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168.115\share\Ⅰ．市場調査\Ｂ．Ｗｏｒｋ\２．折衝案件\2022\20220723.さいたま市（産業連関表作成業務）\9.納品\R7\3.31納品【CD納品(全て)】\"/>
    </mc:Choice>
  </mc:AlternateContent>
  <xr:revisionPtr revIDLastSave="0" documentId="13_ncr:1_{89987B9A-4D41-4197-ABBB-247A4ABC8D9E}" xr6:coauthVersionLast="47" xr6:coauthVersionMax="47" xr10:uidLastSave="{00000000-0000-0000-0000-000000000000}"/>
  <bookViews>
    <workbookView xWindow="20370" yWindow="-120" windowWidth="29040" windowHeight="15720" tabRatio="894" xr2:uid="{00000000-000D-0000-FFFF-FFFF00000000}"/>
  </bookViews>
  <sheets>
    <sheet name="生産者価格評価表" sheetId="29" r:id="rId1"/>
    <sheet name="投入係数表" sheetId="30" r:id="rId2"/>
    <sheet name="逆行列係数表（閉鎖経済型）" sheetId="53" r:id="rId3"/>
    <sheet name="逆行列係数表（開放経済型）" sheetId="54" r:id="rId4"/>
    <sheet name="影響力・感応度係数" sheetId="41" r:id="rId5"/>
    <sheet name="最終需要項目別生産誘発額表" sheetId="43" r:id="rId6"/>
    <sheet name="最終需要項目別生産誘発係数表" sheetId="44" r:id="rId7"/>
    <sheet name="最終需要項目別生産誘発依存度" sheetId="45" r:id="rId8"/>
    <sheet name="最終需要項目別祖付加価値誘発額表" sheetId="46" r:id="rId9"/>
    <sheet name="最終需要項目別祖付加価値誘発係数表" sheetId="47" r:id="rId10"/>
    <sheet name="最終需要項目別祖付加価値誘発依存度" sheetId="48" r:id="rId11"/>
    <sheet name="最終需要項目別移輸入誘発額表" sheetId="49" r:id="rId12"/>
    <sheet name="最終需要項目別移輸入誘発係数表" sheetId="50" r:id="rId13"/>
    <sheet name="最終需要項目別移輸入誘発依存度" sheetId="51" r:id="rId14"/>
    <sheet name="単位行列" sheetId="31" r:id="rId15"/>
    <sheet name="移輸入係数" sheetId="32" r:id="rId16"/>
    <sheet name="付加価値率" sheetId="33" r:id="rId17"/>
    <sheet name="市内品投入係数表" sheetId="34" r:id="rId18"/>
    <sheet name="移輸入品投入係数" sheetId="35" r:id="rId19"/>
    <sheet name="単位行列マイナス市内品投入係数" sheetId="36" r:id="rId20"/>
    <sheet name="単位行列マイナス投入係数" sheetId="52" r:id="rId21"/>
    <sheet name="誘発額計算" sheetId="37" r:id="rId2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33" l="1" a="1"/>
  <c r="D8" i="33" s="1"/>
  <c r="Z116" i="37"/>
  <c r="Z115" i="37"/>
  <c r="Z114" i="37"/>
  <c r="M116" i="37"/>
  <c r="L116" i="37"/>
  <c r="K116" i="37"/>
  <c r="M115" i="37"/>
  <c r="L115" i="37"/>
  <c r="K115" i="37"/>
  <c r="BE116" i="37"/>
  <c r="AN116" i="37" a="1"/>
  <c r="AN116" i="37" s="1"/>
  <c r="D115" i="32"/>
  <c r="E115" i="32" s="1"/>
  <c r="F115" i="32" s="1"/>
  <c r="DG116" i="31"/>
  <c r="DG115" i="31"/>
  <c r="DG114" i="31"/>
  <c r="DG113" i="31"/>
  <c r="DG112" i="31"/>
  <c r="DG111" i="31"/>
  <c r="DG110" i="31"/>
  <c r="DG109" i="31"/>
  <c r="DG108" i="31"/>
  <c r="DG107" i="31"/>
  <c r="DG106" i="31"/>
  <c r="DG105" i="31"/>
  <c r="DG104" i="31"/>
  <c r="DG103" i="31"/>
  <c r="DG102" i="31"/>
  <c r="DG101" i="31"/>
  <c r="DG100" i="31"/>
  <c r="DG99" i="31"/>
  <c r="DG98" i="31"/>
  <c r="DG97" i="31"/>
  <c r="DG96" i="31"/>
  <c r="DG95" i="31"/>
  <c r="DG94" i="31"/>
  <c r="DG93" i="31"/>
  <c r="DG92" i="31"/>
  <c r="DG91" i="31"/>
  <c r="DG90" i="31"/>
  <c r="DG89" i="31"/>
  <c r="DG88" i="31"/>
  <c r="DG87" i="31"/>
  <c r="DG86" i="31"/>
  <c r="DG85" i="31"/>
  <c r="DG84" i="31"/>
  <c r="DG83" i="31"/>
  <c r="DG82" i="31"/>
  <c r="DG81" i="31"/>
  <c r="DG80" i="31"/>
  <c r="DG79" i="31"/>
  <c r="DG78" i="31"/>
  <c r="DG77" i="31"/>
  <c r="DG76" i="31"/>
  <c r="DG75" i="31"/>
  <c r="DG74" i="31"/>
  <c r="DG73" i="31"/>
  <c r="DG72" i="31"/>
  <c r="DG71" i="31"/>
  <c r="DG70" i="31"/>
  <c r="DG69" i="31"/>
  <c r="DG68" i="31"/>
  <c r="DG67" i="31"/>
  <c r="DG66" i="31"/>
  <c r="DG65" i="31"/>
  <c r="DG64" i="31"/>
  <c r="DG63" i="31"/>
  <c r="DG62" i="31"/>
  <c r="DG61" i="31"/>
  <c r="DG60" i="31"/>
  <c r="DG59" i="31"/>
  <c r="DG58" i="31"/>
  <c r="DG57" i="31"/>
  <c r="DG56" i="31"/>
  <c r="DG55" i="31"/>
  <c r="DG54" i="31"/>
  <c r="DG53" i="31"/>
  <c r="DG52" i="31"/>
  <c r="DG51" i="31"/>
  <c r="DG50" i="31"/>
  <c r="DG49" i="31"/>
  <c r="DG48" i="31"/>
  <c r="DG47" i="31"/>
  <c r="DG46" i="31"/>
  <c r="DG45" i="31"/>
  <c r="DG44" i="31"/>
  <c r="DG43" i="31"/>
  <c r="DG42" i="31"/>
  <c r="DG41" i="31"/>
  <c r="DG40" i="31"/>
  <c r="DG39" i="31"/>
  <c r="DG38" i="31"/>
  <c r="DG37" i="31"/>
  <c r="DG36" i="31"/>
  <c r="DG35" i="31"/>
  <c r="DG34" i="31"/>
  <c r="DG33" i="31"/>
  <c r="DG32" i="31"/>
  <c r="DG31" i="31"/>
  <c r="DG30" i="31"/>
  <c r="DG29" i="31"/>
  <c r="DG28" i="31"/>
  <c r="DG27" i="31"/>
  <c r="DG26" i="31"/>
  <c r="DG25" i="31"/>
  <c r="DG24" i="31"/>
  <c r="DG23" i="31"/>
  <c r="DG22" i="31"/>
  <c r="DG21" i="31"/>
  <c r="DG20" i="31"/>
  <c r="DG19" i="31"/>
  <c r="DG18" i="31"/>
  <c r="DG17" i="31"/>
  <c r="DG16" i="31"/>
  <c r="DG15" i="31"/>
  <c r="DG14" i="31"/>
  <c r="DG13" i="31"/>
  <c r="DG12" i="31"/>
  <c r="DG11" i="31"/>
  <c r="DG10" i="31"/>
  <c r="DG9" i="31"/>
  <c r="DF116" i="31"/>
  <c r="DE116" i="31"/>
  <c r="DD116" i="31"/>
  <c r="DC116" i="31"/>
  <c r="DB116" i="31"/>
  <c r="DA116" i="31"/>
  <c r="CZ116" i="31"/>
  <c r="CY116" i="31"/>
  <c r="CX116" i="31"/>
  <c r="CW116" i="31"/>
  <c r="CV116" i="31"/>
  <c r="CU116" i="31"/>
  <c r="CT116" i="31"/>
  <c r="CS116" i="31"/>
  <c r="CR116" i="31"/>
  <c r="CQ116" i="31"/>
  <c r="CP116" i="31"/>
  <c r="CO116" i="31"/>
  <c r="CN116" i="31"/>
  <c r="CM116" i="31"/>
  <c r="CL116" i="31"/>
  <c r="CK116" i="31"/>
  <c r="CJ116" i="31"/>
  <c r="CI116" i="31"/>
  <c r="CH116" i="31"/>
  <c r="CG116" i="31"/>
  <c r="CF116" i="31"/>
  <c r="CE116" i="31"/>
  <c r="CD116" i="31"/>
  <c r="CC116" i="31"/>
  <c r="CB116" i="31"/>
  <c r="CA116" i="31"/>
  <c r="BZ116" i="31"/>
  <c r="BY116" i="31"/>
  <c r="BX116" i="31"/>
  <c r="BW116" i="31"/>
  <c r="BV116" i="31"/>
  <c r="BU116" i="31"/>
  <c r="BT116" i="31"/>
  <c r="BS116" i="31"/>
  <c r="BR116" i="31"/>
  <c r="BQ116" i="31"/>
  <c r="BP116" i="31"/>
  <c r="BO116" i="31"/>
  <c r="BN116" i="31"/>
  <c r="BM116" i="31"/>
  <c r="BL116" i="31"/>
  <c r="BK116" i="31"/>
  <c r="BJ116" i="31"/>
  <c r="BI116" i="31"/>
  <c r="BH116" i="31"/>
  <c r="BG116" i="31"/>
  <c r="BF116" i="31"/>
  <c r="BE116" i="31"/>
  <c r="BD116" i="31"/>
  <c r="BC116" i="31"/>
  <c r="BB116" i="31"/>
  <c r="BA116" i="31"/>
  <c r="AZ116" i="31"/>
  <c r="AY116" i="31"/>
  <c r="AX116" i="31"/>
  <c r="AW116" i="31"/>
  <c r="AV116" i="31"/>
  <c r="AU116" i="31"/>
  <c r="AT116" i="31"/>
  <c r="AS116" i="31"/>
  <c r="AR116" i="31"/>
  <c r="AQ116" i="31"/>
  <c r="AP116" i="31"/>
  <c r="AO116" i="31"/>
  <c r="AN116" i="31"/>
  <c r="AM116" i="31"/>
  <c r="AL116" i="31"/>
  <c r="AK116" i="31"/>
  <c r="AJ116" i="31"/>
  <c r="AI116" i="31"/>
  <c r="AH116" i="31"/>
  <c r="AG116" i="31"/>
  <c r="AF116" i="31"/>
  <c r="AE116" i="31"/>
  <c r="AD116" i="31"/>
  <c r="AC116" i="31"/>
  <c r="AB116" i="31"/>
  <c r="AA116" i="31"/>
  <c r="Z116" i="31"/>
  <c r="Y116" i="31"/>
  <c r="X116" i="31"/>
  <c r="W116" i="31"/>
  <c r="V116" i="31"/>
  <c r="U116" i="31"/>
  <c r="T116" i="31"/>
  <c r="S116" i="31"/>
  <c r="R116" i="31"/>
  <c r="Q116" i="31"/>
  <c r="P116" i="31"/>
  <c r="O116" i="31"/>
  <c r="N116" i="31"/>
  <c r="M116" i="31"/>
  <c r="L116" i="31"/>
  <c r="K116" i="31"/>
  <c r="J116" i="31"/>
  <c r="I116" i="31"/>
  <c r="H116" i="31"/>
  <c r="G116" i="31"/>
  <c r="F116" i="31"/>
  <c r="E116" i="31"/>
  <c r="D116" i="31"/>
  <c r="BX115" i="37" l="1"/>
  <c r="CC115" i="37"/>
  <c r="I115" i="37"/>
  <c r="E115" i="37"/>
  <c r="BY115" i="37"/>
  <c r="F115" i="37"/>
  <c r="BZ115" i="37"/>
  <c r="G115" i="37"/>
  <c r="CA115" i="37"/>
  <c r="H115" i="37"/>
  <c r="CB115" i="37"/>
  <c r="J115" i="37"/>
  <c r="BW115" i="37"/>
  <c r="D115" i="37"/>
  <c r="F115" i="33"/>
  <c r="DH124" i="30"/>
  <c r="DG124" i="30"/>
  <c r="DH123" i="30"/>
  <c r="DG123" i="30"/>
  <c r="DH122" i="30"/>
  <c r="DG122" i="30"/>
  <c r="DH121" i="30"/>
  <c r="DG121" i="30"/>
  <c r="DH120" i="30"/>
  <c r="DG120" i="30"/>
  <c r="DH119" i="30"/>
  <c r="DG119" i="30"/>
  <c r="DH118" i="30"/>
  <c r="DG118" i="30"/>
  <c r="DH117" i="30"/>
  <c r="DG117" i="30"/>
  <c r="DH116" i="30"/>
  <c r="DG116" i="30"/>
  <c r="DH115" i="30"/>
  <c r="DG115" i="30"/>
  <c r="DH114" i="30"/>
  <c r="DG114" i="30"/>
  <c r="DG116" i="52" s="1"/>
  <c r="DH113" i="30"/>
  <c r="DG113" i="30"/>
  <c r="DG115" i="52" s="1"/>
  <c r="DH112" i="30"/>
  <c r="DG112" i="30"/>
  <c r="DG114" i="52" s="1"/>
  <c r="DH111" i="30"/>
  <c r="DG111" i="30"/>
  <c r="DG113" i="52" s="1"/>
  <c r="DH110" i="30"/>
  <c r="DG110" i="30"/>
  <c r="DG112" i="52" s="1"/>
  <c r="DH109" i="30"/>
  <c r="DG109" i="30"/>
  <c r="DG111" i="52" s="1"/>
  <c r="DH108" i="30"/>
  <c r="DG108" i="30"/>
  <c r="DG110" i="52" s="1"/>
  <c r="DH107" i="30"/>
  <c r="DG107" i="30"/>
  <c r="DG109" i="52" s="1"/>
  <c r="DH106" i="30"/>
  <c r="DG106" i="30"/>
  <c r="DG108" i="52" s="1"/>
  <c r="DH105" i="30"/>
  <c r="DG105" i="30"/>
  <c r="DG107" i="52" s="1"/>
  <c r="DH104" i="30"/>
  <c r="DG104" i="30"/>
  <c r="DG106" i="52" s="1"/>
  <c r="DH103" i="30"/>
  <c r="DG103" i="30"/>
  <c r="DG105" i="52" s="1"/>
  <c r="DH102" i="30"/>
  <c r="DG102" i="30"/>
  <c r="DG104" i="52" s="1"/>
  <c r="DH101" i="30"/>
  <c r="DG101" i="30"/>
  <c r="DG103" i="52" s="1"/>
  <c r="DH100" i="30"/>
  <c r="DG100" i="30"/>
  <c r="DG102" i="52" s="1"/>
  <c r="DH99" i="30"/>
  <c r="DG99" i="30"/>
  <c r="DG101" i="52" s="1"/>
  <c r="DH98" i="30"/>
  <c r="DG98" i="30"/>
  <c r="DG100" i="52" s="1"/>
  <c r="DH97" i="30"/>
  <c r="DG97" i="30"/>
  <c r="DG99" i="52" s="1"/>
  <c r="DH96" i="30"/>
  <c r="DG96" i="30"/>
  <c r="DG98" i="52" s="1"/>
  <c r="DH95" i="30"/>
  <c r="DG95" i="30"/>
  <c r="DG97" i="52" s="1"/>
  <c r="DH94" i="30"/>
  <c r="DG94" i="30"/>
  <c r="DG96" i="52" s="1"/>
  <c r="DH93" i="30"/>
  <c r="DG93" i="30"/>
  <c r="DG95" i="52" s="1"/>
  <c r="DH92" i="30"/>
  <c r="DG92" i="30"/>
  <c r="DG94" i="52" s="1"/>
  <c r="DH91" i="30"/>
  <c r="DG91" i="30"/>
  <c r="DG93" i="52" s="1"/>
  <c r="DH90" i="30"/>
  <c r="DG90" i="30"/>
  <c r="DG92" i="52" s="1"/>
  <c r="DH89" i="30"/>
  <c r="DG89" i="30"/>
  <c r="DG91" i="52" s="1"/>
  <c r="DH88" i="30"/>
  <c r="DG88" i="30"/>
  <c r="DG90" i="52" s="1"/>
  <c r="DH87" i="30"/>
  <c r="DG87" i="30"/>
  <c r="DG89" i="52" s="1"/>
  <c r="DH86" i="30"/>
  <c r="DG86" i="30"/>
  <c r="DG88" i="52" s="1"/>
  <c r="DH85" i="30"/>
  <c r="DG85" i="30"/>
  <c r="DG87" i="52" s="1"/>
  <c r="DH84" i="30"/>
  <c r="DG84" i="30"/>
  <c r="DG86" i="52" s="1"/>
  <c r="DH83" i="30"/>
  <c r="DG83" i="30"/>
  <c r="DG85" i="52" s="1"/>
  <c r="DH82" i="30"/>
  <c r="DG82" i="30"/>
  <c r="DG84" i="52" s="1"/>
  <c r="DH81" i="30"/>
  <c r="DG81" i="30"/>
  <c r="DG83" i="52" s="1"/>
  <c r="DH80" i="30"/>
  <c r="DG80" i="30"/>
  <c r="DG82" i="52" s="1"/>
  <c r="DH79" i="30"/>
  <c r="DG79" i="30"/>
  <c r="DG81" i="52" s="1"/>
  <c r="DH78" i="30"/>
  <c r="DG78" i="30"/>
  <c r="DG80" i="52" s="1"/>
  <c r="DH77" i="30"/>
  <c r="DG77" i="30"/>
  <c r="DG79" i="52" s="1"/>
  <c r="DH76" i="30"/>
  <c r="DG76" i="30"/>
  <c r="DG78" i="52" s="1"/>
  <c r="DH75" i="30"/>
  <c r="DG75" i="30"/>
  <c r="DG77" i="52" s="1"/>
  <c r="DH74" i="30"/>
  <c r="DG74" i="30"/>
  <c r="DG76" i="52" s="1"/>
  <c r="DH73" i="30"/>
  <c r="DG73" i="30"/>
  <c r="DG75" i="52" s="1"/>
  <c r="DH72" i="30"/>
  <c r="DG72" i="30"/>
  <c r="DG74" i="52" s="1"/>
  <c r="DH71" i="30"/>
  <c r="DG71" i="30"/>
  <c r="DG73" i="52" s="1"/>
  <c r="DH70" i="30"/>
  <c r="DG70" i="30"/>
  <c r="DG72" i="52" s="1"/>
  <c r="DH69" i="30"/>
  <c r="DG69" i="30"/>
  <c r="DG71" i="52" s="1"/>
  <c r="DH68" i="30"/>
  <c r="DG68" i="30"/>
  <c r="DG70" i="52" s="1"/>
  <c r="DH67" i="30"/>
  <c r="DG67" i="30"/>
  <c r="DG69" i="52" s="1"/>
  <c r="DH66" i="30"/>
  <c r="DG66" i="30"/>
  <c r="DG68" i="52" s="1"/>
  <c r="DH65" i="30"/>
  <c r="DG65" i="30"/>
  <c r="DG67" i="52" s="1"/>
  <c r="DH64" i="30"/>
  <c r="DG64" i="30"/>
  <c r="DG66" i="52" s="1"/>
  <c r="DH63" i="30"/>
  <c r="DG63" i="30"/>
  <c r="DG65" i="52" s="1"/>
  <c r="DH62" i="30"/>
  <c r="DG62" i="30"/>
  <c r="DG64" i="52" s="1"/>
  <c r="DH61" i="30"/>
  <c r="DG61" i="30"/>
  <c r="DG63" i="52" s="1"/>
  <c r="DH60" i="30"/>
  <c r="DG60" i="30"/>
  <c r="DG62" i="52" s="1"/>
  <c r="DH59" i="30"/>
  <c r="DG59" i="30"/>
  <c r="DG61" i="52" s="1"/>
  <c r="DH58" i="30"/>
  <c r="DG58" i="30"/>
  <c r="DG60" i="52" s="1"/>
  <c r="DH57" i="30"/>
  <c r="DG57" i="30"/>
  <c r="DG59" i="52" s="1"/>
  <c r="DH56" i="30"/>
  <c r="DG56" i="30"/>
  <c r="DG58" i="52" s="1"/>
  <c r="DH55" i="30"/>
  <c r="DG55" i="30"/>
  <c r="DG57" i="52" s="1"/>
  <c r="DH54" i="30"/>
  <c r="DG54" i="30"/>
  <c r="DG56" i="52" s="1"/>
  <c r="DH53" i="30"/>
  <c r="DG53" i="30"/>
  <c r="DG55" i="52" s="1"/>
  <c r="DH52" i="30"/>
  <c r="DG52" i="30"/>
  <c r="DG54" i="52" s="1"/>
  <c r="DH51" i="30"/>
  <c r="DG51" i="30"/>
  <c r="DG53" i="52" s="1"/>
  <c r="DH50" i="30"/>
  <c r="DG50" i="30"/>
  <c r="DG52" i="52" s="1"/>
  <c r="DH49" i="30"/>
  <c r="DG49" i="30"/>
  <c r="DG51" i="52" s="1"/>
  <c r="DH48" i="30"/>
  <c r="DG48" i="30"/>
  <c r="DG50" i="52" s="1"/>
  <c r="DH47" i="30"/>
  <c r="DG47" i="30"/>
  <c r="DG49" i="52" s="1"/>
  <c r="DH46" i="30"/>
  <c r="DG46" i="30"/>
  <c r="DG48" i="52" s="1"/>
  <c r="DH45" i="30"/>
  <c r="DG45" i="30"/>
  <c r="DG47" i="52" s="1"/>
  <c r="DH44" i="30"/>
  <c r="DG44" i="30"/>
  <c r="DG46" i="52" s="1"/>
  <c r="DH43" i="30"/>
  <c r="DG43" i="30"/>
  <c r="DG45" i="52" s="1"/>
  <c r="DH42" i="30"/>
  <c r="DG42" i="30"/>
  <c r="DG44" i="52" s="1"/>
  <c r="DH41" i="30"/>
  <c r="DG41" i="30"/>
  <c r="DG43" i="52" s="1"/>
  <c r="DH40" i="30"/>
  <c r="DG40" i="30"/>
  <c r="DG42" i="52" s="1"/>
  <c r="DH39" i="30"/>
  <c r="DG39" i="30"/>
  <c r="DG41" i="52" s="1"/>
  <c r="DH38" i="30"/>
  <c r="DG38" i="30"/>
  <c r="DG40" i="52" s="1"/>
  <c r="DH37" i="30"/>
  <c r="DG37" i="30"/>
  <c r="DG39" i="52" s="1"/>
  <c r="DH36" i="30"/>
  <c r="DG36" i="30"/>
  <c r="DG38" i="52" s="1"/>
  <c r="DH35" i="30"/>
  <c r="DG35" i="30"/>
  <c r="DG37" i="52" s="1"/>
  <c r="DH34" i="30"/>
  <c r="DG34" i="30"/>
  <c r="DG36" i="52" s="1"/>
  <c r="DH33" i="30"/>
  <c r="DG33" i="30"/>
  <c r="DG35" i="52" s="1"/>
  <c r="DH32" i="30"/>
  <c r="DG32" i="30"/>
  <c r="DG34" i="52" s="1"/>
  <c r="DH31" i="30"/>
  <c r="DG31" i="30"/>
  <c r="DG33" i="52" s="1"/>
  <c r="DH30" i="30"/>
  <c r="DG30" i="30"/>
  <c r="DG32" i="52" s="1"/>
  <c r="DH29" i="30"/>
  <c r="DG29" i="30"/>
  <c r="DG31" i="52" s="1"/>
  <c r="DH28" i="30"/>
  <c r="DG28" i="30"/>
  <c r="DG30" i="52" s="1"/>
  <c r="DH27" i="30"/>
  <c r="DG27" i="30"/>
  <c r="DG29" i="52" s="1"/>
  <c r="DH26" i="30"/>
  <c r="DG26" i="30"/>
  <c r="DG28" i="52" s="1"/>
  <c r="DH25" i="30"/>
  <c r="DG25" i="30"/>
  <c r="DG27" i="52" s="1"/>
  <c r="DH24" i="30"/>
  <c r="DG24" i="30"/>
  <c r="DG26" i="52" s="1"/>
  <c r="DH23" i="30"/>
  <c r="DG23" i="30"/>
  <c r="DG25" i="52" s="1"/>
  <c r="DH22" i="30"/>
  <c r="DG22" i="30"/>
  <c r="DG24" i="52" s="1"/>
  <c r="DH21" i="30"/>
  <c r="DG21" i="30"/>
  <c r="DG23" i="52" s="1"/>
  <c r="DH20" i="30"/>
  <c r="DG20" i="30"/>
  <c r="DG22" i="52" s="1"/>
  <c r="DH19" i="30"/>
  <c r="DG19" i="30"/>
  <c r="DG21" i="52" s="1"/>
  <c r="DH18" i="30"/>
  <c r="DG18" i="30"/>
  <c r="DG20" i="52" s="1"/>
  <c r="DH17" i="30"/>
  <c r="DG17" i="30"/>
  <c r="DG19" i="52" s="1"/>
  <c r="DH16" i="30"/>
  <c r="DG16" i="30"/>
  <c r="DG18" i="52" s="1"/>
  <c r="DH15" i="30"/>
  <c r="DG15" i="30"/>
  <c r="DG17" i="52" s="1"/>
  <c r="DH14" i="30"/>
  <c r="DG14" i="30"/>
  <c r="DG16" i="52" s="1"/>
  <c r="DH13" i="30"/>
  <c r="DG13" i="30"/>
  <c r="DG15" i="52" s="1"/>
  <c r="DH12" i="30"/>
  <c r="DG12" i="30"/>
  <c r="DG14" i="52" s="1"/>
  <c r="DH11" i="30"/>
  <c r="DG11" i="30"/>
  <c r="DG13" i="52" s="1"/>
  <c r="DH10" i="30"/>
  <c r="DG10" i="30"/>
  <c r="DG12" i="52" s="1"/>
  <c r="DH9" i="30"/>
  <c r="DG9" i="30"/>
  <c r="DG11" i="52" s="1"/>
  <c r="DH8" i="30"/>
  <c r="DG8" i="30"/>
  <c r="DG10" i="52" s="1"/>
  <c r="DH7" i="30"/>
  <c r="DG7" i="30"/>
  <c r="DG9" i="52" s="1"/>
  <c r="DF124" i="30"/>
  <c r="DF123" i="30"/>
  <c r="DF122" i="30"/>
  <c r="DF121" i="30"/>
  <c r="DF120" i="30"/>
  <c r="DF119" i="30"/>
  <c r="DF118" i="30"/>
  <c r="DF117" i="30"/>
  <c r="DF116" i="30"/>
  <c r="DF115" i="30"/>
  <c r="DF114" i="30"/>
  <c r="DF116" i="52" s="1"/>
  <c r="DF113" i="30"/>
  <c r="DF115" i="52" s="1"/>
  <c r="DF112" i="30"/>
  <c r="DF114" i="52" s="1"/>
  <c r="DF111" i="30"/>
  <c r="DF113" i="52" s="1"/>
  <c r="DF110" i="30"/>
  <c r="DF112" i="52" s="1"/>
  <c r="DF109" i="30"/>
  <c r="DF111" i="52" s="1"/>
  <c r="DF108" i="30"/>
  <c r="DF110" i="52" s="1"/>
  <c r="DF107" i="30"/>
  <c r="DF109" i="52" s="1"/>
  <c r="DF106" i="30"/>
  <c r="DF108" i="52" s="1"/>
  <c r="DF105" i="30"/>
  <c r="DF107" i="52" s="1"/>
  <c r="DF104" i="30"/>
  <c r="DF106" i="52" s="1"/>
  <c r="DF103" i="30"/>
  <c r="DF105" i="52" s="1"/>
  <c r="DF102" i="30"/>
  <c r="DF104" i="52" s="1"/>
  <c r="DF101" i="30"/>
  <c r="DF103" i="52" s="1"/>
  <c r="DF100" i="30"/>
  <c r="DF102" i="52" s="1"/>
  <c r="DF99" i="30"/>
  <c r="DF101" i="52" s="1"/>
  <c r="DF98" i="30"/>
  <c r="DF100" i="52" s="1"/>
  <c r="DF97" i="30"/>
  <c r="DF99" i="52" s="1"/>
  <c r="DF96" i="30"/>
  <c r="DF98" i="52" s="1"/>
  <c r="DF95" i="30"/>
  <c r="DF97" i="52" s="1"/>
  <c r="DF94" i="30"/>
  <c r="DF96" i="52" s="1"/>
  <c r="DF93" i="30"/>
  <c r="DF95" i="52" s="1"/>
  <c r="DF92" i="30"/>
  <c r="DF94" i="52" s="1"/>
  <c r="DF91" i="30"/>
  <c r="DF93" i="52" s="1"/>
  <c r="DF90" i="30"/>
  <c r="DF92" i="52" s="1"/>
  <c r="DF89" i="30"/>
  <c r="DF91" i="52" s="1"/>
  <c r="DF88" i="30"/>
  <c r="DF90" i="52" s="1"/>
  <c r="DF87" i="30"/>
  <c r="DF89" i="52" s="1"/>
  <c r="DF86" i="30"/>
  <c r="DF88" i="52" s="1"/>
  <c r="DF85" i="30"/>
  <c r="DF87" i="52" s="1"/>
  <c r="DF84" i="30"/>
  <c r="DF86" i="52" s="1"/>
  <c r="DF83" i="30"/>
  <c r="DF85" i="52" s="1"/>
  <c r="DF82" i="30"/>
  <c r="DF84" i="52" s="1"/>
  <c r="DF81" i="30"/>
  <c r="DF83" i="52" s="1"/>
  <c r="DF80" i="30"/>
  <c r="DF82" i="52" s="1"/>
  <c r="DF79" i="30"/>
  <c r="DF81" i="52" s="1"/>
  <c r="DF78" i="30"/>
  <c r="DF80" i="52" s="1"/>
  <c r="DF77" i="30"/>
  <c r="DF79" i="52" s="1"/>
  <c r="DF76" i="30"/>
  <c r="DF78" i="52" s="1"/>
  <c r="DF75" i="30"/>
  <c r="DF77" i="52" s="1"/>
  <c r="DF74" i="30"/>
  <c r="DF76" i="52" s="1"/>
  <c r="DF73" i="30"/>
  <c r="DF75" i="52" s="1"/>
  <c r="DF72" i="30"/>
  <c r="DF74" i="52" s="1"/>
  <c r="DF71" i="30"/>
  <c r="DF73" i="52" s="1"/>
  <c r="DF70" i="30"/>
  <c r="DF72" i="52" s="1"/>
  <c r="DF69" i="30"/>
  <c r="DF71" i="52" s="1"/>
  <c r="DF68" i="30"/>
  <c r="DF70" i="52" s="1"/>
  <c r="DF67" i="30"/>
  <c r="DF69" i="52" s="1"/>
  <c r="DF66" i="30"/>
  <c r="DF68" i="52" s="1"/>
  <c r="DF65" i="30"/>
  <c r="DF67" i="52" s="1"/>
  <c r="DF64" i="30"/>
  <c r="DF66" i="52" s="1"/>
  <c r="DF63" i="30"/>
  <c r="DF65" i="52" s="1"/>
  <c r="DF62" i="30"/>
  <c r="DF64" i="52" s="1"/>
  <c r="DF61" i="30"/>
  <c r="DF63" i="52" s="1"/>
  <c r="DF60" i="30"/>
  <c r="DF62" i="52" s="1"/>
  <c r="DF59" i="30"/>
  <c r="DF61" i="52" s="1"/>
  <c r="DF58" i="30"/>
  <c r="DF60" i="52" s="1"/>
  <c r="DF57" i="30"/>
  <c r="DF59" i="52" s="1"/>
  <c r="DF56" i="30"/>
  <c r="DF58" i="52" s="1"/>
  <c r="DF55" i="30"/>
  <c r="DF57" i="52" s="1"/>
  <c r="DF54" i="30"/>
  <c r="DF56" i="52" s="1"/>
  <c r="DF53" i="30"/>
  <c r="DF55" i="52" s="1"/>
  <c r="DF52" i="30"/>
  <c r="DF54" i="52" s="1"/>
  <c r="DF51" i="30"/>
  <c r="DF53" i="52" s="1"/>
  <c r="DF50" i="30"/>
  <c r="DF52" i="52" s="1"/>
  <c r="DF49" i="30"/>
  <c r="DF51" i="52" s="1"/>
  <c r="DF48" i="30"/>
  <c r="DF50" i="52" s="1"/>
  <c r="DF47" i="30"/>
  <c r="DF49" i="52" s="1"/>
  <c r="DF46" i="30"/>
  <c r="DF48" i="52" s="1"/>
  <c r="DF45" i="30"/>
  <c r="DF47" i="52" s="1"/>
  <c r="DF44" i="30"/>
  <c r="DF46" i="52" s="1"/>
  <c r="DF43" i="30"/>
  <c r="DF45" i="52" s="1"/>
  <c r="DF42" i="30"/>
  <c r="DF44" i="52" s="1"/>
  <c r="DF41" i="30"/>
  <c r="DF43" i="52" s="1"/>
  <c r="DF40" i="30"/>
  <c r="DF42" i="52" s="1"/>
  <c r="DF39" i="30"/>
  <c r="DF41" i="52" s="1"/>
  <c r="DF38" i="30"/>
  <c r="DF40" i="52" s="1"/>
  <c r="DF37" i="30"/>
  <c r="DF39" i="52" s="1"/>
  <c r="DF36" i="30"/>
  <c r="DF38" i="52" s="1"/>
  <c r="DF35" i="30"/>
  <c r="DF37" i="52" s="1"/>
  <c r="DF34" i="30"/>
  <c r="DF36" i="52" s="1"/>
  <c r="DF33" i="30"/>
  <c r="DF35" i="52" s="1"/>
  <c r="DF32" i="30"/>
  <c r="DF34" i="52" s="1"/>
  <c r="DF31" i="30"/>
  <c r="DF33" i="52" s="1"/>
  <c r="DF30" i="30"/>
  <c r="DF32" i="52" s="1"/>
  <c r="DF29" i="30"/>
  <c r="DF31" i="52" s="1"/>
  <c r="DF28" i="30"/>
  <c r="DF30" i="52" s="1"/>
  <c r="DF27" i="30"/>
  <c r="DF29" i="52" s="1"/>
  <c r="DF26" i="30"/>
  <c r="DF28" i="52" s="1"/>
  <c r="DF25" i="30"/>
  <c r="DF27" i="52" s="1"/>
  <c r="DF24" i="30"/>
  <c r="DF26" i="52" s="1"/>
  <c r="DF23" i="30"/>
  <c r="DF25" i="52" s="1"/>
  <c r="DF22" i="30"/>
  <c r="DF24" i="52" s="1"/>
  <c r="DF21" i="30"/>
  <c r="DF23" i="52" s="1"/>
  <c r="DF20" i="30"/>
  <c r="DF22" i="52" s="1"/>
  <c r="DF19" i="30"/>
  <c r="DF21" i="52" s="1"/>
  <c r="DF18" i="30"/>
  <c r="DF20" i="52" s="1"/>
  <c r="DF17" i="30"/>
  <c r="DF19" i="52" s="1"/>
  <c r="DF16" i="30"/>
  <c r="DF18" i="52" s="1"/>
  <c r="DF15" i="30"/>
  <c r="DF17" i="52" s="1"/>
  <c r="DF14" i="30"/>
  <c r="DF16" i="52" s="1"/>
  <c r="DF13" i="30"/>
  <c r="DF15" i="52" s="1"/>
  <c r="DF12" i="30"/>
  <c r="DF14" i="52" s="1"/>
  <c r="DF11" i="30"/>
  <c r="DF13" i="52" s="1"/>
  <c r="DF10" i="30"/>
  <c r="DF12" i="52" s="1"/>
  <c r="DF9" i="30"/>
  <c r="DF11" i="52" s="1"/>
  <c r="DF8" i="30"/>
  <c r="DF10" i="52" s="1"/>
  <c r="DF7" i="30"/>
  <c r="DF9" i="52" s="1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E115" i="30"/>
  <c r="DD115" i="30"/>
  <c r="DC115" i="30"/>
  <c r="DB115" i="30"/>
  <c r="DA115" i="30"/>
  <c r="CZ11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A115" i="30"/>
  <c r="BZ115" i="30"/>
  <c r="BY115" i="30"/>
  <c r="BX115" i="30"/>
  <c r="BW115" i="30"/>
  <c r="BV115" i="30"/>
  <c r="BU115" i="30"/>
  <c r="BT11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AU115" i="30"/>
  <c r="AT115" i="30"/>
  <c r="AS115" i="30"/>
  <c r="AR115" i="30"/>
  <c r="AQ115" i="30"/>
  <c r="AP115" i="30"/>
  <c r="AO115" i="30"/>
  <c r="AN115" i="30"/>
  <c r="AM115" i="30"/>
  <c r="AL115" i="30"/>
  <c r="AK115" i="30"/>
  <c r="AJ115" i="30"/>
  <c r="AI115" i="30"/>
  <c r="AH115" i="30"/>
  <c r="AG115" i="30"/>
  <c r="AF115" i="30"/>
  <c r="AE115" i="30"/>
  <c r="AD115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P115" i="30"/>
  <c r="O115" i="30"/>
  <c r="N115" i="30"/>
  <c r="M115" i="30"/>
  <c r="L115" i="30"/>
  <c r="K115" i="30"/>
  <c r="J115" i="30"/>
  <c r="I115" i="30"/>
  <c r="H115" i="30"/>
  <c r="G115" i="30"/>
  <c r="F115" i="30"/>
  <c r="E115" i="30"/>
  <c r="D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E114" i="30"/>
  <c r="DE116" i="52" s="1"/>
  <c r="DD114" i="30"/>
  <c r="DD116" i="52" s="1"/>
  <c r="DC114" i="30"/>
  <c r="DC116" i="52" s="1"/>
  <c r="DB114" i="30"/>
  <c r="DB116" i="52" s="1"/>
  <c r="DA114" i="30"/>
  <c r="DA116" i="52" s="1"/>
  <c r="CZ114" i="30"/>
  <c r="CZ116" i="52" s="1"/>
  <c r="CY114" i="30"/>
  <c r="CY116" i="52" s="1"/>
  <c r="CX114" i="30"/>
  <c r="CX116" i="52" s="1"/>
  <c r="CW114" i="30"/>
  <c r="CW116" i="52" s="1"/>
  <c r="CV114" i="30"/>
  <c r="CV116" i="52" s="1"/>
  <c r="CU114" i="30"/>
  <c r="CU116" i="52" s="1"/>
  <c r="CT114" i="30"/>
  <c r="CT116" i="52" s="1"/>
  <c r="CS114" i="30"/>
  <c r="CS116" i="52" s="1"/>
  <c r="CR114" i="30"/>
  <c r="CR116" i="52" s="1"/>
  <c r="CQ114" i="30"/>
  <c r="CQ116" i="52" s="1"/>
  <c r="CP114" i="30"/>
  <c r="CP116" i="52" s="1"/>
  <c r="CO114" i="30"/>
  <c r="CO116" i="52" s="1"/>
  <c r="CN114" i="30"/>
  <c r="CN116" i="52" s="1"/>
  <c r="CM114" i="30"/>
  <c r="CM116" i="52" s="1"/>
  <c r="CL114" i="30"/>
  <c r="CL116" i="52" s="1"/>
  <c r="CK114" i="30"/>
  <c r="CK116" i="52" s="1"/>
  <c r="CJ114" i="30"/>
  <c r="CJ116" i="52" s="1"/>
  <c r="CI114" i="30"/>
  <c r="CI116" i="52" s="1"/>
  <c r="CH114" i="30"/>
  <c r="CH116" i="52" s="1"/>
  <c r="CG114" i="30"/>
  <c r="CG116" i="52" s="1"/>
  <c r="CF114" i="30"/>
  <c r="CF116" i="52" s="1"/>
  <c r="CE114" i="30"/>
  <c r="CE116" i="52" s="1"/>
  <c r="CD114" i="30"/>
  <c r="CD116" i="52" s="1"/>
  <c r="CC114" i="30"/>
  <c r="CC116" i="52" s="1"/>
  <c r="CB114" i="30"/>
  <c r="CB116" i="52" s="1"/>
  <c r="CA114" i="30"/>
  <c r="CA116" i="52" s="1"/>
  <c r="BZ114" i="30"/>
  <c r="BZ116" i="52" s="1"/>
  <c r="BY114" i="30"/>
  <c r="BY116" i="52" s="1"/>
  <c r="BX114" i="30"/>
  <c r="BX116" i="52" s="1"/>
  <c r="BW114" i="30"/>
  <c r="BW116" i="52" s="1"/>
  <c r="BV114" i="30"/>
  <c r="BV116" i="52" s="1"/>
  <c r="BU114" i="30"/>
  <c r="BU116" i="52" s="1"/>
  <c r="BT114" i="30"/>
  <c r="BT116" i="52" s="1"/>
  <c r="BS114" i="30"/>
  <c r="BS116" i="52" s="1"/>
  <c r="BR114" i="30"/>
  <c r="BR116" i="52" s="1"/>
  <c r="BQ114" i="30"/>
  <c r="BQ116" i="52" s="1"/>
  <c r="BP114" i="30"/>
  <c r="BP116" i="52" s="1"/>
  <c r="BO114" i="30"/>
  <c r="BO116" i="52" s="1"/>
  <c r="BN114" i="30"/>
  <c r="BN116" i="52" s="1"/>
  <c r="BM114" i="30"/>
  <c r="BM116" i="52" s="1"/>
  <c r="BL114" i="30"/>
  <c r="BL116" i="52" s="1"/>
  <c r="BK114" i="30"/>
  <c r="BK116" i="52" s="1"/>
  <c r="BJ114" i="30"/>
  <c r="BJ116" i="52" s="1"/>
  <c r="BI114" i="30"/>
  <c r="BI116" i="52" s="1"/>
  <c r="BH114" i="30"/>
  <c r="BH116" i="52" s="1"/>
  <c r="BG114" i="30"/>
  <c r="BG116" i="52" s="1"/>
  <c r="BF114" i="30"/>
  <c r="BF116" i="52" s="1"/>
  <c r="BE114" i="30"/>
  <c r="BE116" i="52" s="1"/>
  <c r="BD114" i="30"/>
  <c r="BD116" i="52" s="1"/>
  <c r="BC114" i="30"/>
  <c r="BC116" i="52" s="1"/>
  <c r="BB114" i="30"/>
  <c r="BB116" i="52" s="1"/>
  <c r="BA114" i="30"/>
  <c r="BA116" i="52" s="1"/>
  <c r="AZ114" i="30"/>
  <c r="AZ116" i="52" s="1"/>
  <c r="AY114" i="30"/>
  <c r="AY116" i="52" s="1"/>
  <c r="AX114" i="30"/>
  <c r="AX116" i="52" s="1"/>
  <c r="AW114" i="30"/>
  <c r="AW116" i="52" s="1"/>
  <c r="AV114" i="30"/>
  <c r="AV116" i="52" s="1"/>
  <c r="AU114" i="30"/>
  <c r="AU116" i="52" s="1"/>
  <c r="AT114" i="30"/>
  <c r="AT116" i="52" s="1"/>
  <c r="AS114" i="30"/>
  <c r="AS116" i="52" s="1"/>
  <c r="AR114" i="30"/>
  <c r="AR116" i="52" s="1"/>
  <c r="AQ114" i="30"/>
  <c r="AQ116" i="52" s="1"/>
  <c r="AP114" i="30"/>
  <c r="AP116" i="52" s="1"/>
  <c r="AO114" i="30"/>
  <c r="AO116" i="52" s="1"/>
  <c r="AN114" i="30"/>
  <c r="AN116" i="52" s="1"/>
  <c r="AM114" i="30"/>
  <c r="AM116" i="52" s="1"/>
  <c r="AL114" i="30"/>
  <c r="AL116" i="52" s="1"/>
  <c r="AK114" i="30"/>
  <c r="AK116" i="52" s="1"/>
  <c r="AJ114" i="30"/>
  <c r="AJ116" i="52" s="1"/>
  <c r="AI114" i="30"/>
  <c r="AI116" i="52" s="1"/>
  <c r="AH114" i="30"/>
  <c r="AH116" i="52" s="1"/>
  <c r="AG114" i="30"/>
  <c r="AG116" i="52" s="1"/>
  <c r="AF114" i="30"/>
  <c r="AF116" i="52" s="1"/>
  <c r="AE114" i="30"/>
  <c r="AE116" i="52" s="1"/>
  <c r="AD114" i="30"/>
  <c r="AD116" i="52" s="1"/>
  <c r="AC114" i="30"/>
  <c r="AC116" i="52" s="1"/>
  <c r="AB114" i="30"/>
  <c r="AB116" i="52" s="1"/>
  <c r="AA114" i="30"/>
  <c r="AA116" i="52" s="1"/>
  <c r="Z114" i="30"/>
  <c r="Z116" i="52" s="1"/>
  <c r="Y114" i="30"/>
  <c r="Y116" i="52" s="1"/>
  <c r="X114" i="30"/>
  <c r="X116" i="52" s="1"/>
  <c r="W114" i="30"/>
  <c r="W116" i="52" s="1"/>
  <c r="V114" i="30"/>
  <c r="V116" i="52" s="1"/>
  <c r="U114" i="30"/>
  <c r="U116" i="52" s="1"/>
  <c r="T114" i="30"/>
  <c r="T116" i="52" s="1"/>
  <c r="S114" i="30"/>
  <c r="S116" i="52" s="1"/>
  <c r="R114" i="30"/>
  <c r="R116" i="52" s="1"/>
  <c r="Q114" i="30"/>
  <c r="Q116" i="52" s="1"/>
  <c r="P114" i="30"/>
  <c r="P116" i="52" s="1"/>
  <c r="O114" i="30"/>
  <c r="O116" i="52" s="1"/>
  <c r="N114" i="30"/>
  <c r="N116" i="52" s="1"/>
  <c r="M114" i="30"/>
  <c r="M116" i="52" s="1"/>
  <c r="L114" i="30"/>
  <c r="L116" i="52" s="1"/>
  <c r="K114" i="30"/>
  <c r="K116" i="52" s="1"/>
  <c r="J114" i="30"/>
  <c r="J116" i="52" s="1"/>
  <c r="I114" i="30"/>
  <c r="I116" i="52" s="1"/>
  <c r="H114" i="30"/>
  <c r="H116" i="52" s="1"/>
  <c r="G114" i="30"/>
  <c r="G116" i="52" s="1"/>
  <c r="F114" i="30"/>
  <c r="F116" i="52" s="1"/>
  <c r="E114" i="30"/>
  <c r="E116" i="52" s="1"/>
  <c r="D114" i="30"/>
  <c r="D116" i="52" s="1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E113" i="30"/>
  <c r="DE115" i="52" s="1"/>
  <c r="DD113" i="30"/>
  <c r="DD115" i="52" s="1"/>
  <c r="DC113" i="30"/>
  <c r="DC115" i="52" s="1"/>
  <c r="DB113" i="30"/>
  <c r="DB115" i="52" s="1"/>
  <c r="DA113" i="30"/>
  <c r="DA115" i="52" s="1"/>
  <c r="CZ113" i="30"/>
  <c r="CZ115" i="52" s="1"/>
  <c r="CY113" i="30"/>
  <c r="CY115" i="52" s="1"/>
  <c r="CX113" i="30"/>
  <c r="CX115" i="52" s="1"/>
  <c r="CW113" i="30"/>
  <c r="CW115" i="52" s="1"/>
  <c r="CV113" i="30"/>
  <c r="CV115" i="52" s="1"/>
  <c r="CU113" i="30"/>
  <c r="CU115" i="52" s="1"/>
  <c r="CT113" i="30"/>
  <c r="CT115" i="52" s="1"/>
  <c r="CS113" i="30"/>
  <c r="CS115" i="52" s="1"/>
  <c r="CR113" i="30"/>
  <c r="CR115" i="52" s="1"/>
  <c r="CQ113" i="30"/>
  <c r="CQ115" i="52" s="1"/>
  <c r="CP113" i="30"/>
  <c r="CP115" i="52" s="1"/>
  <c r="CO113" i="30"/>
  <c r="CO115" i="52" s="1"/>
  <c r="CN113" i="30"/>
  <c r="CN115" i="52" s="1"/>
  <c r="CM113" i="30"/>
  <c r="CM115" i="52" s="1"/>
  <c r="CL113" i="30"/>
  <c r="CL115" i="52" s="1"/>
  <c r="CK113" i="30"/>
  <c r="CK115" i="52" s="1"/>
  <c r="CJ113" i="30"/>
  <c r="CJ115" i="52" s="1"/>
  <c r="CI113" i="30"/>
  <c r="CI115" i="52" s="1"/>
  <c r="CH113" i="30"/>
  <c r="CH115" i="52" s="1"/>
  <c r="CG113" i="30"/>
  <c r="CG115" i="52" s="1"/>
  <c r="CF113" i="30"/>
  <c r="CF115" i="52" s="1"/>
  <c r="CE113" i="30"/>
  <c r="CE115" i="52" s="1"/>
  <c r="CD113" i="30"/>
  <c r="CD115" i="52" s="1"/>
  <c r="CC113" i="30"/>
  <c r="CC115" i="52" s="1"/>
  <c r="CB113" i="30"/>
  <c r="CB115" i="52" s="1"/>
  <c r="CA113" i="30"/>
  <c r="CA115" i="52" s="1"/>
  <c r="BZ113" i="30"/>
  <c r="BZ115" i="52" s="1"/>
  <c r="BY113" i="30"/>
  <c r="BY115" i="52" s="1"/>
  <c r="BX113" i="30"/>
  <c r="BX115" i="52" s="1"/>
  <c r="BW113" i="30"/>
  <c r="BW115" i="52" s="1"/>
  <c r="BV113" i="30"/>
  <c r="BV115" i="52" s="1"/>
  <c r="BU113" i="30"/>
  <c r="BU115" i="52" s="1"/>
  <c r="BT113" i="30"/>
  <c r="BT115" i="52" s="1"/>
  <c r="BS113" i="30"/>
  <c r="BS115" i="52" s="1"/>
  <c r="BR113" i="30"/>
  <c r="BR115" i="52" s="1"/>
  <c r="BQ113" i="30"/>
  <c r="BQ115" i="52" s="1"/>
  <c r="BP113" i="30"/>
  <c r="BP115" i="52" s="1"/>
  <c r="BO113" i="30"/>
  <c r="BO115" i="52" s="1"/>
  <c r="BN113" i="30"/>
  <c r="BN115" i="52" s="1"/>
  <c r="BM113" i="30"/>
  <c r="BM115" i="52" s="1"/>
  <c r="BL113" i="30"/>
  <c r="BL115" i="52" s="1"/>
  <c r="BK113" i="30"/>
  <c r="BK115" i="52" s="1"/>
  <c r="BJ113" i="30"/>
  <c r="BJ115" i="52" s="1"/>
  <c r="BI113" i="30"/>
  <c r="BI115" i="52" s="1"/>
  <c r="BH113" i="30"/>
  <c r="BH115" i="52" s="1"/>
  <c r="BG113" i="30"/>
  <c r="BG115" i="52" s="1"/>
  <c r="BF113" i="30"/>
  <c r="BF115" i="52" s="1"/>
  <c r="BE113" i="30"/>
  <c r="BE115" i="52" s="1"/>
  <c r="BD113" i="30"/>
  <c r="BD115" i="52" s="1"/>
  <c r="BC113" i="30"/>
  <c r="BC115" i="52" s="1"/>
  <c r="BB113" i="30"/>
  <c r="BB115" i="52" s="1"/>
  <c r="BA113" i="30"/>
  <c r="BA115" i="52" s="1"/>
  <c r="AZ113" i="30"/>
  <c r="AZ115" i="52" s="1"/>
  <c r="AY113" i="30"/>
  <c r="AY115" i="52" s="1"/>
  <c r="AX113" i="30"/>
  <c r="AX115" i="52" s="1"/>
  <c r="AW113" i="30"/>
  <c r="AW115" i="52" s="1"/>
  <c r="AV113" i="30"/>
  <c r="AV115" i="52" s="1"/>
  <c r="AU113" i="30"/>
  <c r="AU115" i="52" s="1"/>
  <c r="AT113" i="30"/>
  <c r="AT115" i="52" s="1"/>
  <c r="AS113" i="30"/>
  <c r="AS115" i="52" s="1"/>
  <c r="AR113" i="30"/>
  <c r="AR115" i="52" s="1"/>
  <c r="AQ113" i="30"/>
  <c r="AQ115" i="52" s="1"/>
  <c r="AP113" i="30"/>
  <c r="AP115" i="52" s="1"/>
  <c r="AO113" i="30"/>
  <c r="AO115" i="52" s="1"/>
  <c r="AN113" i="30"/>
  <c r="AN115" i="52" s="1"/>
  <c r="AM113" i="30"/>
  <c r="AM115" i="52" s="1"/>
  <c r="AL113" i="30"/>
  <c r="AL115" i="52" s="1"/>
  <c r="AK113" i="30"/>
  <c r="AK115" i="52" s="1"/>
  <c r="AJ113" i="30"/>
  <c r="AJ115" i="52" s="1"/>
  <c r="AI113" i="30"/>
  <c r="AI115" i="52" s="1"/>
  <c r="AH113" i="30"/>
  <c r="AH115" i="52" s="1"/>
  <c r="AG113" i="30"/>
  <c r="AG115" i="52" s="1"/>
  <c r="AF113" i="30"/>
  <c r="AF115" i="52" s="1"/>
  <c r="AE113" i="30"/>
  <c r="AE115" i="52" s="1"/>
  <c r="AD113" i="30"/>
  <c r="AD115" i="52" s="1"/>
  <c r="AC113" i="30"/>
  <c r="AC115" i="52" s="1"/>
  <c r="AB113" i="30"/>
  <c r="AB115" i="52" s="1"/>
  <c r="AA113" i="30"/>
  <c r="AA115" i="52" s="1"/>
  <c r="Z113" i="30"/>
  <c r="Z115" i="52" s="1"/>
  <c r="Y113" i="30"/>
  <c r="Y115" i="52" s="1"/>
  <c r="X113" i="30"/>
  <c r="X115" i="52" s="1"/>
  <c r="W113" i="30"/>
  <c r="W115" i="52" s="1"/>
  <c r="V113" i="30"/>
  <c r="V115" i="52" s="1"/>
  <c r="U113" i="30"/>
  <c r="U115" i="52" s="1"/>
  <c r="T113" i="30"/>
  <c r="T115" i="52" s="1"/>
  <c r="S113" i="30"/>
  <c r="S115" i="52" s="1"/>
  <c r="R113" i="30"/>
  <c r="R115" i="52" s="1"/>
  <c r="Q113" i="30"/>
  <c r="Q115" i="52" s="1"/>
  <c r="P113" i="30"/>
  <c r="P115" i="52" s="1"/>
  <c r="O113" i="30"/>
  <c r="O115" i="52" s="1"/>
  <c r="N113" i="30"/>
  <c r="N115" i="52" s="1"/>
  <c r="M113" i="30"/>
  <c r="M115" i="52" s="1"/>
  <c r="L113" i="30"/>
  <c r="L115" i="52" s="1"/>
  <c r="K113" i="30"/>
  <c r="K115" i="52" s="1"/>
  <c r="J113" i="30"/>
  <c r="J115" i="52" s="1"/>
  <c r="I113" i="30"/>
  <c r="I115" i="52" s="1"/>
  <c r="H113" i="30"/>
  <c r="H115" i="52" s="1"/>
  <c r="G113" i="30"/>
  <c r="G115" i="52" s="1"/>
  <c r="F113" i="30"/>
  <c r="F115" i="52" s="1"/>
  <c r="E113" i="30"/>
  <c r="E115" i="52" s="1"/>
  <c r="D113" i="30"/>
  <c r="D115" i="52" s="1"/>
  <c r="D116" i="34" l="1"/>
  <c r="D116" i="36" s="1"/>
  <c r="D116" i="35"/>
  <c r="H116" i="34"/>
  <c r="H116" i="36" s="1"/>
  <c r="H116" i="35"/>
  <c r="L116" i="34"/>
  <c r="L116" i="36" s="1"/>
  <c r="L116" i="35"/>
  <c r="P116" i="34"/>
  <c r="P116" i="36" s="1"/>
  <c r="P116" i="35"/>
  <c r="T116" i="34"/>
  <c r="T116" i="36" s="1"/>
  <c r="T116" i="35"/>
  <c r="X116" i="34"/>
  <c r="X116" i="36" s="1"/>
  <c r="X116" i="35"/>
  <c r="AB116" i="34"/>
  <c r="AB116" i="36" s="1"/>
  <c r="AB116" i="35"/>
  <c r="AF116" i="34"/>
  <c r="AF116" i="36" s="1"/>
  <c r="AF116" i="35"/>
  <c r="AJ116" i="34"/>
  <c r="AJ116" i="36" s="1"/>
  <c r="AJ116" i="35"/>
  <c r="AN116" i="34"/>
  <c r="AN116" i="36" s="1"/>
  <c r="AN116" i="35"/>
  <c r="AR116" i="34"/>
  <c r="AR116" i="36" s="1"/>
  <c r="AR116" i="35"/>
  <c r="AV116" i="34"/>
  <c r="AV116" i="36" s="1"/>
  <c r="AV116" i="35"/>
  <c r="AZ116" i="34"/>
  <c r="AZ116" i="36" s="1"/>
  <c r="AZ116" i="35"/>
  <c r="BD116" i="34"/>
  <c r="BD116" i="36" s="1"/>
  <c r="BD116" i="35"/>
  <c r="BH116" i="34"/>
  <c r="BH116" i="36" s="1"/>
  <c r="BH116" i="35"/>
  <c r="BL116" i="34"/>
  <c r="BL116" i="36" s="1"/>
  <c r="BL116" i="35"/>
  <c r="BP116" i="34"/>
  <c r="BP116" i="36" s="1"/>
  <c r="BP116" i="35"/>
  <c r="BT116" i="34"/>
  <c r="BT116" i="36" s="1"/>
  <c r="BT116" i="35"/>
  <c r="BX116" i="34"/>
  <c r="BX116" i="36" s="1"/>
  <c r="BX116" i="35"/>
  <c r="CB116" i="34"/>
  <c r="CB116" i="36" s="1"/>
  <c r="CB116" i="35"/>
  <c r="CF116" i="34"/>
  <c r="CF116" i="36" s="1"/>
  <c r="CF116" i="35"/>
  <c r="CJ116" i="34"/>
  <c r="CJ116" i="36" s="1"/>
  <c r="CJ116" i="35"/>
  <c r="CN116" i="34"/>
  <c r="CN116" i="36" s="1"/>
  <c r="CN116" i="35"/>
  <c r="CR116" i="34"/>
  <c r="CR116" i="36" s="1"/>
  <c r="CR116" i="35"/>
  <c r="CV116" i="34"/>
  <c r="CV116" i="36" s="1"/>
  <c r="CV116" i="35"/>
  <c r="CZ116" i="34"/>
  <c r="CZ116" i="36" s="1"/>
  <c r="CZ116" i="35"/>
  <c r="DD116" i="34"/>
  <c r="DD116" i="36" s="1"/>
  <c r="DD116" i="35"/>
  <c r="DG116" i="34"/>
  <c r="DG116" i="36" s="1"/>
  <c r="DG116" i="35"/>
  <c r="E116" i="34"/>
  <c r="E116" i="36" s="1"/>
  <c r="E116" i="35"/>
  <c r="I116" i="34"/>
  <c r="I116" i="36" s="1"/>
  <c r="I116" i="35"/>
  <c r="M116" i="34"/>
  <c r="M116" i="36" s="1"/>
  <c r="M116" i="35"/>
  <c r="Q116" i="34"/>
  <c r="Q116" i="36" s="1"/>
  <c r="Q116" i="35"/>
  <c r="U116" i="34"/>
  <c r="U116" i="36" s="1"/>
  <c r="U116" i="35"/>
  <c r="Y116" i="34"/>
  <c r="Y116" i="36" s="1"/>
  <c r="Y116" i="35"/>
  <c r="AC116" i="34"/>
  <c r="AC116" i="36" s="1"/>
  <c r="AC116" i="35"/>
  <c r="AG116" i="34"/>
  <c r="AG116" i="36" s="1"/>
  <c r="AG116" i="35"/>
  <c r="AK116" i="34"/>
  <c r="AK116" i="36" s="1"/>
  <c r="AK116" i="35"/>
  <c r="AO116" i="34"/>
  <c r="AO116" i="36" s="1"/>
  <c r="AO116" i="35"/>
  <c r="AS116" i="34"/>
  <c r="AS116" i="36" s="1"/>
  <c r="AS116" i="35"/>
  <c r="AW116" i="34"/>
  <c r="AW116" i="36" s="1"/>
  <c r="AW116" i="35"/>
  <c r="BA116" i="34"/>
  <c r="BA116" i="36" s="1"/>
  <c r="BA116" i="35"/>
  <c r="BE116" i="34"/>
  <c r="BE116" i="36" s="1"/>
  <c r="BE116" i="35"/>
  <c r="BI116" i="34"/>
  <c r="BI116" i="36" s="1"/>
  <c r="BI116" i="35"/>
  <c r="BM116" i="34"/>
  <c r="BM116" i="36" s="1"/>
  <c r="BM116" i="35"/>
  <c r="BQ116" i="34"/>
  <c r="BQ116" i="36" s="1"/>
  <c r="BQ116" i="35"/>
  <c r="BU116" i="34"/>
  <c r="BU116" i="36" s="1"/>
  <c r="BU116" i="35"/>
  <c r="BY116" i="34"/>
  <c r="BY116" i="36" s="1"/>
  <c r="BY116" i="35"/>
  <c r="CC116" i="34"/>
  <c r="CC116" i="36" s="1"/>
  <c r="CC116" i="35"/>
  <c r="CG116" i="34"/>
  <c r="CG116" i="36" s="1"/>
  <c r="CG116" i="35"/>
  <c r="CK116" i="34"/>
  <c r="CK116" i="36" s="1"/>
  <c r="CK116" i="35"/>
  <c r="CO116" i="34"/>
  <c r="CO116" i="36" s="1"/>
  <c r="CO116" i="35"/>
  <c r="CS116" i="34"/>
  <c r="CS116" i="36" s="1"/>
  <c r="CS116" i="35"/>
  <c r="CW116" i="34"/>
  <c r="CW116" i="36" s="1"/>
  <c r="CW116" i="35"/>
  <c r="DA116" i="34"/>
  <c r="DA116" i="36" s="1"/>
  <c r="DA116" i="35"/>
  <c r="DE116" i="34"/>
  <c r="DE116" i="36" s="1"/>
  <c r="DE116" i="35"/>
  <c r="F116" i="35"/>
  <c r="F116" i="34"/>
  <c r="F116" i="36" s="1"/>
  <c r="J116" i="35"/>
  <c r="J116" i="34"/>
  <c r="J116" i="36" s="1"/>
  <c r="N116" i="35"/>
  <c r="N116" i="34"/>
  <c r="N116" i="36" s="1"/>
  <c r="R116" i="35"/>
  <c r="R116" i="34"/>
  <c r="R116" i="36" s="1"/>
  <c r="V116" i="35"/>
  <c r="V116" i="34"/>
  <c r="V116" i="36" s="1"/>
  <c r="Z116" i="35"/>
  <c r="Z116" i="34"/>
  <c r="Z116" i="36" s="1"/>
  <c r="AD116" i="35"/>
  <c r="AD116" i="34"/>
  <c r="AD116" i="36" s="1"/>
  <c r="AH116" i="35"/>
  <c r="AH116" i="34"/>
  <c r="AH116" i="36" s="1"/>
  <c r="AL116" i="35"/>
  <c r="AL116" i="34"/>
  <c r="AL116" i="36" s="1"/>
  <c r="AP116" i="35"/>
  <c r="AP116" i="34"/>
  <c r="AP116" i="36" s="1"/>
  <c r="AT116" i="35"/>
  <c r="AT116" i="34"/>
  <c r="AT116" i="36" s="1"/>
  <c r="AX116" i="35"/>
  <c r="AX116" i="34"/>
  <c r="AX116" i="36" s="1"/>
  <c r="BB116" i="35"/>
  <c r="BB116" i="34"/>
  <c r="BB116" i="36" s="1"/>
  <c r="BF116" i="35"/>
  <c r="BF116" i="34"/>
  <c r="BF116" i="36" s="1"/>
  <c r="BJ116" i="35"/>
  <c r="BJ116" i="34"/>
  <c r="BJ116" i="36" s="1"/>
  <c r="BN116" i="35"/>
  <c r="BN116" i="34"/>
  <c r="BN116" i="36" s="1"/>
  <c r="BR116" i="35"/>
  <c r="BR116" i="34"/>
  <c r="BR116" i="36" s="1"/>
  <c r="BV116" i="35"/>
  <c r="BV116" i="34"/>
  <c r="BV116" i="36" s="1"/>
  <c r="BZ116" i="35"/>
  <c r="BZ116" i="34"/>
  <c r="BZ116" i="36" s="1"/>
  <c r="CD116" i="35"/>
  <c r="CD116" i="34"/>
  <c r="CD116" i="36" s="1"/>
  <c r="CH116" i="35"/>
  <c r="CH116" i="34"/>
  <c r="CH116" i="36" s="1"/>
  <c r="CL116" i="35"/>
  <c r="CL116" i="34"/>
  <c r="CL116" i="36" s="1"/>
  <c r="CP116" i="35"/>
  <c r="CP116" i="34"/>
  <c r="CP116" i="36" s="1"/>
  <c r="CT116" i="35"/>
  <c r="CT116" i="34"/>
  <c r="CT116" i="36" s="1"/>
  <c r="CX116" i="35"/>
  <c r="CX116" i="34"/>
  <c r="CX116" i="36" s="1"/>
  <c r="DB116" i="35"/>
  <c r="DB116" i="34"/>
  <c r="DB116" i="36" s="1"/>
  <c r="DG19" i="34"/>
  <c r="DG19" i="36" s="1"/>
  <c r="DG19" i="35"/>
  <c r="G116" i="34"/>
  <c r="G116" i="36" s="1"/>
  <c r="G116" i="35"/>
  <c r="K116" i="34"/>
  <c r="K116" i="36" s="1"/>
  <c r="K116" i="35"/>
  <c r="O116" i="34"/>
  <c r="O116" i="36" s="1"/>
  <c r="O116" i="35"/>
  <c r="S116" i="34"/>
  <c r="S116" i="36" s="1"/>
  <c r="S116" i="35"/>
  <c r="W116" i="34"/>
  <c r="W116" i="36" s="1"/>
  <c r="W116" i="35"/>
  <c r="AA116" i="34"/>
  <c r="AA116" i="36" s="1"/>
  <c r="AA116" i="35"/>
  <c r="AE116" i="34"/>
  <c r="AE116" i="36" s="1"/>
  <c r="AE116" i="35"/>
  <c r="AI116" i="34"/>
  <c r="AI116" i="36" s="1"/>
  <c r="AI116" i="35"/>
  <c r="AM116" i="34"/>
  <c r="AM116" i="36" s="1"/>
  <c r="AM116" i="35"/>
  <c r="AQ116" i="34"/>
  <c r="AQ116" i="36" s="1"/>
  <c r="AQ116" i="35"/>
  <c r="AU116" i="34"/>
  <c r="AU116" i="36" s="1"/>
  <c r="AU116" i="35"/>
  <c r="AY116" i="34"/>
  <c r="AY116" i="36" s="1"/>
  <c r="AY116" i="35"/>
  <c r="BC116" i="34"/>
  <c r="BC116" i="36" s="1"/>
  <c r="BC116" i="35"/>
  <c r="BG116" i="34"/>
  <c r="BG116" i="36" s="1"/>
  <c r="BG116" i="35"/>
  <c r="BK116" i="34"/>
  <c r="BK116" i="36" s="1"/>
  <c r="BK116" i="35"/>
  <c r="BO116" i="34"/>
  <c r="BO116" i="36" s="1"/>
  <c r="BO116" i="35"/>
  <c r="BS116" i="34"/>
  <c r="BS116" i="36" s="1"/>
  <c r="BS116" i="35"/>
  <c r="BW116" i="34"/>
  <c r="BW116" i="36" s="1"/>
  <c r="BW116" i="35"/>
  <c r="CA116" i="34"/>
  <c r="CA116" i="36" s="1"/>
  <c r="CA116" i="35"/>
  <c r="CE116" i="34"/>
  <c r="CE116" i="36" s="1"/>
  <c r="CE116" i="35"/>
  <c r="CI116" i="34"/>
  <c r="CI116" i="36" s="1"/>
  <c r="CI116" i="35"/>
  <c r="CM116" i="34"/>
  <c r="CM116" i="36" s="1"/>
  <c r="CM116" i="35"/>
  <c r="CQ116" i="34"/>
  <c r="CQ116" i="36" s="1"/>
  <c r="CQ116" i="35"/>
  <c r="CU116" i="34"/>
  <c r="CU116" i="36" s="1"/>
  <c r="CU116" i="35"/>
  <c r="CY116" i="34"/>
  <c r="CY116" i="36" s="1"/>
  <c r="CY116" i="35"/>
  <c r="DC116" i="34"/>
  <c r="DC116" i="36" s="1"/>
  <c r="DC116" i="35"/>
  <c r="DF116" i="35"/>
  <c r="DF116" i="34"/>
  <c r="DF116" i="36" s="1"/>
  <c r="BE21" i="37" l="1"/>
  <c r="BE22" i="37"/>
  <c r="BE23" i="37"/>
  <c r="BE24" i="37"/>
  <c r="BE25" i="37"/>
  <c r="BE26" i="37"/>
  <c r="BE27" i="37"/>
  <c r="BE28" i="37"/>
  <c r="BE29" i="37"/>
  <c r="BE30" i="37"/>
  <c r="BE31" i="37"/>
  <c r="BE32" i="37"/>
  <c r="BE33" i="37"/>
  <c r="BE34" i="37"/>
  <c r="BE35" i="37"/>
  <c r="BE36" i="37"/>
  <c r="BE37" i="37"/>
  <c r="BE38" i="37"/>
  <c r="BE39" i="37"/>
  <c r="BE40" i="37"/>
  <c r="BE41" i="37"/>
  <c r="BE42" i="37"/>
  <c r="BE43" i="37"/>
  <c r="BE44" i="37"/>
  <c r="BE45" i="37"/>
  <c r="BE46" i="37"/>
  <c r="BE47" i="37"/>
  <c r="BE48" i="37"/>
  <c r="BE49" i="37"/>
  <c r="BE50" i="37"/>
  <c r="BE51" i="37"/>
  <c r="BE52" i="37"/>
  <c r="BE53" i="37"/>
  <c r="BE54" i="37"/>
  <c r="BE55" i="37"/>
  <c r="BE56" i="37"/>
  <c r="BE57" i="37"/>
  <c r="BE58" i="37"/>
  <c r="BE59" i="37"/>
  <c r="BE60" i="37"/>
  <c r="BE61" i="37"/>
  <c r="BE62" i="37"/>
  <c r="BE63" i="37"/>
  <c r="BE64" i="37"/>
  <c r="BE65" i="37"/>
  <c r="BE66" i="37"/>
  <c r="BE67" i="37"/>
  <c r="BE68" i="37"/>
  <c r="BE69" i="37"/>
  <c r="BE70" i="37"/>
  <c r="BE71" i="37"/>
  <c r="BE72" i="37"/>
  <c r="BE73" i="37"/>
  <c r="BE74" i="37"/>
  <c r="BE75" i="37"/>
  <c r="BE76" i="37"/>
  <c r="BE77" i="37"/>
  <c r="BE78" i="37"/>
  <c r="BE79" i="37"/>
  <c r="BE80" i="37"/>
  <c r="BE81" i="37"/>
  <c r="BE82" i="37"/>
  <c r="BE83" i="37"/>
  <c r="BE84" i="37"/>
  <c r="BE85" i="37"/>
  <c r="BE86" i="37"/>
  <c r="BE87" i="37"/>
  <c r="BE88" i="37"/>
  <c r="BE89" i="37"/>
  <c r="BE90" i="37"/>
  <c r="BE91" i="37"/>
  <c r="BE92" i="37"/>
  <c r="BE93" i="37"/>
  <c r="BE94" i="37"/>
  <c r="BE95" i="37"/>
  <c r="BE96" i="37"/>
  <c r="BE97" i="37"/>
  <c r="BE98" i="37"/>
  <c r="BE99" i="37"/>
  <c r="BE100" i="37"/>
  <c r="BE101" i="37"/>
  <c r="BE102" i="37"/>
  <c r="BE103" i="37"/>
  <c r="BE104" i="37"/>
  <c r="BE105" i="37"/>
  <c r="BE106" i="37"/>
  <c r="BE107" i="37"/>
  <c r="BE108" i="37"/>
  <c r="BE109" i="37"/>
  <c r="BE110" i="37"/>
  <c r="BE111" i="37"/>
  <c r="BE112" i="37"/>
  <c r="BE113" i="37"/>
  <c r="BE114" i="37"/>
  <c r="BE115" i="37"/>
  <c r="BE10" i="37"/>
  <c r="BE11" i="37"/>
  <c r="BE12" i="37"/>
  <c r="BE13" i="37"/>
  <c r="BE14" i="37"/>
  <c r="BE15" i="37"/>
  <c r="BE16" i="37"/>
  <c r="BE17" i="37"/>
  <c r="BE18" i="37"/>
  <c r="BE19" i="37"/>
  <c r="BE20" i="37"/>
  <c r="BE9" i="37"/>
  <c r="AN9" i="37" a="1"/>
  <c r="AN9" i="37" s="1"/>
  <c r="Z30" i="37"/>
  <c r="Z31" i="37"/>
  <c r="Z32" i="37"/>
  <c r="Z33" i="37"/>
  <c r="Z34" i="37"/>
  <c r="Z35" i="37"/>
  <c r="Z36" i="37"/>
  <c r="Z37" i="37"/>
  <c r="Z38" i="37"/>
  <c r="Z39" i="37"/>
  <c r="Z40" i="37"/>
  <c r="Z41" i="37"/>
  <c r="Z42" i="37"/>
  <c r="Z43" i="37"/>
  <c r="Z44" i="37"/>
  <c r="Z45" i="37"/>
  <c r="Z46" i="37"/>
  <c r="Z47" i="37"/>
  <c r="Z48" i="37"/>
  <c r="Z49" i="37"/>
  <c r="Z50" i="37"/>
  <c r="Z51" i="37"/>
  <c r="Z52" i="37"/>
  <c r="Z53" i="37"/>
  <c r="Z54" i="37"/>
  <c r="Z55" i="37"/>
  <c r="Z56" i="37"/>
  <c r="Z57" i="37"/>
  <c r="Z58" i="37"/>
  <c r="Z59" i="37"/>
  <c r="Z60" i="37"/>
  <c r="Z61" i="37"/>
  <c r="Z62" i="37"/>
  <c r="Z63" i="37"/>
  <c r="Z64" i="37"/>
  <c r="Z65" i="37"/>
  <c r="Z66" i="37"/>
  <c r="Z67" i="37"/>
  <c r="Z68" i="37"/>
  <c r="Z69" i="37"/>
  <c r="Z70" i="37"/>
  <c r="Z71" i="37"/>
  <c r="Z72" i="37"/>
  <c r="Z73" i="37"/>
  <c r="Z74" i="37"/>
  <c r="Z75" i="37"/>
  <c r="Z76" i="37"/>
  <c r="Z77" i="37"/>
  <c r="Z78" i="37"/>
  <c r="Z79" i="37"/>
  <c r="Z80" i="37"/>
  <c r="Z81" i="37"/>
  <c r="Z82" i="37"/>
  <c r="Z83" i="37"/>
  <c r="Z84" i="37"/>
  <c r="Z85" i="37"/>
  <c r="Z86" i="37"/>
  <c r="Z87" i="37"/>
  <c r="Z88" i="37"/>
  <c r="Z89" i="37"/>
  <c r="Z90" i="37"/>
  <c r="Z91" i="37"/>
  <c r="Z92" i="37"/>
  <c r="Z93" i="37"/>
  <c r="Z94" i="37"/>
  <c r="Z95" i="37"/>
  <c r="Z96" i="37"/>
  <c r="Z97" i="37"/>
  <c r="Z98" i="37"/>
  <c r="Z99" i="37"/>
  <c r="Z100" i="37"/>
  <c r="Z101" i="37"/>
  <c r="Z102" i="37"/>
  <c r="Z103" i="37"/>
  <c r="Z104" i="37"/>
  <c r="Z105" i="37"/>
  <c r="Z106" i="37"/>
  <c r="Z107" i="37"/>
  <c r="Z108" i="37"/>
  <c r="Z109" i="37"/>
  <c r="Z110" i="37"/>
  <c r="Z111" i="37"/>
  <c r="Z112" i="37"/>
  <c r="Z113" i="37"/>
  <c r="Z10" i="37"/>
  <c r="Z11" i="37"/>
  <c r="Z12" i="37"/>
  <c r="Z13" i="37"/>
  <c r="Z14" i="37"/>
  <c r="Z15" i="37"/>
  <c r="Z16" i="37"/>
  <c r="Z17" i="37"/>
  <c r="Z18" i="37"/>
  <c r="Z19" i="37"/>
  <c r="Z20" i="37"/>
  <c r="Z21" i="37"/>
  <c r="Z22" i="37"/>
  <c r="Z23" i="37"/>
  <c r="Z24" i="37"/>
  <c r="Z25" i="37"/>
  <c r="Z26" i="37"/>
  <c r="Z27" i="37"/>
  <c r="Z28" i="37"/>
  <c r="Z29" i="37"/>
  <c r="Z9" i="37"/>
  <c r="Z117" i="37" l="1"/>
  <c r="AN112" i="37"/>
  <c r="AN108" i="37"/>
  <c r="AN104" i="37"/>
  <c r="AN100" i="37"/>
  <c r="AN96" i="37"/>
  <c r="AN92" i="37"/>
  <c r="AN88" i="37"/>
  <c r="AN84" i="37"/>
  <c r="AN80" i="37"/>
  <c r="AN76" i="37"/>
  <c r="AN72" i="37"/>
  <c r="AN68" i="37"/>
  <c r="AN64" i="37"/>
  <c r="AN60" i="37"/>
  <c r="AN56" i="37"/>
  <c r="AN52" i="37"/>
  <c r="AN48" i="37"/>
  <c r="AN44" i="37"/>
  <c r="AN40" i="37"/>
  <c r="AN36" i="37"/>
  <c r="AN32" i="37"/>
  <c r="AN28" i="37"/>
  <c r="AN24" i="37"/>
  <c r="AN20" i="37"/>
  <c r="AN16" i="37"/>
  <c r="AN12" i="37"/>
  <c r="AN114" i="37"/>
  <c r="AN110" i="37"/>
  <c r="AN106" i="37"/>
  <c r="AN102" i="37"/>
  <c r="AN98" i="37"/>
  <c r="AN94" i="37"/>
  <c r="AN90" i="37"/>
  <c r="AN86" i="37"/>
  <c r="AN82" i="37"/>
  <c r="AN78" i="37"/>
  <c r="AN74" i="37"/>
  <c r="AN70" i="37"/>
  <c r="AN66" i="37"/>
  <c r="AN62" i="37"/>
  <c r="AN58" i="37"/>
  <c r="AN54" i="37"/>
  <c r="AN50" i="37"/>
  <c r="AN46" i="37"/>
  <c r="AN42" i="37"/>
  <c r="AN38" i="37"/>
  <c r="AN34" i="37"/>
  <c r="AN30" i="37"/>
  <c r="AN26" i="37"/>
  <c r="AN22" i="37"/>
  <c r="AN18" i="37"/>
  <c r="AN14" i="37"/>
  <c r="AN10" i="37"/>
  <c r="AN115" i="37"/>
  <c r="AN113" i="37"/>
  <c r="AN111" i="37"/>
  <c r="AN109" i="37"/>
  <c r="AN107" i="37"/>
  <c r="AN105" i="37"/>
  <c r="AN103" i="37"/>
  <c r="AN101" i="37"/>
  <c r="AN99" i="37"/>
  <c r="AN97" i="37"/>
  <c r="AN95" i="37"/>
  <c r="AN93" i="37"/>
  <c r="AN91" i="37"/>
  <c r="AN89" i="37"/>
  <c r="AN87" i="37"/>
  <c r="AN85" i="37"/>
  <c r="AN83" i="37"/>
  <c r="AN81" i="37"/>
  <c r="AN79" i="37"/>
  <c r="AN77" i="37"/>
  <c r="AN75" i="37"/>
  <c r="AN73" i="37"/>
  <c r="AN71" i="37"/>
  <c r="AN69" i="37"/>
  <c r="AN67" i="37"/>
  <c r="AN65" i="37"/>
  <c r="AN63" i="37"/>
  <c r="AN61" i="37"/>
  <c r="AN59" i="37"/>
  <c r="AN57" i="37"/>
  <c r="AN55" i="37"/>
  <c r="AN53" i="37"/>
  <c r="AN51" i="37"/>
  <c r="AN49" i="37"/>
  <c r="AN47" i="37"/>
  <c r="AN45" i="37"/>
  <c r="AN43" i="37"/>
  <c r="AN41" i="37"/>
  <c r="AN39" i="37"/>
  <c r="AN37" i="37"/>
  <c r="AN35" i="37"/>
  <c r="AN33" i="37"/>
  <c r="AN31" i="37"/>
  <c r="AN29" i="37"/>
  <c r="AN27" i="37"/>
  <c r="AN25" i="37"/>
  <c r="AN23" i="37"/>
  <c r="AN21" i="37"/>
  <c r="AN19" i="37"/>
  <c r="AN17" i="37"/>
  <c r="AN15" i="37"/>
  <c r="AN13" i="37"/>
  <c r="AN11" i="37"/>
  <c r="L25" i="37"/>
  <c r="M25" i="37"/>
  <c r="L26" i="37"/>
  <c r="M26" i="37"/>
  <c r="L27" i="37"/>
  <c r="M27" i="37"/>
  <c r="L28" i="37"/>
  <c r="M28" i="37"/>
  <c r="L29" i="37"/>
  <c r="M29" i="37"/>
  <c r="L30" i="37"/>
  <c r="M30" i="37"/>
  <c r="L31" i="37"/>
  <c r="M31" i="37"/>
  <c r="L32" i="37"/>
  <c r="M32" i="37"/>
  <c r="L33" i="37"/>
  <c r="M33" i="37"/>
  <c r="L34" i="37"/>
  <c r="M34" i="37"/>
  <c r="L35" i="37"/>
  <c r="M35" i="37"/>
  <c r="L36" i="37"/>
  <c r="M36" i="37"/>
  <c r="L37" i="37"/>
  <c r="M37" i="37"/>
  <c r="L38" i="37"/>
  <c r="M38" i="37"/>
  <c r="L39" i="37"/>
  <c r="M39" i="37"/>
  <c r="L40" i="37"/>
  <c r="M40" i="37"/>
  <c r="L41" i="37"/>
  <c r="M41" i="37"/>
  <c r="L42" i="37"/>
  <c r="M42" i="37"/>
  <c r="L43" i="37"/>
  <c r="M43" i="37"/>
  <c r="L44" i="37"/>
  <c r="M44" i="37"/>
  <c r="L45" i="37"/>
  <c r="M45" i="37"/>
  <c r="L46" i="37"/>
  <c r="M46" i="37"/>
  <c r="L47" i="37"/>
  <c r="M47" i="37"/>
  <c r="L48" i="37"/>
  <c r="M48" i="37"/>
  <c r="L49" i="37"/>
  <c r="M49" i="37"/>
  <c r="L50" i="37"/>
  <c r="M50" i="37"/>
  <c r="L51" i="37"/>
  <c r="M51" i="37"/>
  <c r="L52" i="37"/>
  <c r="M52" i="37"/>
  <c r="L53" i="37"/>
  <c r="M53" i="37"/>
  <c r="L54" i="37"/>
  <c r="M54" i="37"/>
  <c r="L55" i="37"/>
  <c r="M55" i="37"/>
  <c r="L56" i="37"/>
  <c r="M56" i="37"/>
  <c r="L57" i="37"/>
  <c r="M57" i="37"/>
  <c r="L58" i="37"/>
  <c r="M58" i="37"/>
  <c r="L59" i="37"/>
  <c r="M59" i="37"/>
  <c r="L60" i="37"/>
  <c r="M60" i="37"/>
  <c r="L61" i="37"/>
  <c r="M61" i="37"/>
  <c r="L62" i="37"/>
  <c r="M62" i="37"/>
  <c r="L63" i="37"/>
  <c r="M63" i="37"/>
  <c r="L64" i="37"/>
  <c r="M64" i="37"/>
  <c r="L65" i="37"/>
  <c r="M65" i="37"/>
  <c r="L66" i="37"/>
  <c r="M66" i="37"/>
  <c r="L67" i="37"/>
  <c r="M67" i="37"/>
  <c r="L68" i="37"/>
  <c r="M68" i="37"/>
  <c r="L69" i="37"/>
  <c r="M69" i="37"/>
  <c r="L70" i="37"/>
  <c r="M70" i="37"/>
  <c r="L71" i="37"/>
  <c r="M71" i="37"/>
  <c r="L72" i="37"/>
  <c r="M72" i="37"/>
  <c r="L73" i="37"/>
  <c r="M73" i="37"/>
  <c r="L74" i="37"/>
  <c r="M74" i="37"/>
  <c r="L75" i="37"/>
  <c r="M75" i="37"/>
  <c r="L76" i="37"/>
  <c r="M76" i="37"/>
  <c r="L77" i="37"/>
  <c r="M77" i="37"/>
  <c r="L78" i="37"/>
  <c r="M78" i="37"/>
  <c r="L79" i="37"/>
  <c r="M79" i="37"/>
  <c r="L80" i="37"/>
  <c r="M80" i="37"/>
  <c r="L81" i="37"/>
  <c r="M81" i="37"/>
  <c r="L82" i="37"/>
  <c r="M82" i="37"/>
  <c r="L83" i="37"/>
  <c r="M83" i="37"/>
  <c r="L84" i="37"/>
  <c r="M84" i="37"/>
  <c r="L85" i="37"/>
  <c r="M85" i="37"/>
  <c r="L86" i="37"/>
  <c r="M86" i="37"/>
  <c r="L87" i="37"/>
  <c r="M87" i="37"/>
  <c r="L88" i="37"/>
  <c r="M88" i="37"/>
  <c r="L89" i="37"/>
  <c r="M89" i="37"/>
  <c r="L90" i="37"/>
  <c r="M90" i="37"/>
  <c r="L91" i="37"/>
  <c r="M91" i="37"/>
  <c r="L92" i="37"/>
  <c r="M92" i="37"/>
  <c r="L93" i="37"/>
  <c r="M93" i="37"/>
  <c r="L94" i="37"/>
  <c r="M94" i="37"/>
  <c r="L95" i="37"/>
  <c r="M95" i="37"/>
  <c r="L96" i="37"/>
  <c r="M96" i="37"/>
  <c r="L97" i="37"/>
  <c r="M97" i="37"/>
  <c r="L98" i="37"/>
  <c r="M98" i="37"/>
  <c r="L99" i="37"/>
  <c r="M99" i="37"/>
  <c r="L100" i="37"/>
  <c r="M100" i="37"/>
  <c r="L101" i="37"/>
  <c r="M101" i="37"/>
  <c r="L102" i="37"/>
  <c r="M102" i="37"/>
  <c r="L103" i="37"/>
  <c r="M103" i="37"/>
  <c r="L104" i="37"/>
  <c r="M104" i="37"/>
  <c r="L105" i="37"/>
  <c r="M105" i="37"/>
  <c r="L106" i="37"/>
  <c r="M106" i="37"/>
  <c r="L107" i="37"/>
  <c r="M107" i="37"/>
  <c r="L108" i="37"/>
  <c r="M108" i="37"/>
  <c r="L109" i="37"/>
  <c r="M109" i="37"/>
  <c r="L110" i="37"/>
  <c r="M110" i="37"/>
  <c r="L111" i="37"/>
  <c r="M111" i="37"/>
  <c r="L112" i="37"/>
  <c r="M112" i="37"/>
  <c r="L113" i="37"/>
  <c r="M113" i="37"/>
  <c r="L114" i="37"/>
  <c r="M114" i="37"/>
  <c r="L10" i="37"/>
  <c r="M10" i="37"/>
  <c r="L11" i="37"/>
  <c r="M11" i="37"/>
  <c r="L12" i="37"/>
  <c r="M12" i="37"/>
  <c r="L13" i="37"/>
  <c r="M13" i="37"/>
  <c r="L14" i="37"/>
  <c r="M14" i="37"/>
  <c r="L15" i="37"/>
  <c r="M15" i="37"/>
  <c r="L16" i="37"/>
  <c r="M16" i="37"/>
  <c r="L17" i="37"/>
  <c r="M17" i="37"/>
  <c r="L18" i="37"/>
  <c r="M18" i="37"/>
  <c r="L19" i="37"/>
  <c r="M19" i="37"/>
  <c r="L20" i="37"/>
  <c r="M20" i="37"/>
  <c r="L21" i="37"/>
  <c r="M21" i="37"/>
  <c r="L22" i="37"/>
  <c r="M22" i="37"/>
  <c r="L23" i="37"/>
  <c r="M23" i="37"/>
  <c r="L24" i="37"/>
  <c r="M24" i="37"/>
  <c r="M9" i="37"/>
  <c r="L9" i="37"/>
  <c r="K22" i="37"/>
  <c r="K23" i="37"/>
  <c r="K24" i="37"/>
  <c r="K25" i="37"/>
  <c r="K26" i="37"/>
  <c r="K27" i="37"/>
  <c r="K28" i="37"/>
  <c r="K29" i="37"/>
  <c r="K30" i="37"/>
  <c r="K31" i="37"/>
  <c r="K32" i="37"/>
  <c r="K33" i="37"/>
  <c r="K34" i="37"/>
  <c r="K35" i="37"/>
  <c r="K36" i="37"/>
  <c r="K37" i="37"/>
  <c r="K38" i="37"/>
  <c r="K39" i="37"/>
  <c r="K40" i="37"/>
  <c r="K41" i="37"/>
  <c r="K42" i="37"/>
  <c r="K43" i="37"/>
  <c r="K44" i="37"/>
  <c r="K45" i="37"/>
  <c r="K46" i="37"/>
  <c r="K47" i="37"/>
  <c r="K48" i="37"/>
  <c r="K49" i="37"/>
  <c r="K50" i="37"/>
  <c r="K51" i="37"/>
  <c r="K52" i="37"/>
  <c r="K53" i="37"/>
  <c r="K54" i="37"/>
  <c r="K55" i="37"/>
  <c r="K56" i="37"/>
  <c r="K57" i="37"/>
  <c r="K58" i="37"/>
  <c r="K59" i="37"/>
  <c r="K60" i="37"/>
  <c r="K61" i="37"/>
  <c r="K62" i="37"/>
  <c r="K63" i="37"/>
  <c r="K64" i="37"/>
  <c r="K65" i="37"/>
  <c r="K66" i="37"/>
  <c r="K67" i="37"/>
  <c r="K68" i="37"/>
  <c r="K69" i="37"/>
  <c r="K70" i="37"/>
  <c r="K71" i="37"/>
  <c r="K72" i="37"/>
  <c r="K73" i="37"/>
  <c r="K74" i="37"/>
  <c r="K75" i="37"/>
  <c r="K76" i="37"/>
  <c r="K77" i="37"/>
  <c r="K78" i="37"/>
  <c r="K79" i="37"/>
  <c r="K80" i="37"/>
  <c r="K81" i="37"/>
  <c r="K82" i="37"/>
  <c r="K83" i="37"/>
  <c r="K84" i="37"/>
  <c r="K85" i="37"/>
  <c r="K86" i="37"/>
  <c r="K87" i="37"/>
  <c r="K88" i="37"/>
  <c r="K89" i="37"/>
  <c r="K90" i="37"/>
  <c r="K91" i="37"/>
  <c r="K92" i="37"/>
  <c r="K93" i="37"/>
  <c r="K94" i="37"/>
  <c r="K95" i="37"/>
  <c r="K96" i="37"/>
  <c r="K97" i="37"/>
  <c r="K98" i="37"/>
  <c r="K99" i="37"/>
  <c r="K100" i="37"/>
  <c r="K101" i="37"/>
  <c r="K102" i="37"/>
  <c r="K103" i="37"/>
  <c r="K104" i="37"/>
  <c r="K105" i="37"/>
  <c r="K106" i="37"/>
  <c r="K107" i="37"/>
  <c r="K108" i="37"/>
  <c r="K109" i="37"/>
  <c r="K110" i="37"/>
  <c r="K111" i="37"/>
  <c r="K112" i="37"/>
  <c r="K113" i="37"/>
  <c r="K114" i="37"/>
  <c r="K10" i="37"/>
  <c r="K11" i="37"/>
  <c r="K12" i="37"/>
  <c r="K13" i="37"/>
  <c r="K14" i="37"/>
  <c r="K15" i="37"/>
  <c r="K16" i="37"/>
  <c r="K17" i="37"/>
  <c r="K18" i="37"/>
  <c r="K19" i="37"/>
  <c r="K20" i="37"/>
  <c r="K21" i="37"/>
  <c r="K9" i="37"/>
  <c r="D31" i="32" l="1"/>
  <c r="DG31" i="35" s="1"/>
  <c r="D32" i="32"/>
  <c r="DG32" i="35" s="1"/>
  <c r="D33" i="32"/>
  <c r="DG33" i="35" s="1"/>
  <c r="D34" i="32"/>
  <c r="DG34" i="35" s="1"/>
  <c r="D35" i="32"/>
  <c r="DG35" i="35" s="1"/>
  <c r="D36" i="32"/>
  <c r="DG36" i="35" s="1"/>
  <c r="D37" i="32"/>
  <c r="DG37" i="35" s="1"/>
  <c r="D38" i="32"/>
  <c r="DG38" i="35" s="1"/>
  <c r="D39" i="32"/>
  <c r="DG39" i="35" s="1"/>
  <c r="D40" i="32"/>
  <c r="DG40" i="35" s="1"/>
  <c r="D41" i="32"/>
  <c r="DG41" i="35" s="1"/>
  <c r="D42" i="32"/>
  <c r="DG42" i="35" s="1"/>
  <c r="D43" i="32"/>
  <c r="DG43" i="35" s="1"/>
  <c r="D44" i="32"/>
  <c r="DG44" i="35" s="1"/>
  <c r="D45" i="32"/>
  <c r="DG45" i="35" s="1"/>
  <c r="D46" i="32"/>
  <c r="DG46" i="35" s="1"/>
  <c r="D47" i="32"/>
  <c r="DG47" i="35" s="1"/>
  <c r="D48" i="32"/>
  <c r="DG48" i="35" s="1"/>
  <c r="D49" i="32"/>
  <c r="DG49" i="35" s="1"/>
  <c r="D50" i="32"/>
  <c r="DG50" i="35" s="1"/>
  <c r="D51" i="32"/>
  <c r="DG51" i="35" s="1"/>
  <c r="D52" i="32"/>
  <c r="DG52" i="35" s="1"/>
  <c r="D53" i="32"/>
  <c r="DG53" i="35" s="1"/>
  <c r="D54" i="32"/>
  <c r="DG54" i="35" s="1"/>
  <c r="D55" i="32"/>
  <c r="DG55" i="35" s="1"/>
  <c r="D56" i="32"/>
  <c r="DG56" i="35" s="1"/>
  <c r="D57" i="32"/>
  <c r="DG57" i="35" s="1"/>
  <c r="D58" i="32"/>
  <c r="DG58" i="35" s="1"/>
  <c r="D59" i="32"/>
  <c r="DG59" i="35" s="1"/>
  <c r="D60" i="32"/>
  <c r="DG60" i="35" s="1"/>
  <c r="D61" i="32"/>
  <c r="DG61" i="35" s="1"/>
  <c r="D62" i="32"/>
  <c r="DG62" i="35" s="1"/>
  <c r="D63" i="32"/>
  <c r="DG63" i="35" s="1"/>
  <c r="D64" i="32"/>
  <c r="DG64" i="35" s="1"/>
  <c r="D65" i="32"/>
  <c r="DG65" i="35" s="1"/>
  <c r="D66" i="32"/>
  <c r="DG66" i="35" s="1"/>
  <c r="D67" i="32"/>
  <c r="DG67" i="35" s="1"/>
  <c r="D68" i="32"/>
  <c r="DG68" i="35" s="1"/>
  <c r="D69" i="32"/>
  <c r="DG69" i="35" s="1"/>
  <c r="D70" i="32"/>
  <c r="DG70" i="35" s="1"/>
  <c r="D71" i="32"/>
  <c r="DG71" i="35" s="1"/>
  <c r="D72" i="32"/>
  <c r="DG72" i="35" s="1"/>
  <c r="D73" i="32"/>
  <c r="DG73" i="35" s="1"/>
  <c r="D74" i="32"/>
  <c r="DG74" i="35" s="1"/>
  <c r="D75" i="32"/>
  <c r="DG75" i="35" s="1"/>
  <c r="D76" i="32"/>
  <c r="DG76" i="35" s="1"/>
  <c r="D77" i="32"/>
  <c r="DG77" i="35" s="1"/>
  <c r="D78" i="32"/>
  <c r="DG78" i="35" s="1"/>
  <c r="D79" i="32"/>
  <c r="DG79" i="35" s="1"/>
  <c r="D80" i="32"/>
  <c r="DG80" i="35" s="1"/>
  <c r="D81" i="32"/>
  <c r="DG81" i="35" s="1"/>
  <c r="D82" i="32"/>
  <c r="DG82" i="35" s="1"/>
  <c r="D83" i="32"/>
  <c r="DG83" i="35" s="1"/>
  <c r="D84" i="32"/>
  <c r="DG84" i="35" s="1"/>
  <c r="D85" i="32"/>
  <c r="DG85" i="35" s="1"/>
  <c r="D86" i="32"/>
  <c r="DG86" i="35" s="1"/>
  <c r="D87" i="32"/>
  <c r="DG87" i="35" s="1"/>
  <c r="D88" i="32"/>
  <c r="DG88" i="35" s="1"/>
  <c r="D89" i="32"/>
  <c r="DG89" i="35" s="1"/>
  <c r="D90" i="32"/>
  <c r="DG90" i="35" s="1"/>
  <c r="D91" i="32"/>
  <c r="DG91" i="35" s="1"/>
  <c r="D92" i="32"/>
  <c r="DG92" i="35" s="1"/>
  <c r="D93" i="32"/>
  <c r="DG93" i="35" s="1"/>
  <c r="D94" i="32"/>
  <c r="DG94" i="35" s="1"/>
  <c r="D95" i="32"/>
  <c r="DG95" i="35" s="1"/>
  <c r="D96" i="32"/>
  <c r="DG96" i="35" s="1"/>
  <c r="D97" i="32"/>
  <c r="DG97" i="35" s="1"/>
  <c r="D98" i="32"/>
  <c r="DG98" i="35" s="1"/>
  <c r="D99" i="32"/>
  <c r="DG99" i="35" s="1"/>
  <c r="D100" i="32"/>
  <c r="DG100" i="35" s="1"/>
  <c r="D101" i="32"/>
  <c r="DG101" i="35" s="1"/>
  <c r="D102" i="32"/>
  <c r="DG102" i="35" s="1"/>
  <c r="D103" i="32"/>
  <c r="DG103" i="35" s="1"/>
  <c r="D104" i="32"/>
  <c r="DG104" i="35" s="1"/>
  <c r="D105" i="32"/>
  <c r="DG105" i="35" s="1"/>
  <c r="D106" i="32"/>
  <c r="DG106" i="35" s="1"/>
  <c r="D107" i="32"/>
  <c r="DG107" i="35" s="1"/>
  <c r="D108" i="32"/>
  <c r="DG108" i="35" s="1"/>
  <c r="D109" i="32"/>
  <c r="DG109" i="35" s="1"/>
  <c r="D110" i="32"/>
  <c r="DG110" i="35" s="1"/>
  <c r="D111" i="32"/>
  <c r="DG111" i="35" s="1"/>
  <c r="D112" i="32"/>
  <c r="DG112" i="35" s="1"/>
  <c r="D113" i="32"/>
  <c r="DG113" i="35" s="1"/>
  <c r="D114" i="32"/>
  <c r="DG114" i="35" s="1"/>
  <c r="D116" i="32"/>
  <c r="D10" i="32"/>
  <c r="DG10" i="35" s="1"/>
  <c r="D11" i="32"/>
  <c r="DG11" i="35" s="1"/>
  <c r="D12" i="32"/>
  <c r="DG12" i="35" s="1"/>
  <c r="D13" i="32"/>
  <c r="DG13" i="35" s="1"/>
  <c r="D14" i="32"/>
  <c r="DG14" i="35" s="1"/>
  <c r="D15" i="32"/>
  <c r="DG15" i="35" s="1"/>
  <c r="D16" i="32"/>
  <c r="DG16" i="35" s="1"/>
  <c r="D17" i="32"/>
  <c r="DG17" i="35" s="1"/>
  <c r="D18" i="32"/>
  <c r="DG18" i="35" s="1"/>
  <c r="D20" i="32"/>
  <c r="DG20" i="35" s="1"/>
  <c r="D21" i="32"/>
  <c r="DG21" i="35" s="1"/>
  <c r="D22" i="32"/>
  <c r="DG22" i="35" s="1"/>
  <c r="D23" i="32"/>
  <c r="DG23" i="35" s="1"/>
  <c r="D24" i="32"/>
  <c r="DG24" i="35" s="1"/>
  <c r="D25" i="32"/>
  <c r="DG25" i="35" s="1"/>
  <c r="D26" i="32"/>
  <c r="DG26" i="35" s="1"/>
  <c r="D27" i="32"/>
  <c r="DG27" i="35" s="1"/>
  <c r="D28" i="32"/>
  <c r="DG28" i="35" s="1"/>
  <c r="D29" i="32"/>
  <c r="DG29" i="35" s="1"/>
  <c r="D30" i="32"/>
  <c r="DG30" i="35" s="1"/>
  <c r="D9" i="32"/>
  <c r="DG9" i="35" s="1"/>
  <c r="DG115" i="35" l="1"/>
  <c r="BY116" i="37"/>
  <c r="BW116" i="37"/>
  <c r="BX116" i="37"/>
  <c r="BZ116" i="37"/>
  <c r="CC116" i="37"/>
  <c r="CB116" i="37"/>
  <c r="CA116" i="37"/>
  <c r="BW28" i="37"/>
  <c r="BY28" i="37"/>
  <c r="CA28" i="37"/>
  <c r="CC28" i="37"/>
  <c r="BX28" i="37"/>
  <c r="BZ28" i="37"/>
  <c r="CB28" i="37"/>
  <c r="BW24" i="37"/>
  <c r="BY24" i="37"/>
  <c r="CA24" i="37"/>
  <c r="CC24" i="37"/>
  <c r="BX24" i="37"/>
  <c r="BZ24" i="37"/>
  <c r="CB24" i="37"/>
  <c r="BW18" i="37"/>
  <c r="BY18" i="37"/>
  <c r="CA18" i="37"/>
  <c r="CC18" i="37"/>
  <c r="BX18" i="37"/>
  <c r="BZ18" i="37"/>
  <c r="CB18" i="37"/>
  <c r="BW14" i="37"/>
  <c r="BY14" i="37"/>
  <c r="CA14" i="37"/>
  <c r="CC14" i="37"/>
  <c r="BX14" i="37"/>
  <c r="BZ14" i="37"/>
  <c r="CB14" i="37"/>
  <c r="BW10" i="37"/>
  <c r="BY10" i="37"/>
  <c r="CA10" i="37"/>
  <c r="CC10" i="37"/>
  <c r="BX10" i="37"/>
  <c r="BZ10" i="37"/>
  <c r="CB10" i="37"/>
  <c r="BW112" i="37"/>
  <c r="BY112" i="37"/>
  <c r="CA112" i="37"/>
  <c r="CC112" i="37"/>
  <c r="BX112" i="37"/>
  <c r="BZ112" i="37"/>
  <c r="CB112" i="37"/>
  <c r="BW108" i="37"/>
  <c r="BY108" i="37"/>
  <c r="CA108" i="37"/>
  <c r="CC108" i="37"/>
  <c r="BX108" i="37"/>
  <c r="BZ108" i="37"/>
  <c r="CB108" i="37"/>
  <c r="BW104" i="37"/>
  <c r="BY104" i="37"/>
  <c r="CA104" i="37"/>
  <c r="CC104" i="37"/>
  <c r="BX104" i="37"/>
  <c r="BZ104" i="37"/>
  <c r="CB104" i="37"/>
  <c r="BW102" i="37"/>
  <c r="BY102" i="37"/>
  <c r="CA102" i="37"/>
  <c r="CC102" i="37"/>
  <c r="BX102" i="37"/>
  <c r="BZ102" i="37"/>
  <c r="CB102" i="37"/>
  <c r="BW98" i="37"/>
  <c r="BY98" i="37"/>
  <c r="CA98" i="37"/>
  <c r="CC98" i="37"/>
  <c r="BX98" i="37"/>
  <c r="BZ98" i="37"/>
  <c r="CB98" i="37"/>
  <c r="BW92" i="37"/>
  <c r="BY92" i="37"/>
  <c r="CA92" i="37"/>
  <c r="CC92" i="37"/>
  <c r="BX92" i="37"/>
  <c r="BZ92" i="37"/>
  <c r="CB92" i="37"/>
  <c r="BW88" i="37"/>
  <c r="BY88" i="37"/>
  <c r="CA88" i="37"/>
  <c r="CC88" i="37"/>
  <c r="BX88" i="37"/>
  <c r="BZ88" i="37"/>
  <c r="CB88" i="37"/>
  <c r="BW84" i="37"/>
  <c r="BY84" i="37"/>
  <c r="CA84" i="37"/>
  <c r="CC84" i="37"/>
  <c r="BX84" i="37"/>
  <c r="BZ84" i="37"/>
  <c r="CB84" i="37"/>
  <c r="BW80" i="37"/>
  <c r="BY80" i="37"/>
  <c r="CA80" i="37"/>
  <c r="CC80" i="37"/>
  <c r="BX80" i="37"/>
  <c r="BZ80" i="37"/>
  <c r="CB80" i="37"/>
  <c r="BW76" i="37"/>
  <c r="BY76" i="37"/>
  <c r="CA76" i="37"/>
  <c r="CC76" i="37"/>
  <c r="BX76" i="37"/>
  <c r="BZ76" i="37"/>
  <c r="CB76" i="37"/>
  <c r="BW72" i="37"/>
  <c r="BY72" i="37"/>
  <c r="CA72" i="37"/>
  <c r="CC72" i="37"/>
  <c r="BX72" i="37"/>
  <c r="BZ72" i="37"/>
  <c r="CB72" i="37"/>
  <c r="BW66" i="37"/>
  <c r="BY66" i="37"/>
  <c r="CA66" i="37"/>
  <c r="CC66" i="37"/>
  <c r="BX66" i="37"/>
  <c r="BZ66" i="37"/>
  <c r="CB66" i="37"/>
  <c r="BW62" i="37"/>
  <c r="BY62" i="37"/>
  <c r="CA62" i="37"/>
  <c r="CC62" i="37"/>
  <c r="BX62" i="37"/>
  <c r="BZ62" i="37"/>
  <c r="CB62" i="37"/>
  <c r="BW58" i="37"/>
  <c r="BY58" i="37"/>
  <c r="CA58" i="37"/>
  <c r="CC58" i="37"/>
  <c r="BX58" i="37"/>
  <c r="BZ58" i="37"/>
  <c r="CB58" i="37"/>
  <c r="BW54" i="37"/>
  <c r="BY54" i="37"/>
  <c r="CA54" i="37"/>
  <c r="CC54" i="37"/>
  <c r="BX54" i="37"/>
  <c r="BZ54" i="37"/>
  <c r="CB54" i="37"/>
  <c r="BW50" i="37"/>
  <c r="BY50" i="37"/>
  <c r="CA50" i="37"/>
  <c r="CC50" i="37"/>
  <c r="BX50" i="37"/>
  <c r="BZ50" i="37"/>
  <c r="CB50" i="37"/>
  <c r="BW46" i="37"/>
  <c r="BY46" i="37"/>
  <c r="CA46" i="37"/>
  <c r="CC46" i="37"/>
  <c r="BX46" i="37"/>
  <c r="BZ46" i="37"/>
  <c r="CB46" i="37"/>
  <c r="BW42" i="37"/>
  <c r="BY42" i="37"/>
  <c r="CA42" i="37"/>
  <c r="CC42" i="37"/>
  <c r="BX42" i="37"/>
  <c r="BZ42" i="37"/>
  <c r="CB42" i="37"/>
  <c r="BW34" i="37"/>
  <c r="BY34" i="37"/>
  <c r="CA34" i="37"/>
  <c r="CC34" i="37"/>
  <c r="BX34" i="37"/>
  <c r="BZ34" i="37"/>
  <c r="CB34" i="37"/>
  <c r="BW30" i="37"/>
  <c r="BY30" i="37"/>
  <c r="CA30" i="37"/>
  <c r="CC30" i="37"/>
  <c r="BX30" i="37"/>
  <c r="BZ30" i="37"/>
  <c r="CB30" i="37"/>
  <c r="BW26" i="37"/>
  <c r="BY26" i="37"/>
  <c r="CA26" i="37"/>
  <c r="CC26" i="37"/>
  <c r="BX26" i="37"/>
  <c r="BZ26" i="37"/>
  <c r="CB26" i="37"/>
  <c r="BW22" i="37"/>
  <c r="BY22" i="37"/>
  <c r="CA22" i="37"/>
  <c r="CC22" i="37"/>
  <c r="BX22" i="37"/>
  <c r="BZ22" i="37"/>
  <c r="CB22" i="37"/>
  <c r="BW20" i="37"/>
  <c r="BY20" i="37"/>
  <c r="CA20" i="37"/>
  <c r="CC20" i="37"/>
  <c r="BX20" i="37"/>
  <c r="BZ20" i="37"/>
  <c r="CB20" i="37"/>
  <c r="BW16" i="37"/>
  <c r="BY16" i="37"/>
  <c r="CA16" i="37"/>
  <c r="CC16" i="37"/>
  <c r="BX16" i="37"/>
  <c r="BZ16" i="37"/>
  <c r="CB16" i="37"/>
  <c r="BW12" i="37"/>
  <c r="BY12" i="37"/>
  <c r="CA12" i="37"/>
  <c r="CC12" i="37"/>
  <c r="BX12" i="37"/>
  <c r="BZ12" i="37"/>
  <c r="CB12" i="37"/>
  <c r="BW114" i="37"/>
  <c r="BY114" i="37"/>
  <c r="CA114" i="37"/>
  <c r="CC114" i="37"/>
  <c r="BX114" i="37"/>
  <c r="BZ114" i="37"/>
  <c r="CB114" i="37"/>
  <c r="BW110" i="37"/>
  <c r="BY110" i="37"/>
  <c r="CA110" i="37"/>
  <c r="CC110" i="37"/>
  <c r="BX110" i="37"/>
  <c r="BZ110" i="37"/>
  <c r="CB110" i="37"/>
  <c r="BW106" i="37"/>
  <c r="BY106" i="37"/>
  <c r="CA106" i="37"/>
  <c r="CC106" i="37"/>
  <c r="BX106" i="37"/>
  <c r="BZ106" i="37"/>
  <c r="CB106" i="37"/>
  <c r="BW100" i="37"/>
  <c r="BY100" i="37"/>
  <c r="CA100" i="37"/>
  <c r="CC100" i="37"/>
  <c r="BX100" i="37"/>
  <c r="BZ100" i="37"/>
  <c r="CB100" i="37"/>
  <c r="BW96" i="37"/>
  <c r="BY96" i="37"/>
  <c r="CA96" i="37"/>
  <c r="CC96" i="37"/>
  <c r="BX96" i="37"/>
  <c r="BZ96" i="37"/>
  <c r="CB96" i="37"/>
  <c r="BW94" i="37"/>
  <c r="BY94" i="37"/>
  <c r="CA94" i="37"/>
  <c r="CC94" i="37"/>
  <c r="BX94" i="37"/>
  <c r="BZ94" i="37"/>
  <c r="CB94" i="37"/>
  <c r="BW90" i="37"/>
  <c r="BY90" i="37"/>
  <c r="CA90" i="37"/>
  <c r="CC90" i="37"/>
  <c r="BX90" i="37"/>
  <c r="BZ90" i="37"/>
  <c r="CB90" i="37"/>
  <c r="BW86" i="37"/>
  <c r="BY86" i="37"/>
  <c r="CA86" i="37"/>
  <c r="CC86" i="37"/>
  <c r="BX86" i="37"/>
  <c r="BZ86" i="37"/>
  <c r="CB86" i="37"/>
  <c r="BW82" i="37"/>
  <c r="BY82" i="37"/>
  <c r="CA82" i="37"/>
  <c r="CC82" i="37"/>
  <c r="BX82" i="37"/>
  <c r="BZ82" i="37"/>
  <c r="CB82" i="37"/>
  <c r="BW78" i="37"/>
  <c r="BY78" i="37"/>
  <c r="CA78" i="37"/>
  <c r="CC78" i="37"/>
  <c r="BX78" i="37"/>
  <c r="BZ78" i="37"/>
  <c r="CB78" i="37"/>
  <c r="BW74" i="37"/>
  <c r="BY74" i="37"/>
  <c r="CA74" i="37"/>
  <c r="CC74" i="37"/>
  <c r="BX74" i="37"/>
  <c r="BZ74" i="37"/>
  <c r="CB74" i="37"/>
  <c r="BW70" i="37"/>
  <c r="BY70" i="37"/>
  <c r="CA70" i="37"/>
  <c r="CC70" i="37"/>
  <c r="BX70" i="37"/>
  <c r="BZ70" i="37"/>
  <c r="CB70" i="37"/>
  <c r="BW68" i="37"/>
  <c r="BY68" i="37"/>
  <c r="CA68" i="37"/>
  <c r="CC68" i="37"/>
  <c r="BX68" i="37"/>
  <c r="BZ68" i="37"/>
  <c r="CB68" i="37"/>
  <c r="BW64" i="37"/>
  <c r="BY64" i="37"/>
  <c r="CA64" i="37"/>
  <c r="CC64" i="37"/>
  <c r="BX64" i="37"/>
  <c r="BZ64" i="37"/>
  <c r="CB64" i="37"/>
  <c r="BW60" i="37"/>
  <c r="BY60" i="37"/>
  <c r="CA60" i="37"/>
  <c r="CC60" i="37"/>
  <c r="BX60" i="37"/>
  <c r="BZ60" i="37"/>
  <c r="CB60" i="37"/>
  <c r="BW56" i="37"/>
  <c r="BY56" i="37"/>
  <c r="CA56" i="37"/>
  <c r="CC56" i="37"/>
  <c r="BX56" i="37"/>
  <c r="BZ56" i="37"/>
  <c r="CB56" i="37"/>
  <c r="BW52" i="37"/>
  <c r="BY52" i="37"/>
  <c r="CA52" i="37"/>
  <c r="CC52" i="37"/>
  <c r="BX52" i="37"/>
  <c r="BZ52" i="37"/>
  <c r="CB52" i="37"/>
  <c r="BW48" i="37"/>
  <c r="BY48" i="37"/>
  <c r="CA48" i="37"/>
  <c r="CC48" i="37"/>
  <c r="BX48" i="37"/>
  <c r="BZ48" i="37"/>
  <c r="CB48" i="37"/>
  <c r="BW44" i="37"/>
  <c r="BY44" i="37"/>
  <c r="CA44" i="37"/>
  <c r="CC44" i="37"/>
  <c r="BX44" i="37"/>
  <c r="BZ44" i="37"/>
  <c r="CB44" i="37"/>
  <c r="BW40" i="37"/>
  <c r="BY40" i="37"/>
  <c r="CA40" i="37"/>
  <c r="CC40" i="37"/>
  <c r="BX40" i="37"/>
  <c r="BZ40" i="37"/>
  <c r="CB40" i="37"/>
  <c r="BW38" i="37"/>
  <c r="BY38" i="37"/>
  <c r="CA38" i="37"/>
  <c r="CC38" i="37"/>
  <c r="BX38" i="37"/>
  <c r="BZ38" i="37"/>
  <c r="CB38" i="37"/>
  <c r="BW36" i="37"/>
  <c r="BY36" i="37"/>
  <c r="CA36" i="37"/>
  <c r="CC36" i="37"/>
  <c r="BX36" i="37"/>
  <c r="BZ36" i="37"/>
  <c r="CB36" i="37"/>
  <c r="BW32" i="37"/>
  <c r="BY32" i="37"/>
  <c r="CA32" i="37"/>
  <c r="CC32" i="37"/>
  <c r="BX32" i="37"/>
  <c r="BZ32" i="37"/>
  <c r="CB32" i="37"/>
  <c r="BX9" i="37"/>
  <c r="BZ9" i="37"/>
  <c r="CB9" i="37"/>
  <c r="BW9" i="37"/>
  <c r="BY9" i="37"/>
  <c r="CA9" i="37"/>
  <c r="CC9" i="37"/>
  <c r="BX29" i="37"/>
  <c r="BZ29" i="37"/>
  <c r="CB29" i="37"/>
  <c r="BW29" i="37"/>
  <c r="BY29" i="37"/>
  <c r="CA29" i="37"/>
  <c r="CC29" i="37"/>
  <c r="BX27" i="37"/>
  <c r="BZ27" i="37"/>
  <c r="CB27" i="37"/>
  <c r="BW27" i="37"/>
  <c r="BY27" i="37"/>
  <c r="CA27" i="37"/>
  <c r="CC27" i="37"/>
  <c r="BX25" i="37"/>
  <c r="BZ25" i="37"/>
  <c r="CB25" i="37"/>
  <c r="BW25" i="37"/>
  <c r="BY25" i="37"/>
  <c r="CA25" i="37"/>
  <c r="CC25" i="37"/>
  <c r="BX23" i="37"/>
  <c r="BZ23" i="37"/>
  <c r="CB23" i="37"/>
  <c r="BW23" i="37"/>
  <c r="BY23" i="37"/>
  <c r="CA23" i="37"/>
  <c r="CC23" i="37"/>
  <c r="BX21" i="37"/>
  <c r="BZ21" i="37"/>
  <c r="CB21" i="37"/>
  <c r="BW21" i="37"/>
  <c r="BY21" i="37"/>
  <c r="CA21" i="37"/>
  <c r="CC21" i="37"/>
  <c r="BX19" i="37"/>
  <c r="BZ19" i="37"/>
  <c r="CB19" i="37"/>
  <c r="BW19" i="37"/>
  <c r="BY19" i="37"/>
  <c r="CA19" i="37"/>
  <c r="CC19" i="37"/>
  <c r="BX17" i="37"/>
  <c r="BZ17" i="37"/>
  <c r="CB17" i="37"/>
  <c r="BW17" i="37"/>
  <c r="BY17" i="37"/>
  <c r="CA17" i="37"/>
  <c r="CC17" i="37"/>
  <c r="BX15" i="37"/>
  <c r="BZ15" i="37"/>
  <c r="CB15" i="37"/>
  <c r="BW15" i="37"/>
  <c r="BY15" i="37"/>
  <c r="CA15" i="37"/>
  <c r="CC15" i="37"/>
  <c r="BX13" i="37"/>
  <c r="BZ13" i="37"/>
  <c r="CB13" i="37"/>
  <c r="BW13" i="37"/>
  <c r="BY13" i="37"/>
  <c r="CA13" i="37"/>
  <c r="CC13" i="37"/>
  <c r="BX11" i="37"/>
  <c r="BZ11" i="37"/>
  <c r="CB11" i="37"/>
  <c r="BW11" i="37"/>
  <c r="BY11" i="37"/>
  <c r="CA11" i="37"/>
  <c r="CC11" i="37"/>
  <c r="BX113" i="37"/>
  <c r="BZ113" i="37"/>
  <c r="CB113" i="37"/>
  <c r="BW113" i="37"/>
  <c r="BY113" i="37"/>
  <c r="CA113" i="37"/>
  <c r="CC113" i="37"/>
  <c r="BX111" i="37"/>
  <c r="BZ111" i="37"/>
  <c r="CB111" i="37"/>
  <c r="BW111" i="37"/>
  <c r="BY111" i="37"/>
  <c r="CA111" i="37"/>
  <c r="CC111" i="37"/>
  <c r="BX109" i="37"/>
  <c r="BZ109" i="37"/>
  <c r="CB109" i="37"/>
  <c r="BW109" i="37"/>
  <c r="BY109" i="37"/>
  <c r="CA109" i="37"/>
  <c r="CC109" i="37"/>
  <c r="BX107" i="37"/>
  <c r="BZ107" i="37"/>
  <c r="CB107" i="37"/>
  <c r="BW107" i="37"/>
  <c r="BY107" i="37"/>
  <c r="CA107" i="37"/>
  <c r="CC107" i="37"/>
  <c r="BX105" i="37"/>
  <c r="BZ105" i="37"/>
  <c r="CB105" i="37"/>
  <c r="BW105" i="37"/>
  <c r="BY105" i="37"/>
  <c r="CA105" i="37"/>
  <c r="CC105" i="37"/>
  <c r="BX103" i="37"/>
  <c r="BZ103" i="37"/>
  <c r="CB103" i="37"/>
  <c r="BW103" i="37"/>
  <c r="BY103" i="37"/>
  <c r="CA103" i="37"/>
  <c r="CC103" i="37"/>
  <c r="BX101" i="37"/>
  <c r="BZ101" i="37"/>
  <c r="CB101" i="37"/>
  <c r="BW101" i="37"/>
  <c r="BY101" i="37"/>
  <c r="CA101" i="37"/>
  <c r="CC101" i="37"/>
  <c r="BX99" i="37"/>
  <c r="BZ99" i="37"/>
  <c r="CB99" i="37"/>
  <c r="BW99" i="37"/>
  <c r="BY99" i="37"/>
  <c r="CA99" i="37"/>
  <c r="CC99" i="37"/>
  <c r="BX97" i="37"/>
  <c r="BZ97" i="37"/>
  <c r="CB97" i="37"/>
  <c r="BW97" i="37"/>
  <c r="BY97" i="37"/>
  <c r="CA97" i="37"/>
  <c r="CC97" i="37"/>
  <c r="BX95" i="37"/>
  <c r="BZ95" i="37"/>
  <c r="CB95" i="37"/>
  <c r="BW95" i="37"/>
  <c r="BY95" i="37"/>
  <c r="CA95" i="37"/>
  <c r="CC95" i="37"/>
  <c r="BX93" i="37"/>
  <c r="BZ93" i="37"/>
  <c r="CB93" i="37"/>
  <c r="BW93" i="37"/>
  <c r="BY93" i="37"/>
  <c r="CA93" i="37"/>
  <c r="CC93" i="37"/>
  <c r="BX91" i="37"/>
  <c r="BZ91" i="37"/>
  <c r="CB91" i="37"/>
  <c r="BW91" i="37"/>
  <c r="BY91" i="37"/>
  <c r="CA91" i="37"/>
  <c r="CC91" i="37"/>
  <c r="BX89" i="37"/>
  <c r="BZ89" i="37"/>
  <c r="CB89" i="37"/>
  <c r="BW89" i="37"/>
  <c r="BY89" i="37"/>
  <c r="CA89" i="37"/>
  <c r="CC89" i="37"/>
  <c r="BX87" i="37"/>
  <c r="BZ87" i="37"/>
  <c r="CB87" i="37"/>
  <c r="BW87" i="37"/>
  <c r="BY87" i="37"/>
  <c r="CA87" i="37"/>
  <c r="CC87" i="37"/>
  <c r="BX85" i="37"/>
  <c r="BZ85" i="37"/>
  <c r="CB85" i="37"/>
  <c r="BW85" i="37"/>
  <c r="BY85" i="37"/>
  <c r="CA85" i="37"/>
  <c r="CC85" i="37"/>
  <c r="BX83" i="37"/>
  <c r="BZ83" i="37"/>
  <c r="CB83" i="37"/>
  <c r="BW83" i="37"/>
  <c r="BY83" i="37"/>
  <c r="CA83" i="37"/>
  <c r="CC83" i="37"/>
  <c r="BX81" i="37"/>
  <c r="BZ81" i="37"/>
  <c r="CB81" i="37"/>
  <c r="BW81" i="37"/>
  <c r="BY81" i="37"/>
  <c r="CA81" i="37"/>
  <c r="CC81" i="37"/>
  <c r="BX79" i="37"/>
  <c r="BZ79" i="37"/>
  <c r="CB79" i="37"/>
  <c r="BW79" i="37"/>
  <c r="BY79" i="37"/>
  <c r="CA79" i="37"/>
  <c r="CC79" i="37"/>
  <c r="BX77" i="37"/>
  <c r="BZ77" i="37"/>
  <c r="CB77" i="37"/>
  <c r="BW77" i="37"/>
  <c r="BY77" i="37"/>
  <c r="CA77" i="37"/>
  <c r="CC77" i="37"/>
  <c r="BX75" i="37"/>
  <c r="BZ75" i="37"/>
  <c r="CB75" i="37"/>
  <c r="BW75" i="37"/>
  <c r="BY75" i="37"/>
  <c r="CA75" i="37"/>
  <c r="CC75" i="37"/>
  <c r="BX73" i="37"/>
  <c r="BZ73" i="37"/>
  <c r="CB73" i="37"/>
  <c r="BW73" i="37"/>
  <c r="BY73" i="37"/>
  <c r="CA73" i="37"/>
  <c r="CC73" i="37"/>
  <c r="BX71" i="37"/>
  <c r="BZ71" i="37"/>
  <c r="CB71" i="37"/>
  <c r="BW71" i="37"/>
  <c r="BY71" i="37"/>
  <c r="CA71" i="37"/>
  <c r="CC71" i="37"/>
  <c r="BX69" i="37"/>
  <c r="BZ69" i="37"/>
  <c r="CB69" i="37"/>
  <c r="BW69" i="37"/>
  <c r="BY69" i="37"/>
  <c r="CA69" i="37"/>
  <c r="CC69" i="37"/>
  <c r="BX67" i="37"/>
  <c r="BZ67" i="37"/>
  <c r="CB67" i="37"/>
  <c r="BW67" i="37"/>
  <c r="BY67" i="37"/>
  <c r="CA67" i="37"/>
  <c r="CC67" i="37"/>
  <c r="BX65" i="37"/>
  <c r="BZ65" i="37"/>
  <c r="CB65" i="37"/>
  <c r="BW65" i="37"/>
  <c r="BY65" i="37"/>
  <c r="CA65" i="37"/>
  <c r="CC65" i="37"/>
  <c r="BX63" i="37"/>
  <c r="BZ63" i="37"/>
  <c r="CB63" i="37"/>
  <c r="BW63" i="37"/>
  <c r="BY63" i="37"/>
  <c r="CA63" i="37"/>
  <c r="CC63" i="37"/>
  <c r="BX61" i="37"/>
  <c r="BZ61" i="37"/>
  <c r="CB61" i="37"/>
  <c r="BW61" i="37"/>
  <c r="BY61" i="37"/>
  <c r="CA61" i="37"/>
  <c r="CC61" i="37"/>
  <c r="BX59" i="37"/>
  <c r="BZ59" i="37"/>
  <c r="CB59" i="37"/>
  <c r="BW59" i="37"/>
  <c r="BY59" i="37"/>
  <c r="CA59" i="37"/>
  <c r="CC59" i="37"/>
  <c r="BX57" i="37"/>
  <c r="BZ57" i="37"/>
  <c r="CB57" i="37"/>
  <c r="BW57" i="37"/>
  <c r="BY57" i="37"/>
  <c r="CA57" i="37"/>
  <c r="CC57" i="37"/>
  <c r="BX55" i="37"/>
  <c r="BZ55" i="37"/>
  <c r="CB55" i="37"/>
  <c r="BW55" i="37"/>
  <c r="BY55" i="37"/>
  <c r="CA55" i="37"/>
  <c r="CC55" i="37"/>
  <c r="BX53" i="37"/>
  <c r="BZ53" i="37"/>
  <c r="CB53" i="37"/>
  <c r="BW53" i="37"/>
  <c r="BY53" i="37"/>
  <c r="CA53" i="37"/>
  <c r="CC53" i="37"/>
  <c r="BX51" i="37"/>
  <c r="BZ51" i="37"/>
  <c r="CB51" i="37"/>
  <c r="BW51" i="37"/>
  <c r="BY51" i="37"/>
  <c r="CA51" i="37"/>
  <c r="CC51" i="37"/>
  <c r="BX49" i="37"/>
  <c r="BZ49" i="37"/>
  <c r="CB49" i="37"/>
  <c r="BW49" i="37"/>
  <c r="BY49" i="37"/>
  <c r="CA49" i="37"/>
  <c r="CC49" i="37"/>
  <c r="BX47" i="37"/>
  <c r="BZ47" i="37"/>
  <c r="CB47" i="37"/>
  <c r="BW47" i="37"/>
  <c r="BY47" i="37"/>
  <c r="CA47" i="37"/>
  <c r="CC47" i="37"/>
  <c r="BX45" i="37"/>
  <c r="BZ45" i="37"/>
  <c r="CB45" i="37"/>
  <c r="BW45" i="37"/>
  <c r="BY45" i="37"/>
  <c r="CA45" i="37"/>
  <c r="CC45" i="37"/>
  <c r="BX43" i="37"/>
  <c r="BZ43" i="37"/>
  <c r="CB43" i="37"/>
  <c r="BW43" i="37"/>
  <c r="BY43" i="37"/>
  <c r="CA43" i="37"/>
  <c r="CC43" i="37"/>
  <c r="BX41" i="37"/>
  <c r="BZ41" i="37"/>
  <c r="CB41" i="37"/>
  <c r="BW41" i="37"/>
  <c r="BY41" i="37"/>
  <c r="CA41" i="37"/>
  <c r="CC41" i="37"/>
  <c r="BX39" i="37"/>
  <c r="BZ39" i="37"/>
  <c r="CB39" i="37"/>
  <c r="BW39" i="37"/>
  <c r="BY39" i="37"/>
  <c r="CA39" i="37"/>
  <c r="CC39" i="37"/>
  <c r="BX37" i="37"/>
  <c r="BZ37" i="37"/>
  <c r="CB37" i="37"/>
  <c r="BW37" i="37"/>
  <c r="BY37" i="37"/>
  <c r="CA37" i="37"/>
  <c r="CC37" i="37"/>
  <c r="BX35" i="37"/>
  <c r="BZ35" i="37"/>
  <c r="CB35" i="37"/>
  <c r="BW35" i="37"/>
  <c r="BY35" i="37"/>
  <c r="CA35" i="37"/>
  <c r="CC35" i="37"/>
  <c r="BX33" i="37"/>
  <c r="BZ33" i="37"/>
  <c r="CB33" i="37"/>
  <c r="BW33" i="37"/>
  <c r="BY33" i="37"/>
  <c r="CA33" i="37"/>
  <c r="CC33" i="37"/>
  <c r="BX31" i="37"/>
  <c r="BZ31" i="37"/>
  <c r="CB31" i="37"/>
  <c r="BW31" i="37"/>
  <c r="BY31" i="37"/>
  <c r="CA31" i="37"/>
  <c r="CC31" i="37"/>
  <c r="E9" i="32"/>
  <c r="DG9" i="34" s="1"/>
  <c r="DG9" i="36" s="1"/>
  <c r="F111" i="33"/>
  <c r="F107" i="33"/>
  <c r="F103" i="33"/>
  <c r="F99" i="33"/>
  <c r="F95" i="33"/>
  <c r="F91" i="33"/>
  <c r="F87" i="33"/>
  <c r="F114" i="33"/>
  <c r="F112" i="33"/>
  <c r="F110" i="33"/>
  <c r="F108" i="33"/>
  <c r="F106" i="33"/>
  <c r="F104" i="33"/>
  <c r="F102" i="33"/>
  <c r="F100" i="33"/>
  <c r="F98" i="33"/>
  <c r="F96" i="33"/>
  <c r="F94" i="33"/>
  <c r="F92" i="33"/>
  <c r="F90" i="33"/>
  <c r="F88" i="33"/>
  <c r="F86" i="33"/>
  <c r="F84" i="33"/>
  <c r="F83" i="33"/>
  <c r="F82" i="33"/>
  <c r="F81" i="33"/>
  <c r="F80" i="33"/>
  <c r="F79" i="33"/>
  <c r="F78" i="33"/>
  <c r="F77" i="33"/>
  <c r="F76" i="33"/>
  <c r="F75" i="33"/>
  <c r="F74" i="33"/>
  <c r="F73" i="33"/>
  <c r="F72" i="33"/>
  <c r="F71" i="33"/>
  <c r="F70" i="33"/>
  <c r="F69" i="33"/>
  <c r="F68" i="33"/>
  <c r="F67" i="33"/>
  <c r="F66" i="33"/>
  <c r="F65" i="33"/>
  <c r="F64" i="33"/>
  <c r="F63" i="33"/>
  <c r="F62" i="33"/>
  <c r="F61" i="33"/>
  <c r="F60" i="33"/>
  <c r="F59" i="33"/>
  <c r="F58" i="33"/>
  <c r="F57" i="33"/>
  <c r="F56" i="33"/>
  <c r="F55" i="33"/>
  <c r="F54" i="33"/>
  <c r="F53" i="33"/>
  <c r="F52" i="33"/>
  <c r="F51" i="33"/>
  <c r="F50" i="33"/>
  <c r="F49" i="33"/>
  <c r="F48" i="33"/>
  <c r="F47" i="33"/>
  <c r="F46" i="33"/>
  <c r="F45" i="33"/>
  <c r="F44" i="33"/>
  <c r="F43" i="33"/>
  <c r="F42" i="33"/>
  <c r="F41" i="33"/>
  <c r="F40" i="33"/>
  <c r="F39" i="33"/>
  <c r="F38" i="33"/>
  <c r="F37" i="33"/>
  <c r="F36" i="33"/>
  <c r="F35" i="33"/>
  <c r="F34" i="33"/>
  <c r="F33" i="33"/>
  <c r="F32" i="33"/>
  <c r="F31" i="33"/>
  <c r="F30" i="33"/>
  <c r="F29" i="33"/>
  <c r="F28" i="33"/>
  <c r="F27" i="33"/>
  <c r="F26" i="33"/>
  <c r="F25" i="33"/>
  <c r="F24" i="33"/>
  <c r="F23" i="33"/>
  <c r="F22" i="33"/>
  <c r="F9" i="33"/>
  <c r="F11" i="33"/>
  <c r="F13" i="33"/>
  <c r="F15" i="33"/>
  <c r="F17" i="33"/>
  <c r="F19" i="33"/>
  <c r="F21" i="33"/>
  <c r="F8" i="33"/>
  <c r="F12" i="33"/>
  <c r="F14" i="33"/>
  <c r="F16" i="33"/>
  <c r="F20" i="33"/>
  <c r="F9" i="37" l="1"/>
  <c r="H9" i="37"/>
  <c r="E9" i="37"/>
  <c r="J9" i="37"/>
  <c r="G9" i="37"/>
  <c r="I9" i="37"/>
  <c r="D9" i="37"/>
  <c r="F9" i="32"/>
  <c r="F18" i="33"/>
  <c r="F10" i="33"/>
  <c r="F85" i="33"/>
  <c r="F89" i="33"/>
  <c r="F93" i="33"/>
  <c r="F97" i="33"/>
  <c r="F101" i="33"/>
  <c r="F105" i="33"/>
  <c r="F109" i="33"/>
  <c r="F113" i="33"/>
  <c r="E116" i="32" l="1"/>
  <c r="E114" i="32"/>
  <c r="DG114" i="34" s="1"/>
  <c r="DG114" i="36" s="1"/>
  <c r="E113" i="32"/>
  <c r="DG113" i="34" s="1"/>
  <c r="DG113" i="36" s="1"/>
  <c r="E112" i="32"/>
  <c r="DG112" i="34" s="1"/>
  <c r="DG112" i="36" s="1"/>
  <c r="E111" i="32"/>
  <c r="DG111" i="34" s="1"/>
  <c r="DG111" i="36" s="1"/>
  <c r="E110" i="32"/>
  <c r="DG110" i="34" s="1"/>
  <c r="DG110" i="36" s="1"/>
  <c r="E109" i="32"/>
  <c r="DG109" i="34" s="1"/>
  <c r="DG109" i="36" s="1"/>
  <c r="E108" i="32"/>
  <c r="DG108" i="34" s="1"/>
  <c r="DG108" i="36" s="1"/>
  <c r="E107" i="32"/>
  <c r="DG107" i="34" s="1"/>
  <c r="DG107" i="36" s="1"/>
  <c r="E106" i="32"/>
  <c r="DG106" i="34" s="1"/>
  <c r="DG106" i="36" s="1"/>
  <c r="E105" i="32"/>
  <c r="DG105" i="34" s="1"/>
  <c r="DG105" i="36" s="1"/>
  <c r="E104" i="32"/>
  <c r="DG104" i="34" s="1"/>
  <c r="DG104" i="36" s="1"/>
  <c r="E103" i="32"/>
  <c r="DG103" i="34" s="1"/>
  <c r="DG103" i="36" s="1"/>
  <c r="E102" i="32"/>
  <c r="DG102" i="34" s="1"/>
  <c r="DG102" i="36" s="1"/>
  <c r="E101" i="32"/>
  <c r="DG101" i="34" s="1"/>
  <c r="DG101" i="36" s="1"/>
  <c r="E100" i="32"/>
  <c r="DG100" i="34" s="1"/>
  <c r="DG100" i="36" s="1"/>
  <c r="E99" i="32"/>
  <c r="DG99" i="34" s="1"/>
  <c r="DG99" i="36" s="1"/>
  <c r="E98" i="32"/>
  <c r="DG98" i="34" s="1"/>
  <c r="DG98" i="36" s="1"/>
  <c r="E97" i="32"/>
  <c r="DG97" i="34" s="1"/>
  <c r="DG97" i="36" s="1"/>
  <c r="E96" i="32"/>
  <c r="DG96" i="34" s="1"/>
  <c r="DG96" i="36" s="1"/>
  <c r="E95" i="32"/>
  <c r="DG95" i="34" s="1"/>
  <c r="DG95" i="36" s="1"/>
  <c r="E94" i="32"/>
  <c r="DG94" i="34" s="1"/>
  <c r="DG94" i="36" s="1"/>
  <c r="E93" i="32"/>
  <c r="DG93" i="34" s="1"/>
  <c r="DG93" i="36" s="1"/>
  <c r="E92" i="32"/>
  <c r="DG92" i="34" s="1"/>
  <c r="DG92" i="36" s="1"/>
  <c r="E91" i="32"/>
  <c r="DG91" i="34" s="1"/>
  <c r="DG91" i="36" s="1"/>
  <c r="E90" i="32"/>
  <c r="DG90" i="34" s="1"/>
  <c r="DG90" i="36" s="1"/>
  <c r="E89" i="32"/>
  <c r="DG89" i="34" s="1"/>
  <c r="DG89" i="36" s="1"/>
  <c r="E88" i="32"/>
  <c r="DG88" i="34" s="1"/>
  <c r="DG88" i="36" s="1"/>
  <c r="E87" i="32"/>
  <c r="DG87" i="34" s="1"/>
  <c r="DG87" i="36" s="1"/>
  <c r="E86" i="32"/>
  <c r="DG86" i="34" s="1"/>
  <c r="DG86" i="36" s="1"/>
  <c r="E85" i="32"/>
  <c r="DG85" i="34" s="1"/>
  <c r="DG85" i="36" s="1"/>
  <c r="E84" i="32"/>
  <c r="DG84" i="34" s="1"/>
  <c r="DG84" i="36" s="1"/>
  <c r="E83" i="32"/>
  <c r="DG83" i="34" s="1"/>
  <c r="DG83" i="36" s="1"/>
  <c r="E82" i="32"/>
  <c r="DG82" i="34" s="1"/>
  <c r="DG82" i="36" s="1"/>
  <c r="E81" i="32"/>
  <c r="DG81" i="34" s="1"/>
  <c r="DG81" i="36" s="1"/>
  <c r="E80" i="32"/>
  <c r="DG80" i="34" s="1"/>
  <c r="DG80" i="36" s="1"/>
  <c r="E79" i="32"/>
  <c r="DG79" i="34" s="1"/>
  <c r="DG79" i="36" s="1"/>
  <c r="E78" i="32"/>
  <c r="DG78" i="34" s="1"/>
  <c r="DG78" i="36" s="1"/>
  <c r="E77" i="32"/>
  <c r="DG77" i="34" s="1"/>
  <c r="DG77" i="36" s="1"/>
  <c r="E76" i="32"/>
  <c r="DG76" i="34" s="1"/>
  <c r="DG76" i="36" s="1"/>
  <c r="E75" i="32"/>
  <c r="DG75" i="34" s="1"/>
  <c r="DG75" i="36" s="1"/>
  <c r="E74" i="32"/>
  <c r="DG74" i="34" s="1"/>
  <c r="DG74" i="36" s="1"/>
  <c r="E73" i="32"/>
  <c r="DG73" i="34" s="1"/>
  <c r="DG73" i="36" s="1"/>
  <c r="E72" i="32"/>
  <c r="DG72" i="34" s="1"/>
  <c r="DG72" i="36" s="1"/>
  <c r="E71" i="32"/>
  <c r="DG71" i="34" s="1"/>
  <c r="DG71" i="36" s="1"/>
  <c r="E70" i="32"/>
  <c r="DG70" i="34" s="1"/>
  <c r="DG70" i="36" s="1"/>
  <c r="E69" i="32"/>
  <c r="DG69" i="34" s="1"/>
  <c r="DG69" i="36" s="1"/>
  <c r="E68" i="32"/>
  <c r="DG68" i="34" s="1"/>
  <c r="DG68" i="36" s="1"/>
  <c r="E67" i="32"/>
  <c r="DG67" i="34" s="1"/>
  <c r="DG67" i="36" s="1"/>
  <c r="E66" i="32"/>
  <c r="DG66" i="34" s="1"/>
  <c r="DG66" i="36" s="1"/>
  <c r="E65" i="32"/>
  <c r="DG65" i="34" s="1"/>
  <c r="DG65" i="36" s="1"/>
  <c r="E64" i="32"/>
  <c r="DG64" i="34" s="1"/>
  <c r="DG64" i="36" s="1"/>
  <c r="E63" i="32"/>
  <c r="DG63" i="34" s="1"/>
  <c r="DG63" i="36" s="1"/>
  <c r="E62" i="32"/>
  <c r="DG62" i="34" s="1"/>
  <c r="DG62" i="36" s="1"/>
  <c r="E61" i="32"/>
  <c r="DG61" i="34" s="1"/>
  <c r="DG61" i="36" s="1"/>
  <c r="E60" i="32"/>
  <c r="DG60" i="34" s="1"/>
  <c r="DG60" i="36" s="1"/>
  <c r="E59" i="32"/>
  <c r="DG59" i="34" s="1"/>
  <c r="DG59" i="36" s="1"/>
  <c r="E58" i="32"/>
  <c r="DG58" i="34" s="1"/>
  <c r="DG58" i="36" s="1"/>
  <c r="E57" i="32"/>
  <c r="DG57" i="34" s="1"/>
  <c r="DG57" i="36" s="1"/>
  <c r="E56" i="32"/>
  <c r="DG56" i="34" s="1"/>
  <c r="DG56" i="36" s="1"/>
  <c r="E55" i="32"/>
  <c r="DG55" i="34" s="1"/>
  <c r="DG55" i="36" s="1"/>
  <c r="E54" i="32"/>
  <c r="DG54" i="34" s="1"/>
  <c r="DG54" i="36" s="1"/>
  <c r="E53" i="32"/>
  <c r="DG53" i="34" s="1"/>
  <c r="DG53" i="36" s="1"/>
  <c r="E52" i="32"/>
  <c r="DG52" i="34" s="1"/>
  <c r="DG52" i="36" s="1"/>
  <c r="E51" i="32"/>
  <c r="DG51" i="34" s="1"/>
  <c r="DG51" i="36" s="1"/>
  <c r="E50" i="32"/>
  <c r="DG50" i="34" s="1"/>
  <c r="DG50" i="36" s="1"/>
  <c r="E49" i="32"/>
  <c r="DG49" i="34" s="1"/>
  <c r="DG49" i="36" s="1"/>
  <c r="E48" i="32"/>
  <c r="DG48" i="34" s="1"/>
  <c r="DG48" i="36" s="1"/>
  <c r="E47" i="32"/>
  <c r="DG47" i="34" s="1"/>
  <c r="DG47" i="36" s="1"/>
  <c r="E46" i="32"/>
  <c r="DG46" i="34" s="1"/>
  <c r="DG46" i="36" s="1"/>
  <c r="E45" i="32"/>
  <c r="DG45" i="34" s="1"/>
  <c r="DG45" i="36" s="1"/>
  <c r="E44" i="32"/>
  <c r="DG44" i="34" s="1"/>
  <c r="DG44" i="36" s="1"/>
  <c r="E43" i="32"/>
  <c r="DG43" i="34" s="1"/>
  <c r="DG43" i="36" s="1"/>
  <c r="E42" i="32"/>
  <c r="DG42" i="34" s="1"/>
  <c r="DG42" i="36" s="1"/>
  <c r="E41" i="32"/>
  <c r="DG41" i="34" s="1"/>
  <c r="DG41" i="36" s="1"/>
  <c r="E40" i="32"/>
  <c r="DG40" i="34" s="1"/>
  <c r="DG40" i="36" s="1"/>
  <c r="E39" i="32"/>
  <c r="DG39" i="34" s="1"/>
  <c r="DG39" i="36" s="1"/>
  <c r="E38" i="32"/>
  <c r="DG38" i="34" s="1"/>
  <c r="DG38" i="36" s="1"/>
  <c r="E37" i="32"/>
  <c r="DG37" i="34" s="1"/>
  <c r="DG37" i="36" s="1"/>
  <c r="E36" i="32"/>
  <c r="DG36" i="34" s="1"/>
  <c r="DG36" i="36" s="1"/>
  <c r="E35" i="32"/>
  <c r="DG35" i="34" s="1"/>
  <c r="DG35" i="36" s="1"/>
  <c r="E34" i="32"/>
  <c r="DG34" i="34" s="1"/>
  <c r="DG34" i="36" s="1"/>
  <c r="E33" i="32"/>
  <c r="DG33" i="34" s="1"/>
  <c r="DG33" i="36" s="1"/>
  <c r="E32" i="32"/>
  <c r="DG32" i="34" s="1"/>
  <c r="DG32" i="36" s="1"/>
  <c r="E31" i="32"/>
  <c r="DG31" i="34" s="1"/>
  <c r="DG31" i="36" s="1"/>
  <c r="E30" i="32"/>
  <c r="DG30" i="34" s="1"/>
  <c r="DG30" i="36" s="1"/>
  <c r="E29" i="32"/>
  <c r="DG29" i="34" s="1"/>
  <c r="DG29" i="36" s="1"/>
  <c r="E28" i="32"/>
  <c r="DG28" i="34" s="1"/>
  <c r="DG28" i="36" s="1"/>
  <c r="E27" i="32"/>
  <c r="DG27" i="34" s="1"/>
  <c r="DG27" i="36" s="1"/>
  <c r="E26" i="32"/>
  <c r="DG26" i="34" s="1"/>
  <c r="DG26" i="36" s="1"/>
  <c r="E25" i="32"/>
  <c r="DG25" i="34" s="1"/>
  <c r="DG25" i="36" s="1"/>
  <c r="E24" i="32"/>
  <c r="DG24" i="34" s="1"/>
  <c r="DG24" i="36" s="1"/>
  <c r="E23" i="32"/>
  <c r="DG23" i="34" s="1"/>
  <c r="DG23" i="36" s="1"/>
  <c r="E22" i="32"/>
  <c r="DG22" i="34" s="1"/>
  <c r="DG22" i="36" s="1"/>
  <c r="E21" i="32"/>
  <c r="DG21" i="34" s="1"/>
  <c r="DG21" i="36" s="1"/>
  <c r="E20" i="32"/>
  <c r="DG20" i="34" s="1"/>
  <c r="DG20" i="36" s="1"/>
  <c r="E19" i="32"/>
  <c r="E18" i="32"/>
  <c r="DG18" i="34" s="1"/>
  <c r="DG18" i="36" s="1"/>
  <c r="E17" i="32"/>
  <c r="DG17" i="34" s="1"/>
  <c r="DG17" i="36" s="1"/>
  <c r="E16" i="32"/>
  <c r="DG16" i="34" s="1"/>
  <c r="DG16" i="36" s="1"/>
  <c r="E15" i="32"/>
  <c r="DG15" i="34" s="1"/>
  <c r="DG15" i="36" s="1"/>
  <c r="E14" i="32"/>
  <c r="DG14" i="34" s="1"/>
  <c r="DG14" i="36" s="1"/>
  <c r="E13" i="32"/>
  <c r="DG13" i="34" s="1"/>
  <c r="DG13" i="36" s="1"/>
  <c r="E12" i="32"/>
  <c r="DG12" i="34" s="1"/>
  <c r="DG12" i="36" s="1"/>
  <c r="E11" i="32"/>
  <c r="DG11" i="34" s="1"/>
  <c r="DG11" i="36" s="1"/>
  <c r="E10" i="32"/>
  <c r="DG10" i="34" s="1"/>
  <c r="DG10" i="36" s="1"/>
  <c r="F9" i="31"/>
  <c r="G9" i="31"/>
  <c r="H9" i="31"/>
  <c r="I9" i="31"/>
  <c r="J9" i="31"/>
  <c r="K9" i="31"/>
  <c r="L9" i="31"/>
  <c r="M9" i="31"/>
  <c r="N9" i="31"/>
  <c r="O9" i="31"/>
  <c r="P9" i="31"/>
  <c r="Q9" i="31"/>
  <c r="R9" i="31"/>
  <c r="S9" i="31"/>
  <c r="T9" i="31"/>
  <c r="U9" i="31"/>
  <c r="V9" i="31"/>
  <c r="W9" i="31"/>
  <c r="X9" i="31"/>
  <c r="Y9" i="31"/>
  <c r="Z9" i="31"/>
  <c r="AA9" i="31"/>
  <c r="AB9" i="31"/>
  <c r="AC9" i="31"/>
  <c r="AD9" i="31"/>
  <c r="AE9" i="31"/>
  <c r="AF9" i="31"/>
  <c r="AG9" i="31"/>
  <c r="AH9" i="31"/>
  <c r="AI9" i="31"/>
  <c r="AJ9" i="31"/>
  <c r="AK9" i="31"/>
  <c r="AL9" i="31"/>
  <c r="AM9" i="31"/>
  <c r="AN9" i="31"/>
  <c r="AO9" i="31"/>
  <c r="AP9" i="31"/>
  <c r="AQ9" i="31"/>
  <c r="AR9" i="31"/>
  <c r="AS9" i="31"/>
  <c r="AT9" i="31"/>
  <c r="AU9" i="31"/>
  <c r="AV9" i="31"/>
  <c r="AW9" i="31"/>
  <c r="AX9" i="31"/>
  <c r="AY9" i="31"/>
  <c r="AZ9" i="31"/>
  <c r="BA9" i="31"/>
  <c r="BB9" i="31"/>
  <c r="BC9" i="31"/>
  <c r="BD9" i="31"/>
  <c r="BE9" i="31"/>
  <c r="BF9" i="31"/>
  <c r="BG9" i="31"/>
  <c r="BH9" i="31"/>
  <c r="BI9" i="31"/>
  <c r="BJ9" i="31"/>
  <c r="BK9" i="31"/>
  <c r="BL9" i="31"/>
  <c r="BM9" i="31"/>
  <c r="BN9" i="31"/>
  <c r="BO9" i="31"/>
  <c r="BP9" i="31"/>
  <c r="BQ9" i="31"/>
  <c r="BR9" i="31"/>
  <c r="BS9" i="31"/>
  <c r="BT9" i="31"/>
  <c r="BU9" i="31"/>
  <c r="BV9" i="31"/>
  <c r="BW9" i="31"/>
  <c r="BX9" i="31"/>
  <c r="BY9" i="31"/>
  <c r="BZ9" i="31"/>
  <c r="CA9" i="31"/>
  <c r="CB9" i="31"/>
  <c r="CC9" i="31"/>
  <c r="CD9" i="31"/>
  <c r="CE9" i="31"/>
  <c r="CF9" i="31"/>
  <c r="CG9" i="31"/>
  <c r="CH9" i="31"/>
  <c r="CI9" i="31"/>
  <c r="CJ9" i="31"/>
  <c r="CK9" i="31"/>
  <c r="CL9" i="31"/>
  <c r="CM9" i="31"/>
  <c r="CN9" i="31"/>
  <c r="CO9" i="31"/>
  <c r="CP9" i="31"/>
  <c r="CQ9" i="31"/>
  <c r="CR9" i="31"/>
  <c r="CS9" i="31"/>
  <c r="CT9" i="31"/>
  <c r="CU9" i="31"/>
  <c r="CV9" i="31"/>
  <c r="CW9" i="31"/>
  <c r="CX9" i="31"/>
  <c r="CY9" i="31"/>
  <c r="CZ9" i="31"/>
  <c r="DA9" i="31"/>
  <c r="DB9" i="31"/>
  <c r="DC9" i="31"/>
  <c r="DD9" i="31"/>
  <c r="DE9" i="31"/>
  <c r="DF9" i="31"/>
  <c r="F10" i="31"/>
  <c r="G10" i="31"/>
  <c r="H10" i="31"/>
  <c r="I10" i="31"/>
  <c r="J10" i="31"/>
  <c r="K10" i="31"/>
  <c r="L10" i="31"/>
  <c r="M10" i="31"/>
  <c r="N10" i="31"/>
  <c r="O10" i="31"/>
  <c r="P10" i="31"/>
  <c r="Q10" i="31"/>
  <c r="R10" i="31"/>
  <c r="S10" i="31"/>
  <c r="T10" i="31"/>
  <c r="U10" i="31"/>
  <c r="V10" i="31"/>
  <c r="W10" i="31"/>
  <c r="X10" i="31"/>
  <c r="Y10" i="31"/>
  <c r="Z10" i="31"/>
  <c r="AA10" i="31"/>
  <c r="AB10" i="31"/>
  <c r="AC10" i="31"/>
  <c r="AD10" i="31"/>
  <c r="AE10" i="31"/>
  <c r="AF10" i="31"/>
  <c r="AG10" i="31"/>
  <c r="AH10" i="31"/>
  <c r="AI10" i="31"/>
  <c r="AJ10" i="31"/>
  <c r="AK10" i="31"/>
  <c r="AL10" i="31"/>
  <c r="AM10" i="31"/>
  <c r="AN10" i="31"/>
  <c r="AO10" i="31"/>
  <c r="AP10" i="31"/>
  <c r="AQ10" i="31"/>
  <c r="AR10" i="31"/>
  <c r="AS10" i="31"/>
  <c r="AT10" i="31"/>
  <c r="AU10" i="31"/>
  <c r="AV10" i="31"/>
  <c r="AW10" i="31"/>
  <c r="AX10" i="31"/>
  <c r="AY10" i="31"/>
  <c r="AZ10" i="31"/>
  <c r="BA10" i="31"/>
  <c r="BB10" i="31"/>
  <c r="BC10" i="31"/>
  <c r="BD10" i="31"/>
  <c r="BE10" i="31"/>
  <c r="BF10" i="31"/>
  <c r="BG10" i="31"/>
  <c r="BH10" i="31"/>
  <c r="BI10" i="31"/>
  <c r="BJ10" i="31"/>
  <c r="BK10" i="31"/>
  <c r="BL10" i="31"/>
  <c r="BM10" i="31"/>
  <c r="BN10" i="31"/>
  <c r="BO10" i="31"/>
  <c r="BP10" i="31"/>
  <c r="BQ10" i="31"/>
  <c r="BR10" i="31"/>
  <c r="BS10" i="31"/>
  <c r="BT10" i="31"/>
  <c r="BU10" i="31"/>
  <c r="BV10" i="31"/>
  <c r="BW10" i="31"/>
  <c r="BX10" i="31"/>
  <c r="BY10" i="31"/>
  <c r="BZ10" i="31"/>
  <c r="CA10" i="31"/>
  <c r="CB10" i="31"/>
  <c r="CC10" i="31"/>
  <c r="CD10" i="31"/>
  <c r="CE10" i="31"/>
  <c r="CF10" i="31"/>
  <c r="CG10" i="31"/>
  <c r="CH10" i="31"/>
  <c r="CI10" i="31"/>
  <c r="CJ10" i="31"/>
  <c r="CK10" i="31"/>
  <c r="CL10" i="31"/>
  <c r="CM10" i="31"/>
  <c r="CN10" i="31"/>
  <c r="CO10" i="31"/>
  <c r="CP10" i="31"/>
  <c r="CQ10" i="31"/>
  <c r="CR10" i="31"/>
  <c r="CS10" i="31"/>
  <c r="CT10" i="31"/>
  <c r="CU10" i="31"/>
  <c r="CV10" i="31"/>
  <c r="CW10" i="31"/>
  <c r="CX10" i="31"/>
  <c r="CY10" i="31"/>
  <c r="CZ10" i="31"/>
  <c r="DA10" i="31"/>
  <c r="DB10" i="31"/>
  <c r="DC10" i="31"/>
  <c r="DD10" i="31"/>
  <c r="DE10" i="31"/>
  <c r="DF10" i="31"/>
  <c r="F11" i="31"/>
  <c r="G11" i="31"/>
  <c r="H11" i="31"/>
  <c r="I11" i="31"/>
  <c r="J11" i="31"/>
  <c r="K11" i="31"/>
  <c r="L11" i="31"/>
  <c r="M11" i="31"/>
  <c r="N11" i="31"/>
  <c r="O11" i="31"/>
  <c r="P11" i="31"/>
  <c r="Q11" i="31"/>
  <c r="R11" i="31"/>
  <c r="S11" i="31"/>
  <c r="T11" i="31"/>
  <c r="U11" i="31"/>
  <c r="V11" i="31"/>
  <c r="W11" i="31"/>
  <c r="X11" i="31"/>
  <c r="Y11" i="31"/>
  <c r="Z11" i="31"/>
  <c r="AA11" i="31"/>
  <c r="AB11" i="31"/>
  <c r="AC11" i="31"/>
  <c r="AD11" i="31"/>
  <c r="AE11" i="31"/>
  <c r="AF11" i="31"/>
  <c r="AG11" i="31"/>
  <c r="AH11" i="31"/>
  <c r="AI11" i="31"/>
  <c r="AJ11" i="31"/>
  <c r="AK11" i="31"/>
  <c r="AL11" i="31"/>
  <c r="AM11" i="31"/>
  <c r="AN11" i="31"/>
  <c r="AO11" i="31"/>
  <c r="AP11" i="31"/>
  <c r="AQ11" i="31"/>
  <c r="AR11" i="31"/>
  <c r="AS11" i="31"/>
  <c r="AT11" i="31"/>
  <c r="AU11" i="31"/>
  <c r="AV11" i="31"/>
  <c r="AW11" i="31"/>
  <c r="AX11" i="31"/>
  <c r="AY11" i="31"/>
  <c r="AZ11" i="31"/>
  <c r="BA11" i="31"/>
  <c r="BB11" i="31"/>
  <c r="BC11" i="31"/>
  <c r="BD11" i="31"/>
  <c r="BE11" i="31"/>
  <c r="BF11" i="31"/>
  <c r="BG11" i="31"/>
  <c r="BH11" i="31"/>
  <c r="BI11" i="31"/>
  <c r="BJ11" i="31"/>
  <c r="BK11" i="31"/>
  <c r="BL11" i="31"/>
  <c r="BM11" i="31"/>
  <c r="BN11" i="31"/>
  <c r="BO11" i="31"/>
  <c r="BP11" i="31"/>
  <c r="BQ11" i="31"/>
  <c r="BR11" i="31"/>
  <c r="BS11" i="31"/>
  <c r="BT11" i="31"/>
  <c r="BU11" i="31"/>
  <c r="BV11" i="31"/>
  <c r="BW11" i="31"/>
  <c r="BX11" i="31"/>
  <c r="BY11" i="31"/>
  <c r="BZ11" i="31"/>
  <c r="CA11" i="31"/>
  <c r="CB11" i="31"/>
  <c r="CC11" i="31"/>
  <c r="CD11" i="31"/>
  <c r="CE11" i="31"/>
  <c r="CF11" i="31"/>
  <c r="CG11" i="31"/>
  <c r="CH11" i="31"/>
  <c r="CI11" i="31"/>
  <c r="CJ11" i="31"/>
  <c r="CK11" i="31"/>
  <c r="CL11" i="31"/>
  <c r="CM11" i="31"/>
  <c r="CN11" i="31"/>
  <c r="CO11" i="31"/>
  <c r="CP11" i="31"/>
  <c r="CQ11" i="31"/>
  <c r="CR11" i="31"/>
  <c r="CS11" i="31"/>
  <c r="CT11" i="31"/>
  <c r="CU11" i="31"/>
  <c r="CV11" i="31"/>
  <c r="CW11" i="31"/>
  <c r="CX11" i="31"/>
  <c r="CY11" i="31"/>
  <c r="CZ11" i="31"/>
  <c r="DA11" i="31"/>
  <c r="DB11" i="31"/>
  <c r="DC11" i="31"/>
  <c r="DD11" i="31"/>
  <c r="DE11" i="31"/>
  <c r="DF11" i="31"/>
  <c r="F12" i="31"/>
  <c r="G12" i="31"/>
  <c r="H12" i="31"/>
  <c r="I12" i="31"/>
  <c r="J12" i="31"/>
  <c r="K12" i="31"/>
  <c r="L12" i="31"/>
  <c r="M12" i="31"/>
  <c r="N12" i="31"/>
  <c r="O12" i="31"/>
  <c r="P12" i="31"/>
  <c r="Q12" i="31"/>
  <c r="R12" i="31"/>
  <c r="S12" i="31"/>
  <c r="T12" i="31"/>
  <c r="U12" i="31"/>
  <c r="V12" i="31"/>
  <c r="W12" i="31"/>
  <c r="X12" i="31"/>
  <c r="Y12" i="31"/>
  <c r="Z12" i="31"/>
  <c r="AA12" i="31"/>
  <c r="AB12" i="31"/>
  <c r="AC12" i="31"/>
  <c r="AD12" i="31"/>
  <c r="AE12" i="31"/>
  <c r="AF12" i="31"/>
  <c r="AG12" i="31"/>
  <c r="AH12" i="31"/>
  <c r="AI12" i="31"/>
  <c r="AJ12" i="31"/>
  <c r="AK12" i="31"/>
  <c r="AL12" i="31"/>
  <c r="AM12" i="31"/>
  <c r="AN12" i="31"/>
  <c r="AO12" i="31"/>
  <c r="AP12" i="31"/>
  <c r="AQ12" i="31"/>
  <c r="AR12" i="31"/>
  <c r="AS12" i="31"/>
  <c r="AT12" i="31"/>
  <c r="AU12" i="31"/>
  <c r="AV12" i="31"/>
  <c r="AW12" i="31"/>
  <c r="AX12" i="31"/>
  <c r="AY12" i="31"/>
  <c r="AZ12" i="31"/>
  <c r="BA12" i="31"/>
  <c r="BB12" i="31"/>
  <c r="BC12" i="31"/>
  <c r="BD12" i="31"/>
  <c r="BE12" i="31"/>
  <c r="BF12" i="31"/>
  <c r="BG12" i="31"/>
  <c r="BH12" i="31"/>
  <c r="BI12" i="31"/>
  <c r="BJ12" i="31"/>
  <c r="BK12" i="31"/>
  <c r="BL12" i="31"/>
  <c r="BM12" i="31"/>
  <c r="BN12" i="31"/>
  <c r="BO12" i="31"/>
  <c r="BP12" i="31"/>
  <c r="BQ12" i="31"/>
  <c r="BR12" i="31"/>
  <c r="BS12" i="31"/>
  <c r="BT12" i="31"/>
  <c r="BU12" i="31"/>
  <c r="BV12" i="31"/>
  <c r="BW12" i="31"/>
  <c r="BX12" i="31"/>
  <c r="BY12" i="31"/>
  <c r="BZ12" i="31"/>
  <c r="CA12" i="31"/>
  <c r="CB12" i="31"/>
  <c r="CC12" i="31"/>
  <c r="CD12" i="31"/>
  <c r="CE12" i="31"/>
  <c r="CF12" i="31"/>
  <c r="CG12" i="31"/>
  <c r="CH12" i="31"/>
  <c r="CI12" i="31"/>
  <c r="CJ12" i="31"/>
  <c r="CK12" i="31"/>
  <c r="CL12" i="31"/>
  <c r="CM12" i="31"/>
  <c r="CN12" i="31"/>
  <c r="CO12" i="31"/>
  <c r="CP12" i="31"/>
  <c r="CQ12" i="31"/>
  <c r="CR12" i="31"/>
  <c r="CS12" i="31"/>
  <c r="CT12" i="31"/>
  <c r="CU12" i="31"/>
  <c r="CV12" i="31"/>
  <c r="CW12" i="31"/>
  <c r="CX12" i="31"/>
  <c r="CY12" i="31"/>
  <c r="CZ12" i="31"/>
  <c r="DA12" i="31"/>
  <c r="DB12" i="31"/>
  <c r="DC12" i="31"/>
  <c r="DD12" i="31"/>
  <c r="DE12" i="31"/>
  <c r="DF12" i="31"/>
  <c r="F13" i="31"/>
  <c r="G13" i="31"/>
  <c r="H13" i="31"/>
  <c r="I13" i="31"/>
  <c r="J13" i="31"/>
  <c r="K13" i="31"/>
  <c r="L13" i="31"/>
  <c r="M13" i="31"/>
  <c r="N13" i="31"/>
  <c r="O13" i="31"/>
  <c r="P13" i="31"/>
  <c r="Q13" i="31"/>
  <c r="R13" i="31"/>
  <c r="S13" i="31"/>
  <c r="T13" i="31"/>
  <c r="U13" i="31"/>
  <c r="V13" i="31"/>
  <c r="W13" i="31"/>
  <c r="X13" i="31"/>
  <c r="Y13" i="31"/>
  <c r="Z13" i="31"/>
  <c r="AA13" i="31"/>
  <c r="AB13" i="31"/>
  <c r="AC13" i="31"/>
  <c r="AD13" i="31"/>
  <c r="AE13" i="31"/>
  <c r="AF13" i="31"/>
  <c r="AG13" i="31"/>
  <c r="AH13" i="31"/>
  <c r="AI13" i="31"/>
  <c r="AJ13" i="31"/>
  <c r="AK13" i="31"/>
  <c r="AL13" i="31"/>
  <c r="AM13" i="31"/>
  <c r="AN13" i="31"/>
  <c r="AO13" i="31"/>
  <c r="AP13" i="31"/>
  <c r="AQ13" i="31"/>
  <c r="AR13" i="31"/>
  <c r="AS13" i="31"/>
  <c r="AT13" i="31"/>
  <c r="AU13" i="31"/>
  <c r="AV13" i="31"/>
  <c r="AW13" i="31"/>
  <c r="AX13" i="31"/>
  <c r="AY13" i="31"/>
  <c r="AZ13" i="31"/>
  <c r="BA13" i="31"/>
  <c r="BB13" i="31"/>
  <c r="BC13" i="31"/>
  <c r="BD13" i="31"/>
  <c r="BE13" i="31"/>
  <c r="BF13" i="31"/>
  <c r="BG13" i="31"/>
  <c r="BH13" i="31"/>
  <c r="BI13" i="31"/>
  <c r="BJ13" i="31"/>
  <c r="BK13" i="31"/>
  <c r="BL13" i="31"/>
  <c r="BM13" i="31"/>
  <c r="BN13" i="31"/>
  <c r="BO13" i="31"/>
  <c r="BP13" i="31"/>
  <c r="BQ13" i="31"/>
  <c r="BR13" i="31"/>
  <c r="BS13" i="31"/>
  <c r="BT13" i="31"/>
  <c r="BU13" i="31"/>
  <c r="BV13" i="31"/>
  <c r="BW13" i="31"/>
  <c r="BX13" i="31"/>
  <c r="BY13" i="31"/>
  <c r="BZ13" i="31"/>
  <c r="CA13" i="31"/>
  <c r="CB13" i="31"/>
  <c r="CC13" i="31"/>
  <c r="CD13" i="31"/>
  <c r="CE13" i="31"/>
  <c r="CF13" i="31"/>
  <c r="CG13" i="31"/>
  <c r="CH13" i="31"/>
  <c r="CI13" i="31"/>
  <c r="CJ13" i="31"/>
  <c r="CK13" i="31"/>
  <c r="CL13" i="31"/>
  <c r="CM13" i="31"/>
  <c r="CN13" i="31"/>
  <c r="CO13" i="31"/>
  <c r="CP13" i="31"/>
  <c r="CQ13" i="31"/>
  <c r="CR13" i="31"/>
  <c r="CS13" i="31"/>
  <c r="CT13" i="31"/>
  <c r="CU13" i="31"/>
  <c r="CV13" i="31"/>
  <c r="CW13" i="31"/>
  <c r="CX13" i="31"/>
  <c r="CY13" i="31"/>
  <c r="CZ13" i="31"/>
  <c r="DA13" i="31"/>
  <c r="DB13" i="31"/>
  <c r="DC13" i="31"/>
  <c r="DD13" i="31"/>
  <c r="DE13" i="31"/>
  <c r="DF13" i="31"/>
  <c r="F14" i="31"/>
  <c r="G14" i="31"/>
  <c r="H14" i="31"/>
  <c r="I14" i="31"/>
  <c r="J14" i="31"/>
  <c r="K14" i="31"/>
  <c r="L14" i="31"/>
  <c r="M14" i="31"/>
  <c r="N14" i="31"/>
  <c r="O14" i="31"/>
  <c r="P14" i="31"/>
  <c r="Q14" i="31"/>
  <c r="R14" i="31"/>
  <c r="S14" i="31"/>
  <c r="T14" i="31"/>
  <c r="U14" i="31"/>
  <c r="V14" i="31"/>
  <c r="W14" i="31"/>
  <c r="X14" i="31"/>
  <c r="Y14" i="31"/>
  <c r="Z14" i="31"/>
  <c r="AA14" i="31"/>
  <c r="AB14" i="31"/>
  <c r="AC14" i="31"/>
  <c r="AD14" i="31"/>
  <c r="AE14" i="31"/>
  <c r="AF14" i="31"/>
  <c r="AG14" i="31"/>
  <c r="AH14" i="31"/>
  <c r="AI14" i="31"/>
  <c r="AJ14" i="31"/>
  <c r="AK14" i="31"/>
  <c r="AL14" i="31"/>
  <c r="AM14" i="31"/>
  <c r="AN14" i="31"/>
  <c r="AO14" i="31"/>
  <c r="AP14" i="31"/>
  <c r="AQ14" i="31"/>
  <c r="AR14" i="31"/>
  <c r="AS14" i="31"/>
  <c r="AT14" i="31"/>
  <c r="AU14" i="31"/>
  <c r="AV14" i="31"/>
  <c r="AW14" i="31"/>
  <c r="AX14" i="31"/>
  <c r="AY14" i="31"/>
  <c r="AZ14" i="31"/>
  <c r="BA14" i="31"/>
  <c r="BB14" i="31"/>
  <c r="BC14" i="31"/>
  <c r="BD14" i="31"/>
  <c r="BE14" i="31"/>
  <c r="BF14" i="31"/>
  <c r="BG14" i="31"/>
  <c r="BH14" i="31"/>
  <c r="BI14" i="31"/>
  <c r="BJ14" i="31"/>
  <c r="BK14" i="31"/>
  <c r="BL14" i="31"/>
  <c r="BM14" i="31"/>
  <c r="BN14" i="31"/>
  <c r="BO14" i="31"/>
  <c r="BP14" i="31"/>
  <c r="BQ14" i="31"/>
  <c r="BR14" i="31"/>
  <c r="BS14" i="31"/>
  <c r="BT14" i="31"/>
  <c r="BU14" i="31"/>
  <c r="BV14" i="31"/>
  <c r="BW14" i="31"/>
  <c r="BX14" i="31"/>
  <c r="BY14" i="31"/>
  <c r="BZ14" i="31"/>
  <c r="CA14" i="31"/>
  <c r="CB14" i="31"/>
  <c r="CC14" i="31"/>
  <c r="CD14" i="31"/>
  <c r="CE14" i="31"/>
  <c r="CF14" i="31"/>
  <c r="CG14" i="31"/>
  <c r="CH14" i="31"/>
  <c r="CI14" i="31"/>
  <c r="CJ14" i="31"/>
  <c r="CK14" i="31"/>
  <c r="CL14" i="31"/>
  <c r="CM14" i="31"/>
  <c r="CN14" i="31"/>
  <c r="CO14" i="31"/>
  <c r="CP14" i="31"/>
  <c r="CQ14" i="31"/>
  <c r="CR14" i="31"/>
  <c r="CS14" i="31"/>
  <c r="CT14" i="31"/>
  <c r="CU14" i="31"/>
  <c r="CV14" i="31"/>
  <c r="CW14" i="31"/>
  <c r="CX14" i="31"/>
  <c r="CY14" i="31"/>
  <c r="CZ14" i="31"/>
  <c r="DA14" i="31"/>
  <c r="DB14" i="31"/>
  <c r="DC14" i="31"/>
  <c r="DD14" i="31"/>
  <c r="DE14" i="31"/>
  <c r="DF14" i="31"/>
  <c r="F15" i="31"/>
  <c r="G15" i="31"/>
  <c r="H15" i="31"/>
  <c r="I15" i="31"/>
  <c r="J15" i="31"/>
  <c r="K15" i="31"/>
  <c r="L15" i="31"/>
  <c r="M15" i="31"/>
  <c r="N15" i="31"/>
  <c r="O15" i="31"/>
  <c r="P15" i="31"/>
  <c r="Q15" i="31"/>
  <c r="R15" i="31"/>
  <c r="S15" i="31"/>
  <c r="T15" i="31"/>
  <c r="U15" i="31"/>
  <c r="V15" i="31"/>
  <c r="W15" i="31"/>
  <c r="X15" i="31"/>
  <c r="Y15" i="31"/>
  <c r="Z15" i="31"/>
  <c r="AA15" i="31"/>
  <c r="AB15" i="31"/>
  <c r="AC15" i="31"/>
  <c r="AD15" i="31"/>
  <c r="AE15" i="31"/>
  <c r="AF15" i="31"/>
  <c r="AG15" i="31"/>
  <c r="AH15" i="31"/>
  <c r="AI15" i="31"/>
  <c r="AJ15" i="31"/>
  <c r="AK15" i="31"/>
  <c r="AL15" i="31"/>
  <c r="AM15" i="31"/>
  <c r="AN15" i="31"/>
  <c r="AO15" i="31"/>
  <c r="AP15" i="31"/>
  <c r="AQ15" i="31"/>
  <c r="AR15" i="31"/>
  <c r="AS15" i="31"/>
  <c r="AT15" i="31"/>
  <c r="AU15" i="31"/>
  <c r="AV15" i="31"/>
  <c r="AW15" i="31"/>
  <c r="AX15" i="31"/>
  <c r="AY15" i="31"/>
  <c r="AZ15" i="31"/>
  <c r="BA15" i="31"/>
  <c r="BB15" i="31"/>
  <c r="BC15" i="31"/>
  <c r="BD15" i="31"/>
  <c r="BE15" i="31"/>
  <c r="BF15" i="31"/>
  <c r="BG15" i="31"/>
  <c r="BH15" i="31"/>
  <c r="BI15" i="31"/>
  <c r="BJ15" i="31"/>
  <c r="BK15" i="31"/>
  <c r="BL15" i="31"/>
  <c r="BM15" i="31"/>
  <c r="BN15" i="31"/>
  <c r="BO15" i="31"/>
  <c r="BP15" i="31"/>
  <c r="BQ15" i="31"/>
  <c r="BR15" i="31"/>
  <c r="BS15" i="31"/>
  <c r="BT15" i="31"/>
  <c r="BU15" i="31"/>
  <c r="BV15" i="31"/>
  <c r="BW15" i="31"/>
  <c r="BX15" i="31"/>
  <c r="BY15" i="31"/>
  <c r="BZ15" i="31"/>
  <c r="CA15" i="31"/>
  <c r="CB15" i="31"/>
  <c r="CC15" i="31"/>
  <c r="CD15" i="31"/>
  <c r="CE15" i="31"/>
  <c r="CF15" i="31"/>
  <c r="CG15" i="31"/>
  <c r="CH15" i="31"/>
  <c r="CI15" i="31"/>
  <c r="CJ15" i="31"/>
  <c r="CK15" i="31"/>
  <c r="CL15" i="31"/>
  <c r="CM15" i="31"/>
  <c r="CN15" i="31"/>
  <c r="CO15" i="31"/>
  <c r="CP15" i="31"/>
  <c r="CQ15" i="31"/>
  <c r="CR15" i="31"/>
  <c r="CS15" i="31"/>
  <c r="CT15" i="31"/>
  <c r="CU15" i="31"/>
  <c r="CV15" i="31"/>
  <c r="CW15" i="31"/>
  <c r="CX15" i="31"/>
  <c r="CY15" i="31"/>
  <c r="CZ15" i="31"/>
  <c r="DA15" i="31"/>
  <c r="DB15" i="31"/>
  <c r="DC15" i="31"/>
  <c r="DD15" i="31"/>
  <c r="DE15" i="31"/>
  <c r="DF15" i="31"/>
  <c r="F16" i="31"/>
  <c r="G16" i="31"/>
  <c r="H16" i="31"/>
  <c r="I16" i="31"/>
  <c r="J16" i="31"/>
  <c r="K16" i="31"/>
  <c r="L16" i="31"/>
  <c r="M16" i="31"/>
  <c r="N16" i="31"/>
  <c r="O16" i="31"/>
  <c r="P16" i="31"/>
  <c r="Q16" i="31"/>
  <c r="R16" i="31"/>
  <c r="S16" i="31"/>
  <c r="T16" i="31"/>
  <c r="U16" i="31"/>
  <c r="V16" i="31"/>
  <c r="W16" i="31"/>
  <c r="X16" i="31"/>
  <c r="Y16" i="31"/>
  <c r="Z16" i="31"/>
  <c r="AA16" i="31"/>
  <c r="AB16" i="31"/>
  <c r="AC16" i="31"/>
  <c r="AD16" i="31"/>
  <c r="AE16" i="31"/>
  <c r="AF16" i="31"/>
  <c r="AG16" i="31"/>
  <c r="AH16" i="31"/>
  <c r="AI16" i="31"/>
  <c r="AJ16" i="31"/>
  <c r="AK16" i="31"/>
  <c r="AL16" i="31"/>
  <c r="AM16" i="31"/>
  <c r="AN16" i="31"/>
  <c r="AO16" i="31"/>
  <c r="AP16" i="31"/>
  <c r="AQ16" i="31"/>
  <c r="AR16" i="31"/>
  <c r="AS16" i="31"/>
  <c r="AT16" i="31"/>
  <c r="AU16" i="31"/>
  <c r="AV16" i="31"/>
  <c r="AW16" i="31"/>
  <c r="AX16" i="31"/>
  <c r="AY16" i="31"/>
  <c r="AZ16" i="31"/>
  <c r="BA16" i="31"/>
  <c r="BB16" i="31"/>
  <c r="BC16" i="31"/>
  <c r="BD16" i="31"/>
  <c r="BE16" i="31"/>
  <c r="BF16" i="31"/>
  <c r="BG16" i="31"/>
  <c r="BH16" i="31"/>
  <c r="BI16" i="31"/>
  <c r="BJ16" i="31"/>
  <c r="BK16" i="31"/>
  <c r="BL16" i="31"/>
  <c r="BM16" i="31"/>
  <c r="BN16" i="31"/>
  <c r="BO16" i="31"/>
  <c r="BP16" i="31"/>
  <c r="BQ16" i="31"/>
  <c r="BR16" i="31"/>
  <c r="BS16" i="31"/>
  <c r="BT16" i="31"/>
  <c r="BU16" i="31"/>
  <c r="BV16" i="31"/>
  <c r="BW16" i="31"/>
  <c r="BX16" i="31"/>
  <c r="BY16" i="31"/>
  <c r="BZ16" i="31"/>
  <c r="CA16" i="31"/>
  <c r="CB16" i="31"/>
  <c r="CC16" i="31"/>
  <c r="CD16" i="31"/>
  <c r="CE16" i="31"/>
  <c r="CF16" i="31"/>
  <c r="CG16" i="31"/>
  <c r="CH16" i="31"/>
  <c r="CI16" i="31"/>
  <c r="CJ16" i="31"/>
  <c r="CK16" i="31"/>
  <c r="CL16" i="31"/>
  <c r="CM16" i="31"/>
  <c r="CN16" i="31"/>
  <c r="CO16" i="31"/>
  <c r="CP16" i="31"/>
  <c r="CQ16" i="31"/>
  <c r="CR16" i="31"/>
  <c r="CS16" i="31"/>
  <c r="CT16" i="31"/>
  <c r="CU16" i="31"/>
  <c r="CV16" i="31"/>
  <c r="CW16" i="31"/>
  <c r="CX16" i="31"/>
  <c r="CY16" i="31"/>
  <c r="CZ16" i="31"/>
  <c r="DA16" i="31"/>
  <c r="DB16" i="31"/>
  <c r="DC16" i="31"/>
  <c r="DD16" i="31"/>
  <c r="DE16" i="31"/>
  <c r="DF16" i="31"/>
  <c r="F17" i="31"/>
  <c r="G17" i="31"/>
  <c r="H17" i="31"/>
  <c r="I17" i="31"/>
  <c r="J17" i="31"/>
  <c r="K17" i="31"/>
  <c r="L17" i="31"/>
  <c r="M17" i="31"/>
  <c r="N17" i="31"/>
  <c r="O17" i="31"/>
  <c r="P17" i="31"/>
  <c r="Q17" i="31"/>
  <c r="R17" i="31"/>
  <c r="S17" i="31"/>
  <c r="T17" i="31"/>
  <c r="U17" i="31"/>
  <c r="V17" i="31"/>
  <c r="W17" i="31"/>
  <c r="X17" i="31"/>
  <c r="Y17" i="31"/>
  <c r="Z17" i="31"/>
  <c r="AA17" i="31"/>
  <c r="AB17" i="31"/>
  <c r="AC17" i="31"/>
  <c r="AD17" i="31"/>
  <c r="AE17" i="31"/>
  <c r="AF17" i="31"/>
  <c r="AG17" i="31"/>
  <c r="AH17" i="31"/>
  <c r="AI17" i="31"/>
  <c r="AJ17" i="31"/>
  <c r="AK17" i="31"/>
  <c r="AL17" i="31"/>
  <c r="AM17" i="31"/>
  <c r="AN17" i="31"/>
  <c r="AO17" i="31"/>
  <c r="AP17" i="31"/>
  <c r="AQ17" i="31"/>
  <c r="AR17" i="31"/>
  <c r="AS17" i="31"/>
  <c r="AT17" i="31"/>
  <c r="AU17" i="31"/>
  <c r="AV17" i="31"/>
  <c r="AW17" i="31"/>
  <c r="AX17" i="31"/>
  <c r="AY17" i="31"/>
  <c r="AZ17" i="31"/>
  <c r="BA17" i="31"/>
  <c r="BB17" i="31"/>
  <c r="BC17" i="31"/>
  <c r="BD17" i="31"/>
  <c r="BE17" i="31"/>
  <c r="BF17" i="31"/>
  <c r="BG17" i="31"/>
  <c r="BH17" i="31"/>
  <c r="BI17" i="31"/>
  <c r="BJ17" i="31"/>
  <c r="BK17" i="31"/>
  <c r="BL17" i="31"/>
  <c r="BM17" i="31"/>
  <c r="BN17" i="31"/>
  <c r="BO17" i="31"/>
  <c r="BP17" i="31"/>
  <c r="BQ17" i="31"/>
  <c r="BR17" i="31"/>
  <c r="BS17" i="31"/>
  <c r="BT17" i="31"/>
  <c r="BU17" i="31"/>
  <c r="BV17" i="31"/>
  <c r="BW17" i="31"/>
  <c r="BX17" i="31"/>
  <c r="BY17" i="31"/>
  <c r="BZ17" i="31"/>
  <c r="CA17" i="31"/>
  <c r="CB17" i="31"/>
  <c r="CC17" i="31"/>
  <c r="CD17" i="31"/>
  <c r="CE17" i="31"/>
  <c r="CF17" i="31"/>
  <c r="CG17" i="31"/>
  <c r="CH17" i="31"/>
  <c r="CI17" i="31"/>
  <c r="CJ17" i="31"/>
  <c r="CK17" i="31"/>
  <c r="CL17" i="31"/>
  <c r="CM17" i="31"/>
  <c r="CN17" i="31"/>
  <c r="CO17" i="31"/>
  <c r="CP17" i="31"/>
  <c r="CQ17" i="31"/>
  <c r="CR17" i="31"/>
  <c r="CS17" i="31"/>
  <c r="CT17" i="31"/>
  <c r="CU17" i="31"/>
  <c r="CV17" i="31"/>
  <c r="CW17" i="31"/>
  <c r="CX17" i="31"/>
  <c r="CY17" i="31"/>
  <c r="CZ17" i="31"/>
  <c r="DA17" i="31"/>
  <c r="DB17" i="31"/>
  <c r="DC17" i="31"/>
  <c r="DD17" i="31"/>
  <c r="DE17" i="31"/>
  <c r="DF17" i="31"/>
  <c r="F18" i="31"/>
  <c r="G18" i="31"/>
  <c r="H18" i="31"/>
  <c r="I18" i="31"/>
  <c r="J18" i="31"/>
  <c r="K18" i="31"/>
  <c r="L18" i="31"/>
  <c r="M18" i="31"/>
  <c r="N18" i="31"/>
  <c r="O18" i="31"/>
  <c r="P18" i="31"/>
  <c r="Q18" i="31"/>
  <c r="R18" i="31"/>
  <c r="S18" i="31"/>
  <c r="T18" i="31"/>
  <c r="U18" i="31"/>
  <c r="V18" i="31"/>
  <c r="W18" i="31"/>
  <c r="X18" i="31"/>
  <c r="Y18" i="31"/>
  <c r="Z18" i="31"/>
  <c r="AA18" i="31"/>
  <c r="AB18" i="31"/>
  <c r="AC18" i="31"/>
  <c r="AD18" i="31"/>
  <c r="AE18" i="31"/>
  <c r="AF18" i="31"/>
  <c r="AG18" i="31"/>
  <c r="AH18" i="31"/>
  <c r="AI18" i="31"/>
  <c r="AJ18" i="31"/>
  <c r="AK18" i="31"/>
  <c r="AL18" i="31"/>
  <c r="AM18" i="31"/>
  <c r="AN18" i="31"/>
  <c r="AO18" i="31"/>
  <c r="AP18" i="31"/>
  <c r="AQ18" i="31"/>
  <c r="AR18" i="31"/>
  <c r="AS18" i="31"/>
  <c r="AT18" i="31"/>
  <c r="AU18" i="31"/>
  <c r="AV18" i="31"/>
  <c r="AW18" i="31"/>
  <c r="AX18" i="31"/>
  <c r="AY18" i="31"/>
  <c r="AZ18" i="31"/>
  <c r="BA18" i="31"/>
  <c r="BB18" i="31"/>
  <c r="BC18" i="31"/>
  <c r="BD18" i="31"/>
  <c r="BE18" i="31"/>
  <c r="BF18" i="31"/>
  <c r="BG18" i="31"/>
  <c r="BH18" i="31"/>
  <c r="BI18" i="31"/>
  <c r="BJ18" i="31"/>
  <c r="BK18" i="31"/>
  <c r="BL18" i="31"/>
  <c r="BM18" i="31"/>
  <c r="BN18" i="31"/>
  <c r="BO18" i="31"/>
  <c r="BP18" i="31"/>
  <c r="BQ18" i="31"/>
  <c r="BR18" i="31"/>
  <c r="BS18" i="31"/>
  <c r="BT18" i="31"/>
  <c r="BU18" i="31"/>
  <c r="BV18" i="31"/>
  <c r="BW18" i="31"/>
  <c r="BX18" i="31"/>
  <c r="BY18" i="31"/>
  <c r="BZ18" i="31"/>
  <c r="CA18" i="31"/>
  <c r="CB18" i="31"/>
  <c r="CC18" i="31"/>
  <c r="CD18" i="31"/>
  <c r="CE18" i="31"/>
  <c r="CF18" i="31"/>
  <c r="CG18" i="31"/>
  <c r="CH18" i="31"/>
  <c r="CI18" i="31"/>
  <c r="CJ18" i="31"/>
  <c r="CK18" i="31"/>
  <c r="CL18" i="31"/>
  <c r="CM18" i="31"/>
  <c r="CN18" i="31"/>
  <c r="CO18" i="31"/>
  <c r="CP18" i="31"/>
  <c r="CQ18" i="31"/>
  <c r="CR18" i="31"/>
  <c r="CS18" i="31"/>
  <c r="CT18" i="31"/>
  <c r="CU18" i="31"/>
  <c r="CV18" i="31"/>
  <c r="CW18" i="31"/>
  <c r="CX18" i="31"/>
  <c r="CY18" i="31"/>
  <c r="CZ18" i="31"/>
  <c r="DA18" i="31"/>
  <c r="DB18" i="31"/>
  <c r="DC18" i="31"/>
  <c r="DD18" i="31"/>
  <c r="DE18" i="31"/>
  <c r="DF18" i="31"/>
  <c r="F19" i="31"/>
  <c r="G19" i="31"/>
  <c r="H19" i="31"/>
  <c r="I19" i="31"/>
  <c r="J19" i="31"/>
  <c r="K19" i="31"/>
  <c r="L19" i="31"/>
  <c r="M19" i="31"/>
  <c r="N19" i="31"/>
  <c r="O19" i="31"/>
  <c r="P19" i="31"/>
  <c r="Q19" i="31"/>
  <c r="R19" i="31"/>
  <c r="S19" i="31"/>
  <c r="T19" i="31"/>
  <c r="U19" i="31"/>
  <c r="V19" i="31"/>
  <c r="W19" i="31"/>
  <c r="X19" i="31"/>
  <c r="Y19" i="31"/>
  <c r="Z19" i="31"/>
  <c r="AA19" i="31"/>
  <c r="AB19" i="31"/>
  <c r="AC19" i="31"/>
  <c r="AD19" i="31"/>
  <c r="AE19" i="31"/>
  <c r="AF19" i="31"/>
  <c r="AG19" i="31"/>
  <c r="AH19" i="31"/>
  <c r="AI19" i="31"/>
  <c r="AJ19" i="31"/>
  <c r="AK19" i="31"/>
  <c r="AL19" i="31"/>
  <c r="AM19" i="31"/>
  <c r="AN19" i="31"/>
  <c r="AO19" i="31"/>
  <c r="AP19" i="31"/>
  <c r="AQ19" i="31"/>
  <c r="AR19" i="31"/>
  <c r="AS19" i="31"/>
  <c r="AT19" i="31"/>
  <c r="AU19" i="31"/>
  <c r="AV19" i="31"/>
  <c r="AW19" i="31"/>
  <c r="AX19" i="31"/>
  <c r="AY19" i="31"/>
  <c r="AZ19" i="31"/>
  <c r="BA19" i="31"/>
  <c r="BB19" i="31"/>
  <c r="BC19" i="31"/>
  <c r="BD19" i="31"/>
  <c r="BE19" i="31"/>
  <c r="BF19" i="31"/>
  <c r="BG19" i="31"/>
  <c r="BH19" i="31"/>
  <c r="BI19" i="31"/>
  <c r="BJ19" i="31"/>
  <c r="BK19" i="31"/>
  <c r="BL19" i="31"/>
  <c r="BM19" i="31"/>
  <c r="BN19" i="31"/>
  <c r="BO19" i="31"/>
  <c r="BP19" i="31"/>
  <c r="BQ19" i="31"/>
  <c r="BR19" i="31"/>
  <c r="BS19" i="31"/>
  <c r="BT19" i="31"/>
  <c r="BU19" i="31"/>
  <c r="BV19" i="31"/>
  <c r="BW19" i="31"/>
  <c r="BX19" i="31"/>
  <c r="BY19" i="31"/>
  <c r="BZ19" i="31"/>
  <c r="CA19" i="31"/>
  <c r="CB19" i="31"/>
  <c r="CC19" i="31"/>
  <c r="CD19" i="31"/>
  <c r="CE19" i="31"/>
  <c r="CF19" i="31"/>
  <c r="CG19" i="31"/>
  <c r="CH19" i="31"/>
  <c r="CI19" i="31"/>
  <c r="CJ19" i="31"/>
  <c r="CK19" i="31"/>
  <c r="CL19" i="31"/>
  <c r="CM19" i="31"/>
  <c r="CN19" i="31"/>
  <c r="CO19" i="31"/>
  <c r="CP19" i="31"/>
  <c r="CQ19" i="31"/>
  <c r="CR19" i="31"/>
  <c r="CS19" i="31"/>
  <c r="CT19" i="31"/>
  <c r="CU19" i="31"/>
  <c r="CV19" i="31"/>
  <c r="CW19" i="31"/>
  <c r="CX19" i="31"/>
  <c r="CY19" i="31"/>
  <c r="CZ19" i="31"/>
  <c r="DA19" i="31"/>
  <c r="DB19" i="31"/>
  <c r="DC19" i="31"/>
  <c r="DD19" i="31"/>
  <c r="DE19" i="31"/>
  <c r="DF19" i="31"/>
  <c r="F20" i="31"/>
  <c r="G20" i="31"/>
  <c r="H20" i="31"/>
  <c r="I20" i="31"/>
  <c r="J20" i="31"/>
  <c r="K20" i="31"/>
  <c r="L20" i="31"/>
  <c r="M20" i="31"/>
  <c r="N20" i="31"/>
  <c r="O20" i="31"/>
  <c r="P20" i="31"/>
  <c r="Q20" i="31"/>
  <c r="R20" i="31"/>
  <c r="S20" i="31"/>
  <c r="T20" i="31"/>
  <c r="U20" i="31"/>
  <c r="V20" i="31"/>
  <c r="W20" i="31"/>
  <c r="X20" i="31"/>
  <c r="Y20" i="31"/>
  <c r="Z20" i="31"/>
  <c r="AA20" i="31"/>
  <c r="AB20" i="31"/>
  <c r="AC20" i="31"/>
  <c r="AD20" i="31"/>
  <c r="AE20" i="31"/>
  <c r="AF20" i="31"/>
  <c r="AG20" i="31"/>
  <c r="AH20" i="31"/>
  <c r="AI20" i="31"/>
  <c r="AJ20" i="31"/>
  <c r="AK20" i="31"/>
  <c r="AL20" i="31"/>
  <c r="AM20" i="31"/>
  <c r="AN20" i="31"/>
  <c r="AO20" i="31"/>
  <c r="AP20" i="31"/>
  <c r="AQ20" i="31"/>
  <c r="AR20" i="31"/>
  <c r="AS20" i="31"/>
  <c r="AT20" i="31"/>
  <c r="AU20" i="31"/>
  <c r="AV20" i="31"/>
  <c r="AW20" i="31"/>
  <c r="AX20" i="31"/>
  <c r="AY20" i="31"/>
  <c r="AZ20" i="31"/>
  <c r="BA20" i="31"/>
  <c r="BB20" i="31"/>
  <c r="BC20" i="31"/>
  <c r="BD20" i="31"/>
  <c r="BE20" i="31"/>
  <c r="BF20" i="31"/>
  <c r="BG20" i="31"/>
  <c r="BH20" i="31"/>
  <c r="BI20" i="31"/>
  <c r="BJ20" i="31"/>
  <c r="BK20" i="31"/>
  <c r="BL20" i="31"/>
  <c r="BM20" i="31"/>
  <c r="BN20" i="31"/>
  <c r="BO20" i="31"/>
  <c r="BP20" i="31"/>
  <c r="BQ20" i="31"/>
  <c r="BR20" i="31"/>
  <c r="BS20" i="31"/>
  <c r="BT20" i="31"/>
  <c r="BU20" i="31"/>
  <c r="BV20" i="31"/>
  <c r="BW20" i="31"/>
  <c r="BX20" i="31"/>
  <c r="BY20" i="31"/>
  <c r="BZ20" i="31"/>
  <c r="CA20" i="31"/>
  <c r="CB20" i="31"/>
  <c r="CC20" i="31"/>
  <c r="CD20" i="31"/>
  <c r="CE20" i="31"/>
  <c r="CF20" i="31"/>
  <c r="CG20" i="31"/>
  <c r="CH20" i="31"/>
  <c r="CI20" i="31"/>
  <c r="CJ20" i="31"/>
  <c r="CK20" i="31"/>
  <c r="CL20" i="31"/>
  <c r="CM20" i="31"/>
  <c r="CN20" i="31"/>
  <c r="CO20" i="31"/>
  <c r="CP20" i="31"/>
  <c r="CQ20" i="31"/>
  <c r="CR20" i="31"/>
  <c r="CS20" i="31"/>
  <c r="CT20" i="31"/>
  <c r="CU20" i="31"/>
  <c r="CV20" i="31"/>
  <c r="CW20" i="31"/>
  <c r="CX20" i="31"/>
  <c r="CY20" i="31"/>
  <c r="CZ20" i="31"/>
  <c r="DA20" i="31"/>
  <c r="DB20" i="31"/>
  <c r="DC20" i="31"/>
  <c r="DD20" i="31"/>
  <c r="DE20" i="31"/>
  <c r="DF20" i="31"/>
  <c r="F21" i="31"/>
  <c r="G21" i="31"/>
  <c r="H21" i="31"/>
  <c r="I21" i="31"/>
  <c r="J21" i="31"/>
  <c r="K21" i="31"/>
  <c r="L21" i="31"/>
  <c r="M21" i="31"/>
  <c r="N21" i="31"/>
  <c r="O21" i="31"/>
  <c r="P21" i="31"/>
  <c r="Q21" i="31"/>
  <c r="R21" i="31"/>
  <c r="S21" i="31"/>
  <c r="T21" i="31"/>
  <c r="U21" i="31"/>
  <c r="V21" i="31"/>
  <c r="W21" i="31"/>
  <c r="X21" i="31"/>
  <c r="Y21" i="31"/>
  <c r="Z21" i="31"/>
  <c r="AA21" i="31"/>
  <c r="AB21" i="31"/>
  <c r="AC21" i="31"/>
  <c r="AD21" i="31"/>
  <c r="AE21" i="31"/>
  <c r="AF21" i="31"/>
  <c r="AG21" i="31"/>
  <c r="AH21" i="31"/>
  <c r="AI21" i="31"/>
  <c r="AJ21" i="31"/>
  <c r="AK21" i="31"/>
  <c r="AL21" i="31"/>
  <c r="AM21" i="31"/>
  <c r="AN21" i="31"/>
  <c r="AO21" i="31"/>
  <c r="AP21" i="31"/>
  <c r="AQ21" i="31"/>
  <c r="AR21" i="31"/>
  <c r="AS21" i="31"/>
  <c r="AT21" i="31"/>
  <c r="AU21" i="31"/>
  <c r="AV21" i="31"/>
  <c r="AW21" i="31"/>
  <c r="AX21" i="31"/>
  <c r="AY21" i="31"/>
  <c r="AZ21" i="31"/>
  <c r="BA21" i="31"/>
  <c r="BB21" i="31"/>
  <c r="BC21" i="31"/>
  <c r="BD21" i="31"/>
  <c r="BE21" i="31"/>
  <c r="BF21" i="31"/>
  <c r="BG21" i="31"/>
  <c r="BH21" i="31"/>
  <c r="BI21" i="31"/>
  <c r="BJ21" i="31"/>
  <c r="BK21" i="31"/>
  <c r="BL21" i="31"/>
  <c r="BM21" i="31"/>
  <c r="BN21" i="31"/>
  <c r="BO21" i="31"/>
  <c r="BP21" i="31"/>
  <c r="BQ21" i="31"/>
  <c r="BR21" i="31"/>
  <c r="BS21" i="31"/>
  <c r="BT21" i="31"/>
  <c r="BU21" i="31"/>
  <c r="BV21" i="31"/>
  <c r="BW21" i="31"/>
  <c r="BX21" i="31"/>
  <c r="BY21" i="31"/>
  <c r="BZ21" i="31"/>
  <c r="CA21" i="31"/>
  <c r="CB21" i="31"/>
  <c r="CC21" i="31"/>
  <c r="CD21" i="31"/>
  <c r="CE21" i="31"/>
  <c r="CF21" i="31"/>
  <c r="CG21" i="31"/>
  <c r="CH21" i="31"/>
  <c r="CI21" i="31"/>
  <c r="CJ21" i="31"/>
  <c r="CK21" i="31"/>
  <c r="CL21" i="31"/>
  <c r="CM21" i="31"/>
  <c r="CN21" i="31"/>
  <c r="CO21" i="31"/>
  <c r="CP21" i="31"/>
  <c r="CQ21" i="31"/>
  <c r="CR21" i="31"/>
  <c r="CS21" i="31"/>
  <c r="CT21" i="31"/>
  <c r="CU21" i="31"/>
  <c r="CV21" i="31"/>
  <c r="CW21" i="31"/>
  <c r="CX21" i="31"/>
  <c r="CY21" i="31"/>
  <c r="CZ21" i="31"/>
  <c r="DA21" i="31"/>
  <c r="DB21" i="31"/>
  <c r="DC21" i="31"/>
  <c r="DD21" i="31"/>
  <c r="DE21" i="31"/>
  <c r="DF21" i="31"/>
  <c r="F22" i="31"/>
  <c r="G22" i="31"/>
  <c r="H22" i="31"/>
  <c r="I22" i="31"/>
  <c r="J22" i="31"/>
  <c r="K22" i="31"/>
  <c r="L22" i="31"/>
  <c r="M22" i="31"/>
  <c r="N22" i="31"/>
  <c r="O22" i="31"/>
  <c r="P22" i="31"/>
  <c r="Q22" i="31"/>
  <c r="R22" i="31"/>
  <c r="S22" i="31"/>
  <c r="T22" i="31"/>
  <c r="U22" i="31"/>
  <c r="V22" i="31"/>
  <c r="W22" i="31"/>
  <c r="X22" i="31"/>
  <c r="Y22" i="31"/>
  <c r="Z22" i="31"/>
  <c r="AA22" i="31"/>
  <c r="AB22" i="31"/>
  <c r="AC22" i="31"/>
  <c r="AD22" i="31"/>
  <c r="AE22" i="31"/>
  <c r="AF22" i="31"/>
  <c r="AG22" i="31"/>
  <c r="AH22" i="31"/>
  <c r="AI22" i="31"/>
  <c r="AJ22" i="31"/>
  <c r="AK22" i="31"/>
  <c r="AL22" i="31"/>
  <c r="AM22" i="31"/>
  <c r="AN22" i="31"/>
  <c r="AO22" i="31"/>
  <c r="AP22" i="31"/>
  <c r="AQ22" i="31"/>
  <c r="AR22" i="31"/>
  <c r="AS22" i="31"/>
  <c r="AT22" i="31"/>
  <c r="AU22" i="31"/>
  <c r="AV22" i="31"/>
  <c r="AW22" i="31"/>
  <c r="AX22" i="31"/>
  <c r="AY22" i="31"/>
  <c r="AZ22" i="31"/>
  <c r="BA22" i="31"/>
  <c r="BB22" i="31"/>
  <c r="BC22" i="31"/>
  <c r="BD22" i="31"/>
  <c r="BE22" i="31"/>
  <c r="BF22" i="31"/>
  <c r="BG22" i="31"/>
  <c r="BH22" i="31"/>
  <c r="BI22" i="31"/>
  <c r="BJ22" i="31"/>
  <c r="BK22" i="31"/>
  <c r="BL22" i="31"/>
  <c r="BM22" i="31"/>
  <c r="BN22" i="31"/>
  <c r="BO22" i="31"/>
  <c r="BP22" i="31"/>
  <c r="BQ22" i="31"/>
  <c r="BR22" i="31"/>
  <c r="BS22" i="31"/>
  <c r="BT22" i="31"/>
  <c r="BU22" i="31"/>
  <c r="BV22" i="31"/>
  <c r="BW22" i="31"/>
  <c r="BX22" i="31"/>
  <c r="BY22" i="31"/>
  <c r="BZ22" i="31"/>
  <c r="CA22" i="31"/>
  <c r="CB22" i="31"/>
  <c r="CC22" i="31"/>
  <c r="CD22" i="31"/>
  <c r="CE22" i="31"/>
  <c r="CF22" i="31"/>
  <c r="CG22" i="31"/>
  <c r="CH22" i="31"/>
  <c r="CI22" i="31"/>
  <c r="CJ22" i="31"/>
  <c r="CK22" i="31"/>
  <c r="CL22" i="31"/>
  <c r="CM22" i="31"/>
  <c r="CN22" i="31"/>
  <c r="CO22" i="31"/>
  <c r="CP22" i="31"/>
  <c r="CQ22" i="31"/>
  <c r="CR22" i="31"/>
  <c r="CS22" i="31"/>
  <c r="CT22" i="31"/>
  <c r="CU22" i="31"/>
  <c r="CV22" i="31"/>
  <c r="CW22" i="31"/>
  <c r="CX22" i="31"/>
  <c r="CY22" i="31"/>
  <c r="CZ22" i="31"/>
  <c r="DA22" i="31"/>
  <c r="DB22" i="31"/>
  <c r="DC22" i="31"/>
  <c r="DD22" i="31"/>
  <c r="DE22" i="31"/>
  <c r="DF22" i="31"/>
  <c r="F23" i="31"/>
  <c r="G23" i="31"/>
  <c r="H23" i="31"/>
  <c r="I23" i="31"/>
  <c r="J23" i="31"/>
  <c r="K23" i="31"/>
  <c r="L23" i="31"/>
  <c r="M23" i="31"/>
  <c r="N23" i="31"/>
  <c r="O23" i="31"/>
  <c r="P23" i="31"/>
  <c r="Q23" i="31"/>
  <c r="R23" i="31"/>
  <c r="S23" i="31"/>
  <c r="T23" i="31"/>
  <c r="U23" i="31"/>
  <c r="V23" i="31"/>
  <c r="W23" i="31"/>
  <c r="X23" i="31"/>
  <c r="Y23" i="31"/>
  <c r="Z23" i="31"/>
  <c r="AA23" i="31"/>
  <c r="AB23" i="31"/>
  <c r="AC23" i="31"/>
  <c r="AD23" i="31"/>
  <c r="AE23" i="31"/>
  <c r="AF23" i="31"/>
  <c r="AG23" i="31"/>
  <c r="AH23" i="31"/>
  <c r="AI23" i="31"/>
  <c r="AJ23" i="31"/>
  <c r="AK23" i="31"/>
  <c r="AL23" i="31"/>
  <c r="AM23" i="31"/>
  <c r="AN23" i="31"/>
  <c r="AO23" i="31"/>
  <c r="AP23" i="31"/>
  <c r="AQ23" i="31"/>
  <c r="AR23" i="31"/>
  <c r="AS23" i="31"/>
  <c r="AT23" i="31"/>
  <c r="AU23" i="31"/>
  <c r="AV23" i="31"/>
  <c r="AW23" i="31"/>
  <c r="AX23" i="31"/>
  <c r="AY23" i="31"/>
  <c r="AZ23" i="31"/>
  <c r="BA23" i="31"/>
  <c r="BB23" i="31"/>
  <c r="BC23" i="31"/>
  <c r="BD23" i="31"/>
  <c r="BE23" i="31"/>
  <c r="BF23" i="31"/>
  <c r="BG23" i="31"/>
  <c r="BH23" i="31"/>
  <c r="BI23" i="31"/>
  <c r="BJ23" i="31"/>
  <c r="BK23" i="31"/>
  <c r="BL23" i="31"/>
  <c r="BM23" i="31"/>
  <c r="BN23" i="31"/>
  <c r="BO23" i="31"/>
  <c r="BP23" i="31"/>
  <c r="BQ23" i="31"/>
  <c r="BR23" i="31"/>
  <c r="BS23" i="31"/>
  <c r="BT23" i="31"/>
  <c r="BU23" i="31"/>
  <c r="BV23" i="31"/>
  <c r="BW23" i="31"/>
  <c r="BX23" i="31"/>
  <c r="BY23" i="31"/>
  <c r="BZ23" i="31"/>
  <c r="CA23" i="31"/>
  <c r="CB23" i="31"/>
  <c r="CC23" i="31"/>
  <c r="CD23" i="31"/>
  <c r="CE23" i="31"/>
  <c r="CF23" i="31"/>
  <c r="CG23" i="31"/>
  <c r="CH23" i="31"/>
  <c r="CI23" i="31"/>
  <c r="CJ23" i="31"/>
  <c r="CK23" i="31"/>
  <c r="CL23" i="31"/>
  <c r="CM23" i="31"/>
  <c r="CN23" i="31"/>
  <c r="CO23" i="31"/>
  <c r="CP23" i="31"/>
  <c r="CQ23" i="31"/>
  <c r="CR23" i="31"/>
  <c r="CS23" i="31"/>
  <c r="CT23" i="31"/>
  <c r="CU23" i="31"/>
  <c r="CV23" i="31"/>
  <c r="CW23" i="31"/>
  <c r="CX23" i="31"/>
  <c r="CY23" i="31"/>
  <c r="CZ23" i="31"/>
  <c r="DA23" i="31"/>
  <c r="DB23" i="31"/>
  <c r="DC23" i="31"/>
  <c r="DD23" i="31"/>
  <c r="DE23" i="31"/>
  <c r="DF23" i="31"/>
  <c r="F24" i="31"/>
  <c r="G24" i="31"/>
  <c r="H24" i="31"/>
  <c r="I24" i="31"/>
  <c r="J24" i="31"/>
  <c r="K24" i="31"/>
  <c r="L24" i="31"/>
  <c r="M24" i="31"/>
  <c r="N24" i="31"/>
  <c r="O24" i="31"/>
  <c r="P24" i="31"/>
  <c r="Q24" i="31"/>
  <c r="R24" i="31"/>
  <c r="S24" i="31"/>
  <c r="T24" i="31"/>
  <c r="U24" i="31"/>
  <c r="V24" i="31"/>
  <c r="W24" i="31"/>
  <c r="X24" i="31"/>
  <c r="Y24" i="31"/>
  <c r="Z24" i="31"/>
  <c r="AA24" i="31"/>
  <c r="AB24" i="31"/>
  <c r="AC24" i="31"/>
  <c r="AD24" i="31"/>
  <c r="AE24" i="31"/>
  <c r="AF24" i="31"/>
  <c r="AG24" i="31"/>
  <c r="AH24" i="31"/>
  <c r="AI24" i="31"/>
  <c r="AJ24" i="31"/>
  <c r="AK24" i="31"/>
  <c r="AL24" i="31"/>
  <c r="AM24" i="31"/>
  <c r="AN24" i="31"/>
  <c r="AO24" i="31"/>
  <c r="AP24" i="31"/>
  <c r="AQ24" i="31"/>
  <c r="AR24" i="31"/>
  <c r="AS24" i="31"/>
  <c r="AT24" i="31"/>
  <c r="AU24" i="31"/>
  <c r="AV24" i="31"/>
  <c r="AW24" i="31"/>
  <c r="AX24" i="31"/>
  <c r="AY24" i="31"/>
  <c r="AZ24" i="31"/>
  <c r="BA24" i="31"/>
  <c r="BB24" i="31"/>
  <c r="BC24" i="31"/>
  <c r="BD24" i="31"/>
  <c r="BE24" i="31"/>
  <c r="BF24" i="31"/>
  <c r="BG24" i="31"/>
  <c r="BH24" i="31"/>
  <c r="BI24" i="31"/>
  <c r="BJ24" i="31"/>
  <c r="BK24" i="31"/>
  <c r="BL24" i="31"/>
  <c r="BM24" i="31"/>
  <c r="BN24" i="31"/>
  <c r="BO24" i="31"/>
  <c r="BP24" i="31"/>
  <c r="BQ24" i="31"/>
  <c r="BR24" i="31"/>
  <c r="BS24" i="31"/>
  <c r="BT24" i="31"/>
  <c r="BU24" i="31"/>
  <c r="BV24" i="31"/>
  <c r="BW24" i="31"/>
  <c r="BX24" i="31"/>
  <c r="BY24" i="31"/>
  <c r="BZ24" i="31"/>
  <c r="CA24" i="31"/>
  <c r="CB24" i="31"/>
  <c r="CC24" i="31"/>
  <c r="CD24" i="31"/>
  <c r="CE24" i="31"/>
  <c r="CF24" i="31"/>
  <c r="CG24" i="31"/>
  <c r="CH24" i="31"/>
  <c r="CI24" i="31"/>
  <c r="CJ24" i="31"/>
  <c r="CK24" i="31"/>
  <c r="CL24" i="31"/>
  <c r="CM24" i="31"/>
  <c r="CN24" i="31"/>
  <c r="CO24" i="31"/>
  <c r="CP24" i="31"/>
  <c r="CQ24" i="31"/>
  <c r="CR24" i="31"/>
  <c r="CS24" i="31"/>
  <c r="CT24" i="31"/>
  <c r="CU24" i="31"/>
  <c r="CV24" i="31"/>
  <c r="CW24" i="31"/>
  <c r="CX24" i="31"/>
  <c r="CY24" i="31"/>
  <c r="CZ24" i="31"/>
  <c r="DA24" i="31"/>
  <c r="DB24" i="31"/>
  <c r="DC24" i="31"/>
  <c r="DD24" i="31"/>
  <c r="DE24" i="31"/>
  <c r="DF24" i="31"/>
  <c r="F25" i="31"/>
  <c r="G25" i="31"/>
  <c r="H25" i="31"/>
  <c r="I25" i="31"/>
  <c r="J25" i="31"/>
  <c r="K25" i="31"/>
  <c r="L25" i="31"/>
  <c r="M25" i="31"/>
  <c r="N25" i="31"/>
  <c r="O25" i="31"/>
  <c r="P25" i="31"/>
  <c r="Q25" i="31"/>
  <c r="R25" i="31"/>
  <c r="S25" i="31"/>
  <c r="T25" i="31"/>
  <c r="U25" i="31"/>
  <c r="V25" i="31"/>
  <c r="W25" i="31"/>
  <c r="X25" i="31"/>
  <c r="Y25" i="31"/>
  <c r="Z25" i="31"/>
  <c r="AA25" i="31"/>
  <c r="AB25" i="31"/>
  <c r="AC25" i="31"/>
  <c r="AD25" i="31"/>
  <c r="AE25" i="31"/>
  <c r="AF25" i="31"/>
  <c r="AG25" i="31"/>
  <c r="AH25" i="31"/>
  <c r="AI25" i="31"/>
  <c r="AJ25" i="31"/>
  <c r="AK25" i="31"/>
  <c r="AL25" i="31"/>
  <c r="AM25" i="31"/>
  <c r="AN25" i="31"/>
  <c r="AO25" i="31"/>
  <c r="AP25" i="31"/>
  <c r="AQ25" i="31"/>
  <c r="AR25" i="31"/>
  <c r="AS25" i="31"/>
  <c r="AT25" i="31"/>
  <c r="AU25" i="31"/>
  <c r="AV25" i="31"/>
  <c r="AW25" i="31"/>
  <c r="AX25" i="31"/>
  <c r="AY25" i="31"/>
  <c r="AZ25" i="31"/>
  <c r="BA25" i="31"/>
  <c r="BB25" i="31"/>
  <c r="BC25" i="31"/>
  <c r="BD25" i="31"/>
  <c r="BE25" i="31"/>
  <c r="BF25" i="31"/>
  <c r="BG25" i="31"/>
  <c r="BH25" i="31"/>
  <c r="BI25" i="31"/>
  <c r="BJ25" i="31"/>
  <c r="BK25" i="31"/>
  <c r="BL25" i="31"/>
  <c r="BM25" i="31"/>
  <c r="BN25" i="31"/>
  <c r="BO25" i="31"/>
  <c r="BP25" i="31"/>
  <c r="BQ25" i="31"/>
  <c r="BR25" i="31"/>
  <c r="BS25" i="31"/>
  <c r="BT25" i="31"/>
  <c r="BU25" i="31"/>
  <c r="BV25" i="31"/>
  <c r="BW25" i="31"/>
  <c r="BX25" i="31"/>
  <c r="BY25" i="31"/>
  <c r="BZ25" i="31"/>
  <c r="CA25" i="31"/>
  <c r="CB25" i="31"/>
  <c r="CC25" i="31"/>
  <c r="CD25" i="31"/>
  <c r="CE25" i="31"/>
  <c r="CF25" i="31"/>
  <c r="CG25" i="31"/>
  <c r="CH25" i="31"/>
  <c r="CI25" i="31"/>
  <c r="CJ25" i="31"/>
  <c r="CK25" i="31"/>
  <c r="CL25" i="31"/>
  <c r="CM25" i="31"/>
  <c r="CN25" i="31"/>
  <c r="CO25" i="31"/>
  <c r="CP25" i="31"/>
  <c r="CQ25" i="31"/>
  <c r="CR25" i="31"/>
  <c r="CS25" i="31"/>
  <c r="CT25" i="31"/>
  <c r="CU25" i="31"/>
  <c r="CV25" i="31"/>
  <c r="CW25" i="31"/>
  <c r="CX25" i="31"/>
  <c r="CY25" i="31"/>
  <c r="CZ25" i="31"/>
  <c r="DA25" i="31"/>
  <c r="DB25" i="31"/>
  <c r="DC25" i="31"/>
  <c r="DD25" i="31"/>
  <c r="DE25" i="31"/>
  <c r="DF25" i="31"/>
  <c r="F26" i="31"/>
  <c r="G26" i="31"/>
  <c r="H26" i="31"/>
  <c r="I26" i="31"/>
  <c r="J26" i="31"/>
  <c r="K26" i="31"/>
  <c r="L26" i="31"/>
  <c r="M26" i="31"/>
  <c r="N26" i="31"/>
  <c r="O26" i="31"/>
  <c r="P26" i="31"/>
  <c r="Q26" i="31"/>
  <c r="R26" i="31"/>
  <c r="S26" i="31"/>
  <c r="T26" i="31"/>
  <c r="U26" i="31"/>
  <c r="V26" i="31"/>
  <c r="W26" i="31"/>
  <c r="X26" i="31"/>
  <c r="Y26" i="31"/>
  <c r="Z26" i="31"/>
  <c r="AA26" i="31"/>
  <c r="AB26" i="31"/>
  <c r="AC26" i="31"/>
  <c r="AD26" i="31"/>
  <c r="AE26" i="31"/>
  <c r="AF26" i="31"/>
  <c r="AG26" i="31"/>
  <c r="AH26" i="31"/>
  <c r="AI26" i="31"/>
  <c r="AJ26" i="31"/>
  <c r="AK26" i="31"/>
  <c r="AL26" i="31"/>
  <c r="AM26" i="31"/>
  <c r="AN26" i="31"/>
  <c r="AO26" i="31"/>
  <c r="AP26" i="31"/>
  <c r="AQ26" i="31"/>
  <c r="AR26" i="31"/>
  <c r="AS26" i="31"/>
  <c r="AT26" i="31"/>
  <c r="AU26" i="31"/>
  <c r="AV26" i="31"/>
  <c r="AW26" i="31"/>
  <c r="AX26" i="31"/>
  <c r="AY26" i="31"/>
  <c r="AZ26" i="31"/>
  <c r="BA26" i="31"/>
  <c r="BB26" i="31"/>
  <c r="BC26" i="31"/>
  <c r="BD26" i="31"/>
  <c r="BE26" i="31"/>
  <c r="BF26" i="31"/>
  <c r="BG26" i="31"/>
  <c r="BH26" i="31"/>
  <c r="BI26" i="31"/>
  <c r="BJ26" i="31"/>
  <c r="BK26" i="31"/>
  <c r="BL26" i="31"/>
  <c r="BM26" i="31"/>
  <c r="BN26" i="31"/>
  <c r="BO26" i="31"/>
  <c r="BP26" i="31"/>
  <c r="BQ26" i="31"/>
  <c r="BR26" i="31"/>
  <c r="BS26" i="31"/>
  <c r="BT26" i="31"/>
  <c r="BU26" i="31"/>
  <c r="BV26" i="31"/>
  <c r="BW26" i="31"/>
  <c r="BX26" i="31"/>
  <c r="BY26" i="31"/>
  <c r="BZ26" i="31"/>
  <c r="CA26" i="31"/>
  <c r="CB26" i="31"/>
  <c r="CC26" i="31"/>
  <c r="CD26" i="31"/>
  <c r="CE26" i="31"/>
  <c r="CF26" i="31"/>
  <c r="CG26" i="31"/>
  <c r="CH26" i="31"/>
  <c r="CI26" i="31"/>
  <c r="CJ26" i="31"/>
  <c r="CK26" i="31"/>
  <c r="CL26" i="31"/>
  <c r="CM26" i="31"/>
  <c r="CN26" i="31"/>
  <c r="CO26" i="31"/>
  <c r="CP26" i="31"/>
  <c r="CQ26" i="31"/>
  <c r="CR26" i="31"/>
  <c r="CS26" i="31"/>
  <c r="CT26" i="31"/>
  <c r="CU26" i="31"/>
  <c r="CV26" i="31"/>
  <c r="CW26" i="31"/>
  <c r="CX26" i="31"/>
  <c r="CY26" i="31"/>
  <c r="CZ26" i="31"/>
  <c r="DA26" i="31"/>
  <c r="DB26" i="31"/>
  <c r="DC26" i="31"/>
  <c r="DD26" i="31"/>
  <c r="DE26" i="31"/>
  <c r="DF26" i="31"/>
  <c r="F27" i="31"/>
  <c r="G27" i="31"/>
  <c r="H27" i="31"/>
  <c r="I27" i="31"/>
  <c r="J27" i="31"/>
  <c r="K27" i="31"/>
  <c r="L27" i="31"/>
  <c r="M27" i="31"/>
  <c r="N27" i="31"/>
  <c r="O27" i="31"/>
  <c r="P27" i="31"/>
  <c r="Q27" i="31"/>
  <c r="R27" i="31"/>
  <c r="S27" i="31"/>
  <c r="T27" i="31"/>
  <c r="U27" i="31"/>
  <c r="V27" i="31"/>
  <c r="W27" i="31"/>
  <c r="X27" i="31"/>
  <c r="Y27" i="31"/>
  <c r="Z27" i="31"/>
  <c r="AA27" i="31"/>
  <c r="AB27" i="31"/>
  <c r="AC27" i="31"/>
  <c r="AD27" i="31"/>
  <c r="AE27" i="31"/>
  <c r="AF27" i="31"/>
  <c r="AG27" i="31"/>
  <c r="AH27" i="31"/>
  <c r="AI27" i="31"/>
  <c r="AJ27" i="31"/>
  <c r="AK27" i="31"/>
  <c r="AL27" i="31"/>
  <c r="AM27" i="31"/>
  <c r="AN27" i="31"/>
  <c r="AO27" i="31"/>
  <c r="AP27" i="31"/>
  <c r="AQ27" i="31"/>
  <c r="AR27" i="31"/>
  <c r="AS27" i="31"/>
  <c r="AT27" i="31"/>
  <c r="AU27" i="31"/>
  <c r="AV27" i="31"/>
  <c r="AW27" i="31"/>
  <c r="AX27" i="31"/>
  <c r="AY27" i="31"/>
  <c r="AZ27" i="31"/>
  <c r="BA27" i="31"/>
  <c r="BB27" i="31"/>
  <c r="BC27" i="31"/>
  <c r="BD27" i="31"/>
  <c r="BE27" i="31"/>
  <c r="BF27" i="31"/>
  <c r="BG27" i="31"/>
  <c r="BH27" i="31"/>
  <c r="BI27" i="31"/>
  <c r="BJ27" i="31"/>
  <c r="BK27" i="31"/>
  <c r="BL27" i="31"/>
  <c r="BM27" i="31"/>
  <c r="BN27" i="31"/>
  <c r="BO27" i="31"/>
  <c r="BP27" i="31"/>
  <c r="BQ27" i="31"/>
  <c r="BR27" i="31"/>
  <c r="BS27" i="31"/>
  <c r="BT27" i="31"/>
  <c r="BU27" i="31"/>
  <c r="BV27" i="31"/>
  <c r="BW27" i="31"/>
  <c r="BX27" i="31"/>
  <c r="BY27" i="31"/>
  <c r="BZ27" i="31"/>
  <c r="CA27" i="31"/>
  <c r="CB27" i="31"/>
  <c r="CC27" i="31"/>
  <c r="CD27" i="31"/>
  <c r="CE27" i="31"/>
  <c r="CF27" i="31"/>
  <c r="CG27" i="31"/>
  <c r="CH27" i="31"/>
  <c r="CI27" i="31"/>
  <c r="CJ27" i="31"/>
  <c r="CK27" i="31"/>
  <c r="CL27" i="31"/>
  <c r="CM27" i="31"/>
  <c r="CN27" i="31"/>
  <c r="CO27" i="31"/>
  <c r="CP27" i="31"/>
  <c r="CQ27" i="31"/>
  <c r="CR27" i="31"/>
  <c r="CS27" i="31"/>
  <c r="CT27" i="31"/>
  <c r="CU27" i="31"/>
  <c r="CV27" i="31"/>
  <c r="CW27" i="31"/>
  <c r="CX27" i="31"/>
  <c r="CY27" i="31"/>
  <c r="CZ27" i="31"/>
  <c r="DA27" i="31"/>
  <c r="DB27" i="31"/>
  <c r="DC27" i="31"/>
  <c r="DD27" i="31"/>
  <c r="DE27" i="31"/>
  <c r="DF27" i="31"/>
  <c r="F28" i="31"/>
  <c r="G28" i="31"/>
  <c r="H28" i="31"/>
  <c r="I28" i="31"/>
  <c r="J28" i="31"/>
  <c r="K28" i="31"/>
  <c r="L28" i="31"/>
  <c r="M28" i="31"/>
  <c r="N28" i="31"/>
  <c r="O28" i="31"/>
  <c r="P28" i="31"/>
  <c r="Q28" i="31"/>
  <c r="R28" i="31"/>
  <c r="S28" i="31"/>
  <c r="T28" i="31"/>
  <c r="U28" i="31"/>
  <c r="V28" i="31"/>
  <c r="W28" i="31"/>
  <c r="X28" i="31"/>
  <c r="Y28" i="31"/>
  <c r="Z28" i="31"/>
  <c r="AA28" i="31"/>
  <c r="AB28" i="31"/>
  <c r="AC28" i="31"/>
  <c r="AD28" i="31"/>
  <c r="AE28" i="31"/>
  <c r="AF28" i="31"/>
  <c r="AG28" i="31"/>
  <c r="AH28" i="31"/>
  <c r="AI28" i="31"/>
  <c r="AJ28" i="31"/>
  <c r="AK28" i="31"/>
  <c r="AL28" i="31"/>
  <c r="AM28" i="31"/>
  <c r="AN28" i="31"/>
  <c r="AO28" i="31"/>
  <c r="AP28" i="31"/>
  <c r="AQ28" i="31"/>
  <c r="AR28" i="31"/>
  <c r="AS28" i="31"/>
  <c r="AT28" i="31"/>
  <c r="AU28" i="31"/>
  <c r="AV28" i="31"/>
  <c r="AW28" i="31"/>
  <c r="AX28" i="31"/>
  <c r="AY28" i="31"/>
  <c r="AZ28" i="31"/>
  <c r="BA28" i="31"/>
  <c r="BB28" i="31"/>
  <c r="BC28" i="31"/>
  <c r="BD28" i="31"/>
  <c r="BE28" i="31"/>
  <c r="BF28" i="31"/>
  <c r="BG28" i="31"/>
  <c r="BH28" i="31"/>
  <c r="BI28" i="31"/>
  <c r="BJ28" i="31"/>
  <c r="BK28" i="31"/>
  <c r="BL28" i="31"/>
  <c r="BM28" i="31"/>
  <c r="BN28" i="31"/>
  <c r="BO28" i="31"/>
  <c r="BP28" i="31"/>
  <c r="BQ28" i="31"/>
  <c r="BR28" i="31"/>
  <c r="BS28" i="31"/>
  <c r="BT28" i="31"/>
  <c r="BU28" i="31"/>
  <c r="BV28" i="31"/>
  <c r="BW28" i="31"/>
  <c r="BX28" i="31"/>
  <c r="BY28" i="31"/>
  <c r="BZ28" i="31"/>
  <c r="CA28" i="31"/>
  <c r="CB28" i="31"/>
  <c r="CC28" i="31"/>
  <c r="CD28" i="31"/>
  <c r="CE28" i="31"/>
  <c r="CF28" i="31"/>
  <c r="CG28" i="31"/>
  <c r="CH28" i="31"/>
  <c r="CI28" i="31"/>
  <c r="CJ28" i="31"/>
  <c r="CK28" i="31"/>
  <c r="CL28" i="31"/>
  <c r="CM28" i="31"/>
  <c r="CN28" i="31"/>
  <c r="CO28" i="31"/>
  <c r="CP28" i="31"/>
  <c r="CQ28" i="31"/>
  <c r="CR28" i="31"/>
  <c r="CS28" i="31"/>
  <c r="CT28" i="31"/>
  <c r="CU28" i="31"/>
  <c r="CV28" i="31"/>
  <c r="CW28" i="31"/>
  <c r="CX28" i="31"/>
  <c r="CY28" i="31"/>
  <c r="CZ28" i="31"/>
  <c r="DA28" i="31"/>
  <c r="DB28" i="31"/>
  <c r="DC28" i="31"/>
  <c r="DD28" i="31"/>
  <c r="DE28" i="31"/>
  <c r="DF28" i="31"/>
  <c r="F29" i="31"/>
  <c r="G29" i="31"/>
  <c r="H29" i="31"/>
  <c r="I29" i="31"/>
  <c r="J29" i="31"/>
  <c r="K29" i="31"/>
  <c r="L29" i="31"/>
  <c r="M29" i="31"/>
  <c r="N29" i="31"/>
  <c r="O29" i="31"/>
  <c r="P29" i="31"/>
  <c r="Q29" i="31"/>
  <c r="R29" i="31"/>
  <c r="S29" i="31"/>
  <c r="T29" i="31"/>
  <c r="U29" i="31"/>
  <c r="V29" i="31"/>
  <c r="W29" i="31"/>
  <c r="X29" i="31"/>
  <c r="Y29" i="31"/>
  <c r="Z29" i="31"/>
  <c r="AA29" i="31"/>
  <c r="AB29" i="31"/>
  <c r="AC29" i="31"/>
  <c r="AD29" i="31"/>
  <c r="AE29" i="31"/>
  <c r="AF29" i="31"/>
  <c r="AG29" i="31"/>
  <c r="AH29" i="31"/>
  <c r="AI29" i="31"/>
  <c r="AJ29" i="31"/>
  <c r="AK29" i="31"/>
  <c r="AL29" i="31"/>
  <c r="AM29" i="31"/>
  <c r="AN29" i="31"/>
  <c r="AO29" i="31"/>
  <c r="AP29" i="31"/>
  <c r="AQ29" i="31"/>
  <c r="AR29" i="31"/>
  <c r="AS29" i="31"/>
  <c r="AT29" i="31"/>
  <c r="AU29" i="31"/>
  <c r="AV29" i="31"/>
  <c r="AW29" i="31"/>
  <c r="AX29" i="31"/>
  <c r="AY29" i="31"/>
  <c r="AZ29" i="31"/>
  <c r="BA29" i="31"/>
  <c r="BB29" i="31"/>
  <c r="BC29" i="31"/>
  <c r="BD29" i="31"/>
  <c r="BE29" i="31"/>
  <c r="BF29" i="31"/>
  <c r="BG29" i="31"/>
  <c r="BH29" i="31"/>
  <c r="BI29" i="31"/>
  <c r="BJ29" i="31"/>
  <c r="BK29" i="31"/>
  <c r="BL29" i="31"/>
  <c r="BM29" i="31"/>
  <c r="BN29" i="31"/>
  <c r="BO29" i="31"/>
  <c r="BP29" i="31"/>
  <c r="BQ29" i="31"/>
  <c r="BR29" i="31"/>
  <c r="BS29" i="31"/>
  <c r="BT29" i="31"/>
  <c r="BU29" i="31"/>
  <c r="BV29" i="31"/>
  <c r="BW29" i="31"/>
  <c r="BX29" i="31"/>
  <c r="BY29" i="31"/>
  <c r="BZ29" i="31"/>
  <c r="CA29" i="31"/>
  <c r="CB29" i="31"/>
  <c r="CC29" i="31"/>
  <c r="CD29" i="31"/>
  <c r="CE29" i="31"/>
  <c r="CF29" i="31"/>
  <c r="CG29" i="31"/>
  <c r="CH29" i="31"/>
  <c r="CI29" i="31"/>
  <c r="CJ29" i="31"/>
  <c r="CK29" i="31"/>
  <c r="CL29" i="31"/>
  <c r="CM29" i="31"/>
  <c r="CN29" i="31"/>
  <c r="CO29" i="31"/>
  <c r="CP29" i="31"/>
  <c r="CQ29" i="31"/>
  <c r="CR29" i="31"/>
  <c r="CS29" i="31"/>
  <c r="CT29" i="31"/>
  <c r="CU29" i="31"/>
  <c r="CV29" i="31"/>
  <c r="CW29" i="31"/>
  <c r="CX29" i="31"/>
  <c r="CY29" i="31"/>
  <c r="CZ29" i="31"/>
  <c r="DA29" i="31"/>
  <c r="DB29" i="31"/>
  <c r="DC29" i="31"/>
  <c r="DD29" i="31"/>
  <c r="DE29" i="31"/>
  <c r="DF29" i="31"/>
  <c r="F30" i="31"/>
  <c r="G30" i="31"/>
  <c r="H30" i="31"/>
  <c r="I30" i="31"/>
  <c r="J30" i="31"/>
  <c r="K30" i="31"/>
  <c r="L30" i="31"/>
  <c r="M30" i="31"/>
  <c r="N30" i="31"/>
  <c r="O30" i="31"/>
  <c r="P30" i="31"/>
  <c r="Q30" i="31"/>
  <c r="R30" i="31"/>
  <c r="S30" i="31"/>
  <c r="T30" i="31"/>
  <c r="U30" i="31"/>
  <c r="V30" i="31"/>
  <c r="W30" i="31"/>
  <c r="X30" i="31"/>
  <c r="Y30" i="31"/>
  <c r="Z30" i="31"/>
  <c r="AA30" i="31"/>
  <c r="AB30" i="31"/>
  <c r="AC30" i="31"/>
  <c r="AD30" i="31"/>
  <c r="AE30" i="31"/>
  <c r="AF30" i="31"/>
  <c r="AG30" i="31"/>
  <c r="AH30" i="31"/>
  <c r="AI30" i="31"/>
  <c r="AJ30" i="31"/>
  <c r="AK30" i="31"/>
  <c r="AL30" i="31"/>
  <c r="AM30" i="31"/>
  <c r="AN30" i="31"/>
  <c r="AO30" i="31"/>
  <c r="AP30" i="31"/>
  <c r="AQ30" i="31"/>
  <c r="AR30" i="31"/>
  <c r="AS30" i="31"/>
  <c r="AT30" i="31"/>
  <c r="AU30" i="31"/>
  <c r="AV30" i="31"/>
  <c r="AW30" i="31"/>
  <c r="AX30" i="31"/>
  <c r="AY30" i="31"/>
  <c r="AZ30" i="31"/>
  <c r="BA30" i="31"/>
  <c r="BB30" i="31"/>
  <c r="BC30" i="31"/>
  <c r="BD30" i="31"/>
  <c r="BE30" i="31"/>
  <c r="BF30" i="31"/>
  <c r="BG30" i="31"/>
  <c r="BH30" i="31"/>
  <c r="BI30" i="31"/>
  <c r="BJ30" i="31"/>
  <c r="BK30" i="31"/>
  <c r="BL30" i="31"/>
  <c r="BM30" i="31"/>
  <c r="BN30" i="31"/>
  <c r="BO30" i="31"/>
  <c r="BP30" i="31"/>
  <c r="BQ30" i="31"/>
  <c r="BR30" i="31"/>
  <c r="BS30" i="31"/>
  <c r="BT30" i="31"/>
  <c r="BU30" i="31"/>
  <c r="BV30" i="31"/>
  <c r="BW30" i="31"/>
  <c r="BX30" i="31"/>
  <c r="BY30" i="31"/>
  <c r="BZ30" i="31"/>
  <c r="CA30" i="31"/>
  <c r="CB30" i="31"/>
  <c r="CC30" i="31"/>
  <c r="CD30" i="31"/>
  <c r="CE30" i="31"/>
  <c r="CF30" i="31"/>
  <c r="CG30" i="31"/>
  <c r="CH30" i="31"/>
  <c r="CI30" i="31"/>
  <c r="CJ30" i="31"/>
  <c r="CK30" i="31"/>
  <c r="CL30" i="31"/>
  <c r="CM30" i="31"/>
  <c r="CN30" i="31"/>
  <c r="CO30" i="31"/>
  <c r="CP30" i="31"/>
  <c r="CQ30" i="31"/>
  <c r="CR30" i="31"/>
  <c r="CS30" i="31"/>
  <c r="CT30" i="31"/>
  <c r="CU30" i="31"/>
  <c r="CV30" i="31"/>
  <c r="CW30" i="31"/>
  <c r="CX30" i="31"/>
  <c r="CY30" i="31"/>
  <c r="CZ30" i="31"/>
  <c r="DA30" i="31"/>
  <c r="DB30" i="31"/>
  <c r="DC30" i="31"/>
  <c r="DD30" i="31"/>
  <c r="DE30" i="31"/>
  <c r="DF30" i="31"/>
  <c r="F31" i="31"/>
  <c r="G31" i="31"/>
  <c r="H31" i="31"/>
  <c r="I31" i="31"/>
  <c r="J31" i="31"/>
  <c r="K31" i="31"/>
  <c r="L31" i="31"/>
  <c r="M31" i="31"/>
  <c r="N31" i="31"/>
  <c r="O31" i="31"/>
  <c r="P31" i="31"/>
  <c r="Q31" i="31"/>
  <c r="R31" i="31"/>
  <c r="S31" i="31"/>
  <c r="T31" i="31"/>
  <c r="U31" i="31"/>
  <c r="V31" i="31"/>
  <c r="W31" i="31"/>
  <c r="X31" i="31"/>
  <c r="Y31" i="31"/>
  <c r="Z31" i="31"/>
  <c r="AA31" i="31"/>
  <c r="AB31" i="31"/>
  <c r="AC31" i="31"/>
  <c r="AD31" i="31"/>
  <c r="AE31" i="31"/>
  <c r="AF31" i="31"/>
  <c r="AG31" i="31"/>
  <c r="AH31" i="31"/>
  <c r="AI31" i="31"/>
  <c r="AJ31" i="31"/>
  <c r="AK31" i="31"/>
  <c r="AL31" i="31"/>
  <c r="AM31" i="31"/>
  <c r="AN31" i="31"/>
  <c r="AO31" i="31"/>
  <c r="AP31" i="31"/>
  <c r="AQ31" i="31"/>
  <c r="AR31" i="31"/>
  <c r="AS31" i="31"/>
  <c r="AT31" i="31"/>
  <c r="AU31" i="31"/>
  <c r="AV31" i="31"/>
  <c r="AW31" i="31"/>
  <c r="AX31" i="31"/>
  <c r="AY31" i="31"/>
  <c r="AZ31" i="31"/>
  <c r="BA31" i="31"/>
  <c r="BB31" i="31"/>
  <c r="BC31" i="31"/>
  <c r="BD31" i="31"/>
  <c r="BE31" i="31"/>
  <c r="BF31" i="31"/>
  <c r="BG31" i="31"/>
  <c r="BH31" i="31"/>
  <c r="BI31" i="31"/>
  <c r="BJ31" i="31"/>
  <c r="BK31" i="31"/>
  <c r="BL31" i="31"/>
  <c r="BM31" i="31"/>
  <c r="BN31" i="31"/>
  <c r="BO31" i="31"/>
  <c r="BP31" i="31"/>
  <c r="BQ31" i="31"/>
  <c r="BR31" i="31"/>
  <c r="BS31" i="31"/>
  <c r="BT31" i="31"/>
  <c r="BU31" i="31"/>
  <c r="BV31" i="31"/>
  <c r="BW31" i="31"/>
  <c r="BX31" i="31"/>
  <c r="BY31" i="31"/>
  <c r="BZ31" i="31"/>
  <c r="CA31" i="31"/>
  <c r="CB31" i="31"/>
  <c r="CC31" i="31"/>
  <c r="CD31" i="31"/>
  <c r="CE31" i="31"/>
  <c r="CF31" i="31"/>
  <c r="CG31" i="31"/>
  <c r="CH31" i="31"/>
  <c r="CI31" i="31"/>
  <c r="CJ31" i="31"/>
  <c r="CK31" i="31"/>
  <c r="CL31" i="31"/>
  <c r="CM31" i="31"/>
  <c r="CN31" i="31"/>
  <c r="CO31" i="31"/>
  <c r="CP31" i="31"/>
  <c r="CQ31" i="31"/>
  <c r="CR31" i="31"/>
  <c r="CS31" i="31"/>
  <c r="CT31" i="31"/>
  <c r="CU31" i="31"/>
  <c r="CV31" i="31"/>
  <c r="CW31" i="31"/>
  <c r="CX31" i="31"/>
  <c r="CY31" i="31"/>
  <c r="CZ31" i="31"/>
  <c r="DA31" i="31"/>
  <c r="DB31" i="31"/>
  <c r="DC31" i="31"/>
  <c r="DD31" i="31"/>
  <c r="DE31" i="31"/>
  <c r="DF31" i="31"/>
  <c r="F32" i="31"/>
  <c r="G32" i="31"/>
  <c r="H32" i="31"/>
  <c r="I32" i="31"/>
  <c r="J32" i="31"/>
  <c r="K32" i="31"/>
  <c r="L32" i="31"/>
  <c r="M32" i="31"/>
  <c r="N32" i="31"/>
  <c r="O32" i="31"/>
  <c r="P32" i="31"/>
  <c r="Q32" i="31"/>
  <c r="R32" i="31"/>
  <c r="S32" i="31"/>
  <c r="T32" i="31"/>
  <c r="U32" i="31"/>
  <c r="V32" i="31"/>
  <c r="W32" i="31"/>
  <c r="X32" i="31"/>
  <c r="Y32" i="31"/>
  <c r="Z32" i="31"/>
  <c r="AA32" i="31"/>
  <c r="AB32" i="31"/>
  <c r="AC32" i="31"/>
  <c r="AD32" i="31"/>
  <c r="AE32" i="31"/>
  <c r="AF32" i="31"/>
  <c r="AG32" i="31"/>
  <c r="AH32" i="31"/>
  <c r="AI32" i="31"/>
  <c r="AJ32" i="31"/>
  <c r="AK32" i="31"/>
  <c r="AL32" i="31"/>
  <c r="AM32" i="31"/>
  <c r="AN32" i="31"/>
  <c r="AO32" i="31"/>
  <c r="AP32" i="31"/>
  <c r="AQ32" i="31"/>
  <c r="AR32" i="31"/>
  <c r="AS32" i="31"/>
  <c r="AT32" i="31"/>
  <c r="AU32" i="31"/>
  <c r="AV32" i="31"/>
  <c r="AW32" i="31"/>
  <c r="AX32" i="31"/>
  <c r="AY32" i="31"/>
  <c r="AZ32" i="31"/>
  <c r="BA32" i="31"/>
  <c r="BB32" i="31"/>
  <c r="BC32" i="31"/>
  <c r="BD32" i="31"/>
  <c r="BE32" i="31"/>
  <c r="BF32" i="31"/>
  <c r="BG32" i="31"/>
  <c r="BH32" i="31"/>
  <c r="BI32" i="31"/>
  <c r="BJ32" i="31"/>
  <c r="BK32" i="31"/>
  <c r="BL32" i="31"/>
  <c r="BM32" i="31"/>
  <c r="BN32" i="31"/>
  <c r="BO32" i="31"/>
  <c r="BP32" i="31"/>
  <c r="BQ32" i="31"/>
  <c r="BR32" i="31"/>
  <c r="BS32" i="31"/>
  <c r="BT32" i="31"/>
  <c r="BU32" i="31"/>
  <c r="BV32" i="31"/>
  <c r="BW32" i="31"/>
  <c r="BX32" i="31"/>
  <c r="BY32" i="31"/>
  <c r="BZ32" i="31"/>
  <c r="CA32" i="31"/>
  <c r="CB32" i="31"/>
  <c r="CC32" i="31"/>
  <c r="CD32" i="31"/>
  <c r="CE32" i="31"/>
  <c r="CF32" i="31"/>
  <c r="CG32" i="31"/>
  <c r="CH32" i="31"/>
  <c r="CI32" i="31"/>
  <c r="CJ32" i="31"/>
  <c r="CK32" i="31"/>
  <c r="CL32" i="31"/>
  <c r="CM32" i="31"/>
  <c r="CN32" i="31"/>
  <c r="CO32" i="31"/>
  <c r="CP32" i="31"/>
  <c r="CQ32" i="31"/>
  <c r="CR32" i="31"/>
  <c r="CS32" i="31"/>
  <c r="CT32" i="31"/>
  <c r="CU32" i="31"/>
  <c r="CV32" i="31"/>
  <c r="CW32" i="31"/>
  <c r="CX32" i="31"/>
  <c r="CY32" i="31"/>
  <c r="CZ32" i="31"/>
  <c r="DA32" i="31"/>
  <c r="DB32" i="31"/>
  <c r="DC32" i="31"/>
  <c r="DD32" i="31"/>
  <c r="DE32" i="31"/>
  <c r="DF32" i="31"/>
  <c r="F33" i="31"/>
  <c r="G33" i="31"/>
  <c r="H33" i="31"/>
  <c r="I33" i="31"/>
  <c r="J33" i="31"/>
  <c r="K33" i="31"/>
  <c r="L33" i="31"/>
  <c r="M33" i="31"/>
  <c r="N33" i="31"/>
  <c r="O33" i="31"/>
  <c r="P33" i="31"/>
  <c r="Q33" i="31"/>
  <c r="R33" i="31"/>
  <c r="S33" i="31"/>
  <c r="T33" i="31"/>
  <c r="U33" i="31"/>
  <c r="V33" i="31"/>
  <c r="W33" i="31"/>
  <c r="X33" i="31"/>
  <c r="Y33" i="31"/>
  <c r="Z33" i="31"/>
  <c r="AA33" i="31"/>
  <c r="AB33" i="31"/>
  <c r="AC33" i="31"/>
  <c r="AD33" i="31"/>
  <c r="AE33" i="31"/>
  <c r="AF33" i="31"/>
  <c r="AG33" i="31"/>
  <c r="AH33" i="31"/>
  <c r="AI33" i="31"/>
  <c r="AJ33" i="31"/>
  <c r="AK33" i="31"/>
  <c r="AL33" i="31"/>
  <c r="AM33" i="31"/>
  <c r="AN33" i="31"/>
  <c r="AO33" i="31"/>
  <c r="AP33" i="31"/>
  <c r="AQ33" i="31"/>
  <c r="AR33" i="31"/>
  <c r="AS33" i="31"/>
  <c r="AT33" i="31"/>
  <c r="AU33" i="31"/>
  <c r="AV33" i="31"/>
  <c r="AW33" i="31"/>
  <c r="AX33" i="31"/>
  <c r="AY33" i="31"/>
  <c r="AZ33" i="31"/>
  <c r="BA33" i="31"/>
  <c r="BB33" i="31"/>
  <c r="BC33" i="31"/>
  <c r="BD33" i="31"/>
  <c r="BE33" i="31"/>
  <c r="BF33" i="31"/>
  <c r="BG33" i="31"/>
  <c r="BH33" i="31"/>
  <c r="BI33" i="31"/>
  <c r="BJ33" i="31"/>
  <c r="BK33" i="31"/>
  <c r="BL33" i="31"/>
  <c r="BM33" i="31"/>
  <c r="BN33" i="31"/>
  <c r="BO33" i="31"/>
  <c r="BP33" i="31"/>
  <c r="BQ33" i="31"/>
  <c r="BR33" i="31"/>
  <c r="BS33" i="31"/>
  <c r="BT33" i="31"/>
  <c r="BU33" i="31"/>
  <c r="BV33" i="31"/>
  <c r="BW33" i="31"/>
  <c r="BX33" i="31"/>
  <c r="BY33" i="31"/>
  <c r="BZ33" i="31"/>
  <c r="CA33" i="31"/>
  <c r="CB33" i="31"/>
  <c r="CC33" i="31"/>
  <c r="CD33" i="31"/>
  <c r="CE33" i="31"/>
  <c r="CF33" i="31"/>
  <c r="CG33" i="31"/>
  <c r="CH33" i="31"/>
  <c r="CI33" i="31"/>
  <c r="CJ33" i="31"/>
  <c r="CK33" i="31"/>
  <c r="CL33" i="31"/>
  <c r="CM33" i="31"/>
  <c r="CN33" i="31"/>
  <c r="CO33" i="31"/>
  <c r="CP33" i="31"/>
  <c r="CQ33" i="31"/>
  <c r="CR33" i="31"/>
  <c r="CS33" i="31"/>
  <c r="CT33" i="31"/>
  <c r="CU33" i="31"/>
  <c r="CV33" i="31"/>
  <c r="CW33" i="31"/>
  <c r="CX33" i="31"/>
  <c r="CY33" i="31"/>
  <c r="CZ33" i="31"/>
  <c r="DA33" i="31"/>
  <c r="DB33" i="31"/>
  <c r="DC33" i="31"/>
  <c r="DD33" i="31"/>
  <c r="DE33" i="31"/>
  <c r="DF33" i="31"/>
  <c r="F34" i="31"/>
  <c r="G34" i="31"/>
  <c r="H34" i="31"/>
  <c r="I34" i="31"/>
  <c r="J34" i="31"/>
  <c r="K34" i="31"/>
  <c r="L34" i="31"/>
  <c r="M34" i="31"/>
  <c r="N34" i="31"/>
  <c r="O34" i="31"/>
  <c r="P34" i="31"/>
  <c r="Q34" i="31"/>
  <c r="R34" i="31"/>
  <c r="S34" i="31"/>
  <c r="T34" i="31"/>
  <c r="U34" i="31"/>
  <c r="V34" i="31"/>
  <c r="W34" i="31"/>
  <c r="X34" i="31"/>
  <c r="Y34" i="31"/>
  <c r="Z34" i="31"/>
  <c r="AA34" i="31"/>
  <c r="AB34" i="31"/>
  <c r="AC34" i="31"/>
  <c r="AD34" i="31"/>
  <c r="AE34" i="31"/>
  <c r="AF34" i="31"/>
  <c r="AG34" i="31"/>
  <c r="AH34" i="31"/>
  <c r="AI34" i="31"/>
  <c r="AJ34" i="31"/>
  <c r="AK34" i="31"/>
  <c r="AL34" i="31"/>
  <c r="AM34" i="31"/>
  <c r="AN34" i="31"/>
  <c r="AO34" i="31"/>
  <c r="AP34" i="31"/>
  <c r="AQ34" i="31"/>
  <c r="AR34" i="31"/>
  <c r="AS34" i="31"/>
  <c r="AT34" i="31"/>
  <c r="AU34" i="31"/>
  <c r="AV34" i="31"/>
  <c r="AW34" i="31"/>
  <c r="AX34" i="31"/>
  <c r="AY34" i="31"/>
  <c r="AZ34" i="31"/>
  <c r="BA34" i="31"/>
  <c r="BB34" i="31"/>
  <c r="BC34" i="31"/>
  <c r="BD34" i="31"/>
  <c r="BE34" i="31"/>
  <c r="BF34" i="31"/>
  <c r="BG34" i="31"/>
  <c r="BH34" i="31"/>
  <c r="BI34" i="31"/>
  <c r="BJ34" i="31"/>
  <c r="BK34" i="31"/>
  <c r="BL34" i="31"/>
  <c r="BM34" i="31"/>
  <c r="BN34" i="31"/>
  <c r="BO34" i="31"/>
  <c r="BP34" i="31"/>
  <c r="BQ34" i="31"/>
  <c r="BR34" i="31"/>
  <c r="BS34" i="31"/>
  <c r="BT34" i="31"/>
  <c r="BU34" i="31"/>
  <c r="BV34" i="31"/>
  <c r="BW34" i="31"/>
  <c r="BX34" i="31"/>
  <c r="BY34" i="31"/>
  <c r="BZ34" i="31"/>
  <c r="CA34" i="31"/>
  <c r="CB34" i="31"/>
  <c r="CC34" i="31"/>
  <c r="CD34" i="31"/>
  <c r="CE34" i="31"/>
  <c r="CF34" i="31"/>
  <c r="CG34" i="31"/>
  <c r="CH34" i="31"/>
  <c r="CI34" i="31"/>
  <c r="CJ34" i="31"/>
  <c r="CK34" i="31"/>
  <c r="CL34" i="31"/>
  <c r="CM34" i="31"/>
  <c r="CN34" i="31"/>
  <c r="CO34" i="31"/>
  <c r="CP34" i="31"/>
  <c r="CQ34" i="31"/>
  <c r="CR34" i="31"/>
  <c r="CS34" i="31"/>
  <c r="CT34" i="31"/>
  <c r="CU34" i="31"/>
  <c r="CV34" i="31"/>
  <c r="CW34" i="31"/>
  <c r="CX34" i="31"/>
  <c r="CY34" i="31"/>
  <c r="CZ34" i="31"/>
  <c r="DA34" i="31"/>
  <c r="DB34" i="31"/>
  <c r="DC34" i="31"/>
  <c r="DD34" i="31"/>
  <c r="DE34" i="31"/>
  <c r="DF34" i="31"/>
  <c r="F35" i="31"/>
  <c r="G35" i="31"/>
  <c r="H35" i="31"/>
  <c r="I35" i="31"/>
  <c r="J35" i="31"/>
  <c r="K35" i="31"/>
  <c r="L35" i="31"/>
  <c r="M35" i="31"/>
  <c r="N35" i="31"/>
  <c r="O35" i="31"/>
  <c r="P35" i="31"/>
  <c r="Q35" i="31"/>
  <c r="R35" i="31"/>
  <c r="S35" i="31"/>
  <c r="T35" i="31"/>
  <c r="U35" i="31"/>
  <c r="V35" i="31"/>
  <c r="W35" i="31"/>
  <c r="X35" i="31"/>
  <c r="Y35" i="31"/>
  <c r="Z35" i="31"/>
  <c r="AA35" i="31"/>
  <c r="AB35" i="31"/>
  <c r="AC35" i="31"/>
  <c r="AD35" i="31"/>
  <c r="AE35" i="31"/>
  <c r="AF35" i="31"/>
  <c r="AG35" i="31"/>
  <c r="AH35" i="31"/>
  <c r="AI35" i="31"/>
  <c r="AJ35" i="31"/>
  <c r="AK35" i="31"/>
  <c r="AL35" i="31"/>
  <c r="AM35" i="31"/>
  <c r="AN35" i="31"/>
  <c r="AO35" i="31"/>
  <c r="AP35" i="31"/>
  <c r="AQ35" i="31"/>
  <c r="AR35" i="31"/>
  <c r="AS35" i="31"/>
  <c r="AT35" i="31"/>
  <c r="AU35" i="31"/>
  <c r="AV35" i="31"/>
  <c r="AW35" i="31"/>
  <c r="AX35" i="31"/>
  <c r="AY35" i="31"/>
  <c r="AZ35" i="31"/>
  <c r="BA35" i="31"/>
  <c r="BB35" i="31"/>
  <c r="BC35" i="31"/>
  <c r="BD35" i="31"/>
  <c r="BE35" i="31"/>
  <c r="BF35" i="31"/>
  <c r="BG35" i="31"/>
  <c r="BH35" i="31"/>
  <c r="BI35" i="31"/>
  <c r="BJ35" i="31"/>
  <c r="BK35" i="31"/>
  <c r="BL35" i="31"/>
  <c r="BM35" i="31"/>
  <c r="BN35" i="31"/>
  <c r="BO35" i="31"/>
  <c r="BP35" i="31"/>
  <c r="BQ35" i="31"/>
  <c r="BR35" i="31"/>
  <c r="BS35" i="31"/>
  <c r="BT35" i="31"/>
  <c r="BU35" i="31"/>
  <c r="BV35" i="31"/>
  <c r="BW35" i="31"/>
  <c r="BX35" i="31"/>
  <c r="BY35" i="31"/>
  <c r="BZ35" i="31"/>
  <c r="CA35" i="31"/>
  <c r="CB35" i="31"/>
  <c r="CC35" i="31"/>
  <c r="CD35" i="31"/>
  <c r="CE35" i="31"/>
  <c r="CF35" i="31"/>
  <c r="CG35" i="31"/>
  <c r="CH35" i="31"/>
  <c r="CI35" i="31"/>
  <c r="CJ35" i="31"/>
  <c r="CK35" i="31"/>
  <c r="CL35" i="31"/>
  <c r="CM35" i="31"/>
  <c r="CN35" i="31"/>
  <c r="CO35" i="31"/>
  <c r="CP35" i="31"/>
  <c r="CQ35" i="31"/>
  <c r="CR35" i="31"/>
  <c r="CS35" i="31"/>
  <c r="CT35" i="31"/>
  <c r="CU35" i="31"/>
  <c r="CV35" i="31"/>
  <c r="CW35" i="31"/>
  <c r="CX35" i="31"/>
  <c r="CY35" i="31"/>
  <c r="CZ35" i="31"/>
  <c r="DA35" i="31"/>
  <c r="DB35" i="31"/>
  <c r="DC35" i="31"/>
  <c r="DD35" i="31"/>
  <c r="DE35" i="31"/>
  <c r="DF35" i="31"/>
  <c r="F36" i="31"/>
  <c r="G36" i="31"/>
  <c r="H36" i="31"/>
  <c r="I36" i="31"/>
  <c r="J36" i="31"/>
  <c r="K36" i="31"/>
  <c r="L36" i="31"/>
  <c r="M36" i="31"/>
  <c r="N36" i="31"/>
  <c r="O36" i="31"/>
  <c r="P36" i="31"/>
  <c r="Q36" i="31"/>
  <c r="R36" i="31"/>
  <c r="S36" i="31"/>
  <c r="T36" i="31"/>
  <c r="U36" i="31"/>
  <c r="V36" i="31"/>
  <c r="W36" i="31"/>
  <c r="X36" i="31"/>
  <c r="Y36" i="31"/>
  <c r="Z36" i="31"/>
  <c r="AA36" i="31"/>
  <c r="AB36" i="31"/>
  <c r="AC36" i="31"/>
  <c r="AD36" i="31"/>
  <c r="AE36" i="31"/>
  <c r="AF36" i="31"/>
  <c r="AG36" i="31"/>
  <c r="AH36" i="31"/>
  <c r="AI36" i="31"/>
  <c r="AJ36" i="31"/>
  <c r="AK36" i="31"/>
  <c r="AL36" i="31"/>
  <c r="AM36" i="31"/>
  <c r="AN36" i="31"/>
  <c r="AO36" i="31"/>
  <c r="AP36" i="31"/>
  <c r="AQ36" i="31"/>
  <c r="AR36" i="31"/>
  <c r="AS36" i="31"/>
  <c r="AT36" i="31"/>
  <c r="AU36" i="31"/>
  <c r="AV36" i="31"/>
  <c r="AW36" i="31"/>
  <c r="AX36" i="31"/>
  <c r="AY36" i="31"/>
  <c r="AZ36" i="31"/>
  <c r="BA36" i="31"/>
  <c r="BB36" i="31"/>
  <c r="BC36" i="31"/>
  <c r="BD36" i="31"/>
  <c r="BE36" i="31"/>
  <c r="BF36" i="31"/>
  <c r="BG36" i="31"/>
  <c r="BH36" i="31"/>
  <c r="BI36" i="31"/>
  <c r="BJ36" i="31"/>
  <c r="BK36" i="31"/>
  <c r="BL36" i="31"/>
  <c r="BM36" i="31"/>
  <c r="BN36" i="31"/>
  <c r="BO36" i="31"/>
  <c r="BP36" i="31"/>
  <c r="BQ36" i="31"/>
  <c r="BR36" i="31"/>
  <c r="BS36" i="31"/>
  <c r="BT36" i="31"/>
  <c r="BU36" i="31"/>
  <c r="BV36" i="31"/>
  <c r="BW36" i="31"/>
  <c r="BX36" i="31"/>
  <c r="BY36" i="31"/>
  <c r="BZ36" i="31"/>
  <c r="CA36" i="31"/>
  <c r="CB36" i="31"/>
  <c r="CC36" i="31"/>
  <c r="CD36" i="31"/>
  <c r="CE36" i="31"/>
  <c r="CF36" i="31"/>
  <c r="CG36" i="31"/>
  <c r="CH36" i="31"/>
  <c r="CI36" i="31"/>
  <c r="CJ36" i="31"/>
  <c r="CK36" i="31"/>
  <c r="CL36" i="31"/>
  <c r="CM36" i="31"/>
  <c r="CN36" i="31"/>
  <c r="CO36" i="31"/>
  <c r="CP36" i="31"/>
  <c r="CQ36" i="31"/>
  <c r="CR36" i="31"/>
  <c r="CS36" i="31"/>
  <c r="CT36" i="31"/>
  <c r="CU36" i="31"/>
  <c r="CV36" i="31"/>
  <c r="CW36" i="31"/>
  <c r="CX36" i="31"/>
  <c r="CY36" i="31"/>
  <c r="CZ36" i="31"/>
  <c r="DA36" i="31"/>
  <c r="DB36" i="31"/>
  <c r="DC36" i="31"/>
  <c r="DD36" i="31"/>
  <c r="DE36" i="31"/>
  <c r="DF36" i="31"/>
  <c r="F37" i="31"/>
  <c r="G37" i="31"/>
  <c r="H37" i="31"/>
  <c r="I37" i="31"/>
  <c r="J37" i="31"/>
  <c r="K37" i="31"/>
  <c r="L37" i="31"/>
  <c r="M37" i="31"/>
  <c r="N37" i="31"/>
  <c r="O37" i="31"/>
  <c r="P37" i="31"/>
  <c r="Q37" i="31"/>
  <c r="R37" i="31"/>
  <c r="S37" i="31"/>
  <c r="T37" i="31"/>
  <c r="U37" i="31"/>
  <c r="V37" i="31"/>
  <c r="W37" i="31"/>
  <c r="X37" i="31"/>
  <c r="Y37" i="31"/>
  <c r="Z37" i="31"/>
  <c r="AA37" i="31"/>
  <c r="AB37" i="31"/>
  <c r="AC37" i="31"/>
  <c r="AD37" i="31"/>
  <c r="AE37" i="31"/>
  <c r="AF37" i="31"/>
  <c r="AG37" i="31"/>
  <c r="AH37" i="31"/>
  <c r="AI37" i="31"/>
  <c r="AJ37" i="31"/>
  <c r="AK37" i="31"/>
  <c r="AL37" i="31"/>
  <c r="AM37" i="31"/>
  <c r="AN37" i="31"/>
  <c r="AO37" i="31"/>
  <c r="AP37" i="31"/>
  <c r="AQ37" i="31"/>
  <c r="AR37" i="31"/>
  <c r="AS37" i="31"/>
  <c r="AT37" i="31"/>
  <c r="AU37" i="31"/>
  <c r="AV37" i="31"/>
  <c r="AW37" i="31"/>
  <c r="AX37" i="31"/>
  <c r="AY37" i="31"/>
  <c r="AZ37" i="31"/>
  <c r="BA37" i="31"/>
  <c r="BB37" i="31"/>
  <c r="BC37" i="31"/>
  <c r="BD37" i="31"/>
  <c r="BE37" i="31"/>
  <c r="BF37" i="31"/>
  <c r="BG37" i="31"/>
  <c r="BH37" i="31"/>
  <c r="BI37" i="31"/>
  <c r="BJ37" i="31"/>
  <c r="BK37" i="31"/>
  <c r="BL37" i="31"/>
  <c r="BM37" i="31"/>
  <c r="BN37" i="31"/>
  <c r="BO37" i="31"/>
  <c r="BP37" i="31"/>
  <c r="BQ37" i="31"/>
  <c r="BR37" i="31"/>
  <c r="BS37" i="31"/>
  <c r="BT37" i="31"/>
  <c r="BU37" i="31"/>
  <c r="BV37" i="31"/>
  <c r="BW37" i="31"/>
  <c r="BX37" i="31"/>
  <c r="BY37" i="31"/>
  <c r="BZ37" i="31"/>
  <c r="CA37" i="31"/>
  <c r="CB37" i="31"/>
  <c r="CC37" i="31"/>
  <c r="CD37" i="31"/>
  <c r="CE37" i="31"/>
  <c r="CF37" i="31"/>
  <c r="CG37" i="31"/>
  <c r="CH37" i="31"/>
  <c r="CI37" i="31"/>
  <c r="CJ37" i="31"/>
  <c r="CK37" i="31"/>
  <c r="CL37" i="31"/>
  <c r="CM37" i="31"/>
  <c r="CN37" i="31"/>
  <c r="CO37" i="31"/>
  <c r="CP37" i="31"/>
  <c r="CQ37" i="31"/>
  <c r="CR37" i="31"/>
  <c r="CS37" i="31"/>
  <c r="CT37" i="31"/>
  <c r="CU37" i="31"/>
  <c r="CV37" i="31"/>
  <c r="CW37" i="31"/>
  <c r="CX37" i="31"/>
  <c r="CY37" i="31"/>
  <c r="CZ37" i="31"/>
  <c r="DA37" i="31"/>
  <c r="DB37" i="31"/>
  <c r="DC37" i="31"/>
  <c r="DD37" i="31"/>
  <c r="DE37" i="31"/>
  <c r="DF37" i="31"/>
  <c r="F38" i="31"/>
  <c r="G38" i="31"/>
  <c r="H38" i="31"/>
  <c r="I38" i="31"/>
  <c r="J38" i="31"/>
  <c r="K38" i="31"/>
  <c r="L38" i="31"/>
  <c r="M38" i="31"/>
  <c r="N38" i="31"/>
  <c r="O38" i="31"/>
  <c r="P38" i="31"/>
  <c r="Q38" i="31"/>
  <c r="R38" i="31"/>
  <c r="S38" i="31"/>
  <c r="T38" i="31"/>
  <c r="U38" i="31"/>
  <c r="V38" i="31"/>
  <c r="W38" i="31"/>
  <c r="X38" i="31"/>
  <c r="Y38" i="31"/>
  <c r="Z38" i="31"/>
  <c r="AA38" i="31"/>
  <c r="AB38" i="31"/>
  <c r="AC38" i="31"/>
  <c r="AD38" i="31"/>
  <c r="AE38" i="31"/>
  <c r="AF38" i="31"/>
  <c r="AG38" i="31"/>
  <c r="AH38" i="31"/>
  <c r="AI38" i="31"/>
  <c r="AJ38" i="31"/>
  <c r="AK38" i="31"/>
  <c r="AL38" i="31"/>
  <c r="AM38" i="31"/>
  <c r="AN38" i="31"/>
  <c r="AO38" i="31"/>
  <c r="AP38" i="31"/>
  <c r="AQ38" i="31"/>
  <c r="AR38" i="31"/>
  <c r="AS38" i="31"/>
  <c r="AT38" i="31"/>
  <c r="AU38" i="31"/>
  <c r="AV38" i="31"/>
  <c r="AW38" i="31"/>
  <c r="AX38" i="31"/>
  <c r="AY38" i="31"/>
  <c r="AZ38" i="31"/>
  <c r="BA38" i="31"/>
  <c r="BB38" i="31"/>
  <c r="BC38" i="31"/>
  <c r="BD38" i="31"/>
  <c r="BE38" i="31"/>
  <c r="BF38" i="31"/>
  <c r="BG38" i="31"/>
  <c r="BH38" i="31"/>
  <c r="BI38" i="31"/>
  <c r="BJ38" i="31"/>
  <c r="BK38" i="31"/>
  <c r="BL38" i="31"/>
  <c r="BM38" i="31"/>
  <c r="BN38" i="31"/>
  <c r="BO38" i="31"/>
  <c r="BP38" i="31"/>
  <c r="BQ38" i="31"/>
  <c r="BR38" i="31"/>
  <c r="BS38" i="31"/>
  <c r="BT38" i="31"/>
  <c r="BU38" i="31"/>
  <c r="BV38" i="31"/>
  <c r="BW38" i="31"/>
  <c r="BX38" i="31"/>
  <c r="BY38" i="31"/>
  <c r="BZ38" i="31"/>
  <c r="CA38" i="31"/>
  <c r="CB38" i="31"/>
  <c r="CC38" i="31"/>
  <c r="CD38" i="31"/>
  <c r="CE38" i="31"/>
  <c r="CF38" i="31"/>
  <c r="CG38" i="31"/>
  <c r="CH38" i="31"/>
  <c r="CI38" i="31"/>
  <c r="CJ38" i="31"/>
  <c r="CK38" i="31"/>
  <c r="CL38" i="31"/>
  <c r="CM38" i="31"/>
  <c r="CN38" i="31"/>
  <c r="CO38" i="31"/>
  <c r="CP38" i="31"/>
  <c r="CQ38" i="31"/>
  <c r="CR38" i="31"/>
  <c r="CS38" i="31"/>
  <c r="CT38" i="31"/>
  <c r="CU38" i="31"/>
  <c r="CV38" i="31"/>
  <c r="CW38" i="31"/>
  <c r="CX38" i="31"/>
  <c r="CY38" i="31"/>
  <c r="CZ38" i="31"/>
  <c r="DA38" i="31"/>
  <c r="DB38" i="31"/>
  <c r="DC38" i="31"/>
  <c r="DD38" i="31"/>
  <c r="DE38" i="31"/>
  <c r="DF38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AR39" i="31"/>
  <c r="AS39" i="31"/>
  <c r="AT39" i="31"/>
  <c r="AU39" i="31"/>
  <c r="AV39" i="31"/>
  <c r="AW39" i="31"/>
  <c r="AX39" i="31"/>
  <c r="AY39" i="31"/>
  <c r="AZ39" i="31"/>
  <c r="BA39" i="31"/>
  <c r="BB39" i="31"/>
  <c r="BC39" i="31"/>
  <c r="BD39" i="31"/>
  <c r="BE39" i="31"/>
  <c r="BF39" i="31"/>
  <c r="BG39" i="31"/>
  <c r="BH39" i="31"/>
  <c r="BI39" i="31"/>
  <c r="BJ39" i="31"/>
  <c r="BK39" i="31"/>
  <c r="BL39" i="31"/>
  <c r="BM39" i="31"/>
  <c r="BN39" i="31"/>
  <c r="BO39" i="31"/>
  <c r="BP39" i="31"/>
  <c r="BQ39" i="31"/>
  <c r="BR39" i="31"/>
  <c r="BS39" i="31"/>
  <c r="BT39" i="31"/>
  <c r="BU39" i="31"/>
  <c r="BV39" i="31"/>
  <c r="BW39" i="31"/>
  <c r="BX39" i="31"/>
  <c r="BY39" i="31"/>
  <c r="BZ39" i="31"/>
  <c r="CA39" i="31"/>
  <c r="CB39" i="31"/>
  <c r="CC39" i="31"/>
  <c r="CD39" i="31"/>
  <c r="CE39" i="31"/>
  <c r="CF39" i="31"/>
  <c r="CG39" i="31"/>
  <c r="CH39" i="31"/>
  <c r="CI39" i="31"/>
  <c r="CJ39" i="31"/>
  <c r="CK39" i="31"/>
  <c r="CL39" i="31"/>
  <c r="CM39" i="31"/>
  <c r="CN39" i="31"/>
  <c r="CO39" i="31"/>
  <c r="CP39" i="31"/>
  <c r="CQ39" i="31"/>
  <c r="CR39" i="31"/>
  <c r="CS39" i="31"/>
  <c r="CT39" i="31"/>
  <c r="CU39" i="31"/>
  <c r="CV39" i="31"/>
  <c r="CW39" i="31"/>
  <c r="CX39" i="31"/>
  <c r="CY39" i="31"/>
  <c r="CZ39" i="31"/>
  <c r="DA39" i="31"/>
  <c r="DB39" i="31"/>
  <c r="DC39" i="31"/>
  <c r="DD39" i="31"/>
  <c r="DE39" i="31"/>
  <c r="DF39" i="31"/>
  <c r="F40" i="31"/>
  <c r="G40" i="31"/>
  <c r="H40" i="31"/>
  <c r="I40" i="31"/>
  <c r="J40" i="31"/>
  <c r="K40" i="31"/>
  <c r="L40" i="31"/>
  <c r="M40" i="31"/>
  <c r="N40" i="31"/>
  <c r="O40" i="31"/>
  <c r="P40" i="31"/>
  <c r="Q40" i="31"/>
  <c r="R40" i="31"/>
  <c r="S40" i="31"/>
  <c r="T40" i="31"/>
  <c r="U40" i="31"/>
  <c r="V40" i="31"/>
  <c r="W40" i="31"/>
  <c r="X40" i="31"/>
  <c r="Y40" i="31"/>
  <c r="Z40" i="31"/>
  <c r="AA40" i="31"/>
  <c r="AB40" i="31"/>
  <c r="AC40" i="31"/>
  <c r="AD40" i="31"/>
  <c r="AE40" i="31"/>
  <c r="AF40" i="31"/>
  <c r="AG40" i="31"/>
  <c r="AH40" i="31"/>
  <c r="AI40" i="31"/>
  <c r="AJ40" i="31"/>
  <c r="AK40" i="31"/>
  <c r="AL40" i="31"/>
  <c r="AM40" i="31"/>
  <c r="AN40" i="31"/>
  <c r="AO40" i="31"/>
  <c r="AP40" i="31"/>
  <c r="AQ40" i="31"/>
  <c r="AR40" i="31"/>
  <c r="AS40" i="31"/>
  <c r="AT40" i="31"/>
  <c r="AU40" i="31"/>
  <c r="AV40" i="31"/>
  <c r="AW40" i="31"/>
  <c r="AX40" i="31"/>
  <c r="AY40" i="31"/>
  <c r="AZ40" i="31"/>
  <c r="BA40" i="31"/>
  <c r="BB40" i="31"/>
  <c r="BC40" i="31"/>
  <c r="BD40" i="31"/>
  <c r="BE40" i="31"/>
  <c r="BF40" i="31"/>
  <c r="BG40" i="31"/>
  <c r="BH40" i="31"/>
  <c r="BI40" i="31"/>
  <c r="BJ40" i="31"/>
  <c r="BK40" i="31"/>
  <c r="BL40" i="31"/>
  <c r="BM40" i="31"/>
  <c r="BN40" i="31"/>
  <c r="BO40" i="31"/>
  <c r="BP40" i="31"/>
  <c r="BQ40" i="31"/>
  <c r="BR40" i="31"/>
  <c r="BS40" i="31"/>
  <c r="BT40" i="31"/>
  <c r="BU40" i="31"/>
  <c r="BV40" i="31"/>
  <c r="BW40" i="31"/>
  <c r="BX40" i="31"/>
  <c r="BY40" i="31"/>
  <c r="BZ40" i="31"/>
  <c r="CA40" i="31"/>
  <c r="CB40" i="31"/>
  <c r="CC40" i="31"/>
  <c r="CD40" i="31"/>
  <c r="CE40" i="31"/>
  <c r="CF40" i="31"/>
  <c r="CG40" i="31"/>
  <c r="CH40" i="31"/>
  <c r="CI40" i="31"/>
  <c r="CJ40" i="31"/>
  <c r="CK40" i="31"/>
  <c r="CL40" i="31"/>
  <c r="CM40" i="31"/>
  <c r="CN40" i="31"/>
  <c r="CO40" i="31"/>
  <c r="CP40" i="31"/>
  <c r="CQ40" i="31"/>
  <c r="CR40" i="31"/>
  <c r="CS40" i="31"/>
  <c r="CT40" i="31"/>
  <c r="CU40" i="31"/>
  <c r="CV40" i="31"/>
  <c r="CW40" i="31"/>
  <c r="CX40" i="31"/>
  <c r="CY40" i="31"/>
  <c r="CZ40" i="31"/>
  <c r="DA40" i="31"/>
  <c r="DB40" i="31"/>
  <c r="DC40" i="31"/>
  <c r="DD40" i="31"/>
  <c r="DE40" i="31"/>
  <c r="DF40" i="31"/>
  <c r="F41" i="31"/>
  <c r="G41" i="31"/>
  <c r="H41" i="31"/>
  <c r="I41" i="31"/>
  <c r="J41" i="31"/>
  <c r="K41" i="31"/>
  <c r="L41" i="31"/>
  <c r="M41" i="31"/>
  <c r="N41" i="31"/>
  <c r="O41" i="31"/>
  <c r="P41" i="31"/>
  <c r="Q41" i="31"/>
  <c r="R41" i="31"/>
  <c r="S41" i="31"/>
  <c r="T41" i="31"/>
  <c r="U41" i="31"/>
  <c r="V41" i="31"/>
  <c r="W41" i="31"/>
  <c r="X41" i="31"/>
  <c r="Y41" i="31"/>
  <c r="Z41" i="31"/>
  <c r="AA41" i="31"/>
  <c r="AB41" i="31"/>
  <c r="AC41" i="31"/>
  <c r="AD41" i="31"/>
  <c r="AE41" i="31"/>
  <c r="AF41" i="31"/>
  <c r="AG41" i="31"/>
  <c r="AH41" i="31"/>
  <c r="AI41" i="31"/>
  <c r="AJ41" i="31"/>
  <c r="AK41" i="31"/>
  <c r="AL41" i="31"/>
  <c r="AM41" i="31"/>
  <c r="AN41" i="31"/>
  <c r="AO41" i="31"/>
  <c r="AP41" i="31"/>
  <c r="AQ41" i="31"/>
  <c r="AR41" i="31"/>
  <c r="AS41" i="31"/>
  <c r="AT41" i="31"/>
  <c r="AU41" i="31"/>
  <c r="AV41" i="31"/>
  <c r="AW41" i="31"/>
  <c r="AX41" i="31"/>
  <c r="AY41" i="31"/>
  <c r="AZ41" i="31"/>
  <c r="BA41" i="31"/>
  <c r="BB41" i="31"/>
  <c r="BC41" i="31"/>
  <c r="BD41" i="31"/>
  <c r="BE41" i="31"/>
  <c r="BF41" i="31"/>
  <c r="BG41" i="31"/>
  <c r="BH41" i="31"/>
  <c r="BI41" i="31"/>
  <c r="BJ41" i="31"/>
  <c r="BK41" i="31"/>
  <c r="BL41" i="31"/>
  <c r="BM41" i="31"/>
  <c r="BN41" i="31"/>
  <c r="BO41" i="31"/>
  <c r="BP41" i="31"/>
  <c r="BQ41" i="31"/>
  <c r="BR41" i="31"/>
  <c r="BS41" i="31"/>
  <c r="BT41" i="31"/>
  <c r="BU41" i="31"/>
  <c r="BV41" i="31"/>
  <c r="BW41" i="31"/>
  <c r="BX41" i="31"/>
  <c r="BY41" i="31"/>
  <c r="BZ41" i="31"/>
  <c r="CA41" i="31"/>
  <c r="CB41" i="31"/>
  <c r="CC41" i="31"/>
  <c r="CD41" i="31"/>
  <c r="CE41" i="31"/>
  <c r="CF41" i="31"/>
  <c r="CG41" i="31"/>
  <c r="CH41" i="31"/>
  <c r="CI41" i="31"/>
  <c r="CJ41" i="31"/>
  <c r="CK41" i="31"/>
  <c r="CL41" i="31"/>
  <c r="CM41" i="31"/>
  <c r="CN41" i="31"/>
  <c r="CO41" i="31"/>
  <c r="CP41" i="31"/>
  <c r="CQ41" i="31"/>
  <c r="CR41" i="31"/>
  <c r="CS41" i="31"/>
  <c r="CT41" i="31"/>
  <c r="CU41" i="31"/>
  <c r="CV41" i="31"/>
  <c r="CW41" i="31"/>
  <c r="CX41" i="31"/>
  <c r="CY41" i="31"/>
  <c r="CZ41" i="31"/>
  <c r="DA41" i="31"/>
  <c r="DB41" i="31"/>
  <c r="DC41" i="31"/>
  <c r="DD41" i="31"/>
  <c r="DE41" i="31"/>
  <c r="DF41" i="31"/>
  <c r="F42" i="31"/>
  <c r="G42" i="31"/>
  <c r="H42" i="31"/>
  <c r="I42" i="31"/>
  <c r="J42" i="31"/>
  <c r="K42" i="31"/>
  <c r="L42" i="31"/>
  <c r="M42" i="31"/>
  <c r="N42" i="31"/>
  <c r="O42" i="31"/>
  <c r="P42" i="31"/>
  <c r="Q42" i="31"/>
  <c r="R42" i="31"/>
  <c r="S42" i="31"/>
  <c r="T42" i="31"/>
  <c r="U42" i="31"/>
  <c r="V42" i="31"/>
  <c r="W42" i="31"/>
  <c r="X42" i="31"/>
  <c r="Y42" i="31"/>
  <c r="Z42" i="31"/>
  <c r="AA42" i="31"/>
  <c r="AB42" i="31"/>
  <c r="AC42" i="31"/>
  <c r="AD42" i="31"/>
  <c r="AE42" i="31"/>
  <c r="AF42" i="31"/>
  <c r="AG42" i="31"/>
  <c r="AH42" i="31"/>
  <c r="AI42" i="31"/>
  <c r="AJ42" i="31"/>
  <c r="AK42" i="31"/>
  <c r="AL42" i="31"/>
  <c r="AM42" i="31"/>
  <c r="AN42" i="31"/>
  <c r="AO42" i="31"/>
  <c r="AP42" i="31"/>
  <c r="AQ42" i="31"/>
  <c r="AR42" i="31"/>
  <c r="AS42" i="31"/>
  <c r="AT42" i="31"/>
  <c r="AU42" i="31"/>
  <c r="AV42" i="31"/>
  <c r="AW42" i="31"/>
  <c r="AX42" i="31"/>
  <c r="AY42" i="31"/>
  <c r="AZ42" i="31"/>
  <c r="BA42" i="31"/>
  <c r="BB42" i="31"/>
  <c r="BC42" i="31"/>
  <c r="BD42" i="31"/>
  <c r="BE42" i="31"/>
  <c r="BF42" i="31"/>
  <c r="BG42" i="31"/>
  <c r="BH42" i="31"/>
  <c r="BI42" i="31"/>
  <c r="BJ42" i="31"/>
  <c r="BK42" i="31"/>
  <c r="BL42" i="31"/>
  <c r="BM42" i="31"/>
  <c r="BN42" i="31"/>
  <c r="BO42" i="31"/>
  <c r="BP42" i="31"/>
  <c r="BQ42" i="31"/>
  <c r="BR42" i="31"/>
  <c r="BS42" i="31"/>
  <c r="BT42" i="31"/>
  <c r="BU42" i="31"/>
  <c r="BV42" i="31"/>
  <c r="BW42" i="31"/>
  <c r="BX42" i="31"/>
  <c r="BY42" i="31"/>
  <c r="BZ42" i="31"/>
  <c r="CA42" i="31"/>
  <c r="CB42" i="31"/>
  <c r="CC42" i="31"/>
  <c r="CD42" i="31"/>
  <c r="CE42" i="31"/>
  <c r="CF42" i="31"/>
  <c r="CG42" i="31"/>
  <c r="CH42" i="31"/>
  <c r="CI42" i="31"/>
  <c r="CJ42" i="31"/>
  <c r="CK42" i="31"/>
  <c r="CL42" i="31"/>
  <c r="CM42" i="31"/>
  <c r="CN42" i="31"/>
  <c r="CO42" i="31"/>
  <c r="CP42" i="31"/>
  <c r="CQ42" i="31"/>
  <c r="CR42" i="31"/>
  <c r="CS42" i="31"/>
  <c r="CT42" i="31"/>
  <c r="CU42" i="31"/>
  <c r="CV42" i="31"/>
  <c r="CW42" i="31"/>
  <c r="CX42" i="31"/>
  <c r="CY42" i="31"/>
  <c r="CZ42" i="31"/>
  <c r="DA42" i="31"/>
  <c r="DB42" i="31"/>
  <c r="DC42" i="31"/>
  <c r="DD42" i="31"/>
  <c r="DE42" i="31"/>
  <c r="DF42" i="31"/>
  <c r="F43" i="31"/>
  <c r="G43" i="31"/>
  <c r="H43" i="31"/>
  <c r="I43" i="31"/>
  <c r="J43" i="31"/>
  <c r="K43" i="31"/>
  <c r="L43" i="31"/>
  <c r="M43" i="31"/>
  <c r="N43" i="31"/>
  <c r="O43" i="31"/>
  <c r="P43" i="31"/>
  <c r="Q43" i="31"/>
  <c r="R43" i="31"/>
  <c r="S43" i="31"/>
  <c r="T43" i="31"/>
  <c r="U43" i="31"/>
  <c r="V43" i="31"/>
  <c r="W43" i="31"/>
  <c r="X43" i="31"/>
  <c r="Y43" i="31"/>
  <c r="Z43" i="31"/>
  <c r="AA43" i="31"/>
  <c r="AB43" i="31"/>
  <c r="AC43" i="31"/>
  <c r="AD43" i="31"/>
  <c r="AE43" i="31"/>
  <c r="AF43" i="31"/>
  <c r="AG43" i="31"/>
  <c r="AH43" i="31"/>
  <c r="AI43" i="31"/>
  <c r="AJ43" i="31"/>
  <c r="AK43" i="31"/>
  <c r="AL43" i="31"/>
  <c r="AM43" i="31"/>
  <c r="AN43" i="31"/>
  <c r="AO43" i="31"/>
  <c r="AP43" i="31"/>
  <c r="AQ43" i="31"/>
  <c r="AR43" i="31"/>
  <c r="AS43" i="31"/>
  <c r="AT43" i="31"/>
  <c r="AU43" i="31"/>
  <c r="AV43" i="31"/>
  <c r="AW43" i="31"/>
  <c r="AX43" i="31"/>
  <c r="AY43" i="31"/>
  <c r="AZ43" i="31"/>
  <c r="BA43" i="31"/>
  <c r="BB43" i="31"/>
  <c r="BC43" i="31"/>
  <c r="BD43" i="31"/>
  <c r="BE43" i="31"/>
  <c r="BF43" i="31"/>
  <c r="BG43" i="31"/>
  <c r="BH43" i="31"/>
  <c r="BI43" i="31"/>
  <c r="BJ43" i="31"/>
  <c r="BK43" i="31"/>
  <c r="BL43" i="31"/>
  <c r="BM43" i="31"/>
  <c r="BN43" i="31"/>
  <c r="BO43" i="31"/>
  <c r="BP43" i="31"/>
  <c r="BQ43" i="31"/>
  <c r="BR43" i="31"/>
  <c r="BS43" i="31"/>
  <c r="BT43" i="31"/>
  <c r="BU43" i="31"/>
  <c r="BV43" i="31"/>
  <c r="BW43" i="31"/>
  <c r="BX43" i="31"/>
  <c r="BY43" i="31"/>
  <c r="BZ43" i="31"/>
  <c r="CA43" i="31"/>
  <c r="CB43" i="31"/>
  <c r="CC43" i="31"/>
  <c r="CD43" i="31"/>
  <c r="CE43" i="31"/>
  <c r="CF43" i="31"/>
  <c r="CG43" i="31"/>
  <c r="CH43" i="31"/>
  <c r="CI43" i="31"/>
  <c r="CJ43" i="31"/>
  <c r="CK43" i="31"/>
  <c r="CL43" i="31"/>
  <c r="CM43" i="31"/>
  <c r="CN43" i="31"/>
  <c r="CO43" i="31"/>
  <c r="CP43" i="31"/>
  <c r="CQ43" i="31"/>
  <c r="CR43" i="31"/>
  <c r="CS43" i="31"/>
  <c r="CT43" i="31"/>
  <c r="CU43" i="31"/>
  <c r="CV43" i="31"/>
  <c r="CW43" i="31"/>
  <c r="CX43" i="31"/>
  <c r="CY43" i="31"/>
  <c r="CZ43" i="31"/>
  <c r="DA43" i="31"/>
  <c r="DB43" i="31"/>
  <c r="DC43" i="31"/>
  <c r="DD43" i="31"/>
  <c r="DE43" i="31"/>
  <c r="DF43" i="31"/>
  <c r="F44" i="31"/>
  <c r="G44" i="31"/>
  <c r="H44" i="31"/>
  <c r="I44" i="31"/>
  <c r="J44" i="31"/>
  <c r="K44" i="31"/>
  <c r="L44" i="31"/>
  <c r="M44" i="31"/>
  <c r="N44" i="31"/>
  <c r="O44" i="31"/>
  <c r="P44" i="31"/>
  <c r="Q44" i="31"/>
  <c r="R44" i="31"/>
  <c r="S44" i="31"/>
  <c r="T44" i="31"/>
  <c r="U44" i="31"/>
  <c r="V44" i="31"/>
  <c r="W44" i="31"/>
  <c r="X44" i="31"/>
  <c r="Y44" i="31"/>
  <c r="Z44" i="31"/>
  <c r="AA44" i="31"/>
  <c r="AB44" i="31"/>
  <c r="AC44" i="31"/>
  <c r="AD44" i="31"/>
  <c r="AE44" i="31"/>
  <c r="AF44" i="31"/>
  <c r="AG44" i="31"/>
  <c r="AH44" i="31"/>
  <c r="AI44" i="31"/>
  <c r="AJ44" i="31"/>
  <c r="AK44" i="31"/>
  <c r="AL44" i="31"/>
  <c r="AM44" i="31"/>
  <c r="AN44" i="31"/>
  <c r="AO44" i="31"/>
  <c r="AP44" i="31"/>
  <c r="AQ44" i="31"/>
  <c r="AR44" i="31"/>
  <c r="AS44" i="31"/>
  <c r="AT44" i="31"/>
  <c r="AU44" i="31"/>
  <c r="AV44" i="31"/>
  <c r="AW44" i="31"/>
  <c r="AX44" i="31"/>
  <c r="AY44" i="31"/>
  <c r="AZ44" i="31"/>
  <c r="BA44" i="31"/>
  <c r="BB44" i="31"/>
  <c r="BC44" i="31"/>
  <c r="BD44" i="31"/>
  <c r="BE44" i="31"/>
  <c r="BF44" i="31"/>
  <c r="BG44" i="31"/>
  <c r="BH44" i="31"/>
  <c r="BI44" i="31"/>
  <c r="BJ44" i="31"/>
  <c r="BK44" i="31"/>
  <c r="BL44" i="31"/>
  <c r="BM44" i="31"/>
  <c r="BN44" i="31"/>
  <c r="BO44" i="31"/>
  <c r="BP44" i="31"/>
  <c r="BQ44" i="31"/>
  <c r="BR44" i="31"/>
  <c r="BS44" i="31"/>
  <c r="BT44" i="31"/>
  <c r="BU44" i="31"/>
  <c r="BV44" i="31"/>
  <c r="BW44" i="31"/>
  <c r="BX44" i="31"/>
  <c r="BY44" i="31"/>
  <c r="BZ44" i="31"/>
  <c r="CA44" i="31"/>
  <c r="CB44" i="31"/>
  <c r="CC44" i="31"/>
  <c r="CD44" i="31"/>
  <c r="CE44" i="31"/>
  <c r="CF44" i="31"/>
  <c r="CG44" i="31"/>
  <c r="CH44" i="31"/>
  <c r="CI44" i="31"/>
  <c r="CJ44" i="31"/>
  <c r="CK44" i="31"/>
  <c r="CL44" i="31"/>
  <c r="CM44" i="31"/>
  <c r="CN44" i="31"/>
  <c r="CO44" i="31"/>
  <c r="CP44" i="31"/>
  <c r="CQ44" i="31"/>
  <c r="CR44" i="31"/>
  <c r="CS44" i="31"/>
  <c r="CT44" i="31"/>
  <c r="CU44" i="31"/>
  <c r="CV44" i="31"/>
  <c r="CW44" i="31"/>
  <c r="CX44" i="31"/>
  <c r="CY44" i="31"/>
  <c r="CZ44" i="31"/>
  <c r="DA44" i="31"/>
  <c r="DB44" i="31"/>
  <c r="DC44" i="31"/>
  <c r="DD44" i="31"/>
  <c r="DE44" i="31"/>
  <c r="DF44" i="31"/>
  <c r="F45" i="31"/>
  <c r="G45" i="31"/>
  <c r="H45" i="31"/>
  <c r="I45" i="31"/>
  <c r="J45" i="31"/>
  <c r="K45" i="31"/>
  <c r="L45" i="31"/>
  <c r="M45" i="31"/>
  <c r="N45" i="31"/>
  <c r="O45" i="31"/>
  <c r="P45" i="31"/>
  <c r="Q45" i="31"/>
  <c r="R45" i="31"/>
  <c r="S45" i="31"/>
  <c r="T45" i="31"/>
  <c r="U45" i="31"/>
  <c r="V45" i="31"/>
  <c r="W45" i="31"/>
  <c r="X45" i="31"/>
  <c r="Y45" i="31"/>
  <c r="Z45" i="31"/>
  <c r="AA45" i="31"/>
  <c r="AB45" i="31"/>
  <c r="AC45" i="31"/>
  <c r="AD45" i="31"/>
  <c r="AE45" i="31"/>
  <c r="AF45" i="31"/>
  <c r="AG45" i="31"/>
  <c r="AH45" i="31"/>
  <c r="AI45" i="31"/>
  <c r="AJ45" i="31"/>
  <c r="AK45" i="31"/>
  <c r="AL45" i="31"/>
  <c r="AM45" i="31"/>
  <c r="AN45" i="31"/>
  <c r="AO45" i="31"/>
  <c r="AP45" i="31"/>
  <c r="AQ45" i="31"/>
  <c r="AR45" i="31"/>
  <c r="AS45" i="31"/>
  <c r="AT45" i="31"/>
  <c r="AU45" i="31"/>
  <c r="AV45" i="31"/>
  <c r="AW45" i="31"/>
  <c r="AX45" i="31"/>
  <c r="AY45" i="31"/>
  <c r="AZ45" i="31"/>
  <c r="BA45" i="31"/>
  <c r="BB45" i="31"/>
  <c r="BC45" i="31"/>
  <c r="BD45" i="31"/>
  <c r="BE45" i="31"/>
  <c r="BF45" i="31"/>
  <c r="BG45" i="31"/>
  <c r="BH45" i="31"/>
  <c r="BI45" i="31"/>
  <c r="BJ45" i="31"/>
  <c r="BK45" i="31"/>
  <c r="BL45" i="31"/>
  <c r="BM45" i="31"/>
  <c r="BN45" i="31"/>
  <c r="BO45" i="31"/>
  <c r="BP45" i="31"/>
  <c r="BQ45" i="31"/>
  <c r="BR45" i="31"/>
  <c r="BS45" i="31"/>
  <c r="BT45" i="31"/>
  <c r="BU45" i="31"/>
  <c r="BV45" i="31"/>
  <c r="BW45" i="31"/>
  <c r="BX45" i="31"/>
  <c r="BY45" i="31"/>
  <c r="BZ45" i="31"/>
  <c r="CA45" i="31"/>
  <c r="CB45" i="31"/>
  <c r="CC45" i="31"/>
  <c r="CD45" i="31"/>
  <c r="CE45" i="31"/>
  <c r="CF45" i="31"/>
  <c r="CG45" i="31"/>
  <c r="CH45" i="31"/>
  <c r="CI45" i="31"/>
  <c r="CJ45" i="31"/>
  <c r="CK45" i="31"/>
  <c r="CL45" i="31"/>
  <c r="CM45" i="31"/>
  <c r="CN45" i="31"/>
  <c r="CO45" i="31"/>
  <c r="CP45" i="31"/>
  <c r="CQ45" i="31"/>
  <c r="CR45" i="31"/>
  <c r="CS45" i="31"/>
  <c r="CT45" i="31"/>
  <c r="CU45" i="31"/>
  <c r="CV45" i="31"/>
  <c r="CW45" i="31"/>
  <c r="CX45" i="31"/>
  <c r="CY45" i="31"/>
  <c r="CZ45" i="31"/>
  <c r="DA45" i="31"/>
  <c r="DB45" i="31"/>
  <c r="DC45" i="31"/>
  <c r="DD45" i="31"/>
  <c r="DE45" i="31"/>
  <c r="DF45" i="31"/>
  <c r="F46" i="31"/>
  <c r="G46" i="31"/>
  <c r="H46" i="31"/>
  <c r="I46" i="31"/>
  <c r="J46" i="31"/>
  <c r="K46" i="31"/>
  <c r="L46" i="31"/>
  <c r="M46" i="31"/>
  <c r="N46" i="31"/>
  <c r="O46" i="31"/>
  <c r="P46" i="31"/>
  <c r="Q46" i="31"/>
  <c r="R46" i="31"/>
  <c r="S46" i="31"/>
  <c r="T46" i="31"/>
  <c r="U46" i="31"/>
  <c r="V46" i="31"/>
  <c r="W46" i="31"/>
  <c r="X46" i="31"/>
  <c r="Y46" i="31"/>
  <c r="Z46" i="31"/>
  <c r="AA46" i="31"/>
  <c r="AB46" i="31"/>
  <c r="AC46" i="31"/>
  <c r="AD46" i="31"/>
  <c r="AE46" i="31"/>
  <c r="AF46" i="31"/>
  <c r="AG46" i="31"/>
  <c r="AH46" i="31"/>
  <c r="AI46" i="31"/>
  <c r="AJ46" i="31"/>
  <c r="AK46" i="31"/>
  <c r="AL46" i="31"/>
  <c r="AM46" i="31"/>
  <c r="AN46" i="31"/>
  <c r="AO46" i="31"/>
  <c r="AP46" i="31"/>
  <c r="AQ46" i="31"/>
  <c r="AR46" i="31"/>
  <c r="AS46" i="31"/>
  <c r="AT46" i="31"/>
  <c r="AU46" i="31"/>
  <c r="AV46" i="31"/>
  <c r="AW46" i="31"/>
  <c r="AX46" i="31"/>
  <c r="AY46" i="31"/>
  <c r="AZ46" i="31"/>
  <c r="BA46" i="31"/>
  <c r="BB46" i="31"/>
  <c r="BC46" i="31"/>
  <c r="BD46" i="31"/>
  <c r="BE46" i="31"/>
  <c r="BF46" i="31"/>
  <c r="BG46" i="31"/>
  <c r="BH46" i="31"/>
  <c r="BI46" i="31"/>
  <c r="BJ46" i="31"/>
  <c r="BK46" i="31"/>
  <c r="BL46" i="31"/>
  <c r="BM46" i="31"/>
  <c r="BN46" i="31"/>
  <c r="BO46" i="31"/>
  <c r="BP46" i="31"/>
  <c r="BQ46" i="31"/>
  <c r="BR46" i="31"/>
  <c r="BS46" i="31"/>
  <c r="BT46" i="31"/>
  <c r="BU46" i="31"/>
  <c r="BV46" i="31"/>
  <c r="BW46" i="31"/>
  <c r="BX46" i="31"/>
  <c r="BY46" i="31"/>
  <c r="BZ46" i="31"/>
  <c r="CA46" i="31"/>
  <c r="CB46" i="31"/>
  <c r="CC46" i="31"/>
  <c r="CD46" i="31"/>
  <c r="CE46" i="31"/>
  <c r="CF46" i="31"/>
  <c r="CG46" i="31"/>
  <c r="CH46" i="31"/>
  <c r="CI46" i="31"/>
  <c r="CJ46" i="31"/>
  <c r="CK46" i="31"/>
  <c r="CL46" i="31"/>
  <c r="CM46" i="31"/>
  <c r="CN46" i="31"/>
  <c r="CO46" i="31"/>
  <c r="CP46" i="31"/>
  <c r="CQ46" i="31"/>
  <c r="CR46" i="31"/>
  <c r="CS46" i="31"/>
  <c r="CT46" i="31"/>
  <c r="CU46" i="31"/>
  <c r="CV46" i="31"/>
  <c r="CW46" i="31"/>
  <c r="CX46" i="31"/>
  <c r="CY46" i="31"/>
  <c r="CZ46" i="31"/>
  <c r="DA46" i="31"/>
  <c r="DB46" i="31"/>
  <c r="DC46" i="31"/>
  <c r="DD46" i="31"/>
  <c r="DE46" i="31"/>
  <c r="DF46" i="31"/>
  <c r="F47" i="31"/>
  <c r="G47" i="31"/>
  <c r="H47" i="31"/>
  <c r="I47" i="31"/>
  <c r="J47" i="31"/>
  <c r="K47" i="31"/>
  <c r="L47" i="31"/>
  <c r="M47" i="31"/>
  <c r="N47" i="31"/>
  <c r="O47" i="31"/>
  <c r="P47" i="31"/>
  <c r="Q47" i="31"/>
  <c r="R47" i="31"/>
  <c r="S47" i="31"/>
  <c r="T47" i="31"/>
  <c r="U47" i="31"/>
  <c r="V47" i="31"/>
  <c r="W47" i="31"/>
  <c r="X47" i="31"/>
  <c r="Y47" i="31"/>
  <c r="Z47" i="31"/>
  <c r="AA47" i="31"/>
  <c r="AB47" i="31"/>
  <c r="AC47" i="31"/>
  <c r="AD47" i="31"/>
  <c r="AE47" i="31"/>
  <c r="AF47" i="31"/>
  <c r="AG47" i="31"/>
  <c r="AH47" i="31"/>
  <c r="AI47" i="31"/>
  <c r="AJ47" i="31"/>
  <c r="AK47" i="31"/>
  <c r="AL47" i="31"/>
  <c r="AM47" i="31"/>
  <c r="AN47" i="31"/>
  <c r="AO47" i="31"/>
  <c r="AP47" i="31"/>
  <c r="AQ47" i="31"/>
  <c r="AR47" i="31"/>
  <c r="AS47" i="31"/>
  <c r="AT47" i="31"/>
  <c r="AU47" i="31"/>
  <c r="AV47" i="31"/>
  <c r="AW47" i="31"/>
  <c r="AX47" i="31"/>
  <c r="AY47" i="31"/>
  <c r="AZ47" i="31"/>
  <c r="BA47" i="31"/>
  <c r="BB47" i="31"/>
  <c r="BC47" i="31"/>
  <c r="BD47" i="31"/>
  <c r="BE47" i="31"/>
  <c r="BF47" i="31"/>
  <c r="BG47" i="31"/>
  <c r="BH47" i="31"/>
  <c r="BI47" i="31"/>
  <c r="BJ47" i="31"/>
  <c r="BK47" i="31"/>
  <c r="BL47" i="31"/>
  <c r="BM47" i="31"/>
  <c r="BN47" i="31"/>
  <c r="BO47" i="31"/>
  <c r="BP47" i="31"/>
  <c r="BQ47" i="31"/>
  <c r="BR47" i="31"/>
  <c r="BS47" i="31"/>
  <c r="BT47" i="31"/>
  <c r="BU47" i="31"/>
  <c r="BV47" i="31"/>
  <c r="BW47" i="31"/>
  <c r="BX47" i="31"/>
  <c r="BY47" i="31"/>
  <c r="BZ47" i="31"/>
  <c r="CA47" i="31"/>
  <c r="CB47" i="31"/>
  <c r="CC47" i="31"/>
  <c r="CD47" i="31"/>
  <c r="CE47" i="31"/>
  <c r="CF47" i="31"/>
  <c r="CG47" i="31"/>
  <c r="CH47" i="31"/>
  <c r="CI47" i="31"/>
  <c r="CJ47" i="31"/>
  <c r="CK47" i="31"/>
  <c r="CL47" i="31"/>
  <c r="CM47" i="31"/>
  <c r="CN47" i="31"/>
  <c r="CO47" i="31"/>
  <c r="CP47" i="31"/>
  <c r="CQ47" i="31"/>
  <c r="CR47" i="31"/>
  <c r="CS47" i="31"/>
  <c r="CT47" i="31"/>
  <c r="CU47" i="31"/>
  <c r="CV47" i="31"/>
  <c r="CW47" i="31"/>
  <c r="CX47" i="31"/>
  <c r="CY47" i="31"/>
  <c r="CZ47" i="31"/>
  <c r="DA47" i="31"/>
  <c r="DB47" i="31"/>
  <c r="DC47" i="31"/>
  <c r="DD47" i="31"/>
  <c r="DE47" i="31"/>
  <c r="DF47" i="31"/>
  <c r="F48" i="31"/>
  <c r="G48" i="31"/>
  <c r="H48" i="31"/>
  <c r="I48" i="31"/>
  <c r="J48" i="31"/>
  <c r="K48" i="31"/>
  <c r="L48" i="31"/>
  <c r="M48" i="31"/>
  <c r="N48" i="31"/>
  <c r="O48" i="31"/>
  <c r="P48" i="31"/>
  <c r="Q48" i="31"/>
  <c r="R48" i="31"/>
  <c r="S48" i="31"/>
  <c r="T48" i="31"/>
  <c r="U48" i="31"/>
  <c r="V48" i="31"/>
  <c r="W48" i="31"/>
  <c r="X48" i="31"/>
  <c r="Y48" i="31"/>
  <c r="Z48" i="31"/>
  <c r="AA48" i="31"/>
  <c r="AB48" i="31"/>
  <c r="AC48" i="31"/>
  <c r="AD48" i="31"/>
  <c r="AE48" i="31"/>
  <c r="AF48" i="31"/>
  <c r="AG48" i="31"/>
  <c r="AH48" i="31"/>
  <c r="AI48" i="31"/>
  <c r="AJ48" i="31"/>
  <c r="AK48" i="31"/>
  <c r="AL48" i="31"/>
  <c r="AM48" i="31"/>
  <c r="AN48" i="31"/>
  <c r="AO48" i="31"/>
  <c r="AP48" i="31"/>
  <c r="AQ48" i="31"/>
  <c r="AR48" i="31"/>
  <c r="AS48" i="31"/>
  <c r="AT48" i="31"/>
  <c r="AU48" i="31"/>
  <c r="AV48" i="31"/>
  <c r="AW48" i="31"/>
  <c r="AX48" i="31"/>
  <c r="AY48" i="31"/>
  <c r="AZ48" i="31"/>
  <c r="BA48" i="31"/>
  <c r="BB48" i="31"/>
  <c r="BC48" i="31"/>
  <c r="BD48" i="31"/>
  <c r="BE48" i="31"/>
  <c r="BF48" i="31"/>
  <c r="BG48" i="31"/>
  <c r="BH48" i="31"/>
  <c r="BI48" i="31"/>
  <c r="BJ48" i="31"/>
  <c r="BK48" i="31"/>
  <c r="BL48" i="31"/>
  <c r="BM48" i="31"/>
  <c r="BN48" i="31"/>
  <c r="BO48" i="31"/>
  <c r="BP48" i="31"/>
  <c r="BQ48" i="31"/>
  <c r="BR48" i="31"/>
  <c r="BS48" i="31"/>
  <c r="BT48" i="31"/>
  <c r="BU48" i="31"/>
  <c r="BV48" i="31"/>
  <c r="BW48" i="31"/>
  <c r="BX48" i="31"/>
  <c r="BY48" i="31"/>
  <c r="BZ48" i="31"/>
  <c r="CA48" i="31"/>
  <c r="CB48" i="31"/>
  <c r="CC48" i="31"/>
  <c r="CD48" i="31"/>
  <c r="CE48" i="31"/>
  <c r="CF48" i="31"/>
  <c r="CG48" i="31"/>
  <c r="CH48" i="31"/>
  <c r="CI48" i="31"/>
  <c r="CJ48" i="31"/>
  <c r="CK48" i="31"/>
  <c r="CL48" i="31"/>
  <c r="CM48" i="31"/>
  <c r="CN48" i="31"/>
  <c r="CO48" i="31"/>
  <c r="CP48" i="31"/>
  <c r="CQ48" i="31"/>
  <c r="CR48" i="31"/>
  <c r="CS48" i="31"/>
  <c r="CT48" i="31"/>
  <c r="CU48" i="31"/>
  <c r="CV48" i="31"/>
  <c r="CW48" i="31"/>
  <c r="CX48" i="31"/>
  <c r="CY48" i="31"/>
  <c r="CZ48" i="31"/>
  <c r="DA48" i="31"/>
  <c r="DB48" i="31"/>
  <c r="DC48" i="31"/>
  <c r="DD48" i="31"/>
  <c r="DE48" i="31"/>
  <c r="DF48" i="31"/>
  <c r="F49" i="31"/>
  <c r="G49" i="31"/>
  <c r="H49" i="31"/>
  <c r="I49" i="31"/>
  <c r="J49" i="31"/>
  <c r="K49" i="31"/>
  <c r="L49" i="31"/>
  <c r="M49" i="31"/>
  <c r="N49" i="31"/>
  <c r="O49" i="31"/>
  <c r="P49" i="31"/>
  <c r="Q49" i="31"/>
  <c r="R49" i="31"/>
  <c r="S49" i="31"/>
  <c r="T49" i="31"/>
  <c r="U49" i="31"/>
  <c r="V49" i="31"/>
  <c r="W49" i="31"/>
  <c r="X49" i="31"/>
  <c r="Y49" i="31"/>
  <c r="Z49" i="31"/>
  <c r="AA49" i="31"/>
  <c r="AB49" i="31"/>
  <c r="AC49" i="31"/>
  <c r="AD49" i="31"/>
  <c r="AE49" i="31"/>
  <c r="AF49" i="31"/>
  <c r="AG49" i="31"/>
  <c r="AH49" i="31"/>
  <c r="AI49" i="31"/>
  <c r="AJ49" i="31"/>
  <c r="AK49" i="31"/>
  <c r="AL49" i="31"/>
  <c r="AM49" i="31"/>
  <c r="AN49" i="31"/>
  <c r="AO49" i="31"/>
  <c r="AP49" i="31"/>
  <c r="AQ49" i="31"/>
  <c r="AR49" i="31"/>
  <c r="AS49" i="31"/>
  <c r="AT49" i="31"/>
  <c r="AU49" i="31"/>
  <c r="AV49" i="31"/>
  <c r="AW49" i="31"/>
  <c r="AX49" i="31"/>
  <c r="AY49" i="31"/>
  <c r="AZ49" i="31"/>
  <c r="BA49" i="31"/>
  <c r="BB49" i="31"/>
  <c r="BC49" i="31"/>
  <c r="BD49" i="31"/>
  <c r="BE49" i="31"/>
  <c r="BF49" i="31"/>
  <c r="BG49" i="31"/>
  <c r="BH49" i="31"/>
  <c r="BI49" i="31"/>
  <c r="BJ49" i="31"/>
  <c r="BK49" i="31"/>
  <c r="BL49" i="31"/>
  <c r="BM49" i="31"/>
  <c r="BN49" i="31"/>
  <c r="BO49" i="31"/>
  <c r="BP49" i="31"/>
  <c r="BQ49" i="31"/>
  <c r="BR49" i="31"/>
  <c r="BS49" i="31"/>
  <c r="BT49" i="31"/>
  <c r="BU49" i="31"/>
  <c r="BV49" i="31"/>
  <c r="BW49" i="31"/>
  <c r="BX49" i="31"/>
  <c r="BY49" i="31"/>
  <c r="BZ49" i="31"/>
  <c r="CA49" i="31"/>
  <c r="CB49" i="31"/>
  <c r="CC49" i="31"/>
  <c r="CD49" i="31"/>
  <c r="CE49" i="31"/>
  <c r="CF49" i="31"/>
  <c r="CG49" i="31"/>
  <c r="CH49" i="31"/>
  <c r="CI49" i="31"/>
  <c r="CJ49" i="31"/>
  <c r="CK49" i="31"/>
  <c r="CL49" i="31"/>
  <c r="CM49" i="31"/>
  <c r="CN49" i="31"/>
  <c r="CO49" i="31"/>
  <c r="CP49" i="31"/>
  <c r="CQ49" i="31"/>
  <c r="CR49" i="31"/>
  <c r="CS49" i="31"/>
  <c r="CT49" i="31"/>
  <c r="CU49" i="31"/>
  <c r="CV49" i="31"/>
  <c r="CW49" i="31"/>
  <c r="CX49" i="31"/>
  <c r="CY49" i="31"/>
  <c r="CZ49" i="31"/>
  <c r="DA49" i="31"/>
  <c r="DB49" i="31"/>
  <c r="DC49" i="31"/>
  <c r="DD49" i="31"/>
  <c r="DE49" i="31"/>
  <c r="DF49" i="31"/>
  <c r="F50" i="31"/>
  <c r="G50" i="31"/>
  <c r="H50" i="31"/>
  <c r="I50" i="31"/>
  <c r="J50" i="31"/>
  <c r="K50" i="31"/>
  <c r="L50" i="31"/>
  <c r="M50" i="31"/>
  <c r="N50" i="31"/>
  <c r="O50" i="31"/>
  <c r="P50" i="31"/>
  <c r="Q50" i="31"/>
  <c r="R50" i="31"/>
  <c r="S50" i="31"/>
  <c r="T50" i="31"/>
  <c r="U50" i="31"/>
  <c r="V50" i="31"/>
  <c r="W50" i="31"/>
  <c r="X50" i="31"/>
  <c r="Y50" i="31"/>
  <c r="Z50" i="31"/>
  <c r="AA50" i="31"/>
  <c r="AB50" i="31"/>
  <c r="AC50" i="31"/>
  <c r="AD50" i="31"/>
  <c r="AE50" i="31"/>
  <c r="AF50" i="31"/>
  <c r="AG50" i="31"/>
  <c r="AH50" i="31"/>
  <c r="AI50" i="31"/>
  <c r="AJ50" i="31"/>
  <c r="AK50" i="31"/>
  <c r="AL50" i="31"/>
  <c r="AM50" i="31"/>
  <c r="AN50" i="31"/>
  <c r="AO50" i="31"/>
  <c r="AP50" i="31"/>
  <c r="AQ50" i="31"/>
  <c r="AR50" i="31"/>
  <c r="AS50" i="31"/>
  <c r="AT50" i="31"/>
  <c r="AU50" i="31"/>
  <c r="AV50" i="31"/>
  <c r="AW50" i="31"/>
  <c r="AX50" i="31"/>
  <c r="AY50" i="31"/>
  <c r="AZ50" i="31"/>
  <c r="BA50" i="31"/>
  <c r="BB50" i="31"/>
  <c r="BC50" i="31"/>
  <c r="BD50" i="31"/>
  <c r="BE50" i="31"/>
  <c r="BF50" i="31"/>
  <c r="BG50" i="31"/>
  <c r="BH50" i="31"/>
  <c r="BI50" i="31"/>
  <c r="BJ50" i="31"/>
  <c r="BK50" i="31"/>
  <c r="BL50" i="31"/>
  <c r="BM50" i="31"/>
  <c r="BN50" i="31"/>
  <c r="BO50" i="31"/>
  <c r="BP50" i="31"/>
  <c r="BQ50" i="31"/>
  <c r="BR50" i="31"/>
  <c r="BS50" i="31"/>
  <c r="BT50" i="31"/>
  <c r="BU50" i="31"/>
  <c r="BV50" i="31"/>
  <c r="BW50" i="31"/>
  <c r="BX50" i="31"/>
  <c r="BY50" i="31"/>
  <c r="BZ50" i="31"/>
  <c r="CA50" i="31"/>
  <c r="CB50" i="31"/>
  <c r="CC50" i="31"/>
  <c r="CD50" i="31"/>
  <c r="CE50" i="31"/>
  <c r="CF50" i="31"/>
  <c r="CG50" i="31"/>
  <c r="CH50" i="31"/>
  <c r="CI50" i="31"/>
  <c r="CJ50" i="31"/>
  <c r="CK50" i="31"/>
  <c r="CL50" i="31"/>
  <c r="CM50" i="31"/>
  <c r="CN50" i="31"/>
  <c r="CO50" i="31"/>
  <c r="CP50" i="31"/>
  <c r="CQ50" i="31"/>
  <c r="CR50" i="31"/>
  <c r="CS50" i="31"/>
  <c r="CT50" i="31"/>
  <c r="CU50" i="31"/>
  <c r="CV50" i="31"/>
  <c r="CW50" i="31"/>
  <c r="CX50" i="31"/>
  <c r="CY50" i="31"/>
  <c r="CZ50" i="31"/>
  <c r="DA50" i="31"/>
  <c r="DB50" i="31"/>
  <c r="DC50" i="31"/>
  <c r="DD50" i="31"/>
  <c r="DE50" i="31"/>
  <c r="DF50" i="31"/>
  <c r="F51" i="31"/>
  <c r="G51" i="31"/>
  <c r="H51" i="31"/>
  <c r="I51" i="31"/>
  <c r="J51" i="31"/>
  <c r="K51" i="31"/>
  <c r="L51" i="31"/>
  <c r="M51" i="31"/>
  <c r="N51" i="31"/>
  <c r="O51" i="31"/>
  <c r="P51" i="31"/>
  <c r="Q51" i="31"/>
  <c r="R51" i="31"/>
  <c r="S51" i="31"/>
  <c r="T51" i="31"/>
  <c r="U51" i="31"/>
  <c r="V51" i="31"/>
  <c r="W51" i="31"/>
  <c r="X51" i="31"/>
  <c r="Y51" i="31"/>
  <c r="Z51" i="31"/>
  <c r="AA51" i="31"/>
  <c r="AB51" i="31"/>
  <c r="AC51" i="31"/>
  <c r="AD51" i="31"/>
  <c r="AE51" i="31"/>
  <c r="AF51" i="31"/>
  <c r="AG51" i="31"/>
  <c r="AH51" i="31"/>
  <c r="AI51" i="31"/>
  <c r="AJ51" i="31"/>
  <c r="AK51" i="31"/>
  <c r="AL51" i="31"/>
  <c r="AM51" i="31"/>
  <c r="AN51" i="31"/>
  <c r="AO51" i="31"/>
  <c r="AP51" i="31"/>
  <c r="AQ51" i="31"/>
  <c r="AR51" i="31"/>
  <c r="AS51" i="31"/>
  <c r="AT51" i="31"/>
  <c r="AU51" i="31"/>
  <c r="AV51" i="31"/>
  <c r="AW51" i="31"/>
  <c r="AX51" i="31"/>
  <c r="AY51" i="31"/>
  <c r="AZ51" i="31"/>
  <c r="BA51" i="31"/>
  <c r="BB51" i="31"/>
  <c r="BC51" i="31"/>
  <c r="BD51" i="31"/>
  <c r="BE51" i="31"/>
  <c r="BF51" i="31"/>
  <c r="BG51" i="31"/>
  <c r="BH51" i="31"/>
  <c r="BI51" i="31"/>
  <c r="BJ51" i="31"/>
  <c r="BK51" i="31"/>
  <c r="BL51" i="31"/>
  <c r="BM51" i="31"/>
  <c r="BN51" i="31"/>
  <c r="BO51" i="31"/>
  <c r="BP51" i="31"/>
  <c r="BQ51" i="31"/>
  <c r="BR51" i="31"/>
  <c r="BS51" i="31"/>
  <c r="BT51" i="31"/>
  <c r="BU51" i="31"/>
  <c r="BV51" i="31"/>
  <c r="BW51" i="31"/>
  <c r="BX51" i="31"/>
  <c r="BY51" i="31"/>
  <c r="BZ51" i="31"/>
  <c r="CA51" i="31"/>
  <c r="CB51" i="31"/>
  <c r="CC51" i="31"/>
  <c r="CD51" i="31"/>
  <c r="CE51" i="31"/>
  <c r="CF51" i="31"/>
  <c r="CG51" i="31"/>
  <c r="CH51" i="31"/>
  <c r="CI51" i="31"/>
  <c r="CJ51" i="31"/>
  <c r="CK51" i="31"/>
  <c r="CL51" i="31"/>
  <c r="CM51" i="31"/>
  <c r="CN51" i="31"/>
  <c r="CO51" i="31"/>
  <c r="CP51" i="31"/>
  <c r="CQ51" i="31"/>
  <c r="CR51" i="31"/>
  <c r="CS51" i="31"/>
  <c r="CT51" i="31"/>
  <c r="CU51" i="31"/>
  <c r="CV51" i="31"/>
  <c r="CW51" i="31"/>
  <c r="CX51" i="31"/>
  <c r="CY51" i="31"/>
  <c r="CZ51" i="31"/>
  <c r="DA51" i="31"/>
  <c r="DB51" i="31"/>
  <c r="DC51" i="31"/>
  <c r="DD51" i="31"/>
  <c r="DE51" i="31"/>
  <c r="DF51" i="31"/>
  <c r="F52" i="31"/>
  <c r="G52" i="31"/>
  <c r="H52" i="31"/>
  <c r="I52" i="31"/>
  <c r="J52" i="31"/>
  <c r="K52" i="31"/>
  <c r="L52" i="31"/>
  <c r="M52" i="31"/>
  <c r="N52" i="31"/>
  <c r="O52" i="31"/>
  <c r="P52" i="31"/>
  <c r="Q52" i="31"/>
  <c r="R52" i="31"/>
  <c r="S52" i="31"/>
  <c r="T52" i="31"/>
  <c r="U52" i="31"/>
  <c r="V52" i="31"/>
  <c r="W52" i="31"/>
  <c r="X52" i="31"/>
  <c r="Y52" i="31"/>
  <c r="Z52" i="31"/>
  <c r="AA52" i="31"/>
  <c r="AB52" i="31"/>
  <c r="AC52" i="31"/>
  <c r="AD52" i="31"/>
  <c r="AE52" i="31"/>
  <c r="AF52" i="31"/>
  <c r="AG52" i="31"/>
  <c r="AH52" i="31"/>
  <c r="AI52" i="31"/>
  <c r="AJ52" i="31"/>
  <c r="AK52" i="31"/>
  <c r="AL52" i="31"/>
  <c r="AM52" i="31"/>
  <c r="AN52" i="31"/>
  <c r="AO52" i="31"/>
  <c r="AP52" i="31"/>
  <c r="AQ52" i="31"/>
  <c r="AR52" i="31"/>
  <c r="AS52" i="31"/>
  <c r="AT52" i="31"/>
  <c r="AU52" i="31"/>
  <c r="AV52" i="31"/>
  <c r="AW52" i="31"/>
  <c r="AX52" i="31"/>
  <c r="AY52" i="31"/>
  <c r="AZ52" i="31"/>
  <c r="BA52" i="31"/>
  <c r="BB52" i="31"/>
  <c r="BC52" i="31"/>
  <c r="BD52" i="31"/>
  <c r="BE52" i="31"/>
  <c r="BF52" i="31"/>
  <c r="BG52" i="31"/>
  <c r="BH52" i="31"/>
  <c r="BI52" i="31"/>
  <c r="BJ52" i="31"/>
  <c r="BK52" i="31"/>
  <c r="BL52" i="31"/>
  <c r="BM52" i="31"/>
  <c r="BN52" i="31"/>
  <c r="BO52" i="31"/>
  <c r="BP52" i="31"/>
  <c r="BQ52" i="31"/>
  <c r="BR52" i="31"/>
  <c r="BS52" i="31"/>
  <c r="BT52" i="31"/>
  <c r="BU52" i="31"/>
  <c r="BV52" i="31"/>
  <c r="BW52" i="31"/>
  <c r="BX52" i="31"/>
  <c r="BY52" i="31"/>
  <c r="BZ52" i="31"/>
  <c r="CA52" i="31"/>
  <c r="CB52" i="31"/>
  <c r="CC52" i="31"/>
  <c r="CD52" i="31"/>
  <c r="CE52" i="31"/>
  <c r="CF52" i="31"/>
  <c r="CG52" i="31"/>
  <c r="CH52" i="31"/>
  <c r="CI52" i="31"/>
  <c r="CJ52" i="31"/>
  <c r="CK52" i="31"/>
  <c r="CL52" i="31"/>
  <c r="CM52" i="31"/>
  <c r="CN52" i="31"/>
  <c r="CO52" i="31"/>
  <c r="CP52" i="31"/>
  <c r="CQ52" i="31"/>
  <c r="CR52" i="31"/>
  <c r="CS52" i="31"/>
  <c r="CT52" i="31"/>
  <c r="CU52" i="31"/>
  <c r="CV52" i="31"/>
  <c r="CW52" i="31"/>
  <c r="CX52" i="31"/>
  <c r="CY52" i="31"/>
  <c r="CZ52" i="31"/>
  <c r="DA52" i="31"/>
  <c r="DB52" i="31"/>
  <c r="DC52" i="31"/>
  <c r="DD52" i="31"/>
  <c r="DE52" i="31"/>
  <c r="DF52" i="31"/>
  <c r="F53" i="31"/>
  <c r="G53" i="31"/>
  <c r="H53" i="31"/>
  <c r="I53" i="31"/>
  <c r="J53" i="31"/>
  <c r="K53" i="31"/>
  <c r="L53" i="31"/>
  <c r="M53" i="31"/>
  <c r="N53" i="31"/>
  <c r="O53" i="31"/>
  <c r="P53" i="31"/>
  <c r="Q53" i="31"/>
  <c r="R53" i="31"/>
  <c r="S53" i="31"/>
  <c r="T53" i="31"/>
  <c r="U53" i="31"/>
  <c r="V53" i="31"/>
  <c r="W53" i="31"/>
  <c r="X53" i="31"/>
  <c r="Y53" i="31"/>
  <c r="Z53" i="31"/>
  <c r="AA53" i="31"/>
  <c r="AB53" i="31"/>
  <c r="AC53" i="31"/>
  <c r="AD53" i="31"/>
  <c r="AE53" i="31"/>
  <c r="AF53" i="31"/>
  <c r="AG53" i="31"/>
  <c r="AH53" i="31"/>
  <c r="AI53" i="31"/>
  <c r="AJ53" i="31"/>
  <c r="AK53" i="31"/>
  <c r="AL53" i="31"/>
  <c r="AM53" i="31"/>
  <c r="AN53" i="31"/>
  <c r="AO53" i="31"/>
  <c r="AP53" i="31"/>
  <c r="AQ53" i="31"/>
  <c r="AR53" i="31"/>
  <c r="AS53" i="31"/>
  <c r="AT53" i="31"/>
  <c r="AU53" i="31"/>
  <c r="AV53" i="31"/>
  <c r="AW53" i="31"/>
  <c r="AX53" i="31"/>
  <c r="AY53" i="31"/>
  <c r="AZ53" i="31"/>
  <c r="BA53" i="31"/>
  <c r="BB53" i="31"/>
  <c r="BC53" i="31"/>
  <c r="BD53" i="31"/>
  <c r="BE53" i="31"/>
  <c r="BF53" i="31"/>
  <c r="BG53" i="31"/>
  <c r="BH53" i="31"/>
  <c r="BI53" i="31"/>
  <c r="BJ53" i="31"/>
  <c r="BK53" i="31"/>
  <c r="BL53" i="31"/>
  <c r="BM53" i="31"/>
  <c r="BN53" i="31"/>
  <c r="BO53" i="31"/>
  <c r="BP53" i="31"/>
  <c r="BQ53" i="31"/>
  <c r="BR53" i="31"/>
  <c r="BS53" i="31"/>
  <c r="BT53" i="31"/>
  <c r="BU53" i="31"/>
  <c r="BV53" i="31"/>
  <c r="BW53" i="31"/>
  <c r="BX53" i="31"/>
  <c r="BY53" i="31"/>
  <c r="BZ53" i="31"/>
  <c r="CA53" i="31"/>
  <c r="CB53" i="31"/>
  <c r="CC53" i="31"/>
  <c r="CD53" i="31"/>
  <c r="CE53" i="31"/>
  <c r="CF53" i="31"/>
  <c r="CG53" i="31"/>
  <c r="CH53" i="31"/>
  <c r="CI53" i="31"/>
  <c r="CJ53" i="31"/>
  <c r="CK53" i="31"/>
  <c r="CL53" i="31"/>
  <c r="CM53" i="31"/>
  <c r="CN53" i="31"/>
  <c r="CO53" i="31"/>
  <c r="CP53" i="31"/>
  <c r="CQ53" i="31"/>
  <c r="CR53" i="31"/>
  <c r="CS53" i="31"/>
  <c r="CT53" i="31"/>
  <c r="CU53" i="31"/>
  <c r="CV53" i="31"/>
  <c r="CW53" i="31"/>
  <c r="CX53" i="31"/>
  <c r="CY53" i="31"/>
  <c r="CZ53" i="31"/>
  <c r="DA53" i="31"/>
  <c r="DB53" i="31"/>
  <c r="DC53" i="31"/>
  <c r="DD53" i="31"/>
  <c r="DE53" i="31"/>
  <c r="DF53" i="31"/>
  <c r="F54" i="31"/>
  <c r="G54" i="31"/>
  <c r="H54" i="31"/>
  <c r="I54" i="31"/>
  <c r="J54" i="31"/>
  <c r="K54" i="31"/>
  <c r="L54" i="31"/>
  <c r="M54" i="31"/>
  <c r="N54" i="31"/>
  <c r="O54" i="31"/>
  <c r="P54" i="31"/>
  <c r="Q54" i="31"/>
  <c r="R54" i="31"/>
  <c r="S54" i="31"/>
  <c r="T54" i="31"/>
  <c r="U54" i="31"/>
  <c r="V54" i="31"/>
  <c r="W54" i="31"/>
  <c r="X54" i="31"/>
  <c r="Y54" i="31"/>
  <c r="Z54" i="31"/>
  <c r="AA54" i="31"/>
  <c r="AB54" i="31"/>
  <c r="AC54" i="31"/>
  <c r="AD54" i="31"/>
  <c r="AE54" i="31"/>
  <c r="AF54" i="31"/>
  <c r="AG54" i="31"/>
  <c r="AH54" i="31"/>
  <c r="AI54" i="31"/>
  <c r="AJ54" i="31"/>
  <c r="AK54" i="31"/>
  <c r="AL54" i="31"/>
  <c r="AM54" i="31"/>
  <c r="AN54" i="31"/>
  <c r="AO54" i="31"/>
  <c r="AP54" i="31"/>
  <c r="AQ54" i="31"/>
  <c r="AR54" i="31"/>
  <c r="AS54" i="31"/>
  <c r="AT54" i="31"/>
  <c r="AU54" i="31"/>
  <c r="AV54" i="31"/>
  <c r="AW54" i="31"/>
  <c r="AX54" i="31"/>
  <c r="AY54" i="31"/>
  <c r="AZ54" i="31"/>
  <c r="BA54" i="31"/>
  <c r="BB54" i="31"/>
  <c r="BC54" i="31"/>
  <c r="BD54" i="31"/>
  <c r="BE54" i="31"/>
  <c r="BF54" i="31"/>
  <c r="BG54" i="31"/>
  <c r="BH54" i="31"/>
  <c r="BI54" i="31"/>
  <c r="BJ54" i="31"/>
  <c r="BK54" i="31"/>
  <c r="BL54" i="31"/>
  <c r="BM54" i="31"/>
  <c r="BN54" i="31"/>
  <c r="BO54" i="31"/>
  <c r="BP54" i="31"/>
  <c r="BQ54" i="31"/>
  <c r="BR54" i="31"/>
  <c r="BS54" i="31"/>
  <c r="BT54" i="31"/>
  <c r="BU54" i="31"/>
  <c r="BV54" i="31"/>
  <c r="BW54" i="31"/>
  <c r="BX54" i="31"/>
  <c r="BY54" i="31"/>
  <c r="BZ54" i="31"/>
  <c r="CA54" i="31"/>
  <c r="CB54" i="31"/>
  <c r="CC54" i="31"/>
  <c r="CD54" i="31"/>
  <c r="CE54" i="31"/>
  <c r="CF54" i="31"/>
  <c r="CG54" i="31"/>
  <c r="CH54" i="31"/>
  <c r="CI54" i="31"/>
  <c r="CJ54" i="31"/>
  <c r="CK54" i="31"/>
  <c r="CL54" i="31"/>
  <c r="CM54" i="31"/>
  <c r="CN54" i="31"/>
  <c r="CO54" i="31"/>
  <c r="CP54" i="31"/>
  <c r="CQ54" i="31"/>
  <c r="CR54" i="31"/>
  <c r="CS54" i="31"/>
  <c r="CT54" i="31"/>
  <c r="CU54" i="31"/>
  <c r="CV54" i="31"/>
  <c r="CW54" i="31"/>
  <c r="CX54" i="31"/>
  <c r="CY54" i="31"/>
  <c r="CZ54" i="31"/>
  <c r="DA54" i="31"/>
  <c r="DB54" i="31"/>
  <c r="DC54" i="31"/>
  <c r="DD54" i="31"/>
  <c r="DE54" i="31"/>
  <c r="DF54" i="31"/>
  <c r="F55" i="31"/>
  <c r="G55" i="31"/>
  <c r="H55" i="31"/>
  <c r="I55" i="31"/>
  <c r="J55" i="31"/>
  <c r="K55" i="31"/>
  <c r="L55" i="31"/>
  <c r="M55" i="31"/>
  <c r="N55" i="31"/>
  <c r="O55" i="31"/>
  <c r="P55" i="31"/>
  <c r="Q55" i="31"/>
  <c r="R55" i="31"/>
  <c r="S55" i="31"/>
  <c r="T55" i="31"/>
  <c r="U55" i="31"/>
  <c r="V55" i="31"/>
  <c r="W55" i="31"/>
  <c r="X55" i="31"/>
  <c r="Y55" i="31"/>
  <c r="Z55" i="31"/>
  <c r="AA55" i="31"/>
  <c r="AB55" i="31"/>
  <c r="AC55" i="31"/>
  <c r="AD55" i="31"/>
  <c r="AE55" i="31"/>
  <c r="AF55" i="31"/>
  <c r="AG55" i="31"/>
  <c r="AH55" i="31"/>
  <c r="AI55" i="31"/>
  <c r="AJ55" i="31"/>
  <c r="AK55" i="31"/>
  <c r="AL55" i="31"/>
  <c r="AM55" i="31"/>
  <c r="AN55" i="31"/>
  <c r="AO55" i="31"/>
  <c r="AP55" i="31"/>
  <c r="AQ55" i="31"/>
  <c r="AR55" i="31"/>
  <c r="AS55" i="31"/>
  <c r="AT55" i="31"/>
  <c r="AU55" i="31"/>
  <c r="AV55" i="31"/>
  <c r="AW55" i="31"/>
  <c r="AX55" i="31"/>
  <c r="AY55" i="31"/>
  <c r="AZ55" i="31"/>
  <c r="BA55" i="31"/>
  <c r="BB55" i="31"/>
  <c r="BC55" i="31"/>
  <c r="BD55" i="31"/>
  <c r="BE55" i="31"/>
  <c r="BF55" i="31"/>
  <c r="BG55" i="31"/>
  <c r="BH55" i="31"/>
  <c r="BI55" i="31"/>
  <c r="BJ55" i="31"/>
  <c r="BK55" i="31"/>
  <c r="BL55" i="31"/>
  <c r="BM55" i="31"/>
  <c r="BN55" i="31"/>
  <c r="BO55" i="31"/>
  <c r="BP55" i="31"/>
  <c r="BQ55" i="31"/>
  <c r="BR55" i="31"/>
  <c r="BS55" i="31"/>
  <c r="BT55" i="31"/>
  <c r="BU55" i="31"/>
  <c r="BV55" i="31"/>
  <c r="BW55" i="31"/>
  <c r="BX55" i="31"/>
  <c r="BY55" i="31"/>
  <c r="BZ55" i="31"/>
  <c r="CA55" i="31"/>
  <c r="CB55" i="31"/>
  <c r="CC55" i="31"/>
  <c r="CD55" i="31"/>
  <c r="CE55" i="31"/>
  <c r="CF55" i="31"/>
  <c r="CG55" i="31"/>
  <c r="CH55" i="31"/>
  <c r="CI55" i="31"/>
  <c r="CJ55" i="31"/>
  <c r="CK55" i="31"/>
  <c r="CL55" i="31"/>
  <c r="CM55" i="31"/>
  <c r="CN55" i="31"/>
  <c r="CO55" i="31"/>
  <c r="CP55" i="31"/>
  <c r="CQ55" i="31"/>
  <c r="CR55" i="31"/>
  <c r="CS55" i="31"/>
  <c r="CT55" i="31"/>
  <c r="CU55" i="31"/>
  <c r="CV55" i="31"/>
  <c r="CW55" i="31"/>
  <c r="CX55" i="31"/>
  <c r="CY55" i="31"/>
  <c r="CZ55" i="31"/>
  <c r="DA55" i="31"/>
  <c r="DB55" i="31"/>
  <c r="DC55" i="31"/>
  <c r="DD55" i="31"/>
  <c r="DE55" i="31"/>
  <c r="DF55" i="31"/>
  <c r="F56" i="31"/>
  <c r="G56" i="31"/>
  <c r="H56" i="31"/>
  <c r="I56" i="31"/>
  <c r="J56" i="31"/>
  <c r="K56" i="31"/>
  <c r="L56" i="31"/>
  <c r="M56" i="31"/>
  <c r="N56" i="31"/>
  <c r="O56" i="31"/>
  <c r="P56" i="31"/>
  <c r="Q56" i="31"/>
  <c r="R56" i="31"/>
  <c r="S56" i="31"/>
  <c r="T56" i="31"/>
  <c r="U56" i="31"/>
  <c r="V56" i="31"/>
  <c r="W56" i="31"/>
  <c r="X56" i="31"/>
  <c r="Y56" i="31"/>
  <c r="Z56" i="31"/>
  <c r="AA56" i="31"/>
  <c r="AB56" i="31"/>
  <c r="AC56" i="31"/>
  <c r="AD56" i="31"/>
  <c r="AE56" i="31"/>
  <c r="AF56" i="31"/>
  <c r="AG56" i="31"/>
  <c r="AH56" i="31"/>
  <c r="AI56" i="31"/>
  <c r="AJ56" i="31"/>
  <c r="AK56" i="31"/>
  <c r="AL56" i="31"/>
  <c r="AM56" i="31"/>
  <c r="AN56" i="31"/>
  <c r="AO56" i="31"/>
  <c r="AP56" i="31"/>
  <c r="AQ56" i="31"/>
  <c r="AR56" i="31"/>
  <c r="AS56" i="31"/>
  <c r="AT56" i="31"/>
  <c r="AU56" i="31"/>
  <c r="AV56" i="31"/>
  <c r="AW56" i="31"/>
  <c r="AX56" i="31"/>
  <c r="AY56" i="31"/>
  <c r="AZ56" i="31"/>
  <c r="BA56" i="31"/>
  <c r="BB56" i="31"/>
  <c r="BC56" i="31"/>
  <c r="BD56" i="31"/>
  <c r="BE56" i="31"/>
  <c r="BF56" i="31"/>
  <c r="BG56" i="31"/>
  <c r="BH56" i="31"/>
  <c r="BI56" i="31"/>
  <c r="BJ56" i="31"/>
  <c r="BK56" i="31"/>
  <c r="BL56" i="31"/>
  <c r="BM56" i="31"/>
  <c r="BN56" i="31"/>
  <c r="BO56" i="31"/>
  <c r="BP56" i="31"/>
  <c r="BQ56" i="31"/>
  <c r="BR56" i="31"/>
  <c r="BS56" i="31"/>
  <c r="BT56" i="31"/>
  <c r="BU56" i="31"/>
  <c r="BV56" i="31"/>
  <c r="BW56" i="31"/>
  <c r="BX56" i="31"/>
  <c r="BY56" i="31"/>
  <c r="BZ56" i="31"/>
  <c r="CA56" i="31"/>
  <c r="CB56" i="31"/>
  <c r="CC56" i="31"/>
  <c r="CD56" i="31"/>
  <c r="CE56" i="31"/>
  <c r="CF56" i="31"/>
  <c r="CG56" i="31"/>
  <c r="CH56" i="31"/>
  <c r="CI56" i="31"/>
  <c r="CJ56" i="31"/>
  <c r="CK56" i="31"/>
  <c r="CL56" i="31"/>
  <c r="CM56" i="31"/>
  <c r="CN56" i="31"/>
  <c r="CO56" i="31"/>
  <c r="CP56" i="31"/>
  <c r="CQ56" i="31"/>
  <c r="CR56" i="31"/>
  <c r="CS56" i="31"/>
  <c r="CT56" i="31"/>
  <c r="CU56" i="31"/>
  <c r="CV56" i="31"/>
  <c r="CW56" i="31"/>
  <c r="CX56" i="31"/>
  <c r="CY56" i="31"/>
  <c r="CZ56" i="31"/>
  <c r="DA56" i="31"/>
  <c r="DB56" i="31"/>
  <c r="DC56" i="31"/>
  <c r="DD56" i="31"/>
  <c r="DE56" i="31"/>
  <c r="DF56" i="31"/>
  <c r="F57" i="31"/>
  <c r="G57" i="31"/>
  <c r="H57" i="31"/>
  <c r="I57" i="31"/>
  <c r="J57" i="31"/>
  <c r="K57" i="31"/>
  <c r="L57" i="31"/>
  <c r="M57" i="31"/>
  <c r="N57" i="31"/>
  <c r="O57" i="31"/>
  <c r="P57" i="31"/>
  <c r="Q57" i="31"/>
  <c r="R57" i="31"/>
  <c r="S57" i="31"/>
  <c r="T57" i="31"/>
  <c r="U57" i="31"/>
  <c r="V57" i="31"/>
  <c r="W57" i="31"/>
  <c r="X57" i="31"/>
  <c r="Y57" i="31"/>
  <c r="Z57" i="31"/>
  <c r="AA57" i="31"/>
  <c r="AB57" i="31"/>
  <c r="AC57" i="31"/>
  <c r="AD57" i="31"/>
  <c r="AE57" i="31"/>
  <c r="AF57" i="31"/>
  <c r="AG57" i="31"/>
  <c r="AH57" i="31"/>
  <c r="AI57" i="31"/>
  <c r="AJ57" i="31"/>
  <c r="AK57" i="31"/>
  <c r="AL57" i="31"/>
  <c r="AM57" i="31"/>
  <c r="AN57" i="31"/>
  <c r="AO57" i="31"/>
  <c r="AP57" i="31"/>
  <c r="AQ57" i="31"/>
  <c r="AR57" i="31"/>
  <c r="AS57" i="31"/>
  <c r="AT57" i="31"/>
  <c r="AU57" i="31"/>
  <c r="AV57" i="31"/>
  <c r="AW57" i="31"/>
  <c r="AX57" i="31"/>
  <c r="AY57" i="31"/>
  <c r="AZ57" i="31"/>
  <c r="BA57" i="31"/>
  <c r="BB57" i="31"/>
  <c r="BC57" i="31"/>
  <c r="BD57" i="31"/>
  <c r="BE57" i="31"/>
  <c r="BF57" i="31"/>
  <c r="BG57" i="31"/>
  <c r="BH57" i="31"/>
  <c r="BI57" i="31"/>
  <c r="BJ57" i="31"/>
  <c r="BK57" i="31"/>
  <c r="BL57" i="31"/>
  <c r="BM57" i="31"/>
  <c r="BN57" i="31"/>
  <c r="BO57" i="31"/>
  <c r="BP57" i="31"/>
  <c r="BQ57" i="31"/>
  <c r="BR57" i="31"/>
  <c r="BS57" i="31"/>
  <c r="BT57" i="31"/>
  <c r="BU57" i="31"/>
  <c r="BV57" i="31"/>
  <c r="BW57" i="31"/>
  <c r="BX57" i="31"/>
  <c r="BY57" i="31"/>
  <c r="BZ57" i="31"/>
  <c r="CA57" i="31"/>
  <c r="CB57" i="31"/>
  <c r="CC57" i="31"/>
  <c r="CD57" i="31"/>
  <c r="CE57" i="31"/>
  <c r="CF57" i="31"/>
  <c r="CG57" i="31"/>
  <c r="CH57" i="31"/>
  <c r="CI57" i="31"/>
  <c r="CJ57" i="31"/>
  <c r="CK57" i="31"/>
  <c r="CL57" i="31"/>
  <c r="CM57" i="31"/>
  <c r="CN57" i="31"/>
  <c r="CO57" i="31"/>
  <c r="CP57" i="31"/>
  <c r="CQ57" i="31"/>
  <c r="CR57" i="31"/>
  <c r="CS57" i="31"/>
  <c r="CT57" i="31"/>
  <c r="CU57" i="31"/>
  <c r="CV57" i="31"/>
  <c r="CW57" i="31"/>
  <c r="CX57" i="31"/>
  <c r="CY57" i="31"/>
  <c r="CZ57" i="31"/>
  <c r="DA57" i="31"/>
  <c r="DB57" i="31"/>
  <c r="DC57" i="31"/>
  <c r="DD57" i="31"/>
  <c r="DE57" i="31"/>
  <c r="DF57" i="31"/>
  <c r="F58" i="31"/>
  <c r="G58" i="31"/>
  <c r="H58" i="31"/>
  <c r="I58" i="31"/>
  <c r="J58" i="31"/>
  <c r="K58" i="31"/>
  <c r="L58" i="31"/>
  <c r="M58" i="31"/>
  <c r="N58" i="31"/>
  <c r="O58" i="31"/>
  <c r="P58" i="31"/>
  <c r="Q58" i="31"/>
  <c r="R58" i="31"/>
  <c r="S58" i="31"/>
  <c r="T58" i="31"/>
  <c r="U58" i="31"/>
  <c r="V58" i="31"/>
  <c r="W58" i="31"/>
  <c r="X58" i="31"/>
  <c r="Y58" i="31"/>
  <c r="Z58" i="31"/>
  <c r="AA58" i="31"/>
  <c r="AB58" i="31"/>
  <c r="AC58" i="31"/>
  <c r="AD58" i="31"/>
  <c r="AE58" i="31"/>
  <c r="AF58" i="31"/>
  <c r="AG58" i="31"/>
  <c r="AH58" i="31"/>
  <c r="AI58" i="31"/>
  <c r="AJ58" i="31"/>
  <c r="AK58" i="31"/>
  <c r="AL58" i="31"/>
  <c r="AM58" i="31"/>
  <c r="AN58" i="31"/>
  <c r="AO58" i="31"/>
  <c r="AP58" i="31"/>
  <c r="AQ58" i="31"/>
  <c r="AR58" i="31"/>
  <c r="AS58" i="31"/>
  <c r="AT58" i="31"/>
  <c r="AU58" i="31"/>
  <c r="AV58" i="31"/>
  <c r="AW58" i="31"/>
  <c r="AX58" i="31"/>
  <c r="AY58" i="31"/>
  <c r="AZ58" i="31"/>
  <c r="BA58" i="31"/>
  <c r="BB58" i="31"/>
  <c r="BC58" i="31"/>
  <c r="BD58" i="31"/>
  <c r="BE58" i="31"/>
  <c r="BF58" i="31"/>
  <c r="BG58" i="31"/>
  <c r="BH58" i="31"/>
  <c r="BI58" i="31"/>
  <c r="BJ58" i="31"/>
  <c r="BK58" i="31"/>
  <c r="BL58" i="31"/>
  <c r="BM58" i="31"/>
  <c r="BN58" i="31"/>
  <c r="BO58" i="31"/>
  <c r="BP58" i="31"/>
  <c r="BQ58" i="31"/>
  <c r="BR58" i="31"/>
  <c r="BS58" i="31"/>
  <c r="BT58" i="31"/>
  <c r="BU58" i="31"/>
  <c r="BV58" i="31"/>
  <c r="BW58" i="31"/>
  <c r="BX58" i="31"/>
  <c r="BY58" i="31"/>
  <c r="BZ58" i="31"/>
  <c r="CA58" i="31"/>
  <c r="CB58" i="31"/>
  <c r="CC58" i="31"/>
  <c r="CD58" i="31"/>
  <c r="CE58" i="31"/>
  <c r="CF58" i="31"/>
  <c r="CG58" i="31"/>
  <c r="CH58" i="31"/>
  <c r="CI58" i="31"/>
  <c r="CJ58" i="31"/>
  <c r="CK58" i="31"/>
  <c r="CL58" i="31"/>
  <c r="CM58" i="31"/>
  <c r="CN58" i="31"/>
  <c r="CO58" i="31"/>
  <c r="CP58" i="31"/>
  <c r="CQ58" i="31"/>
  <c r="CR58" i="31"/>
  <c r="CS58" i="31"/>
  <c r="CT58" i="31"/>
  <c r="CU58" i="31"/>
  <c r="CV58" i="31"/>
  <c r="CW58" i="31"/>
  <c r="CX58" i="31"/>
  <c r="CY58" i="31"/>
  <c r="CZ58" i="31"/>
  <c r="DA58" i="31"/>
  <c r="DB58" i="31"/>
  <c r="DC58" i="31"/>
  <c r="DD58" i="31"/>
  <c r="DE58" i="31"/>
  <c r="DF58" i="31"/>
  <c r="F59" i="31"/>
  <c r="G59" i="31"/>
  <c r="H59" i="31"/>
  <c r="I59" i="31"/>
  <c r="J59" i="31"/>
  <c r="K59" i="31"/>
  <c r="L59" i="31"/>
  <c r="M59" i="31"/>
  <c r="N59" i="31"/>
  <c r="O59" i="31"/>
  <c r="P59" i="31"/>
  <c r="Q59" i="31"/>
  <c r="R59" i="31"/>
  <c r="S59" i="31"/>
  <c r="T59" i="31"/>
  <c r="U59" i="31"/>
  <c r="V59" i="31"/>
  <c r="W59" i="31"/>
  <c r="X59" i="31"/>
  <c r="Y59" i="31"/>
  <c r="Z59" i="31"/>
  <c r="AA59" i="31"/>
  <c r="AB59" i="31"/>
  <c r="AC59" i="31"/>
  <c r="AD59" i="31"/>
  <c r="AE59" i="31"/>
  <c r="AF59" i="31"/>
  <c r="AG59" i="31"/>
  <c r="AH59" i="31"/>
  <c r="AI59" i="31"/>
  <c r="AJ59" i="31"/>
  <c r="AK59" i="31"/>
  <c r="AL59" i="31"/>
  <c r="AM59" i="31"/>
  <c r="AN59" i="31"/>
  <c r="AO59" i="31"/>
  <c r="AP59" i="31"/>
  <c r="AQ59" i="31"/>
  <c r="AR59" i="31"/>
  <c r="AS59" i="31"/>
  <c r="AT59" i="31"/>
  <c r="AU59" i="31"/>
  <c r="AV59" i="31"/>
  <c r="AW59" i="31"/>
  <c r="AX59" i="31"/>
  <c r="AY59" i="31"/>
  <c r="AZ59" i="31"/>
  <c r="BA59" i="31"/>
  <c r="BB59" i="31"/>
  <c r="BC59" i="31"/>
  <c r="BD59" i="31"/>
  <c r="BE59" i="31"/>
  <c r="BF59" i="31"/>
  <c r="BG59" i="31"/>
  <c r="BH59" i="31"/>
  <c r="BI59" i="31"/>
  <c r="BJ59" i="31"/>
  <c r="BK59" i="31"/>
  <c r="BL59" i="31"/>
  <c r="BM59" i="31"/>
  <c r="BN59" i="31"/>
  <c r="BO59" i="31"/>
  <c r="BP59" i="31"/>
  <c r="BQ59" i="31"/>
  <c r="BR59" i="31"/>
  <c r="BS59" i="31"/>
  <c r="BT59" i="31"/>
  <c r="BU59" i="31"/>
  <c r="BV59" i="31"/>
  <c r="BW59" i="31"/>
  <c r="BX59" i="31"/>
  <c r="BY59" i="31"/>
  <c r="BZ59" i="31"/>
  <c r="CA59" i="31"/>
  <c r="CB59" i="31"/>
  <c r="CC59" i="31"/>
  <c r="CD59" i="31"/>
  <c r="CE59" i="31"/>
  <c r="CF59" i="31"/>
  <c r="CG59" i="31"/>
  <c r="CH59" i="31"/>
  <c r="CI59" i="31"/>
  <c r="CJ59" i="31"/>
  <c r="CK59" i="31"/>
  <c r="CL59" i="31"/>
  <c r="CM59" i="31"/>
  <c r="CN59" i="31"/>
  <c r="CO59" i="31"/>
  <c r="CP59" i="31"/>
  <c r="CQ59" i="31"/>
  <c r="CR59" i="31"/>
  <c r="CS59" i="31"/>
  <c r="CT59" i="31"/>
  <c r="CU59" i="31"/>
  <c r="CV59" i="31"/>
  <c r="CW59" i="31"/>
  <c r="CX59" i="31"/>
  <c r="CY59" i="31"/>
  <c r="CZ59" i="31"/>
  <c r="DA59" i="31"/>
  <c r="DB59" i="31"/>
  <c r="DC59" i="31"/>
  <c r="DD59" i="31"/>
  <c r="DE59" i="31"/>
  <c r="DF59" i="31"/>
  <c r="F60" i="31"/>
  <c r="G60" i="31"/>
  <c r="H60" i="31"/>
  <c r="I60" i="31"/>
  <c r="J60" i="31"/>
  <c r="K60" i="31"/>
  <c r="L60" i="31"/>
  <c r="M60" i="31"/>
  <c r="N60" i="31"/>
  <c r="O60" i="31"/>
  <c r="P60" i="31"/>
  <c r="Q60" i="31"/>
  <c r="R60" i="31"/>
  <c r="S60" i="31"/>
  <c r="T60" i="31"/>
  <c r="U60" i="31"/>
  <c r="V60" i="31"/>
  <c r="W60" i="31"/>
  <c r="X60" i="31"/>
  <c r="Y60" i="31"/>
  <c r="Z60" i="31"/>
  <c r="AA60" i="31"/>
  <c r="AB60" i="31"/>
  <c r="AC60" i="31"/>
  <c r="AD60" i="31"/>
  <c r="AE60" i="31"/>
  <c r="AF60" i="31"/>
  <c r="AG60" i="31"/>
  <c r="AH60" i="31"/>
  <c r="AI60" i="31"/>
  <c r="AJ60" i="31"/>
  <c r="AK60" i="31"/>
  <c r="AL60" i="31"/>
  <c r="AM60" i="31"/>
  <c r="AN60" i="31"/>
  <c r="AO60" i="31"/>
  <c r="AP60" i="31"/>
  <c r="AQ60" i="31"/>
  <c r="AR60" i="31"/>
  <c r="AS60" i="31"/>
  <c r="AT60" i="31"/>
  <c r="AU60" i="31"/>
  <c r="AV60" i="31"/>
  <c r="AW60" i="31"/>
  <c r="AX60" i="31"/>
  <c r="AY60" i="31"/>
  <c r="AZ60" i="31"/>
  <c r="BA60" i="31"/>
  <c r="BB60" i="31"/>
  <c r="BC60" i="31"/>
  <c r="BD60" i="31"/>
  <c r="BE60" i="31"/>
  <c r="BF60" i="31"/>
  <c r="BG60" i="31"/>
  <c r="BH60" i="31"/>
  <c r="BI60" i="31"/>
  <c r="BJ60" i="31"/>
  <c r="BK60" i="31"/>
  <c r="BL60" i="31"/>
  <c r="BM60" i="31"/>
  <c r="BN60" i="31"/>
  <c r="BO60" i="31"/>
  <c r="BP60" i="31"/>
  <c r="BQ60" i="31"/>
  <c r="BR60" i="31"/>
  <c r="BS60" i="31"/>
  <c r="BT60" i="31"/>
  <c r="BU60" i="31"/>
  <c r="BV60" i="31"/>
  <c r="BW60" i="31"/>
  <c r="BX60" i="31"/>
  <c r="BY60" i="31"/>
  <c r="BZ60" i="31"/>
  <c r="CA60" i="31"/>
  <c r="CB60" i="31"/>
  <c r="CC60" i="31"/>
  <c r="CD60" i="31"/>
  <c r="CE60" i="31"/>
  <c r="CF60" i="31"/>
  <c r="CG60" i="31"/>
  <c r="CH60" i="31"/>
  <c r="CI60" i="31"/>
  <c r="CJ60" i="31"/>
  <c r="CK60" i="31"/>
  <c r="CL60" i="31"/>
  <c r="CM60" i="31"/>
  <c r="CN60" i="31"/>
  <c r="CO60" i="31"/>
  <c r="CP60" i="31"/>
  <c r="CQ60" i="31"/>
  <c r="CR60" i="31"/>
  <c r="CS60" i="31"/>
  <c r="CT60" i="31"/>
  <c r="CU60" i="31"/>
  <c r="CV60" i="31"/>
  <c r="CW60" i="31"/>
  <c r="CX60" i="31"/>
  <c r="CY60" i="31"/>
  <c r="CZ60" i="31"/>
  <c r="DA60" i="31"/>
  <c r="DB60" i="31"/>
  <c r="DC60" i="31"/>
  <c r="DD60" i="31"/>
  <c r="DE60" i="31"/>
  <c r="DF60" i="31"/>
  <c r="F61" i="31"/>
  <c r="G61" i="31"/>
  <c r="H61" i="31"/>
  <c r="I61" i="31"/>
  <c r="J61" i="31"/>
  <c r="K61" i="31"/>
  <c r="L61" i="31"/>
  <c r="M61" i="31"/>
  <c r="N61" i="31"/>
  <c r="O61" i="31"/>
  <c r="P61" i="31"/>
  <c r="Q61" i="31"/>
  <c r="R61" i="31"/>
  <c r="S61" i="31"/>
  <c r="T61" i="31"/>
  <c r="U61" i="31"/>
  <c r="V61" i="31"/>
  <c r="W61" i="31"/>
  <c r="X61" i="31"/>
  <c r="Y61" i="31"/>
  <c r="Z61" i="31"/>
  <c r="AA61" i="31"/>
  <c r="AB61" i="31"/>
  <c r="AC61" i="31"/>
  <c r="AD61" i="31"/>
  <c r="AE61" i="31"/>
  <c r="AF61" i="31"/>
  <c r="AG61" i="31"/>
  <c r="AH61" i="31"/>
  <c r="AI61" i="31"/>
  <c r="AJ61" i="31"/>
  <c r="AK61" i="31"/>
  <c r="AL61" i="31"/>
  <c r="AM61" i="31"/>
  <c r="AN61" i="31"/>
  <c r="AO61" i="31"/>
  <c r="AP61" i="31"/>
  <c r="AQ61" i="31"/>
  <c r="AR61" i="31"/>
  <c r="AS61" i="31"/>
  <c r="AT61" i="31"/>
  <c r="AU61" i="31"/>
  <c r="AV61" i="31"/>
  <c r="AW61" i="31"/>
  <c r="AX61" i="31"/>
  <c r="AY61" i="31"/>
  <c r="AZ61" i="31"/>
  <c r="BA61" i="31"/>
  <c r="BB61" i="31"/>
  <c r="BC61" i="31"/>
  <c r="BD61" i="31"/>
  <c r="BE61" i="31"/>
  <c r="BF61" i="31"/>
  <c r="BG61" i="31"/>
  <c r="BH61" i="31"/>
  <c r="BI61" i="31"/>
  <c r="BJ61" i="31"/>
  <c r="BK61" i="31"/>
  <c r="BL61" i="31"/>
  <c r="BM61" i="31"/>
  <c r="BN61" i="31"/>
  <c r="BO61" i="31"/>
  <c r="BP61" i="31"/>
  <c r="BQ61" i="31"/>
  <c r="BR61" i="31"/>
  <c r="BS61" i="31"/>
  <c r="BT61" i="31"/>
  <c r="BU61" i="31"/>
  <c r="BV61" i="31"/>
  <c r="BW61" i="31"/>
  <c r="BX61" i="31"/>
  <c r="BY61" i="31"/>
  <c r="BZ61" i="31"/>
  <c r="CA61" i="31"/>
  <c r="CB61" i="31"/>
  <c r="CC61" i="31"/>
  <c r="CD61" i="31"/>
  <c r="CE61" i="31"/>
  <c r="CF61" i="31"/>
  <c r="CG61" i="31"/>
  <c r="CH61" i="31"/>
  <c r="CI61" i="31"/>
  <c r="CJ61" i="31"/>
  <c r="CK61" i="31"/>
  <c r="CL61" i="31"/>
  <c r="CM61" i="31"/>
  <c r="CN61" i="31"/>
  <c r="CO61" i="31"/>
  <c r="CP61" i="31"/>
  <c r="CQ61" i="31"/>
  <c r="CR61" i="31"/>
  <c r="CS61" i="31"/>
  <c r="CT61" i="31"/>
  <c r="CU61" i="31"/>
  <c r="CV61" i="31"/>
  <c r="CW61" i="31"/>
  <c r="CX61" i="31"/>
  <c r="CY61" i="31"/>
  <c r="CZ61" i="31"/>
  <c r="DA61" i="31"/>
  <c r="DB61" i="31"/>
  <c r="DC61" i="31"/>
  <c r="DD61" i="31"/>
  <c r="DE61" i="31"/>
  <c r="DF61" i="31"/>
  <c r="F62" i="31"/>
  <c r="G62" i="31"/>
  <c r="H62" i="31"/>
  <c r="I62" i="31"/>
  <c r="J62" i="31"/>
  <c r="K62" i="31"/>
  <c r="L62" i="31"/>
  <c r="M62" i="31"/>
  <c r="N62" i="31"/>
  <c r="O62" i="31"/>
  <c r="P62" i="31"/>
  <c r="Q62" i="31"/>
  <c r="R62" i="31"/>
  <c r="S62" i="31"/>
  <c r="T62" i="31"/>
  <c r="U62" i="31"/>
  <c r="V62" i="31"/>
  <c r="W62" i="31"/>
  <c r="X62" i="31"/>
  <c r="Y62" i="31"/>
  <c r="Z62" i="31"/>
  <c r="AA62" i="31"/>
  <c r="AB62" i="31"/>
  <c r="AC62" i="31"/>
  <c r="AD62" i="31"/>
  <c r="AE62" i="31"/>
  <c r="AF62" i="31"/>
  <c r="AG62" i="31"/>
  <c r="AH62" i="31"/>
  <c r="AI62" i="31"/>
  <c r="AJ62" i="31"/>
  <c r="AK62" i="31"/>
  <c r="AL62" i="31"/>
  <c r="AM62" i="31"/>
  <c r="AN62" i="31"/>
  <c r="AO62" i="31"/>
  <c r="AP62" i="31"/>
  <c r="AQ62" i="31"/>
  <c r="AR62" i="31"/>
  <c r="AS62" i="31"/>
  <c r="AT62" i="31"/>
  <c r="AU62" i="31"/>
  <c r="AV62" i="31"/>
  <c r="AW62" i="31"/>
  <c r="AX62" i="31"/>
  <c r="AY62" i="31"/>
  <c r="AZ62" i="31"/>
  <c r="BA62" i="31"/>
  <c r="BB62" i="31"/>
  <c r="BC62" i="31"/>
  <c r="BD62" i="31"/>
  <c r="BE62" i="31"/>
  <c r="BF62" i="31"/>
  <c r="BG62" i="31"/>
  <c r="BH62" i="31"/>
  <c r="BI62" i="31"/>
  <c r="BJ62" i="31"/>
  <c r="BK62" i="31"/>
  <c r="BL62" i="31"/>
  <c r="BM62" i="31"/>
  <c r="BN62" i="31"/>
  <c r="BO62" i="31"/>
  <c r="BP62" i="31"/>
  <c r="BQ62" i="31"/>
  <c r="BR62" i="31"/>
  <c r="BS62" i="31"/>
  <c r="BT62" i="31"/>
  <c r="BU62" i="31"/>
  <c r="BV62" i="31"/>
  <c r="BW62" i="31"/>
  <c r="BX62" i="31"/>
  <c r="BY62" i="31"/>
  <c r="BZ62" i="31"/>
  <c r="CA62" i="31"/>
  <c r="CB62" i="31"/>
  <c r="CC62" i="31"/>
  <c r="CD62" i="31"/>
  <c r="CE62" i="31"/>
  <c r="CF62" i="31"/>
  <c r="CG62" i="31"/>
  <c r="CH62" i="31"/>
  <c r="CI62" i="31"/>
  <c r="CJ62" i="31"/>
  <c r="CK62" i="31"/>
  <c r="CL62" i="31"/>
  <c r="CM62" i="31"/>
  <c r="CN62" i="31"/>
  <c r="CO62" i="31"/>
  <c r="CP62" i="31"/>
  <c r="CQ62" i="31"/>
  <c r="CR62" i="31"/>
  <c r="CS62" i="31"/>
  <c r="CT62" i="31"/>
  <c r="CU62" i="31"/>
  <c r="CV62" i="31"/>
  <c r="CW62" i="31"/>
  <c r="CX62" i="31"/>
  <c r="CY62" i="31"/>
  <c r="CZ62" i="31"/>
  <c r="DA62" i="31"/>
  <c r="DB62" i="31"/>
  <c r="DC62" i="31"/>
  <c r="DD62" i="31"/>
  <c r="DE62" i="31"/>
  <c r="DF62" i="31"/>
  <c r="F63" i="31"/>
  <c r="G63" i="31"/>
  <c r="H63" i="31"/>
  <c r="I63" i="31"/>
  <c r="J63" i="31"/>
  <c r="K63" i="31"/>
  <c r="L63" i="31"/>
  <c r="M63" i="31"/>
  <c r="N63" i="31"/>
  <c r="O63" i="31"/>
  <c r="P63" i="31"/>
  <c r="Q63" i="31"/>
  <c r="R63" i="31"/>
  <c r="S63" i="31"/>
  <c r="T63" i="31"/>
  <c r="U63" i="31"/>
  <c r="V63" i="31"/>
  <c r="W63" i="31"/>
  <c r="X63" i="31"/>
  <c r="Y63" i="31"/>
  <c r="Z63" i="31"/>
  <c r="AA63" i="31"/>
  <c r="AB63" i="31"/>
  <c r="AC63" i="31"/>
  <c r="AD63" i="31"/>
  <c r="AE63" i="31"/>
  <c r="AF63" i="31"/>
  <c r="AG63" i="31"/>
  <c r="AH63" i="31"/>
  <c r="AI63" i="31"/>
  <c r="AJ63" i="31"/>
  <c r="AK63" i="31"/>
  <c r="AL63" i="31"/>
  <c r="AM63" i="31"/>
  <c r="AN63" i="31"/>
  <c r="AO63" i="31"/>
  <c r="AP63" i="31"/>
  <c r="AQ63" i="31"/>
  <c r="AR63" i="31"/>
  <c r="AS63" i="31"/>
  <c r="AT63" i="31"/>
  <c r="AU63" i="31"/>
  <c r="AV63" i="31"/>
  <c r="AW63" i="31"/>
  <c r="AX63" i="31"/>
  <c r="AY63" i="31"/>
  <c r="AZ63" i="31"/>
  <c r="BA63" i="31"/>
  <c r="BB63" i="31"/>
  <c r="BC63" i="31"/>
  <c r="BD63" i="31"/>
  <c r="BE63" i="31"/>
  <c r="BF63" i="31"/>
  <c r="BG63" i="31"/>
  <c r="BH63" i="31"/>
  <c r="BI63" i="31"/>
  <c r="BJ63" i="31"/>
  <c r="BK63" i="31"/>
  <c r="BL63" i="31"/>
  <c r="BM63" i="31"/>
  <c r="BN63" i="31"/>
  <c r="BO63" i="31"/>
  <c r="BP63" i="31"/>
  <c r="BQ63" i="31"/>
  <c r="BR63" i="31"/>
  <c r="BS63" i="31"/>
  <c r="BT63" i="31"/>
  <c r="BU63" i="31"/>
  <c r="BV63" i="31"/>
  <c r="BW63" i="31"/>
  <c r="BX63" i="31"/>
  <c r="BY63" i="31"/>
  <c r="BZ63" i="31"/>
  <c r="CA63" i="31"/>
  <c r="CB63" i="31"/>
  <c r="CC63" i="31"/>
  <c r="CD63" i="31"/>
  <c r="CE63" i="31"/>
  <c r="CF63" i="31"/>
  <c r="CG63" i="31"/>
  <c r="CH63" i="31"/>
  <c r="CI63" i="31"/>
  <c r="CJ63" i="31"/>
  <c r="CK63" i="31"/>
  <c r="CL63" i="31"/>
  <c r="CM63" i="31"/>
  <c r="CN63" i="31"/>
  <c r="CO63" i="31"/>
  <c r="CP63" i="31"/>
  <c r="CQ63" i="31"/>
  <c r="CR63" i="31"/>
  <c r="CS63" i="31"/>
  <c r="CT63" i="31"/>
  <c r="CU63" i="31"/>
  <c r="CV63" i="31"/>
  <c r="CW63" i="31"/>
  <c r="CX63" i="31"/>
  <c r="CY63" i="31"/>
  <c r="CZ63" i="31"/>
  <c r="DA63" i="31"/>
  <c r="DB63" i="31"/>
  <c r="DC63" i="31"/>
  <c r="DD63" i="31"/>
  <c r="DE63" i="31"/>
  <c r="DF63" i="31"/>
  <c r="F64" i="31"/>
  <c r="G64" i="31"/>
  <c r="H64" i="31"/>
  <c r="I64" i="31"/>
  <c r="J64" i="31"/>
  <c r="K64" i="31"/>
  <c r="L64" i="31"/>
  <c r="M64" i="31"/>
  <c r="N64" i="31"/>
  <c r="O64" i="31"/>
  <c r="P64" i="31"/>
  <c r="Q64" i="31"/>
  <c r="R64" i="31"/>
  <c r="S64" i="31"/>
  <c r="T64" i="31"/>
  <c r="U64" i="31"/>
  <c r="V64" i="31"/>
  <c r="W64" i="31"/>
  <c r="X64" i="31"/>
  <c r="Y64" i="31"/>
  <c r="Z64" i="31"/>
  <c r="AA64" i="31"/>
  <c r="AB64" i="31"/>
  <c r="AC64" i="31"/>
  <c r="AD64" i="31"/>
  <c r="AE64" i="31"/>
  <c r="AF64" i="31"/>
  <c r="AG64" i="31"/>
  <c r="AH64" i="31"/>
  <c r="AI64" i="31"/>
  <c r="AJ64" i="31"/>
  <c r="AK64" i="31"/>
  <c r="AL64" i="31"/>
  <c r="AM64" i="31"/>
  <c r="AN64" i="31"/>
  <c r="AO64" i="31"/>
  <c r="AP64" i="31"/>
  <c r="AQ64" i="31"/>
  <c r="AR64" i="31"/>
  <c r="AS64" i="31"/>
  <c r="AT64" i="31"/>
  <c r="AU64" i="31"/>
  <c r="AV64" i="31"/>
  <c r="AW64" i="31"/>
  <c r="AX64" i="31"/>
  <c r="AY64" i="31"/>
  <c r="AZ64" i="31"/>
  <c r="BA64" i="31"/>
  <c r="BB64" i="31"/>
  <c r="BC64" i="31"/>
  <c r="BD64" i="31"/>
  <c r="BE64" i="31"/>
  <c r="BF64" i="31"/>
  <c r="BG64" i="31"/>
  <c r="BH64" i="31"/>
  <c r="BI64" i="31"/>
  <c r="BJ64" i="31"/>
  <c r="BK64" i="31"/>
  <c r="BL64" i="31"/>
  <c r="BM64" i="31"/>
  <c r="BN64" i="31"/>
  <c r="BO64" i="31"/>
  <c r="BP64" i="31"/>
  <c r="BQ64" i="31"/>
  <c r="BR64" i="31"/>
  <c r="BS64" i="31"/>
  <c r="BT64" i="31"/>
  <c r="BU64" i="31"/>
  <c r="BV64" i="31"/>
  <c r="BW64" i="31"/>
  <c r="BX64" i="31"/>
  <c r="BY64" i="31"/>
  <c r="BZ64" i="31"/>
  <c r="CA64" i="31"/>
  <c r="CB64" i="31"/>
  <c r="CC64" i="31"/>
  <c r="CD64" i="31"/>
  <c r="CE64" i="31"/>
  <c r="CF64" i="31"/>
  <c r="CG64" i="31"/>
  <c r="CH64" i="31"/>
  <c r="CI64" i="31"/>
  <c r="CJ64" i="31"/>
  <c r="CK64" i="31"/>
  <c r="CL64" i="31"/>
  <c r="CM64" i="31"/>
  <c r="CN64" i="31"/>
  <c r="CO64" i="31"/>
  <c r="CP64" i="31"/>
  <c r="CQ64" i="31"/>
  <c r="CR64" i="31"/>
  <c r="CS64" i="31"/>
  <c r="CT64" i="31"/>
  <c r="CU64" i="31"/>
  <c r="CV64" i="31"/>
  <c r="CW64" i="31"/>
  <c r="CX64" i="31"/>
  <c r="CY64" i="31"/>
  <c r="CZ64" i="31"/>
  <c r="DA64" i="31"/>
  <c r="DB64" i="31"/>
  <c r="DC64" i="31"/>
  <c r="DD64" i="31"/>
  <c r="DE64" i="31"/>
  <c r="DF64" i="31"/>
  <c r="F65" i="31"/>
  <c r="G65" i="31"/>
  <c r="H65" i="31"/>
  <c r="I65" i="31"/>
  <c r="J65" i="31"/>
  <c r="K65" i="31"/>
  <c r="L65" i="31"/>
  <c r="M65" i="31"/>
  <c r="N65" i="31"/>
  <c r="O65" i="31"/>
  <c r="P65" i="31"/>
  <c r="Q65" i="31"/>
  <c r="R65" i="31"/>
  <c r="S65" i="31"/>
  <c r="T65" i="31"/>
  <c r="U65" i="31"/>
  <c r="V65" i="31"/>
  <c r="W65" i="31"/>
  <c r="X65" i="31"/>
  <c r="Y65" i="31"/>
  <c r="Z65" i="31"/>
  <c r="AA65" i="31"/>
  <c r="AB65" i="31"/>
  <c r="AC65" i="31"/>
  <c r="AD65" i="31"/>
  <c r="AE65" i="31"/>
  <c r="AF65" i="31"/>
  <c r="AG65" i="31"/>
  <c r="AH65" i="31"/>
  <c r="AI65" i="31"/>
  <c r="AJ65" i="31"/>
  <c r="AK65" i="31"/>
  <c r="AL65" i="31"/>
  <c r="AM65" i="31"/>
  <c r="AN65" i="31"/>
  <c r="AO65" i="31"/>
  <c r="AP65" i="31"/>
  <c r="AQ65" i="31"/>
  <c r="AR65" i="31"/>
  <c r="AS65" i="31"/>
  <c r="AT65" i="31"/>
  <c r="AU65" i="31"/>
  <c r="AV65" i="31"/>
  <c r="AW65" i="31"/>
  <c r="AX65" i="31"/>
  <c r="AY65" i="31"/>
  <c r="AZ65" i="31"/>
  <c r="BA65" i="31"/>
  <c r="BB65" i="31"/>
  <c r="BC65" i="31"/>
  <c r="BD65" i="31"/>
  <c r="BE65" i="31"/>
  <c r="BF65" i="31"/>
  <c r="BG65" i="31"/>
  <c r="BH65" i="31"/>
  <c r="BI65" i="31"/>
  <c r="BJ65" i="31"/>
  <c r="BK65" i="31"/>
  <c r="BL65" i="31"/>
  <c r="BM65" i="31"/>
  <c r="BN65" i="31"/>
  <c r="BO65" i="31"/>
  <c r="BP65" i="31"/>
  <c r="BQ65" i="31"/>
  <c r="BR65" i="31"/>
  <c r="BS65" i="31"/>
  <c r="BT65" i="31"/>
  <c r="BU65" i="31"/>
  <c r="BV65" i="31"/>
  <c r="BW65" i="31"/>
  <c r="BX65" i="31"/>
  <c r="BY65" i="31"/>
  <c r="BZ65" i="31"/>
  <c r="CA65" i="31"/>
  <c r="CB65" i="31"/>
  <c r="CC65" i="31"/>
  <c r="CD65" i="31"/>
  <c r="CE65" i="31"/>
  <c r="CF65" i="31"/>
  <c r="CG65" i="31"/>
  <c r="CH65" i="31"/>
  <c r="CI65" i="31"/>
  <c r="CJ65" i="31"/>
  <c r="CK65" i="31"/>
  <c r="CL65" i="31"/>
  <c r="CM65" i="31"/>
  <c r="CN65" i="31"/>
  <c r="CO65" i="31"/>
  <c r="CP65" i="31"/>
  <c r="CQ65" i="31"/>
  <c r="CR65" i="31"/>
  <c r="CS65" i="31"/>
  <c r="CT65" i="31"/>
  <c r="CU65" i="31"/>
  <c r="CV65" i="31"/>
  <c r="CW65" i="31"/>
  <c r="CX65" i="31"/>
  <c r="CY65" i="31"/>
  <c r="CZ65" i="31"/>
  <c r="DA65" i="31"/>
  <c r="DB65" i="31"/>
  <c r="DC65" i="31"/>
  <c r="DD65" i="31"/>
  <c r="DE65" i="31"/>
  <c r="DF65" i="31"/>
  <c r="F66" i="31"/>
  <c r="G66" i="31"/>
  <c r="H66" i="31"/>
  <c r="I66" i="31"/>
  <c r="J66" i="31"/>
  <c r="K66" i="31"/>
  <c r="L66" i="31"/>
  <c r="M66" i="31"/>
  <c r="N66" i="31"/>
  <c r="O66" i="31"/>
  <c r="P66" i="31"/>
  <c r="Q66" i="31"/>
  <c r="R66" i="31"/>
  <c r="S66" i="31"/>
  <c r="T66" i="31"/>
  <c r="U66" i="31"/>
  <c r="V66" i="31"/>
  <c r="W66" i="31"/>
  <c r="X66" i="31"/>
  <c r="Y66" i="31"/>
  <c r="Z66" i="31"/>
  <c r="AA66" i="31"/>
  <c r="AB66" i="31"/>
  <c r="AC66" i="31"/>
  <c r="AD66" i="31"/>
  <c r="AE66" i="31"/>
  <c r="AF66" i="31"/>
  <c r="AG66" i="31"/>
  <c r="AH66" i="31"/>
  <c r="AI66" i="31"/>
  <c r="AJ66" i="31"/>
  <c r="AK66" i="31"/>
  <c r="AL66" i="31"/>
  <c r="AM66" i="31"/>
  <c r="AN66" i="31"/>
  <c r="AO66" i="31"/>
  <c r="AP66" i="31"/>
  <c r="AQ66" i="31"/>
  <c r="AR66" i="31"/>
  <c r="AS66" i="31"/>
  <c r="AT66" i="31"/>
  <c r="AU66" i="31"/>
  <c r="AV66" i="31"/>
  <c r="AW66" i="31"/>
  <c r="AX66" i="31"/>
  <c r="AY66" i="31"/>
  <c r="AZ66" i="31"/>
  <c r="BA66" i="31"/>
  <c r="BB66" i="31"/>
  <c r="BC66" i="31"/>
  <c r="BD66" i="31"/>
  <c r="BE66" i="31"/>
  <c r="BF66" i="31"/>
  <c r="BG66" i="31"/>
  <c r="BH66" i="31"/>
  <c r="BI66" i="31"/>
  <c r="BJ66" i="31"/>
  <c r="BK66" i="31"/>
  <c r="BL66" i="31"/>
  <c r="BM66" i="31"/>
  <c r="BN66" i="31"/>
  <c r="BO66" i="31"/>
  <c r="BP66" i="31"/>
  <c r="BQ66" i="31"/>
  <c r="BR66" i="31"/>
  <c r="BS66" i="31"/>
  <c r="BT66" i="31"/>
  <c r="BU66" i="31"/>
  <c r="BV66" i="31"/>
  <c r="BW66" i="31"/>
  <c r="BX66" i="31"/>
  <c r="BY66" i="31"/>
  <c r="BZ66" i="31"/>
  <c r="CA66" i="31"/>
  <c r="CB66" i="31"/>
  <c r="CC66" i="31"/>
  <c r="CD66" i="31"/>
  <c r="CE66" i="31"/>
  <c r="CF66" i="31"/>
  <c r="CG66" i="31"/>
  <c r="CH66" i="31"/>
  <c r="CI66" i="31"/>
  <c r="CJ66" i="31"/>
  <c r="CK66" i="31"/>
  <c r="CL66" i="31"/>
  <c r="CM66" i="31"/>
  <c r="CN66" i="31"/>
  <c r="CO66" i="31"/>
  <c r="CP66" i="31"/>
  <c r="CQ66" i="31"/>
  <c r="CR66" i="31"/>
  <c r="CS66" i="31"/>
  <c r="CT66" i="31"/>
  <c r="CU66" i="31"/>
  <c r="CV66" i="31"/>
  <c r="CW66" i="31"/>
  <c r="CX66" i="31"/>
  <c r="CY66" i="31"/>
  <c r="CZ66" i="31"/>
  <c r="DA66" i="31"/>
  <c r="DB66" i="31"/>
  <c r="DC66" i="31"/>
  <c r="DD66" i="31"/>
  <c r="DE66" i="31"/>
  <c r="DF66" i="31"/>
  <c r="F67" i="31"/>
  <c r="G67" i="31"/>
  <c r="H67" i="31"/>
  <c r="I67" i="31"/>
  <c r="J67" i="31"/>
  <c r="K67" i="31"/>
  <c r="L67" i="31"/>
  <c r="M67" i="31"/>
  <c r="N67" i="31"/>
  <c r="O67" i="31"/>
  <c r="P67" i="31"/>
  <c r="Q67" i="31"/>
  <c r="R67" i="31"/>
  <c r="S67" i="31"/>
  <c r="T67" i="31"/>
  <c r="U67" i="31"/>
  <c r="V67" i="31"/>
  <c r="W67" i="31"/>
  <c r="X67" i="31"/>
  <c r="Y67" i="31"/>
  <c r="Z67" i="31"/>
  <c r="AA67" i="31"/>
  <c r="AB67" i="31"/>
  <c r="AC67" i="31"/>
  <c r="AD67" i="31"/>
  <c r="AE67" i="31"/>
  <c r="AF67" i="31"/>
  <c r="AG67" i="31"/>
  <c r="AH67" i="31"/>
  <c r="AI67" i="31"/>
  <c r="AJ67" i="31"/>
  <c r="AK67" i="31"/>
  <c r="AL67" i="31"/>
  <c r="AM67" i="31"/>
  <c r="AN67" i="31"/>
  <c r="AO67" i="31"/>
  <c r="AP67" i="31"/>
  <c r="AQ67" i="31"/>
  <c r="AR67" i="31"/>
  <c r="AS67" i="31"/>
  <c r="AT67" i="31"/>
  <c r="AU67" i="31"/>
  <c r="AV67" i="31"/>
  <c r="AW67" i="31"/>
  <c r="AX67" i="31"/>
  <c r="AY67" i="31"/>
  <c r="AZ67" i="31"/>
  <c r="BA67" i="31"/>
  <c r="BB67" i="31"/>
  <c r="BC67" i="31"/>
  <c r="BD67" i="31"/>
  <c r="BE67" i="31"/>
  <c r="BF67" i="31"/>
  <c r="BG67" i="31"/>
  <c r="BH67" i="31"/>
  <c r="BI67" i="31"/>
  <c r="BJ67" i="31"/>
  <c r="BK67" i="31"/>
  <c r="BL67" i="31"/>
  <c r="BM67" i="31"/>
  <c r="BN67" i="31"/>
  <c r="BO67" i="31"/>
  <c r="BP67" i="31"/>
  <c r="BQ67" i="31"/>
  <c r="BR67" i="31"/>
  <c r="BS67" i="31"/>
  <c r="BT67" i="31"/>
  <c r="BU67" i="31"/>
  <c r="BV67" i="31"/>
  <c r="BW67" i="31"/>
  <c r="BX67" i="31"/>
  <c r="BY67" i="31"/>
  <c r="BZ67" i="31"/>
  <c r="CA67" i="31"/>
  <c r="CB67" i="31"/>
  <c r="CC67" i="31"/>
  <c r="CD67" i="31"/>
  <c r="CE67" i="31"/>
  <c r="CF67" i="31"/>
  <c r="CG67" i="31"/>
  <c r="CH67" i="31"/>
  <c r="CI67" i="31"/>
  <c r="CJ67" i="31"/>
  <c r="CK67" i="31"/>
  <c r="CL67" i="31"/>
  <c r="CM67" i="31"/>
  <c r="CN67" i="31"/>
  <c r="CO67" i="31"/>
  <c r="CP67" i="31"/>
  <c r="CQ67" i="31"/>
  <c r="CR67" i="31"/>
  <c r="CS67" i="31"/>
  <c r="CT67" i="31"/>
  <c r="CU67" i="31"/>
  <c r="CV67" i="31"/>
  <c r="CW67" i="31"/>
  <c r="CX67" i="31"/>
  <c r="CY67" i="31"/>
  <c r="CZ67" i="31"/>
  <c r="DA67" i="31"/>
  <c r="DB67" i="31"/>
  <c r="DC67" i="31"/>
  <c r="DD67" i="31"/>
  <c r="DE67" i="31"/>
  <c r="DF67" i="31"/>
  <c r="F68" i="31"/>
  <c r="G68" i="31"/>
  <c r="H68" i="31"/>
  <c r="I68" i="31"/>
  <c r="J68" i="31"/>
  <c r="K68" i="31"/>
  <c r="L68" i="31"/>
  <c r="M68" i="31"/>
  <c r="N68" i="31"/>
  <c r="O68" i="31"/>
  <c r="P68" i="31"/>
  <c r="Q68" i="31"/>
  <c r="R68" i="31"/>
  <c r="S68" i="31"/>
  <c r="T68" i="31"/>
  <c r="U68" i="31"/>
  <c r="V68" i="31"/>
  <c r="W68" i="31"/>
  <c r="X68" i="31"/>
  <c r="Y68" i="31"/>
  <c r="Z68" i="31"/>
  <c r="AA68" i="31"/>
  <c r="AB68" i="31"/>
  <c r="AC68" i="31"/>
  <c r="AD68" i="31"/>
  <c r="AE68" i="31"/>
  <c r="AF68" i="31"/>
  <c r="AG68" i="31"/>
  <c r="AH68" i="31"/>
  <c r="AI68" i="31"/>
  <c r="AJ68" i="31"/>
  <c r="AK68" i="31"/>
  <c r="AL68" i="31"/>
  <c r="AM68" i="31"/>
  <c r="AN68" i="31"/>
  <c r="AO68" i="31"/>
  <c r="AP68" i="31"/>
  <c r="AQ68" i="31"/>
  <c r="AR68" i="31"/>
  <c r="AS68" i="31"/>
  <c r="AT68" i="31"/>
  <c r="AU68" i="31"/>
  <c r="AV68" i="31"/>
  <c r="AW68" i="31"/>
  <c r="AX68" i="31"/>
  <c r="AY68" i="31"/>
  <c r="AZ68" i="31"/>
  <c r="BA68" i="31"/>
  <c r="BB68" i="31"/>
  <c r="BC68" i="31"/>
  <c r="BD68" i="31"/>
  <c r="BE68" i="31"/>
  <c r="BF68" i="31"/>
  <c r="BG68" i="31"/>
  <c r="BH68" i="31"/>
  <c r="BI68" i="31"/>
  <c r="BJ68" i="31"/>
  <c r="BK68" i="31"/>
  <c r="BL68" i="31"/>
  <c r="BM68" i="31"/>
  <c r="BN68" i="31"/>
  <c r="BO68" i="31"/>
  <c r="BP68" i="31"/>
  <c r="BQ68" i="31"/>
  <c r="BR68" i="31"/>
  <c r="BS68" i="31"/>
  <c r="BT68" i="31"/>
  <c r="BU68" i="31"/>
  <c r="BV68" i="31"/>
  <c r="BW68" i="31"/>
  <c r="BX68" i="31"/>
  <c r="BY68" i="31"/>
  <c r="BZ68" i="31"/>
  <c r="CA68" i="31"/>
  <c r="CB68" i="31"/>
  <c r="CC68" i="31"/>
  <c r="CD68" i="31"/>
  <c r="CE68" i="31"/>
  <c r="CF68" i="31"/>
  <c r="CG68" i="31"/>
  <c r="CH68" i="31"/>
  <c r="CI68" i="31"/>
  <c r="CJ68" i="31"/>
  <c r="CK68" i="31"/>
  <c r="CL68" i="31"/>
  <c r="CM68" i="31"/>
  <c r="CN68" i="31"/>
  <c r="CO68" i="31"/>
  <c r="CP68" i="31"/>
  <c r="CQ68" i="31"/>
  <c r="CR68" i="31"/>
  <c r="CS68" i="31"/>
  <c r="CT68" i="31"/>
  <c r="CU68" i="31"/>
  <c r="CV68" i="31"/>
  <c r="CW68" i="31"/>
  <c r="CX68" i="31"/>
  <c r="CY68" i="31"/>
  <c r="CZ68" i="31"/>
  <c r="DA68" i="31"/>
  <c r="DB68" i="31"/>
  <c r="DC68" i="31"/>
  <c r="DD68" i="31"/>
  <c r="DE68" i="31"/>
  <c r="DF68" i="31"/>
  <c r="F69" i="31"/>
  <c r="G69" i="31"/>
  <c r="H69" i="31"/>
  <c r="I69" i="31"/>
  <c r="J69" i="31"/>
  <c r="K69" i="31"/>
  <c r="L69" i="31"/>
  <c r="M69" i="31"/>
  <c r="N69" i="31"/>
  <c r="O69" i="31"/>
  <c r="P69" i="31"/>
  <c r="Q69" i="31"/>
  <c r="R69" i="31"/>
  <c r="S69" i="31"/>
  <c r="T69" i="31"/>
  <c r="U69" i="31"/>
  <c r="V69" i="31"/>
  <c r="W69" i="31"/>
  <c r="X69" i="31"/>
  <c r="Y69" i="31"/>
  <c r="Z69" i="31"/>
  <c r="AA69" i="31"/>
  <c r="AB69" i="31"/>
  <c r="AC69" i="31"/>
  <c r="AD69" i="31"/>
  <c r="AE69" i="31"/>
  <c r="AF69" i="31"/>
  <c r="AG69" i="31"/>
  <c r="AH69" i="31"/>
  <c r="AI69" i="31"/>
  <c r="AJ69" i="31"/>
  <c r="AK69" i="31"/>
  <c r="AL69" i="31"/>
  <c r="AM69" i="31"/>
  <c r="AN69" i="31"/>
  <c r="AO69" i="31"/>
  <c r="AP69" i="31"/>
  <c r="AQ69" i="31"/>
  <c r="AR69" i="31"/>
  <c r="AS69" i="31"/>
  <c r="AT69" i="31"/>
  <c r="AU69" i="31"/>
  <c r="AV69" i="31"/>
  <c r="AW69" i="31"/>
  <c r="AX69" i="31"/>
  <c r="AY69" i="31"/>
  <c r="AZ69" i="31"/>
  <c r="BA69" i="31"/>
  <c r="BB69" i="31"/>
  <c r="BC69" i="31"/>
  <c r="BD69" i="31"/>
  <c r="BE69" i="31"/>
  <c r="BF69" i="31"/>
  <c r="BG69" i="31"/>
  <c r="BH69" i="31"/>
  <c r="BI69" i="31"/>
  <c r="BJ69" i="31"/>
  <c r="BK69" i="31"/>
  <c r="BL69" i="31"/>
  <c r="BM69" i="31"/>
  <c r="BN69" i="31"/>
  <c r="BO69" i="31"/>
  <c r="BP69" i="31"/>
  <c r="BQ69" i="31"/>
  <c r="BR69" i="31"/>
  <c r="BS69" i="31"/>
  <c r="BT69" i="31"/>
  <c r="BU69" i="31"/>
  <c r="BV69" i="31"/>
  <c r="BW69" i="31"/>
  <c r="BX69" i="31"/>
  <c r="BY69" i="31"/>
  <c r="BZ69" i="31"/>
  <c r="CA69" i="31"/>
  <c r="CB69" i="31"/>
  <c r="CC69" i="31"/>
  <c r="CD69" i="31"/>
  <c r="CE69" i="31"/>
  <c r="CF69" i="31"/>
  <c r="CG69" i="31"/>
  <c r="CH69" i="31"/>
  <c r="CI69" i="31"/>
  <c r="CJ69" i="31"/>
  <c r="CK69" i="31"/>
  <c r="CL69" i="31"/>
  <c r="CM69" i="31"/>
  <c r="CN69" i="31"/>
  <c r="CO69" i="31"/>
  <c r="CP69" i="31"/>
  <c r="CQ69" i="31"/>
  <c r="CR69" i="31"/>
  <c r="CS69" i="31"/>
  <c r="CT69" i="31"/>
  <c r="CU69" i="31"/>
  <c r="CV69" i="31"/>
  <c r="CW69" i="31"/>
  <c r="CX69" i="31"/>
  <c r="CY69" i="31"/>
  <c r="CZ69" i="31"/>
  <c r="DA69" i="31"/>
  <c r="DB69" i="31"/>
  <c r="DC69" i="31"/>
  <c r="DD69" i="31"/>
  <c r="DE69" i="31"/>
  <c r="DF69" i="31"/>
  <c r="F70" i="31"/>
  <c r="G70" i="31"/>
  <c r="H70" i="31"/>
  <c r="I70" i="31"/>
  <c r="J70" i="31"/>
  <c r="K70" i="31"/>
  <c r="L70" i="31"/>
  <c r="M70" i="31"/>
  <c r="N70" i="31"/>
  <c r="O70" i="31"/>
  <c r="P70" i="31"/>
  <c r="Q70" i="31"/>
  <c r="R70" i="31"/>
  <c r="S70" i="31"/>
  <c r="T70" i="31"/>
  <c r="U70" i="31"/>
  <c r="V70" i="31"/>
  <c r="W70" i="31"/>
  <c r="X70" i="31"/>
  <c r="Y70" i="31"/>
  <c r="Z70" i="31"/>
  <c r="AA70" i="31"/>
  <c r="AB70" i="31"/>
  <c r="AC70" i="31"/>
  <c r="AD70" i="31"/>
  <c r="AE70" i="31"/>
  <c r="AF70" i="31"/>
  <c r="AG70" i="31"/>
  <c r="AH70" i="31"/>
  <c r="AI70" i="31"/>
  <c r="AJ70" i="31"/>
  <c r="AK70" i="31"/>
  <c r="AL70" i="31"/>
  <c r="AM70" i="31"/>
  <c r="AN70" i="31"/>
  <c r="AO70" i="31"/>
  <c r="AP70" i="31"/>
  <c r="AQ70" i="31"/>
  <c r="AR70" i="31"/>
  <c r="AS70" i="31"/>
  <c r="AT70" i="31"/>
  <c r="AU70" i="31"/>
  <c r="AV70" i="31"/>
  <c r="AW70" i="31"/>
  <c r="AX70" i="31"/>
  <c r="AY70" i="31"/>
  <c r="AZ70" i="31"/>
  <c r="BA70" i="31"/>
  <c r="BB70" i="31"/>
  <c r="BC70" i="31"/>
  <c r="BD70" i="31"/>
  <c r="BE70" i="31"/>
  <c r="BF70" i="31"/>
  <c r="BG70" i="31"/>
  <c r="BH70" i="31"/>
  <c r="BI70" i="31"/>
  <c r="BJ70" i="31"/>
  <c r="BK70" i="31"/>
  <c r="BL70" i="31"/>
  <c r="BM70" i="31"/>
  <c r="BN70" i="31"/>
  <c r="BO70" i="31"/>
  <c r="BP70" i="31"/>
  <c r="BQ70" i="31"/>
  <c r="BR70" i="31"/>
  <c r="BS70" i="31"/>
  <c r="BT70" i="31"/>
  <c r="BU70" i="31"/>
  <c r="BV70" i="31"/>
  <c r="BW70" i="31"/>
  <c r="BX70" i="31"/>
  <c r="BY70" i="31"/>
  <c r="BZ70" i="31"/>
  <c r="CA70" i="31"/>
  <c r="CB70" i="31"/>
  <c r="CC70" i="31"/>
  <c r="CD70" i="31"/>
  <c r="CE70" i="31"/>
  <c r="CF70" i="31"/>
  <c r="CG70" i="31"/>
  <c r="CH70" i="31"/>
  <c r="CI70" i="31"/>
  <c r="CJ70" i="31"/>
  <c r="CK70" i="31"/>
  <c r="CL70" i="31"/>
  <c r="CM70" i="31"/>
  <c r="CN70" i="31"/>
  <c r="CO70" i="31"/>
  <c r="CP70" i="31"/>
  <c r="CQ70" i="31"/>
  <c r="CR70" i="31"/>
  <c r="CS70" i="31"/>
  <c r="CT70" i="31"/>
  <c r="CU70" i="31"/>
  <c r="CV70" i="31"/>
  <c r="CW70" i="31"/>
  <c r="CX70" i="31"/>
  <c r="CY70" i="31"/>
  <c r="CZ70" i="31"/>
  <c r="DA70" i="31"/>
  <c r="DB70" i="31"/>
  <c r="DC70" i="31"/>
  <c r="DD70" i="31"/>
  <c r="DE70" i="31"/>
  <c r="DF70" i="31"/>
  <c r="F71" i="31"/>
  <c r="G71" i="31"/>
  <c r="H71" i="31"/>
  <c r="I71" i="31"/>
  <c r="J71" i="31"/>
  <c r="K71" i="31"/>
  <c r="L71" i="31"/>
  <c r="M71" i="31"/>
  <c r="N71" i="31"/>
  <c r="O71" i="31"/>
  <c r="P71" i="31"/>
  <c r="Q71" i="31"/>
  <c r="R71" i="31"/>
  <c r="S71" i="31"/>
  <c r="T71" i="31"/>
  <c r="U71" i="31"/>
  <c r="V71" i="31"/>
  <c r="W71" i="31"/>
  <c r="X71" i="31"/>
  <c r="Y71" i="31"/>
  <c r="Z71" i="31"/>
  <c r="AA71" i="31"/>
  <c r="AB71" i="31"/>
  <c r="AC71" i="31"/>
  <c r="AD71" i="31"/>
  <c r="AE71" i="31"/>
  <c r="AF71" i="31"/>
  <c r="AG71" i="31"/>
  <c r="AH71" i="31"/>
  <c r="AI71" i="31"/>
  <c r="AJ71" i="31"/>
  <c r="AK71" i="31"/>
  <c r="AL71" i="31"/>
  <c r="AM71" i="31"/>
  <c r="AN71" i="31"/>
  <c r="AO71" i="31"/>
  <c r="AP71" i="31"/>
  <c r="AQ71" i="31"/>
  <c r="AR71" i="31"/>
  <c r="AS71" i="31"/>
  <c r="AT71" i="31"/>
  <c r="AU71" i="31"/>
  <c r="AV71" i="31"/>
  <c r="AW71" i="31"/>
  <c r="AX71" i="31"/>
  <c r="AY71" i="31"/>
  <c r="AZ71" i="31"/>
  <c r="BA71" i="31"/>
  <c r="BB71" i="31"/>
  <c r="BC71" i="31"/>
  <c r="BD71" i="31"/>
  <c r="BE71" i="31"/>
  <c r="BF71" i="31"/>
  <c r="BG71" i="31"/>
  <c r="BH71" i="31"/>
  <c r="BI71" i="31"/>
  <c r="BJ71" i="31"/>
  <c r="BK71" i="31"/>
  <c r="BL71" i="31"/>
  <c r="BM71" i="31"/>
  <c r="BN71" i="31"/>
  <c r="BO71" i="31"/>
  <c r="BP71" i="31"/>
  <c r="BQ71" i="31"/>
  <c r="BR71" i="31"/>
  <c r="BS71" i="31"/>
  <c r="BT71" i="31"/>
  <c r="BU71" i="31"/>
  <c r="BV71" i="31"/>
  <c r="BW71" i="31"/>
  <c r="BX71" i="31"/>
  <c r="BY71" i="31"/>
  <c r="BZ71" i="31"/>
  <c r="CA71" i="31"/>
  <c r="CB71" i="31"/>
  <c r="CC71" i="31"/>
  <c r="CD71" i="31"/>
  <c r="CE71" i="31"/>
  <c r="CF71" i="31"/>
  <c r="CG71" i="31"/>
  <c r="CH71" i="31"/>
  <c r="CI71" i="31"/>
  <c r="CJ71" i="31"/>
  <c r="CK71" i="31"/>
  <c r="CL71" i="31"/>
  <c r="CM71" i="31"/>
  <c r="CN71" i="31"/>
  <c r="CO71" i="31"/>
  <c r="CP71" i="31"/>
  <c r="CQ71" i="31"/>
  <c r="CR71" i="31"/>
  <c r="CS71" i="31"/>
  <c r="CT71" i="31"/>
  <c r="CU71" i="31"/>
  <c r="CV71" i="31"/>
  <c r="CW71" i="31"/>
  <c r="CX71" i="31"/>
  <c r="CY71" i="31"/>
  <c r="CZ71" i="31"/>
  <c r="DA71" i="31"/>
  <c r="DB71" i="31"/>
  <c r="DC71" i="31"/>
  <c r="DD71" i="31"/>
  <c r="DE71" i="31"/>
  <c r="DF71" i="31"/>
  <c r="F72" i="31"/>
  <c r="G72" i="31"/>
  <c r="H72" i="31"/>
  <c r="I72" i="31"/>
  <c r="J72" i="31"/>
  <c r="K72" i="31"/>
  <c r="L72" i="31"/>
  <c r="M72" i="31"/>
  <c r="N72" i="31"/>
  <c r="O72" i="31"/>
  <c r="P72" i="31"/>
  <c r="Q72" i="31"/>
  <c r="R72" i="31"/>
  <c r="S72" i="31"/>
  <c r="T72" i="31"/>
  <c r="U72" i="31"/>
  <c r="V72" i="31"/>
  <c r="W72" i="31"/>
  <c r="X72" i="31"/>
  <c r="Y72" i="31"/>
  <c r="Z72" i="31"/>
  <c r="AA72" i="31"/>
  <c r="AB72" i="31"/>
  <c r="AC72" i="31"/>
  <c r="AD72" i="31"/>
  <c r="AE72" i="31"/>
  <c r="AF72" i="31"/>
  <c r="AG72" i="31"/>
  <c r="AH72" i="31"/>
  <c r="AI72" i="31"/>
  <c r="AJ72" i="31"/>
  <c r="AK72" i="31"/>
  <c r="AL72" i="31"/>
  <c r="AM72" i="31"/>
  <c r="AN72" i="31"/>
  <c r="AO72" i="31"/>
  <c r="AP72" i="31"/>
  <c r="AQ72" i="31"/>
  <c r="AR72" i="31"/>
  <c r="AS72" i="31"/>
  <c r="AT72" i="31"/>
  <c r="AU72" i="31"/>
  <c r="AV72" i="31"/>
  <c r="AW72" i="31"/>
  <c r="AX72" i="31"/>
  <c r="AY72" i="31"/>
  <c r="AZ72" i="31"/>
  <c r="BA72" i="31"/>
  <c r="BB72" i="31"/>
  <c r="BC72" i="31"/>
  <c r="BD72" i="31"/>
  <c r="BE72" i="31"/>
  <c r="BF72" i="31"/>
  <c r="BG72" i="31"/>
  <c r="BH72" i="31"/>
  <c r="BI72" i="31"/>
  <c r="BJ72" i="31"/>
  <c r="BK72" i="31"/>
  <c r="BL72" i="31"/>
  <c r="BM72" i="31"/>
  <c r="BN72" i="31"/>
  <c r="BO72" i="31"/>
  <c r="BP72" i="31"/>
  <c r="BQ72" i="31"/>
  <c r="BR72" i="31"/>
  <c r="BS72" i="31"/>
  <c r="BT72" i="31"/>
  <c r="BU72" i="31"/>
  <c r="BV72" i="31"/>
  <c r="BW72" i="31"/>
  <c r="BX72" i="31"/>
  <c r="BY72" i="31"/>
  <c r="BZ72" i="31"/>
  <c r="CA72" i="31"/>
  <c r="CB72" i="31"/>
  <c r="CC72" i="31"/>
  <c r="CD72" i="31"/>
  <c r="CE72" i="31"/>
  <c r="CF72" i="31"/>
  <c r="CG72" i="31"/>
  <c r="CH72" i="31"/>
  <c r="CI72" i="31"/>
  <c r="CJ72" i="31"/>
  <c r="CK72" i="31"/>
  <c r="CL72" i="31"/>
  <c r="CM72" i="31"/>
  <c r="CN72" i="31"/>
  <c r="CO72" i="31"/>
  <c r="CP72" i="31"/>
  <c r="CQ72" i="31"/>
  <c r="CR72" i="31"/>
  <c r="CS72" i="31"/>
  <c r="CT72" i="31"/>
  <c r="CU72" i="31"/>
  <c r="CV72" i="31"/>
  <c r="CW72" i="31"/>
  <c r="CX72" i="31"/>
  <c r="CY72" i="31"/>
  <c r="CZ72" i="31"/>
  <c r="DA72" i="31"/>
  <c r="DB72" i="31"/>
  <c r="DC72" i="31"/>
  <c r="DD72" i="31"/>
  <c r="DE72" i="31"/>
  <c r="DF72" i="31"/>
  <c r="F73" i="31"/>
  <c r="G73" i="31"/>
  <c r="H73" i="31"/>
  <c r="I73" i="31"/>
  <c r="J73" i="31"/>
  <c r="K73" i="31"/>
  <c r="L73" i="31"/>
  <c r="M73" i="31"/>
  <c r="N73" i="31"/>
  <c r="O73" i="31"/>
  <c r="P73" i="31"/>
  <c r="Q73" i="31"/>
  <c r="R73" i="31"/>
  <c r="S73" i="31"/>
  <c r="T73" i="31"/>
  <c r="U73" i="31"/>
  <c r="V73" i="31"/>
  <c r="W73" i="31"/>
  <c r="X73" i="31"/>
  <c r="Y73" i="31"/>
  <c r="Z73" i="31"/>
  <c r="AA73" i="31"/>
  <c r="AB73" i="31"/>
  <c r="AC73" i="31"/>
  <c r="AD73" i="31"/>
  <c r="AE73" i="31"/>
  <c r="AF73" i="31"/>
  <c r="AG73" i="31"/>
  <c r="AH73" i="31"/>
  <c r="AI73" i="31"/>
  <c r="AJ73" i="31"/>
  <c r="AK73" i="31"/>
  <c r="AL73" i="31"/>
  <c r="AM73" i="31"/>
  <c r="AN73" i="31"/>
  <c r="AO73" i="31"/>
  <c r="AP73" i="31"/>
  <c r="AQ73" i="31"/>
  <c r="AR73" i="31"/>
  <c r="AS73" i="31"/>
  <c r="AT73" i="31"/>
  <c r="AU73" i="31"/>
  <c r="AV73" i="31"/>
  <c r="AW73" i="31"/>
  <c r="AX73" i="31"/>
  <c r="AY73" i="31"/>
  <c r="AZ73" i="31"/>
  <c r="BA73" i="31"/>
  <c r="BB73" i="31"/>
  <c r="BC73" i="31"/>
  <c r="BD73" i="31"/>
  <c r="BE73" i="31"/>
  <c r="BF73" i="31"/>
  <c r="BG73" i="31"/>
  <c r="BH73" i="31"/>
  <c r="BI73" i="31"/>
  <c r="BJ73" i="31"/>
  <c r="BK73" i="31"/>
  <c r="BL73" i="31"/>
  <c r="BM73" i="31"/>
  <c r="BN73" i="31"/>
  <c r="BO73" i="31"/>
  <c r="BP73" i="31"/>
  <c r="BQ73" i="31"/>
  <c r="BR73" i="31"/>
  <c r="BS73" i="31"/>
  <c r="BT73" i="31"/>
  <c r="BU73" i="31"/>
  <c r="BV73" i="31"/>
  <c r="BW73" i="31"/>
  <c r="BX73" i="31"/>
  <c r="BY73" i="31"/>
  <c r="BZ73" i="31"/>
  <c r="CA73" i="31"/>
  <c r="CB73" i="31"/>
  <c r="CC73" i="31"/>
  <c r="CD73" i="31"/>
  <c r="CE73" i="31"/>
  <c r="CF73" i="31"/>
  <c r="CG73" i="31"/>
  <c r="CH73" i="31"/>
  <c r="CI73" i="31"/>
  <c r="CJ73" i="31"/>
  <c r="CK73" i="31"/>
  <c r="CL73" i="31"/>
  <c r="CM73" i="31"/>
  <c r="CN73" i="31"/>
  <c r="CO73" i="31"/>
  <c r="CP73" i="31"/>
  <c r="CQ73" i="31"/>
  <c r="CR73" i="31"/>
  <c r="CS73" i="31"/>
  <c r="CT73" i="31"/>
  <c r="CU73" i="31"/>
  <c r="CV73" i="31"/>
  <c r="CW73" i="31"/>
  <c r="CX73" i="31"/>
  <c r="CY73" i="31"/>
  <c r="CZ73" i="31"/>
  <c r="DA73" i="31"/>
  <c r="DB73" i="31"/>
  <c r="DC73" i="31"/>
  <c r="DD73" i="31"/>
  <c r="DE73" i="31"/>
  <c r="DF73" i="31"/>
  <c r="F74" i="31"/>
  <c r="G74" i="31"/>
  <c r="H74" i="31"/>
  <c r="I74" i="31"/>
  <c r="J74" i="31"/>
  <c r="K74" i="31"/>
  <c r="L74" i="31"/>
  <c r="M74" i="31"/>
  <c r="N74" i="31"/>
  <c r="O74" i="31"/>
  <c r="P74" i="31"/>
  <c r="Q74" i="31"/>
  <c r="R74" i="31"/>
  <c r="S74" i="31"/>
  <c r="T74" i="31"/>
  <c r="U74" i="31"/>
  <c r="V74" i="31"/>
  <c r="W74" i="31"/>
  <c r="X74" i="31"/>
  <c r="Y74" i="31"/>
  <c r="Z74" i="31"/>
  <c r="AA74" i="31"/>
  <c r="AB74" i="31"/>
  <c r="AC74" i="31"/>
  <c r="AD74" i="31"/>
  <c r="AE74" i="31"/>
  <c r="AF74" i="31"/>
  <c r="AG74" i="31"/>
  <c r="AH74" i="31"/>
  <c r="AI74" i="31"/>
  <c r="AJ74" i="31"/>
  <c r="AK74" i="31"/>
  <c r="AL74" i="31"/>
  <c r="AM74" i="31"/>
  <c r="AN74" i="31"/>
  <c r="AO74" i="31"/>
  <c r="AP74" i="31"/>
  <c r="AQ74" i="31"/>
  <c r="AR74" i="31"/>
  <c r="AS74" i="31"/>
  <c r="AT74" i="31"/>
  <c r="AU74" i="31"/>
  <c r="AV74" i="31"/>
  <c r="AW74" i="31"/>
  <c r="AX74" i="31"/>
  <c r="AY74" i="31"/>
  <c r="AZ74" i="31"/>
  <c r="BA74" i="31"/>
  <c r="BB74" i="31"/>
  <c r="BC74" i="31"/>
  <c r="BD74" i="31"/>
  <c r="BE74" i="31"/>
  <c r="BF74" i="31"/>
  <c r="BG74" i="31"/>
  <c r="BH74" i="31"/>
  <c r="BI74" i="31"/>
  <c r="BJ74" i="31"/>
  <c r="BK74" i="31"/>
  <c r="BL74" i="31"/>
  <c r="BM74" i="31"/>
  <c r="BN74" i="31"/>
  <c r="BO74" i="31"/>
  <c r="BP74" i="31"/>
  <c r="BQ74" i="31"/>
  <c r="BR74" i="31"/>
  <c r="BS74" i="31"/>
  <c r="BT74" i="31"/>
  <c r="BU74" i="31"/>
  <c r="BV74" i="31"/>
  <c r="BW74" i="31"/>
  <c r="BX74" i="31"/>
  <c r="BY74" i="31"/>
  <c r="BZ74" i="31"/>
  <c r="CA74" i="31"/>
  <c r="CB74" i="31"/>
  <c r="CC74" i="31"/>
  <c r="CD74" i="31"/>
  <c r="CE74" i="31"/>
  <c r="CF74" i="31"/>
  <c r="CG74" i="31"/>
  <c r="CH74" i="31"/>
  <c r="CI74" i="31"/>
  <c r="CJ74" i="31"/>
  <c r="CK74" i="31"/>
  <c r="CL74" i="31"/>
  <c r="CM74" i="31"/>
  <c r="CN74" i="31"/>
  <c r="CO74" i="31"/>
  <c r="CP74" i="31"/>
  <c r="CQ74" i="31"/>
  <c r="CR74" i="31"/>
  <c r="CS74" i="31"/>
  <c r="CT74" i="31"/>
  <c r="CU74" i="31"/>
  <c r="CV74" i="31"/>
  <c r="CW74" i="31"/>
  <c r="CX74" i="31"/>
  <c r="CY74" i="31"/>
  <c r="CZ74" i="31"/>
  <c r="DA74" i="31"/>
  <c r="DB74" i="31"/>
  <c r="DC74" i="31"/>
  <c r="DD74" i="31"/>
  <c r="DE74" i="31"/>
  <c r="DF74" i="31"/>
  <c r="F75" i="31"/>
  <c r="G75" i="31"/>
  <c r="H75" i="31"/>
  <c r="I75" i="31"/>
  <c r="J75" i="31"/>
  <c r="K75" i="31"/>
  <c r="L75" i="31"/>
  <c r="M75" i="31"/>
  <c r="N75" i="31"/>
  <c r="O75" i="31"/>
  <c r="P75" i="31"/>
  <c r="Q75" i="31"/>
  <c r="R75" i="31"/>
  <c r="S75" i="31"/>
  <c r="T75" i="31"/>
  <c r="U75" i="31"/>
  <c r="V75" i="31"/>
  <c r="W75" i="31"/>
  <c r="X75" i="31"/>
  <c r="Y75" i="31"/>
  <c r="Z75" i="31"/>
  <c r="AA75" i="31"/>
  <c r="AB75" i="31"/>
  <c r="AC75" i="31"/>
  <c r="AD75" i="31"/>
  <c r="AE75" i="31"/>
  <c r="AF75" i="31"/>
  <c r="AG75" i="31"/>
  <c r="AH75" i="31"/>
  <c r="AI75" i="31"/>
  <c r="AJ75" i="31"/>
  <c r="AK75" i="31"/>
  <c r="AL75" i="31"/>
  <c r="AM75" i="31"/>
  <c r="AN75" i="31"/>
  <c r="AO75" i="31"/>
  <c r="AP75" i="31"/>
  <c r="AQ75" i="31"/>
  <c r="AR75" i="31"/>
  <c r="AS75" i="31"/>
  <c r="AT75" i="31"/>
  <c r="AU75" i="31"/>
  <c r="AV75" i="31"/>
  <c r="AW75" i="31"/>
  <c r="AX75" i="31"/>
  <c r="AY75" i="31"/>
  <c r="AZ75" i="31"/>
  <c r="BA75" i="31"/>
  <c r="BB75" i="31"/>
  <c r="BC75" i="31"/>
  <c r="BD75" i="31"/>
  <c r="BE75" i="31"/>
  <c r="BF75" i="31"/>
  <c r="BG75" i="31"/>
  <c r="BH75" i="31"/>
  <c r="BI75" i="31"/>
  <c r="BJ75" i="31"/>
  <c r="BK75" i="31"/>
  <c r="BL75" i="31"/>
  <c r="BM75" i="31"/>
  <c r="BN75" i="31"/>
  <c r="BO75" i="31"/>
  <c r="BP75" i="31"/>
  <c r="BQ75" i="31"/>
  <c r="BR75" i="31"/>
  <c r="BS75" i="31"/>
  <c r="BT75" i="31"/>
  <c r="BU75" i="31"/>
  <c r="BV75" i="31"/>
  <c r="BW75" i="31"/>
  <c r="BX75" i="31"/>
  <c r="BY75" i="31"/>
  <c r="BZ75" i="31"/>
  <c r="CA75" i="31"/>
  <c r="CB75" i="31"/>
  <c r="CC75" i="31"/>
  <c r="CD75" i="31"/>
  <c r="CE75" i="31"/>
  <c r="CF75" i="31"/>
  <c r="CG75" i="31"/>
  <c r="CH75" i="31"/>
  <c r="CI75" i="31"/>
  <c r="CJ75" i="31"/>
  <c r="CK75" i="31"/>
  <c r="CL75" i="31"/>
  <c r="CM75" i="31"/>
  <c r="CN75" i="31"/>
  <c r="CO75" i="31"/>
  <c r="CP75" i="31"/>
  <c r="CQ75" i="31"/>
  <c r="CR75" i="31"/>
  <c r="CS75" i="31"/>
  <c r="CT75" i="31"/>
  <c r="CU75" i="31"/>
  <c r="CV75" i="31"/>
  <c r="CW75" i="31"/>
  <c r="CX75" i="31"/>
  <c r="CY75" i="31"/>
  <c r="CZ75" i="31"/>
  <c r="DA75" i="31"/>
  <c r="DB75" i="31"/>
  <c r="DC75" i="31"/>
  <c r="DD75" i="31"/>
  <c r="DE75" i="31"/>
  <c r="DF75" i="31"/>
  <c r="F76" i="31"/>
  <c r="G76" i="31"/>
  <c r="H76" i="31"/>
  <c r="I76" i="31"/>
  <c r="J76" i="31"/>
  <c r="K76" i="31"/>
  <c r="L76" i="31"/>
  <c r="M76" i="31"/>
  <c r="N76" i="31"/>
  <c r="O76" i="31"/>
  <c r="P76" i="31"/>
  <c r="Q76" i="31"/>
  <c r="R76" i="31"/>
  <c r="S76" i="31"/>
  <c r="T76" i="31"/>
  <c r="U76" i="31"/>
  <c r="V76" i="31"/>
  <c r="W76" i="31"/>
  <c r="X76" i="31"/>
  <c r="Y76" i="31"/>
  <c r="Z76" i="31"/>
  <c r="AA76" i="31"/>
  <c r="AB76" i="31"/>
  <c r="AC76" i="31"/>
  <c r="AD76" i="31"/>
  <c r="AE76" i="31"/>
  <c r="AF76" i="31"/>
  <c r="AG76" i="31"/>
  <c r="AH76" i="31"/>
  <c r="AI76" i="31"/>
  <c r="AJ76" i="31"/>
  <c r="AK76" i="31"/>
  <c r="AL76" i="31"/>
  <c r="AM76" i="31"/>
  <c r="AN76" i="31"/>
  <c r="AO76" i="31"/>
  <c r="AP76" i="31"/>
  <c r="AQ76" i="31"/>
  <c r="AR76" i="31"/>
  <c r="AS76" i="31"/>
  <c r="AT76" i="31"/>
  <c r="AU76" i="31"/>
  <c r="AV76" i="31"/>
  <c r="AW76" i="31"/>
  <c r="AX76" i="31"/>
  <c r="AY76" i="31"/>
  <c r="AZ76" i="31"/>
  <c r="BA76" i="31"/>
  <c r="BB76" i="31"/>
  <c r="BC76" i="31"/>
  <c r="BD76" i="31"/>
  <c r="BE76" i="31"/>
  <c r="BF76" i="31"/>
  <c r="BG76" i="31"/>
  <c r="BH76" i="31"/>
  <c r="BI76" i="31"/>
  <c r="BJ76" i="31"/>
  <c r="BK76" i="31"/>
  <c r="BL76" i="31"/>
  <c r="BM76" i="31"/>
  <c r="BN76" i="31"/>
  <c r="BO76" i="31"/>
  <c r="BP76" i="31"/>
  <c r="BQ76" i="31"/>
  <c r="BR76" i="31"/>
  <c r="BS76" i="31"/>
  <c r="BT76" i="31"/>
  <c r="BU76" i="31"/>
  <c r="BV76" i="31"/>
  <c r="BW76" i="31"/>
  <c r="BX76" i="31"/>
  <c r="BY76" i="31"/>
  <c r="BZ76" i="31"/>
  <c r="CA76" i="31"/>
  <c r="CB76" i="31"/>
  <c r="CC76" i="31"/>
  <c r="CD76" i="31"/>
  <c r="CE76" i="31"/>
  <c r="CF76" i="31"/>
  <c r="CG76" i="31"/>
  <c r="CH76" i="31"/>
  <c r="CI76" i="31"/>
  <c r="CJ76" i="31"/>
  <c r="CK76" i="31"/>
  <c r="CL76" i="31"/>
  <c r="CM76" i="31"/>
  <c r="CN76" i="31"/>
  <c r="CO76" i="31"/>
  <c r="CP76" i="31"/>
  <c r="CQ76" i="31"/>
  <c r="CR76" i="31"/>
  <c r="CS76" i="31"/>
  <c r="CT76" i="31"/>
  <c r="CU76" i="31"/>
  <c r="CV76" i="31"/>
  <c r="CW76" i="31"/>
  <c r="CX76" i="31"/>
  <c r="CY76" i="31"/>
  <c r="CZ76" i="31"/>
  <c r="DA76" i="31"/>
  <c r="DB76" i="31"/>
  <c r="DC76" i="31"/>
  <c r="DD76" i="31"/>
  <c r="DE76" i="31"/>
  <c r="DF76" i="31"/>
  <c r="F77" i="31"/>
  <c r="G77" i="31"/>
  <c r="H77" i="31"/>
  <c r="I77" i="31"/>
  <c r="J77" i="31"/>
  <c r="K77" i="31"/>
  <c r="L77" i="31"/>
  <c r="M77" i="31"/>
  <c r="N77" i="31"/>
  <c r="O77" i="31"/>
  <c r="P77" i="31"/>
  <c r="Q77" i="31"/>
  <c r="R77" i="31"/>
  <c r="S77" i="31"/>
  <c r="T77" i="31"/>
  <c r="U77" i="31"/>
  <c r="V77" i="31"/>
  <c r="W77" i="31"/>
  <c r="X77" i="31"/>
  <c r="Y77" i="31"/>
  <c r="Z77" i="31"/>
  <c r="AA77" i="31"/>
  <c r="AB77" i="31"/>
  <c r="AC77" i="31"/>
  <c r="AD77" i="31"/>
  <c r="AE77" i="31"/>
  <c r="AF77" i="31"/>
  <c r="AG77" i="31"/>
  <c r="AH77" i="31"/>
  <c r="AI77" i="31"/>
  <c r="AJ77" i="31"/>
  <c r="AK77" i="31"/>
  <c r="AL77" i="31"/>
  <c r="AM77" i="31"/>
  <c r="AN77" i="31"/>
  <c r="AO77" i="31"/>
  <c r="AP77" i="31"/>
  <c r="AQ77" i="31"/>
  <c r="AR77" i="31"/>
  <c r="AS77" i="31"/>
  <c r="AT77" i="31"/>
  <c r="AU77" i="31"/>
  <c r="AV77" i="31"/>
  <c r="AW77" i="31"/>
  <c r="AX77" i="31"/>
  <c r="AY77" i="31"/>
  <c r="AZ77" i="31"/>
  <c r="BA77" i="31"/>
  <c r="BB77" i="31"/>
  <c r="BC77" i="31"/>
  <c r="BD77" i="31"/>
  <c r="BE77" i="31"/>
  <c r="BF77" i="31"/>
  <c r="BG77" i="31"/>
  <c r="BH77" i="31"/>
  <c r="BI77" i="31"/>
  <c r="BJ77" i="31"/>
  <c r="BK77" i="31"/>
  <c r="BL77" i="31"/>
  <c r="BM77" i="31"/>
  <c r="BN77" i="31"/>
  <c r="BO77" i="31"/>
  <c r="BP77" i="31"/>
  <c r="BQ77" i="31"/>
  <c r="BR77" i="31"/>
  <c r="BS77" i="31"/>
  <c r="BT77" i="31"/>
  <c r="BU77" i="31"/>
  <c r="BV77" i="31"/>
  <c r="BW77" i="31"/>
  <c r="BX77" i="31"/>
  <c r="BY77" i="31"/>
  <c r="BZ77" i="31"/>
  <c r="CA77" i="31"/>
  <c r="CB77" i="31"/>
  <c r="CC77" i="31"/>
  <c r="CD77" i="31"/>
  <c r="CE77" i="31"/>
  <c r="CF77" i="31"/>
  <c r="CG77" i="31"/>
  <c r="CH77" i="31"/>
  <c r="CI77" i="31"/>
  <c r="CJ77" i="31"/>
  <c r="CK77" i="31"/>
  <c r="CL77" i="31"/>
  <c r="CM77" i="31"/>
  <c r="CN77" i="31"/>
  <c r="CO77" i="31"/>
  <c r="CP77" i="31"/>
  <c r="CQ77" i="31"/>
  <c r="CR77" i="31"/>
  <c r="CS77" i="31"/>
  <c r="CT77" i="31"/>
  <c r="CU77" i="31"/>
  <c r="CV77" i="31"/>
  <c r="CW77" i="31"/>
  <c r="CX77" i="31"/>
  <c r="CY77" i="31"/>
  <c r="CZ77" i="31"/>
  <c r="DA77" i="31"/>
  <c r="DB77" i="31"/>
  <c r="DC77" i="31"/>
  <c r="DD77" i="31"/>
  <c r="DE77" i="31"/>
  <c r="DF77" i="31"/>
  <c r="F78" i="31"/>
  <c r="G78" i="31"/>
  <c r="H78" i="31"/>
  <c r="I78" i="31"/>
  <c r="J78" i="31"/>
  <c r="K78" i="31"/>
  <c r="L78" i="31"/>
  <c r="M78" i="31"/>
  <c r="N78" i="31"/>
  <c r="O78" i="31"/>
  <c r="P78" i="31"/>
  <c r="Q78" i="31"/>
  <c r="R78" i="31"/>
  <c r="S78" i="31"/>
  <c r="T78" i="31"/>
  <c r="U78" i="31"/>
  <c r="V78" i="31"/>
  <c r="W78" i="31"/>
  <c r="X78" i="31"/>
  <c r="Y78" i="31"/>
  <c r="Z78" i="31"/>
  <c r="AA78" i="31"/>
  <c r="AB78" i="31"/>
  <c r="AC78" i="31"/>
  <c r="AD78" i="31"/>
  <c r="AE78" i="31"/>
  <c r="AF78" i="31"/>
  <c r="AG78" i="31"/>
  <c r="AH78" i="31"/>
  <c r="AI78" i="31"/>
  <c r="AJ78" i="31"/>
  <c r="AK78" i="31"/>
  <c r="AL78" i="31"/>
  <c r="AM78" i="31"/>
  <c r="AN78" i="31"/>
  <c r="AO78" i="31"/>
  <c r="AP78" i="31"/>
  <c r="AQ78" i="31"/>
  <c r="AR78" i="31"/>
  <c r="AS78" i="31"/>
  <c r="AT78" i="31"/>
  <c r="AU78" i="31"/>
  <c r="AV78" i="31"/>
  <c r="AW78" i="31"/>
  <c r="AX78" i="31"/>
  <c r="AY78" i="31"/>
  <c r="AZ78" i="31"/>
  <c r="BA78" i="31"/>
  <c r="BB78" i="31"/>
  <c r="BC78" i="31"/>
  <c r="BD78" i="31"/>
  <c r="BE78" i="31"/>
  <c r="BF78" i="31"/>
  <c r="BG78" i="31"/>
  <c r="BH78" i="31"/>
  <c r="BI78" i="31"/>
  <c r="BJ78" i="31"/>
  <c r="BK78" i="31"/>
  <c r="BL78" i="31"/>
  <c r="BM78" i="31"/>
  <c r="BN78" i="31"/>
  <c r="BO78" i="31"/>
  <c r="BP78" i="31"/>
  <c r="BQ78" i="31"/>
  <c r="BR78" i="31"/>
  <c r="BS78" i="31"/>
  <c r="BT78" i="31"/>
  <c r="BU78" i="31"/>
  <c r="BV78" i="31"/>
  <c r="BW78" i="31"/>
  <c r="BX78" i="31"/>
  <c r="BY78" i="31"/>
  <c r="BZ78" i="31"/>
  <c r="CA78" i="31"/>
  <c r="CB78" i="31"/>
  <c r="CC78" i="31"/>
  <c r="CD78" i="31"/>
  <c r="CE78" i="31"/>
  <c r="CF78" i="31"/>
  <c r="CG78" i="31"/>
  <c r="CH78" i="31"/>
  <c r="CI78" i="31"/>
  <c r="CJ78" i="31"/>
  <c r="CK78" i="31"/>
  <c r="CL78" i="31"/>
  <c r="CM78" i="31"/>
  <c r="CN78" i="31"/>
  <c r="CO78" i="31"/>
  <c r="CP78" i="31"/>
  <c r="CQ78" i="31"/>
  <c r="CR78" i="31"/>
  <c r="CS78" i="31"/>
  <c r="CT78" i="31"/>
  <c r="CU78" i="31"/>
  <c r="CV78" i="31"/>
  <c r="CW78" i="31"/>
  <c r="CX78" i="31"/>
  <c r="CY78" i="31"/>
  <c r="CZ78" i="31"/>
  <c r="DA78" i="31"/>
  <c r="DB78" i="31"/>
  <c r="DC78" i="31"/>
  <c r="DD78" i="31"/>
  <c r="DE78" i="31"/>
  <c r="DF78" i="31"/>
  <c r="F79" i="31"/>
  <c r="G79" i="31"/>
  <c r="H79" i="31"/>
  <c r="I79" i="31"/>
  <c r="J79" i="31"/>
  <c r="K79" i="31"/>
  <c r="L79" i="31"/>
  <c r="M79" i="31"/>
  <c r="N79" i="31"/>
  <c r="O79" i="31"/>
  <c r="P79" i="31"/>
  <c r="Q79" i="31"/>
  <c r="R79" i="31"/>
  <c r="S79" i="31"/>
  <c r="T79" i="31"/>
  <c r="U79" i="31"/>
  <c r="V79" i="31"/>
  <c r="W79" i="31"/>
  <c r="X79" i="31"/>
  <c r="Y79" i="31"/>
  <c r="Z79" i="31"/>
  <c r="AA79" i="31"/>
  <c r="AB79" i="31"/>
  <c r="AC79" i="31"/>
  <c r="AD79" i="31"/>
  <c r="AE79" i="31"/>
  <c r="AF79" i="31"/>
  <c r="AG79" i="31"/>
  <c r="AH79" i="31"/>
  <c r="AI79" i="31"/>
  <c r="AJ79" i="31"/>
  <c r="AK79" i="31"/>
  <c r="AL79" i="31"/>
  <c r="AM79" i="31"/>
  <c r="AN79" i="31"/>
  <c r="AO79" i="31"/>
  <c r="AP79" i="31"/>
  <c r="AQ79" i="31"/>
  <c r="AR79" i="31"/>
  <c r="AS79" i="31"/>
  <c r="AT79" i="31"/>
  <c r="AU79" i="31"/>
  <c r="AV79" i="31"/>
  <c r="AW79" i="31"/>
  <c r="AX79" i="31"/>
  <c r="AY79" i="31"/>
  <c r="AZ79" i="31"/>
  <c r="BA79" i="31"/>
  <c r="BB79" i="31"/>
  <c r="BC79" i="31"/>
  <c r="BD79" i="31"/>
  <c r="BE79" i="31"/>
  <c r="BF79" i="31"/>
  <c r="BG79" i="31"/>
  <c r="BH79" i="31"/>
  <c r="BI79" i="31"/>
  <c r="BJ79" i="31"/>
  <c r="BK79" i="31"/>
  <c r="BL79" i="31"/>
  <c r="BM79" i="31"/>
  <c r="BN79" i="31"/>
  <c r="BO79" i="31"/>
  <c r="BP79" i="31"/>
  <c r="BQ79" i="31"/>
  <c r="BR79" i="31"/>
  <c r="BS79" i="31"/>
  <c r="BT79" i="31"/>
  <c r="BU79" i="31"/>
  <c r="BV79" i="31"/>
  <c r="BW79" i="31"/>
  <c r="BX79" i="31"/>
  <c r="BY79" i="31"/>
  <c r="BZ79" i="31"/>
  <c r="CA79" i="31"/>
  <c r="CB79" i="31"/>
  <c r="CC79" i="31"/>
  <c r="CD79" i="31"/>
  <c r="CE79" i="31"/>
  <c r="CF79" i="31"/>
  <c r="CG79" i="31"/>
  <c r="CH79" i="31"/>
  <c r="CI79" i="31"/>
  <c r="CJ79" i="31"/>
  <c r="CK79" i="31"/>
  <c r="CL79" i="31"/>
  <c r="CM79" i="31"/>
  <c r="CN79" i="31"/>
  <c r="CO79" i="31"/>
  <c r="CP79" i="31"/>
  <c r="CQ79" i="31"/>
  <c r="CR79" i="31"/>
  <c r="CS79" i="31"/>
  <c r="CT79" i="31"/>
  <c r="CU79" i="31"/>
  <c r="CV79" i="31"/>
  <c r="CW79" i="31"/>
  <c r="CX79" i="31"/>
  <c r="CY79" i="31"/>
  <c r="CZ79" i="31"/>
  <c r="DA79" i="31"/>
  <c r="DB79" i="31"/>
  <c r="DC79" i="31"/>
  <c r="DD79" i="31"/>
  <c r="DE79" i="31"/>
  <c r="DF79" i="31"/>
  <c r="F80" i="31"/>
  <c r="G80" i="31"/>
  <c r="H80" i="31"/>
  <c r="I80" i="31"/>
  <c r="J80" i="31"/>
  <c r="K80" i="31"/>
  <c r="L80" i="31"/>
  <c r="M80" i="31"/>
  <c r="N80" i="31"/>
  <c r="O80" i="31"/>
  <c r="P80" i="31"/>
  <c r="Q80" i="31"/>
  <c r="R80" i="31"/>
  <c r="S80" i="31"/>
  <c r="T80" i="31"/>
  <c r="U80" i="31"/>
  <c r="V80" i="31"/>
  <c r="W80" i="31"/>
  <c r="X80" i="31"/>
  <c r="Y80" i="31"/>
  <c r="Z80" i="31"/>
  <c r="AA80" i="31"/>
  <c r="AB80" i="31"/>
  <c r="AC80" i="31"/>
  <c r="AD80" i="31"/>
  <c r="AE80" i="31"/>
  <c r="AF80" i="31"/>
  <c r="AG80" i="31"/>
  <c r="AH80" i="31"/>
  <c r="AI80" i="31"/>
  <c r="AJ80" i="31"/>
  <c r="AK80" i="31"/>
  <c r="AL80" i="31"/>
  <c r="AM80" i="31"/>
  <c r="AN80" i="31"/>
  <c r="AO80" i="31"/>
  <c r="AP80" i="31"/>
  <c r="AQ80" i="31"/>
  <c r="AR80" i="31"/>
  <c r="AS80" i="31"/>
  <c r="AT80" i="31"/>
  <c r="AU80" i="31"/>
  <c r="AV80" i="31"/>
  <c r="AW80" i="31"/>
  <c r="AX80" i="31"/>
  <c r="AY80" i="31"/>
  <c r="AZ80" i="31"/>
  <c r="BA80" i="31"/>
  <c r="BB80" i="31"/>
  <c r="BC80" i="31"/>
  <c r="BD80" i="31"/>
  <c r="BE80" i="31"/>
  <c r="BF80" i="31"/>
  <c r="BG80" i="31"/>
  <c r="BH80" i="31"/>
  <c r="BI80" i="31"/>
  <c r="BJ80" i="31"/>
  <c r="BK80" i="31"/>
  <c r="BL80" i="31"/>
  <c r="BM80" i="31"/>
  <c r="BN80" i="31"/>
  <c r="BO80" i="31"/>
  <c r="BP80" i="31"/>
  <c r="BQ80" i="31"/>
  <c r="BR80" i="31"/>
  <c r="BS80" i="31"/>
  <c r="BT80" i="31"/>
  <c r="BU80" i="31"/>
  <c r="BV80" i="31"/>
  <c r="BW80" i="31"/>
  <c r="BX80" i="31"/>
  <c r="BY80" i="31"/>
  <c r="BZ80" i="31"/>
  <c r="CA80" i="31"/>
  <c r="CB80" i="31"/>
  <c r="CC80" i="31"/>
  <c r="CD80" i="31"/>
  <c r="CE80" i="31"/>
  <c r="CF80" i="31"/>
  <c r="CG80" i="31"/>
  <c r="CH80" i="31"/>
  <c r="CI80" i="31"/>
  <c r="CJ80" i="31"/>
  <c r="CK80" i="31"/>
  <c r="CL80" i="31"/>
  <c r="CM80" i="31"/>
  <c r="CN80" i="31"/>
  <c r="CO80" i="31"/>
  <c r="CP80" i="31"/>
  <c r="CQ80" i="31"/>
  <c r="CR80" i="31"/>
  <c r="CS80" i="31"/>
  <c r="CT80" i="31"/>
  <c r="CU80" i="31"/>
  <c r="CV80" i="31"/>
  <c r="CW80" i="31"/>
  <c r="CX80" i="31"/>
  <c r="CY80" i="31"/>
  <c r="CZ80" i="31"/>
  <c r="DA80" i="31"/>
  <c r="DB80" i="31"/>
  <c r="DC80" i="31"/>
  <c r="DD80" i="31"/>
  <c r="DE80" i="31"/>
  <c r="DF80" i="31"/>
  <c r="F81" i="31"/>
  <c r="G81" i="31"/>
  <c r="H81" i="31"/>
  <c r="I81" i="31"/>
  <c r="J81" i="31"/>
  <c r="K81" i="31"/>
  <c r="L81" i="31"/>
  <c r="M81" i="31"/>
  <c r="N81" i="31"/>
  <c r="O81" i="31"/>
  <c r="P81" i="31"/>
  <c r="Q81" i="31"/>
  <c r="R81" i="31"/>
  <c r="S81" i="31"/>
  <c r="T81" i="31"/>
  <c r="U81" i="31"/>
  <c r="V81" i="31"/>
  <c r="W81" i="31"/>
  <c r="X81" i="31"/>
  <c r="Y81" i="31"/>
  <c r="Z81" i="31"/>
  <c r="AA81" i="31"/>
  <c r="AB81" i="31"/>
  <c r="AC81" i="31"/>
  <c r="AD81" i="31"/>
  <c r="AE81" i="31"/>
  <c r="AF81" i="31"/>
  <c r="AG81" i="31"/>
  <c r="AH81" i="31"/>
  <c r="AI81" i="31"/>
  <c r="AJ81" i="31"/>
  <c r="AK81" i="31"/>
  <c r="AL81" i="31"/>
  <c r="AM81" i="31"/>
  <c r="AN81" i="31"/>
  <c r="AO81" i="31"/>
  <c r="AP81" i="31"/>
  <c r="AQ81" i="31"/>
  <c r="AR81" i="31"/>
  <c r="AS81" i="31"/>
  <c r="AT81" i="31"/>
  <c r="AU81" i="31"/>
  <c r="AV81" i="31"/>
  <c r="AW81" i="31"/>
  <c r="AX81" i="31"/>
  <c r="AY81" i="31"/>
  <c r="AZ81" i="31"/>
  <c r="BA81" i="31"/>
  <c r="BB81" i="31"/>
  <c r="BC81" i="31"/>
  <c r="BD81" i="31"/>
  <c r="BE81" i="31"/>
  <c r="BF81" i="31"/>
  <c r="BG81" i="31"/>
  <c r="BH81" i="31"/>
  <c r="BI81" i="31"/>
  <c r="BJ81" i="31"/>
  <c r="BK81" i="31"/>
  <c r="BL81" i="31"/>
  <c r="BM81" i="31"/>
  <c r="BN81" i="31"/>
  <c r="BO81" i="31"/>
  <c r="BP81" i="31"/>
  <c r="BQ81" i="31"/>
  <c r="BR81" i="31"/>
  <c r="BS81" i="31"/>
  <c r="BT81" i="31"/>
  <c r="BU81" i="31"/>
  <c r="BV81" i="31"/>
  <c r="BW81" i="31"/>
  <c r="BX81" i="31"/>
  <c r="BY81" i="31"/>
  <c r="BZ81" i="31"/>
  <c r="CA81" i="31"/>
  <c r="CB81" i="31"/>
  <c r="CC81" i="31"/>
  <c r="CD81" i="31"/>
  <c r="CE81" i="31"/>
  <c r="CF81" i="31"/>
  <c r="CG81" i="31"/>
  <c r="CH81" i="31"/>
  <c r="CI81" i="31"/>
  <c r="CJ81" i="31"/>
  <c r="CK81" i="31"/>
  <c r="CL81" i="31"/>
  <c r="CM81" i="31"/>
  <c r="CN81" i="31"/>
  <c r="CO81" i="31"/>
  <c r="CP81" i="31"/>
  <c r="CQ81" i="31"/>
  <c r="CR81" i="31"/>
  <c r="CS81" i="31"/>
  <c r="CT81" i="31"/>
  <c r="CU81" i="31"/>
  <c r="CV81" i="31"/>
  <c r="CW81" i="31"/>
  <c r="CX81" i="31"/>
  <c r="CY81" i="31"/>
  <c r="CZ81" i="31"/>
  <c r="DA81" i="31"/>
  <c r="DB81" i="31"/>
  <c r="DC81" i="31"/>
  <c r="DD81" i="31"/>
  <c r="DE81" i="31"/>
  <c r="DF81" i="31"/>
  <c r="F82" i="31"/>
  <c r="G82" i="31"/>
  <c r="H82" i="31"/>
  <c r="I82" i="31"/>
  <c r="J82" i="31"/>
  <c r="K82" i="31"/>
  <c r="L82" i="31"/>
  <c r="M82" i="31"/>
  <c r="N82" i="31"/>
  <c r="O82" i="31"/>
  <c r="P82" i="31"/>
  <c r="Q82" i="31"/>
  <c r="R82" i="31"/>
  <c r="S82" i="31"/>
  <c r="T82" i="31"/>
  <c r="U82" i="31"/>
  <c r="V82" i="31"/>
  <c r="W82" i="31"/>
  <c r="X82" i="31"/>
  <c r="Y82" i="31"/>
  <c r="Z82" i="31"/>
  <c r="AA82" i="31"/>
  <c r="AB82" i="31"/>
  <c r="AC82" i="31"/>
  <c r="AD82" i="31"/>
  <c r="AE82" i="31"/>
  <c r="AF82" i="31"/>
  <c r="AG82" i="31"/>
  <c r="AH82" i="31"/>
  <c r="AI82" i="31"/>
  <c r="AJ82" i="31"/>
  <c r="AK82" i="31"/>
  <c r="AL82" i="31"/>
  <c r="AM82" i="31"/>
  <c r="AN82" i="31"/>
  <c r="AO82" i="31"/>
  <c r="AP82" i="31"/>
  <c r="AQ82" i="31"/>
  <c r="AR82" i="31"/>
  <c r="AS82" i="31"/>
  <c r="AT82" i="31"/>
  <c r="AU82" i="31"/>
  <c r="AV82" i="31"/>
  <c r="AW82" i="31"/>
  <c r="AX82" i="31"/>
  <c r="AY82" i="31"/>
  <c r="AZ82" i="31"/>
  <c r="BA82" i="31"/>
  <c r="BB82" i="31"/>
  <c r="BC82" i="31"/>
  <c r="BD82" i="31"/>
  <c r="BE82" i="31"/>
  <c r="BF82" i="31"/>
  <c r="BG82" i="31"/>
  <c r="BH82" i="31"/>
  <c r="BI82" i="31"/>
  <c r="BJ82" i="31"/>
  <c r="BK82" i="31"/>
  <c r="BL82" i="31"/>
  <c r="BM82" i="31"/>
  <c r="BN82" i="31"/>
  <c r="BO82" i="31"/>
  <c r="BP82" i="31"/>
  <c r="BQ82" i="31"/>
  <c r="BR82" i="31"/>
  <c r="BS82" i="31"/>
  <c r="BT82" i="31"/>
  <c r="BU82" i="31"/>
  <c r="BV82" i="31"/>
  <c r="BW82" i="31"/>
  <c r="BX82" i="31"/>
  <c r="BY82" i="31"/>
  <c r="BZ82" i="31"/>
  <c r="CA82" i="31"/>
  <c r="CB82" i="31"/>
  <c r="CC82" i="31"/>
  <c r="CD82" i="31"/>
  <c r="CE82" i="31"/>
  <c r="CF82" i="31"/>
  <c r="CG82" i="31"/>
  <c r="CH82" i="31"/>
  <c r="CI82" i="31"/>
  <c r="CJ82" i="31"/>
  <c r="CK82" i="31"/>
  <c r="CL82" i="31"/>
  <c r="CM82" i="31"/>
  <c r="CN82" i="31"/>
  <c r="CO82" i="31"/>
  <c r="CP82" i="31"/>
  <c r="CQ82" i="31"/>
  <c r="CR82" i="31"/>
  <c r="CS82" i="31"/>
  <c r="CT82" i="31"/>
  <c r="CU82" i="31"/>
  <c r="CV82" i="31"/>
  <c r="CW82" i="31"/>
  <c r="CX82" i="31"/>
  <c r="CY82" i="31"/>
  <c r="CZ82" i="31"/>
  <c r="DA82" i="31"/>
  <c r="DB82" i="31"/>
  <c r="DC82" i="31"/>
  <c r="DD82" i="31"/>
  <c r="DE82" i="31"/>
  <c r="DF82" i="31"/>
  <c r="F83" i="31"/>
  <c r="G83" i="31"/>
  <c r="H83" i="31"/>
  <c r="I83" i="31"/>
  <c r="J83" i="31"/>
  <c r="K83" i="31"/>
  <c r="L83" i="31"/>
  <c r="M83" i="31"/>
  <c r="N83" i="31"/>
  <c r="O83" i="31"/>
  <c r="P83" i="31"/>
  <c r="Q83" i="31"/>
  <c r="R83" i="31"/>
  <c r="S83" i="31"/>
  <c r="T83" i="31"/>
  <c r="U83" i="31"/>
  <c r="V83" i="31"/>
  <c r="W83" i="31"/>
  <c r="X83" i="31"/>
  <c r="Y83" i="31"/>
  <c r="Z83" i="31"/>
  <c r="AA83" i="31"/>
  <c r="AB83" i="31"/>
  <c r="AC83" i="31"/>
  <c r="AD83" i="31"/>
  <c r="AE83" i="31"/>
  <c r="AF83" i="31"/>
  <c r="AG83" i="31"/>
  <c r="AH83" i="31"/>
  <c r="AI83" i="31"/>
  <c r="AJ83" i="31"/>
  <c r="AK83" i="31"/>
  <c r="AL83" i="31"/>
  <c r="AM83" i="31"/>
  <c r="AN83" i="31"/>
  <c r="AO83" i="31"/>
  <c r="AP83" i="31"/>
  <c r="AQ83" i="31"/>
  <c r="AR83" i="31"/>
  <c r="AS83" i="31"/>
  <c r="AT83" i="31"/>
  <c r="AU83" i="31"/>
  <c r="AV83" i="31"/>
  <c r="AW83" i="31"/>
  <c r="AX83" i="31"/>
  <c r="AY83" i="31"/>
  <c r="AZ83" i="31"/>
  <c r="BA83" i="31"/>
  <c r="BB83" i="31"/>
  <c r="BC83" i="31"/>
  <c r="BD83" i="31"/>
  <c r="BE83" i="31"/>
  <c r="BF83" i="31"/>
  <c r="BG83" i="31"/>
  <c r="BH83" i="31"/>
  <c r="BI83" i="31"/>
  <c r="BJ83" i="31"/>
  <c r="BK83" i="31"/>
  <c r="BL83" i="31"/>
  <c r="BM83" i="31"/>
  <c r="BN83" i="31"/>
  <c r="BO83" i="31"/>
  <c r="BP83" i="31"/>
  <c r="BQ83" i="31"/>
  <c r="BR83" i="31"/>
  <c r="BS83" i="31"/>
  <c r="BT83" i="31"/>
  <c r="BU83" i="31"/>
  <c r="BV83" i="31"/>
  <c r="BW83" i="31"/>
  <c r="BX83" i="31"/>
  <c r="BY83" i="31"/>
  <c r="BZ83" i="31"/>
  <c r="CA83" i="31"/>
  <c r="CB83" i="31"/>
  <c r="CC83" i="31"/>
  <c r="CD83" i="31"/>
  <c r="CE83" i="31"/>
  <c r="CF83" i="31"/>
  <c r="CG83" i="31"/>
  <c r="CH83" i="31"/>
  <c r="CI83" i="31"/>
  <c r="CJ83" i="31"/>
  <c r="CK83" i="31"/>
  <c r="CL83" i="31"/>
  <c r="CM83" i="31"/>
  <c r="CN83" i="31"/>
  <c r="CO83" i="31"/>
  <c r="CP83" i="31"/>
  <c r="CQ83" i="31"/>
  <c r="CR83" i="31"/>
  <c r="CS83" i="31"/>
  <c r="CT83" i="31"/>
  <c r="CU83" i="31"/>
  <c r="CV83" i="31"/>
  <c r="CW83" i="31"/>
  <c r="CX83" i="31"/>
  <c r="CY83" i="31"/>
  <c r="CZ83" i="31"/>
  <c r="DA83" i="31"/>
  <c r="DB83" i="31"/>
  <c r="DC83" i="31"/>
  <c r="DD83" i="31"/>
  <c r="DE83" i="31"/>
  <c r="DF83" i="31"/>
  <c r="F84" i="31"/>
  <c r="G84" i="31"/>
  <c r="H84" i="31"/>
  <c r="I84" i="31"/>
  <c r="J84" i="31"/>
  <c r="K84" i="31"/>
  <c r="L84" i="31"/>
  <c r="M84" i="31"/>
  <c r="N84" i="31"/>
  <c r="O84" i="31"/>
  <c r="P84" i="31"/>
  <c r="Q84" i="31"/>
  <c r="R84" i="31"/>
  <c r="S84" i="31"/>
  <c r="T84" i="31"/>
  <c r="U84" i="31"/>
  <c r="V84" i="31"/>
  <c r="W84" i="31"/>
  <c r="X84" i="31"/>
  <c r="Y84" i="31"/>
  <c r="Z84" i="31"/>
  <c r="AA84" i="31"/>
  <c r="AB84" i="31"/>
  <c r="AC84" i="31"/>
  <c r="AD84" i="31"/>
  <c r="AE84" i="31"/>
  <c r="AF84" i="31"/>
  <c r="AG84" i="31"/>
  <c r="AH84" i="31"/>
  <c r="AI84" i="31"/>
  <c r="AJ84" i="31"/>
  <c r="AK84" i="31"/>
  <c r="AL84" i="31"/>
  <c r="AM84" i="31"/>
  <c r="AN84" i="31"/>
  <c r="AO84" i="31"/>
  <c r="AP84" i="31"/>
  <c r="AQ84" i="31"/>
  <c r="AR84" i="31"/>
  <c r="AS84" i="31"/>
  <c r="AT84" i="31"/>
  <c r="AU84" i="31"/>
  <c r="AV84" i="31"/>
  <c r="AW84" i="31"/>
  <c r="AX84" i="31"/>
  <c r="AY84" i="31"/>
  <c r="AZ84" i="31"/>
  <c r="BA84" i="31"/>
  <c r="BB84" i="31"/>
  <c r="BC84" i="31"/>
  <c r="BD84" i="31"/>
  <c r="BE84" i="31"/>
  <c r="BF84" i="31"/>
  <c r="BG84" i="31"/>
  <c r="BH84" i="31"/>
  <c r="BI84" i="31"/>
  <c r="BJ84" i="31"/>
  <c r="BK84" i="31"/>
  <c r="BL84" i="31"/>
  <c r="BM84" i="31"/>
  <c r="BN84" i="31"/>
  <c r="BO84" i="31"/>
  <c r="BP84" i="31"/>
  <c r="BQ84" i="31"/>
  <c r="BR84" i="31"/>
  <c r="BS84" i="31"/>
  <c r="BT84" i="31"/>
  <c r="BU84" i="31"/>
  <c r="BV84" i="31"/>
  <c r="BW84" i="31"/>
  <c r="BX84" i="31"/>
  <c r="BY84" i="31"/>
  <c r="BZ84" i="31"/>
  <c r="CA84" i="31"/>
  <c r="CB84" i="31"/>
  <c r="CC84" i="31"/>
  <c r="CD84" i="31"/>
  <c r="CE84" i="31"/>
  <c r="CF84" i="31"/>
  <c r="CG84" i="31"/>
  <c r="CH84" i="31"/>
  <c r="CI84" i="31"/>
  <c r="CJ84" i="31"/>
  <c r="CK84" i="31"/>
  <c r="CL84" i="31"/>
  <c r="CM84" i="31"/>
  <c r="CN84" i="31"/>
  <c r="CO84" i="31"/>
  <c r="CP84" i="31"/>
  <c r="CQ84" i="31"/>
  <c r="CR84" i="31"/>
  <c r="CS84" i="31"/>
  <c r="CT84" i="31"/>
  <c r="CU84" i="31"/>
  <c r="CV84" i="31"/>
  <c r="CW84" i="31"/>
  <c r="CX84" i="31"/>
  <c r="CY84" i="31"/>
  <c r="CZ84" i="31"/>
  <c r="DA84" i="31"/>
  <c r="DB84" i="31"/>
  <c r="DC84" i="31"/>
  <c r="DD84" i="31"/>
  <c r="DE84" i="31"/>
  <c r="DF84" i="31"/>
  <c r="F85" i="31"/>
  <c r="G85" i="31"/>
  <c r="H85" i="31"/>
  <c r="I85" i="31"/>
  <c r="J85" i="31"/>
  <c r="K85" i="31"/>
  <c r="L85" i="31"/>
  <c r="M85" i="31"/>
  <c r="N85" i="31"/>
  <c r="O85" i="31"/>
  <c r="P85" i="31"/>
  <c r="Q85" i="31"/>
  <c r="R85" i="31"/>
  <c r="S85" i="31"/>
  <c r="T85" i="31"/>
  <c r="U85" i="31"/>
  <c r="V85" i="31"/>
  <c r="W85" i="31"/>
  <c r="X85" i="31"/>
  <c r="Y85" i="31"/>
  <c r="Z85" i="31"/>
  <c r="AA85" i="31"/>
  <c r="AB85" i="31"/>
  <c r="AC85" i="31"/>
  <c r="AD85" i="31"/>
  <c r="AE85" i="31"/>
  <c r="AF85" i="31"/>
  <c r="AG85" i="31"/>
  <c r="AH85" i="31"/>
  <c r="AI85" i="31"/>
  <c r="AJ85" i="31"/>
  <c r="AK85" i="31"/>
  <c r="AL85" i="31"/>
  <c r="AM85" i="31"/>
  <c r="AN85" i="31"/>
  <c r="AO85" i="31"/>
  <c r="AP85" i="31"/>
  <c r="AQ85" i="31"/>
  <c r="AR85" i="31"/>
  <c r="AS85" i="31"/>
  <c r="AT85" i="31"/>
  <c r="AU85" i="31"/>
  <c r="AV85" i="31"/>
  <c r="AW85" i="31"/>
  <c r="AX85" i="31"/>
  <c r="AY85" i="31"/>
  <c r="AZ85" i="31"/>
  <c r="BA85" i="31"/>
  <c r="BB85" i="31"/>
  <c r="BC85" i="31"/>
  <c r="BD85" i="31"/>
  <c r="BE85" i="31"/>
  <c r="BF85" i="31"/>
  <c r="BG85" i="31"/>
  <c r="BH85" i="31"/>
  <c r="BI85" i="31"/>
  <c r="BJ85" i="31"/>
  <c r="BK85" i="31"/>
  <c r="BL85" i="31"/>
  <c r="BM85" i="31"/>
  <c r="BN85" i="31"/>
  <c r="BO85" i="31"/>
  <c r="BP85" i="31"/>
  <c r="BQ85" i="31"/>
  <c r="BR85" i="31"/>
  <c r="BS85" i="31"/>
  <c r="BT85" i="31"/>
  <c r="BU85" i="31"/>
  <c r="BV85" i="31"/>
  <c r="BW85" i="31"/>
  <c r="BX85" i="31"/>
  <c r="BY85" i="31"/>
  <c r="BZ85" i="31"/>
  <c r="CA85" i="31"/>
  <c r="CB85" i="31"/>
  <c r="CC85" i="31"/>
  <c r="CD85" i="31"/>
  <c r="CE85" i="31"/>
  <c r="CF85" i="31"/>
  <c r="CG85" i="31"/>
  <c r="CH85" i="31"/>
  <c r="CI85" i="31"/>
  <c r="CJ85" i="31"/>
  <c r="CK85" i="31"/>
  <c r="CL85" i="31"/>
  <c r="CM85" i="31"/>
  <c r="CN85" i="31"/>
  <c r="CO85" i="31"/>
  <c r="CP85" i="31"/>
  <c r="CQ85" i="31"/>
  <c r="CR85" i="31"/>
  <c r="CS85" i="31"/>
  <c r="CT85" i="31"/>
  <c r="CU85" i="31"/>
  <c r="CV85" i="31"/>
  <c r="CW85" i="31"/>
  <c r="CX85" i="31"/>
  <c r="CY85" i="31"/>
  <c r="CZ85" i="31"/>
  <c r="DA85" i="31"/>
  <c r="DB85" i="31"/>
  <c r="DC85" i="31"/>
  <c r="DD85" i="31"/>
  <c r="DE85" i="31"/>
  <c r="DF85" i="31"/>
  <c r="F86" i="31"/>
  <c r="G86" i="31"/>
  <c r="H86" i="31"/>
  <c r="I86" i="31"/>
  <c r="J86" i="31"/>
  <c r="K86" i="31"/>
  <c r="L86" i="31"/>
  <c r="M86" i="31"/>
  <c r="N86" i="31"/>
  <c r="O86" i="31"/>
  <c r="P86" i="31"/>
  <c r="Q86" i="31"/>
  <c r="R86" i="31"/>
  <c r="S86" i="31"/>
  <c r="T86" i="31"/>
  <c r="U86" i="31"/>
  <c r="V86" i="31"/>
  <c r="W86" i="31"/>
  <c r="X86" i="31"/>
  <c r="Y86" i="31"/>
  <c r="Z86" i="31"/>
  <c r="AA86" i="31"/>
  <c r="AB86" i="31"/>
  <c r="AC86" i="31"/>
  <c r="AD86" i="31"/>
  <c r="AE86" i="31"/>
  <c r="AF86" i="31"/>
  <c r="AG86" i="31"/>
  <c r="AH86" i="31"/>
  <c r="AI86" i="31"/>
  <c r="AJ86" i="31"/>
  <c r="AK86" i="31"/>
  <c r="AL86" i="31"/>
  <c r="AM86" i="31"/>
  <c r="AN86" i="31"/>
  <c r="AO86" i="31"/>
  <c r="AP86" i="31"/>
  <c r="AQ86" i="31"/>
  <c r="AR86" i="31"/>
  <c r="AS86" i="31"/>
  <c r="AT86" i="31"/>
  <c r="AU86" i="31"/>
  <c r="AV86" i="31"/>
  <c r="AW86" i="31"/>
  <c r="AX86" i="31"/>
  <c r="AY86" i="31"/>
  <c r="AZ86" i="31"/>
  <c r="BA86" i="31"/>
  <c r="BB86" i="31"/>
  <c r="BC86" i="31"/>
  <c r="BD86" i="31"/>
  <c r="BE86" i="31"/>
  <c r="BF86" i="31"/>
  <c r="BG86" i="31"/>
  <c r="BH86" i="31"/>
  <c r="BI86" i="31"/>
  <c r="BJ86" i="31"/>
  <c r="BK86" i="31"/>
  <c r="BL86" i="31"/>
  <c r="BM86" i="31"/>
  <c r="BN86" i="31"/>
  <c r="BO86" i="31"/>
  <c r="BP86" i="31"/>
  <c r="BQ86" i="31"/>
  <c r="BR86" i="31"/>
  <c r="BS86" i="31"/>
  <c r="BT86" i="31"/>
  <c r="BU86" i="31"/>
  <c r="BV86" i="31"/>
  <c r="BW86" i="31"/>
  <c r="BX86" i="31"/>
  <c r="BY86" i="31"/>
  <c r="BZ86" i="31"/>
  <c r="CA86" i="31"/>
  <c r="CB86" i="31"/>
  <c r="CC86" i="31"/>
  <c r="CD86" i="31"/>
  <c r="CE86" i="31"/>
  <c r="CF86" i="31"/>
  <c r="CG86" i="31"/>
  <c r="CH86" i="31"/>
  <c r="CI86" i="31"/>
  <c r="CJ86" i="31"/>
  <c r="CK86" i="31"/>
  <c r="CL86" i="31"/>
  <c r="CM86" i="31"/>
  <c r="CN86" i="31"/>
  <c r="CO86" i="31"/>
  <c r="CP86" i="31"/>
  <c r="CQ86" i="31"/>
  <c r="CR86" i="31"/>
  <c r="CS86" i="31"/>
  <c r="CT86" i="31"/>
  <c r="CU86" i="31"/>
  <c r="CV86" i="31"/>
  <c r="CW86" i="31"/>
  <c r="CX86" i="31"/>
  <c r="CY86" i="31"/>
  <c r="CZ86" i="31"/>
  <c r="DA86" i="31"/>
  <c r="DB86" i="31"/>
  <c r="DC86" i="31"/>
  <c r="DD86" i="31"/>
  <c r="DE86" i="31"/>
  <c r="DF86" i="31"/>
  <c r="F87" i="31"/>
  <c r="G87" i="31"/>
  <c r="H87" i="31"/>
  <c r="I87" i="31"/>
  <c r="J87" i="31"/>
  <c r="K87" i="31"/>
  <c r="L87" i="31"/>
  <c r="M87" i="31"/>
  <c r="N87" i="31"/>
  <c r="O87" i="31"/>
  <c r="P87" i="31"/>
  <c r="Q87" i="31"/>
  <c r="R87" i="31"/>
  <c r="S87" i="31"/>
  <c r="T87" i="31"/>
  <c r="U87" i="31"/>
  <c r="V87" i="31"/>
  <c r="W87" i="31"/>
  <c r="X87" i="31"/>
  <c r="Y87" i="31"/>
  <c r="Z87" i="31"/>
  <c r="AA87" i="31"/>
  <c r="AB87" i="31"/>
  <c r="AC87" i="31"/>
  <c r="AD87" i="31"/>
  <c r="AE87" i="31"/>
  <c r="AF87" i="31"/>
  <c r="AG87" i="31"/>
  <c r="AH87" i="31"/>
  <c r="AI87" i="31"/>
  <c r="AJ87" i="31"/>
  <c r="AK87" i="31"/>
  <c r="AL87" i="31"/>
  <c r="AM87" i="31"/>
  <c r="AN87" i="31"/>
  <c r="AO87" i="31"/>
  <c r="AP87" i="31"/>
  <c r="AQ87" i="31"/>
  <c r="AR87" i="31"/>
  <c r="AS87" i="31"/>
  <c r="AT87" i="31"/>
  <c r="AU87" i="31"/>
  <c r="AV87" i="31"/>
  <c r="AW87" i="31"/>
  <c r="AX87" i="31"/>
  <c r="AY87" i="31"/>
  <c r="AZ87" i="31"/>
  <c r="BA87" i="31"/>
  <c r="BB87" i="31"/>
  <c r="BC87" i="31"/>
  <c r="BD87" i="31"/>
  <c r="BE87" i="31"/>
  <c r="BF87" i="31"/>
  <c r="BG87" i="31"/>
  <c r="BH87" i="31"/>
  <c r="BI87" i="31"/>
  <c r="BJ87" i="31"/>
  <c r="BK87" i="31"/>
  <c r="BL87" i="31"/>
  <c r="BM87" i="31"/>
  <c r="BN87" i="31"/>
  <c r="BO87" i="31"/>
  <c r="BP87" i="31"/>
  <c r="BQ87" i="31"/>
  <c r="BR87" i="31"/>
  <c r="BS87" i="31"/>
  <c r="BT87" i="31"/>
  <c r="BU87" i="31"/>
  <c r="BV87" i="31"/>
  <c r="BW87" i="31"/>
  <c r="BX87" i="31"/>
  <c r="BY87" i="31"/>
  <c r="BZ87" i="31"/>
  <c r="CA87" i="31"/>
  <c r="CB87" i="31"/>
  <c r="CC87" i="31"/>
  <c r="CD87" i="31"/>
  <c r="CE87" i="31"/>
  <c r="CF87" i="31"/>
  <c r="CG87" i="31"/>
  <c r="CH87" i="31"/>
  <c r="CI87" i="31"/>
  <c r="CJ87" i="31"/>
  <c r="CK87" i="31"/>
  <c r="CL87" i="31"/>
  <c r="CM87" i="31"/>
  <c r="CN87" i="31"/>
  <c r="CO87" i="31"/>
  <c r="CP87" i="31"/>
  <c r="CQ87" i="31"/>
  <c r="CR87" i="31"/>
  <c r="CS87" i="31"/>
  <c r="CT87" i="31"/>
  <c r="CU87" i="31"/>
  <c r="CV87" i="31"/>
  <c r="CW87" i="31"/>
  <c r="CX87" i="31"/>
  <c r="CY87" i="31"/>
  <c r="CZ87" i="31"/>
  <c r="DA87" i="31"/>
  <c r="DB87" i="31"/>
  <c r="DC87" i="31"/>
  <c r="DD87" i="31"/>
  <c r="DE87" i="31"/>
  <c r="DF87" i="31"/>
  <c r="F88" i="31"/>
  <c r="G88" i="31"/>
  <c r="H88" i="31"/>
  <c r="I88" i="31"/>
  <c r="J88" i="31"/>
  <c r="K88" i="31"/>
  <c r="L88" i="31"/>
  <c r="M88" i="31"/>
  <c r="N88" i="31"/>
  <c r="O88" i="31"/>
  <c r="P88" i="31"/>
  <c r="Q88" i="31"/>
  <c r="R88" i="31"/>
  <c r="S88" i="31"/>
  <c r="T88" i="31"/>
  <c r="U88" i="31"/>
  <c r="V88" i="31"/>
  <c r="W88" i="31"/>
  <c r="X88" i="31"/>
  <c r="Y88" i="31"/>
  <c r="Z88" i="31"/>
  <c r="AA88" i="31"/>
  <c r="AB88" i="31"/>
  <c r="AC88" i="31"/>
  <c r="AD88" i="31"/>
  <c r="AE88" i="31"/>
  <c r="AF88" i="31"/>
  <c r="AG88" i="31"/>
  <c r="AH88" i="31"/>
  <c r="AI88" i="31"/>
  <c r="AJ88" i="31"/>
  <c r="AK88" i="31"/>
  <c r="AL88" i="31"/>
  <c r="AM88" i="31"/>
  <c r="AN88" i="31"/>
  <c r="AO88" i="31"/>
  <c r="AP88" i="31"/>
  <c r="AQ88" i="31"/>
  <c r="AR88" i="31"/>
  <c r="AS88" i="31"/>
  <c r="AT88" i="31"/>
  <c r="AU88" i="31"/>
  <c r="AV88" i="31"/>
  <c r="AW88" i="31"/>
  <c r="AX88" i="31"/>
  <c r="AY88" i="31"/>
  <c r="AZ88" i="31"/>
  <c r="BA88" i="31"/>
  <c r="BB88" i="31"/>
  <c r="BC88" i="31"/>
  <c r="BD88" i="31"/>
  <c r="BE88" i="31"/>
  <c r="BF88" i="31"/>
  <c r="BG88" i="31"/>
  <c r="BH88" i="31"/>
  <c r="BI88" i="31"/>
  <c r="BJ88" i="31"/>
  <c r="BK88" i="31"/>
  <c r="BL88" i="31"/>
  <c r="BM88" i="31"/>
  <c r="BN88" i="31"/>
  <c r="BO88" i="31"/>
  <c r="BP88" i="31"/>
  <c r="BQ88" i="31"/>
  <c r="BR88" i="31"/>
  <c r="BS88" i="31"/>
  <c r="BT88" i="31"/>
  <c r="BU88" i="31"/>
  <c r="BV88" i="31"/>
  <c r="BW88" i="31"/>
  <c r="BX88" i="31"/>
  <c r="BY88" i="31"/>
  <c r="BZ88" i="31"/>
  <c r="CA88" i="31"/>
  <c r="CB88" i="31"/>
  <c r="CC88" i="31"/>
  <c r="CD88" i="31"/>
  <c r="CE88" i="31"/>
  <c r="CF88" i="31"/>
  <c r="CG88" i="31"/>
  <c r="CH88" i="31"/>
  <c r="CI88" i="31"/>
  <c r="CJ88" i="31"/>
  <c r="CK88" i="31"/>
  <c r="CL88" i="31"/>
  <c r="CM88" i="31"/>
  <c r="CN88" i="31"/>
  <c r="CO88" i="31"/>
  <c r="CP88" i="31"/>
  <c r="CQ88" i="31"/>
  <c r="CR88" i="31"/>
  <c r="CS88" i="31"/>
  <c r="CT88" i="31"/>
  <c r="CU88" i="31"/>
  <c r="CV88" i="31"/>
  <c r="CW88" i="31"/>
  <c r="CX88" i="31"/>
  <c r="CY88" i="31"/>
  <c r="CZ88" i="31"/>
  <c r="DA88" i="31"/>
  <c r="DB88" i="31"/>
  <c r="DC88" i="31"/>
  <c r="DD88" i="31"/>
  <c r="DE88" i="31"/>
  <c r="DF88" i="31"/>
  <c r="F89" i="31"/>
  <c r="G89" i="31"/>
  <c r="H89" i="31"/>
  <c r="I89" i="31"/>
  <c r="J89" i="31"/>
  <c r="K89" i="31"/>
  <c r="L89" i="31"/>
  <c r="M89" i="31"/>
  <c r="N89" i="31"/>
  <c r="O89" i="31"/>
  <c r="P89" i="31"/>
  <c r="Q89" i="31"/>
  <c r="R89" i="31"/>
  <c r="S89" i="31"/>
  <c r="T89" i="31"/>
  <c r="U89" i="31"/>
  <c r="V89" i="31"/>
  <c r="W89" i="31"/>
  <c r="X89" i="31"/>
  <c r="Y89" i="31"/>
  <c r="Z89" i="31"/>
  <c r="AA89" i="31"/>
  <c r="AB89" i="31"/>
  <c r="AC89" i="31"/>
  <c r="AD89" i="31"/>
  <c r="AE89" i="31"/>
  <c r="AF89" i="31"/>
  <c r="AG89" i="31"/>
  <c r="AH89" i="31"/>
  <c r="AI89" i="31"/>
  <c r="AJ89" i="31"/>
  <c r="AK89" i="31"/>
  <c r="AL89" i="31"/>
  <c r="AM89" i="31"/>
  <c r="AN89" i="31"/>
  <c r="AO89" i="31"/>
  <c r="AP89" i="31"/>
  <c r="AQ89" i="31"/>
  <c r="AR89" i="31"/>
  <c r="AS89" i="31"/>
  <c r="AT89" i="31"/>
  <c r="AU89" i="31"/>
  <c r="AV89" i="31"/>
  <c r="AW89" i="31"/>
  <c r="AX89" i="31"/>
  <c r="AY89" i="31"/>
  <c r="AZ89" i="31"/>
  <c r="BA89" i="31"/>
  <c r="BB89" i="31"/>
  <c r="BC89" i="31"/>
  <c r="BD89" i="31"/>
  <c r="BE89" i="31"/>
  <c r="BF89" i="31"/>
  <c r="BG89" i="31"/>
  <c r="BH89" i="31"/>
  <c r="BI89" i="31"/>
  <c r="BJ89" i="31"/>
  <c r="BK89" i="31"/>
  <c r="BL89" i="31"/>
  <c r="BM89" i="31"/>
  <c r="BN89" i="31"/>
  <c r="BO89" i="31"/>
  <c r="BP89" i="31"/>
  <c r="BQ89" i="31"/>
  <c r="BR89" i="31"/>
  <c r="BS89" i="31"/>
  <c r="BT89" i="31"/>
  <c r="BU89" i="31"/>
  <c r="BV89" i="31"/>
  <c r="BW89" i="31"/>
  <c r="BX89" i="31"/>
  <c r="BY89" i="31"/>
  <c r="BZ89" i="31"/>
  <c r="CA89" i="31"/>
  <c r="CB89" i="31"/>
  <c r="CC89" i="31"/>
  <c r="CD89" i="31"/>
  <c r="CE89" i="31"/>
  <c r="CF89" i="31"/>
  <c r="CG89" i="31"/>
  <c r="CH89" i="31"/>
  <c r="CI89" i="31"/>
  <c r="CJ89" i="31"/>
  <c r="CK89" i="31"/>
  <c r="CL89" i="31"/>
  <c r="CM89" i="31"/>
  <c r="CN89" i="31"/>
  <c r="CO89" i="31"/>
  <c r="CP89" i="31"/>
  <c r="CQ89" i="31"/>
  <c r="CR89" i="31"/>
  <c r="CS89" i="31"/>
  <c r="CT89" i="31"/>
  <c r="CU89" i="31"/>
  <c r="CV89" i="31"/>
  <c r="CW89" i="31"/>
  <c r="CX89" i="31"/>
  <c r="CY89" i="31"/>
  <c r="CZ89" i="31"/>
  <c r="DA89" i="31"/>
  <c r="DB89" i="31"/>
  <c r="DC89" i="31"/>
  <c r="DD89" i="31"/>
  <c r="DE89" i="31"/>
  <c r="DF89" i="31"/>
  <c r="F90" i="31"/>
  <c r="G90" i="31"/>
  <c r="H90" i="31"/>
  <c r="I90" i="31"/>
  <c r="J90" i="31"/>
  <c r="K90" i="31"/>
  <c r="L90" i="31"/>
  <c r="M90" i="31"/>
  <c r="N90" i="31"/>
  <c r="O90" i="31"/>
  <c r="P90" i="31"/>
  <c r="Q90" i="31"/>
  <c r="R90" i="31"/>
  <c r="S90" i="31"/>
  <c r="T90" i="31"/>
  <c r="U90" i="31"/>
  <c r="V90" i="31"/>
  <c r="W90" i="31"/>
  <c r="X90" i="31"/>
  <c r="Y90" i="31"/>
  <c r="Z90" i="31"/>
  <c r="AA90" i="31"/>
  <c r="AB90" i="31"/>
  <c r="AC90" i="31"/>
  <c r="AD90" i="31"/>
  <c r="AE90" i="31"/>
  <c r="AF90" i="31"/>
  <c r="AG90" i="31"/>
  <c r="AH90" i="31"/>
  <c r="AI90" i="31"/>
  <c r="AJ90" i="31"/>
  <c r="AK90" i="31"/>
  <c r="AL90" i="31"/>
  <c r="AM90" i="31"/>
  <c r="AN90" i="31"/>
  <c r="AO90" i="31"/>
  <c r="AP90" i="31"/>
  <c r="AQ90" i="31"/>
  <c r="AR90" i="31"/>
  <c r="AS90" i="31"/>
  <c r="AT90" i="31"/>
  <c r="AU90" i="31"/>
  <c r="AV90" i="31"/>
  <c r="AW90" i="31"/>
  <c r="AX90" i="31"/>
  <c r="AY90" i="31"/>
  <c r="AZ90" i="31"/>
  <c r="BA90" i="31"/>
  <c r="BB90" i="31"/>
  <c r="BC90" i="31"/>
  <c r="BD90" i="31"/>
  <c r="BE90" i="31"/>
  <c r="BF90" i="31"/>
  <c r="BG90" i="31"/>
  <c r="BH90" i="31"/>
  <c r="BI90" i="31"/>
  <c r="BJ90" i="31"/>
  <c r="BK90" i="31"/>
  <c r="BL90" i="31"/>
  <c r="BM90" i="31"/>
  <c r="BN90" i="31"/>
  <c r="BO90" i="31"/>
  <c r="BP90" i="31"/>
  <c r="BQ90" i="31"/>
  <c r="BR90" i="31"/>
  <c r="BS90" i="31"/>
  <c r="BT90" i="31"/>
  <c r="BU90" i="31"/>
  <c r="BV90" i="31"/>
  <c r="BW90" i="31"/>
  <c r="BX90" i="31"/>
  <c r="BY90" i="31"/>
  <c r="BZ90" i="31"/>
  <c r="CA90" i="31"/>
  <c r="CB90" i="31"/>
  <c r="CC90" i="31"/>
  <c r="CD90" i="31"/>
  <c r="CE90" i="31"/>
  <c r="CF90" i="31"/>
  <c r="CG90" i="31"/>
  <c r="CH90" i="31"/>
  <c r="CI90" i="31"/>
  <c r="CJ90" i="31"/>
  <c r="CK90" i="31"/>
  <c r="CL90" i="31"/>
  <c r="CM90" i="31"/>
  <c r="CN90" i="31"/>
  <c r="CO90" i="31"/>
  <c r="CP90" i="31"/>
  <c r="CQ90" i="31"/>
  <c r="CR90" i="31"/>
  <c r="CS90" i="31"/>
  <c r="CT90" i="31"/>
  <c r="CU90" i="31"/>
  <c r="CV90" i="31"/>
  <c r="CW90" i="31"/>
  <c r="CX90" i="31"/>
  <c r="CY90" i="31"/>
  <c r="CZ90" i="31"/>
  <c r="DA90" i="31"/>
  <c r="DB90" i="31"/>
  <c r="DC90" i="31"/>
  <c r="DD90" i="31"/>
  <c r="DE90" i="31"/>
  <c r="DF90" i="31"/>
  <c r="F91" i="31"/>
  <c r="G91" i="31"/>
  <c r="H91" i="31"/>
  <c r="I91" i="31"/>
  <c r="J91" i="31"/>
  <c r="K91" i="31"/>
  <c r="L91" i="31"/>
  <c r="M91" i="31"/>
  <c r="N91" i="31"/>
  <c r="O91" i="31"/>
  <c r="P91" i="31"/>
  <c r="Q91" i="31"/>
  <c r="R91" i="31"/>
  <c r="S91" i="31"/>
  <c r="T91" i="31"/>
  <c r="U91" i="31"/>
  <c r="V91" i="31"/>
  <c r="W91" i="31"/>
  <c r="X91" i="31"/>
  <c r="Y91" i="31"/>
  <c r="Z91" i="31"/>
  <c r="AA91" i="31"/>
  <c r="AB91" i="31"/>
  <c r="AC91" i="31"/>
  <c r="AD91" i="31"/>
  <c r="AE91" i="31"/>
  <c r="AF91" i="31"/>
  <c r="AG91" i="31"/>
  <c r="AH91" i="31"/>
  <c r="AI91" i="31"/>
  <c r="AJ91" i="31"/>
  <c r="AK91" i="31"/>
  <c r="AL91" i="31"/>
  <c r="AM91" i="31"/>
  <c r="AN91" i="31"/>
  <c r="AO91" i="31"/>
  <c r="AP91" i="31"/>
  <c r="AQ91" i="31"/>
  <c r="AR91" i="31"/>
  <c r="AS91" i="31"/>
  <c r="AT91" i="31"/>
  <c r="AU91" i="31"/>
  <c r="AV91" i="31"/>
  <c r="AW91" i="31"/>
  <c r="AX91" i="31"/>
  <c r="AY91" i="31"/>
  <c r="AZ91" i="31"/>
  <c r="BA91" i="31"/>
  <c r="BB91" i="31"/>
  <c r="BC91" i="31"/>
  <c r="BD91" i="31"/>
  <c r="BE91" i="31"/>
  <c r="BF91" i="31"/>
  <c r="BG91" i="31"/>
  <c r="BH91" i="31"/>
  <c r="BI91" i="31"/>
  <c r="BJ91" i="31"/>
  <c r="BK91" i="31"/>
  <c r="BL91" i="31"/>
  <c r="BM91" i="31"/>
  <c r="BN91" i="31"/>
  <c r="BO91" i="31"/>
  <c r="BP91" i="31"/>
  <c r="BQ91" i="31"/>
  <c r="BR91" i="31"/>
  <c r="BS91" i="31"/>
  <c r="BT91" i="31"/>
  <c r="BU91" i="31"/>
  <c r="BV91" i="31"/>
  <c r="BW91" i="31"/>
  <c r="BX91" i="31"/>
  <c r="BY91" i="31"/>
  <c r="BZ91" i="31"/>
  <c r="CA91" i="31"/>
  <c r="CB91" i="31"/>
  <c r="CC91" i="31"/>
  <c r="CD91" i="31"/>
  <c r="CE91" i="31"/>
  <c r="CF91" i="31"/>
  <c r="CG91" i="31"/>
  <c r="CH91" i="31"/>
  <c r="CI91" i="31"/>
  <c r="CJ91" i="31"/>
  <c r="CK91" i="31"/>
  <c r="CL91" i="31"/>
  <c r="CM91" i="31"/>
  <c r="CN91" i="31"/>
  <c r="CO91" i="31"/>
  <c r="CP91" i="31"/>
  <c r="CQ91" i="31"/>
  <c r="CR91" i="31"/>
  <c r="CS91" i="31"/>
  <c r="CT91" i="31"/>
  <c r="CU91" i="31"/>
  <c r="CV91" i="31"/>
  <c r="CW91" i="31"/>
  <c r="CX91" i="31"/>
  <c r="CY91" i="31"/>
  <c r="CZ91" i="31"/>
  <c r="DA91" i="31"/>
  <c r="DB91" i="31"/>
  <c r="DC91" i="31"/>
  <c r="DD91" i="31"/>
  <c r="DE91" i="31"/>
  <c r="DF91" i="31"/>
  <c r="F92" i="31"/>
  <c r="G92" i="31"/>
  <c r="H92" i="31"/>
  <c r="I92" i="31"/>
  <c r="J92" i="31"/>
  <c r="K92" i="31"/>
  <c r="L92" i="31"/>
  <c r="M92" i="31"/>
  <c r="N92" i="31"/>
  <c r="O92" i="31"/>
  <c r="P92" i="31"/>
  <c r="Q92" i="31"/>
  <c r="R92" i="31"/>
  <c r="S92" i="31"/>
  <c r="T92" i="31"/>
  <c r="U92" i="31"/>
  <c r="V92" i="31"/>
  <c r="W92" i="31"/>
  <c r="X92" i="31"/>
  <c r="Y92" i="31"/>
  <c r="Z92" i="31"/>
  <c r="AA92" i="31"/>
  <c r="AB92" i="31"/>
  <c r="AC92" i="31"/>
  <c r="AD92" i="31"/>
  <c r="AE92" i="31"/>
  <c r="AF92" i="31"/>
  <c r="AG92" i="31"/>
  <c r="AH92" i="31"/>
  <c r="AI92" i="31"/>
  <c r="AJ92" i="31"/>
  <c r="AK92" i="31"/>
  <c r="AL92" i="31"/>
  <c r="AM92" i="31"/>
  <c r="AN92" i="31"/>
  <c r="AO92" i="31"/>
  <c r="AP92" i="31"/>
  <c r="AQ92" i="31"/>
  <c r="AR92" i="31"/>
  <c r="AS92" i="31"/>
  <c r="AT92" i="31"/>
  <c r="AU92" i="31"/>
  <c r="AV92" i="31"/>
  <c r="AW92" i="31"/>
  <c r="AX92" i="31"/>
  <c r="AY92" i="31"/>
  <c r="AZ92" i="31"/>
  <c r="BA92" i="31"/>
  <c r="BB92" i="31"/>
  <c r="BC92" i="31"/>
  <c r="BD92" i="31"/>
  <c r="BE92" i="31"/>
  <c r="BF92" i="31"/>
  <c r="BG92" i="31"/>
  <c r="BH92" i="31"/>
  <c r="BI92" i="31"/>
  <c r="BJ92" i="31"/>
  <c r="BK92" i="31"/>
  <c r="BL92" i="31"/>
  <c r="BM92" i="31"/>
  <c r="BN92" i="31"/>
  <c r="BO92" i="31"/>
  <c r="BP92" i="31"/>
  <c r="BQ92" i="31"/>
  <c r="BR92" i="31"/>
  <c r="BS92" i="31"/>
  <c r="BT92" i="31"/>
  <c r="BU92" i="31"/>
  <c r="BV92" i="31"/>
  <c r="BW92" i="31"/>
  <c r="BX92" i="31"/>
  <c r="BY92" i="31"/>
  <c r="BZ92" i="31"/>
  <c r="CA92" i="31"/>
  <c r="CB92" i="31"/>
  <c r="CC92" i="31"/>
  <c r="CD92" i="31"/>
  <c r="CE92" i="31"/>
  <c r="CF92" i="31"/>
  <c r="CG92" i="31"/>
  <c r="CH92" i="31"/>
  <c r="CI92" i="31"/>
  <c r="CJ92" i="31"/>
  <c r="CK92" i="31"/>
  <c r="CL92" i="31"/>
  <c r="CM92" i="31"/>
  <c r="CN92" i="31"/>
  <c r="CO92" i="31"/>
  <c r="CP92" i="31"/>
  <c r="CQ92" i="31"/>
  <c r="CR92" i="31"/>
  <c r="CS92" i="31"/>
  <c r="CT92" i="31"/>
  <c r="CU92" i="31"/>
  <c r="CV92" i="31"/>
  <c r="CW92" i="31"/>
  <c r="CX92" i="31"/>
  <c r="CY92" i="31"/>
  <c r="CZ92" i="31"/>
  <c r="DA92" i="31"/>
  <c r="DB92" i="31"/>
  <c r="DC92" i="31"/>
  <c r="DD92" i="31"/>
  <c r="DE92" i="31"/>
  <c r="DF92" i="31"/>
  <c r="F93" i="31"/>
  <c r="G93" i="31"/>
  <c r="H93" i="31"/>
  <c r="I93" i="31"/>
  <c r="J93" i="31"/>
  <c r="K93" i="31"/>
  <c r="L93" i="31"/>
  <c r="M93" i="31"/>
  <c r="N93" i="31"/>
  <c r="O93" i="31"/>
  <c r="P93" i="31"/>
  <c r="Q93" i="31"/>
  <c r="R93" i="31"/>
  <c r="S93" i="31"/>
  <c r="T93" i="31"/>
  <c r="U93" i="31"/>
  <c r="V93" i="31"/>
  <c r="W93" i="31"/>
  <c r="X93" i="31"/>
  <c r="Y93" i="31"/>
  <c r="Z93" i="31"/>
  <c r="AA93" i="31"/>
  <c r="AB93" i="31"/>
  <c r="AC93" i="31"/>
  <c r="AD93" i="31"/>
  <c r="AE93" i="31"/>
  <c r="AF93" i="31"/>
  <c r="AG93" i="31"/>
  <c r="AH93" i="31"/>
  <c r="AI93" i="31"/>
  <c r="AJ93" i="31"/>
  <c r="AK93" i="31"/>
  <c r="AL93" i="31"/>
  <c r="AM93" i="31"/>
  <c r="AN93" i="31"/>
  <c r="AO93" i="31"/>
  <c r="AP93" i="31"/>
  <c r="AQ93" i="31"/>
  <c r="AR93" i="31"/>
  <c r="AS93" i="31"/>
  <c r="AT93" i="31"/>
  <c r="AU93" i="31"/>
  <c r="AV93" i="31"/>
  <c r="AW93" i="31"/>
  <c r="AX93" i="31"/>
  <c r="AY93" i="31"/>
  <c r="AZ93" i="31"/>
  <c r="BA93" i="31"/>
  <c r="BB93" i="31"/>
  <c r="BC93" i="31"/>
  <c r="BD93" i="31"/>
  <c r="BE93" i="31"/>
  <c r="BF93" i="31"/>
  <c r="BG93" i="31"/>
  <c r="BH93" i="31"/>
  <c r="BI93" i="31"/>
  <c r="BJ93" i="31"/>
  <c r="BK93" i="31"/>
  <c r="BL93" i="31"/>
  <c r="BM93" i="31"/>
  <c r="BN93" i="31"/>
  <c r="BO93" i="31"/>
  <c r="BP93" i="31"/>
  <c r="BQ93" i="31"/>
  <c r="BR93" i="31"/>
  <c r="BS93" i="31"/>
  <c r="BT93" i="31"/>
  <c r="BU93" i="31"/>
  <c r="BV93" i="31"/>
  <c r="BW93" i="31"/>
  <c r="BX93" i="31"/>
  <c r="BY93" i="31"/>
  <c r="BZ93" i="31"/>
  <c r="CA93" i="31"/>
  <c r="CB93" i="31"/>
  <c r="CC93" i="31"/>
  <c r="CD93" i="31"/>
  <c r="CE93" i="31"/>
  <c r="CF93" i="31"/>
  <c r="CG93" i="31"/>
  <c r="CH93" i="31"/>
  <c r="CI93" i="31"/>
  <c r="CJ93" i="31"/>
  <c r="CK93" i="31"/>
  <c r="CL93" i="31"/>
  <c r="CM93" i="31"/>
  <c r="CN93" i="31"/>
  <c r="CO93" i="31"/>
  <c r="CP93" i="31"/>
  <c r="CQ93" i="31"/>
  <c r="CR93" i="31"/>
  <c r="CS93" i="31"/>
  <c r="CT93" i="31"/>
  <c r="CU93" i="31"/>
  <c r="CV93" i="31"/>
  <c r="CW93" i="31"/>
  <c r="CX93" i="31"/>
  <c r="CY93" i="31"/>
  <c r="CZ93" i="31"/>
  <c r="DA93" i="31"/>
  <c r="DB93" i="31"/>
  <c r="DC93" i="31"/>
  <c r="DD93" i="31"/>
  <c r="DE93" i="31"/>
  <c r="DF93" i="31"/>
  <c r="F94" i="31"/>
  <c r="G94" i="31"/>
  <c r="H94" i="31"/>
  <c r="I94" i="31"/>
  <c r="J94" i="31"/>
  <c r="K94" i="31"/>
  <c r="L94" i="31"/>
  <c r="M94" i="31"/>
  <c r="N94" i="31"/>
  <c r="O94" i="31"/>
  <c r="P94" i="31"/>
  <c r="Q94" i="31"/>
  <c r="R94" i="31"/>
  <c r="S94" i="31"/>
  <c r="T94" i="31"/>
  <c r="U94" i="31"/>
  <c r="V94" i="31"/>
  <c r="W94" i="31"/>
  <c r="X94" i="31"/>
  <c r="Y94" i="31"/>
  <c r="Z94" i="31"/>
  <c r="AA94" i="31"/>
  <c r="AB94" i="31"/>
  <c r="AC94" i="31"/>
  <c r="AD94" i="31"/>
  <c r="AE94" i="31"/>
  <c r="AF94" i="31"/>
  <c r="AG94" i="31"/>
  <c r="AH94" i="31"/>
  <c r="AI94" i="31"/>
  <c r="AJ94" i="31"/>
  <c r="AK94" i="31"/>
  <c r="AL94" i="31"/>
  <c r="AM94" i="31"/>
  <c r="AN94" i="31"/>
  <c r="AO94" i="31"/>
  <c r="AP94" i="31"/>
  <c r="AQ94" i="31"/>
  <c r="AR94" i="31"/>
  <c r="AS94" i="31"/>
  <c r="AT94" i="31"/>
  <c r="AU94" i="31"/>
  <c r="AV94" i="31"/>
  <c r="AW94" i="31"/>
  <c r="AX94" i="31"/>
  <c r="AY94" i="31"/>
  <c r="AZ94" i="31"/>
  <c r="BA94" i="31"/>
  <c r="BB94" i="31"/>
  <c r="BC94" i="31"/>
  <c r="BD94" i="31"/>
  <c r="BE94" i="31"/>
  <c r="BF94" i="31"/>
  <c r="BG94" i="31"/>
  <c r="BH94" i="31"/>
  <c r="BI94" i="31"/>
  <c r="BJ94" i="31"/>
  <c r="BK94" i="31"/>
  <c r="BL94" i="31"/>
  <c r="BM94" i="31"/>
  <c r="BN94" i="31"/>
  <c r="BO94" i="31"/>
  <c r="BP94" i="31"/>
  <c r="BQ94" i="31"/>
  <c r="BR94" i="31"/>
  <c r="BS94" i="31"/>
  <c r="BT94" i="31"/>
  <c r="BU94" i="31"/>
  <c r="BV94" i="31"/>
  <c r="BW94" i="31"/>
  <c r="BX94" i="31"/>
  <c r="BY94" i="31"/>
  <c r="BZ94" i="31"/>
  <c r="CA94" i="31"/>
  <c r="CB94" i="31"/>
  <c r="CC94" i="31"/>
  <c r="CD94" i="31"/>
  <c r="CE94" i="31"/>
  <c r="CF94" i="31"/>
  <c r="CG94" i="31"/>
  <c r="CH94" i="31"/>
  <c r="CI94" i="31"/>
  <c r="CJ94" i="31"/>
  <c r="CK94" i="31"/>
  <c r="CL94" i="31"/>
  <c r="CM94" i="31"/>
  <c r="CN94" i="31"/>
  <c r="CO94" i="31"/>
  <c r="CP94" i="31"/>
  <c r="CQ94" i="31"/>
  <c r="CR94" i="31"/>
  <c r="CS94" i="31"/>
  <c r="CT94" i="31"/>
  <c r="CU94" i="31"/>
  <c r="CV94" i="31"/>
  <c r="CW94" i="31"/>
  <c r="CX94" i="31"/>
  <c r="CY94" i="31"/>
  <c r="CZ94" i="31"/>
  <c r="DA94" i="31"/>
  <c r="DB94" i="31"/>
  <c r="DC94" i="31"/>
  <c r="DD94" i="31"/>
  <c r="DE94" i="31"/>
  <c r="DF94" i="31"/>
  <c r="F95" i="31"/>
  <c r="G95" i="31"/>
  <c r="H95" i="31"/>
  <c r="I95" i="31"/>
  <c r="J95" i="31"/>
  <c r="K95" i="31"/>
  <c r="L95" i="31"/>
  <c r="M95" i="31"/>
  <c r="N95" i="31"/>
  <c r="O95" i="31"/>
  <c r="P95" i="31"/>
  <c r="Q95" i="31"/>
  <c r="R95" i="31"/>
  <c r="S95" i="31"/>
  <c r="T95" i="31"/>
  <c r="U95" i="31"/>
  <c r="V95" i="31"/>
  <c r="W95" i="31"/>
  <c r="X95" i="31"/>
  <c r="Y95" i="31"/>
  <c r="Z95" i="31"/>
  <c r="AA95" i="31"/>
  <c r="AB95" i="31"/>
  <c r="AC95" i="31"/>
  <c r="AD95" i="31"/>
  <c r="AE95" i="31"/>
  <c r="AF95" i="31"/>
  <c r="AG95" i="31"/>
  <c r="AH95" i="31"/>
  <c r="AI95" i="31"/>
  <c r="AJ95" i="31"/>
  <c r="AK95" i="31"/>
  <c r="AL95" i="31"/>
  <c r="AM95" i="31"/>
  <c r="AN95" i="31"/>
  <c r="AO95" i="31"/>
  <c r="AP95" i="31"/>
  <c r="AQ95" i="31"/>
  <c r="AR95" i="31"/>
  <c r="AS95" i="31"/>
  <c r="AT95" i="31"/>
  <c r="AU95" i="31"/>
  <c r="AV95" i="31"/>
  <c r="AW95" i="31"/>
  <c r="AX95" i="31"/>
  <c r="AY95" i="31"/>
  <c r="AZ95" i="31"/>
  <c r="BA95" i="31"/>
  <c r="BB95" i="31"/>
  <c r="BC95" i="31"/>
  <c r="BD95" i="31"/>
  <c r="BE95" i="31"/>
  <c r="BF95" i="31"/>
  <c r="BG95" i="31"/>
  <c r="BH95" i="31"/>
  <c r="BI95" i="31"/>
  <c r="BJ95" i="31"/>
  <c r="BK95" i="31"/>
  <c r="BL95" i="31"/>
  <c r="BM95" i="31"/>
  <c r="BN95" i="31"/>
  <c r="BO95" i="31"/>
  <c r="BP95" i="31"/>
  <c r="BQ95" i="31"/>
  <c r="BR95" i="31"/>
  <c r="BS95" i="31"/>
  <c r="BT95" i="31"/>
  <c r="BU95" i="31"/>
  <c r="BV95" i="31"/>
  <c r="BW95" i="31"/>
  <c r="BX95" i="31"/>
  <c r="BY95" i="31"/>
  <c r="BZ95" i="31"/>
  <c r="CA95" i="31"/>
  <c r="CB95" i="31"/>
  <c r="CC95" i="31"/>
  <c r="CD95" i="31"/>
  <c r="CE95" i="31"/>
  <c r="CF95" i="31"/>
  <c r="CG95" i="31"/>
  <c r="CH95" i="31"/>
  <c r="CI95" i="31"/>
  <c r="CJ95" i="31"/>
  <c r="CK95" i="31"/>
  <c r="CL95" i="31"/>
  <c r="CM95" i="31"/>
  <c r="CN95" i="31"/>
  <c r="CO95" i="31"/>
  <c r="CP95" i="31"/>
  <c r="CQ95" i="31"/>
  <c r="CR95" i="31"/>
  <c r="CS95" i="31"/>
  <c r="CT95" i="31"/>
  <c r="CU95" i="31"/>
  <c r="CV95" i="31"/>
  <c r="CW95" i="31"/>
  <c r="CX95" i="31"/>
  <c r="CY95" i="31"/>
  <c r="CZ95" i="31"/>
  <c r="DA95" i="31"/>
  <c r="DB95" i="31"/>
  <c r="DC95" i="31"/>
  <c r="DD95" i="31"/>
  <c r="DE95" i="31"/>
  <c r="DF95" i="31"/>
  <c r="F96" i="31"/>
  <c r="G96" i="31"/>
  <c r="H96" i="31"/>
  <c r="I96" i="31"/>
  <c r="J96" i="31"/>
  <c r="K96" i="31"/>
  <c r="L96" i="31"/>
  <c r="M96" i="31"/>
  <c r="N96" i="31"/>
  <c r="O96" i="31"/>
  <c r="P96" i="31"/>
  <c r="Q96" i="31"/>
  <c r="R96" i="31"/>
  <c r="S96" i="31"/>
  <c r="T96" i="31"/>
  <c r="U96" i="31"/>
  <c r="V96" i="31"/>
  <c r="W96" i="31"/>
  <c r="X96" i="31"/>
  <c r="Y96" i="31"/>
  <c r="Z96" i="31"/>
  <c r="AA96" i="31"/>
  <c r="AB96" i="31"/>
  <c r="AC96" i="31"/>
  <c r="AD96" i="31"/>
  <c r="AE96" i="31"/>
  <c r="AF96" i="31"/>
  <c r="AG96" i="31"/>
  <c r="AH96" i="31"/>
  <c r="AI96" i="31"/>
  <c r="AJ96" i="31"/>
  <c r="AK96" i="31"/>
  <c r="AL96" i="31"/>
  <c r="AM96" i="31"/>
  <c r="AN96" i="31"/>
  <c r="AO96" i="31"/>
  <c r="AP96" i="31"/>
  <c r="AQ96" i="31"/>
  <c r="AR96" i="31"/>
  <c r="AS96" i="31"/>
  <c r="AT96" i="31"/>
  <c r="AU96" i="31"/>
  <c r="AV96" i="31"/>
  <c r="AW96" i="31"/>
  <c r="AX96" i="31"/>
  <c r="AY96" i="31"/>
  <c r="AZ96" i="31"/>
  <c r="BA96" i="31"/>
  <c r="BB96" i="31"/>
  <c r="BC96" i="31"/>
  <c r="BD96" i="31"/>
  <c r="BE96" i="31"/>
  <c r="BF96" i="31"/>
  <c r="BG96" i="31"/>
  <c r="BH96" i="31"/>
  <c r="BI96" i="31"/>
  <c r="BJ96" i="31"/>
  <c r="BK96" i="31"/>
  <c r="BL96" i="31"/>
  <c r="BM96" i="31"/>
  <c r="BN96" i="31"/>
  <c r="BO96" i="31"/>
  <c r="BP96" i="31"/>
  <c r="BQ96" i="31"/>
  <c r="BR96" i="31"/>
  <c r="BS96" i="31"/>
  <c r="BT96" i="31"/>
  <c r="BU96" i="31"/>
  <c r="BV96" i="31"/>
  <c r="BW96" i="31"/>
  <c r="BX96" i="31"/>
  <c r="BY96" i="31"/>
  <c r="BZ96" i="31"/>
  <c r="CA96" i="31"/>
  <c r="CB96" i="31"/>
  <c r="CC96" i="31"/>
  <c r="CD96" i="31"/>
  <c r="CE96" i="31"/>
  <c r="CF96" i="31"/>
  <c r="CG96" i="31"/>
  <c r="CH96" i="31"/>
  <c r="CI96" i="31"/>
  <c r="CJ96" i="31"/>
  <c r="CK96" i="31"/>
  <c r="CL96" i="31"/>
  <c r="CM96" i="31"/>
  <c r="CN96" i="31"/>
  <c r="CO96" i="31"/>
  <c r="CP96" i="31"/>
  <c r="CQ96" i="31"/>
  <c r="CR96" i="31"/>
  <c r="CS96" i="31"/>
  <c r="CT96" i="31"/>
  <c r="CU96" i="31"/>
  <c r="CV96" i="31"/>
  <c r="CW96" i="31"/>
  <c r="CX96" i="31"/>
  <c r="CY96" i="31"/>
  <c r="CZ96" i="31"/>
  <c r="DA96" i="31"/>
  <c r="DB96" i="31"/>
  <c r="DC96" i="31"/>
  <c r="DD96" i="31"/>
  <c r="DE96" i="31"/>
  <c r="DF96" i="31"/>
  <c r="F97" i="31"/>
  <c r="G97" i="31"/>
  <c r="H97" i="31"/>
  <c r="I97" i="31"/>
  <c r="J97" i="31"/>
  <c r="K97" i="31"/>
  <c r="L97" i="31"/>
  <c r="M97" i="31"/>
  <c r="N97" i="31"/>
  <c r="O97" i="31"/>
  <c r="P97" i="31"/>
  <c r="Q97" i="31"/>
  <c r="R97" i="31"/>
  <c r="S97" i="31"/>
  <c r="T97" i="31"/>
  <c r="U97" i="31"/>
  <c r="V97" i="31"/>
  <c r="W97" i="31"/>
  <c r="X97" i="31"/>
  <c r="Y97" i="31"/>
  <c r="Z97" i="31"/>
  <c r="AA97" i="31"/>
  <c r="AB97" i="31"/>
  <c r="AC97" i="31"/>
  <c r="AD97" i="31"/>
  <c r="AE97" i="31"/>
  <c r="AF97" i="31"/>
  <c r="AG97" i="31"/>
  <c r="AH97" i="31"/>
  <c r="AI97" i="31"/>
  <c r="AJ97" i="31"/>
  <c r="AK97" i="31"/>
  <c r="AL97" i="31"/>
  <c r="AM97" i="31"/>
  <c r="AN97" i="31"/>
  <c r="AO97" i="31"/>
  <c r="AP97" i="31"/>
  <c r="AQ97" i="31"/>
  <c r="AR97" i="31"/>
  <c r="AS97" i="31"/>
  <c r="AT97" i="31"/>
  <c r="AU97" i="31"/>
  <c r="AV97" i="31"/>
  <c r="AW97" i="31"/>
  <c r="AX97" i="31"/>
  <c r="AY97" i="31"/>
  <c r="AZ97" i="31"/>
  <c r="BA97" i="31"/>
  <c r="BB97" i="31"/>
  <c r="BC97" i="31"/>
  <c r="BD97" i="31"/>
  <c r="BE97" i="31"/>
  <c r="BF97" i="31"/>
  <c r="BG97" i="31"/>
  <c r="BH97" i="31"/>
  <c r="BI97" i="31"/>
  <c r="BJ97" i="31"/>
  <c r="BK97" i="31"/>
  <c r="BL97" i="31"/>
  <c r="BM97" i="31"/>
  <c r="BN97" i="31"/>
  <c r="BO97" i="31"/>
  <c r="BP97" i="31"/>
  <c r="BQ97" i="31"/>
  <c r="BR97" i="31"/>
  <c r="BS97" i="31"/>
  <c r="BT97" i="31"/>
  <c r="BU97" i="31"/>
  <c r="BV97" i="31"/>
  <c r="BW97" i="31"/>
  <c r="BX97" i="31"/>
  <c r="BY97" i="31"/>
  <c r="BZ97" i="31"/>
  <c r="CA97" i="31"/>
  <c r="CB97" i="31"/>
  <c r="CC97" i="31"/>
  <c r="CD97" i="31"/>
  <c r="CE97" i="31"/>
  <c r="CF97" i="31"/>
  <c r="CG97" i="31"/>
  <c r="CH97" i="31"/>
  <c r="CI97" i="31"/>
  <c r="CJ97" i="31"/>
  <c r="CK97" i="31"/>
  <c r="CL97" i="31"/>
  <c r="CM97" i="31"/>
  <c r="CN97" i="31"/>
  <c r="CO97" i="31"/>
  <c r="CP97" i="31"/>
  <c r="CQ97" i="31"/>
  <c r="CR97" i="31"/>
  <c r="CS97" i="31"/>
  <c r="CT97" i="31"/>
  <c r="CU97" i="31"/>
  <c r="CV97" i="31"/>
  <c r="CW97" i="31"/>
  <c r="CX97" i="31"/>
  <c r="CY97" i="31"/>
  <c r="CZ97" i="31"/>
  <c r="DA97" i="31"/>
  <c r="DB97" i="31"/>
  <c r="DC97" i="31"/>
  <c r="DD97" i="31"/>
  <c r="DE97" i="31"/>
  <c r="DF97" i="31"/>
  <c r="F98" i="31"/>
  <c r="G98" i="31"/>
  <c r="H98" i="31"/>
  <c r="I98" i="31"/>
  <c r="J98" i="31"/>
  <c r="K98" i="31"/>
  <c r="L98" i="31"/>
  <c r="M98" i="31"/>
  <c r="N98" i="31"/>
  <c r="O98" i="31"/>
  <c r="P98" i="31"/>
  <c r="Q98" i="31"/>
  <c r="R98" i="31"/>
  <c r="S98" i="31"/>
  <c r="T98" i="31"/>
  <c r="U98" i="31"/>
  <c r="V98" i="31"/>
  <c r="W98" i="31"/>
  <c r="X98" i="31"/>
  <c r="Y98" i="31"/>
  <c r="Z98" i="31"/>
  <c r="AA98" i="31"/>
  <c r="AB98" i="31"/>
  <c r="AC98" i="31"/>
  <c r="AD98" i="31"/>
  <c r="AE98" i="31"/>
  <c r="AF98" i="31"/>
  <c r="AG98" i="31"/>
  <c r="AH98" i="31"/>
  <c r="AI98" i="31"/>
  <c r="AJ98" i="31"/>
  <c r="AK98" i="31"/>
  <c r="AL98" i="31"/>
  <c r="AM98" i="31"/>
  <c r="AN98" i="31"/>
  <c r="AO98" i="31"/>
  <c r="AP98" i="31"/>
  <c r="AQ98" i="31"/>
  <c r="AR98" i="31"/>
  <c r="AS98" i="31"/>
  <c r="AT98" i="31"/>
  <c r="AU98" i="31"/>
  <c r="AV98" i="31"/>
  <c r="AW98" i="31"/>
  <c r="AX98" i="31"/>
  <c r="AY98" i="31"/>
  <c r="AZ98" i="31"/>
  <c r="BA98" i="31"/>
  <c r="BB98" i="31"/>
  <c r="BC98" i="31"/>
  <c r="BD98" i="31"/>
  <c r="BE98" i="31"/>
  <c r="BF98" i="31"/>
  <c r="BG98" i="31"/>
  <c r="BH98" i="31"/>
  <c r="BI98" i="31"/>
  <c r="BJ98" i="31"/>
  <c r="BK98" i="31"/>
  <c r="BL98" i="31"/>
  <c r="BM98" i="31"/>
  <c r="BN98" i="31"/>
  <c r="BO98" i="31"/>
  <c r="BP98" i="31"/>
  <c r="BQ98" i="31"/>
  <c r="BR98" i="31"/>
  <c r="BS98" i="31"/>
  <c r="BT98" i="31"/>
  <c r="BU98" i="31"/>
  <c r="BV98" i="31"/>
  <c r="BW98" i="31"/>
  <c r="BX98" i="31"/>
  <c r="BY98" i="31"/>
  <c r="BZ98" i="31"/>
  <c r="CA98" i="31"/>
  <c r="CB98" i="31"/>
  <c r="CC98" i="31"/>
  <c r="CD98" i="31"/>
  <c r="CE98" i="31"/>
  <c r="CF98" i="31"/>
  <c r="CG98" i="31"/>
  <c r="CH98" i="31"/>
  <c r="CI98" i="31"/>
  <c r="CJ98" i="31"/>
  <c r="CK98" i="31"/>
  <c r="CL98" i="31"/>
  <c r="CM98" i="31"/>
  <c r="CN98" i="31"/>
  <c r="CO98" i="31"/>
  <c r="CP98" i="31"/>
  <c r="CQ98" i="31"/>
  <c r="CR98" i="31"/>
  <c r="CS98" i="31"/>
  <c r="CT98" i="31"/>
  <c r="CU98" i="31"/>
  <c r="CV98" i="31"/>
  <c r="CW98" i="31"/>
  <c r="CX98" i="31"/>
  <c r="CY98" i="31"/>
  <c r="CZ98" i="31"/>
  <c r="DA98" i="31"/>
  <c r="DB98" i="31"/>
  <c r="DC98" i="31"/>
  <c r="DD98" i="31"/>
  <c r="DE98" i="31"/>
  <c r="DF98" i="31"/>
  <c r="F99" i="31"/>
  <c r="G99" i="31"/>
  <c r="H99" i="31"/>
  <c r="I99" i="31"/>
  <c r="J99" i="31"/>
  <c r="K99" i="31"/>
  <c r="L99" i="31"/>
  <c r="M99" i="31"/>
  <c r="N99" i="31"/>
  <c r="O99" i="31"/>
  <c r="P99" i="31"/>
  <c r="Q99" i="31"/>
  <c r="R99" i="31"/>
  <c r="S99" i="31"/>
  <c r="T99" i="31"/>
  <c r="U99" i="31"/>
  <c r="V99" i="31"/>
  <c r="W99" i="31"/>
  <c r="X99" i="31"/>
  <c r="Y99" i="31"/>
  <c r="Z99" i="31"/>
  <c r="AA99" i="31"/>
  <c r="AB99" i="31"/>
  <c r="AC99" i="31"/>
  <c r="AD99" i="31"/>
  <c r="AE99" i="31"/>
  <c r="AF99" i="31"/>
  <c r="AG99" i="31"/>
  <c r="AH99" i="31"/>
  <c r="AI99" i="31"/>
  <c r="AJ99" i="31"/>
  <c r="AK99" i="31"/>
  <c r="AL99" i="31"/>
  <c r="AM99" i="31"/>
  <c r="AN99" i="31"/>
  <c r="AO99" i="31"/>
  <c r="AP99" i="31"/>
  <c r="AQ99" i="31"/>
  <c r="AR99" i="31"/>
  <c r="AS99" i="31"/>
  <c r="AT99" i="31"/>
  <c r="AU99" i="31"/>
  <c r="AV99" i="31"/>
  <c r="AW99" i="31"/>
  <c r="AX99" i="31"/>
  <c r="AY99" i="31"/>
  <c r="AZ99" i="31"/>
  <c r="BA99" i="31"/>
  <c r="BB99" i="31"/>
  <c r="BC99" i="31"/>
  <c r="BD99" i="31"/>
  <c r="BE99" i="31"/>
  <c r="BF99" i="31"/>
  <c r="BG99" i="31"/>
  <c r="BH99" i="31"/>
  <c r="BI99" i="31"/>
  <c r="BJ99" i="31"/>
  <c r="BK99" i="31"/>
  <c r="BL99" i="31"/>
  <c r="BM99" i="31"/>
  <c r="BN99" i="31"/>
  <c r="BO99" i="31"/>
  <c r="BP99" i="31"/>
  <c r="BQ99" i="31"/>
  <c r="BR99" i="31"/>
  <c r="BS99" i="31"/>
  <c r="BT99" i="31"/>
  <c r="BU99" i="31"/>
  <c r="BV99" i="31"/>
  <c r="BW99" i="31"/>
  <c r="BX99" i="31"/>
  <c r="BY99" i="31"/>
  <c r="BZ99" i="31"/>
  <c r="CA99" i="31"/>
  <c r="CB99" i="31"/>
  <c r="CC99" i="31"/>
  <c r="CD99" i="31"/>
  <c r="CE99" i="31"/>
  <c r="CF99" i="31"/>
  <c r="CG99" i="31"/>
  <c r="CH99" i="31"/>
  <c r="CI99" i="31"/>
  <c r="CJ99" i="31"/>
  <c r="CK99" i="31"/>
  <c r="CL99" i="31"/>
  <c r="CM99" i="31"/>
  <c r="CN99" i="31"/>
  <c r="CO99" i="31"/>
  <c r="CP99" i="31"/>
  <c r="CQ99" i="31"/>
  <c r="CR99" i="31"/>
  <c r="CS99" i="31"/>
  <c r="CT99" i="31"/>
  <c r="CU99" i="31"/>
  <c r="CV99" i="31"/>
  <c r="CW99" i="31"/>
  <c r="CX99" i="31"/>
  <c r="CY99" i="31"/>
  <c r="CZ99" i="31"/>
  <c r="DA99" i="31"/>
  <c r="DB99" i="31"/>
  <c r="DC99" i="31"/>
  <c r="DD99" i="31"/>
  <c r="DE99" i="31"/>
  <c r="DF99" i="31"/>
  <c r="F100" i="31"/>
  <c r="G100" i="31"/>
  <c r="H100" i="31"/>
  <c r="I100" i="31"/>
  <c r="J100" i="31"/>
  <c r="K100" i="31"/>
  <c r="L100" i="31"/>
  <c r="M100" i="31"/>
  <c r="N100" i="31"/>
  <c r="O100" i="31"/>
  <c r="P100" i="31"/>
  <c r="Q100" i="31"/>
  <c r="R100" i="31"/>
  <c r="S100" i="31"/>
  <c r="T100" i="31"/>
  <c r="U100" i="31"/>
  <c r="V100" i="31"/>
  <c r="W100" i="31"/>
  <c r="X100" i="31"/>
  <c r="Y100" i="31"/>
  <c r="Z100" i="31"/>
  <c r="AA100" i="31"/>
  <c r="AB100" i="31"/>
  <c r="AC100" i="31"/>
  <c r="AD100" i="31"/>
  <c r="AE100" i="31"/>
  <c r="AF100" i="31"/>
  <c r="AG100" i="31"/>
  <c r="AH100" i="31"/>
  <c r="AI100" i="31"/>
  <c r="AJ100" i="31"/>
  <c r="AK100" i="31"/>
  <c r="AL100" i="31"/>
  <c r="AM100" i="31"/>
  <c r="AN100" i="31"/>
  <c r="AO100" i="31"/>
  <c r="AP100" i="31"/>
  <c r="AQ100" i="31"/>
  <c r="AR100" i="31"/>
  <c r="AS100" i="31"/>
  <c r="AT100" i="31"/>
  <c r="AU100" i="31"/>
  <c r="AV100" i="31"/>
  <c r="AW100" i="31"/>
  <c r="AX100" i="31"/>
  <c r="AY100" i="31"/>
  <c r="AZ100" i="31"/>
  <c r="BA100" i="31"/>
  <c r="BB100" i="31"/>
  <c r="BC100" i="31"/>
  <c r="BD100" i="31"/>
  <c r="BE100" i="31"/>
  <c r="BF100" i="31"/>
  <c r="BG100" i="31"/>
  <c r="BH100" i="31"/>
  <c r="BI100" i="31"/>
  <c r="BJ100" i="31"/>
  <c r="BK100" i="31"/>
  <c r="BL100" i="31"/>
  <c r="BM100" i="31"/>
  <c r="BN100" i="31"/>
  <c r="BO100" i="31"/>
  <c r="BP100" i="31"/>
  <c r="BQ100" i="31"/>
  <c r="BR100" i="31"/>
  <c r="BS100" i="31"/>
  <c r="BT100" i="31"/>
  <c r="BU100" i="31"/>
  <c r="BV100" i="31"/>
  <c r="BW100" i="31"/>
  <c r="BX100" i="31"/>
  <c r="BY100" i="31"/>
  <c r="BZ100" i="31"/>
  <c r="CA100" i="31"/>
  <c r="CB100" i="31"/>
  <c r="CC100" i="31"/>
  <c r="CD100" i="31"/>
  <c r="CE100" i="31"/>
  <c r="CF100" i="31"/>
  <c r="CG100" i="31"/>
  <c r="CH100" i="31"/>
  <c r="CI100" i="31"/>
  <c r="CJ100" i="31"/>
  <c r="CK100" i="31"/>
  <c r="CL100" i="31"/>
  <c r="CM100" i="31"/>
  <c r="CN100" i="31"/>
  <c r="CO100" i="31"/>
  <c r="CP100" i="31"/>
  <c r="CQ100" i="31"/>
  <c r="CR100" i="31"/>
  <c r="CS100" i="31"/>
  <c r="CT100" i="31"/>
  <c r="CU100" i="31"/>
  <c r="CV100" i="31"/>
  <c r="CW100" i="31"/>
  <c r="CX100" i="31"/>
  <c r="CY100" i="31"/>
  <c r="CZ100" i="31"/>
  <c r="DA100" i="31"/>
  <c r="DB100" i="31"/>
  <c r="DC100" i="31"/>
  <c r="DD100" i="31"/>
  <c r="DE100" i="31"/>
  <c r="DF100" i="31"/>
  <c r="F101" i="31"/>
  <c r="G101" i="31"/>
  <c r="H101" i="31"/>
  <c r="I101" i="31"/>
  <c r="J101" i="31"/>
  <c r="K101" i="31"/>
  <c r="L101" i="31"/>
  <c r="M101" i="31"/>
  <c r="N101" i="31"/>
  <c r="O101" i="31"/>
  <c r="P101" i="31"/>
  <c r="Q101" i="31"/>
  <c r="R101" i="31"/>
  <c r="S101" i="31"/>
  <c r="T101" i="31"/>
  <c r="U101" i="31"/>
  <c r="V101" i="31"/>
  <c r="W101" i="31"/>
  <c r="X101" i="31"/>
  <c r="Y101" i="31"/>
  <c r="Z101" i="31"/>
  <c r="AA101" i="31"/>
  <c r="AB101" i="31"/>
  <c r="AC101" i="31"/>
  <c r="AD101" i="31"/>
  <c r="AE101" i="31"/>
  <c r="AF101" i="31"/>
  <c r="AG101" i="31"/>
  <c r="AH101" i="31"/>
  <c r="AI101" i="31"/>
  <c r="AJ101" i="31"/>
  <c r="AK101" i="31"/>
  <c r="AL101" i="31"/>
  <c r="AM101" i="31"/>
  <c r="AN101" i="31"/>
  <c r="AO101" i="31"/>
  <c r="AP101" i="31"/>
  <c r="AQ101" i="31"/>
  <c r="AR101" i="31"/>
  <c r="AS101" i="31"/>
  <c r="AT101" i="31"/>
  <c r="AU101" i="31"/>
  <c r="AV101" i="31"/>
  <c r="AW101" i="31"/>
  <c r="AX101" i="31"/>
  <c r="AY101" i="31"/>
  <c r="AZ101" i="31"/>
  <c r="BA101" i="31"/>
  <c r="BB101" i="31"/>
  <c r="BC101" i="31"/>
  <c r="BD101" i="31"/>
  <c r="BE101" i="31"/>
  <c r="BF101" i="31"/>
  <c r="BG101" i="31"/>
  <c r="BH101" i="31"/>
  <c r="BI101" i="31"/>
  <c r="BJ101" i="31"/>
  <c r="BK101" i="31"/>
  <c r="BL101" i="31"/>
  <c r="BM101" i="31"/>
  <c r="BN101" i="31"/>
  <c r="BO101" i="31"/>
  <c r="BP101" i="31"/>
  <c r="BQ101" i="31"/>
  <c r="BR101" i="31"/>
  <c r="BS101" i="31"/>
  <c r="BT101" i="31"/>
  <c r="BU101" i="31"/>
  <c r="BV101" i="31"/>
  <c r="BW101" i="31"/>
  <c r="BX101" i="31"/>
  <c r="BY101" i="31"/>
  <c r="BZ101" i="31"/>
  <c r="CA101" i="31"/>
  <c r="CB101" i="31"/>
  <c r="CC101" i="31"/>
  <c r="CD101" i="31"/>
  <c r="CE101" i="31"/>
  <c r="CF101" i="31"/>
  <c r="CG101" i="31"/>
  <c r="CH101" i="31"/>
  <c r="CI101" i="31"/>
  <c r="CJ101" i="31"/>
  <c r="CK101" i="31"/>
  <c r="CL101" i="31"/>
  <c r="CM101" i="31"/>
  <c r="CN101" i="31"/>
  <c r="CO101" i="31"/>
  <c r="CP101" i="31"/>
  <c r="CQ101" i="31"/>
  <c r="CR101" i="31"/>
  <c r="CS101" i="31"/>
  <c r="CT101" i="31"/>
  <c r="CU101" i="31"/>
  <c r="CV101" i="31"/>
  <c r="CW101" i="31"/>
  <c r="CX101" i="31"/>
  <c r="CY101" i="31"/>
  <c r="CZ101" i="31"/>
  <c r="DA101" i="31"/>
  <c r="DB101" i="31"/>
  <c r="DC101" i="31"/>
  <c r="DD101" i="31"/>
  <c r="DE101" i="31"/>
  <c r="DF101" i="31"/>
  <c r="F102" i="31"/>
  <c r="G102" i="31"/>
  <c r="H102" i="31"/>
  <c r="I102" i="31"/>
  <c r="J102" i="31"/>
  <c r="K102" i="31"/>
  <c r="L102" i="31"/>
  <c r="M102" i="31"/>
  <c r="N102" i="31"/>
  <c r="O102" i="31"/>
  <c r="P102" i="31"/>
  <c r="Q102" i="31"/>
  <c r="R102" i="31"/>
  <c r="S102" i="31"/>
  <c r="T102" i="31"/>
  <c r="U102" i="31"/>
  <c r="V102" i="31"/>
  <c r="W102" i="31"/>
  <c r="X102" i="31"/>
  <c r="Y102" i="31"/>
  <c r="Z102" i="31"/>
  <c r="AA102" i="31"/>
  <c r="AB102" i="31"/>
  <c r="AC102" i="31"/>
  <c r="AD102" i="31"/>
  <c r="AE102" i="31"/>
  <c r="AF102" i="31"/>
  <c r="AG102" i="31"/>
  <c r="AH102" i="31"/>
  <c r="AI102" i="31"/>
  <c r="AJ102" i="31"/>
  <c r="AK102" i="31"/>
  <c r="AL102" i="31"/>
  <c r="AM102" i="31"/>
  <c r="AN102" i="31"/>
  <c r="AO102" i="31"/>
  <c r="AP102" i="31"/>
  <c r="AQ102" i="31"/>
  <c r="AR102" i="31"/>
  <c r="AS102" i="31"/>
  <c r="AT102" i="31"/>
  <c r="AU102" i="31"/>
  <c r="AV102" i="31"/>
  <c r="AW102" i="31"/>
  <c r="AX102" i="31"/>
  <c r="AY102" i="31"/>
  <c r="AZ102" i="31"/>
  <c r="BA102" i="31"/>
  <c r="BB102" i="31"/>
  <c r="BC102" i="31"/>
  <c r="BD102" i="31"/>
  <c r="BE102" i="31"/>
  <c r="BF102" i="31"/>
  <c r="BG102" i="31"/>
  <c r="BH102" i="31"/>
  <c r="BI102" i="31"/>
  <c r="BJ102" i="31"/>
  <c r="BK102" i="31"/>
  <c r="BL102" i="31"/>
  <c r="BM102" i="31"/>
  <c r="BN102" i="31"/>
  <c r="BO102" i="31"/>
  <c r="BP102" i="31"/>
  <c r="BQ102" i="31"/>
  <c r="BR102" i="31"/>
  <c r="BS102" i="31"/>
  <c r="BT102" i="31"/>
  <c r="BU102" i="31"/>
  <c r="BV102" i="31"/>
  <c r="BW102" i="31"/>
  <c r="BX102" i="31"/>
  <c r="BY102" i="31"/>
  <c r="BZ102" i="31"/>
  <c r="CA102" i="31"/>
  <c r="CB102" i="31"/>
  <c r="CC102" i="31"/>
  <c r="CD102" i="31"/>
  <c r="CE102" i="31"/>
  <c r="CF102" i="31"/>
  <c r="CG102" i="31"/>
  <c r="CH102" i="31"/>
  <c r="CI102" i="31"/>
  <c r="CJ102" i="31"/>
  <c r="CK102" i="31"/>
  <c r="CL102" i="31"/>
  <c r="CM102" i="31"/>
  <c r="CN102" i="31"/>
  <c r="CO102" i="31"/>
  <c r="CP102" i="31"/>
  <c r="CQ102" i="31"/>
  <c r="CR102" i="31"/>
  <c r="CS102" i="31"/>
  <c r="CT102" i="31"/>
  <c r="CU102" i="31"/>
  <c r="CV102" i="31"/>
  <c r="CW102" i="31"/>
  <c r="CX102" i="31"/>
  <c r="CY102" i="31"/>
  <c r="CZ102" i="31"/>
  <c r="DA102" i="31"/>
  <c r="DB102" i="31"/>
  <c r="DC102" i="31"/>
  <c r="DD102" i="31"/>
  <c r="DE102" i="31"/>
  <c r="DF102" i="31"/>
  <c r="F103" i="31"/>
  <c r="G103" i="31"/>
  <c r="H103" i="31"/>
  <c r="I103" i="31"/>
  <c r="J103" i="31"/>
  <c r="K103" i="31"/>
  <c r="L103" i="31"/>
  <c r="M103" i="31"/>
  <c r="N103" i="31"/>
  <c r="O103" i="31"/>
  <c r="P103" i="31"/>
  <c r="Q103" i="31"/>
  <c r="R103" i="31"/>
  <c r="S103" i="31"/>
  <c r="T103" i="31"/>
  <c r="U103" i="31"/>
  <c r="V103" i="31"/>
  <c r="W103" i="31"/>
  <c r="X103" i="31"/>
  <c r="Y103" i="31"/>
  <c r="Z103" i="31"/>
  <c r="AA103" i="31"/>
  <c r="AB103" i="31"/>
  <c r="AC103" i="31"/>
  <c r="AD103" i="31"/>
  <c r="AE103" i="31"/>
  <c r="AF103" i="31"/>
  <c r="AG103" i="31"/>
  <c r="AH103" i="31"/>
  <c r="AI103" i="31"/>
  <c r="AJ103" i="31"/>
  <c r="AK103" i="31"/>
  <c r="AL103" i="31"/>
  <c r="AM103" i="31"/>
  <c r="AN103" i="31"/>
  <c r="AO103" i="31"/>
  <c r="AP103" i="31"/>
  <c r="AQ103" i="31"/>
  <c r="AR103" i="31"/>
  <c r="AS103" i="31"/>
  <c r="AT103" i="31"/>
  <c r="AU103" i="31"/>
  <c r="AV103" i="31"/>
  <c r="AW103" i="31"/>
  <c r="AX103" i="31"/>
  <c r="AY103" i="31"/>
  <c r="AZ103" i="31"/>
  <c r="BA103" i="31"/>
  <c r="BB103" i="31"/>
  <c r="BC103" i="31"/>
  <c r="BD103" i="31"/>
  <c r="BE103" i="31"/>
  <c r="BF103" i="31"/>
  <c r="BG103" i="31"/>
  <c r="BH103" i="31"/>
  <c r="BI103" i="31"/>
  <c r="BJ103" i="31"/>
  <c r="BK103" i="31"/>
  <c r="BL103" i="31"/>
  <c r="BM103" i="31"/>
  <c r="BN103" i="31"/>
  <c r="BO103" i="31"/>
  <c r="BP103" i="31"/>
  <c r="BQ103" i="31"/>
  <c r="BR103" i="31"/>
  <c r="BS103" i="31"/>
  <c r="BT103" i="31"/>
  <c r="BU103" i="31"/>
  <c r="BV103" i="31"/>
  <c r="BW103" i="31"/>
  <c r="BX103" i="31"/>
  <c r="BY103" i="31"/>
  <c r="BZ103" i="31"/>
  <c r="CA103" i="31"/>
  <c r="CB103" i="31"/>
  <c r="CC103" i="31"/>
  <c r="CD103" i="31"/>
  <c r="CE103" i="31"/>
  <c r="CF103" i="31"/>
  <c r="CG103" i="31"/>
  <c r="CH103" i="31"/>
  <c r="CI103" i="31"/>
  <c r="CJ103" i="31"/>
  <c r="CK103" i="31"/>
  <c r="CL103" i="31"/>
  <c r="CM103" i="31"/>
  <c r="CN103" i="31"/>
  <c r="CO103" i="31"/>
  <c r="CP103" i="31"/>
  <c r="CQ103" i="31"/>
  <c r="CR103" i="31"/>
  <c r="CS103" i="31"/>
  <c r="CT103" i="31"/>
  <c r="CU103" i="31"/>
  <c r="CV103" i="31"/>
  <c r="CW103" i="31"/>
  <c r="CX103" i="31"/>
  <c r="CY103" i="31"/>
  <c r="CZ103" i="31"/>
  <c r="DA103" i="31"/>
  <c r="DB103" i="31"/>
  <c r="DC103" i="31"/>
  <c r="DD103" i="31"/>
  <c r="DE103" i="31"/>
  <c r="DF103" i="31"/>
  <c r="F104" i="31"/>
  <c r="G104" i="31"/>
  <c r="H104" i="31"/>
  <c r="I104" i="31"/>
  <c r="J104" i="31"/>
  <c r="K104" i="31"/>
  <c r="L104" i="31"/>
  <c r="M104" i="31"/>
  <c r="N104" i="31"/>
  <c r="O104" i="31"/>
  <c r="P104" i="31"/>
  <c r="Q104" i="31"/>
  <c r="R104" i="31"/>
  <c r="S104" i="31"/>
  <c r="T104" i="31"/>
  <c r="U104" i="31"/>
  <c r="V104" i="31"/>
  <c r="W104" i="31"/>
  <c r="X104" i="31"/>
  <c r="Y104" i="31"/>
  <c r="Z104" i="31"/>
  <c r="AA104" i="31"/>
  <c r="AB104" i="31"/>
  <c r="AC104" i="31"/>
  <c r="AD104" i="31"/>
  <c r="AE104" i="31"/>
  <c r="AF104" i="31"/>
  <c r="AG104" i="31"/>
  <c r="AH104" i="31"/>
  <c r="AI104" i="31"/>
  <c r="AJ104" i="31"/>
  <c r="AK104" i="31"/>
  <c r="AL104" i="31"/>
  <c r="AM104" i="31"/>
  <c r="AN104" i="31"/>
  <c r="AO104" i="31"/>
  <c r="AP104" i="31"/>
  <c r="AQ104" i="31"/>
  <c r="AR104" i="31"/>
  <c r="AS104" i="31"/>
  <c r="AT104" i="31"/>
  <c r="AU104" i="31"/>
  <c r="AV104" i="31"/>
  <c r="AW104" i="31"/>
  <c r="AX104" i="31"/>
  <c r="AY104" i="31"/>
  <c r="AZ104" i="31"/>
  <c r="BA104" i="31"/>
  <c r="BB104" i="31"/>
  <c r="BC104" i="31"/>
  <c r="BD104" i="31"/>
  <c r="BE104" i="31"/>
  <c r="BF104" i="31"/>
  <c r="BG104" i="31"/>
  <c r="BH104" i="31"/>
  <c r="BI104" i="31"/>
  <c r="BJ104" i="31"/>
  <c r="BK104" i="31"/>
  <c r="BL104" i="31"/>
  <c r="BM104" i="31"/>
  <c r="BN104" i="31"/>
  <c r="BO104" i="31"/>
  <c r="BP104" i="31"/>
  <c r="BQ104" i="31"/>
  <c r="BR104" i="31"/>
  <c r="BS104" i="31"/>
  <c r="BT104" i="31"/>
  <c r="BU104" i="31"/>
  <c r="BV104" i="31"/>
  <c r="BW104" i="31"/>
  <c r="BX104" i="31"/>
  <c r="BY104" i="31"/>
  <c r="BZ104" i="31"/>
  <c r="CA104" i="31"/>
  <c r="CB104" i="31"/>
  <c r="CC104" i="31"/>
  <c r="CD104" i="31"/>
  <c r="CE104" i="31"/>
  <c r="CF104" i="31"/>
  <c r="CG104" i="31"/>
  <c r="CH104" i="31"/>
  <c r="CI104" i="31"/>
  <c r="CJ104" i="31"/>
  <c r="CK104" i="31"/>
  <c r="CL104" i="31"/>
  <c r="CM104" i="31"/>
  <c r="CN104" i="31"/>
  <c r="CO104" i="31"/>
  <c r="CP104" i="31"/>
  <c r="CQ104" i="31"/>
  <c r="CR104" i="31"/>
  <c r="CS104" i="31"/>
  <c r="CT104" i="31"/>
  <c r="CU104" i="31"/>
  <c r="CV104" i="31"/>
  <c r="CW104" i="31"/>
  <c r="CX104" i="31"/>
  <c r="CY104" i="31"/>
  <c r="CZ104" i="31"/>
  <c r="DA104" i="31"/>
  <c r="DB104" i="31"/>
  <c r="DC104" i="31"/>
  <c r="DD104" i="31"/>
  <c r="DE104" i="31"/>
  <c r="DF104" i="31"/>
  <c r="F105" i="31"/>
  <c r="G105" i="31"/>
  <c r="H105" i="31"/>
  <c r="I105" i="31"/>
  <c r="J105" i="31"/>
  <c r="K105" i="31"/>
  <c r="L105" i="31"/>
  <c r="M105" i="31"/>
  <c r="N105" i="31"/>
  <c r="O105" i="31"/>
  <c r="P105" i="31"/>
  <c r="Q105" i="31"/>
  <c r="R105" i="31"/>
  <c r="S105" i="31"/>
  <c r="T105" i="31"/>
  <c r="U105" i="31"/>
  <c r="V105" i="31"/>
  <c r="W105" i="31"/>
  <c r="X105" i="31"/>
  <c r="Y105" i="31"/>
  <c r="Z105" i="31"/>
  <c r="AA105" i="31"/>
  <c r="AB105" i="31"/>
  <c r="AC105" i="31"/>
  <c r="AD105" i="31"/>
  <c r="AE105" i="31"/>
  <c r="AF105" i="31"/>
  <c r="AG105" i="31"/>
  <c r="AH105" i="31"/>
  <c r="AI105" i="31"/>
  <c r="AJ105" i="31"/>
  <c r="AK105" i="31"/>
  <c r="AL105" i="31"/>
  <c r="AM105" i="31"/>
  <c r="AN105" i="31"/>
  <c r="AO105" i="31"/>
  <c r="AP105" i="31"/>
  <c r="AQ105" i="31"/>
  <c r="AR105" i="31"/>
  <c r="AS105" i="31"/>
  <c r="AT105" i="31"/>
  <c r="AU105" i="31"/>
  <c r="AV105" i="31"/>
  <c r="AW105" i="31"/>
  <c r="AX105" i="31"/>
  <c r="AY105" i="31"/>
  <c r="AZ105" i="31"/>
  <c r="BA105" i="31"/>
  <c r="BB105" i="31"/>
  <c r="BC105" i="31"/>
  <c r="BD105" i="31"/>
  <c r="BE105" i="31"/>
  <c r="BF105" i="31"/>
  <c r="BG105" i="31"/>
  <c r="BH105" i="31"/>
  <c r="BI105" i="31"/>
  <c r="BJ105" i="31"/>
  <c r="BK105" i="31"/>
  <c r="BL105" i="31"/>
  <c r="BM105" i="31"/>
  <c r="BN105" i="31"/>
  <c r="BO105" i="31"/>
  <c r="BP105" i="31"/>
  <c r="BQ105" i="31"/>
  <c r="BR105" i="31"/>
  <c r="BS105" i="31"/>
  <c r="BT105" i="31"/>
  <c r="BU105" i="31"/>
  <c r="BV105" i="31"/>
  <c r="BW105" i="31"/>
  <c r="BX105" i="31"/>
  <c r="BY105" i="31"/>
  <c r="BZ105" i="31"/>
  <c r="CA105" i="31"/>
  <c r="CB105" i="31"/>
  <c r="CC105" i="31"/>
  <c r="CD105" i="31"/>
  <c r="CE105" i="31"/>
  <c r="CF105" i="31"/>
  <c r="CG105" i="31"/>
  <c r="CH105" i="31"/>
  <c r="CI105" i="31"/>
  <c r="CJ105" i="31"/>
  <c r="CK105" i="31"/>
  <c r="CL105" i="31"/>
  <c r="CM105" i="31"/>
  <c r="CN105" i="31"/>
  <c r="CO105" i="31"/>
  <c r="CP105" i="31"/>
  <c r="CQ105" i="31"/>
  <c r="CR105" i="31"/>
  <c r="CS105" i="31"/>
  <c r="CT105" i="31"/>
  <c r="CU105" i="31"/>
  <c r="CV105" i="31"/>
  <c r="CW105" i="31"/>
  <c r="CX105" i="31"/>
  <c r="CY105" i="31"/>
  <c r="CZ105" i="31"/>
  <c r="DA105" i="31"/>
  <c r="DB105" i="31"/>
  <c r="DC105" i="31"/>
  <c r="DD105" i="31"/>
  <c r="DE105" i="31"/>
  <c r="DF105" i="31"/>
  <c r="F106" i="31"/>
  <c r="G106" i="31"/>
  <c r="H106" i="31"/>
  <c r="I106" i="31"/>
  <c r="J106" i="31"/>
  <c r="K106" i="31"/>
  <c r="L106" i="31"/>
  <c r="M106" i="31"/>
  <c r="N106" i="31"/>
  <c r="O106" i="31"/>
  <c r="P106" i="31"/>
  <c r="Q106" i="31"/>
  <c r="R106" i="31"/>
  <c r="S106" i="31"/>
  <c r="T106" i="31"/>
  <c r="U106" i="31"/>
  <c r="V106" i="31"/>
  <c r="W106" i="31"/>
  <c r="X106" i="31"/>
  <c r="Y106" i="31"/>
  <c r="Z106" i="31"/>
  <c r="AA106" i="31"/>
  <c r="AB106" i="31"/>
  <c r="AC106" i="31"/>
  <c r="AD106" i="31"/>
  <c r="AE106" i="31"/>
  <c r="AF106" i="31"/>
  <c r="AG106" i="31"/>
  <c r="AH106" i="31"/>
  <c r="AI106" i="31"/>
  <c r="AJ106" i="31"/>
  <c r="AK106" i="31"/>
  <c r="AL106" i="31"/>
  <c r="AM106" i="31"/>
  <c r="AN106" i="31"/>
  <c r="AO106" i="31"/>
  <c r="AP106" i="31"/>
  <c r="AQ106" i="31"/>
  <c r="AR106" i="31"/>
  <c r="AS106" i="31"/>
  <c r="AT106" i="31"/>
  <c r="AU106" i="31"/>
  <c r="AV106" i="31"/>
  <c r="AW106" i="31"/>
  <c r="AX106" i="31"/>
  <c r="AY106" i="31"/>
  <c r="AZ106" i="31"/>
  <c r="BA106" i="31"/>
  <c r="BB106" i="31"/>
  <c r="BC106" i="31"/>
  <c r="BD106" i="31"/>
  <c r="BE106" i="31"/>
  <c r="BF106" i="31"/>
  <c r="BG106" i="31"/>
  <c r="BH106" i="31"/>
  <c r="BI106" i="31"/>
  <c r="BJ106" i="31"/>
  <c r="BK106" i="31"/>
  <c r="BL106" i="31"/>
  <c r="BM106" i="31"/>
  <c r="BN106" i="31"/>
  <c r="BO106" i="31"/>
  <c r="BP106" i="31"/>
  <c r="BQ106" i="31"/>
  <c r="BR106" i="31"/>
  <c r="BS106" i="31"/>
  <c r="BT106" i="31"/>
  <c r="BU106" i="31"/>
  <c r="BV106" i="31"/>
  <c r="BW106" i="31"/>
  <c r="BX106" i="31"/>
  <c r="BY106" i="31"/>
  <c r="BZ106" i="31"/>
  <c r="CA106" i="31"/>
  <c r="CB106" i="31"/>
  <c r="CC106" i="31"/>
  <c r="CD106" i="31"/>
  <c r="CE106" i="31"/>
  <c r="CF106" i="31"/>
  <c r="CG106" i="31"/>
  <c r="CH106" i="31"/>
  <c r="CI106" i="31"/>
  <c r="CJ106" i="31"/>
  <c r="CK106" i="31"/>
  <c r="CL106" i="31"/>
  <c r="CM106" i="31"/>
  <c r="CN106" i="31"/>
  <c r="CO106" i="31"/>
  <c r="CP106" i="31"/>
  <c r="CQ106" i="31"/>
  <c r="CR106" i="31"/>
  <c r="CS106" i="31"/>
  <c r="CT106" i="31"/>
  <c r="CU106" i="31"/>
  <c r="CV106" i="31"/>
  <c r="CW106" i="31"/>
  <c r="CX106" i="31"/>
  <c r="CY106" i="31"/>
  <c r="CZ106" i="31"/>
  <c r="DA106" i="31"/>
  <c r="DB106" i="31"/>
  <c r="DC106" i="31"/>
  <c r="DD106" i="31"/>
  <c r="DE106" i="31"/>
  <c r="DF106" i="31"/>
  <c r="F107" i="31"/>
  <c r="G107" i="31"/>
  <c r="H107" i="31"/>
  <c r="I107" i="31"/>
  <c r="J107" i="31"/>
  <c r="K107" i="31"/>
  <c r="L107" i="31"/>
  <c r="M107" i="31"/>
  <c r="N107" i="31"/>
  <c r="O107" i="31"/>
  <c r="P107" i="31"/>
  <c r="Q107" i="31"/>
  <c r="R107" i="31"/>
  <c r="S107" i="31"/>
  <c r="T107" i="31"/>
  <c r="U107" i="31"/>
  <c r="V107" i="31"/>
  <c r="W107" i="31"/>
  <c r="X107" i="31"/>
  <c r="Y107" i="31"/>
  <c r="Z107" i="31"/>
  <c r="AA107" i="31"/>
  <c r="AB107" i="31"/>
  <c r="AC107" i="31"/>
  <c r="AD107" i="31"/>
  <c r="AE107" i="31"/>
  <c r="AF107" i="31"/>
  <c r="AG107" i="31"/>
  <c r="AH107" i="31"/>
  <c r="AI107" i="31"/>
  <c r="AJ107" i="31"/>
  <c r="AK107" i="31"/>
  <c r="AL107" i="31"/>
  <c r="AM107" i="31"/>
  <c r="AN107" i="31"/>
  <c r="AO107" i="31"/>
  <c r="AP107" i="31"/>
  <c r="AQ107" i="31"/>
  <c r="AR107" i="31"/>
  <c r="AS107" i="31"/>
  <c r="AT107" i="31"/>
  <c r="AU107" i="31"/>
  <c r="AV107" i="31"/>
  <c r="AW107" i="31"/>
  <c r="AX107" i="31"/>
  <c r="AY107" i="31"/>
  <c r="AZ107" i="31"/>
  <c r="BA107" i="31"/>
  <c r="BB107" i="31"/>
  <c r="BC107" i="31"/>
  <c r="BD107" i="31"/>
  <c r="BE107" i="31"/>
  <c r="BF107" i="31"/>
  <c r="BG107" i="31"/>
  <c r="BH107" i="31"/>
  <c r="BI107" i="31"/>
  <c r="BJ107" i="31"/>
  <c r="BK107" i="31"/>
  <c r="BL107" i="31"/>
  <c r="BM107" i="31"/>
  <c r="BN107" i="31"/>
  <c r="BO107" i="31"/>
  <c r="BP107" i="31"/>
  <c r="BQ107" i="31"/>
  <c r="BR107" i="31"/>
  <c r="BS107" i="31"/>
  <c r="BT107" i="31"/>
  <c r="BU107" i="31"/>
  <c r="BV107" i="31"/>
  <c r="BW107" i="31"/>
  <c r="BX107" i="31"/>
  <c r="BY107" i="31"/>
  <c r="BZ107" i="31"/>
  <c r="CA107" i="31"/>
  <c r="CB107" i="31"/>
  <c r="CC107" i="31"/>
  <c r="CD107" i="31"/>
  <c r="CE107" i="31"/>
  <c r="CF107" i="31"/>
  <c r="CG107" i="31"/>
  <c r="CH107" i="31"/>
  <c r="CI107" i="31"/>
  <c r="CJ107" i="31"/>
  <c r="CK107" i="31"/>
  <c r="CL107" i="31"/>
  <c r="CM107" i="31"/>
  <c r="CN107" i="31"/>
  <c r="CO107" i="31"/>
  <c r="CP107" i="31"/>
  <c r="CQ107" i="31"/>
  <c r="CR107" i="31"/>
  <c r="CS107" i="31"/>
  <c r="CT107" i="31"/>
  <c r="CU107" i="31"/>
  <c r="CV107" i="31"/>
  <c r="CW107" i="31"/>
  <c r="CX107" i="31"/>
  <c r="CY107" i="31"/>
  <c r="CZ107" i="31"/>
  <c r="DA107" i="31"/>
  <c r="DB107" i="31"/>
  <c r="DC107" i="31"/>
  <c r="DD107" i="31"/>
  <c r="DE107" i="31"/>
  <c r="DF107" i="31"/>
  <c r="F108" i="31"/>
  <c r="G108" i="31"/>
  <c r="H108" i="31"/>
  <c r="I108" i="31"/>
  <c r="J108" i="31"/>
  <c r="K108" i="31"/>
  <c r="L108" i="31"/>
  <c r="M108" i="31"/>
  <c r="N108" i="31"/>
  <c r="O108" i="31"/>
  <c r="P108" i="31"/>
  <c r="Q108" i="31"/>
  <c r="R108" i="31"/>
  <c r="S108" i="31"/>
  <c r="T108" i="31"/>
  <c r="U108" i="31"/>
  <c r="V108" i="31"/>
  <c r="W108" i="31"/>
  <c r="X108" i="31"/>
  <c r="Y108" i="31"/>
  <c r="Z108" i="31"/>
  <c r="AA108" i="31"/>
  <c r="AB108" i="31"/>
  <c r="AC108" i="31"/>
  <c r="AD108" i="31"/>
  <c r="AE108" i="31"/>
  <c r="AF108" i="31"/>
  <c r="AG108" i="31"/>
  <c r="AH108" i="31"/>
  <c r="AI108" i="31"/>
  <c r="AJ108" i="31"/>
  <c r="AK108" i="31"/>
  <c r="AL108" i="31"/>
  <c r="AM108" i="31"/>
  <c r="AN108" i="31"/>
  <c r="AO108" i="31"/>
  <c r="AP108" i="31"/>
  <c r="AQ108" i="31"/>
  <c r="AR108" i="31"/>
  <c r="AS108" i="31"/>
  <c r="AT108" i="31"/>
  <c r="AU108" i="31"/>
  <c r="AV108" i="31"/>
  <c r="AW108" i="31"/>
  <c r="AX108" i="31"/>
  <c r="AY108" i="31"/>
  <c r="AZ108" i="31"/>
  <c r="BA108" i="31"/>
  <c r="BB108" i="31"/>
  <c r="BC108" i="31"/>
  <c r="BD108" i="31"/>
  <c r="BE108" i="31"/>
  <c r="BF108" i="31"/>
  <c r="BG108" i="31"/>
  <c r="BH108" i="31"/>
  <c r="BI108" i="31"/>
  <c r="BJ108" i="31"/>
  <c r="BK108" i="31"/>
  <c r="BL108" i="31"/>
  <c r="BM108" i="31"/>
  <c r="BN108" i="31"/>
  <c r="BO108" i="31"/>
  <c r="BP108" i="31"/>
  <c r="BQ108" i="31"/>
  <c r="BR108" i="31"/>
  <c r="BS108" i="31"/>
  <c r="BT108" i="31"/>
  <c r="BU108" i="31"/>
  <c r="BV108" i="31"/>
  <c r="BW108" i="31"/>
  <c r="BX108" i="31"/>
  <c r="BY108" i="31"/>
  <c r="BZ108" i="31"/>
  <c r="CA108" i="31"/>
  <c r="CB108" i="31"/>
  <c r="CC108" i="31"/>
  <c r="CD108" i="31"/>
  <c r="CE108" i="31"/>
  <c r="CF108" i="31"/>
  <c r="CG108" i="31"/>
  <c r="CH108" i="31"/>
  <c r="CI108" i="31"/>
  <c r="CJ108" i="31"/>
  <c r="CK108" i="31"/>
  <c r="CL108" i="31"/>
  <c r="CM108" i="31"/>
  <c r="CN108" i="31"/>
  <c r="CO108" i="31"/>
  <c r="CP108" i="31"/>
  <c r="CQ108" i="31"/>
  <c r="CR108" i="31"/>
  <c r="CS108" i="31"/>
  <c r="CT108" i="31"/>
  <c r="CU108" i="31"/>
  <c r="CV108" i="31"/>
  <c r="CW108" i="31"/>
  <c r="CX108" i="31"/>
  <c r="CY108" i="31"/>
  <c r="CZ108" i="31"/>
  <c r="DA108" i="31"/>
  <c r="DB108" i="31"/>
  <c r="DC108" i="31"/>
  <c r="DD108" i="31"/>
  <c r="DE108" i="31"/>
  <c r="DF108" i="31"/>
  <c r="F109" i="31"/>
  <c r="G109" i="31"/>
  <c r="H109" i="31"/>
  <c r="I109" i="31"/>
  <c r="J109" i="31"/>
  <c r="K109" i="31"/>
  <c r="L109" i="31"/>
  <c r="M109" i="31"/>
  <c r="N109" i="31"/>
  <c r="O109" i="31"/>
  <c r="P109" i="31"/>
  <c r="Q109" i="31"/>
  <c r="R109" i="31"/>
  <c r="S109" i="31"/>
  <c r="T109" i="31"/>
  <c r="U109" i="31"/>
  <c r="V109" i="31"/>
  <c r="W109" i="31"/>
  <c r="X109" i="31"/>
  <c r="Y109" i="31"/>
  <c r="Z109" i="31"/>
  <c r="AA109" i="31"/>
  <c r="AB109" i="31"/>
  <c r="AC109" i="31"/>
  <c r="AD109" i="31"/>
  <c r="AE109" i="31"/>
  <c r="AF109" i="31"/>
  <c r="AG109" i="31"/>
  <c r="AH109" i="31"/>
  <c r="AI109" i="31"/>
  <c r="AJ109" i="31"/>
  <c r="AK109" i="31"/>
  <c r="AL109" i="31"/>
  <c r="AM109" i="31"/>
  <c r="AN109" i="31"/>
  <c r="AO109" i="31"/>
  <c r="AP109" i="31"/>
  <c r="AQ109" i="31"/>
  <c r="AR109" i="31"/>
  <c r="AS109" i="31"/>
  <c r="AT109" i="31"/>
  <c r="AU109" i="31"/>
  <c r="AV109" i="31"/>
  <c r="AW109" i="31"/>
  <c r="AX109" i="31"/>
  <c r="AY109" i="31"/>
  <c r="AZ109" i="31"/>
  <c r="BA109" i="31"/>
  <c r="BB109" i="31"/>
  <c r="BC109" i="31"/>
  <c r="BD109" i="31"/>
  <c r="BE109" i="31"/>
  <c r="BF109" i="31"/>
  <c r="BG109" i="31"/>
  <c r="BH109" i="31"/>
  <c r="BI109" i="31"/>
  <c r="BJ109" i="31"/>
  <c r="BK109" i="31"/>
  <c r="BL109" i="31"/>
  <c r="BM109" i="31"/>
  <c r="BN109" i="31"/>
  <c r="BO109" i="31"/>
  <c r="BP109" i="31"/>
  <c r="BQ109" i="31"/>
  <c r="BR109" i="31"/>
  <c r="BS109" i="31"/>
  <c r="BT109" i="31"/>
  <c r="BU109" i="31"/>
  <c r="BV109" i="31"/>
  <c r="BW109" i="31"/>
  <c r="BX109" i="31"/>
  <c r="BY109" i="31"/>
  <c r="BZ109" i="31"/>
  <c r="CA109" i="31"/>
  <c r="CB109" i="31"/>
  <c r="CC109" i="31"/>
  <c r="CD109" i="31"/>
  <c r="CE109" i="31"/>
  <c r="CF109" i="31"/>
  <c r="CG109" i="31"/>
  <c r="CH109" i="31"/>
  <c r="CI109" i="31"/>
  <c r="CJ109" i="31"/>
  <c r="CK109" i="31"/>
  <c r="CL109" i="31"/>
  <c r="CM109" i="31"/>
  <c r="CN109" i="31"/>
  <c r="CO109" i="31"/>
  <c r="CP109" i="31"/>
  <c r="CQ109" i="31"/>
  <c r="CR109" i="31"/>
  <c r="CS109" i="31"/>
  <c r="CT109" i="31"/>
  <c r="CU109" i="31"/>
  <c r="CV109" i="31"/>
  <c r="CW109" i="31"/>
  <c r="CX109" i="31"/>
  <c r="CY109" i="31"/>
  <c r="CZ109" i="31"/>
  <c r="DA109" i="31"/>
  <c r="DB109" i="31"/>
  <c r="DC109" i="31"/>
  <c r="DD109" i="31"/>
  <c r="DE109" i="31"/>
  <c r="DF109" i="31"/>
  <c r="F110" i="31"/>
  <c r="G110" i="31"/>
  <c r="H110" i="31"/>
  <c r="I110" i="31"/>
  <c r="J110" i="31"/>
  <c r="K110" i="31"/>
  <c r="L110" i="31"/>
  <c r="M110" i="31"/>
  <c r="N110" i="31"/>
  <c r="O110" i="31"/>
  <c r="P110" i="31"/>
  <c r="Q110" i="31"/>
  <c r="R110" i="31"/>
  <c r="S110" i="31"/>
  <c r="T110" i="31"/>
  <c r="U110" i="31"/>
  <c r="V110" i="31"/>
  <c r="W110" i="31"/>
  <c r="X110" i="31"/>
  <c r="Y110" i="31"/>
  <c r="Z110" i="31"/>
  <c r="AA110" i="31"/>
  <c r="AB110" i="31"/>
  <c r="AC110" i="31"/>
  <c r="AD110" i="31"/>
  <c r="AE110" i="31"/>
  <c r="AF110" i="31"/>
  <c r="AG110" i="31"/>
  <c r="AH110" i="31"/>
  <c r="AI110" i="31"/>
  <c r="AJ110" i="31"/>
  <c r="AK110" i="31"/>
  <c r="AL110" i="31"/>
  <c r="AM110" i="31"/>
  <c r="AN110" i="31"/>
  <c r="AO110" i="31"/>
  <c r="AP110" i="31"/>
  <c r="AQ110" i="31"/>
  <c r="AR110" i="31"/>
  <c r="AS110" i="31"/>
  <c r="AT110" i="31"/>
  <c r="AU110" i="31"/>
  <c r="AV110" i="31"/>
  <c r="AW110" i="31"/>
  <c r="AX110" i="31"/>
  <c r="AY110" i="31"/>
  <c r="AZ110" i="31"/>
  <c r="BA110" i="31"/>
  <c r="BB110" i="31"/>
  <c r="BC110" i="31"/>
  <c r="BD110" i="31"/>
  <c r="BE110" i="31"/>
  <c r="BF110" i="31"/>
  <c r="BG110" i="31"/>
  <c r="BH110" i="31"/>
  <c r="BI110" i="31"/>
  <c r="BJ110" i="31"/>
  <c r="BK110" i="31"/>
  <c r="BL110" i="31"/>
  <c r="BM110" i="31"/>
  <c r="BN110" i="31"/>
  <c r="BO110" i="31"/>
  <c r="BP110" i="31"/>
  <c r="BQ110" i="31"/>
  <c r="BR110" i="31"/>
  <c r="BS110" i="31"/>
  <c r="BT110" i="31"/>
  <c r="BU110" i="31"/>
  <c r="BV110" i="31"/>
  <c r="BW110" i="31"/>
  <c r="BX110" i="31"/>
  <c r="BY110" i="31"/>
  <c r="BZ110" i="31"/>
  <c r="CA110" i="31"/>
  <c r="CB110" i="31"/>
  <c r="CC110" i="31"/>
  <c r="CD110" i="31"/>
  <c r="CE110" i="31"/>
  <c r="CF110" i="31"/>
  <c r="CG110" i="31"/>
  <c r="CH110" i="31"/>
  <c r="CI110" i="31"/>
  <c r="CJ110" i="31"/>
  <c r="CK110" i="31"/>
  <c r="CL110" i="31"/>
  <c r="CM110" i="31"/>
  <c r="CN110" i="31"/>
  <c r="CO110" i="31"/>
  <c r="CP110" i="31"/>
  <c r="CQ110" i="31"/>
  <c r="CR110" i="31"/>
  <c r="CS110" i="31"/>
  <c r="CT110" i="31"/>
  <c r="CU110" i="31"/>
  <c r="CV110" i="31"/>
  <c r="CW110" i="31"/>
  <c r="CX110" i="31"/>
  <c r="CY110" i="31"/>
  <c r="CZ110" i="31"/>
  <c r="DA110" i="31"/>
  <c r="DB110" i="31"/>
  <c r="DC110" i="31"/>
  <c r="DD110" i="31"/>
  <c r="DE110" i="31"/>
  <c r="DF110" i="31"/>
  <c r="F111" i="31"/>
  <c r="G111" i="31"/>
  <c r="H111" i="31"/>
  <c r="I111" i="31"/>
  <c r="J111" i="31"/>
  <c r="K111" i="31"/>
  <c r="L111" i="31"/>
  <c r="M111" i="31"/>
  <c r="N111" i="31"/>
  <c r="O111" i="31"/>
  <c r="P111" i="31"/>
  <c r="Q111" i="31"/>
  <c r="R111" i="31"/>
  <c r="S111" i="31"/>
  <c r="T111" i="31"/>
  <c r="U111" i="31"/>
  <c r="V111" i="31"/>
  <c r="W111" i="31"/>
  <c r="X111" i="31"/>
  <c r="Y111" i="31"/>
  <c r="Z111" i="31"/>
  <c r="AA111" i="31"/>
  <c r="AB111" i="31"/>
  <c r="AC111" i="31"/>
  <c r="AD111" i="31"/>
  <c r="AE111" i="31"/>
  <c r="AF111" i="31"/>
  <c r="AG111" i="31"/>
  <c r="AH111" i="31"/>
  <c r="AI111" i="31"/>
  <c r="AJ111" i="31"/>
  <c r="AK111" i="31"/>
  <c r="AL111" i="31"/>
  <c r="AM111" i="31"/>
  <c r="AN111" i="31"/>
  <c r="AO111" i="31"/>
  <c r="AP111" i="31"/>
  <c r="AQ111" i="31"/>
  <c r="AR111" i="31"/>
  <c r="AS111" i="31"/>
  <c r="AT111" i="31"/>
  <c r="AU111" i="31"/>
  <c r="AV111" i="31"/>
  <c r="AW111" i="31"/>
  <c r="AX111" i="31"/>
  <c r="AY111" i="31"/>
  <c r="AZ111" i="31"/>
  <c r="BA111" i="31"/>
  <c r="BB111" i="31"/>
  <c r="BC111" i="31"/>
  <c r="BD111" i="31"/>
  <c r="BE111" i="31"/>
  <c r="BF111" i="31"/>
  <c r="BG111" i="31"/>
  <c r="BH111" i="31"/>
  <c r="BI111" i="31"/>
  <c r="BJ111" i="31"/>
  <c r="BK111" i="31"/>
  <c r="BL111" i="31"/>
  <c r="BM111" i="31"/>
  <c r="BN111" i="31"/>
  <c r="BO111" i="31"/>
  <c r="BP111" i="31"/>
  <c r="BQ111" i="31"/>
  <c r="BR111" i="31"/>
  <c r="BS111" i="31"/>
  <c r="BT111" i="31"/>
  <c r="BU111" i="31"/>
  <c r="BV111" i="31"/>
  <c r="BW111" i="31"/>
  <c r="BX111" i="31"/>
  <c r="BY111" i="31"/>
  <c r="BZ111" i="31"/>
  <c r="CA111" i="31"/>
  <c r="CB111" i="31"/>
  <c r="CC111" i="31"/>
  <c r="CD111" i="31"/>
  <c r="CE111" i="31"/>
  <c r="CF111" i="31"/>
  <c r="CG111" i="31"/>
  <c r="CH111" i="31"/>
  <c r="CI111" i="31"/>
  <c r="CJ111" i="31"/>
  <c r="CK111" i="31"/>
  <c r="CL111" i="31"/>
  <c r="CM111" i="31"/>
  <c r="CN111" i="31"/>
  <c r="CO111" i="31"/>
  <c r="CP111" i="31"/>
  <c r="CQ111" i="31"/>
  <c r="CR111" i="31"/>
  <c r="CS111" i="31"/>
  <c r="CT111" i="31"/>
  <c r="CU111" i="31"/>
  <c r="CV111" i="31"/>
  <c r="CW111" i="31"/>
  <c r="CX111" i="31"/>
  <c r="CY111" i="31"/>
  <c r="CZ111" i="31"/>
  <c r="DA111" i="31"/>
  <c r="DB111" i="31"/>
  <c r="DC111" i="31"/>
  <c r="DD111" i="31"/>
  <c r="DE111" i="31"/>
  <c r="DF111" i="31"/>
  <c r="F112" i="31"/>
  <c r="G112" i="31"/>
  <c r="H112" i="31"/>
  <c r="I112" i="31"/>
  <c r="J112" i="31"/>
  <c r="K112" i="31"/>
  <c r="L112" i="31"/>
  <c r="M112" i="31"/>
  <c r="N112" i="31"/>
  <c r="O112" i="31"/>
  <c r="P112" i="31"/>
  <c r="Q112" i="31"/>
  <c r="R112" i="31"/>
  <c r="S112" i="31"/>
  <c r="T112" i="31"/>
  <c r="U112" i="31"/>
  <c r="V112" i="31"/>
  <c r="W112" i="31"/>
  <c r="X112" i="31"/>
  <c r="Y112" i="31"/>
  <c r="Z112" i="31"/>
  <c r="AA112" i="31"/>
  <c r="AB112" i="31"/>
  <c r="AC112" i="31"/>
  <c r="AD112" i="31"/>
  <c r="AE112" i="31"/>
  <c r="AF112" i="31"/>
  <c r="AG112" i="31"/>
  <c r="AH112" i="31"/>
  <c r="AI112" i="31"/>
  <c r="AJ112" i="31"/>
  <c r="AK112" i="31"/>
  <c r="AL112" i="31"/>
  <c r="AM112" i="31"/>
  <c r="AN112" i="31"/>
  <c r="AO112" i="31"/>
  <c r="AP112" i="31"/>
  <c r="AQ112" i="31"/>
  <c r="AR112" i="31"/>
  <c r="AS112" i="31"/>
  <c r="AT112" i="31"/>
  <c r="AU112" i="31"/>
  <c r="AV112" i="31"/>
  <c r="AW112" i="31"/>
  <c r="AX112" i="31"/>
  <c r="AY112" i="31"/>
  <c r="AZ112" i="31"/>
  <c r="BA112" i="31"/>
  <c r="BB112" i="31"/>
  <c r="BC112" i="31"/>
  <c r="BD112" i="31"/>
  <c r="BE112" i="31"/>
  <c r="BF112" i="31"/>
  <c r="BG112" i="31"/>
  <c r="BH112" i="31"/>
  <c r="BI112" i="31"/>
  <c r="BJ112" i="31"/>
  <c r="BK112" i="31"/>
  <c r="BL112" i="31"/>
  <c r="BM112" i="31"/>
  <c r="BN112" i="31"/>
  <c r="BO112" i="31"/>
  <c r="BP112" i="31"/>
  <c r="BQ112" i="31"/>
  <c r="BR112" i="31"/>
  <c r="BS112" i="31"/>
  <c r="BT112" i="31"/>
  <c r="BU112" i="31"/>
  <c r="BV112" i="31"/>
  <c r="BW112" i="31"/>
  <c r="BX112" i="31"/>
  <c r="BY112" i="31"/>
  <c r="BZ112" i="31"/>
  <c r="CA112" i="31"/>
  <c r="CB112" i="31"/>
  <c r="CC112" i="31"/>
  <c r="CD112" i="31"/>
  <c r="CE112" i="31"/>
  <c r="CF112" i="31"/>
  <c r="CG112" i="31"/>
  <c r="CH112" i="31"/>
  <c r="CI112" i="31"/>
  <c r="CJ112" i="31"/>
  <c r="CK112" i="31"/>
  <c r="CL112" i="31"/>
  <c r="CM112" i="31"/>
  <c r="CN112" i="31"/>
  <c r="CO112" i="31"/>
  <c r="CP112" i="31"/>
  <c r="CQ112" i="31"/>
  <c r="CR112" i="31"/>
  <c r="CS112" i="31"/>
  <c r="CT112" i="31"/>
  <c r="CU112" i="31"/>
  <c r="CV112" i="31"/>
  <c r="CW112" i="31"/>
  <c r="CX112" i="31"/>
  <c r="CY112" i="31"/>
  <c r="CZ112" i="31"/>
  <c r="DA112" i="31"/>
  <c r="DB112" i="31"/>
  <c r="DC112" i="31"/>
  <c r="DD112" i="31"/>
  <c r="DE112" i="31"/>
  <c r="DF112" i="31"/>
  <c r="F113" i="31"/>
  <c r="G113" i="31"/>
  <c r="H113" i="31"/>
  <c r="I113" i="31"/>
  <c r="J113" i="31"/>
  <c r="K113" i="31"/>
  <c r="L113" i="31"/>
  <c r="M113" i="31"/>
  <c r="N113" i="31"/>
  <c r="O113" i="31"/>
  <c r="P113" i="31"/>
  <c r="Q113" i="31"/>
  <c r="R113" i="31"/>
  <c r="S113" i="31"/>
  <c r="T113" i="31"/>
  <c r="U113" i="31"/>
  <c r="V113" i="31"/>
  <c r="W113" i="31"/>
  <c r="X113" i="31"/>
  <c r="Y113" i="31"/>
  <c r="Z113" i="31"/>
  <c r="AA113" i="31"/>
  <c r="AB113" i="31"/>
  <c r="AC113" i="31"/>
  <c r="AD113" i="31"/>
  <c r="AE113" i="31"/>
  <c r="AF113" i="31"/>
  <c r="AG113" i="31"/>
  <c r="AH113" i="31"/>
  <c r="AI113" i="31"/>
  <c r="AJ113" i="31"/>
  <c r="AK113" i="31"/>
  <c r="AL113" i="31"/>
  <c r="AM113" i="31"/>
  <c r="AN113" i="31"/>
  <c r="AO113" i="31"/>
  <c r="AP113" i="31"/>
  <c r="AQ113" i="31"/>
  <c r="AR113" i="31"/>
  <c r="AS113" i="31"/>
  <c r="AT113" i="31"/>
  <c r="AU113" i="31"/>
  <c r="AV113" i="31"/>
  <c r="AW113" i="31"/>
  <c r="AX113" i="31"/>
  <c r="AY113" i="31"/>
  <c r="AZ113" i="31"/>
  <c r="BA113" i="31"/>
  <c r="BB113" i="31"/>
  <c r="BC113" i="31"/>
  <c r="BD113" i="31"/>
  <c r="BE113" i="31"/>
  <c r="BF113" i="31"/>
  <c r="BG113" i="31"/>
  <c r="BH113" i="31"/>
  <c r="BI113" i="31"/>
  <c r="BJ113" i="31"/>
  <c r="BK113" i="31"/>
  <c r="BL113" i="31"/>
  <c r="BM113" i="31"/>
  <c r="BN113" i="31"/>
  <c r="BO113" i="31"/>
  <c r="BP113" i="31"/>
  <c r="BQ113" i="31"/>
  <c r="BR113" i="31"/>
  <c r="BS113" i="31"/>
  <c r="BT113" i="31"/>
  <c r="BU113" i="31"/>
  <c r="BV113" i="31"/>
  <c r="BW113" i="31"/>
  <c r="BX113" i="31"/>
  <c r="BY113" i="31"/>
  <c r="BZ113" i="31"/>
  <c r="CA113" i="31"/>
  <c r="CB113" i="31"/>
  <c r="CC113" i="31"/>
  <c r="CD113" i="31"/>
  <c r="CE113" i="31"/>
  <c r="CF113" i="31"/>
  <c r="CG113" i="31"/>
  <c r="CH113" i="31"/>
  <c r="CI113" i="31"/>
  <c r="CJ113" i="31"/>
  <c r="CK113" i="31"/>
  <c r="CL113" i="31"/>
  <c r="CM113" i="31"/>
  <c r="CN113" i="31"/>
  <c r="CO113" i="31"/>
  <c r="CP113" i="31"/>
  <c r="CQ113" i="31"/>
  <c r="CR113" i="31"/>
  <c r="CS113" i="31"/>
  <c r="CT113" i="31"/>
  <c r="CU113" i="31"/>
  <c r="CV113" i="31"/>
  <c r="CW113" i="31"/>
  <c r="CX113" i="31"/>
  <c r="CY113" i="31"/>
  <c r="CZ113" i="31"/>
  <c r="DA113" i="31"/>
  <c r="DB113" i="31"/>
  <c r="DC113" i="31"/>
  <c r="DD113" i="31"/>
  <c r="DE113" i="31"/>
  <c r="DF113" i="31"/>
  <c r="F114" i="31"/>
  <c r="G114" i="31"/>
  <c r="H114" i="31"/>
  <c r="I114" i="31"/>
  <c r="J114" i="31"/>
  <c r="K114" i="31"/>
  <c r="L114" i="31"/>
  <c r="M114" i="31"/>
  <c r="N114" i="31"/>
  <c r="O114" i="31"/>
  <c r="P114" i="31"/>
  <c r="Q114" i="31"/>
  <c r="R114" i="31"/>
  <c r="S114" i="31"/>
  <c r="T114" i="31"/>
  <c r="U114" i="31"/>
  <c r="V114" i="31"/>
  <c r="W114" i="31"/>
  <c r="X114" i="31"/>
  <c r="Y114" i="31"/>
  <c r="Z114" i="31"/>
  <c r="AA114" i="31"/>
  <c r="AB114" i="31"/>
  <c r="AC114" i="31"/>
  <c r="AD114" i="31"/>
  <c r="AE114" i="31"/>
  <c r="AF114" i="31"/>
  <c r="AG114" i="31"/>
  <c r="AH114" i="31"/>
  <c r="AI114" i="31"/>
  <c r="AJ114" i="31"/>
  <c r="AK114" i="31"/>
  <c r="AL114" i="31"/>
  <c r="AM114" i="31"/>
  <c r="AN114" i="31"/>
  <c r="AO114" i="31"/>
  <c r="AP114" i="31"/>
  <c r="AQ114" i="31"/>
  <c r="AR114" i="31"/>
  <c r="AS114" i="31"/>
  <c r="AT114" i="31"/>
  <c r="AU114" i="31"/>
  <c r="AV114" i="31"/>
  <c r="AW114" i="31"/>
  <c r="AX114" i="31"/>
  <c r="AY114" i="31"/>
  <c r="AZ114" i="31"/>
  <c r="BA114" i="31"/>
  <c r="BB114" i="31"/>
  <c r="BC114" i="31"/>
  <c r="BD114" i="31"/>
  <c r="BE114" i="31"/>
  <c r="BF114" i="31"/>
  <c r="BG114" i="31"/>
  <c r="BH114" i="31"/>
  <c r="BI114" i="31"/>
  <c r="BJ114" i="31"/>
  <c r="BK114" i="31"/>
  <c r="BL114" i="31"/>
  <c r="BM114" i="31"/>
  <c r="BN114" i="31"/>
  <c r="BO114" i="31"/>
  <c r="BP114" i="31"/>
  <c r="BQ114" i="31"/>
  <c r="BR114" i="31"/>
  <c r="BS114" i="31"/>
  <c r="BT114" i="31"/>
  <c r="BU114" i="31"/>
  <c r="BV114" i="31"/>
  <c r="BW114" i="31"/>
  <c r="BX114" i="31"/>
  <c r="BY114" i="31"/>
  <c r="BZ114" i="31"/>
  <c r="CA114" i="31"/>
  <c r="CB114" i="31"/>
  <c r="CC114" i="31"/>
  <c r="CD114" i="31"/>
  <c r="CE114" i="31"/>
  <c r="CF114" i="31"/>
  <c r="CG114" i="31"/>
  <c r="CH114" i="31"/>
  <c r="CI114" i="31"/>
  <c r="CJ114" i="31"/>
  <c r="CK114" i="31"/>
  <c r="CL114" i="31"/>
  <c r="CM114" i="31"/>
  <c r="CN114" i="31"/>
  <c r="CO114" i="31"/>
  <c r="CP114" i="31"/>
  <c r="CQ114" i="31"/>
  <c r="CR114" i="31"/>
  <c r="CS114" i="31"/>
  <c r="CT114" i="31"/>
  <c r="CU114" i="31"/>
  <c r="CV114" i="31"/>
  <c r="CW114" i="31"/>
  <c r="CX114" i="31"/>
  <c r="CY114" i="31"/>
  <c r="CZ114" i="31"/>
  <c r="DA114" i="31"/>
  <c r="DB114" i="31"/>
  <c r="DC114" i="31"/>
  <c r="DD114" i="31"/>
  <c r="DE114" i="31"/>
  <c r="DF114" i="31"/>
  <c r="F115" i="31"/>
  <c r="G115" i="31"/>
  <c r="H115" i="31"/>
  <c r="I115" i="31"/>
  <c r="J115" i="31"/>
  <c r="K115" i="31"/>
  <c r="L115" i="31"/>
  <c r="M115" i="31"/>
  <c r="N115" i="31"/>
  <c r="O115" i="31"/>
  <c r="P115" i="31"/>
  <c r="Q115" i="31"/>
  <c r="R115" i="31"/>
  <c r="S115" i="31"/>
  <c r="T115" i="31"/>
  <c r="U115" i="31"/>
  <c r="V115" i="31"/>
  <c r="W115" i="31"/>
  <c r="X115" i="31"/>
  <c r="Y115" i="31"/>
  <c r="Z115" i="31"/>
  <c r="AA115" i="31"/>
  <c r="AB115" i="31"/>
  <c r="AC115" i="31"/>
  <c r="AD115" i="31"/>
  <c r="AE115" i="31"/>
  <c r="AF115" i="31"/>
  <c r="AG115" i="31"/>
  <c r="AH115" i="31"/>
  <c r="AI115" i="31"/>
  <c r="AJ115" i="31"/>
  <c r="AK115" i="31"/>
  <c r="AL115" i="31"/>
  <c r="AM115" i="31"/>
  <c r="AN115" i="31"/>
  <c r="AO115" i="31"/>
  <c r="AP115" i="31"/>
  <c r="AQ115" i="31"/>
  <c r="AR115" i="31"/>
  <c r="AS115" i="31"/>
  <c r="AT115" i="31"/>
  <c r="AU115" i="31"/>
  <c r="AV115" i="31"/>
  <c r="AW115" i="31"/>
  <c r="AX115" i="31"/>
  <c r="AY115" i="31"/>
  <c r="AZ115" i="31"/>
  <c r="BA115" i="31"/>
  <c r="BB115" i="31"/>
  <c r="BC115" i="31"/>
  <c r="BD115" i="31"/>
  <c r="BE115" i="31"/>
  <c r="BF115" i="31"/>
  <c r="BG115" i="31"/>
  <c r="BH115" i="31"/>
  <c r="BI115" i="31"/>
  <c r="BJ115" i="31"/>
  <c r="BK115" i="31"/>
  <c r="BL115" i="31"/>
  <c r="BM115" i="31"/>
  <c r="BN115" i="31"/>
  <c r="BO115" i="31"/>
  <c r="BP115" i="31"/>
  <c r="BQ115" i="31"/>
  <c r="BR115" i="31"/>
  <c r="BS115" i="31"/>
  <c r="BT115" i="31"/>
  <c r="BU115" i="31"/>
  <c r="BV115" i="31"/>
  <c r="BW115" i="31"/>
  <c r="BX115" i="31"/>
  <c r="BY115" i="31"/>
  <c r="BZ115" i="31"/>
  <c r="CA115" i="31"/>
  <c r="CB115" i="31"/>
  <c r="CC115" i="31"/>
  <c r="CD115" i="31"/>
  <c r="CE115" i="31"/>
  <c r="CF115" i="31"/>
  <c r="CG115" i="31"/>
  <c r="CH115" i="31"/>
  <c r="CI115" i="31"/>
  <c r="CJ115" i="31"/>
  <c r="CK115" i="31"/>
  <c r="CL115" i="31"/>
  <c r="CM115" i="31"/>
  <c r="CN115" i="31"/>
  <c r="CO115" i="31"/>
  <c r="CP115" i="31"/>
  <c r="CQ115" i="31"/>
  <c r="CR115" i="31"/>
  <c r="CS115" i="31"/>
  <c r="CT115" i="31"/>
  <c r="CU115" i="31"/>
  <c r="CV115" i="31"/>
  <c r="CW115" i="31"/>
  <c r="CX115" i="31"/>
  <c r="CY115" i="31"/>
  <c r="CZ115" i="31"/>
  <c r="DA115" i="31"/>
  <c r="DB115" i="31"/>
  <c r="DC115" i="31"/>
  <c r="DD115" i="31"/>
  <c r="DE115" i="31"/>
  <c r="DF115" i="31"/>
  <c r="E115" i="31"/>
  <c r="D21" i="31"/>
  <c r="E21" i="31"/>
  <c r="D22" i="31"/>
  <c r="E22" i="31"/>
  <c r="D23" i="31"/>
  <c r="E23" i="31"/>
  <c r="D24" i="31"/>
  <c r="E24" i="31"/>
  <c r="D25" i="31"/>
  <c r="E25" i="31"/>
  <c r="D26" i="31"/>
  <c r="E26" i="31"/>
  <c r="D27" i="31"/>
  <c r="E27" i="31"/>
  <c r="D28" i="31"/>
  <c r="E28" i="31"/>
  <c r="D29" i="31"/>
  <c r="E29" i="31"/>
  <c r="D30" i="31"/>
  <c r="E30" i="31"/>
  <c r="D31" i="31"/>
  <c r="E31" i="31"/>
  <c r="D32" i="31"/>
  <c r="E32" i="31"/>
  <c r="D33" i="31"/>
  <c r="E33" i="31"/>
  <c r="D34" i="31"/>
  <c r="E34" i="31"/>
  <c r="D35" i="31"/>
  <c r="E35" i="31"/>
  <c r="D36" i="31"/>
  <c r="E36" i="31"/>
  <c r="D37" i="31"/>
  <c r="E37" i="31"/>
  <c r="D38" i="31"/>
  <c r="E38" i="31"/>
  <c r="D39" i="31"/>
  <c r="E39" i="31"/>
  <c r="D40" i="31"/>
  <c r="E40" i="31"/>
  <c r="D41" i="31"/>
  <c r="E41" i="31"/>
  <c r="D42" i="31"/>
  <c r="E42" i="31"/>
  <c r="D43" i="31"/>
  <c r="E43" i="31"/>
  <c r="D44" i="31"/>
  <c r="E44" i="31"/>
  <c r="D45" i="31"/>
  <c r="E45" i="31"/>
  <c r="D46" i="31"/>
  <c r="E46" i="31"/>
  <c r="D47" i="31"/>
  <c r="E47" i="31"/>
  <c r="D48" i="31"/>
  <c r="E48" i="31"/>
  <c r="D49" i="31"/>
  <c r="E49" i="31"/>
  <c r="D50" i="31"/>
  <c r="E50" i="31"/>
  <c r="D51" i="31"/>
  <c r="E51" i="31"/>
  <c r="D52" i="31"/>
  <c r="E52" i="31"/>
  <c r="D53" i="31"/>
  <c r="E53" i="31"/>
  <c r="D54" i="31"/>
  <c r="E54" i="31"/>
  <c r="D55" i="31"/>
  <c r="E55" i="31"/>
  <c r="D56" i="31"/>
  <c r="E56" i="31"/>
  <c r="D57" i="31"/>
  <c r="E57" i="31"/>
  <c r="D58" i="31"/>
  <c r="E58" i="31"/>
  <c r="D59" i="31"/>
  <c r="E59" i="31"/>
  <c r="D60" i="31"/>
  <c r="E60" i="31"/>
  <c r="D61" i="31"/>
  <c r="E61" i="31"/>
  <c r="D62" i="31"/>
  <c r="E62" i="31"/>
  <c r="D63" i="31"/>
  <c r="E63" i="31"/>
  <c r="D64" i="31"/>
  <c r="E64" i="31"/>
  <c r="D65" i="31"/>
  <c r="E65" i="31"/>
  <c r="D66" i="31"/>
  <c r="E66" i="31"/>
  <c r="D67" i="31"/>
  <c r="E67" i="31"/>
  <c r="D68" i="31"/>
  <c r="E68" i="31"/>
  <c r="D69" i="31"/>
  <c r="E69" i="31"/>
  <c r="D70" i="31"/>
  <c r="E70" i="31"/>
  <c r="D71" i="31"/>
  <c r="E71" i="31"/>
  <c r="D72" i="31"/>
  <c r="E72" i="31"/>
  <c r="D73" i="31"/>
  <c r="E73" i="31"/>
  <c r="D74" i="31"/>
  <c r="E74" i="31"/>
  <c r="D75" i="31"/>
  <c r="E75" i="31"/>
  <c r="D76" i="31"/>
  <c r="E76" i="31"/>
  <c r="D77" i="31"/>
  <c r="E77" i="31"/>
  <c r="D78" i="31"/>
  <c r="E78" i="31"/>
  <c r="D79" i="31"/>
  <c r="E79" i="31"/>
  <c r="D80" i="31"/>
  <c r="E80" i="31"/>
  <c r="D81" i="31"/>
  <c r="E81" i="31"/>
  <c r="D82" i="31"/>
  <c r="E82" i="31"/>
  <c r="D83" i="31"/>
  <c r="E83" i="31"/>
  <c r="D84" i="31"/>
  <c r="E84" i="31"/>
  <c r="D85" i="31"/>
  <c r="E85" i="31"/>
  <c r="D86" i="31"/>
  <c r="E86" i="31"/>
  <c r="D87" i="31"/>
  <c r="E87" i="31"/>
  <c r="D88" i="31"/>
  <c r="E88" i="31"/>
  <c r="D89" i="31"/>
  <c r="E89" i="31"/>
  <c r="D90" i="31"/>
  <c r="E90" i="31"/>
  <c r="D91" i="31"/>
  <c r="E91" i="31"/>
  <c r="D92" i="31"/>
  <c r="E92" i="31"/>
  <c r="D93" i="31"/>
  <c r="E93" i="31"/>
  <c r="D94" i="31"/>
  <c r="E94" i="31"/>
  <c r="D95" i="31"/>
  <c r="E95" i="31"/>
  <c r="D96" i="31"/>
  <c r="E96" i="31"/>
  <c r="D97" i="31"/>
  <c r="E97" i="31"/>
  <c r="D98" i="31"/>
  <c r="E98" i="31"/>
  <c r="D99" i="31"/>
  <c r="E99" i="31"/>
  <c r="D100" i="31"/>
  <c r="E100" i="31"/>
  <c r="D101" i="31"/>
  <c r="E101" i="31"/>
  <c r="D102" i="31"/>
  <c r="E102" i="31"/>
  <c r="D103" i="31"/>
  <c r="E103" i="31"/>
  <c r="D104" i="31"/>
  <c r="E104" i="31"/>
  <c r="D105" i="31"/>
  <c r="E105" i="31"/>
  <c r="D106" i="31"/>
  <c r="E106" i="31"/>
  <c r="D107" i="31"/>
  <c r="E107" i="31"/>
  <c r="D108" i="31"/>
  <c r="E108" i="31"/>
  <c r="D109" i="31"/>
  <c r="E109" i="31"/>
  <c r="D110" i="31"/>
  <c r="E110" i="31"/>
  <c r="D111" i="31"/>
  <c r="E111" i="31"/>
  <c r="D112" i="31"/>
  <c r="E112" i="31"/>
  <c r="D113" i="31"/>
  <c r="E113" i="31"/>
  <c r="D114" i="31"/>
  <c r="E114" i="31"/>
  <c r="D115" i="31"/>
  <c r="D10" i="31"/>
  <c r="E10" i="31"/>
  <c r="D11" i="31"/>
  <c r="E11" i="31"/>
  <c r="D12" i="31"/>
  <c r="E12" i="31"/>
  <c r="D13" i="31"/>
  <c r="E13" i="31"/>
  <c r="D14" i="31"/>
  <c r="E14" i="31"/>
  <c r="D15" i="31"/>
  <c r="E15" i="31"/>
  <c r="D16" i="31"/>
  <c r="E16" i="31"/>
  <c r="D17" i="31"/>
  <c r="E17" i="31"/>
  <c r="D18" i="31"/>
  <c r="E18" i="31"/>
  <c r="D19" i="31"/>
  <c r="E19" i="31"/>
  <c r="D20" i="31"/>
  <c r="E20" i="31"/>
  <c r="E9" i="31"/>
  <c r="D9" i="31"/>
  <c r="DG115" i="34" l="1"/>
  <c r="DG115" i="36" s="1"/>
  <c r="J116" i="37"/>
  <c r="H116" i="37"/>
  <c r="I116" i="37"/>
  <c r="D116" i="37"/>
  <c r="G116" i="37"/>
  <c r="F116" i="37"/>
  <c r="E116" i="37"/>
  <c r="D10" i="37"/>
  <c r="F10" i="37"/>
  <c r="H10" i="37"/>
  <c r="J10" i="37"/>
  <c r="E10" i="37"/>
  <c r="G10" i="37"/>
  <c r="I10" i="37"/>
  <c r="E12" i="37"/>
  <c r="G12" i="37"/>
  <c r="I12" i="37"/>
  <c r="D12" i="37"/>
  <c r="F12" i="37"/>
  <c r="H12" i="37"/>
  <c r="J12" i="37"/>
  <c r="E14" i="37"/>
  <c r="G14" i="37"/>
  <c r="I14" i="37"/>
  <c r="D14" i="37"/>
  <c r="F14" i="37"/>
  <c r="H14" i="37"/>
  <c r="J14" i="37"/>
  <c r="E16" i="37"/>
  <c r="G16" i="37"/>
  <c r="I16" i="37"/>
  <c r="D16" i="37"/>
  <c r="F16" i="37"/>
  <c r="H16" i="37"/>
  <c r="J16" i="37"/>
  <c r="E18" i="37"/>
  <c r="G18" i="37"/>
  <c r="I18" i="37"/>
  <c r="D18" i="37"/>
  <c r="F18" i="37"/>
  <c r="H18" i="37"/>
  <c r="J18" i="37"/>
  <c r="E20" i="37"/>
  <c r="G20" i="37"/>
  <c r="I20" i="37"/>
  <c r="D20" i="37"/>
  <c r="F20" i="37"/>
  <c r="H20" i="37"/>
  <c r="J20" i="37"/>
  <c r="E22" i="37"/>
  <c r="G22" i="37"/>
  <c r="I22" i="37"/>
  <c r="D22" i="37"/>
  <c r="F22" i="37"/>
  <c r="H22" i="37"/>
  <c r="J22" i="37"/>
  <c r="E24" i="37"/>
  <c r="G24" i="37"/>
  <c r="I24" i="37"/>
  <c r="D24" i="37"/>
  <c r="F24" i="37"/>
  <c r="H24" i="37"/>
  <c r="J24" i="37"/>
  <c r="E26" i="37"/>
  <c r="G26" i="37"/>
  <c r="I26" i="37"/>
  <c r="D26" i="37"/>
  <c r="F26" i="37"/>
  <c r="H26" i="37"/>
  <c r="J26" i="37"/>
  <c r="E28" i="37"/>
  <c r="G28" i="37"/>
  <c r="I28" i="37"/>
  <c r="D28" i="37"/>
  <c r="F28" i="37"/>
  <c r="H28" i="37"/>
  <c r="J28" i="37"/>
  <c r="E30" i="37"/>
  <c r="G30" i="37"/>
  <c r="I30" i="37"/>
  <c r="D30" i="37"/>
  <c r="F30" i="37"/>
  <c r="H30" i="37"/>
  <c r="J30" i="37"/>
  <c r="D32" i="37"/>
  <c r="F32" i="37"/>
  <c r="H32" i="37"/>
  <c r="J32" i="37"/>
  <c r="E32" i="37"/>
  <c r="G32" i="37"/>
  <c r="I32" i="37"/>
  <c r="D34" i="37"/>
  <c r="F34" i="37"/>
  <c r="H34" i="37"/>
  <c r="J34" i="37"/>
  <c r="E34" i="37"/>
  <c r="G34" i="37"/>
  <c r="I34" i="37"/>
  <c r="D36" i="37"/>
  <c r="F36" i="37"/>
  <c r="H36" i="37"/>
  <c r="J36" i="37"/>
  <c r="E36" i="37"/>
  <c r="G36" i="37"/>
  <c r="I36" i="37"/>
  <c r="D38" i="37"/>
  <c r="F38" i="37"/>
  <c r="H38" i="37"/>
  <c r="J38" i="37"/>
  <c r="E38" i="37"/>
  <c r="G38" i="37"/>
  <c r="I38" i="37"/>
  <c r="D40" i="37"/>
  <c r="F40" i="37"/>
  <c r="H40" i="37"/>
  <c r="J40" i="37"/>
  <c r="E40" i="37"/>
  <c r="G40" i="37"/>
  <c r="I40" i="37"/>
  <c r="E42" i="37"/>
  <c r="G42" i="37"/>
  <c r="I42" i="37"/>
  <c r="D42" i="37"/>
  <c r="F42" i="37"/>
  <c r="H42" i="37"/>
  <c r="J42" i="37"/>
  <c r="E44" i="37"/>
  <c r="G44" i="37"/>
  <c r="I44" i="37"/>
  <c r="D44" i="37"/>
  <c r="F44" i="37"/>
  <c r="H44" i="37"/>
  <c r="J44" i="37"/>
  <c r="E46" i="37"/>
  <c r="G46" i="37"/>
  <c r="I46" i="37"/>
  <c r="D46" i="37"/>
  <c r="F46" i="37"/>
  <c r="H46" i="37"/>
  <c r="J46" i="37"/>
  <c r="E48" i="37"/>
  <c r="G48" i="37"/>
  <c r="I48" i="37"/>
  <c r="D48" i="37"/>
  <c r="F48" i="37"/>
  <c r="H48" i="37"/>
  <c r="J48" i="37"/>
  <c r="E50" i="37"/>
  <c r="G50" i="37"/>
  <c r="I50" i="37"/>
  <c r="D50" i="37"/>
  <c r="F50" i="37"/>
  <c r="H50" i="37"/>
  <c r="J50" i="37"/>
  <c r="E52" i="37"/>
  <c r="G52" i="37"/>
  <c r="I52" i="37"/>
  <c r="D52" i="37"/>
  <c r="F52" i="37"/>
  <c r="H52" i="37"/>
  <c r="J52" i="37"/>
  <c r="E54" i="37"/>
  <c r="G54" i="37"/>
  <c r="I54" i="37"/>
  <c r="D54" i="37"/>
  <c r="F54" i="37"/>
  <c r="H54" i="37"/>
  <c r="J54" i="37"/>
  <c r="E56" i="37"/>
  <c r="G56" i="37"/>
  <c r="I56" i="37"/>
  <c r="D56" i="37"/>
  <c r="F56" i="37"/>
  <c r="H56" i="37"/>
  <c r="J56" i="37"/>
  <c r="E58" i="37"/>
  <c r="G58" i="37"/>
  <c r="I58" i="37"/>
  <c r="D58" i="37"/>
  <c r="F58" i="37"/>
  <c r="H58" i="37"/>
  <c r="J58" i="37"/>
  <c r="E60" i="37"/>
  <c r="G60" i="37"/>
  <c r="I60" i="37"/>
  <c r="D60" i="37"/>
  <c r="F60" i="37"/>
  <c r="H60" i="37"/>
  <c r="J60" i="37"/>
  <c r="E62" i="37"/>
  <c r="G62" i="37"/>
  <c r="I62" i="37"/>
  <c r="D62" i="37"/>
  <c r="F62" i="37"/>
  <c r="H62" i="37"/>
  <c r="J62" i="37"/>
  <c r="E64" i="37"/>
  <c r="G64" i="37"/>
  <c r="I64" i="37"/>
  <c r="D64" i="37"/>
  <c r="F64" i="37"/>
  <c r="H64" i="37"/>
  <c r="J64" i="37"/>
  <c r="E66" i="37"/>
  <c r="G66" i="37"/>
  <c r="I66" i="37"/>
  <c r="D66" i="37"/>
  <c r="F66" i="37"/>
  <c r="H66" i="37"/>
  <c r="J66" i="37"/>
  <c r="E68" i="37"/>
  <c r="G68" i="37"/>
  <c r="I68" i="37"/>
  <c r="D68" i="37"/>
  <c r="F68" i="37"/>
  <c r="H68" i="37"/>
  <c r="J68" i="37"/>
  <c r="E70" i="37"/>
  <c r="G70" i="37"/>
  <c r="I70" i="37"/>
  <c r="D70" i="37"/>
  <c r="F70" i="37"/>
  <c r="H70" i="37"/>
  <c r="J70" i="37"/>
  <c r="E72" i="37"/>
  <c r="G72" i="37"/>
  <c r="I72" i="37"/>
  <c r="D72" i="37"/>
  <c r="F72" i="37"/>
  <c r="H72" i="37"/>
  <c r="J72" i="37"/>
  <c r="E74" i="37"/>
  <c r="G74" i="37"/>
  <c r="I74" i="37"/>
  <c r="D74" i="37"/>
  <c r="F74" i="37"/>
  <c r="H74" i="37"/>
  <c r="J74" i="37"/>
  <c r="E76" i="37"/>
  <c r="G76" i="37"/>
  <c r="I76" i="37"/>
  <c r="D76" i="37"/>
  <c r="F76" i="37"/>
  <c r="H76" i="37"/>
  <c r="J76" i="37"/>
  <c r="E78" i="37"/>
  <c r="G78" i="37"/>
  <c r="I78" i="37"/>
  <c r="D78" i="37"/>
  <c r="F78" i="37"/>
  <c r="H78" i="37"/>
  <c r="J78" i="37"/>
  <c r="E80" i="37"/>
  <c r="G80" i="37"/>
  <c r="I80" i="37"/>
  <c r="D80" i="37"/>
  <c r="F80" i="37"/>
  <c r="H80" i="37"/>
  <c r="J80" i="37"/>
  <c r="E82" i="37"/>
  <c r="G82" i="37"/>
  <c r="I82" i="37"/>
  <c r="D82" i="37"/>
  <c r="F82" i="37"/>
  <c r="H82" i="37"/>
  <c r="J82" i="37"/>
  <c r="E84" i="37"/>
  <c r="G84" i="37"/>
  <c r="I84" i="37"/>
  <c r="D84" i="37"/>
  <c r="F84" i="37"/>
  <c r="H84" i="37"/>
  <c r="J84" i="37"/>
  <c r="D86" i="37"/>
  <c r="F86" i="37"/>
  <c r="H86" i="37"/>
  <c r="J86" i="37"/>
  <c r="E86" i="37"/>
  <c r="G86" i="37"/>
  <c r="I86" i="37"/>
  <c r="D88" i="37"/>
  <c r="F88" i="37"/>
  <c r="H88" i="37"/>
  <c r="J88" i="37"/>
  <c r="E88" i="37"/>
  <c r="G88" i="37"/>
  <c r="I88" i="37"/>
  <c r="D90" i="37"/>
  <c r="F90" i="37"/>
  <c r="H90" i="37"/>
  <c r="J90" i="37"/>
  <c r="E90" i="37"/>
  <c r="G90" i="37"/>
  <c r="I90" i="37"/>
  <c r="D92" i="37"/>
  <c r="F92" i="37"/>
  <c r="H92" i="37"/>
  <c r="J92" i="37"/>
  <c r="E92" i="37"/>
  <c r="G92" i="37"/>
  <c r="I92" i="37"/>
  <c r="D94" i="37"/>
  <c r="F94" i="37"/>
  <c r="H94" i="37"/>
  <c r="J94" i="37"/>
  <c r="E94" i="37"/>
  <c r="G94" i="37"/>
  <c r="I94" i="37"/>
  <c r="D96" i="37"/>
  <c r="F96" i="37"/>
  <c r="H96" i="37"/>
  <c r="J96" i="37"/>
  <c r="E96" i="37"/>
  <c r="G96" i="37"/>
  <c r="I96" i="37"/>
  <c r="D98" i="37"/>
  <c r="F98" i="37"/>
  <c r="H98" i="37"/>
  <c r="J98" i="37"/>
  <c r="E98" i="37"/>
  <c r="G98" i="37"/>
  <c r="I98" i="37"/>
  <c r="D100" i="37"/>
  <c r="F100" i="37"/>
  <c r="H100" i="37"/>
  <c r="J100" i="37"/>
  <c r="E100" i="37"/>
  <c r="G100" i="37"/>
  <c r="I100" i="37"/>
  <c r="D102" i="37"/>
  <c r="F102" i="37"/>
  <c r="H102" i="37"/>
  <c r="J102" i="37"/>
  <c r="E102" i="37"/>
  <c r="G102" i="37"/>
  <c r="I102" i="37"/>
  <c r="D104" i="37"/>
  <c r="F104" i="37"/>
  <c r="H104" i="37"/>
  <c r="J104" i="37"/>
  <c r="E104" i="37"/>
  <c r="G104" i="37"/>
  <c r="I104" i="37"/>
  <c r="D106" i="37"/>
  <c r="F106" i="37"/>
  <c r="H106" i="37"/>
  <c r="J106" i="37"/>
  <c r="E106" i="37"/>
  <c r="G106" i="37"/>
  <c r="I106" i="37"/>
  <c r="D108" i="37"/>
  <c r="F108" i="37"/>
  <c r="H108" i="37"/>
  <c r="J108" i="37"/>
  <c r="E108" i="37"/>
  <c r="G108" i="37"/>
  <c r="I108" i="37"/>
  <c r="D110" i="37"/>
  <c r="F110" i="37"/>
  <c r="H110" i="37"/>
  <c r="J110" i="37"/>
  <c r="E110" i="37"/>
  <c r="G110" i="37"/>
  <c r="I110" i="37"/>
  <c r="D112" i="37"/>
  <c r="F112" i="37"/>
  <c r="H112" i="37"/>
  <c r="J112" i="37"/>
  <c r="E112" i="37"/>
  <c r="G112" i="37"/>
  <c r="I112" i="37"/>
  <c r="D114" i="37"/>
  <c r="F114" i="37"/>
  <c r="H114" i="37"/>
  <c r="J114" i="37"/>
  <c r="E114" i="37"/>
  <c r="G114" i="37"/>
  <c r="I114" i="37"/>
  <c r="D11" i="37"/>
  <c r="F11" i="37"/>
  <c r="H11" i="37"/>
  <c r="J11" i="37"/>
  <c r="E11" i="37"/>
  <c r="G11" i="37"/>
  <c r="I11" i="37"/>
  <c r="D13" i="37"/>
  <c r="F13" i="37"/>
  <c r="H13" i="37"/>
  <c r="J13" i="37"/>
  <c r="E13" i="37"/>
  <c r="G13" i="37"/>
  <c r="I13" i="37"/>
  <c r="D15" i="37"/>
  <c r="F15" i="37"/>
  <c r="H15" i="37"/>
  <c r="J15" i="37"/>
  <c r="E15" i="37"/>
  <c r="G15" i="37"/>
  <c r="I15" i="37"/>
  <c r="D17" i="37"/>
  <c r="F17" i="37"/>
  <c r="H17" i="37"/>
  <c r="J17" i="37"/>
  <c r="E17" i="37"/>
  <c r="G17" i="37"/>
  <c r="I17" i="37"/>
  <c r="D19" i="37"/>
  <c r="F19" i="37"/>
  <c r="H19" i="37"/>
  <c r="J19" i="37"/>
  <c r="E19" i="37"/>
  <c r="G19" i="37"/>
  <c r="I19" i="37"/>
  <c r="D21" i="37"/>
  <c r="F21" i="37"/>
  <c r="H21" i="37"/>
  <c r="J21" i="37"/>
  <c r="E21" i="37"/>
  <c r="G21" i="37"/>
  <c r="I21" i="37"/>
  <c r="D23" i="37"/>
  <c r="F23" i="37"/>
  <c r="H23" i="37"/>
  <c r="J23" i="37"/>
  <c r="E23" i="37"/>
  <c r="G23" i="37"/>
  <c r="I23" i="37"/>
  <c r="D25" i="37"/>
  <c r="F25" i="37"/>
  <c r="H25" i="37"/>
  <c r="J25" i="37"/>
  <c r="E25" i="37"/>
  <c r="G25" i="37"/>
  <c r="I25" i="37"/>
  <c r="D27" i="37"/>
  <c r="F27" i="37"/>
  <c r="H27" i="37"/>
  <c r="J27" i="37"/>
  <c r="E27" i="37"/>
  <c r="G27" i="37"/>
  <c r="I27" i="37"/>
  <c r="D29" i="37"/>
  <c r="F29" i="37"/>
  <c r="H29" i="37"/>
  <c r="J29" i="37"/>
  <c r="E29" i="37"/>
  <c r="G29" i="37"/>
  <c r="I29" i="37"/>
  <c r="E31" i="37"/>
  <c r="G31" i="37"/>
  <c r="I31" i="37"/>
  <c r="D31" i="37"/>
  <c r="F31" i="37"/>
  <c r="H31" i="37"/>
  <c r="J31" i="37"/>
  <c r="E33" i="37"/>
  <c r="G33" i="37"/>
  <c r="I33" i="37"/>
  <c r="D33" i="37"/>
  <c r="F33" i="37"/>
  <c r="H33" i="37"/>
  <c r="J33" i="37"/>
  <c r="E35" i="37"/>
  <c r="G35" i="37"/>
  <c r="I35" i="37"/>
  <c r="D35" i="37"/>
  <c r="F35" i="37"/>
  <c r="H35" i="37"/>
  <c r="J35" i="37"/>
  <c r="E37" i="37"/>
  <c r="G37" i="37"/>
  <c r="I37" i="37"/>
  <c r="D37" i="37"/>
  <c r="F37" i="37"/>
  <c r="H37" i="37"/>
  <c r="J37" i="37"/>
  <c r="E39" i="37"/>
  <c r="G39" i="37"/>
  <c r="I39" i="37"/>
  <c r="D39" i="37"/>
  <c r="F39" i="37"/>
  <c r="H39" i="37"/>
  <c r="J39" i="37"/>
  <c r="E41" i="37"/>
  <c r="G41" i="37"/>
  <c r="I41" i="37"/>
  <c r="D41" i="37"/>
  <c r="F41" i="37"/>
  <c r="H41" i="37"/>
  <c r="J41" i="37"/>
  <c r="D43" i="37"/>
  <c r="F43" i="37"/>
  <c r="H43" i="37"/>
  <c r="J43" i="37"/>
  <c r="E43" i="37"/>
  <c r="G43" i="37"/>
  <c r="I43" i="37"/>
  <c r="D45" i="37"/>
  <c r="F45" i="37"/>
  <c r="H45" i="37"/>
  <c r="J45" i="37"/>
  <c r="E45" i="37"/>
  <c r="G45" i="37"/>
  <c r="I45" i="37"/>
  <c r="D47" i="37"/>
  <c r="F47" i="37"/>
  <c r="H47" i="37"/>
  <c r="J47" i="37"/>
  <c r="E47" i="37"/>
  <c r="G47" i="37"/>
  <c r="I47" i="37"/>
  <c r="D49" i="37"/>
  <c r="F49" i="37"/>
  <c r="H49" i="37"/>
  <c r="J49" i="37"/>
  <c r="G49" i="37"/>
  <c r="I49" i="37"/>
  <c r="E49" i="37"/>
  <c r="D51" i="37"/>
  <c r="F51" i="37"/>
  <c r="H51" i="37"/>
  <c r="J51" i="37"/>
  <c r="E51" i="37"/>
  <c r="G51" i="37"/>
  <c r="I51" i="37"/>
  <c r="D53" i="37"/>
  <c r="F53" i="37"/>
  <c r="H53" i="37"/>
  <c r="J53" i="37"/>
  <c r="E53" i="37"/>
  <c r="G53" i="37"/>
  <c r="I53" i="37"/>
  <c r="D55" i="37"/>
  <c r="F55" i="37"/>
  <c r="H55" i="37"/>
  <c r="J55" i="37"/>
  <c r="E55" i="37"/>
  <c r="G55" i="37"/>
  <c r="I55" i="37"/>
  <c r="D57" i="37"/>
  <c r="F57" i="37"/>
  <c r="H57" i="37"/>
  <c r="J57" i="37"/>
  <c r="E57" i="37"/>
  <c r="G57" i="37"/>
  <c r="I57" i="37"/>
  <c r="D59" i="37"/>
  <c r="F59" i="37"/>
  <c r="H59" i="37"/>
  <c r="J59" i="37"/>
  <c r="E59" i="37"/>
  <c r="G59" i="37"/>
  <c r="I59" i="37"/>
  <c r="D61" i="37"/>
  <c r="F61" i="37"/>
  <c r="H61" i="37"/>
  <c r="J61" i="37"/>
  <c r="E61" i="37"/>
  <c r="G61" i="37"/>
  <c r="I61" i="37"/>
  <c r="D63" i="37"/>
  <c r="F63" i="37"/>
  <c r="H63" i="37"/>
  <c r="J63" i="37"/>
  <c r="E63" i="37"/>
  <c r="G63" i="37"/>
  <c r="I63" i="37"/>
  <c r="D65" i="37"/>
  <c r="F65" i="37"/>
  <c r="H65" i="37"/>
  <c r="J65" i="37"/>
  <c r="E65" i="37"/>
  <c r="G65" i="37"/>
  <c r="I65" i="37"/>
  <c r="D67" i="37"/>
  <c r="F67" i="37"/>
  <c r="H67" i="37"/>
  <c r="J67" i="37"/>
  <c r="E67" i="37"/>
  <c r="G67" i="37"/>
  <c r="I67" i="37"/>
  <c r="D69" i="37"/>
  <c r="F69" i="37"/>
  <c r="H69" i="37"/>
  <c r="J69" i="37"/>
  <c r="E69" i="37"/>
  <c r="G69" i="37"/>
  <c r="I69" i="37"/>
  <c r="D71" i="37"/>
  <c r="F71" i="37"/>
  <c r="H71" i="37"/>
  <c r="J71" i="37"/>
  <c r="E71" i="37"/>
  <c r="G71" i="37"/>
  <c r="I71" i="37"/>
  <c r="D73" i="37"/>
  <c r="F73" i="37"/>
  <c r="H73" i="37"/>
  <c r="J73" i="37"/>
  <c r="E73" i="37"/>
  <c r="G73" i="37"/>
  <c r="I73" i="37"/>
  <c r="D75" i="37"/>
  <c r="F75" i="37"/>
  <c r="H75" i="37"/>
  <c r="J75" i="37"/>
  <c r="E75" i="37"/>
  <c r="G75" i="37"/>
  <c r="I75" i="37"/>
  <c r="D77" i="37"/>
  <c r="F77" i="37"/>
  <c r="H77" i="37"/>
  <c r="J77" i="37"/>
  <c r="E77" i="37"/>
  <c r="G77" i="37"/>
  <c r="I77" i="37"/>
  <c r="D79" i="37"/>
  <c r="F79" i="37"/>
  <c r="H79" i="37"/>
  <c r="J79" i="37"/>
  <c r="E79" i="37"/>
  <c r="G79" i="37"/>
  <c r="I79" i="37"/>
  <c r="D81" i="37"/>
  <c r="F81" i="37"/>
  <c r="H81" i="37"/>
  <c r="J81" i="37"/>
  <c r="E81" i="37"/>
  <c r="G81" i="37"/>
  <c r="I81" i="37"/>
  <c r="D83" i="37"/>
  <c r="F83" i="37"/>
  <c r="H83" i="37"/>
  <c r="J83" i="37"/>
  <c r="E83" i="37"/>
  <c r="G83" i="37"/>
  <c r="I83" i="37"/>
  <c r="D85" i="37"/>
  <c r="F85" i="37"/>
  <c r="H85" i="37"/>
  <c r="J85" i="37"/>
  <c r="E85" i="37"/>
  <c r="G85" i="37"/>
  <c r="I85" i="37"/>
  <c r="E87" i="37"/>
  <c r="G87" i="37"/>
  <c r="I87" i="37"/>
  <c r="D87" i="37"/>
  <c r="F87" i="37"/>
  <c r="H87" i="37"/>
  <c r="J87" i="37"/>
  <c r="E89" i="37"/>
  <c r="G89" i="37"/>
  <c r="I89" i="37"/>
  <c r="D89" i="37"/>
  <c r="F89" i="37"/>
  <c r="H89" i="37"/>
  <c r="J89" i="37"/>
  <c r="E91" i="37"/>
  <c r="G91" i="37"/>
  <c r="I91" i="37"/>
  <c r="D91" i="37"/>
  <c r="F91" i="37"/>
  <c r="H91" i="37"/>
  <c r="J91" i="37"/>
  <c r="E93" i="37"/>
  <c r="G93" i="37"/>
  <c r="I93" i="37"/>
  <c r="D93" i="37"/>
  <c r="F93" i="37"/>
  <c r="H93" i="37"/>
  <c r="J93" i="37"/>
  <c r="E95" i="37"/>
  <c r="G95" i="37"/>
  <c r="I95" i="37"/>
  <c r="D95" i="37"/>
  <c r="F95" i="37"/>
  <c r="H95" i="37"/>
  <c r="J95" i="37"/>
  <c r="E97" i="37"/>
  <c r="G97" i="37"/>
  <c r="I97" i="37"/>
  <c r="D97" i="37"/>
  <c r="F97" i="37"/>
  <c r="H97" i="37"/>
  <c r="J97" i="37"/>
  <c r="E99" i="37"/>
  <c r="G99" i="37"/>
  <c r="I99" i="37"/>
  <c r="D99" i="37"/>
  <c r="F99" i="37"/>
  <c r="H99" i="37"/>
  <c r="J99" i="37"/>
  <c r="E101" i="37"/>
  <c r="G101" i="37"/>
  <c r="I101" i="37"/>
  <c r="D101" i="37"/>
  <c r="F101" i="37"/>
  <c r="H101" i="37"/>
  <c r="J101" i="37"/>
  <c r="E103" i="37"/>
  <c r="G103" i="37"/>
  <c r="I103" i="37"/>
  <c r="D103" i="37"/>
  <c r="F103" i="37"/>
  <c r="H103" i="37"/>
  <c r="J103" i="37"/>
  <c r="E105" i="37"/>
  <c r="G105" i="37"/>
  <c r="I105" i="37"/>
  <c r="D105" i="37"/>
  <c r="F105" i="37"/>
  <c r="H105" i="37"/>
  <c r="J105" i="37"/>
  <c r="E107" i="37"/>
  <c r="G107" i="37"/>
  <c r="I107" i="37"/>
  <c r="D107" i="37"/>
  <c r="F107" i="37"/>
  <c r="H107" i="37"/>
  <c r="J107" i="37"/>
  <c r="E109" i="37"/>
  <c r="G109" i="37"/>
  <c r="I109" i="37"/>
  <c r="D109" i="37"/>
  <c r="F109" i="37"/>
  <c r="H109" i="37"/>
  <c r="J109" i="37"/>
  <c r="E111" i="37"/>
  <c r="G111" i="37"/>
  <c r="I111" i="37"/>
  <c r="D111" i="37"/>
  <c r="F111" i="37"/>
  <c r="H111" i="37"/>
  <c r="J111" i="37"/>
  <c r="E113" i="37"/>
  <c r="G113" i="37"/>
  <c r="I113" i="37"/>
  <c r="D113" i="37"/>
  <c r="F113" i="37"/>
  <c r="H113" i="37"/>
  <c r="J113" i="37"/>
  <c r="F10" i="32"/>
  <c r="F12" i="32"/>
  <c r="F14" i="32"/>
  <c r="F16" i="32"/>
  <c r="F18" i="32"/>
  <c r="F20" i="32"/>
  <c r="F22" i="32"/>
  <c r="F24" i="32"/>
  <c r="F26" i="32"/>
  <c r="F28" i="32"/>
  <c r="F30" i="32"/>
  <c r="F32" i="32"/>
  <c r="F34" i="32"/>
  <c r="F36" i="32"/>
  <c r="F38" i="32"/>
  <c r="F40" i="32"/>
  <c r="F42" i="32"/>
  <c r="F44" i="32"/>
  <c r="F46" i="32"/>
  <c r="F48" i="32"/>
  <c r="F50" i="32"/>
  <c r="F52" i="32"/>
  <c r="F54" i="32"/>
  <c r="F56" i="32"/>
  <c r="F58" i="32"/>
  <c r="F60" i="32"/>
  <c r="F62" i="32"/>
  <c r="F64" i="32"/>
  <c r="F66" i="32"/>
  <c r="F68" i="32"/>
  <c r="F70" i="32"/>
  <c r="F72" i="32"/>
  <c r="F74" i="32"/>
  <c r="F76" i="32"/>
  <c r="F78" i="32"/>
  <c r="F80" i="32"/>
  <c r="F82" i="32"/>
  <c r="F84" i="32"/>
  <c r="F86" i="32"/>
  <c r="F88" i="32"/>
  <c r="F90" i="32"/>
  <c r="F92" i="32"/>
  <c r="F94" i="32"/>
  <c r="F96" i="32"/>
  <c r="F98" i="32"/>
  <c r="F100" i="32"/>
  <c r="F102" i="32"/>
  <c r="F104" i="32"/>
  <c r="F106" i="32"/>
  <c r="F108" i="32"/>
  <c r="F110" i="32"/>
  <c r="F112" i="32"/>
  <c r="F114" i="32"/>
  <c r="F11" i="32"/>
  <c r="F13" i="32"/>
  <c r="F15" i="32"/>
  <c r="F17" i="32"/>
  <c r="F19" i="32"/>
  <c r="F21" i="32"/>
  <c r="F23" i="32"/>
  <c r="F25" i="32"/>
  <c r="F27" i="32"/>
  <c r="F29" i="32"/>
  <c r="F31" i="32"/>
  <c r="F33" i="32"/>
  <c r="F35" i="32"/>
  <c r="F37" i="32"/>
  <c r="F39" i="32"/>
  <c r="F41" i="32"/>
  <c r="F43" i="32"/>
  <c r="F45" i="32"/>
  <c r="F47" i="32"/>
  <c r="F49" i="32"/>
  <c r="F51" i="32"/>
  <c r="F53" i="32"/>
  <c r="F55" i="32"/>
  <c r="F57" i="32"/>
  <c r="F59" i="32"/>
  <c r="F61" i="32"/>
  <c r="F63" i="32"/>
  <c r="F65" i="32"/>
  <c r="F67" i="32"/>
  <c r="F69" i="32"/>
  <c r="F71" i="32"/>
  <c r="F73" i="32"/>
  <c r="F75" i="32"/>
  <c r="F77" i="32"/>
  <c r="F79" i="32"/>
  <c r="F81" i="32"/>
  <c r="F83" i="32"/>
  <c r="F85" i="32"/>
  <c r="F87" i="32"/>
  <c r="F89" i="32"/>
  <c r="F91" i="32"/>
  <c r="F93" i="32"/>
  <c r="F95" i="32"/>
  <c r="F97" i="32"/>
  <c r="F99" i="32"/>
  <c r="F101" i="32"/>
  <c r="F103" i="32"/>
  <c r="F105" i="32"/>
  <c r="F107" i="32"/>
  <c r="F109" i="32"/>
  <c r="F111" i="32"/>
  <c r="F113" i="32"/>
  <c r="F116" i="32"/>
  <c r="DJ7" i="30"/>
  <c r="DK7" i="30"/>
  <c r="DL7" i="30"/>
  <c r="DM7" i="30"/>
  <c r="DN7" i="30"/>
  <c r="DO7" i="30"/>
  <c r="DP7" i="30"/>
  <c r="DQ7" i="30"/>
  <c r="DR7" i="30"/>
  <c r="DS7" i="30"/>
  <c r="DT7" i="30"/>
  <c r="DU7" i="30"/>
  <c r="DV7" i="30"/>
  <c r="DW7" i="30"/>
  <c r="DX7" i="30"/>
  <c r="DY7" i="30"/>
  <c r="DZ7" i="30"/>
  <c r="EA7" i="30"/>
  <c r="EB7" i="30"/>
  <c r="DJ8" i="30"/>
  <c r="DK8" i="30"/>
  <c r="DL8" i="30"/>
  <c r="DM8" i="30"/>
  <c r="DN8" i="30"/>
  <c r="DO8" i="30"/>
  <c r="DP8" i="30"/>
  <c r="DQ8" i="30"/>
  <c r="DR8" i="30"/>
  <c r="DS8" i="30"/>
  <c r="DT8" i="30"/>
  <c r="DU8" i="30"/>
  <c r="DV8" i="30"/>
  <c r="DW8" i="30"/>
  <c r="DX8" i="30"/>
  <c r="DY8" i="30"/>
  <c r="DZ8" i="30"/>
  <c r="EA8" i="30"/>
  <c r="EB8" i="30"/>
  <c r="DJ9" i="30"/>
  <c r="DK9" i="30"/>
  <c r="DL9" i="30"/>
  <c r="DM9" i="30"/>
  <c r="DN9" i="30"/>
  <c r="DO9" i="30"/>
  <c r="DP9" i="30"/>
  <c r="DQ9" i="30"/>
  <c r="DR9" i="30"/>
  <c r="DS9" i="30"/>
  <c r="DT9" i="30"/>
  <c r="DU9" i="30"/>
  <c r="DV9" i="30"/>
  <c r="DW9" i="30"/>
  <c r="DX9" i="30"/>
  <c r="DY9" i="30"/>
  <c r="DZ9" i="30"/>
  <c r="EA9" i="30"/>
  <c r="EB9" i="30"/>
  <c r="DJ10" i="30"/>
  <c r="DK10" i="30"/>
  <c r="DL10" i="30"/>
  <c r="DM10" i="30"/>
  <c r="DN10" i="30"/>
  <c r="DO10" i="30"/>
  <c r="DP10" i="30"/>
  <c r="DQ10" i="30"/>
  <c r="DR10" i="30"/>
  <c r="DS10" i="30"/>
  <c r="DT10" i="30"/>
  <c r="DU10" i="30"/>
  <c r="DV10" i="30"/>
  <c r="DW10" i="30"/>
  <c r="DX10" i="30"/>
  <c r="DY10" i="30"/>
  <c r="DZ10" i="30"/>
  <c r="EA10" i="30"/>
  <c r="EB10" i="30"/>
  <c r="DJ11" i="30"/>
  <c r="DK11" i="30"/>
  <c r="DL11" i="30"/>
  <c r="DM11" i="30"/>
  <c r="DN11" i="30"/>
  <c r="DO11" i="30"/>
  <c r="DP11" i="30"/>
  <c r="DQ11" i="30"/>
  <c r="DR11" i="30"/>
  <c r="DS11" i="30"/>
  <c r="DT11" i="30"/>
  <c r="DU11" i="30"/>
  <c r="DV11" i="30"/>
  <c r="DW11" i="30"/>
  <c r="DX11" i="30"/>
  <c r="DY11" i="30"/>
  <c r="DZ11" i="30"/>
  <c r="EA11" i="30"/>
  <c r="EB11" i="30"/>
  <c r="DJ12" i="30"/>
  <c r="DK12" i="30"/>
  <c r="DL12" i="30"/>
  <c r="DM12" i="30"/>
  <c r="DN12" i="30"/>
  <c r="DO12" i="30"/>
  <c r="DP12" i="30"/>
  <c r="DQ12" i="30"/>
  <c r="DR12" i="30"/>
  <c r="DS12" i="30"/>
  <c r="DT12" i="30"/>
  <c r="DU12" i="30"/>
  <c r="DV12" i="30"/>
  <c r="DW12" i="30"/>
  <c r="DX12" i="30"/>
  <c r="DY12" i="30"/>
  <c r="DZ12" i="30"/>
  <c r="EA12" i="30"/>
  <c r="EB12" i="30"/>
  <c r="DJ13" i="30"/>
  <c r="DK13" i="30"/>
  <c r="DL13" i="30"/>
  <c r="DM13" i="30"/>
  <c r="DN13" i="30"/>
  <c r="DO13" i="30"/>
  <c r="DP13" i="30"/>
  <c r="DQ13" i="30"/>
  <c r="DR13" i="30"/>
  <c r="DS13" i="30"/>
  <c r="DT13" i="30"/>
  <c r="DU13" i="30"/>
  <c r="DV13" i="30"/>
  <c r="DW13" i="30"/>
  <c r="DX13" i="30"/>
  <c r="DY13" i="30"/>
  <c r="DZ13" i="30"/>
  <c r="EA13" i="30"/>
  <c r="EB13" i="30"/>
  <c r="DJ14" i="30"/>
  <c r="DK14" i="30"/>
  <c r="DL14" i="30"/>
  <c r="DM14" i="30"/>
  <c r="DN14" i="30"/>
  <c r="DO14" i="30"/>
  <c r="DP14" i="30"/>
  <c r="DQ14" i="30"/>
  <c r="DR14" i="30"/>
  <c r="DS14" i="30"/>
  <c r="DT14" i="30"/>
  <c r="DU14" i="30"/>
  <c r="DV14" i="30"/>
  <c r="DW14" i="30"/>
  <c r="DX14" i="30"/>
  <c r="DY14" i="30"/>
  <c r="DZ14" i="30"/>
  <c r="EA14" i="30"/>
  <c r="EB14" i="30"/>
  <c r="DJ15" i="30"/>
  <c r="DK15" i="30"/>
  <c r="DL15" i="30"/>
  <c r="DM15" i="30"/>
  <c r="DN15" i="30"/>
  <c r="DO15" i="30"/>
  <c r="DP15" i="30"/>
  <c r="DQ15" i="30"/>
  <c r="DR15" i="30"/>
  <c r="DS15" i="30"/>
  <c r="DT15" i="30"/>
  <c r="DU15" i="30"/>
  <c r="DV15" i="30"/>
  <c r="DW15" i="30"/>
  <c r="DX15" i="30"/>
  <c r="DY15" i="30"/>
  <c r="DZ15" i="30"/>
  <c r="EA15" i="30"/>
  <c r="EB15" i="30"/>
  <c r="DJ16" i="30"/>
  <c r="DK16" i="30"/>
  <c r="DL16" i="30"/>
  <c r="DM16" i="30"/>
  <c r="DN16" i="30"/>
  <c r="DO16" i="30"/>
  <c r="DP16" i="30"/>
  <c r="DQ16" i="30"/>
  <c r="DR16" i="30"/>
  <c r="DS16" i="30"/>
  <c r="DT16" i="30"/>
  <c r="DU16" i="30"/>
  <c r="DV16" i="30"/>
  <c r="DW16" i="30"/>
  <c r="DX16" i="30"/>
  <c r="DY16" i="30"/>
  <c r="DZ16" i="30"/>
  <c r="EA16" i="30"/>
  <c r="EB16" i="30"/>
  <c r="DJ17" i="30"/>
  <c r="DK17" i="30"/>
  <c r="DL17" i="30"/>
  <c r="DM17" i="30"/>
  <c r="DN17" i="30"/>
  <c r="DO17" i="30"/>
  <c r="DP17" i="30"/>
  <c r="DQ17" i="30"/>
  <c r="DR17" i="30"/>
  <c r="DS17" i="30"/>
  <c r="DT17" i="30"/>
  <c r="DU17" i="30"/>
  <c r="DV17" i="30"/>
  <c r="DW17" i="30"/>
  <c r="DX17" i="30"/>
  <c r="DY17" i="30"/>
  <c r="DZ17" i="30"/>
  <c r="EA17" i="30"/>
  <c r="EB17" i="30"/>
  <c r="DJ18" i="30"/>
  <c r="DK18" i="30"/>
  <c r="DL18" i="30"/>
  <c r="DM18" i="30"/>
  <c r="DN18" i="30"/>
  <c r="DO18" i="30"/>
  <c r="DP18" i="30"/>
  <c r="DQ18" i="30"/>
  <c r="DR18" i="30"/>
  <c r="DS18" i="30"/>
  <c r="DT18" i="30"/>
  <c r="DU18" i="30"/>
  <c r="DV18" i="30"/>
  <c r="DW18" i="30"/>
  <c r="DX18" i="30"/>
  <c r="DY18" i="30"/>
  <c r="DZ18" i="30"/>
  <c r="EA18" i="30"/>
  <c r="EB18" i="30"/>
  <c r="DJ19" i="30"/>
  <c r="DK19" i="30"/>
  <c r="DL19" i="30"/>
  <c r="DM19" i="30"/>
  <c r="DN19" i="30"/>
  <c r="DO19" i="30"/>
  <c r="DP19" i="30"/>
  <c r="DQ19" i="30"/>
  <c r="DR19" i="30"/>
  <c r="DS19" i="30"/>
  <c r="DT19" i="30"/>
  <c r="DU19" i="30"/>
  <c r="DV19" i="30"/>
  <c r="DW19" i="30"/>
  <c r="DX19" i="30"/>
  <c r="DY19" i="30"/>
  <c r="DZ19" i="30"/>
  <c r="EA19" i="30"/>
  <c r="EB19" i="30"/>
  <c r="DJ20" i="30"/>
  <c r="DK20" i="30"/>
  <c r="DL20" i="30"/>
  <c r="DM20" i="30"/>
  <c r="DN20" i="30"/>
  <c r="DO20" i="30"/>
  <c r="DP20" i="30"/>
  <c r="DQ20" i="30"/>
  <c r="DR20" i="30"/>
  <c r="DS20" i="30"/>
  <c r="DT20" i="30"/>
  <c r="DU20" i="30"/>
  <c r="DV20" i="30"/>
  <c r="DW20" i="30"/>
  <c r="DX20" i="30"/>
  <c r="DY20" i="30"/>
  <c r="DZ20" i="30"/>
  <c r="EA20" i="30"/>
  <c r="EB20" i="30"/>
  <c r="DJ21" i="30"/>
  <c r="DK21" i="30"/>
  <c r="DL21" i="30"/>
  <c r="DM21" i="30"/>
  <c r="DN21" i="30"/>
  <c r="DO21" i="30"/>
  <c r="DP21" i="30"/>
  <c r="DQ21" i="30"/>
  <c r="DR21" i="30"/>
  <c r="DS21" i="30"/>
  <c r="DT21" i="30"/>
  <c r="DU21" i="30"/>
  <c r="DV21" i="30"/>
  <c r="DW21" i="30"/>
  <c r="DX21" i="30"/>
  <c r="DY21" i="30"/>
  <c r="DZ21" i="30"/>
  <c r="EA21" i="30"/>
  <c r="EB21" i="30"/>
  <c r="DJ22" i="30"/>
  <c r="DK22" i="30"/>
  <c r="DL22" i="30"/>
  <c r="DM22" i="30"/>
  <c r="DN22" i="30"/>
  <c r="DO22" i="30"/>
  <c r="DP22" i="30"/>
  <c r="DQ22" i="30"/>
  <c r="DR22" i="30"/>
  <c r="DS22" i="30"/>
  <c r="DT22" i="30"/>
  <c r="DU22" i="30"/>
  <c r="DV22" i="30"/>
  <c r="DW22" i="30"/>
  <c r="DX22" i="30"/>
  <c r="DY22" i="30"/>
  <c r="DZ22" i="30"/>
  <c r="EA22" i="30"/>
  <c r="EB22" i="30"/>
  <c r="DJ23" i="30"/>
  <c r="DK23" i="30"/>
  <c r="DL23" i="30"/>
  <c r="DM23" i="30"/>
  <c r="DN23" i="30"/>
  <c r="DO23" i="30"/>
  <c r="DP23" i="30"/>
  <c r="DQ23" i="30"/>
  <c r="DR23" i="30"/>
  <c r="DS23" i="30"/>
  <c r="DT23" i="30"/>
  <c r="DU23" i="30"/>
  <c r="DV23" i="30"/>
  <c r="DW23" i="30"/>
  <c r="DX23" i="30"/>
  <c r="DY23" i="30"/>
  <c r="DZ23" i="30"/>
  <c r="EA23" i="30"/>
  <c r="EB23" i="30"/>
  <c r="DJ24" i="30"/>
  <c r="DK24" i="30"/>
  <c r="DL24" i="30"/>
  <c r="DM24" i="30"/>
  <c r="DN24" i="30"/>
  <c r="DO24" i="30"/>
  <c r="DP24" i="30"/>
  <c r="DQ24" i="30"/>
  <c r="DR24" i="30"/>
  <c r="DS24" i="30"/>
  <c r="DT24" i="30"/>
  <c r="DU24" i="30"/>
  <c r="DV24" i="30"/>
  <c r="DW24" i="30"/>
  <c r="DX24" i="30"/>
  <c r="DY24" i="30"/>
  <c r="DZ24" i="30"/>
  <c r="EA24" i="30"/>
  <c r="EB24" i="30"/>
  <c r="DJ25" i="30"/>
  <c r="DK25" i="30"/>
  <c r="DL25" i="30"/>
  <c r="DM25" i="30"/>
  <c r="DN25" i="30"/>
  <c r="DO25" i="30"/>
  <c r="DP25" i="30"/>
  <c r="DQ25" i="30"/>
  <c r="DR25" i="30"/>
  <c r="DS25" i="30"/>
  <c r="DT25" i="30"/>
  <c r="DU25" i="30"/>
  <c r="DV25" i="30"/>
  <c r="DW25" i="30"/>
  <c r="DX25" i="30"/>
  <c r="DY25" i="30"/>
  <c r="DZ25" i="30"/>
  <c r="EA25" i="30"/>
  <c r="EB25" i="30"/>
  <c r="DJ26" i="30"/>
  <c r="DK26" i="30"/>
  <c r="DL26" i="30"/>
  <c r="DM26" i="30"/>
  <c r="DN26" i="30"/>
  <c r="DO26" i="30"/>
  <c r="DP26" i="30"/>
  <c r="DQ26" i="30"/>
  <c r="DR26" i="30"/>
  <c r="DS26" i="30"/>
  <c r="DT26" i="30"/>
  <c r="DU26" i="30"/>
  <c r="DV26" i="30"/>
  <c r="DW26" i="30"/>
  <c r="DX26" i="30"/>
  <c r="DY26" i="30"/>
  <c r="DZ26" i="30"/>
  <c r="EA26" i="30"/>
  <c r="EB26" i="30"/>
  <c r="DJ27" i="30"/>
  <c r="DK27" i="30"/>
  <c r="DL27" i="30"/>
  <c r="DM27" i="30"/>
  <c r="DN27" i="30"/>
  <c r="DO27" i="30"/>
  <c r="DP27" i="30"/>
  <c r="DQ27" i="30"/>
  <c r="DR27" i="30"/>
  <c r="DS27" i="30"/>
  <c r="DT27" i="30"/>
  <c r="DU27" i="30"/>
  <c r="DV27" i="30"/>
  <c r="DW27" i="30"/>
  <c r="DX27" i="30"/>
  <c r="DY27" i="30"/>
  <c r="DZ27" i="30"/>
  <c r="EA27" i="30"/>
  <c r="EB27" i="30"/>
  <c r="DJ28" i="30"/>
  <c r="DK28" i="30"/>
  <c r="DL28" i="30"/>
  <c r="DM28" i="30"/>
  <c r="DN28" i="30"/>
  <c r="DO28" i="30"/>
  <c r="DP28" i="30"/>
  <c r="DQ28" i="30"/>
  <c r="DR28" i="30"/>
  <c r="DS28" i="30"/>
  <c r="DT28" i="30"/>
  <c r="DU28" i="30"/>
  <c r="DV28" i="30"/>
  <c r="DW28" i="30"/>
  <c r="DX28" i="30"/>
  <c r="DY28" i="30"/>
  <c r="DZ28" i="30"/>
  <c r="EA28" i="30"/>
  <c r="EB28" i="30"/>
  <c r="DJ29" i="30"/>
  <c r="DK29" i="30"/>
  <c r="DL29" i="30"/>
  <c r="DM29" i="30"/>
  <c r="DN29" i="30"/>
  <c r="DO29" i="30"/>
  <c r="DP29" i="30"/>
  <c r="DQ29" i="30"/>
  <c r="DR29" i="30"/>
  <c r="DS29" i="30"/>
  <c r="DT29" i="30"/>
  <c r="DU29" i="30"/>
  <c r="DV29" i="30"/>
  <c r="DW29" i="30"/>
  <c r="DX29" i="30"/>
  <c r="DY29" i="30"/>
  <c r="DZ29" i="30"/>
  <c r="EA29" i="30"/>
  <c r="EB29" i="30"/>
  <c r="DJ30" i="30"/>
  <c r="DK30" i="30"/>
  <c r="DL30" i="30"/>
  <c r="DM30" i="30"/>
  <c r="DN30" i="30"/>
  <c r="DO30" i="30"/>
  <c r="DP30" i="30"/>
  <c r="DQ30" i="30"/>
  <c r="DR30" i="30"/>
  <c r="DS30" i="30"/>
  <c r="DT30" i="30"/>
  <c r="DU30" i="30"/>
  <c r="DV30" i="30"/>
  <c r="DW30" i="30"/>
  <c r="DX30" i="30"/>
  <c r="DY30" i="30"/>
  <c r="DZ30" i="30"/>
  <c r="EA30" i="30"/>
  <c r="EB30" i="30"/>
  <c r="DJ31" i="30"/>
  <c r="DK31" i="30"/>
  <c r="DL31" i="30"/>
  <c r="DM31" i="30"/>
  <c r="DN31" i="30"/>
  <c r="DO31" i="30"/>
  <c r="DP31" i="30"/>
  <c r="DQ31" i="30"/>
  <c r="DR31" i="30"/>
  <c r="DS31" i="30"/>
  <c r="DT31" i="30"/>
  <c r="DU31" i="30"/>
  <c r="DV31" i="30"/>
  <c r="DW31" i="30"/>
  <c r="DX31" i="30"/>
  <c r="DY31" i="30"/>
  <c r="DZ31" i="30"/>
  <c r="EA31" i="30"/>
  <c r="EB31" i="30"/>
  <c r="DJ32" i="30"/>
  <c r="DK32" i="30"/>
  <c r="DL32" i="30"/>
  <c r="DM32" i="30"/>
  <c r="DN32" i="30"/>
  <c r="DO32" i="30"/>
  <c r="DP32" i="30"/>
  <c r="DQ32" i="30"/>
  <c r="DR32" i="30"/>
  <c r="DS32" i="30"/>
  <c r="DT32" i="30"/>
  <c r="DU32" i="30"/>
  <c r="DV32" i="30"/>
  <c r="DW32" i="30"/>
  <c r="DX32" i="30"/>
  <c r="DY32" i="30"/>
  <c r="DZ32" i="30"/>
  <c r="EA32" i="30"/>
  <c r="EB32" i="30"/>
  <c r="DJ33" i="30"/>
  <c r="DK33" i="30"/>
  <c r="DL33" i="30"/>
  <c r="DM33" i="30"/>
  <c r="DN33" i="30"/>
  <c r="DO33" i="30"/>
  <c r="DP33" i="30"/>
  <c r="DQ33" i="30"/>
  <c r="DR33" i="30"/>
  <c r="DS33" i="30"/>
  <c r="DT33" i="30"/>
  <c r="DU33" i="30"/>
  <c r="DV33" i="30"/>
  <c r="DW33" i="30"/>
  <c r="DX33" i="30"/>
  <c r="DY33" i="30"/>
  <c r="DZ33" i="30"/>
  <c r="EA33" i="30"/>
  <c r="EB33" i="30"/>
  <c r="DJ34" i="30"/>
  <c r="DK34" i="30"/>
  <c r="DL34" i="30"/>
  <c r="DM34" i="30"/>
  <c r="DN34" i="30"/>
  <c r="DO34" i="30"/>
  <c r="DP34" i="30"/>
  <c r="DQ34" i="30"/>
  <c r="DR34" i="30"/>
  <c r="DS34" i="30"/>
  <c r="DT34" i="30"/>
  <c r="DU34" i="30"/>
  <c r="DV34" i="30"/>
  <c r="DW34" i="30"/>
  <c r="DX34" i="30"/>
  <c r="DY34" i="30"/>
  <c r="DZ34" i="30"/>
  <c r="EA34" i="30"/>
  <c r="EB34" i="30"/>
  <c r="DJ35" i="30"/>
  <c r="DK35" i="30"/>
  <c r="DL35" i="30"/>
  <c r="DM35" i="30"/>
  <c r="DN35" i="30"/>
  <c r="DO35" i="30"/>
  <c r="DP35" i="30"/>
  <c r="DQ35" i="30"/>
  <c r="DR35" i="30"/>
  <c r="DS35" i="30"/>
  <c r="DT35" i="30"/>
  <c r="DU35" i="30"/>
  <c r="DV35" i="30"/>
  <c r="DW35" i="30"/>
  <c r="DX35" i="30"/>
  <c r="DY35" i="30"/>
  <c r="DZ35" i="30"/>
  <c r="EA35" i="30"/>
  <c r="EB35" i="30"/>
  <c r="DJ36" i="30"/>
  <c r="DK36" i="30"/>
  <c r="DL36" i="30"/>
  <c r="DM36" i="30"/>
  <c r="DN36" i="30"/>
  <c r="DO36" i="30"/>
  <c r="DP36" i="30"/>
  <c r="DQ36" i="30"/>
  <c r="DR36" i="30"/>
  <c r="DS36" i="30"/>
  <c r="DT36" i="30"/>
  <c r="DU36" i="30"/>
  <c r="DV36" i="30"/>
  <c r="DW36" i="30"/>
  <c r="DX36" i="30"/>
  <c r="DY36" i="30"/>
  <c r="DZ36" i="30"/>
  <c r="EA36" i="30"/>
  <c r="EB36" i="30"/>
  <c r="DJ37" i="30"/>
  <c r="DK37" i="30"/>
  <c r="DL37" i="30"/>
  <c r="DM37" i="30"/>
  <c r="DN37" i="30"/>
  <c r="DO37" i="30"/>
  <c r="DP37" i="30"/>
  <c r="DQ37" i="30"/>
  <c r="DR37" i="30"/>
  <c r="DS37" i="30"/>
  <c r="DT37" i="30"/>
  <c r="DU37" i="30"/>
  <c r="DV37" i="30"/>
  <c r="DW37" i="30"/>
  <c r="DX37" i="30"/>
  <c r="DY37" i="30"/>
  <c r="DZ37" i="30"/>
  <c r="EA37" i="30"/>
  <c r="EB37" i="30"/>
  <c r="DJ38" i="30"/>
  <c r="DK38" i="30"/>
  <c r="DL38" i="30"/>
  <c r="DM38" i="30"/>
  <c r="DN38" i="30"/>
  <c r="DO38" i="30"/>
  <c r="DP38" i="30"/>
  <c r="DQ38" i="30"/>
  <c r="DR38" i="30"/>
  <c r="DS38" i="30"/>
  <c r="DT38" i="30"/>
  <c r="DU38" i="30"/>
  <c r="DV38" i="30"/>
  <c r="DW38" i="30"/>
  <c r="DX38" i="30"/>
  <c r="DY38" i="30"/>
  <c r="DZ38" i="30"/>
  <c r="EA38" i="30"/>
  <c r="EB38" i="30"/>
  <c r="DJ39" i="30"/>
  <c r="DK39" i="30"/>
  <c r="DL39" i="30"/>
  <c r="DM39" i="30"/>
  <c r="DN39" i="30"/>
  <c r="DO39" i="30"/>
  <c r="DP39" i="30"/>
  <c r="DQ39" i="30"/>
  <c r="DR39" i="30"/>
  <c r="DS39" i="30"/>
  <c r="DT39" i="30"/>
  <c r="DU39" i="30"/>
  <c r="DV39" i="30"/>
  <c r="DW39" i="30"/>
  <c r="DX39" i="30"/>
  <c r="DY39" i="30"/>
  <c r="DZ39" i="30"/>
  <c r="EA39" i="30"/>
  <c r="EB39" i="30"/>
  <c r="DJ40" i="30"/>
  <c r="DK40" i="30"/>
  <c r="DL40" i="30"/>
  <c r="DM40" i="30"/>
  <c r="DN40" i="30"/>
  <c r="DO40" i="30"/>
  <c r="DP40" i="30"/>
  <c r="DQ40" i="30"/>
  <c r="DR40" i="30"/>
  <c r="DS40" i="30"/>
  <c r="DT40" i="30"/>
  <c r="DU40" i="30"/>
  <c r="DV40" i="30"/>
  <c r="DW40" i="30"/>
  <c r="DX40" i="30"/>
  <c r="DY40" i="30"/>
  <c r="DZ40" i="30"/>
  <c r="EA40" i="30"/>
  <c r="EB40" i="30"/>
  <c r="DJ41" i="30"/>
  <c r="DK41" i="30"/>
  <c r="DL41" i="30"/>
  <c r="DM41" i="30"/>
  <c r="DN41" i="30"/>
  <c r="DO41" i="30"/>
  <c r="DP41" i="30"/>
  <c r="DQ41" i="30"/>
  <c r="DR41" i="30"/>
  <c r="DS41" i="30"/>
  <c r="DT41" i="30"/>
  <c r="DU41" i="30"/>
  <c r="DV41" i="30"/>
  <c r="DW41" i="30"/>
  <c r="DX41" i="30"/>
  <c r="DY41" i="30"/>
  <c r="DZ41" i="30"/>
  <c r="EA41" i="30"/>
  <c r="EB41" i="30"/>
  <c r="DJ42" i="30"/>
  <c r="DK42" i="30"/>
  <c r="DL42" i="30"/>
  <c r="DM42" i="30"/>
  <c r="DN42" i="30"/>
  <c r="DO42" i="30"/>
  <c r="DP42" i="30"/>
  <c r="DQ42" i="30"/>
  <c r="DR42" i="30"/>
  <c r="DS42" i="30"/>
  <c r="DT42" i="30"/>
  <c r="DU42" i="30"/>
  <c r="DV42" i="30"/>
  <c r="DW42" i="30"/>
  <c r="DX42" i="30"/>
  <c r="DY42" i="30"/>
  <c r="DZ42" i="30"/>
  <c r="EA42" i="30"/>
  <c r="EB42" i="30"/>
  <c r="DJ43" i="30"/>
  <c r="DK43" i="30"/>
  <c r="DL43" i="30"/>
  <c r="DM43" i="30"/>
  <c r="DN43" i="30"/>
  <c r="DO43" i="30"/>
  <c r="DP43" i="30"/>
  <c r="DQ43" i="30"/>
  <c r="DR43" i="30"/>
  <c r="DS43" i="30"/>
  <c r="DT43" i="30"/>
  <c r="DU43" i="30"/>
  <c r="DV43" i="30"/>
  <c r="DW43" i="30"/>
  <c r="DX43" i="30"/>
  <c r="DY43" i="30"/>
  <c r="DZ43" i="30"/>
  <c r="EA43" i="30"/>
  <c r="EB43" i="30"/>
  <c r="DJ44" i="30"/>
  <c r="DK44" i="30"/>
  <c r="DL44" i="30"/>
  <c r="DM44" i="30"/>
  <c r="DN44" i="30"/>
  <c r="DO44" i="30"/>
  <c r="DP44" i="30"/>
  <c r="DQ44" i="30"/>
  <c r="DR44" i="30"/>
  <c r="DS44" i="30"/>
  <c r="DT44" i="30"/>
  <c r="DU44" i="30"/>
  <c r="DV44" i="30"/>
  <c r="DW44" i="30"/>
  <c r="DX44" i="30"/>
  <c r="DY44" i="30"/>
  <c r="DZ44" i="30"/>
  <c r="EA44" i="30"/>
  <c r="EB44" i="30"/>
  <c r="DJ45" i="30"/>
  <c r="DK45" i="30"/>
  <c r="DL45" i="30"/>
  <c r="DM45" i="30"/>
  <c r="DN45" i="30"/>
  <c r="DO45" i="30"/>
  <c r="DP45" i="30"/>
  <c r="DQ45" i="30"/>
  <c r="DR45" i="30"/>
  <c r="DS45" i="30"/>
  <c r="DT45" i="30"/>
  <c r="DU45" i="30"/>
  <c r="DV45" i="30"/>
  <c r="DW45" i="30"/>
  <c r="DX45" i="30"/>
  <c r="DY45" i="30"/>
  <c r="DZ45" i="30"/>
  <c r="EA45" i="30"/>
  <c r="EB45" i="30"/>
  <c r="DJ46" i="30"/>
  <c r="DK46" i="30"/>
  <c r="DL46" i="30"/>
  <c r="DM46" i="30"/>
  <c r="DN46" i="30"/>
  <c r="DO46" i="30"/>
  <c r="DP46" i="30"/>
  <c r="DQ46" i="30"/>
  <c r="DR46" i="30"/>
  <c r="DS46" i="30"/>
  <c r="DT46" i="30"/>
  <c r="DU46" i="30"/>
  <c r="DV46" i="30"/>
  <c r="DW46" i="30"/>
  <c r="DX46" i="30"/>
  <c r="DY46" i="30"/>
  <c r="DZ46" i="30"/>
  <c r="EA46" i="30"/>
  <c r="EB46" i="30"/>
  <c r="DJ47" i="30"/>
  <c r="DK47" i="30"/>
  <c r="DL47" i="30"/>
  <c r="DM47" i="30"/>
  <c r="DN47" i="30"/>
  <c r="DO47" i="30"/>
  <c r="DP47" i="30"/>
  <c r="DQ47" i="30"/>
  <c r="DR47" i="30"/>
  <c r="DS47" i="30"/>
  <c r="DT47" i="30"/>
  <c r="DU47" i="30"/>
  <c r="DV47" i="30"/>
  <c r="DW47" i="30"/>
  <c r="DX47" i="30"/>
  <c r="DY47" i="30"/>
  <c r="DZ47" i="30"/>
  <c r="EA47" i="30"/>
  <c r="EB47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J58" i="30"/>
  <c r="DK58" i="30"/>
  <c r="DL58" i="30"/>
  <c r="DM58" i="30"/>
  <c r="DN58" i="30"/>
  <c r="DO58" i="30"/>
  <c r="DP58" i="30"/>
  <c r="DQ58" i="30"/>
  <c r="DR58" i="30"/>
  <c r="DS58" i="30"/>
  <c r="DT58" i="30"/>
  <c r="DU58" i="30"/>
  <c r="DV58" i="30"/>
  <c r="DW58" i="30"/>
  <c r="DX58" i="30"/>
  <c r="DY58" i="30"/>
  <c r="DZ58" i="30"/>
  <c r="EA58" i="30"/>
  <c r="EB58" i="30"/>
  <c r="DJ59" i="30"/>
  <c r="DK59" i="30"/>
  <c r="DL59" i="30"/>
  <c r="DM59" i="30"/>
  <c r="DN59" i="30"/>
  <c r="DO59" i="30"/>
  <c r="DP59" i="30"/>
  <c r="DQ59" i="30"/>
  <c r="DR59" i="30"/>
  <c r="DS59" i="30"/>
  <c r="DT59" i="30"/>
  <c r="DU59" i="30"/>
  <c r="DV59" i="30"/>
  <c r="DW59" i="30"/>
  <c r="DX59" i="30"/>
  <c r="DY59" i="30"/>
  <c r="DZ59" i="30"/>
  <c r="EA59" i="30"/>
  <c r="EB59" i="30"/>
  <c r="DJ60" i="30"/>
  <c r="DK60" i="30"/>
  <c r="DL60" i="30"/>
  <c r="DM60" i="30"/>
  <c r="DN60" i="30"/>
  <c r="DO60" i="30"/>
  <c r="DP60" i="30"/>
  <c r="DQ60" i="30"/>
  <c r="DR60" i="30"/>
  <c r="DS60" i="30"/>
  <c r="DT60" i="30"/>
  <c r="DU60" i="30"/>
  <c r="DV60" i="30"/>
  <c r="DW60" i="30"/>
  <c r="DX60" i="30"/>
  <c r="DY60" i="30"/>
  <c r="DZ60" i="30"/>
  <c r="EA60" i="30"/>
  <c r="EB60" i="30"/>
  <c r="DJ61" i="30"/>
  <c r="DK61" i="30"/>
  <c r="DL61" i="30"/>
  <c r="DM61" i="30"/>
  <c r="DN61" i="30"/>
  <c r="DO61" i="30"/>
  <c r="DP61" i="30"/>
  <c r="DQ61" i="30"/>
  <c r="DR61" i="30"/>
  <c r="DS61" i="30"/>
  <c r="DT61" i="30"/>
  <c r="DU61" i="30"/>
  <c r="DV61" i="30"/>
  <c r="DW61" i="30"/>
  <c r="DX61" i="30"/>
  <c r="DY61" i="30"/>
  <c r="DZ61" i="30"/>
  <c r="EA61" i="30"/>
  <c r="EB61" i="30"/>
  <c r="DJ62" i="30"/>
  <c r="DK62" i="30"/>
  <c r="DL62" i="30"/>
  <c r="DM62" i="30"/>
  <c r="DN62" i="30"/>
  <c r="DO62" i="30"/>
  <c r="DP62" i="30"/>
  <c r="DQ62" i="30"/>
  <c r="DR62" i="30"/>
  <c r="DS62" i="30"/>
  <c r="DT62" i="30"/>
  <c r="DU62" i="30"/>
  <c r="DV62" i="30"/>
  <c r="DW62" i="30"/>
  <c r="DX62" i="30"/>
  <c r="DY62" i="30"/>
  <c r="DZ62" i="30"/>
  <c r="EA62" i="30"/>
  <c r="EB62" i="30"/>
  <c r="DJ63" i="30"/>
  <c r="DK63" i="30"/>
  <c r="DL63" i="30"/>
  <c r="DM63" i="30"/>
  <c r="DN63" i="30"/>
  <c r="DO63" i="30"/>
  <c r="DP63" i="30"/>
  <c r="DQ63" i="30"/>
  <c r="DR63" i="30"/>
  <c r="DS63" i="30"/>
  <c r="DT63" i="30"/>
  <c r="DU63" i="30"/>
  <c r="DV63" i="30"/>
  <c r="DW63" i="30"/>
  <c r="DX63" i="30"/>
  <c r="DY63" i="30"/>
  <c r="DZ63" i="30"/>
  <c r="EA63" i="30"/>
  <c r="EB63" i="30"/>
  <c r="DJ64" i="30"/>
  <c r="DK64" i="30"/>
  <c r="DL64" i="30"/>
  <c r="DM64" i="30"/>
  <c r="DN64" i="30"/>
  <c r="DO64" i="30"/>
  <c r="DP64" i="30"/>
  <c r="DQ64" i="30"/>
  <c r="DR64" i="30"/>
  <c r="DS64" i="30"/>
  <c r="DT64" i="30"/>
  <c r="DU64" i="30"/>
  <c r="DV64" i="30"/>
  <c r="DW64" i="30"/>
  <c r="DX64" i="30"/>
  <c r="DY64" i="30"/>
  <c r="DZ64" i="30"/>
  <c r="EA64" i="30"/>
  <c r="EB64" i="30"/>
  <c r="DJ65" i="30"/>
  <c r="DK65" i="30"/>
  <c r="DL65" i="30"/>
  <c r="DM65" i="30"/>
  <c r="DN65" i="30"/>
  <c r="DO65" i="30"/>
  <c r="DP65" i="30"/>
  <c r="DQ65" i="30"/>
  <c r="DR65" i="30"/>
  <c r="DS65" i="30"/>
  <c r="DT65" i="30"/>
  <c r="DU65" i="30"/>
  <c r="DV65" i="30"/>
  <c r="DW65" i="30"/>
  <c r="DX65" i="30"/>
  <c r="DY65" i="30"/>
  <c r="DZ65" i="30"/>
  <c r="EA65" i="30"/>
  <c r="EB65" i="30"/>
  <c r="DJ66" i="30"/>
  <c r="DK66" i="30"/>
  <c r="DL66" i="30"/>
  <c r="DM66" i="30"/>
  <c r="DN66" i="30"/>
  <c r="DO66" i="30"/>
  <c r="DP66" i="30"/>
  <c r="DQ66" i="30"/>
  <c r="DR66" i="30"/>
  <c r="DS66" i="30"/>
  <c r="DT66" i="30"/>
  <c r="DU66" i="30"/>
  <c r="DV66" i="30"/>
  <c r="DW66" i="30"/>
  <c r="DX66" i="30"/>
  <c r="DY66" i="30"/>
  <c r="DZ66" i="30"/>
  <c r="EA66" i="30"/>
  <c r="EB66" i="30"/>
  <c r="DJ67" i="30"/>
  <c r="DK67" i="30"/>
  <c r="DL67" i="30"/>
  <c r="DM67" i="30"/>
  <c r="DN67" i="30"/>
  <c r="DO67" i="30"/>
  <c r="DP67" i="30"/>
  <c r="DQ67" i="30"/>
  <c r="DR67" i="30"/>
  <c r="DS67" i="30"/>
  <c r="DT67" i="30"/>
  <c r="DU67" i="30"/>
  <c r="DV67" i="30"/>
  <c r="DW67" i="30"/>
  <c r="DX67" i="30"/>
  <c r="DY67" i="30"/>
  <c r="DZ67" i="30"/>
  <c r="EA67" i="30"/>
  <c r="EB67" i="30"/>
  <c r="DJ68" i="30"/>
  <c r="DK68" i="30"/>
  <c r="DL68" i="30"/>
  <c r="DM68" i="30"/>
  <c r="DN68" i="30"/>
  <c r="DO68" i="30"/>
  <c r="DP68" i="30"/>
  <c r="DQ68" i="30"/>
  <c r="DR68" i="30"/>
  <c r="DS68" i="30"/>
  <c r="DT68" i="30"/>
  <c r="DU68" i="30"/>
  <c r="DV68" i="30"/>
  <c r="DW68" i="30"/>
  <c r="DX68" i="30"/>
  <c r="DY68" i="30"/>
  <c r="DZ68" i="30"/>
  <c r="EA68" i="30"/>
  <c r="EB68" i="30"/>
  <c r="DJ69" i="30"/>
  <c r="DK69" i="30"/>
  <c r="DL69" i="30"/>
  <c r="DM69" i="30"/>
  <c r="DN69" i="30"/>
  <c r="DO69" i="30"/>
  <c r="DP69" i="30"/>
  <c r="DQ69" i="30"/>
  <c r="DR69" i="30"/>
  <c r="DS69" i="30"/>
  <c r="DT69" i="30"/>
  <c r="DU69" i="30"/>
  <c r="DV69" i="30"/>
  <c r="DW69" i="30"/>
  <c r="DX69" i="30"/>
  <c r="DY69" i="30"/>
  <c r="DZ69" i="30"/>
  <c r="EA69" i="30"/>
  <c r="EB69" i="30"/>
  <c r="DJ70" i="30"/>
  <c r="DK70" i="30"/>
  <c r="DL70" i="30"/>
  <c r="DM70" i="30"/>
  <c r="DN70" i="30"/>
  <c r="DO70" i="30"/>
  <c r="DP70" i="30"/>
  <c r="DQ70" i="30"/>
  <c r="DR70" i="30"/>
  <c r="DS70" i="30"/>
  <c r="DT70" i="30"/>
  <c r="DU70" i="30"/>
  <c r="DV70" i="30"/>
  <c r="DW70" i="30"/>
  <c r="DX70" i="30"/>
  <c r="DY70" i="30"/>
  <c r="DZ70" i="30"/>
  <c r="EA70" i="30"/>
  <c r="EB70" i="30"/>
  <c r="DJ71" i="30"/>
  <c r="DK71" i="30"/>
  <c r="DL71" i="30"/>
  <c r="DM71" i="30"/>
  <c r="DN71" i="30"/>
  <c r="DO71" i="30"/>
  <c r="DP71" i="30"/>
  <c r="DQ71" i="30"/>
  <c r="DR71" i="30"/>
  <c r="DS71" i="30"/>
  <c r="DT71" i="30"/>
  <c r="DU71" i="30"/>
  <c r="DV71" i="30"/>
  <c r="DW71" i="30"/>
  <c r="DX71" i="30"/>
  <c r="DY71" i="30"/>
  <c r="DZ71" i="30"/>
  <c r="EA71" i="30"/>
  <c r="EB71" i="30"/>
  <c r="DJ72" i="30"/>
  <c r="DK72" i="30"/>
  <c r="DL72" i="30"/>
  <c r="DM72" i="30"/>
  <c r="DN72" i="30"/>
  <c r="DO72" i="30"/>
  <c r="DP72" i="30"/>
  <c r="DQ72" i="30"/>
  <c r="DR72" i="30"/>
  <c r="DS72" i="30"/>
  <c r="DT72" i="30"/>
  <c r="DU72" i="30"/>
  <c r="DV72" i="30"/>
  <c r="DW72" i="30"/>
  <c r="DX72" i="30"/>
  <c r="DY72" i="30"/>
  <c r="DZ72" i="30"/>
  <c r="EA72" i="30"/>
  <c r="EB72" i="30"/>
  <c r="DJ73" i="30"/>
  <c r="DK73" i="30"/>
  <c r="DL73" i="30"/>
  <c r="DM73" i="30"/>
  <c r="DN73" i="30"/>
  <c r="DO73" i="30"/>
  <c r="DP73" i="30"/>
  <c r="DQ73" i="30"/>
  <c r="DR73" i="30"/>
  <c r="DS73" i="30"/>
  <c r="DT73" i="30"/>
  <c r="DU73" i="30"/>
  <c r="DV73" i="30"/>
  <c r="DW73" i="30"/>
  <c r="DX73" i="30"/>
  <c r="DY73" i="30"/>
  <c r="DZ73" i="30"/>
  <c r="EA73" i="30"/>
  <c r="EB73" i="30"/>
  <c r="DJ74" i="30"/>
  <c r="DK74" i="30"/>
  <c r="DL74" i="30"/>
  <c r="DM74" i="30"/>
  <c r="DN74" i="30"/>
  <c r="DO74" i="30"/>
  <c r="DP74" i="30"/>
  <c r="DQ74" i="30"/>
  <c r="DR74" i="30"/>
  <c r="DS74" i="30"/>
  <c r="DT74" i="30"/>
  <c r="DU74" i="30"/>
  <c r="DV74" i="30"/>
  <c r="DW74" i="30"/>
  <c r="DX74" i="30"/>
  <c r="DY74" i="30"/>
  <c r="DZ74" i="30"/>
  <c r="EA74" i="30"/>
  <c r="EB74" i="30"/>
  <c r="DJ75" i="30"/>
  <c r="DK75" i="30"/>
  <c r="DL75" i="30"/>
  <c r="DM75" i="30"/>
  <c r="DN75" i="30"/>
  <c r="DO75" i="30"/>
  <c r="DP75" i="30"/>
  <c r="DQ75" i="30"/>
  <c r="DR75" i="30"/>
  <c r="DS75" i="30"/>
  <c r="DT75" i="30"/>
  <c r="DU75" i="30"/>
  <c r="DV75" i="30"/>
  <c r="DW75" i="30"/>
  <c r="DX75" i="30"/>
  <c r="DY75" i="30"/>
  <c r="DZ75" i="30"/>
  <c r="EA75" i="30"/>
  <c r="EB75" i="30"/>
  <c r="DJ76" i="30"/>
  <c r="DK76" i="30"/>
  <c r="DL76" i="30"/>
  <c r="DM76" i="30"/>
  <c r="DN76" i="30"/>
  <c r="DO76" i="30"/>
  <c r="DP76" i="30"/>
  <c r="DQ76" i="30"/>
  <c r="DR76" i="30"/>
  <c r="DS76" i="30"/>
  <c r="DT76" i="30"/>
  <c r="DU76" i="30"/>
  <c r="DV76" i="30"/>
  <c r="DW76" i="30"/>
  <c r="DX76" i="30"/>
  <c r="DY76" i="30"/>
  <c r="DZ76" i="30"/>
  <c r="EA76" i="30"/>
  <c r="EB76" i="30"/>
  <c r="DJ77" i="30"/>
  <c r="DK77" i="30"/>
  <c r="DL77" i="30"/>
  <c r="DM77" i="30"/>
  <c r="DN77" i="30"/>
  <c r="DO77" i="30"/>
  <c r="DP77" i="30"/>
  <c r="DQ77" i="30"/>
  <c r="DR77" i="30"/>
  <c r="DS77" i="30"/>
  <c r="DT77" i="30"/>
  <c r="DU77" i="30"/>
  <c r="DV77" i="30"/>
  <c r="DW77" i="30"/>
  <c r="DX77" i="30"/>
  <c r="DY77" i="30"/>
  <c r="DZ77" i="30"/>
  <c r="EA77" i="30"/>
  <c r="EB77" i="30"/>
  <c r="DJ78" i="30"/>
  <c r="DK78" i="30"/>
  <c r="DL78" i="30"/>
  <c r="DM78" i="30"/>
  <c r="DN78" i="30"/>
  <c r="DO78" i="30"/>
  <c r="DP78" i="30"/>
  <c r="DQ78" i="30"/>
  <c r="DR78" i="30"/>
  <c r="DS78" i="30"/>
  <c r="DT78" i="30"/>
  <c r="DU78" i="30"/>
  <c r="DV78" i="30"/>
  <c r="DW78" i="30"/>
  <c r="DX78" i="30"/>
  <c r="DY78" i="30"/>
  <c r="DZ78" i="30"/>
  <c r="EA78" i="30"/>
  <c r="EB78" i="30"/>
  <c r="DJ79" i="30"/>
  <c r="DK79" i="30"/>
  <c r="DL79" i="30"/>
  <c r="DM79" i="30"/>
  <c r="DN79" i="30"/>
  <c r="DO79" i="30"/>
  <c r="DP79" i="30"/>
  <c r="DQ79" i="30"/>
  <c r="DR79" i="30"/>
  <c r="DS79" i="30"/>
  <c r="DT79" i="30"/>
  <c r="DU79" i="30"/>
  <c r="DV79" i="30"/>
  <c r="DW79" i="30"/>
  <c r="DX79" i="30"/>
  <c r="DY79" i="30"/>
  <c r="DZ79" i="30"/>
  <c r="EA79" i="30"/>
  <c r="EB79" i="30"/>
  <c r="DJ80" i="30"/>
  <c r="DK80" i="30"/>
  <c r="DL80" i="30"/>
  <c r="DM80" i="30"/>
  <c r="DN80" i="30"/>
  <c r="DO80" i="30"/>
  <c r="DP80" i="30"/>
  <c r="DQ80" i="30"/>
  <c r="DR80" i="30"/>
  <c r="DS80" i="30"/>
  <c r="DT80" i="30"/>
  <c r="DU80" i="30"/>
  <c r="DV80" i="30"/>
  <c r="DW80" i="30"/>
  <c r="DX80" i="30"/>
  <c r="DY80" i="30"/>
  <c r="DZ80" i="30"/>
  <c r="EA80" i="30"/>
  <c r="EB80" i="30"/>
  <c r="DJ81" i="30"/>
  <c r="DK81" i="30"/>
  <c r="DL81" i="30"/>
  <c r="DM81" i="30"/>
  <c r="DN81" i="30"/>
  <c r="DO81" i="30"/>
  <c r="DP81" i="30"/>
  <c r="DQ81" i="30"/>
  <c r="DR81" i="30"/>
  <c r="DS81" i="30"/>
  <c r="DT81" i="30"/>
  <c r="DU81" i="30"/>
  <c r="DV81" i="30"/>
  <c r="DW81" i="30"/>
  <c r="DX81" i="30"/>
  <c r="DY81" i="30"/>
  <c r="DZ81" i="30"/>
  <c r="EA81" i="30"/>
  <c r="EB81" i="30"/>
  <c r="DJ82" i="30"/>
  <c r="DK82" i="30"/>
  <c r="DL82" i="30"/>
  <c r="DM82" i="30"/>
  <c r="DN82" i="30"/>
  <c r="DO82" i="30"/>
  <c r="DP82" i="30"/>
  <c r="DQ82" i="30"/>
  <c r="DR82" i="30"/>
  <c r="DS82" i="30"/>
  <c r="DT82" i="30"/>
  <c r="DU82" i="30"/>
  <c r="DV82" i="30"/>
  <c r="DW82" i="30"/>
  <c r="DX82" i="30"/>
  <c r="DY82" i="30"/>
  <c r="DZ82" i="30"/>
  <c r="EA82" i="30"/>
  <c r="EB82" i="30"/>
  <c r="DJ83" i="30"/>
  <c r="DK83" i="30"/>
  <c r="DL83" i="30"/>
  <c r="DM83" i="30"/>
  <c r="DN83" i="30"/>
  <c r="DO83" i="30"/>
  <c r="DP83" i="30"/>
  <c r="DQ83" i="30"/>
  <c r="DR83" i="30"/>
  <c r="DS83" i="30"/>
  <c r="DT83" i="30"/>
  <c r="DU83" i="30"/>
  <c r="DV83" i="30"/>
  <c r="DW83" i="30"/>
  <c r="DX83" i="30"/>
  <c r="DY83" i="30"/>
  <c r="DZ83" i="30"/>
  <c r="EA83" i="30"/>
  <c r="EB83" i="30"/>
  <c r="DJ84" i="30"/>
  <c r="DK84" i="30"/>
  <c r="DL84" i="30"/>
  <c r="DM84" i="30"/>
  <c r="DN84" i="30"/>
  <c r="DO84" i="30"/>
  <c r="DP84" i="30"/>
  <c r="DQ84" i="30"/>
  <c r="DR84" i="30"/>
  <c r="DS84" i="30"/>
  <c r="DT84" i="30"/>
  <c r="DU84" i="30"/>
  <c r="DV84" i="30"/>
  <c r="DW84" i="30"/>
  <c r="DX84" i="30"/>
  <c r="DY84" i="30"/>
  <c r="DZ84" i="30"/>
  <c r="EA84" i="30"/>
  <c r="EB84" i="30"/>
  <c r="DJ85" i="30"/>
  <c r="DK85" i="30"/>
  <c r="DL85" i="30"/>
  <c r="DM85" i="30"/>
  <c r="DN85" i="30"/>
  <c r="DO85" i="30"/>
  <c r="DP85" i="30"/>
  <c r="DQ85" i="30"/>
  <c r="DR85" i="30"/>
  <c r="DS85" i="30"/>
  <c r="DT85" i="30"/>
  <c r="DU85" i="30"/>
  <c r="DV85" i="30"/>
  <c r="DW85" i="30"/>
  <c r="DX85" i="30"/>
  <c r="DY85" i="30"/>
  <c r="DZ85" i="30"/>
  <c r="EA85" i="30"/>
  <c r="EB85" i="30"/>
  <c r="DJ86" i="30"/>
  <c r="DK86" i="30"/>
  <c r="DL86" i="30"/>
  <c r="DM86" i="30"/>
  <c r="DN86" i="30"/>
  <c r="DO86" i="30"/>
  <c r="DP86" i="30"/>
  <c r="DQ86" i="30"/>
  <c r="DR86" i="30"/>
  <c r="DS86" i="30"/>
  <c r="DT86" i="30"/>
  <c r="DU86" i="30"/>
  <c r="DV86" i="30"/>
  <c r="DW86" i="30"/>
  <c r="DX86" i="30"/>
  <c r="DY86" i="30"/>
  <c r="DZ86" i="30"/>
  <c r="EA86" i="30"/>
  <c r="EB86" i="30"/>
  <c r="DJ87" i="30"/>
  <c r="DK87" i="30"/>
  <c r="DL87" i="30"/>
  <c r="DM87" i="30"/>
  <c r="DN87" i="30"/>
  <c r="DO87" i="30"/>
  <c r="DP87" i="30"/>
  <c r="DQ87" i="30"/>
  <c r="DR87" i="30"/>
  <c r="DS87" i="30"/>
  <c r="DT87" i="30"/>
  <c r="DU87" i="30"/>
  <c r="DV87" i="30"/>
  <c r="DW87" i="30"/>
  <c r="DX87" i="30"/>
  <c r="DY87" i="30"/>
  <c r="DZ87" i="30"/>
  <c r="EA87" i="30"/>
  <c r="EB87" i="30"/>
  <c r="DJ88" i="30"/>
  <c r="DK88" i="30"/>
  <c r="DL88" i="30"/>
  <c r="DM88" i="30"/>
  <c r="DN88" i="30"/>
  <c r="DO88" i="30"/>
  <c r="DP88" i="30"/>
  <c r="DQ88" i="30"/>
  <c r="DR88" i="30"/>
  <c r="DS88" i="30"/>
  <c r="DT88" i="30"/>
  <c r="DU88" i="30"/>
  <c r="DV88" i="30"/>
  <c r="DW88" i="30"/>
  <c r="DX88" i="30"/>
  <c r="DY88" i="30"/>
  <c r="DZ88" i="30"/>
  <c r="EA88" i="30"/>
  <c r="EB88" i="30"/>
  <c r="DJ89" i="30"/>
  <c r="DK89" i="30"/>
  <c r="DL89" i="30"/>
  <c r="DM89" i="30"/>
  <c r="DN89" i="30"/>
  <c r="DO89" i="30"/>
  <c r="DP89" i="30"/>
  <c r="DQ89" i="30"/>
  <c r="DR89" i="30"/>
  <c r="DS89" i="30"/>
  <c r="DT89" i="30"/>
  <c r="DU89" i="30"/>
  <c r="DV89" i="30"/>
  <c r="DW89" i="30"/>
  <c r="DX89" i="30"/>
  <c r="DY89" i="30"/>
  <c r="DZ89" i="30"/>
  <c r="EA89" i="30"/>
  <c r="EB89" i="30"/>
  <c r="DJ90" i="30"/>
  <c r="DK90" i="30"/>
  <c r="DL90" i="30"/>
  <c r="DM90" i="30"/>
  <c r="DN90" i="30"/>
  <c r="DO90" i="30"/>
  <c r="DP90" i="30"/>
  <c r="DQ90" i="30"/>
  <c r="DR90" i="30"/>
  <c r="DS90" i="30"/>
  <c r="DT90" i="30"/>
  <c r="DU90" i="30"/>
  <c r="DV90" i="30"/>
  <c r="DW90" i="30"/>
  <c r="DX90" i="30"/>
  <c r="DY90" i="30"/>
  <c r="DZ90" i="30"/>
  <c r="EA90" i="30"/>
  <c r="EB90" i="30"/>
  <c r="DJ91" i="30"/>
  <c r="DK91" i="30"/>
  <c r="DL91" i="30"/>
  <c r="DM91" i="30"/>
  <c r="DN91" i="30"/>
  <c r="DO91" i="30"/>
  <c r="DP91" i="30"/>
  <c r="DQ91" i="30"/>
  <c r="DR91" i="30"/>
  <c r="DS91" i="30"/>
  <c r="DT91" i="30"/>
  <c r="DU91" i="30"/>
  <c r="DV91" i="30"/>
  <c r="DW91" i="30"/>
  <c r="DX91" i="30"/>
  <c r="DY91" i="30"/>
  <c r="DZ91" i="30"/>
  <c r="EA91" i="30"/>
  <c r="EB91" i="30"/>
  <c r="DJ92" i="30"/>
  <c r="DK92" i="30"/>
  <c r="DL92" i="30"/>
  <c r="DM92" i="30"/>
  <c r="DN92" i="30"/>
  <c r="DO92" i="30"/>
  <c r="DP92" i="30"/>
  <c r="DQ92" i="30"/>
  <c r="DR92" i="30"/>
  <c r="DS92" i="30"/>
  <c r="DT92" i="30"/>
  <c r="DU92" i="30"/>
  <c r="DV92" i="30"/>
  <c r="DW92" i="30"/>
  <c r="DX92" i="30"/>
  <c r="DY92" i="30"/>
  <c r="DZ92" i="30"/>
  <c r="EA92" i="30"/>
  <c r="EB92" i="30"/>
  <c r="DJ93" i="30"/>
  <c r="DK93" i="30"/>
  <c r="DL93" i="30"/>
  <c r="DM93" i="30"/>
  <c r="DN93" i="30"/>
  <c r="DO93" i="30"/>
  <c r="DP93" i="30"/>
  <c r="DQ93" i="30"/>
  <c r="DR93" i="30"/>
  <c r="DS93" i="30"/>
  <c r="DT93" i="30"/>
  <c r="DU93" i="30"/>
  <c r="DV93" i="30"/>
  <c r="DW93" i="30"/>
  <c r="DX93" i="30"/>
  <c r="DY93" i="30"/>
  <c r="DZ93" i="30"/>
  <c r="EA93" i="30"/>
  <c r="EB93" i="30"/>
  <c r="DJ94" i="30"/>
  <c r="DK94" i="30"/>
  <c r="DL94" i="30"/>
  <c r="DM94" i="30"/>
  <c r="DN94" i="30"/>
  <c r="DO94" i="30"/>
  <c r="DP94" i="30"/>
  <c r="DQ94" i="30"/>
  <c r="DR94" i="30"/>
  <c r="DS94" i="30"/>
  <c r="DT94" i="30"/>
  <c r="DU94" i="30"/>
  <c r="DV94" i="30"/>
  <c r="DW94" i="30"/>
  <c r="DX94" i="30"/>
  <c r="DY94" i="30"/>
  <c r="DZ94" i="30"/>
  <c r="EA94" i="30"/>
  <c r="EB94" i="30"/>
  <c r="DJ95" i="30"/>
  <c r="DK95" i="30"/>
  <c r="DL95" i="30"/>
  <c r="DM95" i="30"/>
  <c r="DN95" i="30"/>
  <c r="DO95" i="30"/>
  <c r="DP95" i="30"/>
  <c r="DQ95" i="30"/>
  <c r="DR95" i="30"/>
  <c r="DS95" i="30"/>
  <c r="DT95" i="30"/>
  <c r="DU95" i="30"/>
  <c r="DV95" i="30"/>
  <c r="DW95" i="30"/>
  <c r="DX95" i="30"/>
  <c r="DY95" i="30"/>
  <c r="DZ95" i="30"/>
  <c r="EA95" i="30"/>
  <c r="EB95" i="30"/>
  <c r="DJ96" i="30"/>
  <c r="DK96" i="30"/>
  <c r="DL96" i="30"/>
  <c r="DM96" i="30"/>
  <c r="DN96" i="30"/>
  <c r="DO96" i="30"/>
  <c r="DP96" i="30"/>
  <c r="DQ96" i="30"/>
  <c r="DR96" i="30"/>
  <c r="DS96" i="30"/>
  <c r="DT96" i="30"/>
  <c r="DU96" i="30"/>
  <c r="DV96" i="30"/>
  <c r="DW96" i="30"/>
  <c r="DX96" i="30"/>
  <c r="DY96" i="30"/>
  <c r="DZ96" i="30"/>
  <c r="EA96" i="30"/>
  <c r="EB96" i="30"/>
  <c r="DJ97" i="30"/>
  <c r="DK97" i="30"/>
  <c r="DL97" i="30"/>
  <c r="DM97" i="30"/>
  <c r="DN97" i="30"/>
  <c r="DO97" i="30"/>
  <c r="DP97" i="30"/>
  <c r="DQ97" i="30"/>
  <c r="DR97" i="30"/>
  <c r="DS97" i="30"/>
  <c r="DT97" i="30"/>
  <c r="DU97" i="30"/>
  <c r="DV97" i="30"/>
  <c r="DW97" i="30"/>
  <c r="DX97" i="30"/>
  <c r="DY97" i="30"/>
  <c r="DZ97" i="30"/>
  <c r="EA97" i="30"/>
  <c r="EB97" i="30"/>
  <c r="DJ98" i="30"/>
  <c r="DK98" i="30"/>
  <c r="DL98" i="30"/>
  <c r="DM98" i="30"/>
  <c r="DN98" i="30"/>
  <c r="DO98" i="30"/>
  <c r="DP98" i="30"/>
  <c r="DQ98" i="30"/>
  <c r="DR98" i="30"/>
  <c r="DS98" i="30"/>
  <c r="DT98" i="30"/>
  <c r="DU98" i="30"/>
  <c r="DV98" i="30"/>
  <c r="DW98" i="30"/>
  <c r="DX98" i="30"/>
  <c r="DY98" i="30"/>
  <c r="DZ98" i="30"/>
  <c r="EA98" i="30"/>
  <c r="EB98" i="30"/>
  <c r="DJ99" i="30"/>
  <c r="DK99" i="30"/>
  <c r="DL99" i="30"/>
  <c r="DM99" i="30"/>
  <c r="DN99" i="30"/>
  <c r="DO99" i="30"/>
  <c r="DP99" i="30"/>
  <c r="DQ99" i="30"/>
  <c r="DR99" i="30"/>
  <c r="DS99" i="30"/>
  <c r="DT99" i="30"/>
  <c r="DU99" i="30"/>
  <c r="DV99" i="30"/>
  <c r="DW99" i="30"/>
  <c r="DX99" i="30"/>
  <c r="DY99" i="30"/>
  <c r="DZ99" i="30"/>
  <c r="EA99" i="30"/>
  <c r="EB99" i="30"/>
  <c r="DJ100" i="30"/>
  <c r="DK100" i="30"/>
  <c r="DL100" i="30"/>
  <c r="DM100" i="30"/>
  <c r="DN100" i="30"/>
  <c r="DO100" i="30"/>
  <c r="DP100" i="30"/>
  <c r="DQ100" i="30"/>
  <c r="DR100" i="30"/>
  <c r="DS100" i="30"/>
  <c r="DT100" i="30"/>
  <c r="DU100" i="30"/>
  <c r="DV100" i="30"/>
  <c r="DW100" i="30"/>
  <c r="DX100" i="30"/>
  <c r="DY100" i="30"/>
  <c r="DZ100" i="30"/>
  <c r="EA100" i="30"/>
  <c r="EB100" i="30"/>
  <c r="DJ101" i="30"/>
  <c r="DK101" i="30"/>
  <c r="DL101" i="30"/>
  <c r="DM101" i="30"/>
  <c r="DN101" i="30"/>
  <c r="DO101" i="30"/>
  <c r="DP101" i="30"/>
  <c r="DQ101" i="30"/>
  <c r="DR101" i="30"/>
  <c r="DS101" i="30"/>
  <c r="DT101" i="30"/>
  <c r="DU101" i="30"/>
  <c r="DV101" i="30"/>
  <c r="DW101" i="30"/>
  <c r="DX101" i="30"/>
  <c r="DY101" i="30"/>
  <c r="DZ101" i="30"/>
  <c r="EA101" i="30"/>
  <c r="EB101" i="30"/>
  <c r="DJ102" i="30"/>
  <c r="DK102" i="30"/>
  <c r="DL102" i="30"/>
  <c r="DM102" i="30"/>
  <c r="DN102" i="30"/>
  <c r="DO102" i="30"/>
  <c r="DP102" i="30"/>
  <c r="DQ102" i="30"/>
  <c r="DR102" i="30"/>
  <c r="DS102" i="30"/>
  <c r="DT102" i="30"/>
  <c r="DU102" i="30"/>
  <c r="DV102" i="30"/>
  <c r="DW102" i="30"/>
  <c r="DX102" i="30"/>
  <c r="DY102" i="30"/>
  <c r="DZ102" i="30"/>
  <c r="EA102" i="30"/>
  <c r="EB102" i="30"/>
  <c r="DJ103" i="30"/>
  <c r="DK103" i="30"/>
  <c r="DL103" i="30"/>
  <c r="DM103" i="30"/>
  <c r="DN103" i="30"/>
  <c r="DO103" i="30"/>
  <c r="DP103" i="30"/>
  <c r="DQ103" i="30"/>
  <c r="DR103" i="30"/>
  <c r="DS103" i="30"/>
  <c r="DT103" i="30"/>
  <c r="DU103" i="30"/>
  <c r="DV103" i="30"/>
  <c r="DW103" i="30"/>
  <c r="DX103" i="30"/>
  <c r="DY103" i="30"/>
  <c r="DZ103" i="30"/>
  <c r="EA103" i="30"/>
  <c r="EB103" i="30"/>
  <c r="DJ104" i="30"/>
  <c r="DK104" i="30"/>
  <c r="DL104" i="30"/>
  <c r="DM104" i="30"/>
  <c r="DN104" i="30"/>
  <c r="DO104" i="30"/>
  <c r="DP104" i="30"/>
  <c r="DQ104" i="30"/>
  <c r="DR104" i="30"/>
  <c r="DS104" i="30"/>
  <c r="DT104" i="30"/>
  <c r="DU104" i="30"/>
  <c r="DV104" i="30"/>
  <c r="DW104" i="30"/>
  <c r="DX104" i="30"/>
  <c r="DY104" i="30"/>
  <c r="DZ104" i="30"/>
  <c r="EA104" i="30"/>
  <c r="EB104" i="30"/>
  <c r="DJ105" i="30"/>
  <c r="DK105" i="30"/>
  <c r="DL105" i="30"/>
  <c r="DM105" i="30"/>
  <c r="DN105" i="30"/>
  <c r="DO105" i="30"/>
  <c r="DP105" i="30"/>
  <c r="DQ105" i="30"/>
  <c r="DR105" i="30"/>
  <c r="DS105" i="30"/>
  <c r="DT105" i="30"/>
  <c r="DU105" i="30"/>
  <c r="DV105" i="30"/>
  <c r="DW105" i="30"/>
  <c r="DX105" i="30"/>
  <c r="DY105" i="30"/>
  <c r="DZ105" i="30"/>
  <c r="EA105" i="30"/>
  <c r="EB105" i="30"/>
  <c r="DJ106" i="30"/>
  <c r="DK106" i="30"/>
  <c r="DL106" i="30"/>
  <c r="DM106" i="30"/>
  <c r="DN106" i="30"/>
  <c r="DO106" i="30"/>
  <c r="DP106" i="30"/>
  <c r="DQ106" i="30"/>
  <c r="DR106" i="30"/>
  <c r="DS106" i="30"/>
  <c r="DT106" i="30"/>
  <c r="DU106" i="30"/>
  <c r="DV106" i="30"/>
  <c r="DW106" i="30"/>
  <c r="DX106" i="30"/>
  <c r="DY106" i="30"/>
  <c r="DZ106" i="30"/>
  <c r="EA106" i="30"/>
  <c r="EB106" i="30"/>
  <c r="DJ107" i="30"/>
  <c r="DK107" i="30"/>
  <c r="DL107" i="30"/>
  <c r="DM107" i="30"/>
  <c r="DN107" i="30"/>
  <c r="DO107" i="30"/>
  <c r="DP107" i="30"/>
  <c r="DQ107" i="30"/>
  <c r="DR107" i="30"/>
  <c r="DS107" i="30"/>
  <c r="DT107" i="30"/>
  <c r="DU107" i="30"/>
  <c r="DV107" i="30"/>
  <c r="DW107" i="30"/>
  <c r="DX107" i="30"/>
  <c r="DY107" i="30"/>
  <c r="DZ107" i="30"/>
  <c r="EA107" i="30"/>
  <c r="EB107" i="30"/>
  <c r="DJ108" i="30"/>
  <c r="DK108" i="30"/>
  <c r="DL108" i="30"/>
  <c r="DM108" i="30"/>
  <c r="DN108" i="30"/>
  <c r="DO108" i="30"/>
  <c r="DP108" i="30"/>
  <c r="DQ108" i="30"/>
  <c r="DR108" i="30"/>
  <c r="DS108" i="30"/>
  <c r="DT108" i="30"/>
  <c r="DU108" i="30"/>
  <c r="DV108" i="30"/>
  <c r="DW108" i="30"/>
  <c r="DX108" i="30"/>
  <c r="DY108" i="30"/>
  <c r="DZ108" i="30"/>
  <c r="EA108" i="30"/>
  <c r="EB108" i="30"/>
  <c r="DJ109" i="30"/>
  <c r="DK109" i="30"/>
  <c r="DL109" i="30"/>
  <c r="DM109" i="30"/>
  <c r="DN109" i="30"/>
  <c r="DO109" i="30"/>
  <c r="DP109" i="30"/>
  <c r="DQ109" i="30"/>
  <c r="DR109" i="30"/>
  <c r="DS109" i="30"/>
  <c r="DT109" i="30"/>
  <c r="DU109" i="30"/>
  <c r="DV109" i="30"/>
  <c r="DW109" i="30"/>
  <c r="DX109" i="30"/>
  <c r="DY109" i="30"/>
  <c r="DZ109" i="30"/>
  <c r="EA109" i="30"/>
  <c r="EB109" i="30"/>
  <c r="DJ110" i="30"/>
  <c r="DK110" i="30"/>
  <c r="DL110" i="30"/>
  <c r="DM110" i="30"/>
  <c r="DN110" i="30"/>
  <c r="DO110" i="30"/>
  <c r="DP110" i="30"/>
  <c r="DQ110" i="30"/>
  <c r="DR110" i="30"/>
  <c r="DS110" i="30"/>
  <c r="DT110" i="30"/>
  <c r="DU110" i="30"/>
  <c r="DV110" i="30"/>
  <c r="DW110" i="30"/>
  <c r="DX110" i="30"/>
  <c r="DY110" i="30"/>
  <c r="DZ110" i="30"/>
  <c r="EA110" i="30"/>
  <c r="EB110" i="30"/>
  <c r="DJ111" i="30"/>
  <c r="DK111" i="30"/>
  <c r="DL111" i="30"/>
  <c r="DM111" i="30"/>
  <c r="DN111" i="30"/>
  <c r="DO111" i="30"/>
  <c r="DP111" i="30"/>
  <c r="DQ111" i="30"/>
  <c r="DR111" i="30"/>
  <c r="DS111" i="30"/>
  <c r="DT111" i="30"/>
  <c r="DU111" i="30"/>
  <c r="DV111" i="30"/>
  <c r="DW111" i="30"/>
  <c r="DX111" i="30"/>
  <c r="DY111" i="30"/>
  <c r="DZ111" i="30"/>
  <c r="EA111" i="30"/>
  <c r="EB111" i="30"/>
  <c r="DJ112" i="30"/>
  <c r="DK112" i="30"/>
  <c r="DL112" i="30"/>
  <c r="DM112" i="30"/>
  <c r="DN112" i="30"/>
  <c r="DO112" i="30"/>
  <c r="DP112" i="30"/>
  <c r="DQ112" i="30"/>
  <c r="DR112" i="30"/>
  <c r="DS112" i="30"/>
  <c r="DT112" i="30"/>
  <c r="DU112" i="30"/>
  <c r="DV112" i="30"/>
  <c r="DW112" i="30"/>
  <c r="DX112" i="30"/>
  <c r="DY112" i="30"/>
  <c r="DZ112" i="30"/>
  <c r="EA112" i="30"/>
  <c r="EB112" i="30"/>
  <c r="DI13" i="30"/>
  <c r="DI14" i="30"/>
  <c r="DI15" i="30"/>
  <c r="DI16" i="30"/>
  <c r="DI17" i="30"/>
  <c r="DI18" i="30"/>
  <c r="DI19" i="30"/>
  <c r="DI20" i="30"/>
  <c r="DI21" i="30"/>
  <c r="DI22" i="30"/>
  <c r="DI23" i="30"/>
  <c r="DI24" i="30"/>
  <c r="DI25" i="30"/>
  <c r="DI26" i="30"/>
  <c r="DI27" i="30"/>
  <c r="DI28" i="30"/>
  <c r="DI29" i="30"/>
  <c r="DI30" i="30"/>
  <c r="DI31" i="30"/>
  <c r="DI32" i="30"/>
  <c r="DI33" i="30"/>
  <c r="DI34" i="30"/>
  <c r="DI35" i="30"/>
  <c r="DI36" i="30"/>
  <c r="DI37" i="30"/>
  <c r="DI38" i="30"/>
  <c r="DI39" i="30"/>
  <c r="DI40" i="30"/>
  <c r="DI41" i="30"/>
  <c r="DI42" i="30"/>
  <c r="DI43" i="30"/>
  <c r="DI44" i="30"/>
  <c r="DI45" i="30"/>
  <c r="DI46" i="30"/>
  <c r="DI47" i="30"/>
  <c r="DI48" i="30"/>
  <c r="DI49" i="30"/>
  <c r="DI50" i="30"/>
  <c r="DI51" i="30"/>
  <c r="DI52" i="30"/>
  <c r="DI53" i="30"/>
  <c r="DI54" i="30"/>
  <c r="DI55" i="30"/>
  <c r="DI56" i="30"/>
  <c r="DI57" i="30"/>
  <c r="DI58" i="30"/>
  <c r="DI59" i="30"/>
  <c r="DI60" i="30"/>
  <c r="DI61" i="30"/>
  <c r="DI62" i="30"/>
  <c r="DI63" i="30"/>
  <c r="DI64" i="30"/>
  <c r="DI65" i="30"/>
  <c r="DI66" i="30"/>
  <c r="DI67" i="30"/>
  <c r="DI68" i="30"/>
  <c r="DI69" i="30"/>
  <c r="DI70" i="30"/>
  <c r="DI71" i="30"/>
  <c r="DI72" i="30"/>
  <c r="DI73" i="30"/>
  <c r="DI74" i="30"/>
  <c r="DI75" i="30"/>
  <c r="DI76" i="30"/>
  <c r="DI77" i="30"/>
  <c r="DI78" i="30"/>
  <c r="DI79" i="30"/>
  <c r="DI80" i="30"/>
  <c r="DI81" i="30"/>
  <c r="DI82" i="30"/>
  <c r="DI83" i="30"/>
  <c r="DI84" i="30"/>
  <c r="DI85" i="30"/>
  <c r="DI86" i="30"/>
  <c r="DI87" i="30"/>
  <c r="DI88" i="30"/>
  <c r="DI89" i="30"/>
  <c r="DI90" i="30"/>
  <c r="DI91" i="30"/>
  <c r="DI92" i="30"/>
  <c r="DI93" i="30"/>
  <c r="DI94" i="30"/>
  <c r="DI95" i="30"/>
  <c r="DI96" i="30"/>
  <c r="DI97" i="30"/>
  <c r="DI98" i="30"/>
  <c r="DI99" i="30"/>
  <c r="DI100" i="30"/>
  <c r="DI101" i="30"/>
  <c r="DI102" i="30"/>
  <c r="DI103" i="30"/>
  <c r="DI104" i="30"/>
  <c r="DI105" i="30"/>
  <c r="DI106" i="30"/>
  <c r="DI107" i="30"/>
  <c r="DI108" i="30"/>
  <c r="DI109" i="30"/>
  <c r="DI110" i="30"/>
  <c r="DI111" i="30"/>
  <c r="DI112" i="30"/>
  <c r="DI8" i="30"/>
  <c r="DI9" i="30"/>
  <c r="DI10" i="30"/>
  <c r="DI11" i="30"/>
  <c r="DI12" i="30"/>
  <c r="DI7" i="30"/>
  <c r="F7" i="30"/>
  <c r="F9" i="52" s="1"/>
  <c r="G7" i="30"/>
  <c r="G9" i="52" s="1"/>
  <c r="H7" i="30"/>
  <c r="H9" i="52" s="1"/>
  <c r="I7" i="30"/>
  <c r="I9" i="52" s="1"/>
  <c r="J7" i="30"/>
  <c r="J9" i="52" s="1"/>
  <c r="K7" i="30"/>
  <c r="K9" i="52" s="1"/>
  <c r="L7" i="30"/>
  <c r="L9" i="52" s="1"/>
  <c r="M7" i="30"/>
  <c r="M9" i="52" s="1"/>
  <c r="N7" i="30"/>
  <c r="N9" i="52" s="1"/>
  <c r="O7" i="30"/>
  <c r="O9" i="52" s="1"/>
  <c r="P7" i="30"/>
  <c r="P9" i="52" s="1"/>
  <c r="Q7" i="30"/>
  <c r="Q9" i="52" s="1"/>
  <c r="R7" i="30"/>
  <c r="R9" i="52" s="1"/>
  <c r="S7" i="30"/>
  <c r="S9" i="52" s="1"/>
  <c r="T7" i="30"/>
  <c r="T9" i="52" s="1"/>
  <c r="U7" i="30"/>
  <c r="U9" i="52" s="1"/>
  <c r="V7" i="30"/>
  <c r="V9" i="52" s="1"/>
  <c r="W7" i="30"/>
  <c r="W9" i="52" s="1"/>
  <c r="X7" i="30"/>
  <c r="X9" i="52" s="1"/>
  <c r="Y7" i="30"/>
  <c r="Y9" i="52" s="1"/>
  <c r="Z7" i="30"/>
  <c r="Z9" i="52" s="1"/>
  <c r="AA7" i="30"/>
  <c r="AA9" i="52" s="1"/>
  <c r="AB7" i="30"/>
  <c r="AB9" i="52" s="1"/>
  <c r="AC7" i="30"/>
  <c r="AC9" i="52" s="1"/>
  <c r="AD7" i="30"/>
  <c r="AD9" i="52" s="1"/>
  <c r="AE7" i="30"/>
  <c r="AE9" i="52" s="1"/>
  <c r="AF7" i="30"/>
  <c r="AF9" i="52" s="1"/>
  <c r="AG7" i="30"/>
  <c r="AG9" i="52" s="1"/>
  <c r="AH7" i="30"/>
  <c r="AH9" i="52" s="1"/>
  <c r="AI7" i="30"/>
  <c r="AI9" i="52" s="1"/>
  <c r="AJ7" i="30"/>
  <c r="AJ9" i="52" s="1"/>
  <c r="AK7" i="30"/>
  <c r="AK9" i="52" s="1"/>
  <c r="AL7" i="30"/>
  <c r="AL9" i="52" s="1"/>
  <c r="AM7" i="30"/>
  <c r="AM9" i="52" s="1"/>
  <c r="AN7" i="30"/>
  <c r="AN9" i="52" s="1"/>
  <c r="AO7" i="30"/>
  <c r="AO9" i="52" s="1"/>
  <c r="AP7" i="30"/>
  <c r="AP9" i="52" s="1"/>
  <c r="AQ7" i="30"/>
  <c r="AQ9" i="52" s="1"/>
  <c r="AR7" i="30"/>
  <c r="AR9" i="52" s="1"/>
  <c r="AS7" i="30"/>
  <c r="AS9" i="52" s="1"/>
  <c r="AT7" i="30"/>
  <c r="AT9" i="52" s="1"/>
  <c r="AU7" i="30"/>
  <c r="AU9" i="52" s="1"/>
  <c r="AV7" i="30"/>
  <c r="AV9" i="52" s="1"/>
  <c r="AW7" i="30"/>
  <c r="AW9" i="52" s="1"/>
  <c r="AX7" i="30"/>
  <c r="AX9" i="52" s="1"/>
  <c r="AY7" i="30"/>
  <c r="AY9" i="52" s="1"/>
  <c r="AZ7" i="30"/>
  <c r="AZ9" i="52" s="1"/>
  <c r="BA7" i="30"/>
  <c r="BA9" i="52" s="1"/>
  <c r="BB7" i="30"/>
  <c r="BB9" i="52" s="1"/>
  <c r="BC7" i="30"/>
  <c r="BC9" i="52" s="1"/>
  <c r="BD7" i="30"/>
  <c r="BD9" i="52" s="1"/>
  <c r="BE7" i="30"/>
  <c r="BE9" i="52" s="1"/>
  <c r="BF7" i="30"/>
  <c r="BF9" i="52" s="1"/>
  <c r="BG7" i="30"/>
  <c r="BG9" i="52" s="1"/>
  <c r="BH7" i="30"/>
  <c r="BH9" i="52" s="1"/>
  <c r="BI7" i="30"/>
  <c r="BI9" i="52" s="1"/>
  <c r="BJ7" i="30"/>
  <c r="BJ9" i="52" s="1"/>
  <c r="BK7" i="30"/>
  <c r="BK9" i="52" s="1"/>
  <c r="BL7" i="30"/>
  <c r="BL9" i="52" s="1"/>
  <c r="BM7" i="30"/>
  <c r="BM9" i="52" s="1"/>
  <c r="BN7" i="30"/>
  <c r="BN9" i="52" s="1"/>
  <c r="BO7" i="30"/>
  <c r="BO9" i="52" s="1"/>
  <c r="BP7" i="30"/>
  <c r="BP9" i="52" s="1"/>
  <c r="BQ7" i="30"/>
  <c r="BQ9" i="52" s="1"/>
  <c r="BR7" i="30"/>
  <c r="BR9" i="52" s="1"/>
  <c r="BS7" i="30"/>
  <c r="BS9" i="52" s="1"/>
  <c r="BT7" i="30"/>
  <c r="BT9" i="52" s="1"/>
  <c r="BU7" i="30"/>
  <c r="BU9" i="52" s="1"/>
  <c r="BV7" i="30"/>
  <c r="BV9" i="52" s="1"/>
  <c r="BW7" i="30"/>
  <c r="BW9" i="52" s="1"/>
  <c r="BX7" i="30"/>
  <c r="BX9" i="52" s="1"/>
  <c r="BY7" i="30"/>
  <c r="BY9" i="52" s="1"/>
  <c r="BZ7" i="30"/>
  <c r="BZ9" i="52" s="1"/>
  <c r="CA7" i="30"/>
  <c r="CA9" i="52" s="1"/>
  <c r="CB7" i="30"/>
  <c r="CB9" i="52" s="1"/>
  <c r="CC7" i="30"/>
  <c r="CC9" i="52" s="1"/>
  <c r="CD7" i="30"/>
  <c r="CD9" i="52" s="1"/>
  <c r="CE7" i="30"/>
  <c r="CE9" i="52" s="1"/>
  <c r="CF7" i="30"/>
  <c r="CF9" i="52" s="1"/>
  <c r="CG7" i="30"/>
  <c r="CG9" i="52" s="1"/>
  <c r="CH7" i="30"/>
  <c r="CH9" i="52" s="1"/>
  <c r="CI7" i="30"/>
  <c r="CI9" i="52" s="1"/>
  <c r="CJ7" i="30"/>
  <c r="CJ9" i="52" s="1"/>
  <c r="CK7" i="30"/>
  <c r="CK9" i="52" s="1"/>
  <c r="CL7" i="30"/>
  <c r="CL9" i="52" s="1"/>
  <c r="CM7" i="30"/>
  <c r="CM9" i="52" s="1"/>
  <c r="CN7" i="30"/>
  <c r="CN9" i="52" s="1"/>
  <c r="CO7" i="30"/>
  <c r="CO9" i="52" s="1"/>
  <c r="CP7" i="30"/>
  <c r="CP9" i="52" s="1"/>
  <c r="CQ7" i="30"/>
  <c r="CQ9" i="52" s="1"/>
  <c r="CR7" i="30"/>
  <c r="CR9" i="52" s="1"/>
  <c r="CS7" i="30"/>
  <c r="CS9" i="52" s="1"/>
  <c r="CT7" i="30"/>
  <c r="CT9" i="52" s="1"/>
  <c r="CU7" i="30"/>
  <c r="CU9" i="52" s="1"/>
  <c r="CV7" i="30"/>
  <c r="CV9" i="52" s="1"/>
  <c r="CW7" i="30"/>
  <c r="CW9" i="52" s="1"/>
  <c r="CX7" i="30"/>
  <c r="CX9" i="52" s="1"/>
  <c r="CY7" i="30"/>
  <c r="CY9" i="52" s="1"/>
  <c r="CZ7" i="30"/>
  <c r="CZ9" i="52" s="1"/>
  <c r="DA7" i="30"/>
  <c r="DA9" i="52" s="1"/>
  <c r="DB7" i="30"/>
  <c r="DB9" i="52" s="1"/>
  <c r="DC7" i="30"/>
  <c r="DC9" i="52" s="1"/>
  <c r="DD7" i="30"/>
  <c r="DD9" i="52" s="1"/>
  <c r="DE7" i="30"/>
  <c r="DE9" i="52" s="1"/>
  <c r="F8" i="30"/>
  <c r="G8" i="30"/>
  <c r="H8" i="30"/>
  <c r="I8" i="30"/>
  <c r="J8" i="30"/>
  <c r="K8" i="30"/>
  <c r="L8" i="30"/>
  <c r="M8" i="30"/>
  <c r="N8" i="30"/>
  <c r="O8" i="30"/>
  <c r="P8" i="30"/>
  <c r="Q8" i="30"/>
  <c r="R8" i="30"/>
  <c r="S8" i="30"/>
  <c r="T8" i="30"/>
  <c r="U8" i="30"/>
  <c r="V8" i="30"/>
  <c r="W8" i="30"/>
  <c r="X8" i="30"/>
  <c r="Y8" i="30"/>
  <c r="Z8" i="30"/>
  <c r="AA8" i="30"/>
  <c r="AB8" i="30"/>
  <c r="AC8" i="30"/>
  <c r="AD8" i="30"/>
  <c r="AE8" i="30"/>
  <c r="AF8" i="30"/>
  <c r="AG8" i="30"/>
  <c r="AH8" i="30"/>
  <c r="AI8" i="30"/>
  <c r="AJ8" i="30"/>
  <c r="AK8" i="30"/>
  <c r="AL8" i="30"/>
  <c r="AM8" i="30"/>
  <c r="AN8" i="30"/>
  <c r="AO8" i="30"/>
  <c r="AP8" i="30"/>
  <c r="AQ8" i="30"/>
  <c r="AR8" i="30"/>
  <c r="AS8" i="30"/>
  <c r="AT8" i="30"/>
  <c r="AU8" i="30"/>
  <c r="AV8" i="30"/>
  <c r="AW8" i="30"/>
  <c r="AX8" i="30"/>
  <c r="AY8" i="30"/>
  <c r="AZ8" i="30"/>
  <c r="BA8" i="30"/>
  <c r="BB8" i="30"/>
  <c r="BC8" i="30"/>
  <c r="BD8" i="30"/>
  <c r="BE8" i="30"/>
  <c r="BF8" i="30"/>
  <c r="BG8" i="30"/>
  <c r="BH8" i="30"/>
  <c r="BI8" i="30"/>
  <c r="BJ8" i="30"/>
  <c r="BK8" i="30"/>
  <c r="BL8" i="30"/>
  <c r="BM8" i="30"/>
  <c r="BN8" i="30"/>
  <c r="BO8" i="30"/>
  <c r="BP8" i="30"/>
  <c r="BQ8" i="30"/>
  <c r="BR8" i="30"/>
  <c r="BS8" i="30"/>
  <c r="BT8" i="30"/>
  <c r="BU8" i="30"/>
  <c r="BV8" i="30"/>
  <c r="BW8" i="30"/>
  <c r="BX8" i="30"/>
  <c r="BY8" i="30"/>
  <c r="BZ8" i="30"/>
  <c r="CA8" i="30"/>
  <c r="CB8" i="30"/>
  <c r="CC8" i="30"/>
  <c r="CD8" i="30"/>
  <c r="CE8" i="30"/>
  <c r="CF8" i="30"/>
  <c r="CG8" i="30"/>
  <c r="CH8" i="30"/>
  <c r="CI8" i="30"/>
  <c r="CJ8" i="30"/>
  <c r="CK8" i="30"/>
  <c r="CL8" i="30"/>
  <c r="CM8" i="30"/>
  <c r="CN8" i="30"/>
  <c r="CO8" i="30"/>
  <c r="CP8" i="30"/>
  <c r="CQ8" i="30"/>
  <c r="CR8" i="30"/>
  <c r="CS8" i="30"/>
  <c r="CT8" i="30"/>
  <c r="CU8" i="30"/>
  <c r="CV8" i="30"/>
  <c r="CW8" i="30"/>
  <c r="CX8" i="30"/>
  <c r="CY8" i="30"/>
  <c r="CZ8" i="30"/>
  <c r="DA8" i="30"/>
  <c r="DB8" i="30"/>
  <c r="DC8" i="30"/>
  <c r="DD8" i="30"/>
  <c r="DE8" i="30"/>
  <c r="DF10" i="35"/>
  <c r="F9" i="30"/>
  <c r="G9" i="30"/>
  <c r="H9" i="30"/>
  <c r="I9" i="30"/>
  <c r="J9" i="30"/>
  <c r="K9" i="30"/>
  <c r="L9" i="30"/>
  <c r="M9" i="30"/>
  <c r="N9" i="30"/>
  <c r="O9" i="30"/>
  <c r="P9" i="30"/>
  <c r="Q9" i="30"/>
  <c r="R9" i="30"/>
  <c r="S9" i="30"/>
  <c r="T9" i="30"/>
  <c r="U9" i="30"/>
  <c r="V9" i="30"/>
  <c r="W9" i="30"/>
  <c r="X9" i="30"/>
  <c r="Y9" i="30"/>
  <c r="Z9" i="30"/>
  <c r="AA9" i="30"/>
  <c r="AB9" i="30"/>
  <c r="AC9" i="30"/>
  <c r="AD9" i="30"/>
  <c r="AE9" i="30"/>
  <c r="AF9" i="30"/>
  <c r="AG9" i="30"/>
  <c r="AH9" i="30"/>
  <c r="AI9" i="30"/>
  <c r="AJ9" i="30"/>
  <c r="AK9" i="30"/>
  <c r="AL9" i="30"/>
  <c r="AM9" i="30"/>
  <c r="AN9" i="30"/>
  <c r="AO9" i="30"/>
  <c r="AP9" i="30"/>
  <c r="AQ9" i="30"/>
  <c r="AR9" i="30"/>
  <c r="AS9" i="30"/>
  <c r="AT9" i="30"/>
  <c r="AU9" i="30"/>
  <c r="AV9" i="30"/>
  <c r="AW9" i="30"/>
  <c r="AX9" i="30"/>
  <c r="AY9" i="30"/>
  <c r="AZ9" i="30"/>
  <c r="BA9" i="30"/>
  <c r="BB9" i="30"/>
  <c r="BC9" i="30"/>
  <c r="BD9" i="30"/>
  <c r="BE9" i="30"/>
  <c r="BF9" i="30"/>
  <c r="BG9" i="30"/>
  <c r="BH9" i="30"/>
  <c r="BI9" i="30"/>
  <c r="BJ9" i="30"/>
  <c r="BK9" i="30"/>
  <c r="BL9" i="30"/>
  <c r="BM9" i="30"/>
  <c r="BN9" i="30"/>
  <c r="BO9" i="30"/>
  <c r="BP9" i="30"/>
  <c r="BQ9" i="30"/>
  <c r="BR9" i="30"/>
  <c r="BS9" i="30"/>
  <c r="BT9" i="30"/>
  <c r="BU9" i="30"/>
  <c r="BV9" i="30"/>
  <c r="BW9" i="30"/>
  <c r="BX9" i="30"/>
  <c r="BY9" i="30"/>
  <c r="BZ9" i="30"/>
  <c r="CA9" i="30"/>
  <c r="CB9" i="30"/>
  <c r="CC9" i="30"/>
  <c r="CD9" i="30"/>
  <c r="CE9" i="30"/>
  <c r="CF9" i="30"/>
  <c r="CG9" i="30"/>
  <c r="CH9" i="30"/>
  <c r="CI9" i="30"/>
  <c r="CJ9" i="30"/>
  <c r="CK9" i="30"/>
  <c r="CL9" i="30"/>
  <c r="CM9" i="30"/>
  <c r="CN9" i="30"/>
  <c r="CO9" i="30"/>
  <c r="CP9" i="30"/>
  <c r="CQ9" i="30"/>
  <c r="CR9" i="30"/>
  <c r="CS9" i="30"/>
  <c r="CT9" i="30"/>
  <c r="CU9" i="30"/>
  <c r="CV9" i="30"/>
  <c r="CW9" i="30"/>
  <c r="CX9" i="30"/>
  <c r="CY9" i="30"/>
  <c r="CZ9" i="30"/>
  <c r="DA9" i="30"/>
  <c r="DB9" i="30"/>
  <c r="DC9" i="30"/>
  <c r="DD9" i="30"/>
  <c r="DE9" i="30"/>
  <c r="DF11" i="35"/>
  <c r="F10" i="30"/>
  <c r="G10" i="30"/>
  <c r="H10" i="30"/>
  <c r="I10" i="30"/>
  <c r="J10" i="30"/>
  <c r="K10" i="30"/>
  <c r="L10" i="30"/>
  <c r="M10" i="30"/>
  <c r="N10" i="30"/>
  <c r="O10" i="30"/>
  <c r="P10" i="30"/>
  <c r="Q10" i="30"/>
  <c r="R10" i="30"/>
  <c r="S10" i="30"/>
  <c r="T10" i="30"/>
  <c r="U10" i="30"/>
  <c r="V10" i="30"/>
  <c r="W10" i="30"/>
  <c r="X10" i="30"/>
  <c r="Y10" i="30"/>
  <c r="Z10" i="30"/>
  <c r="AA10" i="30"/>
  <c r="AB10" i="30"/>
  <c r="AC10" i="30"/>
  <c r="AD10" i="30"/>
  <c r="AE10" i="30"/>
  <c r="AF10" i="30"/>
  <c r="AG10" i="30"/>
  <c r="AH10" i="30"/>
  <c r="AI10" i="30"/>
  <c r="AJ10" i="30"/>
  <c r="AK10" i="30"/>
  <c r="AL10" i="30"/>
  <c r="AM10" i="30"/>
  <c r="AN10" i="30"/>
  <c r="AO10" i="30"/>
  <c r="AP10" i="30"/>
  <c r="AQ10" i="30"/>
  <c r="AR10" i="30"/>
  <c r="AS10" i="30"/>
  <c r="AT10" i="30"/>
  <c r="AU10" i="30"/>
  <c r="AV10" i="30"/>
  <c r="AW10" i="30"/>
  <c r="AX10" i="30"/>
  <c r="AY10" i="30"/>
  <c r="AZ10" i="30"/>
  <c r="BA10" i="30"/>
  <c r="BB10" i="30"/>
  <c r="BC10" i="30"/>
  <c r="BD10" i="30"/>
  <c r="BE10" i="30"/>
  <c r="BF10" i="30"/>
  <c r="BG10" i="30"/>
  <c r="BH10" i="30"/>
  <c r="BI10" i="30"/>
  <c r="BJ10" i="30"/>
  <c r="BK10" i="30"/>
  <c r="BL10" i="30"/>
  <c r="BM10" i="30"/>
  <c r="BN10" i="30"/>
  <c r="BO10" i="30"/>
  <c r="BP10" i="30"/>
  <c r="BQ10" i="30"/>
  <c r="BR10" i="30"/>
  <c r="BS10" i="30"/>
  <c r="BT10" i="30"/>
  <c r="BU10" i="30"/>
  <c r="BV10" i="30"/>
  <c r="BW10" i="30"/>
  <c r="BX10" i="30"/>
  <c r="BY10" i="30"/>
  <c r="BZ10" i="30"/>
  <c r="CA10" i="30"/>
  <c r="CB10" i="30"/>
  <c r="CC10" i="30"/>
  <c r="CD10" i="30"/>
  <c r="CE10" i="30"/>
  <c r="CF10" i="30"/>
  <c r="CG10" i="30"/>
  <c r="CH10" i="30"/>
  <c r="CI10" i="30"/>
  <c r="CJ10" i="30"/>
  <c r="CK10" i="30"/>
  <c r="CL10" i="30"/>
  <c r="CM10" i="30"/>
  <c r="CN10" i="30"/>
  <c r="CO10" i="30"/>
  <c r="CP10" i="30"/>
  <c r="CQ10" i="30"/>
  <c r="CR10" i="30"/>
  <c r="CS10" i="30"/>
  <c r="CT10" i="30"/>
  <c r="CU10" i="30"/>
  <c r="CV10" i="30"/>
  <c r="CW10" i="30"/>
  <c r="CX10" i="30"/>
  <c r="CY10" i="30"/>
  <c r="CZ10" i="30"/>
  <c r="DA10" i="30"/>
  <c r="DB10" i="30"/>
  <c r="DC10" i="30"/>
  <c r="DD10" i="30"/>
  <c r="DE10" i="30"/>
  <c r="DF12" i="35"/>
  <c r="F11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S11" i="30"/>
  <c r="T11" i="30"/>
  <c r="U11" i="30"/>
  <c r="V11" i="30"/>
  <c r="W11" i="30"/>
  <c r="X11" i="30"/>
  <c r="Y11" i="30"/>
  <c r="Z11" i="30"/>
  <c r="AA11" i="30"/>
  <c r="AB11" i="30"/>
  <c r="AC11" i="30"/>
  <c r="AD11" i="30"/>
  <c r="AE11" i="30"/>
  <c r="AF11" i="30"/>
  <c r="AG11" i="30"/>
  <c r="AH11" i="30"/>
  <c r="AI11" i="30"/>
  <c r="AJ11" i="30"/>
  <c r="AK11" i="30"/>
  <c r="AL11" i="30"/>
  <c r="AM11" i="30"/>
  <c r="AN11" i="30"/>
  <c r="AO11" i="30"/>
  <c r="AP11" i="30"/>
  <c r="AQ11" i="30"/>
  <c r="AR11" i="30"/>
  <c r="AS11" i="30"/>
  <c r="AT11" i="30"/>
  <c r="AU11" i="30"/>
  <c r="AV11" i="30"/>
  <c r="AW11" i="30"/>
  <c r="AX11" i="30"/>
  <c r="AY11" i="30"/>
  <c r="AZ11" i="30"/>
  <c r="BA11" i="30"/>
  <c r="BB11" i="30"/>
  <c r="BC11" i="30"/>
  <c r="BD11" i="30"/>
  <c r="BE11" i="30"/>
  <c r="BF11" i="30"/>
  <c r="BG11" i="30"/>
  <c r="BH11" i="30"/>
  <c r="BI11" i="30"/>
  <c r="BJ11" i="30"/>
  <c r="BK11" i="30"/>
  <c r="BL11" i="30"/>
  <c r="BM11" i="30"/>
  <c r="BN11" i="30"/>
  <c r="BO11" i="30"/>
  <c r="BP11" i="30"/>
  <c r="BQ11" i="30"/>
  <c r="BR11" i="30"/>
  <c r="BS11" i="30"/>
  <c r="BT11" i="30"/>
  <c r="BU11" i="30"/>
  <c r="BV11" i="30"/>
  <c r="BW11" i="30"/>
  <c r="BX11" i="30"/>
  <c r="BY11" i="30"/>
  <c r="BZ11" i="30"/>
  <c r="CA11" i="30"/>
  <c r="CB11" i="30"/>
  <c r="CC11" i="30"/>
  <c r="CD11" i="30"/>
  <c r="CE11" i="30"/>
  <c r="CF11" i="30"/>
  <c r="CG11" i="30"/>
  <c r="CH11" i="30"/>
  <c r="CI11" i="30"/>
  <c r="CJ11" i="30"/>
  <c r="CK11" i="30"/>
  <c r="CL11" i="30"/>
  <c r="CM11" i="30"/>
  <c r="CN11" i="30"/>
  <c r="CO11" i="30"/>
  <c r="CP11" i="30"/>
  <c r="CQ11" i="30"/>
  <c r="CR11" i="30"/>
  <c r="CS11" i="30"/>
  <c r="CT11" i="30"/>
  <c r="CU11" i="30"/>
  <c r="CV11" i="30"/>
  <c r="CW11" i="30"/>
  <c r="CX11" i="30"/>
  <c r="CY11" i="30"/>
  <c r="CZ11" i="30"/>
  <c r="DA11" i="30"/>
  <c r="DB11" i="30"/>
  <c r="DC11" i="30"/>
  <c r="DD11" i="30"/>
  <c r="DE11" i="30"/>
  <c r="DF13" i="35"/>
  <c r="F12" i="30"/>
  <c r="G12" i="30"/>
  <c r="H12" i="30"/>
  <c r="I12" i="30"/>
  <c r="J12" i="30"/>
  <c r="K12" i="30"/>
  <c r="L12" i="30"/>
  <c r="M12" i="30"/>
  <c r="N12" i="30"/>
  <c r="O12" i="30"/>
  <c r="P12" i="30"/>
  <c r="Q12" i="30"/>
  <c r="R12" i="30"/>
  <c r="S12" i="30"/>
  <c r="T12" i="30"/>
  <c r="U12" i="30"/>
  <c r="V12" i="30"/>
  <c r="W12" i="30"/>
  <c r="X12" i="30"/>
  <c r="Y12" i="30"/>
  <c r="Z12" i="30"/>
  <c r="AA12" i="30"/>
  <c r="AB12" i="30"/>
  <c r="AC12" i="30"/>
  <c r="AD12" i="30"/>
  <c r="AE12" i="30"/>
  <c r="AF12" i="30"/>
  <c r="AG12" i="30"/>
  <c r="AH12" i="30"/>
  <c r="AI12" i="30"/>
  <c r="AJ12" i="30"/>
  <c r="AK12" i="30"/>
  <c r="AL12" i="30"/>
  <c r="AM12" i="30"/>
  <c r="AN12" i="30"/>
  <c r="AO12" i="30"/>
  <c r="AP12" i="30"/>
  <c r="AQ12" i="30"/>
  <c r="AR12" i="30"/>
  <c r="AS12" i="30"/>
  <c r="AT12" i="30"/>
  <c r="AU12" i="30"/>
  <c r="AV12" i="30"/>
  <c r="AW12" i="30"/>
  <c r="AX12" i="30"/>
  <c r="AY12" i="30"/>
  <c r="AZ12" i="30"/>
  <c r="BA12" i="30"/>
  <c r="BB12" i="30"/>
  <c r="BC12" i="30"/>
  <c r="BD12" i="30"/>
  <c r="BE12" i="30"/>
  <c r="BF12" i="30"/>
  <c r="BG12" i="30"/>
  <c r="BH12" i="30"/>
  <c r="BI12" i="30"/>
  <c r="BJ12" i="30"/>
  <c r="BK12" i="30"/>
  <c r="BL12" i="30"/>
  <c r="BM12" i="30"/>
  <c r="BN12" i="30"/>
  <c r="BO12" i="30"/>
  <c r="BP12" i="30"/>
  <c r="BQ12" i="30"/>
  <c r="BR12" i="30"/>
  <c r="BS12" i="30"/>
  <c r="BT12" i="30"/>
  <c r="BU12" i="30"/>
  <c r="BV12" i="30"/>
  <c r="BW12" i="30"/>
  <c r="BX12" i="30"/>
  <c r="BY12" i="30"/>
  <c r="BZ12" i="30"/>
  <c r="CA12" i="30"/>
  <c r="CB12" i="30"/>
  <c r="CC12" i="30"/>
  <c r="CD12" i="30"/>
  <c r="CE12" i="30"/>
  <c r="CF12" i="30"/>
  <c r="CG12" i="30"/>
  <c r="CH12" i="30"/>
  <c r="CI12" i="30"/>
  <c r="CJ12" i="30"/>
  <c r="CK12" i="30"/>
  <c r="CL12" i="30"/>
  <c r="CM12" i="30"/>
  <c r="CN12" i="30"/>
  <c r="CO12" i="30"/>
  <c r="CP12" i="30"/>
  <c r="CQ12" i="30"/>
  <c r="CR12" i="30"/>
  <c r="CS12" i="30"/>
  <c r="CT12" i="30"/>
  <c r="CU12" i="30"/>
  <c r="CV12" i="30"/>
  <c r="CW12" i="30"/>
  <c r="CX12" i="30"/>
  <c r="CY12" i="30"/>
  <c r="CZ12" i="30"/>
  <c r="DA12" i="30"/>
  <c r="DB12" i="30"/>
  <c r="DC12" i="30"/>
  <c r="DD12" i="30"/>
  <c r="DE12" i="30"/>
  <c r="DF14" i="35"/>
  <c r="F13" i="30"/>
  <c r="G13" i="30"/>
  <c r="H13" i="30"/>
  <c r="I13" i="30"/>
  <c r="J13" i="30"/>
  <c r="K13" i="30"/>
  <c r="L13" i="30"/>
  <c r="M13" i="30"/>
  <c r="N13" i="30"/>
  <c r="O13" i="30"/>
  <c r="P13" i="30"/>
  <c r="Q13" i="30"/>
  <c r="R13" i="30"/>
  <c r="S13" i="30"/>
  <c r="T13" i="30"/>
  <c r="U13" i="30"/>
  <c r="V13" i="30"/>
  <c r="W13" i="30"/>
  <c r="X13" i="30"/>
  <c r="Y13" i="30"/>
  <c r="Z13" i="30"/>
  <c r="AA13" i="30"/>
  <c r="AB13" i="30"/>
  <c r="AC13" i="30"/>
  <c r="AD13" i="30"/>
  <c r="AE13" i="30"/>
  <c r="AF13" i="30"/>
  <c r="AG13" i="30"/>
  <c r="AH13" i="30"/>
  <c r="AI13" i="30"/>
  <c r="AJ13" i="30"/>
  <c r="AK13" i="30"/>
  <c r="AL13" i="30"/>
  <c r="AM13" i="30"/>
  <c r="AN13" i="30"/>
  <c r="AO13" i="30"/>
  <c r="AP13" i="30"/>
  <c r="AQ13" i="30"/>
  <c r="AR13" i="30"/>
  <c r="AS13" i="30"/>
  <c r="AT13" i="30"/>
  <c r="AU13" i="30"/>
  <c r="AV13" i="30"/>
  <c r="AW13" i="30"/>
  <c r="AX13" i="30"/>
  <c r="AY13" i="30"/>
  <c r="AZ13" i="30"/>
  <c r="BA13" i="30"/>
  <c r="BB13" i="30"/>
  <c r="BC13" i="30"/>
  <c r="BD13" i="30"/>
  <c r="BE13" i="30"/>
  <c r="BF13" i="30"/>
  <c r="BG13" i="30"/>
  <c r="BH13" i="30"/>
  <c r="BI13" i="30"/>
  <c r="BJ13" i="30"/>
  <c r="BK13" i="30"/>
  <c r="BL13" i="30"/>
  <c r="BM13" i="30"/>
  <c r="BN13" i="30"/>
  <c r="BO13" i="30"/>
  <c r="BP13" i="30"/>
  <c r="BQ13" i="30"/>
  <c r="BR13" i="30"/>
  <c r="BS13" i="30"/>
  <c r="BT13" i="30"/>
  <c r="BU13" i="30"/>
  <c r="BV13" i="30"/>
  <c r="BW13" i="30"/>
  <c r="BX13" i="30"/>
  <c r="BY13" i="30"/>
  <c r="BZ13" i="30"/>
  <c r="CA13" i="30"/>
  <c r="CB13" i="30"/>
  <c r="CC13" i="30"/>
  <c r="CD13" i="30"/>
  <c r="CE13" i="30"/>
  <c r="CF13" i="30"/>
  <c r="CG13" i="30"/>
  <c r="CH13" i="30"/>
  <c r="CI13" i="30"/>
  <c r="CJ13" i="30"/>
  <c r="CK13" i="30"/>
  <c r="CL13" i="30"/>
  <c r="CM13" i="30"/>
  <c r="CN13" i="30"/>
  <c r="CO13" i="30"/>
  <c r="CP13" i="30"/>
  <c r="CQ13" i="30"/>
  <c r="CR13" i="30"/>
  <c r="CS13" i="30"/>
  <c r="CT13" i="30"/>
  <c r="CU13" i="30"/>
  <c r="CV13" i="30"/>
  <c r="CW13" i="30"/>
  <c r="CX13" i="30"/>
  <c r="CY13" i="30"/>
  <c r="CZ13" i="30"/>
  <c r="DA13" i="30"/>
  <c r="DB13" i="30"/>
  <c r="DC13" i="30"/>
  <c r="DD13" i="30"/>
  <c r="DE13" i="30"/>
  <c r="DF15" i="35"/>
  <c r="F14" i="30"/>
  <c r="G14" i="30"/>
  <c r="H14" i="30"/>
  <c r="I14" i="30"/>
  <c r="J14" i="30"/>
  <c r="K14" i="30"/>
  <c r="L14" i="30"/>
  <c r="M14" i="30"/>
  <c r="N14" i="30"/>
  <c r="O14" i="30"/>
  <c r="P14" i="30"/>
  <c r="Q14" i="30"/>
  <c r="R14" i="30"/>
  <c r="S14" i="30"/>
  <c r="T14" i="30"/>
  <c r="U14" i="30"/>
  <c r="V14" i="30"/>
  <c r="W14" i="30"/>
  <c r="X14" i="30"/>
  <c r="Y14" i="30"/>
  <c r="Z14" i="30"/>
  <c r="AA14" i="30"/>
  <c r="AB14" i="30"/>
  <c r="AC14" i="30"/>
  <c r="AD14" i="30"/>
  <c r="AE14" i="30"/>
  <c r="AF14" i="30"/>
  <c r="AG14" i="30"/>
  <c r="AH14" i="30"/>
  <c r="AI14" i="30"/>
  <c r="AJ14" i="30"/>
  <c r="AK14" i="30"/>
  <c r="AL14" i="30"/>
  <c r="AM14" i="30"/>
  <c r="AN14" i="30"/>
  <c r="AO14" i="30"/>
  <c r="AP14" i="30"/>
  <c r="AQ14" i="30"/>
  <c r="AR14" i="30"/>
  <c r="AS14" i="30"/>
  <c r="AT14" i="30"/>
  <c r="AU14" i="30"/>
  <c r="AV14" i="30"/>
  <c r="AW14" i="30"/>
  <c r="AX14" i="30"/>
  <c r="AY14" i="30"/>
  <c r="AZ14" i="30"/>
  <c r="BA14" i="30"/>
  <c r="BB14" i="30"/>
  <c r="BC14" i="30"/>
  <c r="BD14" i="30"/>
  <c r="BE14" i="30"/>
  <c r="BF14" i="30"/>
  <c r="BG14" i="30"/>
  <c r="BH14" i="30"/>
  <c r="BI14" i="30"/>
  <c r="BJ14" i="30"/>
  <c r="BK14" i="30"/>
  <c r="BL14" i="30"/>
  <c r="BM14" i="30"/>
  <c r="BN14" i="30"/>
  <c r="BO14" i="30"/>
  <c r="BP14" i="30"/>
  <c r="BQ14" i="30"/>
  <c r="BR14" i="30"/>
  <c r="BS14" i="30"/>
  <c r="BT14" i="30"/>
  <c r="BU14" i="30"/>
  <c r="BV14" i="30"/>
  <c r="BW14" i="30"/>
  <c r="BX14" i="30"/>
  <c r="BY14" i="30"/>
  <c r="BZ14" i="30"/>
  <c r="CA14" i="30"/>
  <c r="CB14" i="30"/>
  <c r="CC14" i="30"/>
  <c r="CD14" i="30"/>
  <c r="CE14" i="30"/>
  <c r="CF14" i="30"/>
  <c r="CG14" i="30"/>
  <c r="CH14" i="30"/>
  <c r="CI14" i="30"/>
  <c r="CJ14" i="30"/>
  <c r="CK14" i="30"/>
  <c r="CL14" i="30"/>
  <c r="CM14" i="30"/>
  <c r="CN14" i="30"/>
  <c r="CO14" i="30"/>
  <c r="CP14" i="30"/>
  <c r="CQ14" i="30"/>
  <c r="CR14" i="30"/>
  <c r="CS14" i="30"/>
  <c r="CT14" i="30"/>
  <c r="CU14" i="30"/>
  <c r="CV14" i="30"/>
  <c r="CW14" i="30"/>
  <c r="CX14" i="30"/>
  <c r="CY14" i="30"/>
  <c r="CZ14" i="30"/>
  <c r="DA14" i="30"/>
  <c r="DB14" i="30"/>
  <c r="DC14" i="30"/>
  <c r="DD14" i="30"/>
  <c r="DE14" i="30"/>
  <c r="DF16" i="35"/>
  <c r="F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X15" i="30"/>
  <c r="Y15" i="30"/>
  <c r="Z15" i="30"/>
  <c r="AA15" i="30"/>
  <c r="AB15" i="30"/>
  <c r="AC15" i="30"/>
  <c r="AD15" i="30"/>
  <c r="AE15" i="30"/>
  <c r="AF15" i="30"/>
  <c r="AG15" i="30"/>
  <c r="AH15" i="30"/>
  <c r="AI15" i="30"/>
  <c r="AJ15" i="30"/>
  <c r="AK15" i="30"/>
  <c r="AL15" i="30"/>
  <c r="AM15" i="30"/>
  <c r="AN15" i="30"/>
  <c r="AO15" i="30"/>
  <c r="AP15" i="30"/>
  <c r="AQ15" i="30"/>
  <c r="AR15" i="30"/>
  <c r="AS15" i="30"/>
  <c r="AT15" i="30"/>
  <c r="AU15" i="30"/>
  <c r="AV15" i="30"/>
  <c r="AW15" i="30"/>
  <c r="AX15" i="30"/>
  <c r="AY15" i="30"/>
  <c r="AZ15" i="30"/>
  <c r="BA15" i="30"/>
  <c r="BB15" i="30"/>
  <c r="BC15" i="30"/>
  <c r="BD15" i="30"/>
  <c r="BE15" i="30"/>
  <c r="BF15" i="30"/>
  <c r="BG15" i="30"/>
  <c r="BH15" i="30"/>
  <c r="BI15" i="30"/>
  <c r="BJ15" i="30"/>
  <c r="BK15" i="30"/>
  <c r="BL15" i="30"/>
  <c r="BM15" i="30"/>
  <c r="BN15" i="30"/>
  <c r="BO15" i="30"/>
  <c r="BP15" i="30"/>
  <c r="BQ15" i="30"/>
  <c r="BR15" i="30"/>
  <c r="BS15" i="30"/>
  <c r="BT15" i="30"/>
  <c r="BU15" i="30"/>
  <c r="BV15" i="30"/>
  <c r="BW15" i="30"/>
  <c r="BX15" i="30"/>
  <c r="BY15" i="30"/>
  <c r="BZ15" i="30"/>
  <c r="CA15" i="30"/>
  <c r="CB15" i="30"/>
  <c r="CC15" i="30"/>
  <c r="CD15" i="30"/>
  <c r="CE15" i="30"/>
  <c r="CF15" i="30"/>
  <c r="CG15" i="30"/>
  <c r="CH15" i="30"/>
  <c r="CI15" i="30"/>
  <c r="CJ15" i="30"/>
  <c r="CK15" i="30"/>
  <c r="CL15" i="30"/>
  <c r="CM15" i="30"/>
  <c r="CN15" i="30"/>
  <c r="CO15" i="30"/>
  <c r="CP15" i="30"/>
  <c r="CQ15" i="30"/>
  <c r="CR15" i="30"/>
  <c r="CS15" i="30"/>
  <c r="CT15" i="30"/>
  <c r="CU15" i="30"/>
  <c r="CV15" i="30"/>
  <c r="CW15" i="30"/>
  <c r="CX15" i="30"/>
  <c r="CY15" i="30"/>
  <c r="CZ15" i="30"/>
  <c r="DA15" i="30"/>
  <c r="DB15" i="30"/>
  <c r="DC15" i="30"/>
  <c r="DD15" i="30"/>
  <c r="DE15" i="30"/>
  <c r="DF17" i="35"/>
  <c r="F16" i="30"/>
  <c r="G16" i="30"/>
  <c r="H16" i="30"/>
  <c r="I16" i="30"/>
  <c r="J16" i="30"/>
  <c r="K16" i="30"/>
  <c r="L16" i="30"/>
  <c r="M16" i="30"/>
  <c r="N16" i="30"/>
  <c r="O16" i="30"/>
  <c r="P16" i="30"/>
  <c r="Q16" i="30"/>
  <c r="R16" i="30"/>
  <c r="S16" i="30"/>
  <c r="T16" i="30"/>
  <c r="U16" i="30"/>
  <c r="V16" i="30"/>
  <c r="W16" i="30"/>
  <c r="X16" i="30"/>
  <c r="Y16" i="30"/>
  <c r="Z16" i="30"/>
  <c r="AA16" i="30"/>
  <c r="AB16" i="30"/>
  <c r="AC16" i="30"/>
  <c r="AD16" i="30"/>
  <c r="AE16" i="30"/>
  <c r="AF16" i="30"/>
  <c r="AG16" i="30"/>
  <c r="AH16" i="30"/>
  <c r="AI16" i="30"/>
  <c r="AJ16" i="30"/>
  <c r="AK16" i="30"/>
  <c r="AL16" i="30"/>
  <c r="AM16" i="30"/>
  <c r="AN16" i="30"/>
  <c r="AO16" i="30"/>
  <c r="AP16" i="30"/>
  <c r="AQ16" i="30"/>
  <c r="AR16" i="30"/>
  <c r="AS16" i="30"/>
  <c r="AT16" i="30"/>
  <c r="AU16" i="30"/>
  <c r="AV16" i="30"/>
  <c r="AW16" i="30"/>
  <c r="AX16" i="30"/>
  <c r="AY16" i="30"/>
  <c r="AZ16" i="30"/>
  <c r="BA16" i="30"/>
  <c r="BB16" i="30"/>
  <c r="BC16" i="30"/>
  <c r="BD16" i="30"/>
  <c r="BE16" i="30"/>
  <c r="BF16" i="30"/>
  <c r="BG16" i="30"/>
  <c r="BH16" i="30"/>
  <c r="BI16" i="30"/>
  <c r="BJ16" i="30"/>
  <c r="BK16" i="30"/>
  <c r="BL16" i="30"/>
  <c r="BM16" i="30"/>
  <c r="BN16" i="30"/>
  <c r="BO16" i="30"/>
  <c r="BP16" i="30"/>
  <c r="BQ16" i="30"/>
  <c r="BR16" i="30"/>
  <c r="BS16" i="30"/>
  <c r="BT16" i="30"/>
  <c r="BU16" i="30"/>
  <c r="BV16" i="30"/>
  <c r="BW16" i="30"/>
  <c r="BX16" i="30"/>
  <c r="BY16" i="30"/>
  <c r="BZ16" i="30"/>
  <c r="CA16" i="30"/>
  <c r="CB16" i="30"/>
  <c r="CC16" i="30"/>
  <c r="CD16" i="30"/>
  <c r="CE16" i="30"/>
  <c r="CF16" i="30"/>
  <c r="CG16" i="30"/>
  <c r="CH16" i="30"/>
  <c r="CI16" i="30"/>
  <c r="CJ16" i="30"/>
  <c r="CK16" i="30"/>
  <c r="CL16" i="30"/>
  <c r="CM16" i="30"/>
  <c r="CN16" i="30"/>
  <c r="CO16" i="30"/>
  <c r="CP16" i="30"/>
  <c r="CQ16" i="30"/>
  <c r="CR16" i="30"/>
  <c r="CS16" i="30"/>
  <c r="CT16" i="30"/>
  <c r="CU16" i="30"/>
  <c r="CV16" i="30"/>
  <c r="CW16" i="30"/>
  <c r="CX16" i="30"/>
  <c r="CY16" i="30"/>
  <c r="CZ16" i="30"/>
  <c r="DA16" i="30"/>
  <c r="DB16" i="30"/>
  <c r="DC16" i="30"/>
  <c r="DD16" i="30"/>
  <c r="DE16" i="30"/>
  <c r="DF18" i="35"/>
  <c r="F17" i="30"/>
  <c r="G17" i="30"/>
  <c r="H17" i="30"/>
  <c r="I17" i="30"/>
  <c r="J17" i="30"/>
  <c r="K17" i="30"/>
  <c r="L17" i="30"/>
  <c r="M17" i="30"/>
  <c r="N17" i="30"/>
  <c r="O17" i="30"/>
  <c r="P17" i="30"/>
  <c r="Q17" i="30"/>
  <c r="R17" i="30"/>
  <c r="S17" i="30"/>
  <c r="T17" i="30"/>
  <c r="U17" i="30"/>
  <c r="V17" i="30"/>
  <c r="W17" i="30"/>
  <c r="X17" i="30"/>
  <c r="Y17" i="30"/>
  <c r="Z17" i="30"/>
  <c r="AA17" i="30"/>
  <c r="AB17" i="30"/>
  <c r="AC17" i="30"/>
  <c r="AD17" i="30"/>
  <c r="AE17" i="30"/>
  <c r="AF17" i="30"/>
  <c r="AG17" i="30"/>
  <c r="AH17" i="30"/>
  <c r="AI17" i="30"/>
  <c r="AJ17" i="30"/>
  <c r="AK17" i="30"/>
  <c r="AL17" i="30"/>
  <c r="AM17" i="30"/>
  <c r="AN17" i="30"/>
  <c r="AO17" i="30"/>
  <c r="AP17" i="30"/>
  <c r="AQ17" i="30"/>
  <c r="AR17" i="30"/>
  <c r="AS17" i="30"/>
  <c r="AT17" i="30"/>
  <c r="AU17" i="30"/>
  <c r="AV17" i="30"/>
  <c r="AW17" i="30"/>
  <c r="AX17" i="30"/>
  <c r="AY17" i="30"/>
  <c r="AZ17" i="30"/>
  <c r="BA17" i="30"/>
  <c r="BB17" i="30"/>
  <c r="BC17" i="30"/>
  <c r="BD17" i="30"/>
  <c r="BE17" i="30"/>
  <c r="BF17" i="30"/>
  <c r="BG17" i="30"/>
  <c r="BH17" i="30"/>
  <c r="BI17" i="30"/>
  <c r="BJ17" i="30"/>
  <c r="BK17" i="30"/>
  <c r="BL17" i="30"/>
  <c r="BM17" i="30"/>
  <c r="BN17" i="30"/>
  <c r="BO17" i="30"/>
  <c r="BP17" i="30"/>
  <c r="BQ17" i="30"/>
  <c r="BR17" i="30"/>
  <c r="BS17" i="30"/>
  <c r="BT17" i="30"/>
  <c r="BU17" i="30"/>
  <c r="BV17" i="30"/>
  <c r="BW17" i="30"/>
  <c r="BX17" i="30"/>
  <c r="BY17" i="30"/>
  <c r="BZ17" i="30"/>
  <c r="CA17" i="30"/>
  <c r="CB17" i="30"/>
  <c r="CC17" i="30"/>
  <c r="CD17" i="30"/>
  <c r="CE17" i="30"/>
  <c r="CF17" i="30"/>
  <c r="CG17" i="30"/>
  <c r="CH17" i="30"/>
  <c r="CI17" i="30"/>
  <c r="CJ17" i="30"/>
  <c r="CK17" i="30"/>
  <c r="CL17" i="30"/>
  <c r="CM17" i="30"/>
  <c r="CN17" i="30"/>
  <c r="CO17" i="30"/>
  <c r="CP17" i="30"/>
  <c r="CQ17" i="30"/>
  <c r="CR17" i="30"/>
  <c r="CS17" i="30"/>
  <c r="CT17" i="30"/>
  <c r="CU17" i="30"/>
  <c r="CV17" i="30"/>
  <c r="CW17" i="30"/>
  <c r="CX17" i="30"/>
  <c r="CY17" i="30"/>
  <c r="CZ17" i="30"/>
  <c r="DA17" i="30"/>
  <c r="DB17" i="30"/>
  <c r="DC17" i="30"/>
  <c r="DD17" i="30"/>
  <c r="DE17" i="30"/>
  <c r="DF19" i="35"/>
  <c r="F18" i="30"/>
  <c r="G18" i="30"/>
  <c r="H18" i="30"/>
  <c r="I18" i="30"/>
  <c r="J18" i="30"/>
  <c r="K18" i="30"/>
  <c r="L18" i="30"/>
  <c r="M18" i="30"/>
  <c r="N18" i="30"/>
  <c r="O18" i="30"/>
  <c r="P18" i="30"/>
  <c r="Q18" i="30"/>
  <c r="R18" i="30"/>
  <c r="S18" i="30"/>
  <c r="T18" i="30"/>
  <c r="U18" i="30"/>
  <c r="V18" i="30"/>
  <c r="W18" i="30"/>
  <c r="X18" i="30"/>
  <c r="Y18" i="30"/>
  <c r="Z18" i="30"/>
  <c r="AA18" i="30"/>
  <c r="AB18" i="30"/>
  <c r="AC18" i="30"/>
  <c r="AD18" i="30"/>
  <c r="AE18" i="30"/>
  <c r="AF18" i="30"/>
  <c r="AG18" i="30"/>
  <c r="AH18" i="30"/>
  <c r="AI18" i="30"/>
  <c r="AJ18" i="30"/>
  <c r="AK18" i="30"/>
  <c r="AL18" i="30"/>
  <c r="AM18" i="30"/>
  <c r="AN18" i="30"/>
  <c r="AO18" i="30"/>
  <c r="AP18" i="30"/>
  <c r="AQ18" i="30"/>
  <c r="AR18" i="30"/>
  <c r="AS18" i="30"/>
  <c r="AT18" i="30"/>
  <c r="AU18" i="30"/>
  <c r="AV18" i="30"/>
  <c r="AW18" i="30"/>
  <c r="AX18" i="30"/>
  <c r="AY18" i="30"/>
  <c r="AZ18" i="30"/>
  <c r="BA18" i="30"/>
  <c r="BB18" i="30"/>
  <c r="BC18" i="30"/>
  <c r="BD18" i="30"/>
  <c r="BE18" i="30"/>
  <c r="BF18" i="30"/>
  <c r="BG18" i="30"/>
  <c r="BH18" i="30"/>
  <c r="BI18" i="30"/>
  <c r="BJ18" i="30"/>
  <c r="BK18" i="30"/>
  <c r="BL18" i="30"/>
  <c r="BM18" i="30"/>
  <c r="BN18" i="30"/>
  <c r="BO18" i="30"/>
  <c r="BP18" i="30"/>
  <c r="BQ18" i="30"/>
  <c r="BR18" i="30"/>
  <c r="BS18" i="30"/>
  <c r="BT18" i="30"/>
  <c r="BU18" i="30"/>
  <c r="BV18" i="30"/>
  <c r="BW18" i="30"/>
  <c r="BX18" i="30"/>
  <c r="BY18" i="30"/>
  <c r="BZ18" i="30"/>
  <c r="CA18" i="30"/>
  <c r="CB18" i="30"/>
  <c r="CC18" i="30"/>
  <c r="CD18" i="30"/>
  <c r="CE18" i="30"/>
  <c r="CF18" i="30"/>
  <c r="CG18" i="30"/>
  <c r="CH18" i="30"/>
  <c r="CI18" i="30"/>
  <c r="CJ18" i="30"/>
  <c r="CK18" i="30"/>
  <c r="CL18" i="30"/>
  <c r="CM18" i="30"/>
  <c r="CN18" i="30"/>
  <c r="CO18" i="30"/>
  <c r="CP18" i="30"/>
  <c r="CQ18" i="30"/>
  <c r="CR18" i="30"/>
  <c r="CS18" i="30"/>
  <c r="CT18" i="30"/>
  <c r="CU18" i="30"/>
  <c r="CV18" i="30"/>
  <c r="CW18" i="30"/>
  <c r="CX18" i="30"/>
  <c r="CY18" i="30"/>
  <c r="CZ18" i="30"/>
  <c r="DA18" i="30"/>
  <c r="DB18" i="30"/>
  <c r="DC18" i="30"/>
  <c r="DD18" i="30"/>
  <c r="DE18" i="30"/>
  <c r="DF20" i="35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X19" i="30"/>
  <c r="Y19" i="30"/>
  <c r="Z19" i="30"/>
  <c r="AA19" i="30"/>
  <c r="AB19" i="30"/>
  <c r="AC19" i="30"/>
  <c r="AD19" i="30"/>
  <c r="AE19" i="30"/>
  <c r="AF19" i="30"/>
  <c r="AG19" i="30"/>
  <c r="AH19" i="30"/>
  <c r="AI19" i="30"/>
  <c r="AJ19" i="30"/>
  <c r="AK19" i="30"/>
  <c r="AL19" i="30"/>
  <c r="AM19" i="30"/>
  <c r="AN19" i="30"/>
  <c r="AO19" i="30"/>
  <c r="AP19" i="30"/>
  <c r="AQ19" i="30"/>
  <c r="AR19" i="30"/>
  <c r="AS19" i="30"/>
  <c r="AT19" i="30"/>
  <c r="AU19" i="30"/>
  <c r="AV19" i="30"/>
  <c r="AW19" i="30"/>
  <c r="AX19" i="30"/>
  <c r="AY19" i="30"/>
  <c r="AZ19" i="30"/>
  <c r="BA19" i="30"/>
  <c r="BB19" i="30"/>
  <c r="BC19" i="30"/>
  <c r="BD19" i="30"/>
  <c r="BE19" i="30"/>
  <c r="BF19" i="30"/>
  <c r="BG19" i="30"/>
  <c r="BH19" i="30"/>
  <c r="BI19" i="30"/>
  <c r="BJ19" i="30"/>
  <c r="BK19" i="30"/>
  <c r="BL19" i="30"/>
  <c r="BM19" i="30"/>
  <c r="BN19" i="30"/>
  <c r="BO19" i="30"/>
  <c r="BP19" i="30"/>
  <c r="BQ19" i="30"/>
  <c r="BR19" i="30"/>
  <c r="BS19" i="30"/>
  <c r="BT19" i="30"/>
  <c r="BU19" i="30"/>
  <c r="BV19" i="30"/>
  <c r="BW19" i="30"/>
  <c r="BX19" i="30"/>
  <c r="BY19" i="30"/>
  <c r="BZ19" i="30"/>
  <c r="CA19" i="30"/>
  <c r="CB19" i="30"/>
  <c r="CC19" i="30"/>
  <c r="CD19" i="30"/>
  <c r="CE19" i="30"/>
  <c r="CF19" i="30"/>
  <c r="CG19" i="30"/>
  <c r="CH19" i="30"/>
  <c r="CI19" i="30"/>
  <c r="CJ19" i="30"/>
  <c r="CK19" i="30"/>
  <c r="CL19" i="30"/>
  <c r="CM19" i="30"/>
  <c r="CN19" i="30"/>
  <c r="CO19" i="30"/>
  <c r="CP19" i="30"/>
  <c r="CQ19" i="30"/>
  <c r="CR19" i="30"/>
  <c r="CS19" i="30"/>
  <c r="CT19" i="30"/>
  <c r="CU19" i="30"/>
  <c r="CV19" i="30"/>
  <c r="CW19" i="30"/>
  <c r="CX19" i="30"/>
  <c r="CY19" i="30"/>
  <c r="CZ19" i="30"/>
  <c r="DA19" i="30"/>
  <c r="DB19" i="30"/>
  <c r="DC19" i="30"/>
  <c r="DD19" i="30"/>
  <c r="DE19" i="30"/>
  <c r="DF21" i="35"/>
  <c r="F20" i="30"/>
  <c r="G20" i="30"/>
  <c r="H20" i="30"/>
  <c r="I20" i="30"/>
  <c r="J20" i="30"/>
  <c r="K20" i="30"/>
  <c r="L20" i="30"/>
  <c r="M20" i="30"/>
  <c r="N20" i="30"/>
  <c r="O20" i="30"/>
  <c r="P20" i="30"/>
  <c r="Q20" i="30"/>
  <c r="R20" i="30"/>
  <c r="S20" i="30"/>
  <c r="T20" i="30"/>
  <c r="U20" i="30"/>
  <c r="V20" i="30"/>
  <c r="W20" i="30"/>
  <c r="X20" i="30"/>
  <c r="Y20" i="30"/>
  <c r="Z20" i="30"/>
  <c r="AA20" i="30"/>
  <c r="AB20" i="30"/>
  <c r="AC20" i="30"/>
  <c r="AD20" i="30"/>
  <c r="AE20" i="30"/>
  <c r="AF20" i="30"/>
  <c r="AG20" i="30"/>
  <c r="AH20" i="30"/>
  <c r="AI20" i="30"/>
  <c r="AJ20" i="30"/>
  <c r="AK20" i="30"/>
  <c r="AL20" i="30"/>
  <c r="AM20" i="30"/>
  <c r="AN20" i="30"/>
  <c r="AO20" i="30"/>
  <c r="AP20" i="30"/>
  <c r="AQ20" i="30"/>
  <c r="AR20" i="30"/>
  <c r="AS20" i="30"/>
  <c r="AT20" i="30"/>
  <c r="AU20" i="30"/>
  <c r="AV20" i="30"/>
  <c r="AW20" i="30"/>
  <c r="AX20" i="30"/>
  <c r="AY20" i="30"/>
  <c r="AZ20" i="30"/>
  <c r="BA20" i="30"/>
  <c r="BB20" i="30"/>
  <c r="BC20" i="30"/>
  <c r="BD20" i="30"/>
  <c r="BE20" i="30"/>
  <c r="BF20" i="30"/>
  <c r="BG20" i="30"/>
  <c r="BH20" i="30"/>
  <c r="BI20" i="30"/>
  <c r="BJ20" i="30"/>
  <c r="BK20" i="30"/>
  <c r="BL20" i="30"/>
  <c r="BM20" i="30"/>
  <c r="BN20" i="30"/>
  <c r="BO20" i="30"/>
  <c r="BP20" i="30"/>
  <c r="BQ20" i="30"/>
  <c r="BR20" i="30"/>
  <c r="BS20" i="30"/>
  <c r="BT20" i="30"/>
  <c r="BU20" i="30"/>
  <c r="BV20" i="30"/>
  <c r="BW20" i="30"/>
  <c r="BX20" i="30"/>
  <c r="BY20" i="30"/>
  <c r="BZ20" i="30"/>
  <c r="CA20" i="30"/>
  <c r="CB20" i="30"/>
  <c r="CC20" i="30"/>
  <c r="CD20" i="30"/>
  <c r="CE20" i="30"/>
  <c r="CF20" i="30"/>
  <c r="CG20" i="30"/>
  <c r="CH20" i="30"/>
  <c r="CI20" i="30"/>
  <c r="CJ20" i="30"/>
  <c r="CK20" i="30"/>
  <c r="CL20" i="30"/>
  <c r="CM20" i="30"/>
  <c r="CN20" i="30"/>
  <c r="CO20" i="30"/>
  <c r="CP20" i="30"/>
  <c r="CQ20" i="30"/>
  <c r="CR20" i="30"/>
  <c r="CS20" i="30"/>
  <c r="CT20" i="30"/>
  <c r="CU20" i="30"/>
  <c r="CV20" i="30"/>
  <c r="CW20" i="30"/>
  <c r="CX20" i="30"/>
  <c r="CY20" i="30"/>
  <c r="CZ20" i="30"/>
  <c r="DA20" i="30"/>
  <c r="DB20" i="30"/>
  <c r="DC20" i="30"/>
  <c r="DD20" i="30"/>
  <c r="DE20" i="30"/>
  <c r="DF22" i="35"/>
  <c r="F21" i="30"/>
  <c r="G21" i="30"/>
  <c r="H21" i="30"/>
  <c r="I21" i="30"/>
  <c r="J21" i="30"/>
  <c r="K21" i="30"/>
  <c r="L21" i="30"/>
  <c r="M21" i="30"/>
  <c r="N21" i="30"/>
  <c r="O21" i="30"/>
  <c r="P21" i="30"/>
  <c r="Q21" i="30"/>
  <c r="R21" i="30"/>
  <c r="S21" i="30"/>
  <c r="T21" i="30"/>
  <c r="U21" i="30"/>
  <c r="V21" i="30"/>
  <c r="W21" i="30"/>
  <c r="X21" i="30"/>
  <c r="Y21" i="30"/>
  <c r="Z21" i="30"/>
  <c r="AA21" i="30"/>
  <c r="AB21" i="30"/>
  <c r="AC21" i="30"/>
  <c r="AD21" i="30"/>
  <c r="AE21" i="30"/>
  <c r="AF21" i="30"/>
  <c r="AG21" i="30"/>
  <c r="AH21" i="30"/>
  <c r="AI21" i="30"/>
  <c r="AJ21" i="30"/>
  <c r="AK21" i="30"/>
  <c r="AL21" i="30"/>
  <c r="AM21" i="30"/>
  <c r="AN21" i="30"/>
  <c r="AO21" i="30"/>
  <c r="AP21" i="30"/>
  <c r="AQ21" i="30"/>
  <c r="AR21" i="30"/>
  <c r="AS21" i="30"/>
  <c r="AT21" i="30"/>
  <c r="AU21" i="30"/>
  <c r="AV21" i="30"/>
  <c r="AW21" i="30"/>
  <c r="AX21" i="30"/>
  <c r="AY21" i="30"/>
  <c r="AZ21" i="30"/>
  <c r="BA21" i="30"/>
  <c r="BB21" i="30"/>
  <c r="BC21" i="30"/>
  <c r="BD21" i="30"/>
  <c r="BE21" i="30"/>
  <c r="BF21" i="30"/>
  <c r="BG21" i="30"/>
  <c r="BH21" i="30"/>
  <c r="BI21" i="30"/>
  <c r="BJ21" i="30"/>
  <c r="BK21" i="30"/>
  <c r="BL21" i="30"/>
  <c r="BM21" i="30"/>
  <c r="BN21" i="30"/>
  <c r="BO21" i="30"/>
  <c r="BP21" i="30"/>
  <c r="BQ21" i="30"/>
  <c r="BR21" i="30"/>
  <c r="BS21" i="30"/>
  <c r="BT21" i="30"/>
  <c r="BU21" i="30"/>
  <c r="BV21" i="30"/>
  <c r="BW21" i="30"/>
  <c r="BX21" i="30"/>
  <c r="BY21" i="30"/>
  <c r="BZ21" i="30"/>
  <c r="CA21" i="30"/>
  <c r="CB21" i="30"/>
  <c r="CC21" i="30"/>
  <c r="CD21" i="30"/>
  <c r="CE21" i="30"/>
  <c r="CF21" i="30"/>
  <c r="CG21" i="30"/>
  <c r="CH21" i="30"/>
  <c r="CI21" i="30"/>
  <c r="CJ21" i="30"/>
  <c r="CK21" i="30"/>
  <c r="CL21" i="30"/>
  <c r="CM21" i="30"/>
  <c r="CN21" i="30"/>
  <c r="CO21" i="30"/>
  <c r="CP21" i="30"/>
  <c r="CQ21" i="30"/>
  <c r="CR21" i="30"/>
  <c r="CS21" i="30"/>
  <c r="CT21" i="30"/>
  <c r="CU21" i="30"/>
  <c r="CV21" i="30"/>
  <c r="CW21" i="30"/>
  <c r="CX21" i="30"/>
  <c r="CY21" i="30"/>
  <c r="CZ21" i="30"/>
  <c r="DA21" i="30"/>
  <c r="DB21" i="30"/>
  <c r="DC21" i="30"/>
  <c r="DD21" i="30"/>
  <c r="DE21" i="30"/>
  <c r="DF23" i="35"/>
  <c r="F22" i="30"/>
  <c r="G22" i="30"/>
  <c r="H22" i="30"/>
  <c r="I22" i="30"/>
  <c r="J22" i="30"/>
  <c r="K22" i="30"/>
  <c r="L22" i="30"/>
  <c r="M22" i="30"/>
  <c r="N22" i="30"/>
  <c r="O22" i="30"/>
  <c r="P22" i="30"/>
  <c r="Q22" i="30"/>
  <c r="R22" i="30"/>
  <c r="S22" i="30"/>
  <c r="T22" i="30"/>
  <c r="U22" i="30"/>
  <c r="V22" i="30"/>
  <c r="W22" i="30"/>
  <c r="X22" i="30"/>
  <c r="Y22" i="30"/>
  <c r="Z22" i="30"/>
  <c r="AA22" i="30"/>
  <c r="AB22" i="30"/>
  <c r="AC22" i="30"/>
  <c r="AD22" i="30"/>
  <c r="AE22" i="30"/>
  <c r="AF22" i="30"/>
  <c r="AG22" i="30"/>
  <c r="AH22" i="30"/>
  <c r="AI22" i="30"/>
  <c r="AJ22" i="30"/>
  <c r="AK22" i="30"/>
  <c r="AL22" i="30"/>
  <c r="AM22" i="30"/>
  <c r="AN22" i="30"/>
  <c r="AO22" i="30"/>
  <c r="AP22" i="30"/>
  <c r="AQ22" i="30"/>
  <c r="AR22" i="30"/>
  <c r="AS22" i="30"/>
  <c r="AT22" i="30"/>
  <c r="AU22" i="30"/>
  <c r="AV22" i="30"/>
  <c r="AW22" i="30"/>
  <c r="AX22" i="30"/>
  <c r="AY22" i="30"/>
  <c r="AZ22" i="30"/>
  <c r="BA22" i="30"/>
  <c r="BB22" i="30"/>
  <c r="BC22" i="30"/>
  <c r="BD22" i="30"/>
  <c r="BE22" i="30"/>
  <c r="BF22" i="30"/>
  <c r="BG22" i="30"/>
  <c r="BH22" i="30"/>
  <c r="BI22" i="30"/>
  <c r="BJ22" i="30"/>
  <c r="BK22" i="30"/>
  <c r="BL22" i="30"/>
  <c r="BM22" i="30"/>
  <c r="BN22" i="30"/>
  <c r="BO22" i="30"/>
  <c r="BP22" i="30"/>
  <c r="BQ22" i="30"/>
  <c r="BR22" i="30"/>
  <c r="BS22" i="30"/>
  <c r="BT22" i="30"/>
  <c r="BU22" i="30"/>
  <c r="BV22" i="30"/>
  <c r="BW22" i="30"/>
  <c r="BX22" i="30"/>
  <c r="BY22" i="30"/>
  <c r="BZ22" i="30"/>
  <c r="CA22" i="30"/>
  <c r="CB22" i="30"/>
  <c r="CC22" i="30"/>
  <c r="CD22" i="30"/>
  <c r="CE22" i="30"/>
  <c r="CF22" i="30"/>
  <c r="CG22" i="30"/>
  <c r="CH22" i="30"/>
  <c r="CI22" i="30"/>
  <c r="CJ22" i="30"/>
  <c r="CK22" i="30"/>
  <c r="CL22" i="30"/>
  <c r="CM22" i="30"/>
  <c r="CN22" i="30"/>
  <c r="CO22" i="30"/>
  <c r="CP22" i="30"/>
  <c r="CQ22" i="30"/>
  <c r="CR22" i="30"/>
  <c r="CS22" i="30"/>
  <c r="CT22" i="30"/>
  <c r="CU22" i="30"/>
  <c r="CV22" i="30"/>
  <c r="CW22" i="30"/>
  <c r="CX22" i="30"/>
  <c r="CY22" i="30"/>
  <c r="CZ22" i="30"/>
  <c r="DA22" i="30"/>
  <c r="DB22" i="30"/>
  <c r="DC22" i="30"/>
  <c r="DD22" i="30"/>
  <c r="DE22" i="30"/>
  <c r="DF24" i="35"/>
  <c r="F23" i="30"/>
  <c r="G23" i="30"/>
  <c r="H23" i="30"/>
  <c r="I23" i="30"/>
  <c r="J23" i="30"/>
  <c r="K23" i="30"/>
  <c r="L23" i="30"/>
  <c r="M23" i="30"/>
  <c r="N23" i="30"/>
  <c r="O23" i="30"/>
  <c r="P23" i="30"/>
  <c r="Q23" i="30"/>
  <c r="R23" i="30"/>
  <c r="S23" i="30"/>
  <c r="T23" i="30"/>
  <c r="U23" i="30"/>
  <c r="V23" i="30"/>
  <c r="W23" i="30"/>
  <c r="X23" i="30"/>
  <c r="Y23" i="30"/>
  <c r="Z23" i="30"/>
  <c r="AA23" i="30"/>
  <c r="AB23" i="30"/>
  <c r="AC23" i="30"/>
  <c r="AD23" i="30"/>
  <c r="AE23" i="30"/>
  <c r="AF23" i="30"/>
  <c r="AG23" i="30"/>
  <c r="AH23" i="30"/>
  <c r="AI23" i="30"/>
  <c r="AJ23" i="30"/>
  <c r="AK23" i="30"/>
  <c r="AL23" i="30"/>
  <c r="AM23" i="30"/>
  <c r="AN23" i="30"/>
  <c r="AO23" i="30"/>
  <c r="AP23" i="30"/>
  <c r="AQ23" i="30"/>
  <c r="AR23" i="30"/>
  <c r="AS23" i="30"/>
  <c r="AT23" i="30"/>
  <c r="AU23" i="30"/>
  <c r="AV23" i="30"/>
  <c r="AW23" i="30"/>
  <c r="AX23" i="30"/>
  <c r="AY23" i="30"/>
  <c r="AZ23" i="30"/>
  <c r="BA23" i="30"/>
  <c r="BB23" i="30"/>
  <c r="BC23" i="30"/>
  <c r="BD23" i="30"/>
  <c r="BE23" i="30"/>
  <c r="BF23" i="30"/>
  <c r="BG23" i="30"/>
  <c r="BH23" i="30"/>
  <c r="BI23" i="30"/>
  <c r="BJ23" i="30"/>
  <c r="BK23" i="30"/>
  <c r="BL23" i="30"/>
  <c r="BM23" i="30"/>
  <c r="BN23" i="30"/>
  <c r="BO23" i="30"/>
  <c r="BP23" i="30"/>
  <c r="BQ23" i="30"/>
  <c r="BR23" i="30"/>
  <c r="BS23" i="30"/>
  <c r="BT23" i="30"/>
  <c r="BU23" i="30"/>
  <c r="BV23" i="30"/>
  <c r="BW23" i="30"/>
  <c r="BX23" i="30"/>
  <c r="BY23" i="30"/>
  <c r="BZ23" i="30"/>
  <c r="CA23" i="30"/>
  <c r="CB23" i="30"/>
  <c r="CC23" i="30"/>
  <c r="CD23" i="30"/>
  <c r="CE23" i="30"/>
  <c r="CF23" i="30"/>
  <c r="CG23" i="30"/>
  <c r="CH23" i="30"/>
  <c r="CI23" i="30"/>
  <c r="CJ23" i="30"/>
  <c r="CK23" i="30"/>
  <c r="CL23" i="30"/>
  <c r="CM23" i="30"/>
  <c r="CN23" i="30"/>
  <c r="CO23" i="30"/>
  <c r="CP23" i="30"/>
  <c r="CQ23" i="30"/>
  <c r="CR23" i="30"/>
  <c r="CS23" i="30"/>
  <c r="CT23" i="30"/>
  <c r="CU23" i="30"/>
  <c r="CV23" i="30"/>
  <c r="CW23" i="30"/>
  <c r="CX23" i="30"/>
  <c r="CY23" i="30"/>
  <c r="CZ23" i="30"/>
  <c r="DA23" i="30"/>
  <c r="DB23" i="30"/>
  <c r="DC23" i="30"/>
  <c r="DD23" i="30"/>
  <c r="DE23" i="30"/>
  <c r="DF25" i="35"/>
  <c r="F24" i="30"/>
  <c r="G24" i="30"/>
  <c r="H24" i="30"/>
  <c r="I24" i="30"/>
  <c r="J24" i="30"/>
  <c r="K24" i="30"/>
  <c r="L24" i="30"/>
  <c r="M24" i="30"/>
  <c r="N24" i="30"/>
  <c r="O24" i="30"/>
  <c r="P24" i="30"/>
  <c r="Q24" i="30"/>
  <c r="R24" i="30"/>
  <c r="S24" i="30"/>
  <c r="T24" i="30"/>
  <c r="U24" i="30"/>
  <c r="V24" i="30"/>
  <c r="W24" i="30"/>
  <c r="X24" i="30"/>
  <c r="Y24" i="30"/>
  <c r="Z24" i="30"/>
  <c r="AA24" i="30"/>
  <c r="AB24" i="30"/>
  <c r="AC24" i="30"/>
  <c r="AD24" i="30"/>
  <c r="AE24" i="30"/>
  <c r="AF24" i="30"/>
  <c r="AG24" i="30"/>
  <c r="AH24" i="30"/>
  <c r="AI24" i="30"/>
  <c r="AJ24" i="30"/>
  <c r="AK24" i="30"/>
  <c r="AL24" i="30"/>
  <c r="AM24" i="30"/>
  <c r="AN24" i="30"/>
  <c r="AO24" i="30"/>
  <c r="AP24" i="30"/>
  <c r="AQ24" i="30"/>
  <c r="AR24" i="30"/>
  <c r="AS24" i="30"/>
  <c r="AT24" i="30"/>
  <c r="AU24" i="30"/>
  <c r="AV24" i="30"/>
  <c r="AW24" i="30"/>
  <c r="AX24" i="30"/>
  <c r="AY24" i="30"/>
  <c r="AZ24" i="30"/>
  <c r="BA24" i="30"/>
  <c r="BB24" i="30"/>
  <c r="BC24" i="30"/>
  <c r="BD24" i="30"/>
  <c r="BE24" i="30"/>
  <c r="BF24" i="30"/>
  <c r="BG24" i="30"/>
  <c r="BH24" i="30"/>
  <c r="BI24" i="30"/>
  <c r="BJ24" i="30"/>
  <c r="BK24" i="30"/>
  <c r="BL24" i="30"/>
  <c r="BM24" i="30"/>
  <c r="BN24" i="30"/>
  <c r="BO24" i="30"/>
  <c r="BP24" i="30"/>
  <c r="BQ24" i="30"/>
  <c r="BR24" i="30"/>
  <c r="BS24" i="30"/>
  <c r="BT24" i="30"/>
  <c r="BU24" i="30"/>
  <c r="BV24" i="30"/>
  <c r="BW24" i="30"/>
  <c r="BX24" i="30"/>
  <c r="BY24" i="30"/>
  <c r="BZ24" i="30"/>
  <c r="CA24" i="30"/>
  <c r="CB24" i="30"/>
  <c r="CC24" i="30"/>
  <c r="CD24" i="30"/>
  <c r="CE24" i="30"/>
  <c r="CF24" i="30"/>
  <c r="CG24" i="30"/>
  <c r="CH24" i="30"/>
  <c r="CI24" i="30"/>
  <c r="CJ24" i="30"/>
  <c r="CK24" i="30"/>
  <c r="CL24" i="30"/>
  <c r="CM24" i="30"/>
  <c r="CN24" i="30"/>
  <c r="CO24" i="30"/>
  <c r="CP24" i="30"/>
  <c r="CQ24" i="30"/>
  <c r="CR24" i="30"/>
  <c r="CS24" i="30"/>
  <c r="CT24" i="30"/>
  <c r="CU24" i="30"/>
  <c r="CV24" i="30"/>
  <c r="CW24" i="30"/>
  <c r="CX24" i="30"/>
  <c r="CY24" i="30"/>
  <c r="CZ24" i="30"/>
  <c r="DA24" i="30"/>
  <c r="DB24" i="30"/>
  <c r="DC24" i="30"/>
  <c r="DD24" i="30"/>
  <c r="DE24" i="30"/>
  <c r="DF26" i="35"/>
  <c r="F25" i="30"/>
  <c r="G25" i="30"/>
  <c r="H25" i="30"/>
  <c r="I25" i="30"/>
  <c r="J25" i="30"/>
  <c r="K25" i="30"/>
  <c r="L25" i="30"/>
  <c r="M25" i="30"/>
  <c r="N25" i="30"/>
  <c r="O25" i="30"/>
  <c r="P25" i="30"/>
  <c r="Q25" i="30"/>
  <c r="R25" i="30"/>
  <c r="S25" i="30"/>
  <c r="T25" i="30"/>
  <c r="U25" i="30"/>
  <c r="V25" i="30"/>
  <c r="W25" i="30"/>
  <c r="X25" i="30"/>
  <c r="Y25" i="30"/>
  <c r="Z25" i="30"/>
  <c r="AA25" i="30"/>
  <c r="AB25" i="30"/>
  <c r="AC25" i="30"/>
  <c r="AD25" i="30"/>
  <c r="AE25" i="30"/>
  <c r="AF25" i="30"/>
  <c r="AG25" i="30"/>
  <c r="AH25" i="30"/>
  <c r="AI25" i="30"/>
  <c r="AJ25" i="30"/>
  <c r="AK25" i="30"/>
  <c r="AL25" i="30"/>
  <c r="AM25" i="30"/>
  <c r="AN25" i="30"/>
  <c r="AO25" i="30"/>
  <c r="AP25" i="30"/>
  <c r="AQ25" i="30"/>
  <c r="AR25" i="30"/>
  <c r="AS25" i="30"/>
  <c r="AT25" i="30"/>
  <c r="AU25" i="30"/>
  <c r="AV25" i="30"/>
  <c r="AW25" i="30"/>
  <c r="AX25" i="30"/>
  <c r="AY25" i="30"/>
  <c r="AZ25" i="30"/>
  <c r="BA25" i="30"/>
  <c r="BB25" i="30"/>
  <c r="BC25" i="30"/>
  <c r="BD25" i="30"/>
  <c r="BE25" i="30"/>
  <c r="BF25" i="30"/>
  <c r="BG25" i="30"/>
  <c r="BH25" i="30"/>
  <c r="BI25" i="30"/>
  <c r="BJ25" i="30"/>
  <c r="BK25" i="30"/>
  <c r="BL25" i="30"/>
  <c r="BM25" i="30"/>
  <c r="BN25" i="30"/>
  <c r="BO25" i="30"/>
  <c r="BP25" i="30"/>
  <c r="BQ25" i="30"/>
  <c r="BR25" i="30"/>
  <c r="BS25" i="30"/>
  <c r="BT25" i="30"/>
  <c r="BU25" i="30"/>
  <c r="BV25" i="30"/>
  <c r="BW25" i="30"/>
  <c r="BX25" i="30"/>
  <c r="BY25" i="30"/>
  <c r="BZ25" i="30"/>
  <c r="CA25" i="30"/>
  <c r="CB25" i="30"/>
  <c r="CC25" i="30"/>
  <c r="CD25" i="30"/>
  <c r="CE25" i="30"/>
  <c r="CF25" i="30"/>
  <c r="CG25" i="30"/>
  <c r="CH25" i="30"/>
  <c r="CI25" i="30"/>
  <c r="CJ25" i="30"/>
  <c r="CK25" i="30"/>
  <c r="CL25" i="30"/>
  <c r="CM25" i="30"/>
  <c r="CN25" i="30"/>
  <c r="CO25" i="30"/>
  <c r="CP25" i="30"/>
  <c r="CQ25" i="30"/>
  <c r="CR25" i="30"/>
  <c r="CS25" i="30"/>
  <c r="CT25" i="30"/>
  <c r="CU25" i="30"/>
  <c r="CV25" i="30"/>
  <c r="CW25" i="30"/>
  <c r="CX25" i="30"/>
  <c r="CY25" i="30"/>
  <c r="CZ25" i="30"/>
  <c r="DA25" i="30"/>
  <c r="DB25" i="30"/>
  <c r="DC25" i="30"/>
  <c r="DD25" i="30"/>
  <c r="DE25" i="30"/>
  <c r="DF27" i="35"/>
  <c r="F26" i="30"/>
  <c r="G26" i="30"/>
  <c r="H26" i="30"/>
  <c r="I26" i="30"/>
  <c r="J26" i="30"/>
  <c r="K26" i="30"/>
  <c r="L26" i="30"/>
  <c r="M26" i="30"/>
  <c r="N26" i="30"/>
  <c r="O26" i="30"/>
  <c r="P26" i="30"/>
  <c r="Q26" i="30"/>
  <c r="R26" i="30"/>
  <c r="S26" i="30"/>
  <c r="T26" i="30"/>
  <c r="U26" i="30"/>
  <c r="V26" i="30"/>
  <c r="W26" i="30"/>
  <c r="X26" i="30"/>
  <c r="Y26" i="30"/>
  <c r="Z26" i="30"/>
  <c r="AA26" i="30"/>
  <c r="AB26" i="30"/>
  <c r="AC26" i="30"/>
  <c r="AD26" i="30"/>
  <c r="AE26" i="30"/>
  <c r="AF26" i="30"/>
  <c r="AG26" i="30"/>
  <c r="AH26" i="30"/>
  <c r="AI26" i="30"/>
  <c r="AJ26" i="30"/>
  <c r="AK26" i="30"/>
  <c r="AL26" i="30"/>
  <c r="AM26" i="30"/>
  <c r="AN26" i="30"/>
  <c r="AO26" i="30"/>
  <c r="AP26" i="30"/>
  <c r="AQ26" i="30"/>
  <c r="AR26" i="30"/>
  <c r="AS26" i="30"/>
  <c r="AT26" i="30"/>
  <c r="AU26" i="30"/>
  <c r="AV26" i="30"/>
  <c r="AW26" i="30"/>
  <c r="AX26" i="30"/>
  <c r="AY26" i="30"/>
  <c r="AZ26" i="30"/>
  <c r="BA26" i="30"/>
  <c r="BB26" i="30"/>
  <c r="BC26" i="30"/>
  <c r="BD26" i="30"/>
  <c r="BE26" i="30"/>
  <c r="BF26" i="30"/>
  <c r="BG26" i="30"/>
  <c r="BH26" i="30"/>
  <c r="BI26" i="30"/>
  <c r="BJ26" i="30"/>
  <c r="BK26" i="30"/>
  <c r="BL26" i="30"/>
  <c r="BM26" i="30"/>
  <c r="BN26" i="30"/>
  <c r="BO26" i="30"/>
  <c r="BP26" i="30"/>
  <c r="BQ26" i="30"/>
  <c r="BR26" i="30"/>
  <c r="BS26" i="30"/>
  <c r="BT26" i="30"/>
  <c r="BU26" i="30"/>
  <c r="BV26" i="30"/>
  <c r="BW26" i="30"/>
  <c r="BX26" i="30"/>
  <c r="BY26" i="30"/>
  <c r="BZ26" i="30"/>
  <c r="CA26" i="30"/>
  <c r="CB26" i="30"/>
  <c r="CC26" i="30"/>
  <c r="CD26" i="30"/>
  <c r="CE26" i="30"/>
  <c r="CF26" i="30"/>
  <c r="CG26" i="30"/>
  <c r="CH26" i="30"/>
  <c r="CI26" i="30"/>
  <c r="CJ26" i="30"/>
  <c r="CK26" i="30"/>
  <c r="CL26" i="30"/>
  <c r="CM26" i="30"/>
  <c r="CN26" i="30"/>
  <c r="CO26" i="30"/>
  <c r="CP26" i="30"/>
  <c r="CQ26" i="30"/>
  <c r="CR26" i="30"/>
  <c r="CS26" i="30"/>
  <c r="CT26" i="30"/>
  <c r="CU26" i="30"/>
  <c r="CV26" i="30"/>
  <c r="CW26" i="30"/>
  <c r="CX26" i="30"/>
  <c r="CY26" i="30"/>
  <c r="CZ26" i="30"/>
  <c r="DA26" i="30"/>
  <c r="DB26" i="30"/>
  <c r="DC26" i="30"/>
  <c r="DD26" i="30"/>
  <c r="DE26" i="30"/>
  <c r="DF28" i="35"/>
  <c r="F27" i="30"/>
  <c r="G27" i="30"/>
  <c r="H27" i="30"/>
  <c r="I27" i="30"/>
  <c r="J27" i="30"/>
  <c r="K27" i="30"/>
  <c r="L27" i="30"/>
  <c r="M27" i="30"/>
  <c r="N27" i="30"/>
  <c r="O27" i="30"/>
  <c r="P27" i="30"/>
  <c r="Q27" i="30"/>
  <c r="R27" i="30"/>
  <c r="S27" i="30"/>
  <c r="T27" i="30"/>
  <c r="U27" i="30"/>
  <c r="V27" i="30"/>
  <c r="W27" i="30"/>
  <c r="X27" i="30"/>
  <c r="Y27" i="30"/>
  <c r="Z27" i="30"/>
  <c r="AA27" i="30"/>
  <c r="AB27" i="30"/>
  <c r="AC27" i="30"/>
  <c r="AD27" i="30"/>
  <c r="AE27" i="30"/>
  <c r="AF27" i="30"/>
  <c r="AG27" i="30"/>
  <c r="AH27" i="30"/>
  <c r="AI27" i="30"/>
  <c r="AJ27" i="30"/>
  <c r="AK27" i="30"/>
  <c r="AL27" i="30"/>
  <c r="AM27" i="30"/>
  <c r="AN27" i="30"/>
  <c r="AO27" i="30"/>
  <c r="AP27" i="30"/>
  <c r="AQ27" i="30"/>
  <c r="AR27" i="30"/>
  <c r="AS27" i="30"/>
  <c r="AT27" i="30"/>
  <c r="AU27" i="30"/>
  <c r="AV27" i="30"/>
  <c r="AW27" i="30"/>
  <c r="AX27" i="30"/>
  <c r="AY27" i="30"/>
  <c r="AZ27" i="30"/>
  <c r="BA27" i="30"/>
  <c r="BB27" i="30"/>
  <c r="BC27" i="30"/>
  <c r="BD27" i="30"/>
  <c r="BE27" i="30"/>
  <c r="BF27" i="30"/>
  <c r="BG27" i="30"/>
  <c r="BH27" i="30"/>
  <c r="BI27" i="30"/>
  <c r="BJ27" i="30"/>
  <c r="BK27" i="30"/>
  <c r="BL27" i="30"/>
  <c r="BM27" i="30"/>
  <c r="BN27" i="30"/>
  <c r="BO27" i="30"/>
  <c r="BP27" i="30"/>
  <c r="BQ27" i="30"/>
  <c r="BR27" i="30"/>
  <c r="BS27" i="30"/>
  <c r="BT27" i="30"/>
  <c r="BU27" i="30"/>
  <c r="BV27" i="30"/>
  <c r="BW27" i="30"/>
  <c r="BX27" i="30"/>
  <c r="BY27" i="30"/>
  <c r="BZ27" i="30"/>
  <c r="CA27" i="30"/>
  <c r="CB27" i="30"/>
  <c r="CC27" i="30"/>
  <c r="CD27" i="30"/>
  <c r="CE27" i="30"/>
  <c r="CF27" i="30"/>
  <c r="CG27" i="30"/>
  <c r="CH27" i="30"/>
  <c r="CI27" i="30"/>
  <c r="CJ27" i="30"/>
  <c r="CK27" i="30"/>
  <c r="CL27" i="30"/>
  <c r="CM27" i="30"/>
  <c r="CN27" i="30"/>
  <c r="CO27" i="30"/>
  <c r="CP27" i="30"/>
  <c r="CQ27" i="30"/>
  <c r="CR27" i="30"/>
  <c r="CS27" i="30"/>
  <c r="CT27" i="30"/>
  <c r="CU27" i="30"/>
  <c r="CV27" i="30"/>
  <c r="CW27" i="30"/>
  <c r="CX27" i="30"/>
  <c r="CY27" i="30"/>
  <c r="CZ27" i="30"/>
  <c r="DA27" i="30"/>
  <c r="DB27" i="30"/>
  <c r="DC27" i="30"/>
  <c r="DD27" i="30"/>
  <c r="DE27" i="30"/>
  <c r="DF29" i="35"/>
  <c r="F28" i="30"/>
  <c r="G28" i="30"/>
  <c r="H28" i="30"/>
  <c r="I28" i="30"/>
  <c r="J28" i="30"/>
  <c r="K28" i="30"/>
  <c r="L28" i="30"/>
  <c r="M28" i="30"/>
  <c r="N28" i="30"/>
  <c r="O28" i="30"/>
  <c r="P28" i="30"/>
  <c r="Q28" i="30"/>
  <c r="R28" i="30"/>
  <c r="S28" i="30"/>
  <c r="T28" i="30"/>
  <c r="U28" i="30"/>
  <c r="V28" i="30"/>
  <c r="W28" i="30"/>
  <c r="X28" i="30"/>
  <c r="Y28" i="30"/>
  <c r="Z28" i="30"/>
  <c r="AA28" i="30"/>
  <c r="AB28" i="30"/>
  <c r="AC28" i="30"/>
  <c r="AD28" i="30"/>
  <c r="AE28" i="30"/>
  <c r="AF28" i="30"/>
  <c r="AG28" i="30"/>
  <c r="AH28" i="30"/>
  <c r="AI28" i="30"/>
  <c r="AJ28" i="30"/>
  <c r="AK28" i="30"/>
  <c r="AL28" i="30"/>
  <c r="AM28" i="30"/>
  <c r="AN28" i="30"/>
  <c r="AO28" i="30"/>
  <c r="AP28" i="30"/>
  <c r="AQ28" i="30"/>
  <c r="AR28" i="30"/>
  <c r="AS28" i="30"/>
  <c r="AT28" i="30"/>
  <c r="AU28" i="30"/>
  <c r="AV28" i="30"/>
  <c r="AW28" i="30"/>
  <c r="AX28" i="30"/>
  <c r="AY28" i="30"/>
  <c r="AZ28" i="30"/>
  <c r="BA28" i="30"/>
  <c r="BB28" i="30"/>
  <c r="BC28" i="30"/>
  <c r="BD28" i="30"/>
  <c r="BE28" i="30"/>
  <c r="BF28" i="30"/>
  <c r="BG28" i="30"/>
  <c r="BH28" i="30"/>
  <c r="BI28" i="30"/>
  <c r="BJ28" i="30"/>
  <c r="BK28" i="30"/>
  <c r="BL28" i="30"/>
  <c r="BM28" i="30"/>
  <c r="BN28" i="30"/>
  <c r="BO28" i="30"/>
  <c r="BP28" i="30"/>
  <c r="BQ28" i="30"/>
  <c r="BR28" i="30"/>
  <c r="BS28" i="30"/>
  <c r="BT28" i="30"/>
  <c r="BU28" i="30"/>
  <c r="BV28" i="30"/>
  <c r="BW28" i="30"/>
  <c r="BX28" i="30"/>
  <c r="BY28" i="30"/>
  <c r="BZ28" i="30"/>
  <c r="CA28" i="30"/>
  <c r="CB28" i="30"/>
  <c r="CC28" i="30"/>
  <c r="CD28" i="30"/>
  <c r="CE28" i="30"/>
  <c r="CF28" i="30"/>
  <c r="CG28" i="30"/>
  <c r="CH28" i="30"/>
  <c r="CI28" i="30"/>
  <c r="CJ28" i="30"/>
  <c r="CK28" i="30"/>
  <c r="CL28" i="30"/>
  <c r="CM28" i="30"/>
  <c r="CN28" i="30"/>
  <c r="CO28" i="30"/>
  <c r="CP28" i="30"/>
  <c r="CQ28" i="30"/>
  <c r="CR28" i="30"/>
  <c r="CS28" i="30"/>
  <c r="CT28" i="30"/>
  <c r="CU28" i="30"/>
  <c r="CV28" i="30"/>
  <c r="CW28" i="30"/>
  <c r="CX28" i="30"/>
  <c r="CY28" i="30"/>
  <c r="CZ28" i="30"/>
  <c r="DA28" i="30"/>
  <c r="DB28" i="30"/>
  <c r="DC28" i="30"/>
  <c r="DD28" i="30"/>
  <c r="DE28" i="30"/>
  <c r="DF30" i="35"/>
  <c r="F29" i="30"/>
  <c r="G29" i="30"/>
  <c r="H29" i="30"/>
  <c r="I29" i="30"/>
  <c r="J29" i="30"/>
  <c r="K29" i="30"/>
  <c r="L29" i="30"/>
  <c r="M29" i="30"/>
  <c r="N29" i="30"/>
  <c r="O29" i="30"/>
  <c r="P29" i="30"/>
  <c r="Q29" i="30"/>
  <c r="R29" i="30"/>
  <c r="S29" i="30"/>
  <c r="T29" i="30"/>
  <c r="U29" i="30"/>
  <c r="V29" i="30"/>
  <c r="W29" i="30"/>
  <c r="X29" i="30"/>
  <c r="Y29" i="30"/>
  <c r="Z29" i="30"/>
  <c r="AA29" i="30"/>
  <c r="AB29" i="30"/>
  <c r="AC29" i="30"/>
  <c r="AD29" i="30"/>
  <c r="AE29" i="30"/>
  <c r="AF29" i="30"/>
  <c r="AG29" i="30"/>
  <c r="AH29" i="30"/>
  <c r="AI29" i="30"/>
  <c r="AJ29" i="30"/>
  <c r="AK29" i="30"/>
  <c r="AL29" i="30"/>
  <c r="AM29" i="30"/>
  <c r="AN29" i="30"/>
  <c r="AO29" i="30"/>
  <c r="AP29" i="30"/>
  <c r="AQ29" i="30"/>
  <c r="AR29" i="30"/>
  <c r="AS29" i="30"/>
  <c r="AT29" i="30"/>
  <c r="AU29" i="30"/>
  <c r="AV29" i="30"/>
  <c r="AW29" i="30"/>
  <c r="AX29" i="30"/>
  <c r="AY29" i="30"/>
  <c r="AZ29" i="30"/>
  <c r="BA29" i="30"/>
  <c r="BB29" i="30"/>
  <c r="BC29" i="30"/>
  <c r="BD29" i="30"/>
  <c r="BE29" i="30"/>
  <c r="BF29" i="30"/>
  <c r="BG29" i="30"/>
  <c r="BH29" i="30"/>
  <c r="BI29" i="30"/>
  <c r="BJ29" i="30"/>
  <c r="BK29" i="30"/>
  <c r="BL29" i="30"/>
  <c r="BM29" i="30"/>
  <c r="BN29" i="30"/>
  <c r="BO29" i="30"/>
  <c r="BP29" i="30"/>
  <c r="BQ29" i="30"/>
  <c r="BR29" i="30"/>
  <c r="BS29" i="30"/>
  <c r="BT29" i="30"/>
  <c r="BU29" i="30"/>
  <c r="BV29" i="30"/>
  <c r="BW29" i="30"/>
  <c r="BX29" i="30"/>
  <c r="BY29" i="30"/>
  <c r="BZ29" i="30"/>
  <c r="CA29" i="30"/>
  <c r="CB29" i="30"/>
  <c r="CC29" i="30"/>
  <c r="CD29" i="30"/>
  <c r="CE29" i="30"/>
  <c r="CF29" i="30"/>
  <c r="CG29" i="30"/>
  <c r="CH29" i="30"/>
  <c r="CI29" i="30"/>
  <c r="CJ29" i="30"/>
  <c r="CK29" i="30"/>
  <c r="CL29" i="30"/>
  <c r="CM29" i="30"/>
  <c r="CN29" i="30"/>
  <c r="CO29" i="30"/>
  <c r="CP29" i="30"/>
  <c r="CQ29" i="30"/>
  <c r="CR29" i="30"/>
  <c r="CS29" i="30"/>
  <c r="CT29" i="30"/>
  <c r="CU29" i="30"/>
  <c r="CV29" i="30"/>
  <c r="CW29" i="30"/>
  <c r="CX29" i="30"/>
  <c r="CY29" i="30"/>
  <c r="CZ29" i="30"/>
  <c r="DA29" i="30"/>
  <c r="DB29" i="30"/>
  <c r="DC29" i="30"/>
  <c r="DD29" i="30"/>
  <c r="DE29" i="30"/>
  <c r="DF31" i="35"/>
  <c r="F30" i="30"/>
  <c r="G30" i="30"/>
  <c r="H30" i="30"/>
  <c r="I30" i="30"/>
  <c r="J30" i="30"/>
  <c r="K30" i="30"/>
  <c r="L30" i="30"/>
  <c r="M30" i="30"/>
  <c r="N30" i="30"/>
  <c r="O30" i="30"/>
  <c r="P30" i="30"/>
  <c r="Q30" i="30"/>
  <c r="R30" i="30"/>
  <c r="S30" i="30"/>
  <c r="T30" i="30"/>
  <c r="U30" i="30"/>
  <c r="V30" i="30"/>
  <c r="W30" i="30"/>
  <c r="X30" i="30"/>
  <c r="Y30" i="30"/>
  <c r="Z30" i="30"/>
  <c r="AA30" i="30"/>
  <c r="AB30" i="30"/>
  <c r="AC30" i="30"/>
  <c r="AD30" i="30"/>
  <c r="AE30" i="30"/>
  <c r="AF30" i="30"/>
  <c r="AG30" i="30"/>
  <c r="AH30" i="30"/>
  <c r="AI30" i="30"/>
  <c r="AJ30" i="30"/>
  <c r="AK30" i="30"/>
  <c r="AL30" i="30"/>
  <c r="AM30" i="30"/>
  <c r="AN30" i="30"/>
  <c r="AO30" i="30"/>
  <c r="AP30" i="30"/>
  <c r="AQ30" i="30"/>
  <c r="AR30" i="30"/>
  <c r="AS30" i="30"/>
  <c r="AT30" i="30"/>
  <c r="AU30" i="30"/>
  <c r="AV30" i="30"/>
  <c r="AW30" i="30"/>
  <c r="AX30" i="30"/>
  <c r="AY30" i="30"/>
  <c r="AZ30" i="30"/>
  <c r="BA30" i="30"/>
  <c r="BB30" i="30"/>
  <c r="BC30" i="30"/>
  <c r="BD30" i="30"/>
  <c r="BE30" i="30"/>
  <c r="BF30" i="30"/>
  <c r="BG30" i="30"/>
  <c r="BH30" i="30"/>
  <c r="BI30" i="30"/>
  <c r="BJ30" i="30"/>
  <c r="BK30" i="30"/>
  <c r="BL30" i="30"/>
  <c r="BM30" i="30"/>
  <c r="BN30" i="30"/>
  <c r="BO30" i="30"/>
  <c r="BP30" i="30"/>
  <c r="BQ30" i="30"/>
  <c r="BR30" i="30"/>
  <c r="BS30" i="30"/>
  <c r="BT30" i="30"/>
  <c r="BU30" i="30"/>
  <c r="BV30" i="30"/>
  <c r="BW30" i="30"/>
  <c r="BX30" i="30"/>
  <c r="BY30" i="30"/>
  <c r="BZ30" i="30"/>
  <c r="CA30" i="30"/>
  <c r="CB30" i="30"/>
  <c r="CC30" i="30"/>
  <c r="CD30" i="30"/>
  <c r="CE30" i="30"/>
  <c r="CF30" i="30"/>
  <c r="CG30" i="30"/>
  <c r="CH30" i="30"/>
  <c r="CI30" i="30"/>
  <c r="CJ30" i="30"/>
  <c r="CK30" i="30"/>
  <c r="CL30" i="30"/>
  <c r="CM30" i="30"/>
  <c r="CN30" i="30"/>
  <c r="CO30" i="30"/>
  <c r="CP30" i="30"/>
  <c r="CQ30" i="30"/>
  <c r="CR30" i="30"/>
  <c r="CS30" i="30"/>
  <c r="CT30" i="30"/>
  <c r="CU30" i="30"/>
  <c r="CV30" i="30"/>
  <c r="CW30" i="30"/>
  <c r="CX30" i="30"/>
  <c r="CY30" i="30"/>
  <c r="CZ30" i="30"/>
  <c r="DA30" i="30"/>
  <c r="DB30" i="30"/>
  <c r="DC30" i="30"/>
  <c r="DD30" i="30"/>
  <c r="DE30" i="30"/>
  <c r="DF32" i="35"/>
  <c r="F31" i="30"/>
  <c r="G31" i="30"/>
  <c r="H31" i="30"/>
  <c r="I31" i="30"/>
  <c r="J31" i="30"/>
  <c r="K31" i="30"/>
  <c r="L31" i="30"/>
  <c r="M31" i="30"/>
  <c r="N31" i="30"/>
  <c r="O31" i="30"/>
  <c r="P31" i="30"/>
  <c r="Q31" i="30"/>
  <c r="R31" i="30"/>
  <c r="S31" i="30"/>
  <c r="T31" i="30"/>
  <c r="U31" i="30"/>
  <c r="V31" i="30"/>
  <c r="W31" i="30"/>
  <c r="X31" i="30"/>
  <c r="Y31" i="30"/>
  <c r="Z31" i="30"/>
  <c r="AA31" i="30"/>
  <c r="AB31" i="30"/>
  <c r="AC31" i="30"/>
  <c r="AD31" i="30"/>
  <c r="AE31" i="30"/>
  <c r="AF31" i="30"/>
  <c r="AG31" i="30"/>
  <c r="AH31" i="30"/>
  <c r="AI31" i="30"/>
  <c r="AJ31" i="30"/>
  <c r="AK31" i="30"/>
  <c r="AL31" i="30"/>
  <c r="AM31" i="30"/>
  <c r="AN31" i="30"/>
  <c r="AO31" i="30"/>
  <c r="AP31" i="30"/>
  <c r="AQ31" i="30"/>
  <c r="AR31" i="30"/>
  <c r="AS31" i="30"/>
  <c r="AT31" i="30"/>
  <c r="AU31" i="30"/>
  <c r="AV31" i="30"/>
  <c r="AW31" i="30"/>
  <c r="AX31" i="30"/>
  <c r="AY31" i="30"/>
  <c r="AZ31" i="30"/>
  <c r="BA31" i="30"/>
  <c r="BB31" i="30"/>
  <c r="BC31" i="30"/>
  <c r="BD31" i="30"/>
  <c r="BE31" i="30"/>
  <c r="BF31" i="30"/>
  <c r="BG31" i="30"/>
  <c r="BH31" i="30"/>
  <c r="BI31" i="30"/>
  <c r="BJ31" i="30"/>
  <c r="BK31" i="30"/>
  <c r="BL31" i="30"/>
  <c r="BM31" i="30"/>
  <c r="BN31" i="30"/>
  <c r="BO31" i="30"/>
  <c r="BP31" i="30"/>
  <c r="BQ31" i="30"/>
  <c r="BR31" i="30"/>
  <c r="BS31" i="30"/>
  <c r="BT31" i="30"/>
  <c r="BU31" i="30"/>
  <c r="BV31" i="30"/>
  <c r="BW31" i="30"/>
  <c r="BX31" i="30"/>
  <c r="BY31" i="30"/>
  <c r="BZ31" i="30"/>
  <c r="CA31" i="30"/>
  <c r="CB31" i="30"/>
  <c r="CC31" i="30"/>
  <c r="CD31" i="30"/>
  <c r="CE31" i="30"/>
  <c r="CF31" i="30"/>
  <c r="CG31" i="30"/>
  <c r="CH31" i="30"/>
  <c r="CI31" i="30"/>
  <c r="CJ31" i="30"/>
  <c r="CK31" i="30"/>
  <c r="CL31" i="30"/>
  <c r="CM31" i="30"/>
  <c r="CN31" i="30"/>
  <c r="CO31" i="30"/>
  <c r="CP31" i="30"/>
  <c r="CQ31" i="30"/>
  <c r="CR31" i="30"/>
  <c r="CS31" i="30"/>
  <c r="CT31" i="30"/>
  <c r="CU31" i="30"/>
  <c r="CV31" i="30"/>
  <c r="CW31" i="30"/>
  <c r="CX31" i="30"/>
  <c r="CY31" i="30"/>
  <c r="CZ31" i="30"/>
  <c r="DA31" i="30"/>
  <c r="DB31" i="30"/>
  <c r="DC31" i="30"/>
  <c r="DD31" i="30"/>
  <c r="DE31" i="30"/>
  <c r="DF33" i="35"/>
  <c r="F32" i="30"/>
  <c r="G32" i="30"/>
  <c r="H32" i="30"/>
  <c r="I32" i="30"/>
  <c r="J32" i="30"/>
  <c r="K32" i="30"/>
  <c r="L32" i="30"/>
  <c r="M32" i="30"/>
  <c r="N32" i="30"/>
  <c r="O32" i="30"/>
  <c r="P32" i="30"/>
  <c r="Q32" i="30"/>
  <c r="R32" i="30"/>
  <c r="S32" i="30"/>
  <c r="T32" i="30"/>
  <c r="U32" i="30"/>
  <c r="V32" i="30"/>
  <c r="W32" i="30"/>
  <c r="X32" i="30"/>
  <c r="Y32" i="30"/>
  <c r="Z32" i="30"/>
  <c r="AA32" i="30"/>
  <c r="AB32" i="30"/>
  <c r="AC32" i="30"/>
  <c r="AD32" i="30"/>
  <c r="AE32" i="30"/>
  <c r="AF32" i="30"/>
  <c r="AG32" i="30"/>
  <c r="AH32" i="30"/>
  <c r="AI32" i="30"/>
  <c r="AJ32" i="30"/>
  <c r="AK32" i="30"/>
  <c r="AL32" i="30"/>
  <c r="AM32" i="30"/>
  <c r="AN32" i="30"/>
  <c r="AO32" i="30"/>
  <c r="AP32" i="30"/>
  <c r="AQ32" i="30"/>
  <c r="AR32" i="30"/>
  <c r="AS32" i="30"/>
  <c r="AT32" i="30"/>
  <c r="AU32" i="30"/>
  <c r="AV32" i="30"/>
  <c r="AW32" i="30"/>
  <c r="AX32" i="30"/>
  <c r="AY32" i="30"/>
  <c r="AZ32" i="30"/>
  <c r="BA32" i="30"/>
  <c r="BB32" i="30"/>
  <c r="BC32" i="30"/>
  <c r="BD32" i="30"/>
  <c r="BE32" i="30"/>
  <c r="BF32" i="30"/>
  <c r="BG32" i="30"/>
  <c r="BH32" i="30"/>
  <c r="BI32" i="30"/>
  <c r="BJ32" i="30"/>
  <c r="BK32" i="30"/>
  <c r="BL32" i="30"/>
  <c r="BM32" i="30"/>
  <c r="BN32" i="30"/>
  <c r="BO32" i="30"/>
  <c r="BP32" i="30"/>
  <c r="BQ32" i="30"/>
  <c r="BR32" i="30"/>
  <c r="BS32" i="30"/>
  <c r="BT32" i="30"/>
  <c r="BU32" i="30"/>
  <c r="BV32" i="30"/>
  <c r="BW32" i="30"/>
  <c r="BX32" i="30"/>
  <c r="BY32" i="30"/>
  <c r="BZ32" i="30"/>
  <c r="CA32" i="30"/>
  <c r="CB32" i="30"/>
  <c r="CC32" i="30"/>
  <c r="CD32" i="30"/>
  <c r="CE32" i="30"/>
  <c r="CF32" i="30"/>
  <c r="CG32" i="30"/>
  <c r="CH32" i="30"/>
  <c r="CI32" i="30"/>
  <c r="CJ32" i="30"/>
  <c r="CK32" i="30"/>
  <c r="CL32" i="30"/>
  <c r="CM32" i="30"/>
  <c r="CN32" i="30"/>
  <c r="CO32" i="30"/>
  <c r="CP32" i="30"/>
  <c r="CQ32" i="30"/>
  <c r="CR32" i="30"/>
  <c r="CS32" i="30"/>
  <c r="CT32" i="30"/>
  <c r="CU32" i="30"/>
  <c r="CV32" i="30"/>
  <c r="CW32" i="30"/>
  <c r="CX32" i="30"/>
  <c r="CY32" i="30"/>
  <c r="CZ32" i="30"/>
  <c r="DA32" i="30"/>
  <c r="DB32" i="30"/>
  <c r="DC32" i="30"/>
  <c r="DD32" i="30"/>
  <c r="DE32" i="30"/>
  <c r="DF34" i="35"/>
  <c r="F33" i="30"/>
  <c r="G33" i="30"/>
  <c r="H33" i="30"/>
  <c r="I33" i="30"/>
  <c r="J33" i="30"/>
  <c r="K33" i="30"/>
  <c r="L33" i="30"/>
  <c r="M33" i="30"/>
  <c r="N33" i="30"/>
  <c r="O33" i="30"/>
  <c r="P33" i="30"/>
  <c r="Q33" i="30"/>
  <c r="R33" i="30"/>
  <c r="S33" i="30"/>
  <c r="T33" i="30"/>
  <c r="U33" i="30"/>
  <c r="V33" i="30"/>
  <c r="W33" i="30"/>
  <c r="X33" i="30"/>
  <c r="Y33" i="30"/>
  <c r="Z33" i="30"/>
  <c r="AA33" i="30"/>
  <c r="AB33" i="30"/>
  <c r="AC33" i="30"/>
  <c r="AD33" i="30"/>
  <c r="AE33" i="30"/>
  <c r="AF33" i="30"/>
  <c r="AG33" i="30"/>
  <c r="AH33" i="30"/>
  <c r="AI33" i="30"/>
  <c r="AJ33" i="30"/>
  <c r="AK33" i="30"/>
  <c r="AL33" i="30"/>
  <c r="AM33" i="30"/>
  <c r="AN33" i="30"/>
  <c r="AO33" i="30"/>
  <c r="AP33" i="30"/>
  <c r="AQ33" i="30"/>
  <c r="AR33" i="30"/>
  <c r="AS33" i="30"/>
  <c r="AT33" i="30"/>
  <c r="AU33" i="30"/>
  <c r="AV33" i="30"/>
  <c r="AW33" i="30"/>
  <c r="AX33" i="30"/>
  <c r="AY33" i="30"/>
  <c r="AZ33" i="30"/>
  <c r="BA33" i="30"/>
  <c r="BB33" i="30"/>
  <c r="BC33" i="30"/>
  <c r="BD33" i="30"/>
  <c r="BE33" i="30"/>
  <c r="BF33" i="30"/>
  <c r="BG33" i="30"/>
  <c r="BH33" i="30"/>
  <c r="BI33" i="30"/>
  <c r="BJ33" i="30"/>
  <c r="BK33" i="30"/>
  <c r="BL33" i="30"/>
  <c r="BM33" i="30"/>
  <c r="BN33" i="30"/>
  <c r="BO33" i="30"/>
  <c r="BP33" i="30"/>
  <c r="BQ33" i="30"/>
  <c r="BR33" i="30"/>
  <c r="BS33" i="30"/>
  <c r="BT33" i="30"/>
  <c r="BU33" i="30"/>
  <c r="BV33" i="30"/>
  <c r="BW33" i="30"/>
  <c r="BX33" i="30"/>
  <c r="BY33" i="30"/>
  <c r="BZ33" i="30"/>
  <c r="CA33" i="30"/>
  <c r="CB33" i="30"/>
  <c r="CC33" i="30"/>
  <c r="CD33" i="30"/>
  <c r="CE33" i="30"/>
  <c r="CF33" i="30"/>
  <c r="CG33" i="30"/>
  <c r="CH33" i="30"/>
  <c r="CI33" i="30"/>
  <c r="CJ33" i="30"/>
  <c r="CK33" i="30"/>
  <c r="CL33" i="30"/>
  <c r="CM33" i="30"/>
  <c r="CN33" i="30"/>
  <c r="CO33" i="30"/>
  <c r="CP33" i="30"/>
  <c r="CQ33" i="30"/>
  <c r="CR33" i="30"/>
  <c r="CS33" i="30"/>
  <c r="CT33" i="30"/>
  <c r="CU33" i="30"/>
  <c r="CV33" i="30"/>
  <c r="CW33" i="30"/>
  <c r="CX33" i="30"/>
  <c r="CY33" i="30"/>
  <c r="CZ33" i="30"/>
  <c r="DA33" i="30"/>
  <c r="DB33" i="30"/>
  <c r="DC33" i="30"/>
  <c r="DD33" i="30"/>
  <c r="DE33" i="30"/>
  <c r="DF35" i="35"/>
  <c r="F34" i="30"/>
  <c r="G34" i="30"/>
  <c r="H34" i="30"/>
  <c r="I34" i="30"/>
  <c r="J34" i="30"/>
  <c r="K34" i="30"/>
  <c r="L34" i="30"/>
  <c r="M34" i="30"/>
  <c r="N34" i="30"/>
  <c r="O34" i="30"/>
  <c r="P34" i="30"/>
  <c r="Q34" i="30"/>
  <c r="R34" i="30"/>
  <c r="S34" i="30"/>
  <c r="T34" i="30"/>
  <c r="U34" i="30"/>
  <c r="V34" i="30"/>
  <c r="W34" i="30"/>
  <c r="X34" i="30"/>
  <c r="Y34" i="30"/>
  <c r="Z34" i="30"/>
  <c r="AA34" i="30"/>
  <c r="AB34" i="30"/>
  <c r="AC34" i="30"/>
  <c r="AD34" i="30"/>
  <c r="AE34" i="30"/>
  <c r="AF34" i="30"/>
  <c r="AG34" i="30"/>
  <c r="AH34" i="30"/>
  <c r="AI34" i="30"/>
  <c r="AJ34" i="30"/>
  <c r="AK34" i="30"/>
  <c r="AL34" i="30"/>
  <c r="AM34" i="30"/>
  <c r="AN34" i="30"/>
  <c r="AO34" i="30"/>
  <c r="AP34" i="30"/>
  <c r="AQ34" i="30"/>
  <c r="AR34" i="30"/>
  <c r="AS34" i="30"/>
  <c r="AT34" i="30"/>
  <c r="AU34" i="30"/>
  <c r="AV34" i="30"/>
  <c r="AW34" i="30"/>
  <c r="AX34" i="30"/>
  <c r="AY34" i="30"/>
  <c r="AZ34" i="30"/>
  <c r="BA34" i="30"/>
  <c r="BB34" i="30"/>
  <c r="BC34" i="30"/>
  <c r="BD34" i="30"/>
  <c r="BE34" i="30"/>
  <c r="BF34" i="30"/>
  <c r="BG34" i="30"/>
  <c r="BH34" i="30"/>
  <c r="BI34" i="30"/>
  <c r="BJ34" i="30"/>
  <c r="BK34" i="30"/>
  <c r="BL34" i="30"/>
  <c r="BM34" i="30"/>
  <c r="BN34" i="30"/>
  <c r="BO34" i="30"/>
  <c r="BP34" i="30"/>
  <c r="BQ34" i="30"/>
  <c r="BR34" i="30"/>
  <c r="BS34" i="30"/>
  <c r="BT34" i="30"/>
  <c r="BU34" i="30"/>
  <c r="BV34" i="30"/>
  <c r="BW34" i="30"/>
  <c r="BX34" i="30"/>
  <c r="BY34" i="30"/>
  <c r="BZ34" i="30"/>
  <c r="CA34" i="30"/>
  <c r="CB34" i="30"/>
  <c r="CC34" i="30"/>
  <c r="CD34" i="30"/>
  <c r="CE34" i="30"/>
  <c r="CF34" i="30"/>
  <c r="CG34" i="30"/>
  <c r="CH34" i="30"/>
  <c r="CI34" i="30"/>
  <c r="CJ34" i="30"/>
  <c r="CK34" i="30"/>
  <c r="CL34" i="30"/>
  <c r="CM34" i="30"/>
  <c r="CN34" i="30"/>
  <c r="CO34" i="30"/>
  <c r="CP34" i="30"/>
  <c r="CQ34" i="30"/>
  <c r="CR34" i="30"/>
  <c r="CS34" i="30"/>
  <c r="CT34" i="30"/>
  <c r="CU34" i="30"/>
  <c r="CV34" i="30"/>
  <c r="CW34" i="30"/>
  <c r="CX34" i="30"/>
  <c r="CY34" i="30"/>
  <c r="CZ34" i="30"/>
  <c r="DA34" i="30"/>
  <c r="DB34" i="30"/>
  <c r="DC34" i="30"/>
  <c r="DD34" i="30"/>
  <c r="DE34" i="30"/>
  <c r="DF36" i="35"/>
  <c r="F35" i="30"/>
  <c r="G35" i="30"/>
  <c r="H35" i="30"/>
  <c r="I35" i="30"/>
  <c r="J35" i="30"/>
  <c r="K35" i="30"/>
  <c r="L35" i="30"/>
  <c r="M35" i="30"/>
  <c r="N35" i="30"/>
  <c r="O35" i="30"/>
  <c r="P35" i="30"/>
  <c r="Q35" i="30"/>
  <c r="R35" i="30"/>
  <c r="S35" i="30"/>
  <c r="T35" i="30"/>
  <c r="U35" i="30"/>
  <c r="V35" i="30"/>
  <c r="W35" i="30"/>
  <c r="X35" i="30"/>
  <c r="Y35" i="30"/>
  <c r="Z35" i="30"/>
  <c r="AA35" i="30"/>
  <c r="AB35" i="30"/>
  <c r="AC35" i="30"/>
  <c r="AD35" i="30"/>
  <c r="AE35" i="30"/>
  <c r="AF35" i="30"/>
  <c r="AG35" i="30"/>
  <c r="AH35" i="30"/>
  <c r="AI35" i="30"/>
  <c r="AJ35" i="30"/>
  <c r="AK35" i="30"/>
  <c r="AL35" i="30"/>
  <c r="AM35" i="30"/>
  <c r="AN35" i="30"/>
  <c r="AO35" i="30"/>
  <c r="AP35" i="30"/>
  <c r="AQ35" i="30"/>
  <c r="AR35" i="30"/>
  <c r="AS35" i="30"/>
  <c r="AT35" i="30"/>
  <c r="AU35" i="30"/>
  <c r="AV35" i="30"/>
  <c r="AW35" i="30"/>
  <c r="AX35" i="30"/>
  <c r="AY35" i="30"/>
  <c r="AZ35" i="30"/>
  <c r="BA35" i="30"/>
  <c r="BB35" i="30"/>
  <c r="BC35" i="30"/>
  <c r="BD35" i="30"/>
  <c r="BE35" i="30"/>
  <c r="BF35" i="30"/>
  <c r="BG35" i="30"/>
  <c r="BH35" i="30"/>
  <c r="BI35" i="30"/>
  <c r="BJ35" i="30"/>
  <c r="BK35" i="30"/>
  <c r="BL35" i="30"/>
  <c r="BM35" i="30"/>
  <c r="BN35" i="30"/>
  <c r="BO35" i="30"/>
  <c r="BP35" i="30"/>
  <c r="BQ35" i="30"/>
  <c r="BR35" i="30"/>
  <c r="BS35" i="30"/>
  <c r="BT35" i="30"/>
  <c r="BU35" i="30"/>
  <c r="BV35" i="30"/>
  <c r="BW35" i="30"/>
  <c r="BX35" i="30"/>
  <c r="BY35" i="30"/>
  <c r="BZ35" i="30"/>
  <c r="CA35" i="30"/>
  <c r="CB35" i="30"/>
  <c r="CC35" i="30"/>
  <c r="CD35" i="30"/>
  <c r="CE35" i="30"/>
  <c r="CF35" i="30"/>
  <c r="CG35" i="30"/>
  <c r="CH35" i="30"/>
  <c r="CI35" i="30"/>
  <c r="CJ35" i="30"/>
  <c r="CK35" i="30"/>
  <c r="CL35" i="30"/>
  <c r="CM35" i="30"/>
  <c r="CN35" i="30"/>
  <c r="CO35" i="30"/>
  <c r="CP35" i="30"/>
  <c r="CQ35" i="30"/>
  <c r="CR35" i="30"/>
  <c r="CS35" i="30"/>
  <c r="CT35" i="30"/>
  <c r="CU35" i="30"/>
  <c r="CV35" i="30"/>
  <c r="CW35" i="30"/>
  <c r="CX35" i="30"/>
  <c r="CY35" i="30"/>
  <c r="CZ35" i="30"/>
  <c r="DA35" i="30"/>
  <c r="DB35" i="30"/>
  <c r="DC35" i="30"/>
  <c r="DD35" i="30"/>
  <c r="DE35" i="30"/>
  <c r="DF37" i="35"/>
  <c r="F36" i="30"/>
  <c r="G36" i="30"/>
  <c r="H36" i="30"/>
  <c r="I36" i="30"/>
  <c r="J36" i="30"/>
  <c r="K36" i="30"/>
  <c r="L36" i="30"/>
  <c r="M36" i="30"/>
  <c r="N36" i="30"/>
  <c r="O36" i="30"/>
  <c r="P36" i="30"/>
  <c r="Q36" i="30"/>
  <c r="R36" i="30"/>
  <c r="S36" i="30"/>
  <c r="T36" i="30"/>
  <c r="U36" i="30"/>
  <c r="V36" i="30"/>
  <c r="W36" i="30"/>
  <c r="X36" i="30"/>
  <c r="Y36" i="30"/>
  <c r="Z36" i="30"/>
  <c r="AA36" i="30"/>
  <c r="AB36" i="30"/>
  <c r="AC36" i="30"/>
  <c r="AD36" i="30"/>
  <c r="AE36" i="30"/>
  <c r="AF36" i="30"/>
  <c r="AG36" i="30"/>
  <c r="AH36" i="30"/>
  <c r="AI36" i="30"/>
  <c r="AJ36" i="30"/>
  <c r="AK36" i="30"/>
  <c r="AL36" i="30"/>
  <c r="AM36" i="30"/>
  <c r="AN36" i="30"/>
  <c r="AO36" i="30"/>
  <c r="AP36" i="30"/>
  <c r="AQ36" i="30"/>
  <c r="AR36" i="30"/>
  <c r="AS36" i="30"/>
  <c r="AT36" i="30"/>
  <c r="AU36" i="30"/>
  <c r="AV36" i="30"/>
  <c r="AW36" i="30"/>
  <c r="AX36" i="30"/>
  <c r="AY36" i="30"/>
  <c r="AZ36" i="30"/>
  <c r="BA36" i="30"/>
  <c r="BB36" i="30"/>
  <c r="BC36" i="30"/>
  <c r="BD36" i="30"/>
  <c r="BE36" i="30"/>
  <c r="BF36" i="30"/>
  <c r="BG36" i="30"/>
  <c r="BH36" i="30"/>
  <c r="BI36" i="30"/>
  <c r="BJ36" i="30"/>
  <c r="BK36" i="30"/>
  <c r="BL36" i="30"/>
  <c r="BM36" i="30"/>
  <c r="BN36" i="30"/>
  <c r="BO36" i="30"/>
  <c r="BP36" i="30"/>
  <c r="BQ36" i="30"/>
  <c r="BR36" i="30"/>
  <c r="BS36" i="30"/>
  <c r="BT36" i="30"/>
  <c r="BU36" i="30"/>
  <c r="BV36" i="30"/>
  <c r="BW36" i="30"/>
  <c r="BX36" i="30"/>
  <c r="BY36" i="30"/>
  <c r="BZ36" i="30"/>
  <c r="CA36" i="30"/>
  <c r="CB36" i="30"/>
  <c r="CC36" i="30"/>
  <c r="CD36" i="30"/>
  <c r="CE36" i="30"/>
  <c r="CF36" i="30"/>
  <c r="CG36" i="30"/>
  <c r="CH36" i="30"/>
  <c r="CI36" i="30"/>
  <c r="CJ36" i="30"/>
  <c r="CK36" i="30"/>
  <c r="CL36" i="30"/>
  <c r="CM36" i="30"/>
  <c r="CN36" i="30"/>
  <c r="CO36" i="30"/>
  <c r="CP36" i="30"/>
  <c r="CQ36" i="30"/>
  <c r="CR36" i="30"/>
  <c r="CS36" i="30"/>
  <c r="CT36" i="30"/>
  <c r="CU36" i="30"/>
  <c r="CV36" i="30"/>
  <c r="CW36" i="30"/>
  <c r="CX36" i="30"/>
  <c r="CY36" i="30"/>
  <c r="CZ36" i="30"/>
  <c r="DA36" i="30"/>
  <c r="DB36" i="30"/>
  <c r="DC36" i="30"/>
  <c r="DD36" i="30"/>
  <c r="DE36" i="30"/>
  <c r="DF38" i="35"/>
  <c r="F37" i="30"/>
  <c r="G37" i="30"/>
  <c r="H37" i="30"/>
  <c r="I37" i="30"/>
  <c r="J37" i="30"/>
  <c r="K37" i="30"/>
  <c r="L37" i="30"/>
  <c r="M37" i="30"/>
  <c r="N37" i="30"/>
  <c r="O37" i="30"/>
  <c r="P37" i="30"/>
  <c r="Q37" i="30"/>
  <c r="R37" i="30"/>
  <c r="S37" i="30"/>
  <c r="T37" i="30"/>
  <c r="U37" i="30"/>
  <c r="V37" i="30"/>
  <c r="W37" i="30"/>
  <c r="X37" i="30"/>
  <c r="Y37" i="30"/>
  <c r="Z37" i="30"/>
  <c r="AA37" i="30"/>
  <c r="AB37" i="30"/>
  <c r="AC37" i="30"/>
  <c r="AD37" i="30"/>
  <c r="AE37" i="30"/>
  <c r="AF37" i="30"/>
  <c r="AG37" i="30"/>
  <c r="AH37" i="30"/>
  <c r="AI37" i="30"/>
  <c r="AJ37" i="30"/>
  <c r="AK37" i="30"/>
  <c r="AL37" i="30"/>
  <c r="AM37" i="30"/>
  <c r="AN37" i="30"/>
  <c r="AO37" i="30"/>
  <c r="AP37" i="30"/>
  <c r="AQ37" i="30"/>
  <c r="AR37" i="30"/>
  <c r="AS37" i="30"/>
  <c r="AT37" i="30"/>
  <c r="AU37" i="30"/>
  <c r="AV37" i="30"/>
  <c r="AW37" i="30"/>
  <c r="AX37" i="30"/>
  <c r="AY37" i="30"/>
  <c r="AZ37" i="30"/>
  <c r="BA37" i="30"/>
  <c r="BB37" i="30"/>
  <c r="BC37" i="30"/>
  <c r="BD37" i="30"/>
  <c r="BE37" i="30"/>
  <c r="BF37" i="30"/>
  <c r="BG37" i="30"/>
  <c r="BH37" i="30"/>
  <c r="BI37" i="30"/>
  <c r="BJ37" i="30"/>
  <c r="BK37" i="30"/>
  <c r="BL37" i="30"/>
  <c r="BM37" i="30"/>
  <c r="BN37" i="30"/>
  <c r="BO37" i="30"/>
  <c r="BP37" i="30"/>
  <c r="BQ37" i="30"/>
  <c r="BR37" i="30"/>
  <c r="BS37" i="30"/>
  <c r="BT37" i="30"/>
  <c r="BU37" i="30"/>
  <c r="BV37" i="30"/>
  <c r="BW37" i="30"/>
  <c r="BX37" i="30"/>
  <c r="BY37" i="30"/>
  <c r="BZ37" i="30"/>
  <c r="CA37" i="30"/>
  <c r="CB37" i="30"/>
  <c r="CC37" i="30"/>
  <c r="CD37" i="30"/>
  <c r="CE37" i="30"/>
  <c r="CF37" i="30"/>
  <c r="CG37" i="30"/>
  <c r="CH37" i="30"/>
  <c r="CI37" i="30"/>
  <c r="CJ37" i="30"/>
  <c r="CK37" i="30"/>
  <c r="CL37" i="30"/>
  <c r="CM37" i="30"/>
  <c r="CN37" i="30"/>
  <c r="CO37" i="30"/>
  <c r="CP37" i="30"/>
  <c r="CQ37" i="30"/>
  <c r="CR37" i="30"/>
  <c r="CS37" i="30"/>
  <c r="CT37" i="30"/>
  <c r="CU37" i="30"/>
  <c r="CV37" i="30"/>
  <c r="CW37" i="30"/>
  <c r="CX37" i="30"/>
  <c r="CY37" i="30"/>
  <c r="CZ37" i="30"/>
  <c r="DA37" i="30"/>
  <c r="DB37" i="30"/>
  <c r="DC37" i="30"/>
  <c r="DD37" i="30"/>
  <c r="DE37" i="30"/>
  <c r="DF39" i="35"/>
  <c r="F38" i="30"/>
  <c r="G38" i="30"/>
  <c r="H38" i="30"/>
  <c r="I38" i="30"/>
  <c r="J38" i="30"/>
  <c r="K38" i="30"/>
  <c r="L38" i="30"/>
  <c r="M38" i="30"/>
  <c r="N38" i="30"/>
  <c r="O38" i="30"/>
  <c r="P38" i="30"/>
  <c r="Q38" i="30"/>
  <c r="R38" i="30"/>
  <c r="S38" i="30"/>
  <c r="T38" i="30"/>
  <c r="U38" i="30"/>
  <c r="V38" i="30"/>
  <c r="W38" i="30"/>
  <c r="X38" i="30"/>
  <c r="Y38" i="30"/>
  <c r="Z38" i="30"/>
  <c r="AA38" i="30"/>
  <c r="AB38" i="30"/>
  <c r="AC38" i="30"/>
  <c r="AD38" i="30"/>
  <c r="AE38" i="30"/>
  <c r="AF38" i="30"/>
  <c r="AG38" i="30"/>
  <c r="AH38" i="30"/>
  <c r="AI38" i="30"/>
  <c r="AJ38" i="30"/>
  <c r="AK38" i="30"/>
  <c r="AL38" i="30"/>
  <c r="AM38" i="30"/>
  <c r="AN38" i="30"/>
  <c r="AO38" i="30"/>
  <c r="AP38" i="30"/>
  <c r="AQ38" i="30"/>
  <c r="AR38" i="30"/>
  <c r="AS38" i="30"/>
  <c r="AT38" i="30"/>
  <c r="AU38" i="30"/>
  <c r="AV38" i="30"/>
  <c r="AW38" i="30"/>
  <c r="AX38" i="30"/>
  <c r="AY38" i="30"/>
  <c r="AZ38" i="30"/>
  <c r="BA38" i="30"/>
  <c r="BB38" i="30"/>
  <c r="BC38" i="30"/>
  <c r="BD38" i="30"/>
  <c r="BE38" i="30"/>
  <c r="BF38" i="30"/>
  <c r="BG38" i="30"/>
  <c r="BH38" i="30"/>
  <c r="BI38" i="30"/>
  <c r="BJ38" i="30"/>
  <c r="BK38" i="30"/>
  <c r="BL38" i="30"/>
  <c r="BM38" i="30"/>
  <c r="BN38" i="30"/>
  <c r="BO38" i="30"/>
  <c r="BP38" i="30"/>
  <c r="BQ38" i="30"/>
  <c r="BR38" i="30"/>
  <c r="BS38" i="30"/>
  <c r="BT38" i="30"/>
  <c r="BU38" i="30"/>
  <c r="BV38" i="30"/>
  <c r="BW38" i="30"/>
  <c r="BX38" i="30"/>
  <c r="BY38" i="30"/>
  <c r="BZ38" i="30"/>
  <c r="CA38" i="30"/>
  <c r="CB38" i="30"/>
  <c r="CC38" i="30"/>
  <c r="CD38" i="30"/>
  <c r="CE38" i="30"/>
  <c r="CF38" i="30"/>
  <c r="CG38" i="30"/>
  <c r="CH38" i="30"/>
  <c r="CI38" i="30"/>
  <c r="CJ38" i="30"/>
  <c r="CK38" i="30"/>
  <c r="CL38" i="30"/>
  <c r="CM38" i="30"/>
  <c r="CN38" i="30"/>
  <c r="CO38" i="30"/>
  <c r="CP38" i="30"/>
  <c r="CQ38" i="30"/>
  <c r="CR38" i="30"/>
  <c r="CS38" i="30"/>
  <c r="CT38" i="30"/>
  <c r="CU38" i="30"/>
  <c r="CV38" i="30"/>
  <c r="CW38" i="30"/>
  <c r="CX38" i="30"/>
  <c r="CY38" i="30"/>
  <c r="CZ38" i="30"/>
  <c r="DA38" i="30"/>
  <c r="DB38" i="30"/>
  <c r="DC38" i="30"/>
  <c r="DD38" i="30"/>
  <c r="DE38" i="30"/>
  <c r="DF40" i="35"/>
  <c r="F39" i="30"/>
  <c r="G39" i="30"/>
  <c r="H39" i="30"/>
  <c r="I39" i="30"/>
  <c r="J39" i="30"/>
  <c r="K39" i="30"/>
  <c r="L39" i="30"/>
  <c r="M39" i="30"/>
  <c r="N39" i="30"/>
  <c r="O39" i="30"/>
  <c r="P39" i="30"/>
  <c r="Q39" i="30"/>
  <c r="R39" i="30"/>
  <c r="S39" i="30"/>
  <c r="T39" i="30"/>
  <c r="U39" i="30"/>
  <c r="V39" i="30"/>
  <c r="W39" i="30"/>
  <c r="X39" i="30"/>
  <c r="Y39" i="30"/>
  <c r="Z39" i="30"/>
  <c r="AA39" i="30"/>
  <c r="AB39" i="30"/>
  <c r="AC39" i="30"/>
  <c r="AD39" i="30"/>
  <c r="AE39" i="30"/>
  <c r="AF39" i="30"/>
  <c r="AG39" i="30"/>
  <c r="AH39" i="30"/>
  <c r="AI39" i="30"/>
  <c r="AJ39" i="30"/>
  <c r="AK39" i="30"/>
  <c r="AL39" i="30"/>
  <c r="AM39" i="30"/>
  <c r="AN39" i="30"/>
  <c r="AO39" i="30"/>
  <c r="AP39" i="30"/>
  <c r="AQ39" i="30"/>
  <c r="AR39" i="30"/>
  <c r="AS39" i="30"/>
  <c r="AT39" i="30"/>
  <c r="AU39" i="30"/>
  <c r="AV39" i="30"/>
  <c r="AW39" i="30"/>
  <c r="AX39" i="30"/>
  <c r="AY39" i="30"/>
  <c r="AZ39" i="30"/>
  <c r="BA39" i="30"/>
  <c r="BB39" i="30"/>
  <c r="BC39" i="30"/>
  <c r="BD39" i="30"/>
  <c r="BE39" i="30"/>
  <c r="BF39" i="30"/>
  <c r="BG39" i="30"/>
  <c r="BH39" i="30"/>
  <c r="BI39" i="30"/>
  <c r="BJ39" i="30"/>
  <c r="BK39" i="30"/>
  <c r="BL39" i="30"/>
  <c r="BM39" i="30"/>
  <c r="BN39" i="30"/>
  <c r="BO39" i="30"/>
  <c r="BP39" i="30"/>
  <c r="BQ39" i="30"/>
  <c r="BR39" i="30"/>
  <c r="BS39" i="30"/>
  <c r="BT39" i="30"/>
  <c r="BU39" i="30"/>
  <c r="BV39" i="30"/>
  <c r="BW39" i="30"/>
  <c r="BX39" i="30"/>
  <c r="BY39" i="30"/>
  <c r="BZ39" i="30"/>
  <c r="CA39" i="30"/>
  <c r="CB39" i="30"/>
  <c r="CC39" i="30"/>
  <c r="CD39" i="30"/>
  <c r="CE39" i="30"/>
  <c r="CF39" i="30"/>
  <c r="CG39" i="30"/>
  <c r="CH39" i="30"/>
  <c r="CI39" i="30"/>
  <c r="CJ39" i="30"/>
  <c r="CK39" i="30"/>
  <c r="CL39" i="30"/>
  <c r="CM39" i="30"/>
  <c r="CN39" i="30"/>
  <c r="CO39" i="30"/>
  <c r="CP39" i="30"/>
  <c r="CQ39" i="30"/>
  <c r="CR39" i="30"/>
  <c r="CS39" i="30"/>
  <c r="CT39" i="30"/>
  <c r="CU39" i="30"/>
  <c r="CV39" i="30"/>
  <c r="CW39" i="30"/>
  <c r="CX39" i="30"/>
  <c r="CY39" i="30"/>
  <c r="CZ39" i="30"/>
  <c r="DA39" i="30"/>
  <c r="DB39" i="30"/>
  <c r="DC39" i="30"/>
  <c r="DD39" i="30"/>
  <c r="DE39" i="30"/>
  <c r="DF41" i="35"/>
  <c r="F40" i="30"/>
  <c r="G40" i="30"/>
  <c r="H40" i="30"/>
  <c r="I40" i="30"/>
  <c r="J40" i="30"/>
  <c r="K40" i="30"/>
  <c r="L40" i="30"/>
  <c r="M40" i="30"/>
  <c r="N40" i="30"/>
  <c r="O40" i="30"/>
  <c r="P40" i="30"/>
  <c r="Q40" i="30"/>
  <c r="R40" i="30"/>
  <c r="S40" i="30"/>
  <c r="T40" i="30"/>
  <c r="U40" i="30"/>
  <c r="V40" i="30"/>
  <c r="W40" i="30"/>
  <c r="X40" i="30"/>
  <c r="Y40" i="30"/>
  <c r="Z40" i="30"/>
  <c r="AA40" i="30"/>
  <c r="AB40" i="30"/>
  <c r="AC40" i="30"/>
  <c r="AD40" i="30"/>
  <c r="AE40" i="30"/>
  <c r="AF40" i="30"/>
  <c r="AG40" i="30"/>
  <c r="AH40" i="30"/>
  <c r="AI40" i="30"/>
  <c r="AJ40" i="30"/>
  <c r="AK40" i="30"/>
  <c r="AL40" i="30"/>
  <c r="AM40" i="30"/>
  <c r="AN40" i="30"/>
  <c r="AO40" i="30"/>
  <c r="AP40" i="30"/>
  <c r="AQ40" i="30"/>
  <c r="AR40" i="30"/>
  <c r="AS40" i="30"/>
  <c r="AT40" i="30"/>
  <c r="AU40" i="30"/>
  <c r="AV40" i="30"/>
  <c r="AW40" i="30"/>
  <c r="AX40" i="30"/>
  <c r="AY40" i="30"/>
  <c r="AZ40" i="30"/>
  <c r="BA40" i="30"/>
  <c r="BB40" i="30"/>
  <c r="BC40" i="30"/>
  <c r="BD40" i="30"/>
  <c r="BE40" i="30"/>
  <c r="BF40" i="30"/>
  <c r="BG40" i="30"/>
  <c r="BH40" i="30"/>
  <c r="BI40" i="30"/>
  <c r="BJ40" i="30"/>
  <c r="BK40" i="30"/>
  <c r="BL40" i="30"/>
  <c r="BM40" i="30"/>
  <c r="BN40" i="30"/>
  <c r="BO40" i="30"/>
  <c r="BP40" i="30"/>
  <c r="BQ40" i="30"/>
  <c r="BR40" i="30"/>
  <c r="BS40" i="30"/>
  <c r="BT40" i="30"/>
  <c r="BU40" i="30"/>
  <c r="BV40" i="30"/>
  <c r="BW40" i="30"/>
  <c r="BX40" i="30"/>
  <c r="BY40" i="30"/>
  <c r="BZ40" i="30"/>
  <c r="CA40" i="30"/>
  <c r="CB40" i="30"/>
  <c r="CC40" i="30"/>
  <c r="CD40" i="30"/>
  <c r="CE40" i="30"/>
  <c r="CF40" i="30"/>
  <c r="CG40" i="30"/>
  <c r="CH40" i="30"/>
  <c r="CI40" i="30"/>
  <c r="CJ40" i="30"/>
  <c r="CK40" i="30"/>
  <c r="CL40" i="30"/>
  <c r="CM40" i="30"/>
  <c r="CN40" i="30"/>
  <c r="CO40" i="30"/>
  <c r="CP40" i="30"/>
  <c r="CQ40" i="30"/>
  <c r="CR40" i="30"/>
  <c r="CS40" i="30"/>
  <c r="CT40" i="30"/>
  <c r="CU40" i="30"/>
  <c r="CV40" i="30"/>
  <c r="CW40" i="30"/>
  <c r="CX40" i="30"/>
  <c r="CY40" i="30"/>
  <c r="CZ40" i="30"/>
  <c r="DA40" i="30"/>
  <c r="DB40" i="30"/>
  <c r="DC40" i="30"/>
  <c r="DD40" i="30"/>
  <c r="DE40" i="30"/>
  <c r="DF42" i="35"/>
  <c r="F41" i="30"/>
  <c r="G41" i="30"/>
  <c r="H41" i="30"/>
  <c r="I41" i="30"/>
  <c r="J41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X41" i="30"/>
  <c r="Y41" i="30"/>
  <c r="Z41" i="30"/>
  <c r="AA41" i="30"/>
  <c r="AB41" i="30"/>
  <c r="AC41" i="30"/>
  <c r="AD41" i="30"/>
  <c r="AE41" i="30"/>
  <c r="AF41" i="30"/>
  <c r="AG41" i="30"/>
  <c r="AH41" i="30"/>
  <c r="AI41" i="30"/>
  <c r="AJ41" i="30"/>
  <c r="AK41" i="30"/>
  <c r="AL41" i="30"/>
  <c r="AM41" i="30"/>
  <c r="AN41" i="30"/>
  <c r="AO41" i="30"/>
  <c r="AP41" i="30"/>
  <c r="AQ41" i="30"/>
  <c r="AR41" i="30"/>
  <c r="AS41" i="30"/>
  <c r="AT41" i="30"/>
  <c r="AU41" i="30"/>
  <c r="AV41" i="30"/>
  <c r="AW41" i="30"/>
  <c r="AX41" i="30"/>
  <c r="AY41" i="30"/>
  <c r="AZ41" i="30"/>
  <c r="BA41" i="30"/>
  <c r="BB41" i="30"/>
  <c r="BC41" i="30"/>
  <c r="BD41" i="30"/>
  <c r="BE41" i="30"/>
  <c r="BF41" i="30"/>
  <c r="BG41" i="30"/>
  <c r="BH41" i="30"/>
  <c r="BI41" i="30"/>
  <c r="BJ41" i="30"/>
  <c r="BK41" i="30"/>
  <c r="BL41" i="30"/>
  <c r="BM41" i="30"/>
  <c r="BN41" i="30"/>
  <c r="BO41" i="30"/>
  <c r="BP41" i="30"/>
  <c r="BQ41" i="30"/>
  <c r="BR41" i="30"/>
  <c r="BS41" i="30"/>
  <c r="BT41" i="30"/>
  <c r="BU41" i="30"/>
  <c r="BV41" i="30"/>
  <c r="BW41" i="30"/>
  <c r="BX41" i="30"/>
  <c r="BY41" i="30"/>
  <c r="BZ41" i="30"/>
  <c r="CA41" i="30"/>
  <c r="CB41" i="30"/>
  <c r="CC41" i="30"/>
  <c r="CD41" i="30"/>
  <c r="CE41" i="30"/>
  <c r="CF41" i="30"/>
  <c r="CG41" i="30"/>
  <c r="CH41" i="30"/>
  <c r="CI41" i="30"/>
  <c r="CJ41" i="30"/>
  <c r="CK41" i="30"/>
  <c r="CL41" i="30"/>
  <c r="CM41" i="30"/>
  <c r="CN41" i="30"/>
  <c r="CO41" i="30"/>
  <c r="CP41" i="30"/>
  <c r="CQ41" i="30"/>
  <c r="CR41" i="30"/>
  <c r="CS41" i="30"/>
  <c r="CT41" i="30"/>
  <c r="CU41" i="30"/>
  <c r="CV41" i="30"/>
  <c r="CW41" i="30"/>
  <c r="CX41" i="30"/>
  <c r="CY41" i="30"/>
  <c r="CZ41" i="30"/>
  <c r="DA41" i="30"/>
  <c r="DB41" i="30"/>
  <c r="DC41" i="30"/>
  <c r="DD41" i="30"/>
  <c r="DE41" i="30"/>
  <c r="DF43" i="35"/>
  <c r="F42" i="30"/>
  <c r="G42" i="30"/>
  <c r="H42" i="30"/>
  <c r="I42" i="30"/>
  <c r="J42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X42" i="30"/>
  <c r="Y42" i="30"/>
  <c r="Z42" i="30"/>
  <c r="AA42" i="30"/>
  <c r="AB42" i="30"/>
  <c r="AC42" i="30"/>
  <c r="AD42" i="30"/>
  <c r="AE42" i="30"/>
  <c r="AF42" i="30"/>
  <c r="AG42" i="30"/>
  <c r="AH42" i="30"/>
  <c r="AI42" i="30"/>
  <c r="AJ42" i="30"/>
  <c r="AK42" i="30"/>
  <c r="AL42" i="30"/>
  <c r="AM42" i="30"/>
  <c r="AN42" i="30"/>
  <c r="AO42" i="30"/>
  <c r="AP42" i="30"/>
  <c r="AQ42" i="30"/>
  <c r="AR42" i="30"/>
  <c r="AS42" i="30"/>
  <c r="AT42" i="30"/>
  <c r="AU42" i="30"/>
  <c r="AV42" i="30"/>
  <c r="AW42" i="30"/>
  <c r="AX42" i="30"/>
  <c r="AY42" i="30"/>
  <c r="AZ42" i="30"/>
  <c r="BA42" i="30"/>
  <c r="BB42" i="30"/>
  <c r="BC42" i="30"/>
  <c r="BD42" i="30"/>
  <c r="BE42" i="30"/>
  <c r="BF42" i="30"/>
  <c r="BG42" i="30"/>
  <c r="BH42" i="30"/>
  <c r="BI42" i="30"/>
  <c r="BJ42" i="30"/>
  <c r="BK42" i="30"/>
  <c r="BL42" i="30"/>
  <c r="BM42" i="30"/>
  <c r="BN42" i="30"/>
  <c r="BO42" i="30"/>
  <c r="BP42" i="30"/>
  <c r="BQ42" i="30"/>
  <c r="BR42" i="30"/>
  <c r="BS42" i="30"/>
  <c r="BT42" i="30"/>
  <c r="BU42" i="30"/>
  <c r="BV42" i="30"/>
  <c r="BW42" i="30"/>
  <c r="BX42" i="30"/>
  <c r="BY42" i="30"/>
  <c r="BZ42" i="30"/>
  <c r="CA42" i="30"/>
  <c r="CB42" i="30"/>
  <c r="CC42" i="30"/>
  <c r="CD42" i="30"/>
  <c r="CE42" i="30"/>
  <c r="CF42" i="30"/>
  <c r="CG42" i="30"/>
  <c r="CH42" i="30"/>
  <c r="CI42" i="30"/>
  <c r="CJ42" i="30"/>
  <c r="CK42" i="30"/>
  <c r="CL42" i="30"/>
  <c r="CM42" i="30"/>
  <c r="CN42" i="30"/>
  <c r="CO42" i="30"/>
  <c r="CP42" i="30"/>
  <c r="CQ42" i="30"/>
  <c r="CR42" i="30"/>
  <c r="CS42" i="30"/>
  <c r="CT42" i="30"/>
  <c r="CU42" i="30"/>
  <c r="CV42" i="30"/>
  <c r="CW42" i="30"/>
  <c r="CX42" i="30"/>
  <c r="CY42" i="30"/>
  <c r="CZ42" i="30"/>
  <c r="DA42" i="30"/>
  <c r="DB42" i="30"/>
  <c r="DC42" i="30"/>
  <c r="DD42" i="30"/>
  <c r="DE42" i="30"/>
  <c r="DF44" i="35"/>
  <c r="F43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X43" i="30"/>
  <c r="Y43" i="30"/>
  <c r="Z43" i="30"/>
  <c r="AA43" i="30"/>
  <c r="AB43" i="30"/>
  <c r="AC43" i="30"/>
  <c r="AD43" i="30"/>
  <c r="AE43" i="30"/>
  <c r="AF43" i="30"/>
  <c r="AG43" i="30"/>
  <c r="AH43" i="30"/>
  <c r="AI43" i="30"/>
  <c r="AJ43" i="30"/>
  <c r="AK43" i="30"/>
  <c r="AL43" i="30"/>
  <c r="AM43" i="30"/>
  <c r="AN43" i="30"/>
  <c r="AO43" i="30"/>
  <c r="AP43" i="30"/>
  <c r="AQ43" i="30"/>
  <c r="AR43" i="30"/>
  <c r="AS43" i="30"/>
  <c r="AT43" i="30"/>
  <c r="AU43" i="30"/>
  <c r="AV43" i="30"/>
  <c r="AW43" i="30"/>
  <c r="AX43" i="30"/>
  <c r="AY43" i="30"/>
  <c r="AZ43" i="30"/>
  <c r="BA43" i="30"/>
  <c r="BB43" i="30"/>
  <c r="BC43" i="30"/>
  <c r="BD43" i="30"/>
  <c r="BE43" i="30"/>
  <c r="BF43" i="30"/>
  <c r="BG43" i="30"/>
  <c r="BH43" i="30"/>
  <c r="BI43" i="30"/>
  <c r="BJ43" i="30"/>
  <c r="BK43" i="30"/>
  <c r="BL43" i="30"/>
  <c r="BM43" i="30"/>
  <c r="BN43" i="30"/>
  <c r="BO43" i="30"/>
  <c r="BP43" i="30"/>
  <c r="BQ43" i="30"/>
  <c r="BR43" i="30"/>
  <c r="BS43" i="30"/>
  <c r="BT43" i="30"/>
  <c r="BU43" i="30"/>
  <c r="BV43" i="30"/>
  <c r="BW43" i="30"/>
  <c r="BX43" i="30"/>
  <c r="BY43" i="30"/>
  <c r="BZ43" i="30"/>
  <c r="CA43" i="30"/>
  <c r="CB43" i="30"/>
  <c r="CC43" i="30"/>
  <c r="CD43" i="30"/>
  <c r="CE43" i="30"/>
  <c r="CF43" i="30"/>
  <c r="CG43" i="30"/>
  <c r="CH43" i="30"/>
  <c r="CI43" i="30"/>
  <c r="CJ43" i="30"/>
  <c r="CK43" i="30"/>
  <c r="CL43" i="30"/>
  <c r="CM43" i="30"/>
  <c r="CN43" i="30"/>
  <c r="CO43" i="30"/>
  <c r="CP43" i="30"/>
  <c r="CQ43" i="30"/>
  <c r="CR43" i="30"/>
  <c r="CS43" i="30"/>
  <c r="CT43" i="30"/>
  <c r="CU43" i="30"/>
  <c r="CV43" i="30"/>
  <c r="CW43" i="30"/>
  <c r="CX43" i="30"/>
  <c r="CY43" i="30"/>
  <c r="CZ43" i="30"/>
  <c r="DA43" i="30"/>
  <c r="DB43" i="30"/>
  <c r="DC43" i="30"/>
  <c r="DD43" i="30"/>
  <c r="DE43" i="30"/>
  <c r="DF45" i="35"/>
  <c r="F44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X44" i="30"/>
  <c r="Y44" i="30"/>
  <c r="Z44" i="30"/>
  <c r="AA44" i="30"/>
  <c r="AB44" i="30"/>
  <c r="AC44" i="30"/>
  <c r="AD44" i="30"/>
  <c r="AE44" i="30"/>
  <c r="AF44" i="30"/>
  <c r="AG44" i="30"/>
  <c r="AH44" i="30"/>
  <c r="AI44" i="30"/>
  <c r="AJ44" i="30"/>
  <c r="AK44" i="30"/>
  <c r="AL44" i="30"/>
  <c r="AM44" i="30"/>
  <c r="AN44" i="30"/>
  <c r="AO44" i="30"/>
  <c r="AP44" i="30"/>
  <c r="AQ44" i="30"/>
  <c r="AR44" i="30"/>
  <c r="AS44" i="30"/>
  <c r="AT44" i="30"/>
  <c r="AU44" i="30"/>
  <c r="AV44" i="30"/>
  <c r="AW44" i="30"/>
  <c r="AX44" i="30"/>
  <c r="AY44" i="30"/>
  <c r="AZ44" i="30"/>
  <c r="BA44" i="30"/>
  <c r="BB44" i="30"/>
  <c r="BC44" i="30"/>
  <c r="BD44" i="30"/>
  <c r="BE44" i="30"/>
  <c r="BF44" i="30"/>
  <c r="BG44" i="30"/>
  <c r="BH44" i="30"/>
  <c r="BI44" i="30"/>
  <c r="BJ44" i="30"/>
  <c r="BK44" i="30"/>
  <c r="BL44" i="30"/>
  <c r="BM44" i="30"/>
  <c r="BN44" i="30"/>
  <c r="BO44" i="30"/>
  <c r="BP44" i="30"/>
  <c r="BQ44" i="30"/>
  <c r="BR44" i="30"/>
  <c r="BS44" i="30"/>
  <c r="BT44" i="30"/>
  <c r="BU44" i="30"/>
  <c r="BV44" i="30"/>
  <c r="BW44" i="30"/>
  <c r="BX44" i="30"/>
  <c r="BY44" i="30"/>
  <c r="BZ44" i="30"/>
  <c r="CA44" i="30"/>
  <c r="CB44" i="30"/>
  <c r="CC44" i="30"/>
  <c r="CD44" i="30"/>
  <c r="CE44" i="30"/>
  <c r="CF44" i="30"/>
  <c r="CG44" i="30"/>
  <c r="CH44" i="30"/>
  <c r="CI44" i="30"/>
  <c r="CJ44" i="30"/>
  <c r="CK44" i="30"/>
  <c r="CL44" i="30"/>
  <c r="CM44" i="30"/>
  <c r="CN44" i="30"/>
  <c r="CO44" i="30"/>
  <c r="CP44" i="30"/>
  <c r="CQ44" i="30"/>
  <c r="CR44" i="30"/>
  <c r="CS44" i="30"/>
  <c r="CT44" i="30"/>
  <c r="CU44" i="30"/>
  <c r="CV44" i="30"/>
  <c r="CW44" i="30"/>
  <c r="CX44" i="30"/>
  <c r="CY44" i="30"/>
  <c r="CZ44" i="30"/>
  <c r="DA44" i="30"/>
  <c r="DB44" i="30"/>
  <c r="DC44" i="30"/>
  <c r="DD44" i="30"/>
  <c r="DE44" i="30"/>
  <c r="DF46" i="35"/>
  <c r="F45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X45" i="30"/>
  <c r="Y45" i="30"/>
  <c r="Z45" i="30"/>
  <c r="AA45" i="30"/>
  <c r="AB45" i="30"/>
  <c r="AC45" i="30"/>
  <c r="AD45" i="30"/>
  <c r="AE45" i="30"/>
  <c r="AF45" i="30"/>
  <c r="AG45" i="30"/>
  <c r="AH45" i="30"/>
  <c r="AI45" i="30"/>
  <c r="AJ45" i="30"/>
  <c r="AK45" i="30"/>
  <c r="AL45" i="30"/>
  <c r="AM45" i="30"/>
  <c r="AN45" i="30"/>
  <c r="AO45" i="30"/>
  <c r="AP45" i="30"/>
  <c r="AQ45" i="30"/>
  <c r="AR45" i="30"/>
  <c r="AS45" i="30"/>
  <c r="AT45" i="30"/>
  <c r="AU45" i="30"/>
  <c r="AV45" i="30"/>
  <c r="AW45" i="30"/>
  <c r="AX45" i="30"/>
  <c r="AY45" i="30"/>
  <c r="AZ45" i="30"/>
  <c r="BA45" i="30"/>
  <c r="BB45" i="30"/>
  <c r="BC45" i="30"/>
  <c r="BD45" i="30"/>
  <c r="BE45" i="30"/>
  <c r="BF45" i="30"/>
  <c r="BG45" i="30"/>
  <c r="BH45" i="30"/>
  <c r="BI45" i="30"/>
  <c r="BJ45" i="30"/>
  <c r="BK45" i="30"/>
  <c r="BL45" i="30"/>
  <c r="BM45" i="30"/>
  <c r="BN45" i="30"/>
  <c r="BO45" i="30"/>
  <c r="BP45" i="30"/>
  <c r="BQ45" i="30"/>
  <c r="BR45" i="30"/>
  <c r="BS45" i="30"/>
  <c r="BT45" i="30"/>
  <c r="BU45" i="30"/>
  <c r="BV45" i="30"/>
  <c r="BW45" i="30"/>
  <c r="BX45" i="30"/>
  <c r="BY45" i="30"/>
  <c r="BZ45" i="30"/>
  <c r="CA45" i="30"/>
  <c r="CB45" i="30"/>
  <c r="CC45" i="30"/>
  <c r="CD45" i="30"/>
  <c r="CE45" i="30"/>
  <c r="CF45" i="30"/>
  <c r="CG45" i="30"/>
  <c r="CH45" i="30"/>
  <c r="CI45" i="30"/>
  <c r="CJ45" i="30"/>
  <c r="CK45" i="30"/>
  <c r="CL45" i="30"/>
  <c r="CM45" i="30"/>
  <c r="CN45" i="30"/>
  <c r="CO45" i="30"/>
  <c r="CP45" i="30"/>
  <c r="CQ45" i="30"/>
  <c r="CR45" i="30"/>
  <c r="CS45" i="30"/>
  <c r="CT45" i="30"/>
  <c r="CU45" i="30"/>
  <c r="CV45" i="30"/>
  <c r="CW45" i="30"/>
  <c r="CX45" i="30"/>
  <c r="CY45" i="30"/>
  <c r="CZ45" i="30"/>
  <c r="DA45" i="30"/>
  <c r="DB45" i="30"/>
  <c r="DC45" i="30"/>
  <c r="DD45" i="30"/>
  <c r="DE45" i="30"/>
  <c r="DF47" i="35"/>
  <c r="F46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S46" i="30"/>
  <c r="T46" i="30"/>
  <c r="U46" i="30"/>
  <c r="V46" i="30"/>
  <c r="W46" i="30"/>
  <c r="X46" i="30"/>
  <c r="Y46" i="30"/>
  <c r="Z46" i="30"/>
  <c r="AA46" i="30"/>
  <c r="AB46" i="30"/>
  <c r="AC46" i="30"/>
  <c r="AD46" i="30"/>
  <c r="AE46" i="30"/>
  <c r="AF46" i="30"/>
  <c r="AG46" i="30"/>
  <c r="AH46" i="30"/>
  <c r="AI46" i="30"/>
  <c r="AJ46" i="30"/>
  <c r="AK46" i="30"/>
  <c r="AL46" i="30"/>
  <c r="AM46" i="30"/>
  <c r="AN46" i="30"/>
  <c r="AO46" i="30"/>
  <c r="AP46" i="30"/>
  <c r="AQ46" i="30"/>
  <c r="AR46" i="30"/>
  <c r="AS46" i="30"/>
  <c r="AT46" i="30"/>
  <c r="AU46" i="30"/>
  <c r="AV46" i="30"/>
  <c r="AW46" i="30"/>
  <c r="AX46" i="30"/>
  <c r="AY46" i="30"/>
  <c r="AZ46" i="30"/>
  <c r="BA46" i="30"/>
  <c r="BB46" i="30"/>
  <c r="BC46" i="30"/>
  <c r="BD46" i="30"/>
  <c r="BE46" i="30"/>
  <c r="BF46" i="30"/>
  <c r="BG46" i="30"/>
  <c r="BH46" i="30"/>
  <c r="BI46" i="30"/>
  <c r="BJ46" i="30"/>
  <c r="BK46" i="30"/>
  <c r="BL46" i="30"/>
  <c r="BM46" i="30"/>
  <c r="BN46" i="30"/>
  <c r="BO46" i="30"/>
  <c r="BP46" i="30"/>
  <c r="BQ46" i="30"/>
  <c r="BR46" i="30"/>
  <c r="BS46" i="30"/>
  <c r="BT46" i="30"/>
  <c r="BU46" i="30"/>
  <c r="BV46" i="30"/>
  <c r="BW46" i="30"/>
  <c r="BX46" i="30"/>
  <c r="BY46" i="30"/>
  <c r="BZ46" i="30"/>
  <c r="CA46" i="30"/>
  <c r="CB46" i="30"/>
  <c r="CC46" i="30"/>
  <c r="CD46" i="30"/>
  <c r="CE46" i="30"/>
  <c r="CF46" i="30"/>
  <c r="CG46" i="30"/>
  <c r="CH46" i="30"/>
  <c r="CI46" i="30"/>
  <c r="CJ46" i="30"/>
  <c r="CK46" i="30"/>
  <c r="CL46" i="30"/>
  <c r="CM46" i="30"/>
  <c r="CN46" i="30"/>
  <c r="CO46" i="30"/>
  <c r="CP46" i="30"/>
  <c r="CQ46" i="30"/>
  <c r="CR46" i="30"/>
  <c r="CS46" i="30"/>
  <c r="CT46" i="30"/>
  <c r="CU46" i="30"/>
  <c r="CV46" i="30"/>
  <c r="CW46" i="30"/>
  <c r="CX46" i="30"/>
  <c r="CY46" i="30"/>
  <c r="CZ46" i="30"/>
  <c r="DA46" i="30"/>
  <c r="DB46" i="30"/>
  <c r="DC46" i="30"/>
  <c r="DD46" i="30"/>
  <c r="DE46" i="30"/>
  <c r="DF48" i="35"/>
  <c r="F47" i="30"/>
  <c r="G47" i="30"/>
  <c r="H47" i="30"/>
  <c r="I47" i="30"/>
  <c r="J47" i="30"/>
  <c r="K47" i="30"/>
  <c r="L47" i="30"/>
  <c r="M47" i="30"/>
  <c r="N47" i="30"/>
  <c r="O47" i="30"/>
  <c r="P47" i="30"/>
  <c r="Q47" i="30"/>
  <c r="R47" i="30"/>
  <c r="S47" i="30"/>
  <c r="T47" i="30"/>
  <c r="U47" i="30"/>
  <c r="V47" i="30"/>
  <c r="W47" i="30"/>
  <c r="X47" i="30"/>
  <c r="Y47" i="30"/>
  <c r="Z47" i="30"/>
  <c r="AA47" i="30"/>
  <c r="AB47" i="30"/>
  <c r="AC47" i="30"/>
  <c r="AD47" i="30"/>
  <c r="AE47" i="30"/>
  <c r="AF47" i="30"/>
  <c r="AG47" i="30"/>
  <c r="AH47" i="30"/>
  <c r="AI47" i="30"/>
  <c r="AJ47" i="30"/>
  <c r="AK47" i="30"/>
  <c r="AL47" i="30"/>
  <c r="AM47" i="30"/>
  <c r="AN47" i="30"/>
  <c r="AO47" i="30"/>
  <c r="AP47" i="30"/>
  <c r="AQ47" i="30"/>
  <c r="AR47" i="30"/>
  <c r="AS47" i="30"/>
  <c r="AT47" i="30"/>
  <c r="AU47" i="30"/>
  <c r="AV47" i="30"/>
  <c r="AW47" i="30"/>
  <c r="AX47" i="30"/>
  <c r="AY47" i="30"/>
  <c r="AZ47" i="30"/>
  <c r="BA47" i="30"/>
  <c r="BB47" i="30"/>
  <c r="BC47" i="30"/>
  <c r="BD47" i="30"/>
  <c r="BE47" i="30"/>
  <c r="BF47" i="30"/>
  <c r="BG47" i="30"/>
  <c r="BH47" i="30"/>
  <c r="BI47" i="30"/>
  <c r="BJ47" i="30"/>
  <c r="BK47" i="30"/>
  <c r="BL47" i="30"/>
  <c r="BM47" i="30"/>
  <c r="BN47" i="30"/>
  <c r="BO47" i="30"/>
  <c r="BP47" i="30"/>
  <c r="BQ47" i="30"/>
  <c r="BR47" i="30"/>
  <c r="BS47" i="30"/>
  <c r="BT47" i="30"/>
  <c r="BU47" i="30"/>
  <c r="BV47" i="30"/>
  <c r="BW47" i="30"/>
  <c r="BX47" i="30"/>
  <c r="BY47" i="30"/>
  <c r="BZ47" i="30"/>
  <c r="CA47" i="30"/>
  <c r="CB47" i="30"/>
  <c r="CC47" i="30"/>
  <c r="CD47" i="30"/>
  <c r="CE47" i="30"/>
  <c r="CF47" i="30"/>
  <c r="CG47" i="30"/>
  <c r="CH47" i="30"/>
  <c r="CI47" i="30"/>
  <c r="CJ47" i="30"/>
  <c r="CK47" i="30"/>
  <c r="CL47" i="30"/>
  <c r="CM47" i="30"/>
  <c r="CN47" i="30"/>
  <c r="CO47" i="30"/>
  <c r="CP47" i="30"/>
  <c r="CQ47" i="30"/>
  <c r="CR47" i="30"/>
  <c r="CS47" i="30"/>
  <c r="CT47" i="30"/>
  <c r="CU47" i="30"/>
  <c r="CV47" i="30"/>
  <c r="CW47" i="30"/>
  <c r="CX47" i="30"/>
  <c r="CY47" i="30"/>
  <c r="CZ47" i="30"/>
  <c r="DA47" i="30"/>
  <c r="DB47" i="30"/>
  <c r="DC47" i="30"/>
  <c r="DD47" i="30"/>
  <c r="DE47" i="30"/>
  <c r="DF49" i="35"/>
  <c r="F48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S48" i="30"/>
  <c r="T48" i="30"/>
  <c r="U48" i="30"/>
  <c r="V48" i="30"/>
  <c r="W48" i="30"/>
  <c r="X48" i="30"/>
  <c r="Y48" i="30"/>
  <c r="Z48" i="30"/>
  <c r="AA48" i="30"/>
  <c r="AB48" i="30"/>
  <c r="AC48" i="30"/>
  <c r="AD48" i="30"/>
  <c r="AE48" i="30"/>
  <c r="AF48" i="30"/>
  <c r="AG48" i="30"/>
  <c r="AH48" i="30"/>
  <c r="AI48" i="30"/>
  <c r="AJ48" i="30"/>
  <c r="AK48" i="30"/>
  <c r="AL48" i="30"/>
  <c r="AM48" i="30"/>
  <c r="AN48" i="30"/>
  <c r="AO48" i="30"/>
  <c r="AP48" i="30"/>
  <c r="AQ48" i="30"/>
  <c r="AR48" i="30"/>
  <c r="AS48" i="30"/>
  <c r="AT48" i="30"/>
  <c r="AU48" i="30"/>
  <c r="AV48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BT48" i="30"/>
  <c r="BU48" i="30"/>
  <c r="BV48" i="30"/>
  <c r="BW48" i="30"/>
  <c r="BX48" i="30"/>
  <c r="BY48" i="30"/>
  <c r="BZ48" i="30"/>
  <c r="CA48" i="30"/>
  <c r="CB48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Z48" i="30"/>
  <c r="DA48" i="30"/>
  <c r="DB48" i="30"/>
  <c r="DC48" i="30"/>
  <c r="DD48" i="30"/>
  <c r="DE48" i="30"/>
  <c r="DF50" i="35"/>
  <c r="F49" i="30"/>
  <c r="G49" i="30"/>
  <c r="H49" i="30"/>
  <c r="I49" i="30"/>
  <c r="J49" i="30"/>
  <c r="K49" i="30"/>
  <c r="L49" i="30"/>
  <c r="M49" i="30"/>
  <c r="N49" i="30"/>
  <c r="O49" i="30"/>
  <c r="P49" i="30"/>
  <c r="Q49" i="30"/>
  <c r="R49" i="30"/>
  <c r="S49" i="30"/>
  <c r="T49" i="30"/>
  <c r="U49" i="30"/>
  <c r="V49" i="30"/>
  <c r="W49" i="30"/>
  <c r="X49" i="30"/>
  <c r="Y49" i="30"/>
  <c r="Z49" i="30"/>
  <c r="AA49" i="30"/>
  <c r="AB49" i="30"/>
  <c r="AC49" i="30"/>
  <c r="AD49" i="30"/>
  <c r="AE49" i="30"/>
  <c r="AF49" i="30"/>
  <c r="AG49" i="30"/>
  <c r="AH49" i="30"/>
  <c r="AI49" i="30"/>
  <c r="AJ49" i="30"/>
  <c r="AK49" i="30"/>
  <c r="AL49" i="30"/>
  <c r="AM49" i="30"/>
  <c r="AN49" i="30"/>
  <c r="AO49" i="30"/>
  <c r="AP49" i="30"/>
  <c r="AQ49" i="30"/>
  <c r="AR49" i="30"/>
  <c r="AS49" i="30"/>
  <c r="AT49" i="30"/>
  <c r="AU49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BT49" i="30"/>
  <c r="BU49" i="30"/>
  <c r="BV49" i="30"/>
  <c r="BW49" i="30"/>
  <c r="BX49" i="30"/>
  <c r="BY49" i="30"/>
  <c r="BZ49" i="30"/>
  <c r="CA49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Z49" i="30"/>
  <c r="DA49" i="30"/>
  <c r="DB49" i="30"/>
  <c r="DC49" i="30"/>
  <c r="DD49" i="30"/>
  <c r="DE49" i="30"/>
  <c r="DF51" i="35"/>
  <c r="F50" i="30"/>
  <c r="G50" i="30"/>
  <c r="H50" i="30"/>
  <c r="I50" i="30"/>
  <c r="J50" i="30"/>
  <c r="K50" i="30"/>
  <c r="L50" i="30"/>
  <c r="M50" i="30"/>
  <c r="N50" i="30"/>
  <c r="O50" i="30"/>
  <c r="P50" i="30"/>
  <c r="Q50" i="30"/>
  <c r="R50" i="30"/>
  <c r="S50" i="30"/>
  <c r="T50" i="30"/>
  <c r="U50" i="30"/>
  <c r="V50" i="30"/>
  <c r="W50" i="30"/>
  <c r="X50" i="30"/>
  <c r="Y50" i="30"/>
  <c r="Z50" i="30"/>
  <c r="AA50" i="30"/>
  <c r="AB50" i="30"/>
  <c r="AC50" i="30"/>
  <c r="AD50" i="30"/>
  <c r="AE50" i="30"/>
  <c r="AF50" i="30"/>
  <c r="AG50" i="30"/>
  <c r="AH50" i="30"/>
  <c r="AI50" i="30"/>
  <c r="AJ50" i="30"/>
  <c r="AK50" i="30"/>
  <c r="AL50" i="30"/>
  <c r="AM50" i="30"/>
  <c r="AN50" i="30"/>
  <c r="AO50" i="30"/>
  <c r="AP50" i="30"/>
  <c r="AQ50" i="30"/>
  <c r="AR50" i="30"/>
  <c r="AS50" i="30"/>
  <c r="AT50" i="30"/>
  <c r="AU50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BT50" i="30"/>
  <c r="BU50" i="30"/>
  <c r="BV50" i="30"/>
  <c r="BW50" i="30"/>
  <c r="BX50" i="30"/>
  <c r="BY50" i="30"/>
  <c r="BZ50" i="30"/>
  <c r="CA50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Z50" i="30"/>
  <c r="DA50" i="30"/>
  <c r="DB50" i="30"/>
  <c r="DC50" i="30"/>
  <c r="DD50" i="30"/>
  <c r="DE50" i="30"/>
  <c r="DF52" i="35"/>
  <c r="F51" i="30"/>
  <c r="G51" i="30"/>
  <c r="H51" i="30"/>
  <c r="I51" i="30"/>
  <c r="J51" i="30"/>
  <c r="K51" i="30"/>
  <c r="L51" i="30"/>
  <c r="M51" i="30"/>
  <c r="N51" i="30"/>
  <c r="O51" i="30"/>
  <c r="P51" i="30"/>
  <c r="Q51" i="30"/>
  <c r="R51" i="30"/>
  <c r="S51" i="30"/>
  <c r="T51" i="30"/>
  <c r="U51" i="30"/>
  <c r="V51" i="30"/>
  <c r="W51" i="30"/>
  <c r="X51" i="30"/>
  <c r="Y51" i="30"/>
  <c r="Z51" i="30"/>
  <c r="AA51" i="30"/>
  <c r="AB51" i="30"/>
  <c r="AC51" i="30"/>
  <c r="AD51" i="30"/>
  <c r="AE51" i="30"/>
  <c r="AF51" i="30"/>
  <c r="AG51" i="30"/>
  <c r="AH51" i="30"/>
  <c r="AI51" i="30"/>
  <c r="AJ51" i="30"/>
  <c r="AK51" i="30"/>
  <c r="AL51" i="30"/>
  <c r="AM51" i="30"/>
  <c r="AN51" i="30"/>
  <c r="AO51" i="30"/>
  <c r="AP51" i="30"/>
  <c r="AQ51" i="30"/>
  <c r="AR51" i="30"/>
  <c r="AS51" i="30"/>
  <c r="AT51" i="30"/>
  <c r="AU51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BT51" i="30"/>
  <c r="BU51" i="30"/>
  <c r="BV51" i="30"/>
  <c r="BW51" i="30"/>
  <c r="BX51" i="30"/>
  <c r="BY51" i="30"/>
  <c r="BZ51" i="30"/>
  <c r="CA51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Z51" i="30"/>
  <c r="DA51" i="30"/>
  <c r="DB51" i="30"/>
  <c r="DC51" i="30"/>
  <c r="DD51" i="30"/>
  <c r="DE51" i="30"/>
  <c r="DF53" i="35"/>
  <c r="F52" i="30"/>
  <c r="G52" i="30"/>
  <c r="H52" i="30"/>
  <c r="I52" i="30"/>
  <c r="J52" i="30"/>
  <c r="K52" i="30"/>
  <c r="L52" i="30"/>
  <c r="M52" i="30"/>
  <c r="N52" i="30"/>
  <c r="O52" i="30"/>
  <c r="P52" i="30"/>
  <c r="Q52" i="30"/>
  <c r="R52" i="30"/>
  <c r="S52" i="30"/>
  <c r="T52" i="30"/>
  <c r="U52" i="30"/>
  <c r="V52" i="30"/>
  <c r="W52" i="30"/>
  <c r="X52" i="30"/>
  <c r="Y52" i="30"/>
  <c r="Z52" i="30"/>
  <c r="AA52" i="30"/>
  <c r="AB52" i="30"/>
  <c r="AC52" i="30"/>
  <c r="AD52" i="30"/>
  <c r="AE52" i="30"/>
  <c r="AF52" i="30"/>
  <c r="AG52" i="30"/>
  <c r="AH52" i="30"/>
  <c r="AI52" i="30"/>
  <c r="AJ52" i="30"/>
  <c r="AK52" i="30"/>
  <c r="AL52" i="30"/>
  <c r="AM52" i="30"/>
  <c r="AN52" i="30"/>
  <c r="AO52" i="30"/>
  <c r="AP52" i="30"/>
  <c r="AQ52" i="30"/>
  <c r="AR52" i="30"/>
  <c r="AS52" i="30"/>
  <c r="AT52" i="30"/>
  <c r="AU52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BT52" i="30"/>
  <c r="BU52" i="30"/>
  <c r="BV52" i="30"/>
  <c r="BW52" i="30"/>
  <c r="BX52" i="30"/>
  <c r="BY52" i="30"/>
  <c r="BZ52" i="30"/>
  <c r="CA52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Z52" i="30"/>
  <c r="DA52" i="30"/>
  <c r="DB52" i="30"/>
  <c r="DC52" i="30"/>
  <c r="DD52" i="30"/>
  <c r="DE52" i="30"/>
  <c r="DF54" i="35"/>
  <c r="F53" i="30"/>
  <c r="G53" i="30"/>
  <c r="H53" i="30"/>
  <c r="I53" i="30"/>
  <c r="J53" i="30"/>
  <c r="K53" i="30"/>
  <c r="L53" i="30"/>
  <c r="M53" i="30"/>
  <c r="N53" i="30"/>
  <c r="O53" i="30"/>
  <c r="P53" i="30"/>
  <c r="Q53" i="30"/>
  <c r="R53" i="30"/>
  <c r="S53" i="30"/>
  <c r="T53" i="30"/>
  <c r="U53" i="30"/>
  <c r="V53" i="30"/>
  <c r="W53" i="30"/>
  <c r="X53" i="30"/>
  <c r="Y53" i="30"/>
  <c r="Z53" i="30"/>
  <c r="AA53" i="30"/>
  <c r="AB53" i="30"/>
  <c r="AC53" i="30"/>
  <c r="AD53" i="30"/>
  <c r="AE53" i="30"/>
  <c r="AF53" i="30"/>
  <c r="AG53" i="30"/>
  <c r="AH53" i="30"/>
  <c r="AI53" i="30"/>
  <c r="AJ53" i="30"/>
  <c r="AK53" i="30"/>
  <c r="AL53" i="30"/>
  <c r="AM53" i="30"/>
  <c r="AN53" i="30"/>
  <c r="AO53" i="30"/>
  <c r="AP53" i="30"/>
  <c r="AQ53" i="30"/>
  <c r="AR53" i="30"/>
  <c r="AS53" i="30"/>
  <c r="AT53" i="30"/>
  <c r="AU53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BT53" i="30"/>
  <c r="BU53" i="30"/>
  <c r="BV53" i="30"/>
  <c r="BW53" i="30"/>
  <c r="BX53" i="30"/>
  <c r="BY53" i="30"/>
  <c r="BZ53" i="30"/>
  <c r="CA53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Z53" i="30"/>
  <c r="DA53" i="30"/>
  <c r="DB53" i="30"/>
  <c r="DC53" i="30"/>
  <c r="DD53" i="30"/>
  <c r="DE53" i="30"/>
  <c r="DF55" i="35"/>
  <c r="F54" i="30"/>
  <c r="G54" i="30"/>
  <c r="H54" i="30"/>
  <c r="I54" i="30"/>
  <c r="J54" i="30"/>
  <c r="K54" i="30"/>
  <c r="L54" i="30"/>
  <c r="M54" i="30"/>
  <c r="N54" i="30"/>
  <c r="O54" i="30"/>
  <c r="P54" i="30"/>
  <c r="Q54" i="30"/>
  <c r="R54" i="30"/>
  <c r="S54" i="30"/>
  <c r="T54" i="30"/>
  <c r="U54" i="30"/>
  <c r="V54" i="30"/>
  <c r="W54" i="30"/>
  <c r="X54" i="30"/>
  <c r="Y54" i="30"/>
  <c r="Z54" i="30"/>
  <c r="AA54" i="30"/>
  <c r="AB54" i="30"/>
  <c r="AC54" i="30"/>
  <c r="AD54" i="30"/>
  <c r="AE54" i="30"/>
  <c r="AF54" i="30"/>
  <c r="AG54" i="30"/>
  <c r="AH54" i="30"/>
  <c r="AI54" i="30"/>
  <c r="AJ54" i="30"/>
  <c r="AK54" i="30"/>
  <c r="AL54" i="30"/>
  <c r="AM54" i="30"/>
  <c r="AN54" i="30"/>
  <c r="AO54" i="30"/>
  <c r="AP54" i="30"/>
  <c r="AQ54" i="30"/>
  <c r="AR54" i="30"/>
  <c r="AS54" i="30"/>
  <c r="AT54" i="30"/>
  <c r="AU54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BT54" i="30"/>
  <c r="BU54" i="30"/>
  <c r="BV54" i="30"/>
  <c r="BW54" i="30"/>
  <c r="BX54" i="30"/>
  <c r="BY54" i="30"/>
  <c r="BZ54" i="30"/>
  <c r="CA54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Z54" i="30"/>
  <c r="DA54" i="30"/>
  <c r="DB54" i="30"/>
  <c r="DC54" i="30"/>
  <c r="DD54" i="30"/>
  <c r="DE54" i="30"/>
  <c r="DF56" i="35"/>
  <c r="F55" i="30"/>
  <c r="G55" i="30"/>
  <c r="H55" i="30"/>
  <c r="I55" i="30"/>
  <c r="J55" i="30"/>
  <c r="K55" i="30"/>
  <c r="L55" i="30"/>
  <c r="M55" i="30"/>
  <c r="N55" i="30"/>
  <c r="O55" i="30"/>
  <c r="P55" i="30"/>
  <c r="Q55" i="30"/>
  <c r="R55" i="30"/>
  <c r="S55" i="30"/>
  <c r="T55" i="30"/>
  <c r="U55" i="30"/>
  <c r="V55" i="30"/>
  <c r="W55" i="30"/>
  <c r="X55" i="30"/>
  <c r="Y55" i="30"/>
  <c r="Z55" i="30"/>
  <c r="AA55" i="30"/>
  <c r="AB55" i="30"/>
  <c r="AC55" i="30"/>
  <c r="AD55" i="30"/>
  <c r="AE55" i="30"/>
  <c r="AF55" i="30"/>
  <c r="AG55" i="30"/>
  <c r="AH55" i="30"/>
  <c r="AI55" i="30"/>
  <c r="AJ55" i="30"/>
  <c r="AK55" i="30"/>
  <c r="AL55" i="30"/>
  <c r="AM55" i="30"/>
  <c r="AN55" i="30"/>
  <c r="AO55" i="30"/>
  <c r="AP55" i="30"/>
  <c r="AQ55" i="30"/>
  <c r="AR55" i="30"/>
  <c r="AS55" i="30"/>
  <c r="AT55" i="30"/>
  <c r="AU55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BT55" i="30"/>
  <c r="BU55" i="30"/>
  <c r="BV55" i="30"/>
  <c r="BW55" i="30"/>
  <c r="BX55" i="30"/>
  <c r="BY55" i="30"/>
  <c r="BZ55" i="30"/>
  <c r="CA55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Z55" i="30"/>
  <c r="DA55" i="30"/>
  <c r="DB55" i="30"/>
  <c r="DC55" i="30"/>
  <c r="DD55" i="30"/>
  <c r="DE55" i="30"/>
  <c r="DF57" i="35"/>
  <c r="F56" i="30"/>
  <c r="G56" i="30"/>
  <c r="H56" i="30"/>
  <c r="I56" i="30"/>
  <c r="J56" i="30"/>
  <c r="K56" i="30"/>
  <c r="L56" i="30"/>
  <c r="M56" i="30"/>
  <c r="N56" i="30"/>
  <c r="O56" i="30"/>
  <c r="P56" i="30"/>
  <c r="Q56" i="30"/>
  <c r="R56" i="30"/>
  <c r="S56" i="30"/>
  <c r="T56" i="30"/>
  <c r="U56" i="30"/>
  <c r="V56" i="30"/>
  <c r="W56" i="30"/>
  <c r="X56" i="30"/>
  <c r="Y56" i="30"/>
  <c r="Z56" i="30"/>
  <c r="AA56" i="30"/>
  <c r="AB56" i="30"/>
  <c r="AC56" i="30"/>
  <c r="AD56" i="30"/>
  <c r="AE56" i="30"/>
  <c r="AF56" i="30"/>
  <c r="AG56" i="30"/>
  <c r="AH56" i="30"/>
  <c r="AI56" i="30"/>
  <c r="AJ56" i="30"/>
  <c r="AK56" i="30"/>
  <c r="AL56" i="30"/>
  <c r="AM56" i="30"/>
  <c r="AN56" i="30"/>
  <c r="AO56" i="30"/>
  <c r="AP56" i="30"/>
  <c r="AQ56" i="30"/>
  <c r="AR56" i="30"/>
  <c r="AS56" i="30"/>
  <c r="AT56" i="30"/>
  <c r="AU56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BT56" i="30"/>
  <c r="BU56" i="30"/>
  <c r="BV56" i="30"/>
  <c r="BW56" i="30"/>
  <c r="BX56" i="30"/>
  <c r="BY56" i="30"/>
  <c r="BZ56" i="30"/>
  <c r="CA56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Z56" i="30"/>
  <c r="DA56" i="30"/>
  <c r="DB56" i="30"/>
  <c r="DC56" i="30"/>
  <c r="DD56" i="30"/>
  <c r="DE56" i="30"/>
  <c r="DF58" i="35"/>
  <c r="F57" i="30"/>
  <c r="G57" i="30"/>
  <c r="H57" i="30"/>
  <c r="I57" i="30"/>
  <c r="J57" i="30"/>
  <c r="K57" i="30"/>
  <c r="L57" i="30"/>
  <c r="M57" i="30"/>
  <c r="N57" i="30"/>
  <c r="O57" i="30"/>
  <c r="P57" i="30"/>
  <c r="Q57" i="30"/>
  <c r="R57" i="30"/>
  <c r="S57" i="30"/>
  <c r="T57" i="30"/>
  <c r="U57" i="30"/>
  <c r="V57" i="30"/>
  <c r="W57" i="30"/>
  <c r="X57" i="30"/>
  <c r="Y57" i="30"/>
  <c r="Z57" i="30"/>
  <c r="AA57" i="30"/>
  <c r="AB57" i="30"/>
  <c r="AC57" i="30"/>
  <c r="AD57" i="30"/>
  <c r="AE57" i="30"/>
  <c r="AF57" i="30"/>
  <c r="AG57" i="30"/>
  <c r="AH57" i="30"/>
  <c r="AI57" i="30"/>
  <c r="AJ57" i="30"/>
  <c r="AK57" i="30"/>
  <c r="AL57" i="30"/>
  <c r="AM57" i="30"/>
  <c r="AN57" i="30"/>
  <c r="AO57" i="30"/>
  <c r="AP57" i="30"/>
  <c r="AQ57" i="30"/>
  <c r="AR57" i="30"/>
  <c r="AS57" i="30"/>
  <c r="AT57" i="30"/>
  <c r="AU57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BT57" i="30"/>
  <c r="BU57" i="30"/>
  <c r="BV57" i="30"/>
  <c r="BW57" i="30"/>
  <c r="BX57" i="30"/>
  <c r="BY57" i="30"/>
  <c r="BZ57" i="30"/>
  <c r="CA57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Z57" i="30"/>
  <c r="DA57" i="30"/>
  <c r="DB57" i="30"/>
  <c r="DC57" i="30"/>
  <c r="DD57" i="30"/>
  <c r="DE57" i="30"/>
  <c r="DF59" i="35"/>
  <c r="F58" i="30"/>
  <c r="G58" i="30"/>
  <c r="H58" i="30"/>
  <c r="I58" i="30"/>
  <c r="J58" i="30"/>
  <c r="K58" i="30"/>
  <c r="L58" i="30"/>
  <c r="M58" i="30"/>
  <c r="N58" i="30"/>
  <c r="O58" i="30"/>
  <c r="P58" i="30"/>
  <c r="Q58" i="30"/>
  <c r="R58" i="30"/>
  <c r="S58" i="30"/>
  <c r="T58" i="30"/>
  <c r="U58" i="30"/>
  <c r="V58" i="30"/>
  <c r="W58" i="30"/>
  <c r="X58" i="30"/>
  <c r="Y58" i="30"/>
  <c r="Z58" i="30"/>
  <c r="AA58" i="30"/>
  <c r="AB58" i="30"/>
  <c r="AC58" i="30"/>
  <c r="AD58" i="30"/>
  <c r="AE58" i="30"/>
  <c r="AF58" i="30"/>
  <c r="AG58" i="30"/>
  <c r="AH58" i="30"/>
  <c r="AI58" i="30"/>
  <c r="AJ58" i="30"/>
  <c r="AK58" i="30"/>
  <c r="AL58" i="30"/>
  <c r="AM58" i="30"/>
  <c r="AN58" i="30"/>
  <c r="AO58" i="30"/>
  <c r="AP58" i="30"/>
  <c r="AQ58" i="30"/>
  <c r="AR58" i="30"/>
  <c r="AS58" i="30"/>
  <c r="AT58" i="30"/>
  <c r="AU58" i="30"/>
  <c r="AV58" i="30"/>
  <c r="AW58" i="30"/>
  <c r="AX58" i="30"/>
  <c r="AY58" i="30"/>
  <c r="AZ58" i="30"/>
  <c r="BA58" i="30"/>
  <c r="BB58" i="30"/>
  <c r="BC58" i="30"/>
  <c r="BD58" i="30"/>
  <c r="BE58" i="30"/>
  <c r="BF58" i="30"/>
  <c r="BG58" i="30"/>
  <c r="BH58" i="30"/>
  <c r="BI58" i="30"/>
  <c r="BJ58" i="30"/>
  <c r="BK58" i="30"/>
  <c r="BL58" i="30"/>
  <c r="BM58" i="30"/>
  <c r="BN58" i="30"/>
  <c r="BO58" i="30"/>
  <c r="BP58" i="30"/>
  <c r="BQ58" i="30"/>
  <c r="BR58" i="30"/>
  <c r="BS58" i="30"/>
  <c r="BT58" i="30"/>
  <c r="BU58" i="30"/>
  <c r="BV58" i="30"/>
  <c r="BW58" i="30"/>
  <c r="BX58" i="30"/>
  <c r="BY58" i="30"/>
  <c r="BZ58" i="30"/>
  <c r="CA58" i="30"/>
  <c r="CB58" i="30"/>
  <c r="CC58" i="30"/>
  <c r="CD58" i="30"/>
  <c r="CE58" i="30"/>
  <c r="CF58" i="30"/>
  <c r="CG58" i="30"/>
  <c r="CH58" i="30"/>
  <c r="CI58" i="30"/>
  <c r="CJ58" i="30"/>
  <c r="CK58" i="30"/>
  <c r="CL58" i="30"/>
  <c r="CM58" i="30"/>
  <c r="CN58" i="30"/>
  <c r="CO58" i="30"/>
  <c r="CP58" i="30"/>
  <c r="CQ58" i="30"/>
  <c r="CR58" i="30"/>
  <c r="CS58" i="30"/>
  <c r="CT58" i="30"/>
  <c r="CU58" i="30"/>
  <c r="CV58" i="30"/>
  <c r="CW58" i="30"/>
  <c r="CX58" i="30"/>
  <c r="CY58" i="30"/>
  <c r="CZ58" i="30"/>
  <c r="DA58" i="30"/>
  <c r="DB58" i="30"/>
  <c r="DC58" i="30"/>
  <c r="DD58" i="30"/>
  <c r="DE58" i="30"/>
  <c r="DF60" i="35"/>
  <c r="F59" i="30"/>
  <c r="G59" i="30"/>
  <c r="H59" i="30"/>
  <c r="I59" i="30"/>
  <c r="J59" i="30"/>
  <c r="K59" i="30"/>
  <c r="L59" i="30"/>
  <c r="M59" i="30"/>
  <c r="N59" i="30"/>
  <c r="O59" i="30"/>
  <c r="P59" i="30"/>
  <c r="Q59" i="30"/>
  <c r="R59" i="30"/>
  <c r="S59" i="30"/>
  <c r="T59" i="30"/>
  <c r="U59" i="30"/>
  <c r="V59" i="30"/>
  <c r="W59" i="30"/>
  <c r="X59" i="30"/>
  <c r="Y59" i="30"/>
  <c r="Z59" i="30"/>
  <c r="AA59" i="30"/>
  <c r="AB59" i="30"/>
  <c r="AC59" i="30"/>
  <c r="AD59" i="30"/>
  <c r="AE59" i="30"/>
  <c r="AF59" i="30"/>
  <c r="AG59" i="30"/>
  <c r="AH59" i="30"/>
  <c r="AI59" i="30"/>
  <c r="AJ59" i="30"/>
  <c r="AK59" i="30"/>
  <c r="AL59" i="30"/>
  <c r="AM59" i="30"/>
  <c r="AN59" i="30"/>
  <c r="AO59" i="30"/>
  <c r="AP59" i="30"/>
  <c r="AQ59" i="30"/>
  <c r="AR59" i="30"/>
  <c r="AS59" i="30"/>
  <c r="AT59" i="30"/>
  <c r="AU59" i="30"/>
  <c r="AV59" i="30"/>
  <c r="AW59" i="30"/>
  <c r="AX59" i="30"/>
  <c r="AY59" i="30"/>
  <c r="AZ59" i="30"/>
  <c r="BA59" i="30"/>
  <c r="BB59" i="30"/>
  <c r="BC59" i="30"/>
  <c r="BD59" i="30"/>
  <c r="BE59" i="30"/>
  <c r="BF59" i="30"/>
  <c r="BG59" i="30"/>
  <c r="BH59" i="30"/>
  <c r="BI59" i="30"/>
  <c r="BJ59" i="30"/>
  <c r="BK59" i="30"/>
  <c r="BL59" i="30"/>
  <c r="BM59" i="30"/>
  <c r="BN59" i="30"/>
  <c r="BO59" i="30"/>
  <c r="BP59" i="30"/>
  <c r="BQ59" i="30"/>
  <c r="BR59" i="30"/>
  <c r="BS59" i="30"/>
  <c r="BT59" i="30"/>
  <c r="BU59" i="30"/>
  <c r="BV59" i="30"/>
  <c r="BW59" i="30"/>
  <c r="BX59" i="30"/>
  <c r="BY59" i="30"/>
  <c r="BZ59" i="30"/>
  <c r="CA59" i="30"/>
  <c r="CB59" i="30"/>
  <c r="CC59" i="30"/>
  <c r="CD59" i="30"/>
  <c r="CE59" i="30"/>
  <c r="CF59" i="30"/>
  <c r="CG59" i="30"/>
  <c r="CH59" i="30"/>
  <c r="CI59" i="30"/>
  <c r="CJ59" i="30"/>
  <c r="CK59" i="30"/>
  <c r="CL59" i="30"/>
  <c r="CM59" i="30"/>
  <c r="CN59" i="30"/>
  <c r="CO59" i="30"/>
  <c r="CP59" i="30"/>
  <c r="CQ59" i="30"/>
  <c r="CR59" i="30"/>
  <c r="CS59" i="30"/>
  <c r="CT59" i="30"/>
  <c r="CU59" i="30"/>
  <c r="CV59" i="30"/>
  <c r="CW59" i="30"/>
  <c r="CX59" i="30"/>
  <c r="CY59" i="30"/>
  <c r="CZ59" i="30"/>
  <c r="DA59" i="30"/>
  <c r="DB59" i="30"/>
  <c r="DC59" i="30"/>
  <c r="DD59" i="30"/>
  <c r="DE59" i="30"/>
  <c r="DF61" i="35"/>
  <c r="F60" i="30"/>
  <c r="G60" i="30"/>
  <c r="H60" i="30"/>
  <c r="I60" i="30"/>
  <c r="J60" i="30"/>
  <c r="K60" i="30"/>
  <c r="L60" i="30"/>
  <c r="M60" i="30"/>
  <c r="N60" i="30"/>
  <c r="O60" i="30"/>
  <c r="P60" i="30"/>
  <c r="Q60" i="30"/>
  <c r="R60" i="30"/>
  <c r="S60" i="30"/>
  <c r="T60" i="30"/>
  <c r="U60" i="30"/>
  <c r="V60" i="30"/>
  <c r="W60" i="30"/>
  <c r="X60" i="30"/>
  <c r="Y60" i="30"/>
  <c r="Z60" i="30"/>
  <c r="AA60" i="30"/>
  <c r="AB60" i="30"/>
  <c r="AC60" i="30"/>
  <c r="AD60" i="30"/>
  <c r="AE60" i="30"/>
  <c r="AF60" i="30"/>
  <c r="AG60" i="30"/>
  <c r="AH60" i="30"/>
  <c r="AI60" i="30"/>
  <c r="AJ60" i="30"/>
  <c r="AK60" i="30"/>
  <c r="AL60" i="30"/>
  <c r="AM60" i="30"/>
  <c r="AN60" i="30"/>
  <c r="AO60" i="30"/>
  <c r="AP60" i="30"/>
  <c r="AQ60" i="30"/>
  <c r="AR60" i="30"/>
  <c r="AS60" i="30"/>
  <c r="AT60" i="30"/>
  <c r="AU60" i="30"/>
  <c r="AV60" i="30"/>
  <c r="AW60" i="30"/>
  <c r="AX60" i="30"/>
  <c r="AY60" i="30"/>
  <c r="AZ60" i="30"/>
  <c r="BA60" i="30"/>
  <c r="BB60" i="30"/>
  <c r="BC60" i="30"/>
  <c r="BD60" i="30"/>
  <c r="BE60" i="30"/>
  <c r="BF60" i="30"/>
  <c r="BG60" i="30"/>
  <c r="BH60" i="30"/>
  <c r="BI60" i="30"/>
  <c r="BJ60" i="30"/>
  <c r="BK60" i="30"/>
  <c r="BL60" i="30"/>
  <c r="BM60" i="30"/>
  <c r="BN60" i="30"/>
  <c r="BO60" i="30"/>
  <c r="BP60" i="30"/>
  <c r="BQ60" i="30"/>
  <c r="BR60" i="30"/>
  <c r="BS60" i="30"/>
  <c r="BT60" i="30"/>
  <c r="BU60" i="30"/>
  <c r="BV60" i="30"/>
  <c r="BW60" i="30"/>
  <c r="BX60" i="30"/>
  <c r="BY60" i="30"/>
  <c r="BZ60" i="30"/>
  <c r="CA60" i="30"/>
  <c r="CB60" i="30"/>
  <c r="CC60" i="30"/>
  <c r="CD60" i="30"/>
  <c r="CE60" i="30"/>
  <c r="CF60" i="30"/>
  <c r="CG60" i="30"/>
  <c r="CH60" i="30"/>
  <c r="CI60" i="30"/>
  <c r="CJ60" i="30"/>
  <c r="CK60" i="30"/>
  <c r="CL60" i="30"/>
  <c r="CM60" i="30"/>
  <c r="CN60" i="30"/>
  <c r="CO60" i="30"/>
  <c r="CP60" i="30"/>
  <c r="CQ60" i="30"/>
  <c r="CR60" i="30"/>
  <c r="CS60" i="30"/>
  <c r="CT60" i="30"/>
  <c r="CU60" i="30"/>
  <c r="CV60" i="30"/>
  <c r="CW60" i="30"/>
  <c r="CX60" i="30"/>
  <c r="CY60" i="30"/>
  <c r="CZ60" i="30"/>
  <c r="DA60" i="30"/>
  <c r="DB60" i="30"/>
  <c r="DC60" i="30"/>
  <c r="DD60" i="30"/>
  <c r="DE60" i="30"/>
  <c r="DF62" i="35"/>
  <c r="F61" i="30"/>
  <c r="G61" i="30"/>
  <c r="H61" i="30"/>
  <c r="I61" i="30"/>
  <c r="J61" i="30"/>
  <c r="K61" i="30"/>
  <c r="L61" i="30"/>
  <c r="M61" i="30"/>
  <c r="N61" i="30"/>
  <c r="O61" i="30"/>
  <c r="P61" i="30"/>
  <c r="Q61" i="30"/>
  <c r="R61" i="30"/>
  <c r="S61" i="30"/>
  <c r="T61" i="30"/>
  <c r="U61" i="30"/>
  <c r="V61" i="30"/>
  <c r="W61" i="30"/>
  <c r="X61" i="30"/>
  <c r="Y61" i="30"/>
  <c r="Z61" i="30"/>
  <c r="AA61" i="30"/>
  <c r="AB61" i="30"/>
  <c r="AC61" i="30"/>
  <c r="AD61" i="30"/>
  <c r="AE61" i="30"/>
  <c r="AF61" i="30"/>
  <c r="AG61" i="30"/>
  <c r="AH61" i="30"/>
  <c r="AI61" i="30"/>
  <c r="AJ61" i="30"/>
  <c r="AK61" i="30"/>
  <c r="AL61" i="30"/>
  <c r="AM61" i="30"/>
  <c r="AN61" i="30"/>
  <c r="AO61" i="30"/>
  <c r="AP61" i="30"/>
  <c r="AQ61" i="30"/>
  <c r="AR61" i="30"/>
  <c r="AS61" i="30"/>
  <c r="AT61" i="30"/>
  <c r="AU61" i="30"/>
  <c r="AV61" i="30"/>
  <c r="AW61" i="30"/>
  <c r="AX61" i="30"/>
  <c r="AY61" i="30"/>
  <c r="AZ61" i="30"/>
  <c r="BA61" i="30"/>
  <c r="BB61" i="30"/>
  <c r="BC61" i="30"/>
  <c r="BD61" i="30"/>
  <c r="BE61" i="30"/>
  <c r="BF61" i="30"/>
  <c r="BG61" i="30"/>
  <c r="BH61" i="30"/>
  <c r="BI61" i="30"/>
  <c r="BJ61" i="30"/>
  <c r="BK61" i="30"/>
  <c r="BL61" i="30"/>
  <c r="BM61" i="30"/>
  <c r="BN61" i="30"/>
  <c r="BO61" i="30"/>
  <c r="BP61" i="30"/>
  <c r="BQ61" i="30"/>
  <c r="BR61" i="30"/>
  <c r="BS61" i="30"/>
  <c r="BT61" i="30"/>
  <c r="BU61" i="30"/>
  <c r="BV61" i="30"/>
  <c r="BW61" i="30"/>
  <c r="BX61" i="30"/>
  <c r="BY61" i="30"/>
  <c r="BZ61" i="30"/>
  <c r="CA61" i="30"/>
  <c r="CB61" i="30"/>
  <c r="CC61" i="30"/>
  <c r="CD61" i="30"/>
  <c r="CE61" i="30"/>
  <c r="CF61" i="30"/>
  <c r="CG61" i="30"/>
  <c r="CH61" i="30"/>
  <c r="CI61" i="30"/>
  <c r="CJ61" i="30"/>
  <c r="CK61" i="30"/>
  <c r="CL61" i="30"/>
  <c r="CM61" i="30"/>
  <c r="CN61" i="30"/>
  <c r="CO61" i="30"/>
  <c r="CP61" i="30"/>
  <c r="CQ61" i="30"/>
  <c r="CR61" i="30"/>
  <c r="CS61" i="30"/>
  <c r="CT61" i="30"/>
  <c r="CU61" i="30"/>
  <c r="CV61" i="30"/>
  <c r="CW61" i="30"/>
  <c r="CX61" i="30"/>
  <c r="CY61" i="30"/>
  <c r="CZ61" i="30"/>
  <c r="DA61" i="30"/>
  <c r="DB61" i="30"/>
  <c r="DC61" i="30"/>
  <c r="DD61" i="30"/>
  <c r="DE61" i="30"/>
  <c r="DF63" i="35"/>
  <c r="F62" i="30"/>
  <c r="G62" i="30"/>
  <c r="H62" i="30"/>
  <c r="I62" i="30"/>
  <c r="J62" i="30"/>
  <c r="K62" i="30"/>
  <c r="L62" i="30"/>
  <c r="M62" i="30"/>
  <c r="N62" i="30"/>
  <c r="O62" i="30"/>
  <c r="P62" i="30"/>
  <c r="Q62" i="30"/>
  <c r="R62" i="30"/>
  <c r="S62" i="30"/>
  <c r="T62" i="30"/>
  <c r="U62" i="30"/>
  <c r="V62" i="30"/>
  <c r="W62" i="30"/>
  <c r="X62" i="30"/>
  <c r="Y62" i="30"/>
  <c r="Z62" i="30"/>
  <c r="AA62" i="30"/>
  <c r="AB62" i="30"/>
  <c r="AC62" i="30"/>
  <c r="AD62" i="30"/>
  <c r="AE62" i="30"/>
  <c r="AF62" i="30"/>
  <c r="AG62" i="30"/>
  <c r="AH62" i="30"/>
  <c r="AI62" i="30"/>
  <c r="AJ62" i="30"/>
  <c r="AK62" i="30"/>
  <c r="AL62" i="30"/>
  <c r="AM62" i="30"/>
  <c r="AN62" i="30"/>
  <c r="AO62" i="30"/>
  <c r="AP62" i="30"/>
  <c r="AQ62" i="30"/>
  <c r="AR62" i="30"/>
  <c r="AS62" i="30"/>
  <c r="AT62" i="30"/>
  <c r="AU62" i="30"/>
  <c r="AV62" i="30"/>
  <c r="AW62" i="30"/>
  <c r="AX62" i="30"/>
  <c r="AY62" i="30"/>
  <c r="AZ62" i="30"/>
  <c r="BA62" i="30"/>
  <c r="BB62" i="30"/>
  <c r="BC62" i="30"/>
  <c r="BD62" i="30"/>
  <c r="BE62" i="30"/>
  <c r="BF62" i="30"/>
  <c r="BG62" i="30"/>
  <c r="BH62" i="30"/>
  <c r="BI62" i="30"/>
  <c r="BJ62" i="30"/>
  <c r="BK62" i="30"/>
  <c r="BL62" i="30"/>
  <c r="BM62" i="30"/>
  <c r="BN62" i="30"/>
  <c r="BO62" i="30"/>
  <c r="BP62" i="30"/>
  <c r="BQ62" i="30"/>
  <c r="BR62" i="30"/>
  <c r="BS62" i="30"/>
  <c r="BT62" i="30"/>
  <c r="BU62" i="30"/>
  <c r="BV62" i="30"/>
  <c r="BW62" i="30"/>
  <c r="BX62" i="30"/>
  <c r="BY62" i="30"/>
  <c r="BZ62" i="30"/>
  <c r="CA62" i="30"/>
  <c r="CB62" i="30"/>
  <c r="CC62" i="30"/>
  <c r="CD62" i="30"/>
  <c r="CE62" i="30"/>
  <c r="CF62" i="30"/>
  <c r="CG62" i="30"/>
  <c r="CH62" i="30"/>
  <c r="CI62" i="30"/>
  <c r="CJ62" i="30"/>
  <c r="CK62" i="30"/>
  <c r="CL62" i="30"/>
  <c r="CM62" i="30"/>
  <c r="CN62" i="30"/>
  <c r="CO62" i="30"/>
  <c r="CP62" i="30"/>
  <c r="CQ62" i="30"/>
  <c r="CR62" i="30"/>
  <c r="CS62" i="30"/>
  <c r="CT62" i="30"/>
  <c r="CU62" i="30"/>
  <c r="CV62" i="30"/>
  <c r="CW62" i="30"/>
  <c r="CX62" i="30"/>
  <c r="CY62" i="30"/>
  <c r="CZ62" i="30"/>
  <c r="DA62" i="30"/>
  <c r="DB62" i="30"/>
  <c r="DC62" i="30"/>
  <c r="DD62" i="30"/>
  <c r="DE62" i="30"/>
  <c r="DF64" i="35"/>
  <c r="F63" i="30"/>
  <c r="G63" i="30"/>
  <c r="H63" i="30"/>
  <c r="I63" i="30"/>
  <c r="J63" i="30"/>
  <c r="K63" i="30"/>
  <c r="L63" i="30"/>
  <c r="M63" i="30"/>
  <c r="N63" i="30"/>
  <c r="O63" i="30"/>
  <c r="P63" i="30"/>
  <c r="Q63" i="30"/>
  <c r="R63" i="30"/>
  <c r="S63" i="30"/>
  <c r="T63" i="30"/>
  <c r="U63" i="30"/>
  <c r="V63" i="30"/>
  <c r="W63" i="30"/>
  <c r="X63" i="30"/>
  <c r="Y63" i="30"/>
  <c r="Z63" i="30"/>
  <c r="AA63" i="30"/>
  <c r="AB63" i="30"/>
  <c r="AC63" i="30"/>
  <c r="AD63" i="30"/>
  <c r="AE63" i="30"/>
  <c r="AF63" i="30"/>
  <c r="AG63" i="30"/>
  <c r="AH63" i="30"/>
  <c r="AI63" i="30"/>
  <c r="AJ63" i="30"/>
  <c r="AK63" i="30"/>
  <c r="AL63" i="30"/>
  <c r="AM63" i="30"/>
  <c r="AN63" i="30"/>
  <c r="AO63" i="30"/>
  <c r="AP63" i="30"/>
  <c r="AQ63" i="30"/>
  <c r="AR63" i="30"/>
  <c r="AS63" i="30"/>
  <c r="AT63" i="30"/>
  <c r="AU63" i="30"/>
  <c r="AV63" i="30"/>
  <c r="AW63" i="30"/>
  <c r="AX63" i="30"/>
  <c r="AY63" i="30"/>
  <c r="AZ63" i="30"/>
  <c r="BA63" i="30"/>
  <c r="BB63" i="30"/>
  <c r="BC63" i="30"/>
  <c r="BD63" i="30"/>
  <c r="BE63" i="30"/>
  <c r="BF63" i="30"/>
  <c r="BG63" i="30"/>
  <c r="BH63" i="30"/>
  <c r="BI63" i="30"/>
  <c r="BJ63" i="30"/>
  <c r="BK63" i="30"/>
  <c r="BL63" i="30"/>
  <c r="BM63" i="30"/>
  <c r="BN63" i="30"/>
  <c r="BO63" i="30"/>
  <c r="BP63" i="30"/>
  <c r="BQ63" i="30"/>
  <c r="BR63" i="30"/>
  <c r="BS63" i="30"/>
  <c r="BT63" i="30"/>
  <c r="BU63" i="30"/>
  <c r="BV63" i="30"/>
  <c r="BW63" i="30"/>
  <c r="BX63" i="30"/>
  <c r="BY63" i="30"/>
  <c r="BZ63" i="30"/>
  <c r="CA63" i="30"/>
  <c r="CB63" i="30"/>
  <c r="CC63" i="30"/>
  <c r="CD63" i="30"/>
  <c r="CE63" i="30"/>
  <c r="CF63" i="30"/>
  <c r="CG63" i="30"/>
  <c r="CH63" i="30"/>
  <c r="CI63" i="30"/>
  <c r="CJ63" i="30"/>
  <c r="CK63" i="30"/>
  <c r="CL63" i="30"/>
  <c r="CM63" i="30"/>
  <c r="CN63" i="30"/>
  <c r="CO63" i="30"/>
  <c r="CP63" i="30"/>
  <c r="CQ63" i="30"/>
  <c r="CR63" i="30"/>
  <c r="CS63" i="30"/>
  <c r="CT63" i="30"/>
  <c r="CU63" i="30"/>
  <c r="CV63" i="30"/>
  <c r="CW63" i="30"/>
  <c r="CX63" i="30"/>
  <c r="CY63" i="30"/>
  <c r="CZ63" i="30"/>
  <c r="DA63" i="30"/>
  <c r="DB63" i="30"/>
  <c r="DC63" i="30"/>
  <c r="DD63" i="30"/>
  <c r="DE63" i="30"/>
  <c r="DF65" i="35"/>
  <c r="F64" i="30"/>
  <c r="G64" i="30"/>
  <c r="H64" i="30"/>
  <c r="I64" i="30"/>
  <c r="J64" i="30"/>
  <c r="K64" i="30"/>
  <c r="L64" i="30"/>
  <c r="M64" i="30"/>
  <c r="N64" i="30"/>
  <c r="O64" i="30"/>
  <c r="P64" i="30"/>
  <c r="Q64" i="30"/>
  <c r="R64" i="30"/>
  <c r="S64" i="30"/>
  <c r="T64" i="30"/>
  <c r="U64" i="30"/>
  <c r="V64" i="30"/>
  <c r="W64" i="30"/>
  <c r="X64" i="30"/>
  <c r="Y64" i="30"/>
  <c r="Z64" i="30"/>
  <c r="AA64" i="30"/>
  <c r="AB64" i="30"/>
  <c r="AC64" i="30"/>
  <c r="AD64" i="30"/>
  <c r="AE64" i="30"/>
  <c r="AF64" i="30"/>
  <c r="AG64" i="30"/>
  <c r="AH64" i="30"/>
  <c r="AI64" i="30"/>
  <c r="AJ64" i="30"/>
  <c r="AK64" i="30"/>
  <c r="AL64" i="30"/>
  <c r="AM64" i="30"/>
  <c r="AN64" i="30"/>
  <c r="AO64" i="30"/>
  <c r="AP64" i="30"/>
  <c r="AQ64" i="30"/>
  <c r="AR64" i="30"/>
  <c r="AS64" i="30"/>
  <c r="AT64" i="30"/>
  <c r="AU64" i="30"/>
  <c r="AV64" i="30"/>
  <c r="AW64" i="30"/>
  <c r="AX64" i="30"/>
  <c r="AY64" i="30"/>
  <c r="AZ64" i="30"/>
  <c r="BA64" i="30"/>
  <c r="BB64" i="30"/>
  <c r="BC64" i="30"/>
  <c r="BD64" i="30"/>
  <c r="BE64" i="30"/>
  <c r="BF64" i="30"/>
  <c r="BG64" i="30"/>
  <c r="BH64" i="30"/>
  <c r="BI64" i="30"/>
  <c r="BJ64" i="30"/>
  <c r="BK64" i="30"/>
  <c r="BL64" i="30"/>
  <c r="BM64" i="30"/>
  <c r="BN64" i="30"/>
  <c r="BO64" i="30"/>
  <c r="BP64" i="30"/>
  <c r="BQ64" i="30"/>
  <c r="BR64" i="30"/>
  <c r="BS64" i="30"/>
  <c r="BT64" i="30"/>
  <c r="BU64" i="30"/>
  <c r="BV64" i="30"/>
  <c r="BW64" i="30"/>
  <c r="BX64" i="30"/>
  <c r="BY64" i="30"/>
  <c r="BZ64" i="30"/>
  <c r="CA64" i="30"/>
  <c r="CB64" i="30"/>
  <c r="CC64" i="30"/>
  <c r="CD64" i="30"/>
  <c r="CE64" i="30"/>
  <c r="CF64" i="30"/>
  <c r="CG64" i="30"/>
  <c r="CH64" i="30"/>
  <c r="CI64" i="30"/>
  <c r="CJ64" i="30"/>
  <c r="CK64" i="30"/>
  <c r="CL64" i="30"/>
  <c r="CM64" i="30"/>
  <c r="CN64" i="30"/>
  <c r="CO64" i="30"/>
  <c r="CP64" i="30"/>
  <c r="CQ64" i="30"/>
  <c r="CR64" i="30"/>
  <c r="CS64" i="30"/>
  <c r="CT64" i="30"/>
  <c r="CU64" i="30"/>
  <c r="CV64" i="30"/>
  <c r="CW64" i="30"/>
  <c r="CX64" i="30"/>
  <c r="CY64" i="30"/>
  <c r="CZ64" i="30"/>
  <c r="DA64" i="30"/>
  <c r="DB64" i="30"/>
  <c r="DC64" i="30"/>
  <c r="DD64" i="30"/>
  <c r="DE64" i="30"/>
  <c r="DF66" i="35"/>
  <c r="F65" i="30"/>
  <c r="G65" i="30"/>
  <c r="H65" i="30"/>
  <c r="I65" i="30"/>
  <c r="J65" i="30"/>
  <c r="K65" i="30"/>
  <c r="L65" i="30"/>
  <c r="M65" i="30"/>
  <c r="N65" i="30"/>
  <c r="O65" i="30"/>
  <c r="P65" i="30"/>
  <c r="Q65" i="30"/>
  <c r="R65" i="30"/>
  <c r="S65" i="30"/>
  <c r="T65" i="30"/>
  <c r="U65" i="30"/>
  <c r="V65" i="30"/>
  <c r="W65" i="30"/>
  <c r="X65" i="30"/>
  <c r="Y65" i="30"/>
  <c r="Z65" i="30"/>
  <c r="AA65" i="30"/>
  <c r="AB65" i="30"/>
  <c r="AC65" i="30"/>
  <c r="AD65" i="30"/>
  <c r="AE65" i="30"/>
  <c r="AF65" i="30"/>
  <c r="AG65" i="30"/>
  <c r="AH65" i="30"/>
  <c r="AI65" i="30"/>
  <c r="AJ65" i="30"/>
  <c r="AK65" i="30"/>
  <c r="AL65" i="30"/>
  <c r="AM65" i="30"/>
  <c r="AN65" i="30"/>
  <c r="AO65" i="30"/>
  <c r="AP65" i="30"/>
  <c r="AQ65" i="30"/>
  <c r="AR65" i="30"/>
  <c r="AS65" i="30"/>
  <c r="AT65" i="30"/>
  <c r="AU65" i="30"/>
  <c r="AV65" i="30"/>
  <c r="AW65" i="30"/>
  <c r="AX65" i="30"/>
  <c r="AY65" i="30"/>
  <c r="AZ65" i="30"/>
  <c r="BA65" i="30"/>
  <c r="BB65" i="30"/>
  <c r="BC65" i="30"/>
  <c r="BD65" i="30"/>
  <c r="BE65" i="30"/>
  <c r="BF65" i="30"/>
  <c r="BG65" i="30"/>
  <c r="BH65" i="30"/>
  <c r="BI65" i="30"/>
  <c r="BJ65" i="30"/>
  <c r="BK65" i="30"/>
  <c r="BL65" i="30"/>
  <c r="BM65" i="30"/>
  <c r="BN65" i="30"/>
  <c r="BO65" i="30"/>
  <c r="BP65" i="30"/>
  <c r="BQ65" i="30"/>
  <c r="BR65" i="30"/>
  <c r="BS65" i="30"/>
  <c r="BT65" i="30"/>
  <c r="BU65" i="30"/>
  <c r="BV65" i="30"/>
  <c r="BW65" i="30"/>
  <c r="BX65" i="30"/>
  <c r="BY65" i="30"/>
  <c r="BZ65" i="30"/>
  <c r="CA65" i="30"/>
  <c r="CB65" i="30"/>
  <c r="CC65" i="30"/>
  <c r="CD65" i="30"/>
  <c r="CE65" i="30"/>
  <c r="CF65" i="30"/>
  <c r="CG65" i="30"/>
  <c r="CH65" i="30"/>
  <c r="CI65" i="30"/>
  <c r="CJ65" i="30"/>
  <c r="CK65" i="30"/>
  <c r="CL65" i="30"/>
  <c r="CM65" i="30"/>
  <c r="CN65" i="30"/>
  <c r="CO65" i="30"/>
  <c r="CP65" i="30"/>
  <c r="CQ65" i="30"/>
  <c r="CR65" i="30"/>
  <c r="CS65" i="30"/>
  <c r="CT65" i="30"/>
  <c r="CU65" i="30"/>
  <c r="CV65" i="30"/>
  <c r="CW65" i="30"/>
  <c r="CX65" i="30"/>
  <c r="CY65" i="30"/>
  <c r="CZ65" i="30"/>
  <c r="DA65" i="30"/>
  <c r="DB65" i="30"/>
  <c r="DC65" i="30"/>
  <c r="DD65" i="30"/>
  <c r="DE65" i="30"/>
  <c r="DF67" i="35"/>
  <c r="F66" i="30"/>
  <c r="G66" i="30"/>
  <c r="H66" i="30"/>
  <c r="I66" i="30"/>
  <c r="J66" i="30"/>
  <c r="K66" i="30"/>
  <c r="L66" i="30"/>
  <c r="M66" i="30"/>
  <c r="N66" i="30"/>
  <c r="O66" i="30"/>
  <c r="P66" i="30"/>
  <c r="Q66" i="30"/>
  <c r="R66" i="30"/>
  <c r="S66" i="30"/>
  <c r="T66" i="30"/>
  <c r="U66" i="30"/>
  <c r="V66" i="30"/>
  <c r="W66" i="30"/>
  <c r="X66" i="30"/>
  <c r="Y66" i="30"/>
  <c r="Z66" i="30"/>
  <c r="AA66" i="30"/>
  <c r="AB66" i="30"/>
  <c r="AC66" i="30"/>
  <c r="AD66" i="30"/>
  <c r="AE66" i="30"/>
  <c r="AF66" i="30"/>
  <c r="AG66" i="30"/>
  <c r="AH66" i="30"/>
  <c r="AI66" i="30"/>
  <c r="AJ66" i="30"/>
  <c r="AK66" i="30"/>
  <c r="AL66" i="30"/>
  <c r="AM66" i="30"/>
  <c r="AN66" i="30"/>
  <c r="AO66" i="30"/>
  <c r="AP66" i="30"/>
  <c r="AQ66" i="30"/>
  <c r="AR66" i="30"/>
  <c r="AS66" i="30"/>
  <c r="AT66" i="30"/>
  <c r="AU66" i="30"/>
  <c r="AV66" i="30"/>
  <c r="AW66" i="30"/>
  <c r="AX66" i="30"/>
  <c r="AY66" i="30"/>
  <c r="AZ66" i="30"/>
  <c r="BA66" i="30"/>
  <c r="BB66" i="30"/>
  <c r="BC66" i="30"/>
  <c r="BD66" i="30"/>
  <c r="BE66" i="30"/>
  <c r="BF66" i="30"/>
  <c r="BG66" i="30"/>
  <c r="BH66" i="30"/>
  <c r="BI66" i="30"/>
  <c r="BJ66" i="30"/>
  <c r="BK66" i="30"/>
  <c r="BL66" i="30"/>
  <c r="BM66" i="30"/>
  <c r="BN66" i="30"/>
  <c r="BO66" i="30"/>
  <c r="BP66" i="30"/>
  <c r="BQ66" i="30"/>
  <c r="BR66" i="30"/>
  <c r="BS66" i="30"/>
  <c r="BT66" i="30"/>
  <c r="BU66" i="30"/>
  <c r="BV66" i="30"/>
  <c r="BW66" i="30"/>
  <c r="BX66" i="30"/>
  <c r="BY66" i="30"/>
  <c r="BZ66" i="30"/>
  <c r="CA66" i="30"/>
  <c r="CB66" i="30"/>
  <c r="CC66" i="30"/>
  <c r="CD66" i="30"/>
  <c r="CE66" i="30"/>
  <c r="CF66" i="30"/>
  <c r="CG66" i="30"/>
  <c r="CH66" i="30"/>
  <c r="CI66" i="30"/>
  <c r="CJ66" i="30"/>
  <c r="CK66" i="30"/>
  <c r="CL66" i="30"/>
  <c r="CM66" i="30"/>
  <c r="CN66" i="30"/>
  <c r="CO66" i="30"/>
  <c r="CP66" i="30"/>
  <c r="CQ66" i="30"/>
  <c r="CR66" i="30"/>
  <c r="CS66" i="30"/>
  <c r="CT66" i="30"/>
  <c r="CU66" i="30"/>
  <c r="CV66" i="30"/>
  <c r="CW66" i="30"/>
  <c r="CX66" i="30"/>
  <c r="CY66" i="30"/>
  <c r="CZ66" i="30"/>
  <c r="DA66" i="30"/>
  <c r="DB66" i="30"/>
  <c r="DC66" i="30"/>
  <c r="DD66" i="30"/>
  <c r="DE66" i="30"/>
  <c r="DF68" i="35"/>
  <c r="F67" i="30"/>
  <c r="G67" i="30"/>
  <c r="H67" i="30"/>
  <c r="I67" i="30"/>
  <c r="J67" i="30"/>
  <c r="K67" i="30"/>
  <c r="L67" i="30"/>
  <c r="M67" i="30"/>
  <c r="N67" i="30"/>
  <c r="O67" i="30"/>
  <c r="P67" i="30"/>
  <c r="Q67" i="30"/>
  <c r="R67" i="30"/>
  <c r="S67" i="30"/>
  <c r="T67" i="30"/>
  <c r="U67" i="30"/>
  <c r="V67" i="30"/>
  <c r="W67" i="30"/>
  <c r="X67" i="30"/>
  <c r="Y67" i="30"/>
  <c r="Z67" i="30"/>
  <c r="AA67" i="30"/>
  <c r="AB67" i="30"/>
  <c r="AC67" i="30"/>
  <c r="AD67" i="30"/>
  <c r="AE67" i="30"/>
  <c r="AF67" i="30"/>
  <c r="AG67" i="30"/>
  <c r="AH67" i="30"/>
  <c r="AI67" i="30"/>
  <c r="AJ67" i="30"/>
  <c r="AK67" i="30"/>
  <c r="AL67" i="30"/>
  <c r="AM67" i="30"/>
  <c r="AN67" i="30"/>
  <c r="AO67" i="30"/>
  <c r="AP67" i="30"/>
  <c r="AQ67" i="30"/>
  <c r="AR67" i="30"/>
  <c r="AS67" i="30"/>
  <c r="AT67" i="30"/>
  <c r="AU67" i="30"/>
  <c r="AV67" i="30"/>
  <c r="AW67" i="30"/>
  <c r="AX67" i="30"/>
  <c r="AY67" i="30"/>
  <c r="AZ67" i="30"/>
  <c r="BA67" i="30"/>
  <c r="BB67" i="30"/>
  <c r="BC67" i="30"/>
  <c r="BD67" i="30"/>
  <c r="BE67" i="30"/>
  <c r="BF67" i="30"/>
  <c r="BG67" i="30"/>
  <c r="BH67" i="30"/>
  <c r="BI67" i="30"/>
  <c r="BJ67" i="30"/>
  <c r="BK67" i="30"/>
  <c r="BL67" i="30"/>
  <c r="BM67" i="30"/>
  <c r="BN67" i="30"/>
  <c r="BO67" i="30"/>
  <c r="BP67" i="30"/>
  <c r="BQ67" i="30"/>
  <c r="BR67" i="30"/>
  <c r="BS67" i="30"/>
  <c r="BT67" i="30"/>
  <c r="BU67" i="30"/>
  <c r="BV67" i="30"/>
  <c r="BW67" i="30"/>
  <c r="BX67" i="30"/>
  <c r="BY67" i="30"/>
  <c r="BZ67" i="30"/>
  <c r="CA67" i="30"/>
  <c r="CB67" i="30"/>
  <c r="CC67" i="30"/>
  <c r="CD67" i="30"/>
  <c r="CE67" i="30"/>
  <c r="CF67" i="30"/>
  <c r="CG67" i="30"/>
  <c r="CH67" i="30"/>
  <c r="CI67" i="30"/>
  <c r="CJ67" i="30"/>
  <c r="CK67" i="30"/>
  <c r="CL67" i="30"/>
  <c r="CM67" i="30"/>
  <c r="CN67" i="30"/>
  <c r="CO67" i="30"/>
  <c r="CP67" i="30"/>
  <c r="CQ67" i="30"/>
  <c r="CR67" i="30"/>
  <c r="CS67" i="30"/>
  <c r="CT67" i="30"/>
  <c r="CU67" i="30"/>
  <c r="CV67" i="30"/>
  <c r="CW67" i="30"/>
  <c r="CX67" i="30"/>
  <c r="CY67" i="30"/>
  <c r="CZ67" i="30"/>
  <c r="DA67" i="30"/>
  <c r="DB67" i="30"/>
  <c r="DC67" i="30"/>
  <c r="DD67" i="30"/>
  <c r="DE67" i="30"/>
  <c r="DF69" i="35"/>
  <c r="F68" i="30"/>
  <c r="G68" i="30"/>
  <c r="H68" i="30"/>
  <c r="I68" i="30"/>
  <c r="J68" i="30"/>
  <c r="K68" i="30"/>
  <c r="L68" i="30"/>
  <c r="M68" i="30"/>
  <c r="N68" i="30"/>
  <c r="O68" i="30"/>
  <c r="P68" i="30"/>
  <c r="Q68" i="30"/>
  <c r="R68" i="30"/>
  <c r="S68" i="30"/>
  <c r="T68" i="30"/>
  <c r="U68" i="30"/>
  <c r="V68" i="30"/>
  <c r="W68" i="30"/>
  <c r="X68" i="30"/>
  <c r="Y68" i="30"/>
  <c r="Z68" i="30"/>
  <c r="AA68" i="30"/>
  <c r="AB68" i="30"/>
  <c r="AC68" i="30"/>
  <c r="AD68" i="30"/>
  <c r="AE68" i="30"/>
  <c r="AF68" i="30"/>
  <c r="AG68" i="30"/>
  <c r="AH68" i="30"/>
  <c r="AI68" i="30"/>
  <c r="AJ68" i="30"/>
  <c r="AK68" i="30"/>
  <c r="AL68" i="30"/>
  <c r="AM68" i="30"/>
  <c r="AN68" i="30"/>
  <c r="AO68" i="30"/>
  <c r="AP68" i="30"/>
  <c r="AQ68" i="30"/>
  <c r="AR68" i="30"/>
  <c r="AS68" i="30"/>
  <c r="AT68" i="30"/>
  <c r="AU68" i="30"/>
  <c r="AV68" i="30"/>
  <c r="AW68" i="30"/>
  <c r="AX68" i="30"/>
  <c r="AY68" i="30"/>
  <c r="AZ68" i="30"/>
  <c r="BA68" i="30"/>
  <c r="BB68" i="30"/>
  <c r="BC68" i="30"/>
  <c r="BD68" i="30"/>
  <c r="BE68" i="30"/>
  <c r="BF68" i="30"/>
  <c r="BG68" i="30"/>
  <c r="BH68" i="30"/>
  <c r="BI68" i="30"/>
  <c r="BJ68" i="30"/>
  <c r="BK68" i="30"/>
  <c r="BL68" i="30"/>
  <c r="BM68" i="30"/>
  <c r="BN68" i="30"/>
  <c r="BO68" i="30"/>
  <c r="BP68" i="30"/>
  <c r="BQ68" i="30"/>
  <c r="BR68" i="30"/>
  <c r="BS68" i="30"/>
  <c r="BT68" i="30"/>
  <c r="BU68" i="30"/>
  <c r="BV68" i="30"/>
  <c r="BW68" i="30"/>
  <c r="BX68" i="30"/>
  <c r="BY68" i="30"/>
  <c r="BZ68" i="30"/>
  <c r="CA68" i="30"/>
  <c r="CB68" i="30"/>
  <c r="CC68" i="30"/>
  <c r="CD68" i="30"/>
  <c r="CE68" i="30"/>
  <c r="CF68" i="30"/>
  <c r="CG68" i="30"/>
  <c r="CH68" i="30"/>
  <c r="CI68" i="30"/>
  <c r="CJ68" i="30"/>
  <c r="CK68" i="30"/>
  <c r="CL68" i="30"/>
  <c r="CM68" i="30"/>
  <c r="CN68" i="30"/>
  <c r="CO68" i="30"/>
  <c r="CP68" i="30"/>
  <c r="CQ68" i="30"/>
  <c r="CR68" i="30"/>
  <c r="CS68" i="30"/>
  <c r="CT68" i="30"/>
  <c r="CU68" i="30"/>
  <c r="CV68" i="30"/>
  <c r="CW68" i="30"/>
  <c r="CX68" i="30"/>
  <c r="CY68" i="30"/>
  <c r="CZ68" i="30"/>
  <c r="DA68" i="30"/>
  <c r="DB68" i="30"/>
  <c r="DC68" i="30"/>
  <c r="DD68" i="30"/>
  <c r="DE68" i="30"/>
  <c r="DF70" i="35"/>
  <c r="F69" i="30"/>
  <c r="G69" i="30"/>
  <c r="H69" i="30"/>
  <c r="I69" i="30"/>
  <c r="J69" i="30"/>
  <c r="K69" i="30"/>
  <c r="L69" i="30"/>
  <c r="M69" i="30"/>
  <c r="N69" i="30"/>
  <c r="O69" i="30"/>
  <c r="P69" i="30"/>
  <c r="Q69" i="30"/>
  <c r="R69" i="30"/>
  <c r="S69" i="30"/>
  <c r="T69" i="30"/>
  <c r="U69" i="30"/>
  <c r="V69" i="30"/>
  <c r="W69" i="30"/>
  <c r="X69" i="30"/>
  <c r="Y69" i="30"/>
  <c r="Z69" i="30"/>
  <c r="AA69" i="30"/>
  <c r="AB69" i="30"/>
  <c r="AC69" i="30"/>
  <c r="AD69" i="30"/>
  <c r="AE69" i="30"/>
  <c r="AF69" i="30"/>
  <c r="AG69" i="30"/>
  <c r="AH69" i="30"/>
  <c r="AI69" i="30"/>
  <c r="AJ69" i="30"/>
  <c r="AK69" i="30"/>
  <c r="AL69" i="30"/>
  <c r="AM69" i="30"/>
  <c r="AN69" i="30"/>
  <c r="AO69" i="30"/>
  <c r="AP69" i="30"/>
  <c r="AQ69" i="30"/>
  <c r="AR69" i="30"/>
  <c r="AS69" i="30"/>
  <c r="AT69" i="30"/>
  <c r="AU69" i="30"/>
  <c r="AV69" i="30"/>
  <c r="AW69" i="30"/>
  <c r="AX69" i="30"/>
  <c r="AY69" i="30"/>
  <c r="AZ69" i="30"/>
  <c r="BA69" i="30"/>
  <c r="BB69" i="30"/>
  <c r="BC69" i="30"/>
  <c r="BD69" i="30"/>
  <c r="BE69" i="30"/>
  <c r="BF69" i="30"/>
  <c r="BG69" i="30"/>
  <c r="BH69" i="30"/>
  <c r="BI69" i="30"/>
  <c r="BJ69" i="30"/>
  <c r="BK69" i="30"/>
  <c r="BL69" i="30"/>
  <c r="BM69" i="30"/>
  <c r="BN69" i="30"/>
  <c r="BO69" i="30"/>
  <c r="BP69" i="30"/>
  <c r="BQ69" i="30"/>
  <c r="BR69" i="30"/>
  <c r="BS69" i="30"/>
  <c r="BT69" i="30"/>
  <c r="BU69" i="30"/>
  <c r="BV69" i="30"/>
  <c r="BW69" i="30"/>
  <c r="BX69" i="30"/>
  <c r="BY69" i="30"/>
  <c r="BZ69" i="30"/>
  <c r="CA69" i="30"/>
  <c r="CB69" i="30"/>
  <c r="CC69" i="30"/>
  <c r="CD69" i="30"/>
  <c r="CE69" i="30"/>
  <c r="CF69" i="30"/>
  <c r="CG69" i="30"/>
  <c r="CH69" i="30"/>
  <c r="CI69" i="30"/>
  <c r="CJ69" i="30"/>
  <c r="CK69" i="30"/>
  <c r="CL69" i="30"/>
  <c r="CM69" i="30"/>
  <c r="CN69" i="30"/>
  <c r="CO69" i="30"/>
  <c r="CP69" i="30"/>
  <c r="CQ69" i="30"/>
  <c r="CR69" i="30"/>
  <c r="CS69" i="30"/>
  <c r="CT69" i="30"/>
  <c r="CU69" i="30"/>
  <c r="CV69" i="30"/>
  <c r="CW69" i="30"/>
  <c r="CX69" i="30"/>
  <c r="CY69" i="30"/>
  <c r="CZ69" i="30"/>
  <c r="DA69" i="30"/>
  <c r="DB69" i="30"/>
  <c r="DC69" i="30"/>
  <c r="DD69" i="30"/>
  <c r="DE69" i="30"/>
  <c r="DF71" i="35"/>
  <c r="F70" i="30"/>
  <c r="G70" i="30"/>
  <c r="H70" i="30"/>
  <c r="I70" i="30"/>
  <c r="J70" i="30"/>
  <c r="K70" i="30"/>
  <c r="L70" i="30"/>
  <c r="M70" i="30"/>
  <c r="N70" i="30"/>
  <c r="O70" i="30"/>
  <c r="P70" i="30"/>
  <c r="Q70" i="30"/>
  <c r="R70" i="30"/>
  <c r="S70" i="30"/>
  <c r="T70" i="30"/>
  <c r="U70" i="30"/>
  <c r="V70" i="30"/>
  <c r="W70" i="30"/>
  <c r="X70" i="30"/>
  <c r="Y70" i="30"/>
  <c r="Z70" i="30"/>
  <c r="AA70" i="30"/>
  <c r="AB70" i="30"/>
  <c r="AC70" i="30"/>
  <c r="AD70" i="30"/>
  <c r="AE70" i="30"/>
  <c r="AF70" i="30"/>
  <c r="AG70" i="30"/>
  <c r="AH70" i="30"/>
  <c r="AI70" i="30"/>
  <c r="AJ70" i="30"/>
  <c r="AK70" i="30"/>
  <c r="AL70" i="30"/>
  <c r="AM70" i="30"/>
  <c r="AN70" i="30"/>
  <c r="AO70" i="30"/>
  <c r="AP70" i="30"/>
  <c r="AQ70" i="30"/>
  <c r="AR70" i="30"/>
  <c r="AS70" i="30"/>
  <c r="AT70" i="30"/>
  <c r="AU70" i="30"/>
  <c r="AV70" i="30"/>
  <c r="AW70" i="30"/>
  <c r="AX70" i="30"/>
  <c r="AY70" i="30"/>
  <c r="AZ70" i="30"/>
  <c r="BA70" i="30"/>
  <c r="BB70" i="30"/>
  <c r="BC70" i="30"/>
  <c r="BD70" i="30"/>
  <c r="BE70" i="30"/>
  <c r="BF70" i="30"/>
  <c r="BG70" i="30"/>
  <c r="BH70" i="30"/>
  <c r="BI70" i="30"/>
  <c r="BJ70" i="30"/>
  <c r="BK70" i="30"/>
  <c r="BL70" i="30"/>
  <c r="BM70" i="30"/>
  <c r="BN70" i="30"/>
  <c r="BO70" i="30"/>
  <c r="BP70" i="30"/>
  <c r="BQ70" i="30"/>
  <c r="BR70" i="30"/>
  <c r="BS70" i="30"/>
  <c r="BT70" i="30"/>
  <c r="BU70" i="30"/>
  <c r="BV70" i="30"/>
  <c r="BW70" i="30"/>
  <c r="BX70" i="30"/>
  <c r="BY70" i="30"/>
  <c r="BZ70" i="30"/>
  <c r="CA70" i="30"/>
  <c r="CB70" i="30"/>
  <c r="CC70" i="30"/>
  <c r="CD70" i="30"/>
  <c r="CE70" i="30"/>
  <c r="CF70" i="30"/>
  <c r="CG70" i="30"/>
  <c r="CH70" i="30"/>
  <c r="CI70" i="30"/>
  <c r="CJ70" i="30"/>
  <c r="CK70" i="30"/>
  <c r="CL70" i="30"/>
  <c r="CM70" i="30"/>
  <c r="CN70" i="30"/>
  <c r="CO70" i="30"/>
  <c r="CP70" i="30"/>
  <c r="CQ70" i="30"/>
  <c r="CR70" i="30"/>
  <c r="CS70" i="30"/>
  <c r="CT70" i="30"/>
  <c r="CU70" i="30"/>
  <c r="CV70" i="30"/>
  <c r="CW70" i="30"/>
  <c r="CX70" i="30"/>
  <c r="CY70" i="30"/>
  <c r="CZ70" i="30"/>
  <c r="DA70" i="30"/>
  <c r="DB70" i="30"/>
  <c r="DC70" i="30"/>
  <c r="DD70" i="30"/>
  <c r="DE70" i="30"/>
  <c r="DF72" i="35"/>
  <c r="F71" i="30"/>
  <c r="G71" i="30"/>
  <c r="H71" i="30"/>
  <c r="I71" i="30"/>
  <c r="J71" i="30"/>
  <c r="K71" i="30"/>
  <c r="L71" i="30"/>
  <c r="M71" i="30"/>
  <c r="N71" i="30"/>
  <c r="O71" i="30"/>
  <c r="P71" i="30"/>
  <c r="Q71" i="30"/>
  <c r="R71" i="30"/>
  <c r="S71" i="30"/>
  <c r="T71" i="30"/>
  <c r="U71" i="30"/>
  <c r="V71" i="30"/>
  <c r="W71" i="30"/>
  <c r="X71" i="30"/>
  <c r="Y71" i="30"/>
  <c r="Z71" i="30"/>
  <c r="AA71" i="30"/>
  <c r="AB71" i="30"/>
  <c r="AC71" i="30"/>
  <c r="AD71" i="30"/>
  <c r="AE71" i="30"/>
  <c r="AF71" i="30"/>
  <c r="AG71" i="30"/>
  <c r="AH71" i="30"/>
  <c r="AI71" i="30"/>
  <c r="AJ71" i="30"/>
  <c r="AK71" i="30"/>
  <c r="AL71" i="30"/>
  <c r="AM71" i="30"/>
  <c r="AN71" i="30"/>
  <c r="AO71" i="30"/>
  <c r="AP71" i="30"/>
  <c r="AQ71" i="30"/>
  <c r="AR71" i="30"/>
  <c r="AS71" i="30"/>
  <c r="AT71" i="30"/>
  <c r="AU71" i="30"/>
  <c r="AV71" i="30"/>
  <c r="AW71" i="30"/>
  <c r="AX71" i="30"/>
  <c r="AY71" i="30"/>
  <c r="AZ71" i="30"/>
  <c r="BA71" i="30"/>
  <c r="BB71" i="30"/>
  <c r="BC71" i="30"/>
  <c r="BD71" i="30"/>
  <c r="BE71" i="30"/>
  <c r="BF71" i="30"/>
  <c r="BG71" i="30"/>
  <c r="BH71" i="30"/>
  <c r="BI71" i="30"/>
  <c r="BJ71" i="30"/>
  <c r="BK71" i="30"/>
  <c r="BL71" i="30"/>
  <c r="BM71" i="30"/>
  <c r="BN71" i="30"/>
  <c r="BO71" i="30"/>
  <c r="BP71" i="30"/>
  <c r="BQ71" i="30"/>
  <c r="BR71" i="30"/>
  <c r="BS71" i="30"/>
  <c r="BT71" i="30"/>
  <c r="BU71" i="30"/>
  <c r="BV71" i="30"/>
  <c r="BW71" i="30"/>
  <c r="BX71" i="30"/>
  <c r="BY71" i="30"/>
  <c r="BZ71" i="30"/>
  <c r="CA71" i="30"/>
  <c r="CB71" i="30"/>
  <c r="CC71" i="30"/>
  <c r="CD71" i="30"/>
  <c r="CE71" i="30"/>
  <c r="CF71" i="30"/>
  <c r="CG71" i="30"/>
  <c r="CH71" i="30"/>
  <c r="CI71" i="30"/>
  <c r="CJ71" i="30"/>
  <c r="CK71" i="30"/>
  <c r="CL71" i="30"/>
  <c r="CM71" i="30"/>
  <c r="CN71" i="30"/>
  <c r="CO71" i="30"/>
  <c r="CP71" i="30"/>
  <c r="CQ71" i="30"/>
  <c r="CR71" i="30"/>
  <c r="CS71" i="30"/>
  <c r="CT71" i="30"/>
  <c r="CU71" i="30"/>
  <c r="CV71" i="30"/>
  <c r="CW71" i="30"/>
  <c r="CX71" i="30"/>
  <c r="CY71" i="30"/>
  <c r="CZ71" i="30"/>
  <c r="DA71" i="30"/>
  <c r="DB71" i="30"/>
  <c r="DC71" i="30"/>
  <c r="DD71" i="30"/>
  <c r="DE71" i="30"/>
  <c r="DF73" i="35"/>
  <c r="F72" i="30"/>
  <c r="G72" i="30"/>
  <c r="H72" i="30"/>
  <c r="I72" i="30"/>
  <c r="J72" i="30"/>
  <c r="K72" i="30"/>
  <c r="L72" i="30"/>
  <c r="M72" i="30"/>
  <c r="N72" i="30"/>
  <c r="O72" i="30"/>
  <c r="P72" i="30"/>
  <c r="Q72" i="30"/>
  <c r="R72" i="30"/>
  <c r="S72" i="30"/>
  <c r="T72" i="30"/>
  <c r="U72" i="30"/>
  <c r="V72" i="30"/>
  <c r="W72" i="30"/>
  <c r="X72" i="30"/>
  <c r="Y72" i="30"/>
  <c r="Z72" i="30"/>
  <c r="AA72" i="30"/>
  <c r="AB72" i="30"/>
  <c r="AC72" i="30"/>
  <c r="AD72" i="30"/>
  <c r="AE72" i="30"/>
  <c r="AF72" i="30"/>
  <c r="AG72" i="30"/>
  <c r="AH72" i="30"/>
  <c r="AI72" i="30"/>
  <c r="AJ72" i="30"/>
  <c r="AK72" i="30"/>
  <c r="AL72" i="30"/>
  <c r="AM72" i="30"/>
  <c r="AN72" i="30"/>
  <c r="AO72" i="30"/>
  <c r="AP72" i="30"/>
  <c r="AQ72" i="30"/>
  <c r="AR72" i="30"/>
  <c r="AS72" i="30"/>
  <c r="AT72" i="30"/>
  <c r="AU72" i="30"/>
  <c r="AV72" i="30"/>
  <c r="AW72" i="30"/>
  <c r="AX72" i="30"/>
  <c r="AY72" i="30"/>
  <c r="AZ72" i="30"/>
  <c r="BA72" i="30"/>
  <c r="BB72" i="30"/>
  <c r="BC72" i="30"/>
  <c r="BD72" i="30"/>
  <c r="BE72" i="30"/>
  <c r="BF72" i="30"/>
  <c r="BG72" i="30"/>
  <c r="BH72" i="30"/>
  <c r="BI72" i="30"/>
  <c r="BJ72" i="30"/>
  <c r="BK72" i="30"/>
  <c r="BL72" i="30"/>
  <c r="BM72" i="30"/>
  <c r="BN72" i="30"/>
  <c r="BO72" i="30"/>
  <c r="BP72" i="30"/>
  <c r="BQ72" i="30"/>
  <c r="BR72" i="30"/>
  <c r="BS72" i="30"/>
  <c r="BT72" i="30"/>
  <c r="BU72" i="30"/>
  <c r="BV72" i="30"/>
  <c r="BW72" i="30"/>
  <c r="BX72" i="30"/>
  <c r="BY72" i="30"/>
  <c r="BZ72" i="30"/>
  <c r="CA72" i="30"/>
  <c r="CB72" i="30"/>
  <c r="CC72" i="30"/>
  <c r="CD72" i="30"/>
  <c r="CE72" i="30"/>
  <c r="CF72" i="30"/>
  <c r="CG72" i="30"/>
  <c r="CH72" i="30"/>
  <c r="CI72" i="30"/>
  <c r="CJ72" i="30"/>
  <c r="CK72" i="30"/>
  <c r="CL72" i="30"/>
  <c r="CM72" i="30"/>
  <c r="CN72" i="30"/>
  <c r="CO72" i="30"/>
  <c r="CP72" i="30"/>
  <c r="CQ72" i="30"/>
  <c r="CR72" i="30"/>
  <c r="CS72" i="30"/>
  <c r="CT72" i="30"/>
  <c r="CU72" i="30"/>
  <c r="CV72" i="30"/>
  <c r="CW72" i="30"/>
  <c r="CX72" i="30"/>
  <c r="CY72" i="30"/>
  <c r="CZ72" i="30"/>
  <c r="DA72" i="30"/>
  <c r="DB72" i="30"/>
  <c r="DC72" i="30"/>
  <c r="DD72" i="30"/>
  <c r="DE72" i="30"/>
  <c r="DF74" i="35"/>
  <c r="F73" i="30"/>
  <c r="G73" i="30"/>
  <c r="H73" i="30"/>
  <c r="I73" i="30"/>
  <c r="J73" i="30"/>
  <c r="K73" i="30"/>
  <c r="L73" i="30"/>
  <c r="M73" i="30"/>
  <c r="N73" i="30"/>
  <c r="O73" i="30"/>
  <c r="P73" i="30"/>
  <c r="Q73" i="30"/>
  <c r="R73" i="30"/>
  <c r="S73" i="30"/>
  <c r="T73" i="30"/>
  <c r="U73" i="30"/>
  <c r="V73" i="30"/>
  <c r="W73" i="30"/>
  <c r="X73" i="30"/>
  <c r="Y73" i="30"/>
  <c r="Z73" i="30"/>
  <c r="AA73" i="30"/>
  <c r="AB73" i="30"/>
  <c r="AC73" i="30"/>
  <c r="AD73" i="30"/>
  <c r="AE73" i="30"/>
  <c r="AF73" i="30"/>
  <c r="AG73" i="30"/>
  <c r="AH73" i="30"/>
  <c r="AI73" i="30"/>
  <c r="AJ73" i="30"/>
  <c r="AK73" i="30"/>
  <c r="AL73" i="30"/>
  <c r="AM73" i="30"/>
  <c r="AN73" i="30"/>
  <c r="AO73" i="30"/>
  <c r="AP73" i="30"/>
  <c r="AQ73" i="30"/>
  <c r="AR73" i="30"/>
  <c r="AS73" i="30"/>
  <c r="AT73" i="30"/>
  <c r="AU73" i="30"/>
  <c r="AV73" i="30"/>
  <c r="AW73" i="30"/>
  <c r="AX73" i="30"/>
  <c r="AY73" i="30"/>
  <c r="AZ73" i="30"/>
  <c r="BA73" i="30"/>
  <c r="BB73" i="30"/>
  <c r="BC73" i="30"/>
  <c r="BD73" i="30"/>
  <c r="BE73" i="30"/>
  <c r="BF73" i="30"/>
  <c r="BG73" i="30"/>
  <c r="BH73" i="30"/>
  <c r="BI73" i="30"/>
  <c r="BJ73" i="30"/>
  <c r="BK73" i="30"/>
  <c r="BL73" i="30"/>
  <c r="BM73" i="30"/>
  <c r="BN73" i="30"/>
  <c r="BO73" i="30"/>
  <c r="BP73" i="30"/>
  <c r="BQ73" i="30"/>
  <c r="BR73" i="30"/>
  <c r="BS73" i="30"/>
  <c r="BT73" i="30"/>
  <c r="BU73" i="30"/>
  <c r="BV73" i="30"/>
  <c r="BW73" i="30"/>
  <c r="BX73" i="30"/>
  <c r="BY73" i="30"/>
  <c r="BZ73" i="30"/>
  <c r="CA73" i="30"/>
  <c r="CB73" i="30"/>
  <c r="CC73" i="30"/>
  <c r="CD73" i="30"/>
  <c r="CE73" i="30"/>
  <c r="CF73" i="30"/>
  <c r="CG73" i="30"/>
  <c r="CH73" i="30"/>
  <c r="CI73" i="30"/>
  <c r="CJ73" i="30"/>
  <c r="CK73" i="30"/>
  <c r="CL73" i="30"/>
  <c r="CM73" i="30"/>
  <c r="CN73" i="30"/>
  <c r="CO73" i="30"/>
  <c r="CP73" i="30"/>
  <c r="CQ73" i="30"/>
  <c r="CR73" i="30"/>
  <c r="CS73" i="30"/>
  <c r="CT73" i="30"/>
  <c r="CU73" i="30"/>
  <c r="CV73" i="30"/>
  <c r="CW73" i="30"/>
  <c r="CX73" i="30"/>
  <c r="CY73" i="30"/>
  <c r="CZ73" i="30"/>
  <c r="DA73" i="30"/>
  <c r="DB73" i="30"/>
  <c r="DC73" i="30"/>
  <c r="DD73" i="30"/>
  <c r="DE73" i="30"/>
  <c r="DF75" i="35"/>
  <c r="F74" i="30"/>
  <c r="G74" i="30"/>
  <c r="H74" i="30"/>
  <c r="I74" i="30"/>
  <c r="J74" i="30"/>
  <c r="K74" i="30"/>
  <c r="L74" i="30"/>
  <c r="M74" i="30"/>
  <c r="N74" i="30"/>
  <c r="O74" i="30"/>
  <c r="P74" i="30"/>
  <c r="Q74" i="30"/>
  <c r="R74" i="30"/>
  <c r="S74" i="30"/>
  <c r="T74" i="30"/>
  <c r="U74" i="30"/>
  <c r="V74" i="30"/>
  <c r="W74" i="30"/>
  <c r="X74" i="30"/>
  <c r="Y74" i="30"/>
  <c r="Z74" i="30"/>
  <c r="AA74" i="30"/>
  <c r="AB74" i="30"/>
  <c r="AC74" i="30"/>
  <c r="AD74" i="30"/>
  <c r="AE74" i="30"/>
  <c r="AF74" i="30"/>
  <c r="AG74" i="30"/>
  <c r="AH74" i="30"/>
  <c r="AI74" i="30"/>
  <c r="AJ74" i="30"/>
  <c r="AK74" i="30"/>
  <c r="AL74" i="30"/>
  <c r="AM74" i="30"/>
  <c r="AN74" i="30"/>
  <c r="AO74" i="30"/>
  <c r="AP74" i="30"/>
  <c r="AQ74" i="30"/>
  <c r="AR74" i="30"/>
  <c r="AS74" i="30"/>
  <c r="AT74" i="30"/>
  <c r="AU74" i="30"/>
  <c r="AV74" i="30"/>
  <c r="AW74" i="30"/>
  <c r="AX74" i="30"/>
  <c r="AY74" i="30"/>
  <c r="AZ74" i="30"/>
  <c r="BA74" i="30"/>
  <c r="BB74" i="30"/>
  <c r="BC74" i="30"/>
  <c r="BD74" i="30"/>
  <c r="BE74" i="30"/>
  <c r="BF74" i="30"/>
  <c r="BG74" i="30"/>
  <c r="BH74" i="30"/>
  <c r="BI74" i="30"/>
  <c r="BJ74" i="30"/>
  <c r="BK74" i="30"/>
  <c r="BL74" i="30"/>
  <c r="BM74" i="30"/>
  <c r="BN74" i="30"/>
  <c r="BO74" i="30"/>
  <c r="BP74" i="30"/>
  <c r="BQ74" i="30"/>
  <c r="BR74" i="30"/>
  <c r="BS74" i="30"/>
  <c r="BT74" i="30"/>
  <c r="BU74" i="30"/>
  <c r="BV74" i="30"/>
  <c r="BW74" i="30"/>
  <c r="BX74" i="30"/>
  <c r="BY74" i="30"/>
  <c r="BZ74" i="30"/>
  <c r="CA74" i="30"/>
  <c r="CB74" i="30"/>
  <c r="CC74" i="30"/>
  <c r="CD74" i="30"/>
  <c r="CE74" i="30"/>
  <c r="CF74" i="30"/>
  <c r="CG74" i="30"/>
  <c r="CH74" i="30"/>
  <c r="CI74" i="30"/>
  <c r="CJ74" i="30"/>
  <c r="CK74" i="30"/>
  <c r="CL74" i="30"/>
  <c r="CM74" i="30"/>
  <c r="CN74" i="30"/>
  <c r="CO74" i="30"/>
  <c r="CP74" i="30"/>
  <c r="CQ74" i="30"/>
  <c r="CR74" i="30"/>
  <c r="CS74" i="30"/>
  <c r="CT74" i="30"/>
  <c r="CU74" i="30"/>
  <c r="CV74" i="30"/>
  <c r="CW74" i="30"/>
  <c r="CX74" i="30"/>
  <c r="CY74" i="30"/>
  <c r="CZ74" i="30"/>
  <c r="DA74" i="30"/>
  <c r="DB74" i="30"/>
  <c r="DC74" i="30"/>
  <c r="DD74" i="30"/>
  <c r="DE74" i="30"/>
  <c r="DF76" i="35"/>
  <c r="F75" i="30"/>
  <c r="G75" i="30"/>
  <c r="H75" i="30"/>
  <c r="I75" i="30"/>
  <c r="J75" i="30"/>
  <c r="K75" i="30"/>
  <c r="L75" i="30"/>
  <c r="M75" i="30"/>
  <c r="N75" i="30"/>
  <c r="O75" i="30"/>
  <c r="P75" i="30"/>
  <c r="Q75" i="30"/>
  <c r="R75" i="30"/>
  <c r="S75" i="30"/>
  <c r="T75" i="30"/>
  <c r="U75" i="30"/>
  <c r="V75" i="30"/>
  <c r="W75" i="30"/>
  <c r="X75" i="30"/>
  <c r="Y75" i="30"/>
  <c r="Z75" i="30"/>
  <c r="AA75" i="30"/>
  <c r="AB75" i="30"/>
  <c r="AC75" i="30"/>
  <c r="AD75" i="30"/>
  <c r="AE75" i="30"/>
  <c r="AF75" i="30"/>
  <c r="AG75" i="30"/>
  <c r="AH75" i="30"/>
  <c r="AI75" i="30"/>
  <c r="AJ75" i="30"/>
  <c r="AK75" i="30"/>
  <c r="AL75" i="30"/>
  <c r="AM75" i="30"/>
  <c r="AN75" i="30"/>
  <c r="AO75" i="30"/>
  <c r="AP75" i="30"/>
  <c r="AQ75" i="30"/>
  <c r="AR75" i="30"/>
  <c r="AS75" i="30"/>
  <c r="AT75" i="30"/>
  <c r="AU75" i="30"/>
  <c r="AV75" i="30"/>
  <c r="AW75" i="30"/>
  <c r="AX75" i="30"/>
  <c r="AY75" i="30"/>
  <c r="AZ75" i="30"/>
  <c r="BA75" i="30"/>
  <c r="BB75" i="30"/>
  <c r="BC75" i="30"/>
  <c r="BD75" i="30"/>
  <c r="BE75" i="30"/>
  <c r="BF75" i="30"/>
  <c r="BG75" i="30"/>
  <c r="BH75" i="30"/>
  <c r="BI75" i="30"/>
  <c r="BJ75" i="30"/>
  <c r="BK75" i="30"/>
  <c r="BL75" i="30"/>
  <c r="BM75" i="30"/>
  <c r="BN75" i="30"/>
  <c r="BO75" i="30"/>
  <c r="BP75" i="30"/>
  <c r="BQ75" i="30"/>
  <c r="BR75" i="30"/>
  <c r="BS75" i="30"/>
  <c r="BT75" i="30"/>
  <c r="BU75" i="30"/>
  <c r="BV75" i="30"/>
  <c r="BW75" i="30"/>
  <c r="BX75" i="30"/>
  <c r="BY75" i="30"/>
  <c r="BZ75" i="30"/>
  <c r="CA75" i="30"/>
  <c r="CB75" i="30"/>
  <c r="CC75" i="30"/>
  <c r="CD75" i="30"/>
  <c r="CE75" i="30"/>
  <c r="CF75" i="30"/>
  <c r="CG75" i="30"/>
  <c r="CH75" i="30"/>
  <c r="CI75" i="30"/>
  <c r="CJ75" i="30"/>
  <c r="CK75" i="30"/>
  <c r="CL75" i="30"/>
  <c r="CM75" i="30"/>
  <c r="CN75" i="30"/>
  <c r="CO75" i="30"/>
  <c r="CP75" i="30"/>
  <c r="CQ75" i="30"/>
  <c r="CR75" i="30"/>
  <c r="CS75" i="30"/>
  <c r="CT75" i="30"/>
  <c r="CU75" i="30"/>
  <c r="CV75" i="30"/>
  <c r="CW75" i="30"/>
  <c r="CX75" i="30"/>
  <c r="CY75" i="30"/>
  <c r="CZ75" i="30"/>
  <c r="DA75" i="30"/>
  <c r="DB75" i="30"/>
  <c r="DC75" i="30"/>
  <c r="DD75" i="30"/>
  <c r="DE75" i="30"/>
  <c r="DF77" i="35"/>
  <c r="F76" i="30"/>
  <c r="G76" i="30"/>
  <c r="H76" i="30"/>
  <c r="I76" i="30"/>
  <c r="J76" i="30"/>
  <c r="K76" i="30"/>
  <c r="L76" i="30"/>
  <c r="M76" i="30"/>
  <c r="N76" i="30"/>
  <c r="O76" i="30"/>
  <c r="P76" i="30"/>
  <c r="Q76" i="30"/>
  <c r="R76" i="30"/>
  <c r="S76" i="30"/>
  <c r="T76" i="30"/>
  <c r="U76" i="30"/>
  <c r="V76" i="30"/>
  <c r="W76" i="30"/>
  <c r="X76" i="30"/>
  <c r="Y76" i="30"/>
  <c r="Z76" i="30"/>
  <c r="AA76" i="30"/>
  <c r="AB76" i="30"/>
  <c r="AC76" i="30"/>
  <c r="AD76" i="30"/>
  <c r="AE76" i="30"/>
  <c r="AF76" i="30"/>
  <c r="AG76" i="30"/>
  <c r="AH76" i="30"/>
  <c r="AI76" i="30"/>
  <c r="AJ76" i="30"/>
  <c r="AK76" i="30"/>
  <c r="AL76" i="30"/>
  <c r="AM76" i="30"/>
  <c r="AN76" i="30"/>
  <c r="AO76" i="30"/>
  <c r="AP76" i="30"/>
  <c r="AQ76" i="30"/>
  <c r="AR76" i="30"/>
  <c r="AS76" i="30"/>
  <c r="AT76" i="30"/>
  <c r="AU76" i="30"/>
  <c r="AV76" i="30"/>
  <c r="AW76" i="30"/>
  <c r="AX76" i="30"/>
  <c r="AY76" i="30"/>
  <c r="AZ76" i="30"/>
  <c r="BA76" i="30"/>
  <c r="BB76" i="30"/>
  <c r="BC76" i="30"/>
  <c r="BD76" i="30"/>
  <c r="BE76" i="30"/>
  <c r="BF76" i="30"/>
  <c r="BG76" i="30"/>
  <c r="BH76" i="30"/>
  <c r="BI76" i="30"/>
  <c r="BJ76" i="30"/>
  <c r="BK76" i="30"/>
  <c r="BL76" i="30"/>
  <c r="BM76" i="30"/>
  <c r="BN76" i="30"/>
  <c r="BO76" i="30"/>
  <c r="BP76" i="30"/>
  <c r="BQ76" i="30"/>
  <c r="BR76" i="30"/>
  <c r="BS76" i="30"/>
  <c r="BT76" i="30"/>
  <c r="BU76" i="30"/>
  <c r="BV76" i="30"/>
  <c r="BW76" i="30"/>
  <c r="BX76" i="30"/>
  <c r="BY76" i="30"/>
  <c r="BZ76" i="30"/>
  <c r="CA76" i="30"/>
  <c r="CB76" i="30"/>
  <c r="CC76" i="30"/>
  <c r="CD76" i="30"/>
  <c r="CE76" i="30"/>
  <c r="CF76" i="30"/>
  <c r="CG76" i="30"/>
  <c r="CH76" i="30"/>
  <c r="CI76" i="30"/>
  <c r="CJ76" i="30"/>
  <c r="CK76" i="30"/>
  <c r="CL76" i="30"/>
  <c r="CM76" i="30"/>
  <c r="CN76" i="30"/>
  <c r="CO76" i="30"/>
  <c r="CP76" i="30"/>
  <c r="CQ76" i="30"/>
  <c r="CR76" i="30"/>
  <c r="CS76" i="30"/>
  <c r="CT76" i="30"/>
  <c r="CU76" i="30"/>
  <c r="CV76" i="30"/>
  <c r="CW76" i="30"/>
  <c r="CX76" i="30"/>
  <c r="CY76" i="30"/>
  <c r="CZ76" i="30"/>
  <c r="DA76" i="30"/>
  <c r="DB76" i="30"/>
  <c r="DC76" i="30"/>
  <c r="DD76" i="30"/>
  <c r="DE76" i="30"/>
  <c r="DF78" i="35"/>
  <c r="F77" i="30"/>
  <c r="G77" i="30"/>
  <c r="H77" i="30"/>
  <c r="I77" i="30"/>
  <c r="J77" i="30"/>
  <c r="K77" i="30"/>
  <c r="L77" i="30"/>
  <c r="M77" i="30"/>
  <c r="N77" i="30"/>
  <c r="O77" i="30"/>
  <c r="P77" i="30"/>
  <c r="Q77" i="30"/>
  <c r="R77" i="30"/>
  <c r="S77" i="30"/>
  <c r="T77" i="30"/>
  <c r="U77" i="30"/>
  <c r="V77" i="30"/>
  <c r="W77" i="30"/>
  <c r="X77" i="30"/>
  <c r="Y77" i="30"/>
  <c r="Z77" i="30"/>
  <c r="AA77" i="30"/>
  <c r="AB77" i="30"/>
  <c r="AC77" i="30"/>
  <c r="AD77" i="30"/>
  <c r="AE77" i="30"/>
  <c r="AF77" i="30"/>
  <c r="AG77" i="30"/>
  <c r="AH77" i="30"/>
  <c r="AI77" i="30"/>
  <c r="AJ77" i="30"/>
  <c r="AK77" i="30"/>
  <c r="AL77" i="30"/>
  <c r="AM77" i="30"/>
  <c r="AN77" i="30"/>
  <c r="AO77" i="30"/>
  <c r="AP77" i="30"/>
  <c r="AQ77" i="30"/>
  <c r="AR77" i="30"/>
  <c r="AS77" i="30"/>
  <c r="AT77" i="30"/>
  <c r="AU77" i="30"/>
  <c r="AV77" i="30"/>
  <c r="AW77" i="30"/>
  <c r="AX77" i="30"/>
  <c r="AY77" i="30"/>
  <c r="AZ77" i="30"/>
  <c r="BA77" i="30"/>
  <c r="BB77" i="30"/>
  <c r="BC77" i="30"/>
  <c r="BD77" i="30"/>
  <c r="BE77" i="30"/>
  <c r="BF77" i="30"/>
  <c r="BG77" i="30"/>
  <c r="BH77" i="30"/>
  <c r="BI77" i="30"/>
  <c r="BJ77" i="30"/>
  <c r="BK77" i="30"/>
  <c r="BL77" i="30"/>
  <c r="BM77" i="30"/>
  <c r="BN77" i="30"/>
  <c r="BO77" i="30"/>
  <c r="BP77" i="30"/>
  <c r="BQ77" i="30"/>
  <c r="BR77" i="30"/>
  <c r="BS77" i="30"/>
  <c r="BT77" i="30"/>
  <c r="BU77" i="30"/>
  <c r="BV77" i="30"/>
  <c r="BW77" i="30"/>
  <c r="BX77" i="30"/>
  <c r="BY77" i="30"/>
  <c r="BZ77" i="30"/>
  <c r="CA77" i="30"/>
  <c r="CB77" i="30"/>
  <c r="CC77" i="30"/>
  <c r="CD77" i="30"/>
  <c r="CE77" i="30"/>
  <c r="CF77" i="30"/>
  <c r="CG77" i="30"/>
  <c r="CH77" i="30"/>
  <c r="CI77" i="30"/>
  <c r="CJ77" i="30"/>
  <c r="CK77" i="30"/>
  <c r="CL77" i="30"/>
  <c r="CM77" i="30"/>
  <c r="CN77" i="30"/>
  <c r="CO77" i="30"/>
  <c r="CP77" i="30"/>
  <c r="CQ77" i="30"/>
  <c r="CR77" i="30"/>
  <c r="CS77" i="30"/>
  <c r="CT77" i="30"/>
  <c r="CU77" i="30"/>
  <c r="CV77" i="30"/>
  <c r="CW77" i="30"/>
  <c r="CX77" i="30"/>
  <c r="CY77" i="30"/>
  <c r="CZ77" i="30"/>
  <c r="DA77" i="30"/>
  <c r="DB77" i="30"/>
  <c r="DC77" i="30"/>
  <c r="DD77" i="30"/>
  <c r="DE77" i="30"/>
  <c r="DF79" i="35"/>
  <c r="F78" i="30"/>
  <c r="G78" i="30"/>
  <c r="H78" i="30"/>
  <c r="I78" i="30"/>
  <c r="J78" i="30"/>
  <c r="K78" i="30"/>
  <c r="L78" i="30"/>
  <c r="M78" i="30"/>
  <c r="N78" i="30"/>
  <c r="O78" i="30"/>
  <c r="P78" i="30"/>
  <c r="Q78" i="30"/>
  <c r="R78" i="30"/>
  <c r="S78" i="30"/>
  <c r="T78" i="30"/>
  <c r="U78" i="30"/>
  <c r="V78" i="30"/>
  <c r="W78" i="30"/>
  <c r="X78" i="30"/>
  <c r="Y78" i="30"/>
  <c r="Z78" i="30"/>
  <c r="AA78" i="30"/>
  <c r="AB78" i="30"/>
  <c r="AC78" i="30"/>
  <c r="AD78" i="30"/>
  <c r="AE78" i="30"/>
  <c r="AF78" i="30"/>
  <c r="AG78" i="30"/>
  <c r="AH78" i="30"/>
  <c r="AI78" i="30"/>
  <c r="AJ78" i="30"/>
  <c r="AK78" i="30"/>
  <c r="AL78" i="30"/>
  <c r="AM78" i="30"/>
  <c r="AN78" i="30"/>
  <c r="AO78" i="30"/>
  <c r="AP78" i="30"/>
  <c r="AQ78" i="30"/>
  <c r="AR78" i="30"/>
  <c r="AS78" i="30"/>
  <c r="AT78" i="30"/>
  <c r="AU78" i="30"/>
  <c r="AV78" i="30"/>
  <c r="AW78" i="30"/>
  <c r="AX78" i="30"/>
  <c r="AY78" i="30"/>
  <c r="AZ78" i="30"/>
  <c r="BA78" i="30"/>
  <c r="BB78" i="30"/>
  <c r="BC78" i="30"/>
  <c r="BD78" i="30"/>
  <c r="BE78" i="30"/>
  <c r="BF78" i="30"/>
  <c r="BG78" i="30"/>
  <c r="BH78" i="30"/>
  <c r="BI78" i="30"/>
  <c r="BJ78" i="30"/>
  <c r="BK78" i="30"/>
  <c r="BL78" i="30"/>
  <c r="BM78" i="30"/>
  <c r="BN78" i="30"/>
  <c r="BO78" i="30"/>
  <c r="BP78" i="30"/>
  <c r="BQ78" i="30"/>
  <c r="BR78" i="30"/>
  <c r="BS78" i="30"/>
  <c r="BT78" i="30"/>
  <c r="BU78" i="30"/>
  <c r="BV78" i="30"/>
  <c r="BW78" i="30"/>
  <c r="BX78" i="30"/>
  <c r="BY78" i="30"/>
  <c r="BZ78" i="30"/>
  <c r="CA78" i="30"/>
  <c r="CB78" i="30"/>
  <c r="CC78" i="30"/>
  <c r="CD78" i="30"/>
  <c r="CE78" i="30"/>
  <c r="CF78" i="30"/>
  <c r="CG78" i="30"/>
  <c r="CH78" i="30"/>
  <c r="CI78" i="30"/>
  <c r="CJ78" i="30"/>
  <c r="CK78" i="30"/>
  <c r="CL78" i="30"/>
  <c r="CM78" i="30"/>
  <c r="CN78" i="30"/>
  <c r="CO78" i="30"/>
  <c r="CP78" i="30"/>
  <c r="CQ78" i="30"/>
  <c r="CR78" i="30"/>
  <c r="CS78" i="30"/>
  <c r="CT78" i="30"/>
  <c r="CU78" i="30"/>
  <c r="CV78" i="30"/>
  <c r="CW78" i="30"/>
  <c r="CX78" i="30"/>
  <c r="CY78" i="30"/>
  <c r="CZ78" i="30"/>
  <c r="DA78" i="30"/>
  <c r="DB78" i="30"/>
  <c r="DC78" i="30"/>
  <c r="DD78" i="30"/>
  <c r="DE78" i="30"/>
  <c r="DF80" i="35"/>
  <c r="F79" i="30"/>
  <c r="G79" i="30"/>
  <c r="H79" i="30"/>
  <c r="I79" i="30"/>
  <c r="J79" i="30"/>
  <c r="K79" i="30"/>
  <c r="L79" i="30"/>
  <c r="M79" i="30"/>
  <c r="N79" i="30"/>
  <c r="O79" i="30"/>
  <c r="P79" i="30"/>
  <c r="Q79" i="30"/>
  <c r="R79" i="30"/>
  <c r="S79" i="30"/>
  <c r="T79" i="30"/>
  <c r="U79" i="30"/>
  <c r="V79" i="30"/>
  <c r="W79" i="30"/>
  <c r="X79" i="30"/>
  <c r="Y79" i="30"/>
  <c r="Z79" i="30"/>
  <c r="AA79" i="30"/>
  <c r="AB79" i="30"/>
  <c r="AC79" i="30"/>
  <c r="AD79" i="30"/>
  <c r="AE79" i="30"/>
  <c r="AF79" i="30"/>
  <c r="AG79" i="30"/>
  <c r="AH79" i="30"/>
  <c r="AI79" i="30"/>
  <c r="AJ79" i="30"/>
  <c r="AK79" i="30"/>
  <c r="AL79" i="30"/>
  <c r="AM79" i="30"/>
  <c r="AN79" i="30"/>
  <c r="AO79" i="30"/>
  <c r="AP79" i="30"/>
  <c r="AQ79" i="30"/>
  <c r="AR79" i="30"/>
  <c r="AS79" i="30"/>
  <c r="AT79" i="30"/>
  <c r="AU79" i="30"/>
  <c r="AV79" i="30"/>
  <c r="AW79" i="30"/>
  <c r="AX79" i="30"/>
  <c r="AY79" i="30"/>
  <c r="AZ79" i="30"/>
  <c r="BA79" i="30"/>
  <c r="BB79" i="30"/>
  <c r="BC79" i="30"/>
  <c r="BD79" i="30"/>
  <c r="BE79" i="30"/>
  <c r="BF79" i="30"/>
  <c r="BG79" i="30"/>
  <c r="BH79" i="30"/>
  <c r="BI79" i="30"/>
  <c r="BJ79" i="30"/>
  <c r="BK79" i="30"/>
  <c r="BL79" i="30"/>
  <c r="BM79" i="30"/>
  <c r="BN79" i="30"/>
  <c r="BO79" i="30"/>
  <c r="BP79" i="30"/>
  <c r="BQ79" i="30"/>
  <c r="BR79" i="30"/>
  <c r="BS79" i="30"/>
  <c r="BT79" i="30"/>
  <c r="BU79" i="30"/>
  <c r="BV79" i="30"/>
  <c r="BW79" i="30"/>
  <c r="BX79" i="30"/>
  <c r="BY79" i="30"/>
  <c r="BZ79" i="30"/>
  <c r="CA79" i="30"/>
  <c r="CB79" i="30"/>
  <c r="CC79" i="30"/>
  <c r="CD79" i="30"/>
  <c r="CE79" i="30"/>
  <c r="CF79" i="30"/>
  <c r="CG79" i="30"/>
  <c r="CH79" i="30"/>
  <c r="CI79" i="30"/>
  <c r="CJ79" i="30"/>
  <c r="CK79" i="30"/>
  <c r="CL79" i="30"/>
  <c r="CM79" i="30"/>
  <c r="CN79" i="30"/>
  <c r="CO79" i="30"/>
  <c r="CP79" i="30"/>
  <c r="CQ79" i="30"/>
  <c r="CR79" i="30"/>
  <c r="CS79" i="30"/>
  <c r="CT79" i="30"/>
  <c r="CU79" i="30"/>
  <c r="CV79" i="30"/>
  <c r="CW79" i="30"/>
  <c r="CX79" i="30"/>
  <c r="CY79" i="30"/>
  <c r="CZ79" i="30"/>
  <c r="DA79" i="30"/>
  <c r="DB79" i="30"/>
  <c r="DC79" i="30"/>
  <c r="DD79" i="30"/>
  <c r="DE79" i="30"/>
  <c r="DF81" i="35"/>
  <c r="F80" i="30"/>
  <c r="G80" i="30"/>
  <c r="H80" i="30"/>
  <c r="I80" i="30"/>
  <c r="J80" i="30"/>
  <c r="K80" i="30"/>
  <c r="L80" i="30"/>
  <c r="M80" i="30"/>
  <c r="N80" i="30"/>
  <c r="O80" i="30"/>
  <c r="P80" i="30"/>
  <c r="Q80" i="30"/>
  <c r="R80" i="30"/>
  <c r="S80" i="30"/>
  <c r="T80" i="30"/>
  <c r="U80" i="30"/>
  <c r="V80" i="30"/>
  <c r="W80" i="30"/>
  <c r="X80" i="30"/>
  <c r="Y80" i="30"/>
  <c r="Z80" i="30"/>
  <c r="AA80" i="30"/>
  <c r="AB80" i="30"/>
  <c r="AC80" i="30"/>
  <c r="AD80" i="30"/>
  <c r="AE80" i="30"/>
  <c r="AF80" i="30"/>
  <c r="AG80" i="30"/>
  <c r="AH80" i="30"/>
  <c r="AI80" i="30"/>
  <c r="AJ80" i="30"/>
  <c r="AK80" i="30"/>
  <c r="AL80" i="30"/>
  <c r="AM80" i="30"/>
  <c r="AN80" i="30"/>
  <c r="AO80" i="30"/>
  <c r="AP80" i="30"/>
  <c r="AQ80" i="30"/>
  <c r="AR80" i="30"/>
  <c r="AS80" i="30"/>
  <c r="AT80" i="30"/>
  <c r="AU80" i="30"/>
  <c r="AV80" i="30"/>
  <c r="AW80" i="30"/>
  <c r="AX80" i="30"/>
  <c r="AY80" i="30"/>
  <c r="AZ80" i="30"/>
  <c r="BA80" i="30"/>
  <c r="BB80" i="30"/>
  <c r="BC80" i="30"/>
  <c r="BD80" i="30"/>
  <c r="BE80" i="30"/>
  <c r="BF80" i="30"/>
  <c r="BG80" i="30"/>
  <c r="BH80" i="30"/>
  <c r="BI80" i="30"/>
  <c r="BJ80" i="30"/>
  <c r="BK80" i="30"/>
  <c r="BL80" i="30"/>
  <c r="BM80" i="30"/>
  <c r="BN80" i="30"/>
  <c r="BO80" i="30"/>
  <c r="BP80" i="30"/>
  <c r="BQ80" i="30"/>
  <c r="BR80" i="30"/>
  <c r="BS80" i="30"/>
  <c r="BT80" i="30"/>
  <c r="BU80" i="30"/>
  <c r="BV80" i="30"/>
  <c r="BW80" i="30"/>
  <c r="BX80" i="30"/>
  <c r="BY80" i="30"/>
  <c r="BZ80" i="30"/>
  <c r="CA80" i="30"/>
  <c r="CB80" i="30"/>
  <c r="CC80" i="30"/>
  <c r="CD80" i="30"/>
  <c r="CE80" i="30"/>
  <c r="CF80" i="30"/>
  <c r="CG80" i="30"/>
  <c r="CH80" i="30"/>
  <c r="CI80" i="30"/>
  <c r="CJ80" i="30"/>
  <c r="CK80" i="30"/>
  <c r="CL80" i="30"/>
  <c r="CM80" i="30"/>
  <c r="CN80" i="30"/>
  <c r="CO80" i="30"/>
  <c r="CP80" i="30"/>
  <c r="CQ80" i="30"/>
  <c r="CR80" i="30"/>
  <c r="CS80" i="30"/>
  <c r="CT80" i="30"/>
  <c r="CU80" i="30"/>
  <c r="CV80" i="30"/>
  <c r="CW80" i="30"/>
  <c r="CX80" i="30"/>
  <c r="CY80" i="30"/>
  <c r="CZ80" i="30"/>
  <c r="DA80" i="30"/>
  <c r="DB80" i="30"/>
  <c r="DC80" i="30"/>
  <c r="DD80" i="30"/>
  <c r="DE80" i="30"/>
  <c r="DF82" i="35"/>
  <c r="F81" i="30"/>
  <c r="G81" i="30"/>
  <c r="H81" i="30"/>
  <c r="I81" i="30"/>
  <c r="J81" i="30"/>
  <c r="K81" i="30"/>
  <c r="L81" i="30"/>
  <c r="M81" i="30"/>
  <c r="N81" i="30"/>
  <c r="O81" i="30"/>
  <c r="P81" i="30"/>
  <c r="Q81" i="30"/>
  <c r="R81" i="30"/>
  <c r="S81" i="30"/>
  <c r="T81" i="30"/>
  <c r="U81" i="30"/>
  <c r="V81" i="30"/>
  <c r="W81" i="30"/>
  <c r="X81" i="30"/>
  <c r="Y81" i="30"/>
  <c r="Z81" i="30"/>
  <c r="AA81" i="30"/>
  <c r="AB81" i="30"/>
  <c r="AC81" i="30"/>
  <c r="AD81" i="30"/>
  <c r="AE81" i="30"/>
  <c r="AF81" i="30"/>
  <c r="AG81" i="30"/>
  <c r="AH81" i="30"/>
  <c r="AI81" i="30"/>
  <c r="AJ81" i="30"/>
  <c r="AK81" i="30"/>
  <c r="AL81" i="30"/>
  <c r="AM81" i="30"/>
  <c r="AN81" i="30"/>
  <c r="AO81" i="30"/>
  <c r="AP81" i="30"/>
  <c r="AQ81" i="30"/>
  <c r="AR81" i="30"/>
  <c r="AS81" i="30"/>
  <c r="AT81" i="30"/>
  <c r="AU81" i="30"/>
  <c r="AV81" i="30"/>
  <c r="AW81" i="30"/>
  <c r="AX81" i="30"/>
  <c r="AY81" i="30"/>
  <c r="AZ81" i="30"/>
  <c r="BA81" i="30"/>
  <c r="BB81" i="30"/>
  <c r="BC81" i="30"/>
  <c r="BD81" i="30"/>
  <c r="BE81" i="30"/>
  <c r="BF81" i="30"/>
  <c r="BG81" i="30"/>
  <c r="BH81" i="30"/>
  <c r="BI81" i="30"/>
  <c r="BJ81" i="30"/>
  <c r="BK81" i="30"/>
  <c r="BL81" i="30"/>
  <c r="BM81" i="30"/>
  <c r="BN81" i="30"/>
  <c r="BO81" i="30"/>
  <c r="BP81" i="30"/>
  <c r="BQ81" i="30"/>
  <c r="BR81" i="30"/>
  <c r="BS81" i="30"/>
  <c r="BT81" i="30"/>
  <c r="BU81" i="30"/>
  <c r="BV81" i="30"/>
  <c r="BW81" i="30"/>
  <c r="BX81" i="30"/>
  <c r="BY81" i="30"/>
  <c r="BZ81" i="30"/>
  <c r="CA81" i="30"/>
  <c r="CB81" i="30"/>
  <c r="CC81" i="30"/>
  <c r="CD81" i="30"/>
  <c r="CE81" i="30"/>
  <c r="CF81" i="30"/>
  <c r="CG81" i="30"/>
  <c r="CH81" i="30"/>
  <c r="CI81" i="30"/>
  <c r="CJ81" i="30"/>
  <c r="CK81" i="30"/>
  <c r="CL81" i="30"/>
  <c r="CM81" i="30"/>
  <c r="CN81" i="30"/>
  <c r="CO81" i="30"/>
  <c r="CP81" i="30"/>
  <c r="CQ81" i="30"/>
  <c r="CR81" i="30"/>
  <c r="CS81" i="30"/>
  <c r="CT81" i="30"/>
  <c r="CU81" i="30"/>
  <c r="CV81" i="30"/>
  <c r="CW81" i="30"/>
  <c r="CX81" i="30"/>
  <c r="CY81" i="30"/>
  <c r="CZ81" i="30"/>
  <c r="DA81" i="30"/>
  <c r="DB81" i="30"/>
  <c r="DC81" i="30"/>
  <c r="DD81" i="30"/>
  <c r="DE81" i="30"/>
  <c r="DF83" i="35"/>
  <c r="F82" i="30"/>
  <c r="G82" i="30"/>
  <c r="H82" i="30"/>
  <c r="I82" i="30"/>
  <c r="J82" i="30"/>
  <c r="K82" i="30"/>
  <c r="L82" i="30"/>
  <c r="M82" i="30"/>
  <c r="N82" i="30"/>
  <c r="O82" i="30"/>
  <c r="P82" i="30"/>
  <c r="Q82" i="30"/>
  <c r="R82" i="30"/>
  <c r="S82" i="30"/>
  <c r="T82" i="30"/>
  <c r="U82" i="30"/>
  <c r="V82" i="30"/>
  <c r="W82" i="30"/>
  <c r="X82" i="30"/>
  <c r="Y82" i="30"/>
  <c r="Z82" i="30"/>
  <c r="AA82" i="30"/>
  <c r="AB82" i="30"/>
  <c r="AC82" i="30"/>
  <c r="AD82" i="30"/>
  <c r="AE82" i="30"/>
  <c r="AF82" i="30"/>
  <c r="AG82" i="30"/>
  <c r="AH82" i="30"/>
  <c r="AI82" i="30"/>
  <c r="AJ82" i="30"/>
  <c r="AK82" i="30"/>
  <c r="AL82" i="30"/>
  <c r="AM82" i="30"/>
  <c r="AN82" i="30"/>
  <c r="AO82" i="30"/>
  <c r="AP82" i="30"/>
  <c r="AQ82" i="30"/>
  <c r="AR82" i="30"/>
  <c r="AS82" i="30"/>
  <c r="AT82" i="30"/>
  <c r="AU82" i="30"/>
  <c r="AV82" i="30"/>
  <c r="AW82" i="30"/>
  <c r="AX82" i="30"/>
  <c r="AY82" i="30"/>
  <c r="AZ82" i="30"/>
  <c r="BA82" i="30"/>
  <c r="BB82" i="30"/>
  <c r="BC82" i="30"/>
  <c r="BD82" i="30"/>
  <c r="BE82" i="30"/>
  <c r="BF82" i="30"/>
  <c r="BG82" i="30"/>
  <c r="BH82" i="30"/>
  <c r="BI82" i="30"/>
  <c r="BJ82" i="30"/>
  <c r="BK82" i="30"/>
  <c r="BL82" i="30"/>
  <c r="BM82" i="30"/>
  <c r="BN82" i="30"/>
  <c r="BO82" i="30"/>
  <c r="BP82" i="30"/>
  <c r="BQ82" i="30"/>
  <c r="BR82" i="30"/>
  <c r="BS82" i="30"/>
  <c r="BT82" i="30"/>
  <c r="BU82" i="30"/>
  <c r="BV82" i="30"/>
  <c r="BW82" i="30"/>
  <c r="BX82" i="30"/>
  <c r="BY82" i="30"/>
  <c r="BZ82" i="30"/>
  <c r="CA82" i="30"/>
  <c r="CB82" i="30"/>
  <c r="CC82" i="30"/>
  <c r="CD82" i="30"/>
  <c r="CE82" i="30"/>
  <c r="CF82" i="30"/>
  <c r="CG82" i="30"/>
  <c r="CH82" i="30"/>
  <c r="CI82" i="30"/>
  <c r="CJ82" i="30"/>
  <c r="CK82" i="30"/>
  <c r="CL82" i="30"/>
  <c r="CM82" i="30"/>
  <c r="CN82" i="30"/>
  <c r="CO82" i="30"/>
  <c r="CP82" i="30"/>
  <c r="CQ82" i="30"/>
  <c r="CR82" i="30"/>
  <c r="CS82" i="30"/>
  <c r="CT82" i="30"/>
  <c r="CU82" i="30"/>
  <c r="CV82" i="30"/>
  <c r="CW82" i="30"/>
  <c r="CX82" i="30"/>
  <c r="CY82" i="30"/>
  <c r="CZ82" i="30"/>
  <c r="DA82" i="30"/>
  <c r="DB82" i="30"/>
  <c r="DC82" i="30"/>
  <c r="DD82" i="30"/>
  <c r="DE82" i="30"/>
  <c r="DF84" i="35"/>
  <c r="F83" i="30"/>
  <c r="G83" i="30"/>
  <c r="H83" i="30"/>
  <c r="I83" i="30"/>
  <c r="J83" i="30"/>
  <c r="K83" i="30"/>
  <c r="L83" i="30"/>
  <c r="M83" i="30"/>
  <c r="N83" i="30"/>
  <c r="O83" i="30"/>
  <c r="P83" i="30"/>
  <c r="Q83" i="30"/>
  <c r="R83" i="30"/>
  <c r="S83" i="30"/>
  <c r="T83" i="30"/>
  <c r="U83" i="30"/>
  <c r="V83" i="30"/>
  <c r="W83" i="30"/>
  <c r="X83" i="30"/>
  <c r="Y83" i="30"/>
  <c r="Z83" i="30"/>
  <c r="AA83" i="30"/>
  <c r="AB83" i="30"/>
  <c r="AC83" i="30"/>
  <c r="AD83" i="30"/>
  <c r="AE83" i="30"/>
  <c r="AF83" i="30"/>
  <c r="AG83" i="30"/>
  <c r="AH83" i="30"/>
  <c r="AI83" i="30"/>
  <c r="AJ83" i="30"/>
  <c r="AK83" i="30"/>
  <c r="AL83" i="30"/>
  <c r="AM83" i="30"/>
  <c r="AN83" i="30"/>
  <c r="AO83" i="30"/>
  <c r="AP83" i="30"/>
  <c r="AQ83" i="30"/>
  <c r="AR83" i="30"/>
  <c r="AS83" i="30"/>
  <c r="AT83" i="30"/>
  <c r="AU83" i="30"/>
  <c r="AV83" i="30"/>
  <c r="AW83" i="30"/>
  <c r="AX83" i="30"/>
  <c r="AY83" i="30"/>
  <c r="AZ83" i="30"/>
  <c r="BA83" i="30"/>
  <c r="BB83" i="30"/>
  <c r="BC83" i="30"/>
  <c r="BD83" i="30"/>
  <c r="BE83" i="30"/>
  <c r="BF83" i="30"/>
  <c r="BG83" i="30"/>
  <c r="BH83" i="30"/>
  <c r="BI83" i="30"/>
  <c r="BJ83" i="30"/>
  <c r="BK83" i="30"/>
  <c r="BL83" i="30"/>
  <c r="BM83" i="30"/>
  <c r="BN83" i="30"/>
  <c r="BO83" i="30"/>
  <c r="BP83" i="30"/>
  <c r="BQ83" i="30"/>
  <c r="BR83" i="30"/>
  <c r="BS83" i="30"/>
  <c r="BT83" i="30"/>
  <c r="BU83" i="30"/>
  <c r="BV83" i="30"/>
  <c r="BW83" i="30"/>
  <c r="BX83" i="30"/>
  <c r="BY83" i="30"/>
  <c r="BZ83" i="30"/>
  <c r="CA83" i="30"/>
  <c r="CB83" i="30"/>
  <c r="CC83" i="30"/>
  <c r="CD83" i="30"/>
  <c r="CE83" i="30"/>
  <c r="CF83" i="30"/>
  <c r="CG83" i="30"/>
  <c r="CH83" i="30"/>
  <c r="CI83" i="30"/>
  <c r="CJ83" i="30"/>
  <c r="CK83" i="30"/>
  <c r="CL83" i="30"/>
  <c r="CM83" i="30"/>
  <c r="CN83" i="30"/>
  <c r="CO83" i="30"/>
  <c r="CP83" i="30"/>
  <c r="CQ83" i="30"/>
  <c r="CR83" i="30"/>
  <c r="CS83" i="30"/>
  <c r="CT83" i="30"/>
  <c r="CU83" i="30"/>
  <c r="CV83" i="30"/>
  <c r="CW83" i="30"/>
  <c r="CX83" i="30"/>
  <c r="CY83" i="30"/>
  <c r="CZ83" i="30"/>
  <c r="DA83" i="30"/>
  <c r="DB83" i="30"/>
  <c r="DC83" i="30"/>
  <c r="DD83" i="30"/>
  <c r="DE83" i="30"/>
  <c r="DF85" i="35"/>
  <c r="F84" i="30"/>
  <c r="G84" i="30"/>
  <c r="H84" i="30"/>
  <c r="I84" i="30"/>
  <c r="J84" i="30"/>
  <c r="K84" i="30"/>
  <c r="L84" i="30"/>
  <c r="M84" i="30"/>
  <c r="N84" i="30"/>
  <c r="O84" i="30"/>
  <c r="P84" i="30"/>
  <c r="Q84" i="30"/>
  <c r="R84" i="30"/>
  <c r="S84" i="30"/>
  <c r="T84" i="30"/>
  <c r="U84" i="30"/>
  <c r="V84" i="30"/>
  <c r="W84" i="30"/>
  <c r="X84" i="30"/>
  <c r="Y84" i="30"/>
  <c r="Z84" i="30"/>
  <c r="AA84" i="30"/>
  <c r="AB84" i="30"/>
  <c r="AC84" i="30"/>
  <c r="AD84" i="30"/>
  <c r="AE84" i="30"/>
  <c r="AF84" i="30"/>
  <c r="AG84" i="30"/>
  <c r="AH84" i="30"/>
  <c r="AI84" i="30"/>
  <c r="AJ84" i="30"/>
  <c r="AK84" i="30"/>
  <c r="AL84" i="30"/>
  <c r="AM84" i="30"/>
  <c r="AN84" i="30"/>
  <c r="AO84" i="30"/>
  <c r="AP84" i="30"/>
  <c r="AQ84" i="30"/>
  <c r="AR84" i="30"/>
  <c r="AS84" i="30"/>
  <c r="AT84" i="30"/>
  <c r="AU84" i="30"/>
  <c r="AV84" i="30"/>
  <c r="AW84" i="30"/>
  <c r="AX84" i="30"/>
  <c r="AY84" i="30"/>
  <c r="AZ84" i="30"/>
  <c r="BA84" i="30"/>
  <c r="BB84" i="30"/>
  <c r="BC84" i="30"/>
  <c r="BD84" i="30"/>
  <c r="BE84" i="30"/>
  <c r="BF84" i="30"/>
  <c r="BG84" i="30"/>
  <c r="BH84" i="30"/>
  <c r="BI84" i="30"/>
  <c r="BJ84" i="30"/>
  <c r="BK84" i="30"/>
  <c r="BL84" i="30"/>
  <c r="BM84" i="30"/>
  <c r="BN84" i="30"/>
  <c r="BO84" i="30"/>
  <c r="BP84" i="30"/>
  <c r="BQ84" i="30"/>
  <c r="BR84" i="30"/>
  <c r="BS84" i="30"/>
  <c r="BT84" i="30"/>
  <c r="BU84" i="30"/>
  <c r="BV84" i="30"/>
  <c r="BW84" i="30"/>
  <c r="BX84" i="30"/>
  <c r="BY84" i="30"/>
  <c r="BZ84" i="30"/>
  <c r="CA84" i="30"/>
  <c r="CB84" i="30"/>
  <c r="CC84" i="30"/>
  <c r="CD84" i="30"/>
  <c r="CE84" i="30"/>
  <c r="CF84" i="30"/>
  <c r="CG84" i="30"/>
  <c r="CH84" i="30"/>
  <c r="CI84" i="30"/>
  <c r="CJ84" i="30"/>
  <c r="CK84" i="30"/>
  <c r="CL84" i="30"/>
  <c r="CM84" i="30"/>
  <c r="CN84" i="30"/>
  <c r="CO84" i="30"/>
  <c r="CP84" i="30"/>
  <c r="CQ84" i="30"/>
  <c r="CR84" i="30"/>
  <c r="CS84" i="30"/>
  <c r="CT84" i="30"/>
  <c r="CU84" i="30"/>
  <c r="CV84" i="30"/>
  <c r="CW84" i="30"/>
  <c r="CX84" i="30"/>
  <c r="CY84" i="30"/>
  <c r="CZ84" i="30"/>
  <c r="DA84" i="30"/>
  <c r="DB84" i="30"/>
  <c r="DC84" i="30"/>
  <c r="DD84" i="30"/>
  <c r="DE84" i="30"/>
  <c r="DF86" i="35"/>
  <c r="F85" i="30"/>
  <c r="G85" i="30"/>
  <c r="H85" i="30"/>
  <c r="I85" i="30"/>
  <c r="J85" i="30"/>
  <c r="K85" i="30"/>
  <c r="L85" i="30"/>
  <c r="M85" i="30"/>
  <c r="N85" i="30"/>
  <c r="O85" i="30"/>
  <c r="P85" i="30"/>
  <c r="Q85" i="30"/>
  <c r="R85" i="30"/>
  <c r="S85" i="30"/>
  <c r="T85" i="30"/>
  <c r="U85" i="30"/>
  <c r="V85" i="30"/>
  <c r="W85" i="30"/>
  <c r="X85" i="30"/>
  <c r="Y85" i="30"/>
  <c r="Z85" i="30"/>
  <c r="AA85" i="30"/>
  <c r="AB85" i="30"/>
  <c r="AC85" i="30"/>
  <c r="AD85" i="30"/>
  <c r="AE85" i="30"/>
  <c r="AF85" i="30"/>
  <c r="AG85" i="30"/>
  <c r="AH85" i="30"/>
  <c r="AI85" i="30"/>
  <c r="AJ85" i="30"/>
  <c r="AK85" i="30"/>
  <c r="AL85" i="30"/>
  <c r="AM85" i="30"/>
  <c r="AN85" i="30"/>
  <c r="AO85" i="30"/>
  <c r="AP85" i="30"/>
  <c r="AQ85" i="30"/>
  <c r="AR85" i="30"/>
  <c r="AS85" i="30"/>
  <c r="AT85" i="30"/>
  <c r="AU85" i="30"/>
  <c r="AV85" i="30"/>
  <c r="AW85" i="30"/>
  <c r="AX85" i="30"/>
  <c r="AY85" i="30"/>
  <c r="AZ85" i="30"/>
  <c r="BA85" i="30"/>
  <c r="BB85" i="30"/>
  <c r="BC85" i="30"/>
  <c r="BD85" i="30"/>
  <c r="BE85" i="30"/>
  <c r="BF85" i="30"/>
  <c r="BG85" i="30"/>
  <c r="BH85" i="30"/>
  <c r="BI85" i="30"/>
  <c r="BJ85" i="30"/>
  <c r="BK85" i="30"/>
  <c r="BL85" i="30"/>
  <c r="BM85" i="30"/>
  <c r="BN85" i="30"/>
  <c r="BO85" i="30"/>
  <c r="BP85" i="30"/>
  <c r="BQ85" i="30"/>
  <c r="BR85" i="30"/>
  <c r="BS85" i="30"/>
  <c r="BT85" i="30"/>
  <c r="BU85" i="30"/>
  <c r="BV85" i="30"/>
  <c r="BW85" i="30"/>
  <c r="BX85" i="30"/>
  <c r="BY85" i="30"/>
  <c r="BZ85" i="30"/>
  <c r="CA85" i="30"/>
  <c r="CB85" i="30"/>
  <c r="CC85" i="30"/>
  <c r="CD85" i="30"/>
  <c r="CE85" i="30"/>
  <c r="CF85" i="30"/>
  <c r="CG85" i="30"/>
  <c r="CH85" i="30"/>
  <c r="CI85" i="30"/>
  <c r="CJ85" i="30"/>
  <c r="CK85" i="30"/>
  <c r="CL85" i="30"/>
  <c r="CM85" i="30"/>
  <c r="CN85" i="30"/>
  <c r="CO85" i="30"/>
  <c r="CP85" i="30"/>
  <c r="CQ85" i="30"/>
  <c r="CR85" i="30"/>
  <c r="CS85" i="30"/>
  <c r="CT85" i="30"/>
  <c r="CU85" i="30"/>
  <c r="CV85" i="30"/>
  <c r="CW85" i="30"/>
  <c r="CX85" i="30"/>
  <c r="CY85" i="30"/>
  <c r="CZ85" i="30"/>
  <c r="DA85" i="30"/>
  <c r="DB85" i="30"/>
  <c r="DC85" i="30"/>
  <c r="DD85" i="30"/>
  <c r="DE85" i="30"/>
  <c r="DF87" i="35"/>
  <c r="F86" i="30"/>
  <c r="G86" i="30"/>
  <c r="H86" i="30"/>
  <c r="I86" i="30"/>
  <c r="J86" i="30"/>
  <c r="K86" i="30"/>
  <c r="L86" i="30"/>
  <c r="M86" i="30"/>
  <c r="N86" i="30"/>
  <c r="O86" i="30"/>
  <c r="P86" i="30"/>
  <c r="Q86" i="30"/>
  <c r="R86" i="30"/>
  <c r="S86" i="30"/>
  <c r="T86" i="30"/>
  <c r="U86" i="30"/>
  <c r="V86" i="30"/>
  <c r="W86" i="30"/>
  <c r="X86" i="30"/>
  <c r="Y86" i="30"/>
  <c r="Z86" i="30"/>
  <c r="AA86" i="30"/>
  <c r="AB86" i="30"/>
  <c r="AC86" i="30"/>
  <c r="AD86" i="30"/>
  <c r="AE86" i="30"/>
  <c r="AF86" i="30"/>
  <c r="AG86" i="30"/>
  <c r="AH86" i="30"/>
  <c r="AI86" i="30"/>
  <c r="AJ86" i="30"/>
  <c r="AK86" i="30"/>
  <c r="AL86" i="30"/>
  <c r="AM86" i="30"/>
  <c r="AN86" i="30"/>
  <c r="AO86" i="30"/>
  <c r="AP86" i="30"/>
  <c r="AQ86" i="30"/>
  <c r="AR86" i="30"/>
  <c r="AS86" i="30"/>
  <c r="AT86" i="30"/>
  <c r="AU86" i="30"/>
  <c r="AV86" i="30"/>
  <c r="AW86" i="30"/>
  <c r="AX86" i="30"/>
  <c r="AY86" i="30"/>
  <c r="AZ86" i="30"/>
  <c r="BA86" i="30"/>
  <c r="BB86" i="30"/>
  <c r="BC86" i="30"/>
  <c r="BD86" i="30"/>
  <c r="BE86" i="30"/>
  <c r="BF86" i="30"/>
  <c r="BG86" i="30"/>
  <c r="BH86" i="30"/>
  <c r="BI86" i="30"/>
  <c r="BJ86" i="30"/>
  <c r="BK86" i="30"/>
  <c r="BL86" i="30"/>
  <c r="BM86" i="30"/>
  <c r="BN86" i="30"/>
  <c r="BO86" i="30"/>
  <c r="BP86" i="30"/>
  <c r="BQ86" i="30"/>
  <c r="BR86" i="30"/>
  <c r="BS86" i="30"/>
  <c r="BT86" i="30"/>
  <c r="BU86" i="30"/>
  <c r="BV86" i="30"/>
  <c r="BW86" i="30"/>
  <c r="BX86" i="30"/>
  <c r="BY86" i="30"/>
  <c r="BZ86" i="30"/>
  <c r="CA86" i="30"/>
  <c r="CB86" i="30"/>
  <c r="CC86" i="30"/>
  <c r="CD86" i="30"/>
  <c r="CE86" i="30"/>
  <c r="CF86" i="30"/>
  <c r="CG86" i="30"/>
  <c r="CH86" i="30"/>
  <c r="CI86" i="30"/>
  <c r="CJ86" i="30"/>
  <c r="CK86" i="30"/>
  <c r="CL86" i="30"/>
  <c r="CM86" i="30"/>
  <c r="CN86" i="30"/>
  <c r="CO86" i="30"/>
  <c r="CP86" i="30"/>
  <c r="CQ86" i="30"/>
  <c r="CR86" i="30"/>
  <c r="CS86" i="30"/>
  <c r="CT86" i="30"/>
  <c r="CU86" i="30"/>
  <c r="CV86" i="30"/>
  <c r="CW86" i="30"/>
  <c r="CX86" i="30"/>
  <c r="CY86" i="30"/>
  <c r="CZ86" i="30"/>
  <c r="DA86" i="30"/>
  <c r="DB86" i="30"/>
  <c r="DC86" i="30"/>
  <c r="DD86" i="30"/>
  <c r="DE86" i="30"/>
  <c r="DF88" i="35"/>
  <c r="F87" i="30"/>
  <c r="G87" i="30"/>
  <c r="H87" i="30"/>
  <c r="I87" i="30"/>
  <c r="J87" i="30"/>
  <c r="K87" i="30"/>
  <c r="L87" i="30"/>
  <c r="M87" i="30"/>
  <c r="N87" i="30"/>
  <c r="O87" i="30"/>
  <c r="P87" i="30"/>
  <c r="Q87" i="30"/>
  <c r="R87" i="30"/>
  <c r="S87" i="30"/>
  <c r="T87" i="30"/>
  <c r="U87" i="30"/>
  <c r="V87" i="30"/>
  <c r="W87" i="30"/>
  <c r="X87" i="30"/>
  <c r="Y87" i="30"/>
  <c r="Z87" i="30"/>
  <c r="AA87" i="30"/>
  <c r="AB87" i="30"/>
  <c r="AC87" i="30"/>
  <c r="AD87" i="30"/>
  <c r="AE87" i="30"/>
  <c r="AF87" i="30"/>
  <c r="AG87" i="30"/>
  <c r="AH87" i="30"/>
  <c r="AI87" i="30"/>
  <c r="AJ87" i="30"/>
  <c r="AK87" i="30"/>
  <c r="AL87" i="30"/>
  <c r="AM87" i="30"/>
  <c r="AN87" i="30"/>
  <c r="AO87" i="30"/>
  <c r="AP87" i="30"/>
  <c r="AQ87" i="30"/>
  <c r="AR87" i="30"/>
  <c r="AS87" i="30"/>
  <c r="AT87" i="30"/>
  <c r="AU87" i="30"/>
  <c r="AV87" i="30"/>
  <c r="AW87" i="30"/>
  <c r="AX87" i="30"/>
  <c r="AY87" i="30"/>
  <c r="AZ87" i="30"/>
  <c r="BA87" i="30"/>
  <c r="BB87" i="30"/>
  <c r="BC87" i="30"/>
  <c r="BD87" i="30"/>
  <c r="BE87" i="30"/>
  <c r="BF87" i="30"/>
  <c r="BG87" i="30"/>
  <c r="BH87" i="30"/>
  <c r="BI87" i="30"/>
  <c r="BJ87" i="30"/>
  <c r="BK87" i="30"/>
  <c r="BL87" i="30"/>
  <c r="BM87" i="30"/>
  <c r="BN87" i="30"/>
  <c r="BO87" i="30"/>
  <c r="BP87" i="30"/>
  <c r="BQ87" i="30"/>
  <c r="BR87" i="30"/>
  <c r="BS87" i="30"/>
  <c r="BT87" i="30"/>
  <c r="BU87" i="30"/>
  <c r="BV87" i="30"/>
  <c r="BW87" i="30"/>
  <c r="BX87" i="30"/>
  <c r="BY87" i="30"/>
  <c r="BZ87" i="30"/>
  <c r="CA87" i="30"/>
  <c r="CB87" i="30"/>
  <c r="CC87" i="30"/>
  <c r="CD87" i="30"/>
  <c r="CE87" i="30"/>
  <c r="CF87" i="30"/>
  <c r="CG87" i="30"/>
  <c r="CH87" i="30"/>
  <c r="CI87" i="30"/>
  <c r="CJ87" i="30"/>
  <c r="CK87" i="30"/>
  <c r="CL87" i="30"/>
  <c r="CM87" i="30"/>
  <c r="CN87" i="30"/>
  <c r="CO87" i="30"/>
  <c r="CP87" i="30"/>
  <c r="CQ87" i="30"/>
  <c r="CR87" i="30"/>
  <c r="CS87" i="30"/>
  <c r="CT87" i="30"/>
  <c r="CU87" i="30"/>
  <c r="CV87" i="30"/>
  <c r="CW87" i="30"/>
  <c r="CX87" i="30"/>
  <c r="CY87" i="30"/>
  <c r="CZ87" i="30"/>
  <c r="DA87" i="30"/>
  <c r="DB87" i="30"/>
  <c r="DC87" i="30"/>
  <c r="DD87" i="30"/>
  <c r="DE87" i="30"/>
  <c r="DF89" i="35"/>
  <c r="F88" i="30"/>
  <c r="G88" i="30"/>
  <c r="H88" i="30"/>
  <c r="I88" i="30"/>
  <c r="J88" i="30"/>
  <c r="K88" i="30"/>
  <c r="L88" i="30"/>
  <c r="M88" i="30"/>
  <c r="N88" i="30"/>
  <c r="O88" i="30"/>
  <c r="P88" i="30"/>
  <c r="Q88" i="30"/>
  <c r="R88" i="30"/>
  <c r="S88" i="30"/>
  <c r="T88" i="30"/>
  <c r="U88" i="30"/>
  <c r="V88" i="30"/>
  <c r="W88" i="30"/>
  <c r="X88" i="30"/>
  <c r="Y88" i="30"/>
  <c r="Z88" i="30"/>
  <c r="AA88" i="30"/>
  <c r="AB88" i="30"/>
  <c r="AC88" i="30"/>
  <c r="AD88" i="30"/>
  <c r="AE88" i="30"/>
  <c r="AF88" i="30"/>
  <c r="AG88" i="30"/>
  <c r="AH88" i="30"/>
  <c r="AI88" i="30"/>
  <c r="AJ88" i="30"/>
  <c r="AK88" i="30"/>
  <c r="AL88" i="30"/>
  <c r="AM88" i="30"/>
  <c r="AN88" i="30"/>
  <c r="AO88" i="30"/>
  <c r="AP88" i="30"/>
  <c r="AQ88" i="30"/>
  <c r="AR88" i="30"/>
  <c r="AS88" i="30"/>
  <c r="AT88" i="30"/>
  <c r="AU88" i="30"/>
  <c r="AV88" i="30"/>
  <c r="AW88" i="30"/>
  <c r="AX88" i="30"/>
  <c r="AY88" i="30"/>
  <c r="AZ88" i="30"/>
  <c r="BA88" i="30"/>
  <c r="BB88" i="30"/>
  <c r="BC88" i="30"/>
  <c r="BD88" i="30"/>
  <c r="BE88" i="30"/>
  <c r="BF88" i="30"/>
  <c r="BG88" i="30"/>
  <c r="BH88" i="30"/>
  <c r="BI88" i="30"/>
  <c r="BJ88" i="30"/>
  <c r="BK88" i="30"/>
  <c r="BL88" i="30"/>
  <c r="BM88" i="30"/>
  <c r="BN88" i="30"/>
  <c r="BO88" i="30"/>
  <c r="BP88" i="30"/>
  <c r="BQ88" i="30"/>
  <c r="BR88" i="30"/>
  <c r="BS88" i="30"/>
  <c r="BT88" i="30"/>
  <c r="BU88" i="30"/>
  <c r="BV88" i="30"/>
  <c r="BW88" i="30"/>
  <c r="BX88" i="30"/>
  <c r="BY88" i="30"/>
  <c r="BZ88" i="30"/>
  <c r="CA88" i="30"/>
  <c r="CB88" i="30"/>
  <c r="CC88" i="30"/>
  <c r="CD88" i="30"/>
  <c r="CE88" i="30"/>
  <c r="CF88" i="30"/>
  <c r="CG88" i="30"/>
  <c r="CH88" i="30"/>
  <c r="CI88" i="30"/>
  <c r="CJ88" i="30"/>
  <c r="CK88" i="30"/>
  <c r="CL88" i="30"/>
  <c r="CM88" i="30"/>
  <c r="CN88" i="30"/>
  <c r="CO88" i="30"/>
  <c r="CP88" i="30"/>
  <c r="CQ88" i="30"/>
  <c r="CR88" i="30"/>
  <c r="CS88" i="30"/>
  <c r="CT88" i="30"/>
  <c r="CU88" i="30"/>
  <c r="CV88" i="30"/>
  <c r="CW88" i="30"/>
  <c r="CX88" i="30"/>
  <c r="CY88" i="30"/>
  <c r="CZ88" i="30"/>
  <c r="DA88" i="30"/>
  <c r="DB88" i="30"/>
  <c r="DC88" i="30"/>
  <c r="DD88" i="30"/>
  <c r="DE88" i="30"/>
  <c r="DF90" i="35"/>
  <c r="F89" i="30"/>
  <c r="G89" i="30"/>
  <c r="H89" i="30"/>
  <c r="I89" i="30"/>
  <c r="J89" i="30"/>
  <c r="K89" i="30"/>
  <c r="L89" i="30"/>
  <c r="M89" i="30"/>
  <c r="N89" i="30"/>
  <c r="O89" i="30"/>
  <c r="P89" i="30"/>
  <c r="Q89" i="30"/>
  <c r="R89" i="30"/>
  <c r="S89" i="30"/>
  <c r="T89" i="30"/>
  <c r="U89" i="30"/>
  <c r="V89" i="30"/>
  <c r="W89" i="30"/>
  <c r="X89" i="30"/>
  <c r="Y89" i="30"/>
  <c r="Z89" i="30"/>
  <c r="AA89" i="30"/>
  <c r="AB89" i="30"/>
  <c r="AC89" i="30"/>
  <c r="AD89" i="30"/>
  <c r="AE89" i="30"/>
  <c r="AF89" i="30"/>
  <c r="AG89" i="30"/>
  <c r="AH89" i="30"/>
  <c r="AI89" i="30"/>
  <c r="AJ89" i="30"/>
  <c r="AK89" i="30"/>
  <c r="AL89" i="30"/>
  <c r="AM89" i="30"/>
  <c r="AN89" i="30"/>
  <c r="AO89" i="30"/>
  <c r="AP89" i="30"/>
  <c r="AQ89" i="30"/>
  <c r="AR89" i="30"/>
  <c r="AS89" i="30"/>
  <c r="AT89" i="30"/>
  <c r="AU89" i="30"/>
  <c r="AV89" i="30"/>
  <c r="AW89" i="30"/>
  <c r="AX89" i="30"/>
  <c r="AY89" i="30"/>
  <c r="AZ89" i="30"/>
  <c r="BA89" i="30"/>
  <c r="BB89" i="30"/>
  <c r="BC89" i="30"/>
  <c r="BD89" i="30"/>
  <c r="BE89" i="30"/>
  <c r="BF89" i="30"/>
  <c r="BG89" i="30"/>
  <c r="BH89" i="30"/>
  <c r="BI89" i="30"/>
  <c r="BJ89" i="30"/>
  <c r="BK89" i="30"/>
  <c r="BL89" i="30"/>
  <c r="BM89" i="30"/>
  <c r="BN89" i="30"/>
  <c r="BO89" i="30"/>
  <c r="BP89" i="30"/>
  <c r="BQ89" i="30"/>
  <c r="BR89" i="30"/>
  <c r="BS89" i="30"/>
  <c r="BT89" i="30"/>
  <c r="BU89" i="30"/>
  <c r="BV89" i="30"/>
  <c r="BW89" i="30"/>
  <c r="BX89" i="30"/>
  <c r="BY89" i="30"/>
  <c r="BZ89" i="30"/>
  <c r="CA89" i="30"/>
  <c r="CB89" i="30"/>
  <c r="CC89" i="30"/>
  <c r="CD89" i="30"/>
  <c r="CE89" i="30"/>
  <c r="CF89" i="30"/>
  <c r="CG89" i="30"/>
  <c r="CH89" i="30"/>
  <c r="CI89" i="30"/>
  <c r="CJ89" i="30"/>
  <c r="CK89" i="30"/>
  <c r="CL89" i="30"/>
  <c r="CM89" i="30"/>
  <c r="CN89" i="30"/>
  <c r="CO89" i="30"/>
  <c r="CP89" i="30"/>
  <c r="CQ89" i="30"/>
  <c r="CR89" i="30"/>
  <c r="CS89" i="30"/>
  <c r="CT89" i="30"/>
  <c r="CU89" i="30"/>
  <c r="CV89" i="30"/>
  <c r="CW89" i="30"/>
  <c r="CX89" i="30"/>
  <c r="CY89" i="30"/>
  <c r="CZ89" i="30"/>
  <c r="DA89" i="30"/>
  <c r="DB89" i="30"/>
  <c r="DC89" i="30"/>
  <c r="DD89" i="30"/>
  <c r="DE89" i="30"/>
  <c r="DF91" i="35"/>
  <c r="F90" i="30"/>
  <c r="G90" i="30"/>
  <c r="H90" i="30"/>
  <c r="I90" i="30"/>
  <c r="J90" i="30"/>
  <c r="K90" i="30"/>
  <c r="L90" i="30"/>
  <c r="M90" i="30"/>
  <c r="N90" i="30"/>
  <c r="O90" i="30"/>
  <c r="P90" i="30"/>
  <c r="Q90" i="30"/>
  <c r="R90" i="30"/>
  <c r="S90" i="30"/>
  <c r="T90" i="30"/>
  <c r="U90" i="30"/>
  <c r="V90" i="30"/>
  <c r="W90" i="30"/>
  <c r="X90" i="30"/>
  <c r="Y90" i="30"/>
  <c r="Z90" i="30"/>
  <c r="AA90" i="30"/>
  <c r="AB90" i="30"/>
  <c r="AC90" i="30"/>
  <c r="AD90" i="30"/>
  <c r="AE90" i="30"/>
  <c r="AF90" i="30"/>
  <c r="AG90" i="30"/>
  <c r="AH90" i="30"/>
  <c r="AI90" i="30"/>
  <c r="AJ90" i="30"/>
  <c r="AK90" i="30"/>
  <c r="AL90" i="30"/>
  <c r="AM90" i="30"/>
  <c r="AN90" i="30"/>
  <c r="AO90" i="30"/>
  <c r="AP90" i="30"/>
  <c r="AQ90" i="30"/>
  <c r="AR90" i="30"/>
  <c r="AS90" i="30"/>
  <c r="AT90" i="30"/>
  <c r="AU90" i="30"/>
  <c r="AV90" i="30"/>
  <c r="AW90" i="30"/>
  <c r="AX90" i="30"/>
  <c r="AY90" i="30"/>
  <c r="AZ90" i="30"/>
  <c r="BA90" i="30"/>
  <c r="BB90" i="30"/>
  <c r="BC90" i="30"/>
  <c r="BD90" i="30"/>
  <c r="BE90" i="30"/>
  <c r="BF90" i="30"/>
  <c r="BG90" i="30"/>
  <c r="BH90" i="30"/>
  <c r="BI90" i="30"/>
  <c r="BJ90" i="30"/>
  <c r="BK90" i="30"/>
  <c r="BL90" i="30"/>
  <c r="BM90" i="30"/>
  <c r="BN90" i="30"/>
  <c r="BO90" i="30"/>
  <c r="BP90" i="30"/>
  <c r="BQ90" i="30"/>
  <c r="BR90" i="30"/>
  <c r="BS90" i="30"/>
  <c r="BT90" i="30"/>
  <c r="BU90" i="30"/>
  <c r="BV90" i="30"/>
  <c r="BW90" i="30"/>
  <c r="BX90" i="30"/>
  <c r="BY90" i="30"/>
  <c r="BZ90" i="30"/>
  <c r="CA90" i="30"/>
  <c r="CB90" i="30"/>
  <c r="CC90" i="30"/>
  <c r="CD90" i="30"/>
  <c r="CE90" i="30"/>
  <c r="CF90" i="30"/>
  <c r="CG90" i="30"/>
  <c r="CH90" i="30"/>
  <c r="CI90" i="30"/>
  <c r="CJ90" i="30"/>
  <c r="CK90" i="30"/>
  <c r="CL90" i="30"/>
  <c r="CM90" i="30"/>
  <c r="CN90" i="30"/>
  <c r="CO90" i="30"/>
  <c r="CP90" i="30"/>
  <c r="CQ90" i="30"/>
  <c r="CR90" i="30"/>
  <c r="CS90" i="30"/>
  <c r="CT90" i="30"/>
  <c r="CU90" i="30"/>
  <c r="CV90" i="30"/>
  <c r="CW90" i="30"/>
  <c r="CX90" i="30"/>
  <c r="CY90" i="30"/>
  <c r="CZ90" i="30"/>
  <c r="DA90" i="30"/>
  <c r="DB90" i="30"/>
  <c r="DC90" i="30"/>
  <c r="DD90" i="30"/>
  <c r="DE90" i="30"/>
  <c r="DF92" i="35"/>
  <c r="F91" i="30"/>
  <c r="G91" i="30"/>
  <c r="H91" i="30"/>
  <c r="I91" i="30"/>
  <c r="J91" i="30"/>
  <c r="K91" i="30"/>
  <c r="L91" i="30"/>
  <c r="M91" i="30"/>
  <c r="N91" i="30"/>
  <c r="O91" i="30"/>
  <c r="P91" i="30"/>
  <c r="Q91" i="30"/>
  <c r="R91" i="30"/>
  <c r="S91" i="30"/>
  <c r="T91" i="30"/>
  <c r="U91" i="30"/>
  <c r="V91" i="30"/>
  <c r="W91" i="30"/>
  <c r="X91" i="30"/>
  <c r="Y91" i="30"/>
  <c r="Z91" i="30"/>
  <c r="AA91" i="30"/>
  <c r="AB91" i="30"/>
  <c r="AC91" i="30"/>
  <c r="AD91" i="30"/>
  <c r="AE91" i="30"/>
  <c r="AF91" i="30"/>
  <c r="AG91" i="30"/>
  <c r="AH91" i="30"/>
  <c r="AI91" i="30"/>
  <c r="AJ91" i="30"/>
  <c r="AK91" i="30"/>
  <c r="AL91" i="30"/>
  <c r="AM91" i="30"/>
  <c r="AN91" i="30"/>
  <c r="AO91" i="30"/>
  <c r="AP91" i="30"/>
  <c r="AQ91" i="30"/>
  <c r="AR91" i="30"/>
  <c r="AS91" i="30"/>
  <c r="AT91" i="30"/>
  <c r="AU91" i="30"/>
  <c r="AV91" i="30"/>
  <c r="AW91" i="30"/>
  <c r="AX91" i="30"/>
  <c r="AY91" i="30"/>
  <c r="AZ91" i="30"/>
  <c r="BA91" i="30"/>
  <c r="BB91" i="30"/>
  <c r="BC91" i="30"/>
  <c r="BD91" i="30"/>
  <c r="BE91" i="30"/>
  <c r="BF91" i="30"/>
  <c r="BG91" i="30"/>
  <c r="BH91" i="30"/>
  <c r="BI91" i="30"/>
  <c r="BJ91" i="30"/>
  <c r="BK91" i="30"/>
  <c r="BL91" i="30"/>
  <c r="BM91" i="30"/>
  <c r="BN91" i="30"/>
  <c r="BO91" i="30"/>
  <c r="BP91" i="30"/>
  <c r="BQ91" i="30"/>
  <c r="BR91" i="30"/>
  <c r="BS91" i="30"/>
  <c r="BT91" i="30"/>
  <c r="BU91" i="30"/>
  <c r="BV91" i="30"/>
  <c r="BW91" i="30"/>
  <c r="BX91" i="30"/>
  <c r="BY91" i="30"/>
  <c r="BZ91" i="30"/>
  <c r="CA91" i="30"/>
  <c r="CB91" i="30"/>
  <c r="CC91" i="30"/>
  <c r="CD91" i="30"/>
  <c r="CE91" i="30"/>
  <c r="CF91" i="30"/>
  <c r="CG91" i="30"/>
  <c r="CH91" i="30"/>
  <c r="CI91" i="30"/>
  <c r="CJ91" i="30"/>
  <c r="CK91" i="30"/>
  <c r="CL91" i="30"/>
  <c r="CM91" i="30"/>
  <c r="CN91" i="30"/>
  <c r="CO91" i="30"/>
  <c r="CP91" i="30"/>
  <c r="CQ91" i="30"/>
  <c r="CR91" i="30"/>
  <c r="CS91" i="30"/>
  <c r="CT91" i="30"/>
  <c r="CU91" i="30"/>
  <c r="CV91" i="30"/>
  <c r="CW91" i="30"/>
  <c r="CX91" i="30"/>
  <c r="CY91" i="30"/>
  <c r="CZ91" i="30"/>
  <c r="DA91" i="30"/>
  <c r="DB91" i="30"/>
  <c r="DC91" i="30"/>
  <c r="DD91" i="30"/>
  <c r="DE91" i="30"/>
  <c r="DF93" i="35"/>
  <c r="F92" i="30"/>
  <c r="G92" i="30"/>
  <c r="H92" i="30"/>
  <c r="I92" i="30"/>
  <c r="J92" i="30"/>
  <c r="K92" i="30"/>
  <c r="L92" i="30"/>
  <c r="M92" i="30"/>
  <c r="N92" i="30"/>
  <c r="O92" i="30"/>
  <c r="P92" i="30"/>
  <c r="Q92" i="30"/>
  <c r="R92" i="30"/>
  <c r="S92" i="30"/>
  <c r="T92" i="30"/>
  <c r="U92" i="30"/>
  <c r="V92" i="30"/>
  <c r="W92" i="30"/>
  <c r="X92" i="30"/>
  <c r="Y92" i="30"/>
  <c r="Z92" i="30"/>
  <c r="AA92" i="30"/>
  <c r="AB92" i="30"/>
  <c r="AC92" i="30"/>
  <c r="AD92" i="30"/>
  <c r="AE92" i="30"/>
  <c r="AF92" i="30"/>
  <c r="AG92" i="30"/>
  <c r="AH92" i="30"/>
  <c r="AI92" i="30"/>
  <c r="AJ92" i="30"/>
  <c r="AK92" i="30"/>
  <c r="AL92" i="30"/>
  <c r="AM92" i="30"/>
  <c r="AN92" i="30"/>
  <c r="AO92" i="30"/>
  <c r="AP92" i="30"/>
  <c r="AQ92" i="30"/>
  <c r="AR92" i="30"/>
  <c r="AS92" i="30"/>
  <c r="AT92" i="30"/>
  <c r="AU92" i="30"/>
  <c r="AV92" i="30"/>
  <c r="AW92" i="30"/>
  <c r="AX92" i="30"/>
  <c r="AY92" i="30"/>
  <c r="AZ92" i="30"/>
  <c r="BA92" i="30"/>
  <c r="BB92" i="30"/>
  <c r="BC92" i="30"/>
  <c r="BD92" i="30"/>
  <c r="BE92" i="30"/>
  <c r="BF92" i="30"/>
  <c r="BG92" i="30"/>
  <c r="BH92" i="30"/>
  <c r="BI92" i="30"/>
  <c r="BJ92" i="30"/>
  <c r="BK92" i="30"/>
  <c r="BL92" i="30"/>
  <c r="BM92" i="30"/>
  <c r="BN92" i="30"/>
  <c r="BO92" i="30"/>
  <c r="BP92" i="30"/>
  <c r="BQ92" i="30"/>
  <c r="BR92" i="30"/>
  <c r="BS92" i="30"/>
  <c r="BT92" i="30"/>
  <c r="BU92" i="30"/>
  <c r="BV92" i="30"/>
  <c r="BW92" i="30"/>
  <c r="BX92" i="30"/>
  <c r="BY92" i="30"/>
  <c r="BZ92" i="30"/>
  <c r="CA92" i="30"/>
  <c r="CB92" i="30"/>
  <c r="CC92" i="30"/>
  <c r="CD92" i="30"/>
  <c r="CE92" i="30"/>
  <c r="CF92" i="30"/>
  <c r="CG92" i="30"/>
  <c r="CH92" i="30"/>
  <c r="CI92" i="30"/>
  <c r="CJ92" i="30"/>
  <c r="CK92" i="30"/>
  <c r="CL92" i="30"/>
  <c r="CM92" i="30"/>
  <c r="CN92" i="30"/>
  <c r="CO92" i="30"/>
  <c r="CP92" i="30"/>
  <c r="CQ92" i="30"/>
  <c r="CR92" i="30"/>
  <c r="CS92" i="30"/>
  <c r="CT92" i="30"/>
  <c r="CU92" i="30"/>
  <c r="CV92" i="30"/>
  <c r="CW92" i="30"/>
  <c r="CX92" i="30"/>
  <c r="CY92" i="30"/>
  <c r="CZ92" i="30"/>
  <c r="DA92" i="30"/>
  <c r="DB92" i="30"/>
  <c r="DC92" i="30"/>
  <c r="DD92" i="30"/>
  <c r="DE92" i="30"/>
  <c r="DF94" i="35"/>
  <c r="F93" i="30"/>
  <c r="G93" i="30"/>
  <c r="H93" i="30"/>
  <c r="I93" i="30"/>
  <c r="J93" i="30"/>
  <c r="K93" i="30"/>
  <c r="L93" i="30"/>
  <c r="M93" i="30"/>
  <c r="N93" i="30"/>
  <c r="O93" i="30"/>
  <c r="P93" i="30"/>
  <c r="Q93" i="30"/>
  <c r="R93" i="30"/>
  <c r="S93" i="30"/>
  <c r="T93" i="30"/>
  <c r="U93" i="30"/>
  <c r="V93" i="30"/>
  <c r="W93" i="30"/>
  <c r="X93" i="30"/>
  <c r="Y93" i="30"/>
  <c r="Z93" i="30"/>
  <c r="AA93" i="30"/>
  <c r="AB93" i="30"/>
  <c r="AC93" i="30"/>
  <c r="AD93" i="30"/>
  <c r="AE93" i="30"/>
  <c r="AF93" i="30"/>
  <c r="AG93" i="30"/>
  <c r="AH93" i="30"/>
  <c r="AI93" i="30"/>
  <c r="AJ93" i="30"/>
  <c r="AK93" i="30"/>
  <c r="AL93" i="30"/>
  <c r="AM93" i="30"/>
  <c r="AN93" i="30"/>
  <c r="AO93" i="30"/>
  <c r="AP93" i="30"/>
  <c r="AQ93" i="30"/>
  <c r="AR93" i="30"/>
  <c r="AS93" i="30"/>
  <c r="AT93" i="30"/>
  <c r="AU93" i="30"/>
  <c r="AV93" i="30"/>
  <c r="AW93" i="30"/>
  <c r="AX93" i="30"/>
  <c r="AY93" i="30"/>
  <c r="AZ93" i="30"/>
  <c r="BA93" i="30"/>
  <c r="BB93" i="30"/>
  <c r="BC93" i="30"/>
  <c r="BD93" i="30"/>
  <c r="BE93" i="30"/>
  <c r="BF93" i="30"/>
  <c r="BG93" i="30"/>
  <c r="BH93" i="30"/>
  <c r="BI93" i="30"/>
  <c r="BJ93" i="30"/>
  <c r="BK93" i="30"/>
  <c r="BL93" i="30"/>
  <c r="BM93" i="30"/>
  <c r="BN93" i="30"/>
  <c r="BO93" i="30"/>
  <c r="BP93" i="30"/>
  <c r="BQ93" i="30"/>
  <c r="BR93" i="30"/>
  <c r="BS93" i="30"/>
  <c r="BT93" i="30"/>
  <c r="BU93" i="30"/>
  <c r="BV93" i="30"/>
  <c r="BW93" i="30"/>
  <c r="BX93" i="30"/>
  <c r="BY93" i="30"/>
  <c r="BZ93" i="30"/>
  <c r="CA93" i="30"/>
  <c r="CB93" i="30"/>
  <c r="CC93" i="30"/>
  <c r="CD93" i="30"/>
  <c r="CE93" i="30"/>
  <c r="CF93" i="30"/>
  <c r="CG93" i="30"/>
  <c r="CH93" i="30"/>
  <c r="CI93" i="30"/>
  <c r="CJ93" i="30"/>
  <c r="CK93" i="30"/>
  <c r="CL93" i="30"/>
  <c r="CM93" i="30"/>
  <c r="CN93" i="30"/>
  <c r="CO93" i="30"/>
  <c r="CP93" i="30"/>
  <c r="CQ93" i="30"/>
  <c r="CR93" i="30"/>
  <c r="CS93" i="30"/>
  <c r="CT93" i="30"/>
  <c r="CU93" i="30"/>
  <c r="CV93" i="30"/>
  <c r="CW93" i="30"/>
  <c r="CX93" i="30"/>
  <c r="CY93" i="30"/>
  <c r="CZ93" i="30"/>
  <c r="DA93" i="30"/>
  <c r="DB93" i="30"/>
  <c r="DC93" i="30"/>
  <c r="DD93" i="30"/>
  <c r="DE93" i="30"/>
  <c r="DF95" i="35"/>
  <c r="F94" i="30"/>
  <c r="G94" i="30"/>
  <c r="H94" i="30"/>
  <c r="I94" i="30"/>
  <c r="J94" i="30"/>
  <c r="K94" i="30"/>
  <c r="L94" i="30"/>
  <c r="M94" i="30"/>
  <c r="N94" i="30"/>
  <c r="O94" i="30"/>
  <c r="P94" i="30"/>
  <c r="Q94" i="30"/>
  <c r="R94" i="30"/>
  <c r="S94" i="30"/>
  <c r="T94" i="30"/>
  <c r="U94" i="30"/>
  <c r="V94" i="30"/>
  <c r="W94" i="30"/>
  <c r="X94" i="30"/>
  <c r="Y94" i="30"/>
  <c r="Z94" i="30"/>
  <c r="AA94" i="30"/>
  <c r="AB94" i="30"/>
  <c r="AC94" i="30"/>
  <c r="AD94" i="30"/>
  <c r="AE94" i="30"/>
  <c r="AF94" i="30"/>
  <c r="AG94" i="30"/>
  <c r="AH94" i="30"/>
  <c r="AI94" i="30"/>
  <c r="AJ94" i="30"/>
  <c r="AK94" i="30"/>
  <c r="AL94" i="30"/>
  <c r="AM94" i="30"/>
  <c r="AN94" i="30"/>
  <c r="AO94" i="30"/>
  <c r="AP94" i="30"/>
  <c r="AQ94" i="30"/>
  <c r="AR94" i="30"/>
  <c r="AS94" i="30"/>
  <c r="AT94" i="30"/>
  <c r="AU94" i="30"/>
  <c r="AV94" i="30"/>
  <c r="AW94" i="30"/>
  <c r="AX94" i="30"/>
  <c r="AY94" i="30"/>
  <c r="AZ94" i="30"/>
  <c r="BA94" i="30"/>
  <c r="BB94" i="30"/>
  <c r="BC94" i="30"/>
  <c r="BD94" i="30"/>
  <c r="BE94" i="30"/>
  <c r="BF94" i="30"/>
  <c r="BG94" i="30"/>
  <c r="BH94" i="30"/>
  <c r="BI94" i="30"/>
  <c r="BJ94" i="30"/>
  <c r="BK94" i="30"/>
  <c r="BL94" i="30"/>
  <c r="BM94" i="30"/>
  <c r="BN94" i="30"/>
  <c r="BO94" i="30"/>
  <c r="BP94" i="30"/>
  <c r="BQ94" i="30"/>
  <c r="BR94" i="30"/>
  <c r="BS94" i="30"/>
  <c r="BT94" i="30"/>
  <c r="BU94" i="30"/>
  <c r="BV94" i="30"/>
  <c r="BW94" i="30"/>
  <c r="BX94" i="30"/>
  <c r="BY94" i="30"/>
  <c r="BZ94" i="30"/>
  <c r="CA94" i="30"/>
  <c r="CB94" i="30"/>
  <c r="CC94" i="30"/>
  <c r="CD94" i="30"/>
  <c r="CE94" i="30"/>
  <c r="CF94" i="30"/>
  <c r="CG94" i="30"/>
  <c r="CH94" i="30"/>
  <c r="CI94" i="30"/>
  <c r="CJ94" i="30"/>
  <c r="CK94" i="30"/>
  <c r="CL94" i="30"/>
  <c r="CM94" i="30"/>
  <c r="CN94" i="30"/>
  <c r="CO94" i="30"/>
  <c r="CP94" i="30"/>
  <c r="CQ94" i="30"/>
  <c r="CR94" i="30"/>
  <c r="CS94" i="30"/>
  <c r="CT94" i="30"/>
  <c r="CU94" i="30"/>
  <c r="CV94" i="30"/>
  <c r="CW94" i="30"/>
  <c r="CX94" i="30"/>
  <c r="CY94" i="30"/>
  <c r="CZ94" i="30"/>
  <c r="DA94" i="30"/>
  <c r="DB94" i="30"/>
  <c r="DC94" i="30"/>
  <c r="DD94" i="30"/>
  <c r="DE94" i="30"/>
  <c r="DF96" i="35"/>
  <c r="F95" i="30"/>
  <c r="G95" i="30"/>
  <c r="H95" i="30"/>
  <c r="I95" i="30"/>
  <c r="J95" i="30"/>
  <c r="K95" i="30"/>
  <c r="L95" i="30"/>
  <c r="M95" i="30"/>
  <c r="N95" i="30"/>
  <c r="O95" i="30"/>
  <c r="P95" i="30"/>
  <c r="Q95" i="30"/>
  <c r="R95" i="30"/>
  <c r="S95" i="30"/>
  <c r="T95" i="30"/>
  <c r="U95" i="30"/>
  <c r="V95" i="30"/>
  <c r="W95" i="30"/>
  <c r="X95" i="30"/>
  <c r="Y95" i="30"/>
  <c r="Z95" i="30"/>
  <c r="AA95" i="30"/>
  <c r="AB95" i="30"/>
  <c r="AC95" i="30"/>
  <c r="AD95" i="30"/>
  <c r="AE95" i="30"/>
  <c r="AF95" i="30"/>
  <c r="AG95" i="30"/>
  <c r="AH95" i="30"/>
  <c r="AI95" i="30"/>
  <c r="AJ95" i="30"/>
  <c r="AK95" i="30"/>
  <c r="AL95" i="30"/>
  <c r="AM95" i="30"/>
  <c r="AN95" i="30"/>
  <c r="AO95" i="30"/>
  <c r="AP95" i="30"/>
  <c r="AQ95" i="30"/>
  <c r="AR95" i="30"/>
  <c r="AS95" i="30"/>
  <c r="AT95" i="30"/>
  <c r="AU95" i="30"/>
  <c r="AV95" i="30"/>
  <c r="AW95" i="30"/>
  <c r="AX95" i="30"/>
  <c r="AY95" i="30"/>
  <c r="AZ95" i="30"/>
  <c r="BA95" i="30"/>
  <c r="BB95" i="30"/>
  <c r="BC95" i="30"/>
  <c r="BD95" i="30"/>
  <c r="BE95" i="30"/>
  <c r="BF95" i="30"/>
  <c r="BG95" i="30"/>
  <c r="BH95" i="30"/>
  <c r="BI95" i="30"/>
  <c r="BJ95" i="30"/>
  <c r="BK95" i="30"/>
  <c r="BL95" i="30"/>
  <c r="BM95" i="30"/>
  <c r="BN95" i="30"/>
  <c r="BO95" i="30"/>
  <c r="BP95" i="30"/>
  <c r="BQ95" i="30"/>
  <c r="BR95" i="30"/>
  <c r="BS95" i="30"/>
  <c r="BT95" i="30"/>
  <c r="BU95" i="30"/>
  <c r="BV95" i="30"/>
  <c r="BW95" i="30"/>
  <c r="BX95" i="30"/>
  <c r="BY95" i="30"/>
  <c r="BZ95" i="30"/>
  <c r="CA95" i="30"/>
  <c r="CB95" i="30"/>
  <c r="CC95" i="30"/>
  <c r="CD95" i="30"/>
  <c r="CE95" i="30"/>
  <c r="CF95" i="30"/>
  <c r="CG95" i="30"/>
  <c r="CH95" i="30"/>
  <c r="CI95" i="30"/>
  <c r="CJ95" i="30"/>
  <c r="CK95" i="30"/>
  <c r="CL95" i="30"/>
  <c r="CM95" i="30"/>
  <c r="CN95" i="30"/>
  <c r="CO95" i="30"/>
  <c r="CP95" i="30"/>
  <c r="CQ95" i="30"/>
  <c r="CR95" i="30"/>
  <c r="CS95" i="30"/>
  <c r="CT95" i="30"/>
  <c r="CU95" i="30"/>
  <c r="CV95" i="30"/>
  <c r="CW95" i="30"/>
  <c r="CX95" i="30"/>
  <c r="CY95" i="30"/>
  <c r="CZ95" i="30"/>
  <c r="DA95" i="30"/>
  <c r="DB95" i="30"/>
  <c r="DC95" i="30"/>
  <c r="DD95" i="30"/>
  <c r="DE95" i="30"/>
  <c r="DF97" i="35"/>
  <c r="F96" i="30"/>
  <c r="G96" i="30"/>
  <c r="H96" i="30"/>
  <c r="I96" i="30"/>
  <c r="J96" i="30"/>
  <c r="K96" i="30"/>
  <c r="L96" i="30"/>
  <c r="M96" i="30"/>
  <c r="N96" i="30"/>
  <c r="O96" i="30"/>
  <c r="P96" i="30"/>
  <c r="Q96" i="30"/>
  <c r="R96" i="30"/>
  <c r="S96" i="30"/>
  <c r="T96" i="30"/>
  <c r="U96" i="30"/>
  <c r="V96" i="30"/>
  <c r="W96" i="30"/>
  <c r="X96" i="30"/>
  <c r="Y96" i="30"/>
  <c r="Z96" i="30"/>
  <c r="AA96" i="30"/>
  <c r="AB96" i="30"/>
  <c r="AC96" i="30"/>
  <c r="AD96" i="30"/>
  <c r="AE96" i="30"/>
  <c r="AF96" i="30"/>
  <c r="AG96" i="30"/>
  <c r="AH96" i="30"/>
  <c r="AI96" i="30"/>
  <c r="AJ96" i="30"/>
  <c r="AK96" i="30"/>
  <c r="AL96" i="30"/>
  <c r="AM96" i="30"/>
  <c r="AN96" i="30"/>
  <c r="AO96" i="30"/>
  <c r="AP96" i="30"/>
  <c r="AQ96" i="30"/>
  <c r="AR96" i="30"/>
  <c r="AS96" i="30"/>
  <c r="AT96" i="30"/>
  <c r="AU96" i="30"/>
  <c r="AV96" i="30"/>
  <c r="AW96" i="30"/>
  <c r="AX96" i="30"/>
  <c r="AY96" i="30"/>
  <c r="AZ96" i="30"/>
  <c r="BA96" i="30"/>
  <c r="BB96" i="30"/>
  <c r="BC96" i="30"/>
  <c r="BD96" i="30"/>
  <c r="BE96" i="30"/>
  <c r="BF96" i="30"/>
  <c r="BG96" i="30"/>
  <c r="BH96" i="30"/>
  <c r="BI96" i="30"/>
  <c r="BJ96" i="30"/>
  <c r="BK96" i="30"/>
  <c r="BL96" i="30"/>
  <c r="BM96" i="30"/>
  <c r="BN96" i="30"/>
  <c r="BO96" i="30"/>
  <c r="BP96" i="30"/>
  <c r="BQ96" i="30"/>
  <c r="BR96" i="30"/>
  <c r="BS96" i="30"/>
  <c r="BT96" i="30"/>
  <c r="BU96" i="30"/>
  <c r="BV96" i="30"/>
  <c r="BW96" i="30"/>
  <c r="BX96" i="30"/>
  <c r="BY96" i="30"/>
  <c r="BZ96" i="30"/>
  <c r="CA96" i="30"/>
  <c r="CB96" i="30"/>
  <c r="CC96" i="30"/>
  <c r="CD96" i="30"/>
  <c r="CE96" i="30"/>
  <c r="CF96" i="30"/>
  <c r="CG96" i="30"/>
  <c r="CH96" i="30"/>
  <c r="CI96" i="30"/>
  <c r="CJ96" i="30"/>
  <c r="CK96" i="30"/>
  <c r="CL96" i="30"/>
  <c r="CM96" i="30"/>
  <c r="CN96" i="30"/>
  <c r="CO96" i="30"/>
  <c r="CP96" i="30"/>
  <c r="CQ96" i="30"/>
  <c r="CR96" i="30"/>
  <c r="CS96" i="30"/>
  <c r="CT96" i="30"/>
  <c r="CU96" i="30"/>
  <c r="CV96" i="30"/>
  <c r="CW96" i="30"/>
  <c r="CX96" i="30"/>
  <c r="CY96" i="30"/>
  <c r="CZ96" i="30"/>
  <c r="DA96" i="30"/>
  <c r="DB96" i="30"/>
  <c r="DC96" i="30"/>
  <c r="DD96" i="30"/>
  <c r="DE96" i="30"/>
  <c r="DF98" i="35"/>
  <c r="F97" i="30"/>
  <c r="G97" i="30"/>
  <c r="H97" i="30"/>
  <c r="I97" i="30"/>
  <c r="J97" i="30"/>
  <c r="K97" i="30"/>
  <c r="L97" i="30"/>
  <c r="M97" i="30"/>
  <c r="N97" i="30"/>
  <c r="O97" i="30"/>
  <c r="P97" i="30"/>
  <c r="Q97" i="30"/>
  <c r="R97" i="30"/>
  <c r="S97" i="30"/>
  <c r="T97" i="30"/>
  <c r="U97" i="30"/>
  <c r="V97" i="30"/>
  <c r="W97" i="30"/>
  <c r="X97" i="30"/>
  <c r="Y97" i="30"/>
  <c r="Z97" i="30"/>
  <c r="AA97" i="30"/>
  <c r="AB97" i="30"/>
  <c r="AC97" i="30"/>
  <c r="AD97" i="30"/>
  <c r="AE97" i="30"/>
  <c r="AF97" i="30"/>
  <c r="AG97" i="30"/>
  <c r="AH97" i="30"/>
  <c r="AI97" i="30"/>
  <c r="AJ97" i="30"/>
  <c r="AK97" i="30"/>
  <c r="AL97" i="30"/>
  <c r="AM97" i="30"/>
  <c r="AN97" i="30"/>
  <c r="AO97" i="30"/>
  <c r="AP97" i="30"/>
  <c r="AQ97" i="30"/>
  <c r="AR97" i="30"/>
  <c r="AS97" i="30"/>
  <c r="AT97" i="30"/>
  <c r="AU97" i="30"/>
  <c r="AV97" i="30"/>
  <c r="AW97" i="30"/>
  <c r="AX97" i="30"/>
  <c r="AY97" i="30"/>
  <c r="AZ97" i="30"/>
  <c r="BA97" i="30"/>
  <c r="BB97" i="30"/>
  <c r="BC97" i="30"/>
  <c r="BD97" i="30"/>
  <c r="BE97" i="30"/>
  <c r="BF97" i="30"/>
  <c r="BG97" i="30"/>
  <c r="BH97" i="30"/>
  <c r="BI97" i="30"/>
  <c r="BJ97" i="30"/>
  <c r="BK97" i="30"/>
  <c r="BL97" i="30"/>
  <c r="BM97" i="30"/>
  <c r="BN97" i="30"/>
  <c r="BO97" i="30"/>
  <c r="BP97" i="30"/>
  <c r="BQ97" i="30"/>
  <c r="BR97" i="30"/>
  <c r="BS97" i="30"/>
  <c r="BT97" i="30"/>
  <c r="BU97" i="30"/>
  <c r="BV97" i="30"/>
  <c r="BW97" i="30"/>
  <c r="BX97" i="30"/>
  <c r="BY97" i="30"/>
  <c r="BZ97" i="30"/>
  <c r="CA97" i="30"/>
  <c r="CB97" i="30"/>
  <c r="CC97" i="30"/>
  <c r="CD97" i="30"/>
  <c r="CE97" i="30"/>
  <c r="CF97" i="30"/>
  <c r="CG97" i="30"/>
  <c r="CH97" i="30"/>
  <c r="CI97" i="30"/>
  <c r="CJ97" i="30"/>
  <c r="CK97" i="30"/>
  <c r="CL97" i="30"/>
  <c r="CM97" i="30"/>
  <c r="CN97" i="30"/>
  <c r="CO97" i="30"/>
  <c r="CP97" i="30"/>
  <c r="CQ97" i="30"/>
  <c r="CR97" i="30"/>
  <c r="CS97" i="30"/>
  <c r="CT97" i="30"/>
  <c r="CU97" i="30"/>
  <c r="CV97" i="30"/>
  <c r="CW97" i="30"/>
  <c r="CX97" i="30"/>
  <c r="CY97" i="30"/>
  <c r="CZ97" i="30"/>
  <c r="DA97" i="30"/>
  <c r="DB97" i="30"/>
  <c r="DC97" i="30"/>
  <c r="DD97" i="30"/>
  <c r="DE97" i="30"/>
  <c r="DF99" i="35"/>
  <c r="F98" i="30"/>
  <c r="G98" i="30"/>
  <c r="H98" i="30"/>
  <c r="I98" i="30"/>
  <c r="J98" i="30"/>
  <c r="K98" i="30"/>
  <c r="L98" i="30"/>
  <c r="M98" i="30"/>
  <c r="N98" i="30"/>
  <c r="O98" i="30"/>
  <c r="P98" i="30"/>
  <c r="Q98" i="30"/>
  <c r="R98" i="30"/>
  <c r="S98" i="30"/>
  <c r="T98" i="30"/>
  <c r="U98" i="30"/>
  <c r="V98" i="30"/>
  <c r="W98" i="30"/>
  <c r="X98" i="30"/>
  <c r="Y98" i="30"/>
  <c r="Z98" i="30"/>
  <c r="AA98" i="30"/>
  <c r="AB98" i="30"/>
  <c r="AC98" i="30"/>
  <c r="AD98" i="30"/>
  <c r="AE98" i="30"/>
  <c r="AF98" i="30"/>
  <c r="AG98" i="30"/>
  <c r="AH98" i="30"/>
  <c r="AI98" i="30"/>
  <c r="AJ98" i="30"/>
  <c r="AK98" i="30"/>
  <c r="AL98" i="30"/>
  <c r="AM98" i="30"/>
  <c r="AN98" i="30"/>
  <c r="AO98" i="30"/>
  <c r="AP98" i="30"/>
  <c r="AQ98" i="30"/>
  <c r="AR98" i="30"/>
  <c r="AS98" i="30"/>
  <c r="AT98" i="30"/>
  <c r="AU98" i="30"/>
  <c r="AV98" i="30"/>
  <c r="AW98" i="30"/>
  <c r="AX98" i="30"/>
  <c r="AY98" i="30"/>
  <c r="AZ98" i="30"/>
  <c r="BA98" i="30"/>
  <c r="BB98" i="30"/>
  <c r="BC98" i="30"/>
  <c r="BD98" i="30"/>
  <c r="BE98" i="30"/>
  <c r="BF98" i="30"/>
  <c r="BG98" i="30"/>
  <c r="BH98" i="30"/>
  <c r="BI98" i="30"/>
  <c r="BJ98" i="30"/>
  <c r="BK98" i="30"/>
  <c r="BL98" i="30"/>
  <c r="BM98" i="30"/>
  <c r="BN98" i="30"/>
  <c r="BO98" i="30"/>
  <c r="BP98" i="30"/>
  <c r="BQ98" i="30"/>
  <c r="BR98" i="30"/>
  <c r="BS98" i="30"/>
  <c r="BT98" i="30"/>
  <c r="BU98" i="30"/>
  <c r="BV98" i="30"/>
  <c r="BW98" i="30"/>
  <c r="BX98" i="30"/>
  <c r="BY98" i="30"/>
  <c r="BZ98" i="30"/>
  <c r="CA98" i="30"/>
  <c r="CB98" i="30"/>
  <c r="CC98" i="30"/>
  <c r="CD98" i="30"/>
  <c r="CE98" i="30"/>
  <c r="CF98" i="30"/>
  <c r="CG98" i="30"/>
  <c r="CH98" i="30"/>
  <c r="CI98" i="30"/>
  <c r="CJ98" i="30"/>
  <c r="CK98" i="30"/>
  <c r="CL98" i="30"/>
  <c r="CM98" i="30"/>
  <c r="CN98" i="30"/>
  <c r="CO98" i="30"/>
  <c r="CP98" i="30"/>
  <c r="CQ98" i="30"/>
  <c r="CR98" i="30"/>
  <c r="CS98" i="30"/>
  <c r="CT98" i="30"/>
  <c r="CU98" i="30"/>
  <c r="CV98" i="30"/>
  <c r="CW98" i="30"/>
  <c r="CX98" i="30"/>
  <c r="CY98" i="30"/>
  <c r="CZ98" i="30"/>
  <c r="DA98" i="30"/>
  <c r="DB98" i="30"/>
  <c r="DC98" i="30"/>
  <c r="DD98" i="30"/>
  <c r="DE98" i="30"/>
  <c r="DF100" i="35"/>
  <c r="F99" i="30"/>
  <c r="G99" i="30"/>
  <c r="H99" i="30"/>
  <c r="I99" i="30"/>
  <c r="J99" i="30"/>
  <c r="K99" i="30"/>
  <c r="L99" i="30"/>
  <c r="M99" i="30"/>
  <c r="N99" i="30"/>
  <c r="O99" i="30"/>
  <c r="P99" i="30"/>
  <c r="Q99" i="30"/>
  <c r="R99" i="30"/>
  <c r="S99" i="30"/>
  <c r="T99" i="30"/>
  <c r="U99" i="30"/>
  <c r="V99" i="30"/>
  <c r="W99" i="30"/>
  <c r="X99" i="30"/>
  <c r="Y99" i="30"/>
  <c r="Z99" i="30"/>
  <c r="AA99" i="30"/>
  <c r="AB99" i="30"/>
  <c r="AC99" i="30"/>
  <c r="AD99" i="30"/>
  <c r="AE99" i="30"/>
  <c r="AF99" i="30"/>
  <c r="AG99" i="30"/>
  <c r="AH99" i="30"/>
  <c r="AI99" i="30"/>
  <c r="AJ99" i="30"/>
  <c r="AK99" i="30"/>
  <c r="AL99" i="30"/>
  <c r="AM99" i="30"/>
  <c r="AN99" i="30"/>
  <c r="AO99" i="30"/>
  <c r="AP99" i="30"/>
  <c r="AQ99" i="30"/>
  <c r="AR99" i="30"/>
  <c r="AS99" i="30"/>
  <c r="AT99" i="30"/>
  <c r="AU99" i="30"/>
  <c r="AV99" i="30"/>
  <c r="AW99" i="30"/>
  <c r="AX99" i="30"/>
  <c r="AY99" i="30"/>
  <c r="AZ99" i="30"/>
  <c r="BA99" i="30"/>
  <c r="BB99" i="30"/>
  <c r="BC99" i="30"/>
  <c r="BD99" i="30"/>
  <c r="BE99" i="30"/>
  <c r="BF99" i="30"/>
  <c r="BG99" i="30"/>
  <c r="BH99" i="30"/>
  <c r="BI99" i="30"/>
  <c r="BJ99" i="30"/>
  <c r="BK99" i="30"/>
  <c r="BL99" i="30"/>
  <c r="BM99" i="30"/>
  <c r="BN99" i="30"/>
  <c r="BO99" i="30"/>
  <c r="BP99" i="30"/>
  <c r="BQ99" i="30"/>
  <c r="BR99" i="30"/>
  <c r="BS99" i="30"/>
  <c r="BT99" i="30"/>
  <c r="BU99" i="30"/>
  <c r="BV99" i="30"/>
  <c r="BW99" i="30"/>
  <c r="BX99" i="30"/>
  <c r="BY99" i="30"/>
  <c r="BZ99" i="30"/>
  <c r="CA99" i="30"/>
  <c r="CB99" i="30"/>
  <c r="CC99" i="30"/>
  <c r="CD99" i="30"/>
  <c r="CE99" i="30"/>
  <c r="CF99" i="30"/>
  <c r="CG99" i="30"/>
  <c r="CH99" i="30"/>
  <c r="CI99" i="30"/>
  <c r="CJ99" i="30"/>
  <c r="CK99" i="30"/>
  <c r="CL99" i="30"/>
  <c r="CM99" i="30"/>
  <c r="CN99" i="30"/>
  <c r="CO99" i="30"/>
  <c r="CP99" i="30"/>
  <c r="CQ99" i="30"/>
  <c r="CR99" i="30"/>
  <c r="CS99" i="30"/>
  <c r="CT99" i="30"/>
  <c r="CU99" i="30"/>
  <c r="CV99" i="30"/>
  <c r="CW99" i="30"/>
  <c r="CX99" i="30"/>
  <c r="CY99" i="30"/>
  <c r="CZ99" i="30"/>
  <c r="DA99" i="30"/>
  <c r="DB99" i="30"/>
  <c r="DC99" i="30"/>
  <c r="DD99" i="30"/>
  <c r="DE99" i="30"/>
  <c r="DF101" i="35"/>
  <c r="F100" i="30"/>
  <c r="G100" i="30"/>
  <c r="H100" i="30"/>
  <c r="I100" i="30"/>
  <c r="J100" i="30"/>
  <c r="K100" i="30"/>
  <c r="L100" i="30"/>
  <c r="M100" i="30"/>
  <c r="N100" i="30"/>
  <c r="O100" i="30"/>
  <c r="P100" i="30"/>
  <c r="Q100" i="30"/>
  <c r="R100" i="30"/>
  <c r="S100" i="30"/>
  <c r="T100" i="30"/>
  <c r="U100" i="30"/>
  <c r="V100" i="30"/>
  <c r="W100" i="30"/>
  <c r="X100" i="30"/>
  <c r="Y100" i="30"/>
  <c r="Z100" i="30"/>
  <c r="AA100" i="30"/>
  <c r="AB100" i="30"/>
  <c r="AC100" i="30"/>
  <c r="AD100" i="30"/>
  <c r="AE100" i="30"/>
  <c r="AF100" i="30"/>
  <c r="AG100" i="30"/>
  <c r="AH100" i="30"/>
  <c r="AI100" i="30"/>
  <c r="AJ100" i="30"/>
  <c r="AK100" i="30"/>
  <c r="AL100" i="30"/>
  <c r="AM100" i="30"/>
  <c r="AN100" i="30"/>
  <c r="AO100" i="30"/>
  <c r="AP100" i="30"/>
  <c r="AQ100" i="30"/>
  <c r="AR100" i="30"/>
  <c r="AS100" i="30"/>
  <c r="AT100" i="30"/>
  <c r="AU100" i="30"/>
  <c r="AV100" i="30"/>
  <c r="AW100" i="30"/>
  <c r="AX100" i="30"/>
  <c r="AY100" i="30"/>
  <c r="AZ100" i="30"/>
  <c r="BA100" i="30"/>
  <c r="BB100" i="30"/>
  <c r="BC100" i="30"/>
  <c r="BD100" i="30"/>
  <c r="BE100" i="30"/>
  <c r="BF100" i="30"/>
  <c r="BG100" i="30"/>
  <c r="BH100" i="30"/>
  <c r="BI100" i="30"/>
  <c r="BJ100" i="30"/>
  <c r="BK100" i="30"/>
  <c r="BL100" i="30"/>
  <c r="BM100" i="30"/>
  <c r="BN100" i="30"/>
  <c r="BO100" i="30"/>
  <c r="BP100" i="30"/>
  <c r="BQ100" i="30"/>
  <c r="BR100" i="30"/>
  <c r="BS100" i="30"/>
  <c r="BT100" i="30"/>
  <c r="BU100" i="30"/>
  <c r="BV100" i="30"/>
  <c r="BW100" i="30"/>
  <c r="BX100" i="30"/>
  <c r="BY100" i="30"/>
  <c r="BZ100" i="30"/>
  <c r="CA100" i="30"/>
  <c r="CB100" i="30"/>
  <c r="CC100" i="30"/>
  <c r="CD100" i="30"/>
  <c r="CE100" i="30"/>
  <c r="CF100" i="30"/>
  <c r="CG100" i="30"/>
  <c r="CH100" i="30"/>
  <c r="CI100" i="30"/>
  <c r="CJ100" i="30"/>
  <c r="CK100" i="30"/>
  <c r="CL100" i="30"/>
  <c r="CM100" i="30"/>
  <c r="CN100" i="30"/>
  <c r="CO100" i="30"/>
  <c r="CP100" i="30"/>
  <c r="CQ100" i="30"/>
  <c r="CR100" i="30"/>
  <c r="CS100" i="30"/>
  <c r="CT100" i="30"/>
  <c r="CU100" i="30"/>
  <c r="CV100" i="30"/>
  <c r="CW100" i="30"/>
  <c r="CX100" i="30"/>
  <c r="CY100" i="30"/>
  <c r="CZ100" i="30"/>
  <c r="DA100" i="30"/>
  <c r="DB100" i="30"/>
  <c r="DC100" i="30"/>
  <c r="DD100" i="30"/>
  <c r="DE100" i="30"/>
  <c r="DF102" i="35"/>
  <c r="F101" i="30"/>
  <c r="G101" i="30"/>
  <c r="H101" i="30"/>
  <c r="I101" i="30"/>
  <c r="J101" i="30"/>
  <c r="K101" i="30"/>
  <c r="L101" i="30"/>
  <c r="M101" i="30"/>
  <c r="N101" i="30"/>
  <c r="O101" i="30"/>
  <c r="P101" i="30"/>
  <c r="Q101" i="30"/>
  <c r="R101" i="30"/>
  <c r="S101" i="30"/>
  <c r="T101" i="30"/>
  <c r="U101" i="30"/>
  <c r="V101" i="30"/>
  <c r="W101" i="30"/>
  <c r="X101" i="30"/>
  <c r="Y101" i="30"/>
  <c r="Z101" i="30"/>
  <c r="AA101" i="30"/>
  <c r="AB101" i="30"/>
  <c r="AC101" i="30"/>
  <c r="AD101" i="30"/>
  <c r="AE101" i="30"/>
  <c r="AF101" i="30"/>
  <c r="AG101" i="30"/>
  <c r="AH101" i="30"/>
  <c r="AI101" i="30"/>
  <c r="AJ101" i="30"/>
  <c r="AK101" i="30"/>
  <c r="AL101" i="30"/>
  <c r="AM101" i="30"/>
  <c r="AN101" i="30"/>
  <c r="AO101" i="30"/>
  <c r="AP101" i="30"/>
  <c r="AQ101" i="30"/>
  <c r="AR101" i="30"/>
  <c r="AS101" i="30"/>
  <c r="AT101" i="30"/>
  <c r="AU101" i="30"/>
  <c r="AV101" i="30"/>
  <c r="AW101" i="30"/>
  <c r="AX101" i="30"/>
  <c r="AY101" i="30"/>
  <c r="AZ101" i="30"/>
  <c r="BA101" i="30"/>
  <c r="BB101" i="30"/>
  <c r="BC101" i="30"/>
  <c r="BD101" i="30"/>
  <c r="BE101" i="30"/>
  <c r="BF101" i="30"/>
  <c r="BG101" i="30"/>
  <c r="BH101" i="30"/>
  <c r="BI101" i="30"/>
  <c r="BJ101" i="30"/>
  <c r="BK101" i="30"/>
  <c r="BL101" i="30"/>
  <c r="BM101" i="30"/>
  <c r="BN101" i="30"/>
  <c r="BO101" i="30"/>
  <c r="BP101" i="30"/>
  <c r="BQ101" i="30"/>
  <c r="BR101" i="30"/>
  <c r="BS101" i="30"/>
  <c r="BT101" i="30"/>
  <c r="BU101" i="30"/>
  <c r="BV101" i="30"/>
  <c r="BW101" i="30"/>
  <c r="BX101" i="30"/>
  <c r="BY101" i="30"/>
  <c r="BZ101" i="30"/>
  <c r="CA101" i="30"/>
  <c r="CB101" i="30"/>
  <c r="CC101" i="30"/>
  <c r="CD101" i="30"/>
  <c r="CE101" i="30"/>
  <c r="CF101" i="30"/>
  <c r="CG101" i="30"/>
  <c r="CH101" i="30"/>
  <c r="CI101" i="30"/>
  <c r="CJ101" i="30"/>
  <c r="CK101" i="30"/>
  <c r="CL101" i="30"/>
  <c r="CM101" i="30"/>
  <c r="CN101" i="30"/>
  <c r="CO101" i="30"/>
  <c r="CP101" i="30"/>
  <c r="CQ101" i="30"/>
  <c r="CR101" i="30"/>
  <c r="CS101" i="30"/>
  <c r="CT101" i="30"/>
  <c r="CU101" i="30"/>
  <c r="CV101" i="30"/>
  <c r="CW101" i="30"/>
  <c r="CX101" i="30"/>
  <c r="CY101" i="30"/>
  <c r="CZ101" i="30"/>
  <c r="DA101" i="30"/>
  <c r="DB101" i="30"/>
  <c r="DC101" i="30"/>
  <c r="DD101" i="30"/>
  <c r="DE101" i="30"/>
  <c r="DF103" i="35"/>
  <c r="F102" i="30"/>
  <c r="G102" i="30"/>
  <c r="H102" i="30"/>
  <c r="I102" i="30"/>
  <c r="J102" i="30"/>
  <c r="K102" i="30"/>
  <c r="L102" i="30"/>
  <c r="M102" i="30"/>
  <c r="N102" i="30"/>
  <c r="O102" i="30"/>
  <c r="P102" i="30"/>
  <c r="Q102" i="30"/>
  <c r="R102" i="30"/>
  <c r="S102" i="30"/>
  <c r="T102" i="30"/>
  <c r="U102" i="30"/>
  <c r="V102" i="30"/>
  <c r="W102" i="30"/>
  <c r="X102" i="30"/>
  <c r="Y102" i="30"/>
  <c r="Z102" i="30"/>
  <c r="AA102" i="30"/>
  <c r="AB102" i="30"/>
  <c r="AC102" i="30"/>
  <c r="AD102" i="30"/>
  <c r="AE102" i="30"/>
  <c r="AF102" i="30"/>
  <c r="AG102" i="30"/>
  <c r="AH102" i="30"/>
  <c r="AI102" i="30"/>
  <c r="AJ102" i="30"/>
  <c r="AK102" i="30"/>
  <c r="AL102" i="30"/>
  <c r="AM102" i="30"/>
  <c r="AN102" i="30"/>
  <c r="AO102" i="30"/>
  <c r="AP102" i="30"/>
  <c r="AQ102" i="30"/>
  <c r="AR102" i="30"/>
  <c r="AS102" i="30"/>
  <c r="AT102" i="30"/>
  <c r="AU102" i="30"/>
  <c r="AV102" i="30"/>
  <c r="AW102" i="30"/>
  <c r="AX102" i="30"/>
  <c r="AY102" i="30"/>
  <c r="AZ102" i="30"/>
  <c r="BA102" i="30"/>
  <c r="BB102" i="30"/>
  <c r="BC102" i="30"/>
  <c r="BD102" i="30"/>
  <c r="BE102" i="30"/>
  <c r="BF102" i="30"/>
  <c r="BG102" i="30"/>
  <c r="BH102" i="30"/>
  <c r="BI102" i="30"/>
  <c r="BJ102" i="30"/>
  <c r="BK102" i="30"/>
  <c r="BL102" i="30"/>
  <c r="BM102" i="30"/>
  <c r="BN102" i="30"/>
  <c r="BO102" i="30"/>
  <c r="BP102" i="30"/>
  <c r="BQ102" i="30"/>
  <c r="BR102" i="30"/>
  <c r="BS102" i="30"/>
  <c r="BT102" i="30"/>
  <c r="BU102" i="30"/>
  <c r="BV102" i="30"/>
  <c r="BW102" i="30"/>
  <c r="BX102" i="30"/>
  <c r="BY102" i="30"/>
  <c r="BZ102" i="30"/>
  <c r="CA102" i="30"/>
  <c r="CB102" i="30"/>
  <c r="CC102" i="30"/>
  <c r="CD102" i="30"/>
  <c r="CE102" i="30"/>
  <c r="CF102" i="30"/>
  <c r="CG102" i="30"/>
  <c r="CH102" i="30"/>
  <c r="CI102" i="30"/>
  <c r="CJ102" i="30"/>
  <c r="CK102" i="30"/>
  <c r="CL102" i="30"/>
  <c r="CM102" i="30"/>
  <c r="CN102" i="30"/>
  <c r="CO102" i="30"/>
  <c r="CP102" i="30"/>
  <c r="CQ102" i="30"/>
  <c r="CR102" i="30"/>
  <c r="CS102" i="30"/>
  <c r="CT102" i="30"/>
  <c r="CU102" i="30"/>
  <c r="CV102" i="30"/>
  <c r="CW102" i="30"/>
  <c r="CX102" i="30"/>
  <c r="CY102" i="30"/>
  <c r="CZ102" i="30"/>
  <c r="DA102" i="30"/>
  <c r="DB102" i="30"/>
  <c r="DC102" i="30"/>
  <c r="DD102" i="30"/>
  <c r="DE102" i="30"/>
  <c r="DF104" i="35"/>
  <c r="F103" i="30"/>
  <c r="G103" i="30"/>
  <c r="H103" i="30"/>
  <c r="I103" i="30"/>
  <c r="J103" i="30"/>
  <c r="K103" i="30"/>
  <c r="L103" i="30"/>
  <c r="M103" i="30"/>
  <c r="N103" i="30"/>
  <c r="O103" i="30"/>
  <c r="P103" i="30"/>
  <c r="Q103" i="30"/>
  <c r="R103" i="30"/>
  <c r="S103" i="30"/>
  <c r="T103" i="30"/>
  <c r="U103" i="30"/>
  <c r="V103" i="30"/>
  <c r="W103" i="30"/>
  <c r="X103" i="30"/>
  <c r="Y103" i="30"/>
  <c r="Z103" i="30"/>
  <c r="AA103" i="30"/>
  <c r="AB103" i="30"/>
  <c r="AC103" i="30"/>
  <c r="AD103" i="30"/>
  <c r="AE103" i="30"/>
  <c r="AF103" i="30"/>
  <c r="AG103" i="30"/>
  <c r="AH103" i="30"/>
  <c r="AI103" i="30"/>
  <c r="AJ103" i="30"/>
  <c r="AK103" i="30"/>
  <c r="AL103" i="30"/>
  <c r="AM103" i="30"/>
  <c r="AN103" i="30"/>
  <c r="AO103" i="30"/>
  <c r="AP103" i="30"/>
  <c r="AQ103" i="30"/>
  <c r="AR103" i="30"/>
  <c r="AS103" i="30"/>
  <c r="AT103" i="30"/>
  <c r="AU103" i="30"/>
  <c r="AV103" i="30"/>
  <c r="AW103" i="30"/>
  <c r="AX103" i="30"/>
  <c r="AY103" i="30"/>
  <c r="AZ103" i="30"/>
  <c r="BA103" i="30"/>
  <c r="BB103" i="30"/>
  <c r="BC103" i="30"/>
  <c r="BD103" i="30"/>
  <c r="BE103" i="30"/>
  <c r="BF103" i="30"/>
  <c r="BG103" i="30"/>
  <c r="BH103" i="30"/>
  <c r="BI103" i="30"/>
  <c r="BJ103" i="30"/>
  <c r="BK103" i="30"/>
  <c r="BL103" i="30"/>
  <c r="BM103" i="30"/>
  <c r="BN103" i="30"/>
  <c r="BO103" i="30"/>
  <c r="BP103" i="30"/>
  <c r="BQ103" i="30"/>
  <c r="BR103" i="30"/>
  <c r="BS103" i="30"/>
  <c r="BT103" i="30"/>
  <c r="BU103" i="30"/>
  <c r="BV103" i="30"/>
  <c r="BW103" i="30"/>
  <c r="BX103" i="30"/>
  <c r="BY103" i="30"/>
  <c r="BZ103" i="30"/>
  <c r="CA103" i="30"/>
  <c r="CB103" i="30"/>
  <c r="CC103" i="30"/>
  <c r="CD103" i="30"/>
  <c r="CE103" i="30"/>
  <c r="CF103" i="30"/>
  <c r="CG103" i="30"/>
  <c r="CH103" i="30"/>
  <c r="CI103" i="30"/>
  <c r="CJ103" i="30"/>
  <c r="CK103" i="30"/>
  <c r="CL103" i="30"/>
  <c r="CM103" i="30"/>
  <c r="CN103" i="30"/>
  <c r="CO103" i="30"/>
  <c r="CP103" i="30"/>
  <c r="CQ103" i="30"/>
  <c r="CR103" i="30"/>
  <c r="CS103" i="30"/>
  <c r="CT103" i="30"/>
  <c r="CU103" i="30"/>
  <c r="CV103" i="30"/>
  <c r="CW103" i="30"/>
  <c r="CX103" i="30"/>
  <c r="CY103" i="30"/>
  <c r="CZ103" i="30"/>
  <c r="DA103" i="30"/>
  <c r="DB103" i="30"/>
  <c r="DC103" i="30"/>
  <c r="DD103" i="30"/>
  <c r="DE103" i="30"/>
  <c r="DF105" i="35"/>
  <c r="F104" i="30"/>
  <c r="G104" i="30"/>
  <c r="H104" i="30"/>
  <c r="I104" i="30"/>
  <c r="J104" i="30"/>
  <c r="K104" i="30"/>
  <c r="L104" i="30"/>
  <c r="M104" i="30"/>
  <c r="N104" i="30"/>
  <c r="O104" i="30"/>
  <c r="P104" i="30"/>
  <c r="Q104" i="30"/>
  <c r="R104" i="30"/>
  <c r="S104" i="30"/>
  <c r="T104" i="30"/>
  <c r="U104" i="30"/>
  <c r="V104" i="30"/>
  <c r="W104" i="30"/>
  <c r="X104" i="30"/>
  <c r="Y104" i="30"/>
  <c r="Z104" i="30"/>
  <c r="AA104" i="30"/>
  <c r="AB104" i="30"/>
  <c r="AC104" i="30"/>
  <c r="AD104" i="30"/>
  <c r="AE104" i="30"/>
  <c r="AF104" i="30"/>
  <c r="AG104" i="30"/>
  <c r="AH104" i="30"/>
  <c r="AI104" i="30"/>
  <c r="AJ104" i="30"/>
  <c r="AK104" i="30"/>
  <c r="AL104" i="30"/>
  <c r="AM104" i="30"/>
  <c r="AN104" i="30"/>
  <c r="AO104" i="30"/>
  <c r="AP104" i="30"/>
  <c r="AQ104" i="30"/>
  <c r="AR104" i="30"/>
  <c r="AS104" i="30"/>
  <c r="AT104" i="30"/>
  <c r="AU104" i="30"/>
  <c r="AV104" i="30"/>
  <c r="AW104" i="30"/>
  <c r="AX104" i="30"/>
  <c r="AY104" i="30"/>
  <c r="AZ104" i="30"/>
  <c r="BA104" i="30"/>
  <c r="BB104" i="30"/>
  <c r="BC104" i="30"/>
  <c r="BD104" i="30"/>
  <c r="BE104" i="30"/>
  <c r="BF104" i="30"/>
  <c r="BG104" i="30"/>
  <c r="BH104" i="30"/>
  <c r="BI104" i="30"/>
  <c r="BJ104" i="30"/>
  <c r="BK104" i="30"/>
  <c r="BL104" i="30"/>
  <c r="BM104" i="30"/>
  <c r="BN104" i="30"/>
  <c r="BO104" i="30"/>
  <c r="BP104" i="30"/>
  <c r="BQ104" i="30"/>
  <c r="BR104" i="30"/>
  <c r="BS104" i="30"/>
  <c r="BT104" i="30"/>
  <c r="BU104" i="30"/>
  <c r="BV104" i="30"/>
  <c r="BW104" i="30"/>
  <c r="BX104" i="30"/>
  <c r="BY104" i="30"/>
  <c r="BZ104" i="30"/>
  <c r="CA104" i="30"/>
  <c r="CB104" i="30"/>
  <c r="CC104" i="30"/>
  <c r="CD104" i="30"/>
  <c r="CE104" i="30"/>
  <c r="CF104" i="30"/>
  <c r="CG104" i="30"/>
  <c r="CH104" i="30"/>
  <c r="CI104" i="30"/>
  <c r="CJ104" i="30"/>
  <c r="CK104" i="30"/>
  <c r="CL104" i="30"/>
  <c r="CM104" i="30"/>
  <c r="CN104" i="30"/>
  <c r="CO104" i="30"/>
  <c r="CP104" i="30"/>
  <c r="CQ104" i="30"/>
  <c r="CR104" i="30"/>
  <c r="CS104" i="30"/>
  <c r="CT104" i="30"/>
  <c r="CU104" i="30"/>
  <c r="CV104" i="30"/>
  <c r="CW104" i="30"/>
  <c r="CX104" i="30"/>
  <c r="CY104" i="30"/>
  <c r="CZ104" i="30"/>
  <c r="DA104" i="30"/>
  <c r="DB104" i="30"/>
  <c r="DC104" i="30"/>
  <c r="DD104" i="30"/>
  <c r="DE104" i="30"/>
  <c r="DF106" i="35"/>
  <c r="F105" i="30"/>
  <c r="G105" i="30"/>
  <c r="H105" i="30"/>
  <c r="I105" i="30"/>
  <c r="J105" i="30"/>
  <c r="K105" i="30"/>
  <c r="L105" i="30"/>
  <c r="M105" i="30"/>
  <c r="N105" i="30"/>
  <c r="O105" i="30"/>
  <c r="P105" i="30"/>
  <c r="Q105" i="30"/>
  <c r="R105" i="30"/>
  <c r="S105" i="30"/>
  <c r="T105" i="30"/>
  <c r="U105" i="30"/>
  <c r="V105" i="30"/>
  <c r="W105" i="30"/>
  <c r="X105" i="30"/>
  <c r="Y105" i="30"/>
  <c r="Z105" i="30"/>
  <c r="AA105" i="30"/>
  <c r="AB105" i="30"/>
  <c r="AC105" i="30"/>
  <c r="AD105" i="30"/>
  <c r="AE105" i="30"/>
  <c r="AF105" i="30"/>
  <c r="AG105" i="30"/>
  <c r="AH105" i="30"/>
  <c r="AI105" i="30"/>
  <c r="AJ105" i="30"/>
  <c r="AK105" i="30"/>
  <c r="AL105" i="30"/>
  <c r="AM105" i="30"/>
  <c r="AN105" i="30"/>
  <c r="AO105" i="30"/>
  <c r="AP105" i="30"/>
  <c r="AQ105" i="30"/>
  <c r="AR105" i="30"/>
  <c r="AS105" i="30"/>
  <c r="AT105" i="30"/>
  <c r="AU105" i="30"/>
  <c r="AV105" i="30"/>
  <c r="AW105" i="30"/>
  <c r="AX105" i="30"/>
  <c r="AY105" i="30"/>
  <c r="AZ105" i="30"/>
  <c r="BA105" i="30"/>
  <c r="BB105" i="30"/>
  <c r="BC105" i="30"/>
  <c r="BD105" i="30"/>
  <c r="BE105" i="30"/>
  <c r="BF105" i="30"/>
  <c r="BG105" i="30"/>
  <c r="BH105" i="30"/>
  <c r="BI105" i="30"/>
  <c r="BJ105" i="30"/>
  <c r="BK105" i="30"/>
  <c r="BL105" i="30"/>
  <c r="BM105" i="30"/>
  <c r="BN105" i="30"/>
  <c r="BO105" i="30"/>
  <c r="BP105" i="30"/>
  <c r="BQ105" i="30"/>
  <c r="BR105" i="30"/>
  <c r="BS105" i="30"/>
  <c r="BT105" i="30"/>
  <c r="BU105" i="30"/>
  <c r="BV105" i="30"/>
  <c r="BW105" i="30"/>
  <c r="BX105" i="30"/>
  <c r="BY105" i="30"/>
  <c r="BZ105" i="30"/>
  <c r="CA105" i="30"/>
  <c r="CB105" i="30"/>
  <c r="CC105" i="30"/>
  <c r="CD105" i="30"/>
  <c r="CE105" i="30"/>
  <c r="CF105" i="30"/>
  <c r="CG105" i="30"/>
  <c r="CH105" i="30"/>
  <c r="CI105" i="30"/>
  <c r="CJ105" i="30"/>
  <c r="CK105" i="30"/>
  <c r="CL105" i="30"/>
  <c r="CM105" i="30"/>
  <c r="CN105" i="30"/>
  <c r="CO105" i="30"/>
  <c r="CP105" i="30"/>
  <c r="CQ105" i="30"/>
  <c r="CR105" i="30"/>
  <c r="CS105" i="30"/>
  <c r="CT105" i="30"/>
  <c r="CU105" i="30"/>
  <c r="CV105" i="30"/>
  <c r="CW105" i="30"/>
  <c r="CX105" i="30"/>
  <c r="CY105" i="30"/>
  <c r="CZ105" i="30"/>
  <c r="DA105" i="30"/>
  <c r="DB105" i="30"/>
  <c r="DC105" i="30"/>
  <c r="DD105" i="30"/>
  <c r="DE105" i="30"/>
  <c r="DF107" i="35"/>
  <c r="F106" i="30"/>
  <c r="G106" i="30"/>
  <c r="H106" i="30"/>
  <c r="I106" i="30"/>
  <c r="J106" i="30"/>
  <c r="K106" i="30"/>
  <c r="L106" i="30"/>
  <c r="M106" i="30"/>
  <c r="N106" i="30"/>
  <c r="O106" i="30"/>
  <c r="P106" i="30"/>
  <c r="Q106" i="30"/>
  <c r="R106" i="30"/>
  <c r="S106" i="30"/>
  <c r="T106" i="30"/>
  <c r="U106" i="30"/>
  <c r="V106" i="30"/>
  <c r="W106" i="30"/>
  <c r="X106" i="30"/>
  <c r="Y106" i="30"/>
  <c r="Z106" i="30"/>
  <c r="AA106" i="30"/>
  <c r="AB106" i="30"/>
  <c r="AC106" i="30"/>
  <c r="AD106" i="30"/>
  <c r="AE106" i="30"/>
  <c r="AF106" i="30"/>
  <c r="AG106" i="30"/>
  <c r="AH106" i="30"/>
  <c r="AI106" i="30"/>
  <c r="AJ106" i="30"/>
  <c r="AK106" i="30"/>
  <c r="AL106" i="30"/>
  <c r="AM106" i="30"/>
  <c r="AN106" i="30"/>
  <c r="AO106" i="30"/>
  <c r="AP106" i="30"/>
  <c r="AQ106" i="30"/>
  <c r="AR106" i="30"/>
  <c r="AS106" i="30"/>
  <c r="AT106" i="30"/>
  <c r="AU106" i="30"/>
  <c r="AV106" i="30"/>
  <c r="AW106" i="30"/>
  <c r="AX106" i="30"/>
  <c r="AY106" i="30"/>
  <c r="AZ106" i="30"/>
  <c r="BA106" i="30"/>
  <c r="BB106" i="30"/>
  <c r="BC106" i="30"/>
  <c r="BD106" i="30"/>
  <c r="BE106" i="30"/>
  <c r="BF106" i="30"/>
  <c r="BG106" i="30"/>
  <c r="BH106" i="30"/>
  <c r="BI106" i="30"/>
  <c r="BJ106" i="30"/>
  <c r="BK106" i="30"/>
  <c r="BL106" i="30"/>
  <c r="BM106" i="30"/>
  <c r="BN106" i="30"/>
  <c r="BO106" i="30"/>
  <c r="BP106" i="30"/>
  <c r="BQ106" i="30"/>
  <c r="BR106" i="30"/>
  <c r="BS106" i="30"/>
  <c r="BT106" i="30"/>
  <c r="BU106" i="30"/>
  <c r="BV106" i="30"/>
  <c r="BW106" i="30"/>
  <c r="BX106" i="30"/>
  <c r="BY106" i="30"/>
  <c r="BZ106" i="30"/>
  <c r="CA106" i="30"/>
  <c r="CB106" i="30"/>
  <c r="CC106" i="30"/>
  <c r="CD106" i="30"/>
  <c r="CE106" i="30"/>
  <c r="CF106" i="30"/>
  <c r="CG106" i="30"/>
  <c r="CH106" i="30"/>
  <c r="CI106" i="30"/>
  <c r="CJ106" i="30"/>
  <c r="CK106" i="30"/>
  <c r="CL106" i="30"/>
  <c r="CM106" i="30"/>
  <c r="CN106" i="30"/>
  <c r="CO106" i="30"/>
  <c r="CP106" i="30"/>
  <c r="CQ106" i="30"/>
  <c r="CR106" i="30"/>
  <c r="CS106" i="30"/>
  <c r="CT106" i="30"/>
  <c r="CU106" i="30"/>
  <c r="CV106" i="30"/>
  <c r="CW106" i="30"/>
  <c r="CX106" i="30"/>
  <c r="CY106" i="30"/>
  <c r="CZ106" i="30"/>
  <c r="DA106" i="30"/>
  <c r="DB106" i="30"/>
  <c r="DC106" i="30"/>
  <c r="DD106" i="30"/>
  <c r="DE106" i="30"/>
  <c r="DF108" i="35"/>
  <c r="F107" i="30"/>
  <c r="G107" i="30"/>
  <c r="H107" i="30"/>
  <c r="I107" i="30"/>
  <c r="J107" i="30"/>
  <c r="K107" i="30"/>
  <c r="L107" i="30"/>
  <c r="M107" i="30"/>
  <c r="N107" i="30"/>
  <c r="O107" i="30"/>
  <c r="P107" i="30"/>
  <c r="Q107" i="30"/>
  <c r="R107" i="30"/>
  <c r="S107" i="30"/>
  <c r="T107" i="30"/>
  <c r="U107" i="30"/>
  <c r="V107" i="30"/>
  <c r="W107" i="30"/>
  <c r="X107" i="30"/>
  <c r="Y107" i="30"/>
  <c r="Z107" i="30"/>
  <c r="AA107" i="30"/>
  <c r="AB107" i="30"/>
  <c r="AC107" i="30"/>
  <c r="AD107" i="30"/>
  <c r="AE107" i="30"/>
  <c r="AF107" i="30"/>
  <c r="AG107" i="30"/>
  <c r="AH107" i="30"/>
  <c r="AI107" i="30"/>
  <c r="AJ107" i="30"/>
  <c r="AK107" i="30"/>
  <c r="AL107" i="30"/>
  <c r="AM107" i="30"/>
  <c r="AN107" i="30"/>
  <c r="AO107" i="30"/>
  <c r="AP107" i="30"/>
  <c r="AQ107" i="30"/>
  <c r="AR107" i="30"/>
  <c r="AS107" i="30"/>
  <c r="AT107" i="30"/>
  <c r="AU107" i="30"/>
  <c r="AV107" i="30"/>
  <c r="AW107" i="30"/>
  <c r="AX107" i="30"/>
  <c r="AY107" i="30"/>
  <c r="AZ107" i="30"/>
  <c r="BA107" i="30"/>
  <c r="BB107" i="30"/>
  <c r="BC107" i="30"/>
  <c r="BD107" i="30"/>
  <c r="BE107" i="30"/>
  <c r="BF107" i="30"/>
  <c r="BG107" i="30"/>
  <c r="BH107" i="30"/>
  <c r="BI107" i="30"/>
  <c r="BJ107" i="30"/>
  <c r="BK107" i="30"/>
  <c r="BL107" i="30"/>
  <c r="BM107" i="30"/>
  <c r="BN107" i="30"/>
  <c r="BO107" i="30"/>
  <c r="BP107" i="30"/>
  <c r="BQ107" i="30"/>
  <c r="BR107" i="30"/>
  <c r="BS107" i="30"/>
  <c r="BT107" i="30"/>
  <c r="BU107" i="30"/>
  <c r="BV107" i="30"/>
  <c r="BW107" i="30"/>
  <c r="BX107" i="30"/>
  <c r="BY107" i="30"/>
  <c r="BZ107" i="30"/>
  <c r="CA107" i="30"/>
  <c r="CB107" i="30"/>
  <c r="CC107" i="30"/>
  <c r="CD107" i="30"/>
  <c r="CE107" i="30"/>
  <c r="CF107" i="30"/>
  <c r="CG107" i="30"/>
  <c r="CH107" i="30"/>
  <c r="CI107" i="30"/>
  <c r="CJ107" i="30"/>
  <c r="CK107" i="30"/>
  <c r="CL107" i="30"/>
  <c r="CM107" i="30"/>
  <c r="CN107" i="30"/>
  <c r="CO107" i="30"/>
  <c r="CP107" i="30"/>
  <c r="CQ107" i="30"/>
  <c r="CR107" i="30"/>
  <c r="CS107" i="30"/>
  <c r="CT107" i="30"/>
  <c r="CU107" i="30"/>
  <c r="CV107" i="30"/>
  <c r="CW107" i="30"/>
  <c r="CX107" i="30"/>
  <c r="CY107" i="30"/>
  <c r="CZ107" i="30"/>
  <c r="DA107" i="30"/>
  <c r="DB107" i="30"/>
  <c r="DC107" i="30"/>
  <c r="DD107" i="30"/>
  <c r="DE107" i="30"/>
  <c r="DF109" i="35"/>
  <c r="F108" i="30"/>
  <c r="G108" i="30"/>
  <c r="H108" i="30"/>
  <c r="I108" i="30"/>
  <c r="J108" i="30"/>
  <c r="K108" i="30"/>
  <c r="L108" i="30"/>
  <c r="M108" i="30"/>
  <c r="N108" i="30"/>
  <c r="O108" i="30"/>
  <c r="P108" i="30"/>
  <c r="Q108" i="30"/>
  <c r="R108" i="30"/>
  <c r="S108" i="30"/>
  <c r="T108" i="30"/>
  <c r="U108" i="30"/>
  <c r="V108" i="30"/>
  <c r="W108" i="30"/>
  <c r="X108" i="30"/>
  <c r="Y108" i="30"/>
  <c r="Z108" i="30"/>
  <c r="AA108" i="30"/>
  <c r="AB108" i="30"/>
  <c r="AC108" i="30"/>
  <c r="AD108" i="30"/>
  <c r="AE108" i="30"/>
  <c r="AF108" i="30"/>
  <c r="AG108" i="30"/>
  <c r="AH108" i="30"/>
  <c r="AI108" i="30"/>
  <c r="AJ108" i="30"/>
  <c r="AK108" i="30"/>
  <c r="AL108" i="30"/>
  <c r="AM108" i="30"/>
  <c r="AN108" i="30"/>
  <c r="AO108" i="30"/>
  <c r="AP108" i="30"/>
  <c r="AQ108" i="30"/>
  <c r="AR108" i="30"/>
  <c r="AS108" i="30"/>
  <c r="AT108" i="30"/>
  <c r="AU108" i="30"/>
  <c r="AV108" i="30"/>
  <c r="AW108" i="30"/>
  <c r="AX108" i="30"/>
  <c r="AY108" i="30"/>
  <c r="AZ108" i="30"/>
  <c r="BA108" i="30"/>
  <c r="BB108" i="30"/>
  <c r="BC108" i="30"/>
  <c r="BD108" i="30"/>
  <c r="BE108" i="30"/>
  <c r="BF108" i="30"/>
  <c r="BG108" i="30"/>
  <c r="BH108" i="30"/>
  <c r="BI108" i="30"/>
  <c r="BJ108" i="30"/>
  <c r="BK108" i="30"/>
  <c r="BL108" i="30"/>
  <c r="BM108" i="30"/>
  <c r="BN108" i="30"/>
  <c r="BO108" i="30"/>
  <c r="BP108" i="30"/>
  <c r="BQ108" i="30"/>
  <c r="BR108" i="30"/>
  <c r="BS108" i="30"/>
  <c r="BT108" i="30"/>
  <c r="BU108" i="30"/>
  <c r="BV108" i="30"/>
  <c r="BW108" i="30"/>
  <c r="BX108" i="30"/>
  <c r="BY108" i="30"/>
  <c r="BZ108" i="30"/>
  <c r="CA108" i="30"/>
  <c r="CB108" i="30"/>
  <c r="CC108" i="30"/>
  <c r="CD108" i="30"/>
  <c r="CE108" i="30"/>
  <c r="CF108" i="30"/>
  <c r="CG108" i="30"/>
  <c r="CH108" i="30"/>
  <c r="CI108" i="30"/>
  <c r="CJ108" i="30"/>
  <c r="CK108" i="30"/>
  <c r="CL108" i="30"/>
  <c r="CM108" i="30"/>
  <c r="CN108" i="30"/>
  <c r="CO108" i="30"/>
  <c r="CP108" i="30"/>
  <c r="CQ108" i="30"/>
  <c r="CR108" i="30"/>
  <c r="CS108" i="30"/>
  <c r="CT108" i="30"/>
  <c r="CU108" i="30"/>
  <c r="CV108" i="30"/>
  <c r="CW108" i="30"/>
  <c r="CX108" i="30"/>
  <c r="CY108" i="30"/>
  <c r="CZ108" i="30"/>
  <c r="DA108" i="30"/>
  <c r="DB108" i="30"/>
  <c r="DC108" i="30"/>
  <c r="DD108" i="30"/>
  <c r="DE108" i="30"/>
  <c r="DF110" i="35"/>
  <c r="F109" i="30"/>
  <c r="G109" i="30"/>
  <c r="H109" i="30"/>
  <c r="I109" i="30"/>
  <c r="J109" i="30"/>
  <c r="K109" i="30"/>
  <c r="L109" i="30"/>
  <c r="M109" i="30"/>
  <c r="N109" i="30"/>
  <c r="O109" i="30"/>
  <c r="P109" i="30"/>
  <c r="Q109" i="30"/>
  <c r="R109" i="30"/>
  <c r="S109" i="30"/>
  <c r="T109" i="30"/>
  <c r="U109" i="30"/>
  <c r="V109" i="30"/>
  <c r="W109" i="30"/>
  <c r="X109" i="30"/>
  <c r="Y109" i="30"/>
  <c r="Z109" i="30"/>
  <c r="AA109" i="30"/>
  <c r="AB109" i="30"/>
  <c r="AC109" i="30"/>
  <c r="AD109" i="30"/>
  <c r="AE109" i="30"/>
  <c r="AF109" i="30"/>
  <c r="AG109" i="30"/>
  <c r="AH109" i="30"/>
  <c r="AI109" i="30"/>
  <c r="AJ109" i="30"/>
  <c r="AK109" i="30"/>
  <c r="AL109" i="30"/>
  <c r="AM109" i="30"/>
  <c r="AN109" i="30"/>
  <c r="AO109" i="30"/>
  <c r="AP109" i="30"/>
  <c r="AQ109" i="30"/>
  <c r="AR109" i="30"/>
  <c r="AS109" i="30"/>
  <c r="AT109" i="30"/>
  <c r="AU109" i="30"/>
  <c r="AV109" i="30"/>
  <c r="AW109" i="30"/>
  <c r="AX109" i="30"/>
  <c r="AY109" i="30"/>
  <c r="AZ109" i="30"/>
  <c r="BA109" i="30"/>
  <c r="BB109" i="30"/>
  <c r="BC109" i="30"/>
  <c r="BD109" i="30"/>
  <c r="BE109" i="30"/>
  <c r="BF109" i="30"/>
  <c r="BG109" i="30"/>
  <c r="BH109" i="30"/>
  <c r="BI109" i="30"/>
  <c r="BJ109" i="30"/>
  <c r="BK109" i="30"/>
  <c r="BL109" i="30"/>
  <c r="BM109" i="30"/>
  <c r="BN109" i="30"/>
  <c r="BO109" i="30"/>
  <c r="BP109" i="30"/>
  <c r="BQ109" i="30"/>
  <c r="BR109" i="30"/>
  <c r="BS109" i="30"/>
  <c r="BT109" i="30"/>
  <c r="BU109" i="30"/>
  <c r="BV109" i="30"/>
  <c r="BW109" i="30"/>
  <c r="BX109" i="30"/>
  <c r="BY109" i="30"/>
  <c r="BZ109" i="30"/>
  <c r="CA109" i="30"/>
  <c r="CB109" i="30"/>
  <c r="CC109" i="30"/>
  <c r="CD109" i="30"/>
  <c r="CE109" i="30"/>
  <c r="CF109" i="30"/>
  <c r="CG109" i="30"/>
  <c r="CH109" i="30"/>
  <c r="CI109" i="30"/>
  <c r="CJ109" i="30"/>
  <c r="CK109" i="30"/>
  <c r="CL109" i="30"/>
  <c r="CM109" i="30"/>
  <c r="CN109" i="30"/>
  <c r="CO109" i="30"/>
  <c r="CP109" i="30"/>
  <c r="CQ109" i="30"/>
  <c r="CR109" i="30"/>
  <c r="CS109" i="30"/>
  <c r="CT109" i="30"/>
  <c r="CU109" i="30"/>
  <c r="CV109" i="30"/>
  <c r="CW109" i="30"/>
  <c r="CX109" i="30"/>
  <c r="CY109" i="30"/>
  <c r="CZ109" i="30"/>
  <c r="DA109" i="30"/>
  <c r="DB109" i="30"/>
  <c r="DC109" i="30"/>
  <c r="DD109" i="30"/>
  <c r="DE109" i="30"/>
  <c r="DF111" i="35"/>
  <c r="F110" i="30"/>
  <c r="G110" i="30"/>
  <c r="H110" i="30"/>
  <c r="I110" i="30"/>
  <c r="J110" i="30"/>
  <c r="K110" i="30"/>
  <c r="L110" i="30"/>
  <c r="M110" i="30"/>
  <c r="N110" i="30"/>
  <c r="O110" i="30"/>
  <c r="P110" i="30"/>
  <c r="Q110" i="30"/>
  <c r="R110" i="30"/>
  <c r="S110" i="30"/>
  <c r="T110" i="30"/>
  <c r="U110" i="30"/>
  <c r="V110" i="30"/>
  <c r="W110" i="30"/>
  <c r="X110" i="30"/>
  <c r="Y110" i="30"/>
  <c r="Z110" i="30"/>
  <c r="AA110" i="30"/>
  <c r="AB110" i="30"/>
  <c r="AC110" i="30"/>
  <c r="AD110" i="30"/>
  <c r="AE110" i="30"/>
  <c r="AF110" i="30"/>
  <c r="AG110" i="30"/>
  <c r="AH110" i="30"/>
  <c r="AI110" i="30"/>
  <c r="AJ110" i="30"/>
  <c r="AK110" i="30"/>
  <c r="AL110" i="30"/>
  <c r="AM110" i="30"/>
  <c r="AN110" i="30"/>
  <c r="AO110" i="30"/>
  <c r="AP110" i="30"/>
  <c r="AQ110" i="30"/>
  <c r="AR110" i="30"/>
  <c r="AS110" i="30"/>
  <c r="AT110" i="30"/>
  <c r="AU110" i="30"/>
  <c r="AV110" i="30"/>
  <c r="AW110" i="30"/>
  <c r="AX110" i="30"/>
  <c r="AY110" i="30"/>
  <c r="AZ110" i="30"/>
  <c r="BA110" i="30"/>
  <c r="BB110" i="30"/>
  <c r="BC110" i="30"/>
  <c r="BD110" i="30"/>
  <c r="BE110" i="30"/>
  <c r="BF110" i="30"/>
  <c r="BG110" i="30"/>
  <c r="BH110" i="30"/>
  <c r="BI110" i="30"/>
  <c r="BJ110" i="30"/>
  <c r="BK110" i="30"/>
  <c r="BL110" i="30"/>
  <c r="BM110" i="30"/>
  <c r="BN110" i="30"/>
  <c r="BO110" i="30"/>
  <c r="BP110" i="30"/>
  <c r="BQ110" i="30"/>
  <c r="BR110" i="30"/>
  <c r="BS110" i="30"/>
  <c r="BT110" i="30"/>
  <c r="BU110" i="30"/>
  <c r="BV110" i="30"/>
  <c r="BW110" i="30"/>
  <c r="BX110" i="30"/>
  <c r="BY110" i="30"/>
  <c r="BZ110" i="30"/>
  <c r="CA110" i="30"/>
  <c r="CB110" i="30"/>
  <c r="CC110" i="30"/>
  <c r="CD110" i="30"/>
  <c r="CE110" i="30"/>
  <c r="CF110" i="30"/>
  <c r="CG110" i="30"/>
  <c r="CH110" i="30"/>
  <c r="CI110" i="30"/>
  <c r="CJ110" i="30"/>
  <c r="CK110" i="30"/>
  <c r="CL110" i="30"/>
  <c r="CM110" i="30"/>
  <c r="CN110" i="30"/>
  <c r="CO110" i="30"/>
  <c r="CP110" i="30"/>
  <c r="CQ110" i="30"/>
  <c r="CR110" i="30"/>
  <c r="CS110" i="30"/>
  <c r="CT110" i="30"/>
  <c r="CU110" i="30"/>
  <c r="CV110" i="30"/>
  <c r="CW110" i="30"/>
  <c r="CX110" i="30"/>
  <c r="CY110" i="30"/>
  <c r="CZ110" i="30"/>
  <c r="DA110" i="30"/>
  <c r="DB110" i="30"/>
  <c r="DC110" i="30"/>
  <c r="DD110" i="30"/>
  <c r="DE110" i="30"/>
  <c r="DF112" i="35"/>
  <c r="F111" i="30"/>
  <c r="G111" i="30"/>
  <c r="H111" i="30"/>
  <c r="I111" i="30"/>
  <c r="J111" i="30"/>
  <c r="K111" i="30"/>
  <c r="L111" i="30"/>
  <c r="M111" i="30"/>
  <c r="N111" i="30"/>
  <c r="O111" i="30"/>
  <c r="P111" i="30"/>
  <c r="Q111" i="30"/>
  <c r="R111" i="30"/>
  <c r="S111" i="30"/>
  <c r="T111" i="30"/>
  <c r="U111" i="30"/>
  <c r="V111" i="30"/>
  <c r="W111" i="30"/>
  <c r="X111" i="30"/>
  <c r="Y111" i="30"/>
  <c r="Z111" i="30"/>
  <c r="AA111" i="30"/>
  <c r="AB111" i="30"/>
  <c r="AC111" i="30"/>
  <c r="AD111" i="30"/>
  <c r="AE111" i="30"/>
  <c r="AF111" i="30"/>
  <c r="AG111" i="30"/>
  <c r="AH111" i="30"/>
  <c r="AI111" i="30"/>
  <c r="AJ111" i="30"/>
  <c r="AK111" i="30"/>
  <c r="AL111" i="30"/>
  <c r="AM111" i="30"/>
  <c r="AN111" i="30"/>
  <c r="AO111" i="30"/>
  <c r="AP111" i="30"/>
  <c r="AQ111" i="30"/>
  <c r="AR111" i="30"/>
  <c r="AS111" i="30"/>
  <c r="AT111" i="30"/>
  <c r="AU111" i="30"/>
  <c r="AV111" i="30"/>
  <c r="AW111" i="30"/>
  <c r="AX111" i="30"/>
  <c r="AY111" i="30"/>
  <c r="AZ111" i="30"/>
  <c r="BA111" i="30"/>
  <c r="BB111" i="30"/>
  <c r="BC111" i="30"/>
  <c r="BD111" i="30"/>
  <c r="BE111" i="30"/>
  <c r="BF111" i="30"/>
  <c r="BG111" i="30"/>
  <c r="BH111" i="30"/>
  <c r="BI111" i="30"/>
  <c r="BJ111" i="30"/>
  <c r="BK111" i="30"/>
  <c r="BL111" i="30"/>
  <c r="BM111" i="30"/>
  <c r="BN111" i="30"/>
  <c r="BO111" i="30"/>
  <c r="BP111" i="30"/>
  <c r="BQ111" i="30"/>
  <c r="BR111" i="30"/>
  <c r="BS111" i="30"/>
  <c r="BT111" i="30"/>
  <c r="BU111" i="30"/>
  <c r="BV111" i="30"/>
  <c r="BW111" i="30"/>
  <c r="BX111" i="30"/>
  <c r="BY111" i="30"/>
  <c r="BZ111" i="30"/>
  <c r="CA111" i="30"/>
  <c r="CB111" i="30"/>
  <c r="CC111" i="30"/>
  <c r="CD111" i="30"/>
  <c r="CE111" i="30"/>
  <c r="CF111" i="30"/>
  <c r="CG111" i="30"/>
  <c r="CH111" i="30"/>
  <c r="CI111" i="30"/>
  <c r="CJ111" i="30"/>
  <c r="CK111" i="30"/>
  <c r="CL111" i="30"/>
  <c r="CM111" i="30"/>
  <c r="CN111" i="30"/>
  <c r="CO111" i="30"/>
  <c r="CP111" i="30"/>
  <c r="CQ111" i="30"/>
  <c r="CR111" i="30"/>
  <c r="CS111" i="30"/>
  <c r="CT111" i="30"/>
  <c r="CU111" i="30"/>
  <c r="CV111" i="30"/>
  <c r="CW111" i="30"/>
  <c r="CX111" i="30"/>
  <c r="CY111" i="30"/>
  <c r="CZ111" i="30"/>
  <c r="DA111" i="30"/>
  <c r="DB111" i="30"/>
  <c r="DC111" i="30"/>
  <c r="DD111" i="30"/>
  <c r="DE111" i="30"/>
  <c r="DF113" i="35"/>
  <c r="F112" i="30"/>
  <c r="G112" i="30"/>
  <c r="H112" i="30"/>
  <c r="I112" i="30"/>
  <c r="J112" i="30"/>
  <c r="K112" i="30"/>
  <c r="L112" i="30"/>
  <c r="M112" i="30"/>
  <c r="N112" i="30"/>
  <c r="O112" i="30"/>
  <c r="P112" i="30"/>
  <c r="Q112" i="30"/>
  <c r="R112" i="30"/>
  <c r="S112" i="30"/>
  <c r="T112" i="30"/>
  <c r="U112" i="30"/>
  <c r="V112" i="30"/>
  <c r="W112" i="30"/>
  <c r="X112" i="30"/>
  <c r="Y112" i="30"/>
  <c r="Z112" i="30"/>
  <c r="AA112" i="30"/>
  <c r="AB112" i="30"/>
  <c r="AC112" i="30"/>
  <c r="AD112" i="30"/>
  <c r="AE112" i="30"/>
  <c r="AF112" i="30"/>
  <c r="AG112" i="30"/>
  <c r="AH112" i="30"/>
  <c r="AI112" i="30"/>
  <c r="AJ112" i="30"/>
  <c r="AK112" i="30"/>
  <c r="AL112" i="30"/>
  <c r="AM112" i="30"/>
  <c r="AN112" i="30"/>
  <c r="AO112" i="30"/>
  <c r="AP112" i="30"/>
  <c r="AQ112" i="30"/>
  <c r="AR112" i="30"/>
  <c r="AS112" i="30"/>
  <c r="AT112" i="30"/>
  <c r="AU112" i="30"/>
  <c r="AV112" i="30"/>
  <c r="AW112" i="30"/>
  <c r="AX112" i="30"/>
  <c r="AY112" i="30"/>
  <c r="AZ112" i="30"/>
  <c r="BA112" i="30"/>
  <c r="BB112" i="30"/>
  <c r="BC112" i="30"/>
  <c r="BD112" i="30"/>
  <c r="BE112" i="30"/>
  <c r="BF112" i="30"/>
  <c r="BG112" i="30"/>
  <c r="BH112" i="30"/>
  <c r="BI112" i="30"/>
  <c r="BJ112" i="30"/>
  <c r="BK112" i="30"/>
  <c r="BL112" i="30"/>
  <c r="BM112" i="30"/>
  <c r="BN112" i="30"/>
  <c r="BO112" i="30"/>
  <c r="BP112" i="30"/>
  <c r="BQ112" i="30"/>
  <c r="BR112" i="30"/>
  <c r="BS112" i="30"/>
  <c r="BT112" i="30"/>
  <c r="BU112" i="30"/>
  <c r="BV112" i="30"/>
  <c r="BW112" i="30"/>
  <c r="BX112" i="30"/>
  <c r="BY112" i="30"/>
  <c r="BZ112" i="30"/>
  <c r="CA112" i="30"/>
  <c r="CB112" i="30"/>
  <c r="CC112" i="30"/>
  <c r="CD112" i="30"/>
  <c r="CE112" i="30"/>
  <c r="CF112" i="30"/>
  <c r="CG112" i="30"/>
  <c r="CH112" i="30"/>
  <c r="CI112" i="30"/>
  <c r="CJ112" i="30"/>
  <c r="CK112" i="30"/>
  <c r="CL112" i="30"/>
  <c r="CM112" i="30"/>
  <c r="CN112" i="30"/>
  <c r="CO112" i="30"/>
  <c r="CP112" i="30"/>
  <c r="CQ112" i="30"/>
  <c r="CR112" i="30"/>
  <c r="CS112" i="30"/>
  <c r="CT112" i="30"/>
  <c r="CU112" i="30"/>
  <c r="CV112" i="30"/>
  <c r="CW112" i="30"/>
  <c r="CX112" i="30"/>
  <c r="CY112" i="30"/>
  <c r="CZ112" i="30"/>
  <c r="DA112" i="30"/>
  <c r="DB112" i="30"/>
  <c r="DC112" i="30"/>
  <c r="DD112" i="30"/>
  <c r="DE112" i="30"/>
  <c r="DF114" i="35"/>
  <c r="F115" i="35"/>
  <c r="G115" i="35"/>
  <c r="H115" i="35"/>
  <c r="I115" i="35"/>
  <c r="J115" i="35"/>
  <c r="K115" i="35"/>
  <c r="L115" i="35"/>
  <c r="M115" i="35"/>
  <c r="N115" i="35"/>
  <c r="O115" i="35"/>
  <c r="P115" i="35"/>
  <c r="Q115" i="35"/>
  <c r="R115" i="35"/>
  <c r="S115" i="35"/>
  <c r="T115" i="35"/>
  <c r="U115" i="35"/>
  <c r="V115" i="35"/>
  <c r="W115" i="35"/>
  <c r="X115" i="35"/>
  <c r="Y115" i="35"/>
  <c r="Z115" i="35"/>
  <c r="AA115" i="35"/>
  <c r="AB115" i="35"/>
  <c r="AC115" i="35"/>
  <c r="AD115" i="35"/>
  <c r="AE115" i="35"/>
  <c r="AF115" i="35"/>
  <c r="AG115" i="35"/>
  <c r="AH115" i="35"/>
  <c r="AI115" i="35"/>
  <c r="AJ115" i="35"/>
  <c r="AK115" i="35"/>
  <c r="AL115" i="35"/>
  <c r="AM115" i="35"/>
  <c r="AN115" i="35"/>
  <c r="AO115" i="35"/>
  <c r="AP115" i="35"/>
  <c r="AQ115" i="35"/>
  <c r="AR115" i="35"/>
  <c r="AS115" i="35"/>
  <c r="AT115" i="35"/>
  <c r="AU115" i="35"/>
  <c r="AV115" i="35"/>
  <c r="AW115" i="35"/>
  <c r="AX115" i="35"/>
  <c r="AY115" i="35"/>
  <c r="AZ115" i="35"/>
  <c r="BA115" i="35"/>
  <c r="BB115" i="35"/>
  <c r="BC115" i="35"/>
  <c r="BD115" i="35"/>
  <c r="BE115" i="35"/>
  <c r="BF115" i="35"/>
  <c r="BG115" i="35"/>
  <c r="BH115" i="35"/>
  <c r="BI115" i="35"/>
  <c r="BJ115" i="35"/>
  <c r="BK115" i="35"/>
  <c r="BL115" i="35"/>
  <c r="BM115" i="35"/>
  <c r="BN115" i="35"/>
  <c r="BO115" i="35"/>
  <c r="BP115" i="35"/>
  <c r="BQ115" i="35"/>
  <c r="BR115" i="35"/>
  <c r="BS115" i="35"/>
  <c r="BT115" i="35"/>
  <c r="BU115" i="35"/>
  <c r="BV115" i="35"/>
  <c r="BW115" i="35"/>
  <c r="BX115" i="35"/>
  <c r="BY115" i="35"/>
  <c r="BZ115" i="35"/>
  <c r="CA115" i="35"/>
  <c r="CB115" i="35"/>
  <c r="CC115" i="35"/>
  <c r="CD115" i="35"/>
  <c r="CE115" i="35"/>
  <c r="CF115" i="35"/>
  <c r="CG115" i="35"/>
  <c r="CH115" i="35"/>
  <c r="CI115" i="35"/>
  <c r="CJ115" i="35"/>
  <c r="CK115" i="35"/>
  <c r="CL115" i="35"/>
  <c r="CM115" i="35"/>
  <c r="CN115" i="35"/>
  <c r="CO115" i="35"/>
  <c r="CP115" i="35"/>
  <c r="CQ115" i="35"/>
  <c r="CR115" i="35"/>
  <c r="CS115" i="35"/>
  <c r="CT115" i="35"/>
  <c r="CU115" i="35"/>
  <c r="CV115" i="35"/>
  <c r="CW115" i="35"/>
  <c r="CX115" i="35"/>
  <c r="CY115" i="35"/>
  <c r="CZ115" i="35"/>
  <c r="DA115" i="35"/>
  <c r="DB115" i="35"/>
  <c r="DC115" i="35"/>
  <c r="DD115" i="35"/>
  <c r="DE115" i="35"/>
  <c r="DF115" i="35"/>
  <c r="F116" i="30"/>
  <c r="G116" i="30"/>
  <c r="H116" i="30"/>
  <c r="I116" i="30"/>
  <c r="J116" i="30"/>
  <c r="K116" i="30"/>
  <c r="L116" i="30"/>
  <c r="M116" i="30"/>
  <c r="N116" i="30"/>
  <c r="O116" i="30"/>
  <c r="P116" i="30"/>
  <c r="Q116" i="30"/>
  <c r="R116" i="30"/>
  <c r="S116" i="30"/>
  <c r="T116" i="30"/>
  <c r="U116" i="30"/>
  <c r="V116" i="30"/>
  <c r="W116" i="30"/>
  <c r="X116" i="30"/>
  <c r="Y116" i="30"/>
  <c r="Z116" i="30"/>
  <c r="AA116" i="30"/>
  <c r="AB116" i="30"/>
  <c r="AC116" i="30"/>
  <c r="AD116" i="30"/>
  <c r="AE116" i="30"/>
  <c r="AF116" i="30"/>
  <c r="AG116" i="30"/>
  <c r="AH116" i="30"/>
  <c r="AI116" i="30"/>
  <c r="AJ116" i="30"/>
  <c r="AK116" i="30"/>
  <c r="AL116" i="30"/>
  <c r="AM116" i="30"/>
  <c r="AN116" i="30"/>
  <c r="AO116" i="30"/>
  <c r="AP116" i="30"/>
  <c r="AQ116" i="30"/>
  <c r="AR116" i="30"/>
  <c r="AS116" i="30"/>
  <c r="AT116" i="30"/>
  <c r="AU116" i="30"/>
  <c r="AV116" i="30"/>
  <c r="AW116" i="30"/>
  <c r="AX116" i="30"/>
  <c r="AY116" i="30"/>
  <c r="AZ116" i="30"/>
  <c r="BA116" i="30"/>
  <c r="BB116" i="30"/>
  <c r="BC116" i="30"/>
  <c r="BD116" i="30"/>
  <c r="BE116" i="30"/>
  <c r="BF116" i="30"/>
  <c r="BG116" i="30"/>
  <c r="BH116" i="30"/>
  <c r="BI116" i="30"/>
  <c r="BJ116" i="30"/>
  <c r="BK116" i="30"/>
  <c r="BL116" i="30"/>
  <c r="BM116" i="30"/>
  <c r="BN116" i="30"/>
  <c r="BO116" i="30"/>
  <c r="BP116" i="30"/>
  <c r="BQ116" i="30"/>
  <c r="BR116" i="30"/>
  <c r="BS116" i="30"/>
  <c r="BT116" i="30"/>
  <c r="BU116" i="30"/>
  <c r="BV116" i="30"/>
  <c r="BW116" i="30"/>
  <c r="BX116" i="30"/>
  <c r="BY116" i="30"/>
  <c r="BZ116" i="30"/>
  <c r="CA116" i="30"/>
  <c r="CB116" i="30"/>
  <c r="CC116" i="30"/>
  <c r="CD116" i="30"/>
  <c r="CE116" i="30"/>
  <c r="CF116" i="30"/>
  <c r="CG116" i="30"/>
  <c r="CH116" i="30"/>
  <c r="CI116" i="30"/>
  <c r="CJ116" i="30"/>
  <c r="CK116" i="30"/>
  <c r="CL116" i="30"/>
  <c r="CM116" i="30"/>
  <c r="CN116" i="30"/>
  <c r="CO116" i="30"/>
  <c r="CP116" i="30"/>
  <c r="CQ116" i="30"/>
  <c r="CR116" i="30"/>
  <c r="CS116" i="30"/>
  <c r="CT116" i="30"/>
  <c r="CU116" i="30"/>
  <c r="CV116" i="30"/>
  <c r="CW116" i="30"/>
  <c r="CX116" i="30"/>
  <c r="CY116" i="30"/>
  <c r="CZ116" i="30"/>
  <c r="DA116" i="30"/>
  <c r="DB116" i="30"/>
  <c r="DC116" i="30"/>
  <c r="DD116" i="30"/>
  <c r="DE116" i="30"/>
  <c r="F117" i="30"/>
  <c r="G117" i="30"/>
  <c r="H117" i="30"/>
  <c r="I117" i="30"/>
  <c r="J117" i="30"/>
  <c r="K117" i="30"/>
  <c r="L117" i="30"/>
  <c r="M117" i="30"/>
  <c r="N117" i="30"/>
  <c r="O117" i="30"/>
  <c r="P117" i="30"/>
  <c r="Q117" i="30"/>
  <c r="R117" i="30"/>
  <c r="S117" i="30"/>
  <c r="T117" i="30"/>
  <c r="U117" i="30"/>
  <c r="V117" i="30"/>
  <c r="W117" i="30"/>
  <c r="X117" i="30"/>
  <c r="Y117" i="30"/>
  <c r="Z117" i="30"/>
  <c r="AA117" i="30"/>
  <c r="AB117" i="30"/>
  <c r="AC117" i="30"/>
  <c r="AD117" i="30"/>
  <c r="AE117" i="30"/>
  <c r="AF117" i="30"/>
  <c r="AG117" i="30"/>
  <c r="AH117" i="30"/>
  <c r="AI117" i="30"/>
  <c r="AJ117" i="30"/>
  <c r="AK117" i="30"/>
  <c r="AL117" i="30"/>
  <c r="AM117" i="30"/>
  <c r="AN117" i="30"/>
  <c r="AO117" i="30"/>
  <c r="AP117" i="30"/>
  <c r="AQ117" i="30"/>
  <c r="AR117" i="30"/>
  <c r="AS117" i="30"/>
  <c r="AT117" i="30"/>
  <c r="AU117" i="30"/>
  <c r="AV117" i="30"/>
  <c r="AW117" i="30"/>
  <c r="AX117" i="30"/>
  <c r="AY117" i="30"/>
  <c r="AZ117" i="30"/>
  <c r="BA117" i="30"/>
  <c r="BB117" i="30"/>
  <c r="BC117" i="30"/>
  <c r="BD117" i="30"/>
  <c r="BE117" i="30"/>
  <c r="BF117" i="30"/>
  <c r="BG117" i="30"/>
  <c r="BH117" i="30"/>
  <c r="BI117" i="30"/>
  <c r="BJ117" i="30"/>
  <c r="BK117" i="30"/>
  <c r="BL117" i="30"/>
  <c r="BM117" i="30"/>
  <c r="BN117" i="30"/>
  <c r="BO117" i="30"/>
  <c r="BP117" i="30"/>
  <c r="BQ117" i="30"/>
  <c r="BR117" i="30"/>
  <c r="BS117" i="30"/>
  <c r="BT117" i="30"/>
  <c r="BU117" i="30"/>
  <c r="BV117" i="30"/>
  <c r="BW117" i="30"/>
  <c r="BX117" i="30"/>
  <c r="BY117" i="30"/>
  <c r="BZ117" i="30"/>
  <c r="CA117" i="30"/>
  <c r="CB117" i="30"/>
  <c r="CC117" i="30"/>
  <c r="CD117" i="30"/>
  <c r="CE117" i="30"/>
  <c r="CF117" i="30"/>
  <c r="CG117" i="30"/>
  <c r="CH117" i="30"/>
  <c r="CI117" i="30"/>
  <c r="CJ117" i="30"/>
  <c r="CK117" i="30"/>
  <c r="CL117" i="30"/>
  <c r="CM117" i="30"/>
  <c r="CN117" i="30"/>
  <c r="CO117" i="30"/>
  <c r="CP117" i="30"/>
  <c r="CQ117" i="30"/>
  <c r="CR117" i="30"/>
  <c r="CS117" i="30"/>
  <c r="CT117" i="30"/>
  <c r="CU117" i="30"/>
  <c r="CV117" i="30"/>
  <c r="CW117" i="30"/>
  <c r="CX117" i="30"/>
  <c r="CY117" i="30"/>
  <c r="CZ117" i="30"/>
  <c r="DA117" i="30"/>
  <c r="DB117" i="30"/>
  <c r="DC117" i="30"/>
  <c r="DD117" i="30"/>
  <c r="DE117" i="30"/>
  <c r="F118" i="30"/>
  <c r="G118" i="30"/>
  <c r="H118" i="30"/>
  <c r="I118" i="30"/>
  <c r="J118" i="30"/>
  <c r="K118" i="30"/>
  <c r="L118" i="30"/>
  <c r="M118" i="30"/>
  <c r="N118" i="30"/>
  <c r="O118" i="30"/>
  <c r="P118" i="30"/>
  <c r="Q118" i="30"/>
  <c r="R118" i="30"/>
  <c r="S118" i="30"/>
  <c r="T118" i="30"/>
  <c r="U118" i="30"/>
  <c r="V118" i="30"/>
  <c r="W118" i="30"/>
  <c r="X118" i="30"/>
  <c r="Y118" i="30"/>
  <c r="Z118" i="30"/>
  <c r="AA118" i="30"/>
  <c r="AB118" i="30"/>
  <c r="AC118" i="30"/>
  <c r="AD118" i="30"/>
  <c r="AE118" i="30"/>
  <c r="AF118" i="30"/>
  <c r="AG118" i="30"/>
  <c r="AH118" i="30"/>
  <c r="AI118" i="30"/>
  <c r="AJ118" i="30"/>
  <c r="AK118" i="30"/>
  <c r="AL118" i="30"/>
  <c r="AM118" i="30"/>
  <c r="AN118" i="30"/>
  <c r="AO118" i="30"/>
  <c r="AP118" i="30"/>
  <c r="AQ118" i="30"/>
  <c r="AR118" i="30"/>
  <c r="AS118" i="30"/>
  <c r="AT118" i="30"/>
  <c r="AU118" i="30"/>
  <c r="AV118" i="30"/>
  <c r="AW118" i="30"/>
  <c r="AX118" i="30"/>
  <c r="AY118" i="30"/>
  <c r="AZ118" i="30"/>
  <c r="BA118" i="30"/>
  <c r="BB118" i="30"/>
  <c r="BC118" i="30"/>
  <c r="BD118" i="30"/>
  <c r="BE118" i="30"/>
  <c r="BF118" i="30"/>
  <c r="BG118" i="30"/>
  <c r="BH118" i="30"/>
  <c r="BI118" i="30"/>
  <c r="BJ118" i="30"/>
  <c r="BK118" i="30"/>
  <c r="BL118" i="30"/>
  <c r="BM118" i="30"/>
  <c r="BN118" i="30"/>
  <c r="BO118" i="30"/>
  <c r="BP118" i="30"/>
  <c r="BQ118" i="30"/>
  <c r="BR118" i="30"/>
  <c r="BS118" i="30"/>
  <c r="BT118" i="30"/>
  <c r="BU118" i="30"/>
  <c r="BV118" i="30"/>
  <c r="BW118" i="30"/>
  <c r="BX118" i="30"/>
  <c r="BY118" i="30"/>
  <c r="BZ118" i="30"/>
  <c r="CA118" i="30"/>
  <c r="CB118" i="30"/>
  <c r="CC118" i="30"/>
  <c r="CD118" i="30"/>
  <c r="CE118" i="30"/>
  <c r="CF118" i="30"/>
  <c r="CG118" i="30"/>
  <c r="CH118" i="30"/>
  <c r="CI118" i="30"/>
  <c r="CJ118" i="30"/>
  <c r="CK118" i="30"/>
  <c r="CL118" i="30"/>
  <c r="CM118" i="30"/>
  <c r="CN118" i="30"/>
  <c r="CO118" i="30"/>
  <c r="CP118" i="30"/>
  <c r="CQ118" i="30"/>
  <c r="CR118" i="30"/>
  <c r="CS118" i="30"/>
  <c r="CT118" i="30"/>
  <c r="CU118" i="30"/>
  <c r="CV118" i="30"/>
  <c r="CW118" i="30"/>
  <c r="CX118" i="30"/>
  <c r="CY118" i="30"/>
  <c r="CZ118" i="30"/>
  <c r="DA118" i="30"/>
  <c r="DB118" i="30"/>
  <c r="DC118" i="30"/>
  <c r="DD118" i="30"/>
  <c r="DE118" i="30"/>
  <c r="F119" i="30"/>
  <c r="G119" i="30"/>
  <c r="H119" i="30"/>
  <c r="I119" i="30"/>
  <c r="J119" i="30"/>
  <c r="K119" i="30"/>
  <c r="L119" i="30"/>
  <c r="M119" i="30"/>
  <c r="N119" i="30"/>
  <c r="O119" i="30"/>
  <c r="P119" i="30"/>
  <c r="Q119" i="30"/>
  <c r="R119" i="30"/>
  <c r="S119" i="30"/>
  <c r="T119" i="30"/>
  <c r="U119" i="30"/>
  <c r="V119" i="30"/>
  <c r="W119" i="30"/>
  <c r="X119" i="30"/>
  <c r="Y119" i="30"/>
  <c r="Z119" i="30"/>
  <c r="AA119" i="30"/>
  <c r="AB119" i="30"/>
  <c r="AC119" i="30"/>
  <c r="AD119" i="30"/>
  <c r="AE119" i="30"/>
  <c r="AF119" i="30"/>
  <c r="AG119" i="30"/>
  <c r="AH119" i="30"/>
  <c r="AI119" i="30"/>
  <c r="AJ119" i="30"/>
  <c r="AK119" i="30"/>
  <c r="AL119" i="30"/>
  <c r="AM119" i="30"/>
  <c r="AN119" i="30"/>
  <c r="AO119" i="30"/>
  <c r="AP119" i="30"/>
  <c r="AQ119" i="30"/>
  <c r="AR119" i="30"/>
  <c r="AS119" i="30"/>
  <c r="AT119" i="30"/>
  <c r="AU119" i="30"/>
  <c r="AV119" i="30"/>
  <c r="AW119" i="30"/>
  <c r="AX119" i="30"/>
  <c r="AY119" i="30"/>
  <c r="AZ119" i="30"/>
  <c r="BA119" i="30"/>
  <c r="BB119" i="30"/>
  <c r="BC119" i="30"/>
  <c r="BD119" i="30"/>
  <c r="BE119" i="30"/>
  <c r="BF119" i="30"/>
  <c r="BG119" i="30"/>
  <c r="BH119" i="30"/>
  <c r="BI119" i="30"/>
  <c r="BJ119" i="30"/>
  <c r="BK119" i="30"/>
  <c r="BL119" i="30"/>
  <c r="BM119" i="30"/>
  <c r="BN119" i="30"/>
  <c r="BO119" i="30"/>
  <c r="BP119" i="30"/>
  <c r="BQ119" i="30"/>
  <c r="BR119" i="30"/>
  <c r="BS119" i="30"/>
  <c r="BT119" i="30"/>
  <c r="BU119" i="30"/>
  <c r="BV119" i="30"/>
  <c r="BW119" i="30"/>
  <c r="BX119" i="30"/>
  <c r="BY119" i="30"/>
  <c r="BZ119" i="30"/>
  <c r="CA119" i="30"/>
  <c r="CB119" i="30"/>
  <c r="CC119" i="30"/>
  <c r="CD119" i="30"/>
  <c r="CE119" i="30"/>
  <c r="CF119" i="30"/>
  <c r="CG119" i="30"/>
  <c r="CH119" i="30"/>
  <c r="CI119" i="30"/>
  <c r="CJ119" i="30"/>
  <c r="CK119" i="30"/>
  <c r="CL119" i="30"/>
  <c r="CM119" i="30"/>
  <c r="CN119" i="30"/>
  <c r="CO119" i="30"/>
  <c r="CP119" i="30"/>
  <c r="CQ119" i="30"/>
  <c r="CR119" i="30"/>
  <c r="CS119" i="30"/>
  <c r="CT119" i="30"/>
  <c r="CU119" i="30"/>
  <c r="CV119" i="30"/>
  <c r="CW119" i="30"/>
  <c r="CX119" i="30"/>
  <c r="CY119" i="30"/>
  <c r="CZ119" i="30"/>
  <c r="DA119" i="30"/>
  <c r="DB119" i="30"/>
  <c r="DC119" i="30"/>
  <c r="DD119" i="30"/>
  <c r="DE119" i="30"/>
  <c r="F120" i="30"/>
  <c r="G120" i="30"/>
  <c r="H120" i="30"/>
  <c r="I120" i="30"/>
  <c r="J120" i="30"/>
  <c r="K120" i="30"/>
  <c r="L120" i="30"/>
  <c r="M120" i="30"/>
  <c r="N120" i="30"/>
  <c r="O120" i="30"/>
  <c r="P120" i="30"/>
  <c r="Q120" i="30"/>
  <c r="R120" i="30"/>
  <c r="S120" i="30"/>
  <c r="T120" i="30"/>
  <c r="U120" i="30"/>
  <c r="V120" i="30"/>
  <c r="W120" i="30"/>
  <c r="X120" i="30"/>
  <c r="Y120" i="30"/>
  <c r="Z120" i="30"/>
  <c r="AA120" i="30"/>
  <c r="AB120" i="30"/>
  <c r="AC120" i="30"/>
  <c r="AD120" i="30"/>
  <c r="AE120" i="30"/>
  <c r="AF120" i="30"/>
  <c r="AG120" i="30"/>
  <c r="AH120" i="30"/>
  <c r="AI120" i="30"/>
  <c r="AJ120" i="30"/>
  <c r="AK120" i="30"/>
  <c r="AL120" i="30"/>
  <c r="AM120" i="30"/>
  <c r="AN120" i="30"/>
  <c r="AO120" i="30"/>
  <c r="AP120" i="30"/>
  <c r="AQ120" i="30"/>
  <c r="AR120" i="30"/>
  <c r="AS120" i="30"/>
  <c r="AT120" i="30"/>
  <c r="AU120" i="30"/>
  <c r="AV120" i="30"/>
  <c r="AW120" i="30"/>
  <c r="AX120" i="30"/>
  <c r="AY120" i="30"/>
  <c r="AZ120" i="30"/>
  <c r="BA120" i="30"/>
  <c r="BB120" i="30"/>
  <c r="BC120" i="30"/>
  <c r="BD120" i="30"/>
  <c r="BE120" i="30"/>
  <c r="BF120" i="30"/>
  <c r="BG120" i="30"/>
  <c r="BH120" i="30"/>
  <c r="BI120" i="30"/>
  <c r="BJ120" i="30"/>
  <c r="BK120" i="30"/>
  <c r="BL120" i="30"/>
  <c r="BM120" i="30"/>
  <c r="BN120" i="30"/>
  <c r="BO120" i="30"/>
  <c r="BP120" i="30"/>
  <c r="BQ120" i="30"/>
  <c r="BR120" i="30"/>
  <c r="BS120" i="30"/>
  <c r="BT120" i="30"/>
  <c r="BU120" i="30"/>
  <c r="BV120" i="30"/>
  <c r="BW120" i="30"/>
  <c r="BX120" i="30"/>
  <c r="BY120" i="30"/>
  <c r="BZ120" i="30"/>
  <c r="CA120" i="30"/>
  <c r="CB120" i="30"/>
  <c r="CC120" i="30"/>
  <c r="CD120" i="30"/>
  <c r="CE120" i="30"/>
  <c r="CF120" i="30"/>
  <c r="CG120" i="30"/>
  <c r="CH120" i="30"/>
  <c r="CI120" i="30"/>
  <c r="CJ120" i="30"/>
  <c r="CK120" i="30"/>
  <c r="CL120" i="30"/>
  <c r="CM120" i="30"/>
  <c r="CN120" i="30"/>
  <c r="CO120" i="30"/>
  <c r="CP120" i="30"/>
  <c r="CQ120" i="30"/>
  <c r="CR120" i="30"/>
  <c r="CS120" i="30"/>
  <c r="CT120" i="30"/>
  <c r="CU120" i="30"/>
  <c r="CV120" i="30"/>
  <c r="CW120" i="30"/>
  <c r="CX120" i="30"/>
  <c r="CY120" i="30"/>
  <c r="CZ120" i="30"/>
  <c r="DA120" i="30"/>
  <c r="DB120" i="30"/>
  <c r="DC120" i="30"/>
  <c r="DD120" i="30"/>
  <c r="DE120" i="30"/>
  <c r="F121" i="30"/>
  <c r="G121" i="30"/>
  <c r="H121" i="30"/>
  <c r="I121" i="30"/>
  <c r="J121" i="30"/>
  <c r="K121" i="30"/>
  <c r="L121" i="30"/>
  <c r="M121" i="30"/>
  <c r="N121" i="30"/>
  <c r="O121" i="30"/>
  <c r="P121" i="30"/>
  <c r="Q121" i="30"/>
  <c r="R121" i="30"/>
  <c r="S121" i="30"/>
  <c r="T121" i="30"/>
  <c r="U121" i="30"/>
  <c r="V121" i="30"/>
  <c r="W121" i="30"/>
  <c r="X121" i="30"/>
  <c r="Y121" i="30"/>
  <c r="Z121" i="30"/>
  <c r="AA121" i="30"/>
  <c r="AB121" i="30"/>
  <c r="AC121" i="30"/>
  <c r="AD121" i="30"/>
  <c r="AE121" i="30"/>
  <c r="AF121" i="30"/>
  <c r="AG121" i="30"/>
  <c r="AH121" i="30"/>
  <c r="AI121" i="30"/>
  <c r="AJ121" i="30"/>
  <c r="AK121" i="30"/>
  <c r="AL121" i="30"/>
  <c r="AM121" i="30"/>
  <c r="AN121" i="30"/>
  <c r="AO121" i="30"/>
  <c r="AP121" i="30"/>
  <c r="AQ121" i="30"/>
  <c r="AR121" i="30"/>
  <c r="AS121" i="30"/>
  <c r="AT121" i="30"/>
  <c r="AU121" i="30"/>
  <c r="AV121" i="30"/>
  <c r="AW121" i="30"/>
  <c r="AX121" i="30"/>
  <c r="AY121" i="30"/>
  <c r="AZ121" i="30"/>
  <c r="BA121" i="30"/>
  <c r="BB121" i="30"/>
  <c r="BC121" i="30"/>
  <c r="BD121" i="30"/>
  <c r="BE121" i="30"/>
  <c r="BF121" i="30"/>
  <c r="BG121" i="30"/>
  <c r="BH121" i="30"/>
  <c r="BI121" i="30"/>
  <c r="BJ121" i="30"/>
  <c r="BK121" i="30"/>
  <c r="BL121" i="30"/>
  <c r="BM121" i="30"/>
  <c r="BN121" i="30"/>
  <c r="BO121" i="30"/>
  <c r="BP121" i="30"/>
  <c r="BQ121" i="30"/>
  <c r="BR121" i="30"/>
  <c r="BS121" i="30"/>
  <c r="BT121" i="30"/>
  <c r="BU121" i="30"/>
  <c r="BV121" i="30"/>
  <c r="BW121" i="30"/>
  <c r="BX121" i="30"/>
  <c r="BY121" i="30"/>
  <c r="BZ121" i="30"/>
  <c r="CA121" i="30"/>
  <c r="CB121" i="30"/>
  <c r="CC121" i="30"/>
  <c r="CD121" i="30"/>
  <c r="CE121" i="30"/>
  <c r="CF121" i="30"/>
  <c r="CG121" i="30"/>
  <c r="CH121" i="30"/>
  <c r="CI121" i="30"/>
  <c r="CJ121" i="30"/>
  <c r="CK121" i="30"/>
  <c r="CL121" i="30"/>
  <c r="CM121" i="30"/>
  <c r="CN121" i="30"/>
  <c r="CO121" i="30"/>
  <c r="CP121" i="30"/>
  <c r="CQ121" i="30"/>
  <c r="CR121" i="30"/>
  <c r="CS121" i="30"/>
  <c r="CT121" i="30"/>
  <c r="CU121" i="30"/>
  <c r="CV121" i="30"/>
  <c r="CW121" i="30"/>
  <c r="CX121" i="30"/>
  <c r="CY121" i="30"/>
  <c r="CZ121" i="30"/>
  <c r="DA121" i="30"/>
  <c r="DB121" i="30"/>
  <c r="DC121" i="30"/>
  <c r="DD121" i="30"/>
  <c r="DE121" i="30"/>
  <c r="F122" i="30"/>
  <c r="G122" i="30"/>
  <c r="H122" i="30"/>
  <c r="I122" i="30"/>
  <c r="J122" i="30"/>
  <c r="K122" i="30"/>
  <c r="L122" i="30"/>
  <c r="M122" i="30"/>
  <c r="N122" i="30"/>
  <c r="O122" i="30"/>
  <c r="P122" i="30"/>
  <c r="Q122" i="30"/>
  <c r="R122" i="30"/>
  <c r="S122" i="30"/>
  <c r="T122" i="30"/>
  <c r="U122" i="30"/>
  <c r="V122" i="30"/>
  <c r="W122" i="30"/>
  <c r="X122" i="30"/>
  <c r="Y122" i="30"/>
  <c r="Z122" i="30"/>
  <c r="AA122" i="30"/>
  <c r="AB122" i="30"/>
  <c r="AC122" i="30"/>
  <c r="AD122" i="30"/>
  <c r="AE122" i="30"/>
  <c r="AF122" i="30"/>
  <c r="AG122" i="30"/>
  <c r="AH122" i="30"/>
  <c r="AI122" i="30"/>
  <c r="AJ122" i="30"/>
  <c r="AK122" i="30"/>
  <c r="AL122" i="30"/>
  <c r="AM122" i="30"/>
  <c r="AN122" i="30"/>
  <c r="AO122" i="30"/>
  <c r="AP122" i="30"/>
  <c r="AQ122" i="30"/>
  <c r="AR122" i="30"/>
  <c r="AS122" i="30"/>
  <c r="AT122" i="30"/>
  <c r="AU122" i="30"/>
  <c r="AV122" i="30"/>
  <c r="AW122" i="30"/>
  <c r="AX122" i="30"/>
  <c r="AY122" i="30"/>
  <c r="AZ122" i="30"/>
  <c r="BA122" i="30"/>
  <c r="BB122" i="30"/>
  <c r="BC122" i="30"/>
  <c r="BD122" i="30"/>
  <c r="BE122" i="30"/>
  <c r="BF122" i="30"/>
  <c r="BG122" i="30"/>
  <c r="BH122" i="30"/>
  <c r="BI122" i="30"/>
  <c r="BJ122" i="30"/>
  <c r="BK122" i="30"/>
  <c r="BL122" i="30"/>
  <c r="BM122" i="30"/>
  <c r="BN122" i="30"/>
  <c r="BO122" i="30"/>
  <c r="BP122" i="30"/>
  <c r="BQ122" i="30"/>
  <c r="BR122" i="30"/>
  <c r="BS122" i="30"/>
  <c r="BT122" i="30"/>
  <c r="BU122" i="30"/>
  <c r="BV122" i="30"/>
  <c r="BW122" i="30"/>
  <c r="BX122" i="30"/>
  <c r="BY122" i="30"/>
  <c r="BZ122" i="30"/>
  <c r="CA122" i="30"/>
  <c r="CB122" i="30"/>
  <c r="CC122" i="30"/>
  <c r="CD122" i="30"/>
  <c r="CE122" i="30"/>
  <c r="CF122" i="30"/>
  <c r="CG122" i="30"/>
  <c r="CH122" i="30"/>
  <c r="CI122" i="30"/>
  <c r="CJ122" i="30"/>
  <c r="CK122" i="30"/>
  <c r="CL122" i="30"/>
  <c r="CM122" i="30"/>
  <c r="CN122" i="30"/>
  <c r="CO122" i="30"/>
  <c r="CP122" i="30"/>
  <c r="CQ122" i="30"/>
  <c r="CR122" i="30"/>
  <c r="CS122" i="30"/>
  <c r="CT122" i="30"/>
  <c r="CU122" i="30"/>
  <c r="CV122" i="30"/>
  <c r="CW122" i="30"/>
  <c r="CX122" i="30"/>
  <c r="CY122" i="30"/>
  <c r="CZ122" i="30"/>
  <c r="DA122" i="30"/>
  <c r="DB122" i="30"/>
  <c r="DC122" i="30"/>
  <c r="DD122" i="30"/>
  <c r="DE122" i="30"/>
  <c r="F123" i="30"/>
  <c r="G123" i="30"/>
  <c r="H123" i="30"/>
  <c r="I123" i="30"/>
  <c r="J123" i="30"/>
  <c r="K123" i="30"/>
  <c r="L123" i="30"/>
  <c r="M123" i="30"/>
  <c r="N123" i="30"/>
  <c r="O123" i="30"/>
  <c r="P123" i="30"/>
  <c r="Q123" i="30"/>
  <c r="R123" i="30"/>
  <c r="S123" i="30"/>
  <c r="T123" i="30"/>
  <c r="U123" i="30"/>
  <c r="V123" i="30"/>
  <c r="W123" i="30"/>
  <c r="X123" i="30"/>
  <c r="Y123" i="30"/>
  <c r="Z123" i="30"/>
  <c r="AA123" i="30"/>
  <c r="AB123" i="30"/>
  <c r="AC123" i="30"/>
  <c r="AD123" i="30"/>
  <c r="AE123" i="30"/>
  <c r="AF123" i="30"/>
  <c r="AG123" i="30"/>
  <c r="AH123" i="30"/>
  <c r="AI123" i="30"/>
  <c r="AJ123" i="30"/>
  <c r="AK123" i="30"/>
  <c r="AL123" i="30"/>
  <c r="AM123" i="30"/>
  <c r="AN123" i="30"/>
  <c r="AO123" i="30"/>
  <c r="AP123" i="30"/>
  <c r="AQ123" i="30"/>
  <c r="AR123" i="30"/>
  <c r="AS123" i="30"/>
  <c r="AT123" i="30"/>
  <c r="AU123" i="30"/>
  <c r="AV123" i="30"/>
  <c r="AW123" i="30"/>
  <c r="AX123" i="30"/>
  <c r="AY123" i="30"/>
  <c r="AZ123" i="30"/>
  <c r="BA123" i="30"/>
  <c r="BB123" i="30"/>
  <c r="BC123" i="30"/>
  <c r="BD123" i="30"/>
  <c r="BE123" i="30"/>
  <c r="BF123" i="30"/>
  <c r="BG123" i="30"/>
  <c r="BH123" i="30"/>
  <c r="BI123" i="30"/>
  <c r="BJ123" i="30"/>
  <c r="BK123" i="30"/>
  <c r="BL123" i="30"/>
  <c r="BM123" i="30"/>
  <c r="BN123" i="30"/>
  <c r="BO123" i="30"/>
  <c r="BP123" i="30"/>
  <c r="BQ123" i="30"/>
  <c r="BR123" i="30"/>
  <c r="BS123" i="30"/>
  <c r="BT123" i="30"/>
  <c r="BU123" i="30"/>
  <c r="BV123" i="30"/>
  <c r="BW123" i="30"/>
  <c r="BX123" i="30"/>
  <c r="BY123" i="30"/>
  <c r="BZ123" i="30"/>
  <c r="CA123" i="30"/>
  <c r="CB123" i="30"/>
  <c r="CC123" i="30"/>
  <c r="CD123" i="30"/>
  <c r="CE123" i="30"/>
  <c r="CF123" i="30"/>
  <c r="CG123" i="30"/>
  <c r="CH123" i="30"/>
  <c r="CI123" i="30"/>
  <c r="CJ123" i="30"/>
  <c r="CK123" i="30"/>
  <c r="CL123" i="30"/>
  <c r="CM123" i="30"/>
  <c r="CN123" i="30"/>
  <c r="CO123" i="30"/>
  <c r="CP123" i="30"/>
  <c r="CQ123" i="30"/>
  <c r="CR123" i="30"/>
  <c r="CS123" i="30"/>
  <c r="CT123" i="30"/>
  <c r="CU123" i="30"/>
  <c r="CV123" i="30"/>
  <c r="CW123" i="30"/>
  <c r="CX123" i="30"/>
  <c r="CY123" i="30"/>
  <c r="CZ123" i="30"/>
  <c r="DA123" i="30"/>
  <c r="DB123" i="30"/>
  <c r="DC123" i="30"/>
  <c r="DD123" i="30"/>
  <c r="DE123" i="30"/>
  <c r="F124" i="30"/>
  <c r="G124" i="30"/>
  <c r="H124" i="30"/>
  <c r="I124" i="30"/>
  <c r="J124" i="30"/>
  <c r="K124" i="30"/>
  <c r="L124" i="30"/>
  <c r="M124" i="30"/>
  <c r="N124" i="30"/>
  <c r="O124" i="30"/>
  <c r="P124" i="30"/>
  <c r="Q124" i="30"/>
  <c r="R124" i="30"/>
  <c r="S124" i="30"/>
  <c r="T124" i="30"/>
  <c r="U124" i="30"/>
  <c r="V124" i="30"/>
  <c r="W124" i="30"/>
  <c r="X124" i="30"/>
  <c r="Y124" i="30"/>
  <c r="Z124" i="30"/>
  <c r="AA124" i="30"/>
  <c r="AB124" i="30"/>
  <c r="AC124" i="30"/>
  <c r="AD124" i="30"/>
  <c r="AE124" i="30"/>
  <c r="AF124" i="30"/>
  <c r="AG124" i="30"/>
  <c r="AH124" i="30"/>
  <c r="AI124" i="30"/>
  <c r="AJ124" i="30"/>
  <c r="AK124" i="30"/>
  <c r="AL124" i="30"/>
  <c r="AM124" i="30"/>
  <c r="AN124" i="30"/>
  <c r="AO124" i="30"/>
  <c r="AP124" i="30"/>
  <c r="AQ124" i="30"/>
  <c r="AR124" i="30"/>
  <c r="AS124" i="30"/>
  <c r="AT124" i="30"/>
  <c r="AU124" i="30"/>
  <c r="AV124" i="30"/>
  <c r="AW124" i="30"/>
  <c r="AX124" i="30"/>
  <c r="AY124" i="30"/>
  <c r="AZ124" i="30"/>
  <c r="BA124" i="30"/>
  <c r="BB124" i="30"/>
  <c r="BC124" i="30"/>
  <c r="BD124" i="30"/>
  <c r="BE124" i="30"/>
  <c r="BF124" i="30"/>
  <c r="BG124" i="30"/>
  <c r="BH124" i="30"/>
  <c r="BI124" i="30"/>
  <c r="BJ124" i="30"/>
  <c r="BK124" i="30"/>
  <c r="BL124" i="30"/>
  <c r="BM124" i="30"/>
  <c r="BN124" i="30"/>
  <c r="BO124" i="30"/>
  <c r="BP124" i="30"/>
  <c r="BQ124" i="30"/>
  <c r="BR124" i="30"/>
  <c r="BS124" i="30"/>
  <c r="BT124" i="30"/>
  <c r="BU124" i="30"/>
  <c r="BV124" i="30"/>
  <c r="BW124" i="30"/>
  <c r="BX124" i="30"/>
  <c r="BY124" i="30"/>
  <c r="BZ124" i="30"/>
  <c r="CA124" i="30"/>
  <c r="CB124" i="30"/>
  <c r="CC124" i="30"/>
  <c r="CD124" i="30"/>
  <c r="CE124" i="30"/>
  <c r="CF124" i="30"/>
  <c r="CG124" i="30"/>
  <c r="CH124" i="30"/>
  <c r="CI124" i="30"/>
  <c r="CJ124" i="30"/>
  <c r="CK124" i="30"/>
  <c r="CL124" i="30"/>
  <c r="CM124" i="30"/>
  <c r="CN124" i="30"/>
  <c r="CO124" i="30"/>
  <c r="CP124" i="30"/>
  <c r="CQ124" i="30"/>
  <c r="CR124" i="30"/>
  <c r="CS124" i="30"/>
  <c r="CT124" i="30"/>
  <c r="CU124" i="30"/>
  <c r="CV124" i="30"/>
  <c r="CW124" i="30"/>
  <c r="CX124" i="30"/>
  <c r="CY124" i="30"/>
  <c r="CZ124" i="30"/>
  <c r="DA124" i="30"/>
  <c r="DB124" i="30"/>
  <c r="DC124" i="30"/>
  <c r="DD124" i="30"/>
  <c r="DE124" i="30"/>
  <c r="E7" i="30"/>
  <c r="E9" i="52" s="1"/>
  <c r="E8" i="30"/>
  <c r="E9" i="30"/>
  <c r="E10" i="30"/>
  <c r="E11" i="30"/>
  <c r="E12" i="30"/>
  <c r="E13" i="30"/>
  <c r="E14" i="30"/>
  <c r="E15" i="30"/>
  <c r="E16" i="30"/>
  <c r="E17" i="30"/>
  <c r="E18" i="30"/>
  <c r="E19" i="30"/>
  <c r="E20" i="30"/>
  <c r="E21" i="30"/>
  <c r="E22" i="30"/>
  <c r="E23" i="30"/>
  <c r="E24" i="30"/>
  <c r="E25" i="30"/>
  <c r="E26" i="30"/>
  <c r="E27" i="30"/>
  <c r="E28" i="30"/>
  <c r="E29" i="30"/>
  <c r="E30" i="30"/>
  <c r="E31" i="30"/>
  <c r="E32" i="30"/>
  <c r="E33" i="30"/>
  <c r="E34" i="30"/>
  <c r="E35" i="30"/>
  <c r="E36" i="30"/>
  <c r="E37" i="30"/>
  <c r="E38" i="30"/>
  <c r="E39" i="30"/>
  <c r="E40" i="30"/>
  <c r="E41" i="30"/>
  <c r="E42" i="30"/>
  <c r="E43" i="30"/>
  <c r="E44" i="30"/>
  <c r="E45" i="30"/>
  <c r="E46" i="30"/>
  <c r="E47" i="30"/>
  <c r="E48" i="30"/>
  <c r="E49" i="30"/>
  <c r="E50" i="30"/>
  <c r="E51" i="30"/>
  <c r="E52" i="30"/>
  <c r="E53" i="30"/>
  <c r="E54" i="30"/>
  <c r="E55" i="30"/>
  <c r="E56" i="30"/>
  <c r="E57" i="30"/>
  <c r="E58" i="30"/>
  <c r="E59" i="30"/>
  <c r="E60" i="30"/>
  <c r="E61" i="30"/>
  <c r="E62" i="30"/>
  <c r="E63" i="30"/>
  <c r="E64" i="30"/>
  <c r="E65" i="30"/>
  <c r="E66" i="30"/>
  <c r="E67" i="30"/>
  <c r="E68" i="30"/>
  <c r="E69" i="30"/>
  <c r="E70" i="30"/>
  <c r="E71" i="30"/>
  <c r="E72" i="30"/>
  <c r="E73" i="30"/>
  <c r="E74" i="30"/>
  <c r="E75" i="30"/>
  <c r="E76" i="30"/>
  <c r="E77" i="30"/>
  <c r="E78" i="30"/>
  <c r="E79" i="30"/>
  <c r="E80" i="30"/>
  <c r="E81" i="30"/>
  <c r="E82" i="30"/>
  <c r="E83" i="30"/>
  <c r="E84" i="30"/>
  <c r="E85" i="30"/>
  <c r="E86" i="30"/>
  <c r="E87" i="30"/>
  <c r="E88" i="30"/>
  <c r="E89" i="30"/>
  <c r="E90" i="30"/>
  <c r="E91" i="30"/>
  <c r="E92" i="30"/>
  <c r="E93" i="30"/>
  <c r="E94" i="30"/>
  <c r="E95" i="30"/>
  <c r="E96" i="30"/>
  <c r="E97" i="30"/>
  <c r="E98" i="30"/>
  <c r="E99" i="30"/>
  <c r="E100" i="30"/>
  <c r="E101" i="30"/>
  <c r="E102" i="30"/>
  <c r="E103" i="30"/>
  <c r="E104" i="30"/>
  <c r="E105" i="30"/>
  <c r="E106" i="30"/>
  <c r="E107" i="30"/>
  <c r="E108" i="30"/>
  <c r="E109" i="30"/>
  <c r="E110" i="30"/>
  <c r="E111" i="30"/>
  <c r="E112" i="30"/>
  <c r="E115" i="35"/>
  <c r="E116" i="30"/>
  <c r="E117" i="30"/>
  <c r="E118" i="30"/>
  <c r="E119" i="30"/>
  <c r="E120" i="30"/>
  <c r="E121" i="30"/>
  <c r="E122" i="30"/>
  <c r="E123" i="30"/>
  <c r="E124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5" i="35"/>
  <c r="D116" i="30"/>
  <c r="D117" i="30"/>
  <c r="D118" i="30"/>
  <c r="D119" i="30"/>
  <c r="D120" i="30"/>
  <c r="D121" i="30"/>
  <c r="D122" i="30"/>
  <c r="D123" i="30"/>
  <c r="D124" i="30"/>
  <c r="D7" i="30"/>
  <c r="D9" i="52" s="1"/>
  <c r="D44" i="35" l="1"/>
  <c r="D44" i="52"/>
  <c r="E95" i="35"/>
  <c r="E95" i="52"/>
  <c r="D98" i="35"/>
  <c r="D98" i="52"/>
  <c r="D58" i="35"/>
  <c r="D58" i="52"/>
  <c r="D18" i="35"/>
  <c r="D18" i="52"/>
  <c r="E85" i="35"/>
  <c r="E85" i="52"/>
  <c r="E37" i="35"/>
  <c r="E37" i="52"/>
  <c r="CF114" i="35"/>
  <c r="CF114" i="52"/>
  <c r="AJ114" i="35"/>
  <c r="AJ114" i="52"/>
  <c r="DE113" i="35"/>
  <c r="DE113" i="52"/>
  <c r="BQ113" i="35"/>
  <c r="BQ113" i="52"/>
  <c r="AK113" i="35"/>
  <c r="AK113" i="52"/>
  <c r="CX112" i="35"/>
  <c r="CX112" i="52"/>
  <c r="BR112" i="35"/>
  <c r="BR112" i="52"/>
  <c r="N112" i="35"/>
  <c r="N112" i="52"/>
  <c r="BK111" i="35"/>
  <c r="BK111" i="52"/>
  <c r="O111" i="35"/>
  <c r="O111" i="52"/>
  <c r="BT110" i="35"/>
  <c r="BT110" i="52"/>
  <c r="X110" i="35"/>
  <c r="X110" i="52"/>
  <c r="CK109" i="35"/>
  <c r="CK109" i="52"/>
  <c r="AW109" i="35"/>
  <c r="AW109" i="52"/>
  <c r="CT108" i="35"/>
  <c r="CT108" i="52"/>
  <c r="AX108" i="35"/>
  <c r="AX108" i="52"/>
  <c r="J108" i="35"/>
  <c r="J108" i="52"/>
  <c r="BW107" i="35"/>
  <c r="BW107" i="52"/>
  <c r="AI107" i="35"/>
  <c r="AI107" i="52"/>
  <c r="CV106" i="35"/>
  <c r="CV106" i="52"/>
  <c r="BH106" i="35"/>
  <c r="BH106" i="52"/>
  <c r="T106" i="35"/>
  <c r="T106" i="52"/>
  <c r="BY105" i="35"/>
  <c r="BY105" i="52"/>
  <c r="BA105" i="35"/>
  <c r="BA105" i="52"/>
  <c r="U105" i="35"/>
  <c r="U105" i="52"/>
  <c r="CH104" i="35"/>
  <c r="CH104" i="52"/>
  <c r="AL104" i="35"/>
  <c r="AL104" i="52"/>
  <c r="CY103" i="35"/>
  <c r="CY103" i="52"/>
  <c r="BK103" i="35"/>
  <c r="BK103" i="52"/>
  <c r="G103" i="35"/>
  <c r="G103" i="52"/>
  <c r="BD102" i="35"/>
  <c r="BD102" i="52"/>
  <c r="P102" i="35"/>
  <c r="P102" i="52"/>
  <c r="CC101" i="35"/>
  <c r="CC101" i="52"/>
  <c r="AO101" i="35"/>
  <c r="AO101" i="52"/>
  <c r="DB100" i="35"/>
  <c r="DB100" i="52"/>
  <c r="BN100" i="35"/>
  <c r="BN100" i="52"/>
  <c r="R100" i="35"/>
  <c r="R100" i="52"/>
  <c r="CE99" i="35"/>
  <c r="CE99" i="52"/>
  <c r="AY99" i="35"/>
  <c r="AY99" i="52"/>
  <c r="AI99" i="35"/>
  <c r="AI99" i="52"/>
  <c r="S99" i="35"/>
  <c r="S99" i="52"/>
  <c r="CN98" i="35"/>
  <c r="CN98" i="52"/>
  <c r="CF98" i="35"/>
  <c r="CF98" i="52"/>
  <c r="BX98" i="35"/>
  <c r="BX98" i="52"/>
  <c r="BP98" i="35"/>
  <c r="BP98" i="52"/>
  <c r="BH98" i="35"/>
  <c r="BH98" i="52"/>
  <c r="AZ98" i="35"/>
  <c r="AZ98" i="52"/>
  <c r="AR98" i="35"/>
  <c r="AR98" i="52"/>
  <c r="AJ98" i="35"/>
  <c r="AJ98" i="52"/>
  <c r="AB98" i="35"/>
  <c r="AB98" i="52"/>
  <c r="T98" i="35"/>
  <c r="T98" i="52"/>
  <c r="L98" i="35"/>
  <c r="L98" i="52"/>
  <c r="DE97" i="35"/>
  <c r="DE97" i="52"/>
  <c r="CW97" i="35"/>
  <c r="CW97" i="52"/>
  <c r="CO97" i="35"/>
  <c r="CO97" i="52"/>
  <c r="CG97" i="35"/>
  <c r="CG97" i="52"/>
  <c r="BY97" i="35"/>
  <c r="BY97" i="52"/>
  <c r="BQ97" i="35"/>
  <c r="BQ97" i="52"/>
  <c r="BI97" i="35"/>
  <c r="BI97" i="52"/>
  <c r="BA97" i="35"/>
  <c r="BA97" i="52"/>
  <c r="AS97" i="35"/>
  <c r="AS97" i="52"/>
  <c r="AK97" i="35"/>
  <c r="AK97" i="52"/>
  <c r="AC97" i="35"/>
  <c r="AC97" i="52"/>
  <c r="U97" i="35"/>
  <c r="U97" i="52"/>
  <c r="M97" i="35"/>
  <c r="M97" i="52"/>
  <c r="CX96" i="35"/>
  <c r="CX96" i="52"/>
  <c r="CP96" i="35"/>
  <c r="CP96" i="52"/>
  <c r="CH96" i="35"/>
  <c r="CH96" i="52"/>
  <c r="BZ96" i="35"/>
  <c r="BZ96" i="52"/>
  <c r="AT96" i="35"/>
  <c r="AT96" i="52"/>
  <c r="AD96" i="35"/>
  <c r="AD96" i="52"/>
  <c r="V96" i="35"/>
  <c r="V96" i="52"/>
  <c r="N96" i="35"/>
  <c r="N96" i="52"/>
  <c r="F96" i="35"/>
  <c r="F96" i="52"/>
  <c r="CY95" i="35"/>
  <c r="CY95" i="52"/>
  <c r="CQ95" i="35"/>
  <c r="CQ95" i="52"/>
  <c r="CI95" i="35"/>
  <c r="CI95" i="52"/>
  <c r="CA95" i="35"/>
  <c r="CA95" i="52"/>
  <c r="BS95" i="35"/>
  <c r="BS95" i="52"/>
  <c r="BK95" i="35"/>
  <c r="BK95" i="52"/>
  <c r="BC95" i="35"/>
  <c r="BC95" i="52"/>
  <c r="AU95" i="35"/>
  <c r="AU95" i="52"/>
  <c r="AM95" i="35"/>
  <c r="AM95" i="52"/>
  <c r="AE95" i="35"/>
  <c r="AE95" i="52"/>
  <c r="W95" i="35"/>
  <c r="W95" i="52"/>
  <c r="O95" i="35"/>
  <c r="O95" i="52"/>
  <c r="G95" i="35"/>
  <c r="G95" i="52"/>
  <c r="CZ94" i="35"/>
  <c r="CZ94" i="52"/>
  <c r="CR94" i="35"/>
  <c r="CR94" i="52"/>
  <c r="CJ94" i="35"/>
  <c r="CJ94" i="52"/>
  <c r="CB94" i="35"/>
  <c r="CB94" i="52"/>
  <c r="BT94" i="35"/>
  <c r="BT94" i="52"/>
  <c r="BL94" i="35"/>
  <c r="BL94" i="52"/>
  <c r="BD94" i="35"/>
  <c r="BD94" i="52"/>
  <c r="AV94" i="35"/>
  <c r="AV94" i="52"/>
  <c r="AN94" i="35"/>
  <c r="AN94" i="52"/>
  <c r="AF94" i="35"/>
  <c r="AF94" i="52"/>
  <c r="X94" i="35"/>
  <c r="X94" i="52"/>
  <c r="P94" i="35"/>
  <c r="P94" i="52"/>
  <c r="H94" i="35"/>
  <c r="H94" i="52"/>
  <c r="DA93" i="35"/>
  <c r="DA93" i="52"/>
  <c r="CS93" i="35"/>
  <c r="CS93" i="52"/>
  <c r="CK93" i="35"/>
  <c r="CK93" i="52"/>
  <c r="CC93" i="35"/>
  <c r="CC93" i="52"/>
  <c r="BU93" i="35"/>
  <c r="BU93" i="52"/>
  <c r="BM93" i="35"/>
  <c r="BM93" i="52"/>
  <c r="BE93" i="35"/>
  <c r="BE93" i="52"/>
  <c r="AW93" i="35"/>
  <c r="AW93" i="52"/>
  <c r="AO93" i="35"/>
  <c r="AO93" i="52"/>
  <c r="AG93" i="35"/>
  <c r="AG93" i="52"/>
  <c r="Y93" i="35"/>
  <c r="Y93" i="52"/>
  <c r="Q93" i="35"/>
  <c r="Q93" i="52"/>
  <c r="I93" i="35"/>
  <c r="I93" i="52"/>
  <c r="DB92" i="35"/>
  <c r="DB92" i="52"/>
  <c r="CT92" i="35"/>
  <c r="CT92" i="52"/>
  <c r="CL92" i="35"/>
  <c r="CL92" i="52"/>
  <c r="CD92" i="35"/>
  <c r="CD92" i="52"/>
  <c r="BV92" i="35"/>
  <c r="BV92" i="52"/>
  <c r="BN92" i="35"/>
  <c r="BN92" i="52"/>
  <c r="BF92" i="35"/>
  <c r="BF92" i="52"/>
  <c r="AX92" i="35"/>
  <c r="AX92" i="52"/>
  <c r="AP92" i="35"/>
  <c r="AP92" i="52"/>
  <c r="AH92" i="35"/>
  <c r="AH92" i="52"/>
  <c r="Z92" i="35"/>
  <c r="Z92" i="52"/>
  <c r="R92" i="35"/>
  <c r="R92" i="52"/>
  <c r="J92" i="35"/>
  <c r="J92" i="52"/>
  <c r="DC91" i="35"/>
  <c r="DC91" i="52"/>
  <c r="CU91" i="35"/>
  <c r="CU91" i="52"/>
  <c r="CM91" i="35"/>
  <c r="CM91" i="52"/>
  <c r="CE91" i="35"/>
  <c r="CE91" i="52"/>
  <c r="BW91" i="35"/>
  <c r="BW91" i="52"/>
  <c r="BO91" i="35"/>
  <c r="BO91" i="52"/>
  <c r="BG91" i="35"/>
  <c r="BG91" i="52"/>
  <c r="AY91" i="35"/>
  <c r="AY91" i="52"/>
  <c r="AQ91" i="35"/>
  <c r="AQ91" i="52"/>
  <c r="AI91" i="35"/>
  <c r="AI91" i="52"/>
  <c r="AA91" i="35"/>
  <c r="AA91" i="52"/>
  <c r="S91" i="35"/>
  <c r="S91" i="52"/>
  <c r="K91" i="35"/>
  <c r="K91" i="52"/>
  <c r="DD90" i="35"/>
  <c r="DD90" i="52"/>
  <c r="CV90" i="35"/>
  <c r="CV90" i="52"/>
  <c r="CN90" i="35"/>
  <c r="CN90" i="52"/>
  <c r="CF90" i="35"/>
  <c r="CF90" i="52"/>
  <c r="BX90" i="35"/>
  <c r="BX90" i="52"/>
  <c r="BP90" i="35"/>
  <c r="BP90" i="52"/>
  <c r="BH90" i="35"/>
  <c r="BH90" i="52"/>
  <c r="AZ90" i="35"/>
  <c r="AZ90" i="52"/>
  <c r="AR90" i="35"/>
  <c r="AR90" i="52"/>
  <c r="AJ90" i="35"/>
  <c r="AJ90" i="52"/>
  <c r="AB90" i="35"/>
  <c r="AB90" i="52"/>
  <c r="T90" i="35"/>
  <c r="T90" i="52"/>
  <c r="L90" i="35"/>
  <c r="L90" i="52"/>
  <c r="DE89" i="35"/>
  <c r="DE89" i="52"/>
  <c r="CW89" i="35"/>
  <c r="CW89" i="52"/>
  <c r="CO89" i="35"/>
  <c r="CO89" i="52"/>
  <c r="CG89" i="35"/>
  <c r="CG89" i="52"/>
  <c r="BY89" i="35"/>
  <c r="BY89" i="52"/>
  <c r="BQ89" i="35"/>
  <c r="BQ89" i="52"/>
  <c r="BI89" i="35"/>
  <c r="BI89" i="52"/>
  <c r="BA89" i="35"/>
  <c r="BA89" i="52"/>
  <c r="AS89" i="35"/>
  <c r="AS89" i="52"/>
  <c r="AK89" i="35"/>
  <c r="AK89" i="52"/>
  <c r="AC89" i="35"/>
  <c r="AC89" i="52"/>
  <c r="U89" i="35"/>
  <c r="U89" i="52"/>
  <c r="M89" i="35"/>
  <c r="M89" i="52"/>
  <c r="CX88" i="35"/>
  <c r="CX88" i="52"/>
  <c r="CP88" i="35"/>
  <c r="CP88" i="52"/>
  <c r="CH88" i="35"/>
  <c r="CH88" i="52"/>
  <c r="BZ88" i="35"/>
  <c r="BZ88" i="52"/>
  <c r="BR88" i="35"/>
  <c r="BR88" i="52"/>
  <c r="BJ88" i="35"/>
  <c r="BJ88" i="52"/>
  <c r="BB88" i="35"/>
  <c r="BB88" i="52"/>
  <c r="AT88" i="35"/>
  <c r="AT88" i="52"/>
  <c r="AL88" i="35"/>
  <c r="AL88" i="52"/>
  <c r="AD88" i="35"/>
  <c r="AD88" i="52"/>
  <c r="V88" i="35"/>
  <c r="V88" i="52"/>
  <c r="N88" i="35"/>
  <c r="N88" i="52"/>
  <c r="F88" i="35"/>
  <c r="F88" i="52"/>
  <c r="CY87" i="35"/>
  <c r="CY87" i="52"/>
  <c r="CQ87" i="35"/>
  <c r="CQ87" i="52"/>
  <c r="CI87" i="35"/>
  <c r="CI87" i="52"/>
  <c r="CA87" i="35"/>
  <c r="CA87" i="52"/>
  <c r="BS87" i="35"/>
  <c r="BS87" i="52"/>
  <c r="BK87" i="35"/>
  <c r="BK87" i="52"/>
  <c r="BC87" i="35"/>
  <c r="BC87" i="52"/>
  <c r="AU87" i="35"/>
  <c r="AU87" i="52"/>
  <c r="AM87" i="35"/>
  <c r="AM87" i="52"/>
  <c r="AE87" i="35"/>
  <c r="AE87" i="52"/>
  <c r="W87" i="35"/>
  <c r="W87" i="52"/>
  <c r="O87" i="35"/>
  <c r="O87" i="52"/>
  <c r="G87" i="35"/>
  <c r="G87" i="52"/>
  <c r="CZ86" i="35"/>
  <c r="CZ86" i="52"/>
  <c r="CR86" i="35"/>
  <c r="CR86" i="52"/>
  <c r="CJ86" i="35"/>
  <c r="CJ86" i="52"/>
  <c r="CB86" i="35"/>
  <c r="CB86" i="52"/>
  <c r="BT86" i="35"/>
  <c r="BT86" i="52"/>
  <c r="BL86" i="35"/>
  <c r="BL86" i="52"/>
  <c r="BD86" i="35"/>
  <c r="BD86" i="52"/>
  <c r="AV86" i="35"/>
  <c r="AV86" i="52"/>
  <c r="AN86" i="35"/>
  <c r="AN86" i="52"/>
  <c r="AF86" i="35"/>
  <c r="AF86" i="52"/>
  <c r="X86" i="35"/>
  <c r="X86" i="52"/>
  <c r="P86" i="35"/>
  <c r="P86" i="52"/>
  <c r="H86" i="35"/>
  <c r="H86" i="52"/>
  <c r="DA85" i="35"/>
  <c r="DA85" i="52"/>
  <c r="CS85" i="35"/>
  <c r="CS85" i="52"/>
  <c r="CK85" i="35"/>
  <c r="CK85" i="52"/>
  <c r="CC85" i="35"/>
  <c r="CC85" i="52"/>
  <c r="BU85" i="35"/>
  <c r="BU85" i="52"/>
  <c r="BM85" i="35"/>
  <c r="BM85" i="52"/>
  <c r="BE85" i="35"/>
  <c r="BE85" i="52"/>
  <c r="AW85" i="35"/>
  <c r="AW85" i="52"/>
  <c r="AO85" i="35"/>
  <c r="AO85" i="52"/>
  <c r="AG85" i="35"/>
  <c r="AG85" i="52"/>
  <c r="Y85" i="35"/>
  <c r="Y85" i="52"/>
  <c r="Q85" i="35"/>
  <c r="Q85" i="52"/>
  <c r="I85" i="35"/>
  <c r="I85" i="52"/>
  <c r="DB84" i="35"/>
  <c r="DB84" i="52"/>
  <c r="CT84" i="35"/>
  <c r="CT84" i="52"/>
  <c r="CL84" i="35"/>
  <c r="CL84" i="52"/>
  <c r="CD84" i="35"/>
  <c r="CD84" i="52"/>
  <c r="BV84" i="35"/>
  <c r="BV84" i="52"/>
  <c r="BN84" i="35"/>
  <c r="BN84" i="52"/>
  <c r="BF84" i="35"/>
  <c r="BF84" i="52"/>
  <c r="AX84" i="35"/>
  <c r="AX84" i="52"/>
  <c r="AP84" i="35"/>
  <c r="AP84" i="52"/>
  <c r="AH84" i="35"/>
  <c r="AH84" i="52"/>
  <c r="Z84" i="35"/>
  <c r="Z84" i="52"/>
  <c r="R84" i="35"/>
  <c r="R84" i="52"/>
  <c r="J84" i="35"/>
  <c r="J84" i="52"/>
  <c r="DC83" i="35"/>
  <c r="DC83" i="52"/>
  <c r="CU83" i="35"/>
  <c r="CU83" i="52"/>
  <c r="CM83" i="35"/>
  <c r="CM83" i="52"/>
  <c r="CE83" i="35"/>
  <c r="CE83" i="52"/>
  <c r="BW83" i="35"/>
  <c r="BW83" i="52"/>
  <c r="BO83" i="35"/>
  <c r="BO83" i="52"/>
  <c r="BG83" i="35"/>
  <c r="BG83" i="52"/>
  <c r="AY83" i="35"/>
  <c r="AY83" i="52"/>
  <c r="AQ83" i="35"/>
  <c r="AQ83" i="52"/>
  <c r="AI83" i="35"/>
  <c r="AI83" i="52"/>
  <c r="AA83" i="35"/>
  <c r="AA83" i="52"/>
  <c r="S83" i="35"/>
  <c r="S83" i="52"/>
  <c r="K83" i="35"/>
  <c r="K83" i="52"/>
  <c r="DD82" i="35"/>
  <c r="DD82" i="52"/>
  <c r="CV82" i="35"/>
  <c r="CV82" i="52"/>
  <c r="CN82" i="35"/>
  <c r="CN82" i="52"/>
  <c r="CF82" i="35"/>
  <c r="CF82" i="52"/>
  <c r="BX82" i="35"/>
  <c r="BX82" i="52"/>
  <c r="BP82" i="35"/>
  <c r="BP82" i="52"/>
  <c r="BH82" i="35"/>
  <c r="BH82" i="52"/>
  <c r="AZ82" i="35"/>
  <c r="AZ82" i="52"/>
  <c r="AR82" i="35"/>
  <c r="AR82" i="52"/>
  <c r="AJ82" i="35"/>
  <c r="AJ82" i="52"/>
  <c r="AB82" i="35"/>
  <c r="AB82" i="52"/>
  <c r="T82" i="35"/>
  <c r="T82" i="52"/>
  <c r="L82" i="35"/>
  <c r="L82" i="52"/>
  <c r="DE81" i="35"/>
  <c r="DE81" i="52"/>
  <c r="CW81" i="35"/>
  <c r="CW81" i="52"/>
  <c r="CO81" i="35"/>
  <c r="CO81" i="52"/>
  <c r="CG81" i="35"/>
  <c r="CG81" i="52"/>
  <c r="BY81" i="35"/>
  <c r="BY81" i="52"/>
  <c r="BQ81" i="35"/>
  <c r="BQ81" i="52"/>
  <c r="BI81" i="35"/>
  <c r="BI81" i="52"/>
  <c r="BA81" i="35"/>
  <c r="BA81" i="52"/>
  <c r="AS81" i="35"/>
  <c r="AS81" i="52"/>
  <c r="AK81" i="35"/>
  <c r="AK81" i="52"/>
  <c r="AC81" i="35"/>
  <c r="AC81" i="52"/>
  <c r="U81" i="35"/>
  <c r="U81" i="52"/>
  <c r="M81" i="35"/>
  <c r="M81" i="52"/>
  <c r="CX80" i="35"/>
  <c r="CX80" i="52"/>
  <c r="CP80" i="35"/>
  <c r="CP80" i="52"/>
  <c r="CH80" i="35"/>
  <c r="CH80" i="52"/>
  <c r="BZ80" i="35"/>
  <c r="BZ80" i="52"/>
  <c r="BR80" i="35"/>
  <c r="BR80" i="52"/>
  <c r="BJ80" i="35"/>
  <c r="BJ80" i="52"/>
  <c r="BB80" i="35"/>
  <c r="BB80" i="52"/>
  <c r="AT80" i="35"/>
  <c r="AT80" i="52"/>
  <c r="AL80" i="35"/>
  <c r="AL80" i="52"/>
  <c r="AD80" i="35"/>
  <c r="AD80" i="52"/>
  <c r="V80" i="35"/>
  <c r="V80" i="52"/>
  <c r="N80" i="35"/>
  <c r="N80" i="52"/>
  <c r="F80" i="35"/>
  <c r="F80" i="52"/>
  <c r="CY79" i="35"/>
  <c r="CY79" i="52"/>
  <c r="CQ79" i="35"/>
  <c r="CQ79" i="52"/>
  <c r="CI79" i="35"/>
  <c r="CI79" i="52"/>
  <c r="CA79" i="35"/>
  <c r="CA79" i="52"/>
  <c r="BS79" i="35"/>
  <c r="BS79" i="52"/>
  <c r="BK79" i="35"/>
  <c r="BK79" i="52"/>
  <c r="BC79" i="35"/>
  <c r="BC79" i="52"/>
  <c r="AU79" i="35"/>
  <c r="AU79" i="52"/>
  <c r="AM79" i="35"/>
  <c r="AM79" i="52"/>
  <c r="AE79" i="35"/>
  <c r="AE79" i="52"/>
  <c r="W79" i="35"/>
  <c r="W79" i="52"/>
  <c r="O79" i="35"/>
  <c r="O79" i="52"/>
  <c r="G79" i="35"/>
  <c r="G79" i="52"/>
  <c r="CZ78" i="35"/>
  <c r="CZ78" i="52"/>
  <c r="CR78" i="35"/>
  <c r="CR78" i="52"/>
  <c r="CJ78" i="35"/>
  <c r="CJ78" i="52"/>
  <c r="CB78" i="35"/>
  <c r="CB78" i="52"/>
  <c r="BT78" i="35"/>
  <c r="BT78" i="52"/>
  <c r="BL78" i="35"/>
  <c r="BL78" i="52"/>
  <c r="BD78" i="35"/>
  <c r="BD78" i="52"/>
  <c r="AV78" i="35"/>
  <c r="AV78" i="52"/>
  <c r="AN78" i="35"/>
  <c r="AN78" i="52"/>
  <c r="AF78" i="35"/>
  <c r="AF78" i="52"/>
  <c r="X78" i="35"/>
  <c r="X78" i="52"/>
  <c r="P78" i="35"/>
  <c r="P78" i="52"/>
  <c r="H78" i="35"/>
  <c r="H78" i="52"/>
  <c r="DA77" i="35"/>
  <c r="DA77" i="52"/>
  <c r="CS77" i="35"/>
  <c r="CS77" i="52"/>
  <c r="CK77" i="35"/>
  <c r="CK77" i="52"/>
  <c r="CC77" i="35"/>
  <c r="CC77" i="52"/>
  <c r="BU77" i="35"/>
  <c r="BU77" i="52"/>
  <c r="BM77" i="35"/>
  <c r="BM77" i="52"/>
  <c r="BE77" i="35"/>
  <c r="BE77" i="52"/>
  <c r="AW77" i="35"/>
  <c r="AW77" i="52"/>
  <c r="AO77" i="35"/>
  <c r="AO77" i="52"/>
  <c r="AG77" i="35"/>
  <c r="AG77" i="52"/>
  <c r="Y77" i="35"/>
  <c r="Y77" i="52"/>
  <c r="Q77" i="35"/>
  <c r="Q77" i="52"/>
  <c r="I77" i="35"/>
  <c r="I77" i="52"/>
  <c r="DB76" i="35"/>
  <c r="DB76" i="52"/>
  <c r="CT76" i="35"/>
  <c r="CT76" i="52"/>
  <c r="CL76" i="35"/>
  <c r="CL76" i="52"/>
  <c r="CD76" i="35"/>
  <c r="CD76" i="52"/>
  <c r="BV76" i="35"/>
  <c r="BV76" i="52"/>
  <c r="BN76" i="35"/>
  <c r="BN76" i="52"/>
  <c r="BF76" i="35"/>
  <c r="BF76" i="52"/>
  <c r="AX76" i="35"/>
  <c r="AX76" i="52"/>
  <c r="AP76" i="35"/>
  <c r="AP76" i="52"/>
  <c r="AH76" i="35"/>
  <c r="AH76" i="52"/>
  <c r="Z76" i="35"/>
  <c r="Z76" i="52"/>
  <c r="R76" i="35"/>
  <c r="R76" i="52"/>
  <c r="J76" i="35"/>
  <c r="J76" i="52"/>
  <c r="DC75" i="35"/>
  <c r="DC75" i="52"/>
  <c r="CU75" i="35"/>
  <c r="CU75" i="52"/>
  <c r="CM75" i="35"/>
  <c r="CM75" i="52"/>
  <c r="CE75" i="35"/>
  <c r="CE75" i="52"/>
  <c r="BW75" i="35"/>
  <c r="BW75" i="52"/>
  <c r="BO75" i="35"/>
  <c r="BO75" i="52"/>
  <c r="BG75" i="35"/>
  <c r="BG75" i="52"/>
  <c r="AY75" i="35"/>
  <c r="AY75" i="52"/>
  <c r="AQ75" i="35"/>
  <c r="AQ75" i="52"/>
  <c r="AI75" i="35"/>
  <c r="AI75" i="52"/>
  <c r="AA75" i="35"/>
  <c r="AA75" i="52"/>
  <c r="S75" i="35"/>
  <c r="S75" i="52"/>
  <c r="K75" i="35"/>
  <c r="K75" i="52"/>
  <c r="DD74" i="35"/>
  <c r="DD74" i="52"/>
  <c r="CV74" i="35"/>
  <c r="CV74" i="52"/>
  <c r="CN74" i="35"/>
  <c r="CN74" i="52"/>
  <c r="CF74" i="35"/>
  <c r="CF74" i="52"/>
  <c r="BX74" i="35"/>
  <c r="BX74" i="52"/>
  <c r="BP74" i="35"/>
  <c r="BP74" i="52"/>
  <c r="BH74" i="35"/>
  <c r="BH74" i="52"/>
  <c r="AZ74" i="35"/>
  <c r="AZ74" i="52"/>
  <c r="AR74" i="35"/>
  <c r="AR74" i="52"/>
  <c r="AJ74" i="35"/>
  <c r="AJ74" i="52"/>
  <c r="AB74" i="35"/>
  <c r="AB74" i="52"/>
  <c r="T74" i="35"/>
  <c r="T74" i="52"/>
  <c r="L74" i="35"/>
  <c r="L74" i="52"/>
  <c r="DE73" i="35"/>
  <c r="DE73" i="52"/>
  <c r="CW73" i="35"/>
  <c r="CW73" i="52"/>
  <c r="CO73" i="35"/>
  <c r="CO73" i="52"/>
  <c r="CG73" i="35"/>
  <c r="CG73" i="52"/>
  <c r="BY73" i="35"/>
  <c r="BY73" i="52"/>
  <c r="BQ73" i="35"/>
  <c r="BQ73" i="52"/>
  <c r="BI73" i="35"/>
  <c r="BI73" i="52"/>
  <c r="BA73" i="35"/>
  <c r="BA73" i="52"/>
  <c r="AS73" i="35"/>
  <c r="AS73" i="52"/>
  <c r="AK73" i="35"/>
  <c r="AK73" i="52"/>
  <c r="AC73" i="35"/>
  <c r="AC73" i="52"/>
  <c r="U73" i="35"/>
  <c r="U73" i="52"/>
  <c r="M73" i="35"/>
  <c r="M73" i="52"/>
  <c r="CX72" i="35"/>
  <c r="CX72" i="52"/>
  <c r="CP72" i="35"/>
  <c r="CP72" i="52"/>
  <c r="CH72" i="35"/>
  <c r="CH72" i="52"/>
  <c r="BZ72" i="35"/>
  <c r="BZ72" i="52"/>
  <c r="BR72" i="35"/>
  <c r="BR72" i="52"/>
  <c r="BJ72" i="35"/>
  <c r="BJ72" i="52"/>
  <c r="BB72" i="35"/>
  <c r="BB72" i="52"/>
  <c r="AT72" i="35"/>
  <c r="AT72" i="52"/>
  <c r="AL72" i="35"/>
  <c r="AL72" i="52"/>
  <c r="AD72" i="35"/>
  <c r="AD72" i="52"/>
  <c r="V72" i="35"/>
  <c r="V72" i="52"/>
  <c r="N72" i="35"/>
  <c r="N72" i="52"/>
  <c r="F72" i="35"/>
  <c r="F72" i="52"/>
  <c r="CY71" i="35"/>
  <c r="CY71" i="52"/>
  <c r="CQ71" i="35"/>
  <c r="CQ71" i="52"/>
  <c r="CI71" i="35"/>
  <c r="CI71" i="52"/>
  <c r="CA71" i="35"/>
  <c r="CA71" i="52"/>
  <c r="BS71" i="35"/>
  <c r="BS71" i="52"/>
  <c r="BK71" i="35"/>
  <c r="BK71" i="52"/>
  <c r="BC71" i="35"/>
  <c r="BC71" i="52"/>
  <c r="AU71" i="35"/>
  <c r="AU71" i="52"/>
  <c r="AM71" i="35"/>
  <c r="AM71" i="52"/>
  <c r="AE71" i="35"/>
  <c r="AE71" i="52"/>
  <c r="W71" i="35"/>
  <c r="W71" i="52"/>
  <c r="O71" i="35"/>
  <c r="O71" i="52"/>
  <c r="G71" i="35"/>
  <c r="G71" i="52"/>
  <c r="CZ70" i="35"/>
  <c r="CZ70" i="52"/>
  <c r="CR70" i="35"/>
  <c r="CR70" i="52"/>
  <c r="CJ70" i="35"/>
  <c r="CJ70" i="52"/>
  <c r="CB70" i="35"/>
  <c r="CB70" i="52"/>
  <c r="BT70" i="35"/>
  <c r="BT70" i="52"/>
  <c r="BL70" i="35"/>
  <c r="BL70" i="52"/>
  <c r="BD70" i="35"/>
  <c r="BD70" i="52"/>
  <c r="AV70" i="35"/>
  <c r="AV70" i="52"/>
  <c r="AN70" i="35"/>
  <c r="AN70" i="52"/>
  <c r="AF70" i="35"/>
  <c r="AF70" i="52"/>
  <c r="X70" i="35"/>
  <c r="X70" i="52"/>
  <c r="P70" i="35"/>
  <c r="P70" i="52"/>
  <c r="H70" i="35"/>
  <c r="H70" i="52"/>
  <c r="DA69" i="35"/>
  <c r="DA69" i="52"/>
  <c r="CS69" i="35"/>
  <c r="CS69" i="52"/>
  <c r="CK69" i="35"/>
  <c r="CK69" i="52"/>
  <c r="CC69" i="35"/>
  <c r="CC69" i="52"/>
  <c r="BU69" i="35"/>
  <c r="BU69" i="52"/>
  <c r="BM69" i="35"/>
  <c r="BM69" i="52"/>
  <c r="BE69" i="35"/>
  <c r="BE69" i="52"/>
  <c r="AW69" i="35"/>
  <c r="AW69" i="52"/>
  <c r="AO69" i="35"/>
  <c r="AO69" i="52"/>
  <c r="AG69" i="35"/>
  <c r="AG69" i="52"/>
  <c r="Y69" i="35"/>
  <c r="Y69" i="52"/>
  <c r="Q69" i="35"/>
  <c r="Q69" i="52"/>
  <c r="I69" i="35"/>
  <c r="I69" i="52"/>
  <c r="DB68" i="35"/>
  <c r="DB68" i="52"/>
  <c r="CT68" i="35"/>
  <c r="CT68" i="52"/>
  <c r="CL68" i="35"/>
  <c r="CL68" i="52"/>
  <c r="D84" i="35"/>
  <c r="D84" i="52"/>
  <c r="D12" i="35"/>
  <c r="D12" i="52"/>
  <c r="E71" i="35"/>
  <c r="E71" i="52"/>
  <c r="E39" i="35"/>
  <c r="E39" i="52"/>
  <c r="D82" i="35"/>
  <c r="D82" i="52"/>
  <c r="D42" i="35"/>
  <c r="D42" i="52"/>
  <c r="E77" i="35"/>
  <c r="E77" i="52"/>
  <c r="E45" i="35"/>
  <c r="E45" i="52"/>
  <c r="DD114" i="35"/>
  <c r="DD114" i="52"/>
  <c r="BX114" i="35"/>
  <c r="BX114" i="52"/>
  <c r="AR114" i="35"/>
  <c r="AR114" i="52"/>
  <c r="L114" i="35"/>
  <c r="L114" i="52"/>
  <c r="BY113" i="35"/>
  <c r="BY113" i="52"/>
  <c r="AS113" i="35"/>
  <c r="AS113" i="52"/>
  <c r="M113" i="35"/>
  <c r="M113" i="52"/>
  <c r="BZ112" i="35"/>
  <c r="BZ112" i="52"/>
  <c r="AT112" i="35"/>
  <c r="AT112" i="52"/>
  <c r="F112" i="35"/>
  <c r="F112" i="52"/>
  <c r="BS111" i="35"/>
  <c r="BS111" i="52"/>
  <c r="AM111" i="35"/>
  <c r="AM111" i="52"/>
  <c r="CZ110" i="35"/>
  <c r="CZ110" i="52"/>
  <c r="CJ110" i="35"/>
  <c r="CJ110" i="52"/>
  <c r="AV110" i="35"/>
  <c r="AV110" i="52"/>
  <c r="DA109" i="35"/>
  <c r="DA109" i="52"/>
  <c r="BE109" i="35"/>
  <c r="BE109" i="52"/>
  <c r="Q109" i="35"/>
  <c r="Q109" i="52"/>
  <c r="CD108" i="35"/>
  <c r="CD108" i="52"/>
  <c r="AP108" i="35"/>
  <c r="AP108" i="52"/>
  <c r="DC107" i="35"/>
  <c r="DC107" i="52"/>
  <c r="BO107" i="35"/>
  <c r="BO107" i="52"/>
  <c r="AA107" i="35"/>
  <c r="AA107" i="52"/>
  <c r="CN106" i="35"/>
  <c r="CN106" i="52"/>
  <c r="AZ106" i="35"/>
  <c r="AZ106" i="52"/>
  <c r="CO105" i="35"/>
  <c r="CO105" i="52"/>
  <c r="BR104" i="35"/>
  <c r="BR104" i="52"/>
  <c r="V104" i="35"/>
  <c r="V104" i="52"/>
  <c r="CI103" i="35"/>
  <c r="CI103" i="52"/>
  <c r="AU103" i="35"/>
  <c r="AU103" i="52"/>
  <c r="CZ102" i="35"/>
  <c r="CZ102" i="52"/>
  <c r="BT102" i="35"/>
  <c r="BT102" i="52"/>
  <c r="AN102" i="35"/>
  <c r="AN102" i="52"/>
  <c r="CS101" i="35"/>
  <c r="CS101" i="52"/>
  <c r="BE101" i="35"/>
  <c r="BE101" i="52"/>
  <c r="Q101" i="35"/>
  <c r="Q101" i="52"/>
  <c r="BV100" i="35"/>
  <c r="BV100" i="52"/>
  <c r="AH100" i="35"/>
  <c r="AH100" i="52"/>
  <c r="J100" i="35"/>
  <c r="J100" i="52"/>
  <c r="BG99" i="35"/>
  <c r="BG99" i="52"/>
  <c r="DD98" i="35"/>
  <c r="DD98" i="52"/>
  <c r="AL96" i="35"/>
  <c r="AL96" i="52"/>
  <c r="D97" i="35"/>
  <c r="D97" i="52"/>
  <c r="D73" i="35"/>
  <c r="D73" i="52"/>
  <c r="D41" i="35"/>
  <c r="D41" i="52"/>
  <c r="E84" i="35"/>
  <c r="E84" i="52"/>
  <c r="E52" i="35"/>
  <c r="E52" i="52"/>
  <c r="E28" i="35"/>
  <c r="E28" i="52"/>
  <c r="DC114" i="35"/>
  <c r="DC114" i="52"/>
  <c r="CU114" i="35"/>
  <c r="CU114" i="52"/>
  <c r="CM114" i="35"/>
  <c r="CM114" i="52"/>
  <c r="CE114" i="35"/>
  <c r="CE114" i="52"/>
  <c r="BW114" i="35"/>
  <c r="BW114" i="52"/>
  <c r="BO114" i="35"/>
  <c r="BO114" i="52"/>
  <c r="BG114" i="35"/>
  <c r="BG114" i="52"/>
  <c r="AY114" i="35"/>
  <c r="AY114" i="52"/>
  <c r="AQ114" i="35"/>
  <c r="AQ114" i="52"/>
  <c r="AI114" i="35"/>
  <c r="AI114" i="52"/>
  <c r="AA114" i="35"/>
  <c r="AA114" i="52"/>
  <c r="S114" i="35"/>
  <c r="S114" i="52"/>
  <c r="K114" i="35"/>
  <c r="K114" i="52"/>
  <c r="DD113" i="35"/>
  <c r="DD113" i="52"/>
  <c r="CV113" i="35"/>
  <c r="CV113" i="52"/>
  <c r="CN113" i="35"/>
  <c r="CN113" i="52"/>
  <c r="CF113" i="35"/>
  <c r="CF113" i="52"/>
  <c r="BX113" i="35"/>
  <c r="BX113" i="52"/>
  <c r="BP113" i="35"/>
  <c r="BP113" i="52"/>
  <c r="BH113" i="35"/>
  <c r="BH113" i="52"/>
  <c r="AZ113" i="35"/>
  <c r="AZ113" i="52"/>
  <c r="AR113" i="35"/>
  <c r="AR113" i="52"/>
  <c r="AJ113" i="35"/>
  <c r="AJ113" i="52"/>
  <c r="AB113" i="35"/>
  <c r="AB113" i="52"/>
  <c r="T113" i="35"/>
  <c r="T113" i="52"/>
  <c r="L113" i="35"/>
  <c r="L113" i="52"/>
  <c r="DE112" i="35"/>
  <c r="DE112" i="52"/>
  <c r="CW112" i="35"/>
  <c r="CW112" i="52"/>
  <c r="CO112" i="35"/>
  <c r="CO112" i="52"/>
  <c r="CG112" i="35"/>
  <c r="CG112" i="52"/>
  <c r="BY112" i="35"/>
  <c r="BY112" i="52"/>
  <c r="BQ112" i="35"/>
  <c r="BQ112" i="52"/>
  <c r="BI112" i="35"/>
  <c r="BI112" i="52"/>
  <c r="BA112" i="35"/>
  <c r="BA112" i="52"/>
  <c r="AS112" i="35"/>
  <c r="AS112" i="52"/>
  <c r="AK112" i="35"/>
  <c r="AK112" i="52"/>
  <c r="AC112" i="35"/>
  <c r="AC112" i="52"/>
  <c r="U112" i="35"/>
  <c r="U112" i="52"/>
  <c r="M112" i="35"/>
  <c r="M112" i="52"/>
  <c r="CX111" i="35"/>
  <c r="CX111" i="52"/>
  <c r="CP111" i="35"/>
  <c r="CP111" i="52"/>
  <c r="CH111" i="35"/>
  <c r="CH111" i="52"/>
  <c r="BZ111" i="35"/>
  <c r="BZ111" i="52"/>
  <c r="BR111" i="35"/>
  <c r="BR111" i="52"/>
  <c r="BJ111" i="35"/>
  <c r="BJ111" i="52"/>
  <c r="BB111" i="35"/>
  <c r="BB111" i="52"/>
  <c r="AT111" i="35"/>
  <c r="AT111" i="52"/>
  <c r="AL111" i="35"/>
  <c r="AL111" i="52"/>
  <c r="AD111" i="35"/>
  <c r="AD111" i="52"/>
  <c r="V111" i="35"/>
  <c r="V111" i="52"/>
  <c r="N111" i="35"/>
  <c r="N111" i="52"/>
  <c r="F111" i="35"/>
  <c r="F111" i="52"/>
  <c r="CY110" i="35"/>
  <c r="CY110" i="52"/>
  <c r="CQ110" i="35"/>
  <c r="CQ110" i="52"/>
  <c r="CI110" i="35"/>
  <c r="CI110" i="52"/>
  <c r="CA110" i="35"/>
  <c r="CA110" i="52"/>
  <c r="BS110" i="35"/>
  <c r="BS110" i="52"/>
  <c r="BK110" i="35"/>
  <c r="BK110" i="52"/>
  <c r="BC110" i="35"/>
  <c r="BC110" i="52"/>
  <c r="AU110" i="35"/>
  <c r="AU110" i="52"/>
  <c r="AM110" i="35"/>
  <c r="AM110" i="52"/>
  <c r="AE110" i="35"/>
  <c r="AE110" i="52"/>
  <c r="W110" i="35"/>
  <c r="W110" i="52"/>
  <c r="O110" i="35"/>
  <c r="O110" i="52"/>
  <c r="G110" i="35"/>
  <c r="G110" i="52"/>
  <c r="CZ109" i="35"/>
  <c r="CZ109" i="52"/>
  <c r="CR109" i="35"/>
  <c r="CR109" i="52"/>
  <c r="CJ109" i="35"/>
  <c r="CJ109" i="52"/>
  <c r="CB109" i="35"/>
  <c r="CB109" i="52"/>
  <c r="BT109" i="35"/>
  <c r="BT109" i="52"/>
  <c r="BL109" i="35"/>
  <c r="BL109" i="52"/>
  <c r="BD109" i="35"/>
  <c r="BD109" i="52"/>
  <c r="AV109" i="35"/>
  <c r="AV109" i="52"/>
  <c r="AN109" i="35"/>
  <c r="AN109" i="52"/>
  <c r="AF109" i="35"/>
  <c r="AF109" i="52"/>
  <c r="X109" i="35"/>
  <c r="X109" i="52"/>
  <c r="P109" i="35"/>
  <c r="P109" i="52"/>
  <c r="H109" i="35"/>
  <c r="H109" i="52"/>
  <c r="DA108" i="35"/>
  <c r="DA108" i="52"/>
  <c r="CS108" i="35"/>
  <c r="CS108" i="52"/>
  <c r="CK108" i="35"/>
  <c r="CK108" i="52"/>
  <c r="CC108" i="35"/>
  <c r="CC108" i="52"/>
  <c r="BU108" i="35"/>
  <c r="BU108" i="52"/>
  <c r="BM108" i="35"/>
  <c r="BM108" i="52"/>
  <c r="BE108" i="35"/>
  <c r="BE108" i="52"/>
  <c r="AW108" i="35"/>
  <c r="AW108" i="52"/>
  <c r="AO108" i="35"/>
  <c r="AO108" i="52"/>
  <c r="AG108" i="35"/>
  <c r="AG108" i="52"/>
  <c r="Y108" i="35"/>
  <c r="Y108" i="52"/>
  <c r="Q108" i="35"/>
  <c r="Q108" i="52"/>
  <c r="I108" i="35"/>
  <c r="I108" i="52"/>
  <c r="DB107" i="35"/>
  <c r="DB107" i="52"/>
  <c r="CT107" i="35"/>
  <c r="CT107" i="52"/>
  <c r="CL107" i="35"/>
  <c r="CL107" i="52"/>
  <c r="CD107" i="35"/>
  <c r="CD107" i="52"/>
  <c r="BV107" i="35"/>
  <c r="BV107" i="52"/>
  <c r="BN107" i="35"/>
  <c r="BN107" i="52"/>
  <c r="BF107" i="35"/>
  <c r="BF107" i="52"/>
  <c r="AX107" i="35"/>
  <c r="AX107" i="52"/>
  <c r="AP107" i="35"/>
  <c r="AP107" i="52"/>
  <c r="AH107" i="35"/>
  <c r="AH107" i="52"/>
  <c r="Z107" i="35"/>
  <c r="Z107" i="52"/>
  <c r="R107" i="35"/>
  <c r="R107" i="52"/>
  <c r="J107" i="35"/>
  <c r="J107" i="52"/>
  <c r="DC106" i="35"/>
  <c r="DC106" i="52"/>
  <c r="CU106" i="35"/>
  <c r="CU106" i="52"/>
  <c r="CM106" i="35"/>
  <c r="CM106" i="52"/>
  <c r="CE106" i="35"/>
  <c r="CE106" i="52"/>
  <c r="BW106" i="35"/>
  <c r="BW106" i="52"/>
  <c r="BO106" i="35"/>
  <c r="BO106" i="52"/>
  <c r="BG106" i="35"/>
  <c r="BG106" i="52"/>
  <c r="AY106" i="35"/>
  <c r="AY106" i="52"/>
  <c r="AQ106" i="35"/>
  <c r="AQ106" i="52"/>
  <c r="AI106" i="35"/>
  <c r="AI106" i="52"/>
  <c r="AA106" i="35"/>
  <c r="AA106" i="52"/>
  <c r="S106" i="35"/>
  <c r="S106" i="52"/>
  <c r="K106" i="35"/>
  <c r="K106" i="52"/>
  <c r="DD105" i="35"/>
  <c r="DD105" i="52"/>
  <c r="CV105" i="35"/>
  <c r="CV105" i="52"/>
  <c r="CN105" i="35"/>
  <c r="CN105" i="52"/>
  <c r="CF105" i="35"/>
  <c r="CF105" i="52"/>
  <c r="BX105" i="35"/>
  <c r="BX105" i="52"/>
  <c r="BP105" i="35"/>
  <c r="BP105" i="52"/>
  <c r="BH105" i="35"/>
  <c r="BH105" i="52"/>
  <c r="AZ105" i="35"/>
  <c r="AZ105" i="52"/>
  <c r="AR105" i="35"/>
  <c r="AR105" i="52"/>
  <c r="AJ105" i="35"/>
  <c r="AJ105" i="52"/>
  <c r="AB105" i="35"/>
  <c r="AB105" i="52"/>
  <c r="T105" i="35"/>
  <c r="T105" i="52"/>
  <c r="L105" i="35"/>
  <c r="L105" i="52"/>
  <c r="DE104" i="35"/>
  <c r="DE104" i="52"/>
  <c r="CW104" i="35"/>
  <c r="CW104" i="52"/>
  <c r="CO104" i="35"/>
  <c r="CO104" i="52"/>
  <c r="CG104" i="35"/>
  <c r="CG104" i="52"/>
  <c r="BY104" i="35"/>
  <c r="BY104" i="52"/>
  <c r="BQ104" i="35"/>
  <c r="BQ104" i="52"/>
  <c r="BI104" i="35"/>
  <c r="BI104" i="52"/>
  <c r="BA104" i="35"/>
  <c r="BA104" i="52"/>
  <c r="AS104" i="35"/>
  <c r="AS104" i="52"/>
  <c r="AK104" i="35"/>
  <c r="AK104" i="52"/>
  <c r="AC104" i="35"/>
  <c r="AC104" i="52"/>
  <c r="U104" i="35"/>
  <c r="U104" i="52"/>
  <c r="M104" i="35"/>
  <c r="M104" i="52"/>
  <c r="CX103" i="35"/>
  <c r="CX103" i="52"/>
  <c r="CP103" i="35"/>
  <c r="CP103" i="52"/>
  <c r="CH103" i="35"/>
  <c r="CH103" i="52"/>
  <c r="BZ103" i="35"/>
  <c r="BZ103" i="52"/>
  <c r="BR103" i="35"/>
  <c r="BR103" i="52"/>
  <c r="BJ103" i="35"/>
  <c r="BJ103" i="52"/>
  <c r="BB103" i="35"/>
  <c r="BB103" i="52"/>
  <c r="AT103" i="35"/>
  <c r="AT103" i="52"/>
  <c r="AL103" i="35"/>
  <c r="AL103" i="52"/>
  <c r="AD103" i="35"/>
  <c r="AD103" i="52"/>
  <c r="V103" i="35"/>
  <c r="V103" i="52"/>
  <c r="N103" i="35"/>
  <c r="N103" i="52"/>
  <c r="F103" i="35"/>
  <c r="F103" i="52"/>
  <c r="CY102" i="35"/>
  <c r="CY102" i="52"/>
  <c r="CQ102" i="35"/>
  <c r="CQ102" i="52"/>
  <c r="CI102" i="35"/>
  <c r="CI102" i="52"/>
  <c r="CA102" i="35"/>
  <c r="CA102" i="52"/>
  <c r="BS102" i="35"/>
  <c r="BS102" i="52"/>
  <c r="BK102" i="35"/>
  <c r="BK102" i="52"/>
  <c r="BC102" i="35"/>
  <c r="BC102" i="52"/>
  <c r="AU102" i="35"/>
  <c r="AU102" i="52"/>
  <c r="AM102" i="35"/>
  <c r="AM102" i="52"/>
  <c r="AE102" i="35"/>
  <c r="AE102" i="52"/>
  <c r="W102" i="35"/>
  <c r="W102" i="52"/>
  <c r="O102" i="35"/>
  <c r="O102" i="52"/>
  <c r="G102" i="35"/>
  <c r="G102" i="52"/>
  <c r="CZ101" i="35"/>
  <c r="CZ101" i="52"/>
  <c r="CR101" i="35"/>
  <c r="CR101" i="52"/>
  <c r="CJ101" i="35"/>
  <c r="CJ101" i="52"/>
  <c r="CB101" i="35"/>
  <c r="CB101" i="52"/>
  <c r="BT101" i="35"/>
  <c r="BT101" i="52"/>
  <c r="BL101" i="35"/>
  <c r="BL101" i="52"/>
  <c r="BD101" i="35"/>
  <c r="BD101" i="52"/>
  <c r="AV101" i="35"/>
  <c r="AV101" i="52"/>
  <c r="AN101" i="35"/>
  <c r="AN101" i="52"/>
  <c r="AF101" i="35"/>
  <c r="AF101" i="52"/>
  <c r="X101" i="35"/>
  <c r="X101" i="52"/>
  <c r="P101" i="35"/>
  <c r="P101" i="52"/>
  <c r="H101" i="35"/>
  <c r="H101" i="52"/>
  <c r="DA100" i="35"/>
  <c r="DA100" i="52"/>
  <c r="CS100" i="35"/>
  <c r="CS100" i="52"/>
  <c r="CK100" i="35"/>
  <c r="CK100" i="52"/>
  <c r="CC100" i="35"/>
  <c r="CC100" i="52"/>
  <c r="BU100" i="35"/>
  <c r="BU100" i="52"/>
  <c r="BM100" i="35"/>
  <c r="BM100" i="52"/>
  <c r="BE100" i="35"/>
  <c r="BE100" i="52"/>
  <c r="AW100" i="35"/>
  <c r="AW100" i="52"/>
  <c r="AO100" i="35"/>
  <c r="AO100" i="52"/>
  <c r="AG100" i="35"/>
  <c r="AG100" i="52"/>
  <c r="Y100" i="35"/>
  <c r="Y100" i="52"/>
  <c r="Q100" i="35"/>
  <c r="Q100" i="52"/>
  <c r="I100" i="35"/>
  <c r="I100" i="52"/>
  <c r="DB99" i="35"/>
  <c r="DB99" i="52"/>
  <c r="CT99" i="35"/>
  <c r="CT99" i="52"/>
  <c r="CL99" i="35"/>
  <c r="CL99" i="52"/>
  <c r="CD99" i="35"/>
  <c r="CD99" i="52"/>
  <c r="BV99" i="35"/>
  <c r="BV99" i="52"/>
  <c r="BN99" i="35"/>
  <c r="BN99" i="52"/>
  <c r="BF99" i="35"/>
  <c r="BF99" i="52"/>
  <c r="AX99" i="35"/>
  <c r="AX99" i="52"/>
  <c r="AP99" i="35"/>
  <c r="AP99" i="52"/>
  <c r="AH99" i="35"/>
  <c r="AH99" i="52"/>
  <c r="Z99" i="35"/>
  <c r="Z99" i="52"/>
  <c r="R99" i="35"/>
  <c r="R99" i="52"/>
  <c r="J99" i="35"/>
  <c r="J99" i="52"/>
  <c r="DC98" i="35"/>
  <c r="DC98" i="52"/>
  <c r="CU98" i="35"/>
  <c r="CU98" i="52"/>
  <c r="CM98" i="35"/>
  <c r="CM98" i="52"/>
  <c r="CE98" i="35"/>
  <c r="CE98" i="52"/>
  <c r="BW98" i="35"/>
  <c r="BW98" i="52"/>
  <c r="BO98" i="35"/>
  <c r="BO98" i="52"/>
  <c r="BG98" i="35"/>
  <c r="BG98" i="52"/>
  <c r="AY98" i="35"/>
  <c r="AY98" i="52"/>
  <c r="AQ98" i="35"/>
  <c r="AQ98" i="52"/>
  <c r="AI98" i="35"/>
  <c r="AI98" i="52"/>
  <c r="AA98" i="35"/>
  <c r="AA98" i="52"/>
  <c r="S98" i="35"/>
  <c r="S98" i="52"/>
  <c r="K98" i="35"/>
  <c r="K98" i="52"/>
  <c r="DD97" i="35"/>
  <c r="DD97" i="52"/>
  <c r="CV97" i="35"/>
  <c r="CV97" i="52"/>
  <c r="CN97" i="35"/>
  <c r="CN97" i="52"/>
  <c r="CF97" i="35"/>
  <c r="CF97" i="52"/>
  <c r="BX97" i="35"/>
  <c r="BX97" i="52"/>
  <c r="BP97" i="35"/>
  <c r="BP97" i="52"/>
  <c r="BH97" i="35"/>
  <c r="BH97" i="52"/>
  <c r="AZ97" i="35"/>
  <c r="AZ97" i="52"/>
  <c r="AR97" i="35"/>
  <c r="AR97" i="52"/>
  <c r="AJ97" i="35"/>
  <c r="AJ97" i="52"/>
  <c r="AB97" i="35"/>
  <c r="AB97" i="52"/>
  <c r="T97" i="35"/>
  <c r="T97" i="52"/>
  <c r="L97" i="35"/>
  <c r="L97" i="52"/>
  <c r="DE96" i="35"/>
  <c r="DE96" i="52"/>
  <c r="CW96" i="35"/>
  <c r="CW96" i="52"/>
  <c r="CO96" i="35"/>
  <c r="CO96" i="52"/>
  <c r="CG96" i="35"/>
  <c r="CG96" i="52"/>
  <c r="BY96" i="35"/>
  <c r="BY96" i="52"/>
  <c r="BQ96" i="35"/>
  <c r="BQ96" i="52"/>
  <c r="BI96" i="35"/>
  <c r="BI96" i="52"/>
  <c r="BA96" i="35"/>
  <c r="BA96" i="52"/>
  <c r="AS96" i="35"/>
  <c r="AS96" i="52"/>
  <c r="AK96" i="35"/>
  <c r="AK96" i="52"/>
  <c r="AC96" i="35"/>
  <c r="AC96" i="52"/>
  <c r="U96" i="35"/>
  <c r="U96" i="52"/>
  <c r="M96" i="35"/>
  <c r="M96" i="52"/>
  <c r="CX95" i="35"/>
  <c r="CX95" i="52"/>
  <c r="CP95" i="35"/>
  <c r="CP95" i="52"/>
  <c r="CH95" i="35"/>
  <c r="CH95" i="52"/>
  <c r="BZ95" i="35"/>
  <c r="BZ95" i="52"/>
  <c r="BR95" i="35"/>
  <c r="BR95" i="52"/>
  <c r="BJ95" i="35"/>
  <c r="BJ95" i="52"/>
  <c r="BB95" i="35"/>
  <c r="BB95" i="52"/>
  <c r="AT95" i="35"/>
  <c r="AT95" i="52"/>
  <c r="AL95" i="35"/>
  <c r="AL95" i="52"/>
  <c r="AD95" i="35"/>
  <c r="AD95" i="52"/>
  <c r="V95" i="35"/>
  <c r="V95" i="52"/>
  <c r="N95" i="35"/>
  <c r="N95" i="52"/>
  <c r="F95" i="35"/>
  <c r="F95" i="52"/>
  <c r="CY94" i="35"/>
  <c r="CY94" i="52"/>
  <c r="CQ94" i="35"/>
  <c r="CQ94" i="52"/>
  <c r="CI94" i="35"/>
  <c r="CI94" i="52"/>
  <c r="CA94" i="35"/>
  <c r="CA94" i="52"/>
  <c r="BS94" i="35"/>
  <c r="BS94" i="52"/>
  <c r="BK94" i="35"/>
  <c r="BK94" i="52"/>
  <c r="BC94" i="35"/>
  <c r="BC94" i="52"/>
  <c r="AU94" i="35"/>
  <c r="AU94" i="52"/>
  <c r="AM94" i="35"/>
  <c r="AM94" i="52"/>
  <c r="AE94" i="35"/>
  <c r="AE94" i="52"/>
  <c r="W94" i="35"/>
  <c r="W94" i="52"/>
  <c r="O94" i="35"/>
  <c r="O94" i="52"/>
  <c r="G94" i="35"/>
  <c r="G94" i="52"/>
  <c r="CZ93" i="35"/>
  <c r="CZ93" i="52"/>
  <c r="CR93" i="35"/>
  <c r="CR93" i="52"/>
  <c r="CJ93" i="35"/>
  <c r="CJ93" i="52"/>
  <c r="CB93" i="35"/>
  <c r="CB93" i="52"/>
  <c r="BT93" i="35"/>
  <c r="BT93" i="52"/>
  <c r="BL93" i="35"/>
  <c r="BL93" i="52"/>
  <c r="BD93" i="35"/>
  <c r="BD93" i="52"/>
  <c r="AV93" i="35"/>
  <c r="AV93" i="52"/>
  <c r="AN93" i="35"/>
  <c r="AN93" i="52"/>
  <c r="AF93" i="35"/>
  <c r="AF93" i="52"/>
  <c r="X93" i="35"/>
  <c r="X93" i="52"/>
  <c r="P93" i="35"/>
  <c r="P93" i="52"/>
  <c r="H93" i="35"/>
  <c r="H93" i="52"/>
  <c r="DA92" i="35"/>
  <c r="DA92" i="52"/>
  <c r="CS92" i="35"/>
  <c r="CS92" i="52"/>
  <c r="CK92" i="35"/>
  <c r="CK92" i="52"/>
  <c r="CC92" i="35"/>
  <c r="CC92" i="52"/>
  <c r="BU92" i="35"/>
  <c r="BU92" i="52"/>
  <c r="BM92" i="35"/>
  <c r="BM92" i="52"/>
  <c r="BE92" i="35"/>
  <c r="BE92" i="52"/>
  <c r="AW92" i="35"/>
  <c r="AW92" i="52"/>
  <c r="AO92" i="35"/>
  <c r="AO92" i="52"/>
  <c r="AG92" i="35"/>
  <c r="AG92" i="52"/>
  <c r="Y92" i="35"/>
  <c r="Y92" i="52"/>
  <c r="Q92" i="35"/>
  <c r="Q92" i="52"/>
  <c r="I92" i="35"/>
  <c r="I92" i="52"/>
  <c r="DB91" i="35"/>
  <c r="DB91" i="52"/>
  <c r="CT91" i="35"/>
  <c r="CT91" i="52"/>
  <c r="CL91" i="35"/>
  <c r="CL91" i="52"/>
  <c r="CD91" i="35"/>
  <c r="CD91" i="52"/>
  <c r="BV91" i="35"/>
  <c r="BV91" i="52"/>
  <c r="BN91" i="35"/>
  <c r="BN91" i="52"/>
  <c r="BF91" i="35"/>
  <c r="BF91" i="52"/>
  <c r="AX91" i="35"/>
  <c r="AX91" i="52"/>
  <c r="D76" i="35"/>
  <c r="D76" i="52"/>
  <c r="D20" i="35"/>
  <c r="D20" i="52"/>
  <c r="E87" i="35"/>
  <c r="E87" i="52"/>
  <c r="E23" i="35"/>
  <c r="E23" i="52"/>
  <c r="D106" i="35"/>
  <c r="D106" i="52"/>
  <c r="D66" i="35"/>
  <c r="D66" i="52"/>
  <c r="D26" i="35"/>
  <c r="D26" i="52"/>
  <c r="E101" i="35"/>
  <c r="E101" i="52"/>
  <c r="E61" i="35"/>
  <c r="E61" i="52"/>
  <c r="E21" i="35"/>
  <c r="E21" i="52"/>
  <c r="CV114" i="35"/>
  <c r="CV114" i="52"/>
  <c r="BH114" i="35"/>
  <c r="BH114" i="52"/>
  <c r="AB114" i="35"/>
  <c r="AB114" i="52"/>
  <c r="CW113" i="35"/>
  <c r="CW113" i="52"/>
  <c r="BI113" i="35"/>
  <c r="BI113" i="52"/>
  <c r="AC113" i="35"/>
  <c r="AC113" i="52"/>
  <c r="CP112" i="35"/>
  <c r="CP112" i="52"/>
  <c r="BB112" i="35"/>
  <c r="BB112" i="52"/>
  <c r="V112" i="35"/>
  <c r="V112" i="52"/>
  <c r="CI111" i="35"/>
  <c r="CI111" i="52"/>
  <c r="AU111" i="35"/>
  <c r="AU111" i="52"/>
  <c r="G111" i="35"/>
  <c r="G111" i="52"/>
  <c r="BL110" i="35"/>
  <c r="BL110" i="52"/>
  <c r="AN110" i="35"/>
  <c r="AN110" i="52"/>
  <c r="H110" i="35"/>
  <c r="H110" i="52"/>
  <c r="BU109" i="35"/>
  <c r="BU109" i="52"/>
  <c r="AG109" i="35"/>
  <c r="AG109" i="52"/>
  <c r="DB108" i="35"/>
  <c r="DB108" i="52"/>
  <c r="BN108" i="35"/>
  <c r="BN108" i="52"/>
  <c r="Z108" i="35"/>
  <c r="Z108" i="52"/>
  <c r="CU107" i="35"/>
  <c r="CU107" i="52"/>
  <c r="BG107" i="35"/>
  <c r="BG107" i="52"/>
  <c r="K107" i="35"/>
  <c r="K107" i="52"/>
  <c r="BX106" i="35"/>
  <c r="BX106" i="52"/>
  <c r="AB106" i="35"/>
  <c r="AB106" i="52"/>
  <c r="CW105" i="35"/>
  <c r="CW105" i="52"/>
  <c r="BQ105" i="35"/>
  <c r="BQ105" i="52"/>
  <c r="AK105" i="35"/>
  <c r="AK105" i="52"/>
  <c r="M105" i="35"/>
  <c r="M105" i="52"/>
  <c r="BZ104" i="35"/>
  <c r="BZ104" i="52"/>
  <c r="AT104" i="35"/>
  <c r="AT104" i="52"/>
  <c r="F104" i="35"/>
  <c r="F104" i="52"/>
  <c r="BS103" i="35"/>
  <c r="BS103" i="52"/>
  <c r="AM103" i="35"/>
  <c r="AM103" i="52"/>
  <c r="O103" i="35"/>
  <c r="O103" i="52"/>
  <c r="CB102" i="35"/>
  <c r="CB102" i="52"/>
  <c r="AF102" i="35"/>
  <c r="AF102" i="52"/>
  <c r="H102" i="35"/>
  <c r="H102" i="52"/>
  <c r="BU101" i="35"/>
  <c r="BU101" i="52"/>
  <c r="AG101" i="35"/>
  <c r="AG101" i="52"/>
  <c r="CT100" i="35"/>
  <c r="CT100" i="52"/>
  <c r="BF100" i="35"/>
  <c r="BF100" i="52"/>
  <c r="Z100" i="35"/>
  <c r="Z100" i="52"/>
  <c r="CM99" i="35"/>
  <c r="CM99" i="52"/>
  <c r="AQ99" i="35"/>
  <c r="AQ99" i="52"/>
  <c r="K99" i="35"/>
  <c r="K99" i="52"/>
  <c r="BR96" i="35"/>
  <c r="BR96" i="52"/>
  <c r="D89" i="35"/>
  <c r="D89" i="52"/>
  <c r="D65" i="35"/>
  <c r="D65" i="52"/>
  <c r="D49" i="35"/>
  <c r="D49" i="52"/>
  <c r="D25" i="35"/>
  <c r="D25" i="52"/>
  <c r="E100" i="35"/>
  <c r="E100" i="52"/>
  <c r="E76" i="35"/>
  <c r="E76" i="52"/>
  <c r="E60" i="35"/>
  <c r="E60" i="52"/>
  <c r="E36" i="35"/>
  <c r="E36" i="52"/>
  <c r="E12" i="35"/>
  <c r="E12" i="52"/>
  <c r="D112" i="35"/>
  <c r="D112" i="52"/>
  <c r="D96" i="35"/>
  <c r="D96" i="52"/>
  <c r="D80" i="35"/>
  <c r="D80" i="52"/>
  <c r="D64" i="35"/>
  <c r="D64" i="52"/>
  <c r="D48" i="35"/>
  <c r="D48" i="52"/>
  <c r="D32" i="35"/>
  <c r="D32" i="52"/>
  <c r="D16" i="35"/>
  <c r="D16" i="52"/>
  <c r="E107" i="35"/>
  <c r="E107" i="52"/>
  <c r="E67" i="35"/>
  <c r="E67" i="52"/>
  <c r="E35" i="35"/>
  <c r="E35" i="52"/>
  <c r="E11" i="35"/>
  <c r="E11" i="52"/>
  <c r="DB114" i="35"/>
  <c r="DB114" i="52"/>
  <c r="CT114" i="35"/>
  <c r="CT114" i="52"/>
  <c r="CL114" i="35"/>
  <c r="CL114" i="52"/>
  <c r="CD114" i="35"/>
  <c r="CD114" i="52"/>
  <c r="BV114" i="35"/>
  <c r="BV114" i="52"/>
  <c r="BN114" i="35"/>
  <c r="BN114" i="52"/>
  <c r="BF114" i="35"/>
  <c r="BF114" i="52"/>
  <c r="AX114" i="35"/>
  <c r="AX114" i="52"/>
  <c r="AP114" i="35"/>
  <c r="AP114" i="52"/>
  <c r="AH114" i="35"/>
  <c r="AH114" i="52"/>
  <c r="Z114" i="35"/>
  <c r="Z114" i="52"/>
  <c r="R114" i="35"/>
  <c r="R114" i="52"/>
  <c r="J114" i="35"/>
  <c r="J114" i="52"/>
  <c r="DC113" i="35"/>
  <c r="DC113" i="52"/>
  <c r="CU113" i="35"/>
  <c r="CU113" i="52"/>
  <c r="CM113" i="35"/>
  <c r="CM113" i="52"/>
  <c r="CE113" i="35"/>
  <c r="CE113" i="52"/>
  <c r="BW113" i="35"/>
  <c r="BW113" i="52"/>
  <c r="BO113" i="35"/>
  <c r="BO113" i="52"/>
  <c r="BG113" i="35"/>
  <c r="BG113" i="52"/>
  <c r="AY113" i="35"/>
  <c r="AY113" i="52"/>
  <c r="AQ113" i="35"/>
  <c r="AQ113" i="52"/>
  <c r="AI113" i="35"/>
  <c r="AI113" i="52"/>
  <c r="AA113" i="35"/>
  <c r="AA113" i="52"/>
  <c r="S113" i="35"/>
  <c r="S113" i="52"/>
  <c r="K113" i="35"/>
  <c r="K113" i="52"/>
  <c r="DD112" i="35"/>
  <c r="DD112" i="52"/>
  <c r="CV112" i="35"/>
  <c r="CV112" i="52"/>
  <c r="CN112" i="35"/>
  <c r="CN112" i="52"/>
  <c r="CF112" i="35"/>
  <c r="CF112" i="52"/>
  <c r="BX112" i="35"/>
  <c r="BX112" i="52"/>
  <c r="BP112" i="35"/>
  <c r="BP112" i="52"/>
  <c r="BH112" i="35"/>
  <c r="BH112" i="52"/>
  <c r="AZ112" i="35"/>
  <c r="AZ112" i="52"/>
  <c r="AR112" i="35"/>
  <c r="AR112" i="52"/>
  <c r="AJ112" i="35"/>
  <c r="AJ112" i="52"/>
  <c r="AB112" i="35"/>
  <c r="AB112" i="52"/>
  <c r="T112" i="35"/>
  <c r="T112" i="52"/>
  <c r="L112" i="35"/>
  <c r="L112" i="52"/>
  <c r="DE111" i="35"/>
  <c r="DE111" i="52"/>
  <c r="CW111" i="35"/>
  <c r="CW111" i="52"/>
  <c r="CO111" i="35"/>
  <c r="CO111" i="52"/>
  <c r="CG111" i="35"/>
  <c r="CG111" i="52"/>
  <c r="BY111" i="35"/>
  <c r="BY111" i="52"/>
  <c r="BQ111" i="35"/>
  <c r="BQ111" i="52"/>
  <c r="BI111" i="35"/>
  <c r="BI111" i="52"/>
  <c r="BA111" i="35"/>
  <c r="BA111" i="52"/>
  <c r="AS111" i="35"/>
  <c r="AS111" i="52"/>
  <c r="AK111" i="35"/>
  <c r="AK111" i="52"/>
  <c r="AC111" i="35"/>
  <c r="AC111" i="52"/>
  <c r="U111" i="35"/>
  <c r="U111" i="52"/>
  <c r="M111" i="35"/>
  <c r="M111" i="52"/>
  <c r="CX110" i="35"/>
  <c r="CX110" i="52"/>
  <c r="CP110" i="35"/>
  <c r="CP110" i="52"/>
  <c r="CH110" i="35"/>
  <c r="CH110" i="52"/>
  <c r="BZ110" i="35"/>
  <c r="BZ110" i="52"/>
  <c r="BR110" i="35"/>
  <c r="BR110" i="52"/>
  <c r="BJ110" i="35"/>
  <c r="BJ110" i="52"/>
  <c r="BB110" i="35"/>
  <c r="BB110" i="52"/>
  <c r="AT110" i="35"/>
  <c r="AT110" i="52"/>
  <c r="AL110" i="35"/>
  <c r="AL110" i="52"/>
  <c r="AD110" i="35"/>
  <c r="AD110" i="52"/>
  <c r="V110" i="35"/>
  <c r="V110" i="52"/>
  <c r="N110" i="35"/>
  <c r="N110" i="52"/>
  <c r="F110" i="35"/>
  <c r="F110" i="52"/>
  <c r="CY109" i="35"/>
  <c r="CY109" i="52"/>
  <c r="CQ109" i="35"/>
  <c r="CQ109" i="52"/>
  <c r="CI109" i="35"/>
  <c r="CI109" i="52"/>
  <c r="CA109" i="35"/>
  <c r="CA109" i="52"/>
  <c r="BS109" i="35"/>
  <c r="BS109" i="52"/>
  <c r="BK109" i="35"/>
  <c r="BK109" i="52"/>
  <c r="BC109" i="35"/>
  <c r="BC109" i="52"/>
  <c r="AU109" i="35"/>
  <c r="AU109" i="52"/>
  <c r="AM109" i="35"/>
  <c r="AM109" i="52"/>
  <c r="AE109" i="35"/>
  <c r="AE109" i="52"/>
  <c r="W109" i="35"/>
  <c r="W109" i="52"/>
  <c r="O109" i="35"/>
  <c r="O109" i="52"/>
  <c r="G109" i="35"/>
  <c r="G109" i="52"/>
  <c r="CZ108" i="35"/>
  <c r="CZ108" i="52"/>
  <c r="CR108" i="35"/>
  <c r="CR108" i="52"/>
  <c r="CJ108" i="35"/>
  <c r="CJ108" i="52"/>
  <c r="CB108" i="35"/>
  <c r="CB108" i="52"/>
  <c r="BT108" i="35"/>
  <c r="BT108" i="52"/>
  <c r="BL108" i="35"/>
  <c r="BL108" i="52"/>
  <c r="BD108" i="35"/>
  <c r="BD108" i="52"/>
  <c r="AV108" i="35"/>
  <c r="AV108" i="52"/>
  <c r="AN108" i="35"/>
  <c r="AN108" i="52"/>
  <c r="AF108" i="35"/>
  <c r="AF108" i="52"/>
  <c r="X108" i="35"/>
  <c r="X108" i="52"/>
  <c r="P108" i="35"/>
  <c r="P108" i="52"/>
  <c r="H108" i="35"/>
  <c r="H108" i="52"/>
  <c r="DA107" i="35"/>
  <c r="DA107" i="52"/>
  <c r="CS107" i="35"/>
  <c r="CS107" i="52"/>
  <c r="CK107" i="35"/>
  <c r="CK107" i="52"/>
  <c r="CC107" i="35"/>
  <c r="CC107" i="52"/>
  <c r="BU107" i="35"/>
  <c r="BU107" i="52"/>
  <c r="BM107" i="35"/>
  <c r="BM107" i="52"/>
  <c r="BE107" i="35"/>
  <c r="BE107" i="52"/>
  <c r="AW107" i="35"/>
  <c r="AW107" i="52"/>
  <c r="AO107" i="35"/>
  <c r="AO107" i="52"/>
  <c r="AG107" i="35"/>
  <c r="AG107" i="52"/>
  <c r="Y107" i="35"/>
  <c r="Y107" i="52"/>
  <c r="Q107" i="35"/>
  <c r="Q107" i="52"/>
  <c r="I107" i="35"/>
  <c r="I107" i="52"/>
  <c r="DB106" i="35"/>
  <c r="DB106" i="52"/>
  <c r="CT106" i="35"/>
  <c r="CT106" i="52"/>
  <c r="CL106" i="35"/>
  <c r="CL106" i="52"/>
  <c r="CD106" i="35"/>
  <c r="CD106" i="52"/>
  <c r="BV106" i="35"/>
  <c r="BV106" i="52"/>
  <c r="BN106" i="35"/>
  <c r="BN106" i="52"/>
  <c r="BF106" i="35"/>
  <c r="BF106" i="52"/>
  <c r="AX106" i="35"/>
  <c r="AX106" i="52"/>
  <c r="AP106" i="35"/>
  <c r="AP106" i="52"/>
  <c r="AH106" i="35"/>
  <c r="AH106" i="52"/>
  <c r="Z106" i="35"/>
  <c r="Z106" i="52"/>
  <c r="R106" i="35"/>
  <c r="R106" i="52"/>
  <c r="J106" i="35"/>
  <c r="J106" i="52"/>
  <c r="DC105" i="35"/>
  <c r="DC105" i="52"/>
  <c r="CU105" i="35"/>
  <c r="CU105" i="52"/>
  <c r="CM105" i="35"/>
  <c r="CM105" i="52"/>
  <c r="CE105" i="35"/>
  <c r="CE105" i="52"/>
  <c r="BW105" i="35"/>
  <c r="BW105" i="52"/>
  <c r="BO105" i="35"/>
  <c r="BO105" i="52"/>
  <c r="BG105" i="35"/>
  <c r="BG105" i="52"/>
  <c r="AY105" i="35"/>
  <c r="AY105" i="52"/>
  <c r="AQ105" i="35"/>
  <c r="AQ105" i="52"/>
  <c r="AI105" i="35"/>
  <c r="AI105" i="52"/>
  <c r="AA105" i="35"/>
  <c r="AA105" i="52"/>
  <c r="S105" i="35"/>
  <c r="S105" i="52"/>
  <c r="K105" i="35"/>
  <c r="K105" i="52"/>
  <c r="DD104" i="35"/>
  <c r="DD104" i="52"/>
  <c r="CV104" i="35"/>
  <c r="CV104" i="52"/>
  <c r="CN104" i="35"/>
  <c r="CN104" i="52"/>
  <c r="CF104" i="35"/>
  <c r="CF104" i="52"/>
  <c r="BX104" i="35"/>
  <c r="BX104" i="52"/>
  <c r="BP104" i="35"/>
  <c r="BP104" i="52"/>
  <c r="BH104" i="35"/>
  <c r="BH104" i="52"/>
  <c r="AZ104" i="35"/>
  <c r="AZ104" i="52"/>
  <c r="AR104" i="35"/>
  <c r="AR104" i="52"/>
  <c r="AJ104" i="35"/>
  <c r="AJ104" i="52"/>
  <c r="AB104" i="35"/>
  <c r="AB104" i="52"/>
  <c r="T104" i="35"/>
  <c r="T104" i="52"/>
  <c r="L104" i="35"/>
  <c r="L104" i="52"/>
  <c r="DE103" i="35"/>
  <c r="DE103" i="52"/>
  <c r="CW103" i="35"/>
  <c r="CW103" i="52"/>
  <c r="CO103" i="35"/>
  <c r="CO103" i="52"/>
  <c r="CG103" i="35"/>
  <c r="CG103" i="52"/>
  <c r="BY103" i="35"/>
  <c r="BY103" i="52"/>
  <c r="BQ103" i="35"/>
  <c r="BQ103" i="52"/>
  <c r="BI103" i="35"/>
  <c r="BI103" i="52"/>
  <c r="BA103" i="35"/>
  <c r="BA103" i="52"/>
  <c r="AS103" i="35"/>
  <c r="AS103" i="52"/>
  <c r="AK103" i="35"/>
  <c r="AK103" i="52"/>
  <c r="AC103" i="35"/>
  <c r="AC103" i="52"/>
  <c r="U103" i="35"/>
  <c r="U103" i="52"/>
  <c r="M103" i="35"/>
  <c r="M103" i="52"/>
  <c r="CX102" i="35"/>
  <c r="CX102" i="52"/>
  <c r="CP102" i="35"/>
  <c r="CP102" i="52"/>
  <c r="CH102" i="35"/>
  <c r="CH102" i="52"/>
  <c r="BZ102" i="35"/>
  <c r="BZ102" i="52"/>
  <c r="BR102" i="35"/>
  <c r="BR102" i="52"/>
  <c r="BJ102" i="35"/>
  <c r="BJ102" i="52"/>
  <c r="BB102" i="35"/>
  <c r="BB102" i="52"/>
  <c r="AT102" i="35"/>
  <c r="AT102" i="52"/>
  <c r="AL102" i="35"/>
  <c r="AL102" i="52"/>
  <c r="AD102" i="35"/>
  <c r="AD102" i="52"/>
  <c r="V102" i="35"/>
  <c r="V102" i="52"/>
  <c r="N102" i="35"/>
  <c r="N102" i="52"/>
  <c r="F102" i="35"/>
  <c r="F102" i="52"/>
  <c r="CY101" i="35"/>
  <c r="CY101" i="52"/>
  <c r="CQ101" i="35"/>
  <c r="CQ101" i="52"/>
  <c r="CI101" i="35"/>
  <c r="CI101" i="52"/>
  <c r="CA101" i="35"/>
  <c r="CA101" i="52"/>
  <c r="BS101" i="35"/>
  <c r="BS101" i="52"/>
  <c r="BK101" i="35"/>
  <c r="BK101" i="52"/>
  <c r="BC101" i="35"/>
  <c r="BC101" i="52"/>
  <c r="AU101" i="35"/>
  <c r="AU101" i="52"/>
  <c r="AM101" i="35"/>
  <c r="AM101" i="52"/>
  <c r="AE101" i="35"/>
  <c r="AE101" i="52"/>
  <c r="W101" i="35"/>
  <c r="W101" i="52"/>
  <c r="O101" i="35"/>
  <c r="O101" i="52"/>
  <c r="G101" i="35"/>
  <c r="G101" i="52"/>
  <c r="CZ100" i="35"/>
  <c r="CZ100" i="52"/>
  <c r="CR100" i="35"/>
  <c r="CR100" i="52"/>
  <c r="CJ100" i="35"/>
  <c r="CJ100" i="52"/>
  <c r="CB100" i="35"/>
  <c r="CB100" i="52"/>
  <c r="BT100" i="35"/>
  <c r="BT100" i="52"/>
  <c r="BL100" i="35"/>
  <c r="BL100" i="52"/>
  <c r="BD100" i="35"/>
  <c r="BD100" i="52"/>
  <c r="AV100" i="35"/>
  <c r="AV100" i="52"/>
  <c r="AN100" i="35"/>
  <c r="AN100" i="52"/>
  <c r="AF100" i="35"/>
  <c r="AF100" i="52"/>
  <c r="X100" i="35"/>
  <c r="X100" i="52"/>
  <c r="P100" i="35"/>
  <c r="P100" i="52"/>
  <c r="H100" i="35"/>
  <c r="H100" i="52"/>
  <c r="DA99" i="35"/>
  <c r="DA99" i="52"/>
  <c r="CS99" i="35"/>
  <c r="CS99" i="52"/>
  <c r="CK99" i="35"/>
  <c r="CK99" i="52"/>
  <c r="CC99" i="35"/>
  <c r="CC99" i="52"/>
  <c r="BU99" i="35"/>
  <c r="BU99" i="52"/>
  <c r="BM99" i="35"/>
  <c r="BM99" i="52"/>
  <c r="BE99" i="35"/>
  <c r="BE99" i="52"/>
  <c r="AW99" i="35"/>
  <c r="AW99" i="52"/>
  <c r="AO99" i="35"/>
  <c r="AO99" i="52"/>
  <c r="AG99" i="35"/>
  <c r="AG99" i="52"/>
  <c r="Y99" i="35"/>
  <c r="Y99" i="52"/>
  <c r="Q99" i="35"/>
  <c r="Q99" i="52"/>
  <c r="I99" i="35"/>
  <c r="I99" i="52"/>
  <c r="DB98" i="35"/>
  <c r="DB98" i="52"/>
  <c r="CT98" i="35"/>
  <c r="CT98" i="52"/>
  <c r="CL98" i="35"/>
  <c r="CL98" i="52"/>
  <c r="CD98" i="35"/>
  <c r="CD98" i="52"/>
  <c r="BV98" i="35"/>
  <c r="BV98" i="52"/>
  <c r="BN98" i="35"/>
  <c r="BN98" i="52"/>
  <c r="BF98" i="35"/>
  <c r="BF98" i="52"/>
  <c r="AX98" i="35"/>
  <c r="AX98" i="52"/>
  <c r="AP98" i="35"/>
  <c r="AP98" i="52"/>
  <c r="AH98" i="35"/>
  <c r="AH98" i="52"/>
  <c r="Z98" i="35"/>
  <c r="Z98" i="52"/>
  <c r="R98" i="35"/>
  <c r="R98" i="52"/>
  <c r="J98" i="35"/>
  <c r="J98" i="52"/>
  <c r="DC97" i="35"/>
  <c r="DC97" i="52"/>
  <c r="CU97" i="35"/>
  <c r="CU97" i="52"/>
  <c r="CM97" i="35"/>
  <c r="CM97" i="52"/>
  <c r="CE97" i="35"/>
  <c r="CE97" i="52"/>
  <c r="BW97" i="35"/>
  <c r="BW97" i="52"/>
  <c r="BO97" i="35"/>
  <c r="BO97" i="52"/>
  <c r="BG97" i="35"/>
  <c r="BG97" i="52"/>
  <c r="AY97" i="35"/>
  <c r="AY97" i="52"/>
  <c r="AQ97" i="35"/>
  <c r="AQ97" i="52"/>
  <c r="AI97" i="35"/>
  <c r="AI97" i="52"/>
  <c r="AA97" i="35"/>
  <c r="AA97" i="52"/>
  <c r="S97" i="35"/>
  <c r="S97" i="52"/>
  <c r="K97" i="35"/>
  <c r="K97" i="52"/>
  <c r="DD96" i="35"/>
  <c r="DD96" i="52"/>
  <c r="CV96" i="35"/>
  <c r="CV96" i="52"/>
  <c r="CN96" i="35"/>
  <c r="CN96" i="52"/>
  <c r="CF96" i="35"/>
  <c r="CF96" i="52"/>
  <c r="BX96" i="35"/>
  <c r="BX96" i="52"/>
  <c r="BP96" i="35"/>
  <c r="BP96" i="52"/>
  <c r="BH96" i="35"/>
  <c r="BH96" i="52"/>
  <c r="AZ96" i="35"/>
  <c r="AZ96" i="52"/>
  <c r="AR96" i="35"/>
  <c r="AR96" i="52"/>
  <c r="AJ96" i="35"/>
  <c r="AJ96" i="52"/>
  <c r="AB96" i="35"/>
  <c r="AB96" i="52"/>
  <c r="T96" i="35"/>
  <c r="T96" i="52"/>
  <c r="L96" i="35"/>
  <c r="L96" i="52"/>
  <c r="DE95" i="35"/>
  <c r="DE95" i="52"/>
  <c r="CW95" i="35"/>
  <c r="CW95" i="52"/>
  <c r="CO95" i="35"/>
  <c r="CO95" i="52"/>
  <c r="CG95" i="35"/>
  <c r="CG95" i="52"/>
  <c r="BY95" i="35"/>
  <c r="BY95" i="52"/>
  <c r="BQ95" i="35"/>
  <c r="BQ95" i="52"/>
  <c r="BI95" i="35"/>
  <c r="BI95" i="52"/>
  <c r="BA95" i="35"/>
  <c r="BA95" i="52"/>
  <c r="AS95" i="35"/>
  <c r="AS95" i="52"/>
  <c r="AK95" i="35"/>
  <c r="AK95" i="52"/>
  <c r="AC95" i="35"/>
  <c r="AC95" i="52"/>
  <c r="U95" i="35"/>
  <c r="U95" i="52"/>
  <c r="M95" i="35"/>
  <c r="M95" i="52"/>
  <c r="CX94" i="35"/>
  <c r="CX94" i="52"/>
  <c r="CP94" i="35"/>
  <c r="CP94" i="52"/>
  <c r="CH94" i="35"/>
  <c r="CH94" i="52"/>
  <c r="BZ94" i="35"/>
  <c r="BZ94" i="52"/>
  <c r="BR94" i="35"/>
  <c r="BR94" i="52"/>
  <c r="BJ94" i="35"/>
  <c r="BJ94" i="52"/>
  <c r="BB94" i="35"/>
  <c r="BB94" i="52"/>
  <c r="AT94" i="35"/>
  <c r="AT94" i="52"/>
  <c r="AL94" i="35"/>
  <c r="AL94" i="52"/>
  <c r="AD94" i="35"/>
  <c r="AD94" i="52"/>
  <c r="V94" i="35"/>
  <c r="V94" i="52"/>
  <c r="N94" i="35"/>
  <c r="N94" i="52"/>
  <c r="F94" i="35"/>
  <c r="F94" i="52"/>
  <c r="CY93" i="35"/>
  <c r="CY93" i="52"/>
  <c r="CQ93" i="35"/>
  <c r="CQ93" i="52"/>
  <c r="CI93" i="35"/>
  <c r="CI93" i="52"/>
  <c r="CA93" i="35"/>
  <c r="CA93" i="52"/>
  <c r="BS93" i="35"/>
  <c r="BS93" i="52"/>
  <c r="BK93" i="35"/>
  <c r="BK93" i="52"/>
  <c r="BC93" i="35"/>
  <c r="BC93" i="52"/>
  <c r="AU93" i="35"/>
  <c r="AU93" i="52"/>
  <c r="AM93" i="35"/>
  <c r="AM93" i="52"/>
  <c r="AE93" i="35"/>
  <c r="AE93" i="52"/>
  <c r="W93" i="35"/>
  <c r="W93" i="52"/>
  <c r="O93" i="35"/>
  <c r="O93" i="52"/>
  <c r="G93" i="35"/>
  <c r="G93" i="52"/>
  <c r="CZ92" i="35"/>
  <c r="CZ92" i="52"/>
  <c r="CR92" i="35"/>
  <c r="CR92" i="52"/>
  <c r="CJ92" i="35"/>
  <c r="CJ92" i="52"/>
  <c r="CB92" i="35"/>
  <c r="CB92" i="52"/>
  <c r="BT92" i="35"/>
  <c r="BT92" i="52"/>
  <c r="BL92" i="35"/>
  <c r="BL92" i="52"/>
  <c r="BD92" i="35"/>
  <c r="BD92" i="52"/>
  <c r="AV92" i="35"/>
  <c r="AV92" i="52"/>
  <c r="AN92" i="35"/>
  <c r="AN92" i="52"/>
  <c r="AF92" i="35"/>
  <c r="AF92" i="52"/>
  <c r="X92" i="35"/>
  <c r="X92" i="52"/>
  <c r="P92" i="35"/>
  <c r="P92" i="52"/>
  <c r="H92" i="35"/>
  <c r="H92" i="52"/>
  <c r="DA91" i="35"/>
  <c r="DA91" i="52"/>
  <c r="CS91" i="35"/>
  <c r="CS91" i="52"/>
  <c r="CK91" i="35"/>
  <c r="CK91" i="52"/>
  <c r="CC91" i="35"/>
  <c r="CC91" i="52"/>
  <c r="BU91" i="35"/>
  <c r="BU91" i="52"/>
  <c r="BM91" i="35"/>
  <c r="BM91" i="52"/>
  <c r="BE91" i="35"/>
  <c r="BE91" i="52"/>
  <c r="AW91" i="35"/>
  <c r="AW91" i="52"/>
  <c r="D92" i="35"/>
  <c r="D92" i="52"/>
  <c r="D28" i="35"/>
  <c r="D28" i="52"/>
  <c r="E79" i="35"/>
  <c r="E79" i="52"/>
  <c r="E15" i="35"/>
  <c r="E15" i="52"/>
  <c r="D114" i="35"/>
  <c r="D114" i="52"/>
  <c r="D74" i="35"/>
  <c r="D74" i="52"/>
  <c r="D34" i="35"/>
  <c r="D34" i="52"/>
  <c r="E109" i="35"/>
  <c r="E109" i="52"/>
  <c r="E69" i="35"/>
  <c r="E69" i="52"/>
  <c r="E29" i="35"/>
  <c r="E29" i="52"/>
  <c r="BP114" i="35"/>
  <c r="BP114" i="52"/>
  <c r="CO113" i="35"/>
  <c r="CO113" i="52"/>
  <c r="BJ112" i="35"/>
  <c r="BJ112" i="52"/>
  <c r="AD112" i="35"/>
  <c r="AD112" i="52"/>
  <c r="CQ111" i="35"/>
  <c r="CQ111" i="52"/>
  <c r="BC111" i="35"/>
  <c r="BC111" i="52"/>
  <c r="W111" i="35"/>
  <c r="W111" i="52"/>
  <c r="CB110" i="35"/>
  <c r="CB110" i="52"/>
  <c r="AF110" i="35"/>
  <c r="AF110" i="52"/>
  <c r="CS109" i="35"/>
  <c r="CS109" i="52"/>
  <c r="BM109" i="35"/>
  <c r="BM109" i="52"/>
  <c r="Y109" i="35"/>
  <c r="Y109" i="52"/>
  <c r="CL108" i="35"/>
  <c r="CL108" i="52"/>
  <c r="BF108" i="35"/>
  <c r="BF108" i="52"/>
  <c r="R108" i="35"/>
  <c r="R108" i="52"/>
  <c r="CE107" i="35"/>
  <c r="CE107" i="52"/>
  <c r="AQ107" i="35"/>
  <c r="AQ107" i="52"/>
  <c r="DD106" i="35"/>
  <c r="DD106" i="52"/>
  <c r="BP106" i="35"/>
  <c r="BP106" i="52"/>
  <c r="AJ106" i="35"/>
  <c r="AJ106" i="52"/>
  <c r="DE105" i="35"/>
  <c r="DE105" i="52"/>
  <c r="BI105" i="35"/>
  <c r="BI105" i="52"/>
  <c r="AC105" i="35"/>
  <c r="AC105" i="52"/>
  <c r="CP104" i="35"/>
  <c r="CP104" i="52"/>
  <c r="BJ104" i="35"/>
  <c r="BJ104" i="52"/>
  <c r="N104" i="35"/>
  <c r="N104" i="52"/>
  <c r="CA103" i="35"/>
  <c r="CA103" i="52"/>
  <c r="AE103" i="35"/>
  <c r="AE103" i="52"/>
  <c r="CR102" i="35"/>
  <c r="CR102" i="52"/>
  <c r="BL102" i="35"/>
  <c r="BL102" i="52"/>
  <c r="X102" i="35"/>
  <c r="X102" i="52"/>
  <c r="CK101" i="35"/>
  <c r="CK101" i="52"/>
  <c r="BM101" i="35"/>
  <c r="BM101" i="52"/>
  <c r="Y101" i="35"/>
  <c r="Y101" i="52"/>
  <c r="CL100" i="35"/>
  <c r="CL100" i="52"/>
  <c r="AP100" i="35"/>
  <c r="AP100" i="52"/>
  <c r="CU99" i="35"/>
  <c r="CU99" i="52"/>
  <c r="BW99" i="35"/>
  <c r="BW99" i="52"/>
  <c r="AA99" i="35"/>
  <c r="AA99" i="52"/>
  <c r="BJ96" i="35"/>
  <c r="BJ96" i="52"/>
  <c r="D113" i="35"/>
  <c r="D113" i="52"/>
  <c r="D81" i="35"/>
  <c r="D81" i="52"/>
  <c r="D57" i="35"/>
  <c r="D57" i="52"/>
  <c r="D33" i="35"/>
  <c r="D33" i="52"/>
  <c r="D17" i="35"/>
  <c r="D17" i="52"/>
  <c r="E108" i="35"/>
  <c r="E108" i="52"/>
  <c r="E92" i="35"/>
  <c r="E92" i="52"/>
  <c r="E68" i="35"/>
  <c r="E68" i="52"/>
  <c r="E44" i="35"/>
  <c r="E44" i="52"/>
  <c r="E20" i="35"/>
  <c r="E20" i="52"/>
  <c r="D104" i="35"/>
  <c r="D104" i="52"/>
  <c r="D88" i="35"/>
  <c r="D88" i="52"/>
  <c r="D72" i="35"/>
  <c r="D72" i="52"/>
  <c r="D56" i="35"/>
  <c r="D56" i="52"/>
  <c r="D40" i="35"/>
  <c r="D40" i="52"/>
  <c r="D24" i="35"/>
  <c r="D24" i="52"/>
  <c r="E99" i="35"/>
  <c r="E99" i="52"/>
  <c r="E91" i="35"/>
  <c r="E91" i="52"/>
  <c r="E83" i="35"/>
  <c r="E83" i="52"/>
  <c r="E75" i="35"/>
  <c r="E75" i="52"/>
  <c r="E59" i="35"/>
  <c r="E59" i="52"/>
  <c r="E51" i="35"/>
  <c r="E51" i="52"/>
  <c r="E43" i="35"/>
  <c r="E43" i="52"/>
  <c r="E27" i="35"/>
  <c r="E27" i="52"/>
  <c r="E19" i="35"/>
  <c r="E19" i="52"/>
  <c r="D111" i="35"/>
  <c r="D111" i="52"/>
  <c r="D103" i="35"/>
  <c r="D103" i="52"/>
  <c r="D95" i="35"/>
  <c r="D95" i="52"/>
  <c r="D87" i="35"/>
  <c r="D87" i="52"/>
  <c r="D79" i="35"/>
  <c r="D79" i="52"/>
  <c r="D71" i="35"/>
  <c r="D71" i="52"/>
  <c r="D63" i="35"/>
  <c r="D63" i="52"/>
  <c r="D55" i="35"/>
  <c r="D55" i="52"/>
  <c r="D47" i="35"/>
  <c r="D47" i="52"/>
  <c r="D39" i="35"/>
  <c r="D39" i="52"/>
  <c r="D31" i="35"/>
  <c r="D31" i="52"/>
  <c r="D23" i="35"/>
  <c r="D23" i="52"/>
  <c r="D15" i="35"/>
  <c r="D15" i="52"/>
  <c r="E114" i="35"/>
  <c r="E114" i="52"/>
  <c r="E106" i="35"/>
  <c r="E106" i="52"/>
  <c r="E98" i="35"/>
  <c r="E98" i="52"/>
  <c r="E90" i="35"/>
  <c r="E90" i="52"/>
  <c r="E82" i="35"/>
  <c r="E82" i="52"/>
  <c r="E74" i="35"/>
  <c r="E74" i="52"/>
  <c r="E66" i="35"/>
  <c r="E66" i="52"/>
  <c r="E58" i="35"/>
  <c r="E58" i="52"/>
  <c r="E50" i="35"/>
  <c r="E50" i="52"/>
  <c r="E42" i="35"/>
  <c r="E42" i="52"/>
  <c r="E34" i="35"/>
  <c r="E34" i="52"/>
  <c r="E26" i="35"/>
  <c r="E26" i="52"/>
  <c r="E18" i="35"/>
  <c r="E18" i="52"/>
  <c r="E10" i="35"/>
  <c r="E10" i="52"/>
  <c r="DA114" i="35"/>
  <c r="DA114" i="52"/>
  <c r="CS114" i="35"/>
  <c r="CS114" i="52"/>
  <c r="CK114" i="35"/>
  <c r="CK114" i="52"/>
  <c r="CC114" i="35"/>
  <c r="CC114" i="52"/>
  <c r="BU114" i="35"/>
  <c r="BU114" i="52"/>
  <c r="BM114" i="35"/>
  <c r="BM114" i="52"/>
  <c r="BE114" i="35"/>
  <c r="BE114" i="52"/>
  <c r="AW114" i="35"/>
  <c r="AW114" i="52"/>
  <c r="AO114" i="35"/>
  <c r="AO114" i="52"/>
  <c r="AG114" i="35"/>
  <c r="AG114" i="52"/>
  <c r="Y114" i="35"/>
  <c r="Y114" i="52"/>
  <c r="Q114" i="35"/>
  <c r="Q114" i="52"/>
  <c r="I114" i="35"/>
  <c r="I114" i="52"/>
  <c r="DB113" i="35"/>
  <c r="DB113" i="52"/>
  <c r="CT113" i="35"/>
  <c r="CT113" i="52"/>
  <c r="CL113" i="35"/>
  <c r="CL113" i="52"/>
  <c r="CD113" i="35"/>
  <c r="CD113" i="52"/>
  <c r="BV113" i="35"/>
  <c r="BV113" i="52"/>
  <c r="BN113" i="35"/>
  <c r="BN113" i="52"/>
  <c r="BF113" i="35"/>
  <c r="BF113" i="52"/>
  <c r="AX113" i="35"/>
  <c r="AX113" i="52"/>
  <c r="AP113" i="35"/>
  <c r="AP113" i="52"/>
  <c r="AH113" i="35"/>
  <c r="AH113" i="52"/>
  <c r="Z113" i="35"/>
  <c r="Z113" i="52"/>
  <c r="R113" i="35"/>
  <c r="R113" i="52"/>
  <c r="J113" i="35"/>
  <c r="J113" i="52"/>
  <c r="DC112" i="35"/>
  <c r="DC112" i="52"/>
  <c r="CU112" i="35"/>
  <c r="CU112" i="52"/>
  <c r="CM112" i="35"/>
  <c r="CM112" i="52"/>
  <c r="CE112" i="35"/>
  <c r="CE112" i="52"/>
  <c r="BW112" i="35"/>
  <c r="BW112" i="52"/>
  <c r="BO112" i="35"/>
  <c r="BO112" i="52"/>
  <c r="BG112" i="35"/>
  <c r="BG112" i="52"/>
  <c r="AY112" i="35"/>
  <c r="AY112" i="52"/>
  <c r="AQ112" i="35"/>
  <c r="AQ112" i="52"/>
  <c r="AI112" i="35"/>
  <c r="AI112" i="52"/>
  <c r="AA112" i="35"/>
  <c r="AA112" i="52"/>
  <c r="S112" i="35"/>
  <c r="S112" i="52"/>
  <c r="K112" i="35"/>
  <c r="K112" i="52"/>
  <c r="DD111" i="35"/>
  <c r="DD111" i="52"/>
  <c r="CV111" i="35"/>
  <c r="CV111" i="52"/>
  <c r="CN111" i="35"/>
  <c r="CN111" i="52"/>
  <c r="CF111" i="35"/>
  <c r="CF111" i="52"/>
  <c r="BX111" i="35"/>
  <c r="BX111" i="52"/>
  <c r="BP111" i="35"/>
  <c r="BP111" i="52"/>
  <c r="BH111" i="35"/>
  <c r="BH111" i="52"/>
  <c r="AZ111" i="35"/>
  <c r="AZ111" i="52"/>
  <c r="AR111" i="35"/>
  <c r="AR111" i="52"/>
  <c r="AJ111" i="35"/>
  <c r="AJ111" i="52"/>
  <c r="AB111" i="35"/>
  <c r="AB111" i="52"/>
  <c r="T111" i="35"/>
  <c r="T111" i="52"/>
  <c r="L111" i="35"/>
  <c r="L111" i="52"/>
  <c r="DE110" i="35"/>
  <c r="DE110" i="52"/>
  <c r="CW110" i="35"/>
  <c r="CW110" i="52"/>
  <c r="CO110" i="35"/>
  <c r="CO110" i="52"/>
  <c r="CG110" i="35"/>
  <c r="CG110" i="52"/>
  <c r="BY110" i="35"/>
  <c r="BY110" i="52"/>
  <c r="BQ110" i="35"/>
  <c r="BQ110" i="52"/>
  <c r="BI110" i="35"/>
  <c r="BI110" i="52"/>
  <c r="BA110" i="35"/>
  <c r="BA110" i="52"/>
  <c r="AS110" i="35"/>
  <c r="AS110" i="52"/>
  <c r="AK110" i="35"/>
  <c r="AK110" i="52"/>
  <c r="AC110" i="35"/>
  <c r="AC110" i="52"/>
  <c r="U110" i="35"/>
  <c r="U110" i="52"/>
  <c r="M110" i="35"/>
  <c r="M110" i="52"/>
  <c r="CX109" i="35"/>
  <c r="CX109" i="52"/>
  <c r="CP109" i="35"/>
  <c r="CP109" i="52"/>
  <c r="CH109" i="35"/>
  <c r="CH109" i="52"/>
  <c r="BZ109" i="35"/>
  <c r="BZ109" i="52"/>
  <c r="BR109" i="35"/>
  <c r="BR109" i="52"/>
  <c r="BJ109" i="35"/>
  <c r="BJ109" i="52"/>
  <c r="BB109" i="35"/>
  <c r="BB109" i="52"/>
  <c r="AT109" i="35"/>
  <c r="AT109" i="52"/>
  <c r="AL109" i="35"/>
  <c r="AL109" i="52"/>
  <c r="AD109" i="35"/>
  <c r="AD109" i="52"/>
  <c r="V109" i="35"/>
  <c r="V109" i="52"/>
  <c r="N109" i="35"/>
  <c r="N109" i="52"/>
  <c r="F109" i="35"/>
  <c r="F109" i="52"/>
  <c r="CY108" i="35"/>
  <c r="CY108" i="52"/>
  <c r="CQ108" i="35"/>
  <c r="CQ108" i="52"/>
  <c r="CI108" i="35"/>
  <c r="CI108" i="52"/>
  <c r="CA108" i="35"/>
  <c r="CA108" i="52"/>
  <c r="BS108" i="35"/>
  <c r="BS108" i="52"/>
  <c r="BK108" i="35"/>
  <c r="BK108" i="52"/>
  <c r="BC108" i="35"/>
  <c r="BC108" i="52"/>
  <c r="AU108" i="35"/>
  <c r="AU108" i="52"/>
  <c r="AM108" i="35"/>
  <c r="AM108" i="52"/>
  <c r="AE108" i="35"/>
  <c r="AE108" i="52"/>
  <c r="W108" i="35"/>
  <c r="W108" i="52"/>
  <c r="O108" i="35"/>
  <c r="O108" i="52"/>
  <c r="G108" i="35"/>
  <c r="G108" i="52"/>
  <c r="CZ107" i="35"/>
  <c r="CZ107" i="52"/>
  <c r="CR107" i="35"/>
  <c r="CR107" i="52"/>
  <c r="CJ107" i="35"/>
  <c r="CJ107" i="52"/>
  <c r="CB107" i="35"/>
  <c r="CB107" i="52"/>
  <c r="BT107" i="35"/>
  <c r="BT107" i="52"/>
  <c r="BL107" i="35"/>
  <c r="BL107" i="52"/>
  <c r="BD107" i="35"/>
  <c r="BD107" i="52"/>
  <c r="AV107" i="35"/>
  <c r="AV107" i="52"/>
  <c r="AN107" i="35"/>
  <c r="AN107" i="52"/>
  <c r="AF107" i="35"/>
  <c r="AF107" i="52"/>
  <c r="X107" i="35"/>
  <c r="X107" i="52"/>
  <c r="P107" i="35"/>
  <c r="P107" i="52"/>
  <c r="H107" i="35"/>
  <c r="H107" i="52"/>
  <c r="DA106" i="35"/>
  <c r="DA106" i="52"/>
  <c r="CS106" i="35"/>
  <c r="CS106" i="52"/>
  <c r="CK106" i="35"/>
  <c r="CK106" i="52"/>
  <c r="CC106" i="35"/>
  <c r="CC106" i="52"/>
  <c r="BU106" i="35"/>
  <c r="BU106" i="52"/>
  <c r="BM106" i="35"/>
  <c r="BM106" i="52"/>
  <c r="BE106" i="35"/>
  <c r="BE106" i="52"/>
  <c r="AW106" i="35"/>
  <c r="AW106" i="52"/>
  <c r="AO106" i="35"/>
  <c r="AO106" i="52"/>
  <c r="AG106" i="35"/>
  <c r="AG106" i="52"/>
  <c r="Y106" i="35"/>
  <c r="Y106" i="52"/>
  <c r="Q106" i="35"/>
  <c r="Q106" i="52"/>
  <c r="I106" i="35"/>
  <c r="I106" i="52"/>
  <c r="DB105" i="35"/>
  <c r="DB105" i="52"/>
  <c r="CT105" i="35"/>
  <c r="CT105" i="52"/>
  <c r="CL105" i="35"/>
  <c r="CL105" i="52"/>
  <c r="CD105" i="35"/>
  <c r="CD105" i="52"/>
  <c r="BV105" i="35"/>
  <c r="BV105" i="52"/>
  <c r="BN105" i="35"/>
  <c r="BN105" i="52"/>
  <c r="BF105" i="35"/>
  <c r="BF105" i="52"/>
  <c r="AX105" i="35"/>
  <c r="AX105" i="52"/>
  <c r="AP105" i="35"/>
  <c r="AP105" i="52"/>
  <c r="AH105" i="35"/>
  <c r="AH105" i="52"/>
  <c r="Z105" i="35"/>
  <c r="Z105" i="52"/>
  <c r="R105" i="35"/>
  <c r="R105" i="52"/>
  <c r="J105" i="35"/>
  <c r="J105" i="52"/>
  <c r="DC104" i="35"/>
  <c r="DC104" i="52"/>
  <c r="CU104" i="35"/>
  <c r="CU104" i="52"/>
  <c r="CM104" i="35"/>
  <c r="CM104" i="52"/>
  <c r="CE104" i="35"/>
  <c r="CE104" i="52"/>
  <c r="BW104" i="35"/>
  <c r="BW104" i="52"/>
  <c r="BO104" i="35"/>
  <c r="BO104" i="52"/>
  <c r="BG104" i="35"/>
  <c r="BG104" i="52"/>
  <c r="AY104" i="35"/>
  <c r="AY104" i="52"/>
  <c r="AQ104" i="35"/>
  <c r="AQ104" i="52"/>
  <c r="AI104" i="35"/>
  <c r="AI104" i="52"/>
  <c r="AA104" i="35"/>
  <c r="AA104" i="52"/>
  <c r="S104" i="35"/>
  <c r="S104" i="52"/>
  <c r="K104" i="35"/>
  <c r="K104" i="52"/>
  <c r="DD103" i="35"/>
  <c r="DD103" i="52"/>
  <c r="CV103" i="35"/>
  <c r="CV103" i="52"/>
  <c r="CN103" i="35"/>
  <c r="CN103" i="52"/>
  <c r="CF103" i="35"/>
  <c r="CF103" i="52"/>
  <c r="BX103" i="35"/>
  <c r="BX103" i="52"/>
  <c r="BP103" i="35"/>
  <c r="BP103" i="52"/>
  <c r="BH103" i="35"/>
  <c r="BH103" i="52"/>
  <c r="AZ103" i="35"/>
  <c r="AZ103" i="52"/>
  <c r="AR103" i="35"/>
  <c r="AR103" i="52"/>
  <c r="AJ103" i="35"/>
  <c r="AJ103" i="52"/>
  <c r="AB103" i="35"/>
  <c r="AB103" i="52"/>
  <c r="T103" i="35"/>
  <c r="T103" i="52"/>
  <c r="L103" i="35"/>
  <c r="L103" i="52"/>
  <c r="DE102" i="35"/>
  <c r="DE102" i="52"/>
  <c r="CW102" i="35"/>
  <c r="CW102" i="52"/>
  <c r="CO102" i="35"/>
  <c r="CO102" i="52"/>
  <c r="CG102" i="35"/>
  <c r="CG102" i="52"/>
  <c r="BY102" i="35"/>
  <c r="BY102" i="52"/>
  <c r="BQ102" i="35"/>
  <c r="BQ102" i="52"/>
  <c r="BI102" i="35"/>
  <c r="BI102" i="52"/>
  <c r="BA102" i="35"/>
  <c r="BA102" i="52"/>
  <c r="AS102" i="35"/>
  <c r="AS102" i="52"/>
  <c r="AK102" i="35"/>
  <c r="AK102" i="52"/>
  <c r="AC102" i="35"/>
  <c r="AC102" i="52"/>
  <c r="U102" i="35"/>
  <c r="U102" i="52"/>
  <c r="M102" i="35"/>
  <c r="M102" i="52"/>
  <c r="CX101" i="35"/>
  <c r="CX101" i="52"/>
  <c r="CP101" i="35"/>
  <c r="CP101" i="52"/>
  <c r="CH101" i="35"/>
  <c r="CH101" i="52"/>
  <c r="BZ101" i="35"/>
  <c r="BZ101" i="52"/>
  <c r="BR101" i="35"/>
  <c r="BR101" i="52"/>
  <c r="BJ101" i="35"/>
  <c r="BJ101" i="52"/>
  <c r="BB101" i="35"/>
  <c r="BB101" i="52"/>
  <c r="AT101" i="35"/>
  <c r="AT101" i="52"/>
  <c r="AL101" i="35"/>
  <c r="AL101" i="52"/>
  <c r="AD101" i="35"/>
  <c r="AD101" i="52"/>
  <c r="V101" i="35"/>
  <c r="V101" i="52"/>
  <c r="N101" i="35"/>
  <c r="N101" i="52"/>
  <c r="F101" i="35"/>
  <c r="F101" i="52"/>
  <c r="CY100" i="35"/>
  <c r="CY100" i="52"/>
  <c r="CQ100" i="35"/>
  <c r="CQ100" i="52"/>
  <c r="CI100" i="35"/>
  <c r="CI100" i="52"/>
  <c r="CA100" i="35"/>
  <c r="CA100" i="52"/>
  <c r="BS100" i="35"/>
  <c r="BS100" i="52"/>
  <c r="BK100" i="35"/>
  <c r="BK100" i="52"/>
  <c r="BC100" i="35"/>
  <c r="BC100" i="52"/>
  <c r="AU100" i="35"/>
  <c r="AU100" i="52"/>
  <c r="AM100" i="35"/>
  <c r="AM100" i="52"/>
  <c r="AE100" i="35"/>
  <c r="AE100" i="52"/>
  <c r="W100" i="35"/>
  <c r="W100" i="52"/>
  <c r="O100" i="35"/>
  <c r="O100" i="52"/>
  <c r="G100" i="35"/>
  <c r="G100" i="52"/>
  <c r="CZ99" i="35"/>
  <c r="CZ99" i="52"/>
  <c r="CR99" i="35"/>
  <c r="CR99" i="52"/>
  <c r="CJ99" i="35"/>
  <c r="CJ99" i="52"/>
  <c r="CB99" i="35"/>
  <c r="CB99" i="52"/>
  <c r="BT99" i="35"/>
  <c r="BT99" i="52"/>
  <c r="BL99" i="35"/>
  <c r="BL99" i="52"/>
  <c r="BD99" i="35"/>
  <c r="BD99" i="52"/>
  <c r="AV99" i="35"/>
  <c r="AV99" i="52"/>
  <c r="AN99" i="35"/>
  <c r="AN99" i="52"/>
  <c r="AF99" i="35"/>
  <c r="AF99" i="52"/>
  <c r="X99" i="35"/>
  <c r="X99" i="52"/>
  <c r="P99" i="35"/>
  <c r="P99" i="52"/>
  <c r="H99" i="35"/>
  <c r="H99" i="52"/>
  <c r="DA98" i="35"/>
  <c r="DA98" i="52"/>
  <c r="CS98" i="35"/>
  <c r="CS98" i="52"/>
  <c r="CK98" i="35"/>
  <c r="CK98" i="52"/>
  <c r="CC98" i="35"/>
  <c r="CC98" i="52"/>
  <c r="BU98" i="35"/>
  <c r="BU98" i="52"/>
  <c r="BM98" i="35"/>
  <c r="BM98" i="52"/>
  <c r="BE98" i="35"/>
  <c r="BE98" i="52"/>
  <c r="AW98" i="35"/>
  <c r="AW98" i="52"/>
  <c r="AO98" i="35"/>
  <c r="AO98" i="52"/>
  <c r="AG98" i="35"/>
  <c r="AG98" i="52"/>
  <c r="Y98" i="35"/>
  <c r="Y98" i="52"/>
  <c r="Q98" i="35"/>
  <c r="Q98" i="52"/>
  <c r="I98" i="35"/>
  <c r="I98" i="52"/>
  <c r="DB97" i="35"/>
  <c r="DB97" i="52"/>
  <c r="CT97" i="35"/>
  <c r="CT97" i="52"/>
  <c r="CL97" i="35"/>
  <c r="CL97" i="52"/>
  <c r="CD97" i="35"/>
  <c r="CD97" i="52"/>
  <c r="BV97" i="35"/>
  <c r="BV97" i="52"/>
  <c r="BN97" i="35"/>
  <c r="BN97" i="52"/>
  <c r="BF97" i="35"/>
  <c r="BF97" i="52"/>
  <c r="AX97" i="35"/>
  <c r="AX97" i="52"/>
  <c r="AP97" i="35"/>
  <c r="AP97" i="52"/>
  <c r="AH97" i="35"/>
  <c r="AH97" i="52"/>
  <c r="Z97" i="35"/>
  <c r="Z97" i="52"/>
  <c r="R97" i="35"/>
  <c r="R97" i="52"/>
  <c r="J97" i="35"/>
  <c r="J97" i="52"/>
  <c r="DC96" i="35"/>
  <c r="DC96" i="52"/>
  <c r="CU96" i="35"/>
  <c r="CU96" i="52"/>
  <c r="CM96" i="35"/>
  <c r="CM96" i="52"/>
  <c r="CE96" i="35"/>
  <c r="CE96" i="52"/>
  <c r="BW96" i="35"/>
  <c r="BW96" i="52"/>
  <c r="BO96" i="35"/>
  <c r="BO96" i="52"/>
  <c r="BG96" i="35"/>
  <c r="BG96" i="52"/>
  <c r="AY96" i="35"/>
  <c r="AY96" i="52"/>
  <c r="AQ96" i="35"/>
  <c r="AQ96" i="52"/>
  <c r="AI96" i="35"/>
  <c r="AI96" i="52"/>
  <c r="AA96" i="35"/>
  <c r="AA96" i="52"/>
  <c r="S96" i="35"/>
  <c r="S96" i="52"/>
  <c r="K96" i="35"/>
  <c r="K96" i="52"/>
  <c r="DD95" i="35"/>
  <c r="DD95" i="52"/>
  <c r="CV95" i="35"/>
  <c r="CV95" i="52"/>
  <c r="CN95" i="35"/>
  <c r="CN95" i="52"/>
  <c r="CF95" i="35"/>
  <c r="CF95" i="52"/>
  <c r="BX95" i="35"/>
  <c r="BX95" i="52"/>
  <c r="BP95" i="35"/>
  <c r="BP95" i="52"/>
  <c r="BH95" i="35"/>
  <c r="BH95" i="52"/>
  <c r="AZ95" i="35"/>
  <c r="AZ95" i="52"/>
  <c r="AR95" i="35"/>
  <c r="AR95" i="52"/>
  <c r="AJ95" i="35"/>
  <c r="AJ95" i="52"/>
  <c r="AB95" i="35"/>
  <c r="AB95" i="52"/>
  <c r="T95" i="35"/>
  <c r="T95" i="52"/>
  <c r="L95" i="35"/>
  <c r="L95" i="52"/>
  <c r="DE94" i="35"/>
  <c r="DE94" i="52"/>
  <c r="CW94" i="35"/>
  <c r="CW94" i="52"/>
  <c r="CO94" i="35"/>
  <c r="CO94" i="52"/>
  <c r="CG94" i="35"/>
  <c r="CG94" i="52"/>
  <c r="BY94" i="35"/>
  <c r="BY94" i="52"/>
  <c r="BQ94" i="35"/>
  <c r="BQ94" i="52"/>
  <c r="BI94" i="35"/>
  <c r="BI94" i="52"/>
  <c r="BA94" i="35"/>
  <c r="BA94" i="52"/>
  <c r="AS94" i="35"/>
  <c r="AS94" i="52"/>
  <c r="AK94" i="35"/>
  <c r="AK94" i="52"/>
  <c r="AC94" i="35"/>
  <c r="AC94" i="52"/>
  <c r="U94" i="35"/>
  <c r="U94" i="52"/>
  <c r="M94" i="35"/>
  <c r="M94" i="52"/>
  <c r="CX93" i="35"/>
  <c r="CX93" i="52"/>
  <c r="CP93" i="35"/>
  <c r="CP93" i="52"/>
  <c r="CH93" i="35"/>
  <c r="CH93" i="52"/>
  <c r="BZ93" i="35"/>
  <c r="BZ93" i="52"/>
  <c r="BR93" i="35"/>
  <c r="BR93" i="52"/>
  <c r="BJ93" i="35"/>
  <c r="BJ93" i="52"/>
  <c r="BB93" i="35"/>
  <c r="BB93" i="52"/>
  <c r="AT93" i="35"/>
  <c r="AT93" i="52"/>
  <c r="AL93" i="35"/>
  <c r="AL93" i="52"/>
  <c r="AD93" i="35"/>
  <c r="AD93" i="52"/>
  <c r="V93" i="35"/>
  <c r="V93" i="52"/>
  <c r="N93" i="35"/>
  <c r="N93" i="52"/>
  <c r="F93" i="35"/>
  <c r="F93" i="52"/>
  <c r="CY92" i="35"/>
  <c r="CY92" i="52"/>
  <c r="CQ92" i="35"/>
  <c r="CQ92" i="52"/>
  <c r="CI92" i="35"/>
  <c r="CI92" i="52"/>
  <c r="CA92" i="35"/>
  <c r="CA92" i="52"/>
  <c r="BS92" i="35"/>
  <c r="BS92" i="52"/>
  <c r="BK92" i="35"/>
  <c r="BK92" i="52"/>
  <c r="BC92" i="35"/>
  <c r="BC92" i="52"/>
  <c r="AU92" i="35"/>
  <c r="AU92" i="52"/>
  <c r="AM92" i="35"/>
  <c r="AM92" i="52"/>
  <c r="AE92" i="35"/>
  <c r="AE92" i="52"/>
  <c r="W92" i="35"/>
  <c r="W92" i="52"/>
  <c r="O92" i="35"/>
  <c r="O92" i="52"/>
  <c r="G92" i="35"/>
  <c r="G92" i="52"/>
  <c r="CZ91" i="35"/>
  <c r="CZ91" i="52"/>
  <c r="CR91" i="35"/>
  <c r="CR91" i="52"/>
  <c r="CJ91" i="35"/>
  <c r="CJ91" i="52"/>
  <c r="CB91" i="35"/>
  <c r="CB91" i="52"/>
  <c r="BT91" i="35"/>
  <c r="BT91" i="52"/>
  <c r="BL91" i="35"/>
  <c r="BL91" i="52"/>
  <c r="BD91" i="35"/>
  <c r="BD91" i="52"/>
  <c r="AV91" i="35"/>
  <c r="AV91" i="52"/>
  <c r="D108" i="35"/>
  <c r="D108" i="52"/>
  <c r="D52" i="35"/>
  <c r="D52" i="52"/>
  <c r="E103" i="35"/>
  <c r="E103" i="52"/>
  <c r="D90" i="35"/>
  <c r="D90" i="52"/>
  <c r="D50" i="35"/>
  <c r="D50" i="52"/>
  <c r="D10" i="35"/>
  <c r="D10" i="52"/>
  <c r="E93" i="35"/>
  <c r="E93" i="52"/>
  <c r="E53" i="35"/>
  <c r="E53" i="52"/>
  <c r="E13" i="35"/>
  <c r="E13" i="52"/>
  <c r="CN114" i="35"/>
  <c r="CN114" i="52"/>
  <c r="AZ114" i="35"/>
  <c r="AZ114" i="52"/>
  <c r="T114" i="35"/>
  <c r="T114" i="52"/>
  <c r="CG113" i="35"/>
  <c r="CG113" i="52"/>
  <c r="BA113" i="35"/>
  <c r="BA113" i="52"/>
  <c r="U113" i="35"/>
  <c r="U113" i="52"/>
  <c r="CH112" i="35"/>
  <c r="CH112" i="52"/>
  <c r="AL112" i="35"/>
  <c r="AL112" i="52"/>
  <c r="CY111" i="35"/>
  <c r="CY111" i="52"/>
  <c r="CA111" i="35"/>
  <c r="CA111" i="52"/>
  <c r="AE111" i="35"/>
  <c r="AE111" i="52"/>
  <c r="CR110" i="35"/>
  <c r="CR110" i="52"/>
  <c r="BD110" i="35"/>
  <c r="BD110" i="52"/>
  <c r="P110" i="35"/>
  <c r="P110" i="52"/>
  <c r="CC109" i="35"/>
  <c r="CC109" i="52"/>
  <c r="AO109" i="35"/>
  <c r="AO109" i="52"/>
  <c r="I109" i="35"/>
  <c r="I109" i="52"/>
  <c r="BV108" i="35"/>
  <c r="BV108" i="52"/>
  <c r="AH108" i="35"/>
  <c r="AH108" i="52"/>
  <c r="CM107" i="35"/>
  <c r="CM107" i="52"/>
  <c r="AY107" i="35"/>
  <c r="AY107" i="52"/>
  <c r="S107" i="35"/>
  <c r="S107" i="52"/>
  <c r="CF106" i="35"/>
  <c r="CF106" i="52"/>
  <c r="AR106" i="35"/>
  <c r="AR106" i="52"/>
  <c r="L106" i="35"/>
  <c r="L106" i="52"/>
  <c r="CG105" i="35"/>
  <c r="CG105" i="52"/>
  <c r="AS105" i="35"/>
  <c r="AS105" i="52"/>
  <c r="CX104" i="35"/>
  <c r="CX104" i="52"/>
  <c r="BB104" i="35"/>
  <c r="BB104" i="52"/>
  <c r="AD104" i="35"/>
  <c r="AD104" i="52"/>
  <c r="CQ103" i="35"/>
  <c r="CQ103" i="52"/>
  <c r="BC103" i="35"/>
  <c r="BC103" i="52"/>
  <c r="W103" i="35"/>
  <c r="W103" i="52"/>
  <c r="CJ102" i="35"/>
  <c r="CJ102" i="52"/>
  <c r="AV102" i="35"/>
  <c r="AV102" i="52"/>
  <c r="DA101" i="35"/>
  <c r="DA101" i="52"/>
  <c r="AW101" i="35"/>
  <c r="AW101" i="52"/>
  <c r="I101" i="35"/>
  <c r="I101" i="52"/>
  <c r="CD100" i="35"/>
  <c r="CD100" i="52"/>
  <c r="AX100" i="35"/>
  <c r="AX100" i="52"/>
  <c r="DC99" i="35"/>
  <c r="DC99" i="52"/>
  <c r="BO99" i="35"/>
  <c r="BO99" i="52"/>
  <c r="CV98" i="35"/>
  <c r="CV98" i="52"/>
  <c r="BB96" i="35"/>
  <c r="BB96" i="52"/>
  <c r="D105" i="35"/>
  <c r="D105" i="52"/>
  <c r="D110" i="35"/>
  <c r="D110" i="52"/>
  <c r="D102" i="35"/>
  <c r="D102" i="52"/>
  <c r="D94" i="35"/>
  <c r="D94" i="52"/>
  <c r="D86" i="35"/>
  <c r="D86" i="52"/>
  <c r="D78" i="35"/>
  <c r="D78" i="52"/>
  <c r="D70" i="35"/>
  <c r="D70" i="52"/>
  <c r="D62" i="35"/>
  <c r="D62" i="52"/>
  <c r="D54" i="35"/>
  <c r="D54" i="52"/>
  <c r="D46" i="35"/>
  <c r="D46" i="52"/>
  <c r="D38" i="35"/>
  <c r="D38" i="52"/>
  <c r="D30" i="35"/>
  <c r="D30" i="52"/>
  <c r="D22" i="35"/>
  <c r="D22" i="52"/>
  <c r="D14" i="35"/>
  <c r="D14" i="52"/>
  <c r="E113" i="35"/>
  <c r="E113" i="52"/>
  <c r="E105" i="35"/>
  <c r="E105" i="52"/>
  <c r="E97" i="35"/>
  <c r="E97" i="52"/>
  <c r="E89" i="35"/>
  <c r="E89" i="52"/>
  <c r="E81" i="35"/>
  <c r="E81" i="52"/>
  <c r="E73" i="35"/>
  <c r="E73" i="52"/>
  <c r="E65" i="35"/>
  <c r="E65" i="52"/>
  <c r="E57" i="35"/>
  <c r="E57" i="52"/>
  <c r="E49" i="35"/>
  <c r="E49" i="52"/>
  <c r="E41" i="35"/>
  <c r="E41" i="52"/>
  <c r="E33" i="35"/>
  <c r="E33" i="52"/>
  <c r="E25" i="35"/>
  <c r="E25" i="52"/>
  <c r="E17" i="35"/>
  <c r="E17" i="52"/>
  <c r="CZ114" i="35"/>
  <c r="CZ114" i="52"/>
  <c r="CR114" i="35"/>
  <c r="CR114" i="52"/>
  <c r="CJ114" i="35"/>
  <c r="CJ114" i="52"/>
  <c r="CB114" i="35"/>
  <c r="CB114" i="52"/>
  <c r="BT114" i="35"/>
  <c r="BT114" i="52"/>
  <c r="BL114" i="35"/>
  <c r="BL114" i="52"/>
  <c r="BD114" i="35"/>
  <c r="BD114" i="52"/>
  <c r="AV114" i="35"/>
  <c r="AV114" i="52"/>
  <c r="AN114" i="35"/>
  <c r="AN114" i="52"/>
  <c r="AF114" i="35"/>
  <c r="AF114" i="52"/>
  <c r="X114" i="35"/>
  <c r="X114" i="52"/>
  <c r="P114" i="35"/>
  <c r="P114" i="52"/>
  <c r="H114" i="35"/>
  <c r="H114" i="52"/>
  <c r="DA113" i="35"/>
  <c r="DA113" i="52"/>
  <c r="CS113" i="35"/>
  <c r="CS113" i="52"/>
  <c r="CK113" i="35"/>
  <c r="CK113" i="52"/>
  <c r="CC113" i="35"/>
  <c r="CC113" i="52"/>
  <c r="BU113" i="35"/>
  <c r="BU113" i="52"/>
  <c r="BM113" i="35"/>
  <c r="BM113" i="52"/>
  <c r="BE113" i="35"/>
  <c r="BE113" i="52"/>
  <c r="AW113" i="35"/>
  <c r="AW113" i="52"/>
  <c r="AO113" i="35"/>
  <c r="AO113" i="52"/>
  <c r="AG113" i="35"/>
  <c r="AG113" i="52"/>
  <c r="Y113" i="35"/>
  <c r="Y113" i="52"/>
  <c r="Q113" i="35"/>
  <c r="Q113" i="52"/>
  <c r="I113" i="35"/>
  <c r="I113" i="52"/>
  <c r="DB112" i="35"/>
  <c r="DB112" i="52"/>
  <c r="CT112" i="35"/>
  <c r="CT112" i="52"/>
  <c r="CL112" i="35"/>
  <c r="CL112" i="52"/>
  <c r="CD112" i="35"/>
  <c r="CD112" i="52"/>
  <c r="BV112" i="35"/>
  <c r="BV112" i="52"/>
  <c r="BN112" i="35"/>
  <c r="BN112" i="52"/>
  <c r="BF112" i="35"/>
  <c r="BF112" i="52"/>
  <c r="AX112" i="35"/>
  <c r="AX112" i="52"/>
  <c r="AP112" i="35"/>
  <c r="AP112" i="52"/>
  <c r="AH112" i="35"/>
  <c r="AH112" i="52"/>
  <c r="Z112" i="35"/>
  <c r="Z112" i="52"/>
  <c r="R112" i="35"/>
  <c r="R112" i="52"/>
  <c r="J112" i="35"/>
  <c r="J112" i="52"/>
  <c r="DC111" i="35"/>
  <c r="DC111" i="52"/>
  <c r="CU111" i="35"/>
  <c r="CU111" i="52"/>
  <c r="CM111" i="35"/>
  <c r="CM111" i="52"/>
  <c r="CE111" i="35"/>
  <c r="CE111" i="52"/>
  <c r="BW111" i="35"/>
  <c r="BW111" i="52"/>
  <c r="BO111" i="35"/>
  <c r="BO111" i="52"/>
  <c r="BG111" i="35"/>
  <c r="BG111" i="52"/>
  <c r="AY111" i="35"/>
  <c r="AY111" i="52"/>
  <c r="AQ111" i="35"/>
  <c r="AQ111" i="52"/>
  <c r="AI111" i="35"/>
  <c r="AI111" i="52"/>
  <c r="AA111" i="35"/>
  <c r="AA111" i="52"/>
  <c r="S111" i="35"/>
  <c r="S111" i="52"/>
  <c r="K111" i="35"/>
  <c r="K111" i="52"/>
  <c r="DD110" i="35"/>
  <c r="DD110" i="52"/>
  <c r="CV110" i="35"/>
  <c r="CV110" i="52"/>
  <c r="CN110" i="35"/>
  <c r="CN110" i="52"/>
  <c r="CF110" i="35"/>
  <c r="CF110" i="52"/>
  <c r="BX110" i="35"/>
  <c r="BX110" i="52"/>
  <c r="BP110" i="35"/>
  <c r="BP110" i="52"/>
  <c r="BH110" i="35"/>
  <c r="BH110" i="52"/>
  <c r="AZ110" i="35"/>
  <c r="AZ110" i="52"/>
  <c r="AR110" i="35"/>
  <c r="AR110" i="52"/>
  <c r="AJ110" i="35"/>
  <c r="AJ110" i="52"/>
  <c r="AB110" i="35"/>
  <c r="AB110" i="52"/>
  <c r="T110" i="35"/>
  <c r="T110" i="52"/>
  <c r="L110" i="35"/>
  <c r="L110" i="52"/>
  <c r="DE109" i="35"/>
  <c r="DE109" i="52"/>
  <c r="CW109" i="35"/>
  <c r="CW109" i="52"/>
  <c r="CO109" i="35"/>
  <c r="CO109" i="52"/>
  <c r="CG109" i="35"/>
  <c r="CG109" i="52"/>
  <c r="BY109" i="35"/>
  <c r="BY109" i="52"/>
  <c r="BQ109" i="35"/>
  <c r="BQ109" i="52"/>
  <c r="BI109" i="35"/>
  <c r="BI109" i="52"/>
  <c r="BA109" i="35"/>
  <c r="BA109" i="52"/>
  <c r="AS109" i="35"/>
  <c r="AS109" i="52"/>
  <c r="AK109" i="35"/>
  <c r="AK109" i="52"/>
  <c r="AC109" i="35"/>
  <c r="AC109" i="52"/>
  <c r="U109" i="35"/>
  <c r="U109" i="52"/>
  <c r="M109" i="35"/>
  <c r="M109" i="52"/>
  <c r="CX108" i="35"/>
  <c r="CX108" i="52"/>
  <c r="CP108" i="35"/>
  <c r="CP108" i="52"/>
  <c r="CH108" i="35"/>
  <c r="CH108" i="52"/>
  <c r="BZ108" i="35"/>
  <c r="BZ108" i="52"/>
  <c r="BR108" i="35"/>
  <c r="BR108" i="52"/>
  <c r="BJ108" i="35"/>
  <c r="BJ108" i="52"/>
  <c r="BB108" i="35"/>
  <c r="BB108" i="52"/>
  <c r="AT108" i="35"/>
  <c r="AT108" i="52"/>
  <c r="AL108" i="35"/>
  <c r="AL108" i="52"/>
  <c r="AD108" i="35"/>
  <c r="AD108" i="52"/>
  <c r="V108" i="35"/>
  <c r="V108" i="52"/>
  <c r="N108" i="35"/>
  <c r="N108" i="52"/>
  <c r="F108" i="35"/>
  <c r="F108" i="52"/>
  <c r="CY107" i="35"/>
  <c r="CY107" i="52"/>
  <c r="CQ107" i="35"/>
  <c r="CQ107" i="52"/>
  <c r="CI107" i="35"/>
  <c r="CI107" i="52"/>
  <c r="CA107" i="35"/>
  <c r="CA107" i="52"/>
  <c r="BS107" i="35"/>
  <c r="BS107" i="52"/>
  <c r="BK107" i="35"/>
  <c r="BK107" i="52"/>
  <c r="BC107" i="35"/>
  <c r="BC107" i="52"/>
  <c r="AU107" i="35"/>
  <c r="AU107" i="52"/>
  <c r="AM107" i="35"/>
  <c r="AM107" i="52"/>
  <c r="AE107" i="35"/>
  <c r="AE107" i="52"/>
  <c r="W107" i="35"/>
  <c r="W107" i="52"/>
  <c r="O107" i="35"/>
  <c r="O107" i="52"/>
  <c r="G107" i="35"/>
  <c r="G107" i="52"/>
  <c r="CZ106" i="35"/>
  <c r="CZ106" i="52"/>
  <c r="CR106" i="35"/>
  <c r="CR106" i="52"/>
  <c r="CJ106" i="35"/>
  <c r="CJ106" i="52"/>
  <c r="CB106" i="35"/>
  <c r="CB106" i="52"/>
  <c r="BT106" i="35"/>
  <c r="BT106" i="52"/>
  <c r="BL106" i="35"/>
  <c r="BL106" i="52"/>
  <c r="BD106" i="35"/>
  <c r="BD106" i="52"/>
  <c r="AV106" i="35"/>
  <c r="AV106" i="52"/>
  <c r="AN106" i="35"/>
  <c r="AN106" i="52"/>
  <c r="AF106" i="35"/>
  <c r="AF106" i="52"/>
  <c r="X106" i="35"/>
  <c r="X106" i="52"/>
  <c r="P106" i="35"/>
  <c r="P106" i="52"/>
  <c r="H106" i="35"/>
  <c r="H106" i="52"/>
  <c r="DA105" i="35"/>
  <c r="DA105" i="52"/>
  <c r="CS105" i="35"/>
  <c r="CS105" i="52"/>
  <c r="CK105" i="35"/>
  <c r="CK105" i="52"/>
  <c r="CC105" i="35"/>
  <c r="CC105" i="52"/>
  <c r="BU105" i="35"/>
  <c r="BU105" i="52"/>
  <c r="BM105" i="35"/>
  <c r="BM105" i="52"/>
  <c r="BE105" i="35"/>
  <c r="BE105" i="52"/>
  <c r="AW105" i="35"/>
  <c r="AW105" i="52"/>
  <c r="AO105" i="35"/>
  <c r="AO105" i="52"/>
  <c r="AG105" i="35"/>
  <c r="AG105" i="52"/>
  <c r="Y105" i="35"/>
  <c r="Y105" i="52"/>
  <c r="Q105" i="35"/>
  <c r="Q105" i="52"/>
  <c r="I105" i="35"/>
  <c r="I105" i="52"/>
  <c r="DB104" i="35"/>
  <c r="DB104" i="52"/>
  <c r="CT104" i="35"/>
  <c r="CT104" i="52"/>
  <c r="CL104" i="35"/>
  <c r="CL104" i="52"/>
  <c r="CD104" i="35"/>
  <c r="CD104" i="52"/>
  <c r="BV104" i="35"/>
  <c r="BV104" i="52"/>
  <c r="BN104" i="35"/>
  <c r="BN104" i="52"/>
  <c r="BF104" i="35"/>
  <c r="BF104" i="52"/>
  <c r="AX104" i="35"/>
  <c r="AX104" i="52"/>
  <c r="AP104" i="35"/>
  <c r="AP104" i="52"/>
  <c r="AH104" i="35"/>
  <c r="AH104" i="52"/>
  <c r="Z104" i="35"/>
  <c r="Z104" i="52"/>
  <c r="R104" i="35"/>
  <c r="R104" i="52"/>
  <c r="J104" i="35"/>
  <c r="J104" i="52"/>
  <c r="DC103" i="35"/>
  <c r="DC103" i="52"/>
  <c r="CU103" i="35"/>
  <c r="CU103" i="52"/>
  <c r="CM103" i="35"/>
  <c r="CM103" i="52"/>
  <c r="CE103" i="35"/>
  <c r="CE103" i="52"/>
  <c r="BW103" i="35"/>
  <c r="BW103" i="52"/>
  <c r="BO103" i="35"/>
  <c r="BO103" i="52"/>
  <c r="BG103" i="35"/>
  <c r="BG103" i="52"/>
  <c r="AY103" i="35"/>
  <c r="AY103" i="52"/>
  <c r="AQ103" i="35"/>
  <c r="AQ103" i="52"/>
  <c r="AI103" i="35"/>
  <c r="AI103" i="52"/>
  <c r="AA103" i="35"/>
  <c r="AA103" i="52"/>
  <c r="S103" i="35"/>
  <c r="S103" i="52"/>
  <c r="K103" i="35"/>
  <c r="K103" i="52"/>
  <c r="DD102" i="35"/>
  <c r="DD102" i="52"/>
  <c r="CV102" i="35"/>
  <c r="CV102" i="52"/>
  <c r="CN102" i="35"/>
  <c r="CN102" i="52"/>
  <c r="CF102" i="35"/>
  <c r="CF102" i="52"/>
  <c r="BX102" i="35"/>
  <c r="BX102" i="52"/>
  <c r="BP102" i="35"/>
  <c r="BP102" i="52"/>
  <c r="BH102" i="35"/>
  <c r="BH102" i="52"/>
  <c r="AZ102" i="35"/>
  <c r="AZ102" i="52"/>
  <c r="AR102" i="35"/>
  <c r="AR102" i="52"/>
  <c r="AJ102" i="35"/>
  <c r="AJ102" i="52"/>
  <c r="AB102" i="35"/>
  <c r="AB102" i="52"/>
  <c r="T102" i="35"/>
  <c r="T102" i="52"/>
  <c r="L102" i="35"/>
  <c r="L102" i="52"/>
  <c r="DE101" i="35"/>
  <c r="DE101" i="52"/>
  <c r="CW101" i="35"/>
  <c r="CW101" i="52"/>
  <c r="CO101" i="35"/>
  <c r="CO101" i="52"/>
  <c r="CG101" i="35"/>
  <c r="CG101" i="52"/>
  <c r="BY101" i="35"/>
  <c r="BY101" i="52"/>
  <c r="BQ101" i="35"/>
  <c r="BQ101" i="52"/>
  <c r="BI101" i="35"/>
  <c r="BI101" i="52"/>
  <c r="BA101" i="35"/>
  <c r="BA101" i="52"/>
  <c r="AS101" i="35"/>
  <c r="AS101" i="52"/>
  <c r="AK101" i="35"/>
  <c r="AK101" i="52"/>
  <c r="AC101" i="35"/>
  <c r="AC101" i="52"/>
  <c r="U101" i="35"/>
  <c r="U101" i="52"/>
  <c r="M101" i="35"/>
  <c r="M101" i="52"/>
  <c r="CX100" i="35"/>
  <c r="CX100" i="52"/>
  <c r="CP100" i="35"/>
  <c r="CP100" i="52"/>
  <c r="CH100" i="35"/>
  <c r="CH100" i="52"/>
  <c r="BZ100" i="35"/>
  <c r="BZ100" i="52"/>
  <c r="BR100" i="35"/>
  <c r="BR100" i="52"/>
  <c r="BJ100" i="35"/>
  <c r="BJ100" i="52"/>
  <c r="BB100" i="35"/>
  <c r="BB100" i="52"/>
  <c r="AT100" i="35"/>
  <c r="AT100" i="52"/>
  <c r="AL100" i="35"/>
  <c r="AL100" i="52"/>
  <c r="AD100" i="35"/>
  <c r="AD100" i="52"/>
  <c r="V100" i="35"/>
  <c r="V100" i="52"/>
  <c r="N100" i="35"/>
  <c r="N100" i="52"/>
  <c r="F100" i="35"/>
  <c r="F100" i="52"/>
  <c r="CY99" i="35"/>
  <c r="CY99" i="52"/>
  <c r="CQ99" i="35"/>
  <c r="CQ99" i="52"/>
  <c r="CI99" i="35"/>
  <c r="CI99" i="52"/>
  <c r="CA99" i="35"/>
  <c r="CA99" i="52"/>
  <c r="BS99" i="35"/>
  <c r="BS99" i="52"/>
  <c r="BK99" i="35"/>
  <c r="BK99" i="52"/>
  <c r="BC99" i="35"/>
  <c r="BC99" i="52"/>
  <c r="AU99" i="35"/>
  <c r="AU99" i="52"/>
  <c r="AM99" i="35"/>
  <c r="AM99" i="52"/>
  <c r="AE99" i="35"/>
  <c r="AE99" i="52"/>
  <c r="W99" i="35"/>
  <c r="W99" i="52"/>
  <c r="O99" i="35"/>
  <c r="O99" i="52"/>
  <c r="G99" i="35"/>
  <c r="G99" i="52"/>
  <c r="CZ98" i="35"/>
  <c r="CZ98" i="52"/>
  <c r="CR98" i="35"/>
  <c r="CR98" i="52"/>
  <c r="CJ98" i="35"/>
  <c r="CJ98" i="52"/>
  <c r="CB98" i="35"/>
  <c r="CB98" i="52"/>
  <c r="BT98" i="35"/>
  <c r="BT98" i="52"/>
  <c r="BL98" i="35"/>
  <c r="BL98" i="52"/>
  <c r="BD98" i="35"/>
  <c r="BD98" i="52"/>
  <c r="AV98" i="35"/>
  <c r="AV98" i="52"/>
  <c r="AN98" i="35"/>
  <c r="AN98" i="52"/>
  <c r="AF98" i="35"/>
  <c r="AF98" i="52"/>
  <c r="X98" i="35"/>
  <c r="X98" i="52"/>
  <c r="P98" i="35"/>
  <c r="P98" i="52"/>
  <c r="H98" i="35"/>
  <c r="H98" i="52"/>
  <c r="DA97" i="35"/>
  <c r="DA97" i="52"/>
  <c r="CS97" i="35"/>
  <c r="CS97" i="52"/>
  <c r="CK97" i="35"/>
  <c r="CK97" i="52"/>
  <c r="CC97" i="35"/>
  <c r="CC97" i="52"/>
  <c r="BU97" i="35"/>
  <c r="BU97" i="52"/>
  <c r="BM97" i="35"/>
  <c r="BM97" i="52"/>
  <c r="BE97" i="35"/>
  <c r="BE97" i="52"/>
  <c r="AW97" i="35"/>
  <c r="AW97" i="52"/>
  <c r="AO97" i="35"/>
  <c r="AO97" i="52"/>
  <c r="AG97" i="35"/>
  <c r="AG97" i="52"/>
  <c r="Y97" i="35"/>
  <c r="Y97" i="52"/>
  <c r="Q97" i="35"/>
  <c r="Q97" i="52"/>
  <c r="I97" i="35"/>
  <c r="I97" i="52"/>
  <c r="DB96" i="35"/>
  <c r="DB96" i="52"/>
  <c r="CT96" i="35"/>
  <c r="CT96" i="52"/>
  <c r="CL96" i="35"/>
  <c r="CL96" i="52"/>
  <c r="CD96" i="35"/>
  <c r="CD96" i="52"/>
  <c r="BV96" i="35"/>
  <c r="BV96" i="52"/>
  <c r="BN96" i="35"/>
  <c r="BN96" i="52"/>
  <c r="BF96" i="35"/>
  <c r="BF96" i="52"/>
  <c r="AX96" i="35"/>
  <c r="AX96" i="52"/>
  <c r="AP96" i="35"/>
  <c r="AP96" i="52"/>
  <c r="AH96" i="35"/>
  <c r="AH96" i="52"/>
  <c r="Z96" i="35"/>
  <c r="Z96" i="52"/>
  <c r="R96" i="35"/>
  <c r="R96" i="52"/>
  <c r="J96" i="35"/>
  <c r="J96" i="52"/>
  <c r="DC95" i="35"/>
  <c r="DC95" i="52"/>
  <c r="CU95" i="35"/>
  <c r="CU95" i="52"/>
  <c r="CM95" i="35"/>
  <c r="CM95" i="52"/>
  <c r="CE95" i="35"/>
  <c r="CE95" i="52"/>
  <c r="BW95" i="35"/>
  <c r="BW95" i="52"/>
  <c r="BO95" i="35"/>
  <c r="BO95" i="52"/>
  <c r="BG95" i="35"/>
  <c r="BG95" i="52"/>
  <c r="AY95" i="35"/>
  <c r="AY95" i="52"/>
  <c r="AQ95" i="35"/>
  <c r="AQ95" i="52"/>
  <c r="AI95" i="35"/>
  <c r="AI95" i="52"/>
  <c r="AA95" i="35"/>
  <c r="AA95" i="52"/>
  <c r="S95" i="35"/>
  <c r="S95" i="52"/>
  <c r="K95" i="35"/>
  <c r="K95" i="52"/>
  <c r="DD94" i="35"/>
  <c r="DD94" i="52"/>
  <c r="CV94" i="35"/>
  <c r="CV94" i="52"/>
  <c r="CN94" i="35"/>
  <c r="CN94" i="52"/>
  <c r="CF94" i="35"/>
  <c r="CF94" i="52"/>
  <c r="BX94" i="35"/>
  <c r="BX94" i="52"/>
  <c r="BP94" i="35"/>
  <c r="BP94" i="52"/>
  <c r="BH94" i="35"/>
  <c r="BH94" i="52"/>
  <c r="AZ94" i="35"/>
  <c r="AZ94" i="52"/>
  <c r="AR94" i="35"/>
  <c r="AR94" i="52"/>
  <c r="AJ94" i="35"/>
  <c r="AJ94" i="52"/>
  <c r="AB94" i="35"/>
  <c r="AB94" i="52"/>
  <c r="T94" i="35"/>
  <c r="T94" i="52"/>
  <c r="L94" i="35"/>
  <c r="L94" i="52"/>
  <c r="DE93" i="35"/>
  <c r="DE93" i="52"/>
  <c r="CW93" i="35"/>
  <c r="CW93" i="52"/>
  <c r="CO93" i="35"/>
  <c r="CO93" i="52"/>
  <c r="CG93" i="35"/>
  <c r="CG93" i="52"/>
  <c r="BY93" i="35"/>
  <c r="BY93" i="52"/>
  <c r="BQ93" i="35"/>
  <c r="BQ93" i="52"/>
  <c r="BI93" i="35"/>
  <c r="BI93" i="52"/>
  <c r="BA93" i="35"/>
  <c r="BA93" i="52"/>
  <c r="AS93" i="35"/>
  <c r="AS93" i="52"/>
  <c r="AK93" i="35"/>
  <c r="AK93" i="52"/>
  <c r="AC93" i="35"/>
  <c r="AC93" i="52"/>
  <c r="U93" i="35"/>
  <c r="U93" i="52"/>
  <c r="M93" i="35"/>
  <c r="M93" i="52"/>
  <c r="CX92" i="35"/>
  <c r="CX92" i="52"/>
  <c r="CP92" i="35"/>
  <c r="CP92" i="52"/>
  <c r="CH92" i="35"/>
  <c r="CH92" i="52"/>
  <c r="BZ92" i="35"/>
  <c r="BZ92" i="52"/>
  <c r="BR92" i="35"/>
  <c r="BR92" i="52"/>
  <c r="BJ92" i="35"/>
  <c r="BJ92" i="52"/>
  <c r="BB92" i="35"/>
  <c r="BB92" i="52"/>
  <c r="AT92" i="35"/>
  <c r="AT92" i="52"/>
  <c r="AL92" i="35"/>
  <c r="AL92" i="52"/>
  <c r="AD92" i="35"/>
  <c r="AD92" i="52"/>
  <c r="V92" i="35"/>
  <c r="V92" i="52"/>
  <c r="N92" i="35"/>
  <c r="N92" i="52"/>
  <c r="F92" i="35"/>
  <c r="F92" i="52"/>
  <c r="CY91" i="35"/>
  <c r="CY91" i="52"/>
  <c r="CQ91" i="35"/>
  <c r="CQ91" i="52"/>
  <c r="CI91" i="35"/>
  <c r="CI91" i="52"/>
  <c r="CA91" i="35"/>
  <c r="CA91" i="52"/>
  <c r="BS91" i="35"/>
  <c r="BS91" i="52"/>
  <c r="D109" i="35"/>
  <c r="D109" i="52"/>
  <c r="D101" i="35"/>
  <c r="D101" i="52"/>
  <c r="D93" i="35"/>
  <c r="D93" i="52"/>
  <c r="D85" i="35"/>
  <c r="D85" i="52"/>
  <c r="D77" i="35"/>
  <c r="D77" i="52"/>
  <c r="D69" i="35"/>
  <c r="D69" i="52"/>
  <c r="D61" i="35"/>
  <c r="D61" i="52"/>
  <c r="D53" i="35"/>
  <c r="D53" i="52"/>
  <c r="D45" i="35"/>
  <c r="D45" i="52"/>
  <c r="D37" i="35"/>
  <c r="D37" i="52"/>
  <c r="D29" i="35"/>
  <c r="D29" i="52"/>
  <c r="D21" i="35"/>
  <c r="D21" i="52"/>
  <c r="D13" i="35"/>
  <c r="D13" i="52"/>
  <c r="E112" i="35"/>
  <c r="E112" i="52"/>
  <c r="E104" i="35"/>
  <c r="E104" i="52"/>
  <c r="E96" i="35"/>
  <c r="E96" i="52"/>
  <c r="E88" i="35"/>
  <c r="E88" i="52"/>
  <c r="E80" i="35"/>
  <c r="E80" i="52"/>
  <c r="E72" i="35"/>
  <c r="E72" i="52"/>
  <c r="E64" i="35"/>
  <c r="E64" i="52"/>
  <c r="E56" i="35"/>
  <c r="E56" i="52"/>
  <c r="E48" i="35"/>
  <c r="E48" i="52"/>
  <c r="E40" i="35"/>
  <c r="E40" i="52"/>
  <c r="E32" i="35"/>
  <c r="E32" i="52"/>
  <c r="E24" i="35"/>
  <c r="E24" i="52"/>
  <c r="E16" i="35"/>
  <c r="E16" i="52"/>
  <c r="CY114" i="35"/>
  <c r="CY114" i="52"/>
  <c r="CQ114" i="35"/>
  <c r="CQ114" i="52"/>
  <c r="CI114" i="35"/>
  <c r="CI114" i="52"/>
  <c r="CA114" i="35"/>
  <c r="CA114" i="52"/>
  <c r="BS114" i="35"/>
  <c r="BS114" i="52"/>
  <c r="BK114" i="35"/>
  <c r="BK114" i="52"/>
  <c r="BC114" i="35"/>
  <c r="BC114" i="52"/>
  <c r="AU114" i="35"/>
  <c r="AU114" i="52"/>
  <c r="AM114" i="35"/>
  <c r="AM114" i="52"/>
  <c r="AE114" i="35"/>
  <c r="AE114" i="52"/>
  <c r="W114" i="35"/>
  <c r="W114" i="52"/>
  <c r="O114" i="35"/>
  <c r="O114" i="52"/>
  <c r="G114" i="35"/>
  <c r="G114" i="52"/>
  <c r="CZ113" i="35"/>
  <c r="CZ113" i="52"/>
  <c r="CR113" i="35"/>
  <c r="CR113" i="52"/>
  <c r="CJ113" i="35"/>
  <c r="CJ113" i="52"/>
  <c r="CB113" i="35"/>
  <c r="CB113" i="52"/>
  <c r="BT113" i="35"/>
  <c r="BT113" i="52"/>
  <c r="BL113" i="35"/>
  <c r="BL113" i="52"/>
  <c r="BD113" i="35"/>
  <c r="BD113" i="52"/>
  <c r="AV113" i="35"/>
  <c r="AV113" i="52"/>
  <c r="AN113" i="35"/>
  <c r="AN113" i="52"/>
  <c r="AF113" i="35"/>
  <c r="AF113" i="52"/>
  <c r="X113" i="35"/>
  <c r="X113" i="52"/>
  <c r="P113" i="35"/>
  <c r="P113" i="52"/>
  <c r="H113" i="35"/>
  <c r="H113" i="52"/>
  <c r="DA112" i="35"/>
  <c r="DA112" i="52"/>
  <c r="CS112" i="35"/>
  <c r="CS112" i="52"/>
  <c r="CK112" i="35"/>
  <c r="CK112" i="52"/>
  <c r="CC112" i="35"/>
  <c r="CC112" i="52"/>
  <c r="BU112" i="35"/>
  <c r="BU112" i="52"/>
  <c r="BM112" i="35"/>
  <c r="BM112" i="52"/>
  <c r="BE112" i="35"/>
  <c r="BE112" i="52"/>
  <c r="AW112" i="35"/>
  <c r="AW112" i="52"/>
  <c r="AO112" i="35"/>
  <c r="AO112" i="52"/>
  <c r="AG112" i="35"/>
  <c r="AG112" i="52"/>
  <c r="Y112" i="35"/>
  <c r="Y112" i="52"/>
  <c r="Q112" i="35"/>
  <c r="Q112" i="52"/>
  <c r="I112" i="35"/>
  <c r="I112" i="52"/>
  <c r="DB111" i="35"/>
  <c r="DB111" i="52"/>
  <c r="CT111" i="35"/>
  <c r="CT111" i="52"/>
  <c r="CL111" i="35"/>
  <c r="CL111" i="52"/>
  <c r="CD111" i="35"/>
  <c r="CD111" i="52"/>
  <c r="BV111" i="35"/>
  <c r="BV111" i="52"/>
  <c r="BN111" i="35"/>
  <c r="BN111" i="52"/>
  <c r="BF111" i="35"/>
  <c r="BF111" i="52"/>
  <c r="AX111" i="35"/>
  <c r="AX111" i="52"/>
  <c r="AP111" i="35"/>
  <c r="AP111" i="52"/>
  <c r="AH111" i="35"/>
  <c r="AH111" i="52"/>
  <c r="Z111" i="35"/>
  <c r="Z111" i="52"/>
  <c r="R111" i="35"/>
  <c r="R111" i="52"/>
  <c r="J111" i="35"/>
  <c r="J111" i="52"/>
  <c r="DC110" i="35"/>
  <c r="DC110" i="52"/>
  <c r="CU110" i="35"/>
  <c r="CU110" i="52"/>
  <c r="CM110" i="35"/>
  <c r="CM110" i="52"/>
  <c r="CE110" i="35"/>
  <c r="CE110" i="52"/>
  <c r="BW110" i="35"/>
  <c r="BW110" i="52"/>
  <c r="BO110" i="35"/>
  <c r="BO110" i="52"/>
  <c r="BG110" i="35"/>
  <c r="BG110" i="52"/>
  <c r="AY110" i="35"/>
  <c r="AY110" i="52"/>
  <c r="AQ110" i="35"/>
  <c r="AQ110" i="52"/>
  <c r="AI110" i="35"/>
  <c r="AI110" i="52"/>
  <c r="AA110" i="35"/>
  <c r="AA110" i="52"/>
  <c r="S110" i="35"/>
  <c r="S110" i="52"/>
  <c r="K110" i="35"/>
  <c r="K110" i="52"/>
  <c r="DD109" i="35"/>
  <c r="DD109" i="52"/>
  <c r="CV109" i="35"/>
  <c r="CV109" i="52"/>
  <c r="CN109" i="35"/>
  <c r="CN109" i="52"/>
  <c r="CF109" i="35"/>
  <c r="CF109" i="52"/>
  <c r="BX109" i="35"/>
  <c r="BX109" i="52"/>
  <c r="BP109" i="35"/>
  <c r="BP109" i="52"/>
  <c r="BH109" i="35"/>
  <c r="BH109" i="52"/>
  <c r="AZ109" i="35"/>
  <c r="AZ109" i="52"/>
  <c r="AR109" i="35"/>
  <c r="AR109" i="52"/>
  <c r="AJ109" i="35"/>
  <c r="AJ109" i="52"/>
  <c r="AB109" i="35"/>
  <c r="AB109" i="52"/>
  <c r="T109" i="35"/>
  <c r="T109" i="52"/>
  <c r="L109" i="35"/>
  <c r="L109" i="52"/>
  <c r="DE108" i="35"/>
  <c r="DE108" i="52"/>
  <c r="CW108" i="35"/>
  <c r="CW108" i="52"/>
  <c r="CO108" i="35"/>
  <c r="CO108" i="52"/>
  <c r="CG108" i="35"/>
  <c r="CG108" i="52"/>
  <c r="BY108" i="35"/>
  <c r="BY108" i="52"/>
  <c r="BQ108" i="35"/>
  <c r="BQ108" i="52"/>
  <c r="BI108" i="35"/>
  <c r="BI108" i="52"/>
  <c r="BA108" i="35"/>
  <c r="BA108" i="52"/>
  <c r="AS108" i="35"/>
  <c r="AS108" i="52"/>
  <c r="AK108" i="35"/>
  <c r="AK108" i="52"/>
  <c r="AC108" i="35"/>
  <c r="AC108" i="52"/>
  <c r="U108" i="35"/>
  <c r="U108" i="52"/>
  <c r="M108" i="35"/>
  <c r="M108" i="52"/>
  <c r="CX107" i="35"/>
  <c r="CX107" i="52"/>
  <c r="CP107" i="35"/>
  <c r="CP107" i="52"/>
  <c r="CH107" i="35"/>
  <c r="CH107" i="52"/>
  <c r="BZ107" i="35"/>
  <c r="BZ107" i="52"/>
  <c r="BR107" i="35"/>
  <c r="BR107" i="52"/>
  <c r="BJ107" i="35"/>
  <c r="BJ107" i="52"/>
  <c r="BB107" i="35"/>
  <c r="BB107" i="52"/>
  <c r="AT107" i="35"/>
  <c r="AT107" i="52"/>
  <c r="AL107" i="35"/>
  <c r="AL107" i="52"/>
  <c r="AD107" i="35"/>
  <c r="AD107" i="52"/>
  <c r="V107" i="35"/>
  <c r="V107" i="52"/>
  <c r="N107" i="35"/>
  <c r="N107" i="52"/>
  <c r="F107" i="35"/>
  <c r="F107" i="52"/>
  <c r="CY106" i="35"/>
  <c r="CY106" i="52"/>
  <c r="CQ106" i="35"/>
  <c r="CQ106" i="52"/>
  <c r="CI106" i="35"/>
  <c r="CI106" i="52"/>
  <c r="CA106" i="35"/>
  <c r="CA106" i="52"/>
  <c r="BS106" i="35"/>
  <c r="BS106" i="52"/>
  <c r="BK106" i="35"/>
  <c r="BK106" i="52"/>
  <c r="BC106" i="35"/>
  <c r="BC106" i="52"/>
  <c r="AU106" i="35"/>
  <c r="AU106" i="52"/>
  <c r="AM106" i="35"/>
  <c r="AM106" i="52"/>
  <c r="AE106" i="35"/>
  <c r="AE106" i="52"/>
  <c r="W106" i="35"/>
  <c r="W106" i="52"/>
  <c r="O106" i="35"/>
  <c r="O106" i="52"/>
  <c r="G106" i="35"/>
  <c r="G106" i="52"/>
  <c r="CZ105" i="35"/>
  <c r="CZ105" i="52"/>
  <c r="CR105" i="35"/>
  <c r="CR105" i="52"/>
  <c r="CJ105" i="35"/>
  <c r="CJ105" i="52"/>
  <c r="CB105" i="35"/>
  <c r="CB105" i="52"/>
  <c r="BT105" i="35"/>
  <c r="BT105" i="52"/>
  <c r="BL105" i="35"/>
  <c r="BL105" i="52"/>
  <c r="BD105" i="35"/>
  <c r="BD105" i="52"/>
  <c r="AV105" i="35"/>
  <c r="AV105" i="52"/>
  <c r="AN105" i="35"/>
  <c r="AN105" i="52"/>
  <c r="AF105" i="35"/>
  <c r="AF105" i="52"/>
  <c r="X105" i="35"/>
  <c r="X105" i="52"/>
  <c r="P105" i="35"/>
  <c r="P105" i="52"/>
  <c r="H105" i="35"/>
  <c r="H105" i="52"/>
  <c r="DA104" i="35"/>
  <c r="DA104" i="52"/>
  <c r="CS104" i="35"/>
  <c r="CS104" i="52"/>
  <c r="CK104" i="35"/>
  <c r="CK104" i="52"/>
  <c r="CC104" i="35"/>
  <c r="CC104" i="52"/>
  <c r="BU104" i="35"/>
  <c r="BU104" i="52"/>
  <c r="BM104" i="35"/>
  <c r="BM104" i="52"/>
  <c r="BE104" i="35"/>
  <c r="BE104" i="52"/>
  <c r="AW104" i="35"/>
  <c r="AW104" i="52"/>
  <c r="AO104" i="35"/>
  <c r="AO104" i="52"/>
  <c r="AG104" i="35"/>
  <c r="AG104" i="52"/>
  <c r="Y104" i="35"/>
  <c r="Y104" i="52"/>
  <c r="Q104" i="35"/>
  <c r="Q104" i="52"/>
  <c r="I104" i="35"/>
  <c r="I104" i="52"/>
  <c r="DB103" i="35"/>
  <c r="DB103" i="52"/>
  <c r="CT103" i="35"/>
  <c r="CT103" i="52"/>
  <c r="CL103" i="35"/>
  <c r="CL103" i="52"/>
  <c r="CD103" i="35"/>
  <c r="CD103" i="52"/>
  <c r="BV103" i="35"/>
  <c r="BV103" i="52"/>
  <c r="BN103" i="35"/>
  <c r="BN103" i="52"/>
  <c r="BF103" i="35"/>
  <c r="BF103" i="52"/>
  <c r="AX103" i="35"/>
  <c r="AX103" i="52"/>
  <c r="AP103" i="35"/>
  <c r="AP103" i="52"/>
  <c r="AH103" i="35"/>
  <c r="AH103" i="52"/>
  <c r="Z103" i="35"/>
  <c r="Z103" i="52"/>
  <c r="R103" i="35"/>
  <c r="R103" i="52"/>
  <c r="J103" i="35"/>
  <c r="J103" i="52"/>
  <c r="DC102" i="35"/>
  <c r="DC102" i="52"/>
  <c r="CU102" i="35"/>
  <c r="CU102" i="52"/>
  <c r="CM102" i="35"/>
  <c r="CM102" i="52"/>
  <c r="CE102" i="35"/>
  <c r="CE102" i="52"/>
  <c r="BW102" i="35"/>
  <c r="BW102" i="52"/>
  <c r="BO102" i="35"/>
  <c r="BO102" i="52"/>
  <c r="BG102" i="35"/>
  <c r="BG102" i="52"/>
  <c r="AY102" i="35"/>
  <c r="AY102" i="52"/>
  <c r="AQ102" i="35"/>
  <c r="AQ102" i="52"/>
  <c r="AI102" i="35"/>
  <c r="AI102" i="52"/>
  <c r="AA102" i="35"/>
  <c r="AA102" i="52"/>
  <c r="S102" i="35"/>
  <c r="S102" i="52"/>
  <c r="K102" i="35"/>
  <c r="K102" i="52"/>
  <c r="DD101" i="35"/>
  <c r="DD101" i="52"/>
  <c r="CV101" i="35"/>
  <c r="CV101" i="52"/>
  <c r="CN101" i="35"/>
  <c r="CN101" i="52"/>
  <c r="CF101" i="35"/>
  <c r="CF101" i="52"/>
  <c r="BX101" i="35"/>
  <c r="BX101" i="52"/>
  <c r="BP101" i="35"/>
  <c r="BP101" i="52"/>
  <c r="BH101" i="35"/>
  <c r="BH101" i="52"/>
  <c r="AZ101" i="35"/>
  <c r="AZ101" i="52"/>
  <c r="AR101" i="35"/>
  <c r="AR101" i="52"/>
  <c r="AJ101" i="35"/>
  <c r="AJ101" i="52"/>
  <c r="AB101" i="35"/>
  <c r="AB101" i="52"/>
  <c r="T101" i="35"/>
  <c r="T101" i="52"/>
  <c r="L101" i="35"/>
  <c r="L101" i="52"/>
  <c r="DE100" i="35"/>
  <c r="DE100" i="52"/>
  <c r="CW100" i="35"/>
  <c r="CW100" i="52"/>
  <c r="CO100" i="35"/>
  <c r="CO100" i="52"/>
  <c r="CG100" i="35"/>
  <c r="CG100" i="52"/>
  <c r="BY100" i="35"/>
  <c r="BY100" i="52"/>
  <c r="BQ100" i="35"/>
  <c r="BQ100" i="52"/>
  <c r="BI100" i="35"/>
  <c r="BI100" i="52"/>
  <c r="BA100" i="35"/>
  <c r="BA100" i="52"/>
  <c r="AS100" i="35"/>
  <c r="AS100" i="52"/>
  <c r="AK100" i="35"/>
  <c r="AK100" i="52"/>
  <c r="AC100" i="35"/>
  <c r="AC100" i="52"/>
  <c r="U100" i="35"/>
  <c r="U100" i="52"/>
  <c r="M100" i="35"/>
  <c r="M100" i="52"/>
  <c r="CX99" i="35"/>
  <c r="CX99" i="52"/>
  <c r="CP99" i="35"/>
  <c r="CP99" i="52"/>
  <c r="CH99" i="35"/>
  <c r="CH99" i="52"/>
  <c r="BZ99" i="35"/>
  <c r="BZ99" i="52"/>
  <c r="BR99" i="35"/>
  <c r="BR99" i="52"/>
  <c r="BJ99" i="35"/>
  <c r="BJ99" i="52"/>
  <c r="BB99" i="35"/>
  <c r="BB99" i="52"/>
  <c r="AT99" i="35"/>
  <c r="AT99" i="52"/>
  <c r="AL99" i="35"/>
  <c r="AL99" i="52"/>
  <c r="AD99" i="35"/>
  <c r="AD99" i="52"/>
  <c r="V99" i="35"/>
  <c r="V99" i="52"/>
  <c r="N99" i="35"/>
  <c r="N99" i="52"/>
  <c r="F99" i="35"/>
  <c r="F99" i="52"/>
  <c r="CY98" i="35"/>
  <c r="CY98" i="52"/>
  <c r="CQ98" i="35"/>
  <c r="CQ98" i="52"/>
  <c r="CI98" i="35"/>
  <c r="CI98" i="52"/>
  <c r="CA98" i="35"/>
  <c r="CA98" i="52"/>
  <c r="BS98" i="35"/>
  <c r="BS98" i="52"/>
  <c r="BK98" i="35"/>
  <c r="BK98" i="52"/>
  <c r="BC98" i="35"/>
  <c r="BC98" i="52"/>
  <c r="AU98" i="35"/>
  <c r="AU98" i="52"/>
  <c r="AM98" i="35"/>
  <c r="AM98" i="52"/>
  <c r="AE98" i="35"/>
  <c r="AE98" i="52"/>
  <c r="W98" i="35"/>
  <c r="W98" i="52"/>
  <c r="O98" i="35"/>
  <c r="O98" i="52"/>
  <c r="G98" i="35"/>
  <c r="G98" i="52"/>
  <c r="CZ97" i="35"/>
  <c r="CZ97" i="52"/>
  <c r="CR97" i="35"/>
  <c r="CR97" i="52"/>
  <c r="CJ97" i="35"/>
  <c r="CJ97" i="52"/>
  <c r="CB97" i="35"/>
  <c r="CB97" i="52"/>
  <c r="BT97" i="35"/>
  <c r="BT97" i="52"/>
  <c r="BL97" i="35"/>
  <c r="BL97" i="52"/>
  <c r="BD97" i="35"/>
  <c r="BD97" i="52"/>
  <c r="AV97" i="35"/>
  <c r="AV97" i="52"/>
  <c r="AN97" i="35"/>
  <c r="AN97" i="52"/>
  <c r="AF97" i="35"/>
  <c r="AF97" i="52"/>
  <c r="X97" i="35"/>
  <c r="X97" i="52"/>
  <c r="P97" i="35"/>
  <c r="P97" i="52"/>
  <c r="H97" i="35"/>
  <c r="H97" i="52"/>
  <c r="DA96" i="35"/>
  <c r="DA96" i="52"/>
  <c r="CS96" i="35"/>
  <c r="CS96" i="52"/>
  <c r="CK96" i="35"/>
  <c r="CK96" i="52"/>
  <c r="CC96" i="35"/>
  <c r="CC96" i="52"/>
  <c r="BU96" i="35"/>
  <c r="BU96" i="52"/>
  <c r="BM96" i="35"/>
  <c r="BM96" i="52"/>
  <c r="BE96" i="35"/>
  <c r="BE96" i="52"/>
  <c r="AW96" i="35"/>
  <c r="AW96" i="52"/>
  <c r="AO96" i="35"/>
  <c r="AO96" i="52"/>
  <c r="AG96" i="35"/>
  <c r="AG96" i="52"/>
  <c r="Y96" i="35"/>
  <c r="Y96" i="52"/>
  <c r="Q96" i="35"/>
  <c r="Q96" i="52"/>
  <c r="I96" i="35"/>
  <c r="I96" i="52"/>
  <c r="DB95" i="35"/>
  <c r="DB95" i="52"/>
  <c r="CT95" i="35"/>
  <c r="CT95" i="52"/>
  <c r="CL95" i="35"/>
  <c r="CL95" i="52"/>
  <c r="CD95" i="35"/>
  <c r="CD95" i="52"/>
  <c r="BV95" i="35"/>
  <c r="BV95" i="52"/>
  <c r="BN95" i="35"/>
  <c r="BN95" i="52"/>
  <c r="BF95" i="35"/>
  <c r="BF95" i="52"/>
  <c r="AX95" i="35"/>
  <c r="AX95" i="52"/>
  <c r="AP95" i="35"/>
  <c r="AP95" i="52"/>
  <c r="AH95" i="35"/>
  <c r="AH95" i="52"/>
  <c r="Z95" i="35"/>
  <c r="Z95" i="52"/>
  <c r="R95" i="35"/>
  <c r="R95" i="52"/>
  <c r="J95" i="35"/>
  <c r="J95" i="52"/>
  <c r="DC94" i="35"/>
  <c r="DC94" i="52"/>
  <c r="CU94" i="35"/>
  <c r="CU94" i="52"/>
  <c r="CM94" i="35"/>
  <c r="CM94" i="52"/>
  <c r="CE94" i="35"/>
  <c r="CE94" i="52"/>
  <c r="BW94" i="35"/>
  <c r="BW94" i="52"/>
  <c r="BO94" i="35"/>
  <c r="BO94" i="52"/>
  <c r="BG94" i="35"/>
  <c r="BG94" i="52"/>
  <c r="AY94" i="35"/>
  <c r="AY94" i="52"/>
  <c r="AQ94" i="35"/>
  <c r="AQ94" i="52"/>
  <c r="AI94" i="35"/>
  <c r="AI94" i="52"/>
  <c r="AA94" i="35"/>
  <c r="AA94" i="52"/>
  <c r="S94" i="35"/>
  <c r="S94" i="52"/>
  <c r="K94" i="35"/>
  <c r="K94" i="52"/>
  <c r="DD93" i="35"/>
  <c r="DD93" i="52"/>
  <c r="CV93" i="35"/>
  <c r="CV93" i="52"/>
  <c r="CN93" i="35"/>
  <c r="CN93" i="52"/>
  <c r="CF93" i="35"/>
  <c r="CF93" i="52"/>
  <c r="BX93" i="35"/>
  <c r="BX93" i="52"/>
  <c r="BP93" i="35"/>
  <c r="BP93" i="52"/>
  <c r="BH93" i="35"/>
  <c r="BH93" i="52"/>
  <c r="AZ93" i="35"/>
  <c r="AZ93" i="52"/>
  <c r="AR93" i="35"/>
  <c r="AR93" i="52"/>
  <c r="AJ93" i="35"/>
  <c r="AJ93" i="52"/>
  <c r="AB93" i="35"/>
  <c r="AB93" i="52"/>
  <c r="T93" i="35"/>
  <c r="T93" i="52"/>
  <c r="L93" i="35"/>
  <c r="L93" i="52"/>
  <c r="DE92" i="35"/>
  <c r="DE92" i="52"/>
  <c r="CW92" i="35"/>
  <c r="CW92" i="52"/>
  <c r="CO92" i="35"/>
  <c r="CO92" i="52"/>
  <c r="CG92" i="35"/>
  <c r="CG92" i="52"/>
  <c r="BY92" i="35"/>
  <c r="BY92" i="52"/>
  <c r="BQ92" i="35"/>
  <c r="BQ92" i="52"/>
  <c r="BI92" i="35"/>
  <c r="BI92" i="52"/>
  <c r="BA92" i="35"/>
  <c r="BA92" i="52"/>
  <c r="AS92" i="35"/>
  <c r="AS92" i="52"/>
  <c r="AK92" i="35"/>
  <c r="AK92" i="52"/>
  <c r="AC92" i="35"/>
  <c r="AC92" i="52"/>
  <c r="U92" i="35"/>
  <c r="U92" i="52"/>
  <c r="M92" i="35"/>
  <c r="M92" i="52"/>
  <c r="CX91" i="35"/>
  <c r="CX91" i="52"/>
  <c r="CP91" i="35"/>
  <c r="CP91" i="52"/>
  <c r="CH91" i="35"/>
  <c r="CH91" i="52"/>
  <c r="BZ91" i="35"/>
  <c r="BZ91" i="52"/>
  <c r="BR91" i="35"/>
  <c r="BR91" i="52"/>
  <c r="BJ91" i="35"/>
  <c r="BJ91" i="52"/>
  <c r="BB91" i="35"/>
  <c r="BB91" i="52"/>
  <c r="AT91" i="35"/>
  <c r="AT91" i="52"/>
  <c r="AL91" i="35"/>
  <c r="AL91" i="52"/>
  <c r="AD91" i="35"/>
  <c r="AD91" i="52"/>
  <c r="V91" i="35"/>
  <c r="V91" i="52"/>
  <c r="N91" i="35"/>
  <c r="N91" i="52"/>
  <c r="F91" i="35"/>
  <c r="F91" i="52"/>
  <c r="CY90" i="35"/>
  <c r="CY90" i="52"/>
  <c r="CQ90" i="35"/>
  <c r="CQ90" i="52"/>
  <c r="CI90" i="35"/>
  <c r="CI90" i="52"/>
  <c r="CA90" i="35"/>
  <c r="CA90" i="52"/>
  <c r="BS90" i="35"/>
  <c r="BS90" i="52"/>
  <c r="BK90" i="35"/>
  <c r="BK90" i="52"/>
  <c r="BC90" i="35"/>
  <c r="BC90" i="52"/>
  <c r="AU90" i="35"/>
  <c r="AU90" i="52"/>
  <c r="AM90" i="35"/>
  <c r="AM90" i="52"/>
  <c r="AE90" i="35"/>
  <c r="AE90" i="52"/>
  <c r="W90" i="35"/>
  <c r="W90" i="52"/>
  <c r="O90" i="35"/>
  <c r="O90" i="52"/>
  <c r="G90" i="35"/>
  <c r="G90" i="52"/>
  <c r="CZ89" i="35"/>
  <c r="CZ89" i="52"/>
  <c r="CR89" i="35"/>
  <c r="CR89" i="52"/>
  <c r="CJ89" i="35"/>
  <c r="CJ89" i="52"/>
  <c r="CB89" i="35"/>
  <c r="CB89" i="52"/>
  <c r="BT89" i="35"/>
  <c r="BT89" i="52"/>
  <c r="BL89" i="35"/>
  <c r="BL89" i="52"/>
  <c r="BD89" i="35"/>
  <c r="BD89" i="52"/>
  <c r="AV89" i="35"/>
  <c r="AV89" i="52"/>
  <c r="AN89" i="35"/>
  <c r="AN89" i="52"/>
  <c r="AF89" i="35"/>
  <c r="AF89" i="52"/>
  <c r="X89" i="35"/>
  <c r="X89" i="52"/>
  <c r="P89" i="35"/>
  <c r="P89" i="52"/>
  <c r="H89" i="35"/>
  <c r="H89" i="52"/>
  <c r="DA88" i="35"/>
  <c r="DA88" i="52"/>
  <c r="CS88" i="35"/>
  <c r="CS88" i="52"/>
  <c r="CK88" i="35"/>
  <c r="CK88" i="52"/>
  <c r="CC88" i="35"/>
  <c r="CC88" i="52"/>
  <c r="BU88" i="35"/>
  <c r="BU88" i="52"/>
  <c r="BM88" i="35"/>
  <c r="BM88" i="52"/>
  <c r="BE88" i="35"/>
  <c r="BE88" i="52"/>
  <c r="AW88" i="35"/>
  <c r="AW88" i="52"/>
  <c r="AO88" i="35"/>
  <c r="AO88" i="52"/>
  <c r="AG88" i="35"/>
  <c r="AG88" i="52"/>
  <c r="Y88" i="35"/>
  <c r="Y88" i="52"/>
  <c r="Q88" i="35"/>
  <c r="Q88" i="52"/>
  <c r="I88" i="35"/>
  <c r="I88" i="52"/>
  <c r="DB87" i="35"/>
  <c r="DB87" i="52"/>
  <c r="CT87" i="35"/>
  <c r="CT87" i="52"/>
  <c r="CL87" i="35"/>
  <c r="CL87" i="52"/>
  <c r="CD87" i="35"/>
  <c r="CD87" i="52"/>
  <c r="BV87" i="35"/>
  <c r="BV87" i="52"/>
  <c r="BN87" i="35"/>
  <c r="BN87" i="52"/>
  <c r="BF87" i="35"/>
  <c r="BF87" i="52"/>
  <c r="AX87" i="35"/>
  <c r="AX87" i="52"/>
  <c r="AP87" i="35"/>
  <c r="AP87" i="52"/>
  <c r="AH87" i="35"/>
  <c r="AH87" i="52"/>
  <c r="Z87" i="35"/>
  <c r="Z87" i="52"/>
  <c r="R87" i="35"/>
  <c r="R87" i="52"/>
  <c r="J87" i="35"/>
  <c r="J87" i="52"/>
  <c r="DC86" i="35"/>
  <c r="DC86" i="52"/>
  <c r="CU86" i="35"/>
  <c r="CU86" i="52"/>
  <c r="CM86" i="35"/>
  <c r="CM86" i="52"/>
  <c r="CE86" i="35"/>
  <c r="CE86" i="52"/>
  <c r="BW86" i="35"/>
  <c r="BW86" i="52"/>
  <c r="BO86" i="35"/>
  <c r="BO86" i="52"/>
  <c r="BG86" i="35"/>
  <c r="BG86" i="52"/>
  <c r="AY86" i="35"/>
  <c r="AY86" i="52"/>
  <c r="AQ86" i="35"/>
  <c r="AQ86" i="52"/>
  <c r="AI86" i="35"/>
  <c r="AI86" i="52"/>
  <c r="AA86" i="35"/>
  <c r="AA86" i="52"/>
  <c r="S86" i="35"/>
  <c r="S86" i="52"/>
  <c r="K86" i="35"/>
  <c r="K86" i="52"/>
  <c r="DD85" i="35"/>
  <c r="DD85" i="52"/>
  <c r="CV85" i="35"/>
  <c r="CV85" i="52"/>
  <c r="CN85" i="35"/>
  <c r="CN85" i="52"/>
  <c r="CF85" i="35"/>
  <c r="CF85" i="52"/>
  <c r="BX85" i="35"/>
  <c r="BX85" i="52"/>
  <c r="BP85" i="35"/>
  <c r="BP85" i="52"/>
  <c r="BH85" i="35"/>
  <c r="BH85" i="52"/>
  <c r="AZ85" i="35"/>
  <c r="AZ85" i="52"/>
  <c r="AR85" i="35"/>
  <c r="AR85" i="52"/>
  <c r="AJ85" i="35"/>
  <c r="AJ85" i="52"/>
  <c r="AB85" i="35"/>
  <c r="AB85" i="52"/>
  <c r="T85" i="35"/>
  <c r="T85" i="52"/>
  <c r="L85" i="35"/>
  <c r="L85" i="52"/>
  <c r="DE84" i="35"/>
  <c r="DE84" i="52"/>
  <c r="CW84" i="35"/>
  <c r="CW84" i="52"/>
  <c r="CO84" i="35"/>
  <c r="CO84" i="52"/>
  <c r="CG84" i="35"/>
  <c r="CG84" i="52"/>
  <c r="BY84" i="35"/>
  <c r="BY84" i="52"/>
  <c r="BQ84" i="35"/>
  <c r="BQ84" i="52"/>
  <c r="BI84" i="35"/>
  <c r="BI84" i="52"/>
  <c r="BA84" i="35"/>
  <c r="BA84" i="52"/>
  <c r="AS84" i="35"/>
  <c r="AS84" i="52"/>
  <c r="AK84" i="35"/>
  <c r="AK84" i="52"/>
  <c r="AC84" i="35"/>
  <c r="AC84" i="52"/>
  <c r="U84" i="35"/>
  <c r="U84" i="52"/>
  <c r="M84" i="35"/>
  <c r="M84" i="52"/>
  <c r="CX83" i="35"/>
  <c r="CX83" i="52"/>
  <c r="CP83" i="35"/>
  <c r="CP83" i="52"/>
  <c r="CH83" i="35"/>
  <c r="CH83" i="52"/>
  <c r="BZ83" i="35"/>
  <c r="BZ83" i="52"/>
  <c r="BR83" i="35"/>
  <c r="BR83" i="52"/>
  <c r="BJ83" i="35"/>
  <c r="BJ83" i="52"/>
  <c r="BB83" i="35"/>
  <c r="BB83" i="52"/>
  <c r="AT83" i="35"/>
  <c r="AT83" i="52"/>
  <c r="AL83" i="35"/>
  <c r="AL83" i="52"/>
  <c r="AD83" i="35"/>
  <c r="AD83" i="52"/>
  <c r="V83" i="35"/>
  <c r="V83" i="52"/>
  <c r="N83" i="35"/>
  <c r="N83" i="52"/>
  <c r="F83" i="35"/>
  <c r="F83" i="52"/>
  <c r="CY82" i="35"/>
  <c r="CY82" i="52"/>
  <c r="CQ82" i="35"/>
  <c r="CQ82" i="52"/>
  <c r="CI82" i="35"/>
  <c r="CI82" i="52"/>
  <c r="CA82" i="35"/>
  <c r="CA82" i="52"/>
  <c r="BS82" i="35"/>
  <c r="BS82" i="52"/>
  <c r="BK82" i="35"/>
  <c r="BK82" i="52"/>
  <c r="BC82" i="35"/>
  <c r="BC82" i="52"/>
  <c r="AU82" i="35"/>
  <c r="AU82" i="52"/>
  <c r="AM82" i="35"/>
  <c r="AM82" i="52"/>
  <c r="AE82" i="35"/>
  <c r="AE82" i="52"/>
  <c r="W82" i="35"/>
  <c r="W82" i="52"/>
  <c r="O82" i="35"/>
  <c r="O82" i="52"/>
  <c r="G82" i="35"/>
  <c r="G82" i="52"/>
  <c r="CZ81" i="35"/>
  <c r="CZ81" i="52"/>
  <c r="CR81" i="35"/>
  <c r="CR81" i="52"/>
  <c r="CJ81" i="35"/>
  <c r="CJ81" i="52"/>
  <c r="CB81" i="35"/>
  <c r="CB81" i="52"/>
  <c r="BT81" i="35"/>
  <c r="BT81" i="52"/>
  <c r="BL81" i="35"/>
  <c r="BL81" i="52"/>
  <c r="BD81" i="35"/>
  <c r="BD81" i="52"/>
  <c r="AV81" i="35"/>
  <c r="AV81" i="52"/>
  <c r="AN81" i="35"/>
  <c r="AN81" i="52"/>
  <c r="AF81" i="35"/>
  <c r="AF81" i="52"/>
  <c r="X81" i="35"/>
  <c r="X81" i="52"/>
  <c r="P81" i="35"/>
  <c r="P81" i="52"/>
  <c r="H81" i="35"/>
  <c r="H81" i="52"/>
  <c r="DA80" i="35"/>
  <c r="DA80" i="52"/>
  <c r="CS80" i="35"/>
  <c r="CS80" i="52"/>
  <c r="CK80" i="35"/>
  <c r="CK80" i="52"/>
  <c r="CC80" i="35"/>
  <c r="CC80" i="52"/>
  <c r="BU80" i="35"/>
  <c r="BU80" i="52"/>
  <c r="BM80" i="35"/>
  <c r="BM80" i="52"/>
  <c r="BE80" i="35"/>
  <c r="BE80" i="52"/>
  <c r="AW80" i="35"/>
  <c r="AW80" i="52"/>
  <c r="AO80" i="35"/>
  <c r="AO80" i="52"/>
  <c r="AG80" i="35"/>
  <c r="AG80" i="52"/>
  <c r="Y80" i="35"/>
  <c r="Y80" i="52"/>
  <c r="Q80" i="35"/>
  <c r="Q80" i="52"/>
  <c r="I80" i="35"/>
  <c r="I80" i="52"/>
  <c r="DB79" i="35"/>
  <c r="DB79" i="52"/>
  <c r="CT79" i="35"/>
  <c r="CT79" i="52"/>
  <c r="CL79" i="35"/>
  <c r="CL79" i="52"/>
  <c r="CD79" i="35"/>
  <c r="CD79" i="52"/>
  <c r="BV79" i="35"/>
  <c r="BV79" i="52"/>
  <c r="BN79" i="35"/>
  <c r="BN79" i="52"/>
  <c r="BF79" i="35"/>
  <c r="BF79" i="52"/>
  <c r="AX79" i="35"/>
  <c r="AX79" i="52"/>
  <c r="AP79" i="35"/>
  <c r="AP79" i="52"/>
  <c r="AH79" i="35"/>
  <c r="AH79" i="52"/>
  <c r="Z79" i="35"/>
  <c r="Z79" i="52"/>
  <c r="R79" i="35"/>
  <c r="R79" i="52"/>
  <c r="J79" i="35"/>
  <c r="J79" i="52"/>
  <c r="DC78" i="35"/>
  <c r="DC78" i="52"/>
  <c r="CU78" i="35"/>
  <c r="CU78" i="52"/>
  <c r="CM78" i="35"/>
  <c r="CM78" i="52"/>
  <c r="CE78" i="35"/>
  <c r="CE78" i="52"/>
  <c r="BW78" i="35"/>
  <c r="BW78" i="52"/>
  <c r="BO78" i="35"/>
  <c r="BO78" i="52"/>
  <c r="BG78" i="35"/>
  <c r="BG78" i="52"/>
  <c r="AY78" i="35"/>
  <c r="AY78" i="52"/>
  <c r="AQ78" i="35"/>
  <c r="AQ78" i="52"/>
  <c r="AI78" i="35"/>
  <c r="AI78" i="52"/>
  <c r="AA78" i="35"/>
  <c r="AA78" i="52"/>
  <c r="S78" i="35"/>
  <c r="S78" i="52"/>
  <c r="K78" i="35"/>
  <c r="K78" i="52"/>
  <c r="DD77" i="35"/>
  <c r="DD77" i="52"/>
  <c r="CV77" i="35"/>
  <c r="CV77" i="52"/>
  <c r="CN77" i="35"/>
  <c r="CN77" i="52"/>
  <c r="CF77" i="35"/>
  <c r="CF77" i="52"/>
  <c r="BX77" i="35"/>
  <c r="BX77" i="52"/>
  <c r="BP77" i="35"/>
  <c r="BP77" i="52"/>
  <c r="BH77" i="35"/>
  <c r="BH77" i="52"/>
  <c r="AZ77" i="35"/>
  <c r="AZ77" i="52"/>
  <c r="AR77" i="35"/>
  <c r="AR77" i="52"/>
  <c r="AJ77" i="35"/>
  <c r="AJ77" i="52"/>
  <c r="AB77" i="35"/>
  <c r="AB77" i="52"/>
  <c r="T77" i="35"/>
  <c r="T77" i="52"/>
  <c r="L77" i="35"/>
  <c r="L77" i="52"/>
  <c r="DE76" i="35"/>
  <c r="DE76" i="52"/>
  <c r="CW76" i="35"/>
  <c r="CW76" i="52"/>
  <c r="CO76" i="35"/>
  <c r="CO76" i="52"/>
  <c r="CG76" i="35"/>
  <c r="CG76" i="52"/>
  <c r="BY76" i="35"/>
  <c r="BY76" i="52"/>
  <c r="BQ76" i="35"/>
  <c r="BQ76" i="52"/>
  <c r="BI76" i="35"/>
  <c r="BI76" i="52"/>
  <c r="BA76" i="35"/>
  <c r="BA76" i="52"/>
  <c r="AS76" i="35"/>
  <c r="AS76" i="52"/>
  <c r="AK76" i="35"/>
  <c r="AK76" i="52"/>
  <c r="AC76" i="35"/>
  <c r="AC76" i="52"/>
  <c r="U76" i="35"/>
  <c r="U76" i="52"/>
  <c r="M76" i="35"/>
  <c r="M76" i="52"/>
  <c r="CX75" i="35"/>
  <c r="CX75" i="52"/>
  <c r="CP75" i="35"/>
  <c r="CP75" i="52"/>
  <c r="CH75" i="35"/>
  <c r="CH75" i="52"/>
  <c r="BZ75" i="35"/>
  <c r="BZ75" i="52"/>
  <c r="BR75" i="35"/>
  <c r="BR75" i="52"/>
  <c r="BJ75" i="35"/>
  <c r="BJ75" i="52"/>
  <c r="BB75" i="35"/>
  <c r="BB75" i="52"/>
  <c r="AT75" i="35"/>
  <c r="AT75" i="52"/>
  <c r="AL75" i="35"/>
  <c r="AL75" i="52"/>
  <c r="AD75" i="35"/>
  <c r="AD75" i="52"/>
  <c r="V75" i="35"/>
  <c r="V75" i="52"/>
  <c r="N75" i="35"/>
  <c r="N75" i="52"/>
  <c r="F75" i="35"/>
  <c r="F75" i="52"/>
  <c r="CY74" i="35"/>
  <c r="CY74" i="52"/>
  <c r="CQ74" i="35"/>
  <c r="CQ74" i="52"/>
  <c r="CI74" i="35"/>
  <c r="CI74" i="52"/>
  <c r="CA74" i="35"/>
  <c r="CA74" i="52"/>
  <c r="BS74" i="35"/>
  <c r="BS74" i="52"/>
  <c r="BK74" i="35"/>
  <c r="BK74" i="52"/>
  <c r="BC74" i="35"/>
  <c r="BC74" i="52"/>
  <c r="AU74" i="35"/>
  <c r="AU74" i="52"/>
  <c r="D68" i="35"/>
  <c r="D68" i="52"/>
  <c r="E55" i="35"/>
  <c r="E55" i="52"/>
  <c r="E31" i="35"/>
  <c r="E31" i="52"/>
  <c r="CX114" i="35"/>
  <c r="CX114" i="52"/>
  <c r="CH114" i="35"/>
  <c r="CH114" i="52"/>
  <c r="BR114" i="35"/>
  <c r="BR114" i="52"/>
  <c r="BB114" i="35"/>
  <c r="BB114" i="52"/>
  <c r="AL114" i="35"/>
  <c r="AL114" i="52"/>
  <c r="V114" i="35"/>
  <c r="V114" i="52"/>
  <c r="F114" i="35"/>
  <c r="F114" i="52"/>
  <c r="CQ113" i="35"/>
  <c r="CQ113" i="52"/>
  <c r="CA113" i="35"/>
  <c r="CA113" i="52"/>
  <c r="BK113" i="35"/>
  <c r="BK113" i="52"/>
  <c r="AU113" i="35"/>
  <c r="AU113" i="52"/>
  <c r="AE113" i="35"/>
  <c r="AE113" i="52"/>
  <c r="O113" i="35"/>
  <c r="O113" i="52"/>
  <c r="CZ112" i="35"/>
  <c r="CZ112" i="52"/>
  <c r="CJ112" i="35"/>
  <c r="CJ112" i="52"/>
  <c r="BT112" i="35"/>
  <c r="BT112" i="52"/>
  <c r="BD112" i="35"/>
  <c r="BD112" i="52"/>
  <c r="AN112" i="35"/>
  <c r="AN112" i="52"/>
  <c r="X112" i="35"/>
  <c r="X112" i="52"/>
  <c r="H112" i="35"/>
  <c r="H112" i="52"/>
  <c r="CS111" i="35"/>
  <c r="CS111" i="52"/>
  <c r="CC111" i="35"/>
  <c r="CC111" i="52"/>
  <c r="BM111" i="35"/>
  <c r="BM111" i="52"/>
  <c r="AW111" i="35"/>
  <c r="AW111" i="52"/>
  <c r="AG111" i="35"/>
  <c r="AG111" i="52"/>
  <c r="Q111" i="35"/>
  <c r="Q111" i="52"/>
  <c r="DB110" i="35"/>
  <c r="DB110" i="52"/>
  <c r="CL110" i="35"/>
  <c r="CL110" i="52"/>
  <c r="BV110" i="35"/>
  <c r="BV110" i="52"/>
  <c r="BF110" i="35"/>
  <c r="BF110" i="52"/>
  <c r="AP110" i="35"/>
  <c r="AP110" i="52"/>
  <c r="Z110" i="35"/>
  <c r="Z110" i="52"/>
  <c r="J110" i="35"/>
  <c r="J110" i="52"/>
  <c r="CU109" i="35"/>
  <c r="CU109" i="52"/>
  <c r="CE109" i="35"/>
  <c r="CE109" i="52"/>
  <c r="BO109" i="35"/>
  <c r="BO109" i="52"/>
  <c r="AY109" i="35"/>
  <c r="AY109" i="52"/>
  <c r="AI109" i="35"/>
  <c r="AI109" i="52"/>
  <c r="S109" i="35"/>
  <c r="S109" i="52"/>
  <c r="DD108" i="35"/>
  <c r="DD108" i="52"/>
  <c r="CN108" i="35"/>
  <c r="CN108" i="52"/>
  <c r="BX108" i="35"/>
  <c r="BX108" i="52"/>
  <c r="BH108" i="35"/>
  <c r="BH108" i="52"/>
  <c r="AR108" i="35"/>
  <c r="AR108" i="52"/>
  <c r="T108" i="35"/>
  <c r="T108" i="52"/>
  <c r="DE107" i="35"/>
  <c r="DE107" i="52"/>
  <c r="CW107" i="35"/>
  <c r="CW107" i="52"/>
  <c r="BY107" i="35"/>
  <c r="BY107" i="52"/>
  <c r="BI107" i="35"/>
  <c r="BI107" i="52"/>
  <c r="AK107" i="35"/>
  <c r="AK107" i="52"/>
  <c r="CP106" i="35"/>
  <c r="CP106" i="52"/>
  <c r="BZ106" i="35"/>
  <c r="BZ106" i="52"/>
  <c r="BJ106" i="35"/>
  <c r="BJ106" i="52"/>
  <c r="AT106" i="35"/>
  <c r="AT106" i="52"/>
  <c r="V106" i="35"/>
  <c r="V106" i="52"/>
  <c r="F106" i="35"/>
  <c r="F106" i="52"/>
  <c r="CQ105" i="35"/>
  <c r="CQ105" i="52"/>
  <c r="CA105" i="35"/>
  <c r="CA105" i="52"/>
  <c r="BK105" i="35"/>
  <c r="BK105" i="52"/>
  <c r="AU105" i="35"/>
  <c r="AU105" i="52"/>
  <c r="AM105" i="35"/>
  <c r="AM105" i="52"/>
  <c r="W105" i="35"/>
  <c r="W105" i="52"/>
  <c r="G105" i="35"/>
  <c r="G105" i="52"/>
  <c r="CR104" i="35"/>
  <c r="CR104" i="52"/>
  <c r="CB104" i="35"/>
  <c r="CB104" i="52"/>
  <c r="BL104" i="35"/>
  <c r="BL104" i="52"/>
  <c r="AV104" i="35"/>
  <c r="AV104" i="52"/>
  <c r="AF104" i="35"/>
  <c r="AF104" i="52"/>
  <c r="P104" i="35"/>
  <c r="P104" i="52"/>
  <c r="DA103" i="35"/>
  <c r="DA103" i="52"/>
  <c r="CK103" i="35"/>
  <c r="CK103" i="52"/>
  <c r="BU103" i="35"/>
  <c r="BU103" i="52"/>
  <c r="BE103" i="35"/>
  <c r="BE103" i="52"/>
  <c r="AO103" i="35"/>
  <c r="AO103" i="52"/>
  <c r="Y103" i="35"/>
  <c r="Y103" i="52"/>
  <c r="I103" i="35"/>
  <c r="I103" i="52"/>
  <c r="CT102" i="35"/>
  <c r="CT102" i="52"/>
  <c r="CD102" i="35"/>
  <c r="CD102" i="52"/>
  <c r="BN102" i="35"/>
  <c r="BN102" i="52"/>
  <c r="AX102" i="35"/>
  <c r="AX102" i="52"/>
  <c r="AH102" i="35"/>
  <c r="AH102" i="52"/>
  <c r="R102" i="35"/>
  <c r="R102" i="52"/>
  <c r="DC101" i="35"/>
  <c r="DC101" i="52"/>
  <c r="CM101" i="35"/>
  <c r="CM101" i="52"/>
  <c r="BW101" i="35"/>
  <c r="BW101" i="52"/>
  <c r="BO101" i="35"/>
  <c r="BO101" i="52"/>
  <c r="BG101" i="35"/>
  <c r="BG101" i="52"/>
  <c r="AQ101" i="35"/>
  <c r="AQ101" i="52"/>
  <c r="AI101" i="35"/>
  <c r="AI101" i="52"/>
  <c r="AA101" i="35"/>
  <c r="AA101" i="52"/>
  <c r="S101" i="35"/>
  <c r="S101" i="52"/>
  <c r="K101" i="35"/>
  <c r="K101" i="52"/>
  <c r="DD100" i="35"/>
  <c r="DD100" i="52"/>
  <c r="CV100" i="35"/>
  <c r="CV100" i="52"/>
  <c r="CN100" i="35"/>
  <c r="CN100" i="52"/>
  <c r="CF100" i="35"/>
  <c r="CF100" i="52"/>
  <c r="BX100" i="35"/>
  <c r="BX100" i="52"/>
  <c r="BP100" i="35"/>
  <c r="BP100" i="52"/>
  <c r="BH100" i="35"/>
  <c r="BH100" i="52"/>
  <c r="AZ100" i="35"/>
  <c r="AZ100" i="52"/>
  <c r="AR100" i="35"/>
  <c r="AR100" i="52"/>
  <c r="AJ100" i="35"/>
  <c r="AJ100" i="52"/>
  <c r="AB100" i="35"/>
  <c r="AB100" i="52"/>
  <c r="T100" i="35"/>
  <c r="T100" i="52"/>
  <c r="L100" i="35"/>
  <c r="L100" i="52"/>
  <c r="DE99" i="35"/>
  <c r="DE99" i="52"/>
  <c r="CW99" i="35"/>
  <c r="CW99" i="52"/>
  <c r="CO99" i="35"/>
  <c r="CO99" i="52"/>
  <c r="CG99" i="35"/>
  <c r="CG99" i="52"/>
  <c r="BY99" i="35"/>
  <c r="BY99" i="52"/>
  <c r="BQ99" i="35"/>
  <c r="BQ99" i="52"/>
  <c r="BI99" i="35"/>
  <c r="BI99" i="52"/>
  <c r="BA99" i="35"/>
  <c r="BA99" i="52"/>
  <c r="AS99" i="35"/>
  <c r="AS99" i="52"/>
  <c r="AK99" i="35"/>
  <c r="AK99" i="52"/>
  <c r="AC99" i="35"/>
  <c r="AC99" i="52"/>
  <c r="U99" i="35"/>
  <c r="U99" i="52"/>
  <c r="M99" i="35"/>
  <c r="M99" i="52"/>
  <c r="CX98" i="35"/>
  <c r="CX98" i="52"/>
  <c r="CP98" i="35"/>
  <c r="CP98" i="52"/>
  <c r="BZ98" i="35"/>
  <c r="BZ98" i="52"/>
  <c r="BR98" i="35"/>
  <c r="BR98" i="52"/>
  <c r="BJ98" i="35"/>
  <c r="BJ98" i="52"/>
  <c r="BB98" i="35"/>
  <c r="BB98" i="52"/>
  <c r="AT98" i="35"/>
  <c r="AT98" i="52"/>
  <c r="AL98" i="35"/>
  <c r="AL98" i="52"/>
  <c r="AD98" i="35"/>
  <c r="AD98" i="52"/>
  <c r="V98" i="35"/>
  <c r="V98" i="52"/>
  <c r="N98" i="35"/>
  <c r="N98" i="52"/>
  <c r="F98" i="35"/>
  <c r="F98" i="52"/>
  <c r="CY97" i="35"/>
  <c r="CY97" i="52"/>
  <c r="CQ97" i="35"/>
  <c r="CQ97" i="52"/>
  <c r="CI97" i="35"/>
  <c r="CI97" i="52"/>
  <c r="CA97" i="35"/>
  <c r="CA97" i="52"/>
  <c r="BS97" i="35"/>
  <c r="BS97" i="52"/>
  <c r="BK97" i="35"/>
  <c r="BK97" i="52"/>
  <c r="BC97" i="35"/>
  <c r="BC97" i="52"/>
  <c r="AU97" i="35"/>
  <c r="AU97" i="52"/>
  <c r="AM97" i="35"/>
  <c r="AM97" i="52"/>
  <c r="AE97" i="35"/>
  <c r="AE97" i="52"/>
  <c r="W97" i="35"/>
  <c r="W97" i="52"/>
  <c r="O97" i="35"/>
  <c r="O97" i="52"/>
  <c r="G97" i="35"/>
  <c r="G97" i="52"/>
  <c r="CZ96" i="35"/>
  <c r="CZ96" i="52"/>
  <c r="CR96" i="35"/>
  <c r="CR96" i="52"/>
  <c r="CJ96" i="35"/>
  <c r="CJ96" i="52"/>
  <c r="CB96" i="35"/>
  <c r="CB96" i="52"/>
  <c r="BT96" i="35"/>
  <c r="BT96" i="52"/>
  <c r="BL96" i="35"/>
  <c r="BL96" i="52"/>
  <c r="BD96" i="35"/>
  <c r="BD96" i="52"/>
  <c r="AV96" i="35"/>
  <c r="AV96" i="52"/>
  <c r="AN96" i="35"/>
  <c r="AN96" i="52"/>
  <c r="AF96" i="35"/>
  <c r="AF96" i="52"/>
  <c r="X96" i="35"/>
  <c r="X96" i="52"/>
  <c r="P96" i="35"/>
  <c r="P96" i="52"/>
  <c r="H96" i="35"/>
  <c r="H96" i="52"/>
  <c r="DA95" i="35"/>
  <c r="DA95" i="52"/>
  <c r="CS95" i="35"/>
  <c r="CS95" i="52"/>
  <c r="CK95" i="35"/>
  <c r="CK95" i="52"/>
  <c r="CC95" i="35"/>
  <c r="CC95" i="52"/>
  <c r="BU95" i="35"/>
  <c r="BU95" i="52"/>
  <c r="BM95" i="35"/>
  <c r="BM95" i="52"/>
  <c r="BE95" i="35"/>
  <c r="BE95" i="52"/>
  <c r="AW95" i="35"/>
  <c r="AW95" i="52"/>
  <c r="AO95" i="35"/>
  <c r="AO95" i="52"/>
  <c r="AG95" i="35"/>
  <c r="AG95" i="52"/>
  <c r="Y95" i="35"/>
  <c r="Y95" i="52"/>
  <c r="Q95" i="35"/>
  <c r="Q95" i="52"/>
  <c r="I95" i="35"/>
  <c r="I95" i="52"/>
  <c r="DB94" i="35"/>
  <c r="DB94" i="52"/>
  <c r="CT94" i="35"/>
  <c r="CT94" i="52"/>
  <c r="CL94" i="35"/>
  <c r="CL94" i="52"/>
  <c r="CD94" i="35"/>
  <c r="CD94" i="52"/>
  <c r="BV94" i="35"/>
  <c r="BV94" i="52"/>
  <c r="BN94" i="35"/>
  <c r="BN94" i="52"/>
  <c r="BF94" i="35"/>
  <c r="BF94" i="52"/>
  <c r="AX94" i="35"/>
  <c r="AX94" i="52"/>
  <c r="AP94" i="35"/>
  <c r="AP94" i="52"/>
  <c r="AH94" i="35"/>
  <c r="AH94" i="52"/>
  <c r="Z94" i="35"/>
  <c r="Z94" i="52"/>
  <c r="R94" i="35"/>
  <c r="R94" i="52"/>
  <c r="J94" i="35"/>
  <c r="J94" i="52"/>
  <c r="DC93" i="35"/>
  <c r="DC93" i="52"/>
  <c r="CU93" i="35"/>
  <c r="CU93" i="52"/>
  <c r="CM93" i="35"/>
  <c r="CM93" i="52"/>
  <c r="CE93" i="35"/>
  <c r="CE93" i="52"/>
  <c r="BW93" i="35"/>
  <c r="BW93" i="52"/>
  <c r="BO93" i="35"/>
  <c r="BO93" i="52"/>
  <c r="BG93" i="35"/>
  <c r="BG93" i="52"/>
  <c r="AY93" i="35"/>
  <c r="AY93" i="52"/>
  <c r="AQ93" i="35"/>
  <c r="AQ93" i="52"/>
  <c r="AI93" i="35"/>
  <c r="AI93" i="52"/>
  <c r="AA93" i="35"/>
  <c r="AA93" i="52"/>
  <c r="S93" i="35"/>
  <c r="S93" i="52"/>
  <c r="K93" i="35"/>
  <c r="K93" i="52"/>
  <c r="DD92" i="35"/>
  <c r="DD92" i="52"/>
  <c r="CV92" i="35"/>
  <c r="CV92" i="52"/>
  <c r="CN92" i="35"/>
  <c r="CN92" i="52"/>
  <c r="CF92" i="35"/>
  <c r="CF92" i="52"/>
  <c r="BX92" i="35"/>
  <c r="BX92" i="52"/>
  <c r="BP92" i="35"/>
  <c r="BP92" i="52"/>
  <c r="BH92" i="35"/>
  <c r="BH92" i="52"/>
  <c r="AZ92" i="35"/>
  <c r="AZ92" i="52"/>
  <c r="AR92" i="35"/>
  <c r="AR92" i="52"/>
  <c r="AJ92" i="35"/>
  <c r="AJ92" i="52"/>
  <c r="AB92" i="35"/>
  <c r="AB92" i="52"/>
  <c r="T92" i="35"/>
  <c r="T92" i="52"/>
  <c r="L92" i="35"/>
  <c r="L92" i="52"/>
  <c r="DE91" i="35"/>
  <c r="DE91" i="52"/>
  <c r="CW91" i="35"/>
  <c r="CW91" i="52"/>
  <c r="CO91" i="35"/>
  <c r="CO91" i="52"/>
  <c r="CG91" i="35"/>
  <c r="CG91" i="52"/>
  <c r="BY91" i="35"/>
  <c r="BY91" i="52"/>
  <c r="BQ91" i="35"/>
  <c r="BQ91" i="52"/>
  <c r="BI91" i="35"/>
  <c r="BI91" i="52"/>
  <c r="BA91" i="35"/>
  <c r="BA91" i="52"/>
  <c r="AS91" i="35"/>
  <c r="AS91" i="52"/>
  <c r="AK91" i="35"/>
  <c r="AK91" i="52"/>
  <c r="AC91" i="35"/>
  <c r="AC91" i="52"/>
  <c r="U91" i="35"/>
  <c r="U91" i="52"/>
  <c r="M91" i="35"/>
  <c r="M91" i="52"/>
  <c r="CX90" i="35"/>
  <c r="CX90" i="52"/>
  <c r="CP90" i="35"/>
  <c r="CP90" i="52"/>
  <c r="CH90" i="35"/>
  <c r="CH90" i="52"/>
  <c r="BZ90" i="35"/>
  <c r="BZ90" i="52"/>
  <c r="BR90" i="35"/>
  <c r="BR90" i="52"/>
  <c r="BJ90" i="35"/>
  <c r="BJ90" i="52"/>
  <c r="BB90" i="35"/>
  <c r="BB90" i="52"/>
  <c r="AT90" i="35"/>
  <c r="AT90" i="52"/>
  <c r="AL90" i="35"/>
  <c r="AL90" i="52"/>
  <c r="AD90" i="35"/>
  <c r="AD90" i="52"/>
  <c r="V90" i="35"/>
  <c r="V90" i="52"/>
  <c r="N90" i="35"/>
  <c r="N90" i="52"/>
  <c r="F90" i="35"/>
  <c r="F90" i="52"/>
  <c r="CY89" i="35"/>
  <c r="CY89" i="52"/>
  <c r="CQ89" i="35"/>
  <c r="CQ89" i="52"/>
  <c r="CI89" i="35"/>
  <c r="CI89" i="52"/>
  <c r="CA89" i="35"/>
  <c r="CA89" i="52"/>
  <c r="BS89" i="35"/>
  <c r="BS89" i="52"/>
  <c r="BK89" i="35"/>
  <c r="BK89" i="52"/>
  <c r="BC89" i="35"/>
  <c r="BC89" i="52"/>
  <c r="AU89" i="35"/>
  <c r="AU89" i="52"/>
  <c r="AM89" i="35"/>
  <c r="AM89" i="52"/>
  <c r="AE89" i="35"/>
  <c r="AE89" i="52"/>
  <c r="W89" i="35"/>
  <c r="W89" i="52"/>
  <c r="O89" i="35"/>
  <c r="O89" i="52"/>
  <c r="G89" i="35"/>
  <c r="G89" i="52"/>
  <c r="CZ88" i="35"/>
  <c r="CZ88" i="52"/>
  <c r="CR88" i="35"/>
  <c r="CR88" i="52"/>
  <c r="CJ88" i="35"/>
  <c r="CJ88" i="52"/>
  <c r="CB88" i="35"/>
  <c r="CB88" i="52"/>
  <c r="BT88" i="35"/>
  <c r="BT88" i="52"/>
  <c r="BL88" i="35"/>
  <c r="BL88" i="52"/>
  <c r="BD88" i="35"/>
  <c r="BD88" i="52"/>
  <c r="AV88" i="35"/>
  <c r="AV88" i="52"/>
  <c r="AN88" i="35"/>
  <c r="AN88" i="52"/>
  <c r="AF88" i="35"/>
  <c r="AF88" i="52"/>
  <c r="X88" i="35"/>
  <c r="X88" i="52"/>
  <c r="P88" i="35"/>
  <c r="P88" i="52"/>
  <c r="H88" i="35"/>
  <c r="H88" i="52"/>
  <c r="DA87" i="35"/>
  <c r="DA87" i="52"/>
  <c r="CS87" i="35"/>
  <c r="CS87" i="52"/>
  <c r="CK87" i="35"/>
  <c r="CK87" i="52"/>
  <c r="CC87" i="35"/>
  <c r="CC87" i="52"/>
  <c r="BU87" i="35"/>
  <c r="BU87" i="52"/>
  <c r="BM87" i="35"/>
  <c r="BM87" i="52"/>
  <c r="BE87" i="35"/>
  <c r="BE87" i="52"/>
  <c r="AW87" i="35"/>
  <c r="AW87" i="52"/>
  <c r="AO87" i="35"/>
  <c r="AO87" i="52"/>
  <c r="AG87" i="35"/>
  <c r="AG87" i="52"/>
  <c r="Y87" i="35"/>
  <c r="Y87" i="52"/>
  <c r="Q87" i="35"/>
  <c r="Q87" i="52"/>
  <c r="I87" i="35"/>
  <c r="I87" i="52"/>
  <c r="DB86" i="35"/>
  <c r="DB86" i="52"/>
  <c r="CT86" i="35"/>
  <c r="CT86" i="52"/>
  <c r="CL86" i="35"/>
  <c r="CL86" i="52"/>
  <c r="CD86" i="35"/>
  <c r="CD86" i="52"/>
  <c r="BV86" i="35"/>
  <c r="BV86" i="52"/>
  <c r="BN86" i="35"/>
  <c r="BN86" i="52"/>
  <c r="BF86" i="35"/>
  <c r="BF86" i="52"/>
  <c r="AX86" i="35"/>
  <c r="AX86" i="52"/>
  <c r="AP86" i="35"/>
  <c r="AP86" i="52"/>
  <c r="AH86" i="35"/>
  <c r="AH86" i="52"/>
  <c r="Z86" i="35"/>
  <c r="Z86" i="52"/>
  <c r="R86" i="35"/>
  <c r="R86" i="52"/>
  <c r="J86" i="35"/>
  <c r="J86" i="52"/>
  <c r="DC85" i="35"/>
  <c r="DC85" i="52"/>
  <c r="CU85" i="35"/>
  <c r="CU85" i="52"/>
  <c r="CM85" i="35"/>
  <c r="CM85" i="52"/>
  <c r="CE85" i="35"/>
  <c r="CE85" i="52"/>
  <c r="BW85" i="35"/>
  <c r="BW85" i="52"/>
  <c r="BO85" i="35"/>
  <c r="BO85" i="52"/>
  <c r="BG85" i="35"/>
  <c r="BG85" i="52"/>
  <c r="AY85" i="35"/>
  <c r="AY85" i="52"/>
  <c r="AQ85" i="35"/>
  <c r="AQ85" i="52"/>
  <c r="AI85" i="35"/>
  <c r="AI85" i="52"/>
  <c r="AA85" i="35"/>
  <c r="AA85" i="52"/>
  <c r="S85" i="35"/>
  <c r="S85" i="52"/>
  <c r="K85" i="35"/>
  <c r="K85" i="52"/>
  <c r="DD84" i="35"/>
  <c r="DD84" i="52"/>
  <c r="CV84" i="35"/>
  <c r="CV84" i="52"/>
  <c r="CN84" i="35"/>
  <c r="CN84" i="52"/>
  <c r="CF84" i="35"/>
  <c r="CF84" i="52"/>
  <c r="BX84" i="35"/>
  <c r="BX84" i="52"/>
  <c r="BP84" i="35"/>
  <c r="BP84" i="52"/>
  <c r="BH84" i="35"/>
  <c r="BH84" i="52"/>
  <c r="AZ84" i="35"/>
  <c r="AZ84" i="52"/>
  <c r="AR84" i="35"/>
  <c r="AR84" i="52"/>
  <c r="AJ84" i="35"/>
  <c r="AJ84" i="52"/>
  <c r="AB84" i="35"/>
  <c r="AB84" i="52"/>
  <c r="T84" i="35"/>
  <c r="T84" i="52"/>
  <c r="L84" i="35"/>
  <c r="L84" i="52"/>
  <c r="DE83" i="35"/>
  <c r="DE83" i="52"/>
  <c r="CW83" i="35"/>
  <c r="CW83" i="52"/>
  <c r="CO83" i="35"/>
  <c r="CO83" i="52"/>
  <c r="CG83" i="35"/>
  <c r="CG83" i="52"/>
  <c r="BY83" i="35"/>
  <c r="BY83" i="52"/>
  <c r="BQ83" i="35"/>
  <c r="BQ83" i="52"/>
  <c r="BI83" i="35"/>
  <c r="BI83" i="52"/>
  <c r="BA83" i="35"/>
  <c r="BA83" i="52"/>
  <c r="AS83" i="35"/>
  <c r="AS83" i="52"/>
  <c r="AK83" i="35"/>
  <c r="AK83" i="52"/>
  <c r="AC83" i="35"/>
  <c r="AC83" i="52"/>
  <c r="U83" i="35"/>
  <c r="U83" i="52"/>
  <c r="M83" i="35"/>
  <c r="M83" i="52"/>
  <c r="CX82" i="35"/>
  <c r="CX82" i="52"/>
  <c r="CP82" i="35"/>
  <c r="CP82" i="52"/>
  <c r="CH82" i="35"/>
  <c r="CH82" i="52"/>
  <c r="BZ82" i="35"/>
  <c r="BZ82" i="52"/>
  <c r="BR82" i="35"/>
  <c r="BR82" i="52"/>
  <c r="BJ82" i="35"/>
  <c r="BJ82" i="52"/>
  <c r="BB82" i="35"/>
  <c r="BB82" i="52"/>
  <c r="AT82" i="35"/>
  <c r="AT82" i="52"/>
  <c r="AL82" i="35"/>
  <c r="AL82" i="52"/>
  <c r="AD82" i="35"/>
  <c r="AD82" i="52"/>
  <c r="V82" i="35"/>
  <c r="V82" i="52"/>
  <c r="N82" i="35"/>
  <c r="N82" i="52"/>
  <c r="F82" i="35"/>
  <c r="F82" i="52"/>
  <c r="CY81" i="35"/>
  <c r="CY81" i="52"/>
  <c r="CQ81" i="35"/>
  <c r="CQ81" i="52"/>
  <c r="CI81" i="35"/>
  <c r="CI81" i="52"/>
  <c r="CA81" i="35"/>
  <c r="CA81" i="52"/>
  <c r="BS81" i="35"/>
  <c r="BS81" i="52"/>
  <c r="BK81" i="35"/>
  <c r="BK81" i="52"/>
  <c r="BC81" i="35"/>
  <c r="BC81" i="52"/>
  <c r="AU81" i="35"/>
  <c r="AU81" i="52"/>
  <c r="AM81" i="35"/>
  <c r="AM81" i="52"/>
  <c r="AE81" i="35"/>
  <c r="AE81" i="52"/>
  <c r="W81" i="35"/>
  <c r="W81" i="52"/>
  <c r="O81" i="35"/>
  <c r="O81" i="52"/>
  <c r="G81" i="35"/>
  <c r="G81" i="52"/>
  <c r="CZ80" i="35"/>
  <c r="CZ80" i="52"/>
  <c r="CR80" i="35"/>
  <c r="CR80" i="52"/>
  <c r="CJ80" i="35"/>
  <c r="CJ80" i="52"/>
  <c r="CB80" i="35"/>
  <c r="CB80" i="52"/>
  <c r="BT80" i="35"/>
  <c r="BT80" i="52"/>
  <c r="BL80" i="35"/>
  <c r="BL80" i="52"/>
  <c r="BD80" i="35"/>
  <c r="BD80" i="52"/>
  <c r="AV80" i="35"/>
  <c r="AV80" i="52"/>
  <c r="AN80" i="35"/>
  <c r="AN80" i="52"/>
  <c r="AF80" i="35"/>
  <c r="AF80" i="52"/>
  <c r="X80" i="35"/>
  <c r="X80" i="52"/>
  <c r="P80" i="35"/>
  <c r="P80" i="52"/>
  <c r="H80" i="35"/>
  <c r="H80" i="52"/>
  <c r="DA79" i="35"/>
  <c r="DA79" i="52"/>
  <c r="CS79" i="35"/>
  <c r="CS79" i="52"/>
  <c r="CK79" i="35"/>
  <c r="CK79" i="52"/>
  <c r="CC79" i="35"/>
  <c r="CC79" i="52"/>
  <c r="BU79" i="35"/>
  <c r="BU79" i="52"/>
  <c r="BM79" i="35"/>
  <c r="BM79" i="52"/>
  <c r="BE79" i="35"/>
  <c r="BE79" i="52"/>
  <c r="AW79" i="35"/>
  <c r="AW79" i="52"/>
  <c r="AO79" i="35"/>
  <c r="AO79" i="52"/>
  <c r="AG79" i="35"/>
  <c r="AG79" i="52"/>
  <c r="Y79" i="35"/>
  <c r="Y79" i="52"/>
  <c r="Q79" i="35"/>
  <c r="Q79" i="52"/>
  <c r="I79" i="35"/>
  <c r="I79" i="52"/>
  <c r="DB78" i="35"/>
  <c r="DB78" i="52"/>
  <c r="CT78" i="35"/>
  <c r="CT78" i="52"/>
  <c r="CL78" i="35"/>
  <c r="CL78" i="52"/>
  <c r="CD78" i="35"/>
  <c r="CD78" i="52"/>
  <c r="BV78" i="35"/>
  <c r="BV78" i="52"/>
  <c r="BN78" i="35"/>
  <c r="BN78" i="52"/>
  <c r="BF78" i="35"/>
  <c r="BF78" i="52"/>
  <c r="AX78" i="35"/>
  <c r="AX78" i="52"/>
  <c r="AP78" i="35"/>
  <c r="AP78" i="52"/>
  <c r="AH78" i="35"/>
  <c r="AH78" i="52"/>
  <c r="Z78" i="35"/>
  <c r="Z78" i="52"/>
  <c r="R78" i="35"/>
  <c r="R78" i="52"/>
  <c r="J78" i="35"/>
  <c r="J78" i="52"/>
  <c r="DC77" i="35"/>
  <c r="DC77" i="52"/>
  <c r="CU77" i="35"/>
  <c r="CU77" i="52"/>
  <c r="CM77" i="35"/>
  <c r="CM77" i="52"/>
  <c r="CE77" i="35"/>
  <c r="CE77" i="52"/>
  <c r="BW77" i="35"/>
  <c r="BW77" i="52"/>
  <c r="BO77" i="35"/>
  <c r="BO77" i="52"/>
  <c r="BG77" i="35"/>
  <c r="BG77" i="52"/>
  <c r="AY77" i="35"/>
  <c r="AY77" i="52"/>
  <c r="AQ77" i="35"/>
  <c r="AQ77" i="52"/>
  <c r="AI77" i="35"/>
  <c r="AI77" i="52"/>
  <c r="AA77" i="35"/>
  <c r="AA77" i="52"/>
  <c r="S77" i="35"/>
  <c r="S77" i="52"/>
  <c r="K77" i="35"/>
  <c r="K77" i="52"/>
  <c r="DD76" i="35"/>
  <c r="DD76" i="52"/>
  <c r="CV76" i="35"/>
  <c r="CV76" i="52"/>
  <c r="CN76" i="35"/>
  <c r="CN76" i="52"/>
  <c r="CF76" i="35"/>
  <c r="CF76" i="52"/>
  <c r="BX76" i="35"/>
  <c r="BX76" i="52"/>
  <c r="BP76" i="35"/>
  <c r="BP76" i="52"/>
  <c r="BH76" i="35"/>
  <c r="BH76" i="52"/>
  <c r="AZ76" i="35"/>
  <c r="AZ76" i="52"/>
  <c r="AR76" i="35"/>
  <c r="AR76" i="52"/>
  <c r="AJ76" i="35"/>
  <c r="AJ76" i="52"/>
  <c r="AB76" i="35"/>
  <c r="AB76" i="52"/>
  <c r="T76" i="35"/>
  <c r="T76" i="52"/>
  <c r="L76" i="35"/>
  <c r="L76" i="52"/>
  <c r="DE75" i="35"/>
  <c r="DE75" i="52"/>
  <c r="CW75" i="35"/>
  <c r="CW75" i="52"/>
  <c r="CO75" i="35"/>
  <c r="CO75" i="52"/>
  <c r="CG75" i="35"/>
  <c r="CG75" i="52"/>
  <c r="BY75" i="35"/>
  <c r="BY75" i="52"/>
  <c r="BQ75" i="35"/>
  <c r="BQ75" i="52"/>
  <c r="BI75" i="35"/>
  <c r="BI75" i="52"/>
  <c r="BA75" i="35"/>
  <c r="BA75" i="52"/>
  <c r="AS75" i="35"/>
  <c r="AS75" i="52"/>
  <c r="AK75" i="35"/>
  <c r="AK75" i="52"/>
  <c r="AC75" i="35"/>
  <c r="AC75" i="52"/>
  <c r="U75" i="35"/>
  <c r="U75" i="52"/>
  <c r="M75" i="35"/>
  <c r="M75" i="52"/>
  <c r="CX74" i="35"/>
  <c r="CX74" i="52"/>
  <c r="CP74" i="35"/>
  <c r="CP74" i="52"/>
  <c r="CH74" i="35"/>
  <c r="CH74" i="52"/>
  <c r="BZ74" i="35"/>
  <c r="BZ74" i="52"/>
  <c r="BR74" i="35"/>
  <c r="BR74" i="52"/>
  <c r="BJ74" i="35"/>
  <c r="BJ74" i="52"/>
  <c r="BB74" i="35"/>
  <c r="BB74" i="52"/>
  <c r="AT74" i="35"/>
  <c r="AT74" i="52"/>
  <c r="AL74" i="35"/>
  <c r="AL74" i="52"/>
  <c r="AD74" i="35"/>
  <c r="AD74" i="52"/>
  <c r="V74" i="35"/>
  <c r="V74" i="52"/>
  <c r="N74" i="35"/>
  <c r="N74" i="52"/>
  <c r="F74" i="35"/>
  <c r="F74" i="52"/>
  <c r="CY73" i="35"/>
  <c r="CY73" i="52"/>
  <c r="CQ73" i="35"/>
  <c r="CQ73" i="52"/>
  <c r="CI73" i="35"/>
  <c r="CI73" i="52"/>
  <c r="CA73" i="35"/>
  <c r="CA73" i="52"/>
  <c r="BS73" i="35"/>
  <c r="BS73" i="52"/>
  <c r="BK73" i="35"/>
  <c r="BK73" i="52"/>
  <c r="BC73" i="35"/>
  <c r="BC73" i="52"/>
  <c r="AU73" i="35"/>
  <c r="AU73" i="52"/>
  <c r="AM73" i="35"/>
  <c r="AM73" i="52"/>
  <c r="AE73" i="35"/>
  <c r="AE73" i="52"/>
  <c r="W73" i="35"/>
  <c r="W73" i="52"/>
  <c r="O73" i="35"/>
  <c r="O73" i="52"/>
  <c r="G73" i="35"/>
  <c r="G73" i="52"/>
  <c r="CZ72" i="35"/>
  <c r="CZ72" i="52"/>
  <c r="CR72" i="35"/>
  <c r="CR72" i="52"/>
  <c r="CJ72" i="35"/>
  <c r="CJ72" i="52"/>
  <c r="CB72" i="35"/>
  <c r="CB72" i="52"/>
  <c r="BT72" i="35"/>
  <c r="BT72" i="52"/>
  <c r="BL72" i="35"/>
  <c r="BL72" i="52"/>
  <c r="BD72" i="35"/>
  <c r="BD72" i="52"/>
  <c r="AV72" i="35"/>
  <c r="AV72" i="52"/>
  <c r="AN72" i="35"/>
  <c r="AN72" i="52"/>
  <c r="AF72" i="35"/>
  <c r="AF72" i="52"/>
  <c r="X72" i="35"/>
  <c r="X72" i="52"/>
  <c r="P72" i="35"/>
  <c r="P72" i="52"/>
  <c r="H72" i="35"/>
  <c r="H72" i="52"/>
  <c r="DA71" i="35"/>
  <c r="DA71" i="52"/>
  <c r="CS71" i="35"/>
  <c r="CS71" i="52"/>
  <c r="CK71" i="35"/>
  <c r="CK71" i="52"/>
  <c r="CC71" i="35"/>
  <c r="CC71" i="52"/>
  <c r="BU71" i="35"/>
  <c r="BU71" i="52"/>
  <c r="BM71" i="35"/>
  <c r="BM71" i="52"/>
  <c r="BE71" i="35"/>
  <c r="BE71" i="52"/>
  <c r="AW71" i="35"/>
  <c r="AW71" i="52"/>
  <c r="AO71" i="35"/>
  <c r="AO71" i="52"/>
  <c r="AG71" i="35"/>
  <c r="AG71" i="52"/>
  <c r="Y71" i="35"/>
  <c r="Y71" i="52"/>
  <c r="Q71" i="35"/>
  <c r="Q71" i="52"/>
  <c r="I71" i="35"/>
  <c r="I71" i="52"/>
  <c r="DB70" i="35"/>
  <c r="DB70" i="52"/>
  <c r="CT70" i="35"/>
  <c r="CT70" i="52"/>
  <c r="CL70" i="35"/>
  <c r="CL70" i="52"/>
  <c r="CD70" i="35"/>
  <c r="CD70" i="52"/>
  <c r="BV70" i="35"/>
  <c r="BV70" i="52"/>
  <c r="BN70" i="35"/>
  <c r="BN70" i="52"/>
  <c r="BF70" i="35"/>
  <c r="BF70" i="52"/>
  <c r="AX70" i="35"/>
  <c r="AX70" i="52"/>
  <c r="AP70" i="35"/>
  <c r="AP70" i="52"/>
  <c r="AH70" i="35"/>
  <c r="AH70" i="52"/>
  <c r="Z70" i="35"/>
  <c r="Z70" i="52"/>
  <c r="R70" i="35"/>
  <c r="R70" i="52"/>
  <c r="J70" i="35"/>
  <c r="J70" i="52"/>
  <c r="DC69" i="35"/>
  <c r="DC69" i="52"/>
  <c r="CU69" i="35"/>
  <c r="CU69" i="52"/>
  <c r="CM69" i="35"/>
  <c r="CM69" i="52"/>
  <c r="CE69" i="35"/>
  <c r="CE69" i="52"/>
  <c r="BW69" i="35"/>
  <c r="BW69" i="52"/>
  <c r="BO69" i="35"/>
  <c r="BO69" i="52"/>
  <c r="BG69" i="35"/>
  <c r="BG69" i="52"/>
  <c r="AY69" i="35"/>
  <c r="AY69" i="52"/>
  <c r="AQ69" i="35"/>
  <c r="AQ69" i="52"/>
  <c r="AI69" i="35"/>
  <c r="AI69" i="52"/>
  <c r="AA69" i="35"/>
  <c r="AA69" i="52"/>
  <c r="S69" i="35"/>
  <c r="S69" i="52"/>
  <c r="K69" i="35"/>
  <c r="K69" i="52"/>
  <c r="DD68" i="35"/>
  <c r="DD68" i="52"/>
  <c r="CV68" i="35"/>
  <c r="CV68" i="52"/>
  <c r="CN68" i="35"/>
  <c r="CN68" i="52"/>
  <c r="CF68" i="35"/>
  <c r="CF68" i="52"/>
  <c r="BX68" i="35"/>
  <c r="BX68" i="52"/>
  <c r="BP68" i="35"/>
  <c r="BP68" i="52"/>
  <c r="BH68" i="35"/>
  <c r="BH68" i="52"/>
  <c r="AZ68" i="35"/>
  <c r="AZ68" i="52"/>
  <c r="AR68" i="35"/>
  <c r="AR68" i="52"/>
  <c r="AJ68" i="35"/>
  <c r="AJ68" i="52"/>
  <c r="AB68" i="35"/>
  <c r="AB68" i="52"/>
  <c r="T68" i="35"/>
  <c r="T68" i="52"/>
  <c r="L68" i="35"/>
  <c r="L68" i="52"/>
  <c r="DE67" i="35"/>
  <c r="DE67" i="52"/>
  <c r="CW67" i="35"/>
  <c r="CW67" i="52"/>
  <c r="CO67" i="35"/>
  <c r="CO67" i="52"/>
  <c r="CG67" i="35"/>
  <c r="CG67" i="52"/>
  <c r="BY67" i="35"/>
  <c r="BY67" i="52"/>
  <c r="BQ67" i="35"/>
  <c r="BQ67" i="52"/>
  <c r="BI67" i="35"/>
  <c r="BI67" i="52"/>
  <c r="BA67" i="35"/>
  <c r="BA67" i="52"/>
  <c r="AS67" i="35"/>
  <c r="AS67" i="52"/>
  <c r="AK67" i="35"/>
  <c r="AK67" i="52"/>
  <c r="AC67" i="35"/>
  <c r="AC67" i="52"/>
  <c r="U67" i="35"/>
  <c r="U67" i="52"/>
  <c r="M67" i="35"/>
  <c r="M67" i="52"/>
  <c r="CX66" i="35"/>
  <c r="CX66" i="52"/>
  <c r="CP66" i="35"/>
  <c r="CP66" i="52"/>
  <c r="CH66" i="35"/>
  <c r="CH66" i="52"/>
  <c r="BZ66" i="35"/>
  <c r="BZ66" i="52"/>
  <c r="BR66" i="35"/>
  <c r="BR66" i="52"/>
  <c r="BJ66" i="35"/>
  <c r="BJ66" i="52"/>
  <c r="BB66" i="35"/>
  <c r="BB66" i="52"/>
  <c r="AT66" i="35"/>
  <c r="AT66" i="52"/>
  <c r="AL66" i="35"/>
  <c r="AL66" i="52"/>
  <c r="AD66" i="35"/>
  <c r="AD66" i="52"/>
  <c r="V66" i="35"/>
  <c r="V66" i="52"/>
  <c r="N66" i="35"/>
  <c r="N66" i="52"/>
  <c r="F66" i="35"/>
  <c r="F66" i="52"/>
  <c r="CY65" i="35"/>
  <c r="CY65" i="52"/>
  <c r="CQ65" i="35"/>
  <c r="CQ65" i="52"/>
  <c r="CI65" i="35"/>
  <c r="CI65" i="52"/>
  <c r="CA65" i="35"/>
  <c r="CA65" i="52"/>
  <c r="BS65" i="35"/>
  <c r="BS65" i="52"/>
  <c r="BK65" i="35"/>
  <c r="BK65" i="52"/>
  <c r="BC65" i="35"/>
  <c r="BC65" i="52"/>
  <c r="AU65" i="35"/>
  <c r="AU65" i="52"/>
  <c r="AM65" i="35"/>
  <c r="AM65" i="52"/>
  <c r="AE65" i="35"/>
  <c r="AE65" i="52"/>
  <c r="W65" i="35"/>
  <c r="W65" i="52"/>
  <c r="O65" i="35"/>
  <c r="O65" i="52"/>
  <c r="G65" i="35"/>
  <c r="G65" i="52"/>
  <c r="CZ64" i="35"/>
  <c r="CZ64" i="52"/>
  <c r="CR64" i="35"/>
  <c r="CR64" i="52"/>
  <c r="CJ64" i="35"/>
  <c r="CJ64" i="52"/>
  <c r="CB64" i="35"/>
  <c r="CB64" i="52"/>
  <c r="BT64" i="35"/>
  <c r="BT64" i="52"/>
  <c r="BL64" i="35"/>
  <c r="BL64" i="52"/>
  <c r="BD64" i="35"/>
  <c r="BD64" i="52"/>
  <c r="AV64" i="35"/>
  <c r="AV64" i="52"/>
  <c r="AN64" i="35"/>
  <c r="AN64" i="52"/>
  <c r="AF64" i="35"/>
  <c r="AF64" i="52"/>
  <c r="X64" i="35"/>
  <c r="X64" i="52"/>
  <c r="P64" i="35"/>
  <c r="P64" i="52"/>
  <c r="H64" i="35"/>
  <c r="H64" i="52"/>
  <c r="DA63" i="35"/>
  <c r="DA63" i="52"/>
  <c r="CS63" i="35"/>
  <c r="CS63" i="52"/>
  <c r="CK63" i="35"/>
  <c r="CK63" i="52"/>
  <c r="CC63" i="35"/>
  <c r="CC63" i="52"/>
  <c r="BU63" i="35"/>
  <c r="BU63" i="52"/>
  <c r="BM63" i="35"/>
  <c r="BM63" i="52"/>
  <c r="BE63" i="35"/>
  <c r="BE63" i="52"/>
  <c r="AW63" i="35"/>
  <c r="AW63" i="52"/>
  <c r="AO63" i="35"/>
  <c r="AO63" i="52"/>
  <c r="AG63" i="35"/>
  <c r="AG63" i="52"/>
  <c r="Y63" i="35"/>
  <c r="Y63" i="52"/>
  <c r="Q63" i="35"/>
  <c r="Q63" i="52"/>
  <c r="I63" i="35"/>
  <c r="I63" i="52"/>
  <c r="DB62" i="35"/>
  <c r="DB62" i="52"/>
  <c r="CT62" i="35"/>
  <c r="CT62" i="52"/>
  <c r="CL62" i="35"/>
  <c r="CL62" i="52"/>
  <c r="CD62" i="35"/>
  <c r="CD62" i="52"/>
  <c r="BV62" i="35"/>
  <c r="BV62" i="52"/>
  <c r="BN62" i="35"/>
  <c r="BN62" i="52"/>
  <c r="BF62" i="35"/>
  <c r="BF62" i="52"/>
  <c r="AX62" i="35"/>
  <c r="AX62" i="52"/>
  <c r="AP62" i="35"/>
  <c r="AP62" i="52"/>
  <c r="AH62" i="35"/>
  <c r="AH62" i="52"/>
  <c r="Z62" i="35"/>
  <c r="Z62" i="52"/>
  <c r="R62" i="35"/>
  <c r="R62" i="52"/>
  <c r="J62" i="35"/>
  <c r="J62" i="52"/>
  <c r="DC61" i="35"/>
  <c r="DC61" i="52"/>
  <c r="CU61" i="35"/>
  <c r="CU61" i="52"/>
  <c r="CM61" i="35"/>
  <c r="CM61" i="52"/>
  <c r="CE61" i="35"/>
  <c r="CE61" i="52"/>
  <c r="BW61" i="35"/>
  <c r="BW61" i="52"/>
  <c r="BO61" i="35"/>
  <c r="BO61" i="52"/>
  <c r="BG61" i="35"/>
  <c r="BG61" i="52"/>
  <c r="AY61" i="35"/>
  <c r="AY61" i="52"/>
  <c r="AQ61" i="35"/>
  <c r="AQ61" i="52"/>
  <c r="AI61" i="35"/>
  <c r="AI61" i="52"/>
  <c r="AA61" i="35"/>
  <c r="AA61" i="52"/>
  <c r="S61" i="35"/>
  <c r="S61" i="52"/>
  <c r="K61" i="35"/>
  <c r="K61" i="52"/>
  <c r="DD60" i="35"/>
  <c r="DD60" i="52"/>
  <c r="CV60" i="35"/>
  <c r="CV60" i="52"/>
  <c r="CN60" i="35"/>
  <c r="CN60" i="52"/>
  <c r="CF60" i="35"/>
  <c r="CF60" i="52"/>
  <c r="BX60" i="35"/>
  <c r="BX60" i="52"/>
  <c r="BP60" i="35"/>
  <c r="BP60" i="52"/>
  <c r="BH60" i="35"/>
  <c r="BH60" i="52"/>
  <c r="AZ60" i="35"/>
  <c r="AZ60" i="52"/>
  <c r="AR60" i="35"/>
  <c r="AR60" i="52"/>
  <c r="AJ60" i="35"/>
  <c r="AJ60" i="52"/>
  <c r="AB60" i="35"/>
  <c r="AB60" i="52"/>
  <c r="T60" i="35"/>
  <c r="T60" i="52"/>
  <c r="L60" i="35"/>
  <c r="L60" i="52"/>
  <c r="DE59" i="35"/>
  <c r="DE59" i="52"/>
  <c r="CW59" i="35"/>
  <c r="CW59" i="52"/>
  <c r="CO59" i="35"/>
  <c r="CO59" i="52"/>
  <c r="CG59" i="35"/>
  <c r="CG59" i="52"/>
  <c r="BY59" i="35"/>
  <c r="BY59" i="52"/>
  <c r="BQ59" i="35"/>
  <c r="BQ59" i="52"/>
  <c r="BI59" i="35"/>
  <c r="BI59" i="52"/>
  <c r="BA59" i="35"/>
  <c r="BA59" i="52"/>
  <c r="AS59" i="35"/>
  <c r="AS59" i="52"/>
  <c r="AK59" i="35"/>
  <c r="AK59" i="52"/>
  <c r="AC59" i="35"/>
  <c r="AC59" i="52"/>
  <c r="U59" i="35"/>
  <c r="U59" i="52"/>
  <c r="M59" i="35"/>
  <c r="M59" i="52"/>
  <c r="CX58" i="35"/>
  <c r="CX58" i="52"/>
  <c r="CP58" i="35"/>
  <c r="CP58" i="52"/>
  <c r="CH58" i="35"/>
  <c r="CH58" i="52"/>
  <c r="BZ58" i="35"/>
  <c r="BZ58" i="52"/>
  <c r="BR58" i="35"/>
  <c r="BR58" i="52"/>
  <c r="BJ58" i="35"/>
  <c r="BJ58" i="52"/>
  <c r="BB58" i="35"/>
  <c r="BB58" i="52"/>
  <c r="AT58" i="35"/>
  <c r="AT58" i="52"/>
  <c r="AL58" i="35"/>
  <c r="AL58" i="52"/>
  <c r="AD58" i="35"/>
  <c r="AD58" i="52"/>
  <c r="V58" i="35"/>
  <c r="V58" i="52"/>
  <c r="N58" i="35"/>
  <c r="N58" i="52"/>
  <c r="F58" i="35"/>
  <c r="F58" i="52"/>
  <c r="CY57" i="35"/>
  <c r="CY57" i="52"/>
  <c r="CQ57" i="35"/>
  <c r="CQ57" i="52"/>
  <c r="CI57" i="35"/>
  <c r="CI57" i="52"/>
  <c r="CA57" i="35"/>
  <c r="CA57" i="52"/>
  <c r="BS57" i="35"/>
  <c r="BS57" i="52"/>
  <c r="BK57" i="35"/>
  <c r="BK57" i="52"/>
  <c r="BC57" i="35"/>
  <c r="BC57" i="52"/>
  <c r="AU57" i="35"/>
  <c r="AU57" i="52"/>
  <c r="AM57" i="35"/>
  <c r="AM57" i="52"/>
  <c r="AE57" i="35"/>
  <c r="AE57" i="52"/>
  <c r="W57" i="35"/>
  <c r="W57" i="52"/>
  <c r="O57" i="35"/>
  <c r="O57" i="52"/>
  <c r="G57" i="35"/>
  <c r="G57" i="52"/>
  <c r="CZ56" i="35"/>
  <c r="CZ56" i="52"/>
  <c r="CR56" i="35"/>
  <c r="CR56" i="52"/>
  <c r="CJ56" i="35"/>
  <c r="CJ56" i="52"/>
  <c r="CB56" i="35"/>
  <c r="CB56" i="52"/>
  <c r="BT56" i="35"/>
  <c r="BT56" i="52"/>
  <c r="BL56" i="35"/>
  <c r="BL56" i="52"/>
  <c r="BD56" i="35"/>
  <c r="BD56" i="52"/>
  <c r="AV56" i="35"/>
  <c r="AV56" i="52"/>
  <c r="AN56" i="35"/>
  <c r="AN56" i="52"/>
  <c r="AF56" i="35"/>
  <c r="AF56" i="52"/>
  <c r="X56" i="35"/>
  <c r="X56" i="52"/>
  <c r="P56" i="35"/>
  <c r="P56" i="52"/>
  <c r="H56" i="35"/>
  <c r="H56" i="52"/>
  <c r="DA55" i="35"/>
  <c r="DA55" i="52"/>
  <c r="CS55" i="35"/>
  <c r="CS55" i="52"/>
  <c r="CK55" i="35"/>
  <c r="CK55" i="52"/>
  <c r="CC55" i="35"/>
  <c r="CC55" i="52"/>
  <c r="BU55" i="35"/>
  <c r="BU55" i="52"/>
  <c r="BM55" i="35"/>
  <c r="BM55" i="52"/>
  <c r="D100" i="35"/>
  <c r="D100" i="52"/>
  <c r="D60" i="35"/>
  <c r="D60" i="52"/>
  <c r="D36" i="35"/>
  <c r="D36" i="52"/>
  <c r="E111" i="35"/>
  <c r="E111" i="52"/>
  <c r="E63" i="35"/>
  <c r="E63" i="52"/>
  <c r="E47" i="35"/>
  <c r="E47" i="52"/>
  <c r="CP114" i="35"/>
  <c r="CP114" i="52"/>
  <c r="BZ114" i="35"/>
  <c r="BZ114" i="52"/>
  <c r="BJ114" i="35"/>
  <c r="BJ114" i="52"/>
  <c r="AT114" i="35"/>
  <c r="AT114" i="52"/>
  <c r="AD114" i="35"/>
  <c r="AD114" i="52"/>
  <c r="N114" i="35"/>
  <c r="N114" i="52"/>
  <c r="CY113" i="35"/>
  <c r="CY113" i="52"/>
  <c r="CI113" i="35"/>
  <c r="CI113" i="52"/>
  <c r="BS113" i="35"/>
  <c r="BS113" i="52"/>
  <c r="BC113" i="35"/>
  <c r="BC113" i="52"/>
  <c r="AM113" i="35"/>
  <c r="AM113" i="52"/>
  <c r="W113" i="35"/>
  <c r="W113" i="52"/>
  <c r="G113" i="35"/>
  <c r="G113" i="52"/>
  <c r="CR112" i="35"/>
  <c r="CR112" i="52"/>
  <c r="CB112" i="35"/>
  <c r="CB112" i="52"/>
  <c r="BL112" i="35"/>
  <c r="BL112" i="52"/>
  <c r="AV112" i="35"/>
  <c r="AV112" i="52"/>
  <c r="AF112" i="35"/>
  <c r="AF112" i="52"/>
  <c r="P112" i="35"/>
  <c r="P112" i="52"/>
  <c r="DA111" i="35"/>
  <c r="DA111" i="52"/>
  <c r="CK111" i="35"/>
  <c r="CK111" i="52"/>
  <c r="BU111" i="35"/>
  <c r="BU111" i="52"/>
  <c r="BE111" i="35"/>
  <c r="BE111" i="52"/>
  <c r="AO111" i="35"/>
  <c r="AO111" i="52"/>
  <c r="Y111" i="35"/>
  <c r="Y111" i="52"/>
  <c r="I111" i="35"/>
  <c r="I111" i="52"/>
  <c r="CT110" i="35"/>
  <c r="CT110" i="52"/>
  <c r="CD110" i="35"/>
  <c r="CD110" i="52"/>
  <c r="BN110" i="35"/>
  <c r="BN110" i="52"/>
  <c r="AX110" i="35"/>
  <c r="AX110" i="52"/>
  <c r="AH110" i="35"/>
  <c r="AH110" i="52"/>
  <c r="R110" i="35"/>
  <c r="R110" i="52"/>
  <c r="DC109" i="35"/>
  <c r="DC109" i="52"/>
  <c r="CM109" i="35"/>
  <c r="CM109" i="52"/>
  <c r="BW109" i="35"/>
  <c r="BW109" i="52"/>
  <c r="BG109" i="35"/>
  <c r="BG109" i="52"/>
  <c r="AQ109" i="35"/>
  <c r="AQ109" i="52"/>
  <c r="AA109" i="35"/>
  <c r="AA109" i="52"/>
  <c r="K109" i="35"/>
  <c r="K109" i="52"/>
  <c r="CV108" i="35"/>
  <c r="CV108" i="52"/>
  <c r="CF108" i="35"/>
  <c r="CF108" i="52"/>
  <c r="BP108" i="35"/>
  <c r="BP108" i="52"/>
  <c r="AZ108" i="35"/>
  <c r="AZ108" i="52"/>
  <c r="AJ108" i="35"/>
  <c r="AJ108" i="52"/>
  <c r="AB108" i="35"/>
  <c r="AB108" i="52"/>
  <c r="L108" i="35"/>
  <c r="L108" i="52"/>
  <c r="CO107" i="35"/>
  <c r="CO107" i="52"/>
  <c r="CG107" i="35"/>
  <c r="CG107" i="52"/>
  <c r="BQ107" i="35"/>
  <c r="BQ107" i="52"/>
  <c r="BA107" i="35"/>
  <c r="BA107" i="52"/>
  <c r="AS107" i="35"/>
  <c r="AS107" i="52"/>
  <c r="AC107" i="35"/>
  <c r="AC107" i="52"/>
  <c r="U107" i="35"/>
  <c r="U107" i="52"/>
  <c r="M107" i="35"/>
  <c r="M107" i="52"/>
  <c r="CX106" i="35"/>
  <c r="CX106" i="52"/>
  <c r="CH106" i="35"/>
  <c r="CH106" i="52"/>
  <c r="BR106" i="35"/>
  <c r="BR106" i="52"/>
  <c r="BB106" i="35"/>
  <c r="BB106" i="52"/>
  <c r="AL106" i="35"/>
  <c r="AL106" i="52"/>
  <c r="AD106" i="35"/>
  <c r="AD106" i="52"/>
  <c r="N106" i="35"/>
  <c r="N106" i="52"/>
  <c r="CY105" i="35"/>
  <c r="CY105" i="52"/>
  <c r="CI105" i="35"/>
  <c r="CI105" i="52"/>
  <c r="BS105" i="35"/>
  <c r="BS105" i="52"/>
  <c r="BC105" i="35"/>
  <c r="BC105" i="52"/>
  <c r="AE105" i="35"/>
  <c r="AE105" i="52"/>
  <c r="O105" i="35"/>
  <c r="O105" i="52"/>
  <c r="CZ104" i="35"/>
  <c r="CZ104" i="52"/>
  <c r="CJ104" i="35"/>
  <c r="CJ104" i="52"/>
  <c r="BT104" i="35"/>
  <c r="BT104" i="52"/>
  <c r="BD104" i="35"/>
  <c r="BD104" i="52"/>
  <c r="AN104" i="35"/>
  <c r="AN104" i="52"/>
  <c r="X104" i="35"/>
  <c r="X104" i="52"/>
  <c r="H104" i="35"/>
  <c r="H104" i="52"/>
  <c r="CS103" i="35"/>
  <c r="CS103" i="52"/>
  <c r="CC103" i="35"/>
  <c r="CC103" i="52"/>
  <c r="BM103" i="35"/>
  <c r="BM103" i="52"/>
  <c r="AW103" i="35"/>
  <c r="AW103" i="52"/>
  <c r="AG103" i="35"/>
  <c r="AG103" i="52"/>
  <c r="Q103" i="35"/>
  <c r="Q103" i="52"/>
  <c r="DB102" i="35"/>
  <c r="DB102" i="52"/>
  <c r="CL102" i="35"/>
  <c r="CL102" i="52"/>
  <c r="BV102" i="35"/>
  <c r="BV102" i="52"/>
  <c r="BF102" i="35"/>
  <c r="BF102" i="52"/>
  <c r="AP102" i="35"/>
  <c r="AP102" i="52"/>
  <c r="Z102" i="35"/>
  <c r="Z102" i="52"/>
  <c r="J102" i="35"/>
  <c r="J102" i="52"/>
  <c r="CU101" i="35"/>
  <c r="CU101" i="52"/>
  <c r="CE101" i="35"/>
  <c r="CE101" i="52"/>
  <c r="AY101" i="35"/>
  <c r="AY101" i="52"/>
  <c r="CH98" i="35"/>
  <c r="CH98" i="52"/>
  <c r="D107" i="35"/>
  <c r="D107" i="52"/>
  <c r="D99" i="35"/>
  <c r="D99" i="52"/>
  <c r="D91" i="35"/>
  <c r="D91" i="52"/>
  <c r="D83" i="35"/>
  <c r="D83" i="52"/>
  <c r="D75" i="35"/>
  <c r="D75" i="52"/>
  <c r="D67" i="35"/>
  <c r="D67" i="52"/>
  <c r="D59" i="35"/>
  <c r="D59" i="52"/>
  <c r="D51" i="35"/>
  <c r="D51" i="52"/>
  <c r="D43" i="35"/>
  <c r="D43" i="52"/>
  <c r="D35" i="35"/>
  <c r="D35" i="52"/>
  <c r="D27" i="35"/>
  <c r="D27" i="52"/>
  <c r="D19" i="35"/>
  <c r="D19" i="52"/>
  <c r="D11" i="35"/>
  <c r="D11" i="52"/>
  <c r="E110" i="35"/>
  <c r="E110" i="52"/>
  <c r="E102" i="35"/>
  <c r="E102" i="52"/>
  <c r="E94" i="35"/>
  <c r="E94" i="52"/>
  <c r="E86" i="35"/>
  <c r="E86" i="52"/>
  <c r="E78" i="35"/>
  <c r="E78" i="52"/>
  <c r="E70" i="35"/>
  <c r="E70" i="52"/>
  <c r="E62" i="35"/>
  <c r="E62" i="52"/>
  <c r="E54" i="35"/>
  <c r="E54" i="52"/>
  <c r="E46" i="35"/>
  <c r="E46" i="52"/>
  <c r="E38" i="35"/>
  <c r="E38" i="52"/>
  <c r="E30" i="35"/>
  <c r="E30" i="52"/>
  <c r="E22" i="35"/>
  <c r="E22" i="52"/>
  <c r="E14" i="35"/>
  <c r="E14" i="52"/>
  <c r="DE114" i="35"/>
  <c r="DE114" i="52"/>
  <c r="CW114" i="35"/>
  <c r="CW114" i="52"/>
  <c r="CO114" i="35"/>
  <c r="CO114" i="52"/>
  <c r="CG114" i="35"/>
  <c r="CG114" i="52"/>
  <c r="BY114" i="35"/>
  <c r="BY114" i="52"/>
  <c r="BQ114" i="35"/>
  <c r="BQ114" i="52"/>
  <c r="BI114" i="35"/>
  <c r="BI114" i="52"/>
  <c r="BA114" i="35"/>
  <c r="BA114" i="52"/>
  <c r="AS114" i="35"/>
  <c r="AS114" i="52"/>
  <c r="AK114" i="35"/>
  <c r="AK114" i="52"/>
  <c r="AC114" i="35"/>
  <c r="AC114" i="52"/>
  <c r="U114" i="35"/>
  <c r="U114" i="52"/>
  <c r="M114" i="35"/>
  <c r="M114" i="52"/>
  <c r="CX113" i="35"/>
  <c r="CX113" i="52"/>
  <c r="CP113" i="35"/>
  <c r="CP113" i="52"/>
  <c r="CH113" i="35"/>
  <c r="CH113" i="52"/>
  <c r="BZ113" i="35"/>
  <c r="BZ113" i="52"/>
  <c r="BR113" i="35"/>
  <c r="BR113" i="52"/>
  <c r="BJ113" i="35"/>
  <c r="BJ113" i="52"/>
  <c r="BB113" i="35"/>
  <c r="BB113" i="52"/>
  <c r="AT113" i="35"/>
  <c r="AT113" i="52"/>
  <c r="AL113" i="35"/>
  <c r="AL113" i="52"/>
  <c r="AD113" i="35"/>
  <c r="AD113" i="52"/>
  <c r="V113" i="35"/>
  <c r="V113" i="52"/>
  <c r="N113" i="35"/>
  <c r="N113" i="52"/>
  <c r="F113" i="35"/>
  <c r="F113" i="52"/>
  <c r="CY112" i="35"/>
  <c r="CY112" i="52"/>
  <c r="CQ112" i="35"/>
  <c r="CQ112" i="52"/>
  <c r="CI112" i="35"/>
  <c r="CI112" i="52"/>
  <c r="CA112" i="35"/>
  <c r="CA112" i="52"/>
  <c r="BS112" i="35"/>
  <c r="BS112" i="52"/>
  <c r="BK112" i="35"/>
  <c r="BK112" i="52"/>
  <c r="BC112" i="35"/>
  <c r="BC112" i="52"/>
  <c r="AU112" i="35"/>
  <c r="AU112" i="52"/>
  <c r="AM112" i="35"/>
  <c r="AM112" i="52"/>
  <c r="AE112" i="35"/>
  <c r="AE112" i="52"/>
  <c r="W112" i="35"/>
  <c r="W112" i="52"/>
  <c r="O112" i="35"/>
  <c r="O112" i="52"/>
  <c r="G112" i="35"/>
  <c r="G112" i="52"/>
  <c r="CZ111" i="35"/>
  <c r="CZ111" i="52"/>
  <c r="CR111" i="35"/>
  <c r="CR111" i="52"/>
  <c r="CJ111" i="35"/>
  <c r="CJ111" i="52"/>
  <c r="CB111" i="35"/>
  <c r="CB111" i="52"/>
  <c r="BT111" i="35"/>
  <c r="BT111" i="52"/>
  <c r="BL111" i="35"/>
  <c r="BL111" i="52"/>
  <c r="BD111" i="35"/>
  <c r="BD111" i="52"/>
  <c r="AV111" i="35"/>
  <c r="AV111" i="52"/>
  <c r="AN111" i="35"/>
  <c r="AN111" i="52"/>
  <c r="AF111" i="35"/>
  <c r="AF111" i="52"/>
  <c r="X111" i="35"/>
  <c r="X111" i="52"/>
  <c r="P111" i="35"/>
  <c r="P111" i="52"/>
  <c r="H111" i="35"/>
  <c r="H111" i="52"/>
  <c r="DA110" i="35"/>
  <c r="DA110" i="52"/>
  <c r="CS110" i="35"/>
  <c r="CS110" i="52"/>
  <c r="CK110" i="35"/>
  <c r="CK110" i="52"/>
  <c r="CC110" i="35"/>
  <c r="CC110" i="52"/>
  <c r="BU110" i="35"/>
  <c r="BU110" i="52"/>
  <c r="BM110" i="35"/>
  <c r="BM110" i="52"/>
  <c r="BE110" i="35"/>
  <c r="BE110" i="52"/>
  <c r="AW110" i="35"/>
  <c r="AW110" i="52"/>
  <c r="AO110" i="35"/>
  <c r="AO110" i="52"/>
  <c r="AG110" i="35"/>
  <c r="AG110" i="52"/>
  <c r="Y110" i="35"/>
  <c r="Y110" i="52"/>
  <c r="Q110" i="35"/>
  <c r="Q110" i="52"/>
  <c r="I110" i="35"/>
  <c r="I110" i="52"/>
  <c r="DB109" i="35"/>
  <c r="DB109" i="52"/>
  <c r="CT109" i="35"/>
  <c r="CT109" i="52"/>
  <c r="CL109" i="35"/>
  <c r="CL109" i="52"/>
  <c r="CD109" i="35"/>
  <c r="CD109" i="52"/>
  <c r="BV109" i="35"/>
  <c r="BV109" i="52"/>
  <c r="BN109" i="35"/>
  <c r="BN109" i="52"/>
  <c r="BF109" i="35"/>
  <c r="BF109" i="52"/>
  <c r="AX109" i="35"/>
  <c r="AX109" i="52"/>
  <c r="AP109" i="35"/>
  <c r="AP109" i="52"/>
  <c r="AH109" i="35"/>
  <c r="AH109" i="52"/>
  <c r="Z109" i="35"/>
  <c r="Z109" i="52"/>
  <c r="R109" i="35"/>
  <c r="R109" i="52"/>
  <c r="J109" i="35"/>
  <c r="J109" i="52"/>
  <c r="DC108" i="35"/>
  <c r="DC108" i="52"/>
  <c r="CU108" i="35"/>
  <c r="CU108" i="52"/>
  <c r="CM108" i="35"/>
  <c r="CM108" i="52"/>
  <c r="CE108" i="35"/>
  <c r="CE108" i="52"/>
  <c r="BW108" i="35"/>
  <c r="BW108" i="52"/>
  <c r="BO108" i="35"/>
  <c r="BO108" i="52"/>
  <c r="BG108" i="35"/>
  <c r="BG108" i="52"/>
  <c r="AY108" i="35"/>
  <c r="AY108" i="52"/>
  <c r="AQ108" i="35"/>
  <c r="AQ108" i="52"/>
  <c r="AI108" i="35"/>
  <c r="AI108" i="52"/>
  <c r="AA108" i="35"/>
  <c r="AA108" i="52"/>
  <c r="S108" i="35"/>
  <c r="S108" i="52"/>
  <c r="K108" i="35"/>
  <c r="K108" i="52"/>
  <c r="DD107" i="35"/>
  <c r="DD107" i="52"/>
  <c r="CV107" i="35"/>
  <c r="CV107" i="52"/>
  <c r="CN107" i="35"/>
  <c r="CN107" i="52"/>
  <c r="CF107" i="35"/>
  <c r="CF107" i="52"/>
  <c r="BX107" i="35"/>
  <c r="BX107" i="52"/>
  <c r="BP107" i="35"/>
  <c r="BP107" i="52"/>
  <c r="BH107" i="35"/>
  <c r="BH107" i="52"/>
  <c r="AZ107" i="35"/>
  <c r="AZ107" i="52"/>
  <c r="AR107" i="35"/>
  <c r="AR107" i="52"/>
  <c r="AJ107" i="35"/>
  <c r="AJ107" i="52"/>
  <c r="AB107" i="35"/>
  <c r="AB107" i="52"/>
  <c r="T107" i="35"/>
  <c r="T107" i="52"/>
  <c r="L107" i="35"/>
  <c r="L107" i="52"/>
  <c r="DE106" i="35"/>
  <c r="DE106" i="52"/>
  <c r="CW106" i="35"/>
  <c r="CW106" i="52"/>
  <c r="CO106" i="35"/>
  <c r="CO106" i="52"/>
  <c r="CG106" i="35"/>
  <c r="CG106" i="52"/>
  <c r="BY106" i="35"/>
  <c r="BY106" i="52"/>
  <c r="BQ106" i="35"/>
  <c r="BQ106" i="52"/>
  <c r="BI106" i="35"/>
  <c r="BI106" i="52"/>
  <c r="BA106" i="35"/>
  <c r="BA106" i="52"/>
  <c r="AS106" i="35"/>
  <c r="AS106" i="52"/>
  <c r="AK106" i="35"/>
  <c r="AK106" i="52"/>
  <c r="AC106" i="35"/>
  <c r="AC106" i="52"/>
  <c r="U106" i="35"/>
  <c r="U106" i="52"/>
  <c r="M106" i="35"/>
  <c r="M106" i="52"/>
  <c r="CX105" i="35"/>
  <c r="CX105" i="52"/>
  <c r="CP105" i="35"/>
  <c r="CP105" i="52"/>
  <c r="CH105" i="35"/>
  <c r="CH105" i="52"/>
  <c r="BZ105" i="35"/>
  <c r="BZ105" i="52"/>
  <c r="BR105" i="35"/>
  <c r="BR105" i="52"/>
  <c r="BJ105" i="35"/>
  <c r="BJ105" i="52"/>
  <c r="BB105" i="35"/>
  <c r="BB105" i="52"/>
  <c r="AT105" i="35"/>
  <c r="AT105" i="52"/>
  <c r="AL105" i="35"/>
  <c r="AL105" i="52"/>
  <c r="AD105" i="35"/>
  <c r="AD105" i="52"/>
  <c r="V105" i="35"/>
  <c r="V105" i="52"/>
  <c r="N105" i="35"/>
  <c r="N105" i="52"/>
  <c r="F105" i="35"/>
  <c r="F105" i="52"/>
  <c r="CY104" i="35"/>
  <c r="CY104" i="52"/>
  <c r="CQ104" i="35"/>
  <c r="CQ104" i="52"/>
  <c r="CI104" i="35"/>
  <c r="CI104" i="52"/>
  <c r="CA104" i="35"/>
  <c r="CA104" i="52"/>
  <c r="BS104" i="35"/>
  <c r="BS104" i="52"/>
  <c r="BK104" i="35"/>
  <c r="BK104" i="52"/>
  <c r="BC104" i="35"/>
  <c r="BC104" i="52"/>
  <c r="AU104" i="35"/>
  <c r="AU104" i="52"/>
  <c r="AM104" i="35"/>
  <c r="AM104" i="52"/>
  <c r="AE104" i="35"/>
  <c r="AE104" i="52"/>
  <c r="W104" i="35"/>
  <c r="W104" i="52"/>
  <c r="O104" i="35"/>
  <c r="O104" i="52"/>
  <c r="G104" i="35"/>
  <c r="G104" i="52"/>
  <c r="CZ103" i="35"/>
  <c r="CZ103" i="52"/>
  <c r="CR103" i="35"/>
  <c r="CR103" i="52"/>
  <c r="CJ103" i="35"/>
  <c r="CJ103" i="52"/>
  <c r="CB103" i="35"/>
  <c r="CB103" i="52"/>
  <c r="BT103" i="35"/>
  <c r="BT103" i="52"/>
  <c r="BL103" i="35"/>
  <c r="BL103" i="52"/>
  <c r="BD103" i="35"/>
  <c r="BD103" i="52"/>
  <c r="AV103" i="35"/>
  <c r="AV103" i="52"/>
  <c r="AN103" i="35"/>
  <c r="AN103" i="52"/>
  <c r="AF103" i="35"/>
  <c r="AF103" i="52"/>
  <c r="X103" i="35"/>
  <c r="X103" i="52"/>
  <c r="P103" i="35"/>
  <c r="P103" i="52"/>
  <c r="H103" i="35"/>
  <c r="H103" i="52"/>
  <c r="DA102" i="35"/>
  <c r="DA102" i="52"/>
  <c r="CS102" i="35"/>
  <c r="CS102" i="52"/>
  <c r="CK102" i="35"/>
  <c r="CK102" i="52"/>
  <c r="CC102" i="35"/>
  <c r="CC102" i="52"/>
  <c r="BU102" i="35"/>
  <c r="BU102" i="52"/>
  <c r="BM102" i="35"/>
  <c r="BM102" i="52"/>
  <c r="BE102" i="35"/>
  <c r="BE102" i="52"/>
  <c r="AW102" i="35"/>
  <c r="AW102" i="52"/>
  <c r="AO102" i="35"/>
  <c r="AO102" i="52"/>
  <c r="AG102" i="35"/>
  <c r="AG102" i="52"/>
  <c r="Y102" i="35"/>
  <c r="Y102" i="52"/>
  <c r="Q102" i="35"/>
  <c r="Q102" i="52"/>
  <c r="I102" i="35"/>
  <c r="I102" i="52"/>
  <c r="DB101" i="35"/>
  <c r="DB101" i="52"/>
  <c r="CT101" i="35"/>
  <c r="CT101" i="52"/>
  <c r="CL101" i="35"/>
  <c r="CL101" i="52"/>
  <c r="CD101" i="35"/>
  <c r="CD101" i="52"/>
  <c r="BV101" i="35"/>
  <c r="BV101" i="52"/>
  <c r="BN101" i="35"/>
  <c r="BN101" i="52"/>
  <c r="BF101" i="35"/>
  <c r="BF101" i="52"/>
  <c r="AX101" i="35"/>
  <c r="AX101" i="52"/>
  <c r="AP101" i="35"/>
  <c r="AP101" i="52"/>
  <c r="AH101" i="35"/>
  <c r="AH101" i="52"/>
  <c r="Z101" i="35"/>
  <c r="Z101" i="52"/>
  <c r="R101" i="35"/>
  <c r="R101" i="52"/>
  <c r="J101" i="35"/>
  <c r="J101" i="52"/>
  <c r="DC100" i="35"/>
  <c r="DC100" i="52"/>
  <c r="CU100" i="35"/>
  <c r="CU100" i="52"/>
  <c r="CM100" i="35"/>
  <c r="CM100" i="52"/>
  <c r="CE100" i="35"/>
  <c r="CE100" i="52"/>
  <c r="BW100" i="35"/>
  <c r="BW100" i="52"/>
  <c r="BO100" i="35"/>
  <c r="BO100" i="52"/>
  <c r="BG100" i="35"/>
  <c r="BG100" i="52"/>
  <c r="AY100" i="35"/>
  <c r="AY100" i="52"/>
  <c r="AQ100" i="35"/>
  <c r="AQ100" i="52"/>
  <c r="AI100" i="35"/>
  <c r="AI100" i="52"/>
  <c r="AA100" i="35"/>
  <c r="AA100" i="52"/>
  <c r="S100" i="35"/>
  <c r="S100" i="52"/>
  <c r="K100" i="35"/>
  <c r="K100" i="52"/>
  <c r="DD99" i="35"/>
  <c r="DD99" i="52"/>
  <c r="CV99" i="35"/>
  <c r="CV99" i="52"/>
  <c r="CN99" i="35"/>
  <c r="CN99" i="52"/>
  <c r="CF99" i="35"/>
  <c r="CF99" i="52"/>
  <c r="BX99" i="35"/>
  <c r="BX99" i="52"/>
  <c r="BP99" i="35"/>
  <c r="BP99" i="52"/>
  <c r="BH99" i="35"/>
  <c r="BH99" i="52"/>
  <c r="AZ99" i="35"/>
  <c r="AZ99" i="52"/>
  <c r="AR99" i="35"/>
  <c r="AR99" i="52"/>
  <c r="AJ99" i="35"/>
  <c r="AJ99" i="52"/>
  <c r="AB99" i="35"/>
  <c r="AB99" i="52"/>
  <c r="T99" i="35"/>
  <c r="T99" i="52"/>
  <c r="L99" i="35"/>
  <c r="L99" i="52"/>
  <c r="DE98" i="35"/>
  <c r="DE98" i="52"/>
  <c r="CW98" i="35"/>
  <c r="CW98" i="52"/>
  <c r="CO98" i="35"/>
  <c r="CO98" i="52"/>
  <c r="CG98" i="35"/>
  <c r="CG98" i="52"/>
  <c r="BY98" i="35"/>
  <c r="BY98" i="52"/>
  <c r="BQ98" i="35"/>
  <c r="BQ98" i="52"/>
  <c r="BI98" i="35"/>
  <c r="BI98" i="52"/>
  <c r="BA98" i="35"/>
  <c r="BA98" i="52"/>
  <c r="AS98" i="35"/>
  <c r="AS98" i="52"/>
  <c r="AK98" i="35"/>
  <c r="AK98" i="52"/>
  <c r="AC98" i="35"/>
  <c r="AC98" i="52"/>
  <c r="U98" i="35"/>
  <c r="U98" i="52"/>
  <c r="M98" i="35"/>
  <c r="M98" i="52"/>
  <c r="CX97" i="35"/>
  <c r="CX97" i="52"/>
  <c r="CP97" i="35"/>
  <c r="CP97" i="52"/>
  <c r="CH97" i="35"/>
  <c r="CH97" i="52"/>
  <c r="BZ97" i="35"/>
  <c r="BZ97" i="52"/>
  <c r="BR97" i="35"/>
  <c r="BR97" i="52"/>
  <c r="BJ97" i="35"/>
  <c r="BJ97" i="52"/>
  <c r="BB97" i="35"/>
  <c r="BB97" i="52"/>
  <c r="AT97" i="35"/>
  <c r="AT97" i="52"/>
  <c r="AL97" i="35"/>
  <c r="AL97" i="52"/>
  <c r="AD97" i="35"/>
  <c r="AD97" i="52"/>
  <c r="V97" i="35"/>
  <c r="V97" i="52"/>
  <c r="N97" i="35"/>
  <c r="N97" i="52"/>
  <c r="F97" i="35"/>
  <c r="F97" i="52"/>
  <c r="CY96" i="35"/>
  <c r="CY96" i="52"/>
  <c r="CQ96" i="35"/>
  <c r="CQ96" i="52"/>
  <c r="CI96" i="35"/>
  <c r="CI96" i="52"/>
  <c r="CA96" i="35"/>
  <c r="CA96" i="52"/>
  <c r="BS96" i="35"/>
  <c r="BS96" i="52"/>
  <c r="BK96" i="35"/>
  <c r="BK96" i="52"/>
  <c r="BC96" i="35"/>
  <c r="BC96" i="52"/>
  <c r="AU96" i="35"/>
  <c r="AU96" i="52"/>
  <c r="AM96" i="35"/>
  <c r="AM96" i="52"/>
  <c r="AE96" i="35"/>
  <c r="AE96" i="52"/>
  <c r="W96" i="35"/>
  <c r="W96" i="52"/>
  <c r="O96" i="35"/>
  <c r="O96" i="52"/>
  <c r="G96" i="35"/>
  <c r="G96" i="52"/>
  <c r="CZ95" i="35"/>
  <c r="CZ95" i="52"/>
  <c r="CR95" i="35"/>
  <c r="CR95" i="52"/>
  <c r="CJ95" i="35"/>
  <c r="CJ95" i="52"/>
  <c r="CB95" i="35"/>
  <c r="CB95" i="52"/>
  <c r="BT95" i="35"/>
  <c r="BT95" i="52"/>
  <c r="BL95" i="35"/>
  <c r="BL95" i="52"/>
  <c r="BD95" i="35"/>
  <c r="BD95" i="52"/>
  <c r="AV95" i="35"/>
  <c r="AV95" i="52"/>
  <c r="AN95" i="35"/>
  <c r="AN95" i="52"/>
  <c r="AF95" i="35"/>
  <c r="AF95" i="52"/>
  <c r="X95" i="35"/>
  <c r="X95" i="52"/>
  <c r="P95" i="35"/>
  <c r="P95" i="52"/>
  <c r="H95" i="35"/>
  <c r="H95" i="52"/>
  <c r="DA94" i="35"/>
  <c r="DA94" i="52"/>
  <c r="CS94" i="35"/>
  <c r="CS94" i="52"/>
  <c r="CK94" i="35"/>
  <c r="CK94" i="52"/>
  <c r="CC94" i="35"/>
  <c r="CC94" i="52"/>
  <c r="BU94" i="35"/>
  <c r="BU94" i="52"/>
  <c r="BM94" i="35"/>
  <c r="BM94" i="52"/>
  <c r="BE94" i="35"/>
  <c r="BE94" i="52"/>
  <c r="AW94" i="35"/>
  <c r="AW94" i="52"/>
  <c r="AO94" i="35"/>
  <c r="AO94" i="52"/>
  <c r="AG94" i="35"/>
  <c r="AG94" i="52"/>
  <c r="Y94" i="35"/>
  <c r="Y94" i="52"/>
  <c r="Q94" i="35"/>
  <c r="Q94" i="52"/>
  <c r="I94" i="35"/>
  <c r="I94" i="52"/>
  <c r="DB93" i="35"/>
  <c r="DB93" i="52"/>
  <c r="CT93" i="35"/>
  <c r="CT93" i="52"/>
  <c r="CL93" i="35"/>
  <c r="CL93" i="52"/>
  <c r="CD93" i="35"/>
  <c r="CD93" i="52"/>
  <c r="BV93" i="35"/>
  <c r="BV93" i="52"/>
  <c r="BN93" i="35"/>
  <c r="BN93" i="52"/>
  <c r="BF93" i="35"/>
  <c r="BF93" i="52"/>
  <c r="AX93" i="35"/>
  <c r="AX93" i="52"/>
  <c r="AP93" i="35"/>
  <c r="AP93" i="52"/>
  <c r="AH93" i="35"/>
  <c r="AH93" i="52"/>
  <c r="Z93" i="35"/>
  <c r="Z93" i="52"/>
  <c r="R93" i="35"/>
  <c r="R93" i="52"/>
  <c r="J93" i="35"/>
  <c r="J93" i="52"/>
  <c r="DC92" i="35"/>
  <c r="DC92" i="52"/>
  <c r="CU92" i="35"/>
  <c r="CU92" i="52"/>
  <c r="CM92" i="35"/>
  <c r="CM92" i="52"/>
  <c r="CE92" i="35"/>
  <c r="CE92" i="52"/>
  <c r="BW92" i="35"/>
  <c r="BW92" i="52"/>
  <c r="BO92" i="35"/>
  <c r="BO92" i="52"/>
  <c r="BG92" i="35"/>
  <c r="BG92" i="52"/>
  <c r="AY92" i="35"/>
  <c r="AY92" i="52"/>
  <c r="AQ92" i="35"/>
  <c r="AQ92" i="52"/>
  <c r="AI92" i="35"/>
  <c r="AI92" i="52"/>
  <c r="AA92" i="35"/>
  <c r="AA92" i="52"/>
  <c r="S92" i="35"/>
  <c r="S92" i="52"/>
  <c r="K92" i="35"/>
  <c r="K92" i="52"/>
  <c r="DD91" i="35"/>
  <c r="DD91" i="52"/>
  <c r="CV91" i="35"/>
  <c r="CV91" i="52"/>
  <c r="CN91" i="35"/>
  <c r="CN91" i="52"/>
  <c r="CF91" i="35"/>
  <c r="CF91" i="52"/>
  <c r="BX91" i="35"/>
  <c r="BX91" i="52"/>
  <c r="BP91" i="35"/>
  <c r="BP91" i="52"/>
  <c r="BH91" i="35"/>
  <c r="BH91" i="52"/>
  <c r="AZ91" i="35"/>
  <c r="AZ91" i="52"/>
  <c r="AR91" i="35"/>
  <c r="AR91" i="52"/>
  <c r="AJ91" i="35"/>
  <c r="AJ91" i="52"/>
  <c r="AB91" i="35"/>
  <c r="AB91" i="52"/>
  <c r="T91" i="35"/>
  <c r="T91" i="52"/>
  <c r="L91" i="35"/>
  <c r="L91" i="52"/>
  <c r="DE90" i="35"/>
  <c r="DE90" i="52"/>
  <c r="CW90" i="35"/>
  <c r="CW90" i="52"/>
  <c r="CO90" i="35"/>
  <c r="CO90" i="52"/>
  <c r="CG90" i="35"/>
  <c r="CG90" i="52"/>
  <c r="BY90" i="35"/>
  <c r="BY90" i="52"/>
  <c r="BQ90" i="35"/>
  <c r="BQ90" i="52"/>
  <c r="BI90" i="35"/>
  <c r="BI90" i="52"/>
  <c r="BA90" i="35"/>
  <c r="BA90" i="52"/>
  <c r="CD68" i="35"/>
  <c r="CD68" i="52"/>
  <c r="BV68" i="35"/>
  <c r="BV68" i="52"/>
  <c r="BN68" i="35"/>
  <c r="BN68" i="52"/>
  <c r="BF68" i="35"/>
  <c r="BF68" i="52"/>
  <c r="AX68" i="35"/>
  <c r="AX68" i="52"/>
  <c r="AP68" i="35"/>
  <c r="AP68" i="52"/>
  <c r="AH68" i="35"/>
  <c r="AH68" i="52"/>
  <c r="Z68" i="35"/>
  <c r="Z68" i="52"/>
  <c r="R68" i="35"/>
  <c r="R68" i="52"/>
  <c r="J68" i="35"/>
  <c r="J68" i="52"/>
  <c r="DC67" i="35"/>
  <c r="DC67" i="52"/>
  <c r="CU67" i="35"/>
  <c r="CU67" i="52"/>
  <c r="CM67" i="35"/>
  <c r="CM67" i="52"/>
  <c r="CE67" i="35"/>
  <c r="CE67" i="52"/>
  <c r="BW67" i="35"/>
  <c r="BW67" i="52"/>
  <c r="BO67" i="35"/>
  <c r="BO67" i="52"/>
  <c r="BG67" i="35"/>
  <c r="BG67" i="52"/>
  <c r="AY67" i="35"/>
  <c r="AY67" i="52"/>
  <c r="AQ67" i="35"/>
  <c r="AQ67" i="52"/>
  <c r="AI67" i="35"/>
  <c r="AI67" i="52"/>
  <c r="AA67" i="35"/>
  <c r="AA67" i="52"/>
  <c r="S67" i="35"/>
  <c r="S67" i="52"/>
  <c r="K67" i="35"/>
  <c r="K67" i="52"/>
  <c r="DD66" i="35"/>
  <c r="DD66" i="52"/>
  <c r="CV66" i="35"/>
  <c r="CV66" i="52"/>
  <c r="CN66" i="35"/>
  <c r="CN66" i="52"/>
  <c r="CF66" i="35"/>
  <c r="CF66" i="52"/>
  <c r="BX66" i="35"/>
  <c r="BX66" i="52"/>
  <c r="BP66" i="35"/>
  <c r="BP66" i="52"/>
  <c r="BH66" i="35"/>
  <c r="BH66" i="52"/>
  <c r="AZ66" i="35"/>
  <c r="AZ66" i="52"/>
  <c r="AR66" i="35"/>
  <c r="AR66" i="52"/>
  <c r="AJ66" i="35"/>
  <c r="AJ66" i="52"/>
  <c r="AB66" i="35"/>
  <c r="AB66" i="52"/>
  <c r="T66" i="35"/>
  <c r="T66" i="52"/>
  <c r="L66" i="35"/>
  <c r="L66" i="52"/>
  <c r="DE65" i="35"/>
  <c r="DE65" i="52"/>
  <c r="CW65" i="35"/>
  <c r="CW65" i="52"/>
  <c r="CO65" i="35"/>
  <c r="CO65" i="52"/>
  <c r="CG65" i="35"/>
  <c r="CG65" i="52"/>
  <c r="BY65" i="35"/>
  <c r="BY65" i="52"/>
  <c r="BQ65" i="35"/>
  <c r="BQ65" i="52"/>
  <c r="BI65" i="35"/>
  <c r="BI65" i="52"/>
  <c r="BA65" i="35"/>
  <c r="BA65" i="52"/>
  <c r="AS65" i="35"/>
  <c r="AS65" i="52"/>
  <c r="AK65" i="35"/>
  <c r="AK65" i="52"/>
  <c r="AC65" i="35"/>
  <c r="AC65" i="52"/>
  <c r="U65" i="35"/>
  <c r="U65" i="52"/>
  <c r="M65" i="35"/>
  <c r="M65" i="52"/>
  <c r="CX64" i="35"/>
  <c r="CX64" i="52"/>
  <c r="CP64" i="35"/>
  <c r="CP64" i="52"/>
  <c r="CH64" i="35"/>
  <c r="CH64" i="52"/>
  <c r="BZ64" i="35"/>
  <c r="BZ64" i="52"/>
  <c r="BR64" i="35"/>
  <c r="BR64" i="52"/>
  <c r="BJ64" i="35"/>
  <c r="BJ64" i="52"/>
  <c r="BB64" i="35"/>
  <c r="BB64" i="52"/>
  <c r="AT64" i="35"/>
  <c r="AT64" i="52"/>
  <c r="AL64" i="35"/>
  <c r="AL64" i="52"/>
  <c r="AD64" i="35"/>
  <c r="AD64" i="52"/>
  <c r="V64" i="35"/>
  <c r="V64" i="52"/>
  <c r="N64" i="35"/>
  <c r="N64" i="52"/>
  <c r="F64" i="35"/>
  <c r="F64" i="52"/>
  <c r="CY63" i="35"/>
  <c r="CY63" i="52"/>
  <c r="CQ63" i="35"/>
  <c r="CQ63" i="52"/>
  <c r="CI63" i="35"/>
  <c r="CI63" i="52"/>
  <c r="CA63" i="35"/>
  <c r="CA63" i="52"/>
  <c r="BS63" i="35"/>
  <c r="BS63" i="52"/>
  <c r="BK63" i="35"/>
  <c r="BK63" i="52"/>
  <c r="BC63" i="35"/>
  <c r="BC63" i="52"/>
  <c r="AU63" i="35"/>
  <c r="AU63" i="52"/>
  <c r="AM63" i="35"/>
  <c r="AM63" i="52"/>
  <c r="AE63" i="35"/>
  <c r="AE63" i="52"/>
  <c r="W63" i="35"/>
  <c r="W63" i="52"/>
  <c r="O63" i="35"/>
  <c r="O63" i="52"/>
  <c r="G63" i="35"/>
  <c r="G63" i="52"/>
  <c r="CZ62" i="35"/>
  <c r="CZ62" i="52"/>
  <c r="CR62" i="35"/>
  <c r="CR62" i="52"/>
  <c r="CJ62" i="35"/>
  <c r="CJ62" i="52"/>
  <c r="CB62" i="35"/>
  <c r="CB62" i="52"/>
  <c r="BT62" i="35"/>
  <c r="BT62" i="52"/>
  <c r="BL62" i="35"/>
  <c r="BL62" i="52"/>
  <c r="BD62" i="35"/>
  <c r="BD62" i="52"/>
  <c r="AV62" i="35"/>
  <c r="AV62" i="52"/>
  <c r="AN62" i="35"/>
  <c r="AN62" i="52"/>
  <c r="AF62" i="35"/>
  <c r="AF62" i="52"/>
  <c r="X62" i="35"/>
  <c r="X62" i="52"/>
  <c r="P62" i="35"/>
  <c r="P62" i="52"/>
  <c r="H62" i="35"/>
  <c r="H62" i="52"/>
  <c r="DA61" i="35"/>
  <c r="DA61" i="52"/>
  <c r="CS61" i="35"/>
  <c r="CS61" i="52"/>
  <c r="CK61" i="35"/>
  <c r="CK61" i="52"/>
  <c r="CC61" i="35"/>
  <c r="CC61" i="52"/>
  <c r="BU61" i="35"/>
  <c r="BU61" i="52"/>
  <c r="BM61" i="35"/>
  <c r="BM61" i="52"/>
  <c r="BE61" i="35"/>
  <c r="BE61" i="52"/>
  <c r="AW61" i="35"/>
  <c r="AW61" i="52"/>
  <c r="AO61" i="35"/>
  <c r="AO61" i="52"/>
  <c r="AG61" i="35"/>
  <c r="AG61" i="52"/>
  <c r="Y61" i="35"/>
  <c r="Y61" i="52"/>
  <c r="Q61" i="35"/>
  <c r="Q61" i="52"/>
  <c r="I61" i="35"/>
  <c r="I61" i="52"/>
  <c r="DB60" i="35"/>
  <c r="DB60" i="52"/>
  <c r="CT60" i="35"/>
  <c r="CT60" i="52"/>
  <c r="CL60" i="35"/>
  <c r="CL60" i="52"/>
  <c r="CD60" i="35"/>
  <c r="CD60" i="52"/>
  <c r="BV60" i="35"/>
  <c r="BV60" i="52"/>
  <c r="BN60" i="35"/>
  <c r="BN60" i="52"/>
  <c r="BF60" i="35"/>
  <c r="BF60" i="52"/>
  <c r="AX60" i="35"/>
  <c r="AX60" i="52"/>
  <c r="AP60" i="35"/>
  <c r="AP60" i="52"/>
  <c r="AH60" i="35"/>
  <c r="AH60" i="52"/>
  <c r="Z60" i="35"/>
  <c r="Z60" i="52"/>
  <c r="R60" i="35"/>
  <c r="R60" i="52"/>
  <c r="J60" i="35"/>
  <c r="J60" i="52"/>
  <c r="DC59" i="35"/>
  <c r="DC59" i="52"/>
  <c r="CU59" i="35"/>
  <c r="CU59" i="52"/>
  <c r="CM59" i="35"/>
  <c r="CM59" i="52"/>
  <c r="CE59" i="35"/>
  <c r="CE59" i="52"/>
  <c r="BW59" i="35"/>
  <c r="BW59" i="52"/>
  <c r="BO59" i="35"/>
  <c r="BO59" i="52"/>
  <c r="BG59" i="35"/>
  <c r="BG59" i="52"/>
  <c r="AY59" i="35"/>
  <c r="AY59" i="52"/>
  <c r="AQ59" i="35"/>
  <c r="AQ59" i="52"/>
  <c r="AI59" i="35"/>
  <c r="AI59" i="52"/>
  <c r="AA59" i="35"/>
  <c r="AA59" i="52"/>
  <c r="S59" i="35"/>
  <c r="S59" i="52"/>
  <c r="K59" i="35"/>
  <c r="K59" i="52"/>
  <c r="DD58" i="35"/>
  <c r="DD58" i="52"/>
  <c r="CV58" i="35"/>
  <c r="CV58" i="52"/>
  <c r="CN58" i="35"/>
  <c r="CN58" i="52"/>
  <c r="CF58" i="35"/>
  <c r="CF58" i="52"/>
  <c r="BX58" i="35"/>
  <c r="BX58" i="52"/>
  <c r="BP58" i="35"/>
  <c r="BP58" i="52"/>
  <c r="BH58" i="35"/>
  <c r="BH58" i="52"/>
  <c r="AZ58" i="35"/>
  <c r="AZ58" i="52"/>
  <c r="AR58" i="35"/>
  <c r="AR58" i="52"/>
  <c r="AJ58" i="35"/>
  <c r="AJ58" i="52"/>
  <c r="AB58" i="35"/>
  <c r="AB58" i="52"/>
  <c r="T58" i="35"/>
  <c r="T58" i="52"/>
  <c r="L58" i="35"/>
  <c r="L58" i="52"/>
  <c r="DE57" i="35"/>
  <c r="DE57" i="52"/>
  <c r="CW57" i="35"/>
  <c r="CW57" i="52"/>
  <c r="CO57" i="35"/>
  <c r="CO57" i="52"/>
  <c r="CG57" i="35"/>
  <c r="CG57" i="52"/>
  <c r="BY57" i="35"/>
  <c r="BY57" i="52"/>
  <c r="BQ57" i="35"/>
  <c r="BQ57" i="52"/>
  <c r="BI57" i="35"/>
  <c r="BI57" i="52"/>
  <c r="BA57" i="35"/>
  <c r="BA57" i="52"/>
  <c r="AS57" i="35"/>
  <c r="AS57" i="52"/>
  <c r="AK57" i="35"/>
  <c r="AK57" i="52"/>
  <c r="AC57" i="35"/>
  <c r="AC57" i="52"/>
  <c r="U57" i="35"/>
  <c r="U57" i="52"/>
  <c r="M57" i="35"/>
  <c r="M57" i="52"/>
  <c r="CX56" i="35"/>
  <c r="CX56" i="52"/>
  <c r="CP56" i="35"/>
  <c r="CP56" i="52"/>
  <c r="CH56" i="35"/>
  <c r="CH56" i="52"/>
  <c r="BZ56" i="35"/>
  <c r="BZ56" i="52"/>
  <c r="BR56" i="35"/>
  <c r="BR56" i="52"/>
  <c r="BJ56" i="35"/>
  <c r="BJ56" i="52"/>
  <c r="BB56" i="35"/>
  <c r="BB56" i="52"/>
  <c r="AT56" i="35"/>
  <c r="AT56" i="52"/>
  <c r="AL56" i="35"/>
  <c r="AL56" i="52"/>
  <c r="AD56" i="35"/>
  <c r="AD56" i="52"/>
  <c r="V56" i="35"/>
  <c r="V56" i="52"/>
  <c r="N56" i="35"/>
  <c r="N56" i="52"/>
  <c r="F56" i="35"/>
  <c r="F56" i="52"/>
  <c r="CY55" i="35"/>
  <c r="CY55" i="52"/>
  <c r="CQ55" i="35"/>
  <c r="CQ55" i="52"/>
  <c r="CI55" i="35"/>
  <c r="CI55" i="52"/>
  <c r="CA55" i="35"/>
  <c r="CA55" i="52"/>
  <c r="BS55" i="35"/>
  <c r="BS55" i="52"/>
  <c r="BK55" i="35"/>
  <c r="BK55" i="52"/>
  <c r="BC55" i="35"/>
  <c r="BC55" i="52"/>
  <c r="AU55" i="35"/>
  <c r="AU55" i="52"/>
  <c r="AM55" i="35"/>
  <c r="AM55" i="52"/>
  <c r="AE55" i="35"/>
  <c r="AE55" i="52"/>
  <c r="W55" i="35"/>
  <c r="W55" i="52"/>
  <c r="O55" i="35"/>
  <c r="O55" i="52"/>
  <c r="G55" i="35"/>
  <c r="G55" i="52"/>
  <c r="CZ54" i="35"/>
  <c r="CZ54" i="52"/>
  <c r="CR54" i="35"/>
  <c r="CR54" i="52"/>
  <c r="CJ54" i="35"/>
  <c r="CJ54" i="52"/>
  <c r="CB54" i="35"/>
  <c r="CB54" i="52"/>
  <c r="BT54" i="35"/>
  <c r="BT54" i="52"/>
  <c r="BL54" i="35"/>
  <c r="BL54" i="52"/>
  <c r="BD54" i="35"/>
  <c r="BD54" i="52"/>
  <c r="AV54" i="35"/>
  <c r="AV54" i="52"/>
  <c r="AN54" i="35"/>
  <c r="AN54" i="52"/>
  <c r="AF54" i="35"/>
  <c r="AF54" i="52"/>
  <c r="X54" i="35"/>
  <c r="X54" i="52"/>
  <c r="P54" i="35"/>
  <c r="P54" i="52"/>
  <c r="H54" i="35"/>
  <c r="H54" i="52"/>
  <c r="DA53" i="35"/>
  <c r="DA53" i="52"/>
  <c r="CS53" i="35"/>
  <c r="CS53" i="52"/>
  <c r="CK53" i="35"/>
  <c r="CK53" i="52"/>
  <c r="CC53" i="35"/>
  <c r="CC53" i="52"/>
  <c r="BU53" i="35"/>
  <c r="BU53" i="52"/>
  <c r="BM53" i="35"/>
  <c r="BM53" i="52"/>
  <c r="BE53" i="35"/>
  <c r="BE53" i="52"/>
  <c r="AW53" i="35"/>
  <c r="AW53" i="52"/>
  <c r="AO53" i="35"/>
  <c r="AO53" i="52"/>
  <c r="AG53" i="35"/>
  <c r="AG53" i="52"/>
  <c r="Y53" i="35"/>
  <c r="Y53" i="52"/>
  <c r="Q53" i="35"/>
  <c r="Q53" i="52"/>
  <c r="I53" i="35"/>
  <c r="I53" i="52"/>
  <c r="DB52" i="35"/>
  <c r="DB52" i="52"/>
  <c r="CT52" i="35"/>
  <c r="CT52" i="52"/>
  <c r="CL52" i="35"/>
  <c r="CL52" i="52"/>
  <c r="CD52" i="35"/>
  <c r="CD52" i="52"/>
  <c r="BV52" i="35"/>
  <c r="BV52" i="52"/>
  <c r="BN52" i="35"/>
  <c r="BN52" i="52"/>
  <c r="BF52" i="35"/>
  <c r="BF52" i="52"/>
  <c r="AX52" i="35"/>
  <c r="AX52" i="52"/>
  <c r="AP52" i="35"/>
  <c r="AP52" i="52"/>
  <c r="AH52" i="35"/>
  <c r="AH52" i="52"/>
  <c r="Z52" i="35"/>
  <c r="Z52" i="52"/>
  <c r="R52" i="35"/>
  <c r="R52" i="52"/>
  <c r="J52" i="35"/>
  <c r="J52" i="52"/>
  <c r="DC51" i="35"/>
  <c r="DC51" i="52"/>
  <c r="CU51" i="35"/>
  <c r="CU51" i="52"/>
  <c r="CM51" i="35"/>
  <c r="CM51" i="52"/>
  <c r="CE51" i="35"/>
  <c r="CE51" i="52"/>
  <c r="BW51" i="35"/>
  <c r="BW51" i="52"/>
  <c r="BO51" i="35"/>
  <c r="BO51" i="52"/>
  <c r="BG51" i="35"/>
  <c r="BG51" i="52"/>
  <c r="AY51" i="35"/>
  <c r="AY51" i="52"/>
  <c r="AQ51" i="35"/>
  <c r="AQ51" i="52"/>
  <c r="AI51" i="35"/>
  <c r="AI51" i="52"/>
  <c r="AA51" i="35"/>
  <c r="AA51" i="52"/>
  <c r="S51" i="35"/>
  <c r="S51" i="52"/>
  <c r="K51" i="35"/>
  <c r="K51" i="52"/>
  <c r="DD50" i="35"/>
  <c r="DD50" i="52"/>
  <c r="CV50" i="35"/>
  <c r="CV50" i="52"/>
  <c r="CN50" i="35"/>
  <c r="CN50" i="52"/>
  <c r="CF50" i="35"/>
  <c r="CF50" i="52"/>
  <c r="BX50" i="35"/>
  <c r="BX50" i="52"/>
  <c r="BP50" i="35"/>
  <c r="BP50" i="52"/>
  <c r="BH50" i="35"/>
  <c r="BH50" i="52"/>
  <c r="AZ50" i="35"/>
  <c r="AZ50" i="52"/>
  <c r="AR50" i="35"/>
  <c r="AR50" i="52"/>
  <c r="AJ50" i="35"/>
  <c r="AJ50" i="52"/>
  <c r="AB50" i="35"/>
  <c r="AB50" i="52"/>
  <c r="T50" i="35"/>
  <c r="T50" i="52"/>
  <c r="L50" i="35"/>
  <c r="L50" i="52"/>
  <c r="DE49" i="35"/>
  <c r="DE49" i="52"/>
  <c r="CW49" i="35"/>
  <c r="CW49" i="52"/>
  <c r="CO49" i="35"/>
  <c r="CO49" i="52"/>
  <c r="CG49" i="35"/>
  <c r="CG49" i="52"/>
  <c r="BY49" i="35"/>
  <c r="BY49" i="52"/>
  <c r="BQ49" i="35"/>
  <c r="BQ49" i="52"/>
  <c r="BI49" i="35"/>
  <c r="BI49" i="52"/>
  <c r="BA49" i="35"/>
  <c r="BA49" i="52"/>
  <c r="AS49" i="35"/>
  <c r="AS49" i="52"/>
  <c r="AK49" i="35"/>
  <c r="AK49" i="52"/>
  <c r="AC49" i="35"/>
  <c r="AC49" i="52"/>
  <c r="U49" i="35"/>
  <c r="U49" i="52"/>
  <c r="M49" i="35"/>
  <c r="M49" i="52"/>
  <c r="CX48" i="35"/>
  <c r="CX48" i="52"/>
  <c r="CP48" i="35"/>
  <c r="CP48" i="52"/>
  <c r="CH48" i="35"/>
  <c r="CH48" i="52"/>
  <c r="BZ48" i="35"/>
  <c r="BZ48" i="52"/>
  <c r="BR48" i="35"/>
  <c r="BR48" i="52"/>
  <c r="BJ48" i="35"/>
  <c r="BJ48" i="52"/>
  <c r="BB48" i="35"/>
  <c r="BB48" i="52"/>
  <c r="AT48" i="35"/>
  <c r="AT48" i="52"/>
  <c r="AL48" i="35"/>
  <c r="AL48" i="52"/>
  <c r="AD48" i="35"/>
  <c r="AD48" i="52"/>
  <c r="V48" i="35"/>
  <c r="V48" i="52"/>
  <c r="N48" i="35"/>
  <c r="N48" i="52"/>
  <c r="F48" i="35"/>
  <c r="F48" i="52"/>
  <c r="CY47" i="35"/>
  <c r="CY47" i="52"/>
  <c r="CQ47" i="35"/>
  <c r="CQ47" i="52"/>
  <c r="CI47" i="35"/>
  <c r="CI47" i="52"/>
  <c r="CA47" i="35"/>
  <c r="CA47" i="52"/>
  <c r="BS47" i="35"/>
  <c r="BS47" i="52"/>
  <c r="BK47" i="35"/>
  <c r="BK47" i="52"/>
  <c r="BC47" i="35"/>
  <c r="BC47" i="52"/>
  <c r="AU47" i="35"/>
  <c r="AU47" i="52"/>
  <c r="AM47" i="35"/>
  <c r="AM47" i="52"/>
  <c r="AE47" i="35"/>
  <c r="AE47" i="52"/>
  <c r="W47" i="35"/>
  <c r="W47" i="52"/>
  <c r="O47" i="35"/>
  <c r="O47" i="52"/>
  <c r="G47" i="35"/>
  <c r="G47" i="52"/>
  <c r="CZ46" i="35"/>
  <c r="CZ46" i="52"/>
  <c r="CR46" i="35"/>
  <c r="CR46" i="52"/>
  <c r="CJ46" i="35"/>
  <c r="CJ46" i="52"/>
  <c r="CB46" i="35"/>
  <c r="CB46" i="52"/>
  <c r="BT46" i="35"/>
  <c r="BT46" i="52"/>
  <c r="BL46" i="35"/>
  <c r="BL46" i="52"/>
  <c r="BD46" i="35"/>
  <c r="BD46" i="52"/>
  <c r="AV46" i="35"/>
  <c r="AV46" i="52"/>
  <c r="AN46" i="35"/>
  <c r="AN46" i="52"/>
  <c r="AF46" i="35"/>
  <c r="AF46" i="52"/>
  <c r="X46" i="35"/>
  <c r="X46" i="52"/>
  <c r="P46" i="35"/>
  <c r="P46" i="52"/>
  <c r="H46" i="35"/>
  <c r="H46" i="52"/>
  <c r="DA45" i="35"/>
  <c r="DA45" i="52"/>
  <c r="CS45" i="35"/>
  <c r="CS45" i="52"/>
  <c r="CK45" i="35"/>
  <c r="CK45" i="52"/>
  <c r="CC45" i="35"/>
  <c r="CC45" i="52"/>
  <c r="BU45" i="35"/>
  <c r="BU45" i="52"/>
  <c r="BM45" i="35"/>
  <c r="BM45" i="52"/>
  <c r="BE45" i="35"/>
  <c r="BE45" i="52"/>
  <c r="AW45" i="35"/>
  <c r="AW45" i="52"/>
  <c r="AO45" i="35"/>
  <c r="AO45" i="52"/>
  <c r="AG45" i="35"/>
  <c r="AG45" i="52"/>
  <c r="Y45" i="35"/>
  <c r="Y45" i="52"/>
  <c r="Q45" i="35"/>
  <c r="Q45" i="52"/>
  <c r="I45" i="35"/>
  <c r="I45" i="52"/>
  <c r="DB44" i="35"/>
  <c r="DB44" i="52"/>
  <c r="CT44" i="35"/>
  <c r="CT44" i="52"/>
  <c r="CL44" i="35"/>
  <c r="CL44" i="52"/>
  <c r="CD44" i="35"/>
  <c r="CD44" i="52"/>
  <c r="BV44" i="35"/>
  <c r="BV44" i="52"/>
  <c r="BN44" i="35"/>
  <c r="BN44" i="52"/>
  <c r="BF44" i="35"/>
  <c r="BF44" i="52"/>
  <c r="AX44" i="35"/>
  <c r="AX44" i="52"/>
  <c r="AP44" i="35"/>
  <c r="AP44" i="52"/>
  <c r="AH44" i="35"/>
  <c r="AH44" i="52"/>
  <c r="Z44" i="35"/>
  <c r="Z44" i="52"/>
  <c r="R44" i="35"/>
  <c r="R44" i="52"/>
  <c r="J44" i="35"/>
  <c r="J44" i="52"/>
  <c r="DC43" i="35"/>
  <c r="DC43" i="52"/>
  <c r="CU43" i="35"/>
  <c r="CU43" i="52"/>
  <c r="CM43" i="35"/>
  <c r="CM43" i="52"/>
  <c r="CE43" i="35"/>
  <c r="CE43" i="52"/>
  <c r="BW43" i="35"/>
  <c r="BW43" i="52"/>
  <c r="BO43" i="35"/>
  <c r="BO43" i="52"/>
  <c r="BG43" i="35"/>
  <c r="BG43" i="52"/>
  <c r="AY43" i="35"/>
  <c r="AY43" i="52"/>
  <c r="AQ43" i="35"/>
  <c r="AQ43" i="52"/>
  <c r="AI43" i="35"/>
  <c r="AI43" i="52"/>
  <c r="AA43" i="35"/>
  <c r="AA43" i="52"/>
  <c r="S43" i="35"/>
  <c r="S43" i="52"/>
  <c r="K43" i="35"/>
  <c r="K43" i="52"/>
  <c r="DD42" i="35"/>
  <c r="DD42" i="52"/>
  <c r="CV42" i="35"/>
  <c r="CV42" i="52"/>
  <c r="CN42" i="35"/>
  <c r="CN42" i="52"/>
  <c r="CF42" i="35"/>
  <c r="CF42" i="52"/>
  <c r="BX42" i="35"/>
  <c r="BX42" i="52"/>
  <c r="BP42" i="35"/>
  <c r="BP42" i="52"/>
  <c r="BH42" i="35"/>
  <c r="BH42" i="52"/>
  <c r="AZ42" i="35"/>
  <c r="AZ42" i="52"/>
  <c r="AR42" i="35"/>
  <c r="AR42" i="52"/>
  <c r="AJ42" i="35"/>
  <c r="AJ42" i="52"/>
  <c r="AB42" i="35"/>
  <c r="AB42" i="52"/>
  <c r="T42" i="35"/>
  <c r="T42" i="52"/>
  <c r="L42" i="35"/>
  <c r="L42" i="52"/>
  <c r="DE41" i="35"/>
  <c r="DE41" i="52"/>
  <c r="CW41" i="35"/>
  <c r="CW41" i="52"/>
  <c r="CO41" i="35"/>
  <c r="CO41" i="52"/>
  <c r="CG41" i="35"/>
  <c r="CG41" i="52"/>
  <c r="BY41" i="35"/>
  <c r="BY41" i="52"/>
  <c r="BQ41" i="35"/>
  <c r="BQ41" i="52"/>
  <c r="BI41" i="35"/>
  <c r="BI41" i="52"/>
  <c r="BA41" i="35"/>
  <c r="BA41" i="52"/>
  <c r="AS41" i="35"/>
  <c r="AS41" i="52"/>
  <c r="AK41" i="35"/>
  <c r="AK41" i="52"/>
  <c r="AC41" i="35"/>
  <c r="AC41" i="52"/>
  <c r="U41" i="35"/>
  <c r="U41" i="52"/>
  <c r="M41" i="35"/>
  <c r="M41" i="52"/>
  <c r="CX40" i="35"/>
  <c r="CX40" i="52"/>
  <c r="CP40" i="35"/>
  <c r="CP40" i="52"/>
  <c r="CH40" i="35"/>
  <c r="CH40" i="52"/>
  <c r="BZ40" i="35"/>
  <c r="BZ40" i="52"/>
  <c r="BR40" i="35"/>
  <c r="BR40" i="52"/>
  <c r="BJ40" i="35"/>
  <c r="BJ40" i="52"/>
  <c r="BB40" i="35"/>
  <c r="BB40" i="52"/>
  <c r="AT40" i="35"/>
  <c r="AT40" i="52"/>
  <c r="AL40" i="35"/>
  <c r="AL40" i="52"/>
  <c r="AD40" i="35"/>
  <c r="AD40" i="52"/>
  <c r="V40" i="35"/>
  <c r="V40" i="52"/>
  <c r="N40" i="35"/>
  <c r="N40" i="52"/>
  <c r="F40" i="35"/>
  <c r="F40" i="52"/>
  <c r="CY39" i="35"/>
  <c r="CY39" i="52"/>
  <c r="CQ39" i="35"/>
  <c r="CQ39" i="52"/>
  <c r="CI39" i="35"/>
  <c r="CI39" i="52"/>
  <c r="CA39" i="35"/>
  <c r="CA39" i="52"/>
  <c r="BS39" i="35"/>
  <c r="BS39" i="52"/>
  <c r="BK39" i="35"/>
  <c r="BK39" i="52"/>
  <c r="BC39" i="35"/>
  <c r="BC39" i="52"/>
  <c r="AU39" i="35"/>
  <c r="AU39" i="52"/>
  <c r="AM39" i="35"/>
  <c r="AM39" i="52"/>
  <c r="AE39" i="35"/>
  <c r="AE39" i="52"/>
  <c r="W39" i="35"/>
  <c r="W39" i="52"/>
  <c r="O39" i="35"/>
  <c r="O39" i="52"/>
  <c r="G39" i="35"/>
  <c r="G39" i="52"/>
  <c r="CZ38" i="35"/>
  <c r="CZ38" i="52"/>
  <c r="CR38" i="35"/>
  <c r="CR38" i="52"/>
  <c r="CJ38" i="35"/>
  <c r="CJ38" i="52"/>
  <c r="CB38" i="35"/>
  <c r="CB38" i="52"/>
  <c r="BT38" i="35"/>
  <c r="BT38" i="52"/>
  <c r="BL38" i="35"/>
  <c r="BL38" i="52"/>
  <c r="BD38" i="35"/>
  <c r="BD38" i="52"/>
  <c r="AV38" i="35"/>
  <c r="AV38" i="52"/>
  <c r="AN38" i="35"/>
  <c r="AN38" i="52"/>
  <c r="AF38" i="35"/>
  <c r="AF38" i="52"/>
  <c r="X38" i="35"/>
  <c r="X38" i="52"/>
  <c r="P38" i="35"/>
  <c r="P38" i="52"/>
  <c r="H38" i="35"/>
  <c r="H38" i="52"/>
  <c r="DA37" i="35"/>
  <c r="DA37" i="52"/>
  <c r="CS37" i="35"/>
  <c r="CS37" i="52"/>
  <c r="CK37" i="35"/>
  <c r="CK37" i="52"/>
  <c r="CC37" i="35"/>
  <c r="CC37" i="52"/>
  <c r="BU37" i="35"/>
  <c r="BU37" i="52"/>
  <c r="BM37" i="35"/>
  <c r="BM37" i="52"/>
  <c r="BE37" i="35"/>
  <c r="BE37" i="52"/>
  <c r="AW37" i="35"/>
  <c r="AW37" i="52"/>
  <c r="AO37" i="35"/>
  <c r="AO37" i="52"/>
  <c r="AG37" i="35"/>
  <c r="AG37" i="52"/>
  <c r="Y37" i="35"/>
  <c r="Y37" i="52"/>
  <c r="Q37" i="35"/>
  <c r="Q37" i="52"/>
  <c r="I37" i="35"/>
  <c r="I37" i="52"/>
  <c r="DB36" i="35"/>
  <c r="DB36" i="52"/>
  <c r="CT36" i="35"/>
  <c r="CT36" i="52"/>
  <c r="CL36" i="35"/>
  <c r="CL36" i="52"/>
  <c r="CD36" i="35"/>
  <c r="CD36" i="52"/>
  <c r="BV36" i="35"/>
  <c r="BV36" i="52"/>
  <c r="BN36" i="35"/>
  <c r="BN36" i="52"/>
  <c r="BF36" i="35"/>
  <c r="BF36" i="52"/>
  <c r="AX36" i="35"/>
  <c r="AX36" i="52"/>
  <c r="AP36" i="35"/>
  <c r="AP36" i="52"/>
  <c r="AH36" i="35"/>
  <c r="AH36" i="52"/>
  <c r="Z36" i="35"/>
  <c r="Z36" i="52"/>
  <c r="R36" i="35"/>
  <c r="R36" i="52"/>
  <c r="J36" i="35"/>
  <c r="J36" i="52"/>
  <c r="DC35" i="35"/>
  <c r="DC35" i="52"/>
  <c r="CU35" i="35"/>
  <c r="CU35" i="52"/>
  <c r="CM35" i="35"/>
  <c r="CM35" i="52"/>
  <c r="CE35" i="35"/>
  <c r="CE35" i="52"/>
  <c r="BW35" i="35"/>
  <c r="BW35" i="52"/>
  <c r="BO35" i="35"/>
  <c r="BO35" i="52"/>
  <c r="BG35" i="35"/>
  <c r="BG35" i="52"/>
  <c r="AY35" i="35"/>
  <c r="AY35" i="52"/>
  <c r="AQ35" i="35"/>
  <c r="AQ35" i="52"/>
  <c r="AI35" i="35"/>
  <c r="AI35" i="52"/>
  <c r="AA35" i="35"/>
  <c r="AA35" i="52"/>
  <c r="S35" i="35"/>
  <c r="S35" i="52"/>
  <c r="K35" i="35"/>
  <c r="K35" i="52"/>
  <c r="DD34" i="35"/>
  <c r="DD34" i="52"/>
  <c r="CV34" i="35"/>
  <c r="CV34" i="52"/>
  <c r="CN34" i="35"/>
  <c r="CN34" i="52"/>
  <c r="CF34" i="35"/>
  <c r="CF34" i="52"/>
  <c r="BX34" i="35"/>
  <c r="BX34" i="52"/>
  <c r="BP34" i="35"/>
  <c r="BP34" i="52"/>
  <c r="BH34" i="35"/>
  <c r="BH34" i="52"/>
  <c r="AZ34" i="35"/>
  <c r="AZ34" i="52"/>
  <c r="AR34" i="35"/>
  <c r="AR34" i="52"/>
  <c r="AJ34" i="35"/>
  <c r="AJ34" i="52"/>
  <c r="AB34" i="35"/>
  <c r="AB34" i="52"/>
  <c r="T34" i="35"/>
  <c r="T34" i="52"/>
  <c r="L34" i="35"/>
  <c r="L34" i="52"/>
  <c r="DE33" i="35"/>
  <c r="DE33" i="52"/>
  <c r="CW33" i="35"/>
  <c r="CW33" i="52"/>
  <c r="CO33" i="35"/>
  <c r="CO33" i="52"/>
  <c r="CG33" i="35"/>
  <c r="CG33" i="52"/>
  <c r="BY33" i="35"/>
  <c r="BY33" i="52"/>
  <c r="BQ33" i="35"/>
  <c r="BQ33" i="52"/>
  <c r="BI33" i="35"/>
  <c r="BI33" i="52"/>
  <c r="BA33" i="35"/>
  <c r="BA33" i="52"/>
  <c r="AS33" i="35"/>
  <c r="AS33" i="52"/>
  <c r="AK33" i="35"/>
  <c r="AK33" i="52"/>
  <c r="AC33" i="35"/>
  <c r="AC33" i="52"/>
  <c r="U33" i="35"/>
  <c r="U33" i="52"/>
  <c r="M33" i="35"/>
  <c r="M33" i="52"/>
  <c r="CX32" i="35"/>
  <c r="CX32" i="52"/>
  <c r="CP32" i="35"/>
  <c r="CP32" i="52"/>
  <c r="CH32" i="35"/>
  <c r="CH32" i="52"/>
  <c r="BZ32" i="35"/>
  <c r="BZ32" i="52"/>
  <c r="BR32" i="35"/>
  <c r="BR32" i="52"/>
  <c r="BJ32" i="35"/>
  <c r="BJ32" i="52"/>
  <c r="BB32" i="35"/>
  <c r="BB32" i="52"/>
  <c r="AT32" i="35"/>
  <c r="AT32" i="52"/>
  <c r="AL32" i="35"/>
  <c r="AL32" i="52"/>
  <c r="AD32" i="35"/>
  <c r="AD32" i="52"/>
  <c r="V32" i="35"/>
  <c r="V32" i="52"/>
  <c r="N32" i="35"/>
  <c r="N32" i="52"/>
  <c r="F32" i="35"/>
  <c r="F32" i="52"/>
  <c r="CY31" i="35"/>
  <c r="CY31" i="52"/>
  <c r="CQ31" i="35"/>
  <c r="CQ31" i="52"/>
  <c r="CI31" i="35"/>
  <c r="CI31" i="52"/>
  <c r="CA31" i="35"/>
  <c r="CA31" i="52"/>
  <c r="BS31" i="35"/>
  <c r="BS31" i="52"/>
  <c r="BK31" i="35"/>
  <c r="BK31" i="52"/>
  <c r="BC31" i="35"/>
  <c r="BC31" i="52"/>
  <c r="AU31" i="35"/>
  <c r="AU31" i="52"/>
  <c r="AM31" i="35"/>
  <c r="AM31" i="52"/>
  <c r="AE31" i="35"/>
  <c r="AE31" i="52"/>
  <c r="W31" i="35"/>
  <c r="W31" i="52"/>
  <c r="O31" i="35"/>
  <c r="O31" i="52"/>
  <c r="G31" i="35"/>
  <c r="G31" i="52"/>
  <c r="CZ30" i="35"/>
  <c r="CZ30" i="52"/>
  <c r="CR30" i="35"/>
  <c r="CR30" i="52"/>
  <c r="CJ30" i="35"/>
  <c r="CJ30" i="52"/>
  <c r="CB30" i="35"/>
  <c r="CB30" i="52"/>
  <c r="BT30" i="35"/>
  <c r="BT30" i="52"/>
  <c r="BL30" i="35"/>
  <c r="BL30" i="52"/>
  <c r="BD30" i="35"/>
  <c r="BD30" i="52"/>
  <c r="AV30" i="35"/>
  <c r="AV30" i="52"/>
  <c r="AN30" i="35"/>
  <c r="AN30" i="52"/>
  <c r="AF30" i="35"/>
  <c r="AF30" i="52"/>
  <c r="X30" i="35"/>
  <c r="X30" i="52"/>
  <c r="P30" i="35"/>
  <c r="P30" i="52"/>
  <c r="H30" i="35"/>
  <c r="H30" i="52"/>
  <c r="DA29" i="35"/>
  <c r="DA29" i="52"/>
  <c r="CS29" i="35"/>
  <c r="CS29" i="52"/>
  <c r="CK29" i="35"/>
  <c r="CK29" i="52"/>
  <c r="CC29" i="35"/>
  <c r="CC29" i="52"/>
  <c r="BU29" i="35"/>
  <c r="BU29" i="52"/>
  <c r="BM29" i="35"/>
  <c r="BM29" i="52"/>
  <c r="AP91" i="35"/>
  <c r="AP91" i="52"/>
  <c r="AH91" i="35"/>
  <c r="AH91" i="52"/>
  <c r="Z91" i="35"/>
  <c r="Z91" i="52"/>
  <c r="R91" i="35"/>
  <c r="R91" i="52"/>
  <c r="J91" i="35"/>
  <c r="J91" i="52"/>
  <c r="DC90" i="35"/>
  <c r="DC90" i="52"/>
  <c r="CU90" i="35"/>
  <c r="CU90" i="52"/>
  <c r="CM90" i="35"/>
  <c r="CM90" i="52"/>
  <c r="CE90" i="35"/>
  <c r="CE90" i="52"/>
  <c r="BW90" i="35"/>
  <c r="BW90" i="52"/>
  <c r="BO90" i="35"/>
  <c r="BO90" i="52"/>
  <c r="BG90" i="35"/>
  <c r="BG90" i="52"/>
  <c r="AY90" i="35"/>
  <c r="AY90" i="52"/>
  <c r="AQ90" i="35"/>
  <c r="AQ90" i="52"/>
  <c r="AI90" i="35"/>
  <c r="AI90" i="52"/>
  <c r="AA90" i="35"/>
  <c r="AA90" i="52"/>
  <c r="S90" i="35"/>
  <c r="S90" i="52"/>
  <c r="K90" i="35"/>
  <c r="K90" i="52"/>
  <c r="DD89" i="35"/>
  <c r="DD89" i="52"/>
  <c r="CV89" i="35"/>
  <c r="CV89" i="52"/>
  <c r="CN89" i="35"/>
  <c r="CN89" i="52"/>
  <c r="CF89" i="35"/>
  <c r="CF89" i="52"/>
  <c r="BX89" i="35"/>
  <c r="BX89" i="52"/>
  <c r="BP89" i="35"/>
  <c r="BP89" i="52"/>
  <c r="BH89" i="35"/>
  <c r="BH89" i="52"/>
  <c r="AZ89" i="35"/>
  <c r="AZ89" i="52"/>
  <c r="AR89" i="35"/>
  <c r="AR89" i="52"/>
  <c r="AJ89" i="35"/>
  <c r="AJ89" i="52"/>
  <c r="AB89" i="35"/>
  <c r="AB89" i="52"/>
  <c r="T89" i="35"/>
  <c r="T89" i="52"/>
  <c r="L89" i="35"/>
  <c r="L89" i="52"/>
  <c r="DE88" i="35"/>
  <c r="DE88" i="52"/>
  <c r="CW88" i="35"/>
  <c r="CW88" i="52"/>
  <c r="CO88" i="35"/>
  <c r="CO88" i="52"/>
  <c r="CG88" i="35"/>
  <c r="CG88" i="52"/>
  <c r="BY88" i="35"/>
  <c r="BY88" i="52"/>
  <c r="BQ88" i="35"/>
  <c r="BQ88" i="52"/>
  <c r="BI88" i="35"/>
  <c r="BI88" i="52"/>
  <c r="BA88" i="35"/>
  <c r="BA88" i="52"/>
  <c r="AS88" i="35"/>
  <c r="AS88" i="52"/>
  <c r="AK88" i="35"/>
  <c r="AK88" i="52"/>
  <c r="AC88" i="35"/>
  <c r="AC88" i="52"/>
  <c r="U88" i="35"/>
  <c r="U88" i="52"/>
  <c r="M88" i="35"/>
  <c r="M88" i="52"/>
  <c r="CX87" i="35"/>
  <c r="CX87" i="52"/>
  <c r="CP87" i="35"/>
  <c r="CP87" i="52"/>
  <c r="CH87" i="35"/>
  <c r="CH87" i="52"/>
  <c r="BZ87" i="35"/>
  <c r="BZ87" i="52"/>
  <c r="BR87" i="35"/>
  <c r="BR87" i="52"/>
  <c r="BJ87" i="35"/>
  <c r="BJ87" i="52"/>
  <c r="BB87" i="35"/>
  <c r="BB87" i="52"/>
  <c r="AT87" i="35"/>
  <c r="AT87" i="52"/>
  <c r="AL87" i="35"/>
  <c r="AL87" i="52"/>
  <c r="AD87" i="35"/>
  <c r="AD87" i="52"/>
  <c r="V87" i="35"/>
  <c r="V87" i="52"/>
  <c r="N87" i="35"/>
  <c r="N87" i="52"/>
  <c r="F87" i="35"/>
  <c r="F87" i="52"/>
  <c r="CY86" i="35"/>
  <c r="CY86" i="52"/>
  <c r="CQ86" i="35"/>
  <c r="CQ86" i="52"/>
  <c r="CI86" i="35"/>
  <c r="CI86" i="52"/>
  <c r="CA86" i="35"/>
  <c r="CA86" i="52"/>
  <c r="BS86" i="35"/>
  <c r="BS86" i="52"/>
  <c r="BK86" i="35"/>
  <c r="BK86" i="52"/>
  <c r="BC86" i="35"/>
  <c r="BC86" i="52"/>
  <c r="AU86" i="35"/>
  <c r="AU86" i="52"/>
  <c r="AM86" i="35"/>
  <c r="AM86" i="52"/>
  <c r="AE86" i="35"/>
  <c r="AE86" i="52"/>
  <c r="W86" i="35"/>
  <c r="W86" i="52"/>
  <c r="O86" i="35"/>
  <c r="O86" i="52"/>
  <c r="G86" i="35"/>
  <c r="G86" i="52"/>
  <c r="CZ85" i="35"/>
  <c r="CZ85" i="52"/>
  <c r="CR85" i="35"/>
  <c r="CR85" i="52"/>
  <c r="CJ85" i="35"/>
  <c r="CJ85" i="52"/>
  <c r="CB85" i="35"/>
  <c r="CB85" i="52"/>
  <c r="BT85" i="35"/>
  <c r="BT85" i="52"/>
  <c r="BL85" i="35"/>
  <c r="BL85" i="52"/>
  <c r="BD85" i="35"/>
  <c r="BD85" i="52"/>
  <c r="AV85" i="35"/>
  <c r="AV85" i="52"/>
  <c r="AN85" i="35"/>
  <c r="AN85" i="52"/>
  <c r="AF85" i="35"/>
  <c r="AF85" i="52"/>
  <c r="X85" i="35"/>
  <c r="X85" i="52"/>
  <c r="P85" i="35"/>
  <c r="P85" i="52"/>
  <c r="H85" i="35"/>
  <c r="H85" i="52"/>
  <c r="DA84" i="35"/>
  <c r="DA84" i="52"/>
  <c r="CS84" i="35"/>
  <c r="CS84" i="52"/>
  <c r="CK84" i="35"/>
  <c r="CK84" i="52"/>
  <c r="CC84" i="35"/>
  <c r="CC84" i="52"/>
  <c r="BU84" i="35"/>
  <c r="BU84" i="52"/>
  <c r="BM84" i="35"/>
  <c r="BM84" i="52"/>
  <c r="BE84" i="35"/>
  <c r="BE84" i="52"/>
  <c r="AW84" i="35"/>
  <c r="AW84" i="52"/>
  <c r="AO84" i="35"/>
  <c r="AO84" i="52"/>
  <c r="AG84" i="35"/>
  <c r="AG84" i="52"/>
  <c r="Y84" i="35"/>
  <c r="Y84" i="52"/>
  <c r="Q84" i="35"/>
  <c r="Q84" i="52"/>
  <c r="I84" i="35"/>
  <c r="I84" i="52"/>
  <c r="DB83" i="35"/>
  <c r="DB83" i="52"/>
  <c r="CT83" i="35"/>
  <c r="CT83" i="52"/>
  <c r="CL83" i="35"/>
  <c r="CL83" i="52"/>
  <c r="CD83" i="35"/>
  <c r="CD83" i="52"/>
  <c r="BV83" i="35"/>
  <c r="BV83" i="52"/>
  <c r="BN83" i="35"/>
  <c r="BN83" i="52"/>
  <c r="BF83" i="35"/>
  <c r="BF83" i="52"/>
  <c r="AX83" i="35"/>
  <c r="AX83" i="52"/>
  <c r="AP83" i="35"/>
  <c r="AP83" i="52"/>
  <c r="AH83" i="35"/>
  <c r="AH83" i="52"/>
  <c r="Z83" i="35"/>
  <c r="Z83" i="52"/>
  <c r="R83" i="35"/>
  <c r="R83" i="52"/>
  <c r="J83" i="35"/>
  <c r="J83" i="52"/>
  <c r="DC82" i="35"/>
  <c r="DC82" i="52"/>
  <c r="CU82" i="35"/>
  <c r="CU82" i="52"/>
  <c r="CM82" i="35"/>
  <c r="CM82" i="52"/>
  <c r="CE82" i="35"/>
  <c r="CE82" i="52"/>
  <c r="BW82" i="35"/>
  <c r="BW82" i="52"/>
  <c r="BO82" i="35"/>
  <c r="BO82" i="52"/>
  <c r="BG82" i="35"/>
  <c r="BG82" i="52"/>
  <c r="AY82" i="35"/>
  <c r="AY82" i="52"/>
  <c r="AQ82" i="35"/>
  <c r="AQ82" i="52"/>
  <c r="AI82" i="35"/>
  <c r="AI82" i="52"/>
  <c r="AA82" i="35"/>
  <c r="AA82" i="52"/>
  <c r="S82" i="35"/>
  <c r="S82" i="52"/>
  <c r="K82" i="35"/>
  <c r="K82" i="52"/>
  <c r="DD81" i="35"/>
  <c r="DD81" i="52"/>
  <c r="CV81" i="35"/>
  <c r="CV81" i="52"/>
  <c r="CN81" i="35"/>
  <c r="CN81" i="52"/>
  <c r="CF81" i="35"/>
  <c r="CF81" i="52"/>
  <c r="BX81" i="35"/>
  <c r="BX81" i="52"/>
  <c r="BP81" i="35"/>
  <c r="BP81" i="52"/>
  <c r="BH81" i="35"/>
  <c r="BH81" i="52"/>
  <c r="AZ81" i="35"/>
  <c r="AZ81" i="52"/>
  <c r="AR81" i="35"/>
  <c r="AR81" i="52"/>
  <c r="AJ81" i="35"/>
  <c r="AJ81" i="52"/>
  <c r="AB81" i="35"/>
  <c r="AB81" i="52"/>
  <c r="T81" i="35"/>
  <c r="T81" i="52"/>
  <c r="L81" i="35"/>
  <c r="L81" i="52"/>
  <c r="DE80" i="35"/>
  <c r="DE80" i="52"/>
  <c r="CW80" i="35"/>
  <c r="CW80" i="52"/>
  <c r="CO80" i="35"/>
  <c r="CO80" i="52"/>
  <c r="CG80" i="35"/>
  <c r="CG80" i="52"/>
  <c r="BY80" i="35"/>
  <c r="BY80" i="52"/>
  <c r="BQ80" i="35"/>
  <c r="BQ80" i="52"/>
  <c r="BI80" i="35"/>
  <c r="BI80" i="52"/>
  <c r="BA80" i="35"/>
  <c r="BA80" i="52"/>
  <c r="AS80" i="35"/>
  <c r="AS80" i="52"/>
  <c r="AK80" i="35"/>
  <c r="AK80" i="52"/>
  <c r="AC80" i="35"/>
  <c r="AC80" i="52"/>
  <c r="U80" i="35"/>
  <c r="U80" i="52"/>
  <c r="M80" i="35"/>
  <c r="M80" i="52"/>
  <c r="CX79" i="35"/>
  <c r="CX79" i="52"/>
  <c r="CP79" i="35"/>
  <c r="CP79" i="52"/>
  <c r="CH79" i="35"/>
  <c r="CH79" i="52"/>
  <c r="BZ79" i="35"/>
  <c r="BZ79" i="52"/>
  <c r="BR79" i="35"/>
  <c r="BR79" i="52"/>
  <c r="BJ79" i="35"/>
  <c r="BJ79" i="52"/>
  <c r="BB79" i="35"/>
  <c r="BB79" i="52"/>
  <c r="AT79" i="35"/>
  <c r="AT79" i="52"/>
  <c r="AL79" i="35"/>
  <c r="AL79" i="52"/>
  <c r="AD79" i="35"/>
  <c r="AD79" i="52"/>
  <c r="V79" i="35"/>
  <c r="V79" i="52"/>
  <c r="N79" i="35"/>
  <c r="N79" i="52"/>
  <c r="F79" i="35"/>
  <c r="F79" i="52"/>
  <c r="CY78" i="35"/>
  <c r="CY78" i="52"/>
  <c r="CQ78" i="35"/>
  <c r="CQ78" i="52"/>
  <c r="CI78" i="35"/>
  <c r="CI78" i="52"/>
  <c r="CA78" i="35"/>
  <c r="CA78" i="52"/>
  <c r="BS78" i="35"/>
  <c r="BS78" i="52"/>
  <c r="BK78" i="35"/>
  <c r="BK78" i="52"/>
  <c r="BC78" i="35"/>
  <c r="BC78" i="52"/>
  <c r="AU78" i="35"/>
  <c r="AU78" i="52"/>
  <c r="AM78" i="35"/>
  <c r="AM78" i="52"/>
  <c r="AE78" i="35"/>
  <c r="AE78" i="52"/>
  <c r="W78" i="35"/>
  <c r="W78" i="52"/>
  <c r="O78" i="35"/>
  <c r="O78" i="52"/>
  <c r="G78" i="35"/>
  <c r="G78" i="52"/>
  <c r="CZ77" i="35"/>
  <c r="CZ77" i="52"/>
  <c r="CR77" i="35"/>
  <c r="CR77" i="52"/>
  <c r="CJ77" i="35"/>
  <c r="CJ77" i="52"/>
  <c r="CB77" i="35"/>
  <c r="CB77" i="52"/>
  <c r="BT77" i="35"/>
  <c r="BT77" i="52"/>
  <c r="BL77" i="35"/>
  <c r="BL77" i="52"/>
  <c r="BD77" i="35"/>
  <c r="BD77" i="52"/>
  <c r="AV77" i="35"/>
  <c r="AV77" i="52"/>
  <c r="AN77" i="35"/>
  <c r="AN77" i="52"/>
  <c r="AF77" i="35"/>
  <c r="AF77" i="52"/>
  <c r="X77" i="35"/>
  <c r="X77" i="52"/>
  <c r="P77" i="35"/>
  <c r="P77" i="52"/>
  <c r="H77" i="35"/>
  <c r="H77" i="52"/>
  <c r="DA76" i="35"/>
  <c r="DA76" i="52"/>
  <c r="CS76" i="35"/>
  <c r="CS76" i="52"/>
  <c r="CK76" i="35"/>
  <c r="CK76" i="52"/>
  <c r="CC76" i="35"/>
  <c r="CC76" i="52"/>
  <c r="BU76" i="35"/>
  <c r="BU76" i="52"/>
  <c r="BM76" i="35"/>
  <c r="BM76" i="52"/>
  <c r="BE76" i="35"/>
  <c r="BE76" i="52"/>
  <c r="AW76" i="35"/>
  <c r="AW76" i="52"/>
  <c r="AO76" i="35"/>
  <c r="AO76" i="52"/>
  <c r="AG76" i="35"/>
  <c r="AG76" i="52"/>
  <c r="Y76" i="35"/>
  <c r="Y76" i="52"/>
  <c r="Q76" i="35"/>
  <c r="Q76" i="52"/>
  <c r="I76" i="35"/>
  <c r="I76" i="52"/>
  <c r="DB75" i="35"/>
  <c r="DB75" i="52"/>
  <c r="CT75" i="35"/>
  <c r="CT75" i="52"/>
  <c r="CL75" i="35"/>
  <c r="CL75" i="52"/>
  <c r="CD75" i="35"/>
  <c r="CD75" i="52"/>
  <c r="BV75" i="35"/>
  <c r="BV75" i="52"/>
  <c r="BN75" i="35"/>
  <c r="BN75" i="52"/>
  <c r="BF75" i="35"/>
  <c r="BF75" i="52"/>
  <c r="AX75" i="35"/>
  <c r="AX75" i="52"/>
  <c r="AP75" i="35"/>
  <c r="AP75" i="52"/>
  <c r="AH75" i="35"/>
  <c r="AH75" i="52"/>
  <c r="Z75" i="35"/>
  <c r="Z75" i="52"/>
  <c r="R75" i="35"/>
  <c r="R75" i="52"/>
  <c r="J75" i="35"/>
  <c r="J75" i="52"/>
  <c r="DC74" i="35"/>
  <c r="DC74" i="52"/>
  <c r="CU74" i="35"/>
  <c r="CU74" i="52"/>
  <c r="CM74" i="35"/>
  <c r="CM74" i="52"/>
  <c r="CE74" i="35"/>
  <c r="CE74" i="52"/>
  <c r="BW74" i="35"/>
  <c r="BW74" i="52"/>
  <c r="BO74" i="35"/>
  <c r="BO74" i="52"/>
  <c r="BG74" i="35"/>
  <c r="BG74" i="52"/>
  <c r="AY74" i="35"/>
  <c r="AY74" i="52"/>
  <c r="AQ74" i="35"/>
  <c r="AQ74" i="52"/>
  <c r="AI74" i="35"/>
  <c r="AI74" i="52"/>
  <c r="AA74" i="35"/>
  <c r="AA74" i="52"/>
  <c r="S74" i="35"/>
  <c r="S74" i="52"/>
  <c r="K74" i="35"/>
  <c r="K74" i="52"/>
  <c r="DD73" i="35"/>
  <c r="DD73" i="52"/>
  <c r="CV73" i="35"/>
  <c r="CV73" i="52"/>
  <c r="CN73" i="35"/>
  <c r="CN73" i="52"/>
  <c r="CF73" i="35"/>
  <c r="CF73" i="52"/>
  <c r="BX73" i="35"/>
  <c r="BX73" i="52"/>
  <c r="BP73" i="35"/>
  <c r="BP73" i="52"/>
  <c r="BH73" i="35"/>
  <c r="BH73" i="52"/>
  <c r="AZ73" i="35"/>
  <c r="AZ73" i="52"/>
  <c r="AR73" i="35"/>
  <c r="AR73" i="52"/>
  <c r="AJ73" i="35"/>
  <c r="AJ73" i="52"/>
  <c r="AB73" i="35"/>
  <c r="AB73" i="52"/>
  <c r="T73" i="35"/>
  <c r="T73" i="52"/>
  <c r="L73" i="35"/>
  <c r="L73" i="52"/>
  <c r="DE72" i="35"/>
  <c r="DE72" i="52"/>
  <c r="CW72" i="35"/>
  <c r="CW72" i="52"/>
  <c r="CO72" i="35"/>
  <c r="CO72" i="52"/>
  <c r="CG72" i="35"/>
  <c r="CG72" i="52"/>
  <c r="BY72" i="35"/>
  <c r="BY72" i="52"/>
  <c r="BQ72" i="35"/>
  <c r="BQ72" i="52"/>
  <c r="BI72" i="35"/>
  <c r="BI72" i="52"/>
  <c r="BA72" i="35"/>
  <c r="BA72" i="52"/>
  <c r="AS72" i="35"/>
  <c r="AS72" i="52"/>
  <c r="AK72" i="35"/>
  <c r="AK72" i="52"/>
  <c r="AC72" i="35"/>
  <c r="AC72" i="52"/>
  <c r="U72" i="35"/>
  <c r="U72" i="52"/>
  <c r="M72" i="35"/>
  <c r="M72" i="52"/>
  <c r="CX71" i="35"/>
  <c r="CX71" i="52"/>
  <c r="CP71" i="35"/>
  <c r="CP71" i="52"/>
  <c r="CH71" i="35"/>
  <c r="CH71" i="52"/>
  <c r="BZ71" i="35"/>
  <c r="BZ71" i="52"/>
  <c r="BR71" i="35"/>
  <c r="BR71" i="52"/>
  <c r="BJ71" i="35"/>
  <c r="BJ71" i="52"/>
  <c r="BB71" i="35"/>
  <c r="BB71" i="52"/>
  <c r="AT71" i="35"/>
  <c r="AT71" i="52"/>
  <c r="AL71" i="35"/>
  <c r="AL71" i="52"/>
  <c r="AD71" i="35"/>
  <c r="AD71" i="52"/>
  <c r="V71" i="35"/>
  <c r="V71" i="52"/>
  <c r="N71" i="35"/>
  <c r="N71" i="52"/>
  <c r="F71" i="35"/>
  <c r="F71" i="52"/>
  <c r="CY70" i="35"/>
  <c r="CY70" i="52"/>
  <c r="CQ70" i="35"/>
  <c r="CQ70" i="52"/>
  <c r="CI70" i="35"/>
  <c r="CI70" i="52"/>
  <c r="CA70" i="35"/>
  <c r="CA70" i="52"/>
  <c r="BS70" i="35"/>
  <c r="BS70" i="52"/>
  <c r="BK70" i="35"/>
  <c r="BK70" i="52"/>
  <c r="BC70" i="35"/>
  <c r="BC70" i="52"/>
  <c r="AU70" i="35"/>
  <c r="AU70" i="52"/>
  <c r="AM70" i="35"/>
  <c r="AM70" i="52"/>
  <c r="AE70" i="35"/>
  <c r="AE70" i="52"/>
  <c r="W70" i="35"/>
  <c r="W70" i="52"/>
  <c r="O70" i="35"/>
  <c r="O70" i="52"/>
  <c r="G70" i="35"/>
  <c r="G70" i="52"/>
  <c r="CZ69" i="35"/>
  <c r="CZ69" i="52"/>
  <c r="CR69" i="35"/>
  <c r="CR69" i="52"/>
  <c r="CJ69" i="35"/>
  <c r="CJ69" i="52"/>
  <c r="CB69" i="35"/>
  <c r="CB69" i="52"/>
  <c r="BT69" i="35"/>
  <c r="BT69" i="52"/>
  <c r="BL69" i="35"/>
  <c r="BL69" i="52"/>
  <c r="BD69" i="35"/>
  <c r="BD69" i="52"/>
  <c r="AV69" i="35"/>
  <c r="AV69" i="52"/>
  <c r="AN69" i="35"/>
  <c r="AN69" i="52"/>
  <c r="AF69" i="35"/>
  <c r="AF69" i="52"/>
  <c r="X69" i="35"/>
  <c r="X69" i="52"/>
  <c r="P69" i="35"/>
  <c r="P69" i="52"/>
  <c r="H69" i="35"/>
  <c r="H69" i="52"/>
  <c r="DA68" i="35"/>
  <c r="DA68" i="52"/>
  <c r="CS68" i="35"/>
  <c r="CS68" i="52"/>
  <c r="CK68" i="35"/>
  <c r="CK68" i="52"/>
  <c r="CC68" i="35"/>
  <c r="CC68" i="52"/>
  <c r="BU68" i="35"/>
  <c r="BU68" i="52"/>
  <c r="BM68" i="35"/>
  <c r="BM68" i="52"/>
  <c r="BE68" i="35"/>
  <c r="BE68" i="52"/>
  <c r="AW68" i="35"/>
  <c r="AW68" i="52"/>
  <c r="AO68" i="35"/>
  <c r="AO68" i="52"/>
  <c r="AG68" i="35"/>
  <c r="AG68" i="52"/>
  <c r="Y68" i="35"/>
  <c r="Y68" i="52"/>
  <c r="Q68" i="35"/>
  <c r="Q68" i="52"/>
  <c r="I68" i="35"/>
  <c r="I68" i="52"/>
  <c r="DB67" i="35"/>
  <c r="DB67" i="52"/>
  <c r="CT67" i="35"/>
  <c r="CT67" i="52"/>
  <c r="CL67" i="35"/>
  <c r="CL67" i="52"/>
  <c r="CD67" i="35"/>
  <c r="CD67" i="52"/>
  <c r="BV67" i="35"/>
  <c r="BV67" i="52"/>
  <c r="BN67" i="35"/>
  <c r="BN67" i="52"/>
  <c r="BF67" i="35"/>
  <c r="BF67" i="52"/>
  <c r="AX67" i="35"/>
  <c r="AX67" i="52"/>
  <c r="AP67" i="35"/>
  <c r="AP67" i="52"/>
  <c r="AH67" i="35"/>
  <c r="AH67" i="52"/>
  <c r="Z67" i="35"/>
  <c r="Z67" i="52"/>
  <c r="R67" i="35"/>
  <c r="R67" i="52"/>
  <c r="J67" i="35"/>
  <c r="J67" i="52"/>
  <c r="DC66" i="35"/>
  <c r="DC66" i="52"/>
  <c r="CU66" i="35"/>
  <c r="CU66" i="52"/>
  <c r="CM66" i="35"/>
  <c r="CM66" i="52"/>
  <c r="CE66" i="35"/>
  <c r="CE66" i="52"/>
  <c r="BW66" i="35"/>
  <c r="BW66" i="52"/>
  <c r="BO66" i="35"/>
  <c r="BO66" i="52"/>
  <c r="BG66" i="35"/>
  <c r="BG66" i="52"/>
  <c r="AY66" i="35"/>
  <c r="AY66" i="52"/>
  <c r="AQ66" i="35"/>
  <c r="AQ66" i="52"/>
  <c r="AI66" i="35"/>
  <c r="AI66" i="52"/>
  <c r="AA66" i="35"/>
  <c r="AA66" i="52"/>
  <c r="S66" i="35"/>
  <c r="S66" i="52"/>
  <c r="K66" i="35"/>
  <c r="K66" i="52"/>
  <c r="DD65" i="35"/>
  <c r="DD65" i="52"/>
  <c r="CV65" i="35"/>
  <c r="CV65" i="52"/>
  <c r="CN65" i="35"/>
  <c r="CN65" i="52"/>
  <c r="CF65" i="35"/>
  <c r="CF65" i="52"/>
  <c r="BX65" i="35"/>
  <c r="BX65" i="52"/>
  <c r="BP65" i="35"/>
  <c r="BP65" i="52"/>
  <c r="BH65" i="35"/>
  <c r="BH65" i="52"/>
  <c r="AZ65" i="35"/>
  <c r="AZ65" i="52"/>
  <c r="AR65" i="35"/>
  <c r="AR65" i="52"/>
  <c r="AJ65" i="35"/>
  <c r="AJ65" i="52"/>
  <c r="AB65" i="35"/>
  <c r="AB65" i="52"/>
  <c r="T65" i="35"/>
  <c r="T65" i="52"/>
  <c r="L65" i="35"/>
  <c r="L65" i="52"/>
  <c r="DE64" i="35"/>
  <c r="DE64" i="52"/>
  <c r="CW64" i="35"/>
  <c r="CW64" i="52"/>
  <c r="CO64" i="35"/>
  <c r="CO64" i="52"/>
  <c r="CG64" i="35"/>
  <c r="CG64" i="52"/>
  <c r="BY64" i="35"/>
  <c r="BY64" i="52"/>
  <c r="BQ64" i="35"/>
  <c r="BQ64" i="52"/>
  <c r="BI64" i="35"/>
  <c r="BI64" i="52"/>
  <c r="BA64" i="35"/>
  <c r="BA64" i="52"/>
  <c r="AS64" i="35"/>
  <c r="AS64" i="52"/>
  <c r="AK64" i="35"/>
  <c r="AK64" i="52"/>
  <c r="AC64" i="35"/>
  <c r="AC64" i="52"/>
  <c r="U64" i="35"/>
  <c r="U64" i="52"/>
  <c r="M64" i="35"/>
  <c r="M64" i="52"/>
  <c r="CX63" i="35"/>
  <c r="CX63" i="52"/>
  <c r="CP63" i="35"/>
  <c r="CP63" i="52"/>
  <c r="CH63" i="35"/>
  <c r="CH63" i="52"/>
  <c r="BZ63" i="35"/>
  <c r="BZ63" i="52"/>
  <c r="BR63" i="35"/>
  <c r="BR63" i="52"/>
  <c r="BJ63" i="35"/>
  <c r="BJ63" i="52"/>
  <c r="BB63" i="35"/>
  <c r="BB63" i="52"/>
  <c r="AT63" i="35"/>
  <c r="AT63" i="52"/>
  <c r="AL63" i="35"/>
  <c r="AL63" i="52"/>
  <c r="AD63" i="35"/>
  <c r="AD63" i="52"/>
  <c r="V63" i="35"/>
  <c r="V63" i="52"/>
  <c r="N63" i="35"/>
  <c r="N63" i="52"/>
  <c r="F63" i="35"/>
  <c r="F63" i="52"/>
  <c r="CY62" i="35"/>
  <c r="CY62" i="52"/>
  <c r="CQ62" i="35"/>
  <c r="CQ62" i="52"/>
  <c r="CI62" i="35"/>
  <c r="CI62" i="52"/>
  <c r="CA62" i="35"/>
  <c r="CA62" i="52"/>
  <c r="BS62" i="35"/>
  <c r="BS62" i="52"/>
  <c r="BK62" i="35"/>
  <c r="BK62" i="52"/>
  <c r="BC62" i="35"/>
  <c r="BC62" i="52"/>
  <c r="AU62" i="35"/>
  <c r="AU62" i="52"/>
  <c r="AM62" i="35"/>
  <c r="AM62" i="52"/>
  <c r="AE62" i="35"/>
  <c r="AE62" i="52"/>
  <c r="W62" i="35"/>
  <c r="W62" i="52"/>
  <c r="O62" i="35"/>
  <c r="O62" i="52"/>
  <c r="G62" i="35"/>
  <c r="G62" i="52"/>
  <c r="CZ61" i="35"/>
  <c r="CZ61" i="52"/>
  <c r="CR61" i="35"/>
  <c r="CR61" i="52"/>
  <c r="CJ61" i="35"/>
  <c r="CJ61" i="52"/>
  <c r="CB61" i="35"/>
  <c r="CB61" i="52"/>
  <c r="BT61" i="35"/>
  <c r="BT61" i="52"/>
  <c r="BL61" i="35"/>
  <c r="BL61" i="52"/>
  <c r="BD61" i="35"/>
  <c r="BD61" i="52"/>
  <c r="AV61" i="35"/>
  <c r="AV61" i="52"/>
  <c r="AN61" i="35"/>
  <c r="AN61" i="52"/>
  <c r="AF61" i="35"/>
  <c r="AF61" i="52"/>
  <c r="X61" i="35"/>
  <c r="X61" i="52"/>
  <c r="P61" i="35"/>
  <c r="P61" i="52"/>
  <c r="H61" i="35"/>
  <c r="H61" i="52"/>
  <c r="DA60" i="35"/>
  <c r="DA60" i="52"/>
  <c r="CS60" i="35"/>
  <c r="CS60" i="52"/>
  <c r="CK60" i="35"/>
  <c r="CK60" i="52"/>
  <c r="CC60" i="35"/>
  <c r="CC60" i="52"/>
  <c r="BU60" i="35"/>
  <c r="BU60" i="52"/>
  <c r="BM60" i="35"/>
  <c r="BM60" i="52"/>
  <c r="BE60" i="35"/>
  <c r="BE60" i="52"/>
  <c r="AW60" i="35"/>
  <c r="AW60" i="52"/>
  <c r="AO60" i="35"/>
  <c r="AO60" i="52"/>
  <c r="AG60" i="35"/>
  <c r="AG60" i="52"/>
  <c r="Y60" i="35"/>
  <c r="Y60" i="52"/>
  <c r="Q60" i="35"/>
  <c r="Q60" i="52"/>
  <c r="I60" i="35"/>
  <c r="I60" i="52"/>
  <c r="DB59" i="35"/>
  <c r="DB59" i="52"/>
  <c r="CT59" i="35"/>
  <c r="CT59" i="52"/>
  <c r="CL59" i="35"/>
  <c r="CL59" i="52"/>
  <c r="CD59" i="35"/>
  <c r="CD59" i="52"/>
  <c r="BV59" i="35"/>
  <c r="BV59" i="52"/>
  <c r="BN59" i="35"/>
  <c r="BN59" i="52"/>
  <c r="BF59" i="35"/>
  <c r="BF59" i="52"/>
  <c r="AX59" i="35"/>
  <c r="AX59" i="52"/>
  <c r="AP59" i="35"/>
  <c r="AP59" i="52"/>
  <c r="AH59" i="35"/>
  <c r="AH59" i="52"/>
  <c r="Z59" i="35"/>
  <c r="Z59" i="52"/>
  <c r="R59" i="35"/>
  <c r="R59" i="52"/>
  <c r="J59" i="35"/>
  <c r="J59" i="52"/>
  <c r="DC58" i="35"/>
  <c r="DC58" i="52"/>
  <c r="CU58" i="35"/>
  <c r="CU58" i="52"/>
  <c r="CM58" i="35"/>
  <c r="CM58" i="52"/>
  <c r="CE58" i="35"/>
  <c r="CE58" i="52"/>
  <c r="BW58" i="35"/>
  <c r="BW58" i="52"/>
  <c r="BO58" i="35"/>
  <c r="BO58" i="52"/>
  <c r="BG58" i="35"/>
  <c r="BG58" i="52"/>
  <c r="AY58" i="35"/>
  <c r="AY58" i="52"/>
  <c r="AQ58" i="35"/>
  <c r="AQ58" i="52"/>
  <c r="AI58" i="35"/>
  <c r="AI58" i="52"/>
  <c r="AA58" i="35"/>
  <c r="AA58" i="52"/>
  <c r="S58" i="35"/>
  <c r="S58" i="52"/>
  <c r="K58" i="35"/>
  <c r="K58" i="52"/>
  <c r="DD57" i="35"/>
  <c r="DD57" i="52"/>
  <c r="CV57" i="35"/>
  <c r="CV57" i="52"/>
  <c r="CN57" i="35"/>
  <c r="CN57" i="52"/>
  <c r="CF57" i="35"/>
  <c r="CF57" i="52"/>
  <c r="BX57" i="35"/>
  <c r="BX57" i="52"/>
  <c r="BP57" i="35"/>
  <c r="BP57" i="52"/>
  <c r="BH57" i="35"/>
  <c r="BH57" i="52"/>
  <c r="AZ57" i="35"/>
  <c r="AZ57" i="52"/>
  <c r="AR57" i="35"/>
  <c r="AR57" i="52"/>
  <c r="AJ57" i="35"/>
  <c r="AJ57" i="52"/>
  <c r="AB57" i="35"/>
  <c r="AB57" i="52"/>
  <c r="T57" i="35"/>
  <c r="T57" i="52"/>
  <c r="L57" i="35"/>
  <c r="L57" i="52"/>
  <c r="DE56" i="35"/>
  <c r="DE56" i="52"/>
  <c r="CW56" i="35"/>
  <c r="CW56" i="52"/>
  <c r="CO56" i="35"/>
  <c r="CO56" i="52"/>
  <c r="CG56" i="35"/>
  <c r="CG56" i="52"/>
  <c r="BY56" i="35"/>
  <c r="BY56" i="52"/>
  <c r="BQ56" i="35"/>
  <c r="BQ56" i="52"/>
  <c r="BI56" i="35"/>
  <c r="BI56" i="52"/>
  <c r="BA56" i="35"/>
  <c r="BA56" i="52"/>
  <c r="AS56" i="35"/>
  <c r="AS56" i="52"/>
  <c r="AK56" i="35"/>
  <c r="AK56" i="52"/>
  <c r="AC56" i="35"/>
  <c r="AC56" i="52"/>
  <c r="U56" i="35"/>
  <c r="U56" i="52"/>
  <c r="M56" i="35"/>
  <c r="M56" i="52"/>
  <c r="CX55" i="35"/>
  <c r="CX55" i="52"/>
  <c r="CP55" i="35"/>
  <c r="CP55" i="52"/>
  <c r="CH55" i="35"/>
  <c r="CH55" i="52"/>
  <c r="BZ55" i="35"/>
  <c r="BZ55" i="52"/>
  <c r="BR55" i="35"/>
  <c r="BR55" i="52"/>
  <c r="BJ55" i="35"/>
  <c r="BJ55" i="52"/>
  <c r="BB55" i="35"/>
  <c r="BB55" i="52"/>
  <c r="AT55" i="35"/>
  <c r="AT55" i="52"/>
  <c r="AL55" i="35"/>
  <c r="AL55" i="52"/>
  <c r="AD55" i="35"/>
  <c r="AD55" i="52"/>
  <c r="V55" i="35"/>
  <c r="V55" i="52"/>
  <c r="N55" i="35"/>
  <c r="N55" i="52"/>
  <c r="F55" i="35"/>
  <c r="F55" i="52"/>
  <c r="CY54" i="35"/>
  <c r="CY54" i="52"/>
  <c r="CQ54" i="35"/>
  <c r="CQ54" i="52"/>
  <c r="CI54" i="35"/>
  <c r="CI54" i="52"/>
  <c r="CA54" i="35"/>
  <c r="CA54" i="52"/>
  <c r="BS54" i="35"/>
  <c r="BS54" i="52"/>
  <c r="BK54" i="35"/>
  <c r="BK54" i="52"/>
  <c r="BC54" i="35"/>
  <c r="BC54" i="52"/>
  <c r="AU54" i="35"/>
  <c r="AU54" i="52"/>
  <c r="AM54" i="35"/>
  <c r="AM54" i="52"/>
  <c r="AE54" i="35"/>
  <c r="AE54" i="52"/>
  <c r="W54" i="35"/>
  <c r="W54" i="52"/>
  <c r="O54" i="35"/>
  <c r="O54" i="52"/>
  <c r="G54" i="35"/>
  <c r="G54" i="52"/>
  <c r="CZ53" i="35"/>
  <c r="CZ53" i="52"/>
  <c r="CR53" i="35"/>
  <c r="CR53" i="52"/>
  <c r="CJ53" i="35"/>
  <c r="CJ53" i="52"/>
  <c r="CB53" i="35"/>
  <c r="CB53" i="52"/>
  <c r="BT53" i="35"/>
  <c r="BT53" i="52"/>
  <c r="BL53" i="35"/>
  <c r="BL53" i="52"/>
  <c r="BD53" i="35"/>
  <c r="BD53" i="52"/>
  <c r="AV53" i="35"/>
  <c r="AV53" i="52"/>
  <c r="AN53" i="35"/>
  <c r="AN53" i="52"/>
  <c r="AF53" i="35"/>
  <c r="AF53" i="52"/>
  <c r="X53" i="35"/>
  <c r="X53" i="52"/>
  <c r="P53" i="35"/>
  <c r="P53" i="52"/>
  <c r="H53" i="35"/>
  <c r="H53" i="52"/>
  <c r="DA52" i="35"/>
  <c r="DA52" i="52"/>
  <c r="CS52" i="35"/>
  <c r="CS52" i="52"/>
  <c r="CK52" i="35"/>
  <c r="CK52" i="52"/>
  <c r="CC52" i="35"/>
  <c r="CC52" i="52"/>
  <c r="BU52" i="35"/>
  <c r="BU52" i="52"/>
  <c r="BM52" i="35"/>
  <c r="BM52" i="52"/>
  <c r="BE52" i="35"/>
  <c r="BE52" i="52"/>
  <c r="AW52" i="35"/>
  <c r="AW52" i="52"/>
  <c r="AO52" i="35"/>
  <c r="AO52" i="52"/>
  <c r="AG52" i="35"/>
  <c r="AG52" i="52"/>
  <c r="Y52" i="35"/>
  <c r="Y52" i="52"/>
  <c r="Q52" i="35"/>
  <c r="Q52" i="52"/>
  <c r="I52" i="35"/>
  <c r="I52" i="52"/>
  <c r="DB51" i="35"/>
  <c r="DB51" i="52"/>
  <c r="CT51" i="35"/>
  <c r="CT51" i="52"/>
  <c r="CL51" i="35"/>
  <c r="CL51" i="52"/>
  <c r="CD51" i="35"/>
  <c r="CD51" i="52"/>
  <c r="BV51" i="35"/>
  <c r="BV51" i="52"/>
  <c r="BN51" i="35"/>
  <c r="BN51" i="52"/>
  <c r="BF51" i="35"/>
  <c r="BF51" i="52"/>
  <c r="AX51" i="35"/>
  <c r="AX51" i="52"/>
  <c r="AP51" i="35"/>
  <c r="AP51" i="52"/>
  <c r="AH51" i="35"/>
  <c r="AH51" i="52"/>
  <c r="Z51" i="35"/>
  <c r="Z51" i="52"/>
  <c r="R51" i="35"/>
  <c r="R51" i="52"/>
  <c r="J51" i="35"/>
  <c r="J51" i="52"/>
  <c r="DC50" i="35"/>
  <c r="DC50" i="52"/>
  <c r="CU50" i="35"/>
  <c r="CU50" i="52"/>
  <c r="CM50" i="35"/>
  <c r="CM50" i="52"/>
  <c r="CE50" i="35"/>
  <c r="CE50" i="52"/>
  <c r="BW50" i="35"/>
  <c r="BW50" i="52"/>
  <c r="BO50" i="35"/>
  <c r="BO50" i="52"/>
  <c r="BG50" i="35"/>
  <c r="BG50" i="52"/>
  <c r="AY50" i="35"/>
  <c r="AY50" i="52"/>
  <c r="AQ50" i="35"/>
  <c r="AQ50" i="52"/>
  <c r="AI50" i="35"/>
  <c r="AI50" i="52"/>
  <c r="AA50" i="35"/>
  <c r="AA50" i="52"/>
  <c r="S50" i="35"/>
  <c r="S50" i="52"/>
  <c r="K50" i="35"/>
  <c r="K50" i="52"/>
  <c r="DD49" i="35"/>
  <c r="DD49" i="52"/>
  <c r="CV49" i="35"/>
  <c r="CV49" i="52"/>
  <c r="CN49" i="35"/>
  <c r="CN49" i="52"/>
  <c r="CF49" i="35"/>
  <c r="CF49" i="52"/>
  <c r="BX49" i="35"/>
  <c r="BX49" i="52"/>
  <c r="BP49" i="35"/>
  <c r="BP49" i="52"/>
  <c r="BH49" i="35"/>
  <c r="BH49" i="52"/>
  <c r="AZ49" i="35"/>
  <c r="AZ49" i="52"/>
  <c r="AR49" i="35"/>
  <c r="AR49" i="52"/>
  <c r="AJ49" i="35"/>
  <c r="AJ49" i="52"/>
  <c r="AB49" i="35"/>
  <c r="AB49" i="52"/>
  <c r="T49" i="35"/>
  <c r="T49" i="52"/>
  <c r="L49" i="35"/>
  <c r="L49" i="52"/>
  <c r="DE48" i="35"/>
  <c r="DE48" i="52"/>
  <c r="CW48" i="35"/>
  <c r="CW48" i="52"/>
  <c r="CO48" i="35"/>
  <c r="CO48" i="52"/>
  <c r="CG48" i="35"/>
  <c r="CG48" i="52"/>
  <c r="BY48" i="35"/>
  <c r="BY48" i="52"/>
  <c r="BQ48" i="35"/>
  <c r="BQ48" i="52"/>
  <c r="BI48" i="35"/>
  <c r="BI48" i="52"/>
  <c r="BA48" i="35"/>
  <c r="BA48" i="52"/>
  <c r="AS48" i="35"/>
  <c r="AS48" i="52"/>
  <c r="AK48" i="35"/>
  <c r="AK48" i="52"/>
  <c r="AC48" i="35"/>
  <c r="AC48" i="52"/>
  <c r="U48" i="35"/>
  <c r="U48" i="52"/>
  <c r="M48" i="35"/>
  <c r="M48" i="52"/>
  <c r="CX47" i="35"/>
  <c r="CX47" i="52"/>
  <c r="CP47" i="35"/>
  <c r="CP47" i="52"/>
  <c r="CH47" i="35"/>
  <c r="CH47" i="52"/>
  <c r="BZ47" i="35"/>
  <c r="BZ47" i="52"/>
  <c r="BR47" i="35"/>
  <c r="BR47" i="52"/>
  <c r="BJ47" i="35"/>
  <c r="BJ47" i="52"/>
  <c r="BB47" i="35"/>
  <c r="BB47" i="52"/>
  <c r="AT47" i="35"/>
  <c r="AT47" i="52"/>
  <c r="AL47" i="35"/>
  <c r="AL47" i="52"/>
  <c r="AD47" i="35"/>
  <c r="AD47" i="52"/>
  <c r="V47" i="35"/>
  <c r="V47" i="52"/>
  <c r="N47" i="35"/>
  <c r="N47" i="52"/>
  <c r="F47" i="35"/>
  <c r="F47" i="52"/>
  <c r="CY46" i="35"/>
  <c r="CY46" i="52"/>
  <c r="CQ46" i="35"/>
  <c r="CQ46" i="52"/>
  <c r="CI46" i="35"/>
  <c r="CI46" i="52"/>
  <c r="CA46" i="35"/>
  <c r="CA46" i="52"/>
  <c r="BS46" i="35"/>
  <c r="BS46" i="52"/>
  <c r="BK46" i="35"/>
  <c r="BK46" i="52"/>
  <c r="BC46" i="35"/>
  <c r="BC46" i="52"/>
  <c r="AU46" i="35"/>
  <c r="AU46" i="52"/>
  <c r="AM46" i="35"/>
  <c r="AM46" i="52"/>
  <c r="AE46" i="35"/>
  <c r="AE46" i="52"/>
  <c r="W46" i="35"/>
  <c r="W46" i="52"/>
  <c r="O46" i="35"/>
  <c r="O46" i="52"/>
  <c r="G46" i="35"/>
  <c r="G46" i="52"/>
  <c r="CZ45" i="35"/>
  <c r="CZ45" i="52"/>
  <c r="CR45" i="35"/>
  <c r="CR45" i="52"/>
  <c r="CJ45" i="35"/>
  <c r="CJ45" i="52"/>
  <c r="CB45" i="35"/>
  <c r="CB45" i="52"/>
  <c r="BT45" i="35"/>
  <c r="BT45" i="52"/>
  <c r="BL45" i="35"/>
  <c r="BL45" i="52"/>
  <c r="BD45" i="35"/>
  <c r="BD45" i="52"/>
  <c r="AV45" i="35"/>
  <c r="AV45" i="52"/>
  <c r="AN45" i="35"/>
  <c r="AN45" i="52"/>
  <c r="AF45" i="35"/>
  <c r="AF45" i="52"/>
  <c r="X45" i="35"/>
  <c r="X45" i="52"/>
  <c r="P45" i="35"/>
  <c r="P45" i="52"/>
  <c r="H45" i="35"/>
  <c r="H45" i="52"/>
  <c r="DA44" i="35"/>
  <c r="DA44" i="52"/>
  <c r="CS44" i="35"/>
  <c r="CS44" i="52"/>
  <c r="CK44" i="35"/>
  <c r="CK44" i="52"/>
  <c r="CC44" i="35"/>
  <c r="CC44" i="52"/>
  <c r="BU44" i="35"/>
  <c r="BU44" i="52"/>
  <c r="BM44" i="35"/>
  <c r="BM44" i="52"/>
  <c r="BE44" i="35"/>
  <c r="BE44" i="52"/>
  <c r="AW44" i="35"/>
  <c r="AW44" i="52"/>
  <c r="AO44" i="35"/>
  <c r="AO44" i="52"/>
  <c r="AG44" i="35"/>
  <c r="AG44" i="52"/>
  <c r="Y44" i="35"/>
  <c r="Y44" i="52"/>
  <c r="Q44" i="35"/>
  <c r="Q44" i="52"/>
  <c r="I44" i="35"/>
  <c r="I44" i="52"/>
  <c r="DB43" i="35"/>
  <c r="DB43" i="52"/>
  <c r="CT43" i="35"/>
  <c r="CT43" i="52"/>
  <c r="CL43" i="35"/>
  <c r="CL43" i="52"/>
  <c r="CD43" i="35"/>
  <c r="CD43" i="52"/>
  <c r="BV43" i="35"/>
  <c r="BV43" i="52"/>
  <c r="BN43" i="35"/>
  <c r="BN43" i="52"/>
  <c r="BF43" i="35"/>
  <c r="BF43" i="52"/>
  <c r="AX43" i="35"/>
  <c r="AX43" i="52"/>
  <c r="AP43" i="35"/>
  <c r="AP43" i="52"/>
  <c r="AH43" i="35"/>
  <c r="AH43" i="52"/>
  <c r="Z43" i="35"/>
  <c r="Z43" i="52"/>
  <c r="R43" i="35"/>
  <c r="R43" i="52"/>
  <c r="J43" i="35"/>
  <c r="J43" i="52"/>
  <c r="DC42" i="35"/>
  <c r="DC42" i="52"/>
  <c r="CU42" i="35"/>
  <c r="CU42" i="52"/>
  <c r="CM42" i="35"/>
  <c r="CM42" i="52"/>
  <c r="CE42" i="35"/>
  <c r="CE42" i="52"/>
  <c r="BW42" i="35"/>
  <c r="BW42" i="52"/>
  <c r="BO42" i="35"/>
  <c r="BO42" i="52"/>
  <c r="BG42" i="35"/>
  <c r="BG42" i="52"/>
  <c r="AY42" i="35"/>
  <c r="AY42" i="52"/>
  <c r="AQ42" i="35"/>
  <c r="AQ42" i="52"/>
  <c r="AI42" i="35"/>
  <c r="AI42" i="52"/>
  <c r="AA42" i="35"/>
  <c r="AA42" i="52"/>
  <c r="S42" i="35"/>
  <c r="S42" i="52"/>
  <c r="K42" i="35"/>
  <c r="K42" i="52"/>
  <c r="DD41" i="35"/>
  <c r="DD41" i="52"/>
  <c r="CV41" i="35"/>
  <c r="CV41" i="52"/>
  <c r="CN41" i="35"/>
  <c r="CN41" i="52"/>
  <c r="CF41" i="35"/>
  <c r="CF41" i="52"/>
  <c r="BX41" i="35"/>
  <c r="BX41" i="52"/>
  <c r="BP41" i="35"/>
  <c r="BP41" i="52"/>
  <c r="BH41" i="35"/>
  <c r="BH41" i="52"/>
  <c r="AZ41" i="35"/>
  <c r="AZ41" i="52"/>
  <c r="AR41" i="35"/>
  <c r="AR41" i="52"/>
  <c r="AJ41" i="35"/>
  <c r="AJ41" i="52"/>
  <c r="AB41" i="35"/>
  <c r="AB41" i="52"/>
  <c r="T41" i="35"/>
  <c r="T41" i="52"/>
  <c r="L41" i="35"/>
  <c r="L41" i="52"/>
  <c r="DE40" i="35"/>
  <c r="DE40" i="52"/>
  <c r="CW40" i="35"/>
  <c r="CW40" i="52"/>
  <c r="CO40" i="35"/>
  <c r="CO40" i="52"/>
  <c r="CG40" i="35"/>
  <c r="CG40" i="52"/>
  <c r="BY40" i="35"/>
  <c r="BY40" i="52"/>
  <c r="BQ40" i="35"/>
  <c r="BQ40" i="52"/>
  <c r="BI40" i="35"/>
  <c r="BI40" i="52"/>
  <c r="BA40" i="35"/>
  <c r="BA40" i="52"/>
  <c r="AS40" i="35"/>
  <c r="AS40" i="52"/>
  <c r="AK40" i="35"/>
  <c r="AK40" i="52"/>
  <c r="AC40" i="35"/>
  <c r="AC40" i="52"/>
  <c r="U40" i="35"/>
  <c r="U40" i="52"/>
  <c r="M40" i="35"/>
  <c r="M40" i="52"/>
  <c r="CX39" i="35"/>
  <c r="CX39" i="52"/>
  <c r="CP39" i="35"/>
  <c r="CP39" i="52"/>
  <c r="CH39" i="35"/>
  <c r="CH39" i="52"/>
  <c r="BZ39" i="35"/>
  <c r="BZ39" i="52"/>
  <c r="BR39" i="35"/>
  <c r="BR39" i="52"/>
  <c r="BJ39" i="35"/>
  <c r="BJ39" i="52"/>
  <c r="BB39" i="35"/>
  <c r="BB39" i="52"/>
  <c r="AT39" i="35"/>
  <c r="AT39" i="52"/>
  <c r="AL39" i="35"/>
  <c r="AL39" i="52"/>
  <c r="AD39" i="35"/>
  <c r="AD39" i="52"/>
  <c r="V39" i="35"/>
  <c r="V39" i="52"/>
  <c r="N39" i="35"/>
  <c r="N39" i="52"/>
  <c r="F39" i="35"/>
  <c r="F39" i="52"/>
  <c r="CY38" i="35"/>
  <c r="CY38" i="52"/>
  <c r="CQ38" i="35"/>
  <c r="CQ38" i="52"/>
  <c r="CI38" i="35"/>
  <c r="CI38" i="52"/>
  <c r="CA38" i="35"/>
  <c r="CA38" i="52"/>
  <c r="BS38" i="35"/>
  <c r="BS38" i="52"/>
  <c r="BK38" i="35"/>
  <c r="BK38" i="52"/>
  <c r="BC38" i="35"/>
  <c r="BC38" i="52"/>
  <c r="AU38" i="35"/>
  <c r="AU38" i="52"/>
  <c r="AM38" i="35"/>
  <c r="AM38" i="52"/>
  <c r="AE38" i="35"/>
  <c r="AE38" i="52"/>
  <c r="W38" i="35"/>
  <c r="W38" i="52"/>
  <c r="O38" i="35"/>
  <c r="O38" i="52"/>
  <c r="G38" i="35"/>
  <c r="G38" i="52"/>
  <c r="CZ37" i="35"/>
  <c r="CZ37" i="52"/>
  <c r="CR37" i="35"/>
  <c r="CR37" i="52"/>
  <c r="CJ37" i="35"/>
  <c r="CJ37" i="52"/>
  <c r="CB37" i="35"/>
  <c r="CB37" i="52"/>
  <c r="BT37" i="35"/>
  <c r="BT37" i="52"/>
  <c r="BL37" i="35"/>
  <c r="BL37" i="52"/>
  <c r="BD37" i="35"/>
  <c r="BD37" i="52"/>
  <c r="AV37" i="35"/>
  <c r="AV37" i="52"/>
  <c r="AN37" i="35"/>
  <c r="AN37" i="52"/>
  <c r="AF37" i="35"/>
  <c r="AF37" i="52"/>
  <c r="X37" i="35"/>
  <c r="X37" i="52"/>
  <c r="P37" i="35"/>
  <c r="P37" i="52"/>
  <c r="H37" i="35"/>
  <c r="H37" i="52"/>
  <c r="DA36" i="35"/>
  <c r="DA36" i="52"/>
  <c r="CS36" i="35"/>
  <c r="CS36" i="52"/>
  <c r="CK36" i="35"/>
  <c r="CK36" i="52"/>
  <c r="CC36" i="35"/>
  <c r="CC36" i="52"/>
  <c r="BU36" i="35"/>
  <c r="BU36" i="52"/>
  <c r="BM36" i="35"/>
  <c r="BM36" i="52"/>
  <c r="BE36" i="35"/>
  <c r="BE36" i="52"/>
  <c r="AW36" i="35"/>
  <c r="AW36" i="52"/>
  <c r="AO36" i="35"/>
  <c r="AO36" i="52"/>
  <c r="AG36" i="35"/>
  <c r="AG36" i="52"/>
  <c r="Y36" i="35"/>
  <c r="Y36" i="52"/>
  <c r="Q36" i="35"/>
  <c r="Q36" i="52"/>
  <c r="I36" i="35"/>
  <c r="I36" i="52"/>
  <c r="DB35" i="35"/>
  <c r="DB35" i="52"/>
  <c r="CT35" i="35"/>
  <c r="CT35" i="52"/>
  <c r="CL35" i="35"/>
  <c r="CL35" i="52"/>
  <c r="CD35" i="35"/>
  <c r="CD35" i="52"/>
  <c r="BV35" i="35"/>
  <c r="BV35" i="52"/>
  <c r="BN35" i="35"/>
  <c r="BN35" i="52"/>
  <c r="BF35" i="35"/>
  <c r="BF35" i="52"/>
  <c r="AX35" i="35"/>
  <c r="AX35" i="52"/>
  <c r="AP35" i="35"/>
  <c r="AP35" i="52"/>
  <c r="AH35" i="35"/>
  <c r="AH35" i="52"/>
  <c r="Z35" i="35"/>
  <c r="Z35" i="52"/>
  <c r="R35" i="35"/>
  <c r="R35" i="52"/>
  <c r="J35" i="35"/>
  <c r="J35" i="52"/>
  <c r="DC34" i="35"/>
  <c r="DC34" i="52"/>
  <c r="CU34" i="35"/>
  <c r="CU34" i="52"/>
  <c r="CM34" i="35"/>
  <c r="CM34" i="52"/>
  <c r="CE34" i="35"/>
  <c r="CE34" i="52"/>
  <c r="BW34" i="35"/>
  <c r="BW34" i="52"/>
  <c r="BO34" i="35"/>
  <c r="BO34" i="52"/>
  <c r="BG34" i="35"/>
  <c r="BG34" i="52"/>
  <c r="AY34" i="35"/>
  <c r="AY34" i="52"/>
  <c r="AQ34" i="35"/>
  <c r="AQ34" i="52"/>
  <c r="AI34" i="35"/>
  <c r="AI34" i="52"/>
  <c r="AA34" i="35"/>
  <c r="AA34" i="52"/>
  <c r="S34" i="35"/>
  <c r="S34" i="52"/>
  <c r="K34" i="35"/>
  <c r="K34" i="52"/>
  <c r="DD33" i="35"/>
  <c r="DD33" i="52"/>
  <c r="CV33" i="35"/>
  <c r="CV33" i="52"/>
  <c r="CN33" i="35"/>
  <c r="CN33" i="52"/>
  <c r="CF33" i="35"/>
  <c r="CF33" i="52"/>
  <c r="BX33" i="35"/>
  <c r="BX33" i="52"/>
  <c r="BP33" i="35"/>
  <c r="BP33" i="52"/>
  <c r="BH33" i="35"/>
  <c r="BH33" i="52"/>
  <c r="AZ33" i="35"/>
  <c r="AZ33" i="52"/>
  <c r="AR33" i="35"/>
  <c r="AR33" i="52"/>
  <c r="AJ33" i="35"/>
  <c r="AJ33" i="52"/>
  <c r="AB33" i="35"/>
  <c r="AB33" i="52"/>
  <c r="T33" i="35"/>
  <c r="T33" i="52"/>
  <c r="L33" i="35"/>
  <c r="L33" i="52"/>
  <c r="DE32" i="35"/>
  <c r="DE32" i="52"/>
  <c r="CW32" i="35"/>
  <c r="CW32" i="52"/>
  <c r="CO32" i="35"/>
  <c r="CO32" i="52"/>
  <c r="CG32" i="35"/>
  <c r="CG32" i="52"/>
  <c r="BY32" i="35"/>
  <c r="BY32" i="52"/>
  <c r="BQ32" i="35"/>
  <c r="BQ32" i="52"/>
  <c r="BI32" i="35"/>
  <c r="BI32" i="52"/>
  <c r="BA32" i="35"/>
  <c r="BA32" i="52"/>
  <c r="AS32" i="35"/>
  <c r="AS32" i="52"/>
  <c r="AK32" i="35"/>
  <c r="AK32" i="52"/>
  <c r="AC32" i="35"/>
  <c r="AC32" i="52"/>
  <c r="U32" i="35"/>
  <c r="U32" i="52"/>
  <c r="M32" i="35"/>
  <c r="M32" i="52"/>
  <c r="CX31" i="35"/>
  <c r="CX31" i="52"/>
  <c r="CP31" i="35"/>
  <c r="CP31" i="52"/>
  <c r="CH31" i="35"/>
  <c r="CH31" i="52"/>
  <c r="BZ31" i="35"/>
  <c r="BZ31" i="52"/>
  <c r="BR31" i="35"/>
  <c r="BR31" i="52"/>
  <c r="BJ31" i="35"/>
  <c r="BJ31" i="52"/>
  <c r="BB31" i="35"/>
  <c r="BB31" i="52"/>
  <c r="AT31" i="35"/>
  <c r="AT31" i="52"/>
  <c r="AL31" i="35"/>
  <c r="AL31" i="52"/>
  <c r="AD31" i="35"/>
  <c r="AD31" i="52"/>
  <c r="V31" i="35"/>
  <c r="V31" i="52"/>
  <c r="N31" i="35"/>
  <c r="N31" i="52"/>
  <c r="F31" i="35"/>
  <c r="F31" i="52"/>
  <c r="CY30" i="35"/>
  <c r="CY30" i="52"/>
  <c r="CQ30" i="35"/>
  <c r="CQ30" i="52"/>
  <c r="CI30" i="35"/>
  <c r="CI30" i="52"/>
  <c r="CA30" i="35"/>
  <c r="CA30" i="52"/>
  <c r="BS30" i="35"/>
  <c r="BS30" i="52"/>
  <c r="BK30" i="35"/>
  <c r="BK30" i="52"/>
  <c r="BC30" i="35"/>
  <c r="BC30" i="52"/>
  <c r="AU30" i="35"/>
  <c r="AU30" i="52"/>
  <c r="AM30" i="35"/>
  <c r="AM30" i="52"/>
  <c r="AE30" i="35"/>
  <c r="AE30" i="52"/>
  <c r="W30" i="35"/>
  <c r="W30" i="52"/>
  <c r="O30" i="35"/>
  <c r="O30" i="52"/>
  <c r="G30" i="35"/>
  <c r="G30" i="52"/>
  <c r="CZ29" i="35"/>
  <c r="CZ29" i="52"/>
  <c r="CR29" i="35"/>
  <c r="CR29" i="52"/>
  <c r="CJ29" i="35"/>
  <c r="CJ29" i="52"/>
  <c r="CB29" i="35"/>
  <c r="CB29" i="52"/>
  <c r="AO91" i="35"/>
  <c r="AO91" i="52"/>
  <c r="AG91" i="35"/>
  <c r="AG91" i="52"/>
  <c r="Y91" i="35"/>
  <c r="Y91" i="52"/>
  <c r="Q91" i="35"/>
  <c r="Q91" i="52"/>
  <c r="I91" i="35"/>
  <c r="I91" i="52"/>
  <c r="DB90" i="35"/>
  <c r="DB90" i="52"/>
  <c r="CT90" i="35"/>
  <c r="CT90" i="52"/>
  <c r="CL90" i="35"/>
  <c r="CL90" i="52"/>
  <c r="CD90" i="35"/>
  <c r="CD90" i="52"/>
  <c r="BV90" i="35"/>
  <c r="BV90" i="52"/>
  <c r="BN90" i="35"/>
  <c r="BN90" i="52"/>
  <c r="BF90" i="35"/>
  <c r="BF90" i="52"/>
  <c r="AX90" i="35"/>
  <c r="AX90" i="52"/>
  <c r="AP90" i="35"/>
  <c r="AP90" i="52"/>
  <c r="AH90" i="35"/>
  <c r="AH90" i="52"/>
  <c r="Z90" i="35"/>
  <c r="Z90" i="52"/>
  <c r="R90" i="35"/>
  <c r="R90" i="52"/>
  <c r="J90" i="35"/>
  <c r="J90" i="52"/>
  <c r="DC89" i="35"/>
  <c r="DC89" i="52"/>
  <c r="CU89" i="35"/>
  <c r="CU89" i="52"/>
  <c r="CM89" i="35"/>
  <c r="CM89" i="52"/>
  <c r="CE89" i="35"/>
  <c r="CE89" i="52"/>
  <c r="BW89" i="35"/>
  <c r="BW89" i="52"/>
  <c r="BO89" i="35"/>
  <c r="BO89" i="52"/>
  <c r="BG89" i="35"/>
  <c r="BG89" i="52"/>
  <c r="AY89" i="35"/>
  <c r="AY89" i="52"/>
  <c r="AQ89" i="35"/>
  <c r="AQ89" i="52"/>
  <c r="AI89" i="35"/>
  <c r="AI89" i="52"/>
  <c r="AA89" i="35"/>
  <c r="AA89" i="52"/>
  <c r="S89" i="35"/>
  <c r="S89" i="52"/>
  <c r="K89" i="35"/>
  <c r="K89" i="52"/>
  <c r="DD88" i="35"/>
  <c r="DD88" i="52"/>
  <c r="CV88" i="35"/>
  <c r="CV88" i="52"/>
  <c r="CN88" i="35"/>
  <c r="CN88" i="52"/>
  <c r="CF88" i="35"/>
  <c r="CF88" i="52"/>
  <c r="BX88" i="35"/>
  <c r="BX88" i="52"/>
  <c r="BP88" i="35"/>
  <c r="BP88" i="52"/>
  <c r="BH88" i="35"/>
  <c r="BH88" i="52"/>
  <c r="AZ88" i="35"/>
  <c r="AZ88" i="52"/>
  <c r="AR88" i="35"/>
  <c r="AR88" i="52"/>
  <c r="AJ88" i="35"/>
  <c r="AJ88" i="52"/>
  <c r="AB88" i="35"/>
  <c r="AB88" i="52"/>
  <c r="T88" i="35"/>
  <c r="T88" i="52"/>
  <c r="L88" i="35"/>
  <c r="L88" i="52"/>
  <c r="DE87" i="35"/>
  <c r="DE87" i="52"/>
  <c r="CW87" i="35"/>
  <c r="CW87" i="52"/>
  <c r="CO87" i="35"/>
  <c r="CO87" i="52"/>
  <c r="CG87" i="35"/>
  <c r="CG87" i="52"/>
  <c r="BY87" i="35"/>
  <c r="BY87" i="52"/>
  <c r="BQ87" i="35"/>
  <c r="BQ87" i="52"/>
  <c r="BI87" i="35"/>
  <c r="BI87" i="52"/>
  <c r="BA87" i="35"/>
  <c r="BA87" i="52"/>
  <c r="AS87" i="35"/>
  <c r="AS87" i="52"/>
  <c r="AK87" i="35"/>
  <c r="AK87" i="52"/>
  <c r="AC87" i="35"/>
  <c r="AC87" i="52"/>
  <c r="U87" i="35"/>
  <c r="U87" i="52"/>
  <c r="M87" i="35"/>
  <c r="M87" i="52"/>
  <c r="CX86" i="35"/>
  <c r="CX86" i="52"/>
  <c r="CP86" i="35"/>
  <c r="CP86" i="52"/>
  <c r="CH86" i="35"/>
  <c r="CH86" i="52"/>
  <c r="BZ86" i="35"/>
  <c r="BZ86" i="52"/>
  <c r="BR86" i="35"/>
  <c r="BR86" i="52"/>
  <c r="BJ86" i="35"/>
  <c r="BJ86" i="52"/>
  <c r="BB86" i="35"/>
  <c r="BB86" i="52"/>
  <c r="AT86" i="35"/>
  <c r="AT86" i="52"/>
  <c r="AL86" i="35"/>
  <c r="AL86" i="52"/>
  <c r="AD86" i="35"/>
  <c r="AD86" i="52"/>
  <c r="V86" i="35"/>
  <c r="V86" i="52"/>
  <c r="N86" i="35"/>
  <c r="N86" i="52"/>
  <c r="F86" i="35"/>
  <c r="F86" i="52"/>
  <c r="CY85" i="35"/>
  <c r="CY85" i="52"/>
  <c r="CQ85" i="35"/>
  <c r="CQ85" i="52"/>
  <c r="CI85" i="35"/>
  <c r="CI85" i="52"/>
  <c r="CA85" i="35"/>
  <c r="CA85" i="52"/>
  <c r="BS85" i="35"/>
  <c r="BS85" i="52"/>
  <c r="BK85" i="35"/>
  <c r="BK85" i="52"/>
  <c r="BC85" i="35"/>
  <c r="BC85" i="52"/>
  <c r="AU85" i="35"/>
  <c r="AU85" i="52"/>
  <c r="AM85" i="35"/>
  <c r="AM85" i="52"/>
  <c r="AE85" i="35"/>
  <c r="AE85" i="52"/>
  <c r="W85" i="35"/>
  <c r="W85" i="52"/>
  <c r="O85" i="35"/>
  <c r="O85" i="52"/>
  <c r="G85" i="35"/>
  <c r="G85" i="52"/>
  <c r="CZ84" i="35"/>
  <c r="CZ84" i="52"/>
  <c r="CR84" i="35"/>
  <c r="CR84" i="52"/>
  <c r="CJ84" i="35"/>
  <c r="CJ84" i="52"/>
  <c r="CB84" i="35"/>
  <c r="CB84" i="52"/>
  <c r="BT84" i="35"/>
  <c r="BT84" i="52"/>
  <c r="BL84" i="35"/>
  <c r="BL84" i="52"/>
  <c r="BD84" i="35"/>
  <c r="BD84" i="52"/>
  <c r="AV84" i="35"/>
  <c r="AV84" i="52"/>
  <c r="AN84" i="35"/>
  <c r="AN84" i="52"/>
  <c r="AF84" i="35"/>
  <c r="AF84" i="52"/>
  <c r="X84" i="35"/>
  <c r="X84" i="52"/>
  <c r="P84" i="35"/>
  <c r="P84" i="52"/>
  <c r="H84" i="35"/>
  <c r="H84" i="52"/>
  <c r="DA83" i="35"/>
  <c r="DA83" i="52"/>
  <c r="CS83" i="35"/>
  <c r="CS83" i="52"/>
  <c r="CK83" i="35"/>
  <c r="CK83" i="52"/>
  <c r="CC83" i="35"/>
  <c r="CC83" i="52"/>
  <c r="BU83" i="35"/>
  <c r="BU83" i="52"/>
  <c r="BM83" i="35"/>
  <c r="BM83" i="52"/>
  <c r="BE83" i="35"/>
  <c r="BE83" i="52"/>
  <c r="AW83" i="35"/>
  <c r="AW83" i="52"/>
  <c r="AO83" i="35"/>
  <c r="AO83" i="52"/>
  <c r="AG83" i="35"/>
  <c r="AG83" i="52"/>
  <c r="Y83" i="35"/>
  <c r="Y83" i="52"/>
  <c r="Q83" i="35"/>
  <c r="Q83" i="52"/>
  <c r="I83" i="35"/>
  <c r="I83" i="52"/>
  <c r="DB82" i="35"/>
  <c r="DB82" i="52"/>
  <c r="CT82" i="35"/>
  <c r="CT82" i="52"/>
  <c r="CL82" i="35"/>
  <c r="CL82" i="52"/>
  <c r="CD82" i="35"/>
  <c r="CD82" i="52"/>
  <c r="BV82" i="35"/>
  <c r="BV82" i="52"/>
  <c r="BN82" i="35"/>
  <c r="BN82" i="52"/>
  <c r="BF82" i="35"/>
  <c r="BF82" i="52"/>
  <c r="AX82" i="35"/>
  <c r="AX82" i="52"/>
  <c r="AP82" i="35"/>
  <c r="AP82" i="52"/>
  <c r="AH82" i="35"/>
  <c r="AH82" i="52"/>
  <c r="Z82" i="35"/>
  <c r="Z82" i="52"/>
  <c r="R82" i="35"/>
  <c r="R82" i="52"/>
  <c r="J82" i="35"/>
  <c r="J82" i="52"/>
  <c r="DC81" i="35"/>
  <c r="DC81" i="52"/>
  <c r="CU81" i="35"/>
  <c r="CU81" i="52"/>
  <c r="CM81" i="35"/>
  <c r="CM81" i="52"/>
  <c r="CE81" i="35"/>
  <c r="CE81" i="52"/>
  <c r="BW81" i="35"/>
  <c r="BW81" i="52"/>
  <c r="BO81" i="35"/>
  <c r="BO81" i="52"/>
  <c r="BG81" i="35"/>
  <c r="BG81" i="52"/>
  <c r="AY81" i="35"/>
  <c r="AY81" i="52"/>
  <c r="AQ81" i="35"/>
  <c r="AQ81" i="52"/>
  <c r="AI81" i="35"/>
  <c r="AI81" i="52"/>
  <c r="AA81" i="35"/>
  <c r="AA81" i="52"/>
  <c r="S81" i="35"/>
  <c r="S81" i="52"/>
  <c r="K81" i="35"/>
  <c r="K81" i="52"/>
  <c r="DD80" i="35"/>
  <c r="DD80" i="52"/>
  <c r="CV80" i="35"/>
  <c r="CV80" i="52"/>
  <c r="CN80" i="35"/>
  <c r="CN80" i="52"/>
  <c r="CF80" i="35"/>
  <c r="CF80" i="52"/>
  <c r="BX80" i="35"/>
  <c r="BX80" i="52"/>
  <c r="BP80" i="35"/>
  <c r="BP80" i="52"/>
  <c r="BH80" i="35"/>
  <c r="BH80" i="52"/>
  <c r="AZ80" i="35"/>
  <c r="AZ80" i="52"/>
  <c r="AR80" i="35"/>
  <c r="AR80" i="52"/>
  <c r="AJ80" i="35"/>
  <c r="AJ80" i="52"/>
  <c r="AB80" i="35"/>
  <c r="AB80" i="52"/>
  <c r="T80" i="35"/>
  <c r="T80" i="52"/>
  <c r="L80" i="35"/>
  <c r="L80" i="52"/>
  <c r="DE79" i="35"/>
  <c r="DE79" i="52"/>
  <c r="CW79" i="35"/>
  <c r="CW79" i="52"/>
  <c r="CO79" i="35"/>
  <c r="CO79" i="52"/>
  <c r="CG79" i="35"/>
  <c r="CG79" i="52"/>
  <c r="BY79" i="35"/>
  <c r="BY79" i="52"/>
  <c r="BQ79" i="35"/>
  <c r="BQ79" i="52"/>
  <c r="BI79" i="35"/>
  <c r="BI79" i="52"/>
  <c r="BA79" i="35"/>
  <c r="BA79" i="52"/>
  <c r="AS79" i="35"/>
  <c r="AS79" i="52"/>
  <c r="AK79" i="35"/>
  <c r="AK79" i="52"/>
  <c r="AC79" i="35"/>
  <c r="AC79" i="52"/>
  <c r="U79" i="35"/>
  <c r="U79" i="52"/>
  <c r="M79" i="35"/>
  <c r="M79" i="52"/>
  <c r="CX78" i="35"/>
  <c r="CX78" i="52"/>
  <c r="CP78" i="35"/>
  <c r="CP78" i="52"/>
  <c r="CH78" i="35"/>
  <c r="CH78" i="52"/>
  <c r="BZ78" i="35"/>
  <c r="BZ78" i="52"/>
  <c r="BR78" i="35"/>
  <c r="BR78" i="52"/>
  <c r="BJ78" i="35"/>
  <c r="BJ78" i="52"/>
  <c r="BB78" i="35"/>
  <c r="BB78" i="52"/>
  <c r="AT78" i="35"/>
  <c r="AT78" i="52"/>
  <c r="AL78" i="35"/>
  <c r="AL78" i="52"/>
  <c r="AD78" i="35"/>
  <c r="AD78" i="52"/>
  <c r="V78" i="35"/>
  <c r="V78" i="52"/>
  <c r="N78" i="35"/>
  <c r="N78" i="52"/>
  <c r="F78" i="35"/>
  <c r="F78" i="52"/>
  <c r="CY77" i="35"/>
  <c r="CY77" i="52"/>
  <c r="CQ77" i="35"/>
  <c r="CQ77" i="52"/>
  <c r="CI77" i="35"/>
  <c r="CI77" i="52"/>
  <c r="CA77" i="35"/>
  <c r="CA77" i="52"/>
  <c r="BS77" i="35"/>
  <c r="BS77" i="52"/>
  <c r="BK77" i="35"/>
  <c r="BK77" i="52"/>
  <c r="BC77" i="35"/>
  <c r="BC77" i="52"/>
  <c r="AU77" i="35"/>
  <c r="AU77" i="52"/>
  <c r="AM77" i="35"/>
  <c r="AM77" i="52"/>
  <c r="AE77" i="35"/>
  <c r="AE77" i="52"/>
  <c r="W77" i="35"/>
  <c r="W77" i="52"/>
  <c r="O77" i="35"/>
  <c r="O77" i="52"/>
  <c r="G77" i="35"/>
  <c r="G77" i="52"/>
  <c r="CZ76" i="35"/>
  <c r="CZ76" i="52"/>
  <c r="CR76" i="35"/>
  <c r="CR76" i="52"/>
  <c r="CJ76" i="35"/>
  <c r="CJ76" i="52"/>
  <c r="CB76" i="35"/>
  <c r="CB76" i="52"/>
  <c r="BT76" i="35"/>
  <c r="BT76" i="52"/>
  <c r="BL76" i="35"/>
  <c r="BL76" i="52"/>
  <c r="BD76" i="35"/>
  <c r="BD76" i="52"/>
  <c r="AV76" i="35"/>
  <c r="AV76" i="52"/>
  <c r="AN76" i="35"/>
  <c r="AN76" i="52"/>
  <c r="AF76" i="35"/>
  <c r="AF76" i="52"/>
  <c r="X76" i="35"/>
  <c r="X76" i="52"/>
  <c r="P76" i="35"/>
  <c r="P76" i="52"/>
  <c r="H76" i="35"/>
  <c r="H76" i="52"/>
  <c r="DA75" i="35"/>
  <c r="DA75" i="52"/>
  <c r="CS75" i="35"/>
  <c r="CS75" i="52"/>
  <c r="CK75" i="35"/>
  <c r="CK75" i="52"/>
  <c r="CC75" i="35"/>
  <c r="CC75" i="52"/>
  <c r="BU75" i="35"/>
  <c r="BU75" i="52"/>
  <c r="BM75" i="35"/>
  <c r="BM75" i="52"/>
  <c r="BE75" i="35"/>
  <c r="BE75" i="52"/>
  <c r="AW75" i="35"/>
  <c r="AW75" i="52"/>
  <c r="AO75" i="35"/>
  <c r="AO75" i="52"/>
  <c r="AG75" i="35"/>
  <c r="AG75" i="52"/>
  <c r="Y75" i="35"/>
  <c r="Y75" i="52"/>
  <c r="Q75" i="35"/>
  <c r="Q75" i="52"/>
  <c r="I75" i="35"/>
  <c r="I75" i="52"/>
  <c r="DB74" i="35"/>
  <c r="DB74" i="52"/>
  <c r="CT74" i="35"/>
  <c r="CT74" i="52"/>
  <c r="CL74" i="35"/>
  <c r="CL74" i="52"/>
  <c r="CD74" i="35"/>
  <c r="CD74" i="52"/>
  <c r="BV74" i="35"/>
  <c r="BV74" i="52"/>
  <c r="BN74" i="35"/>
  <c r="BN74" i="52"/>
  <c r="BF74" i="35"/>
  <c r="BF74" i="52"/>
  <c r="AX74" i="35"/>
  <c r="AX74" i="52"/>
  <c r="AP74" i="35"/>
  <c r="AP74" i="52"/>
  <c r="AH74" i="35"/>
  <c r="AH74" i="52"/>
  <c r="Z74" i="35"/>
  <c r="Z74" i="52"/>
  <c r="R74" i="35"/>
  <c r="R74" i="52"/>
  <c r="J74" i="35"/>
  <c r="J74" i="52"/>
  <c r="DC73" i="35"/>
  <c r="DC73" i="52"/>
  <c r="CU73" i="35"/>
  <c r="CU73" i="52"/>
  <c r="CM73" i="35"/>
  <c r="CM73" i="52"/>
  <c r="CE73" i="35"/>
  <c r="CE73" i="52"/>
  <c r="BW73" i="35"/>
  <c r="BW73" i="52"/>
  <c r="BO73" i="35"/>
  <c r="BO73" i="52"/>
  <c r="BG73" i="35"/>
  <c r="BG73" i="52"/>
  <c r="AY73" i="35"/>
  <c r="AY73" i="52"/>
  <c r="AQ73" i="35"/>
  <c r="AQ73" i="52"/>
  <c r="AI73" i="35"/>
  <c r="AI73" i="52"/>
  <c r="AA73" i="35"/>
  <c r="AA73" i="52"/>
  <c r="S73" i="35"/>
  <c r="S73" i="52"/>
  <c r="K73" i="35"/>
  <c r="K73" i="52"/>
  <c r="DD72" i="35"/>
  <c r="DD72" i="52"/>
  <c r="CV72" i="35"/>
  <c r="CV72" i="52"/>
  <c r="CN72" i="35"/>
  <c r="CN72" i="52"/>
  <c r="CF72" i="35"/>
  <c r="CF72" i="52"/>
  <c r="BX72" i="35"/>
  <c r="BX72" i="52"/>
  <c r="BP72" i="35"/>
  <c r="BP72" i="52"/>
  <c r="BH72" i="35"/>
  <c r="BH72" i="52"/>
  <c r="AZ72" i="35"/>
  <c r="AZ72" i="52"/>
  <c r="AR72" i="35"/>
  <c r="AR72" i="52"/>
  <c r="AJ72" i="35"/>
  <c r="AJ72" i="52"/>
  <c r="AB72" i="35"/>
  <c r="AB72" i="52"/>
  <c r="T72" i="35"/>
  <c r="T72" i="52"/>
  <c r="L72" i="35"/>
  <c r="L72" i="52"/>
  <c r="DE71" i="35"/>
  <c r="DE71" i="52"/>
  <c r="CW71" i="35"/>
  <c r="CW71" i="52"/>
  <c r="CO71" i="35"/>
  <c r="CO71" i="52"/>
  <c r="CG71" i="35"/>
  <c r="CG71" i="52"/>
  <c r="BY71" i="35"/>
  <c r="BY71" i="52"/>
  <c r="BQ71" i="35"/>
  <c r="BQ71" i="52"/>
  <c r="BI71" i="35"/>
  <c r="BI71" i="52"/>
  <c r="BA71" i="35"/>
  <c r="BA71" i="52"/>
  <c r="AS71" i="35"/>
  <c r="AS71" i="52"/>
  <c r="AK71" i="35"/>
  <c r="AK71" i="52"/>
  <c r="AC71" i="35"/>
  <c r="AC71" i="52"/>
  <c r="U71" i="35"/>
  <c r="U71" i="52"/>
  <c r="M71" i="35"/>
  <c r="M71" i="52"/>
  <c r="CX70" i="35"/>
  <c r="CX70" i="52"/>
  <c r="CP70" i="35"/>
  <c r="CP70" i="52"/>
  <c r="CH70" i="35"/>
  <c r="CH70" i="52"/>
  <c r="BZ70" i="35"/>
  <c r="BZ70" i="52"/>
  <c r="BR70" i="35"/>
  <c r="BR70" i="52"/>
  <c r="BJ70" i="35"/>
  <c r="BJ70" i="52"/>
  <c r="BB70" i="35"/>
  <c r="BB70" i="52"/>
  <c r="AT70" i="35"/>
  <c r="AT70" i="52"/>
  <c r="AL70" i="35"/>
  <c r="AL70" i="52"/>
  <c r="AD70" i="35"/>
  <c r="AD70" i="52"/>
  <c r="V70" i="35"/>
  <c r="V70" i="52"/>
  <c r="N70" i="35"/>
  <c r="N70" i="52"/>
  <c r="F70" i="35"/>
  <c r="F70" i="52"/>
  <c r="CY69" i="35"/>
  <c r="CY69" i="52"/>
  <c r="CQ69" i="35"/>
  <c r="CQ69" i="52"/>
  <c r="CI69" i="35"/>
  <c r="CI69" i="52"/>
  <c r="CA69" i="35"/>
  <c r="CA69" i="52"/>
  <c r="BS69" i="35"/>
  <c r="BS69" i="52"/>
  <c r="BK69" i="35"/>
  <c r="BK69" i="52"/>
  <c r="BC69" i="35"/>
  <c r="BC69" i="52"/>
  <c r="AU69" i="35"/>
  <c r="AU69" i="52"/>
  <c r="AM69" i="35"/>
  <c r="AM69" i="52"/>
  <c r="AE69" i="35"/>
  <c r="AE69" i="52"/>
  <c r="W69" i="35"/>
  <c r="W69" i="52"/>
  <c r="O69" i="35"/>
  <c r="O69" i="52"/>
  <c r="G69" i="35"/>
  <c r="G69" i="52"/>
  <c r="CZ68" i="35"/>
  <c r="CZ68" i="52"/>
  <c r="CR68" i="35"/>
  <c r="CR68" i="52"/>
  <c r="CJ68" i="35"/>
  <c r="CJ68" i="52"/>
  <c r="CB68" i="35"/>
  <c r="CB68" i="52"/>
  <c r="BT68" i="35"/>
  <c r="BT68" i="52"/>
  <c r="BL68" i="35"/>
  <c r="BL68" i="52"/>
  <c r="BD68" i="35"/>
  <c r="BD68" i="52"/>
  <c r="AV68" i="35"/>
  <c r="AV68" i="52"/>
  <c r="AN68" i="35"/>
  <c r="AN68" i="52"/>
  <c r="AF68" i="35"/>
  <c r="AF68" i="52"/>
  <c r="X68" i="35"/>
  <c r="X68" i="52"/>
  <c r="P68" i="35"/>
  <c r="P68" i="52"/>
  <c r="H68" i="35"/>
  <c r="H68" i="52"/>
  <c r="DA67" i="35"/>
  <c r="DA67" i="52"/>
  <c r="CS67" i="35"/>
  <c r="CS67" i="52"/>
  <c r="CK67" i="35"/>
  <c r="CK67" i="52"/>
  <c r="CC67" i="35"/>
  <c r="CC67" i="52"/>
  <c r="BU67" i="35"/>
  <c r="BU67" i="52"/>
  <c r="BM67" i="35"/>
  <c r="BM67" i="52"/>
  <c r="BE67" i="35"/>
  <c r="BE67" i="52"/>
  <c r="AW67" i="35"/>
  <c r="AW67" i="52"/>
  <c r="AO67" i="35"/>
  <c r="AO67" i="52"/>
  <c r="AG67" i="35"/>
  <c r="AG67" i="52"/>
  <c r="Y67" i="35"/>
  <c r="Y67" i="52"/>
  <c r="Q67" i="35"/>
  <c r="Q67" i="52"/>
  <c r="I67" i="35"/>
  <c r="I67" i="52"/>
  <c r="DB66" i="35"/>
  <c r="DB66" i="52"/>
  <c r="CT66" i="35"/>
  <c r="CT66" i="52"/>
  <c r="CL66" i="35"/>
  <c r="CL66" i="52"/>
  <c r="CD66" i="35"/>
  <c r="CD66" i="52"/>
  <c r="BV66" i="35"/>
  <c r="BV66" i="52"/>
  <c r="BN66" i="35"/>
  <c r="BN66" i="52"/>
  <c r="BF66" i="35"/>
  <c r="BF66" i="52"/>
  <c r="AX66" i="35"/>
  <c r="AX66" i="52"/>
  <c r="AP66" i="35"/>
  <c r="AP66" i="52"/>
  <c r="AH66" i="35"/>
  <c r="AH66" i="52"/>
  <c r="Z66" i="35"/>
  <c r="Z66" i="52"/>
  <c r="R66" i="35"/>
  <c r="R66" i="52"/>
  <c r="J66" i="35"/>
  <c r="J66" i="52"/>
  <c r="DC65" i="35"/>
  <c r="DC65" i="52"/>
  <c r="CU65" i="35"/>
  <c r="CU65" i="52"/>
  <c r="CM65" i="35"/>
  <c r="CM65" i="52"/>
  <c r="CE65" i="35"/>
  <c r="CE65" i="52"/>
  <c r="BW65" i="35"/>
  <c r="BW65" i="52"/>
  <c r="BO65" i="35"/>
  <c r="BO65" i="52"/>
  <c r="BG65" i="35"/>
  <c r="BG65" i="52"/>
  <c r="AY65" i="35"/>
  <c r="AY65" i="52"/>
  <c r="AQ65" i="35"/>
  <c r="AQ65" i="52"/>
  <c r="AI65" i="35"/>
  <c r="AI65" i="52"/>
  <c r="AA65" i="35"/>
  <c r="AA65" i="52"/>
  <c r="S65" i="35"/>
  <c r="S65" i="52"/>
  <c r="K65" i="35"/>
  <c r="K65" i="52"/>
  <c r="DD64" i="35"/>
  <c r="DD64" i="52"/>
  <c r="CV64" i="35"/>
  <c r="CV64" i="52"/>
  <c r="CN64" i="35"/>
  <c r="CN64" i="52"/>
  <c r="CF64" i="35"/>
  <c r="CF64" i="52"/>
  <c r="BX64" i="35"/>
  <c r="BX64" i="52"/>
  <c r="BP64" i="35"/>
  <c r="BP64" i="52"/>
  <c r="BH64" i="35"/>
  <c r="BH64" i="52"/>
  <c r="AZ64" i="35"/>
  <c r="AZ64" i="52"/>
  <c r="AR64" i="35"/>
  <c r="AR64" i="52"/>
  <c r="AJ64" i="35"/>
  <c r="AJ64" i="52"/>
  <c r="AB64" i="35"/>
  <c r="AB64" i="52"/>
  <c r="T64" i="35"/>
  <c r="T64" i="52"/>
  <c r="L64" i="35"/>
  <c r="L64" i="52"/>
  <c r="DE63" i="35"/>
  <c r="DE63" i="52"/>
  <c r="CW63" i="35"/>
  <c r="CW63" i="52"/>
  <c r="CO63" i="35"/>
  <c r="CO63" i="52"/>
  <c r="CG63" i="35"/>
  <c r="CG63" i="52"/>
  <c r="BY63" i="35"/>
  <c r="BY63" i="52"/>
  <c r="BQ63" i="35"/>
  <c r="BQ63" i="52"/>
  <c r="BI63" i="35"/>
  <c r="BI63" i="52"/>
  <c r="BA63" i="35"/>
  <c r="BA63" i="52"/>
  <c r="AS63" i="35"/>
  <c r="AS63" i="52"/>
  <c r="AK63" i="35"/>
  <c r="AK63" i="52"/>
  <c r="AC63" i="35"/>
  <c r="AC63" i="52"/>
  <c r="U63" i="35"/>
  <c r="U63" i="52"/>
  <c r="M63" i="35"/>
  <c r="M63" i="52"/>
  <c r="CX62" i="35"/>
  <c r="CX62" i="52"/>
  <c r="CP62" i="35"/>
  <c r="CP62" i="52"/>
  <c r="CH62" i="35"/>
  <c r="CH62" i="52"/>
  <c r="BZ62" i="35"/>
  <c r="BZ62" i="52"/>
  <c r="BR62" i="35"/>
  <c r="BR62" i="52"/>
  <c r="BJ62" i="35"/>
  <c r="BJ62" i="52"/>
  <c r="BB62" i="35"/>
  <c r="BB62" i="52"/>
  <c r="AT62" i="35"/>
  <c r="AT62" i="52"/>
  <c r="AL62" i="35"/>
  <c r="AL62" i="52"/>
  <c r="AD62" i="35"/>
  <c r="AD62" i="52"/>
  <c r="V62" i="35"/>
  <c r="V62" i="52"/>
  <c r="N62" i="35"/>
  <c r="N62" i="52"/>
  <c r="F62" i="35"/>
  <c r="F62" i="52"/>
  <c r="CY61" i="35"/>
  <c r="CY61" i="52"/>
  <c r="CQ61" i="35"/>
  <c r="CQ61" i="52"/>
  <c r="CI61" i="35"/>
  <c r="CI61" i="52"/>
  <c r="CA61" i="35"/>
  <c r="CA61" i="52"/>
  <c r="BS61" i="35"/>
  <c r="BS61" i="52"/>
  <c r="BK61" i="35"/>
  <c r="BK61" i="52"/>
  <c r="BC61" i="35"/>
  <c r="BC61" i="52"/>
  <c r="AU61" i="35"/>
  <c r="AU61" i="52"/>
  <c r="AM61" i="35"/>
  <c r="AM61" i="52"/>
  <c r="AE61" i="35"/>
  <c r="AE61" i="52"/>
  <c r="W61" i="35"/>
  <c r="W61" i="52"/>
  <c r="O61" i="35"/>
  <c r="O61" i="52"/>
  <c r="G61" i="35"/>
  <c r="G61" i="52"/>
  <c r="CZ60" i="35"/>
  <c r="CZ60" i="52"/>
  <c r="CR60" i="35"/>
  <c r="CR60" i="52"/>
  <c r="CJ60" i="35"/>
  <c r="CJ60" i="52"/>
  <c r="CB60" i="35"/>
  <c r="CB60" i="52"/>
  <c r="BT60" i="35"/>
  <c r="BT60" i="52"/>
  <c r="BL60" i="35"/>
  <c r="BL60" i="52"/>
  <c r="BD60" i="35"/>
  <c r="BD60" i="52"/>
  <c r="AV60" i="35"/>
  <c r="AV60" i="52"/>
  <c r="AN60" i="35"/>
  <c r="AN60" i="52"/>
  <c r="AF60" i="35"/>
  <c r="AF60" i="52"/>
  <c r="X60" i="35"/>
  <c r="X60" i="52"/>
  <c r="P60" i="35"/>
  <c r="P60" i="52"/>
  <c r="H60" i="35"/>
  <c r="H60" i="52"/>
  <c r="DA59" i="35"/>
  <c r="DA59" i="52"/>
  <c r="CS59" i="35"/>
  <c r="CS59" i="52"/>
  <c r="CK59" i="35"/>
  <c r="CK59" i="52"/>
  <c r="CC59" i="35"/>
  <c r="CC59" i="52"/>
  <c r="BU59" i="35"/>
  <c r="BU59" i="52"/>
  <c r="BM59" i="35"/>
  <c r="BM59" i="52"/>
  <c r="BE59" i="35"/>
  <c r="BE59" i="52"/>
  <c r="AW59" i="35"/>
  <c r="AW59" i="52"/>
  <c r="AO59" i="35"/>
  <c r="AO59" i="52"/>
  <c r="AG59" i="35"/>
  <c r="AG59" i="52"/>
  <c r="Y59" i="35"/>
  <c r="Y59" i="52"/>
  <c r="Q59" i="35"/>
  <c r="Q59" i="52"/>
  <c r="I59" i="35"/>
  <c r="I59" i="52"/>
  <c r="DB58" i="35"/>
  <c r="DB58" i="52"/>
  <c r="CT58" i="35"/>
  <c r="CT58" i="52"/>
  <c r="CL58" i="35"/>
  <c r="CL58" i="52"/>
  <c r="CD58" i="35"/>
  <c r="CD58" i="52"/>
  <c r="BV58" i="35"/>
  <c r="BV58" i="52"/>
  <c r="BN58" i="35"/>
  <c r="BN58" i="52"/>
  <c r="BF58" i="35"/>
  <c r="BF58" i="52"/>
  <c r="AX58" i="35"/>
  <c r="AX58" i="52"/>
  <c r="AP58" i="35"/>
  <c r="AP58" i="52"/>
  <c r="AH58" i="35"/>
  <c r="AH58" i="52"/>
  <c r="Z58" i="35"/>
  <c r="Z58" i="52"/>
  <c r="R58" i="35"/>
  <c r="R58" i="52"/>
  <c r="J58" i="35"/>
  <c r="J58" i="52"/>
  <c r="DC57" i="35"/>
  <c r="DC57" i="52"/>
  <c r="CU57" i="35"/>
  <c r="CU57" i="52"/>
  <c r="CM57" i="35"/>
  <c r="CM57" i="52"/>
  <c r="CE57" i="35"/>
  <c r="CE57" i="52"/>
  <c r="BW57" i="35"/>
  <c r="BW57" i="52"/>
  <c r="BO57" i="35"/>
  <c r="BO57" i="52"/>
  <c r="BG57" i="35"/>
  <c r="BG57" i="52"/>
  <c r="AY57" i="35"/>
  <c r="AY57" i="52"/>
  <c r="AQ57" i="35"/>
  <c r="AQ57" i="52"/>
  <c r="AI57" i="35"/>
  <c r="AI57" i="52"/>
  <c r="AA57" i="35"/>
  <c r="AA57" i="52"/>
  <c r="S57" i="35"/>
  <c r="S57" i="52"/>
  <c r="K57" i="35"/>
  <c r="K57" i="52"/>
  <c r="DD56" i="35"/>
  <c r="DD56" i="52"/>
  <c r="CV56" i="35"/>
  <c r="CV56" i="52"/>
  <c r="CN56" i="35"/>
  <c r="CN56" i="52"/>
  <c r="CF56" i="35"/>
  <c r="CF56" i="52"/>
  <c r="BX56" i="35"/>
  <c r="BX56" i="52"/>
  <c r="BP56" i="35"/>
  <c r="BP56" i="52"/>
  <c r="BH56" i="35"/>
  <c r="BH56" i="52"/>
  <c r="AZ56" i="35"/>
  <c r="AZ56" i="52"/>
  <c r="AR56" i="35"/>
  <c r="AR56" i="52"/>
  <c r="AJ56" i="35"/>
  <c r="AJ56" i="52"/>
  <c r="AB56" i="35"/>
  <c r="AB56" i="52"/>
  <c r="T56" i="35"/>
  <c r="T56" i="52"/>
  <c r="L56" i="35"/>
  <c r="L56" i="52"/>
  <c r="DE55" i="35"/>
  <c r="DE55" i="52"/>
  <c r="CW55" i="35"/>
  <c r="CW55" i="52"/>
  <c r="CO55" i="35"/>
  <c r="CO55" i="52"/>
  <c r="CG55" i="35"/>
  <c r="CG55" i="52"/>
  <c r="BY55" i="35"/>
  <c r="BY55" i="52"/>
  <c r="BQ55" i="35"/>
  <c r="BQ55" i="52"/>
  <c r="BI55" i="35"/>
  <c r="BI55" i="52"/>
  <c r="BA55" i="35"/>
  <c r="BA55" i="52"/>
  <c r="AS55" i="35"/>
  <c r="AS55" i="52"/>
  <c r="AK55" i="35"/>
  <c r="AK55" i="52"/>
  <c r="AC55" i="35"/>
  <c r="AC55" i="52"/>
  <c r="U55" i="35"/>
  <c r="U55" i="52"/>
  <c r="M55" i="35"/>
  <c r="M55" i="52"/>
  <c r="CX54" i="35"/>
  <c r="CX54" i="52"/>
  <c r="CP54" i="35"/>
  <c r="CP54" i="52"/>
  <c r="CH54" i="35"/>
  <c r="CH54" i="52"/>
  <c r="BZ54" i="35"/>
  <c r="BZ54" i="52"/>
  <c r="BR54" i="35"/>
  <c r="BR54" i="52"/>
  <c r="BJ54" i="35"/>
  <c r="BJ54" i="52"/>
  <c r="BB54" i="35"/>
  <c r="BB54" i="52"/>
  <c r="AT54" i="35"/>
  <c r="AT54" i="52"/>
  <c r="AL54" i="35"/>
  <c r="AL54" i="52"/>
  <c r="AD54" i="35"/>
  <c r="AD54" i="52"/>
  <c r="V54" i="35"/>
  <c r="V54" i="52"/>
  <c r="N54" i="35"/>
  <c r="N54" i="52"/>
  <c r="F54" i="35"/>
  <c r="F54" i="52"/>
  <c r="CY53" i="35"/>
  <c r="CY53" i="52"/>
  <c r="CQ53" i="35"/>
  <c r="CQ53" i="52"/>
  <c r="CI53" i="35"/>
  <c r="CI53" i="52"/>
  <c r="CA53" i="35"/>
  <c r="CA53" i="52"/>
  <c r="BS53" i="35"/>
  <c r="BS53" i="52"/>
  <c r="BK53" i="35"/>
  <c r="BK53" i="52"/>
  <c r="BC53" i="35"/>
  <c r="BC53" i="52"/>
  <c r="AU53" i="35"/>
  <c r="AU53" i="52"/>
  <c r="AM53" i="35"/>
  <c r="AM53" i="52"/>
  <c r="AE53" i="35"/>
  <c r="AE53" i="52"/>
  <c r="W53" i="35"/>
  <c r="W53" i="52"/>
  <c r="O53" i="35"/>
  <c r="O53" i="52"/>
  <c r="G53" i="35"/>
  <c r="G53" i="52"/>
  <c r="CZ52" i="35"/>
  <c r="CZ52" i="52"/>
  <c r="CR52" i="35"/>
  <c r="CR52" i="52"/>
  <c r="CJ52" i="35"/>
  <c r="CJ52" i="52"/>
  <c r="CB52" i="35"/>
  <c r="CB52" i="52"/>
  <c r="BT52" i="35"/>
  <c r="BT52" i="52"/>
  <c r="BL52" i="35"/>
  <c r="BL52" i="52"/>
  <c r="BD52" i="35"/>
  <c r="BD52" i="52"/>
  <c r="AV52" i="35"/>
  <c r="AV52" i="52"/>
  <c r="AN52" i="35"/>
  <c r="AN52" i="52"/>
  <c r="AF52" i="35"/>
  <c r="AF52" i="52"/>
  <c r="X52" i="35"/>
  <c r="X52" i="52"/>
  <c r="P52" i="35"/>
  <c r="P52" i="52"/>
  <c r="H52" i="35"/>
  <c r="H52" i="52"/>
  <c r="DA51" i="35"/>
  <c r="DA51" i="52"/>
  <c r="CS51" i="35"/>
  <c r="CS51" i="52"/>
  <c r="CK51" i="35"/>
  <c r="CK51" i="52"/>
  <c r="CC51" i="35"/>
  <c r="CC51" i="52"/>
  <c r="BU51" i="35"/>
  <c r="BU51" i="52"/>
  <c r="BM51" i="35"/>
  <c r="BM51" i="52"/>
  <c r="BE51" i="35"/>
  <c r="BE51" i="52"/>
  <c r="AW51" i="35"/>
  <c r="AW51" i="52"/>
  <c r="AO51" i="35"/>
  <c r="AO51" i="52"/>
  <c r="AG51" i="35"/>
  <c r="AG51" i="52"/>
  <c r="Y51" i="35"/>
  <c r="Y51" i="52"/>
  <c r="Q51" i="35"/>
  <c r="Q51" i="52"/>
  <c r="I51" i="35"/>
  <c r="I51" i="52"/>
  <c r="DB50" i="35"/>
  <c r="DB50" i="52"/>
  <c r="CT50" i="35"/>
  <c r="CT50" i="52"/>
  <c r="CL50" i="35"/>
  <c r="CL50" i="52"/>
  <c r="CD50" i="35"/>
  <c r="CD50" i="52"/>
  <c r="BV50" i="35"/>
  <c r="BV50" i="52"/>
  <c r="BN50" i="35"/>
  <c r="BN50" i="52"/>
  <c r="BF50" i="35"/>
  <c r="BF50" i="52"/>
  <c r="AX50" i="35"/>
  <c r="AX50" i="52"/>
  <c r="AP50" i="35"/>
  <c r="AP50" i="52"/>
  <c r="AH50" i="35"/>
  <c r="AH50" i="52"/>
  <c r="Z50" i="35"/>
  <c r="Z50" i="52"/>
  <c r="R50" i="35"/>
  <c r="R50" i="52"/>
  <c r="J50" i="35"/>
  <c r="J50" i="52"/>
  <c r="DC49" i="35"/>
  <c r="DC49" i="52"/>
  <c r="CU49" i="35"/>
  <c r="CU49" i="52"/>
  <c r="CM49" i="35"/>
  <c r="CM49" i="52"/>
  <c r="CE49" i="35"/>
  <c r="CE49" i="52"/>
  <c r="BW49" i="35"/>
  <c r="BW49" i="52"/>
  <c r="BO49" i="35"/>
  <c r="BO49" i="52"/>
  <c r="BG49" i="35"/>
  <c r="BG49" i="52"/>
  <c r="AY49" i="35"/>
  <c r="AY49" i="52"/>
  <c r="AQ49" i="35"/>
  <c r="AQ49" i="52"/>
  <c r="AI49" i="35"/>
  <c r="AI49" i="52"/>
  <c r="AA49" i="35"/>
  <c r="AA49" i="52"/>
  <c r="S49" i="35"/>
  <c r="S49" i="52"/>
  <c r="K49" i="35"/>
  <c r="K49" i="52"/>
  <c r="DD48" i="35"/>
  <c r="DD48" i="52"/>
  <c r="CV48" i="35"/>
  <c r="CV48" i="52"/>
  <c r="CN48" i="35"/>
  <c r="CN48" i="52"/>
  <c r="CF48" i="35"/>
  <c r="CF48" i="52"/>
  <c r="BX48" i="35"/>
  <c r="BX48" i="52"/>
  <c r="BP48" i="35"/>
  <c r="BP48" i="52"/>
  <c r="BH48" i="35"/>
  <c r="BH48" i="52"/>
  <c r="AZ48" i="35"/>
  <c r="AZ48" i="52"/>
  <c r="AR48" i="35"/>
  <c r="AR48" i="52"/>
  <c r="AJ48" i="35"/>
  <c r="AJ48" i="52"/>
  <c r="AB48" i="35"/>
  <c r="AB48" i="52"/>
  <c r="T48" i="35"/>
  <c r="T48" i="52"/>
  <c r="L48" i="35"/>
  <c r="L48" i="52"/>
  <c r="DE47" i="35"/>
  <c r="DE47" i="52"/>
  <c r="CW47" i="35"/>
  <c r="CW47" i="52"/>
  <c r="CO47" i="35"/>
  <c r="CO47" i="52"/>
  <c r="CG47" i="35"/>
  <c r="CG47" i="52"/>
  <c r="BY47" i="35"/>
  <c r="BY47" i="52"/>
  <c r="BQ47" i="35"/>
  <c r="BQ47" i="52"/>
  <c r="BI47" i="35"/>
  <c r="BI47" i="52"/>
  <c r="BA47" i="35"/>
  <c r="BA47" i="52"/>
  <c r="AS47" i="35"/>
  <c r="AS47" i="52"/>
  <c r="AK47" i="35"/>
  <c r="AK47" i="52"/>
  <c r="AC47" i="35"/>
  <c r="AC47" i="52"/>
  <c r="U47" i="35"/>
  <c r="U47" i="52"/>
  <c r="M47" i="35"/>
  <c r="M47" i="52"/>
  <c r="CX46" i="35"/>
  <c r="CX46" i="52"/>
  <c r="CP46" i="35"/>
  <c r="CP46" i="52"/>
  <c r="CH46" i="35"/>
  <c r="CH46" i="52"/>
  <c r="BZ46" i="35"/>
  <c r="BZ46" i="52"/>
  <c r="BR46" i="35"/>
  <c r="BR46" i="52"/>
  <c r="BJ46" i="35"/>
  <c r="BJ46" i="52"/>
  <c r="BB46" i="35"/>
  <c r="BB46" i="52"/>
  <c r="AT46" i="35"/>
  <c r="AT46" i="52"/>
  <c r="AL46" i="35"/>
  <c r="AL46" i="52"/>
  <c r="AD46" i="35"/>
  <c r="AD46" i="52"/>
  <c r="V46" i="35"/>
  <c r="V46" i="52"/>
  <c r="N46" i="35"/>
  <c r="N46" i="52"/>
  <c r="F46" i="35"/>
  <c r="F46" i="52"/>
  <c r="CY45" i="35"/>
  <c r="CY45" i="52"/>
  <c r="CQ45" i="35"/>
  <c r="CQ45" i="52"/>
  <c r="CI45" i="35"/>
  <c r="CI45" i="52"/>
  <c r="CA45" i="35"/>
  <c r="CA45" i="52"/>
  <c r="BS45" i="35"/>
  <c r="BS45" i="52"/>
  <c r="BK45" i="35"/>
  <c r="BK45" i="52"/>
  <c r="BC45" i="35"/>
  <c r="BC45" i="52"/>
  <c r="AU45" i="35"/>
  <c r="AU45" i="52"/>
  <c r="AM45" i="35"/>
  <c r="AM45" i="52"/>
  <c r="AE45" i="35"/>
  <c r="AE45" i="52"/>
  <c r="W45" i="35"/>
  <c r="W45" i="52"/>
  <c r="O45" i="35"/>
  <c r="O45" i="52"/>
  <c r="G45" i="35"/>
  <c r="G45" i="52"/>
  <c r="CZ44" i="35"/>
  <c r="CZ44" i="52"/>
  <c r="CR44" i="35"/>
  <c r="CR44" i="52"/>
  <c r="CJ44" i="35"/>
  <c r="CJ44" i="52"/>
  <c r="CB44" i="35"/>
  <c r="CB44" i="52"/>
  <c r="BT44" i="35"/>
  <c r="BT44" i="52"/>
  <c r="BL44" i="35"/>
  <c r="BL44" i="52"/>
  <c r="BD44" i="35"/>
  <c r="BD44" i="52"/>
  <c r="AV44" i="35"/>
  <c r="AV44" i="52"/>
  <c r="AN44" i="35"/>
  <c r="AN44" i="52"/>
  <c r="AF44" i="35"/>
  <c r="AF44" i="52"/>
  <c r="X44" i="35"/>
  <c r="X44" i="52"/>
  <c r="P44" i="35"/>
  <c r="P44" i="52"/>
  <c r="H44" i="35"/>
  <c r="H44" i="52"/>
  <c r="DA43" i="35"/>
  <c r="DA43" i="52"/>
  <c r="CS43" i="35"/>
  <c r="CS43" i="52"/>
  <c r="CK43" i="35"/>
  <c r="CK43" i="52"/>
  <c r="CC43" i="35"/>
  <c r="CC43" i="52"/>
  <c r="BU43" i="35"/>
  <c r="BU43" i="52"/>
  <c r="BM43" i="35"/>
  <c r="BM43" i="52"/>
  <c r="BE43" i="35"/>
  <c r="BE43" i="52"/>
  <c r="AW43" i="35"/>
  <c r="AW43" i="52"/>
  <c r="AO43" i="35"/>
  <c r="AO43" i="52"/>
  <c r="AG43" i="35"/>
  <c r="AG43" i="52"/>
  <c r="Y43" i="35"/>
  <c r="Y43" i="52"/>
  <c r="Q43" i="35"/>
  <c r="Q43" i="52"/>
  <c r="I43" i="35"/>
  <c r="I43" i="52"/>
  <c r="DB42" i="35"/>
  <c r="DB42" i="52"/>
  <c r="CT42" i="35"/>
  <c r="CT42" i="52"/>
  <c r="CL42" i="35"/>
  <c r="CL42" i="52"/>
  <c r="CD42" i="35"/>
  <c r="CD42" i="52"/>
  <c r="BV42" i="35"/>
  <c r="BV42" i="52"/>
  <c r="BN42" i="35"/>
  <c r="BN42" i="52"/>
  <c r="BF42" i="35"/>
  <c r="BF42" i="52"/>
  <c r="AX42" i="35"/>
  <c r="AX42" i="52"/>
  <c r="AP42" i="35"/>
  <c r="AP42" i="52"/>
  <c r="AH42" i="35"/>
  <c r="AH42" i="52"/>
  <c r="Z42" i="35"/>
  <c r="Z42" i="52"/>
  <c r="R42" i="35"/>
  <c r="R42" i="52"/>
  <c r="J42" i="35"/>
  <c r="J42" i="52"/>
  <c r="DC41" i="35"/>
  <c r="DC41" i="52"/>
  <c r="CU41" i="35"/>
  <c r="CU41" i="52"/>
  <c r="CM41" i="35"/>
  <c r="CM41" i="52"/>
  <c r="CE41" i="35"/>
  <c r="CE41" i="52"/>
  <c r="BW41" i="35"/>
  <c r="BW41" i="52"/>
  <c r="BO41" i="35"/>
  <c r="BO41" i="52"/>
  <c r="BG41" i="35"/>
  <c r="BG41" i="52"/>
  <c r="AY41" i="35"/>
  <c r="AY41" i="52"/>
  <c r="AQ41" i="35"/>
  <c r="AQ41" i="52"/>
  <c r="AI41" i="35"/>
  <c r="AI41" i="52"/>
  <c r="AA41" i="35"/>
  <c r="AA41" i="52"/>
  <c r="S41" i="35"/>
  <c r="S41" i="52"/>
  <c r="K41" i="35"/>
  <c r="K41" i="52"/>
  <c r="DD40" i="35"/>
  <c r="DD40" i="52"/>
  <c r="CV40" i="35"/>
  <c r="CV40" i="52"/>
  <c r="CN40" i="35"/>
  <c r="CN40" i="52"/>
  <c r="CF40" i="35"/>
  <c r="CF40" i="52"/>
  <c r="BX40" i="35"/>
  <c r="BX40" i="52"/>
  <c r="BP40" i="35"/>
  <c r="BP40" i="52"/>
  <c r="BH40" i="35"/>
  <c r="BH40" i="52"/>
  <c r="AZ40" i="35"/>
  <c r="AZ40" i="52"/>
  <c r="AR40" i="35"/>
  <c r="AR40" i="52"/>
  <c r="AJ40" i="35"/>
  <c r="AJ40" i="52"/>
  <c r="AB40" i="35"/>
  <c r="AB40" i="52"/>
  <c r="T40" i="35"/>
  <c r="T40" i="52"/>
  <c r="L40" i="35"/>
  <c r="L40" i="52"/>
  <c r="DE39" i="35"/>
  <c r="DE39" i="52"/>
  <c r="CW39" i="35"/>
  <c r="CW39" i="52"/>
  <c r="CO39" i="35"/>
  <c r="CO39" i="52"/>
  <c r="CG39" i="35"/>
  <c r="CG39" i="52"/>
  <c r="BY39" i="35"/>
  <c r="BY39" i="52"/>
  <c r="BQ39" i="35"/>
  <c r="BQ39" i="52"/>
  <c r="BI39" i="35"/>
  <c r="BI39" i="52"/>
  <c r="BA39" i="35"/>
  <c r="BA39" i="52"/>
  <c r="AS39" i="35"/>
  <c r="AS39" i="52"/>
  <c r="AK39" i="35"/>
  <c r="AK39" i="52"/>
  <c r="AC39" i="35"/>
  <c r="AC39" i="52"/>
  <c r="U39" i="35"/>
  <c r="U39" i="52"/>
  <c r="M39" i="35"/>
  <c r="M39" i="52"/>
  <c r="CX38" i="35"/>
  <c r="CX38" i="52"/>
  <c r="CP38" i="35"/>
  <c r="CP38" i="52"/>
  <c r="CH38" i="35"/>
  <c r="CH38" i="52"/>
  <c r="BZ38" i="35"/>
  <c r="BZ38" i="52"/>
  <c r="BR38" i="35"/>
  <c r="BR38" i="52"/>
  <c r="BJ38" i="35"/>
  <c r="BJ38" i="52"/>
  <c r="BB38" i="35"/>
  <c r="BB38" i="52"/>
  <c r="AT38" i="35"/>
  <c r="AT38" i="52"/>
  <c r="AL38" i="35"/>
  <c r="AL38" i="52"/>
  <c r="AD38" i="35"/>
  <c r="AD38" i="52"/>
  <c r="V38" i="35"/>
  <c r="V38" i="52"/>
  <c r="N38" i="35"/>
  <c r="N38" i="52"/>
  <c r="F38" i="35"/>
  <c r="F38" i="52"/>
  <c r="CY37" i="35"/>
  <c r="CY37" i="52"/>
  <c r="CQ37" i="35"/>
  <c r="CQ37" i="52"/>
  <c r="CI37" i="35"/>
  <c r="CI37" i="52"/>
  <c r="CA37" i="35"/>
  <c r="CA37" i="52"/>
  <c r="BS37" i="35"/>
  <c r="BS37" i="52"/>
  <c r="BK37" i="35"/>
  <c r="BK37" i="52"/>
  <c r="BC37" i="35"/>
  <c r="BC37" i="52"/>
  <c r="AU37" i="35"/>
  <c r="AU37" i="52"/>
  <c r="AM37" i="35"/>
  <c r="AM37" i="52"/>
  <c r="AE37" i="35"/>
  <c r="AE37" i="52"/>
  <c r="W37" i="35"/>
  <c r="W37" i="52"/>
  <c r="O37" i="35"/>
  <c r="O37" i="52"/>
  <c r="G37" i="35"/>
  <c r="G37" i="52"/>
  <c r="CZ36" i="35"/>
  <c r="CZ36" i="52"/>
  <c r="CR36" i="35"/>
  <c r="CR36" i="52"/>
  <c r="CJ36" i="35"/>
  <c r="CJ36" i="52"/>
  <c r="CB36" i="35"/>
  <c r="CB36" i="52"/>
  <c r="BT36" i="35"/>
  <c r="BT36" i="52"/>
  <c r="BL36" i="35"/>
  <c r="BL36" i="52"/>
  <c r="BD36" i="35"/>
  <c r="BD36" i="52"/>
  <c r="AV36" i="35"/>
  <c r="AV36" i="52"/>
  <c r="AN36" i="35"/>
  <c r="AN36" i="52"/>
  <c r="AF36" i="35"/>
  <c r="AF36" i="52"/>
  <c r="X36" i="35"/>
  <c r="X36" i="52"/>
  <c r="P36" i="35"/>
  <c r="P36" i="52"/>
  <c r="H36" i="35"/>
  <c r="H36" i="52"/>
  <c r="DA35" i="35"/>
  <c r="DA35" i="52"/>
  <c r="CS35" i="35"/>
  <c r="CS35" i="52"/>
  <c r="CK35" i="35"/>
  <c r="CK35" i="52"/>
  <c r="CC35" i="35"/>
  <c r="CC35" i="52"/>
  <c r="BU35" i="35"/>
  <c r="BU35" i="52"/>
  <c r="BM35" i="35"/>
  <c r="BM35" i="52"/>
  <c r="BE35" i="35"/>
  <c r="BE35" i="52"/>
  <c r="AW35" i="35"/>
  <c r="AW35" i="52"/>
  <c r="AO35" i="35"/>
  <c r="AO35" i="52"/>
  <c r="AG35" i="35"/>
  <c r="AG35" i="52"/>
  <c r="Y35" i="35"/>
  <c r="Y35" i="52"/>
  <c r="Q35" i="35"/>
  <c r="Q35" i="52"/>
  <c r="I35" i="35"/>
  <c r="I35" i="52"/>
  <c r="DB34" i="35"/>
  <c r="DB34" i="52"/>
  <c r="CT34" i="35"/>
  <c r="CT34" i="52"/>
  <c r="CL34" i="35"/>
  <c r="CL34" i="52"/>
  <c r="CD34" i="35"/>
  <c r="CD34" i="52"/>
  <c r="BV34" i="35"/>
  <c r="BV34" i="52"/>
  <c r="BN34" i="35"/>
  <c r="BN34" i="52"/>
  <c r="BF34" i="35"/>
  <c r="BF34" i="52"/>
  <c r="AX34" i="35"/>
  <c r="AX34" i="52"/>
  <c r="AP34" i="35"/>
  <c r="AP34" i="52"/>
  <c r="AH34" i="35"/>
  <c r="AH34" i="52"/>
  <c r="Z34" i="35"/>
  <c r="Z34" i="52"/>
  <c r="R34" i="35"/>
  <c r="R34" i="52"/>
  <c r="J34" i="35"/>
  <c r="J34" i="52"/>
  <c r="DC33" i="35"/>
  <c r="DC33" i="52"/>
  <c r="CU33" i="35"/>
  <c r="CU33" i="52"/>
  <c r="CM33" i="35"/>
  <c r="CM33" i="52"/>
  <c r="CE33" i="35"/>
  <c r="CE33" i="52"/>
  <c r="BW33" i="35"/>
  <c r="BW33" i="52"/>
  <c r="BO33" i="35"/>
  <c r="BO33" i="52"/>
  <c r="BG33" i="35"/>
  <c r="BG33" i="52"/>
  <c r="AY33" i="35"/>
  <c r="AY33" i="52"/>
  <c r="AQ33" i="35"/>
  <c r="AQ33" i="52"/>
  <c r="AI33" i="35"/>
  <c r="AI33" i="52"/>
  <c r="AA33" i="35"/>
  <c r="AA33" i="52"/>
  <c r="S33" i="35"/>
  <c r="S33" i="52"/>
  <c r="K33" i="35"/>
  <c r="K33" i="52"/>
  <c r="DD32" i="35"/>
  <c r="DD32" i="52"/>
  <c r="CV32" i="35"/>
  <c r="CV32" i="52"/>
  <c r="CN32" i="35"/>
  <c r="CN32" i="52"/>
  <c r="CF32" i="35"/>
  <c r="CF32" i="52"/>
  <c r="BX32" i="35"/>
  <c r="BX32" i="52"/>
  <c r="BP32" i="35"/>
  <c r="BP32" i="52"/>
  <c r="BH32" i="35"/>
  <c r="BH32" i="52"/>
  <c r="AZ32" i="35"/>
  <c r="AZ32" i="52"/>
  <c r="AR32" i="35"/>
  <c r="AR32" i="52"/>
  <c r="AJ32" i="35"/>
  <c r="AJ32" i="52"/>
  <c r="AB32" i="35"/>
  <c r="AB32" i="52"/>
  <c r="T32" i="35"/>
  <c r="T32" i="52"/>
  <c r="L32" i="35"/>
  <c r="L32" i="52"/>
  <c r="DE31" i="35"/>
  <c r="DE31" i="52"/>
  <c r="CW31" i="35"/>
  <c r="CW31" i="52"/>
  <c r="CO31" i="35"/>
  <c r="CO31" i="52"/>
  <c r="CG31" i="35"/>
  <c r="CG31" i="52"/>
  <c r="BY31" i="35"/>
  <c r="BY31" i="52"/>
  <c r="BQ31" i="35"/>
  <c r="BQ31" i="52"/>
  <c r="BI31" i="35"/>
  <c r="BI31" i="52"/>
  <c r="BA31" i="35"/>
  <c r="BA31" i="52"/>
  <c r="AS31" i="35"/>
  <c r="AS31" i="52"/>
  <c r="AK31" i="35"/>
  <c r="AK31" i="52"/>
  <c r="AC31" i="35"/>
  <c r="AC31" i="52"/>
  <c r="U31" i="35"/>
  <c r="U31" i="52"/>
  <c r="M31" i="35"/>
  <c r="M31" i="52"/>
  <c r="CX30" i="35"/>
  <c r="CX30" i="52"/>
  <c r="CP30" i="35"/>
  <c r="CP30" i="52"/>
  <c r="CH30" i="35"/>
  <c r="CH30" i="52"/>
  <c r="BZ30" i="35"/>
  <c r="BZ30" i="52"/>
  <c r="BR30" i="35"/>
  <c r="BR30" i="52"/>
  <c r="BJ30" i="35"/>
  <c r="BJ30" i="52"/>
  <c r="BB30" i="35"/>
  <c r="BB30" i="52"/>
  <c r="AT30" i="35"/>
  <c r="AT30" i="52"/>
  <c r="AL30" i="35"/>
  <c r="AL30" i="52"/>
  <c r="AD30" i="35"/>
  <c r="AD30" i="52"/>
  <c r="V30" i="35"/>
  <c r="V30" i="52"/>
  <c r="N30" i="35"/>
  <c r="N30" i="52"/>
  <c r="F30" i="35"/>
  <c r="F30" i="52"/>
  <c r="CY29" i="35"/>
  <c r="CY29" i="52"/>
  <c r="CQ29" i="35"/>
  <c r="CQ29" i="52"/>
  <c r="CI29" i="35"/>
  <c r="CI29" i="52"/>
  <c r="CA29" i="35"/>
  <c r="CA29" i="52"/>
  <c r="BS29" i="35"/>
  <c r="BS29" i="52"/>
  <c r="BK29" i="35"/>
  <c r="BK29" i="52"/>
  <c r="BC29" i="35"/>
  <c r="BC29" i="52"/>
  <c r="AU29" i="35"/>
  <c r="AU29" i="52"/>
  <c r="AM29" i="35"/>
  <c r="AM29" i="52"/>
  <c r="AE29" i="35"/>
  <c r="AE29" i="52"/>
  <c r="W29" i="35"/>
  <c r="W29" i="52"/>
  <c r="O29" i="35"/>
  <c r="O29" i="52"/>
  <c r="G29" i="35"/>
  <c r="G29" i="52"/>
  <c r="CZ28" i="35"/>
  <c r="CZ28" i="52"/>
  <c r="CR28" i="35"/>
  <c r="CR28" i="52"/>
  <c r="CJ28" i="35"/>
  <c r="CJ28" i="52"/>
  <c r="CB28" i="35"/>
  <c r="CB28" i="52"/>
  <c r="BT28" i="35"/>
  <c r="BT28" i="52"/>
  <c r="BL28" i="35"/>
  <c r="BL28" i="52"/>
  <c r="BD28" i="35"/>
  <c r="BD28" i="52"/>
  <c r="AV28" i="35"/>
  <c r="AV28" i="52"/>
  <c r="AN28" i="35"/>
  <c r="AN28" i="52"/>
  <c r="AF28" i="35"/>
  <c r="AF28" i="52"/>
  <c r="X28" i="35"/>
  <c r="X28" i="52"/>
  <c r="P28" i="35"/>
  <c r="P28" i="52"/>
  <c r="H28" i="35"/>
  <c r="H28" i="52"/>
  <c r="DA27" i="35"/>
  <c r="DA27" i="52"/>
  <c r="CS27" i="35"/>
  <c r="CS27" i="52"/>
  <c r="CK27" i="35"/>
  <c r="CK27" i="52"/>
  <c r="CC27" i="35"/>
  <c r="CC27" i="52"/>
  <c r="BU27" i="35"/>
  <c r="BU27" i="52"/>
  <c r="BM27" i="35"/>
  <c r="BM27" i="52"/>
  <c r="BE27" i="35"/>
  <c r="BE27" i="52"/>
  <c r="AW27" i="35"/>
  <c r="AW27" i="52"/>
  <c r="AO27" i="35"/>
  <c r="AO27" i="52"/>
  <c r="AG27" i="35"/>
  <c r="AG27" i="52"/>
  <c r="Y27" i="35"/>
  <c r="Y27" i="52"/>
  <c r="Q27" i="35"/>
  <c r="Q27" i="52"/>
  <c r="I27" i="35"/>
  <c r="I27" i="52"/>
  <c r="DB26" i="35"/>
  <c r="DB26" i="52"/>
  <c r="CT26" i="35"/>
  <c r="CT26" i="52"/>
  <c r="CL26" i="35"/>
  <c r="CL26" i="52"/>
  <c r="CD26" i="35"/>
  <c r="CD26" i="52"/>
  <c r="BV26" i="35"/>
  <c r="BV26" i="52"/>
  <c r="AN91" i="35"/>
  <c r="AN91" i="52"/>
  <c r="AF91" i="35"/>
  <c r="AF91" i="52"/>
  <c r="X91" i="35"/>
  <c r="X91" i="52"/>
  <c r="P91" i="35"/>
  <c r="P91" i="52"/>
  <c r="H91" i="35"/>
  <c r="H91" i="52"/>
  <c r="DA90" i="35"/>
  <c r="DA90" i="52"/>
  <c r="CS90" i="35"/>
  <c r="CS90" i="52"/>
  <c r="CK90" i="35"/>
  <c r="CK90" i="52"/>
  <c r="CC90" i="35"/>
  <c r="CC90" i="52"/>
  <c r="BU90" i="35"/>
  <c r="BU90" i="52"/>
  <c r="BM90" i="35"/>
  <c r="BM90" i="52"/>
  <c r="BE90" i="35"/>
  <c r="BE90" i="52"/>
  <c r="AW90" i="35"/>
  <c r="AW90" i="52"/>
  <c r="AO90" i="35"/>
  <c r="AO90" i="52"/>
  <c r="AG90" i="35"/>
  <c r="AG90" i="52"/>
  <c r="Y90" i="35"/>
  <c r="Y90" i="52"/>
  <c r="Q90" i="35"/>
  <c r="Q90" i="52"/>
  <c r="I90" i="35"/>
  <c r="I90" i="52"/>
  <c r="DB89" i="35"/>
  <c r="DB89" i="52"/>
  <c r="CT89" i="35"/>
  <c r="CT89" i="52"/>
  <c r="CL89" i="35"/>
  <c r="CL89" i="52"/>
  <c r="CD89" i="35"/>
  <c r="CD89" i="52"/>
  <c r="BV89" i="35"/>
  <c r="BV89" i="52"/>
  <c r="BN89" i="35"/>
  <c r="BN89" i="52"/>
  <c r="BF89" i="35"/>
  <c r="BF89" i="52"/>
  <c r="AX89" i="35"/>
  <c r="AX89" i="52"/>
  <c r="AP89" i="35"/>
  <c r="AP89" i="52"/>
  <c r="AH89" i="35"/>
  <c r="AH89" i="52"/>
  <c r="Z89" i="35"/>
  <c r="Z89" i="52"/>
  <c r="R89" i="35"/>
  <c r="R89" i="52"/>
  <c r="J89" i="35"/>
  <c r="J89" i="52"/>
  <c r="DC88" i="35"/>
  <c r="DC88" i="52"/>
  <c r="CU88" i="35"/>
  <c r="CU88" i="52"/>
  <c r="CM88" i="35"/>
  <c r="CM88" i="52"/>
  <c r="CE88" i="35"/>
  <c r="CE88" i="52"/>
  <c r="BW88" i="35"/>
  <c r="BW88" i="52"/>
  <c r="BO88" i="35"/>
  <c r="BO88" i="52"/>
  <c r="BG88" i="35"/>
  <c r="BG88" i="52"/>
  <c r="AY88" i="35"/>
  <c r="AY88" i="52"/>
  <c r="AQ88" i="35"/>
  <c r="AQ88" i="52"/>
  <c r="AI88" i="35"/>
  <c r="AI88" i="52"/>
  <c r="AA88" i="35"/>
  <c r="AA88" i="52"/>
  <c r="S88" i="35"/>
  <c r="S88" i="52"/>
  <c r="K88" i="35"/>
  <c r="K88" i="52"/>
  <c r="DD87" i="35"/>
  <c r="DD87" i="52"/>
  <c r="CV87" i="35"/>
  <c r="CV87" i="52"/>
  <c r="CN87" i="35"/>
  <c r="CN87" i="52"/>
  <c r="CF87" i="35"/>
  <c r="CF87" i="52"/>
  <c r="BX87" i="35"/>
  <c r="BX87" i="52"/>
  <c r="BP87" i="35"/>
  <c r="BP87" i="52"/>
  <c r="BH87" i="35"/>
  <c r="BH87" i="52"/>
  <c r="AZ87" i="35"/>
  <c r="AZ87" i="52"/>
  <c r="AR87" i="35"/>
  <c r="AR87" i="52"/>
  <c r="AJ87" i="35"/>
  <c r="AJ87" i="52"/>
  <c r="AB87" i="35"/>
  <c r="AB87" i="52"/>
  <c r="T87" i="35"/>
  <c r="T87" i="52"/>
  <c r="L87" i="35"/>
  <c r="L87" i="52"/>
  <c r="DE86" i="35"/>
  <c r="DE86" i="52"/>
  <c r="CW86" i="35"/>
  <c r="CW86" i="52"/>
  <c r="CO86" i="35"/>
  <c r="CO86" i="52"/>
  <c r="CG86" i="35"/>
  <c r="CG86" i="52"/>
  <c r="BY86" i="35"/>
  <c r="BY86" i="52"/>
  <c r="BQ86" i="35"/>
  <c r="BQ86" i="52"/>
  <c r="BI86" i="35"/>
  <c r="BI86" i="52"/>
  <c r="BA86" i="35"/>
  <c r="BA86" i="52"/>
  <c r="AS86" i="35"/>
  <c r="AS86" i="52"/>
  <c r="AK86" i="35"/>
  <c r="AK86" i="52"/>
  <c r="AC86" i="35"/>
  <c r="AC86" i="52"/>
  <c r="U86" i="35"/>
  <c r="U86" i="52"/>
  <c r="M86" i="35"/>
  <c r="M86" i="52"/>
  <c r="CX85" i="35"/>
  <c r="CX85" i="52"/>
  <c r="CP85" i="35"/>
  <c r="CP85" i="52"/>
  <c r="CH85" i="35"/>
  <c r="CH85" i="52"/>
  <c r="BZ85" i="35"/>
  <c r="BZ85" i="52"/>
  <c r="BR85" i="35"/>
  <c r="BR85" i="52"/>
  <c r="BJ85" i="35"/>
  <c r="BJ85" i="52"/>
  <c r="BB85" i="35"/>
  <c r="BB85" i="52"/>
  <c r="AT85" i="35"/>
  <c r="AT85" i="52"/>
  <c r="AL85" i="35"/>
  <c r="AL85" i="52"/>
  <c r="AD85" i="35"/>
  <c r="AD85" i="52"/>
  <c r="V85" i="35"/>
  <c r="V85" i="52"/>
  <c r="N85" i="35"/>
  <c r="N85" i="52"/>
  <c r="F85" i="35"/>
  <c r="F85" i="52"/>
  <c r="CY84" i="35"/>
  <c r="CY84" i="52"/>
  <c r="CQ84" i="35"/>
  <c r="CQ84" i="52"/>
  <c r="CI84" i="35"/>
  <c r="CI84" i="52"/>
  <c r="CA84" i="35"/>
  <c r="CA84" i="52"/>
  <c r="BS84" i="35"/>
  <c r="BS84" i="52"/>
  <c r="BK84" i="35"/>
  <c r="BK84" i="52"/>
  <c r="BC84" i="35"/>
  <c r="BC84" i="52"/>
  <c r="AU84" i="35"/>
  <c r="AU84" i="52"/>
  <c r="AM84" i="35"/>
  <c r="AM84" i="52"/>
  <c r="AE84" i="35"/>
  <c r="AE84" i="52"/>
  <c r="W84" i="35"/>
  <c r="W84" i="52"/>
  <c r="O84" i="35"/>
  <c r="O84" i="52"/>
  <c r="G84" i="35"/>
  <c r="G84" i="52"/>
  <c r="CZ83" i="35"/>
  <c r="CZ83" i="52"/>
  <c r="CR83" i="35"/>
  <c r="CR83" i="52"/>
  <c r="CJ83" i="35"/>
  <c r="CJ83" i="52"/>
  <c r="CB83" i="35"/>
  <c r="CB83" i="52"/>
  <c r="BT83" i="35"/>
  <c r="BT83" i="52"/>
  <c r="BL83" i="35"/>
  <c r="BL83" i="52"/>
  <c r="BD83" i="35"/>
  <c r="BD83" i="52"/>
  <c r="AV83" i="35"/>
  <c r="AV83" i="52"/>
  <c r="AN83" i="35"/>
  <c r="AN83" i="52"/>
  <c r="AF83" i="35"/>
  <c r="AF83" i="52"/>
  <c r="X83" i="35"/>
  <c r="X83" i="52"/>
  <c r="P83" i="35"/>
  <c r="P83" i="52"/>
  <c r="H83" i="35"/>
  <c r="H83" i="52"/>
  <c r="DA82" i="35"/>
  <c r="DA82" i="52"/>
  <c r="CS82" i="35"/>
  <c r="CS82" i="52"/>
  <c r="CK82" i="35"/>
  <c r="CK82" i="52"/>
  <c r="CC82" i="35"/>
  <c r="CC82" i="52"/>
  <c r="BU82" i="35"/>
  <c r="BU82" i="52"/>
  <c r="BM82" i="35"/>
  <c r="BM82" i="52"/>
  <c r="BE82" i="35"/>
  <c r="BE82" i="52"/>
  <c r="AW82" i="35"/>
  <c r="AW82" i="52"/>
  <c r="AO82" i="35"/>
  <c r="AO82" i="52"/>
  <c r="AG82" i="35"/>
  <c r="AG82" i="52"/>
  <c r="Y82" i="35"/>
  <c r="Y82" i="52"/>
  <c r="Q82" i="35"/>
  <c r="Q82" i="52"/>
  <c r="I82" i="35"/>
  <c r="I82" i="52"/>
  <c r="DB81" i="35"/>
  <c r="DB81" i="52"/>
  <c r="CT81" i="35"/>
  <c r="CT81" i="52"/>
  <c r="CL81" i="35"/>
  <c r="CL81" i="52"/>
  <c r="CD81" i="35"/>
  <c r="CD81" i="52"/>
  <c r="BV81" i="35"/>
  <c r="BV81" i="52"/>
  <c r="BN81" i="35"/>
  <c r="BN81" i="52"/>
  <c r="BF81" i="35"/>
  <c r="BF81" i="52"/>
  <c r="AX81" i="35"/>
  <c r="AX81" i="52"/>
  <c r="AP81" i="35"/>
  <c r="AP81" i="52"/>
  <c r="AH81" i="35"/>
  <c r="AH81" i="52"/>
  <c r="Z81" i="35"/>
  <c r="Z81" i="52"/>
  <c r="R81" i="35"/>
  <c r="R81" i="52"/>
  <c r="J81" i="35"/>
  <c r="J81" i="52"/>
  <c r="DC80" i="35"/>
  <c r="DC80" i="52"/>
  <c r="CU80" i="35"/>
  <c r="CU80" i="52"/>
  <c r="CM80" i="35"/>
  <c r="CM80" i="52"/>
  <c r="CE80" i="35"/>
  <c r="CE80" i="52"/>
  <c r="BW80" i="35"/>
  <c r="BW80" i="52"/>
  <c r="BO80" i="35"/>
  <c r="BO80" i="52"/>
  <c r="BG80" i="35"/>
  <c r="BG80" i="52"/>
  <c r="AY80" i="35"/>
  <c r="AY80" i="52"/>
  <c r="AQ80" i="35"/>
  <c r="AQ80" i="52"/>
  <c r="AI80" i="35"/>
  <c r="AI80" i="52"/>
  <c r="AA80" i="35"/>
  <c r="AA80" i="52"/>
  <c r="S80" i="35"/>
  <c r="S80" i="52"/>
  <c r="K80" i="35"/>
  <c r="K80" i="52"/>
  <c r="DD79" i="35"/>
  <c r="DD79" i="52"/>
  <c r="CV79" i="35"/>
  <c r="CV79" i="52"/>
  <c r="CN79" i="35"/>
  <c r="CN79" i="52"/>
  <c r="CF79" i="35"/>
  <c r="CF79" i="52"/>
  <c r="BX79" i="35"/>
  <c r="BX79" i="52"/>
  <c r="BP79" i="35"/>
  <c r="BP79" i="52"/>
  <c r="BH79" i="35"/>
  <c r="BH79" i="52"/>
  <c r="AZ79" i="35"/>
  <c r="AZ79" i="52"/>
  <c r="AR79" i="35"/>
  <c r="AR79" i="52"/>
  <c r="AJ79" i="35"/>
  <c r="AJ79" i="52"/>
  <c r="AB79" i="35"/>
  <c r="AB79" i="52"/>
  <c r="T79" i="35"/>
  <c r="T79" i="52"/>
  <c r="L79" i="35"/>
  <c r="L79" i="52"/>
  <c r="DE78" i="35"/>
  <c r="DE78" i="52"/>
  <c r="CW78" i="35"/>
  <c r="CW78" i="52"/>
  <c r="CO78" i="35"/>
  <c r="CO78" i="52"/>
  <c r="CG78" i="35"/>
  <c r="CG78" i="52"/>
  <c r="BY78" i="35"/>
  <c r="BY78" i="52"/>
  <c r="BQ78" i="35"/>
  <c r="BQ78" i="52"/>
  <c r="BI78" i="35"/>
  <c r="BI78" i="52"/>
  <c r="BA78" i="35"/>
  <c r="BA78" i="52"/>
  <c r="AS78" i="35"/>
  <c r="AS78" i="52"/>
  <c r="AK78" i="35"/>
  <c r="AK78" i="52"/>
  <c r="AC78" i="35"/>
  <c r="AC78" i="52"/>
  <c r="U78" i="35"/>
  <c r="U78" i="52"/>
  <c r="M78" i="35"/>
  <c r="M78" i="52"/>
  <c r="CX77" i="35"/>
  <c r="CX77" i="52"/>
  <c r="CP77" i="35"/>
  <c r="CP77" i="52"/>
  <c r="CH77" i="35"/>
  <c r="CH77" i="52"/>
  <c r="BZ77" i="35"/>
  <c r="BZ77" i="52"/>
  <c r="BR77" i="35"/>
  <c r="BR77" i="52"/>
  <c r="BJ77" i="35"/>
  <c r="BJ77" i="52"/>
  <c r="BB77" i="35"/>
  <c r="BB77" i="52"/>
  <c r="AT77" i="35"/>
  <c r="AT77" i="52"/>
  <c r="AL77" i="35"/>
  <c r="AL77" i="52"/>
  <c r="AD77" i="35"/>
  <c r="AD77" i="52"/>
  <c r="V77" i="35"/>
  <c r="V77" i="52"/>
  <c r="N77" i="35"/>
  <c r="N77" i="52"/>
  <c r="F77" i="35"/>
  <c r="F77" i="52"/>
  <c r="CY76" i="35"/>
  <c r="CY76" i="52"/>
  <c r="CQ76" i="35"/>
  <c r="CQ76" i="52"/>
  <c r="CI76" i="35"/>
  <c r="CI76" i="52"/>
  <c r="CA76" i="35"/>
  <c r="CA76" i="52"/>
  <c r="BS76" i="35"/>
  <c r="BS76" i="52"/>
  <c r="BK76" i="35"/>
  <c r="BK76" i="52"/>
  <c r="BC76" i="35"/>
  <c r="BC76" i="52"/>
  <c r="AU76" i="35"/>
  <c r="AU76" i="52"/>
  <c r="AM76" i="35"/>
  <c r="AM76" i="52"/>
  <c r="AE76" i="35"/>
  <c r="AE76" i="52"/>
  <c r="W76" i="35"/>
  <c r="W76" i="52"/>
  <c r="O76" i="35"/>
  <c r="O76" i="52"/>
  <c r="G76" i="35"/>
  <c r="G76" i="52"/>
  <c r="CZ75" i="35"/>
  <c r="CZ75" i="52"/>
  <c r="CR75" i="35"/>
  <c r="CR75" i="52"/>
  <c r="CJ75" i="35"/>
  <c r="CJ75" i="52"/>
  <c r="CB75" i="35"/>
  <c r="CB75" i="52"/>
  <c r="BT75" i="35"/>
  <c r="BT75" i="52"/>
  <c r="BL75" i="35"/>
  <c r="BL75" i="52"/>
  <c r="BD75" i="35"/>
  <c r="BD75" i="52"/>
  <c r="AV75" i="35"/>
  <c r="AV75" i="52"/>
  <c r="AN75" i="35"/>
  <c r="AN75" i="52"/>
  <c r="AF75" i="35"/>
  <c r="AF75" i="52"/>
  <c r="X75" i="35"/>
  <c r="X75" i="52"/>
  <c r="P75" i="35"/>
  <c r="P75" i="52"/>
  <c r="H75" i="35"/>
  <c r="H75" i="52"/>
  <c r="DA74" i="35"/>
  <c r="DA74" i="52"/>
  <c r="CS74" i="35"/>
  <c r="CS74" i="52"/>
  <c r="CK74" i="35"/>
  <c r="CK74" i="52"/>
  <c r="CC74" i="35"/>
  <c r="CC74" i="52"/>
  <c r="BU74" i="35"/>
  <c r="BU74" i="52"/>
  <c r="BM74" i="35"/>
  <c r="BM74" i="52"/>
  <c r="BE74" i="35"/>
  <c r="BE74" i="52"/>
  <c r="AW74" i="35"/>
  <c r="AW74" i="52"/>
  <c r="AO74" i="35"/>
  <c r="AO74" i="52"/>
  <c r="AG74" i="35"/>
  <c r="AG74" i="52"/>
  <c r="Y74" i="35"/>
  <c r="Y74" i="52"/>
  <c r="Q74" i="35"/>
  <c r="Q74" i="52"/>
  <c r="I74" i="35"/>
  <c r="I74" i="52"/>
  <c r="DB73" i="35"/>
  <c r="DB73" i="52"/>
  <c r="CT73" i="35"/>
  <c r="CT73" i="52"/>
  <c r="CL73" i="35"/>
  <c r="CL73" i="52"/>
  <c r="CD73" i="35"/>
  <c r="CD73" i="52"/>
  <c r="BV73" i="35"/>
  <c r="BV73" i="52"/>
  <c r="BN73" i="35"/>
  <c r="BN73" i="52"/>
  <c r="BF73" i="35"/>
  <c r="BF73" i="52"/>
  <c r="AX73" i="35"/>
  <c r="AX73" i="52"/>
  <c r="AP73" i="35"/>
  <c r="AP73" i="52"/>
  <c r="AH73" i="35"/>
  <c r="AH73" i="52"/>
  <c r="Z73" i="35"/>
  <c r="Z73" i="52"/>
  <c r="R73" i="35"/>
  <c r="R73" i="52"/>
  <c r="J73" i="35"/>
  <c r="J73" i="52"/>
  <c r="DC72" i="35"/>
  <c r="DC72" i="52"/>
  <c r="CU72" i="35"/>
  <c r="CU72" i="52"/>
  <c r="CM72" i="35"/>
  <c r="CM72" i="52"/>
  <c r="CE72" i="35"/>
  <c r="CE72" i="52"/>
  <c r="BW72" i="35"/>
  <c r="BW72" i="52"/>
  <c r="BO72" i="35"/>
  <c r="BO72" i="52"/>
  <c r="BG72" i="35"/>
  <c r="BG72" i="52"/>
  <c r="AY72" i="35"/>
  <c r="AY72" i="52"/>
  <c r="AQ72" i="35"/>
  <c r="AQ72" i="52"/>
  <c r="AI72" i="35"/>
  <c r="AI72" i="52"/>
  <c r="AA72" i="35"/>
  <c r="AA72" i="52"/>
  <c r="S72" i="35"/>
  <c r="S72" i="52"/>
  <c r="K72" i="35"/>
  <c r="K72" i="52"/>
  <c r="DD71" i="35"/>
  <c r="DD71" i="52"/>
  <c r="CV71" i="35"/>
  <c r="CV71" i="52"/>
  <c r="CN71" i="35"/>
  <c r="CN71" i="52"/>
  <c r="CF71" i="35"/>
  <c r="CF71" i="52"/>
  <c r="BX71" i="35"/>
  <c r="BX71" i="52"/>
  <c r="BP71" i="35"/>
  <c r="BP71" i="52"/>
  <c r="BH71" i="35"/>
  <c r="BH71" i="52"/>
  <c r="AZ71" i="35"/>
  <c r="AZ71" i="52"/>
  <c r="AR71" i="35"/>
  <c r="AR71" i="52"/>
  <c r="AJ71" i="35"/>
  <c r="AJ71" i="52"/>
  <c r="AB71" i="35"/>
  <c r="AB71" i="52"/>
  <c r="T71" i="35"/>
  <c r="T71" i="52"/>
  <c r="L71" i="35"/>
  <c r="L71" i="52"/>
  <c r="DE70" i="35"/>
  <c r="DE70" i="52"/>
  <c r="CW70" i="35"/>
  <c r="CW70" i="52"/>
  <c r="CO70" i="35"/>
  <c r="CO70" i="52"/>
  <c r="CG70" i="35"/>
  <c r="CG70" i="52"/>
  <c r="BY70" i="35"/>
  <c r="BY70" i="52"/>
  <c r="BQ70" i="35"/>
  <c r="BQ70" i="52"/>
  <c r="BI70" i="35"/>
  <c r="BI70" i="52"/>
  <c r="BA70" i="35"/>
  <c r="BA70" i="52"/>
  <c r="AS70" i="35"/>
  <c r="AS70" i="52"/>
  <c r="AK70" i="35"/>
  <c r="AK70" i="52"/>
  <c r="AC70" i="35"/>
  <c r="AC70" i="52"/>
  <c r="U70" i="35"/>
  <c r="U70" i="52"/>
  <c r="M70" i="35"/>
  <c r="M70" i="52"/>
  <c r="CX69" i="35"/>
  <c r="CX69" i="52"/>
  <c r="CP69" i="35"/>
  <c r="CP69" i="52"/>
  <c r="CH69" i="35"/>
  <c r="CH69" i="52"/>
  <c r="BZ69" i="35"/>
  <c r="BZ69" i="52"/>
  <c r="BR69" i="35"/>
  <c r="BR69" i="52"/>
  <c r="BJ69" i="35"/>
  <c r="BJ69" i="52"/>
  <c r="BB69" i="35"/>
  <c r="BB69" i="52"/>
  <c r="AT69" i="35"/>
  <c r="AT69" i="52"/>
  <c r="AL69" i="35"/>
  <c r="AL69" i="52"/>
  <c r="AD69" i="35"/>
  <c r="AD69" i="52"/>
  <c r="V69" i="35"/>
  <c r="V69" i="52"/>
  <c r="N69" i="35"/>
  <c r="N69" i="52"/>
  <c r="F69" i="35"/>
  <c r="F69" i="52"/>
  <c r="CY68" i="35"/>
  <c r="CY68" i="52"/>
  <c r="CQ68" i="35"/>
  <c r="CQ68" i="52"/>
  <c r="CI68" i="35"/>
  <c r="CI68" i="52"/>
  <c r="CA68" i="35"/>
  <c r="CA68" i="52"/>
  <c r="BS68" i="35"/>
  <c r="BS68" i="52"/>
  <c r="BK68" i="35"/>
  <c r="BK68" i="52"/>
  <c r="BC68" i="35"/>
  <c r="BC68" i="52"/>
  <c r="AU68" i="35"/>
  <c r="AU68" i="52"/>
  <c r="AM68" i="35"/>
  <c r="AM68" i="52"/>
  <c r="AE68" i="35"/>
  <c r="AE68" i="52"/>
  <c r="W68" i="35"/>
  <c r="W68" i="52"/>
  <c r="O68" i="35"/>
  <c r="O68" i="52"/>
  <c r="G68" i="35"/>
  <c r="G68" i="52"/>
  <c r="CZ67" i="35"/>
  <c r="CZ67" i="52"/>
  <c r="CR67" i="35"/>
  <c r="CR67" i="52"/>
  <c r="CJ67" i="35"/>
  <c r="CJ67" i="52"/>
  <c r="CB67" i="35"/>
  <c r="CB67" i="52"/>
  <c r="BT67" i="35"/>
  <c r="BT67" i="52"/>
  <c r="BL67" i="35"/>
  <c r="BL67" i="52"/>
  <c r="BD67" i="35"/>
  <c r="BD67" i="52"/>
  <c r="AV67" i="35"/>
  <c r="AV67" i="52"/>
  <c r="AN67" i="35"/>
  <c r="AN67" i="52"/>
  <c r="AF67" i="35"/>
  <c r="AF67" i="52"/>
  <c r="X67" i="35"/>
  <c r="X67" i="52"/>
  <c r="P67" i="35"/>
  <c r="P67" i="52"/>
  <c r="H67" i="35"/>
  <c r="H67" i="52"/>
  <c r="DA66" i="35"/>
  <c r="DA66" i="52"/>
  <c r="CS66" i="35"/>
  <c r="CS66" i="52"/>
  <c r="CK66" i="35"/>
  <c r="CK66" i="52"/>
  <c r="CC66" i="35"/>
  <c r="CC66" i="52"/>
  <c r="BU66" i="35"/>
  <c r="BU66" i="52"/>
  <c r="BM66" i="35"/>
  <c r="BM66" i="52"/>
  <c r="BE66" i="35"/>
  <c r="BE66" i="52"/>
  <c r="AW66" i="35"/>
  <c r="AW66" i="52"/>
  <c r="AO66" i="35"/>
  <c r="AO66" i="52"/>
  <c r="AG66" i="35"/>
  <c r="AG66" i="52"/>
  <c r="Y66" i="35"/>
  <c r="Y66" i="52"/>
  <c r="Q66" i="35"/>
  <c r="Q66" i="52"/>
  <c r="I66" i="35"/>
  <c r="I66" i="52"/>
  <c r="DB65" i="35"/>
  <c r="DB65" i="52"/>
  <c r="CT65" i="35"/>
  <c r="CT65" i="52"/>
  <c r="CL65" i="35"/>
  <c r="CL65" i="52"/>
  <c r="CD65" i="35"/>
  <c r="CD65" i="52"/>
  <c r="BV65" i="35"/>
  <c r="BV65" i="52"/>
  <c r="BN65" i="35"/>
  <c r="BN65" i="52"/>
  <c r="BF65" i="35"/>
  <c r="BF65" i="52"/>
  <c r="AX65" i="35"/>
  <c r="AX65" i="52"/>
  <c r="AP65" i="35"/>
  <c r="AP65" i="52"/>
  <c r="AH65" i="35"/>
  <c r="AH65" i="52"/>
  <c r="Z65" i="35"/>
  <c r="Z65" i="52"/>
  <c r="R65" i="35"/>
  <c r="R65" i="52"/>
  <c r="J65" i="35"/>
  <c r="J65" i="52"/>
  <c r="DC64" i="35"/>
  <c r="DC64" i="52"/>
  <c r="CU64" i="35"/>
  <c r="CU64" i="52"/>
  <c r="CM64" i="35"/>
  <c r="CM64" i="52"/>
  <c r="CE64" i="35"/>
  <c r="CE64" i="52"/>
  <c r="BW64" i="35"/>
  <c r="BW64" i="52"/>
  <c r="BO64" i="35"/>
  <c r="BO64" i="52"/>
  <c r="BG64" i="35"/>
  <c r="BG64" i="52"/>
  <c r="AY64" i="35"/>
  <c r="AY64" i="52"/>
  <c r="AQ64" i="35"/>
  <c r="AQ64" i="52"/>
  <c r="AI64" i="35"/>
  <c r="AI64" i="52"/>
  <c r="AA64" i="35"/>
  <c r="AA64" i="52"/>
  <c r="S64" i="35"/>
  <c r="S64" i="52"/>
  <c r="K64" i="35"/>
  <c r="K64" i="52"/>
  <c r="DD63" i="35"/>
  <c r="DD63" i="52"/>
  <c r="CV63" i="35"/>
  <c r="CV63" i="52"/>
  <c r="CN63" i="35"/>
  <c r="CN63" i="52"/>
  <c r="CF63" i="35"/>
  <c r="CF63" i="52"/>
  <c r="BX63" i="35"/>
  <c r="BX63" i="52"/>
  <c r="BP63" i="35"/>
  <c r="BP63" i="52"/>
  <c r="BH63" i="35"/>
  <c r="BH63" i="52"/>
  <c r="AZ63" i="35"/>
  <c r="AZ63" i="52"/>
  <c r="AR63" i="35"/>
  <c r="AR63" i="52"/>
  <c r="AJ63" i="35"/>
  <c r="AJ63" i="52"/>
  <c r="AB63" i="35"/>
  <c r="AB63" i="52"/>
  <c r="T63" i="35"/>
  <c r="T63" i="52"/>
  <c r="L63" i="35"/>
  <c r="L63" i="52"/>
  <c r="DE62" i="35"/>
  <c r="DE62" i="52"/>
  <c r="CW62" i="35"/>
  <c r="CW62" i="52"/>
  <c r="CO62" i="35"/>
  <c r="CO62" i="52"/>
  <c r="CG62" i="35"/>
  <c r="CG62" i="52"/>
  <c r="BY62" i="35"/>
  <c r="BY62" i="52"/>
  <c r="BQ62" i="35"/>
  <c r="BQ62" i="52"/>
  <c r="BI62" i="35"/>
  <c r="BI62" i="52"/>
  <c r="BA62" i="35"/>
  <c r="BA62" i="52"/>
  <c r="AS62" i="35"/>
  <c r="AS62" i="52"/>
  <c r="AK62" i="35"/>
  <c r="AK62" i="52"/>
  <c r="AC62" i="35"/>
  <c r="AC62" i="52"/>
  <c r="U62" i="35"/>
  <c r="U62" i="52"/>
  <c r="M62" i="35"/>
  <c r="M62" i="52"/>
  <c r="CX61" i="35"/>
  <c r="CX61" i="52"/>
  <c r="CP61" i="35"/>
  <c r="CP61" i="52"/>
  <c r="CH61" i="35"/>
  <c r="CH61" i="52"/>
  <c r="BZ61" i="35"/>
  <c r="BZ61" i="52"/>
  <c r="BR61" i="35"/>
  <c r="BR61" i="52"/>
  <c r="BJ61" i="35"/>
  <c r="BJ61" i="52"/>
  <c r="BB61" i="35"/>
  <c r="BB61" i="52"/>
  <c r="AT61" i="35"/>
  <c r="AT61" i="52"/>
  <c r="AL61" i="35"/>
  <c r="AL61" i="52"/>
  <c r="AD61" i="35"/>
  <c r="AD61" i="52"/>
  <c r="V61" i="35"/>
  <c r="V61" i="52"/>
  <c r="N61" i="35"/>
  <c r="N61" i="52"/>
  <c r="F61" i="35"/>
  <c r="F61" i="52"/>
  <c r="CY60" i="35"/>
  <c r="CY60" i="52"/>
  <c r="CQ60" i="35"/>
  <c r="CQ60" i="52"/>
  <c r="CI60" i="35"/>
  <c r="CI60" i="52"/>
  <c r="CA60" i="35"/>
  <c r="CA60" i="52"/>
  <c r="BS60" i="35"/>
  <c r="BS60" i="52"/>
  <c r="BK60" i="35"/>
  <c r="BK60" i="52"/>
  <c r="BC60" i="35"/>
  <c r="BC60" i="52"/>
  <c r="AU60" i="35"/>
  <c r="AU60" i="52"/>
  <c r="AM60" i="35"/>
  <c r="AM60" i="52"/>
  <c r="AE60" i="35"/>
  <c r="AE60" i="52"/>
  <c r="W60" i="35"/>
  <c r="W60" i="52"/>
  <c r="O60" i="35"/>
  <c r="O60" i="52"/>
  <c r="G60" i="35"/>
  <c r="G60" i="52"/>
  <c r="CZ59" i="35"/>
  <c r="CZ59" i="52"/>
  <c r="CR59" i="35"/>
  <c r="CR59" i="52"/>
  <c r="CJ59" i="35"/>
  <c r="CJ59" i="52"/>
  <c r="CB59" i="35"/>
  <c r="CB59" i="52"/>
  <c r="BT59" i="35"/>
  <c r="BT59" i="52"/>
  <c r="BL59" i="35"/>
  <c r="BL59" i="52"/>
  <c r="BD59" i="35"/>
  <c r="BD59" i="52"/>
  <c r="AV59" i="35"/>
  <c r="AV59" i="52"/>
  <c r="AN59" i="35"/>
  <c r="AN59" i="52"/>
  <c r="AF59" i="35"/>
  <c r="AF59" i="52"/>
  <c r="X59" i="35"/>
  <c r="X59" i="52"/>
  <c r="P59" i="35"/>
  <c r="P59" i="52"/>
  <c r="H59" i="35"/>
  <c r="H59" i="52"/>
  <c r="DA58" i="35"/>
  <c r="DA58" i="52"/>
  <c r="CS58" i="35"/>
  <c r="CS58" i="52"/>
  <c r="CK58" i="35"/>
  <c r="CK58" i="52"/>
  <c r="CC58" i="35"/>
  <c r="CC58" i="52"/>
  <c r="BU58" i="35"/>
  <c r="BU58" i="52"/>
  <c r="BM58" i="35"/>
  <c r="BM58" i="52"/>
  <c r="BE58" i="35"/>
  <c r="BE58" i="52"/>
  <c r="AW58" i="35"/>
  <c r="AW58" i="52"/>
  <c r="AO58" i="35"/>
  <c r="AO58" i="52"/>
  <c r="AG58" i="35"/>
  <c r="AG58" i="52"/>
  <c r="Y58" i="35"/>
  <c r="Y58" i="52"/>
  <c r="Q58" i="35"/>
  <c r="Q58" i="52"/>
  <c r="I58" i="35"/>
  <c r="I58" i="52"/>
  <c r="DB57" i="35"/>
  <c r="DB57" i="52"/>
  <c r="CT57" i="35"/>
  <c r="CT57" i="52"/>
  <c r="CL57" i="35"/>
  <c r="CL57" i="52"/>
  <c r="CD57" i="35"/>
  <c r="CD57" i="52"/>
  <c r="BV57" i="35"/>
  <c r="BV57" i="52"/>
  <c r="BN57" i="35"/>
  <c r="BN57" i="52"/>
  <c r="BF57" i="35"/>
  <c r="BF57" i="52"/>
  <c r="AX57" i="35"/>
  <c r="AX57" i="52"/>
  <c r="AP57" i="35"/>
  <c r="AP57" i="52"/>
  <c r="AH57" i="35"/>
  <c r="AH57" i="52"/>
  <c r="Z57" i="35"/>
  <c r="Z57" i="52"/>
  <c r="R57" i="35"/>
  <c r="R57" i="52"/>
  <c r="J57" i="35"/>
  <c r="J57" i="52"/>
  <c r="DC56" i="35"/>
  <c r="DC56" i="52"/>
  <c r="CU56" i="35"/>
  <c r="CU56" i="52"/>
  <c r="CM56" i="35"/>
  <c r="CM56" i="52"/>
  <c r="CE56" i="35"/>
  <c r="CE56" i="52"/>
  <c r="BW56" i="35"/>
  <c r="BW56" i="52"/>
  <c r="BO56" i="35"/>
  <c r="BO56" i="52"/>
  <c r="BG56" i="35"/>
  <c r="BG56" i="52"/>
  <c r="AY56" i="35"/>
  <c r="AY56" i="52"/>
  <c r="AQ56" i="35"/>
  <c r="AQ56" i="52"/>
  <c r="AI56" i="35"/>
  <c r="AI56" i="52"/>
  <c r="AA56" i="35"/>
  <c r="AA56" i="52"/>
  <c r="S56" i="35"/>
  <c r="S56" i="52"/>
  <c r="K56" i="35"/>
  <c r="K56" i="52"/>
  <c r="DD55" i="35"/>
  <c r="DD55" i="52"/>
  <c r="CV55" i="35"/>
  <c r="CV55" i="52"/>
  <c r="CN55" i="35"/>
  <c r="CN55" i="52"/>
  <c r="CF55" i="35"/>
  <c r="CF55" i="52"/>
  <c r="BX55" i="35"/>
  <c r="BX55" i="52"/>
  <c r="BP55" i="35"/>
  <c r="BP55" i="52"/>
  <c r="BH55" i="35"/>
  <c r="BH55" i="52"/>
  <c r="AZ55" i="35"/>
  <c r="AZ55" i="52"/>
  <c r="AR55" i="35"/>
  <c r="AR55" i="52"/>
  <c r="AJ55" i="35"/>
  <c r="AJ55" i="52"/>
  <c r="AB55" i="35"/>
  <c r="AB55" i="52"/>
  <c r="T55" i="35"/>
  <c r="T55" i="52"/>
  <c r="L55" i="35"/>
  <c r="L55" i="52"/>
  <c r="DE54" i="35"/>
  <c r="DE54" i="52"/>
  <c r="CW54" i="35"/>
  <c r="CW54" i="52"/>
  <c r="CO54" i="35"/>
  <c r="CO54" i="52"/>
  <c r="CG54" i="35"/>
  <c r="CG54" i="52"/>
  <c r="BY54" i="35"/>
  <c r="BY54" i="52"/>
  <c r="BQ54" i="35"/>
  <c r="BQ54" i="52"/>
  <c r="BI54" i="35"/>
  <c r="BI54" i="52"/>
  <c r="BA54" i="35"/>
  <c r="BA54" i="52"/>
  <c r="AS54" i="35"/>
  <c r="AS54" i="52"/>
  <c r="AK54" i="35"/>
  <c r="AK54" i="52"/>
  <c r="AC54" i="35"/>
  <c r="AC54" i="52"/>
  <c r="U54" i="35"/>
  <c r="U54" i="52"/>
  <c r="M54" i="35"/>
  <c r="M54" i="52"/>
  <c r="CX53" i="35"/>
  <c r="CX53" i="52"/>
  <c r="CP53" i="35"/>
  <c r="CP53" i="52"/>
  <c r="CH53" i="35"/>
  <c r="CH53" i="52"/>
  <c r="BZ53" i="35"/>
  <c r="BZ53" i="52"/>
  <c r="BR53" i="35"/>
  <c r="BR53" i="52"/>
  <c r="BJ53" i="35"/>
  <c r="BJ53" i="52"/>
  <c r="BB53" i="35"/>
  <c r="BB53" i="52"/>
  <c r="AT53" i="35"/>
  <c r="AT53" i="52"/>
  <c r="AL53" i="35"/>
  <c r="AL53" i="52"/>
  <c r="AD53" i="35"/>
  <c r="AD53" i="52"/>
  <c r="V53" i="35"/>
  <c r="V53" i="52"/>
  <c r="N53" i="35"/>
  <c r="N53" i="52"/>
  <c r="F53" i="35"/>
  <c r="F53" i="52"/>
  <c r="CY52" i="35"/>
  <c r="CY52" i="52"/>
  <c r="CQ52" i="35"/>
  <c r="CQ52" i="52"/>
  <c r="CI52" i="35"/>
  <c r="CI52" i="52"/>
  <c r="CA52" i="35"/>
  <c r="CA52" i="52"/>
  <c r="BS52" i="35"/>
  <c r="BS52" i="52"/>
  <c r="BK52" i="35"/>
  <c r="BK52" i="52"/>
  <c r="BC52" i="35"/>
  <c r="BC52" i="52"/>
  <c r="AU52" i="35"/>
  <c r="AU52" i="52"/>
  <c r="AM52" i="35"/>
  <c r="AM52" i="52"/>
  <c r="AE52" i="35"/>
  <c r="AE52" i="52"/>
  <c r="W52" i="35"/>
  <c r="W52" i="52"/>
  <c r="O52" i="35"/>
  <c r="O52" i="52"/>
  <c r="G52" i="35"/>
  <c r="G52" i="52"/>
  <c r="CZ51" i="35"/>
  <c r="CZ51" i="52"/>
  <c r="CR51" i="35"/>
  <c r="CR51" i="52"/>
  <c r="CJ51" i="35"/>
  <c r="CJ51" i="52"/>
  <c r="CB51" i="35"/>
  <c r="CB51" i="52"/>
  <c r="BT51" i="35"/>
  <c r="BT51" i="52"/>
  <c r="BL51" i="35"/>
  <c r="BL51" i="52"/>
  <c r="BD51" i="35"/>
  <c r="BD51" i="52"/>
  <c r="AV51" i="35"/>
  <c r="AV51" i="52"/>
  <c r="AN51" i="35"/>
  <c r="AN51" i="52"/>
  <c r="AF51" i="35"/>
  <c r="AF51" i="52"/>
  <c r="X51" i="35"/>
  <c r="X51" i="52"/>
  <c r="P51" i="35"/>
  <c r="P51" i="52"/>
  <c r="H51" i="35"/>
  <c r="H51" i="52"/>
  <c r="DA50" i="35"/>
  <c r="DA50" i="52"/>
  <c r="CS50" i="35"/>
  <c r="CS50" i="52"/>
  <c r="CK50" i="35"/>
  <c r="CK50" i="52"/>
  <c r="CC50" i="35"/>
  <c r="CC50" i="52"/>
  <c r="BU50" i="35"/>
  <c r="BU50" i="52"/>
  <c r="BM50" i="35"/>
  <c r="BM50" i="52"/>
  <c r="BE50" i="35"/>
  <c r="BE50" i="52"/>
  <c r="AW50" i="35"/>
  <c r="AW50" i="52"/>
  <c r="AO50" i="35"/>
  <c r="AO50" i="52"/>
  <c r="AG50" i="35"/>
  <c r="AG50" i="52"/>
  <c r="Y50" i="35"/>
  <c r="Y50" i="52"/>
  <c r="Q50" i="35"/>
  <c r="Q50" i="52"/>
  <c r="I50" i="35"/>
  <c r="I50" i="52"/>
  <c r="DB49" i="35"/>
  <c r="DB49" i="52"/>
  <c r="CT49" i="35"/>
  <c r="CT49" i="52"/>
  <c r="CL49" i="35"/>
  <c r="CL49" i="52"/>
  <c r="CD49" i="35"/>
  <c r="CD49" i="52"/>
  <c r="BV49" i="35"/>
  <c r="BV49" i="52"/>
  <c r="BN49" i="35"/>
  <c r="BN49" i="52"/>
  <c r="BF49" i="35"/>
  <c r="BF49" i="52"/>
  <c r="AX49" i="35"/>
  <c r="AX49" i="52"/>
  <c r="AP49" i="35"/>
  <c r="AP49" i="52"/>
  <c r="AH49" i="35"/>
  <c r="AH49" i="52"/>
  <c r="Z49" i="35"/>
  <c r="Z49" i="52"/>
  <c r="R49" i="35"/>
  <c r="R49" i="52"/>
  <c r="J49" i="35"/>
  <c r="J49" i="52"/>
  <c r="DC48" i="35"/>
  <c r="DC48" i="52"/>
  <c r="CU48" i="35"/>
  <c r="CU48" i="52"/>
  <c r="CM48" i="35"/>
  <c r="CM48" i="52"/>
  <c r="CE48" i="35"/>
  <c r="CE48" i="52"/>
  <c r="BW48" i="35"/>
  <c r="BW48" i="52"/>
  <c r="BO48" i="35"/>
  <c r="BO48" i="52"/>
  <c r="BG48" i="35"/>
  <c r="BG48" i="52"/>
  <c r="AY48" i="35"/>
  <c r="AY48" i="52"/>
  <c r="AQ48" i="35"/>
  <c r="AQ48" i="52"/>
  <c r="AI48" i="35"/>
  <c r="AI48" i="52"/>
  <c r="AA48" i="35"/>
  <c r="AA48" i="52"/>
  <c r="S48" i="35"/>
  <c r="S48" i="52"/>
  <c r="K48" i="35"/>
  <c r="K48" i="52"/>
  <c r="DD47" i="35"/>
  <c r="DD47" i="52"/>
  <c r="CV47" i="35"/>
  <c r="CV47" i="52"/>
  <c r="CN47" i="35"/>
  <c r="CN47" i="52"/>
  <c r="CF47" i="35"/>
  <c r="CF47" i="52"/>
  <c r="BX47" i="35"/>
  <c r="BX47" i="52"/>
  <c r="BP47" i="35"/>
  <c r="BP47" i="52"/>
  <c r="BH47" i="35"/>
  <c r="BH47" i="52"/>
  <c r="AZ47" i="35"/>
  <c r="AZ47" i="52"/>
  <c r="AR47" i="35"/>
  <c r="AR47" i="52"/>
  <c r="AJ47" i="35"/>
  <c r="AJ47" i="52"/>
  <c r="AB47" i="35"/>
  <c r="AB47" i="52"/>
  <c r="T47" i="35"/>
  <c r="T47" i="52"/>
  <c r="L47" i="35"/>
  <c r="L47" i="52"/>
  <c r="DE46" i="35"/>
  <c r="DE46" i="52"/>
  <c r="CW46" i="35"/>
  <c r="CW46" i="52"/>
  <c r="CO46" i="35"/>
  <c r="CO46" i="52"/>
  <c r="CG46" i="35"/>
  <c r="CG46" i="52"/>
  <c r="BY46" i="35"/>
  <c r="BY46" i="52"/>
  <c r="BQ46" i="35"/>
  <c r="BQ46" i="52"/>
  <c r="BI46" i="35"/>
  <c r="BI46" i="52"/>
  <c r="BA46" i="35"/>
  <c r="BA46" i="52"/>
  <c r="AS46" i="35"/>
  <c r="AS46" i="52"/>
  <c r="AK46" i="35"/>
  <c r="AK46" i="52"/>
  <c r="AC46" i="35"/>
  <c r="AC46" i="52"/>
  <c r="U46" i="35"/>
  <c r="U46" i="52"/>
  <c r="M46" i="35"/>
  <c r="M46" i="52"/>
  <c r="CX45" i="35"/>
  <c r="CX45" i="52"/>
  <c r="CP45" i="35"/>
  <c r="CP45" i="52"/>
  <c r="CH45" i="35"/>
  <c r="CH45" i="52"/>
  <c r="BZ45" i="35"/>
  <c r="BZ45" i="52"/>
  <c r="BR45" i="35"/>
  <c r="BR45" i="52"/>
  <c r="BJ45" i="35"/>
  <c r="BJ45" i="52"/>
  <c r="BB45" i="35"/>
  <c r="BB45" i="52"/>
  <c r="AT45" i="35"/>
  <c r="AT45" i="52"/>
  <c r="AL45" i="35"/>
  <c r="AL45" i="52"/>
  <c r="AD45" i="35"/>
  <c r="AD45" i="52"/>
  <c r="V45" i="35"/>
  <c r="V45" i="52"/>
  <c r="N45" i="35"/>
  <c r="N45" i="52"/>
  <c r="F45" i="35"/>
  <c r="F45" i="52"/>
  <c r="CY44" i="35"/>
  <c r="CY44" i="52"/>
  <c r="CQ44" i="35"/>
  <c r="CQ44" i="52"/>
  <c r="CI44" i="35"/>
  <c r="CI44" i="52"/>
  <c r="CA44" i="35"/>
  <c r="CA44" i="52"/>
  <c r="BS44" i="35"/>
  <c r="BS44" i="52"/>
  <c r="BK44" i="35"/>
  <c r="BK44" i="52"/>
  <c r="BC44" i="35"/>
  <c r="BC44" i="52"/>
  <c r="AU44" i="35"/>
  <c r="AU44" i="52"/>
  <c r="AM44" i="35"/>
  <c r="AM44" i="52"/>
  <c r="AE44" i="35"/>
  <c r="AE44" i="52"/>
  <c r="W44" i="35"/>
  <c r="W44" i="52"/>
  <c r="O44" i="35"/>
  <c r="O44" i="52"/>
  <c r="G44" i="35"/>
  <c r="G44" i="52"/>
  <c r="CZ43" i="35"/>
  <c r="CZ43" i="52"/>
  <c r="CR43" i="35"/>
  <c r="CR43" i="52"/>
  <c r="CJ43" i="35"/>
  <c r="CJ43" i="52"/>
  <c r="CB43" i="35"/>
  <c r="CB43" i="52"/>
  <c r="BT43" i="35"/>
  <c r="BT43" i="52"/>
  <c r="BL43" i="35"/>
  <c r="BL43" i="52"/>
  <c r="BD43" i="35"/>
  <c r="BD43" i="52"/>
  <c r="AV43" i="35"/>
  <c r="AV43" i="52"/>
  <c r="AN43" i="35"/>
  <c r="AN43" i="52"/>
  <c r="AF43" i="35"/>
  <c r="AF43" i="52"/>
  <c r="X43" i="35"/>
  <c r="X43" i="52"/>
  <c r="P43" i="35"/>
  <c r="P43" i="52"/>
  <c r="H43" i="35"/>
  <c r="H43" i="52"/>
  <c r="DA42" i="35"/>
  <c r="DA42" i="52"/>
  <c r="CS42" i="35"/>
  <c r="CS42" i="52"/>
  <c r="CK42" i="35"/>
  <c r="CK42" i="52"/>
  <c r="CC42" i="35"/>
  <c r="CC42" i="52"/>
  <c r="BU42" i="35"/>
  <c r="BU42" i="52"/>
  <c r="BM42" i="35"/>
  <c r="BM42" i="52"/>
  <c r="BE42" i="35"/>
  <c r="BE42" i="52"/>
  <c r="AW42" i="35"/>
  <c r="AW42" i="52"/>
  <c r="AO42" i="35"/>
  <c r="AO42" i="52"/>
  <c r="AG42" i="35"/>
  <c r="AG42" i="52"/>
  <c r="Y42" i="35"/>
  <c r="Y42" i="52"/>
  <c r="Q42" i="35"/>
  <c r="Q42" i="52"/>
  <c r="I42" i="35"/>
  <c r="I42" i="52"/>
  <c r="DB41" i="35"/>
  <c r="DB41" i="52"/>
  <c r="CT41" i="35"/>
  <c r="CT41" i="52"/>
  <c r="CL41" i="35"/>
  <c r="CL41" i="52"/>
  <c r="CD41" i="35"/>
  <c r="CD41" i="52"/>
  <c r="BV41" i="35"/>
  <c r="BV41" i="52"/>
  <c r="BN41" i="35"/>
  <c r="BN41" i="52"/>
  <c r="BF41" i="35"/>
  <c r="BF41" i="52"/>
  <c r="AX41" i="35"/>
  <c r="AX41" i="52"/>
  <c r="AP41" i="35"/>
  <c r="AP41" i="52"/>
  <c r="AH41" i="35"/>
  <c r="AH41" i="52"/>
  <c r="Z41" i="35"/>
  <c r="Z41" i="52"/>
  <c r="R41" i="35"/>
  <c r="R41" i="52"/>
  <c r="J41" i="35"/>
  <c r="J41" i="52"/>
  <c r="DC40" i="35"/>
  <c r="DC40" i="52"/>
  <c r="CU40" i="35"/>
  <c r="CU40" i="52"/>
  <c r="CM40" i="35"/>
  <c r="CM40" i="52"/>
  <c r="CE40" i="35"/>
  <c r="CE40" i="52"/>
  <c r="BW40" i="35"/>
  <c r="BW40" i="52"/>
  <c r="BO40" i="35"/>
  <c r="BO40" i="52"/>
  <c r="BG40" i="35"/>
  <c r="BG40" i="52"/>
  <c r="AY40" i="35"/>
  <c r="AY40" i="52"/>
  <c r="AQ40" i="35"/>
  <c r="AQ40" i="52"/>
  <c r="AI40" i="35"/>
  <c r="AI40" i="52"/>
  <c r="AA40" i="35"/>
  <c r="AA40" i="52"/>
  <c r="S40" i="35"/>
  <c r="S40" i="52"/>
  <c r="K40" i="35"/>
  <c r="K40" i="52"/>
  <c r="DD39" i="35"/>
  <c r="DD39" i="52"/>
  <c r="CV39" i="35"/>
  <c r="CV39" i="52"/>
  <c r="CN39" i="35"/>
  <c r="CN39" i="52"/>
  <c r="CF39" i="35"/>
  <c r="CF39" i="52"/>
  <c r="BX39" i="35"/>
  <c r="BX39" i="52"/>
  <c r="BP39" i="35"/>
  <c r="BP39" i="52"/>
  <c r="BH39" i="35"/>
  <c r="BH39" i="52"/>
  <c r="AZ39" i="35"/>
  <c r="AZ39" i="52"/>
  <c r="AR39" i="35"/>
  <c r="AR39" i="52"/>
  <c r="AJ39" i="35"/>
  <c r="AJ39" i="52"/>
  <c r="AB39" i="35"/>
  <c r="AB39" i="52"/>
  <c r="T39" i="35"/>
  <c r="T39" i="52"/>
  <c r="L39" i="35"/>
  <c r="L39" i="52"/>
  <c r="DE38" i="35"/>
  <c r="DE38" i="52"/>
  <c r="CW38" i="35"/>
  <c r="CW38" i="52"/>
  <c r="CO38" i="35"/>
  <c r="CO38" i="52"/>
  <c r="CG38" i="35"/>
  <c r="CG38" i="52"/>
  <c r="BY38" i="35"/>
  <c r="BY38" i="52"/>
  <c r="BQ38" i="35"/>
  <c r="BQ38" i="52"/>
  <c r="BI38" i="35"/>
  <c r="BI38" i="52"/>
  <c r="BA38" i="35"/>
  <c r="BA38" i="52"/>
  <c r="AS38" i="35"/>
  <c r="AS38" i="52"/>
  <c r="AK38" i="35"/>
  <c r="AK38" i="52"/>
  <c r="AC38" i="35"/>
  <c r="AC38" i="52"/>
  <c r="U38" i="35"/>
  <c r="U38" i="52"/>
  <c r="M38" i="35"/>
  <c r="M38" i="52"/>
  <c r="CX37" i="35"/>
  <c r="CX37" i="52"/>
  <c r="CP37" i="35"/>
  <c r="CP37" i="52"/>
  <c r="CH37" i="35"/>
  <c r="CH37" i="52"/>
  <c r="BZ37" i="35"/>
  <c r="BZ37" i="52"/>
  <c r="BR37" i="35"/>
  <c r="BR37" i="52"/>
  <c r="BJ37" i="35"/>
  <c r="BJ37" i="52"/>
  <c r="BB37" i="35"/>
  <c r="BB37" i="52"/>
  <c r="AT37" i="35"/>
  <c r="AT37" i="52"/>
  <c r="AL37" i="35"/>
  <c r="AL37" i="52"/>
  <c r="AD37" i="35"/>
  <c r="AD37" i="52"/>
  <c r="V37" i="35"/>
  <c r="V37" i="52"/>
  <c r="N37" i="35"/>
  <c r="N37" i="52"/>
  <c r="F37" i="35"/>
  <c r="F37" i="52"/>
  <c r="CY36" i="35"/>
  <c r="CY36" i="52"/>
  <c r="CQ36" i="35"/>
  <c r="CQ36" i="52"/>
  <c r="CI36" i="35"/>
  <c r="CI36" i="52"/>
  <c r="CA36" i="35"/>
  <c r="CA36" i="52"/>
  <c r="BS36" i="35"/>
  <c r="BS36" i="52"/>
  <c r="BK36" i="35"/>
  <c r="BK36" i="52"/>
  <c r="BC36" i="35"/>
  <c r="BC36" i="52"/>
  <c r="AU36" i="35"/>
  <c r="AU36" i="52"/>
  <c r="AM36" i="35"/>
  <c r="AM36" i="52"/>
  <c r="AE36" i="35"/>
  <c r="AE36" i="52"/>
  <c r="W36" i="35"/>
  <c r="W36" i="52"/>
  <c r="O36" i="35"/>
  <c r="O36" i="52"/>
  <c r="G36" i="35"/>
  <c r="G36" i="52"/>
  <c r="CZ35" i="35"/>
  <c r="CZ35" i="52"/>
  <c r="CR35" i="35"/>
  <c r="CR35" i="52"/>
  <c r="CJ35" i="35"/>
  <c r="CJ35" i="52"/>
  <c r="CB35" i="35"/>
  <c r="CB35" i="52"/>
  <c r="BT35" i="35"/>
  <c r="BT35" i="52"/>
  <c r="BL35" i="35"/>
  <c r="BL35" i="52"/>
  <c r="BD35" i="35"/>
  <c r="BD35" i="52"/>
  <c r="AV35" i="35"/>
  <c r="AV35" i="52"/>
  <c r="AN35" i="35"/>
  <c r="AN35" i="52"/>
  <c r="AF35" i="35"/>
  <c r="AF35" i="52"/>
  <c r="X35" i="35"/>
  <c r="X35" i="52"/>
  <c r="P35" i="35"/>
  <c r="P35" i="52"/>
  <c r="H35" i="35"/>
  <c r="H35" i="52"/>
  <c r="DA34" i="35"/>
  <c r="DA34" i="52"/>
  <c r="CS34" i="35"/>
  <c r="CS34" i="52"/>
  <c r="CK34" i="35"/>
  <c r="CK34" i="52"/>
  <c r="CC34" i="35"/>
  <c r="CC34" i="52"/>
  <c r="BU34" i="35"/>
  <c r="BU34" i="52"/>
  <c r="BM34" i="35"/>
  <c r="BM34" i="52"/>
  <c r="BE34" i="35"/>
  <c r="BE34" i="52"/>
  <c r="AW34" i="35"/>
  <c r="AW34" i="52"/>
  <c r="AO34" i="35"/>
  <c r="AO34" i="52"/>
  <c r="AG34" i="35"/>
  <c r="AG34" i="52"/>
  <c r="Y34" i="35"/>
  <c r="Y34" i="52"/>
  <c r="Q34" i="35"/>
  <c r="Q34" i="52"/>
  <c r="I34" i="35"/>
  <c r="I34" i="52"/>
  <c r="DB33" i="35"/>
  <c r="DB33" i="52"/>
  <c r="CT33" i="35"/>
  <c r="CT33" i="52"/>
  <c r="CL33" i="35"/>
  <c r="CL33" i="52"/>
  <c r="CD33" i="35"/>
  <c r="CD33" i="52"/>
  <c r="BV33" i="35"/>
  <c r="BV33" i="52"/>
  <c r="BN33" i="35"/>
  <c r="BN33" i="52"/>
  <c r="BF33" i="35"/>
  <c r="BF33" i="52"/>
  <c r="AX33" i="35"/>
  <c r="AX33" i="52"/>
  <c r="AP33" i="35"/>
  <c r="AP33" i="52"/>
  <c r="AH33" i="35"/>
  <c r="AH33" i="52"/>
  <c r="Z33" i="35"/>
  <c r="Z33" i="52"/>
  <c r="R33" i="35"/>
  <c r="R33" i="52"/>
  <c r="J33" i="35"/>
  <c r="J33" i="52"/>
  <c r="DC32" i="35"/>
  <c r="DC32" i="52"/>
  <c r="CU32" i="35"/>
  <c r="CU32" i="52"/>
  <c r="CM32" i="35"/>
  <c r="CM32" i="52"/>
  <c r="CE32" i="35"/>
  <c r="CE32" i="52"/>
  <c r="BW32" i="35"/>
  <c r="BW32" i="52"/>
  <c r="BO32" i="35"/>
  <c r="BO32" i="52"/>
  <c r="BG32" i="35"/>
  <c r="BG32" i="52"/>
  <c r="AY32" i="35"/>
  <c r="AY32" i="52"/>
  <c r="AQ32" i="35"/>
  <c r="AQ32" i="52"/>
  <c r="AI32" i="35"/>
  <c r="AI32" i="52"/>
  <c r="AA32" i="35"/>
  <c r="AA32" i="52"/>
  <c r="S32" i="35"/>
  <c r="S32" i="52"/>
  <c r="K32" i="35"/>
  <c r="K32" i="52"/>
  <c r="DD31" i="35"/>
  <c r="DD31" i="52"/>
  <c r="CV31" i="35"/>
  <c r="CV31" i="52"/>
  <c r="CN31" i="35"/>
  <c r="CN31" i="52"/>
  <c r="CF31" i="35"/>
  <c r="CF31" i="52"/>
  <c r="BX31" i="35"/>
  <c r="BX31" i="52"/>
  <c r="BP31" i="35"/>
  <c r="BP31" i="52"/>
  <c r="BH31" i="35"/>
  <c r="BH31" i="52"/>
  <c r="AZ31" i="35"/>
  <c r="AZ31" i="52"/>
  <c r="AR31" i="35"/>
  <c r="AR31" i="52"/>
  <c r="AJ31" i="35"/>
  <c r="AJ31" i="52"/>
  <c r="AB31" i="35"/>
  <c r="AB31" i="52"/>
  <c r="T31" i="35"/>
  <c r="T31" i="52"/>
  <c r="L31" i="35"/>
  <c r="L31" i="52"/>
  <c r="DE30" i="35"/>
  <c r="DE30" i="52"/>
  <c r="CW30" i="35"/>
  <c r="CW30" i="52"/>
  <c r="CO30" i="35"/>
  <c r="CO30" i="52"/>
  <c r="CG30" i="35"/>
  <c r="CG30" i="52"/>
  <c r="BY30" i="35"/>
  <c r="BY30" i="52"/>
  <c r="BQ30" i="35"/>
  <c r="BQ30" i="52"/>
  <c r="BI30" i="35"/>
  <c r="BI30" i="52"/>
  <c r="BA30" i="35"/>
  <c r="BA30" i="52"/>
  <c r="AS30" i="35"/>
  <c r="AS30" i="52"/>
  <c r="AK30" i="35"/>
  <c r="AK30" i="52"/>
  <c r="AC30" i="35"/>
  <c r="AC30" i="52"/>
  <c r="U30" i="35"/>
  <c r="U30" i="52"/>
  <c r="M30" i="35"/>
  <c r="M30" i="52"/>
  <c r="CX29" i="35"/>
  <c r="CX29" i="52"/>
  <c r="CP29" i="35"/>
  <c r="CP29" i="52"/>
  <c r="CH29" i="35"/>
  <c r="CH29" i="52"/>
  <c r="BZ29" i="35"/>
  <c r="BZ29" i="52"/>
  <c r="BR29" i="35"/>
  <c r="BR29" i="52"/>
  <c r="BJ29" i="35"/>
  <c r="BJ29" i="52"/>
  <c r="BB29" i="35"/>
  <c r="BB29" i="52"/>
  <c r="AT29" i="35"/>
  <c r="AT29" i="52"/>
  <c r="AL29" i="35"/>
  <c r="AL29" i="52"/>
  <c r="AD29" i="35"/>
  <c r="AD29" i="52"/>
  <c r="V29" i="35"/>
  <c r="V29" i="52"/>
  <c r="N29" i="35"/>
  <c r="N29" i="52"/>
  <c r="F29" i="35"/>
  <c r="F29" i="52"/>
  <c r="CY28" i="35"/>
  <c r="CY28" i="52"/>
  <c r="CQ28" i="35"/>
  <c r="CQ28" i="52"/>
  <c r="CI28" i="35"/>
  <c r="CI28" i="52"/>
  <c r="CA28" i="35"/>
  <c r="CA28" i="52"/>
  <c r="BS28" i="35"/>
  <c r="BS28" i="52"/>
  <c r="BK28" i="35"/>
  <c r="BK28" i="52"/>
  <c r="BC28" i="35"/>
  <c r="BC28" i="52"/>
  <c r="AU28" i="35"/>
  <c r="AU28" i="52"/>
  <c r="AM28" i="35"/>
  <c r="AM28" i="52"/>
  <c r="AE28" i="35"/>
  <c r="AE28" i="52"/>
  <c r="W28" i="35"/>
  <c r="W28" i="52"/>
  <c r="O28" i="35"/>
  <c r="O28" i="52"/>
  <c r="G28" i="35"/>
  <c r="G28" i="52"/>
  <c r="CZ27" i="35"/>
  <c r="CZ27" i="52"/>
  <c r="CR27" i="35"/>
  <c r="CR27" i="52"/>
  <c r="CJ27" i="35"/>
  <c r="CJ27" i="52"/>
  <c r="CB27" i="35"/>
  <c r="CB27" i="52"/>
  <c r="BT27" i="35"/>
  <c r="BT27" i="52"/>
  <c r="BL27" i="35"/>
  <c r="BL27" i="52"/>
  <c r="BD27" i="35"/>
  <c r="BD27" i="52"/>
  <c r="AV27" i="35"/>
  <c r="AV27" i="52"/>
  <c r="AN27" i="35"/>
  <c r="AN27" i="52"/>
  <c r="AF27" i="35"/>
  <c r="AF27" i="52"/>
  <c r="X27" i="35"/>
  <c r="X27" i="52"/>
  <c r="P27" i="35"/>
  <c r="P27" i="52"/>
  <c r="H27" i="35"/>
  <c r="H27" i="52"/>
  <c r="DA26" i="35"/>
  <c r="DA26" i="52"/>
  <c r="CS26" i="35"/>
  <c r="CS26" i="52"/>
  <c r="CK26" i="35"/>
  <c r="CK26" i="52"/>
  <c r="CC26" i="35"/>
  <c r="CC26" i="52"/>
  <c r="BU26" i="35"/>
  <c r="BU26" i="52"/>
  <c r="BM26" i="35"/>
  <c r="BM26" i="52"/>
  <c r="BE26" i="35"/>
  <c r="BE26" i="52"/>
  <c r="AW26" i="35"/>
  <c r="AW26" i="52"/>
  <c r="AO26" i="35"/>
  <c r="AO26" i="52"/>
  <c r="AG26" i="35"/>
  <c r="AG26" i="52"/>
  <c r="BK91" i="35"/>
  <c r="BK91" i="52"/>
  <c r="BC91" i="35"/>
  <c r="BC91" i="52"/>
  <c r="AU91" i="35"/>
  <c r="AU91" i="52"/>
  <c r="AM91" i="35"/>
  <c r="AM91" i="52"/>
  <c r="AE91" i="35"/>
  <c r="AE91" i="52"/>
  <c r="W91" i="35"/>
  <c r="W91" i="52"/>
  <c r="O91" i="35"/>
  <c r="O91" i="52"/>
  <c r="G91" i="35"/>
  <c r="G91" i="52"/>
  <c r="CZ90" i="35"/>
  <c r="CZ90" i="52"/>
  <c r="CR90" i="35"/>
  <c r="CR90" i="52"/>
  <c r="CJ90" i="35"/>
  <c r="CJ90" i="52"/>
  <c r="CB90" i="35"/>
  <c r="CB90" i="52"/>
  <c r="BT90" i="35"/>
  <c r="BT90" i="52"/>
  <c r="BL90" i="35"/>
  <c r="BL90" i="52"/>
  <c r="BD90" i="35"/>
  <c r="BD90" i="52"/>
  <c r="AV90" i="35"/>
  <c r="AV90" i="52"/>
  <c r="AN90" i="35"/>
  <c r="AN90" i="52"/>
  <c r="AF90" i="35"/>
  <c r="AF90" i="52"/>
  <c r="X90" i="35"/>
  <c r="X90" i="52"/>
  <c r="P90" i="35"/>
  <c r="P90" i="52"/>
  <c r="H90" i="35"/>
  <c r="H90" i="52"/>
  <c r="DA89" i="35"/>
  <c r="DA89" i="52"/>
  <c r="CS89" i="35"/>
  <c r="CS89" i="52"/>
  <c r="CK89" i="35"/>
  <c r="CK89" i="52"/>
  <c r="CC89" i="35"/>
  <c r="CC89" i="52"/>
  <c r="BU89" i="35"/>
  <c r="BU89" i="52"/>
  <c r="BM89" i="35"/>
  <c r="BM89" i="52"/>
  <c r="BE89" i="35"/>
  <c r="BE89" i="52"/>
  <c r="AW89" i="35"/>
  <c r="AW89" i="52"/>
  <c r="AO89" i="35"/>
  <c r="AO89" i="52"/>
  <c r="AG89" i="35"/>
  <c r="AG89" i="52"/>
  <c r="Y89" i="35"/>
  <c r="Y89" i="52"/>
  <c r="Q89" i="35"/>
  <c r="Q89" i="52"/>
  <c r="I89" i="35"/>
  <c r="I89" i="52"/>
  <c r="DB88" i="35"/>
  <c r="DB88" i="52"/>
  <c r="CT88" i="35"/>
  <c r="CT88" i="52"/>
  <c r="CL88" i="35"/>
  <c r="CL88" i="52"/>
  <c r="CD88" i="35"/>
  <c r="CD88" i="52"/>
  <c r="BV88" i="35"/>
  <c r="BV88" i="52"/>
  <c r="BN88" i="35"/>
  <c r="BN88" i="52"/>
  <c r="BF88" i="35"/>
  <c r="BF88" i="52"/>
  <c r="AX88" i="35"/>
  <c r="AX88" i="52"/>
  <c r="AP88" i="35"/>
  <c r="AP88" i="52"/>
  <c r="AH88" i="35"/>
  <c r="AH88" i="52"/>
  <c r="Z88" i="35"/>
  <c r="Z88" i="52"/>
  <c r="R88" i="35"/>
  <c r="R88" i="52"/>
  <c r="J88" i="35"/>
  <c r="J88" i="52"/>
  <c r="DC87" i="35"/>
  <c r="DC87" i="52"/>
  <c r="CU87" i="35"/>
  <c r="CU87" i="52"/>
  <c r="CM87" i="35"/>
  <c r="CM87" i="52"/>
  <c r="CE87" i="35"/>
  <c r="CE87" i="52"/>
  <c r="BW87" i="35"/>
  <c r="BW87" i="52"/>
  <c r="BO87" i="35"/>
  <c r="BO87" i="52"/>
  <c r="BG87" i="35"/>
  <c r="BG87" i="52"/>
  <c r="AY87" i="35"/>
  <c r="AY87" i="52"/>
  <c r="AQ87" i="35"/>
  <c r="AQ87" i="52"/>
  <c r="AI87" i="35"/>
  <c r="AI87" i="52"/>
  <c r="AA87" i="35"/>
  <c r="AA87" i="52"/>
  <c r="S87" i="35"/>
  <c r="S87" i="52"/>
  <c r="K87" i="35"/>
  <c r="K87" i="52"/>
  <c r="DD86" i="35"/>
  <c r="DD86" i="52"/>
  <c r="CV86" i="35"/>
  <c r="CV86" i="52"/>
  <c r="CN86" i="35"/>
  <c r="CN86" i="52"/>
  <c r="CF86" i="35"/>
  <c r="CF86" i="52"/>
  <c r="BX86" i="35"/>
  <c r="BX86" i="52"/>
  <c r="BP86" i="35"/>
  <c r="BP86" i="52"/>
  <c r="BH86" i="35"/>
  <c r="BH86" i="52"/>
  <c r="AZ86" i="35"/>
  <c r="AZ86" i="52"/>
  <c r="AR86" i="35"/>
  <c r="AR86" i="52"/>
  <c r="AJ86" i="35"/>
  <c r="AJ86" i="52"/>
  <c r="AB86" i="35"/>
  <c r="AB86" i="52"/>
  <c r="T86" i="35"/>
  <c r="T86" i="52"/>
  <c r="L86" i="35"/>
  <c r="L86" i="52"/>
  <c r="DE85" i="35"/>
  <c r="DE85" i="52"/>
  <c r="CW85" i="35"/>
  <c r="CW85" i="52"/>
  <c r="CO85" i="35"/>
  <c r="CO85" i="52"/>
  <c r="CG85" i="35"/>
  <c r="CG85" i="52"/>
  <c r="BY85" i="35"/>
  <c r="BY85" i="52"/>
  <c r="BQ85" i="35"/>
  <c r="BQ85" i="52"/>
  <c r="BI85" i="35"/>
  <c r="BI85" i="52"/>
  <c r="BA85" i="35"/>
  <c r="BA85" i="52"/>
  <c r="AS85" i="35"/>
  <c r="AS85" i="52"/>
  <c r="AK85" i="35"/>
  <c r="AK85" i="52"/>
  <c r="AC85" i="35"/>
  <c r="AC85" i="52"/>
  <c r="U85" i="35"/>
  <c r="U85" i="52"/>
  <c r="M85" i="35"/>
  <c r="M85" i="52"/>
  <c r="CX84" i="35"/>
  <c r="CX84" i="52"/>
  <c r="CP84" i="35"/>
  <c r="CP84" i="52"/>
  <c r="CH84" i="35"/>
  <c r="CH84" i="52"/>
  <c r="BZ84" i="35"/>
  <c r="BZ84" i="52"/>
  <c r="BR84" i="35"/>
  <c r="BR84" i="52"/>
  <c r="BJ84" i="35"/>
  <c r="BJ84" i="52"/>
  <c r="BB84" i="35"/>
  <c r="BB84" i="52"/>
  <c r="AT84" i="35"/>
  <c r="AT84" i="52"/>
  <c r="AL84" i="35"/>
  <c r="AL84" i="52"/>
  <c r="AD84" i="35"/>
  <c r="AD84" i="52"/>
  <c r="V84" i="35"/>
  <c r="V84" i="52"/>
  <c r="N84" i="35"/>
  <c r="N84" i="52"/>
  <c r="F84" i="35"/>
  <c r="F84" i="52"/>
  <c r="CY83" i="35"/>
  <c r="CY83" i="52"/>
  <c r="CQ83" i="35"/>
  <c r="CQ83" i="52"/>
  <c r="CI83" i="35"/>
  <c r="CI83" i="52"/>
  <c r="CA83" i="35"/>
  <c r="CA83" i="52"/>
  <c r="BS83" i="35"/>
  <c r="BS83" i="52"/>
  <c r="BK83" i="35"/>
  <c r="BK83" i="52"/>
  <c r="BC83" i="35"/>
  <c r="BC83" i="52"/>
  <c r="AU83" i="35"/>
  <c r="AU83" i="52"/>
  <c r="AM83" i="35"/>
  <c r="AM83" i="52"/>
  <c r="AE83" i="35"/>
  <c r="AE83" i="52"/>
  <c r="W83" i="35"/>
  <c r="W83" i="52"/>
  <c r="O83" i="35"/>
  <c r="O83" i="52"/>
  <c r="G83" i="35"/>
  <c r="G83" i="52"/>
  <c r="CZ82" i="35"/>
  <c r="CZ82" i="52"/>
  <c r="CR82" i="35"/>
  <c r="CR82" i="52"/>
  <c r="CJ82" i="35"/>
  <c r="CJ82" i="52"/>
  <c r="CB82" i="35"/>
  <c r="CB82" i="52"/>
  <c r="BT82" i="35"/>
  <c r="BT82" i="52"/>
  <c r="BL82" i="35"/>
  <c r="BL82" i="52"/>
  <c r="BD82" i="35"/>
  <c r="BD82" i="52"/>
  <c r="AV82" i="35"/>
  <c r="AV82" i="52"/>
  <c r="AN82" i="35"/>
  <c r="AN82" i="52"/>
  <c r="AF82" i="35"/>
  <c r="AF82" i="52"/>
  <c r="X82" i="35"/>
  <c r="X82" i="52"/>
  <c r="P82" i="35"/>
  <c r="P82" i="52"/>
  <c r="H82" i="35"/>
  <c r="H82" i="52"/>
  <c r="DA81" i="35"/>
  <c r="DA81" i="52"/>
  <c r="CS81" i="35"/>
  <c r="CS81" i="52"/>
  <c r="CK81" i="35"/>
  <c r="CK81" i="52"/>
  <c r="CC81" i="35"/>
  <c r="CC81" i="52"/>
  <c r="BU81" i="35"/>
  <c r="BU81" i="52"/>
  <c r="BM81" i="35"/>
  <c r="BM81" i="52"/>
  <c r="BE81" i="35"/>
  <c r="BE81" i="52"/>
  <c r="AW81" i="35"/>
  <c r="AW81" i="52"/>
  <c r="AO81" i="35"/>
  <c r="AO81" i="52"/>
  <c r="AG81" i="35"/>
  <c r="AG81" i="52"/>
  <c r="Y81" i="35"/>
  <c r="Y81" i="52"/>
  <c r="Q81" i="35"/>
  <c r="Q81" i="52"/>
  <c r="I81" i="35"/>
  <c r="I81" i="52"/>
  <c r="DB80" i="35"/>
  <c r="DB80" i="52"/>
  <c r="CT80" i="35"/>
  <c r="CT80" i="52"/>
  <c r="CL80" i="35"/>
  <c r="CL80" i="52"/>
  <c r="CD80" i="35"/>
  <c r="CD80" i="52"/>
  <c r="BV80" i="35"/>
  <c r="BV80" i="52"/>
  <c r="BN80" i="35"/>
  <c r="BN80" i="52"/>
  <c r="BF80" i="35"/>
  <c r="BF80" i="52"/>
  <c r="AX80" i="35"/>
  <c r="AX80" i="52"/>
  <c r="AP80" i="35"/>
  <c r="AP80" i="52"/>
  <c r="AH80" i="35"/>
  <c r="AH80" i="52"/>
  <c r="Z80" i="35"/>
  <c r="Z80" i="52"/>
  <c r="R80" i="35"/>
  <c r="R80" i="52"/>
  <c r="J80" i="35"/>
  <c r="J80" i="52"/>
  <c r="DC79" i="35"/>
  <c r="DC79" i="52"/>
  <c r="CU79" i="35"/>
  <c r="CU79" i="52"/>
  <c r="CM79" i="35"/>
  <c r="CM79" i="52"/>
  <c r="CE79" i="35"/>
  <c r="CE79" i="52"/>
  <c r="BW79" i="35"/>
  <c r="BW79" i="52"/>
  <c r="BO79" i="35"/>
  <c r="BO79" i="52"/>
  <c r="BG79" i="35"/>
  <c r="BG79" i="52"/>
  <c r="AY79" i="35"/>
  <c r="AY79" i="52"/>
  <c r="AQ79" i="35"/>
  <c r="AQ79" i="52"/>
  <c r="AI79" i="35"/>
  <c r="AI79" i="52"/>
  <c r="AA79" i="35"/>
  <c r="AA79" i="52"/>
  <c r="S79" i="35"/>
  <c r="S79" i="52"/>
  <c r="K79" i="35"/>
  <c r="K79" i="52"/>
  <c r="DD78" i="35"/>
  <c r="DD78" i="52"/>
  <c r="CV78" i="35"/>
  <c r="CV78" i="52"/>
  <c r="CN78" i="35"/>
  <c r="CN78" i="52"/>
  <c r="CF78" i="35"/>
  <c r="CF78" i="52"/>
  <c r="BX78" i="35"/>
  <c r="BX78" i="52"/>
  <c r="BP78" i="35"/>
  <c r="BP78" i="52"/>
  <c r="BH78" i="35"/>
  <c r="BH78" i="52"/>
  <c r="AZ78" i="35"/>
  <c r="AZ78" i="52"/>
  <c r="AR78" i="35"/>
  <c r="AR78" i="52"/>
  <c r="AJ78" i="35"/>
  <c r="AJ78" i="52"/>
  <c r="AB78" i="35"/>
  <c r="AB78" i="52"/>
  <c r="T78" i="35"/>
  <c r="T78" i="52"/>
  <c r="L78" i="35"/>
  <c r="L78" i="52"/>
  <c r="DE77" i="35"/>
  <c r="DE77" i="52"/>
  <c r="CW77" i="35"/>
  <c r="CW77" i="52"/>
  <c r="CO77" i="35"/>
  <c r="CO77" i="52"/>
  <c r="CG77" i="35"/>
  <c r="CG77" i="52"/>
  <c r="BY77" i="35"/>
  <c r="BY77" i="52"/>
  <c r="BQ77" i="35"/>
  <c r="BQ77" i="52"/>
  <c r="BI77" i="35"/>
  <c r="BI77" i="52"/>
  <c r="BA77" i="35"/>
  <c r="BA77" i="52"/>
  <c r="AS77" i="35"/>
  <c r="AS77" i="52"/>
  <c r="AK77" i="35"/>
  <c r="AK77" i="52"/>
  <c r="AC77" i="35"/>
  <c r="AC77" i="52"/>
  <c r="U77" i="35"/>
  <c r="U77" i="52"/>
  <c r="M77" i="35"/>
  <c r="M77" i="52"/>
  <c r="CX76" i="35"/>
  <c r="CX76" i="52"/>
  <c r="CP76" i="35"/>
  <c r="CP76" i="52"/>
  <c r="CH76" i="35"/>
  <c r="CH76" i="52"/>
  <c r="BZ76" i="35"/>
  <c r="BZ76" i="52"/>
  <c r="BR76" i="35"/>
  <c r="BR76" i="52"/>
  <c r="BJ76" i="35"/>
  <c r="BJ76" i="52"/>
  <c r="BB76" i="35"/>
  <c r="BB76" i="52"/>
  <c r="AT76" i="35"/>
  <c r="AT76" i="52"/>
  <c r="AL76" i="35"/>
  <c r="AL76" i="52"/>
  <c r="AD76" i="35"/>
  <c r="AD76" i="52"/>
  <c r="V76" i="35"/>
  <c r="V76" i="52"/>
  <c r="N76" i="35"/>
  <c r="N76" i="52"/>
  <c r="F76" i="35"/>
  <c r="F76" i="52"/>
  <c r="CY75" i="35"/>
  <c r="CY75" i="52"/>
  <c r="CQ75" i="35"/>
  <c r="CQ75" i="52"/>
  <c r="CI75" i="35"/>
  <c r="CI75" i="52"/>
  <c r="CA75" i="35"/>
  <c r="CA75" i="52"/>
  <c r="BS75" i="35"/>
  <c r="BS75" i="52"/>
  <c r="BK75" i="35"/>
  <c r="BK75" i="52"/>
  <c r="BC75" i="35"/>
  <c r="BC75" i="52"/>
  <c r="AU75" i="35"/>
  <c r="AU75" i="52"/>
  <c r="AM75" i="35"/>
  <c r="AM75" i="52"/>
  <c r="AE75" i="35"/>
  <c r="AE75" i="52"/>
  <c r="W75" i="35"/>
  <c r="W75" i="52"/>
  <c r="O75" i="35"/>
  <c r="O75" i="52"/>
  <c r="G75" i="35"/>
  <c r="G75" i="52"/>
  <c r="CZ74" i="35"/>
  <c r="CZ74" i="52"/>
  <c r="CR74" i="35"/>
  <c r="CR74" i="52"/>
  <c r="CJ74" i="35"/>
  <c r="CJ74" i="52"/>
  <c r="CB74" i="35"/>
  <c r="CB74" i="52"/>
  <c r="BT74" i="35"/>
  <c r="BT74" i="52"/>
  <c r="BL74" i="35"/>
  <c r="BL74" i="52"/>
  <c r="BD74" i="35"/>
  <c r="BD74" i="52"/>
  <c r="AV74" i="35"/>
  <c r="AV74" i="52"/>
  <c r="AN74" i="35"/>
  <c r="AN74" i="52"/>
  <c r="AF74" i="35"/>
  <c r="AF74" i="52"/>
  <c r="X74" i="35"/>
  <c r="X74" i="52"/>
  <c r="P74" i="35"/>
  <c r="P74" i="52"/>
  <c r="H74" i="35"/>
  <c r="H74" i="52"/>
  <c r="DA73" i="35"/>
  <c r="DA73" i="52"/>
  <c r="CS73" i="35"/>
  <c r="CS73" i="52"/>
  <c r="CK73" i="35"/>
  <c r="CK73" i="52"/>
  <c r="CC73" i="35"/>
  <c r="CC73" i="52"/>
  <c r="BU73" i="35"/>
  <c r="BU73" i="52"/>
  <c r="BM73" i="35"/>
  <c r="BM73" i="52"/>
  <c r="BE73" i="35"/>
  <c r="BE73" i="52"/>
  <c r="AW73" i="35"/>
  <c r="AW73" i="52"/>
  <c r="AO73" i="35"/>
  <c r="AO73" i="52"/>
  <c r="AG73" i="35"/>
  <c r="AG73" i="52"/>
  <c r="Y73" i="35"/>
  <c r="Y73" i="52"/>
  <c r="Q73" i="35"/>
  <c r="Q73" i="52"/>
  <c r="I73" i="35"/>
  <c r="I73" i="52"/>
  <c r="DB72" i="35"/>
  <c r="DB72" i="52"/>
  <c r="CT72" i="35"/>
  <c r="CT72" i="52"/>
  <c r="CL72" i="35"/>
  <c r="CL72" i="52"/>
  <c r="CD72" i="35"/>
  <c r="CD72" i="52"/>
  <c r="BV72" i="35"/>
  <c r="BV72" i="52"/>
  <c r="BN72" i="35"/>
  <c r="BN72" i="52"/>
  <c r="BF72" i="35"/>
  <c r="BF72" i="52"/>
  <c r="AX72" i="35"/>
  <c r="AX72" i="52"/>
  <c r="AP72" i="35"/>
  <c r="AP72" i="52"/>
  <c r="AH72" i="35"/>
  <c r="AH72" i="52"/>
  <c r="Z72" i="35"/>
  <c r="Z72" i="52"/>
  <c r="R72" i="35"/>
  <c r="R72" i="52"/>
  <c r="J72" i="35"/>
  <c r="J72" i="52"/>
  <c r="DC71" i="35"/>
  <c r="DC71" i="52"/>
  <c r="CU71" i="35"/>
  <c r="CU71" i="52"/>
  <c r="CM71" i="35"/>
  <c r="CM71" i="52"/>
  <c r="CE71" i="35"/>
  <c r="CE71" i="52"/>
  <c r="BW71" i="35"/>
  <c r="BW71" i="52"/>
  <c r="BO71" i="35"/>
  <c r="BO71" i="52"/>
  <c r="BG71" i="35"/>
  <c r="BG71" i="52"/>
  <c r="AY71" i="35"/>
  <c r="AY71" i="52"/>
  <c r="AQ71" i="35"/>
  <c r="AQ71" i="52"/>
  <c r="AI71" i="35"/>
  <c r="AI71" i="52"/>
  <c r="AA71" i="35"/>
  <c r="AA71" i="52"/>
  <c r="S71" i="35"/>
  <c r="S71" i="52"/>
  <c r="K71" i="35"/>
  <c r="K71" i="52"/>
  <c r="DD70" i="35"/>
  <c r="DD70" i="52"/>
  <c r="CV70" i="35"/>
  <c r="CV70" i="52"/>
  <c r="CN70" i="35"/>
  <c r="CN70" i="52"/>
  <c r="CF70" i="35"/>
  <c r="CF70" i="52"/>
  <c r="BX70" i="35"/>
  <c r="BX70" i="52"/>
  <c r="BP70" i="35"/>
  <c r="BP70" i="52"/>
  <c r="BH70" i="35"/>
  <c r="BH70" i="52"/>
  <c r="AZ70" i="35"/>
  <c r="AZ70" i="52"/>
  <c r="AR70" i="35"/>
  <c r="AR70" i="52"/>
  <c r="AJ70" i="35"/>
  <c r="AJ70" i="52"/>
  <c r="AB70" i="35"/>
  <c r="AB70" i="52"/>
  <c r="T70" i="35"/>
  <c r="T70" i="52"/>
  <c r="L70" i="35"/>
  <c r="L70" i="52"/>
  <c r="DE69" i="35"/>
  <c r="DE69" i="52"/>
  <c r="CW69" i="35"/>
  <c r="CW69" i="52"/>
  <c r="CO69" i="35"/>
  <c r="CO69" i="52"/>
  <c r="CG69" i="35"/>
  <c r="CG69" i="52"/>
  <c r="BY69" i="35"/>
  <c r="BY69" i="52"/>
  <c r="BQ69" i="35"/>
  <c r="BQ69" i="52"/>
  <c r="BI69" i="35"/>
  <c r="BI69" i="52"/>
  <c r="BA69" i="35"/>
  <c r="BA69" i="52"/>
  <c r="AS69" i="35"/>
  <c r="AS69" i="52"/>
  <c r="AK69" i="35"/>
  <c r="AK69" i="52"/>
  <c r="AC69" i="35"/>
  <c r="AC69" i="52"/>
  <c r="U69" i="35"/>
  <c r="U69" i="52"/>
  <c r="M69" i="35"/>
  <c r="M69" i="52"/>
  <c r="CX68" i="35"/>
  <c r="CX68" i="52"/>
  <c r="CP68" i="35"/>
  <c r="CP68" i="52"/>
  <c r="CH68" i="35"/>
  <c r="CH68" i="52"/>
  <c r="BZ68" i="35"/>
  <c r="BZ68" i="52"/>
  <c r="BR68" i="35"/>
  <c r="BR68" i="52"/>
  <c r="BJ68" i="35"/>
  <c r="BJ68" i="52"/>
  <c r="BB68" i="35"/>
  <c r="BB68" i="52"/>
  <c r="AT68" i="35"/>
  <c r="AT68" i="52"/>
  <c r="AL68" i="35"/>
  <c r="AL68" i="52"/>
  <c r="AD68" i="35"/>
  <c r="AD68" i="52"/>
  <c r="V68" i="35"/>
  <c r="V68" i="52"/>
  <c r="N68" i="35"/>
  <c r="N68" i="52"/>
  <c r="F68" i="35"/>
  <c r="F68" i="52"/>
  <c r="CY67" i="35"/>
  <c r="CY67" i="52"/>
  <c r="CQ67" i="35"/>
  <c r="CQ67" i="52"/>
  <c r="CI67" i="35"/>
  <c r="CI67" i="52"/>
  <c r="CA67" i="35"/>
  <c r="CA67" i="52"/>
  <c r="BS67" i="35"/>
  <c r="BS67" i="52"/>
  <c r="BK67" i="35"/>
  <c r="BK67" i="52"/>
  <c r="BC67" i="35"/>
  <c r="BC67" i="52"/>
  <c r="AU67" i="35"/>
  <c r="AU67" i="52"/>
  <c r="AM67" i="35"/>
  <c r="AM67" i="52"/>
  <c r="AE67" i="35"/>
  <c r="AE67" i="52"/>
  <c r="W67" i="35"/>
  <c r="W67" i="52"/>
  <c r="O67" i="35"/>
  <c r="O67" i="52"/>
  <c r="G67" i="35"/>
  <c r="G67" i="52"/>
  <c r="CZ66" i="35"/>
  <c r="CZ66" i="52"/>
  <c r="CR66" i="35"/>
  <c r="CR66" i="52"/>
  <c r="CJ66" i="35"/>
  <c r="CJ66" i="52"/>
  <c r="CB66" i="35"/>
  <c r="CB66" i="52"/>
  <c r="BT66" i="35"/>
  <c r="BT66" i="52"/>
  <c r="BL66" i="35"/>
  <c r="BL66" i="52"/>
  <c r="BD66" i="35"/>
  <c r="BD66" i="52"/>
  <c r="AV66" i="35"/>
  <c r="AV66" i="52"/>
  <c r="AN66" i="35"/>
  <c r="AN66" i="52"/>
  <c r="AF66" i="35"/>
  <c r="AF66" i="52"/>
  <c r="X66" i="35"/>
  <c r="X66" i="52"/>
  <c r="P66" i="35"/>
  <c r="P66" i="52"/>
  <c r="H66" i="35"/>
  <c r="H66" i="52"/>
  <c r="DA65" i="35"/>
  <c r="DA65" i="52"/>
  <c r="CS65" i="35"/>
  <c r="CS65" i="52"/>
  <c r="CK65" i="35"/>
  <c r="CK65" i="52"/>
  <c r="CC65" i="35"/>
  <c r="CC65" i="52"/>
  <c r="BU65" i="35"/>
  <c r="BU65" i="52"/>
  <c r="BM65" i="35"/>
  <c r="BM65" i="52"/>
  <c r="BE65" i="35"/>
  <c r="BE65" i="52"/>
  <c r="AW65" i="35"/>
  <c r="AW65" i="52"/>
  <c r="AO65" i="35"/>
  <c r="AO65" i="52"/>
  <c r="AG65" i="35"/>
  <c r="AG65" i="52"/>
  <c r="Y65" i="35"/>
  <c r="Y65" i="52"/>
  <c r="Q65" i="35"/>
  <c r="Q65" i="52"/>
  <c r="I65" i="35"/>
  <c r="I65" i="52"/>
  <c r="DB64" i="35"/>
  <c r="DB64" i="52"/>
  <c r="CT64" i="35"/>
  <c r="CT64" i="52"/>
  <c r="CL64" i="35"/>
  <c r="CL64" i="52"/>
  <c r="CD64" i="35"/>
  <c r="CD64" i="52"/>
  <c r="BV64" i="35"/>
  <c r="BV64" i="52"/>
  <c r="BN64" i="35"/>
  <c r="BN64" i="52"/>
  <c r="BF64" i="35"/>
  <c r="BF64" i="52"/>
  <c r="AX64" i="35"/>
  <c r="AX64" i="52"/>
  <c r="AP64" i="35"/>
  <c r="AP64" i="52"/>
  <c r="AH64" i="35"/>
  <c r="AH64" i="52"/>
  <c r="Z64" i="35"/>
  <c r="Z64" i="52"/>
  <c r="R64" i="35"/>
  <c r="R64" i="52"/>
  <c r="J64" i="35"/>
  <c r="J64" i="52"/>
  <c r="DC63" i="35"/>
  <c r="DC63" i="52"/>
  <c r="CU63" i="35"/>
  <c r="CU63" i="52"/>
  <c r="CM63" i="35"/>
  <c r="CM63" i="52"/>
  <c r="CE63" i="35"/>
  <c r="CE63" i="52"/>
  <c r="BW63" i="35"/>
  <c r="BW63" i="52"/>
  <c r="BO63" i="35"/>
  <c r="BO63" i="52"/>
  <c r="BG63" i="35"/>
  <c r="BG63" i="52"/>
  <c r="AY63" i="35"/>
  <c r="AY63" i="52"/>
  <c r="AQ63" i="35"/>
  <c r="AQ63" i="52"/>
  <c r="AI63" i="35"/>
  <c r="AI63" i="52"/>
  <c r="AA63" i="35"/>
  <c r="AA63" i="52"/>
  <c r="S63" i="35"/>
  <c r="S63" i="52"/>
  <c r="K63" i="35"/>
  <c r="K63" i="52"/>
  <c r="DD62" i="35"/>
  <c r="DD62" i="52"/>
  <c r="CV62" i="35"/>
  <c r="CV62" i="52"/>
  <c r="CN62" i="35"/>
  <c r="CN62" i="52"/>
  <c r="CF62" i="35"/>
  <c r="CF62" i="52"/>
  <c r="BX62" i="35"/>
  <c r="BX62" i="52"/>
  <c r="BP62" i="35"/>
  <c r="BP62" i="52"/>
  <c r="BH62" i="35"/>
  <c r="BH62" i="52"/>
  <c r="AZ62" i="35"/>
  <c r="AZ62" i="52"/>
  <c r="AR62" i="35"/>
  <c r="AR62" i="52"/>
  <c r="AJ62" i="35"/>
  <c r="AJ62" i="52"/>
  <c r="AB62" i="35"/>
  <c r="AB62" i="52"/>
  <c r="T62" i="35"/>
  <c r="T62" i="52"/>
  <c r="L62" i="35"/>
  <c r="L62" i="52"/>
  <c r="DE61" i="35"/>
  <c r="DE61" i="52"/>
  <c r="CW61" i="35"/>
  <c r="CW61" i="52"/>
  <c r="CO61" i="35"/>
  <c r="CO61" i="52"/>
  <c r="CG61" i="35"/>
  <c r="CG61" i="52"/>
  <c r="BY61" i="35"/>
  <c r="BY61" i="52"/>
  <c r="BQ61" i="35"/>
  <c r="BQ61" i="52"/>
  <c r="BI61" i="35"/>
  <c r="BI61" i="52"/>
  <c r="BA61" i="35"/>
  <c r="BA61" i="52"/>
  <c r="AS61" i="35"/>
  <c r="AS61" i="52"/>
  <c r="AK61" i="35"/>
  <c r="AK61" i="52"/>
  <c r="AC61" i="35"/>
  <c r="AC61" i="52"/>
  <c r="U61" i="35"/>
  <c r="U61" i="52"/>
  <c r="M61" i="35"/>
  <c r="M61" i="52"/>
  <c r="CX60" i="35"/>
  <c r="CX60" i="52"/>
  <c r="CP60" i="35"/>
  <c r="CP60" i="52"/>
  <c r="CH60" i="35"/>
  <c r="CH60" i="52"/>
  <c r="BZ60" i="35"/>
  <c r="BZ60" i="52"/>
  <c r="BR60" i="35"/>
  <c r="BR60" i="52"/>
  <c r="BJ60" i="35"/>
  <c r="BJ60" i="52"/>
  <c r="BB60" i="35"/>
  <c r="BB60" i="52"/>
  <c r="AT60" i="35"/>
  <c r="AT60" i="52"/>
  <c r="AL60" i="35"/>
  <c r="AL60" i="52"/>
  <c r="AD60" i="35"/>
  <c r="AD60" i="52"/>
  <c r="V60" i="35"/>
  <c r="V60" i="52"/>
  <c r="N60" i="35"/>
  <c r="N60" i="52"/>
  <c r="F60" i="35"/>
  <c r="F60" i="52"/>
  <c r="CY59" i="35"/>
  <c r="CY59" i="52"/>
  <c r="CQ59" i="35"/>
  <c r="CQ59" i="52"/>
  <c r="CI59" i="35"/>
  <c r="CI59" i="52"/>
  <c r="CA59" i="35"/>
  <c r="CA59" i="52"/>
  <c r="BS59" i="35"/>
  <c r="BS59" i="52"/>
  <c r="BK59" i="35"/>
  <c r="BK59" i="52"/>
  <c r="BC59" i="35"/>
  <c r="BC59" i="52"/>
  <c r="AU59" i="35"/>
  <c r="AU59" i="52"/>
  <c r="AM59" i="35"/>
  <c r="AM59" i="52"/>
  <c r="AE59" i="35"/>
  <c r="AE59" i="52"/>
  <c r="W59" i="35"/>
  <c r="W59" i="52"/>
  <c r="O59" i="35"/>
  <c r="O59" i="52"/>
  <c r="G59" i="35"/>
  <c r="G59" i="52"/>
  <c r="CZ58" i="35"/>
  <c r="CZ58" i="52"/>
  <c r="CR58" i="35"/>
  <c r="CR58" i="52"/>
  <c r="CJ58" i="35"/>
  <c r="CJ58" i="52"/>
  <c r="CB58" i="35"/>
  <c r="CB58" i="52"/>
  <c r="BT58" i="35"/>
  <c r="BT58" i="52"/>
  <c r="BL58" i="35"/>
  <c r="BL58" i="52"/>
  <c r="BD58" i="35"/>
  <c r="BD58" i="52"/>
  <c r="AV58" i="35"/>
  <c r="AV58" i="52"/>
  <c r="AN58" i="35"/>
  <c r="AN58" i="52"/>
  <c r="AF58" i="35"/>
  <c r="AF58" i="52"/>
  <c r="X58" i="35"/>
  <c r="X58" i="52"/>
  <c r="P58" i="35"/>
  <c r="P58" i="52"/>
  <c r="H58" i="35"/>
  <c r="H58" i="52"/>
  <c r="DA57" i="35"/>
  <c r="DA57" i="52"/>
  <c r="CS57" i="35"/>
  <c r="CS57" i="52"/>
  <c r="CK57" i="35"/>
  <c r="CK57" i="52"/>
  <c r="CC57" i="35"/>
  <c r="CC57" i="52"/>
  <c r="BU57" i="35"/>
  <c r="BU57" i="52"/>
  <c r="BM57" i="35"/>
  <c r="BM57" i="52"/>
  <c r="BE57" i="35"/>
  <c r="BE57" i="52"/>
  <c r="AW57" i="35"/>
  <c r="AW57" i="52"/>
  <c r="AO57" i="35"/>
  <c r="AO57" i="52"/>
  <c r="AG57" i="35"/>
  <c r="AG57" i="52"/>
  <c r="Y57" i="35"/>
  <c r="Y57" i="52"/>
  <c r="Q57" i="35"/>
  <c r="Q57" i="52"/>
  <c r="I57" i="35"/>
  <c r="I57" i="52"/>
  <c r="DB56" i="35"/>
  <c r="DB56" i="52"/>
  <c r="CT56" i="35"/>
  <c r="CT56" i="52"/>
  <c r="CL56" i="35"/>
  <c r="CL56" i="52"/>
  <c r="CD56" i="35"/>
  <c r="CD56" i="52"/>
  <c r="BV56" i="35"/>
  <c r="BV56" i="52"/>
  <c r="BN56" i="35"/>
  <c r="BN56" i="52"/>
  <c r="BF56" i="35"/>
  <c r="BF56" i="52"/>
  <c r="AX56" i="35"/>
  <c r="AX56" i="52"/>
  <c r="AP56" i="35"/>
  <c r="AP56" i="52"/>
  <c r="AH56" i="35"/>
  <c r="AH56" i="52"/>
  <c r="Z56" i="35"/>
  <c r="Z56" i="52"/>
  <c r="R56" i="35"/>
  <c r="R56" i="52"/>
  <c r="J56" i="35"/>
  <c r="J56" i="52"/>
  <c r="DC55" i="35"/>
  <c r="DC55" i="52"/>
  <c r="CU55" i="35"/>
  <c r="CU55" i="52"/>
  <c r="CM55" i="35"/>
  <c r="CM55" i="52"/>
  <c r="CE55" i="35"/>
  <c r="CE55" i="52"/>
  <c r="BW55" i="35"/>
  <c r="BW55" i="52"/>
  <c r="BO55" i="35"/>
  <c r="BO55" i="52"/>
  <c r="BG55" i="35"/>
  <c r="BG55" i="52"/>
  <c r="AY55" i="35"/>
  <c r="AY55" i="52"/>
  <c r="AQ55" i="35"/>
  <c r="AQ55" i="52"/>
  <c r="AI55" i="35"/>
  <c r="AI55" i="52"/>
  <c r="AA55" i="35"/>
  <c r="AA55" i="52"/>
  <c r="S55" i="35"/>
  <c r="S55" i="52"/>
  <c r="K55" i="35"/>
  <c r="K55" i="52"/>
  <c r="DD54" i="35"/>
  <c r="DD54" i="52"/>
  <c r="CV54" i="35"/>
  <c r="CV54" i="52"/>
  <c r="CN54" i="35"/>
  <c r="CN54" i="52"/>
  <c r="CF54" i="35"/>
  <c r="CF54" i="52"/>
  <c r="BX54" i="35"/>
  <c r="BX54" i="52"/>
  <c r="BP54" i="35"/>
  <c r="BP54" i="52"/>
  <c r="BH54" i="35"/>
  <c r="BH54" i="52"/>
  <c r="AZ54" i="35"/>
  <c r="AZ54" i="52"/>
  <c r="AR54" i="35"/>
  <c r="AR54" i="52"/>
  <c r="AJ54" i="35"/>
  <c r="AJ54" i="52"/>
  <c r="AB54" i="35"/>
  <c r="AB54" i="52"/>
  <c r="T54" i="35"/>
  <c r="T54" i="52"/>
  <c r="L54" i="35"/>
  <c r="L54" i="52"/>
  <c r="DE53" i="35"/>
  <c r="DE53" i="52"/>
  <c r="CW53" i="35"/>
  <c r="CW53" i="52"/>
  <c r="CO53" i="35"/>
  <c r="CO53" i="52"/>
  <c r="CG53" i="35"/>
  <c r="CG53" i="52"/>
  <c r="BY53" i="35"/>
  <c r="BY53" i="52"/>
  <c r="BQ53" i="35"/>
  <c r="BQ53" i="52"/>
  <c r="BI53" i="35"/>
  <c r="BI53" i="52"/>
  <c r="BA53" i="35"/>
  <c r="BA53" i="52"/>
  <c r="AS53" i="35"/>
  <c r="AS53" i="52"/>
  <c r="AK53" i="35"/>
  <c r="AK53" i="52"/>
  <c r="AC53" i="35"/>
  <c r="AC53" i="52"/>
  <c r="U53" i="35"/>
  <c r="U53" i="52"/>
  <c r="M53" i="35"/>
  <c r="M53" i="52"/>
  <c r="CX52" i="35"/>
  <c r="CX52" i="52"/>
  <c r="CP52" i="35"/>
  <c r="CP52" i="52"/>
  <c r="CH52" i="35"/>
  <c r="CH52" i="52"/>
  <c r="BZ52" i="35"/>
  <c r="BZ52" i="52"/>
  <c r="BR52" i="35"/>
  <c r="BR52" i="52"/>
  <c r="BJ52" i="35"/>
  <c r="BJ52" i="52"/>
  <c r="BB52" i="35"/>
  <c r="BB52" i="52"/>
  <c r="AT52" i="35"/>
  <c r="AT52" i="52"/>
  <c r="AL52" i="35"/>
  <c r="AL52" i="52"/>
  <c r="AD52" i="35"/>
  <c r="AD52" i="52"/>
  <c r="V52" i="35"/>
  <c r="V52" i="52"/>
  <c r="N52" i="35"/>
  <c r="N52" i="52"/>
  <c r="F52" i="35"/>
  <c r="F52" i="52"/>
  <c r="CY51" i="35"/>
  <c r="CY51" i="52"/>
  <c r="CQ51" i="35"/>
  <c r="CQ51" i="52"/>
  <c r="CI51" i="35"/>
  <c r="CI51" i="52"/>
  <c r="CA51" i="35"/>
  <c r="CA51" i="52"/>
  <c r="BS51" i="35"/>
  <c r="BS51" i="52"/>
  <c r="BK51" i="35"/>
  <c r="BK51" i="52"/>
  <c r="BC51" i="35"/>
  <c r="BC51" i="52"/>
  <c r="AU51" i="35"/>
  <c r="AU51" i="52"/>
  <c r="AM51" i="35"/>
  <c r="AM51" i="52"/>
  <c r="AE51" i="35"/>
  <c r="AE51" i="52"/>
  <c r="W51" i="35"/>
  <c r="W51" i="52"/>
  <c r="O51" i="35"/>
  <c r="O51" i="52"/>
  <c r="G51" i="35"/>
  <c r="G51" i="52"/>
  <c r="CZ50" i="35"/>
  <c r="CZ50" i="52"/>
  <c r="CR50" i="35"/>
  <c r="CR50" i="52"/>
  <c r="CJ50" i="35"/>
  <c r="CJ50" i="52"/>
  <c r="CB50" i="35"/>
  <c r="CB50" i="52"/>
  <c r="BT50" i="35"/>
  <c r="BT50" i="52"/>
  <c r="BL50" i="35"/>
  <c r="BL50" i="52"/>
  <c r="BD50" i="35"/>
  <c r="BD50" i="52"/>
  <c r="AV50" i="35"/>
  <c r="AV50" i="52"/>
  <c r="AN50" i="35"/>
  <c r="AN50" i="52"/>
  <c r="AF50" i="35"/>
  <c r="AF50" i="52"/>
  <c r="X50" i="35"/>
  <c r="X50" i="52"/>
  <c r="P50" i="35"/>
  <c r="P50" i="52"/>
  <c r="H50" i="35"/>
  <c r="H50" i="52"/>
  <c r="DA49" i="35"/>
  <c r="DA49" i="52"/>
  <c r="CS49" i="35"/>
  <c r="CS49" i="52"/>
  <c r="CK49" i="35"/>
  <c r="CK49" i="52"/>
  <c r="CC49" i="35"/>
  <c r="CC49" i="52"/>
  <c r="BU49" i="35"/>
  <c r="BU49" i="52"/>
  <c r="BM49" i="35"/>
  <c r="BM49" i="52"/>
  <c r="BE49" i="35"/>
  <c r="BE49" i="52"/>
  <c r="AW49" i="35"/>
  <c r="AW49" i="52"/>
  <c r="AO49" i="35"/>
  <c r="AO49" i="52"/>
  <c r="AG49" i="35"/>
  <c r="AG49" i="52"/>
  <c r="Y49" i="35"/>
  <c r="Y49" i="52"/>
  <c r="Q49" i="35"/>
  <c r="Q49" i="52"/>
  <c r="I49" i="35"/>
  <c r="I49" i="52"/>
  <c r="DB48" i="35"/>
  <c r="DB48" i="52"/>
  <c r="CT48" i="35"/>
  <c r="CT48" i="52"/>
  <c r="CL48" i="35"/>
  <c r="CL48" i="52"/>
  <c r="CD48" i="35"/>
  <c r="CD48" i="52"/>
  <c r="BV48" i="35"/>
  <c r="BV48" i="52"/>
  <c r="BN48" i="35"/>
  <c r="BN48" i="52"/>
  <c r="BF48" i="35"/>
  <c r="BF48" i="52"/>
  <c r="AX48" i="35"/>
  <c r="AX48" i="52"/>
  <c r="AP48" i="35"/>
  <c r="AP48" i="52"/>
  <c r="AH48" i="35"/>
  <c r="AH48" i="52"/>
  <c r="Z48" i="35"/>
  <c r="Z48" i="52"/>
  <c r="R48" i="35"/>
  <c r="R48" i="52"/>
  <c r="J48" i="35"/>
  <c r="J48" i="52"/>
  <c r="DC47" i="35"/>
  <c r="DC47" i="52"/>
  <c r="CU47" i="35"/>
  <c r="CU47" i="52"/>
  <c r="CM47" i="35"/>
  <c r="CM47" i="52"/>
  <c r="CE47" i="35"/>
  <c r="CE47" i="52"/>
  <c r="BW47" i="35"/>
  <c r="BW47" i="52"/>
  <c r="BO47" i="35"/>
  <c r="BO47" i="52"/>
  <c r="BG47" i="35"/>
  <c r="BG47" i="52"/>
  <c r="AY47" i="35"/>
  <c r="AY47" i="52"/>
  <c r="AQ47" i="35"/>
  <c r="AQ47" i="52"/>
  <c r="AI47" i="35"/>
  <c r="AI47" i="52"/>
  <c r="AA47" i="35"/>
  <c r="AA47" i="52"/>
  <c r="S47" i="35"/>
  <c r="S47" i="52"/>
  <c r="K47" i="35"/>
  <c r="K47" i="52"/>
  <c r="DD46" i="35"/>
  <c r="DD46" i="52"/>
  <c r="CV46" i="35"/>
  <c r="CV46" i="52"/>
  <c r="CN46" i="35"/>
  <c r="CN46" i="52"/>
  <c r="CF46" i="35"/>
  <c r="CF46" i="52"/>
  <c r="BX46" i="35"/>
  <c r="BX46" i="52"/>
  <c r="BP46" i="35"/>
  <c r="BP46" i="52"/>
  <c r="BH46" i="35"/>
  <c r="BH46" i="52"/>
  <c r="AZ46" i="35"/>
  <c r="AZ46" i="52"/>
  <c r="AR46" i="35"/>
  <c r="AR46" i="52"/>
  <c r="AJ46" i="35"/>
  <c r="AJ46" i="52"/>
  <c r="AB46" i="35"/>
  <c r="AB46" i="52"/>
  <c r="T46" i="35"/>
  <c r="T46" i="52"/>
  <c r="L46" i="35"/>
  <c r="L46" i="52"/>
  <c r="DE45" i="35"/>
  <c r="DE45" i="52"/>
  <c r="CW45" i="35"/>
  <c r="CW45" i="52"/>
  <c r="CO45" i="35"/>
  <c r="CO45" i="52"/>
  <c r="CG45" i="35"/>
  <c r="CG45" i="52"/>
  <c r="BY45" i="35"/>
  <c r="BY45" i="52"/>
  <c r="BQ45" i="35"/>
  <c r="BQ45" i="52"/>
  <c r="BI45" i="35"/>
  <c r="BI45" i="52"/>
  <c r="BA45" i="35"/>
  <c r="BA45" i="52"/>
  <c r="AS45" i="35"/>
  <c r="AS45" i="52"/>
  <c r="AK45" i="35"/>
  <c r="AK45" i="52"/>
  <c r="AC45" i="35"/>
  <c r="AC45" i="52"/>
  <c r="U45" i="35"/>
  <c r="U45" i="52"/>
  <c r="M45" i="35"/>
  <c r="M45" i="52"/>
  <c r="CX44" i="35"/>
  <c r="CX44" i="52"/>
  <c r="CP44" i="35"/>
  <c r="CP44" i="52"/>
  <c r="CH44" i="35"/>
  <c r="CH44" i="52"/>
  <c r="BZ44" i="35"/>
  <c r="BZ44" i="52"/>
  <c r="BR44" i="35"/>
  <c r="BR44" i="52"/>
  <c r="BJ44" i="35"/>
  <c r="BJ44" i="52"/>
  <c r="BB44" i="35"/>
  <c r="BB44" i="52"/>
  <c r="AT44" i="35"/>
  <c r="AT44" i="52"/>
  <c r="AL44" i="35"/>
  <c r="AL44" i="52"/>
  <c r="AD44" i="35"/>
  <c r="AD44" i="52"/>
  <c r="V44" i="35"/>
  <c r="V44" i="52"/>
  <c r="N44" i="35"/>
  <c r="N44" i="52"/>
  <c r="F44" i="35"/>
  <c r="F44" i="52"/>
  <c r="CY43" i="35"/>
  <c r="CY43" i="52"/>
  <c r="CQ43" i="35"/>
  <c r="CQ43" i="52"/>
  <c r="CI43" i="35"/>
  <c r="CI43" i="52"/>
  <c r="CA43" i="35"/>
  <c r="CA43" i="52"/>
  <c r="BS43" i="35"/>
  <c r="BS43" i="52"/>
  <c r="BK43" i="35"/>
  <c r="BK43" i="52"/>
  <c r="BC43" i="35"/>
  <c r="BC43" i="52"/>
  <c r="AU43" i="35"/>
  <c r="AU43" i="52"/>
  <c r="AM43" i="35"/>
  <c r="AM43" i="52"/>
  <c r="AE43" i="35"/>
  <c r="AE43" i="52"/>
  <c r="W43" i="35"/>
  <c r="W43" i="52"/>
  <c r="O43" i="35"/>
  <c r="O43" i="52"/>
  <c r="G43" i="35"/>
  <c r="G43" i="52"/>
  <c r="CZ42" i="35"/>
  <c r="CZ42" i="52"/>
  <c r="CR42" i="35"/>
  <c r="CR42" i="52"/>
  <c r="CJ42" i="35"/>
  <c r="CJ42" i="52"/>
  <c r="CB42" i="35"/>
  <c r="CB42" i="52"/>
  <c r="BT42" i="35"/>
  <c r="BT42" i="52"/>
  <c r="BL42" i="35"/>
  <c r="BL42" i="52"/>
  <c r="BD42" i="35"/>
  <c r="BD42" i="52"/>
  <c r="AV42" i="35"/>
  <c r="AV42" i="52"/>
  <c r="AN42" i="35"/>
  <c r="AN42" i="52"/>
  <c r="AF42" i="35"/>
  <c r="AF42" i="52"/>
  <c r="X42" i="35"/>
  <c r="X42" i="52"/>
  <c r="P42" i="35"/>
  <c r="P42" i="52"/>
  <c r="H42" i="35"/>
  <c r="H42" i="52"/>
  <c r="DA41" i="35"/>
  <c r="DA41" i="52"/>
  <c r="CS41" i="35"/>
  <c r="CS41" i="52"/>
  <c r="CK41" i="35"/>
  <c r="CK41" i="52"/>
  <c r="CC41" i="35"/>
  <c r="CC41" i="52"/>
  <c r="BU41" i="35"/>
  <c r="BU41" i="52"/>
  <c r="BM41" i="35"/>
  <c r="BM41" i="52"/>
  <c r="BE41" i="35"/>
  <c r="BE41" i="52"/>
  <c r="AW41" i="35"/>
  <c r="AW41" i="52"/>
  <c r="AO41" i="35"/>
  <c r="AO41" i="52"/>
  <c r="AG41" i="35"/>
  <c r="AG41" i="52"/>
  <c r="Y41" i="35"/>
  <c r="Y41" i="52"/>
  <c r="Q41" i="35"/>
  <c r="Q41" i="52"/>
  <c r="I41" i="35"/>
  <c r="I41" i="52"/>
  <c r="DB40" i="35"/>
  <c r="DB40" i="52"/>
  <c r="CT40" i="35"/>
  <c r="CT40" i="52"/>
  <c r="CL40" i="35"/>
  <c r="CL40" i="52"/>
  <c r="CD40" i="35"/>
  <c r="CD40" i="52"/>
  <c r="BV40" i="35"/>
  <c r="BV40" i="52"/>
  <c r="BN40" i="35"/>
  <c r="BN40" i="52"/>
  <c r="BF40" i="35"/>
  <c r="BF40" i="52"/>
  <c r="AX40" i="35"/>
  <c r="AX40" i="52"/>
  <c r="AP40" i="35"/>
  <c r="AP40" i="52"/>
  <c r="AH40" i="35"/>
  <c r="AH40" i="52"/>
  <c r="Z40" i="35"/>
  <c r="Z40" i="52"/>
  <c r="R40" i="35"/>
  <c r="R40" i="52"/>
  <c r="J40" i="35"/>
  <c r="J40" i="52"/>
  <c r="DC39" i="35"/>
  <c r="DC39" i="52"/>
  <c r="CU39" i="35"/>
  <c r="CU39" i="52"/>
  <c r="CM39" i="35"/>
  <c r="CM39" i="52"/>
  <c r="CE39" i="35"/>
  <c r="CE39" i="52"/>
  <c r="BW39" i="35"/>
  <c r="BW39" i="52"/>
  <c r="BO39" i="35"/>
  <c r="BO39" i="52"/>
  <c r="BG39" i="35"/>
  <c r="BG39" i="52"/>
  <c r="AY39" i="35"/>
  <c r="AY39" i="52"/>
  <c r="AQ39" i="35"/>
  <c r="AQ39" i="52"/>
  <c r="AI39" i="35"/>
  <c r="AI39" i="52"/>
  <c r="AA39" i="35"/>
  <c r="AA39" i="52"/>
  <c r="S39" i="35"/>
  <c r="S39" i="52"/>
  <c r="K39" i="35"/>
  <c r="K39" i="52"/>
  <c r="DD38" i="35"/>
  <c r="DD38" i="52"/>
  <c r="CV38" i="35"/>
  <c r="CV38" i="52"/>
  <c r="CN38" i="35"/>
  <c r="CN38" i="52"/>
  <c r="CF38" i="35"/>
  <c r="CF38" i="52"/>
  <c r="BX38" i="35"/>
  <c r="BX38" i="52"/>
  <c r="BP38" i="35"/>
  <c r="BP38" i="52"/>
  <c r="BH38" i="35"/>
  <c r="BH38" i="52"/>
  <c r="AZ38" i="35"/>
  <c r="AZ38" i="52"/>
  <c r="AR38" i="35"/>
  <c r="AR38" i="52"/>
  <c r="AJ38" i="35"/>
  <c r="AJ38" i="52"/>
  <c r="AB38" i="35"/>
  <c r="AB38" i="52"/>
  <c r="T38" i="35"/>
  <c r="T38" i="52"/>
  <c r="L38" i="35"/>
  <c r="L38" i="52"/>
  <c r="DE37" i="35"/>
  <c r="DE37" i="52"/>
  <c r="CW37" i="35"/>
  <c r="CW37" i="52"/>
  <c r="CO37" i="35"/>
  <c r="CO37" i="52"/>
  <c r="CG37" i="35"/>
  <c r="CG37" i="52"/>
  <c r="BY37" i="35"/>
  <c r="BY37" i="52"/>
  <c r="BQ37" i="35"/>
  <c r="BQ37" i="52"/>
  <c r="BI37" i="35"/>
  <c r="BI37" i="52"/>
  <c r="BA37" i="35"/>
  <c r="BA37" i="52"/>
  <c r="AS37" i="35"/>
  <c r="AS37" i="52"/>
  <c r="AK37" i="35"/>
  <c r="AK37" i="52"/>
  <c r="AC37" i="35"/>
  <c r="AC37" i="52"/>
  <c r="U37" i="35"/>
  <c r="U37" i="52"/>
  <c r="M37" i="35"/>
  <c r="M37" i="52"/>
  <c r="CX36" i="35"/>
  <c r="CX36" i="52"/>
  <c r="CP36" i="35"/>
  <c r="CP36" i="52"/>
  <c r="CH36" i="35"/>
  <c r="CH36" i="52"/>
  <c r="BZ36" i="35"/>
  <c r="BZ36" i="52"/>
  <c r="BR36" i="35"/>
  <c r="BR36" i="52"/>
  <c r="BJ36" i="35"/>
  <c r="BJ36" i="52"/>
  <c r="BB36" i="35"/>
  <c r="BB36" i="52"/>
  <c r="AT36" i="35"/>
  <c r="AT36" i="52"/>
  <c r="AL36" i="35"/>
  <c r="AL36" i="52"/>
  <c r="AD36" i="35"/>
  <c r="AD36" i="52"/>
  <c r="V36" i="35"/>
  <c r="V36" i="52"/>
  <c r="N36" i="35"/>
  <c r="N36" i="52"/>
  <c r="F36" i="35"/>
  <c r="F36" i="52"/>
  <c r="CY35" i="35"/>
  <c r="CY35" i="52"/>
  <c r="CQ35" i="35"/>
  <c r="CQ35" i="52"/>
  <c r="CI35" i="35"/>
  <c r="CI35" i="52"/>
  <c r="CA35" i="35"/>
  <c r="CA35" i="52"/>
  <c r="BS35" i="35"/>
  <c r="BS35" i="52"/>
  <c r="BK35" i="35"/>
  <c r="BK35" i="52"/>
  <c r="BC35" i="35"/>
  <c r="BC35" i="52"/>
  <c r="AU35" i="35"/>
  <c r="AU35" i="52"/>
  <c r="AM35" i="35"/>
  <c r="AM35" i="52"/>
  <c r="AE35" i="35"/>
  <c r="AE35" i="52"/>
  <c r="W35" i="35"/>
  <c r="W35" i="52"/>
  <c r="O35" i="35"/>
  <c r="O35" i="52"/>
  <c r="G35" i="35"/>
  <c r="G35" i="52"/>
  <c r="CZ34" i="35"/>
  <c r="CZ34" i="52"/>
  <c r="CR34" i="35"/>
  <c r="CR34" i="52"/>
  <c r="CJ34" i="35"/>
  <c r="CJ34" i="52"/>
  <c r="CB34" i="35"/>
  <c r="CB34" i="52"/>
  <c r="BT34" i="35"/>
  <c r="BT34" i="52"/>
  <c r="BL34" i="35"/>
  <c r="BL34" i="52"/>
  <c r="BD34" i="35"/>
  <c r="BD34" i="52"/>
  <c r="AV34" i="35"/>
  <c r="AV34" i="52"/>
  <c r="AN34" i="35"/>
  <c r="AN34" i="52"/>
  <c r="AF34" i="35"/>
  <c r="AF34" i="52"/>
  <c r="X34" i="35"/>
  <c r="X34" i="52"/>
  <c r="P34" i="35"/>
  <c r="P34" i="52"/>
  <c r="H34" i="35"/>
  <c r="H34" i="52"/>
  <c r="DA33" i="35"/>
  <c r="DA33" i="52"/>
  <c r="CS33" i="35"/>
  <c r="CS33" i="52"/>
  <c r="CK33" i="35"/>
  <c r="CK33" i="52"/>
  <c r="CC33" i="35"/>
  <c r="CC33" i="52"/>
  <c r="BU33" i="35"/>
  <c r="BU33" i="52"/>
  <c r="BM33" i="35"/>
  <c r="BM33" i="52"/>
  <c r="BE33" i="35"/>
  <c r="BE33" i="52"/>
  <c r="AW33" i="35"/>
  <c r="AW33" i="52"/>
  <c r="AO33" i="35"/>
  <c r="AO33" i="52"/>
  <c r="AG33" i="35"/>
  <c r="AG33" i="52"/>
  <c r="Y33" i="35"/>
  <c r="Y33" i="52"/>
  <c r="Q33" i="35"/>
  <c r="Q33" i="52"/>
  <c r="I33" i="35"/>
  <c r="I33" i="52"/>
  <c r="DB32" i="35"/>
  <c r="DB32" i="52"/>
  <c r="CT32" i="35"/>
  <c r="CT32" i="52"/>
  <c r="CL32" i="35"/>
  <c r="CL32" i="52"/>
  <c r="CD32" i="35"/>
  <c r="CD32" i="52"/>
  <c r="BV32" i="35"/>
  <c r="BV32" i="52"/>
  <c r="BN32" i="35"/>
  <c r="BN32" i="52"/>
  <c r="BF32" i="35"/>
  <c r="BF32" i="52"/>
  <c r="AX32" i="35"/>
  <c r="AX32" i="52"/>
  <c r="AP32" i="35"/>
  <c r="AP32" i="52"/>
  <c r="AH32" i="35"/>
  <c r="AH32" i="52"/>
  <c r="Z32" i="35"/>
  <c r="Z32" i="52"/>
  <c r="R32" i="35"/>
  <c r="R32" i="52"/>
  <c r="J32" i="35"/>
  <c r="J32" i="52"/>
  <c r="DC31" i="35"/>
  <c r="DC31" i="52"/>
  <c r="CU31" i="35"/>
  <c r="CU31" i="52"/>
  <c r="CM31" i="35"/>
  <c r="CM31" i="52"/>
  <c r="CE31" i="35"/>
  <c r="CE31" i="52"/>
  <c r="BW31" i="35"/>
  <c r="BW31" i="52"/>
  <c r="BO31" i="35"/>
  <c r="BO31" i="52"/>
  <c r="BG31" i="35"/>
  <c r="BG31" i="52"/>
  <c r="AY31" i="35"/>
  <c r="AY31" i="52"/>
  <c r="AQ31" i="35"/>
  <c r="AQ31" i="52"/>
  <c r="AI31" i="35"/>
  <c r="AI31" i="52"/>
  <c r="AA31" i="35"/>
  <c r="AA31" i="52"/>
  <c r="S31" i="35"/>
  <c r="S31" i="52"/>
  <c r="K31" i="35"/>
  <c r="K31" i="52"/>
  <c r="DD30" i="35"/>
  <c r="DD30" i="52"/>
  <c r="CV30" i="35"/>
  <c r="CV30" i="52"/>
  <c r="CN30" i="35"/>
  <c r="CN30" i="52"/>
  <c r="CF30" i="35"/>
  <c r="CF30" i="52"/>
  <c r="BX30" i="35"/>
  <c r="BX30" i="52"/>
  <c r="BP30" i="35"/>
  <c r="BP30" i="52"/>
  <c r="BH30" i="35"/>
  <c r="BH30" i="52"/>
  <c r="AZ30" i="35"/>
  <c r="AZ30" i="52"/>
  <c r="AR30" i="35"/>
  <c r="AR30" i="52"/>
  <c r="AJ30" i="35"/>
  <c r="AJ30" i="52"/>
  <c r="AB30" i="35"/>
  <c r="AB30" i="52"/>
  <c r="T30" i="35"/>
  <c r="T30" i="52"/>
  <c r="L30" i="35"/>
  <c r="L30" i="52"/>
  <c r="DE29" i="35"/>
  <c r="DE29" i="52"/>
  <c r="CW29" i="35"/>
  <c r="CW29" i="52"/>
  <c r="CO29" i="35"/>
  <c r="CO29" i="52"/>
  <c r="CG29" i="35"/>
  <c r="CG29" i="52"/>
  <c r="BY29" i="35"/>
  <c r="BY29" i="52"/>
  <c r="BQ29" i="35"/>
  <c r="BQ29" i="52"/>
  <c r="BI29" i="35"/>
  <c r="BI29" i="52"/>
  <c r="BA29" i="35"/>
  <c r="BA29" i="52"/>
  <c r="AS29" i="35"/>
  <c r="AS29" i="52"/>
  <c r="AM74" i="35"/>
  <c r="AM74" i="52"/>
  <c r="AE74" i="35"/>
  <c r="AE74" i="52"/>
  <c r="W74" i="35"/>
  <c r="W74" i="52"/>
  <c r="O74" i="35"/>
  <c r="O74" i="52"/>
  <c r="G74" i="35"/>
  <c r="G74" i="52"/>
  <c r="CZ73" i="35"/>
  <c r="CZ73" i="52"/>
  <c r="CR73" i="35"/>
  <c r="CR73" i="52"/>
  <c r="CJ73" i="35"/>
  <c r="CJ73" i="52"/>
  <c r="CB73" i="35"/>
  <c r="CB73" i="52"/>
  <c r="BT73" i="35"/>
  <c r="BT73" i="52"/>
  <c r="BL73" i="35"/>
  <c r="BL73" i="52"/>
  <c r="BD73" i="35"/>
  <c r="BD73" i="52"/>
  <c r="AV73" i="35"/>
  <c r="AV73" i="52"/>
  <c r="AN73" i="35"/>
  <c r="AN73" i="52"/>
  <c r="AF73" i="35"/>
  <c r="AF73" i="52"/>
  <c r="X73" i="35"/>
  <c r="X73" i="52"/>
  <c r="P73" i="35"/>
  <c r="P73" i="52"/>
  <c r="H73" i="35"/>
  <c r="H73" i="52"/>
  <c r="DA72" i="35"/>
  <c r="DA72" i="52"/>
  <c r="CS72" i="35"/>
  <c r="CS72" i="52"/>
  <c r="CK72" i="35"/>
  <c r="CK72" i="52"/>
  <c r="CC72" i="35"/>
  <c r="CC72" i="52"/>
  <c r="BU72" i="35"/>
  <c r="BU72" i="52"/>
  <c r="BM72" i="35"/>
  <c r="BM72" i="52"/>
  <c r="BE72" i="35"/>
  <c r="BE72" i="52"/>
  <c r="AW72" i="35"/>
  <c r="AW72" i="52"/>
  <c r="AO72" i="35"/>
  <c r="AO72" i="52"/>
  <c r="AG72" i="35"/>
  <c r="AG72" i="52"/>
  <c r="Y72" i="35"/>
  <c r="Y72" i="52"/>
  <c r="Q72" i="35"/>
  <c r="Q72" i="52"/>
  <c r="I72" i="35"/>
  <c r="I72" i="52"/>
  <c r="DB71" i="35"/>
  <c r="DB71" i="52"/>
  <c r="CT71" i="35"/>
  <c r="CT71" i="52"/>
  <c r="CL71" i="35"/>
  <c r="CL71" i="52"/>
  <c r="CD71" i="35"/>
  <c r="CD71" i="52"/>
  <c r="BV71" i="35"/>
  <c r="BV71" i="52"/>
  <c r="BN71" i="35"/>
  <c r="BN71" i="52"/>
  <c r="BF71" i="35"/>
  <c r="BF71" i="52"/>
  <c r="AX71" i="35"/>
  <c r="AX71" i="52"/>
  <c r="AP71" i="35"/>
  <c r="AP71" i="52"/>
  <c r="AH71" i="35"/>
  <c r="AH71" i="52"/>
  <c r="Z71" i="35"/>
  <c r="Z71" i="52"/>
  <c r="R71" i="35"/>
  <c r="R71" i="52"/>
  <c r="J71" i="35"/>
  <c r="J71" i="52"/>
  <c r="DC70" i="35"/>
  <c r="DC70" i="52"/>
  <c r="CU70" i="35"/>
  <c r="CU70" i="52"/>
  <c r="CM70" i="35"/>
  <c r="CM70" i="52"/>
  <c r="CE70" i="35"/>
  <c r="CE70" i="52"/>
  <c r="BW70" i="35"/>
  <c r="BW70" i="52"/>
  <c r="BO70" i="35"/>
  <c r="BO70" i="52"/>
  <c r="BG70" i="35"/>
  <c r="BG70" i="52"/>
  <c r="AY70" i="35"/>
  <c r="AY70" i="52"/>
  <c r="AQ70" i="35"/>
  <c r="AQ70" i="52"/>
  <c r="AI70" i="35"/>
  <c r="AI70" i="52"/>
  <c r="AA70" i="35"/>
  <c r="AA70" i="52"/>
  <c r="S70" i="35"/>
  <c r="S70" i="52"/>
  <c r="K70" i="35"/>
  <c r="K70" i="52"/>
  <c r="DD69" i="35"/>
  <c r="DD69" i="52"/>
  <c r="CV69" i="35"/>
  <c r="CV69" i="52"/>
  <c r="CN69" i="35"/>
  <c r="CN69" i="52"/>
  <c r="CF69" i="35"/>
  <c r="CF69" i="52"/>
  <c r="BX69" i="35"/>
  <c r="BX69" i="52"/>
  <c r="BP69" i="35"/>
  <c r="BP69" i="52"/>
  <c r="BH69" i="35"/>
  <c r="BH69" i="52"/>
  <c r="AZ69" i="35"/>
  <c r="AZ69" i="52"/>
  <c r="AR69" i="35"/>
  <c r="AR69" i="52"/>
  <c r="AJ69" i="35"/>
  <c r="AJ69" i="52"/>
  <c r="AB69" i="35"/>
  <c r="AB69" i="52"/>
  <c r="T69" i="35"/>
  <c r="T69" i="52"/>
  <c r="L69" i="35"/>
  <c r="L69" i="52"/>
  <c r="DE68" i="35"/>
  <c r="DE68" i="52"/>
  <c r="CW68" i="35"/>
  <c r="CW68" i="52"/>
  <c r="CO68" i="35"/>
  <c r="CO68" i="52"/>
  <c r="CG68" i="35"/>
  <c r="CG68" i="52"/>
  <c r="BY68" i="35"/>
  <c r="BY68" i="52"/>
  <c r="BQ68" i="35"/>
  <c r="BQ68" i="52"/>
  <c r="BI68" i="35"/>
  <c r="BI68" i="52"/>
  <c r="BA68" i="35"/>
  <c r="BA68" i="52"/>
  <c r="AS68" i="35"/>
  <c r="AS68" i="52"/>
  <c r="AK68" i="35"/>
  <c r="AK68" i="52"/>
  <c r="AC68" i="35"/>
  <c r="AC68" i="52"/>
  <c r="U68" i="35"/>
  <c r="U68" i="52"/>
  <c r="M68" i="35"/>
  <c r="M68" i="52"/>
  <c r="CX67" i="35"/>
  <c r="CX67" i="52"/>
  <c r="CP67" i="35"/>
  <c r="CP67" i="52"/>
  <c r="CH67" i="35"/>
  <c r="CH67" i="52"/>
  <c r="BZ67" i="35"/>
  <c r="BZ67" i="52"/>
  <c r="BR67" i="35"/>
  <c r="BR67" i="52"/>
  <c r="BJ67" i="35"/>
  <c r="BJ67" i="52"/>
  <c r="BB67" i="35"/>
  <c r="BB67" i="52"/>
  <c r="AT67" i="35"/>
  <c r="AT67" i="52"/>
  <c r="AL67" i="35"/>
  <c r="AL67" i="52"/>
  <c r="AD67" i="35"/>
  <c r="AD67" i="52"/>
  <c r="V67" i="35"/>
  <c r="V67" i="52"/>
  <c r="N67" i="35"/>
  <c r="N67" i="52"/>
  <c r="F67" i="35"/>
  <c r="F67" i="52"/>
  <c r="CY66" i="35"/>
  <c r="CY66" i="52"/>
  <c r="CQ66" i="35"/>
  <c r="CQ66" i="52"/>
  <c r="CI66" i="35"/>
  <c r="CI66" i="52"/>
  <c r="CA66" i="35"/>
  <c r="CA66" i="52"/>
  <c r="BS66" i="35"/>
  <c r="BS66" i="52"/>
  <c r="BK66" i="35"/>
  <c r="BK66" i="52"/>
  <c r="BC66" i="35"/>
  <c r="BC66" i="52"/>
  <c r="AU66" i="35"/>
  <c r="AU66" i="52"/>
  <c r="AM66" i="35"/>
  <c r="AM66" i="52"/>
  <c r="AE66" i="35"/>
  <c r="AE66" i="52"/>
  <c r="W66" i="35"/>
  <c r="W66" i="52"/>
  <c r="O66" i="35"/>
  <c r="O66" i="52"/>
  <c r="G66" i="35"/>
  <c r="G66" i="52"/>
  <c r="CZ65" i="35"/>
  <c r="CZ65" i="52"/>
  <c r="CR65" i="35"/>
  <c r="CR65" i="52"/>
  <c r="CJ65" i="35"/>
  <c r="CJ65" i="52"/>
  <c r="CB65" i="35"/>
  <c r="CB65" i="52"/>
  <c r="BT65" i="35"/>
  <c r="BT65" i="52"/>
  <c r="BL65" i="35"/>
  <c r="BL65" i="52"/>
  <c r="BD65" i="35"/>
  <c r="BD65" i="52"/>
  <c r="AV65" i="35"/>
  <c r="AV65" i="52"/>
  <c r="AN65" i="35"/>
  <c r="AN65" i="52"/>
  <c r="AF65" i="35"/>
  <c r="AF65" i="52"/>
  <c r="X65" i="35"/>
  <c r="X65" i="52"/>
  <c r="P65" i="35"/>
  <c r="P65" i="52"/>
  <c r="H65" i="35"/>
  <c r="H65" i="52"/>
  <c r="DA64" i="35"/>
  <c r="DA64" i="52"/>
  <c r="CS64" i="35"/>
  <c r="CS64" i="52"/>
  <c r="CK64" i="35"/>
  <c r="CK64" i="52"/>
  <c r="CC64" i="35"/>
  <c r="CC64" i="52"/>
  <c r="BU64" i="35"/>
  <c r="BU64" i="52"/>
  <c r="BM64" i="35"/>
  <c r="BM64" i="52"/>
  <c r="BE64" i="35"/>
  <c r="BE64" i="52"/>
  <c r="AW64" i="35"/>
  <c r="AW64" i="52"/>
  <c r="AO64" i="35"/>
  <c r="AO64" i="52"/>
  <c r="AG64" i="35"/>
  <c r="AG64" i="52"/>
  <c r="Y64" i="35"/>
  <c r="Y64" i="52"/>
  <c r="Q64" i="35"/>
  <c r="Q64" i="52"/>
  <c r="I64" i="35"/>
  <c r="I64" i="52"/>
  <c r="DB63" i="35"/>
  <c r="DB63" i="52"/>
  <c r="CT63" i="35"/>
  <c r="CT63" i="52"/>
  <c r="CL63" i="35"/>
  <c r="CL63" i="52"/>
  <c r="CD63" i="35"/>
  <c r="CD63" i="52"/>
  <c r="BV63" i="35"/>
  <c r="BV63" i="52"/>
  <c r="BN63" i="35"/>
  <c r="BN63" i="52"/>
  <c r="BF63" i="35"/>
  <c r="BF63" i="52"/>
  <c r="AX63" i="35"/>
  <c r="AX63" i="52"/>
  <c r="AP63" i="35"/>
  <c r="AP63" i="52"/>
  <c r="AH63" i="35"/>
  <c r="AH63" i="52"/>
  <c r="Z63" i="35"/>
  <c r="Z63" i="52"/>
  <c r="R63" i="35"/>
  <c r="R63" i="52"/>
  <c r="J63" i="35"/>
  <c r="J63" i="52"/>
  <c r="DC62" i="35"/>
  <c r="DC62" i="52"/>
  <c r="CU62" i="35"/>
  <c r="CU62" i="52"/>
  <c r="CM62" i="35"/>
  <c r="CM62" i="52"/>
  <c r="CE62" i="35"/>
  <c r="CE62" i="52"/>
  <c r="BW62" i="35"/>
  <c r="BW62" i="52"/>
  <c r="BO62" i="35"/>
  <c r="BO62" i="52"/>
  <c r="BG62" i="35"/>
  <c r="BG62" i="52"/>
  <c r="AY62" i="35"/>
  <c r="AY62" i="52"/>
  <c r="AQ62" i="35"/>
  <c r="AQ62" i="52"/>
  <c r="AI62" i="35"/>
  <c r="AI62" i="52"/>
  <c r="AA62" i="35"/>
  <c r="AA62" i="52"/>
  <c r="S62" i="35"/>
  <c r="S62" i="52"/>
  <c r="K62" i="35"/>
  <c r="K62" i="52"/>
  <c r="DD61" i="35"/>
  <c r="DD61" i="52"/>
  <c r="CV61" i="35"/>
  <c r="CV61" i="52"/>
  <c r="CN61" i="35"/>
  <c r="CN61" i="52"/>
  <c r="CF61" i="35"/>
  <c r="CF61" i="52"/>
  <c r="BX61" i="35"/>
  <c r="BX61" i="52"/>
  <c r="BP61" i="35"/>
  <c r="BP61" i="52"/>
  <c r="BH61" i="35"/>
  <c r="BH61" i="52"/>
  <c r="AZ61" i="35"/>
  <c r="AZ61" i="52"/>
  <c r="AR61" i="35"/>
  <c r="AR61" i="52"/>
  <c r="AJ61" i="35"/>
  <c r="AJ61" i="52"/>
  <c r="AB61" i="35"/>
  <c r="AB61" i="52"/>
  <c r="T61" i="35"/>
  <c r="T61" i="52"/>
  <c r="L61" i="35"/>
  <c r="L61" i="52"/>
  <c r="DE60" i="35"/>
  <c r="DE60" i="52"/>
  <c r="CW60" i="35"/>
  <c r="CW60" i="52"/>
  <c r="CO60" i="35"/>
  <c r="CO60" i="52"/>
  <c r="CG60" i="35"/>
  <c r="CG60" i="52"/>
  <c r="BY60" i="35"/>
  <c r="BY60" i="52"/>
  <c r="BQ60" i="35"/>
  <c r="BQ60" i="52"/>
  <c r="BI60" i="35"/>
  <c r="BI60" i="52"/>
  <c r="BA60" i="35"/>
  <c r="BA60" i="52"/>
  <c r="AS60" i="35"/>
  <c r="AS60" i="52"/>
  <c r="AK60" i="35"/>
  <c r="AK60" i="52"/>
  <c r="AC60" i="35"/>
  <c r="AC60" i="52"/>
  <c r="U60" i="35"/>
  <c r="U60" i="52"/>
  <c r="M60" i="35"/>
  <c r="M60" i="52"/>
  <c r="CX59" i="35"/>
  <c r="CX59" i="52"/>
  <c r="CP59" i="35"/>
  <c r="CP59" i="52"/>
  <c r="CH59" i="35"/>
  <c r="CH59" i="52"/>
  <c r="BZ59" i="35"/>
  <c r="BZ59" i="52"/>
  <c r="BR59" i="35"/>
  <c r="BR59" i="52"/>
  <c r="BJ59" i="35"/>
  <c r="BJ59" i="52"/>
  <c r="BB59" i="35"/>
  <c r="BB59" i="52"/>
  <c r="AT59" i="35"/>
  <c r="AT59" i="52"/>
  <c r="AL59" i="35"/>
  <c r="AL59" i="52"/>
  <c r="AD59" i="35"/>
  <c r="AD59" i="52"/>
  <c r="V59" i="35"/>
  <c r="V59" i="52"/>
  <c r="N59" i="35"/>
  <c r="N59" i="52"/>
  <c r="F59" i="35"/>
  <c r="F59" i="52"/>
  <c r="CY58" i="35"/>
  <c r="CY58" i="52"/>
  <c r="CQ58" i="35"/>
  <c r="CQ58" i="52"/>
  <c r="CI58" i="35"/>
  <c r="CI58" i="52"/>
  <c r="CA58" i="35"/>
  <c r="CA58" i="52"/>
  <c r="BS58" i="35"/>
  <c r="BS58" i="52"/>
  <c r="BK58" i="35"/>
  <c r="BK58" i="52"/>
  <c r="BC58" i="35"/>
  <c r="BC58" i="52"/>
  <c r="AU58" i="35"/>
  <c r="AU58" i="52"/>
  <c r="AM58" i="35"/>
  <c r="AM58" i="52"/>
  <c r="AE58" i="35"/>
  <c r="AE58" i="52"/>
  <c r="W58" i="35"/>
  <c r="W58" i="52"/>
  <c r="O58" i="35"/>
  <c r="O58" i="52"/>
  <c r="G58" i="35"/>
  <c r="G58" i="52"/>
  <c r="CZ57" i="35"/>
  <c r="CZ57" i="52"/>
  <c r="CR57" i="35"/>
  <c r="CR57" i="52"/>
  <c r="CJ57" i="35"/>
  <c r="CJ57" i="52"/>
  <c r="CB57" i="35"/>
  <c r="CB57" i="52"/>
  <c r="BT57" i="35"/>
  <c r="BT57" i="52"/>
  <c r="BL57" i="35"/>
  <c r="BL57" i="52"/>
  <c r="BD57" i="35"/>
  <c r="BD57" i="52"/>
  <c r="AV57" i="35"/>
  <c r="AV57" i="52"/>
  <c r="AN57" i="35"/>
  <c r="AN57" i="52"/>
  <c r="AF57" i="35"/>
  <c r="AF57" i="52"/>
  <c r="X57" i="35"/>
  <c r="X57" i="52"/>
  <c r="P57" i="35"/>
  <c r="P57" i="52"/>
  <c r="H57" i="35"/>
  <c r="H57" i="52"/>
  <c r="DA56" i="35"/>
  <c r="DA56" i="52"/>
  <c r="CS56" i="35"/>
  <c r="CS56" i="52"/>
  <c r="CK56" i="35"/>
  <c r="CK56" i="52"/>
  <c r="CC56" i="35"/>
  <c r="CC56" i="52"/>
  <c r="BU56" i="35"/>
  <c r="BU56" i="52"/>
  <c r="BM56" i="35"/>
  <c r="BM56" i="52"/>
  <c r="BE56" i="35"/>
  <c r="BE56" i="52"/>
  <c r="AW56" i="35"/>
  <c r="AW56" i="52"/>
  <c r="AO56" i="35"/>
  <c r="AO56" i="52"/>
  <c r="AG56" i="35"/>
  <c r="AG56" i="52"/>
  <c r="Y56" i="35"/>
  <c r="Y56" i="52"/>
  <c r="Q56" i="35"/>
  <c r="Q56" i="52"/>
  <c r="I56" i="35"/>
  <c r="I56" i="52"/>
  <c r="DB55" i="35"/>
  <c r="DB55" i="52"/>
  <c r="CT55" i="35"/>
  <c r="CT55" i="52"/>
  <c r="CL55" i="35"/>
  <c r="CL55" i="52"/>
  <c r="CD55" i="35"/>
  <c r="CD55" i="52"/>
  <c r="BV55" i="35"/>
  <c r="BV55" i="52"/>
  <c r="BN55" i="35"/>
  <c r="BN55" i="52"/>
  <c r="BF55" i="35"/>
  <c r="BF55" i="52"/>
  <c r="AX55" i="35"/>
  <c r="AX55" i="52"/>
  <c r="AP55" i="35"/>
  <c r="AP55" i="52"/>
  <c r="AH55" i="35"/>
  <c r="AH55" i="52"/>
  <c r="Z55" i="35"/>
  <c r="Z55" i="52"/>
  <c r="R55" i="35"/>
  <c r="R55" i="52"/>
  <c r="J55" i="35"/>
  <c r="J55" i="52"/>
  <c r="DC54" i="35"/>
  <c r="DC54" i="52"/>
  <c r="CU54" i="35"/>
  <c r="CU54" i="52"/>
  <c r="CM54" i="35"/>
  <c r="CM54" i="52"/>
  <c r="CE54" i="35"/>
  <c r="CE54" i="52"/>
  <c r="BW54" i="35"/>
  <c r="BW54" i="52"/>
  <c r="BO54" i="35"/>
  <c r="BO54" i="52"/>
  <c r="BG54" i="35"/>
  <c r="BG54" i="52"/>
  <c r="AY54" i="35"/>
  <c r="AY54" i="52"/>
  <c r="AQ54" i="35"/>
  <c r="AQ54" i="52"/>
  <c r="AI54" i="35"/>
  <c r="AI54" i="52"/>
  <c r="AA54" i="35"/>
  <c r="AA54" i="52"/>
  <c r="S54" i="35"/>
  <c r="S54" i="52"/>
  <c r="K54" i="35"/>
  <c r="K54" i="52"/>
  <c r="DD53" i="35"/>
  <c r="DD53" i="52"/>
  <c r="CV53" i="35"/>
  <c r="CV53" i="52"/>
  <c r="CN53" i="35"/>
  <c r="CN53" i="52"/>
  <c r="CF53" i="35"/>
  <c r="CF53" i="52"/>
  <c r="BX53" i="35"/>
  <c r="BX53" i="52"/>
  <c r="BP53" i="35"/>
  <c r="BP53" i="52"/>
  <c r="BH53" i="35"/>
  <c r="BH53" i="52"/>
  <c r="AZ53" i="35"/>
  <c r="AZ53" i="52"/>
  <c r="AR53" i="35"/>
  <c r="AR53" i="52"/>
  <c r="AJ53" i="35"/>
  <c r="AJ53" i="52"/>
  <c r="AB53" i="35"/>
  <c r="AB53" i="52"/>
  <c r="T53" i="35"/>
  <c r="T53" i="52"/>
  <c r="L53" i="35"/>
  <c r="L53" i="52"/>
  <c r="DE52" i="35"/>
  <c r="DE52" i="52"/>
  <c r="CW52" i="35"/>
  <c r="CW52" i="52"/>
  <c r="CO52" i="35"/>
  <c r="CO52" i="52"/>
  <c r="CG52" i="35"/>
  <c r="CG52" i="52"/>
  <c r="BY52" i="35"/>
  <c r="BY52" i="52"/>
  <c r="BQ52" i="35"/>
  <c r="BQ52" i="52"/>
  <c r="BI52" i="35"/>
  <c r="BI52" i="52"/>
  <c r="BA52" i="35"/>
  <c r="BA52" i="52"/>
  <c r="AS52" i="35"/>
  <c r="AS52" i="52"/>
  <c r="AK52" i="35"/>
  <c r="AK52" i="52"/>
  <c r="AC52" i="35"/>
  <c r="AC52" i="52"/>
  <c r="U52" i="35"/>
  <c r="U52" i="52"/>
  <c r="M52" i="35"/>
  <c r="M52" i="52"/>
  <c r="CX51" i="35"/>
  <c r="CX51" i="52"/>
  <c r="CP51" i="35"/>
  <c r="CP51" i="52"/>
  <c r="CH51" i="35"/>
  <c r="CH51" i="52"/>
  <c r="BZ51" i="35"/>
  <c r="BZ51" i="52"/>
  <c r="BR51" i="35"/>
  <c r="BR51" i="52"/>
  <c r="BJ51" i="35"/>
  <c r="BJ51" i="52"/>
  <c r="BB51" i="35"/>
  <c r="BB51" i="52"/>
  <c r="AT51" i="35"/>
  <c r="AT51" i="52"/>
  <c r="AL51" i="35"/>
  <c r="AL51" i="52"/>
  <c r="AD51" i="35"/>
  <c r="AD51" i="52"/>
  <c r="V51" i="35"/>
  <c r="V51" i="52"/>
  <c r="N51" i="35"/>
  <c r="N51" i="52"/>
  <c r="F51" i="35"/>
  <c r="F51" i="52"/>
  <c r="CY50" i="35"/>
  <c r="CY50" i="52"/>
  <c r="CQ50" i="35"/>
  <c r="CQ50" i="52"/>
  <c r="CI50" i="35"/>
  <c r="CI50" i="52"/>
  <c r="CA50" i="35"/>
  <c r="CA50" i="52"/>
  <c r="BS50" i="35"/>
  <c r="BS50" i="52"/>
  <c r="BK50" i="35"/>
  <c r="BK50" i="52"/>
  <c r="BC50" i="35"/>
  <c r="BC50" i="52"/>
  <c r="AU50" i="35"/>
  <c r="AU50" i="52"/>
  <c r="AM50" i="35"/>
  <c r="AM50" i="52"/>
  <c r="AE50" i="35"/>
  <c r="AE50" i="52"/>
  <c r="W50" i="35"/>
  <c r="W50" i="52"/>
  <c r="O50" i="35"/>
  <c r="O50" i="52"/>
  <c r="G50" i="35"/>
  <c r="G50" i="52"/>
  <c r="CZ49" i="35"/>
  <c r="CZ49" i="52"/>
  <c r="CR49" i="35"/>
  <c r="CR49" i="52"/>
  <c r="CJ49" i="35"/>
  <c r="CJ49" i="52"/>
  <c r="CB49" i="35"/>
  <c r="CB49" i="52"/>
  <c r="BT49" i="35"/>
  <c r="BT49" i="52"/>
  <c r="BL49" i="35"/>
  <c r="BL49" i="52"/>
  <c r="BD49" i="35"/>
  <c r="BD49" i="52"/>
  <c r="AV49" i="35"/>
  <c r="AV49" i="52"/>
  <c r="AN49" i="35"/>
  <c r="AN49" i="52"/>
  <c r="AF49" i="35"/>
  <c r="AF49" i="52"/>
  <c r="X49" i="35"/>
  <c r="X49" i="52"/>
  <c r="P49" i="35"/>
  <c r="P49" i="52"/>
  <c r="H49" i="35"/>
  <c r="H49" i="52"/>
  <c r="DA48" i="35"/>
  <c r="DA48" i="52"/>
  <c r="CS48" i="35"/>
  <c r="CS48" i="52"/>
  <c r="CK48" i="35"/>
  <c r="CK48" i="52"/>
  <c r="CC48" i="35"/>
  <c r="CC48" i="52"/>
  <c r="BU48" i="35"/>
  <c r="BU48" i="52"/>
  <c r="BM48" i="35"/>
  <c r="BM48" i="52"/>
  <c r="BE48" i="35"/>
  <c r="BE48" i="52"/>
  <c r="AW48" i="35"/>
  <c r="AW48" i="52"/>
  <c r="AO48" i="35"/>
  <c r="AO48" i="52"/>
  <c r="AG48" i="35"/>
  <c r="AG48" i="52"/>
  <c r="Y48" i="35"/>
  <c r="Y48" i="52"/>
  <c r="Q48" i="35"/>
  <c r="Q48" i="52"/>
  <c r="I48" i="35"/>
  <c r="I48" i="52"/>
  <c r="DB47" i="35"/>
  <c r="DB47" i="52"/>
  <c r="CT47" i="35"/>
  <c r="CT47" i="52"/>
  <c r="CL47" i="35"/>
  <c r="CL47" i="52"/>
  <c r="CD47" i="35"/>
  <c r="CD47" i="52"/>
  <c r="BV47" i="35"/>
  <c r="BV47" i="52"/>
  <c r="BN47" i="35"/>
  <c r="BN47" i="52"/>
  <c r="BF47" i="35"/>
  <c r="BF47" i="52"/>
  <c r="AX47" i="35"/>
  <c r="AX47" i="52"/>
  <c r="AP47" i="35"/>
  <c r="AP47" i="52"/>
  <c r="AH47" i="35"/>
  <c r="AH47" i="52"/>
  <c r="Z47" i="35"/>
  <c r="Z47" i="52"/>
  <c r="R47" i="35"/>
  <c r="R47" i="52"/>
  <c r="J47" i="35"/>
  <c r="J47" i="52"/>
  <c r="DC46" i="35"/>
  <c r="DC46" i="52"/>
  <c r="CU46" i="35"/>
  <c r="CU46" i="52"/>
  <c r="CM46" i="35"/>
  <c r="CM46" i="52"/>
  <c r="CE46" i="35"/>
  <c r="CE46" i="52"/>
  <c r="BW46" i="35"/>
  <c r="BW46" i="52"/>
  <c r="BO46" i="35"/>
  <c r="BO46" i="52"/>
  <c r="BG46" i="35"/>
  <c r="BG46" i="52"/>
  <c r="AY46" i="35"/>
  <c r="AY46" i="52"/>
  <c r="AQ46" i="35"/>
  <c r="AQ46" i="52"/>
  <c r="AI46" i="35"/>
  <c r="AI46" i="52"/>
  <c r="AA46" i="35"/>
  <c r="AA46" i="52"/>
  <c r="S46" i="35"/>
  <c r="S46" i="52"/>
  <c r="K46" i="35"/>
  <c r="K46" i="52"/>
  <c r="DD45" i="35"/>
  <c r="DD45" i="52"/>
  <c r="CV45" i="35"/>
  <c r="CV45" i="52"/>
  <c r="CN45" i="35"/>
  <c r="CN45" i="52"/>
  <c r="CF45" i="35"/>
  <c r="CF45" i="52"/>
  <c r="BX45" i="35"/>
  <c r="BX45" i="52"/>
  <c r="BP45" i="35"/>
  <c r="BP45" i="52"/>
  <c r="BH45" i="35"/>
  <c r="BH45" i="52"/>
  <c r="AZ45" i="35"/>
  <c r="AZ45" i="52"/>
  <c r="AR45" i="35"/>
  <c r="AR45" i="52"/>
  <c r="AJ45" i="35"/>
  <c r="AJ45" i="52"/>
  <c r="AB45" i="35"/>
  <c r="AB45" i="52"/>
  <c r="T45" i="35"/>
  <c r="T45" i="52"/>
  <c r="L45" i="35"/>
  <c r="L45" i="52"/>
  <c r="DE44" i="35"/>
  <c r="DE44" i="52"/>
  <c r="CW44" i="35"/>
  <c r="CW44" i="52"/>
  <c r="CO44" i="35"/>
  <c r="CO44" i="52"/>
  <c r="CG44" i="35"/>
  <c r="CG44" i="52"/>
  <c r="BY44" i="35"/>
  <c r="BY44" i="52"/>
  <c r="BQ44" i="35"/>
  <c r="BQ44" i="52"/>
  <c r="BI44" i="35"/>
  <c r="BI44" i="52"/>
  <c r="BA44" i="35"/>
  <c r="BA44" i="52"/>
  <c r="AS44" i="35"/>
  <c r="AS44" i="52"/>
  <c r="AK44" i="35"/>
  <c r="AK44" i="52"/>
  <c r="AC44" i="35"/>
  <c r="AC44" i="52"/>
  <c r="U44" i="35"/>
  <c r="U44" i="52"/>
  <c r="M44" i="35"/>
  <c r="M44" i="52"/>
  <c r="CX43" i="35"/>
  <c r="CX43" i="52"/>
  <c r="CP43" i="35"/>
  <c r="CP43" i="52"/>
  <c r="CH43" i="35"/>
  <c r="CH43" i="52"/>
  <c r="BZ43" i="35"/>
  <c r="BZ43" i="52"/>
  <c r="BR43" i="35"/>
  <c r="BR43" i="52"/>
  <c r="BJ43" i="35"/>
  <c r="BJ43" i="52"/>
  <c r="BB43" i="35"/>
  <c r="BB43" i="52"/>
  <c r="AT43" i="35"/>
  <c r="AT43" i="52"/>
  <c r="AL43" i="35"/>
  <c r="AL43" i="52"/>
  <c r="AD43" i="35"/>
  <c r="AD43" i="52"/>
  <c r="V43" i="35"/>
  <c r="V43" i="52"/>
  <c r="N43" i="35"/>
  <c r="N43" i="52"/>
  <c r="F43" i="35"/>
  <c r="F43" i="52"/>
  <c r="CY42" i="35"/>
  <c r="CY42" i="52"/>
  <c r="CQ42" i="35"/>
  <c r="CQ42" i="52"/>
  <c r="CI42" i="35"/>
  <c r="CI42" i="52"/>
  <c r="CA42" i="35"/>
  <c r="CA42" i="52"/>
  <c r="BS42" i="35"/>
  <c r="BS42" i="52"/>
  <c r="BK42" i="35"/>
  <c r="BK42" i="52"/>
  <c r="BC42" i="35"/>
  <c r="BC42" i="52"/>
  <c r="AU42" i="35"/>
  <c r="AU42" i="52"/>
  <c r="AM42" i="35"/>
  <c r="AM42" i="52"/>
  <c r="AE42" i="35"/>
  <c r="AE42" i="52"/>
  <c r="W42" i="35"/>
  <c r="W42" i="52"/>
  <c r="O42" i="35"/>
  <c r="O42" i="52"/>
  <c r="G42" i="35"/>
  <c r="G42" i="52"/>
  <c r="CZ41" i="35"/>
  <c r="CZ41" i="52"/>
  <c r="CR41" i="35"/>
  <c r="CR41" i="52"/>
  <c r="CJ41" i="35"/>
  <c r="CJ41" i="52"/>
  <c r="CB41" i="35"/>
  <c r="CB41" i="52"/>
  <c r="BT41" i="35"/>
  <c r="BT41" i="52"/>
  <c r="BL41" i="35"/>
  <c r="BL41" i="52"/>
  <c r="BD41" i="35"/>
  <c r="BD41" i="52"/>
  <c r="AV41" i="35"/>
  <c r="AV41" i="52"/>
  <c r="AN41" i="35"/>
  <c r="AN41" i="52"/>
  <c r="AF41" i="35"/>
  <c r="AF41" i="52"/>
  <c r="X41" i="35"/>
  <c r="X41" i="52"/>
  <c r="P41" i="35"/>
  <c r="P41" i="52"/>
  <c r="H41" i="35"/>
  <c r="H41" i="52"/>
  <c r="DA40" i="35"/>
  <c r="DA40" i="52"/>
  <c r="CS40" i="35"/>
  <c r="CS40" i="52"/>
  <c r="CK40" i="35"/>
  <c r="CK40" i="52"/>
  <c r="CC40" i="35"/>
  <c r="CC40" i="52"/>
  <c r="BU40" i="35"/>
  <c r="BU40" i="52"/>
  <c r="BM40" i="35"/>
  <c r="BM40" i="52"/>
  <c r="BE40" i="35"/>
  <c r="BE40" i="52"/>
  <c r="AW40" i="35"/>
  <c r="AW40" i="52"/>
  <c r="AO40" i="35"/>
  <c r="AO40" i="52"/>
  <c r="AG40" i="35"/>
  <c r="AG40" i="52"/>
  <c r="Y40" i="35"/>
  <c r="Y40" i="52"/>
  <c r="Q40" i="35"/>
  <c r="Q40" i="52"/>
  <c r="I40" i="35"/>
  <c r="I40" i="52"/>
  <c r="DB39" i="35"/>
  <c r="DB39" i="52"/>
  <c r="CT39" i="35"/>
  <c r="CT39" i="52"/>
  <c r="CL39" i="35"/>
  <c r="CL39" i="52"/>
  <c r="CD39" i="35"/>
  <c r="CD39" i="52"/>
  <c r="BV39" i="35"/>
  <c r="BV39" i="52"/>
  <c r="BN39" i="35"/>
  <c r="BN39" i="52"/>
  <c r="BF39" i="35"/>
  <c r="BF39" i="52"/>
  <c r="AX39" i="35"/>
  <c r="AX39" i="52"/>
  <c r="AP39" i="35"/>
  <c r="AP39" i="52"/>
  <c r="AH39" i="35"/>
  <c r="AH39" i="52"/>
  <c r="Z39" i="35"/>
  <c r="Z39" i="52"/>
  <c r="R39" i="35"/>
  <c r="R39" i="52"/>
  <c r="J39" i="35"/>
  <c r="J39" i="52"/>
  <c r="DC38" i="35"/>
  <c r="DC38" i="52"/>
  <c r="CU38" i="35"/>
  <c r="CU38" i="52"/>
  <c r="CM38" i="35"/>
  <c r="CM38" i="52"/>
  <c r="CE38" i="35"/>
  <c r="CE38" i="52"/>
  <c r="BW38" i="35"/>
  <c r="BW38" i="52"/>
  <c r="BO38" i="35"/>
  <c r="BO38" i="52"/>
  <c r="BG38" i="35"/>
  <c r="BG38" i="52"/>
  <c r="AY38" i="35"/>
  <c r="AY38" i="52"/>
  <c r="AQ38" i="35"/>
  <c r="AQ38" i="52"/>
  <c r="AI38" i="35"/>
  <c r="AI38" i="52"/>
  <c r="AA38" i="35"/>
  <c r="AA38" i="52"/>
  <c r="S38" i="35"/>
  <c r="S38" i="52"/>
  <c r="K38" i="35"/>
  <c r="K38" i="52"/>
  <c r="DD37" i="35"/>
  <c r="DD37" i="52"/>
  <c r="CV37" i="35"/>
  <c r="CV37" i="52"/>
  <c r="CN37" i="35"/>
  <c r="CN37" i="52"/>
  <c r="CF37" i="35"/>
  <c r="CF37" i="52"/>
  <c r="BX37" i="35"/>
  <c r="BX37" i="52"/>
  <c r="BP37" i="35"/>
  <c r="BP37" i="52"/>
  <c r="BH37" i="35"/>
  <c r="BH37" i="52"/>
  <c r="AZ37" i="35"/>
  <c r="AZ37" i="52"/>
  <c r="AR37" i="35"/>
  <c r="AR37" i="52"/>
  <c r="AJ37" i="35"/>
  <c r="AJ37" i="52"/>
  <c r="AB37" i="35"/>
  <c r="AB37" i="52"/>
  <c r="T37" i="35"/>
  <c r="T37" i="52"/>
  <c r="L37" i="35"/>
  <c r="L37" i="52"/>
  <c r="DE36" i="35"/>
  <c r="DE36" i="52"/>
  <c r="CW36" i="35"/>
  <c r="CW36" i="52"/>
  <c r="CO36" i="35"/>
  <c r="CO36" i="52"/>
  <c r="CG36" i="35"/>
  <c r="CG36" i="52"/>
  <c r="BY36" i="35"/>
  <c r="BY36" i="52"/>
  <c r="BQ36" i="35"/>
  <c r="BQ36" i="52"/>
  <c r="BI36" i="35"/>
  <c r="BI36" i="52"/>
  <c r="BA36" i="35"/>
  <c r="BA36" i="52"/>
  <c r="AS36" i="35"/>
  <c r="AS36" i="52"/>
  <c r="AK36" i="35"/>
  <c r="AK36" i="52"/>
  <c r="AC36" i="35"/>
  <c r="AC36" i="52"/>
  <c r="U36" i="35"/>
  <c r="U36" i="52"/>
  <c r="M36" i="35"/>
  <c r="M36" i="52"/>
  <c r="CX35" i="35"/>
  <c r="CX35" i="52"/>
  <c r="CP35" i="35"/>
  <c r="CP35" i="52"/>
  <c r="CH35" i="35"/>
  <c r="CH35" i="52"/>
  <c r="BZ35" i="35"/>
  <c r="BZ35" i="52"/>
  <c r="BR35" i="35"/>
  <c r="BR35" i="52"/>
  <c r="BJ35" i="35"/>
  <c r="BJ35" i="52"/>
  <c r="BB35" i="35"/>
  <c r="BB35" i="52"/>
  <c r="AT35" i="35"/>
  <c r="AT35" i="52"/>
  <c r="AL35" i="35"/>
  <c r="AL35" i="52"/>
  <c r="AD35" i="35"/>
  <c r="AD35" i="52"/>
  <c r="V35" i="35"/>
  <c r="V35" i="52"/>
  <c r="N35" i="35"/>
  <c r="N35" i="52"/>
  <c r="F35" i="35"/>
  <c r="F35" i="52"/>
  <c r="CY34" i="35"/>
  <c r="CY34" i="52"/>
  <c r="CQ34" i="35"/>
  <c r="CQ34" i="52"/>
  <c r="CI34" i="35"/>
  <c r="CI34" i="52"/>
  <c r="CA34" i="35"/>
  <c r="CA34" i="52"/>
  <c r="BS34" i="35"/>
  <c r="BS34" i="52"/>
  <c r="BK34" i="35"/>
  <c r="BK34" i="52"/>
  <c r="BC34" i="35"/>
  <c r="BC34" i="52"/>
  <c r="AU34" i="35"/>
  <c r="AU34" i="52"/>
  <c r="AM34" i="35"/>
  <c r="AM34" i="52"/>
  <c r="AE34" i="35"/>
  <c r="AE34" i="52"/>
  <c r="W34" i="35"/>
  <c r="W34" i="52"/>
  <c r="O34" i="35"/>
  <c r="O34" i="52"/>
  <c r="G34" i="35"/>
  <c r="G34" i="52"/>
  <c r="CZ33" i="35"/>
  <c r="CZ33" i="52"/>
  <c r="CR33" i="35"/>
  <c r="CR33" i="52"/>
  <c r="CJ33" i="35"/>
  <c r="CJ33" i="52"/>
  <c r="CB33" i="35"/>
  <c r="CB33" i="52"/>
  <c r="BT33" i="35"/>
  <c r="BT33" i="52"/>
  <c r="BL33" i="35"/>
  <c r="BL33" i="52"/>
  <c r="BD33" i="35"/>
  <c r="BD33" i="52"/>
  <c r="AV33" i="35"/>
  <c r="AV33" i="52"/>
  <c r="AN33" i="35"/>
  <c r="AN33" i="52"/>
  <c r="AF33" i="35"/>
  <c r="AF33" i="52"/>
  <c r="X33" i="35"/>
  <c r="X33" i="52"/>
  <c r="P33" i="35"/>
  <c r="P33" i="52"/>
  <c r="H33" i="35"/>
  <c r="H33" i="52"/>
  <c r="DA32" i="35"/>
  <c r="DA32" i="52"/>
  <c r="CS32" i="35"/>
  <c r="CS32" i="52"/>
  <c r="CK32" i="35"/>
  <c r="CK32" i="52"/>
  <c r="CC32" i="35"/>
  <c r="CC32" i="52"/>
  <c r="BU32" i="35"/>
  <c r="BU32" i="52"/>
  <c r="BM32" i="35"/>
  <c r="BM32" i="52"/>
  <c r="BE32" i="35"/>
  <c r="BE32" i="52"/>
  <c r="AW32" i="35"/>
  <c r="AW32" i="52"/>
  <c r="AO32" i="35"/>
  <c r="AO32" i="52"/>
  <c r="AG32" i="35"/>
  <c r="AG32" i="52"/>
  <c r="Y32" i="35"/>
  <c r="Y32" i="52"/>
  <c r="Q32" i="35"/>
  <c r="Q32" i="52"/>
  <c r="I32" i="35"/>
  <c r="I32" i="52"/>
  <c r="DB31" i="35"/>
  <c r="DB31" i="52"/>
  <c r="CT31" i="35"/>
  <c r="CT31" i="52"/>
  <c r="CL31" i="35"/>
  <c r="CL31" i="52"/>
  <c r="CD31" i="35"/>
  <c r="CD31" i="52"/>
  <c r="BV31" i="35"/>
  <c r="BV31" i="52"/>
  <c r="BN31" i="35"/>
  <c r="BN31" i="52"/>
  <c r="BF31" i="35"/>
  <c r="BF31" i="52"/>
  <c r="AX31" i="35"/>
  <c r="AX31" i="52"/>
  <c r="AP31" i="35"/>
  <c r="AP31" i="52"/>
  <c r="AH31" i="35"/>
  <c r="AH31" i="52"/>
  <c r="Z31" i="35"/>
  <c r="Z31" i="52"/>
  <c r="R31" i="35"/>
  <c r="R31" i="52"/>
  <c r="J31" i="35"/>
  <c r="J31" i="52"/>
  <c r="DC30" i="35"/>
  <c r="DC30" i="52"/>
  <c r="CU30" i="35"/>
  <c r="CU30" i="52"/>
  <c r="CM30" i="35"/>
  <c r="CM30" i="52"/>
  <c r="CE30" i="35"/>
  <c r="CE30" i="52"/>
  <c r="BW30" i="35"/>
  <c r="BW30" i="52"/>
  <c r="BO30" i="35"/>
  <c r="BO30" i="52"/>
  <c r="BG30" i="35"/>
  <c r="BG30" i="52"/>
  <c r="AY30" i="35"/>
  <c r="AY30" i="52"/>
  <c r="AQ30" i="35"/>
  <c r="AQ30" i="52"/>
  <c r="AI30" i="35"/>
  <c r="AI30" i="52"/>
  <c r="AA30" i="35"/>
  <c r="AA30" i="52"/>
  <c r="S30" i="35"/>
  <c r="S30" i="52"/>
  <c r="K30" i="35"/>
  <c r="K30" i="52"/>
  <c r="DD29" i="35"/>
  <c r="DD29" i="52"/>
  <c r="CV29" i="35"/>
  <c r="CV29" i="52"/>
  <c r="CN29" i="35"/>
  <c r="CN29" i="52"/>
  <c r="CF29" i="35"/>
  <c r="CF29" i="52"/>
  <c r="BX29" i="35"/>
  <c r="BX29" i="52"/>
  <c r="BP29" i="35"/>
  <c r="BP29" i="52"/>
  <c r="BH29" i="35"/>
  <c r="BH29" i="52"/>
  <c r="AZ29" i="35"/>
  <c r="AZ29" i="52"/>
  <c r="AR29" i="35"/>
  <c r="AR29" i="52"/>
  <c r="AJ29" i="35"/>
  <c r="AJ29" i="52"/>
  <c r="AB29" i="35"/>
  <c r="AB29" i="52"/>
  <c r="T29" i="35"/>
  <c r="T29" i="52"/>
  <c r="L29" i="35"/>
  <c r="L29" i="52"/>
  <c r="DE28" i="35"/>
  <c r="DE28" i="52"/>
  <c r="CW28" i="35"/>
  <c r="CW28" i="52"/>
  <c r="CO28" i="35"/>
  <c r="CO28" i="52"/>
  <c r="CG28" i="35"/>
  <c r="CG28" i="52"/>
  <c r="BY28" i="35"/>
  <c r="BY28" i="52"/>
  <c r="BQ28" i="35"/>
  <c r="BQ28" i="52"/>
  <c r="BI28" i="35"/>
  <c r="BI28" i="52"/>
  <c r="BA28" i="35"/>
  <c r="BA28" i="52"/>
  <c r="AS28" i="35"/>
  <c r="AS28" i="52"/>
  <c r="AK28" i="35"/>
  <c r="AK28" i="52"/>
  <c r="AC28" i="35"/>
  <c r="AC28" i="52"/>
  <c r="U28" i="35"/>
  <c r="U28" i="52"/>
  <c r="M28" i="35"/>
  <c r="M28" i="52"/>
  <c r="CX27" i="35"/>
  <c r="CX27" i="52"/>
  <c r="CP27" i="35"/>
  <c r="CP27" i="52"/>
  <c r="CH27" i="35"/>
  <c r="CH27" i="52"/>
  <c r="BZ27" i="35"/>
  <c r="BZ27" i="52"/>
  <c r="BR27" i="35"/>
  <c r="BR27" i="52"/>
  <c r="BJ27" i="35"/>
  <c r="BJ27" i="52"/>
  <c r="BB27" i="35"/>
  <c r="BB27" i="52"/>
  <c r="AT27" i="35"/>
  <c r="AT27" i="52"/>
  <c r="AL27" i="35"/>
  <c r="AL27" i="52"/>
  <c r="AD27" i="35"/>
  <c r="AD27" i="52"/>
  <c r="V27" i="35"/>
  <c r="V27" i="52"/>
  <c r="N27" i="35"/>
  <c r="N27" i="52"/>
  <c r="F27" i="35"/>
  <c r="F27" i="52"/>
  <c r="CY26" i="35"/>
  <c r="CY26" i="52"/>
  <c r="CQ26" i="35"/>
  <c r="CQ26" i="52"/>
  <c r="CI26" i="35"/>
  <c r="CI26" i="52"/>
  <c r="CA26" i="35"/>
  <c r="CA26" i="52"/>
  <c r="BS26" i="35"/>
  <c r="BS26" i="52"/>
  <c r="BK26" i="35"/>
  <c r="BK26" i="52"/>
  <c r="BC26" i="35"/>
  <c r="BC26" i="52"/>
  <c r="AU26" i="35"/>
  <c r="AU26" i="52"/>
  <c r="AM26" i="35"/>
  <c r="AM26" i="52"/>
  <c r="AE26" i="35"/>
  <c r="AE26" i="52"/>
  <c r="W26" i="35"/>
  <c r="W26" i="52"/>
  <c r="O26" i="35"/>
  <c r="O26" i="52"/>
  <c r="G26" i="35"/>
  <c r="G26" i="52"/>
  <c r="CZ25" i="35"/>
  <c r="CZ25" i="52"/>
  <c r="CR25" i="35"/>
  <c r="CR25" i="52"/>
  <c r="CJ25" i="35"/>
  <c r="CJ25" i="52"/>
  <c r="CB25" i="35"/>
  <c r="CB25" i="52"/>
  <c r="BT25" i="35"/>
  <c r="BT25" i="52"/>
  <c r="BL25" i="35"/>
  <c r="BL25" i="52"/>
  <c r="BD25" i="35"/>
  <c r="BD25" i="52"/>
  <c r="AV25" i="35"/>
  <c r="AV25" i="52"/>
  <c r="AN25" i="35"/>
  <c r="AN25" i="52"/>
  <c r="AF25" i="35"/>
  <c r="AF25" i="52"/>
  <c r="X25" i="35"/>
  <c r="X25" i="52"/>
  <c r="P25" i="35"/>
  <c r="P25" i="52"/>
  <c r="H25" i="35"/>
  <c r="H25" i="52"/>
  <c r="DA24" i="35"/>
  <c r="DA24" i="52"/>
  <c r="CS24" i="35"/>
  <c r="CS24" i="52"/>
  <c r="CK24" i="35"/>
  <c r="CK24" i="52"/>
  <c r="CC24" i="35"/>
  <c r="CC24" i="52"/>
  <c r="BU24" i="35"/>
  <c r="BU24" i="52"/>
  <c r="BM24" i="35"/>
  <c r="BM24" i="52"/>
  <c r="BE24" i="35"/>
  <c r="BE24" i="52"/>
  <c r="AW24" i="35"/>
  <c r="AW24" i="52"/>
  <c r="AO24" i="35"/>
  <c r="AO24" i="52"/>
  <c r="AG24" i="35"/>
  <c r="AG24" i="52"/>
  <c r="Y24" i="35"/>
  <c r="Y24" i="52"/>
  <c r="Q24" i="35"/>
  <c r="Q24" i="52"/>
  <c r="I24" i="35"/>
  <c r="I24" i="52"/>
  <c r="DB23" i="35"/>
  <c r="DB23" i="52"/>
  <c r="CT23" i="35"/>
  <c r="CT23" i="52"/>
  <c r="CL23" i="35"/>
  <c r="CL23" i="52"/>
  <c r="CD23" i="35"/>
  <c r="CD23" i="52"/>
  <c r="BV23" i="35"/>
  <c r="BV23" i="52"/>
  <c r="BN23" i="35"/>
  <c r="BN23" i="52"/>
  <c r="BF23" i="35"/>
  <c r="BF23" i="52"/>
  <c r="AX23" i="35"/>
  <c r="AX23" i="52"/>
  <c r="AP23" i="35"/>
  <c r="AP23" i="52"/>
  <c r="AH23" i="35"/>
  <c r="AH23" i="52"/>
  <c r="Z23" i="35"/>
  <c r="Z23" i="52"/>
  <c r="R23" i="35"/>
  <c r="R23" i="52"/>
  <c r="J23" i="35"/>
  <c r="J23" i="52"/>
  <c r="DC22" i="35"/>
  <c r="DC22" i="52"/>
  <c r="CU22" i="35"/>
  <c r="CU22" i="52"/>
  <c r="CM22" i="35"/>
  <c r="CM22" i="52"/>
  <c r="CE22" i="35"/>
  <c r="CE22" i="52"/>
  <c r="BW22" i="35"/>
  <c r="BW22" i="52"/>
  <c r="BO22" i="35"/>
  <c r="BO22" i="52"/>
  <c r="BG22" i="35"/>
  <c r="BG22" i="52"/>
  <c r="AY22" i="35"/>
  <c r="AY22" i="52"/>
  <c r="AQ22" i="35"/>
  <c r="AQ22" i="52"/>
  <c r="AI22" i="35"/>
  <c r="AI22" i="52"/>
  <c r="AA22" i="35"/>
  <c r="AA22" i="52"/>
  <c r="S22" i="35"/>
  <c r="S22" i="52"/>
  <c r="K22" i="35"/>
  <c r="K22" i="52"/>
  <c r="DD21" i="35"/>
  <c r="DD21" i="52"/>
  <c r="CV21" i="35"/>
  <c r="CV21" i="52"/>
  <c r="CN21" i="35"/>
  <c r="CN21" i="52"/>
  <c r="CF21" i="35"/>
  <c r="CF21" i="52"/>
  <c r="BX21" i="35"/>
  <c r="BX21" i="52"/>
  <c r="BP21" i="35"/>
  <c r="BP21" i="52"/>
  <c r="BH21" i="35"/>
  <c r="BH21" i="52"/>
  <c r="AZ21" i="35"/>
  <c r="AZ21" i="52"/>
  <c r="AR21" i="35"/>
  <c r="AR21" i="52"/>
  <c r="AJ21" i="35"/>
  <c r="AJ21" i="52"/>
  <c r="AB21" i="35"/>
  <c r="AB21" i="52"/>
  <c r="T21" i="35"/>
  <c r="T21" i="52"/>
  <c r="L21" i="35"/>
  <c r="L21" i="52"/>
  <c r="DE20" i="35"/>
  <c r="DE20" i="52"/>
  <c r="CW20" i="35"/>
  <c r="CW20" i="52"/>
  <c r="CO20" i="35"/>
  <c r="CO20" i="52"/>
  <c r="CG20" i="35"/>
  <c r="CG20" i="52"/>
  <c r="BY20" i="35"/>
  <c r="BY20" i="52"/>
  <c r="BQ20" i="35"/>
  <c r="BQ20" i="52"/>
  <c r="BI20" i="35"/>
  <c r="BI20" i="52"/>
  <c r="BA20" i="35"/>
  <c r="BA20" i="52"/>
  <c r="AS20" i="35"/>
  <c r="AS20" i="52"/>
  <c r="AK20" i="35"/>
  <c r="AK20" i="52"/>
  <c r="AC20" i="35"/>
  <c r="AC20" i="52"/>
  <c r="U20" i="35"/>
  <c r="U20" i="52"/>
  <c r="M20" i="35"/>
  <c r="M20" i="52"/>
  <c r="CX19" i="35"/>
  <c r="CX19" i="52"/>
  <c r="CP19" i="35"/>
  <c r="CP19" i="52"/>
  <c r="CH19" i="35"/>
  <c r="CH19" i="52"/>
  <c r="BZ19" i="35"/>
  <c r="BZ19" i="52"/>
  <c r="BR19" i="35"/>
  <c r="BR19" i="52"/>
  <c r="BJ19" i="35"/>
  <c r="BJ19" i="52"/>
  <c r="BB19" i="35"/>
  <c r="BB19" i="52"/>
  <c r="AT19" i="35"/>
  <c r="AT19" i="52"/>
  <c r="AL19" i="35"/>
  <c r="AL19" i="52"/>
  <c r="AD19" i="35"/>
  <c r="AD19" i="52"/>
  <c r="V19" i="35"/>
  <c r="V19" i="52"/>
  <c r="N19" i="35"/>
  <c r="N19" i="52"/>
  <c r="F19" i="35"/>
  <c r="F19" i="52"/>
  <c r="CY18" i="35"/>
  <c r="CY18" i="52"/>
  <c r="CQ18" i="35"/>
  <c r="CQ18" i="52"/>
  <c r="CI18" i="35"/>
  <c r="CI18" i="52"/>
  <c r="CA18" i="35"/>
  <c r="CA18" i="52"/>
  <c r="BS18" i="35"/>
  <c r="BS18" i="52"/>
  <c r="BK18" i="35"/>
  <c r="BK18" i="52"/>
  <c r="BC18" i="35"/>
  <c r="BC18" i="52"/>
  <c r="AU18" i="35"/>
  <c r="AU18" i="52"/>
  <c r="AM18" i="35"/>
  <c r="AM18" i="52"/>
  <c r="AE18" i="35"/>
  <c r="AE18" i="52"/>
  <c r="W18" i="35"/>
  <c r="W18" i="52"/>
  <c r="O18" i="35"/>
  <c r="O18" i="52"/>
  <c r="G18" i="35"/>
  <c r="G18" i="52"/>
  <c r="CZ17" i="35"/>
  <c r="CZ17" i="52"/>
  <c r="CR17" i="35"/>
  <c r="CR17" i="52"/>
  <c r="CJ17" i="35"/>
  <c r="CJ17" i="52"/>
  <c r="CB17" i="35"/>
  <c r="CB17" i="52"/>
  <c r="BT17" i="35"/>
  <c r="BT17" i="52"/>
  <c r="BL17" i="35"/>
  <c r="BL17" i="52"/>
  <c r="BD17" i="35"/>
  <c r="BD17" i="52"/>
  <c r="AV17" i="35"/>
  <c r="AV17" i="52"/>
  <c r="AN17" i="35"/>
  <c r="AN17" i="52"/>
  <c r="AF17" i="35"/>
  <c r="AF17" i="52"/>
  <c r="X17" i="35"/>
  <c r="X17" i="52"/>
  <c r="P17" i="35"/>
  <c r="P17" i="52"/>
  <c r="H17" i="35"/>
  <c r="H17" i="52"/>
  <c r="DA16" i="35"/>
  <c r="DA16" i="52"/>
  <c r="CS16" i="35"/>
  <c r="CS16" i="52"/>
  <c r="CK16" i="35"/>
  <c r="CK16" i="52"/>
  <c r="CC16" i="35"/>
  <c r="CC16" i="52"/>
  <c r="BU16" i="35"/>
  <c r="BU16" i="52"/>
  <c r="BM16" i="35"/>
  <c r="BM16" i="52"/>
  <c r="BE16" i="35"/>
  <c r="BE16" i="52"/>
  <c r="AW16" i="35"/>
  <c r="AW16" i="52"/>
  <c r="AO16" i="35"/>
  <c r="AO16" i="52"/>
  <c r="AG16" i="35"/>
  <c r="AG16" i="52"/>
  <c r="Y16" i="35"/>
  <c r="Y16" i="52"/>
  <c r="Q16" i="35"/>
  <c r="Q16" i="52"/>
  <c r="I16" i="35"/>
  <c r="I16" i="52"/>
  <c r="DB15" i="35"/>
  <c r="DB15" i="52"/>
  <c r="CT15" i="35"/>
  <c r="CT15" i="52"/>
  <c r="CL15" i="35"/>
  <c r="CL15" i="52"/>
  <c r="CD15" i="35"/>
  <c r="CD15" i="52"/>
  <c r="BV15" i="35"/>
  <c r="BV15" i="52"/>
  <c r="BN15" i="35"/>
  <c r="BN15" i="52"/>
  <c r="BF15" i="35"/>
  <c r="BF15" i="52"/>
  <c r="AX15" i="35"/>
  <c r="AX15" i="52"/>
  <c r="AP15" i="35"/>
  <c r="AP15" i="52"/>
  <c r="AH15" i="35"/>
  <c r="AH15" i="52"/>
  <c r="Z15" i="35"/>
  <c r="Z15" i="52"/>
  <c r="R15" i="35"/>
  <c r="R15" i="52"/>
  <c r="J15" i="35"/>
  <c r="J15" i="52"/>
  <c r="DC14" i="35"/>
  <c r="DC14" i="52"/>
  <c r="CU14" i="35"/>
  <c r="CU14" i="52"/>
  <c r="CM14" i="35"/>
  <c r="CM14" i="52"/>
  <c r="CE14" i="35"/>
  <c r="CE14" i="52"/>
  <c r="BW14" i="35"/>
  <c r="BW14" i="52"/>
  <c r="BO14" i="35"/>
  <c r="BO14" i="52"/>
  <c r="BG14" i="35"/>
  <c r="BG14" i="52"/>
  <c r="AY14" i="35"/>
  <c r="AY14" i="52"/>
  <c r="AQ14" i="35"/>
  <c r="AQ14" i="52"/>
  <c r="AI14" i="35"/>
  <c r="AI14" i="52"/>
  <c r="AA14" i="35"/>
  <c r="AA14" i="52"/>
  <c r="S14" i="35"/>
  <c r="S14" i="52"/>
  <c r="K14" i="35"/>
  <c r="K14" i="52"/>
  <c r="DD13" i="35"/>
  <c r="DD13" i="52"/>
  <c r="CV13" i="35"/>
  <c r="CV13" i="52"/>
  <c r="CN13" i="35"/>
  <c r="CN13" i="52"/>
  <c r="CF13" i="35"/>
  <c r="CF13" i="52"/>
  <c r="BX13" i="35"/>
  <c r="BX13" i="52"/>
  <c r="BP13" i="35"/>
  <c r="BP13" i="52"/>
  <c r="BH13" i="35"/>
  <c r="BH13" i="52"/>
  <c r="AZ13" i="35"/>
  <c r="AZ13" i="52"/>
  <c r="AR13" i="35"/>
  <c r="AR13" i="52"/>
  <c r="AJ13" i="35"/>
  <c r="AJ13" i="52"/>
  <c r="AB13" i="35"/>
  <c r="AB13" i="52"/>
  <c r="T13" i="35"/>
  <c r="T13" i="52"/>
  <c r="L13" i="35"/>
  <c r="L13" i="52"/>
  <c r="DE12" i="35"/>
  <c r="DE12" i="52"/>
  <c r="CW12" i="35"/>
  <c r="CW12" i="52"/>
  <c r="CO12" i="35"/>
  <c r="CO12" i="52"/>
  <c r="CG12" i="35"/>
  <c r="CG12" i="52"/>
  <c r="BY12" i="35"/>
  <c r="BY12" i="52"/>
  <c r="BQ12" i="35"/>
  <c r="BQ12" i="52"/>
  <c r="BI12" i="35"/>
  <c r="BI12" i="52"/>
  <c r="BA12" i="35"/>
  <c r="BA12" i="52"/>
  <c r="AS12" i="35"/>
  <c r="AS12" i="52"/>
  <c r="AK12" i="35"/>
  <c r="AK12" i="52"/>
  <c r="AC12" i="35"/>
  <c r="AC12" i="52"/>
  <c r="U12" i="35"/>
  <c r="U12" i="52"/>
  <c r="M12" i="35"/>
  <c r="M12" i="52"/>
  <c r="CX11" i="35"/>
  <c r="CX11" i="52"/>
  <c r="CP11" i="35"/>
  <c r="CP11" i="52"/>
  <c r="CH11" i="35"/>
  <c r="CH11" i="52"/>
  <c r="BZ11" i="35"/>
  <c r="BZ11" i="52"/>
  <c r="BR11" i="35"/>
  <c r="BR11" i="52"/>
  <c r="BJ11" i="35"/>
  <c r="BJ11" i="52"/>
  <c r="BB11" i="35"/>
  <c r="BB11" i="52"/>
  <c r="AT11" i="35"/>
  <c r="AT11" i="52"/>
  <c r="AL11" i="35"/>
  <c r="AL11" i="52"/>
  <c r="AD11" i="35"/>
  <c r="AD11" i="52"/>
  <c r="V11" i="35"/>
  <c r="V11" i="52"/>
  <c r="N11" i="35"/>
  <c r="N11" i="52"/>
  <c r="F11" i="35"/>
  <c r="F11" i="52"/>
  <c r="CY10" i="35"/>
  <c r="CY10" i="52"/>
  <c r="CQ10" i="35"/>
  <c r="CQ10" i="52"/>
  <c r="CI10" i="35"/>
  <c r="CI10" i="52"/>
  <c r="CA10" i="35"/>
  <c r="CA10" i="52"/>
  <c r="BS10" i="35"/>
  <c r="BS10" i="52"/>
  <c r="BE55" i="35"/>
  <c r="BE55" i="52"/>
  <c r="AW55" i="35"/>
  <c r="AW55" i="52"/>
  <c r="AO55" i="35"/>
  <c r="AO55" i="52"/>
  <c r="AG55" i="35"/>
  <c r="AG55" i="52"/>
  <c r="Y55" i="35"/>
  <c r="Y55" i="52"/>
  <c r="Q55" i="35"/>
  <c r="Q55" i="52"/>
  <c r="I55" i="35"/>
  <c r="I55" i="52"/>
  <c r="DB54" i="35"/>
  <c r="DB54" i="52"/>
  <c r="CT54" i="35"/>
  <c r="CT54" i="52"/>
  <c r="CL54" i="35"/>
  <c r="CL54" i="52"/>
  <c r="CD54" i="35"/>
  <c r="CD54" i="52"/>
  <c r="BV54" i="35"/>
  <c r="BV54" i="52"/>
  <c r="BN54" i="35"/>
  <c r="BN54" i="52"/>
  <c r="BF54" i="35"/>
  <c r="BF54" i="52"/>
  <c r="AX54" i="35"/>
  <c r="AX54" i="52"/>
  <c r="AP54" i="35"/>
  <c r="AP54" i="52"/>
  <c r="AH54" i="35"/>
  <c r="AH54" i="52"/>
  <c r="Z54" i="35"/>
  <c r="Z54" i="52"/>
  <c r="R54" i="35"/>
  <c r="R54" i="52"/>
  <c r="J54" i="35"/>
  <c r="J54" i="52"/>
  <c r="DC53" i="35"/>
  <c r="DC53" i="52"/>
  <c r="CU53" i="35"/>
  <c r="CU53" i="52"/>
  <c r="CM53" i="35"/>
  <c r="CM53" i="52"/>
  <c r="CE53" i="35"/>
  <c r="CE53" i="52"/>
  <c r="BW53" i="35"/>
  <c r="BW53" i="52"/>
  <c r="BO53" i="35"/>
  <c r="BO53" i="52"/>
  <c r="BG53" i="35"/>
  <c r="BG53" i="52"/>
  <c r="AY53" i="35"/>
  <c r="AY53" i="52"/>
  <c r="AQ53" i="35"/>
  <c r="AQ53" i="52"/>
  <c r="AI53" i="35"/>
  <c r="AI53" i="52"/>
  <c r="AA53" i="35"/>
  <c r="AA53" i="52"/>
  <c r="S53" i="35"/>
  <c r="S53" i="52"/>
  <c r="K53" i="35"/>
  <c r="K53" i="52"/>
  <c r="DD52" i="35"/>
  <c r="DD52" i="52"/>
  <c r="CV52" i="35"/>
  <c r="CV52" i="52"/>
  <c r="CN52" i="35"/>
  <c r="CN52" i="52"/>
  <c r="CF52" i="35"/>
  <c r="CF52" i="52"/>
  <c r="BX52" i="35"/>
  <c r="BX52" i="52"/>
  <c r="BP52" i="35"/>
  <c r="BP52" i="52"/>
  <c r="BH52" i="35"/>
  <c r="BH52" i="52"/>
  <c r="AZ52" i="35"/>
  <c r="AZ52" i="52"/>
  <c r="AR52" i="35"/>
  <c r="AR52" i="52"/>
  <c r="AJ52" i="35"/>
  <c r="AJ52" i="52"/>
  <c r="AB52" i="35"/>
  <c r="AB52" i="52"/>
  <c r="T52" i="35"/>
  <c r="T52" i="52"/>
  <c r="L52" i="35"/>
  <c r="L52" i="52"/>
  <c r="DE51" i="35"/>
  <c r="DE51" i="52"/>
  <c r="CW51" i="35"/>
  <c r="CW51" i="52"/>
  <c r="CO51" i="35"/>
  <c r="CO51" i="52"/>
  <c r="CG51" i="35"/>
  <c r="CG51" i="52"/>
  <c r="BY51" i="35"/>
  <c r="BY51" i="52"/>
  <c r="BQ51" i="35"/>
  <c r="BQ51" i="52"/>
  <c r="BI51" i="35"/>
  <c r="BI51" i="52"/>
  <c r="BA51" i="35"/>
  <c r="BA51" i="52"/>
  <c r="AS51" i="35"/>
  <c r="AS51" i="52"/>
  <c r="AK51" i="35"/>
  <c r="AK51" i="52"/>
  <c r="AC51" i="35"/>
  <c r="AC51" i="52"/>
  <c r="U51" i="35"/>
  <c r="U51" i="52"/>
  <c r="M51" i="35"/>
  <c r="M51" i="52"/>
  <c r="CX50" i="35"/>
  <c r="CX50" i="52"/>
  <c r="CP50" i="35"/>
  <c r="CP50" i="52"/>
  <c r="CH50" i="35"/>
  <c r="CH50" i="52"/>
  <c r="BZ50" i="35"/>
  <c r="BZ50" i="52"/>
  <c r="BR50" i="35"/>
  <c r="BR50" i="52"/>
  <c r="BJ50" i="35"/>
  <c r="BJ50" i="52"/>
  <c r="BB50" i="35"/>
  <c r="BB50" i="52"/>
  <c r="AT50" i="35"/>
  <c r="AT50" i="52"/>
  <c r="AL50" i="35"/>
  <c r="AL50" i="52"/>
  <c r="AD50" i="35"/>
  <c r="AD50" i="52"/>
  <c r="V50" i="35"/>
  <c r="V50" i="52"/>
  <c r="N50" i="35"/>
  <c r="N50" i="52"/>
  <c r="F50" i="35"/>
  <c r="F50" i="52"/>
  <c r="CY49" i="35"/>
  <c r="CY49" i="52"/>
  <c r="CQ49" i="35"/>
  <c r="CQ49" i="52"/>
  <c r="CI49" i="35"/>
  <c r="CI49" i="52"/>
  <c r="CA49" i="35"/>
  <c r="CA49" i="52"/>
  <c r="BS49" i="35"/>
  <c r="BS49" i="52"/>
  <c r="BK49" i="35"/>
  <c r="BK49" i="52"/>
  <c r="BC49" i="35"/>
  <c r="BC49" i="52"/>
  <c r="AU49" i="35"/>
  <c r="AU49" i="52"/>
  <c r="AM49" i="35"/>
  <c r="AM49" i="52"/>
  <c r="AE49" i="35"/>
  <c r="AE49" i="52"/>
  <c r="W49" i="35"/>
  <c r="W49" i="52"/>
  <c r="O49" i="35"/>
  <c r="O49" i="52"/>
  <c r="G49" i="35"/>
  <c r="G49" i="52"/>
  <c r="CZ48" i="35"/>
  <c r="CZ48" i="52"/>
  <c r="CR48" i="35"/>
  <c r="CR48" i="52"/>
  <c r="CJ48" i="35"/>
  <c r="CJ48" i="52"/>
  <c r="CB48" i="35"/>
  <c r="CB48" i="52"/>
  <c r="BT48" i="35"/>
  <c r="BT48" i="52"/>
  <c r="BL48" i="35"/>
  <c r="BL48" i="52"/>
  <c r="BD48" i="35"/>
  <c r="BD48" i="52"/>
  <c r="AV48" i="35"/>
  <c r="AV48" i="52"/>
  <c r="AN48" i="35"/>
  <c r="AN48" i="52"/>
  <c r="AF48" i="35"/>
  <c r="AF48" i="52"/>
  <c r="X48" i="35"/>
  <c r="X48" i="52"/>
  <c r="P48" i="35"/>
  <c r="P48" i="52"/>
  <c r="H48" i="35"/>
  <c r="H48" i="52"/>
  <c r="DA47" i="35"/>
  <c r="DA47" i="52"/>
  <c r="CS47" i="35"/>
  <c r="CS47" i="52"/>
  <c r="CK47" i="35"/>
  <c r="CK47" i="52"/>
  <c r="CC47" i="35"/>
  <c r="CC47" i="52"/>
  <c r="BU47" i="35"/>
  <c r="BU47" i="52"/>
  <c r="BM47" i="35"/>
  <c r="BM47" i="52"/>
  <c r="BE47" i="35"/>
  <c r="BE47" i="52"/>
  <c r="AW47" i="35"/>
  <c r="AW47" i="52"/>
  <c r="AO47" i="35"/>
  <c r="AO47" i="52"/>
  <c r="AG47" i="35"/>
  <c r="AG47" i="52"/>
  <c r="Y47" i="35"/>
  <c r="Y47" i="52"/>
  <c r="Q47" i="35"/>
  <c r="Q47" i="52"/>
  <c r="I47" i="35"/>
  <c r="I47" i="52"/>
  <c r="DB46" i="35"/>
  <c r="DB46" i="52"/>
  <c r="CT46" i="35"/>
  <c r="CT46" i="52"/>
  <c r="CL46" i="35"/>
  <c r="CL46" i="52"/>
  <c r="CD46" i="35"/>
  <c r="CD46" i="52"/>
  <c r="BV46" i="35"/>
  <c r="BV46" i="52"/>
  <c r="BN46" i="35"/>
  <c r="BN46" i="52"/>
  <c r="BF46" i="35"/>
  <c r="BF46" i="52"/>
  <c r="AX46" i="35"/>
  <c r="AX46" i="52"/>
  <c r="AP46" i="35"/>
  <c r="AP46" i="52"/>
  <c r="AH46" i="35"/>
  <c r="AH46" i="52"/>
  <c r="Z46" i="35"/>
  <c r="Z46" i="52"/>
  <c r="R46" i="35"/>
  <c r="R46" i="52"/>
  <c r="J46" i="35"/>
  <c r="J46" i="52"/>
  <c r="DC45" i="35"/>
  <c r="DC45" i="52"/>
  <c r="CU45" i="35"/>
  <c r="CU45" i="52"/>
  <c r="CM45" i="35"/>
  <c r="CM45" i="52"/>
  <c r="CE45" i="35"/>
  <c r="CE45" i="52"/>
  <c r="BW45" i="35"/>
  <c r="BW45" i="52"/>
  <c r="BO45" i="35"/>
  <c r="BO45" i="52"/>
  <c r="BG45" i="35"/>
  <c r="BG45" i="52"/>
  <c r="AY45" i="35"/>
  <c r="AY45" i="52"/>
  <c r="AQ45" i="35"/>
  <c r="AQ45" i="52"/>
  <c r="AI45" i="35"/>
  <c r="AI45" i="52"/>
  <c r="AA45" i="35"/>
  <c r="AA45" i="52"/>
  <c r="S45" i="35"/>
  <c r="S45" i="52"/>
  <c r="K45" i="35"/>
  <c r="K45" i="52"/>
  <c r="DD44" i="35"/>
  <c r="DD44" i="52"/>
  <c r="CV44" i="35"/>
  <c r="CV44" i="52"/>
  <c r="CN44" i="35"/>
  <c r="CN44" i="52"/>
  <c r="CF44" i="35"/>
  <c r="CF44" i="52"/>
  <c r="BX44" i="35"/>
  <c r="BX44" i="52"/>
  <c r="BP44" i="35"/>
  <c r="BP44" i="52"/>
  <c r="BH44" i="35"/>
  <c r="BH44" i="52"/>
  <c r="AZ44" i="35"/>
  <c r="AZ44" i="52"/>
  <c r="AR44" i="35"/>
  <c r="AR44" i="52"/>
  <c r="AJ44" i="35"/>
  <c r="AJ44" i="52"/>
  <c r="AB44" i="35"/>
  <c r="AB44" i="52"/>
  <c r="T44" i="35"/>
  <c r="T44" i="52"/>
  <c r="L44" i="35"/>
  <c r="L44" i="52"/>
  <c r="DE43" i="35"/>
  <c r="DE43" i="52"/>
  <c r="CW43" i="35"/>
  <c r="CW43" i="52"/>
  <c r="CO43" i="35"/>
  <c r="CO43" i="52"/>
  <c r="CG43" i="35"/>
  <c r="CG43" i="52"/>
  <c r="BY43" i="35"/>
  <c r="BY43" i="52"/>
  <c r="BQ43" i="35"/>
  <c r="BQ43" i="52"/>
  <c r="BI43" i="35"/>
  <c r="BI43" i="52"/>
  <c r="BA43" i="35"/>
  <c r="BA43" i="52"/>
  <c r="AS43" i="35"/>
  <c r="AS43" i="52"/>
  <c r="AK43" i="35"/>
  <c r="AK43" i="52"/>
  <c r="AC43" i="35"/>
  <c r="AC43" i="52"/>
  <c r="U43" i="35"/>
  <c r="U43" i="52"/>
  <c r="M43" i="35"/>
  <c r="M43" i="52"/>
  <c r="CX42" i="35"/>
  <c r="CX42" i="52"/>
  <c r="CP42" i="35"/>
  <c r="CP42" i="52"/>
  <c r="CH42" i="35"/>
  <c r="CH42" i="52"/>
  <c r="BZ42" i="35"/>
  <c r="BZ42" i="52"/>
  <c r="BR42" i="35"/>
  <c r="BR42" i="52"/>
  <c r="BJ42" i="35"/>
  <c r="BJ42" i="52"/>
  <c r="BB42" i="35"/>
  <c r="BB42" i="52"/>
  <c r="AT42" i="35"/>
  <c r="AT42" i="52"/>
  <c r="AL42" i="35"/>
  <c r="AL42" i="52"/>
  <c r="AD42" i="35"/>
  <c r="AD42" i="52"/>
  <c r="V42" i="35"/>
  <c r="V42" i="52"/>
  <c r="N42" i="35"/>
  <c r="N42" i="52"/>
  <c r="F42" i="35"/>
  <c r="F42" i="52"/>
  <c r="CY41" i="35"/>
  <c r="CY41" i="52"/>
  <c r="CQ41" i="35"/>
  <c r="CQ41" i="52"/>
  <c r="CI41" i="35"/>
  <c r="CI41" i="52"/>
  <c r="CA41" i="35"/>
  <c r="CA41" i="52"/>
  <c r="BS41" i="35"/>
  <c r="BS41" i="52"/>
  <c r="BK41" i="35"/>
  <c r="BK41" i="52"/>
  <c r="BC41" i="35"/>
  <c r="BC41" i="52"/>
  <c r="AU41" i="35"/>
  <c r="AU41" i="52"/>
  <c r="AM41" i="35"/>
  <c r="AM41" i="52"/>
  <c r="AE41" i="35"/>
  <c r="AE41" i="52"/>
  <c r="W41" i="35"/>
  <c r="W41" i="52"/>
  <c r="O41" i="35"/>
  <c r="O41" i="52"/>
  <c r="G41" i="35"/>
  <c r="G41" i="52"/>
  <c r="CZ40" i="35"/>
  <c r="CZ40" i="52"/>
  <c r="CR40" i="35"/>
  <c r="CR40" i="52"/>
  <c r="CJ40" i="35"/>
  <c r="CJ40" i="52"/>
  <c r="CB40" i="35"/>
  <c r="CB40" i="52"/>
  <c r="BT40" i="35"/>
  <c r="BT40" i="52"/>
  <c r="BL40" i="35"/>
  <c r="BL40" i="52"/>
  <c r="BD40" i="35"/>
  <c r="BD40" i="52"/>
  <c r="AV40" i="35"/>
  <c r="AV40" i="52"/>
  <c r="AN40" i="35"/>
  <c r="AN40" i="52"/>
  <c r="AF40" i="35"/>
  <c r="AF40" i="52"/>
  <c r="X40" i="35"/>
  <c r="X40" i="52"/>
  <c r="P40" i="35"/>
  <c r="P40" i="52"/>
  <c r="H40" i="35"/>
  <c r="H40" i="52"/>
  <c r="DA39" i="35"/>
  <c r="DA39" i="52"/>
  <c r="CS39" i="35"/>
  <c r="CS39" i="52"/>
  <c r="CK39" i="35"/>
  <c r="CK39" i="52"/>
  <c r="CC39" i="35"/>
  <c r="CC39" i="52"/>
  <c r="BU39" i="35"/>
  <c r="BU39" i="52"/>
  <c r="BM39" i="35"/>
  <c r="BM39" i="52"/>
  <c r="BE39" i="35"/>
  <c r="BE39" i="52"/>
  <c r="AW39" i="35"/>
  <c r="AW39" i="52"/>
  <c r="AO39" i="35"/>
  <c r="AO39" i="52"/>
  <c r="AG39" i="35"/>
  <c r="AG39" i="52"/>
  <c r="Y39" i="35"/>
  <c r="Y39" i="52"/>
  <c r="Q39" i="35"/>
  <c r="Q39" i="52"/>
  <c r="I39" i="35"/>
  <c r="I39" i="52"/>
  <c r="DB38" i="35"/>
  <c r="DB38" i="52"/>
  <c r="CT38" i="35"/>
  <c r="CT38" i="52"/>
  <c r="CL38" i="35"/>
  <c r="CL38" i="52"/>
  <c r="CD38" i="35"/>
  <c r="CD38" i="52"/>
  <c r="BV38" i="35"/>
  <c r="BV38" i="52"/>
  <c r="BN38" i="35"/>
  <c r="BN38" i="52"/>
  <c r="BF38" i="35"/>
  <c r="BF38" i="52"/>
  <c r="AX38" i="35"/>
  <c r="AX38" i="52"/>
  <c r="AP38" i="35"/>
  <c r="AP38" i="52"/>
  <c r="AH38" i="35"/>
  <c r="AH38" i="52"/>
  <c r="Z38" i="35"/>
  <c r="Z38" i="52"/>
  <c r="R38" i="35"/>
  <c r="R38" i="52"/>
  <c r="J38" i="35"/>
  <c r="J38" i="52"/>
  <c r="DC37" i="35"/>
  <c r="DC37" i="52"/>
  <c r="CU37" i="35"/>
  <c r="CU37" i="52"/>
  <c r="CM37" i="35"/>
  <c r="CM37" i="52"/>
  <c r="CE37" i="35"/>
  <c r="CE37" i="52"/>
  <c r="BW37" i="35"/>
  <c r="BW37" i="52"/>
  <c r="BO37" i="35"/>
  <c r="BO37" i="52"/>
  <c r="BG37" i="35"/>
  <c r="BG37" i="52"/>
  <c r="AY37" i="35"/>
  <c r="AY37" i="52"/>
  <c r="AQ37" i="35"/>
  <c r="AQ37" i="52"/>
  <c r="AI37" i="35"/>
  <c r="AI37" i="52"/>
  <c r="AA37" i="35"/>
  <c r="AA37" i="52"/>
  <c r="S37" i="35"/>
  <c r="S37" i="52"/>
  <c r="K37" i="35"/>
  <c r="K37" i="52"/>
  <c r="DD36" i="35"/>
  <c r="DD36" i="52"/>
  <c r="CV36" i="35"/>
  <c r="CV36" i="52"/>
  <c r="CN36" i="35"/>
  <c r="CN36" i="52"/>
  <c r="CF36" i="35"/>
  <c r="CF36" i="52"/>
  <c r="BX36" i="35"/>
  <c r="BX36" i="52"/>
  <c r="BP36" i="35"/>
  <c r="BP36" i="52"/>
  <c r="BH36" i="35"/>
  <c r="BH36" i="52"/>
  <c r="AZ36" i="35"/>
  <c r="AZ36" i="52"/>
  <c r="AR36" i="35"/>
  <c r="AR36" i="52"/>
  <c r="AJ36" i="35"/>
  <c r="AJ36" i="52"/>
  <c r="AB36" i="35"/>
  <c r="AB36" i="52"/>
  <c r="T36" i="35"/>
  <c r="T36" i="52"/>
  <c r="L36" i="35"/>
  <c r="L36" i="52"/>
  <c r="DE35" i="35"/>
  <c r="DE35" i="52"/>
  <c r="CW35" i="35"/>
  <c r="CW35" i="52"/>
  <c r="CO35" i="35"/>
  <c r="CO35" i="52"/>
  <c r="CG35" i="35"/>
  <c r="CG35" i="52"/>
  <c r="BY35" i="35"/>
  <c r="BY35" i="52"/>
  <c r="BQ35" i="35"/>
  <c r="BQ35" i="52"/>
  <c r="BI35" i="35"/>
  <c r="BI35" i="52"/>
  <c r="BA35" i="35"/>
  <c r="BA35" i="52"/>
  <c r="AS35" i="35"/>
  <c r="AS35" i="52"/>
  <c r="AK35" i="35"/>
  <c r="AK35" i="52"/>
  <c r="AC35" i="35"/>
  <c r="AC35" i="52"/>
  <c r="U35" i="35"/>
  <c r="U35" i="52"/>
  <c r="M35" i="35"/>
  <c r="M35" i="52"/>
  <c r="CX34" i="35"/>
  <c r="CX34" i="52"/>
  <c r="CP34" i="35"/>
  <c r="CP34" i="52"/>
  <c r="CH34" i="35"/>
  <c r="CH34" i="52"/>
  <c r="BZ34" i="35"/>
  <c r="BZ34" i="52"/>
  <c r="BR34" i="35"/>
  <c r="BR34" i="52"/>
  <c r="BJ34" i="35"/>
  <c r="BJ34" i="52"/>
  <c r="BB34" i="35"/>
  <c r="BB34" i="52"/>
  <c r="AT34" i="35"/>
  <c r="AT34" i="52"/>
  <c r="AL34" i="35"/>
  <c r="AL34" i="52"/>
  <c r="AD34" i="35"/>
  <c r="AD34" i="52"/>
  <c r="V34" i="35"/>
  <c r="V34" i="52"/>
  <c r="N34" i="35"/>
  <c r="N34" i="52"/>
  <c r="F34" i="35"/>
  <c r="F34" i="52"/>
  <c r="CY33" i="35"/>
  <c r="CY33" i="52"/>
  <c r="CQ33" i="35"/>
  <c r="CQ33" i="52"/>
  <c r="CI33" i="35"/>
  <c r="CI33" i="52"/>
  <c r="CA33" i="35"/>
  <c r="CA33" i="52"/>
  <c r="BS33" i="35"/>
  <c r="BS33" i="52"/>
  <c r="BK33" i="35"/>
  <c r="BK33" i="52"/>
  <c r="BC33" i="35"/>
  <c r="BC33" i="52"/>
  <c r="AU33" i="35"/>
  <c r="AU33" i="52"/>
  <c r="AM33" i="35"/>
  <c r="AM33" i="52"/>
  <c r="AE33" i="35"/>
  <c r="AE33" i="52"/>
  <c r="W33" i="35"/>
  <c r="W33" i="52"/>
  <c r="O33" i="35"/>
  <c r="O33" i="52"/>
  <c r="G33" i="35"/>
  <c r="G33" i="52"/>
  <c r="CZ32" i="35"/>
  <c r="CZ32" i="52"/>
  <c r="CR32" i="35"/>
  <c r="CR32" i="52"/>
  <c r="CJ32" i="35"/>
  <c r="CJ32" i="52"/>
  <c r="CB32" i="35"/>
  <c r="CB32" i="52"/>
  <c r="BT32" i="35"/>
  <c r="BT32" i="52"/>
  <c r="BL32" i="35"/>
  <c r="BL32" i="52"/>
  <c r="BD32" i="35"/>
  <c r="BD32" i="52"/>
  <c r="AV32" i="35"/>
  <c r="AV32" i="52"/>
  <c r="AN32" i="35"/>
  <c r="AN32" i="52"/>
  <c r="AF32" i="35"/>
  <c r="AF32" i="52"/>
  <c r="X32" i="35"/>
  <c r="X32" i="52"/>
  <c r="P32" i="35"/>
  <c r="P32" i="52"/>
  <c r="H32" i="35"/>
  <c r="H32" i="52"/>
  <c r="DA31" i="35"/>
  <c r="DA31" i="52"/>
  <c r="CS31" i="35"/>
  <c r="CS31" i="52"/>
  <c r="CK31" i="35"/>
  <c r="CK31" i="52"/>
  <c r="CC31" i="35"/>
  <c r="CC31" i="52"/>
  <c r="BU31" i="35"/>
  <c r="BU31" i="52"/>
  <c r="BM31" i="35"/>
  <c r="BM31" i="52"/>
  <c r="BE31" i="35"/>
  <c r="BE31" i="52"/>
  <c r="AW31" i="35"/>
  <c r="AW31" i="52"/>
  <c r="AO31" i="35"/>
  <c r="AO31" i="52"/>
  <c r="AG31" i="35"/>
  <c r="AG31" i="52"/>
  <c r="Y31" i="35"/>
  <c r="Y31" i="52"/>
  <c r="Q31" i="35"/>
  <c r="Q31" i="52"/>
  <c r="I31" i="35"/>
  <c r="I31" i="52"/>
  <c r="DB30" i="35"/>
  <c r="DB30" i="52"/>
  <c r="CT30" i="35"/>
  <c r="CT30" i="52"/>
  <c r="CL30" i="35"/>
  <c r="CL30" i="52"/>
  <c r="CD30" i="35"/>
  <c r="CD30" i="52"/>
  <c r="BV30" i="35"/>
  <c r="BV30" i="52"/>
  <c r="BN30" i="35"/>
  <c r="BN30" i="52"/>
  <c r="BF30" i="35"/>
  <c r="BF30" i="52"/>
  <c r="AX30" i="35"/>
  <c r="AX30" i="52"/>
  <c r="AP30" i="35"/>
  <c r="AP30" i="52"/>
  <c r="AH30" i="35"/>
  <c r="AH30" i="52"/>
  <c r="Z30" i="35"/>
  <c r="Z30" i="52"/>
  <c r="R30" i="35"/>
  <c r="R30" i="52"/>
  <c r="J30" i="35"/>
  <c r="J30" i="52"/>
  <c r="DC29" i="35"/>
  <c r="DC29" i="52"/>
  <c r="CU29" i="35"/>
  <c r="CU29" i="52"/>
  <c r="CM29" i="35"/>
  <c r="CM29" i="52"/>
  <c r="CE29" i="35"/>
  <c r="CE29" i="52"/>
  <c r="BW29" i="35"/>
  <c r="BW29" i="52"/>
  <c r="BO29" i="35"/>
  <c r="BO29" i="52"/>
  <c r="BG29" i="35"/>
  <c r="BG29" i="52"/>
  <c r="AY29" i="35"/>
  <c r="AY29" i="52"/>
  <c r="AQ29" i="35"/>
  <c r="AQ29" i="52"/>
  <c r="AI29" i="35"/>
  <c r="AI29" i="52"/>
  <c r="AA29" i="35"/>
  <c r="AA29" i="52"/>
  <c r="S29" i="35"/>
  <c r="S29" i="52"/>
  <c r="K29" i="35"/>
  <c r="K29" i="52"/>
  <c r="DD28" i="35"/>
  <c r="DD28" i="52"/>
  <c r="CV28" i="35"/>
  <c r="CV28" i="52"/>
  <c r="CN28" i="35"/>
  <c r="CN28" i="52"/>
  <c r="CF28" i="35"/>
  <c r="CF28" i="52"/>
  <c r="BX28" i="35"/>
  <c r="BX28" i="52"/>
  <c r="BP28" i="35"/>
  <c r="BP28" i="52"/>
  <c r="BH28" i="35"/>
  <c r="BH28" i="52"/>
  <c r="AZ28" i="35"/>
  <c r="AZ28" i="52"/>
  <c r="AR28" i="35"/>
  <c r="AR28" i="52"/>
  <c r="AJ28" i="35"/>
  <c r="AJ28" i="52"/>
  <c r="AB28" i="35"/>
  <c r="AB28" i="52"/>
  <c r="T28" i="35"/>
  <c r="T28" i="52"/>
  <c r="L28" i="35"/>
  <c r="L28" i="52"/>
  <c r="DE27" i="35"/>
  <c r="DE27" i="52"/>
  <c r="CW27" i="35"/>
  <c r="CW27" i="52"/>
  <c r="CO27" i="35"/>
  <c r="CO27" i="52"/>
  <c r="CG27" i="35"/>
  <c r="CG27" i="52"/>
  <c r="BY27" i="35"/>
  <c r="BY27" i="52"/>
  <c r="BQ27" i="35"/>
  <c r="BQ27" i="52"/>
  <c r="BI27" i="35"/>
  <c r="BI27" i="52"/>
  <c r="BA27" i="35"/>
  <c r="BA27" i="52"/>
  <c r="AS27" i="35"/>
  <c r="AS27" i="52"/>
  <c r="AK27" i="35"/>
  <c r="AK27" i="52"/>
  <c r="AC27" i="35"/>
  <c r="AC27" i="52"/>
  <c r="U27" i="35"/>
  <c r="U27" i="52"/>
  <c r="M27" i="35"/>
  <c r="M27" i="52"/>
  <c r="CX26" i="35"/>
  <c r="CX26" i="52"/>
  <c r="CP26" i="35"/>
  <c r="CP26" i="52"/>
  <c r="CH26" i="35"/>
  <c r="CH26" i="52"/>
  <c r="BZ26" i="35"/>
  <c r="BZ26" i="52"/>
  <c r="BR26" i="35"/>
  <c r="BR26" i="52"/>
  <c r="BJ26" i="35"/>
  <c r="BJ26" i="52"/>
  <c r="BB26" i="35"/>
  <c r="BB26" i="52"/>
  <c r="AT26" i="35"/>
  <c r="AT26" i="52"/>
  <c r="AL26" i="35"/>
  <c r="AL26" i="52"/>
  <c r="AD26" i="35"/>
  <c r="AD26" i="52"/>
  <c r="V26" i="35"/>
  <c r="V26" i="52"/>
  <c r="N26" i="35"/>
  <c r="N26" i="52"/>
  <c r="F26" i="35"/>
  <c r="F26" i="52"/>
  <c r="CY25" i="35"/>
  <c r="CY25" i="52"/>
  <c r="CQ25" i="35"/>
  <c r="CQ25" i="52"/>
  <c r="CI25" i="35"/>
  <c r="CI25" i="52"/>
  <c r="CA25" i="35"/>
  <c r="CA25" i="52"/>
  <c r="BS25" i="35"/>
  <c r="BS25" i="52"/>
  <c r="BK25" i="35"/>
  <c r="BK25" i="52"/>
  <c r="BC25" i="35"/>
  <c r="BC25" i="52"/>
  <c r="AU25" i="35"/>
  <c r="AU25" i="52"/>
  <c r="AM25" i="35"/>
  <c r="AM25" i="52"/>
  <c r="AE25" i="35"/>
  <c r="AE25" i="52"/>
  <c r="W25" i="35"/>
  <c r="W25" i="52"/>
  <c r="O25" i="35"/>
  <c r="O25" i="52"/>
  <c r="G25" i="35"/>
  <c r="G25" i="52"/>
  <c r="CZ24" i="35"/>
  <c r="CZ24" i="52"/>
  <c r="CR24" i="35"/>
  <c r="CR24" i="52"/>
  <c r="CJ24" i="35"/>
  <c r="CJ24" i="52"/>
  <c r="CB24" i="35"/>
  <c r="CB24" i="52"/>
  <c r="BT24" i="35"/>
  <c r="BT24" i="52"/>
  <c r="BL24" i="35"/>
  <c r="BL24" i="52"/>
  <c r="BD24" i="35"/>
  <c r="BD24" i="52"/>
  <c r="AV24" i="35"/>
  <c r="AV24" i="52"/>
  <c r="AN24" i="35"/>
  <c r="AN24" i="52"/>
  <c r="AF24" i="35"/>
  <c r="AF24" i="52"/>
  <c r="X24" i="35"/>
  <c r="X24" i="52"/>
  <c r="P24" i="35"/>
  <c r="P24" i="52"/>
  <c r="H24" i="35"/>
  <c r="H24" i="52"/>
  <c r="DA23" i="35"/>
  <c r="DA23" i="52"/>
  <c r="CS23" i="35"/>
  <c r="CS23" i="52"/>
  <c r="CK23" i="35"/>
  <c r="CK23" i="52"/>
  <c r="CC23" i="35"/>
  <c r="CC23" i="52"/>
  <c r="BU23" i="35"/>
  <c r="BU23" i="52"/>
  <c r="BM23" i="35"/>
  <c r="BM23" i="52"/>
  <c r="BE23" i="35"/>
  <c r="BE23" i="52"/>
  <c r="AW23" i="35"/>
  <c r="AW23" i="52"/>
  <c r="AO23" i="35"/>
  <c r="AO23" i="52"/>
  <c r="AG23" i="35"/>
  <c r="AG23" i="52"/>
  <c r="Y23" i="35"/>
  <c r="Y23" i="52"/>
  <c r="Q23" i="35"/>
  <c r="Q23" i="52"/>
  <c r="I23" i="35"/>
  <c r="I23" i="52"/>
  <c r="DB22" i="35"/>
  <c r="DB22" i="52"/>
  <c r="CT22" i="35"/>
  <c r="CT22" i="52"/>
  <c r="CL22" i="35"/>
  <c r="CL22" i="52"/>
  <c r="CD22" i="35"/>
  <c r="CD22" i="52"/>
  <c r="BV22" i="35"/>
  <c r="BV22" i="52"/>
  <c r="BN22" i="35"/>
  <c r="BN22" i="52"/>
  <c r="BF22" i="35"/>
  <c r="BF22" i="52"/>
  <c r="AX22" i="35"/>
  <c r="AX22" i="52"/>
  <c r="AP22" i="35"/>
  <c r="AP22" i="52"/>
  <c r="AH22" i="35"/>
  <c r="AH22" i="52"/>
  <c r="Z22" i="35"/>
  <c r="Z22" i="52"/>
  <c r="R22" i="35"/>
  <c r="R22" i="52"/>
  <c r="J22" i="35"/>
  <c r="J22" i="52"/>
  <c r="DC21" i="35"/>
  <c r="DC21" i="52"/>
  <c r="CU21" i="35"/>
  <c r="CU21" i="52"/>
  <c r="CM21" i="35"/>
  <c r="CM21" i="52"/>
  <c r="CE21" i="35"/>
  <c r="CE21" i="52"/>
  <c r="BW21" i="35"/>
  <c r="BW21" i="52"/>
  <c r="BO21" i="35"/>
  <c r="BO21" i="52"/>
  <c r="BG21" i="35"/>
  <c r="BG21" i="52"/>
  <c r="AY21" i="35"/>
  <c r="AY21" i="52"/>
  <c r="AQ21" i="35"/>
  <c r="AQ21" i="52"/>
  <c r="AI21" i="35"/>
  <c r="AI21" i="52"/>
  <c r="AA21" i="35"/>
  <c r="AA21" i="52"/>
  <c r="S21" i="35"/>
  <c r="S21" i="52"/>
  <c r="K21" i="35"/>
  <c r="K21" i="52"/>
  <c r="DD20" i="35"/>
  <c r="DD20" i="52"/>
  <c r="CV20" i="35"/>
  <c r="CV20" i="52"/>
  <c r="CN20" i="35"/>
  <c r="CN20" i="52"/>
  <c r="CF20" i="35"/>
  <c r="CF20" i="52"/>
  <c r="BX20" i="35"/>
  <c r="BX20" i="52"/>
  <c r="BP20" i="35"/>
  <c r="BP20" i="52"/>
  <c r="BH20" i="35"/>
  <c r="BH20" i="52"/>
  <c r="AZ20" i="35"/>
  <c r="AZ20" i="52"/>
  <c r="AR20" i="35"/>
  <c r="AR20" i="52"/>
  <c r="AJ20" i="35"/>
  <c r="AJ20" i="52"/>
  <c r="AB20" i="35"/>
  <c r="AB20" i="52"/>
  <c r="T20" i="35"/>
  <c r="T20" i="52"/>
  <c r="L20" i="35"/>
  <c r="L20" i="52"/>
  <c r="DE19" i="35"/>
  <c r="DE19" i="52"/>
  <c r="CW19" i="35"/>
  <c r="CW19" i="52"/>
  <c r="CO19" i="35"/>
  <c r="CO19" i="52"/>
  <c r="CG19" i="35"/>
  <c r="CG19" i="52"/>
  <c r="BY19" i="35"/>
  <c r="BY19" i="52"/>
  <c r="BQ19" i="35"/>
  <c r="BQ19" i="52"/>
  <c r="BI19" i="35"/>
  <c r="BI19" i="52"/>
  <c r="BA19" i="35"/>
  <c r="BA19" i="52"/>
  <c r="AS19" i="35"/>
  <c r="AS19" i="52"/>
  <c r="AK19" i="35"/>
  <c r="AK19" i="52"/>
  <c r="AC19" i="35"/>
  <c r="AC19" i="52"/>
  <c r="U19" i="35"/>
  <c r="U19" i="52"/>
  <c r="M19" i="35"/>
  <c r="M19" i="52"/>
  <c r="CX18" i="35"/>
  <c r="CX18" i="52"/>
  <c r="CP18" i="35"/>
  <c r="CP18" i="52"/>
  <c r="CH18" i="35"/>
  <c r="CH18" i="52"/>
  <c r="BZ18" i="35"/>
  <c r="BZ18" i="52"/>
  <c r="BR18" i="35"/>
  <c r="BR18" i="52"/>
  <c r="BJ18" i="35"/>
  <c r="BJ18" i="52"/>
  <c r="BB18" i="35"/>
  <c r="BB18" i="52"/>
  <c r="AT18" i="35"/>
  <c r="AT18" i="52"/>
  <c r="AL18" i="35"/>
  <c r="AL18" i="52"/>
  <c r="AD18" i="35"/>
  <c r="AD18" i="52"/>
  <c r="V18" i="35"/>
  <c r="V18" i="52"/>
  <c r="N18" i="35"/>
  <c r="N18" i="52"/>
  <c r="F18" i="35"/>
  <c r="F18" i="52"/>
  <c r="CY17" i="35"/>
  <c r="CY17" i="52"/>
  <c r="CQ17" i="35"/>
  <c r="CQ17" i="52"/>
  <c r="CI17" i="35"/>
  <c r="CI17" i="52"/>
  <c r="CA17" i="35"/>
  <c r="CA17" i="52"/>
  <c r="BS17" i="35"/>
  <c r="BS17" i="52"/>
  <c r="BK17" i="35"/>
  <c r="BK17" i="52"/>
  <c r="BC17" i="35"/>
  <c r="BC17" i="52"/>
  <c r="AU17" i="35"/>
  <c r="AU17" i="52"/>
  <c r="AM17" i="35"/>
  <c r="AM17" i="52"/>
  <c r="AE17" i="35"/>
  <c r="AE17" i="52"/>
  <c r="W17" i="35"/>
  <c r="W17" i="52"/>
  <c r="O17" i="35"/>
  <c r="O17" i="52"/>
  <c r="G17" i="35"/>
  <c r="G17" i="52"/>
  <c r="CZ16" i="35"/>
  <c r="CZ16" i="52"/>
  <c r="CR16" i="35"/>
  <c r="CR16" i="52"/>
  <c r="CJ16" i="35"/>
  <c r="CJ16" i="52"/>
  <c r="CB16" i="35"/>
  <c r="CB16" i="52"/>
  <c r="BT16" i="35"/>
  <c r="BT16" i="52"/>
  <c r="BL16" i="35"/>
  <c r="BL16" i="52"/>
  <c r="BD16" i="35"/>
  <c r="BD16" i="52"/>
  <c r="AV16" i="35"/>
  <c r="AV16" i="52"/>
  <c r="AN16" i="35"/>
  <c r="AN16" i="52"/>
  <c r="AF16" i="35"/>
  <c r="AF16" i="52"/>
  <c r="X16" i="35"/>
  <c r="X16" i="52"/>
  <c r="P16" i="35"/>
  <c r="P16" i="52"/>
  <c r="H16" i="35"/>
  <c r="H16" i="52"/>
  <c r="DA15" i="35"/>
  <c r="DA15" i="52"/>
  <c r="CS15" i="35"/>
  <c r="CS15" i="52"/>
  <c r="CK15" i="35"/>
  <c r="CK15" i="52"/>
  <c r="CC15" i="35"/>
  <c r="CC15" i="52"/>
  <c r="BU15" i="35"/>
  <c r="BU15" i="52"/>
  <c r="BM15" i="35"/>
  <c r="BM15" i="52"/>
  <c r="BE15" i="35"/>
  <c r="BE15" i="52"/>
  <c r="AW15" i="35"/>
  <c r="AW15" i="52"/>
  <c r="AO15" i="35"/>
  <c r="AO15" i="52"/>
  <c r="AG15" i="35"/>
  <c r="AG15" i="52"/>
  <c r="Y15" i="35"/>
  <c r="Y15" i="52"/>
  <c r="Q15" i="35"/>
  <c r="Q15" i="52"/>
  <c r="I15" i="35"/>
  <c r="I15" i="52"/>
  <c r="DB14" i="35"/>
  <c r="DB14" i="52"/>
  <c r="CT14" i="35"/>
  <c r="CT14" i="52"/>
  <c r="CL14" i="35"/>
  <c r="CL14" i="52"/>
  <c r="CD14" i="35"/>
  <c r="CD14" i="52"/>
  <c r="BV14" i="35"/>
  <c r="BV14" i="52"/>
  <c r="BN14" i="35"/>
  <c r="BN14" i="52"/>
  <c r="BF14" i="35"/>
  <c r="BF14" i="52"/>
  <c r="AX14" i="35"/>
  <c r="AX14" i="52"/>
  <c r="AP14" i="35"/>
  <c r="AP14" i="52"/>
  <c r="AH14" i="35"/>
  <c r="AH14" i="52"/>
  <c r="Z14" i="35"/>
  <c r="Z14" i="52"/>
  <c r="R14" i="35"/>
  <c r="R14" i="52"/>
  <c r="J14" i="35"/>
  <c r="J14" i="52"/>
  <c r="DC13" i="35"/>
  <c r="DC13" i="52"/>
  <c r="CU13" i="35"/>
  <c r="CU13" i="52"/>
  <c r="CM13" i="35"/>
  <c r="CM13" i="52"/>
  <c r="CE13" i="35"/>
  <c r="CE13" i="52"/>
  <c r="BW13" i="35"/>
  <c r="BW13" i="52"/>
  <c r="BO13" i="35"/>
  <c r="BO13" i="52"/>
  <c r="BG13" i="35"/>
  <c r="BG13" i="52"/>
  <c r="AY13" i="35"/>
  <c r="AY13" i="52"/>
  <c r="AQ13" i="35"/>
  <c r="AQ13" i="52"/>
  <c r="AI13" i="35"/>
  <c r="AI13" i="52"/>
  <c r="AA13" i="35"/>
  <c r="AA13" i="52"/>
  <c r="S13" i="35"/>
  <c r="S13" i="52"/>
  <c r="K13" i="35"/>
  <c r="K13" i="52"/>
  <c r="DD12" i="35"/>
  <c r="DD12" i="52"/>
  <c r="CV12" i="35"/>
  <c r="CV12" i="52"/>
  <c r="CN12" i="35"/>
  <c r="CN12" i="52"/>
  <c r="CF12" i="35"/>
  <c r="CF12" i="52"/>
  <c r="BX12" i="35"/>
  <c r="BX12" i="52"/>
  <c r="BP12" i="35"/>
  <c r="BP12" i="52"/>
  <c r="BH12" i="35"/>
  <c r="BH12" i="52"/>
  <c r="AZ12" i="35"/>
  <c r="AZ12" i="52"/>
  <c r="AR12" i="35"/>
  <c r="AR12" i="52"/>
  <c r="AJ12" i="35"/>
  <c r="AJ12" i="52"/>
  <c r="AB12" i="35"/>
  <c r="AB12" i="52"/>
  <c r="T12" i="35"/>
  <c r="T12" i="52"/>
  <c r="L12" i="35"/>
  <c r="L12" i="52"/>
  <c r="DE11" i="35"/>
  <c r="DE11" i="52"/>
  <c r="CW11" i="35"/>
  <c r="CW11" i="52"/>
  <c r="CO11" i="35"/>
  <c r="CO11" i="52"/>
  <c r="CG11" i="35"/>
  <c r="CG11" i="52"/>
  <c r="BY11" i="35"/>
  <c r="BY11" i="52"/>
  <c r="BQ11" i="35"/>
  <c r="BQ11" i="52"/>
  <c r="BI11" i="35"/>
  <c r="BI11" i="52"/>
  <c r="BA11" i="35"/>
  <c r="BA11" i="52"/>
  <c r="AS11" i="35"/>
  <c r="AS11" i="52"/>
  <c r="AK11" i="35"/>
  <c r="AK11" i="52"/>
  <c r="AC11" i="35"/>
  <c r="AC11" i="52"/>
  <c r="U11" i="35"/>
  <c r="U11" i="52"/>
  <c r="M11" i="35"/>
  <c r="M11" i="52"/>
  <c r="CX10" i="35"/>
  <c r="CX10" i="52"/>
  <c r="CP10" i="35"/>
  <c r="CP10" i="52"/>
  <c r="CH10" i="35"/>
  <c r="CH10" i="52"/>
  <c r="BZ10" i="35"/>
  <c r="BZ10" i="52"/>
  <c r="BR10" i="35"/>
  <c r="BR10" i="52"/>
  <c r="BJ10" i="35"/>
  <c r="BJ10" i="52"/>
  <c r="BB10" i="35"/>
  <c r="BB10" i="52"/>
  <c r="AT10" i="35"/>
  <c r="AT10" i="52"/>
  <c r="AL10" i="35"/>
  <c r="AL10" i="52"/>
  <c r="AD10" i="35"/>
  <c r="AD10" i="52"/>
  <c r="V10" i="35"/>
  <c r="V10" i="52"/>
  <c r="N10" i="35"/>
  <c r="N10" i="52"/>
  <c r="F10" i="35"/>
  <c r="F10" i="52"/>
  <c r="AS90" i="35"/>
  <c r="AS90" i="52"/>
  <c r="AK90" i="35"/>
  <c r="AK90" i="52"/>
  <c r="AC90" i="35"/>
  <c r="AC90" i="52"/>
  <c r="U90" i="35"/>
  <c r="U90" i="52"/>
  <c r="M90" i="35"/>
  <c r="M90" i="52"/>
  <c r="CX89" i="35"/>
  <c r="CX89" i="52"/>
  <c r="CP89" i="35"/>
  <c r="CP89" i="52"/>
  <c r="CH89" i="35"/>
  <c r="CH89" i="52"/>
  <c r="BZ89" i="35"/>
  <c r="BZ89" i="52"/>
  <c r="BR89" i="35"/>
  <c r="BR89" i="52"/>
  <c r="BJ89" i="35"/>
  <c r="BJ89" i="52"/>
  <c r="BB89" i="35"/>
  <c r="BB89" i="52"/>
  <c r="AT89" i="35"/>
  <c r="AT89" i="52"/>
  <c r="AL89" i="35"/>
  <c r="AL89" i="52"/>
  <c r="AD89" i="35"/>
  <c r="AD89" i="52"/>
  <c r="V89" i="35"/>
  <c r="V89" i="52"/>
  <c r="N89" i="35"/>
  <c r="N89" i="52"/>
  <c r="F89" i="35"/>
  <c r="F89" i="52"/>
  <c r="CY88" i="35"/>
  <c r="CY88" i="52"/>
  <c r="CQ88" i="35"/>
  <c r="CQ88" i="52"/>
  <c r="CI88" i="35"/>
  <c r="CI88" i="52"/>
  <c r="CA88" i="35"/>
  <c r="CA88" i="52"/>
  <c r="BS88" i="35"/>
  <c r="BS88" i="52"/>
  <c r="BK88" i="35"/>
  <c r="BK88" i="52"/>
  <c r="BC88" i="35"/>
  <c r="BC88" i="52"/>
  <c r="AU88" i="35"/>
  <c r="AU88" i="52"/>
  <c r="AM88" i="35"/>
  <c r="AM88" i="52"/>
  <c r="AE88" i="35"/>
  <c r="AE88" i="52"/>
  <c r="W88" i="35"/>
  <c r="W88" i="52"/>
  <c r="O88" i="35"/>
  <c r="O88" i="52"/>
  <c r="G88" i="35"/>
  <c r="G88" i="52"/>
  <c r="CZ87" i="35"/>
  <c r="CZ87" i="52"/>
  <c r="CR87" i="35"/>
  <c r="CR87" i="52"/>
  <c r="CJ87" i="35"/>
  <c r="CJ87" i="52"/>
  <c r="CB87" i="35"/>
  <c r="CB87" i="52"/>
  <c r="BT87" i="35"/>
  <c r="BT87" i="52"/>
  <c r="BL87" i="35"/>
  <c r="BL87" i="52"/>
  <c r="BD87" i="35"/>
  <c r="BD87" i="52"/>
  <c r="AV87" i="35"/>
  <c r="AV87" i="52"/>
  <c r="AN87" i="35"/>
  <c r="AN87" i="52"/>
  <c r="AF87" i="35"/>
  <c r="AF87" i="52"/>
  <c r="X87" i="35"/>
  <c r="X87" i="52"/>
  <c r="P87" i="35"/>
  <c r="P87" i="52"/>
  <c r="H87" i="35"/>
  <c r="H87" i="52"/>
  <c r="DA86" i="35"/>
  <c r="DA86" i="52"/>
  <c r="CS86" i="35"/>
  <c r="CS86" i="52"/>
  <c r="CK86" i="35"/>
  <c r="CK86" i="52"/>
  <c r="CC86" i="35"/>
  <c r="CC86" i="52"/>
  <c r="BU86" i="35"/>
  <c r="BU86" i="52"/>
  <c r="BM86" i="35"/>
  <c r="BM86" i="52"/>
  <c r="BE86" i="35"/>
  <c r="BE86" i="52"/>
  <c r="AW86" i="35"/>
  <c r="AW86" i="52"/>
  <c r="AO86" i="35"/>
  <c r="AO86" i="52"/>
  <c r="AG86" i="35"/>
  <c r="AG86" i="52"/>
  <c r="Y86" i="35"/>
  <c r="Y86" i="52"/>
  <c r="Q86" i="35"/>
  <c r="Q86" i="52"/>
  <c r="I86" i="35"/>
  <c r="I86" i="52"/>
  <c r="DB85" i="35"/>
  <c r="DB85" i="52"/>
  <c r="CT85" i="35"/>
  <c r="CT85" i="52"/>
  <c r="CL85" i="35"/>
  <c r="CL85" i="52"/>
  <c r="CD85" i="35"/>
  <c r="CD85" i="52"/>
  <c r="BV85" i="35"/>
  <c r="BV85" i="52"/>
  <c r="BN85" i="35"/>
  <c r="BN85" i="52"/>
  <c r="BF85" i="35"/>
  <c r="BF85" i="52"/>
  <c r="AX85" i="35"/>
  <c r="AX85" i="52"/>
  <c r="AP85" i="35"/>
  <c r="AP85" i="52"/>
  <c r="AH85" i="35"/>
  <c r="AH85" i="52"/>
  <c r="Z85" i="35"/>
  <c r="Z85" i="52"/>
  <c r="R85" i="35"/>
  <c r="R85" i="52"/>
  <c r="J85" i="35"/>
  <c r="J85" i="52"/>
  <c r="DC84" i="35"/>
  <c r="DC84" i="52"/>
  <c r="CU84" i="35"/>
  <c r="CU84" i="52"/>
  <c r="CM84" i="35"/>
  <c r="CM84" i="52"/>
  <c r="CE84" i="35"/>
  <c r="CE84" i="52"/>
  <c r="BW84" i="35"/>
  <c r="BW84" i="52"/>
  <c r="BO84" i="35"/>
  <c r="BO84" i="52"/>
  <c r="BG84" i="35"/>
  <c r="BG84" i="52"/>
  <c r="AY84" i="35"/>
  <c r="AY84" i="52"/>
  <c r="AQ84" i="35"/>
  <c r="AQ84" i="52"/>
  <c r="AI84" i="35"/>
  <c r="AI84" i="52"/>
  <c r="AA84" i="35"/>
  <c r="AA84" i="52"/>
  <c r="S84" i="35"/>
  <c r="S84" i="52"/>
  <c r="K84" i="35"/>
  <c r="K84" i="52"/>
  <c r="DD83" i="35"/>
  <c r="DD83" i="52"/>
  <c r="CV83" i="35"/>
  <c r="CV83" i="52"/>
  <c r="CN83" i="35"/>
  <c r="CN83" i="52"/>
  <c r="CF83" i="35"/>
  <c r="CF83" i="52"/>
  <c r="BX83" i="35"/>
  <c r="BX83" i="52"/>
  <c r="BP83" i="35"/>
  <c r="BP83" i="52"/>
  <c r="BH83" i="35"/>
  <c r="BH83" i="52"/>
  <c r="AZ83" i="35"/>
  <c r="AZ83" i="52"/>
  <c r="AR83" i="35"/>
  <c r="AR83" i="52"/>
  <c r="AJ83" i="35"/>
  <c r="AJ83" i="52"/>
  <c r="AB83" i="35"/>
  <c r="AB83" i="52"/>
  <c r="T83" i="35"/>
  <c r="T83" i="52"/>
  <c r="L83" i="35"/>
  <c r="L83" i="52"/>
  <c r="DE82" i="35"/>
  <c r="DE82" i="52"/>
  <c r="CW82" i="35"/>
  <c r="CW82" i="52"/>
  <c r="CO82" i="35"/>
  <c r="CO82" i="52"/>
  <c r="CG82" i="35"/>
  <c r="CG82" i="52"/>
  <c r="BY82" i="35"/>
  <c r="BY82" i="52"/>
  <c r="BQ82" i="35"/>
  <c r="BQ82" i="52"/>
  <c r="BI82" i="35"/>
  <c r="BI82" i="52"/>
  <c r="BA82" i="35"/>
  <c r="BA82" i="52"/>
  <c r="AS82" i="35"/>
  <c r="AS82" i="52"/>
  <c r="AK82" i="35"/>
  <c r="AK82" i="52"/>
  <c r="AC82" i="35"/>
  <c r="AC82" i="52"/>
  <c r="U82" i="35"/>
  <c r="U82" i="52"/>
  <c r="M82" i="35"/>
  <c r="M82" i="52"/>
  <c r="CX81" i="35"/>
  <c r="CX81" i="52"/>
  <c r="CP81" i="35"/>
  <c r="CP81" i="52"/>
  <c r="CH81" i="35"/>
  <c r="CH81" i="52"/>
  <c r="BZ81" i="35"/>
  <c r="BZ81" i="52"/>
  <c r="BR81" i="35"/>
  <c r="BR81" i="52"/>
  <c r="BJ81" i="35"/>
  <c r="BJ81" i="52"/>
  <c r="BB81" i="35"/>
  <c r="BB81" i="52"/>
  <c r="AT81" i="35"/>
  <c r="AT81" i="52"/>
  <c r="AL81" i="35"/>
  <c r="AL81" i="52"/>
  <c r="AD81" i="35"/>
  <c r="AD81" i="52"/>
  <c r="V81" i="35"/>
  <c r="V81" i="52"/>
  <c r="N81" i="35"/>
  <c r="N81" i="52"/>
  <c r="F81" i="35"/>
  <c r="F81" i="52"/>
  <c r="CY80" i="35"/>
  <c r="CY80" i="52"/>
  <c r="CQ80" i="35"/>
  <c r="CQ80" i="52"/>
  <c r="CI80" i="35"/>
  <c r="CI80" i="52"/>
  <c r="CA80" i="35"/>
  <c r="CA80" i="52"/>
  <c r="BS80" i="35"/>
  <c r="BS80" i="52"/>
  <c r="BK80" i="35"/>
  <c r="BK80" i="52"/>
  <c r="BC80" i="35"/>
  <c r="BC80" i="52"/>
  <c r="AU80" i="35"/>
  <c r="AU80" i="52"/>
  <c r="AM80" i="35"/>
  <c r="AM80" i="52"/>
  <c r="AE80" i="35"/>
  <c r="AE80" i="52"/>
  <c r="W80" i="35"/>
  <c r="W80" i="52"/>
  <c r="O80" i="35"/>
  <c r="O80" i="52"/>
  <c r="G80" i="35"/>
  <c r="G80" i="52"/>
  <c r="CZ79" i="35"/>
  <c r="CZ79" i="52"/>
  <c r="CR79" i="35"/>
  <c r="CR79" i="52"/>
  <c r="CJ79" i="35"/>
  <c r="CJ79" i="52"/>
  <c r="CB79" i="35"/>
  <c r="CB79" i="52"/>
  <c r="BT79" i="35"/>
  <c r="BT79" i="52"/>
  <c r="BL79" i="35"/>
  <c r="BL79" i="52"/>
  <c r="BD79" i="35"/>
  <c r="BD79" i="52"/>
  <c r="AV79" i="35"/>
  <c r="AV79" i="52"/>
  <c r="AN79" i="35"/>
  <c r="AN79" i="52"/>
  <c r="AF79" i="35"/>
  <c r="AF79" i="52"/>
  <c r="X79" i="35"/>
  <c r="X79" i="52"/>
  <c r="P79" i="35"/>
  <c r="P79" i="52"/>
  <c r="H79" i="35"/>
  <c r="H79" i="52"/>
  <c r="DA78" i="35"/>
  <c r="DA78" i="52"/>
  <c r="CS78" i="35"/>
  <c r="CS78" i="52"/>
  <c r="CK78" i="35"/>
  <c r="CK78" i="52"/>
  <c r="CC78" i="35"/>
  <c r="CC78" i="52"/>
  <c r="BU78" i="35"/>
  <c r="BU78" i="52"/>
  <c r="BM78" i="35"/>
  <c r="BM78" i="52"/>
  <c r="BE78" i="35"/>
  <c r="BE78" i="52"/>
  <c r="AW78" i="35"/>
  <c r="AW78" i="52"/>
  <c r="AO78" i="35"/>
  <c r="AO78" i="52"/>
  <c r="AG78" i="35"/>
  <c r="AG78" i="52"/>
  <c r="Y78" i="35"/>
  <c r="Y78" i="52"/>
  <c r="Q78" i="35"/>
  <c r="Q78" i="52"/>
  <c r="I78" i="35"/>
  <c r="I78" i="52"/>
  <c r="DB77" i="35"/>
  <c r="DB77" i="52"/>
  <c r="CT77" i="35"/>
  <c r="CT77" i="52"/>
  <c r="CL77" i="35"/>
  <c r="CL77" i="52"/>
  <c r="CD77" i="35"/>
  <c r="CD77" i="52"/>
  <c r="BV77" i="35"/>
  <c r="BV77" i="52"/>
  <c r="BN77" i="35"/>
  <c r="BN77" i="52"/>
  <c r="BF77" i="35"/>
  <c r="BF77" i="52"/>
  <c r="AX77" i="35"/>
  <c r="AX77" i="52"/>
  <c r="AP77" i="35"/>
  <c r="AP77" i="52"/>
  <c r="AH77" i="35"/>
  <c r="AH77" i="52"/>
  <c r="Z77" i="35"/>
  <c r="Z77" i="52"/>
  <c r="R77" i="35"/>
  <c r="R77" i="52"/>
  <c r="J77" i="35"/>
  <c r="J77" i="52"/>
  <c r="DC76" i="35"/>
  <c r="DC76" i="52"/>
  <c r="CU76" i="35"/>
  <c r="CU76" i="52"/>
  <c r="CM76" i="35"/>
  <c r="CM76" i="52"/>
  <c r="CE76" i="35"/>
  <c r="CE76" i="52"/>
  <c r="BW76" i="35"/>
  <c r="BW76" i="52"/>
  <c r="BO76" i="35"/>
  <c r="BO76" i="52"/>
  <c r="BG76" i="35"/>
  <c r="BG76" i="52"/>
  <c r="AY76" i="35"/>
  <c r="AY76" i="52"/>
  <c r="AQ76" i="35"/>
  <c r="AQ76" i="52"/>
  <c r="AI76" i="35"/>
  <c r="AI76" i="52"/>
  <c r="AA76" i="35"/>
  <c r="AA76" i="52"/>
  <c r="S76" i="35"/>
  <c r="S76" i="52"/>
  <c r="K76" i="35"/>
  <c r="K76" i="52"/>
  <c r="DD75" i="35"/>
  <c r="DD75" i="52"/>
  <c r="CV75" i="35"/>
  <c r="CV75" i="52"/>
  <c r="CN75" i="35"/>
  <c r="CN75" i="52"/>
  <c r="CF75" i="35"/>
  <c r="CF75" i="52"/>
  <c r="BX75" i="35"/>
  <c r="BX75" i="52"/>
  <c r="BP75" i="35"/>
  <c r="BP75" i="52"/>
  <c r="BH75" i="35"/>
  <c r="BH75" i="52"/>
  <c r="AZ75" i="35"/>
  <c r="AZ75" i="52"/>
  <c r="AR75" i="35"/>
  <c r="AR75" i="52"/>
  <c r="AJ75" i="35"/>
  <c r="AJ75" i="52"/>
  <c r="AB75" i="35"/>
  <c r="AB75" i="52"/>
  <c r="T75" i="35"/>
  <c r="T75" i="52"/>
  <c r="L75" i="35"/>
  <c r="L75" i="52"/>
  <c r="DE74" i="35"/>
  <c r="DE74" i="52"/>
  <c r="CW74" i="35"/>
  <c r="CW74" i="52"/>
  <c r="CO74" i="35"/>
  <c r="CO74" i="52"/>
  <c r="CG74" i="35"/>
  <c r="CG74" i="52"/>
  <c r="BY74" i="35"/>
  <c r="BY74" i="52"/>
  <c r="BQ74" i="35"/>
  <c r="BQ74" i="52"/>
  <c r="BI74" i="35"/>
  <c r="BI74" i="52"/>
  <c r="BA74" i="35"/>
  <c r="BA74" i="52"/>
  <c r="AS74" i="35"/>
  <c r="AS74" i="52"/>
  <c r="AK74" i="35"/>
  <c r="AK74" i="52"/>
  <c r="AC74" i="35"/>
  <c r="AC74" i="52"/>
  <c r="U74" i="35"/>
  <c r="U74" i="52"/>
  <c r="M74" i="35"/>
  <c r="M74" i="52"/>
  <c r="CX73" i="35"/>
  <c r="CX73" i="52"/>
  <c r="CP73" i="35"/>
  <c r="CP73" i="52"/>
  <c r="CH73" i="35"/>
  <c r="CH73" i="52"/>
  <c r="BZ73" i="35"/>
  <c r="BZ73" i="52"/>
  <c r="BR73" i="35"/>
  <c r="BR73" i="52"/>
  <c r="BJ73" i="35"/>
  <c r="BJ73" i="52"/>
  <c r="BB73" i="35"/>
  <c r="BB73" i="52"/>
  <c r="AT73" i="35"/>
  <c r="AT73" i="52"/>
  <c r="AL73" i="35"/>
  <c r="AL73" i="52"/>
  <c r="AD73" i="35"/>
  <c r="AD73" i="52"/>
  <c r="V73" i="35"/>
  <c r="V73" i="52"/>
  <c r="N73" i="35"/>
  <c r="N73" i="52"/>
  <c r="F73" i="35"/>
  <c r="F73" i="52"/>
  <c r="CY72" i="35"/>
  <c r="CY72" i="52"/>
  <c r="CQ72" i="35"/>
  <c r="CQ72" i="52"/>
  <c r="CI72" i="35"/>
  <c r="CI72" i="52"/>
  <c r="CA72" i="35"/>
  <c r="CA72" i="52"/>
  <c r="BS72" i="35"/>
  <c r="BS72" i="52"/>
  <c r="BK72" i="35"/>
  <c r="BK72" i="52"/>
  <c r="BC72" i="35"/>
  <c r="BC72" i="52"/>
  <c r="AU72" i="35"/>
  <c r="AU72" i="52"/>
  <c r="AM72" i="35"/>
  <c r="AM72" i="52"/>
  <c r="AE72" i="35"/>
  <c r="AE72" i="52"/>
  <c r="W72" i="35"/>
  <c r="W72" i="52"/>
  <c r="O72" i="35"/>
  <c r="O72" i="52"/>
  <c r="G72" i="35"/>
  <c r="G72" i="52"/>
  <c r="CZ71" i="35"/>
  <c r="CZ71" i="52"/>
  <c r="CR71" i="35"/>
  <c r="CR71" i="52"/>
  <c r="CJ71" i="35"/>
  <c r="CJ71" i="52"/>
  <c r="CB71" i="35"/>
  <c r="CB71" i="52"/>
  <c r="BT71" i="35"/>
  <c r="BT71" i="52"/>
  <c r="BL71" i="35"/>
  <c r="BL71" i="52"/>
  <c r="BD71" i="35"/>
  <c r="BD71" i="52"/>
  <c r="AV71" i="35"/>
  <c r="AV71" i="52"/>
  <c r="AN71" i="35"/>
  <c r="AN71" i="52"/>
  <c r="AF71" i="35"/>
  <c r="AF71" i="52"/>
  <c r="X71" i="35"/>
  <c r="X71" i="52"/>
  <c r="P71" i="35"/>
  <c r="P71" i="52"/>
  <c r="H71" i="35"/>
  <c r="H71" i="52"/>
  <c r="DA70" i="35"/>
  <c r="DA70" i="52"/>
  <c r="CS70" i="35"/>
  <c r="CS70" i="52"/>
  <c r="CK70" i="35"/>
  <c r="CK70" i="52"/>
  <c r="CC70" i="35"/>
  <c r="CC70" i="52"/>
  <c r="BU70" i="35"/>
  <c r="BU70" i="52"/>
  <c r="BM70" i="35"/>
  <c r="BM70" i="52"/>
  <c r="BE70" i="35"/>
  <c r="BE70" i="52"/>
  <c r="AW70" i="35"/>
  <c r="AW70" i="52"/>
  <c r="AO70" i="35"/>
  <c r="AO70" i="52"/>
  <c r="AG70" i="35"/>
  <c r="AG70" i="52"/>
  <c r="Y70" i="35"/>
  <c r="Y70" i="52"/>
  <c r="Q70" i="35"/>
  <c r="Q70" i="52"/>
  <c r="I70" i="35"/>
  <c r="I70" i="52"/>
  <c r="DB69" i="35"/>
  <c r="DB69" i="52"/>
  <c r="CT69" i="35"/>
  <c r="CT69" i="52"/>
  <c r="CL69" i="35"/>
  <c r="CL69" i="52"/>
  <c r="CD69" i="35"/>
  <c r="CD69" i="52"/>
  <c r="BV69" i="35"/>
  <c r="BV69" i="52"/>
  <c r="BN69" i="35"/>
  <c r="BN69" i="52"/>
  <c r="BF69" i="35"/>
  <c r="BF69" i="52"/>
  <c r="AX69" i="35"/>
  <c r="AX69" i="52"/>
  <c r="AP69" i="35"/>
  <c r="AP69" i="52"/>
  <c r="AH69" i="35"/>
  <c r="AH69" i="52"/>
  <c r="Z69" i="35"/>
  <c r="Z69" i="52"/>
  <c r="R69" i="35"/>
  <c r="R69" i="52"/>
  <c r="J69" i="35"/>
  <c r="J69" i="52"/>
  <c r="DC68" i="35"/>
  <c r="DC68" i="52"/>
  <c r="CU68" i="35"/>
  <c r="CU68" i="52"/>
  <c r="CM68" i="35"/>
  <c r="CM68" i="52"/>
  <c r="CE68" i="35"/>
  <c r="CE68" i="52"/>
  <c r="BW68" i="35"/>
  <c r="BW68" i="52"/>
  <c r="BO68" i="35"/>
  <c r="BO68" i="52"/>
  <c r="BG68" i="35"/>
  <c r="BG68" i="52"/>
  <c r="AY68" i="35"/>
  <c r="AY68" i="52"/>
  <c r="AQ68" i="35"/>
  <c r="AQ68" i="52"/>
  <c r="AI68" i="35"/>
  <c r="AI68" i="52"/>
  <c r="AA68" i="35"/>
  <c r="AA68" i="52"/>
  <c r="S68" i="35"/>
  <c r="S68" i="52"/>
  <c r="K68" i="35"/>
  <c r="K68" i="52"/>
  <c r="DD67" i="35"/>
  <c r="DD67" i="52"/>
  <c r="CV67" i="35"/>
  <c r="CV67" i="52"/>
  <c r="CN67" i="35"/>
  <c r="CN67" i="52"/>
  <c r="CF67" i="35"/>
  <c r="CF67" i="52"/>
  <c r="BX67" i="35"/>
  <c r="BX67" i="52"/>
  <c r="BP67" i="35"/>
  <c r="BP67" i="52"/>
  <c r="BH67" i="35"/>
  <c r="BH67" i="52"/>
  <c r="AZ67" i="35"/>
  <c r="AZ67" i="52"/>
  <c r="AR67" i="35"/>
  <c r="AR67" i="52"/>
  <c r="AJ67" i="35"/>
  <c r="AJ67" i="52"/>
  <c r="AB67" i="35"/>
  <c r="AB67" i="52"/>
  <c r="T67" i="35"/>
  <c r="T67" i="52"/>
  <c r="L67" i="35"/>
  <c r="L67" i="52"/>
  <c r="DE66" i="35"/>
  <c r="DE66" i="52"/>
  <c r="CW66" i="35"/>
  <c r="CW66" i="52"/>
  <c r="CO66" i="35"/>
  <c r="CO66" i="52"/>
  <c r="CG66" i="35"/>
  <c r="CG66" i="52"/>
  <c r="BY66" i="35"/>
  <c r="BY66" i="52"/>
  <c r="BQ66" i="35"/>
  <c r="BQ66" i="52"/>
  <c r="BI66" i="35"/>
  <c r="BI66" i="52"/>
  <c r="BA66" i="35"/>
  <c r="BA66" i="52"/>
  <c r="AS66" i="35"/>
  <c r="AS66" i="52"/>
  <c r="AK66" i="35"/>
  <c r="AK66" i="52"/>
  <c r="AC66" i="35"/>
  <c r="AC66" i="52"/>
  <c r="U66" i="35"/>
  <c r="U66" i="52"/>
  <c r="M66" i="35"/>
  <c r="M66" i="52"/>
  <c r="CX65" i="35"/>
  <c r="CX65" i="52"/>
  <c r="CP65" i="35"/>
  <c r="CP65" i="52"/>
  <c r="CH65" i="35"/>
  <c r="CH65" i="52"/>
  <c r="BZ65" i="35"/>
  <c r="BZ65" i="52"/>
  <c r="BR65" i="35"/>
  <c r="BR65" i="52"/>
  <c r="BJ65" i="35"/>
  <c r="BJ65" i="52"/>
  <c r="BB65" i="35"/>
  <c r="BB65" i="52"/>
  <c r="AT65" i="35"/>
  <c r="AT65" i="52"/>
  <c r="AL65" i="35"/>
  <c r="AL65" i="52"/>
  <c r="AD65" i="35"/>
  <c r="AD65" i="52"/>
  <c r="V65" i="35"/>
  <c r="V65" i="52"/>
  <c r="N65" i="35"/>
  <c r="N65" i="52"/>
  <c r="F65" i="35"/>
  <c r="F65" i="52"/>
  <c r="CY64" i="35"/>
  <c r="CY64" i="52"/>
  <c r="CQ64" i="35"/>
  <c r="CQ64" i="52"/>
  <c r="CI64" i="35"/>
  <c r="CI64" i="52"/>
  <c r="CA64" i="35"/>
  <c r="CA64" i="52"/>
  <c r="BS64" i="35"/>
  <c r="BS64" i="52"/>
  <c r="BK64" i="35"/>
  <c r="BK64" i="52"/>
  <c r="BC64" i="35"/>
  <c r="BC64" i="52"/>
  <c r="AU64" i="35"/>
  <c r="AU64" i="52"/>
  <c r="AM64" i="35"/>
  <c r="AM64" i="52"/>
  <c r="AE64" i="35"/>
  <c r="AE64" i="52"/>
  <c r="W64" i="35"/>
  <c r="W64" i="52"/>
  <c r="O64" i="35"/>
  <c r="O64" i="52"/>
  <c r="G64" i="35"/>
  <c r="G64" i="52"/>
  <c r="CZ63" i="35"/>
  <c r="CZ63" i="52"/>
  <c r="CR63" i="35"/>
  <c r="CR63" i="52"/>
  <c r="CJ63" i="35"/>
  <c r="CJ63" i="52"/>
  <c r="CB63" i="35"/>
  <c r="CB63" i="52"/>
  <c r="BT63" i="35"/>
  <c r="BT63" i="52"/>
  <c r="BL63" i="35"/>
  <c r="BL63" i="52"/>
  <c r="BD63" i="35"/>
  <c r="BD63" i="52"/>
  <c r="AV63" i="35"/>
  <c r="AV63" i="52"/>
  <c r="AN63" i="35"/>
  <c r="AN63" i="52"/>
  <c r="AF63" i="35"/>
  <c r="AF63" i="52"/>
  <c r="X63" i="35"/>
  <c r="X63" i="52"/>
  <c r="P63" i="35"/>
  <c r="P63" i="52"/>
  <c r="H63" i="35"/>
  <c r="H63" i="52"/>
  <c r="DA62" i="35"/>
  <c r="DA62" i="52"/>
  <c r="CS62" i="35"/>
  <c r="CS62" i="52"/>
  <c r="CK62" i="35"/>
  <c r="CK62" i="52"/>
  <c r="CC62" i="35"/>
  <c r="CC62" i="52"/>
  <c r="BU62" i="35"/>
  <c r="BU62" i="52"/>
  <c r="BM62" i="35"/>
  <c r="BM62" i="52"/>
  <c r="BE62" i="35"/>
  <c r="BE62" i="52"/>
  <c r="AW62" i="35"/>
  <c r="AW62" i="52"/>
  <c r="AO62" i="35"/>
  <c r="AO62" i="52"/>
  <c r="AG62" i="35"/>
  <c r="AG62" i="52"/>
  <c r="Y62" i="35"/>
  <c r="Y62" i="52"/>
  <c r="Q62" i="35"/>
  <c r="Q62" i="52"/>
  <c r="I62" i="35"/>
  <c r="I62" i="52"/>
  <c r="DB61" i="35"/>
  <c r="DB61" i="52"/>
  <c r="CT61" i="35"/>
  <c r="CT61" i="52"/>
  <c r="CL61" i="35"/>
  <c r="CL61" i="52"/>
  <c r="CD61" i="35"/>
  <c r="CD61" i="52"/>
  <c r="BV61" i="35"/>
  <c r="BV61" i="52"/>
  <c r="BN61" i="35"/>
  <c r="BN61" i="52"/>
  <c r="BF61" i="35"/>
  <c r="BF61" i="52"/>
  <c r="AX61" i="35"/>
  <c r="AX61" i="52"/>
  <c r="AP61" i="35"/>
  <c r="AP61" i="52"/>
  <c r="AH61" i="35"/>
  <c r="AH61" i="52"/>
  <c r="Z61" i="35"/>
  <c r="Z61" i="52"/>
  <c r="R61" i="35"/>
  <c r="R61" i="52"/>
  <c r="J61" i="35"/>
  <c r="J61" i="52"/>
  <c r="DC60" i="35"/>
  <c r="DC60" i="52"/>
  <c r="CU60" i="35"/>
  <c r="CU60" i="52"/>
  <c r="CM60" i="35"/>
  <c r="CM60" i="52"/>
  <c r="CE60" i="35"/>
  <c r="CE60" i="52"/>
  <c r="BW60" i="35"/>
  <c r="BW60" i="52"/>
  <c r="BO60" i="35"/>
  <c r="BO60" i="52"/>
  <c r="BG60" i="35"/>
  <c r="BG60" i="52"/>
  <c r="AY60" i="35"/>
  <c r="AY60" i="52"/>
  <c r="AQ60" i="35"/>
  <c r="AQ60" i="52"/>
  <c r="AI60" i="35"/>
  <c r="AI60" i="52"/>
  <c r="AA60" i="35"/>
  <c r="AA60" i="52"/>
  <c r="S60" i="35"/>
  <c r="S60" i="52"/>
  <c r="K60" i="35"/>
  <c r="K60" i="52"/>
  <c r="DD59" i="35"/>
  <c r="DD59" i="52"/>
  <c r="CV59" i="35"/>
  <c r="CV59" i="52"/>
  <c r="CN59" i="35"/>
  <c r="CN59" i="52"/>
  <c r="CF59" i="35"/>
  <c r="CF59" i="52"/>
  <c r="BX59" i="35"/>
  <c r="BX59" i="52"/>
  <c r="BP59" i="35"/>
  <c r="BP59" i="52"/>
  <c r="BH59" i="35"/>
  <c r="BH59" i="52"/>
  <c r="AZ59" i="35"/>
  <c r="AZ59" i="52"/>
  <c r="AR59" i="35"/>
  <c r="AR59" i="52"/>
  <c r="AJ59" i="35"/>
  <c r="AJ59" i="52"/>
  <c r="AB59" i="35"/>
  <c r="AB59" i="52"/>
  <c r="T59" i="35"/>
  <c r="T59" i="52"/>
  <c r="L59" i="35"/>
  <c r="L59" i="52"/>
  <c r="DE58" i="35"/>
  <c r="DE58" i="52"/>
  <c r="CW58" i="35"/>
  <c r="CW58" i="52"/>
  <c r="CO58" i="35"/>
  <c r="CO58" i="52"/>
  <c r="CG58" i="35"/>
  <c r="CG58" i="52"/>
  <c r="BY58" i="35"/>
  <c r="BY58" i="52"/>
  <c r="BQ58" i="35"/>
  <c r="BQ58" i="52"/>
  <c r="BI58" i="35"/>
  <c r="BI58" i="52"/>
  <c r="BA58" i="35"/>
  <c r="BA58" i="52"/>
  <c r="AS58" i="35"/>
  <c r="AS58" i="52"/>
  <c r="AK58" i="35"/>
  <c r="AK58" i="52"/>
  <c r="AC58" i="35"/>
  <c r="AC58" i="52"/>
  <c r="U58" i="35"/>
  <c r="U58" i="52"/>
  <c r="M58" i="35"/>
  <c r="M58" i="52"/>
  <c r="CX57" i="35"/>
  <c r="CX57" i="52"/>
  <c r="CP57" i="35"/>
  <c r="CP57" i="52"/>
  <c r="CH57" i="35"/>
  <c r="CH57" i="52"/>
  <c r="BZ57" i="35"/>
  <c r="BZ57" i="52"/>
  <c r="BR57" i="35"/>
  <c r="BR57" i="52"/>
  <c r="BJ57" i="35"/>
  <c r="BJ57" i="52"/>
  <c r="BB57" i="35"/>
  <c r="BB57" i="52"/>
  <c r="AT57" i="35"/>
  <c r="AT57" i="52"/>
  <c r="AL57" i="35"/>
  <c r="AL57" i="52"/>
  <c r="AD57" i="35"/>
  <c r="AD57" i="52"/>
  <c r="V57" i="35"/>
  <c r="V57" i="52"/>
  <c r="N57" i="35"/>
  <c r="N57" i="52"/>
  <c r="F57" i="35"/>
  <c r="F57" i="52"/>
  <c r="CY56" i="35"/>
  <c r="CY56" i="52"/>
  <c r="CQ56" i="35"/>
  <c r="CQ56" i="52"/>
  <c r="CI56" i="35"/>
  <c r="CI56" i="52"/>
  <c r="CA56" i="35"/>
  <c r="CA56" i="52"/>
  <c r="BS56" i="35"/>
  <c r="BS56" i="52"/>
  <c r="BK56" i="35"/>
  <c r="BK56" i="52"/>
  <c r="BC56" i="35"/>
  <c r="BC56" i="52"/>
  <c r="AU56" i="35"/>
  <c r="AU56" i="52"/>
  <c r="AM56" i="35"/>
  <c r="AM56" i="52"/>
  <c r="AE56" i="35"/>
  <c r="AE56" i="52"/>
  <c r="W56" i="35"/>
  <c r="W56" i="52"/>
  <c r="O56" i="35"/>
  <c r="O56" i="52"/>
  <c r="G56" i="35"/>
  <c r="G56" i="52"/>
  <c r="CZ55" i="35"/>
  <c r="CZ55" i="52"/>
  <c r="CR55" i="35"/>
  <c r="CR55" i="52"/>
  <c r="CJ55" i="35"/>
  <c r="CJ55" i="52"/>
  <c r="CB55" i="35"/>
  <c r="CB55" i="52"/>
  <c r="BT55" i="35"/>
  <c r="BT55" i="52"/>
  <c r="BL55" i="35"/>
  <c r="BL55" i="52"/>
  <c r="BD55" i="35"/>
  <c r="BD55" i="52"/>
  <c r="AV55" i="35"/>
  <c r="AV55" i="52"/>
  <c r="AN55" i="35"/>
  <c r="AN55" i="52"/>
  <c r="AF55" i="35"/>
  <c r="AF55" i="52"/>
  <c r="X55" i="35"/>
  <c r="X55" i="52"/>
  <c r="P55" i="35"/>
  <c r="P55" i="52"/>
  <c r="H55" i="35"/>
  <c r="H55" i="52"/>
  <c r="DA54" i="35"/>
  <c r="DA54" i="52"/>
  <c r="CS54" i="35"/>
  <c r="CS54" i="52"/>
  <c r="CK54" i="35"/>
  <c r="CK54" i="52"/>
  <c r="CC54" i="35"/>
  <c r="CC54" i="52"/>
  <c r="BU54" i="35"/>
  <c r="BU54" i="52"/>
  <c r="BM54" i="35"/>
  <c r="BM54" i="52"/>
  <c r="BE54" i="35"/>
  <c r="BE54" i="52"/>
  <c r="AW54" i="35"/>
  <c r="AW54" i="52"/>
  <c r="AO54" i="35"/>
  <c r="AO54" i="52"/>
  <c r="AG54" i="35"/>
  <c r="AG54" i="52"/>
  <c r="Y54" i="35"/>
  <c r="Y54" i="52"/>
  <c r="Q54" i="35"/>
  <c r="Q54" i="52"/>
  <c r="I54" i="35"/>
  <c r="I54" i="52"/>
  <c r="DB53" i="35"/>
  <c r="DB53" i="52"/>
  <c r="CT53" i="35"/>
  <c r="CT53" i="52"/>
  <c r="CL53" i="35"/>
  <c r="CL53" i="52"/>
  <c r="CD53" i="35"/>
  <c r="CD53" i="52"/>
  <c r="BV53" i="35"/>
  <c r="BV53" i="52"/>
  <c r="BN53" i="35"/>
  <c r="BN53" i="52"/>
  <c r="BF53" i="35"/>
  <c r="BF53" i="52"/>
  <c r="AX53" i="35"/>
  <c r="AX53" i="52"/>
  <c r="AP53" i="35"/>
  <c r="AP53" i="52"/>
  <c r="AH53" i="35"/>
  <c r="AH53" i="52"/>
  <c r="Z53" i="35"/>
  <c r="Z53" i="52"/>
  <c r="R53" i="35"/>
  <c r="R53" i="52"/>
  <c r="J53" i="35"/>
  <c r="J53" i="52"/>
  <c r="DC52" i="35"/>
  <c r="DC52" i="52"/>
  <c r="CU52" i="35"/>
  <c r="CU52" i="52"/>
  <c r="CM52" i="35"/>
  <c r="CM52" i="52"/>
  <c r="CE52" i="35"/>
  <c r="CE52" i="52"/>
  <c r="BW52" i="35"/>
  <c r="BW52" i="52"/>
  <c r="BO52" i="35"/>
  <c r="BO52" i="52"/>
  <c r="BG52" i="35"/>
  <c r="BG52" i="52"/>
  <c r="AY52" i="35"/>
  <c r="AY52" i="52"/>
  <c r="AQ52" i="35"/>
  <c r="AQ52" i="52"/>
  <c r="AI52" i="35"/>
  <c r="AI52" i="52"/>
  <c r="AA52" i="35"/>
  <c r="AA52" i="52"/>
  <c r="S52" i="35"/>
  <c r="S52" i="52"/>
  <c r="K52" i="35"/>
  <c r="K52" i="52"/>
  <c r="DD51" i="35"/>
  <c r="DD51" i="52"/>
  <c r="CV51" i="35"/>
  <c r="CV51" i="52"/>
  <c r="CN51" i="35"/>
  <c r="CN51" i="52"/>
  <c r="CF51" i="35"/>
  <c r="CF51" i="52"/>
  <c r="BX51" i="35"/>
  <c r="BX51" i="52"/>
  <c r="BP51" i="35"/>
  <c r="BP51" i="52"/>
  <c r="BH51" i="35"/>
  <c r="BH51" i="52"/>
  <c r="AZ51" i="35"/>
  <c r="AZ51" i="52"/>
  <c r="AR51" i="35"/>
  <c r="AR51" i="52"/>
  <c r="AJ51" i="35"/>
  <c r="AJ51" i="52"/>
  <c r="AB51" i="35"/>
  <c r="AB51" i="52"/>
  <c r="T51" i="35"/>
  <c r="T51" i="52"/>
  <c r="L51" i="35"/>
  <c r="L51" i="52"/>
  <c r="DE50" i="35"/>
  <c r="DE50" i="52"/>
  <c r="CW50" i="35"/>
  <c r="CW50" i="52"/>
  <c r="CO50" i="35"/>
  <c r="CO50" i="52"/>
  <c r="CG50" i="35"/>
  <c r="CG50" i="52"/>
  <c r="BY50" i="35"/>
  <c r="BY50" i="52"/>
  <c r="BQ50" i="35"/>
  <c r="BQ50" i="52"/>
  <c r="BI50" i="35"/>
  <c r="BI50" i="52"/>
  <c r="BA50" i="35"/>
  <c r="BA50" i="52"/>
  <c r="AS50" i="35"/>
  <c r="AS50" i="52"/>
  <c r="AK50" i="35"/>
  <c r="AK50" i="52"/>
  <c r="AC50" i="35"/>
  <c r="AC50" i="52"/>
  <c r="U50" i="35"/>
  <c r="U50" i="52"/>
  <c r="M50" i="35"/>
  <c r="M50" i="52"/>
  <c r="CX49" i="35"/>
  <c r="CX49" i="52"/>
  <c r="CP49" i="35"/>
  <c r="CP49" i="52"/>
  <c r="CH49" i="35"/>
  <c r="CH49" i="52"/>
  <c r="BZ49" i="35"/>
  <c r="BZ49" i="52"/>
  <c r="BR49" i="35"/>
  <c r="BR49" i="52"/>
  <c r="BJ49" i="35"/>
  <c r="BJ49" i="52"/>
  <c r="BB49" i="35"/>
  <c r="BB49" i="52"/>
  <c r="AT49" i="35"/>
  <c r="AT49" i="52"/>
  <c r="AL49" i="35"/>
  <c r="AL49" i="52"/>
  <c r="AD49" i="35"/>
  <c r="AD49" i="52"/>
  <c r="V49" i="35"/>
  <c r="V49" i="52"/>
  <c r="N49" i="35"/>
  <c r="N49" i="52"/>
  <c r="F49" i="35"/>
  <c r="F49" i="52"/>
  <c r="CY48" i="35"/>
  <c r="CY48" i="52"/>
  <c r="CQ48" i="35"/>
  <c r="CQ48" i="52"/>
  <c r="CI48" i="35"/>
  <c r="CI48" i="52"/>
  <c r="CA48" i="35"/>
  <c r="CA48" i="52"/>
  <c r="BS48" i="35"/>
  <c r="BS48" i="52"/>
  <c r="BK48" i="35"/>
  <c r="BK48" i="52"/>
  <c r="BC48" i="35"/>
  <c r="BC48" i="52"/>
  <c r="AU48" i="35"/>
  <c r="AU48" i="52"/>
  <c r="AM48" i="35"/>
  <c r="AM48" i="52"/>
  <c r="AE48" i="35"/>
  <c r="AE48" i="52"/>
  <c r="W48" i="35"/>
  <c r="W48" i="52"/>
  <c r="O48" i="35"/>
  <c r="O48" i="52"/>
  <c r="G48" i="35"/>
  <c r="G48" i="52"/>
  <c r="CZ47" i="35"/>
  <c r="CZ47" i="52"/>
  <c r="CR47" i="35"/>
  <c r="CR47" i="52"/>
  <c r="CJ47" i="35"/>
  <c r="CJ47" i="52"/>
  <c r="CB47" i="35"/>
  <c r="CB47" i="52"/>
  <c r="BT47" i="35"/>
  <c r="BT47" i="52"/>
  <c r="BL47" i="35"/>
  <c r="BL47" i="52"/>
  <c r="BD47" i="35"/>
  <c r="BD47" i="52"/>
  <c r="AV47" i="35"/>
  <c r="AV47" i="52"/>
  <c r="AN47" i="35"/>
  <c r="AN47" i="52"/>
  <c r="AF47" i="35"/>
  <c r="AF47" i="52"/>
  <c r="X47" i="35"/>
  <c r="X47" i="52"/>
  <c r="P47" i="35"/>
  <c r="P47" i="52"/>
  <c r="H47" i="35"/>
  <c r="H47" i="52"/>
  <c r="DA46" i="35"/>
  <c r="DA46" i="52"/>
  <c r="CS46" i="35"/>
  <c r="CS46" i="52"/>
  <c r="CK46" i="35"/>
  <c r="CK46" i="52"/>
  <c r="CC46" i="35"/>
  <c r="CC46" i="52"/>
  <c r="BU46" i="35"/>
  <c r="BU46" i="52"/>
  <c r="BM46" i="35"/>
  <c r="BM46" i="52"/>
  <c r="BE46" i="35"/>
  <c r="BE46" i="52"/>
  <c r="AW46" i="35"/>
  <c r="AW46" i="52"/>
  <c r="AO46" i="35"/>
  <c r="AO46" i="52"/>
  <c r="AG46" i="35"/>
  <c r="AG46" i="52"/>
  <c r="Y46" i="35"/>
  <c r="Y46" i="52"/>
  <c r="Q46" i="35"/>
  <c r="Q46" i="52"/>
  <c r="I46" i="35"/>
  <c r="I46" i="52"/>
  <c r="DB45" i="35"/>
  <c r="DB45" i="52"/>
  <c r="CT45" i="35"/>
  <c r="CT45" i="52"/>
  <c r="CL45" i="35"/>
  <c r="CL45" i="52"/>
  <c r="CD45" i="35"/>
  <c r="CD45" i="52"/>
  <c r="BV45" i="35"/>
  <c r="BV45" i="52"/>
  <c r="BN45" i="35"/>
  <c r="BN45" i="52"/>
  <c r="BF45" i="35"/>
  <c r="BF45" i="52"/>
  <c r="AX45" i="35"/>
  <c r="AX45" i="52"/>
  <c r="AP45" i="35"/>
  <c r="AP45" i="52"/>
  <c r="AH45" i="35"/>
  <c r="AH45" i="52"/>
  <c r="Z45" i="35"/>
  <c r="Z45" i="52"/>
  <c r="R45" i="35"/>
  <c r="R45" i="52"/>
  <c r="J45" i="35"/>
  <c r="J45" i="52"/>
  <c r="DC44" i="35"/>
  <c r="DC44" i="52"/>
  <c r="CU44" i="35"/>
  <c r="CU44" i="52"/>
  <c r="CM44" i="35"/>
  <c r="CM44" i="52"/>
  <c r="CE44" i="35"/>
  <c r="CE44" i="52"/>
  <c r="BW44" i="35"/>
  <c r="BW44" i="52"/>
  <c r="BO44" i="35"/>
  <c r="BO44" i="52"/>
  <c r="BG44" i="35"/>
  <c r="BG44" i="52"/>
  <c r="AY44" i="35"/>
  <c r="AY44" i="52"/>
  <c r="AQ44" i="35"/>
  <c r="AQ44" i="52"/>
  <c r="AI44" i="35"/>
  <c r="AI44" i="52"/>
  <c r="AA44" i="35"/>
  <c r="AA44" i="52"/>
  <c r="S44" i="35"/>
  <c r="S44" i="52"/>
  <c r="K44" i="35"/>
  <c r="K44" i="52"/>
  <c r="DD43" i="35"/>
  <c r="DD43" i="52"/>
  <c r="CV43" i="35"/>
  <c r="CV43" i="52"/>
  <c r="CN43" i="35"/>
  <c r="CN43" i="52"/>
  <c r="CF43" i="35"/>
  <c r="CF43" i="52"/>
  <c r="BX43" i="35"/>
  <c r="BX43" i="52"/>
  <c r="BP43" i="35"/>
  <c r="BP43" i="52"/>
  <c r="BH43" i="35"/>
  <c r="BH43" i="52"/>
  <c r="AZ43" i="35"/>
  <c r="AZ43" i="52"/>
  <c r="AR43" i="35"/>
  <c r="AR43" i="52"/>
  <c r="AJ43" i="35"/>
  <c r="AJ43" i="52"/>
  <c r="AB43" i="35"/>
  <c r="AB43" i="52"/>
  <c r="T43" i="35"/>
  <c r="T43" i="52"/>
  <c r="L43" i="35"/>
  <c r="L43" i="52"/>
  <c r="DE42" i="35"/>
  <c r="DE42" i="52"/>
  <c r="CW42" i="35"/>
  <c r="CW42" i="52"/>
  <c r="CO42" i="35"/>
  <c r="CO42" i="52"/>
  <c r="CG42" i="35"/>
  <c r="CG42" i="52"/>
  <c r="BY42" i="35"/>
  <c r="BY42" i="52"/>
  <c r="BQ42" i="35"/>
  <c r="BQ42" i="52"/>
  <c r="BI42" i="35"/>
  <c r="BI42" i="52"/>
  <c r="BA42" i="35"/>
  <c r="BA42" i="52"/>
  <c r="AS42" i="35"/>
  <c r="AS42" i="52"/>
  <c r="AK42" i="35"/>
  <c r="AK42" i="52"/>
  <c r="AC42" i="35"/>
  <c r="AC42" i="52"/>
  <c r="U42" i="35"/>
  <c r="U42" i="52"/>
  <c r="M42" i="35"/>
  <c r="M42" i="52"/>
  <c r="CX41" i="35"/>
  <c r="CX41" i="52"/>
  <c r="CP41" i="35"/>
  <c r="CP41" i="52"/>
  <c r="CH41" i="35"/>
  <c r="CH41" i="52"/>
  <c r="BZ41" i="35"/>
  <c r="BZ41" i="52"/>
  <c r="BR41" i="35"/>
  <c r="BR41" i="52"/>
  <c r="BJ41" i="35"/>
  <c r="BJ41" i="52"/>
  <c r="BB41" i="35"/>
  <c r="BB41" i="52"/>
  <c r="AT41" i="35"/>
  <c r="AT41" i="52"/>
  <c r="AL41" i="35"/>
  <c r="AL41" i="52"/>
  <c r="AD41" i="35"/>
  <c r="AD41" i="52"/>
  <c r="V41" i="35"/>
  <c r="V41" i="52"/>
  <c r="N41" i="35"/>
  <c r="N41" i="52"/>
  <c r="F41" i="35"/>
  <c r="F41" i="52"/>
  <c r="CY40" i="35"/>
  <c r="CY40" i="52"/>
  <c r="CQ40" i="35"/>
  <c r="CQ40" i="52"/>
  <c r="CI40" i="35"/>
  <c r="CI40" i="52"/>
  <c r="CA40" i="35"/>
  <c r="CA40" i="52"/>
  <c r="BS40" i="35"/>
  <c r="BS40" i="52"/>
  <c r="BK40" i="35"/>
  <c r="BK40" i="52"/>
  <c r="BC40" i="35"/>
  <c r="BC40" i="52"/>
  <c r="AU40" i="35"/>
  <c r="AU40" i="52"/>
  <c r="AM40" i="35"/>
  <c r="AM40" i="52"/>
  <c r="AE40" i="35"/>
  <c r="AE40" i="52"/>
  <c r="W40" i="35"/>
  <c r="W40" i="52"/>
  <c r="O40" i="35"/>
  <c r="O40" i="52"/>
  <c r="G40" i="35"/>
  <c r="G40" i="52"/>
  <c r="CZ39" i="35"/>
  <c r="CZ39" i="52"/>
  <c r="CR39" i="35"/>
  <c r="CR39" i="52"/>
  <c r="CJ39" i="35"/>
  <c r="CJ39" i="52"/>
  <c r="CB39" i="35"/>
  <c r="CB39" i="52"/>
  <c r="BT39" i="35"/>
  <c r="BT39" i="52"/>
  <c r="BL39" i="35"/>
  <c r="BL39" i="52"/>
  <c r="BD39" i="35"/>
  <c r="BD39" i="52"/>
  <c r="AV39" i="35"/>
  <c r="AV39" i="52"/>
  <c r="AN39" i="35"/>
  <c r="AN39" i="52"/>
  <c r="AF39" i="35"/>
  <c r="AF39" i="52"/>
  <c r="X39" i="35"/>
  <c r="X39" i="52"/>
  <c r="P39" i="35"/>
  <c r="P39" i="52"/>
  <c r="H39" i="35"/>
  <c r="H39" i="52"/>
  <c r="DA38" i="35"/>
  <c r="DA38" i="52"/>
  <c r="CS38" i="35"/>
  <c r="CS38" i="52"/>
  <c r="CK38" i="35"/>
  <c r="CK38" i="52"/>
  <c r="CC38" i="35"/>
  <c r="CC38" i="52"/>
  <c r="BU38" i="35"/>
  <c r="BU38" i="52"/>
  <c r="BM38" i="35"/>
  <c r="BM38" i="52"/>
  <c r="BE38" i="35"/>
  <c r="BE38" i="52"/>
  <c r="AW38" i="35"/>
  <c r="AW38" i="52"/>
  <c r="AO38" i="35"/>
  <c r="AO38" i="52"/>
  <c r="AG38" i="35"/>
  <c r="AG38" i="52"/>
  <c r="Y38" i="35"/>
  <c r="Y38" i="52"/>
  <c r="Q38" i="35"/>
  <c r="Q38" i="52"/>
  <c r="I38" i="35"/>
  <c r="I38" i="52"/>
  <c r="DB37" i="35"/>
  <c r="DB37" i="52"/>
  <c r="CT37" i="35"/>
  <c r="CT37" i="52"/>
  <c r="CL37" i="35"/>
  <c r="CL37" i="52"/>
  <c r="CD37" i="35"/>
  <c r="CD37" i="52"/>
  <c r="BV37" i="35"/>
  <c r="BV37" i="52"/>
  <c r="BN37" i="35"/>
  <c r="BN37" i="52"/>
  <c r="BF37" i="35"/>
  <c r="BF37" i="52"/>
  <c r="AX37" i="35"/>
  <c r="AX37" i="52"/>
  <c r="AP37" i="35"/>
  <c r="AP37" i="52"/>
  <c r="AH37" i="35"/>
  <c r="AH37" i="52"/>
  <c r="Z37" i="35"/>
  <c r="Z37" i="52"/>
  <c r="R37" i="35"/>
  <c r="R37" i="52"/>
  <c r="J37" i="35"/>
  <c r="J37" i="52"/>
  <c r="DC36" i="35"/>
  <c r="DC36" i="52"/>
  <c r="CU36" i="35"/>
  <c r="CU36" i="52"/>
  <c r="CM36" i="35"/>
  <c r="CM36" i="52"/>
  <c r="CE36" i="35"/>
  <c r="CE36" i="52"/>
  <c r="BW36" i="35"/>
  <c r="BW36" i="52"/>
  <c r="BO36" i="35"/>
  <c r="BO36" i="52"/>
  <c r="BG36" i="35"/>
  <c r="BG36" i="52"/>
  <c r="AY36" i="35"/>
  <c r="AY36" i="52"/>
  <c r="AQ36" i="35"/>
  <c r="AQ36" i="52"/>
  <c r="AI36" i="35"/>
  <c r="AI36" i="52"/>
  <c r="AA36" i="35"/>
  <c r="AA36" i="52"/>
  <c r="S36" i="35"/>
  <c r="S36" i="52"/>
  <c r="K36" i="35"/>
  <c r="K36" i="52"/>
  <c r="DD35" i="35"/>
  <c r="DD35" i="52"/>
  <c r="CV35" i="35"/>
  <c r="CV35" i="52"/>
  <c r="CN35" i="35"/>
  <c r="CN35" i="52"/>
  <c r="CF35" i="35"/>
  <c r="CF35" i="52"/>
  <c r="BX35" i="35"/>
  <c r="BX35" i="52"/>
  <c r="BP35" i="35"/>
  <c r="BP35" i="52"/>
  <c r="BH35" i="35"/>
  <c r="BH35" i="52"/>
  <c r="AZ35" i="35"/>
  <c r="AZ35" i="52"/>
  <c r="AR35" i="35"/>
  <c r="AR35" i="52"/>
  <c r="AJ35" i="35"/>
  <c r="AJ35" i="52"/>
  <c r="AB35" i="35"/>
  <c r="AB35" i="52"/>
  <c r="T35" i="35"/>
  <c r="T35" i="52"/>
  <c r="L35" i="35"/>
  <c r="L35" i="52"/>
  <c r="DE34" i="35"/>
  <c r="DE34" i="52"/>
  <c r="CW34" i="35"/>
  <c r="CW34" i="52"/>
  <c r="CO34" i="35"/>
  <c r="CO34" i="52"/>
  <c r="CG34" i="35"/>
  <c r="CG34" i="52"/>
  <c r="BY34" i="35"/>
  <c r="BY34" i="52"/>
  <c r="BQ34" i="35"/>
  <c r="BQ34" i="52"/>
  <c r="BI34" i="35"/>
  <c r="BI34" i="52"/>
  <c r="BA34" i="35"/>
  <c r="BA34" i="52"/>
  <c r="AS34" i="35"/>
  <c r="AS34" i="52"/>
  <c r="AK34" i="35"/>
  <c r="AK34" i="52"/>
  <c r="AC34" i="35"/>
  <c r="AC34" i="52"/>
  <c r="U34" i="35"/>
  <c r="U34" i="52"/>
  <c r="M34" i="35"/>
  <c r="M34" i="52"/>
  <c r="CX33" i="35"/>
  <c r="CX33" i="52"/>
  <c r="CP33" i="35"/>
  <c r="CP33" i="52"/>
  <c r="CH33" i="35"/>
  <c r="CH33" i="52"/>
  <c r="BZ33" i="35"/>
  <c r="BZ33" i="52"/>
  <c r="BR33" i="35"/>
  <c r="BR33" i="52"/>
  <c r="BJ33" i="35"/>
  <c r="BJ33" i="52"/>
  <c r="BB33" i="35"/>
  <c r="BB33" i="52"/>
  <c r="AT33" i="35"/>
  <c r="AT33" i="52"/>
  <c r="AL33" i="35"/>
  <c r="AL33" i="52"/>
  <c r="AD33" i="35"/>
  <c r="AD33" i="52"/>
  <c r="V33" i="35"/>
  <c r="V33" i="52"/>
  <c r="N33" i="35"/>
  <c r="N33" i="52"/>
  <c r="F33" i="35"/>
  <c r="F33" i="52"/>
  <c r="CY32" i="35"/>
  <c r="CY32" i="52"/>
  <c r="CQ32" i="35"/>
  <c r="CQ32" i="52"/>
  <c r="CI32" i="35"/>
  <c r="CI32" i="52"/>
  <c r="CA32" i="35"/>
  <c r="CA32" i="52"/>
  <c r="BS32" i="35"/>
  <c r="BS32" i="52"/>
  <c r="BK32" i="35"/>
  <c r="BK32" i="52"/>
  <c r="BC32" i="35"/>
  <c r="BC32" i="52"/>
  <c r="AU32" i="35"/>
  <c r="AU32" i="52"/>
  <c r="AM32" i="35"/>
  <c r="AM32" i="52"/>
  <c r="AE32" i="35"/>
  <c r="AE32" i="52"/>
  <c r="W32" i="35"/>
  <c r="W32" i="52"/>
  <c r="O32" i="35"/>
  <c r="O32" i="52"/>
  <c r="G32" i="35"/>
  <c r="G32" i="52"/>
  <c r="CZ31" i="35"/>
  <c r="CZ31" i="52"/>
  <c r="CR31" i="35"/>
  <c r="CR31" i="52"/>
  <c r="CJ31" i="35"/>
  <c r="CJ31" i="52"/>
  <c r="CB31" i="35"/>
  <c r="CB31" i="52"/>
  <c r="BT31" i="35"/>
  <c r="BT31" i="52"/>
  <c r="BL31" i="35"/>
  <c r="BL31" i="52"/>
  <c r="BD31" i="35"/>
  <c r="BD31" i="52"/>
  <c r="AV31" i="35"/>
  <c r="AV31" i="52"/>
  <c r="AN31" i="35"/>
  <c r="AN31" i="52"/>
  <c r="AF31" i="35"/>
  <c r="AF31" i="52"/>
  <c r="X31" i="35"/>
  <c r="X31" i="52"/>
  <c r="P31" i="35"/>
  <c r="P31" i="52"/>
  <c r="H31" i="35"/>
  <c r="H31" i="52"/>
  <c r="DA30" i="35"/>
  <c r="DA30" i="52"/>
  <c r="CS30" i="35"/>
  <c r="CS30" i="52"/>
  <c r="CK30" i="35"/>
  <c r="CK30" i="52"/>
  <c r="CC30" i="35"/>
  <c r="CC30" i="52"/>
  <c r="BU30" i="35"/>
  <c r="BU30" i="52"/>
  <c r="BM30" i="35"/>
  <c r="BM30" i="52"/>
  <c r="BE30" i="35"/>
  <c r="BE30" i="52"/>
  <c r="AW30" i="35"/>
  <c r="AW30" i="52"/>
  <c r="AO30" i="35"/>
  <c r="AO30" i="52"/>
  <c r="AG30" i="35"/>
  <c r="AG30" i="52"/>
  <c r="Y30" i="35"/>
  <c r="Y30" i="52"/>
  <c r="Q30" i="35"/>
  <c r="Q30" i="52"/>
  <c r="I30" i="35"/>
  <c r="I30" i="52"/>
  <c r="DB29" i="35"/>
  <c r="DB29" i="52"/>
  <c r="CT29" i="35"/>
  <c r="CT29" i="52"/>
  <c r="CL29" i="35"/>
  <c r="CL29" i="52"/>
  <c r="CD29" i="35"/>
  <c r="CD29" i="52"/>
  <c r="BV29" i="35"/>
  <c r="BV29" i="52"/>
  <c r="BN29" i="35"/>
  <c r="BN29" i="52"/>
  <c r="BF29" i="35"/>
  <c r="BF29" i="52"/>
  <c r="AX29" i="35"/>
  <c r="AX29" i="52"/>
  <c r="AP29" i="35"/>
  <c r="AP29" i="52"/>
  <c r="AH29" i="35"/>
  <c r="AH29" i="52"/>
  <c r="Z29" i="35"/>
  <c r="Z29" i="52"/>
  <c r="R29" i="35"/>
  <c r="R29" i="52"/>
  <c r="J29" i="35"/>
  <c r="J29" i="52"/>
  <c r="DC28" i="35"/>
  <c r="DC28" i="52"/>
  <c r="CU28" i="35"/>
  <c r="CU28" i="52"/>
  <c r="CM28" i="35"/>
  <c r="CM28" i="52"/>
  <c r="CE28" i="35"/>
  <c r="CE28" i="52"/>
  <c r="BW28" i="35"/>
  <c r="BW28" i="52"/>
  <c r="BO28" i="35"/>
  <c r="BO28" i="52"/>
  <c r="BG28" i="35"/>
  <c r="BG28" i="52"/>
  <c r="AY28" i="35"/>
  <c r="AY28" i="52"/>
  <c r="AQ28" i="35"/>
  <c r="AQ28" i="52"/>
  <c r="AI28" i="35"/>
  <c r="AI28" i="52"/>
  <c r="AA28" i="35"/>
  <c r="AA28" i="52"/>
  <c r="S28" i="35"/>
  <c r="S28" i="52"/>
  <c r="K28" i="35"/>
  <c r="K28" i="52"/>
  <c r="DD27" i="35"/>
  <c r="DD27" i="52"/>
  <c r="CV27" i="35"/>
  <c r="CV27" i="52"/>
  <c r="CN27" i="35"/>
  <c r="CN27" i="52"/>
  <c r="CF27" i="35"/>
  <c r="CF27" i="52"/>
  <c r="BX27" i="35"/>
  <c r="BX27" i="52"/>
  <c r="BP27" i="35"/>
  <c r="BP27" i="52"/>
  <c r="BH27" i="35"/>
  <c r="BH27" i="52"/>
  <c r="AZ27" i="35"/>
  <c r="AZ27" i="52"/>
  <c r="AR27" i="35"/>
  <c r="AR27" i="52"/>
  <c r="AJ27" i="35"/>
  <c r="AJ27" i="52"/>
  <c r="AB27" i="35"/>
  <c r="AB27" i="52"/>
  <c r="T27" i="35"/>
  <c r="T27" i="52"/>
  <c r="L27" i="35"/>
  <c r="L27" i="52"/>
  <c r="DE26" i="35"/>
  <c r="DE26" i="52"/>
  <c r="CW26" i="35"/>
  <c r="CW26" i="52"/>
  <c r="CO26" i="35"/>
  <c r="CO26" i="52"/>
  <c r="CG26" i="35"/>
  <c r="CG26" i="52"/>
  <c r="BY26" i="35"/>
  <c r="BY26" i="52"/>
  <c r="BQ26" i="35"/>
  <c r="BQ26" i="52"/>
  <c r="BI26" i="35"/>
  <c r="BI26" i="52"/>
  <c r="BA26" i="35"/>
  <c r="BA26" i="52"/>
  <c r="AS26" i="35"/>
  <c r="AS26" i="52"/>
  <c r="AK26" i="35"/>
  <c r="AK26" i="52"/>
  <c r="AC26" i="35"/>
  <c r="AC26" i="52"/>
  <c r="U26" i="35"/>
  <c r="U26" i="52"/>
  <c r="M26" i="35"/>
  <c r="M26" i="52"/>
  <c r="CX25" i="35"/>
  <c r="CX25" i="52"/>
  <c r="CP25" i="35"/>
  <c r="CP25" i="52"/>
  <c r="CH25" i="35"/>
  <c r="CH25" i="52"/>
  <c r="BZ25" i="35"/>
  <c r="BZ25" i="52"/>
  <c r="BR25" i="35"/>
  <c r="BR25" i="52"/>
  <c r="BJ25" i="35"/>
  <c r="BJ25" i="52"/>
  <c r="BB25" i="35"/>
  <c r="BB25" i="52"/>
  <c r="AT25" i="35"/>
  <c r="AT25" i="52"/>
  <c r="AL25" i="35"/>
  <c r="AL25" i="52"/>
  <c r="AD25" i="35"/>
  <c r="AD25" i="52"/>
  <c r="V25" i="35"/>
  <c r="V25" i="52"/>
  <c r="N25" i="35"/>
  <c r="N25" i="52"/>
  <c r="F25" i="35"/>
  <c r="F25" i="52"/>
  <c r="CY24" i="35"/>
  <c r="CY24" i="52"/>
  <c r="CQ24" i="35"/>
  <c r="CQ24" i="52"/>
  <c r="CI24" i="35"/>
  <c r="CI24" i="52"/>
  <c r="CA24" i="35"/>
  <c r="CA24" i="52"/>
  <c r="BS24" i="35"/>
  <c r="BS24" i="52"/>
  <c r="BK24" i="35"/>
  <c r="BK24" i="52"/>
  <c r="BC24" i="35"/>
  <c r="BC24" i="52"/>
  <c r="AU24" i="35"/>
  <c r="AU24" i="52"/>
  <c r="AM24" i="35"/>
  <c r="AM24" i="52"/>
  <c r="AE24" i="35"/>
  <c r="AE24" i="52"/>
  <c r="W24" i="35"/>
  <c r="W24" i="52"/>
  <c r="O24" i="35"/>
  <c r="O24" i="52"/>
  <c r="G24" i="35"/>
  <c r="G24" i="52"/>
  <c r="CZ23" i="35"/>
  <c r="CZ23" i="52"/>
  <c r="CR23" i="35"/>
  <c r="CR23" i="52"/>
  <c r="CJ23" i="35"/>
  <c r="CJ23" i="52"/>
  <c r="CB23" i="35"/>
  <c r="CB23" i="52"/>
  <c r="BT23" i="35"/>
  <c r="BT23" i="52"/>
  <c r="BL23" i="35"/>
  <c r="BL23" i="52"/>
  <c r="BD23" i="35"/>
  <c r="BD23" i="52"/>
  <c r="AV23" i="35"/>
  <c r="AV23" i="52"/>
  <c r="AN23" i="35"/>
  <c r="AN23" i="52"/>
  <c r="AF23" i="35"/>
  <c r="AF23" i="52"/>
  <c r="X23" i="35"/>
  <c r="X23" i="52"/>
  <c r="P23" i="35"/>
  <c r="P23" i="52"/>
  <c r="H23" i="35"/>
  <c r="H23" i="52"/>
  <c r="DA22" i="35"/>
  <c r="DA22" i="52"/>
  <c r="CS22" i="35"/>
  <c r="CS22" i="52"/>
  <c r="BE29" i="35"/>
  <c r="BE29" i="52"/>
  <c r="AW29" i="35"/>
  <c r="AW29" i="52"/>
  <c r="AO29" i="35"/>
  <c r="AO29" i="52"/>
  <c r="AG29" i="35"/>
  <c r="AG29" i="52"/>
  <c r="Y29" i="35"/>
  <c r="Y29" i="52"/>
  <c r="Q29" i="35"/>
  <c r="Q29" i="52"/>
  <c r="I29" i="35"/>
  <c r="I29" i="52"/>
  <c r="DB28" i="35"/>
  <c r="DB28" i="52"/>
  <c r="CT28" i="35"/>
  <c r="CT28" i="52"/>
  <c r="CL28" i="35"/>
  <c r="CL28" i="52"/>
  <c r="CD28" i="35"/>
  <c r="CD28" i="52"/>
  <c r="BV28" i="35"/>
  <c r="BV28" i="52"/>
  <c r="BN28" i="35"/>
  <c r="BN28" i="52"/>
  <c r="BF28" i="35"/>
  <c r="BF28" i="52"/>
  <c r="AX28" i="35"/>
  <c r="AX28" i="52"/>
  <c r="AP28" i="35"/>
  <c r="AP28" i="52"/>
  <c r="AH28" i="35"/>
  <c r="AH28" i="52"/>
  <c r="Z28" i="35"/>
  <c r="Z28" i="52"/>
  <c r="R28" i="35"/>
  <c r="R28" i="52"/>
  <c r="J28" i="35"/>
  <c r="J28" i="52"/>
  <c r="DC27" i="35"/>
  <c r="DC27" i="52"/>
  <c r="CU27" i="35"/>
  <c r="CU27" i="52"/>
  <c r="CM27" i="35"/>
  <c r="CM27" i="52"/>
  <c r="CE27" i="35"/>
  <c r="CE27" i="52"/>
  <c r="BW27" i="35"/>
  <c r="BW27" i="52"/>
  <c r="BO27" i="35"/>
  <c r="BO27" i="52"/>
  <c r="BG27" i="35"/>
  <c r="BG27" i="52"/>
  <c r="AY27" i="35"/>
  <c r="AY27" i="52"/>
  <c r="AQ27" i="35"/>
  <c r="AQ27" i="52"/>
  <c r="AI27" i="35"/>
  <c r="AI27" i="52"/>
  <c r="AA27" i="35"/>
  <c r="AA27" i="52"/>
  <c r="S27" i="35"/>
  <c r="S27" i="52"/>
  <c r="K27" i="35"/>
  <c r="K27" i="52"/>
  <c r="DD26" i="35"/>
  <c r="DD26" i="52"/>
  <c r="CV26" i="35"/>
  <c r="CV26" i="52"/>
  <c r="CN26" i="35"/>
  <c r="CN26" i="52"/>
  <c r="CF26" i="35"/>
  <c r="CF26" i="52"/>
  <c r="BX26" i="35"/>
  <c r="BX26" i="52"/>
  <c r="BP26" i="35"/>
  <c r="BP26" i="52"/>
  <c r="BH26" i="35"/>
  <c r="BH26" i="52"/>
  <c r="AZ26" i="35"/>
  <c r="AZ26" i="52"/>
  <c r="AR26" i="35"/>
  <c r="AR26" i="52"/>
  <c r="AJ26" i="35"/>
  <c r="AJ26" i="52"/>
  <c r="AB26" i="35"/>
  <c r="AB26" i="52"/>
  <c r="T26" i="35"/>
  <c r="T26" i="52"/>
  <c r="L26" i="35"/>
  <c r="L26" i="52"/>
  <c r="DE25" i="35"/>
  <c r="DE25" i="52"/>
  <c r="CW25" i="35"/>
  <c r="CW25" i="52"/>
  <c r="CO25" i="35"/>
  <c r="CO25" i="52"/>
  <c r="CG25" i="35"/>
  <c r="CG25" i="52"/>
  <c r="BY25" i="35"/>
  <c r="BY25" i="52"/>
  <c r="BQ25" i="35"/>
  <c r="BQ25" i="52"/>
  <c r="BI25" i="35"/>
  <c r="BI25" i="52"/>
  <c r="BA25" i="35"/>
  <c r="BA25" i="52"/>
  <c r="AS25" i="35"/>
  <c r="AS25" i="52"/>
  <c r="AK25" i="35"/>
  <c r="AK25" i="52"/>
  <c r="AC25" i="35"/>
  <c r="AC25" i="52"/>
  <c r="U25" i="35"/>
  <c r="U25" i="52"/>
  <c r="M25" i="35"/>
  <c r="M25" i="52"/>
  <c r="CX24" i="35"/>
  <c r="CX24" i="52"/>
  <c r="CP24" i="35"/>
  <c r="CP24" i="52"/>
  <c r="CH24" i="35"/>
  <c r="CH24" i="52"/>
  <c r="BZ24" i="35"/>
  <c r="BZ24" i="52"/>
  <c r="BR24" i="35"/>
  <c r="BR24" i="52"/>
  <c r="BJ24" i="35"/>
  <c r="BJ24" i="52"/>
  <c r="BB24" i="35"/>
  <c r="BB24" i="52"/>
  <c r="AT24" i="35"/>
  <c r="AT24" i="52"/>
  <c r="AL24" i="35"/>
  <c r="AL24" i="52"/>
  <c r="AD24" i="35"/>
  <c r="AD24" i="52"/>
  <c r="V24" i="35"/>
  <c r="V24" i="52"/>
  <c r="N24" i="35"/>
  <c r="N24" i="52"/>
  <c r="F24" i="35"/>
  <c r="F24" i="52"/>
  <c r="CY23" i="35"/>
  <c r="CY23" i="52"/>
  <c r="CQ23" i="35"/>
  <c r="CQ23" i="52"/>
  <c r="CI23" i="35"/>
  <c r="CI23" i="52"/>
  <c r="CA23" i="35"/>
  <c r="CA23" i="52"/>
  <c r="BS23" i="35"/>
  <c r="BS23" i="52"/>
  <c r="BK23" i="35"/>
  <c r="BK23" i="52"/>
  <c r="BC23" i="35"/>
  <c r="BC23" i="52"/>
  <c r="AU23" i="35"/>
  <c r="AU23" i="52"/>
  <c r="AM23" i="35"/>
  <c r="AM23" i="52"/>
  <c r="AE23" i="35"/>
  <c r="AE23" i="52"/>
  <c r="W23" i="35"/>
  <c r="W23" i="52"/>
  <c r="O23" i="35"/>
  <c r="O23" i="52"/>
  <c r="G23" i="35"/>
  <c r="G23" i="52"/>
  <c r="CZ22" i="35"/>
  <c r="CZ22" i="52"/>
  <c r="CR22" i="35"/>
  <c r="CR22" i="52"/>
  <c r="CJ22" i="35"/>
  <c r="CJ22" i="52"/>
  <c r="CB22" i="35"/>
  <c r="CB22" i="52"/>
  <c r="BT22" i="35"/>
  <c r="BT22" i="52"/>
  <c r="BL22" i="35"/>
  <c r="BL22" i="52"/>
  <c r="BD22" i="35"/>
  <c r="BD22" i="52"/>
  <c r="AV22" i="35"/>
  <c r="AV22" i="52"/>
  <c r="AN22" i="35"/>
  <c r="AN22" i="52"/>
  <c r="AF22" i="35"/>
  <c r="AF22" i="52"/>
  <c r="X22" i="35"/>
  <c r="X22" i="52"/>
  <c r="P22" i="35"/>
  <c r="P22" i="52"/>
  <c r="H22" i="35"/>
  <c r="H22" i="52"/>
  <c r="DA21" i="35"/>
  <c r="DA21" i="52"/>
  <c r="CS21" i="35"/>
  <c r="CS21" i="52"/>
  <c r="CK21" i="35"/>
  <c r="CK21" i="52"/>
  <c r="CC21" i="35"/>
  <c r="CC21" i="52"/>
  <c r="BU21" i="35"/>
  <c r="BU21" i="52"/>
  <c r="BM21" i="35"/>
  <c r="BM21" i="52"/>
  <c r="BE21" i="35"/>
  <c r="BE21" i="52"/>
  <c r="AW21" i="35"/>
  <c r="AW21" i="52"/>
  <c r="AO21" i="35"/>
  <c r="AO21" i="52"/>
  <c r="AG21" i="35"/>
  <c r="AG21" i="52"/>
  <c r="Y21" i="35"/>
  <c r="Y21" i="52"/>
  <c r="Q21" i="35"/>
  <c r="Q21" i="52"/>
  <c r="I21" i="35"/>
  <c r="I21" i="52"/>
  <c r="DB20" i="35"/>
  <c r="DB20" i="52"/>
  <c r="CT20" i="35"/>
  <c r="CT20" i="52"/>
  <c r="CL20" i="35"/>
  <c r="CL20" i="52"/>
  <c r="CD20" i="35"/>
  <c r="CD20" i="52"/>
  <c r="BV20" i="35"/>
  <c r="BV20" i="52"/>
  <c r="BN20" i="35"/>
  <c r="BN20" i="52"/>
  <c r="BF20" i="35"/>
  <c r="BF20" i="52"/>
  <c r="AX20" i="35"/>
  <c r="AX20" i="52"/>
  <c r="AP20" i="35"/>
  <c r="AP20" i="52"/>
  <c r="AH20" i="35"/>
  <c r="AH20" i="52"/>
  <c r="Z20" i="35"/>
  <c r="Z20" i="52"/>
  <c r="R20" i="35"/>
  <c r="R20" i="52"/>
  <c r="J20" i="35"/>
  <c r="J20" i="52"/>
  <c r="DC19" i="35"/>
  <c r="DC19" i="52"/>
  <c r="CU19" i="35"/>
  <c r="CU19" i="52"/>
  <c r="CM19" i="35"/>
  <c r="CM19" i="52"/>
  <c r="CE19" i="35"/>
  <c r="CE19" i="52"/>
  <c r="BW19" i="35"/>
  <c r="BW19" i="52"/>
  <c r="BO19" i="35"/>
  <c r="BO19" i="52"/>
  <c r="BG19" i="35"/>
  <c r="BG19" i="52"/>
  <c r="AY19" i="35"/>
  <c r="AY19" i="52"/>
  <c r="AQ19" i="35"/>
  <c r="AQ19" i="52"/>
  <c r="AI19" i="35"/>
  <c r="AI19" i="52"/>
  <c r="AA19" i="35"/>
  <c r="AA19" i="52"/>
  <c r="S19" i="35"/>
  <c r="S19" i="52"/>
  <c r="K19" i="35"/>
  <c r="K19" i="52"/>
  <c r="DD18" i="35"/>
  <c r="DD18" i="52"/>
  <c r="CV18" i="35"/>
  <c r="CV18" i="52"/>
  <c r="CN18" i="35"/>
  <c r="CN18" i="52"/>
  <c r="CF18" i="35"/>
  <c r="CF18" i="52"/>
  <c r="BX18" i="35"/>
  <c r="BX18" i="52"/>
  <c r="BP18" i="35"/>
  <c r="BP18" i="52"/>
  <c r="BH18" i="35"/>
  <c r="BH18" i="52"/>
  <c r="AZ18" i="35"/>
  <c r="AZ18" i="52"/>
  <c r="AR18" i="35"/>
  <c r="AR18" i="52"/>
  <c r="AJ18" i="35"/>
  <c r="AJ18" i="52"/>
  <c r="AB18" i="35"/>
  <c r="AB18" i="52"/>
  <c r="T18" i="35"/>
  <c r="T18" i="52"/>
  <c r="L18" i="35"/>
  <c r="L18" i="52"/>
  <c r="DE17" i="35"/>
  <c r="DE17" i="52"/>
  <c r="CW17" i="35"/>
  <c r="CW17" i="52"/>
  <c r="CO17" i="35"/>
  <c r="CO17" i="52"/>
  <c r="CG17" i="35"/>
  <c r="CG17" i="52"/>
  <c r="BY17" i="35"/>
  <c r="BY17" i="52"/>
  <c r="BQ17" i="35"/>
  <c r="BQ17" i="52"/>
  <c r="BI17" i="35"/>
  <c r="BI17" i="52"/>
  <c r="BA17" i="35"/>
  <c r="BA17" i="52"/>
  <c r="AS17" i="35"/>
  <c r="AS17" i="52"/>
  <c r="AK17" i="35"/>
  <c r="AK17" i="52"/>
  <c r="AC17" i="35"/>
  <c r="AC17" i="52"/>
  <c r="U17" i="35"/>
  <c r="U17" i="52"/>
  <c r="M17" i="35"/>
  <c r="M17" i="52"/>
  <c r="CX16" i="35"/>
  <c r="CX16" i="52"/>
  <c r="CP16" i="35"/>
  <c r="CP16" i="52"/>
  <c r="CH16" i="35"/>
  <c r="CH16" i="52"/>
  <c r="BZ16" i="35"/>
  <c r="BZ16" i="52"/>
  <c r="BR16" i="35"/>
  <c r="BR16" i="52"/>
  <c r="BJ16" i="35"/>
  <c r="BJ16" i="52"/>
  <c r="BB16" i="35"/>
  <c r="BB16" i="52"/>
  <c r="AT16" i="35"/>
  <c r="AT16" i="52"/>
  <c r="AL16" i="35"/>
  <c r="AL16" i="52"/>
  <c r="AD16" i="35"/>
  <c r="AD16" i="52"/>
  <c r="V16" i="35"/>
  <c r="V16" i="52"/>
  <c r="N16" i="35"/>
  <c r="N16" i="52"/>
  <c r="F16" i="35"/>
  <c r="F16" i="52"/>
  <c r="CY15" i="35"/>
  <c r="CY15" i="52"/>
  <c r="CQ15" i="35"/>
  <c r="CQ15" i="52"/>
  <c r="CI15" i="35"/>
  <c r="CI15" i="52"/>
  <c r="CA15" i="35"/>
  <c r="CA15" i="52"/>
  <c r="BS15" i="35"/>
  <c r="BS15" i="52"/>
  <c r="BK15" i="35"/>
  <c r="BK15" i="52"/>
  <c r="BC15" i="35"/>
  <c r="BC15" i="52"/>
  <c r="AU15" i="35"/>
  <c r="AU15" i="52"/>
  <c r="AM15" i="35"/>
  <c r="AM15" i="52"/>
  <c r="AE15" i="35"/>
  <c r="AE15" i="52"/>
  <c r="W15" i="35"/>
  <c r="W15" i="52"/>
  <c r="O15" i="35"/>
  <c r="O15" i="52"/>
  <c r="G15" i="35"/>
  <c r="G15" i="52"/>
  <c r="CZ14" i="35"/>
  <c r="CZ14" i="52"/>
  <c r="CR14" i="35"/>
  <c r="CR14" i="52"/>
  <c r="CJ14" i="35"/>
  <c r="CJ14" i="52"/>
  <c r="CB14" i="35"/>
  <c r="CB14" i="52"/>
  <c r="BT14" i="35"/>
  <c r="BT14" i="52"/>
  <c r="BL14" i="35"/>
  <c r="BL14" i="52"/>
  <c r="BD14" i="35"/>
  <c r="BD14" i="52"/>
  <c r="AV14" i="35"/>
  <c r="AV14" i="52"/>
  <c r="AN14" i="35"/>
  <c r="AN14" i="52"/>
  <c r="AF14" i="35"/>
  <c r="AF14" i="52"/>
  <c r="X14" i="35"/>
  <c r="X14" i="52"/>
  <c r="P14" i="35"/>
  <c r="P14" i="52"/>
  <c r="H14" i="35"/>
  <c r="H14" i="52"/>
  <c r="DA13" i="35"/>
  <c r="DA13" i="52"/>
  <c r="CS13" i="35"/>
  <c r="CS13" i="52"/>
  <c r="CK13" i="35"/>
  <c r="CK13" i="52"/>
  <c r="CC13" i="35"/>
  <c r="CC13" i="52"/>
  <c r="BU13" i="35"/>
  <c r="BU13" i="52"/>
  <c r="BM13" i="35"/>
  <c r="BM13" i="52"/>
  <c r="BE13" i="35"/>
  <c r="BE13" i="52"/>
  <c r="AW13" i="35"/>
  <c r="AW13" i="52"/>
  <c r="AO13" i="35"/>
  <c r="AO13" i="52"/>
  <c r="AG13" i="35"/>
  <c r="AG13" i="52"/>
  <c r="Y13" i="35"/>
  <c r="Y13" i="52"/>
  <c r="Q13" i="35"/>
  <c r="Q13" i="52"/>
  <c r="I13" i="35"/>
  <c r="I13" i="52"/>
  <c r="DB12" i="35"/>
  <c r="DB12" i="52"/>
  <c r="CT12" i="35"/>
  <c r="CT12" i="52"/>
  <c r="CL12" i="35"/>
  <c r="CL12" i="52"/>
  <c r="CD12" i="35"/>
  <c r="CD12" i="52"/>
  <c r="BV12" i="35"/>
  <c r="BV12" i="52"/>
  <c r="BN12" i="35"/>
  <c r="BN12" i="52"/>
  <c r="BF12" i="35"/>
  <c r="BF12" i="52"/>
  <c r="AX12" i="35"/>
  <c r="AX12" i="52"/>
  <c r="AP12" i="35"/>
  <c r="AP12" i="52"/>
  <c r="AH12" i="35"/>
  <c r="AH12" i="52"/>
  <c r="Z12" i="35"/>
  <c r="Z12" i="52"/>
  <c r="R12" i="35"/>
  <c r="R12" i="52"/>
  <c r="J12" i="35"/>
  <c r="J12" i="52"/>
  <c r="DC11" i="35"/>
  <c r="DC11" i="52"/>
  <c r="CU11" i="35"/>
  <c r="CU11" i="52"/>
  <c r="CM11" i="35"/>
  <c r="CM11" i="52"/>
  <c r="CE11" i="35"/>
  <c r="CE11" i="52"/>
  <c r="BW11" i="35"/>
  <c r="BW11" i="52"/>
  <c r="BO11" i="35"/>
  <c r="BO11" i="52"/>
  <c r="BG11" i="35"/>
  <c r="BG11" i="52"/>
  <c r="AY11" i="35"/>
  <c r="AY11" i="52"/>
  <c r="AQ11" i="35"/>
  <c r="AQ11" i="52"/>
  <c r="AI11" i="35"/>
  <c r="AI11" i="52"/>
  <c r="AA11" i="35"/>
  <c r="AA11" i="52"/>
  <c r="S11" i="35"/>
  <c r="S11" i="52"/>
  <c r="K11" i="35"/>
  <c r="K11" i="52"/>
  <c r="DD10" i="35"/>
  <c r="DD10" i="52"/>
  <c r="CV10" i="35"/>
  <c r="CV10" i="52"/>
  <c r="CN10" i="35"/>
  <c r="CN10" i="52"/>
  <c r="CF10" i="35"/>
  <c r="CF10" i="52"/>
  <c r="BX10" i="35"/>
  <c r="BX10" i="52"/>
  <c r="BP10" i="35"/>
  <c r="BP10" i="52"/>
  <c r="BH10" i="35"/>
  <c r="BH10" i="52"/>
  <c r="AZ10" i="35"/>
  <c r="AZ10" i="52"/>
  <c r="AR10" i="35"/>
  <c r="AR10" i="52"/>
  <c r="AJ10" i="35"/>
  <c r="AJ10" i="52"/>
  <c r="AB10" i="35"/>
  <c r="AB10" i="52"/>
  <c r="T10" i="35"/>
  <c r="T10" i="52"/>
  <c r="L10" i="35"/>
  <c r="L10" i="52"/>
  <c r="BT29" i="35"/>
  <c r="BT29" i="52"/>
  <c r="BL29" i="35"/>
  <c r="BL29" i="52"/>
  <c r="BD29" i="35"/>
  <c r="BD29" i="52"/>
  <c r="AV29" i="35"/>
  <c r="AV29" i="52"/>
  <c r="AN29" i="35"/>
  <c r="AN29" i="52"/>
  <c r="AF29" i="35"/>
  <c r="AF29" i="52"/>
  <c r="X29" i="35"/>
  <c r="X29" i="52"/>
  <c r="P29" i="35"/>
  <c r="P29" i="52"/>
  <c r="H29" i="35"/>
  <c r="H29" i="52"/>
  <c r="DA28" i="35"/>
  <c r="DA28" i="52"/>
  <c r="CS28" i="35"/>
  <c r="CS28" i="52"/>
  <c r="CK28" i="35"/>
  <c r="CK28" i="52"/>
  <c r="CC28" i="35"/>
  <c r="CC28" i="52"/>
  <c r="BU28" i="35"/>
  <c r="BU28" i="52"/>
  <c r="BM28" i="35"/>
  <c r="BM28" i="52"/>
  <c r="BE28" i="35"/>
  <c r="BE28" i="52"/>
  <c r="AW28" i="35"/>
  <c r="AW28" i="52"/>
  <c r="AO28" i="35"/>
  <c r="AO28" i="52"/>
  <c r="AG28" i="35"/>
  <c r="AG28" i="52"/>
  <c r="Y28" i="35"/>
  <c r="Y28" i="52"/>
  <c r="Q28" i="35"/>
  <c r="Q28" i="52"/>
  <c r="I28" i="35"/>
  <c r="I28" i="52"/>
  <c r="DB27" i="35"/>
  <c r="DB27" i="52"/>
  <c r="CT27" i="35"/>
  <c r="CT27" i="52"/>
  <c r="CL27" i="35"/>
  <c r="CL27" i="52"/>
  <c r="CD27" i="35"/>
  <c r="CD27" i="52"/>
  <c r="BV27" i="35"/>
  <c r="BV27" i="52"/>
  <c r="BN27" i="35"/>
  <c r="BN27" i="52"/>
  <c r="BF27" i="35"/>
  <c r="BF27" i="52"/>
  <c r="AX27" i="35"/>
  <c r="AX27" i="52"/>
  <c r="AP27" i="35"/>
  <c r="AP27" i="52"/>
  <c r="AH27" i="35"/>
  <c r="AH27" i="52"/>
  <c r="Z27" i="35"/>
  <c r="Z27" i="52"/>
  <c r="R27" i="35"/>
  <c r="R27" i="52"/>
  <c r="J27" i="35"/>
  <c r="J27" i="52"/>
  <c r="DC26" i="35"/>
  <c r="DC26" i="52"/>
  <c r="CU26" i="35"/>
  <c r="CU26" i="52"/>
  <c r="CM26" i="35"/>
  <c r="CM26" i="52"/>
  <c r="CE26" i="35"/>
  <c r="CE26" i="52"/>
  <c r="BW26" i="35"/>
  <c r="BW26" i="52"/>
  <c r="BO26" i="35"/>
  <c r="BO26" i="52"/>
  <c r="BG26" i="35"/>
  <c r="BG26" i="52"/>
  <c r="AY26" i="35"/>
  <c r="AY26" i="52"/>
  <c r="AQ26" i="35"/>
  <c r="AQ26" i="52"/>
  <c r="AI26" i="35"/>
  <c r="AI26" i="52"/>
  <c r="AA26" i="35"/>
  <c r="AA26" i="52"/>
  <c r="S26" i="35"/>
  <c r="S26" i="52"/>
  <c r="K26" i="35"/>
  <c r="K26" i="52"/>
  <c r="DD25" i="35"/>
  <c r="DD25" i="52"/>
  <c r="CV25" i="35"/>
  <c r="CV25" i="52"/>
  <c r="CN25" i="35"/>
  <c r="CN25" i="52"/>
  <c r="CF25" i="35"/>
  <c r="CF25" i="52"/>
  <c r="BX25" i="35"/>
  <c r="BX25" i="52"/>
  <c r="BP25" i="35"/>
  <c r="BP25" i="52"/>
  <c r="BH25" i="35"/>
  <c r="BH25" i="52"/>
  <c r="AZ25" i="35"/>
  <c r="AZ25" i="52"/>
  <c r="AR25" i="35"/>
  <c r="AR25" i="52"/>
  <c r="AJ25" i="35"/>
  <c r="AJ25" i="52"/>
  <c r="AB25" i="35"/>
  <c r="AB25" i="52"/>
  <c r="T25" i="35"/>
  <c r="T25" i="52"/>
  <c r="L25" i="35"/>
  <c r="L25" i="52"/>
  <c r="DE24" i="35"/>
  <c r="DE24" i="52"/>
  <c r="CW24" i="35"/>
  <c r="CW24" i="52"/>
  <c r="CO24" i="35"/>
  <c r="CO24" i="52"/>
  <c r="CG24" i="35"/>
  <c r="CG24" i="52"/>
  <c r="BY24" i="35"/>
  <c r="BY24" i="52"/>
  <c r="BQ24" i="35"/>
  <c r="BQ24" i="52"/>
  <c r="BI24" i="35"/>
  <c r="BI24" i="52"/>
  <c r="BA24" i="35"/>
  <c r="BA24" i="52"/>
  <c r="AS24" i="35"/>
  <c r="AS24" i="52"/>
  <c r="AK24" i="35"/>
  <c r="AK24" i="52"/>
  <c r="AC24" i="35"/>
  <c r="AC24" i="52"/>
  <c r="U24" i="35"/>
  <c r="U24" i="52"/>
  <c r="M24" i="35"/>
  <c r="M24" i="52"/>
  <c r="CX23" i="35"/>
  <c r="CX23" i="52"/>
  <c r="CP23" i="35"/>
  <c r="CP23" i="52"/>
  <c r="CH23" i="35"/>
  <c r="CH23" i="52"/>
  <c r="BZ23" i="35"/>
  <c r="BZ23" i="52"/>
  <c r="BR23" i="35"/>
  <c r="BR23" i="52"/>
  <c r="BJ23" i="35"/>
  <c r="BJ23" i="52"/>
  <c r="BB23" i="35"/>
  <c r="BB23" i="52"/>
  <c r="AT23" i="35"/>
  <c r="AT23" i="52"/>
  <c r="AL23" i="35"/>
  <c r="AL23" i="52"/>
  <c r="AD23" i="35"/>
  <c r="AD23" i="52"/>
  <c r="V23" i="35"/>
  <c r="V23" i="52"/>
  <c r="N23" i="35"/>
  <c r="N23" i="52"/>
  <c r="F23" i="35"/>
  <c r="F23" i="52"/>
  <c r="CY22" i="35"/>
  <c r="CY22" i="52"/>
  <c r="CQ22" i="35"/>
  <c r="CQ22" i="52"/>
  <c r="CI22" i="35"/>
  <c r="CI22" i="52"/>
  <c r="CA22" i="35"/>
  <c r="CA22" i="52"/>
  <c r="BS22" i="35"/>
  <c r="BS22" i="52"/>
  <c r="BK22" i="35"/>
  <c r="BK22" i="52"/>
  <c r="BC22" i="35"/>
  <c r="BC22" i="52"/>
  <c r="AU22" i="35"/>
  <c r="AU22" i="52"/>
  <c r="AM22" i="35"/>
  <c r="AM22" i="52"/>
  <c r="AE22" i="35"/>
  <c r="AE22" i="52"/>
  <c r="W22" i="35"/>
  <c r="W22" i="52"/>
  <c r="O22" i="35"/>
  <c r="O22" i="52"/>
  <c r="G22" i="35"/>
  <c r="G22" i="52"/>
  <c r="CZ21" i="35"/>
  <c r="CZ21" i="52"/>
  <c r="CR21" i="35"/>
  <c r="CR21" i="52"/>
  <c r="CJ21" i="35"/>
  <c r="CJ21" i="52"/>
  <c r="CB21" i="35"/>
  <c r="CB21" i="52"/>
  <c r="BT21" i="35"/>
  <c r="BT21" i="52"/>
  <c r="BL21" i="35"/>
  <c r="BL21" i="52"/>
  <c r="BD21" i="35"/>
  <c r="BD21" i="52"/>
  <c r="AV21" i="35"/>
  <c r="AV21" i="52"/>
  <c r="AN21" i="35"/>
  <c r="AN21" i="52"/>
  <c r="AF21" i="35"/>
  <c r="AF21" i="52"/>
  <c r="X21" i="35"/>
  <c r="X21" i="52"/>
  <c r="P21" i="35"/>
  <c r="P21" i="52"/>
  <c r="H21" i="35"/>
  <c r="H21" i="52"/>
  <c r="DA20" i="35"/>
  <c r="DA20" i="52"/>
  <c r="CS20" i="35"/>
  <c r="CS20" i="52"/>
  <c r="CK20" i="35"/>
  <c r="CK20" i="52"/>
  <c r="CC20" i="35"/>
  <c r="CC20" i="52"/>
  <c r="BU20" i="35"/>
  <c r="BU20" i="52"/>
  <c r="BM20" i="35"/>
  <c r="BM20" i="52"/>
  <c r="BE20" i="35"/>
  <c r="BE20" i="52"/>
  <c r="AW20" i="35"/>
  <c r="AW20" i="52"/>
  <c r="AO20" i="35"/>
  <c r="AO20" i="52"/>
  <c r="AG20" i="35"/>
  <c r="AG20" i="52"/>
  <c r="Y20" i="35"/>
  <c r="Y20" i="52"/>
  <c r="Q20" i="35"/>
  <c r="Q20" i="52"/>
  <c r="I20" i="35"/>
  <c r="I20" i="52"/>
  <c r="DB19" i="35"/>
  <c r="DB19" i="52"/>
  <c r="CT19" i="35"/>
  <c r="CT19" i="52"/>
  <c r="CL19" i="35"/>
  <c r="CL19" i="52"/>
  <c r="CD19" i="35"/>
  <c r="CD19" i="52"/>
  <c r="BV19" i="35"/>
  <c r="BV19" i="52"/>
  <c r="BN19" i="35"/>
  <c r="BN19" i="52"/>
  <c r="BF19" i="35"/>
  <c r="BF19" i="52"/>
  <c r="AX19" i="35"/>
  <c r="AX19" i="52"/>
  <c r="AP19" i="35"/>
  <c r="AP19" i="52"/>
  <c r="AH19" i="35"/>
  <c r="AH19" i="52"/>
  <c r="Z19" i="35"/>
  <c r="Z19" i="52"/>
  <c r="R19" i="35"/>
  <c r="R19" i="52"/>
  <c r="J19" i="35"/>
  <c r="J19" i="52"/>
  <c r="DC18" i="35"/>
  <c r="DC18" i="52"/>
  <c r="CU18" i="35"/>
  <c r="CU18" i="52"/>
  <c r="CM18" i="35"/>
  <c r="CM18" i="52"/>
  <c r="CE18" i="35"/>
  <c r="CE18" i="52"/>
  <c r="BW18" i="35"/>
  <c r="BW18" i="52"/>
  <c r="BO18" i="35"/>
  <c r="BO18" i="52"/>
  <c r="BG18" i="35"/>
  <c r="BG18" i="52"/>
  <c r="AY18" i="35"/>
  <c r="AY18" i="52"/>
  <c r="AQ18" i="35"/>
  <c r="AQ18" i="52"/>
  <c r="AI18" i="35"/>
  <c r="AI18" i="52"/>
  <c r="AA18" i="35"/>
  <c r="AA18" i="52"/>
  <c r="S18" i="35"/>
  <c r="S18" i="52"/>
  <c r="K18" i="35"/>
  <c r="K18" i="52"/>
  <c r="DD17" i="35"/>
  <c r="DD17" i="52"/>
  <c r="CV17" i="35"/>
  <c r="CV17" i="52"/>
  <c r="CN17" i="35"/>
  <c r="CN17" i="52"/>
  <c r="CF17" i="35"/>
  <c r="CF17" i="52"/>
  <c r="BX17" i="35"/>
  <c r="BX17" i="52"/>
  <c r="BP17" i="35"/>
  <c r="BP17" i="52"/>
  <c r="BH17" i="35"/>
  <c r="BH17" i="52"/>
  <c r="AZ17" i="35"/>
  <c r="AZ17" i="52"/>
  <c r="AR17" i="35"/>
  <c r="AR17" i="52"/>
  <c r="AJ17" i="35"/>
  <c r="AJ17" i="52"/>
  <c r="AB17" i="35"/>
  <c r="AB17" i="52"/>
  <c r="T17" i="35"/>
  <c r="T17" i="52"/>
  <c r="L17" i="35"/>
  <c r="L17" i="52"/>
  <c r="DE16" i="35"/>
  <c r="DE16" i="52"/>
  <c r="CW16" i="35"/>
  <c r="CW16" i="52"/>
  <c r="CO16" i="35"/>
  <c r="CO16" i="52"/>
  <c r="CG16" i="35"/>
  <c r="CG16" i="52"/>
  <c r="BY16" i="35"/>
  <c r="BY16" i="52"/>
  <c r="BQ16" i="35"/>
  <c r="BQ16" i="52"/>
  <c r="BI16" i="35"/>
  <c r="BI16" i="52"/>
  <c r="BA16" i="35"/>
  <c r="BA16" i="52"/>
  <c r="AS16" i="35"/>
  <c r="AS16" i="52"/>
  <c r="AK16" i="35"/>
  <c r="AK16" i="52"/>
  <c r="AC16" i="35"/>
  <c r="AC16" i="52"/>
  <c r="U16" i="35"/>
  <c r="U16" i="52"/>
  <c r="M16" i="35"/>
  <c r="M16" i="52"/>
  <c r="CX15" i="35"/>
  <c r="CX15" i="52"/>
  <c r="CP15" i="35"/>
  <c r="CP15" i="52"/>
  <c r="CH15" i="35"/>
  <c r="CH15" i="52"/>
  <c r="BZ15" i="35"/>
  <c r="BZ15" i="52"/>
  <c r="BR15" i="35"/>
  <c r="BR15" i="52"/>
  <c r="BJ15" i="35"/>
  <c r="BJ15" i="52"/>
  <c r="BB15" i="35"/>
  <c r="BB15" i="52"/>
  <c r="AT15" i="35"/>
  <c r="AT15" i="52"/>
  <c r="AL15" i="35"/>
  <c r="AL15" i="52"/>
  <c r="AD15" i="35"/>
  <c r="AD15" i="52"/>
  <c r="V15" i="35"/>
  <c r="V15" i="52"/>
  <c r="N15" i="35"/>
  <c r="N15" i="52"/>
  <c r="F15" i="35"/>
  <c r="F15" i="52"/>
  <c r="CY14" i="35"/>
  <c r="CY14" i="52"/>
  <c r="CQ14" i="35"/>
  <c r="CQ14" i="52"/>
  <c r="CI14" i="35"/>
  <c r="CI14" i="52"/>
  <c r="CA14" i="35"/>
  <c r="CA14" i="52"/>
  <c r="BS14" i="35"/>
  <c r="BS14" i="52"/>
  <c r="BK14" i="35"/>
  <c r="BK14" i="52"/>
  <c r="BC14" i="35"/>
  <c r="BC14" i="52"/>
  <c r="AU14" i="35"/>
  <c r="AU14" i="52"/>
  <c r="AM14" i="35"/>
  <c r="AM14" i="52"/>
  <c r="AE14" i="35"/>
  <c r="AE14" i="52"/>
  <c r="W14" i="35"/>
  <c r="W14" i="52"/>
  <c r="O14" i="35"/>
  <c r="O14" i="52"/>
  <c r="G14" i="35"/>
  <c r="G14" i="52"/>
  <c r="CZ13" i="35"/>
  <c r="CZ13" i="52"/>
  <c r="CR13" i="35"/>
  <c r="CR13" i="52"/>
  <c r="CJ13" i="35"/>
  <c r="CJ13" i="52"/>
  <c r="CB13" i="35"/>
  <c r="CB13" i="52"/>
  <c r="BT13" i="35"/>
  <c r="BT13" i="52"/>
  <c r="BL13" i="35"/>
  <c r="BL13" i="52"/>
  <c r="BD13" i="35"/>
  <c r="BD13" i="52"/>
  <c r="AV13" i="35"/>
  <c r="AV13" i="52"/>
  <c r="AN13" i="35"/>
  <c r="AN13" i="52"/>
  <c r="AF13" i="35"/>
  <c r="AF13" i="52"/>
  <c r="X13" i="35"/>
  <c r="X13" i="52"/>
  <c r="P13" i="35"/>
  <c r="P13" i="52"/>
  <c r="H13" i="35"/>
  <c r="H13" i="52"/>
  <c r="DA12" i="35"/>
  <c r="DA12" i="52"/>
  <c r="CS12" i="35"/>
  <c r="CS12" i="52"/>
  <c r="CK12" i="35"/>
  <c r="CK12" i="52"/>
  <c r="CC12" i="35"/>
  <c r="CC12" i="52"/>
  <c r="BU12" i="35"/>
  <c r="BU12" i="52"/>
  <c r="BM12" i="35"/>
  <c r="BM12" i="52"/>
  <c r="BE12" i="35"/>
  <c r="BE12" i="52"/>
  <c r="AW12" i="35"/>
  <c r="AW12" i="52"/>
  <c r="AO12" i="35"/>
  <c r="AO12" i="52"/>
  <c r="AG12" i="35"/>
  <c r="AG12" i="52"/>
  <c r="Y12" i="35"/>
  <c r="Y12" i="52"/>
  <c r="Q12" i="35"/>
  <c r="Q12" i="52"/>
  <c r="I12" i="35"/>
  <c r="I12" i="52"/>
  <c r="DB11" i="35"/>
  <c r="DB11" i="52"/>
  <c r="CT11" i="35"/>
  <c r="CT11" i="52"/>
  <c r="CL11" i="35"/>
  <c r="CL11" i="52"/>
  <c r="CD11" i="35"/>
  <c r="CD11" i="52"/>
  <c r="BV11" i="35"/>
  <c r="BV11" i="52"/>
  <c r="BN11" i="35"/>
  <c r="BN11" i="52"/>
  <c r="BF11" i="35"/>
  <c r="BF11" i="52"/>
  <c r="AX11" i="35"/>
  <c r="AX11" i="52"/>
  <c r="AP11" i="35"/>
  <c r="AP11" i="52"/>
  <c r="AH11" i="35"/>
  <c r="AH11" i="52"/>
  <c r="Z11" i="35"/>
  <c r="Z11" i="52"/>
  <c r="R11" i="35"/>
  <c r="R11" i="52"/>
  <c r="J11" i="35"/>
  <c r="J11" i="52"/>
  <c r="DC10" i="35"/>
  <c r="DC10" i="52"/>
  <c r="CU10" i="35"/>
  <c r="CU10" i="52"/>
  <c r="CM10" i="35"/>
  <c r="CM10" i="52"/>
  <c r="CE10" i="35"/>
  <c r="CE10" i="52"/>
  <c r="BW10" i="35"/>
  <c r="BW10" i="52"/>
  <c r="BO10" i="35"/>
  <c r="BO10" i="52"/>
  <c r="BG10" i="35"/>
  <c r="BG10" i="52"/>
  <c r="AY10" i="35"/>
  <c r="AY10" i="52"/>
  <c r="AQ10" i="35"/>
  <c r="AQ10" i="52"/>
  <c r="AI10" i="35"/>
  <c r="AI10" i="52"/>
  <c r="AA10" i="35"/>
  <c r="AA10" i="52"/>
  <c r="S10" i="35"/>
  <c r="S10" i="52"/>
  <c r="K10" i="35"/>
  <c r="K10" i="52"/>
  <c r="BN26" i="35"/>
  <c r="BN26" i="52"/>
  <c r="BF26" i="35"/>
  <c r="BF26" i="52"/>
  <c r="AX26" i="35"/>
  <c r="AX26" i="52"/>
  <c r="AP26" i="35"/>
  <c r="AP26" i="52"/>
  <c r="AH26" i="35"/>
  <c r="AH26" i="52"/>
  <c r="Z26" i="35"/>
  <c r="Z26" i="52"/>
  <c r="R26" i="35"/>
  <c r="R26" i="52"/>
  <c r="J26" i="35"/>
  <c r="J26" i="52"/>
  <c r="DC25" i="35"/>
  <c r="DC25" i="52"/>
  <c r="CU25" i="35"/>
  <c r="CU25" i="52"/>
  <c r="CM25" i="35"/>
  <c r="CM25" i="52"/>
  <c r="CE25" i="35"/>
  <c r="CE25" i="52"/>
  <c r="BW25" i="35"/>
  <c r="BW25" i="52"/>
  <c r="BO25" i="35"/>
  <c r="BO25" i="52"/>
  <c r="BG25" i="35"/>
  <c r="BG25" i="52"/>
  <c r="AY25" i="35"/>
  <c r="AY25" i="52"/>
  <c r="AQ25" i="35"/>
  <c r="AQ25" i="52"/>
  <c r="AI25" i="35"/>
  <c r="AI25" i="52"/>
  <c r="AA25" i="35"/>
  <c r="AA25" i="52"/>
  <c r="S25" i="35"/>
  <c r="S25" i="52"/>
  <c r="K25" i="35"/>
  <c r="K25" i="52"/>
  <c r="DD24" i="35"/>
  <c r="DD24" i="52"/>
  <c r="CV24" i="35"/>
  <c r="CV24" i="52"/>
  <c r="CN24" i="35"/>
  <c r="CN24" i="52"/>
  <c r="CF24" i="35"/>
  <c r="CF24" i="52"/>
  <c r="BX24" i="35"/>
  <c r="BX24" i="52"/>
  <c r="BP24" i="35"/>
  <c r="BP24" i="52"/>
  <c r="BH24" i="35"/>
  <c r="BH24" i="52"/>
  <c r="AZ24" i="35"/>
  <c r="AZ24" i="52"/>
  <c r="AR24" i="35"/>
  <c r="AR24" i="52"/>
  <c r="AJ24" i="35"/>
  <c r="AJ24" i="52"/>
  <c r="AB24" i="35"/>
  <c r="AB24" i="52"/>
  <c r="T24" i="35"/>
  <c r="T24" i="52"/>
  <c r="L24" i="35"/>
  <c r="L24" i="52"/>
  <c r="DE23" i="35"/>
  <c r="DE23" i="52"/>
  <c r="CW23" i="35"/>
  <c r="CW23" i="52"/>
  <c r="CO23" i="35"/>
  <c r="CO23" i="52"/>
  <c r="CG23" i="35"/>
  <c r="CG23" i="52"/>
  <c r="BY23" i="35"/>
  <c r="BY23" i="52"/>
  <c r="BQ23" i="35"/>
  <c r="BQ23" i="52"/>
  <c r="BI23" i="35"/>
  <c r="BI23" i="52"/>
  <c r="BA23" i="35"/>
  <c r="BA23" i="52"/>
  <c r="AS23" i="35"/>
  <c r="AS23" i="52"/>
  <c r="AK23" i="35"/>
  <c r="AK23" i="52"/>
  <c r="AC23" i="35"/>
  <c r="AC23" i="52"/>
  <c r="U23" i="35"/>
  <c r="U23" i="52"/>
  <c r="M23" i="35"/>
  <c r="M23" i="52"/>
  <c r="CX22" i="35"/>
  <c r="CX22" i="52"/>
  <c r="CP22" i="35"/>
  <c r="CP22" i="52"/>
  <c r="CH22" i="35"/>
  <c r="CH22" i="52"/>
  <c r="BZ22" i="35"/>
  <c r="BZ22" i="52"/>
  <c r="BR22" i="35"/>
  <c r="BR22" i="52"/>
  <c r="BJ22" i="35"/>
  <c r="BJ22" i="52"/>
  <c r="BB22" i="35"/>
  <c r="BB22" i="52"/>
  <c r="AT22" i="35"/>
  <c r="AT22" i="52"/>
  <c r="AL22" i="35"/>
  <c r="AL22" i="52"/>
  <c r="AD22" i="35"/>
  <c r="AD22" i="52"/>
  <c r="V22" i="35"/>
  <c r="V22" i="52"/>
  <c r="N22" i="35"/>
  <c r="N22" i="52"/>
  <c r="F22" i="35"/>
  <c r="F22" i="52"/>
  <c r="CY21" i="35"/>
  <c r="CY21" i="52"/>
  <c r="CQ21" i="35"/>
  <c r="CQ21" i="52"/>
  <c r="CI21" i="35"/>
  <c r="CI21" i="52"/>
  <c r="CA21" i="35"/>
  <c r="CA21" i="52"/>
  <c r="BS21" i="35"/>
  <c r="BS21" i="52"/>
  <c r="BK21" i="35"/>
  <c r="BK21" i="52"/>
  <c r="BC21" i="35"/>
  <c r="BC21" i="52"/>
  <c r="AU21" i="35"/>
  <c r="AU21" i="52"/>
  <c r="AM21" i="35"/>
  <c r="AM21" i="52"/>
  <c r="AE21" i="35"/>
  <c r="AE21" i="52"/>
  <c r="W21" i="35"/>
  <c r="W21" i="52"/>
  <c r="O21" i="35"/>
  <c r="O21" i="52"/>
  <c r="G21" i="35"/>
  <c r="G21" i="52"/>
  <c r="CZ20" i="35"/>
  <c r="CZ20" i="52"/>
  <c r="CR20" i="35"/>
  <c r="CR20" i="52"/>
  <c r="CJ20" i="35"/>
  <c r="CJ20" i="52"/>
  <c r="CB20" i="35"/>
  <c r="CB20" i="52"/>
  <c r="BT20" i="35"/>
  <c r="BT20" i="52"/>
  <c r="BL20" i="35"/>
  <c r="BL20" i="52"/>
  <c r="BD20" i="35"/>
  <c r="BD20" i="52"/>
  <c r="AV20" i="35"/>
  <c r="AV20" i="52"/>
  <c r="AN20" i="35"/>
  <c r="AN20" i="52"/>
  <c r="AF20" i="35"/>
  <c r="AF20" i="52"/>
  <c r="X20" i="35"/>
  <c r="X20" i="52"/>
  <c r="P20" i="35"/>
  <c r="P20" i="52"/>
  <c r="H20" i="35"/>
  <c r="H20" i="52"/>
  <c r="DA19" i="35"/>
  <c r="DA19" i="52"/>
  <c r="CS19" i="35"/>
  <c r="CS19" i="52"/>
  <c r="CK19" i="35"/>
  <c r="CK19" i="52"/>
  <c r="CC19" i="35"/>
  <c r="CC19" i="52"/>
  <c r="BU19" i="35"/>
  <c r="BU19" i="52"/>
  <c r="BM19" i="35"/>
  <c r="BM19" i="52"/>
  <c r="BE19" i="35"/>
  <c r="BE19" i="52"/>
  <c r="AW19" i="35"/>
  <c r="AW19" i="52"/>
  <c r="AO19" i="35"/>
  <c r="AO19" i="52"/>
  <c r="AG19" i="35"/>
  <c r="AG19" i="52"/>
  <c r="Y19" i="35"/>
  <c r="Y19" i="52"/>
  <c r="Q19" i="35"/>
  <c r="Q19" i="52"/>
  <c r="I19" i="35"/>
  <c r="I19" i="52"/>
  <c r="DB18" i="35"/>
  <c r="DB18" i="52"/>
  <c r="CT18" i="35"/>
  <c r="CT18" i="52"/>
  <c r="CL18" i="35"/>
  <c r="CL18" i="52"/>
  <c r="CD18" i="35"/>
  <c r="CD18" i="52"/>
  <c r="BV18" i="35"/>
  <c r="BV18" i="52"/>
  <c r="BN18" i="35"/>
  <c r="BN18" i="52"/>
  <c r="BF18" i="35"/>
  <c r="BF18" i="52"/>
  <c r="AX18" i="35"/>
  <c r="AX18" i="52"/>
  <c r="AP18" i="35"/>
  <c r="AP18" i="52"/>
  <c r="AH18" i="35"/>
  <c r="AH18" i="52"/>
  <c r="Z18" i="35"/>
  <c r="Z18" i="52"/>
  <c r="R18" i="35"/>
  <c r="R18" i="52"/>
  <c r="J18" i="35"/>
  <c r="J18" i="52"/>
  <c r="DC17" i="35"/>
  <c r="DC17" i="52"/>
  <c r="CU17" i="35"/>
  <c r="CU17" i="52"/>
  <c r="CM17" i="35"/>
  <c r="CM17" i="52"/>
  <c r="CE17" i="35"/>
  <c r="CE17" i="52"/>
  <c r="BW17" i="35"/>
  <c r="BW17" i="52"/>
  <c r="BO17" i="35"/>
  <c r="BO17" i="52"/>
  <c r="BG17" i="35"/>
  <c r="BG17" i="52"/>
  <c r="AY17" i="35"/>
  <c r="AY17" i="52"/>
  <c r="AQ17" i="35"/>
  <c r="AQ17" i="52"/>
  <c r="AI17" i="35"/>
  <c r="AI17" i="52"/>
  <c r="AA17" i="35"/>
  <c r="AA17" i="52"/>
  <c r="S17" i="35"/>
  <c r="S17" i="52"/>
  <c r="K17" i="35"/>
  <c r="K17" i="52"/>
  <c r="DD16" i="35"/>
  <c r="DD16" i="52"/>
  <c r="CV16" i="35"/>
  <c r="CV16" i="52"/>
  <c r="CN16" i="35"/>
  <c r="CN16" i="52"/>
  <c r="CF16" i="35"/>
  <c r="CF16" i="52"/>
  <c r="BX16" i="35"/>
  <c r="BX16" i="52"/>
  <c r="BP16" i="35"/>
  <c r="BP16" i="52"/>
  <c r="BH16" i="35"/>
  <c r="BH16" i="52"/>
  <c r="AZ16" i="35"/>
  <c r="AZ16" i="52"/>
  <c r="AR16" i="35"/>
  <c r="AR16" i="52"/>
  <c r="AJ16" i="35"/>
  <c r="AJ16" i="52"/>
  <c r="AB16" i="35"/>
  <c r="AB16" i="52"/>
  <c r="T16" i="35"/>
  <c r="T16" i="52"/>
  <c r="L16" i="35"/>
  <c r="L16" i="52"/>
  <c r="DE15" i="35"/>
  <c r="DE15" i="52"/>
  <c r="CW15" i="35"/>
  <c r="CW15" i="52"/>
  <c r="CO15" i="35"/>
  <c r="CO15" i="52"/>
  <c r="CG15" i="35"/>
  <c r="CG15" i="52"/>
  <c r="BY15" i="35"/>
  <c r="BY15" i="52"/>
  <c r="BQ15" i="35"/>
  <c r="BQ15" i="52"/>
  <c r="BI15" i="35"/>
  <c r="BI15" i="52"/>
  <c r="BA15" i="35"/>
  <c r="BA15" i="52"/>
  <c r="AS15" i="35"/>
  <c r="AS15" i="52"/>
  <c r="AK15" i="35"/>
  <c r="AK15" i="52"/>
  <c r="AC15" i="35"/>
  <c r="AC15" i="52"/>
  <c r="U15" i="35"/>
  <c r="U15" i="52"/>
  <c r="M15" i="35"/>
  <c r="M15" i="52"/>
  <c r="CX14" i="35"/>
  <c r="CX14" i="52"/>
  <c r="CP14" i="35"/>
  <c r="CP14" i="52"/>
  <c r="CH14" i="35"/>
  <c r="CH14" i="52"/>
  <c r="BZ14" i="35"/>
  <c r="BZ14" i="52"/>
  <c r="BR14" i="35"/>
  <c r="BR14" i="52"/>
  <c r="BJ14" i="35"/>
  <c r="BJ14" i="52"/>
  <c r="BB14" i="35"/>
  <c r="BB14" i="52"/>
  <c r="AT14" i="35"/>
  <c r="AT14" i="52"/>
  <c r="AL14" i="35"/>
  <c r="AL14" i="52"/>
  <c r="AD14" i="35"/>
  <c r="AD14" i="52"/>
  <c r="V14" i="35"/>
  <c r="V14" i="52"/>
  <c r="N14" i="35"/>
  <c r="N14" i="52"/>
  <c r="F14" i="35"/>
  <c r="F14" i="52"/>
  <c r="CY13" i="35"/>
  <c r="CY13" i="52"/>
  <c r="CQ13" i="35"/>
  <c r="CQ13" i="52"/>
  <c r="CI13" i="35"/>
  <c r="CI13" i="52"/>
  <c r="CA13" i="35"/>
  <c r="CA13" i="52"/>
  <c r="BS13" i="35"/>
  <c r="BS13" i="52"/>
  <c r="BK13" i="35"/>
  <c r="BK13" i="52"/>
  <c r="BC13" i="35"/>
  <c r="BC13" i="52"/>
  <c r="AU13" i="35"/>
  <c r="AU13" i="52"/>
  <c r="AM13" i="35"/>
  <c r="AM13" i="52"/>
  <c r="AE13" i="35"/>
  <c r="AE13" i="52"/>
  <c r="W13" i="35"/>
  <c r="W13" i="52"/>
  <c r="O13" i="35"/>
  <c r="O13" i="52"/>
  <c r="G13" i="35"/>
  <c r="G13" i="52"/>
  <c r="CZ12" i="35"/>
  <c r="CZ12" i="52"/>
  <c r="CR12" i="35"/>
  <c r="CR12" i="52"/>
  <c r="CJ12" i="35"/>
  <c r="CJ12" i="52"/>
  <c r="CB12" i="35"/>
  <c r="CB12" i="52"/>
  <c r="BT12" i="35"/>
  <c r="BT12" i="52"/>
  <c r="BL12" i="35"/>
  <c r="BL12" i="52"/>
  <c r="BD12" i="35"/>
  <c r="BD12" i="52"/>
  <c r="AV12" i="35"/>
  <c r="AV12" i="52"/>
  <c r="AN12" i="35"/>
  <c r="AN12" i="52"/>
  <c r="AF12" i="35"/>
  <c r="AF12" i="52"/>
  <c r="X12" i="35"/>
  <c r="X12" i="52"/>
  <c r="P12" i="35"/>
  <c r="P12" i="52"/>
  <c r="H12" i="35"/>
  <c r="H12" i="52"/>
  <c r="DA11" i="35"/>
  <c r="DA11" i="52"/>
  <c r="CS11" i="35"/>
  <c r="CS11" i="52"/>
  <c r="CK11" i="35"/>
  <c r="CK11" i="52"/>
  <c r="CC11" i="35"/>
  <c r="CC11" i="52"/>
  <c r="BU11" i="35"/>
  <c r="BU11" i="52"/>
  <c r="BM11" i="35"/>
  <c r="BM11" i="52"/>
  <c r="BE11" i="35"/>
  <c r="BE11" i="52"/>
  <c r="AW11" i="35"/>
  <c r="AW11" i="52"/>
  <c r="AO11" i="35"/>
  <c r="AO11" i="52"/>
  <c r="AG11" i="35"/>
  <c r="AG11" i="52"/>
  <c r="Y11" i="35"/>
  <c r="Y11" i="52"/>
  <c r="Q11" i="35"/>
  <c r="Q11" i="52"/>
  <c r="I11" i="35"/>
  <c r="I11" i="52"/>
  <c r="DB10" i="35"/>
  <c r="DB10" i="52"/>
  <c r="CT10" i="35"/>
  <c r="CT10" i="52"/>
  <c r="CL10" i="35"/>
  <c r="CL10" i="52"/>
  <c r="CD10" i="35"/>
  <c r="CD10" i="52"/>
  <c r="BV10" i="35"/>
  <c r="BV10" i="52"/>
  <c r="BN10" i="35"/>
  <c r="BN10" i="52"/>
  <c r="BF10" i="35"/>
  <c r="BF10" i="52"/>
  <c r="AX10" i="35"/>
  <c r="AX10" i="52"/>
  <c r="AP10" i="35"/>
  <c r="AP10" i="52"/>
  <c r="AH10" i="35"/>
  <c r="AH10" i="52"/>
  <c r="Z10" i="35"/>
  <c r="Z10" i="52"/>
  <c r="R10" i="35"/>
  <c r="R10" i="52"/>
  <c r="J10" i="35"/>
  <c r="J10" i="52"/>
  <c r="Y26" i="35"/>
  <c r="Y26" i="52"/>
  <c r="Q26" i="35"/>
  <c r="Q26" i="52"/>
  <c r="I26" i="35"/>
  <c r="I26" i="52"/>
  <c r="DB25" i="35"/>
  <c r="DB25" i="52"/>
  <c r="CT25" i="35"/>
  <c r="CT25" i="52"/>
  <c r="CL25" i="35"/>
  <c r="CL25" i="52"/>
  <c r="CD25" i="35"/>
  <c r="CD25" i="52"/>
  <c r="BV25" i="35"/>
  <c r="BV25" i="52"/>
  <c r="BN25" i="35"/>
  <c r="BN25" i="52"/>
  <c r="BF25" i="35"/>
  <c r="BF25" i="52"/>
  <c r="AX25" i="35"/>
  <c r="AX25" i="52"/>
  <c r="AP25" i="35"/>
  <c r="AP25" i="52"/>
  <c r="AH25" i="35"/>
  <c r="AH25" i="52"/>
  <c r="Z25" i="35"/>
  <c r="Z25" i="52"/>
  <c r="R25" i="35"/>
  <c r="R25" i="52"/>
  <c r="J25" i="35"/>
  <c r="J25" i="52"/>
  <c r="DC24" i="35"/>
  <c r="DC24" i="52"/>
  <c r="CU24" i="35"/>
  <c r="CU24" i="52"/>
  <c r="CM24" i="35"/>
  <c r="CM24" i="52"/>
  <c r="CE24" i="35"/>
  <c r="CE24" i="52"/>
  <c r="BW24" i="35"/>
  <c r="BW24" i="52"/>
  <c r="BO24" i="35"/>
  <c r="BO24" i="52"/>
  <c r="BG24" i="35"/>
  <c r="BG24" i="52"/>
  <c r="AY24" i="35"/>
  <c r="AY24" i="52"/>
  <c r="AQ24" i="35"/>
  <c r="AQ24" i="52"/>
  <c r="AI24" i="35"/>
  <c r="AI24" i="52"/>
  <c r="AA24" i="35"/>
  <c r="AA24" i="52"/>
  <c r="S24" i="35"/>
  <c r="S24" i="52"/>
  <c r="K24" i="35"/>
  <c r="K24" i="52"/>
  <c r="DD23" i="35"/>
  <c r="DD23" i="52"/>
  <c r="CV23" i="35"/>
  <c r="CV23" i="52"/>
  <c r="CN23" i="35"/>
  <c r="CN23" i="52"/>
  <c r="CF23" i="35"/>
  <c r="CF23" i="52"/>
  <c r="BX23" i="35"/>
  <c r="BX23" i="52"/>
  <c r="BP23" i="35"/>
  <c r="BP23" i="52"/>
  <c r="BH23" i="35"/>
  <c r="BH23" i="52"/>
  <c r="AZ23" i="35"/>
  <c r="AZ23" i="52"/>
  <c r="AR23" i="35"/>
  <c r="AR23" i="52"/>
  <c r="AJ23" i="35"/>
  <c r="AJ23" i="52"/>
  <c r="AB23" i="35"/>
  <c r="AB23" i="52"/>
  <c r="T23" i="35"/>
  <c r="T23" i="52"/>
  <c r="L23" i="35"/>
  <c r="L23" i="52"/>
  <c r="DE22" i="35"/>
  <c r="DE22" i="52"/>
  <c r="CW22" i="35"/>
  <c r="CW22" i="52"/>
  <c r="CO22" i="35"/>
  <c r="CO22" i="52"/>
  <c r="CG22" i="35"/>
  <c r="CG22" i="52"/>
  <c r="BY22" i="35"/>
  <c r="BY22" i="52"/>
  <c r="BQ22" i="35"/>
  <c r="BQ22" i="52"/>
  <c r="BI22" i="35"/>
  <c r="BI22" i="52"/>
  <c r="BA22" i="35"/>
  <c r="BA22" i="52"/>
  <c r="AS22" i="35"/>
  <c r="AS22" i="52"/>
  <c r="AK22" i="35"/>
  <c r="AK22" i="52"/>
  <c r="AC22" i="35"/>
  <c r="AC22" i="52"/>
  <c r="U22" i="35"/>
  <c r="U22" i="52"/>
  <c r="M22" i="35"/>
  <c r="M22" i="52"/>
  <c r="CX21" i="35"/>
  <c r="CX21" i="52"/>
  <c r="CP21" i="35"/>
  <c r="CP21" i="52"/>
  <c r="CH21" i="35"/>
  <c r="CH21" i="52"/>
  <c r="BZ21" i="35"/>
  <c r="BZ21" i="52"/>
  <c r="BR21" i="35"/>
  <c r="BR21" i="52"/>
  <c r="BJ21" i="35"/>
  <c r="BJ21" i="52"/>
  <c r="BB21" i="35"/>
  <c r="BB21" i="52"/>
  <c r="AT21" i="35"/>
  <c r="AT21" i="52"/>
  <c r="AL21" i="35"/>
  <c r="AL21" i="52"/>
  <c r="AD21" i="35"/>
  <c r="AD21" i="52"/>
  <c r="V21" i="35"/>
  <c r="V21" i="52"/>
  <c r="N21" i="35"/>
  <c r="N21" i="52"/>
  <c r="F21" i="35"/>
  <c r="F21" i="52"/>
  <c r="CY20" i="35"/>
  <c r="CY20" i="52"/>
  <c r="CQ20" i="35"/>
  <c r="CQ20" i="52"/>
  <c r="CI20" i="35"/>
  <c r="CI20" i="52"/>
  <c r="CA20" i="35"/>
  <c r="CA20" i="52"/>
  <c r="BS20" i="35"/>
  <c r="BS20" i="52"/>
  <c r="BK20" i="35"/>
  <c r="BK20" i="52"/>
  <c r="BC20" i="35"/>
  <c r="BC20" i="52"/>
  <c r="AU20" i="35"/>
  <c r="AU20" i="52"/>
  <c r="AM20" i="35"/>
  <c r="AM20" i="52"/>
  <c r="AE20" i="35"/>
  <c r="AE20" i="52"/>
  <c r="W20" i="35"/>
  <c r="W20" i="52"/>
  <c r="O20" i="35"/>
  <c r="O20" i="52"/>
  <c r="G20" i="35"/>
  <c r="G20" i="52"/>
  <c r="CZ19" i="35"/>
  <c r="CZ19" i="52"/>
  <c r="CR19" i="35"/>
  <c r="CR19" i="52"/>
  <c r="CJ19" i="35"/>
  <c r="CJ19" i="52"/>
  <c r="CB19" i="35"/>
  <c r="CB19" i="52"/>
  <c r="BT19" i="35"/>
  <c r="BT19" i="52"/>
  <c r="BL19" i="35"/>
  <c r="BL19" i="52"/>
  <c r="BD19" i="35"/>
  <c r="BD19" i="52"/>
  <c r="AV19" i="35"/>
  <c r="AV19" i="52"/>
  <c r="AN19" i="35"/>
  <c r="AN19" i="52"/>
  <c r="AF19" i="35"/>
  <c r="AF19" i="52"/>
  <c r="X19" i="35"/>
  <c r="X19" i="52"/>
  <c r="P19" i="35"/>
  <c r="P19" i="52"/>
  <c r="H19" i="35"/>
  <c r="H19" i="52"/>
  <c r="DA18" i="35"/>
  <c r="DA18" i="52"/>
  <c r="CS18" i="35"/>
  <c r="CS18" i="52"/>
  <c r="CK18" i="35"/>
  <c r="CK18" i="52"/>
  <c r="CC18" i="35"/>
  <c r="CC18" i="52"/>
  <c r="BU18" i="35"/>
  <c r="BU18" i="52"/>
  <c r="BM18" i="35"/>
  <c r="BM18" i="52"/>
  <c r="BE18" i="35"/>
  <c r="BE18" i="52"/>
  <c r="AW18" i="35"/>
  <c r="AW18" i="52"/>
  <c r="AO18" i="35"/>
  <c r="AO18" i="52"/>
  <c r="AG18" i="35"/>
  <c r="AG18" i="52"/>
  <c r="Y18" i="35"/>
  <c r="Y18" i="52"/>
  <c r="Q18" i="35"/>
  <c r="Q18" i="52"/>
  <c r="I18" i="35"/>
  <c r="I18" i="52"/>
  <c r="DB17" i="35"/>
  <c r="DB17" i="52"/>
  <c r="CT17" i="35"/>
  <c r="CT17" i="52"/>
  <c r="CL17" i="35"/>
  <c r="CL17" i="52"/>
  <c r="CD17" i="35"/>
  <c r="CD17" i="52"/>
  <c r="BV17" i="35"/>
  <c r="BV17" i="52"/>
  <c r="BN17" i="35"/>
  <c r="BN17" i="52"/>
  <c r="BF17" i="35"/>
  <c r="BF17" i="52"/>
  <c r="AX17" i="35"/>
  <c r="AX17" i="52"/>
  <c r="AP17" i="35"/>
  <c r="AP17" i="52"/>
  <c r="AH17" i="35"/>
  <c r="AH17" i="52"/>
  <c r="Z17" i="35"/>
  <c r="Z17" i="52"/>
  <c r="R17" i="35"/>
  <c r="R17" i="52"/>
  <c r="J17" i="35"/>
  <c r="J17" i="52"/>
  <c r="DC16" i="35"/>
  <c r="DC16" i="52"/>
  <c r="CU16" i="35"/>
  <c r="CU16" i="52"/>
  <c r="CM16" i="35"/>
  <c r="CM16" i="52"/>
  <c r="CE16" i="35"/>
  <c r="CE16" i="52"/>
  <c r="BW16" i="35"/>
  <c r="BW16" i="52"/>
  <c r="BO16" i="35"/>
  <c r="BO16" i="52"/>
  <c r="BG16" i="35"/>
  <c r="BG16" i="52"/>
  <c r="AY16" i="35"/>
  <c r="AY16" i="52"/>
  <c r="AQ16" i="35"/>
  <c r="AQ16" i="52"/>
  <c r="AI16" i="35"/>
  <c r="AI16" i="52"/>
  <c r="AA16" i="35"/>
  <c r="AA16" i="52"/>
  <c r="S16" i="35"/>
  <c r="S16" i="52"/>
  <c r="K16" i="35"/>
  <c r="K16" i="52"/>
  <c r="DD15" i="35"/>
  <c r="DD15" i="52"/>
  <c r="CV15" i="35"/>
  <c r="CV15" i="52"/>
  <c r="CN15" i="35"/>
  <c r="CN15" i="52"/>
  <c r="CF15" i="35"/>
  <c r="CF15" i="52"/>
  <c r="BX15" i="35"/>
  <c r="BX15" i="52"/>
  <c r="BP15" i="35"/>
  <c r="BP15" i="52"/>
  <c r="BH15" i="35"/>
  <c r="BH15" i="52"/>
  <c r="AZ15" i="35"/>
  <c r="AZ15" i="52"/>
  <c r="AR15" i="35"/>
  <c r="AR15" i="52"/>
  <c r="AJ15" i="35"/>
  <c r="AJ15" i="52"/>
  <c r="AB15" i="35"/>
  <c r="AB15" i="52"/>
  <c r="T15" i="35"/>
  <c r="T15" i="52"/>
  <c r="L15" i="35"/>
  <c r="L15" i="52"/>
  <c r="DE14" i="35"/>
  <c r="DE14" i="52"/>
  <c r="CW14" i="35"/>
  <c r="CW14" i="52"/>
  <c r="CO14" i="35"/>
  <c r="CO14" i="52"/>
  <c r="CG14" i="35"/>
  <c r="CG14" i="52"/>
  <c r="BY14" i="35"/>
  <c r="BY14" i="52"/>
  <c r="BQ14" i="35"/>
  <c r="BQ14" i="52"/>
  <c r="BI14" i="35"/>
  <c r="BI14" i="52"/>
  <c r="BA14" i="35"/>
  <c r="BA14" i="52"/>
  <c r="AS14" i="35"/>
  <c r="AS14" i="52"/>
  <c r="AK14" i="35"/>
  <c r="AK14" i="52"/>
  <c r="AC14" i="35"/>
  <c r="AC14" i="52"/>
  <c r="U14" i="35"/>
  <c r="U14" i="52"/>
  <c r="M14" i="35"/>
  <c r="M14" i="52"/>
  <c r="CX13" i="35"/>
  <c r="CX13" i="52"/>
  <c r="CP13" i="35"/>
  <c r="CP13" i="52"/>
  <c r="CH13" i="35"/>
  <c r="CH13" i="52"/>
  <c r="BZ13" i="35"/>
  <c r="BZ13" i="52"/>
  <c r="BR13" i="35"/>
  <c r="BR13" i="52"/>
  <c r="BJ13" i="35"/>
  <c r="BJ13" i="52"/>
  <c r="BB13" i="35"/>
  <c r="BB13" i="52"/>
  <c r="AT13" i="35"/>
  <c r="AT13" i="52"/>
  <c r="AL13" i="35"/>
  <c r="AL13" i="52"/>
  <c r="AD13" i="35"/>
  <c r="AD13" i="52"/>
  <c r="V13" i="35"/>
  <c r="V13" i="52"/>
  <c r="N13" i="35"/>
  <c r="N13" i="52"/>
  <c r="F13" i="35"/>
  <c r="F13" i="52"/>
  <c r="CY12" i="35"/>
  <c r="CY12" i="52"/>
  <c r="CQ12" i="35"/>
  <c r="CQ12" i="52"/>
  <c r="CI12" i="35"/>
  <c r="CI12" i="52"/>
  <c r="CA12" i="35"/>
  <c r="CA12" i="52"/>
  <c r="BS12" i="35"/>
  <c r="BS12" i="52"/>
  <c r="BK12" i="35"/>
  <c r="BK12" i="52"/>
  <c r="BC12" i="35"/>
  <c r="BC12" i="52"/>
  <c r="AU12" i="35"/>
  <c r="AU12" i="52"/>
  <c r="AM12" i="35"/>
  <c r="AM12" i="52"/>
  <c r="AE12" i="35"/>
  <c r="AE12" i="52"/>
  <c r="W12" i="35"/>
  <c r="W12" i="52"/>
  <c r="O12" i="35"/>
  <c r="O12" i="52"/>
  <c r="G12" i="35"/>
  <c r="G12" i="52"/>
  <c r="CZ11" i="35"/>
  <c r="CZ11" i="52"/>
  <c r="CR11" i="35"/>
  <c r="CR11" i="52"/>
  <c r="CJ11" i="35"/>
  <c r="CJ11" i="52"/>
  <c r="CB11" i="35"/>
  <c r="CB11" i="52"/>
  <c r="BT11" i="35"/>
  <c r="BT11" i="52"/>
  <c r="BL11" i="35"/>
  <c r="BL11" i="52"/>
  <c r="BD11" i="35"/>
  <c r="BD11" i="52"/>
  <c r="AV11" i="35"/>
  <c r="AV11" i="52"/>
  <c r="AN11" i="35"/>
  <c r="AN11" i="52"/>
  <c r="AF11" i="35"/>
  <c r="AF11" i="52"/>
  <c r="X11" i="35"/>
  <c r="X11" i="52"/>
  <c r="P11" i="35"/>
  <c r="P11" i="52"/>
  <c r="H11" i="35"/>
  <c r="H11" i="52"/>
  <c r="DA10" i="35"/>
  <c r="DA10" i="52"/>
  <c r="CS10" i="35"/>
  <c r="CS10" i="52"/>
  <c r="CK10" i="35"/>
  <c r="CK10" i="52"/>
  <c r="CC10" i="35"/>
  <c r="CC10" i="52"/>
  <c r="BU10" i="35"/>
  <c r="BU10" i="52"/>
  <c r="BM10" i="35"/>
  <c r="BM10" i="52"/>
  <c r="BE10" i="35"/>
  <c r="BE10" i="52"/>
  <c r="AW10" i="35"/>
  <c r="AW10" i="52"/>
  <c r="AO10" i="35"/>
  <c r="AO10" i="52"/>
  <c r="AG10" i="35"/>
  <c r="AG10" i="52"/>
  <c r="Y10" i="35"/>
  <c r="Y10" i="52"/>
  <c r="Q10" i="35"/>
  <c r="Q10" i="52"/>
  <c r="I10" i="35"/>
  <c r="I10" i="52"/>
  <c r="AK29" i="35"/>
  <c r="AK29" i="52"/>
  <c r="AC29" i="35"/>
  <c r="AC29" i="52"/>
  <c r="U29" i="35"/>
  <c r="U29" i="52"/>
  <c r="M29" i="35"/>
  <c r="M29" i="52"/>
  <c r="CX28" i="35"/>
  <c r="CX28" i="52"/>
  <c r="CP28" i="35"/>
  <c r="CP28" i="52"/>
  <c r="CH28" i="35"/>
  <c r="CH28" i="52"/>
  <c r="BZ28" i="35"/>
  <c r="BZ28" i="52"/>
  <c r="BR28" i="35"/>
  <c r="BR28" i="52"/>
  <c r="BJ28" i="35"/>
  <c r="BJ28" i="52"/>
  <c r="BB28" i="35"/>
  <c r="BB28" i="52"/>
  <c r="AT28" i="35"/>
  <c r="AT28" i="52"/>
  <c r="AL28" i="35"/>
  <c r="AL28" i="52"/>
  <c r="AD28" i="35"/>
  <c r="AD28" i="52"/>
  <c r="V28" i="35"/>
  <c r="V28" i="52"/>
  <c r="N28" i="35"/>
  <c r="N28" i="52"/>
  <c r="F28" i="35"/>
  <c r="F28" i="52"/>
  <c r="CY27" i="35"/>
  <c r="CY27" i="52"/>
  <c r="CQ27" i="35"/>
  <c r="CQ27" i="52"/>
  <c r="CI27" i="35"/>
  <c r="CI27" i="52"/>
  <c r="CA27" i="35"/>
  <c r="CA27" i="52"/>
  <c r="BS27" i="35"/>
  <c r="BS27" i="52"/>
  <c r="BK27" i="35"/>
  <c r="BK27" i="52"/>
  <c r="BC27" i="35"/>
  <c r="BC27" i="52"/>
  <c r="AU27" i="35"/>
  <c r="AU27" i="52"/>
  <c r="AM27" i="35"/>
  <c r="AM27" i="52"/>
  <c r="AE27" i="35"/>
  <c r="AE27" i="52"/>
  <c r="W27" i="35"/>
  <c r="W27" i="52"/>
  <c r="O27" i="35"/>
  <c r="O27" i="52"/>
  <c r="G27" i="35"/>
  <c r="G27" i="52"/>
  <c r="CZ26" i="35"/>
  <c r="CZ26" i="52"/>
  <c r="CR26" i="35"/>
  <c r="CR26" i="52"/>
  <c r="CJ26" i="35"/>
  <c r="CJ26" i="52"/>
  <c r="CB26" i="35"/>
  <c r="CB26" i="52"/>
  <c r="BT26" i="35"/>
  <c r="BT26" i="52"/>
  <c r="BL26" i="35"/>
  <c r="BL26" i="52"/>
  <c r="BD26" i="35"/>
  <c r="BD26" i="52"/>
  <c r="AV26" i="35"/>
  <c r="AV26" i="52"/>
  <c r="AN26" i="35"/>
  <c r="AN26" i="52"/>
  <c r="AF26" i="35"/>
  <c r="AF26" i="52"/>
  <c r="X26" i="35"/>
  <c r="X26" i="52"/>
  <c r="P26" i="35"/>
  <c r="P26" i="52"/>
  <c r="H26" i="35"/>
  <c r="H26" i="52"/>
  <c r="DA25" i="35"/>
  <c r="DA25" i="52"/>
  <c r="CS25" i="35"/>
  <c r="CS25" i="52"/>
  <c r="CK25" i="35"/>
  <c r="CK25" i="52"/>
  <c r="CC25" i="35"/>
  <c r="CC25" i="52"/>
  <c r="BU25" i="35"/>
  <c r="BU25" i="52"/>
  <c r="BM25" i="35"/>
  <c r="BM25" i="52"/>
  <c r="BE25" i="35"/>
  <c r="BE25" i="52"/>
  <c r="AW25" i="35"/>
  <c r="AW25" i="52"/>
  <c r="AO25" i="35"/>
  <c r="AO25" i="52"/>
  <c r="AG25" i="35"/>
  <c r="AG25" i="52"/>
  <c r="Y25" i="35"/>
  <c r="Y25" i="52"/>
  <c r="Q25" i="35"/>
  <c r="Q25" i="52"/>
  <c r="I25" i="35"/>
  <c r="I25" i="52"/>
  <c r="DB24" i="35"/>
  <c r="DB24" i="52"/>
  <c r="CT24" i="35"/>
  <c r="CT24" i="52"/>
  <c r="CL24" i="35"/>
  <c r="CL24" i="52"/>
  <c r="CD24" i="35"/>
  <c r="CD24" i="52"/>
  <c r="BV24" i="35"/>
  <c r="BV24" i="52"/>
  <c r="BN24" i="35"/>
  <c r="BN24" i="52"/>
  <c r="BF24" i="35"/>
  <c r="BF24" i="52"/>
  <c r="AX24" i="35"/>
  <c r="AX24" i="52"/>
  <c r="AP24" i="35"/>
  <c r="AP24" i="52"/>
  <c r="AH24" i="35"/>
  <c r="AH24" i="52"/>
  <c r="Z24" i="35"/>
  <c r="Z24" i="52"/>
  <c r="R24" i="35"/>
  <c r="R24" i="52"/>
  <c r="J24" i="35"/>
  <c r="J24" i="52"/>
  <c r="DC23" i="35"/>
  <c r="DC23" i="52"/>
  <c r="CU23" i="35"/>
  <c r="CU23" i="52"/>
  <c r="CM23" i="35"/>
  <c r="CM23" i="52"/>
  <c r="CE23" i="35"/>
  <c r="CE23" i="52"/>
  <c r="BW23" i="35"/>
  <c r="BW23" i="52"/>
  <c r="BO23" i="35"/>
  <c r="BO23" i="52"/>
  <c r="BG23" i="35"/>
  <c r="BG23" i="52"/>
  <c r="AY23" i="35"/>
  <c r="AY23" i="52"/>
  <c r="AQ23" i="35"/>
  <c r="AQ23" i="52"/>
  <c r="AI23" i="35"/>
  <c r="AI23" i="52"/>
  <c r="AA23" i="35"/>
  <c r="AA23" i="52"/>
  <c r="S23" i="35"/>
  <c r="S23" i="52"/>
  <c r="K23" i="35"/>
  <c r="K23" i="52"/>
  <c r="DD22" i="35"/>
  <c r="DD22" i="52"/>
  <c r="CV22" i="35"/>
  <c r="CV22" i="52"/>
  <c r="CN22" i="35"/>
  <c r="CN22" i="52"/>
  <c r="CF22" i="35"/>
  <c r="CF22" i="52"/>
  <c r="BX22" i="35"/>
  <c r="BX22" i="52"/>
  <c r="BP22" i="35"/>
  <c r="BP22" i="52"/>
  <c r="BH22" i="35"/>
  <c r="BH22" i="52"/>
  <c r="AZ22" i="35"/>
  <c r="AZ22" i="52"/>
  <c r="AR22" i="35"/>
  <c r="AR22" i="52"/>
  <c r="AJ22" i="35"/>
  <c r="AJ22" i="52"/>
  <c r="AB22" i="35"/>
  <c r="AB22" i="52"/>
  <c r="T22" i="35"/>
  <c r="T22" i="52"/>
  <c r="L22" i="35"/>
  <c r="L22" i="52"/>
  <c r="DE21" i="35"/>
  <c r="DE21" i="52"/>
  <c r="CW21" i="35"/>
  <c r="CW21" i="52"/>
  <c r="CO21" i="35"/>
  <c r="CO21" i="52"/>
  <c r="CG21" i="35"/>
  <c r="CG21" i="52"/>
  <c r="BY21" i="35"/>
  <c r="BY21" i="52"/>
  <c r="BQ21" i="35"/>
  <c r="BQ21" i="52"/>
  <c r="BI21" i="35"/>
  <c r="BI21" i="52"/>
  <c r="BA21" i="35"/>
  <c r="BA21" i="52"/>
  <c r="AS21" i="35"/>
  <c r="AS21" i="52"/>
  <c r="AK21" i="35"/>
  <c r="AK21" i="52"/>
  <c r="AC21" i="35"/>
  <c r="AC21" i="52"/>
  <c r="U21" i="35"/>
  <c r="U21" i="52"/>
  <c r="M21" i="35"/>
  <c r="M21" i="52"/>
  <c r="CX20" i="35"/>
  <c r="CX20" i="52"/>
  <c r="CP20" i="35"/>
  <c r="CP20" i="52"/>
  <c r="CH20" i="35"/>
  <c r="CH20" i="52"/>
  <c r="BZ20" i="35"/>
  <c r="BZ20" i="52"/>
  <c r="BR20" i="35"/>
  <c r="BR20" i="52"/>
  <c r="BJ20" i="35"/>
  <c r="BJ20" i="52"/>
  <c r="BB20" i="35"/>
  <c r="BB20" i="52"/>
  <c r="AT20" i="35"/>
  <c r="AT20" i="52"/>
  <c r="AL20" i="35"/>
  <c r="AL20" i="52"/>
  <c r="AD20" i="35"/>
  <c r="AD20" i="52"/>
  <c r="V20" i="35"/>
  <c r="V20" i="52"/>
  <c r="N20" i="35"/>
  <c r="N20" i="52"/>
  <c r="F20" i="35"/>
  <c r="F20" i="52"/>
  <c r="CY19" i="35"/>
  <c r="CY19" i="52"/>
  <c r="CQ19" i="35"/>
  <c r="CQ19" i="52"/>
  <c r="CI19" i="35"/>
  <c r="CI19" i="52"/>
  <c r="CA19" i="35"/>
  <c r="CA19" i="52"/>
  <c r="BS19" i="35"/>
  <c r="BS19" i="52"/>
  <c r="BK19" i="35"/>
  <c r="BK19" i="52"/>
  <c r="BC19" i="35"/>
  <c r="BC19" i="52"/>
  <c r="AU19" i="35"/>
  <c r="AU19" i="52"/>
  <c r="AM19" i="35"/>
  <c r="AM19" i="52"/>
  <c r="AE19" i="35"/>
  <c r="AE19" i="52"/>
  <c r="W19" i="35"/>
  <c r="W19" i="52"/>
  <c r="O19" i="35"/>
  <c r="O19" i="52"/>
  <c r="G19" i="35"/>
  <c r="G19" i="52"/>
  <c r="CZ18" i="35"/>
  <c r="CZ18" i="52"/>
  <c r="CR18" i="35"/>
  <c r="CR18" i="52"/>
  <c r="CJ18" i="35"/>
  <c r="CJ18" i="52"/>
  <c r="CB18" i="35"/>
  <c r="CB18" i="52"/>
  <c r="BT18" i="35"/>
  <c r="BT18" i="52"/>
  <c r="BL18" i="35"/>
  <c r="BL18" i="52"/>
  <c r="BD18" i="35"/>
  <c r="BD18" i="52"/>
  <c r="AV18" i="35"/>
  <c r="AV18" i="52"/>
  <c r="AN18" i="35"/>
  <c r="AN18" i="52"/>
  <c r="AF18" i="35"/>
  <c r="AF18" i="52"/>
  <c r="X18" i="35"/>
  <c r="X18" i="52"/>
  <c r="P18" i="35"/>
  <c r="P18" i="52"/>
  <c r="H18" i="35"/>
  <c r="H18" i="52"/>
  <c r="DA17" i="35"/>
  <c r="DA17" i="52"/>
  <c r="CS17" i="35"/>
  <c r="CS17" i="52"/>
  <c r="CK17" i="35"/>
  <c r="CK17" i="52"/>
  <c r="CC17" i="35"/>
  <c r="CC17" i="52"/>
  <c r="BU17" i="35"/>
  <c r="BU17" i="52"/>
  <c r="BM17" i="35"/>
  <c r="BM17" i="52"/>
  <c r="BE17" i="35"/>
  <c r="BE17" i="52"/>
  <c r="AW17" i="35"/>
  <c r="AW17" i="52"/>
  <c r="AO17" i="35"/>
  <c r="AO17" i="52"/>
  <c r="AG17" i="35"/>
  <c r="AG17" i="52"/>
  <c r="Y17" i="35"/>
  <c r="Y17" i="52"/>
  <c r="Q17" i="35"/>
  <c r="Q17" i="52"/>
  <c r="I17" i="35"/>
  <c r="I17" i="52"/>
  <c r="DB16" i="35"/>
  <c r="DB16" i="52"/>
  <c r="CT16" i="35"/>
  <c r="CT16" i="52"/>
  <c r="CL16" i="35"/>
  <c r="CL16" i="52"/>
  <c r="CD16" i="35"/>
  <c r="CD16" i="52"/>
  <c r="BV16" i="35"/>
  <c r="BV16" i="52"/>
  <c r="BN16" i="35"/>
  <c r="BN16" i="52"/>
  <c r="BF16" i="35"/>
  <c r="BF16" i="52"/>
  <c r="AX16" i="35"/>
  <c r="AX16" i="52"/>
  <c r="AP16" i="35"/>
  <c r="AP16" i="52"/>
  <c r="AH16" i="35"/>
  <c r="AH16" i="52"/>
  <c r="Z16" i="35"/>
  <c r="Z16" i="52"/>
  <c r="R16" i="35"/>
  <c r="R16" i="52"/>
  <c r="J16" i="35"/>
  <c r="J16" i="52"/>
  <c r="DC15" i="35"/>
  <c r="DC15" i="52"/>
  <c r="CU15" i="35"/>
  <c r="CU15" i="52"/>
  <c r="CM15" i="35"/>
  <c r="CM15" i="52"/>
  <c r="CE15" i="35"/>
  <c r="CE15" i="52"/>
  <c r="BW15" i="35"/>
  <c r="BW15" i="52"/>
  <c r="BO15" i="35"/>
  <c r="BO15" i="52"/>
  <c r="BG15" i="35"/>
  <c r="BG15" i="52"/>
  <c r="AY15" i="35"/>
  <c r="AY15" i="52"/>
  <c r="AQ15" i="35"/>
  <c r="AQ15" i="52"/>
  <c r="AI15" i="35"/>
  <c r="AI15" i="52"/>
  <c r="AA15" i="35"/>
  <c r="AA15" i="52"/>
  <c r="S15" i="35"/>
  <c r="S15" i="52"/>
  <c r="K15" i="35"/>
  <c r="K15" i="52"/>
  <c r="DD14" i="35"/>
  <c r="DD14" i="52"/>
  <c r="CV14" i="35"/>
  <c r="CV14" i="52"/>
  <c r="CN14" i="35"/>
  <c r="CN14" i="52"/>
  <c r="CF14" i="35"/>
  <c r="CF14" i="52"/>
  <c r="BX14" i="35"/>
  <c r="BX14" i="52"/>
  <c r="BP14" i="35"/>
  <c r="BP14" i="52"/>
  <c r="BH14" i="35"/>
  <c r="BH14" i="52"/>
  <c r="AZ14" i="35"/>
  <c r="AZ14" i="52"/>
  <c r="AR14" i="35"/>
  <c r="AR14" i="52"/>
  <c r="AJ14" i="35"/>
  <c r="AJ14" i="52"/>
  <c r="AB14" i="35"/>
  <c r="AB14" i="52"/>
  <c r="T14" i="35"/>
  <c r="T14" i="52"/>
  <c r="L14" i="35"/>
  <c r="L14" i="52"/>
  <c r="DE13" i="35"/>
  <c r="DE13" i="52"/>
  <c r="CW13" i="35"/>
  <c r="CW13" i="52"/>
  <c r="CO13" i="35"/>
  <c r="CO13" i="52"/>
  <c r="CG13" i="35"/>
  <c r="CG13" i="52"/>
  <c r="BY13" i="35"/>
  <c r="BY13" i="52"/>
  <c r="BQ13" i="35"/>
  <c r="BQ13" i="52"/>
  <c r="BI13" i="35"/>
  <c r="BI13" i="52"/>
  <c r="BA13" i="35"/>
  <c r="BA13" i="52"/>
  <c r="AS13" i="35"/>
  <c r="AS13" i="52"/>
  <c r="AK13" i="35"/>
  <c r="AK13" i="52"/>
  <c r="AC13" i="35"/>
  <c r="AC13" i="52"/>
  <c r="U13" i="35"/>
  <c r="U13" i="52"/>
  <c r="M13" i="35"/>
  <c r="M13" i="52"/>
  <c r="CX12" i="35"/>
  <c r="CX12" i="52"/>
  <c r="CP12" i="35"/>
  <c r="CP12" i="52"/>
  <c r="CH12" i="35"/>
  <c r="CH12" i="52"/>
  <c r="BZ12" i="35"/>
  <c r="BZ12" i="52"/>
  <c r="BR12" i="35"/>
  <c r="BR12" i="52"/>
  <c r="BJ12" i="35"/>
  <c r="BJ12" i="52"/>
  <c r="BB12" i="35"/>
  <c r="BB12" i="52"/>
  <c r="AT12" i="35"/>
  <c r="AT12" i="52"/>
  <c r="AL12" i="35"/>
  <c r="AL12" i="52"/>
  <c r="AD12" i="35"/>
  <c r="AD12" i="52"/>
  <c r="V12" i="35"/>
  <c r="V12" i="52"/>
  <c r="N12" i="35"/>
  <c r="N12" i="52"/>
  <c r="F12" i="35"/>
  <c r="F12" i="52"/>
  <c r="CY11" i="35"/>
  <c r="CY11" i="52"/>
  <c r="CQ11" i="35"/>
  <c r="CQ11" i="52"/>
  <c r="CI11" i="35"/>
  <c r="CI11" i="52"/>
  <c r="CA11" i="35"/>
  <c r="CA11" i="52"/>
  <c r="BS11" i="35"/>
  <c r="BS11" i="52"/>
  <c r="BK11" i="35"/>
  <c r="BK11" i="52"/>
  <c r="BC11" i="35"/>
  <c r="BC11" i="52"/>
  <c r="AU11" i="35"/>
  <c r="AU11" i="52"/>
  <c r="AM11" i="35"/>
  <c r="AM11" i="52"/>
  <c r="AE11" i="35"/>
  <c r="AE11" i="52"/>
  <c r="W11" i="35"/>
  <c r="W11" i="52"/>
  <c r="O11" i="35"/>
  <c r="O11" i="52"/>
  <c r="G11" i="35"/>
  <c r="G11" i="52"/>
  <c r="CZ10" i="35"/>
  <c r="CZ10" i="52"/>
  <c r="CR10" i="35"/>
  <c r="CR10" i="52"/>
  <c r="CJ10" i="35"/>
  <c r="CJ10" i="52"/>
  <c r="CB10" i="35"/>
  <c r="CB10" i="52"/>
  <c r="BT10" i="35"/>
  <c r="BT10" i="52"/>
  <c r="BL10" i="35"/>
  <c r="BL10" i="52"/>
  <c r="BD10" i="35"/>
  <c r="BD10" i="52"/>
  <c r="AV10" i="35"/>
  <c r="AV10" i="52"/>
  <c r="AN10" i="35"/>
  <c r="AN10" i="52"/>
  <c r="AF10" i="35"/>
  <c r="AF10" i="52"/>
  <c r="X10" i="35"/>
  <c r="X10" i="52"/>
  <c r="P10" i="35"/>
  <c r="P10" i="52"/>
  <c r="H10" i="35"/>
  <c r="H10" i="52"/>
  <c r="BK10" i="35"/>
  <c r="BK10" i="52"/>
  <c r="BC10" i="35"/>
  <c r="BC10" i="52"/>
  <c r="AU10" i="35"/>
  <c r="AU10" i="52"/>
  <c r="AM10" i="35"/>
  <c r="AM10" i="52"/>
  <c r="AE10" i="35"/>
  <c r="AE10" i="52"/>
  <c r="W10" i="35"/>
  <c r="W10" i="52"/>
  <c r="O10" i="35"/>
  <c r="O10" i="52"/>
  <c r="G10" i="35"/>
  <c r="G10" i="52"/>
  <c r="CK22" i="35"/>
  <c r="CK22" i="52"/>
  <c r="CC22" i="35"/>
  <c r="CC22" i="52"/>
  <c r="BU22" i="35"/>
  <c r="BU22" i="52"/>
  <c r="BM22" i="35"/>
  <c r="BM22" i="52"/>
  <c r="BE22" i="35"/>
  <c r="BE22" i="52"/>
  <c r="AW22" i="35"/>
  <c r="AW22" i="52"/>
  <c r="AO22" i="35"/>
  <c r="AO22" i="52"/>
  <c r="AG22" i="35"/>
  <c r="AG22" i="52"/>
  <c r="Y22" i="35"/>
  <c r="Y22" i="52"/>
  <c r="Q22" i="35"/>
  <c r="Q22" i="52"/>
  <c r="I22" i="35"/>
  <c r="I22" i="52"/>
  <c r="DB21" i="35"/>
  <c r="DB21" i="52"/>
  <c r="CT21" i="35"/>
  <c r="CT21" i="52"/>
  <c r="CL21" i="35"/>
  <c r="CL21" i="52"/>
  <c r="CD21" i="35"/>
  <c r="CD21" i="52"/>
  <c r="BV21" i="35"/>
  <c r="BV21" i="52"/>
  <c r="BN21" i="35"/>
  <c r="BN21" i="52"/>
  <c r="BF21" i="35"/>
  <c r="BF21" i="52"/>
  <c r="AX21" i="35"/>
  <c r="AX21" i="52"/>
  <c r="AP21" i="35"/>
  <c r="AP21" i="52"/>
  <c r="AH21" i="35"/>
  <c r="AH21" i="52"/>
  <c r="Z21" i="35"/>
  <c r="Z21" i="52"/>
  <c r="R21" i="35"/>
  <c r="R21" i="52"/>
  <c r="J21" i="35"/>
  <c r="J21" i="52"/>
  <c r="DC20" i="35"/>
  <c r="DC20" i="52"/>
  <c r="CU20" i="35"/>
  <c r="CU20" i="52"/>
  <c r="CM20" i="35"/>
  <c r="CM20" i="52"/>
  <c r="CE20" i="35"/>
  <c r="CE20" i="52"/>
  <c r="BW20" i="35"/>
  <c r="BW20" i="52"/>
  <c r="BO20" i="35"/>
  <c r="BO20" i="52"/>
  <c r="BG20" i="35"/>
  <c r="BG20" i="52"/>
  <c r="AY20" i="35"/>
  <c r="AY20" i="52"/>
  <c r="AQ20" i="35"/>
  <c r="AQ20" i="52"/>
  <c r="AI20" i="35"/>
  <c r="AI20" i="52"/>
  <c r="AA20" i="35"/>
  <c r="AA20" i="52"/>
  <c r="S20" i="35"/>
  <c r="S20" i="52"/>
  <c r="K20" i="35"/>
  <c r="K20" i="52"/>
  <c r="DD19" i="35"/>
  <c r="DD19" i="52"/>
  <c r="CV19" i="35"/>
  <c r="CV19" i="52"/>
  <c r="CN19" i="35"/>
  <c r="CN19" i="52"/>
  <c r="CF19" i="35"/>
  <c r="CF19" i="52"/>
  <c r="BX19" i="35"/>
  <c r="BX19" i="52"/>
  <c r="BP19" i="35"/>
  <c r="BP19" i="52"/>
  <c r="BH19" i="35"/>
  <c r="BH19" i="52"/>
  <c r="AZ19" i="35"/>
  <c r="AZ19" i="52"/>
  <c r="AR19" i="35"/>
  <c r="AR19" i="52"/>
  <c r="AJ19" i="35"/>
  <c r="AJ19" i="52"/>
  <c r="AB19" i="35"/>
  <c r="AB19" i="52"/>
  <c r="T19" i="35"/>
  <c r="T19" i="52"/>
  <c r="L19" i="35"/>
  <c r="L19" i="52"/>
  <c r="DE18" i="35"/>
  <c r="DE18" i="52"/>
  <c r="CW18" i="35"/>
  <c r="CW18" i="52"/>
  <c r="CO18" i="35"/>
  <c r="CO18" i="52"/>
  <c r="CG18" i="35"/>
  <c r="CG18" i="52"/>
  <c r="BY18" i="35"/>
  <c r="BY18" i="52"/>
  <c r="BQ18" i="35"/>
  <c r="BQ18" i="52"/>
  <c r="BI18" i="35"/>
  <c r="BI18" i="52"/>
  <c r="BA18" i="35"/>
  <c r="BA18" i="52"/>
  <c r="AS18" i="35"/>
  <c r="AS18" i="52"/>
  <c r="AK18" i="35"/>
  <c r="AK18" i="52"/>
  <c r="AC18" i="35"/>
  <c r="AC18" i="52"/>
  <c r="U18" i="35"/>
  <c r="U18" i="52"/>
  <c r="M18" i="35"/>
  <c r="M18" i="52"/>
  <c r="CX17" i="35"/>
  <c r="CX17" i="52"/>
  <c r="CP17" i="35"/>
  <c r="CP17" i="52"/>
  <c r="CH17" i="35"/>
  <c r="CH17" i="52"/>
  <c r="BZ17" i="35"/>
  <c r="BZ17" i="52"/>
  <c r="BR17" i="35"/>
  <c r="BR17" i="52"/>
  <c r="BJ17" i="35"/>
  <c r="BJ17" i="52"/>
  <c r="BB17" i="35"/>
  <c r="BB17" i="52"/>
  <c r="AT17" i="35"/>
  <c r="AT17" i="52"/>
  <c r="AL17" i="35"/>
  <c r="AL17" i="52"/>
  <c r="AD17" i="35"/>
  <c r="AD17" i="52"/>
  <c r="V17" i="35"/>
  <c r="V17" i="52"/>
  <c r="N17" i="35"/>
  <c r="N17" i="52"/>
  <c r="F17" i="35"/>
  <c r="F17" i="52"/>
  <c r="CY16" i="35"/>
  <c r="CY16" i="52"/>
  <c r="CQ16" i="35"/>
  <c r="CQ16" i="52"/>
  <c r="CI16" i="35"/>
  <c r="CI16" i="52"/>
  <c r="CA16" i="35"/>
  <c r="CA16" i="52"/>
  <c r="BS16" i="35"/>
  <c r="BS16" i="52"/>
  <c r="BK16" i="35"/>
  <c r="BK16" i="52"/>
  <c r="BC16" i="35"/>
  <c r="BC16" i="52"/>
  <c r="AU16" i="35"/>
  <c r="AU16" i="52"/>
  <c r="AM16" i="35"/>
  <c r="AM16" i="52"/>
  <c r="AE16" i="35"/>
  <c r="AE16" i="52"/>
  <c r="W16" i="35"/>
  <c r="W16" i="52"/>
  <c r="O16" i="35"/>
  <c r="O16" i="52"/>
  <c r="G16" i="35"/>
  <c r="G16" i="52"/>
  <c r="CZ15" i="35"/>
  <c r="CZ15" i="52"/>
  <c r="CR15" i="35"/>
  <c r="CR15" i="52"/>
  <c r="CJ15" i="35"/>
  <c r="CJ15" i="52"/>
  <c r="CB15" i="35"/>
  <c r="CB15" i="52"/>
  <c r="BT15" i="35"/>
  <c r="BT15" i="52"/>
  <c r="BL15" i="35"/>
  <c r="BL15" i="52"/>
  <c r="BD15" i="35"/>
  <c r="BD15" i="52"/>
  <c r="AV15" i="35"/>
  <c r="AV15" i="52"/>
  <c r="AN15" i="35"/>
  <c r="AN15" i="52"/>
  <c r="AF15" i="35"/>
  <c r="AF15" i="52"/>
  <c r="X15" i="35"/>
  <c r="X15" i="52"/>
  <c r="P15" i="35"/>
  <c r="P15" i="52"/>
  <c r="H15" i="35"/>
  <c r="H15" i="52"/>
  <c r="DA14" i="35"/>
  <c r="DA14" i="52"/>
  <c r="CS14" i="35"/>
  <c r="CS14" i="52"/>
  <c r="CK14" i="35"/>
  <c r="CK14" i="52"/>
  <c r="CC14" i="35"/>
  <c r="CC14" i="52"/>
  <c r="BU14" i="35"/>
  <c r="BU14" i="52"/>
  <c r="BM14" i="35"/>
  <c r="BM14" i="52"/>
  <c r="BE14" i="35"/>
  <c r="BE14" i="52"/>
  <c r="AW14" i="35"/>
  <c r="AW14" i="52"/>
  <c r="AO14" i="35"/>
  <c r="AO14" i="52"/>
  <c r="AG14" i="35"/>
  <c r="AG14" i="52"/>
  <c r="Y14" i="35"/>
  <c r="Y14" i="52"/>
  <c r="Q14" i="35"/>
  <c r="Q14" i="52"/>
  <c r="I14" i="35"/>
  <c r="I14" i="52"/>
  <c r="DB13" i="35"/>
  <c r="DB13" i="52"/>
  <c r="CT13" i="35"/>
  <c r="CT13" i="52"/>
  <c r="CL13" i="35"/>
  <c r="CL13" i="52"/>
  <c r="CD13" i="35"/>
  <c r="CD13" i="52"/>
  <c r="BV13" i="35"/>
  <c r="BV13" i="52"/>
  <c r="BN13" i="35"/>
  <c r="BN13" i="52"/>
  <c r="BF13" i="35"/>
  <c r="BF13" i="52"/>
  <c r="AX13" i="35"/>
  <c r="AX13" i="52"/>
  <c r="AP13" i="35"/>
  <c r="AP13" i="52"/>
  <c r="AH13" i="35"/>
  <c r="AH13" i="52"/>
  <c r="Z13" i="35"/>
  <c r="Z13" i="52"/>
  <c r="R13" i="35"/>
  <c r="R13" i="52"/>
  <c r="J13" i="35"/>
  <c r="J13" i="52"/>
  <c r="DC12" i="35"/>
  <c r="DC12" i="52"/>
  <c r="CU12" i="35"/>
  <c r="CU12" i="52"/>
  <c r="CM12" i="35"/>
  <c r="CM12" i="52"/>
  <c r="CE12" i="35"/>
  <c r="CE12" i="52"/>
  <c r="BW12" i="35"/>
  <c r="BW12" i="52"/>
  <c r="BO12" i="35"/>
  <c r="BO12" i="52"/>
  <c r="BG12" i="35"/>
  <c r="BG12" i="52"/>
  <c r="AY12" i="35"/>
  <c r="AY12" i="52"/>
  <c r="AQ12" i="35"/>
  <c r="AQ12" i="52"/>
  <c r="AI12" i="35"/>
  <c r="AI12" i="52"/>
  <c r="AA12" i="35"/>
  <c r="AA12" i="52"/>
  <c r="S12" i="35"/>
  <c r="S12" i="52"/>
  <c r="K12" i="35"/>
  <c r="K12" i="52"/>
  <c r="DD11" i="35"/>
  <c r="DD11" i="52"/>
  <c r="CV11" i="35"/>
  <c r="CV11" i="52"/>
  <c r="CN11" i="35"/>
  <c r="CN11" i="52"/>
  <c r="CF11" i="35"/>
  <c r="CF11" i="52"/>
  <c r="BX11" i="35"/>
  <c r="BX11" i="52"/>
  <c r="BP11" i="35"/>
  <c r="BP11" i="52"/>
  <c r="BH11" i="35"/>
  <c r="BH11" i="52"/>
  <c r="AZ11" i="35"/>
  <c r="AZ11" i="52"/>
  <c r="AR11" i="35"/>
  <c r="AR11" i="52"/>
  <c r="AJ11" i="35"/>
  <c r="AJ11" i="52"/>
  <c r="AB11" i="35"/>
  <c r="AB11" i="52"/>
  <c r="T11" i="35"/>
  <c r="T11" i="52"/>
  <c r="L11" i="35"/>
  <c r="L11" i="52"/>
  <c r="DE10" i="35"/>
  <c r="DE10" i="52"/>
  <c r="CW10" i="35"/>
  <c r="CW10" i="52"/>
  <c r="CO10" i="35"/>
  <c r="CO10" i="52"/>
  <c r="CG10" i="35"/>
  <c r="CG10" i="52"/>
  <c r="BY10" i="35"/>
  <c r="BY10" i="52"/>
  <c r="BQ10" i="35"/>
  <c r="BQ10" i="52"/>
  <c r="BI10" i="35"/>
  <c r="BI10" i="52"/>
  <c r="BA10" i="35"/>
  <c r="BA10" i="52"/>
  <c r="AS10" i="35"/>
  <c r="AS10" i="52"/>
  <c r="AK10" i="35"/>
  <c r="AK10" i="52"/>
  <c r="AC10" i="35"/>
  <c r="AC10" i="52"/>
  <c r="U10" i="35"/>
  <c r="U10" i="52"/>
  <c r="M10" i="35"/>
  <c r="M10" i="52"/>
  <c r="DB61" i="34"/>
  <c r="DB61" i="36" s="1"/>
  <c r="CT61" i="34"/>
  <c r="CT61" i="36" s="1"/>
  <c r="CL61" i="34"/>
  <c r="CL61" i="36" s="1"/>
  <c r="CD61" i="34"/>
  <c r="CD61" i="36" s="1"/>
  <c r="BV61" i="34"/>
  <c r="BV61" i="36" s="1"/>
  <c r="BN61" i="34"/>
  <c r="BN61" i="36" s="1"/>
  <c r="BF61" i="34"/>
  <c r="BF61" i="36" s="1"/>
  <c r="AX61" i="34"/>
  <c r="AX61" i="36" s="1"/>
  <c r="AP61" i="34"/>
  <c r="AP61" i="36" s="1"/>
  <c r="AH61" i="34"/>
  <c r="AH61" i="36" s="1"/>
  <c r="Z61" i="34"/>
  <c r="Z61" i="36" s="1"/>
  <c r="R61" i="34"/>
  <c r="R61" i="36" s="1"/>
  <c r="J61" i="34"/>
  <c r="J61" i="36" s="1"/>
  <c r="DB59" i="34"/>
  <c r="DB59" i="36" s="1"/>
  <c r="CT59" i="34"/>
  <c r="CT59" i="36" s="1"/>
  <c r="CL59" i="34"/>
  <c r="CL59" i="36" s="1"/>
  <c r="CD59" i="34"/>
  <c r="CD59" i="36" s="1"/>
  <c r="BV59" i="34"/>
  <c r="BV59" i="36" s="1"/>
  <c r="BN59" i="34"/>
  <c r="BN59" i="36" s="1"/>
  <c r="BF59" i="34"/>
  <c r="BF59" i="36" s="1"/>
  <c r="AX59" i="34"/>
  <c r="AX59" i="36" s="1"/>
  <c r="AP59" i="34"/>
  <c r="AP59" i="36" s="1"/>
  <c r="AH59" i="34"/>
  <c r="AH59" i="36" s="1"/>
  <c r="Z59" i="34"/>
  <c r="Z59" i="36" s="1"/>
  <c r="R59" i="34"/>
  <c r="R59" i="36" s="1"/>
  <c r="J59" i="34"/>
  <c r="J59" i="36" s="1"/>
  <c r="DB57" i="34"/>
  <c r="DB57" i="36" s="1"/>
  <c r="CT57" i="34"/>
  <c r="CT57" i="36" s="1"/>
  <c r="CL57" i="34"/>
  <c r="CL57" i="36" s="1"/>
  <c r="CD57" i="34"/>
  <c r="CD57" i="36" s="1"/>
  <c r="BV57" i="34"/>
  <c r="BV57" i="36" s="1"/>
  <c r="BN57" i="34"/>
  <c r="BN57" i="36" s="1"/>
  <c r="BF57" i="34"/>
  <c r="BF57" i="36" s="1"/>
  <c r="AX57" i="34"/>
  <c r="AX57" i="36" s="1"/>
  <c r="AP57" i="34"/>
  <c r="AP57" i="36" s="1"/>
  <c r="AH57" i="34"/>
  <c r="AH57" i="36" s="1"/>
  <c r="Z57" i="34"/>
  <c r="Z57" i="36" s="1"/>
  <c r="R57" i="34"/>
  <c r="R57" i="36" s="1"/>
  <c r="J57" i="34"/>
  <c r="J57" i="36" s="1"/>
  <c r="DB55" i="34"/>
  <c r="DB55" i="36" s="1"/>
  <c r="CT55" i="34"/>
  <c r="CT55" i="36" s="1"/>
  <c r="CL55" i="34"/>
  <c r="CL55" i="36" s="1"/>
  <c r="CD55" i="34"/>
  <c r="CD55" i="36" s="1"/>
  <c r="BV55" i="34"/>
  <c r="BV55" i="36" s="1"/>
  <c r="BN55" i="34"/>
  <c r="BN55" i="36" s="1"/>
  <c r="BF55" i="34"/>
  <c r="BF55" i="36" s="1"/>
  <c r="AX55" i="34"/>
  <c r="AX55" i="36" s="1"/>
  <c r="AP55" i="34"/>
  <c r="AP55" i="36" s="1"/>
  <c r="AH55" i="34"/>
  <c r="AH55" i="36" s="1"/>
  <c r="Z55" i="34"/>
  <c r="Z55" i="36" s="1"/>
  <c r="R55" i="34"/>
  <c r="R55" i="36" s="1"/>
  <c r="J55" i="34"/>
  <c r="J55" i="36" s="1"/>
  <c r="DB53" i="34"/>
  <c r="DB53" i="36" s="1"/>
  <c r="CT53" i="34"/>
  <c r="CT53" i="36" s="1"/>
  <c r="CL53" i="34"/>
  <c r="CL53" i="36" s="1"/>
  <c r="CD53" i="34"/>
  <c r="CD53" i="36" s="1"/>
  <c r="BV53" i="34"/>
  <c r="BV53" i="36" s="1"/>
  <c r="BN53" i="34"/>
  <c r="BN53" i="36" s="1"/>
  <c r="BF53" i="34"/>
  <c r="BF53" i="36" s="1"/>
  <c r="AX53" i="34"/>
  <c r="AX53" i="36" s="1"/>
  <c r="AP53" i="34"/>
  <c r="AP53" i="36" s="1"/>
  <c r="AH53" i="34"/>
  <c r="AH53" i="36" s="1"/>
  <c r="Z53" i="34"/>
  <c r="Z53" i="36" s="1"/>
  <c r="R53" i="34"/>
  <c r="R53" i="36" s="1"/>
  <c r="J53" i="34"/>
  <c r="J53" i="36" s="1"/>
  <c r="DB51" i="34"/>
  <c r="DB51" i="36" s="1"/>
  <c r="CT51" i="34"/>
  <c r="CT51" i="36" s="1"/>
  <c r="CL51" i="34"/>
  <c r="CL51" i="36" s="1"/>
  <c r="CD51" i="34"/>
  <c r="CD51" i="36" s="1"/>
  <c r="BV51" i="34"/>
  <c r="BV51" i="36" s="1"/>
  <c r="BN51" i="34"/>
  <c r="BN51" i="36" s="1"/>
  <c r="BF51" i="34"/>
  <c r="BF51" i="36" s="1"/>
  <c r="AX51" i="34"/>
  <c r="AX51" i="36" s="1"/>
  <c r="AP51" i="34"/>
  <c r="AP51" i="36" s="1"/>
  <c r="AH51" i="34"/>
  <c r="AH51" i="36" s="1"/>
  <c r="Z51" i="34"/>
  <c r="Z51" i="36" s="1"/>
  <c r="R51" i="34"/>
  <c r="R51" i="36" s="1"/>
  <c r="J51" i="34"/>
  <c r="J51" i="36" s="1"/>
  <c r="DB49" i="34"/>
  <c r="DB49" i="36" s="1"/>
  <c r="CT49" i="34"/>
  <c r="CT49" i="36" s="1"/>
  <c r="CL49" i="34"/>
  <c r="CL49" i="36" s="1"/>
  <c r="CD49" i="34"/>
  <c r="CD49" i="36" s="1"/>
  <c r="BV49" i="34"/>
  <c r="BV49" i="36" s="1"/>
  <c r="BN49" i="34"/>
  <c r="BN49" i="36" s="1"/>
  <c r="BF49" i="34"/>
  <c r="BF49" i="36" s="1"/>
  <c r="AX49" i="34"/>
  <c r="AX49" i="36" s="1"/>
  <c r="AP49" i="34"/>
  <c r="AP49" i="36" s="1"/>
  <c r="AH49" i="34"/>
  <c r="AH49" i="36" s="1"/>
  <c r="Z49" i="34"/>
  <c r="Z49" i="36" s="1"/>
  <c r="R49" i="34"/>
  <c r="R49" i="36" s="1"/>
  <c r="J49" i="34"/>
  <c r="J49" i="36" s="1"/>
  <c r="DB47" i="34"/>
  <c r="DB47" i="36" s="1"/>
  <c r="CT47" i="34"/>
  <c r="CT47" i="36" s="1"/>
  <c r="CL47" i="34"/>
  <c r="CL47" i="36" s="1"/>
  <c r="CD47" i="34"/>
  <c r="CD47" i="36" s="1"/>
  <c r="BV47" i="34"/>
  <c r="BV47" i="36" s="1"/>
  <c r="BN47" i="34"/>
  <c r="BN47" i="36" s="1"/>
  <c r="BF47" i="34"/>
  <c r="BF47" i="36" s="1"/>
  <c r="AX47" i="34"/>
  <c r="AX47" i="36" s="1"/>
  <c r="AP47" i="34"/>
  <c r="AP47" i="36" s="1"/>
  <c r="AH47" i="34"/>
  <c r="AH47" i="36" s="1"/>
  <c r="Z47" i="34"/>
  <c r="Z47" i="36" s="1"/>
  <c r="R47" i="34"/>
  <c r="R47" i="36" s="1"/>
  <c r="J47" i="34"/>
  <c r="J47" i="36" s="1"/>
  <c r="DB45" i="34"/>
  <c r="DB45" i="36" s="1"/>
  <c r="CT45" i="34"/>
  <c r="CT45" i="36" s="1"/>
  <c r="CL45" i="34"/>
  <c r="CL45" i="36" s="1"/>
  <c r="CD45" i="34"/>
  <c r="CD45" i="36" s="1"/>
  <c r="BV45" i="34"/>
  <c r="BV45" i="36" s="1"/>
  <c r="BN45" i="34"/>
  <c r="BN45" i="36" s="1"/>
  <c r="BF45" i="34"/>
  <c r="BF45" i="36" s="1"/>
  <c r="AX45" i="34"/>
  <c r="AX45" i="36" s="1"/>
  <c r="AP45" i="34"/>
  <c r="AP45" i="36" s="1"/>
  <c r="AH45" i="34"/>
  <c r="AH45" i="36" s="1"/>
  <c r="Z45" i="34"/>
  <c r="Z45" i="36" s="1"/>
  <c r="R45" i="34"/>
  <c r="R45" i="36" s="1"/>
  <c r="J45" i="34"/>
  <c r="J45" i="36" s="1"/>
  <c r="DB43" i="34"/>
  <c r="DB43" i="36" s="1"/>
  <c r="CT43" i="34"/>
  <c r="CT43" i="36" s="1"/>
  <c r="CL43" i="34"/>
  <c r="CL43" i="36" s="1"/>
  <c r="CD43" i="34"/>
  <c r="CD43" i="36" s="1"/>
  <c r="BV43" i="34"/>
  <c r="BV43" i="36" s="1"/>
  <c r="BN43" i="34"/>
  <c r="BN43" i="36" s="1"/>
  <c r="BF43" i="34"/>
  <c r="BF43" i="36" s="1"/>
  <c r="AX43" i="34"/>
  <c r="AX43" i="36" s="1"/>
  <c r="AP43" i="34"/>
  <c r="AP43" i="36" s="1"/>
  <c r="AH43" i="34"/>
  <c r="AH43" i="36" s="1"/>
  <c r="Z43" i="34"/>
  <c r="Z43" i="36" s="1"/>
  <c r="R43" i="34"/>
  <c r="R43" i="36" s="1"/>
  <c r="J43" i="34"/>
  <c r="J43" i="36" s="1"/>
  <c r="DB41" i="34"/>
  <c r="DB41" i="36" s="1"/>
  <c r="CT41" i="34"/>
  <c r="CT41" i="36" s="1"/>
  <c r="CL41" i="34"/>
  <c r="CL41" i="36" s="1"/>
  <c r="CD41" i="34"/>
  <c r="CD41" i="36" s="1"/>
  <c r="BV41" i="34"/>
  <c r="BV41" i="36" s="1"/>
  <c r="BN41" i="34"/>
  <c r="BN41" i="36" s="1"/>
  <c r="BF41" i="34"/>
  <c r="BF41" i="36" s="1"/>
  <c r="AX41" i="34"/>
  <c r="AX41" i="36" s="1"/>
  <c r="AP41" i="34"/>
  <c r="AP41" i="36" s="1"/>
  <c r="AH41" i="34"/>
  <c r="AH41" i="36" s="1"/>
  <c r="Z41" i="34"/>
  <c r="Z41" i="36" s="1"/>
  <c r="R41" i="34"/>
  <c r="R41" i="36" s="1"/>
  <c r="J41" i="34"/>
  <c r="J41" i="36" s="1"/>
  <c r="DB39" i="34"/>
  <c r="DB39" i="36" s="1"/>
  <c r="CT39" i="34"/>
  <c r="CT39" i="36" s="1"/>
  <c r="CL39" i="34"/>
  <c r="CL39" i="36" s="1"/>
  <c r="CD39" i="34"/>
  <c r="CD39" i="36" s="1"/>
  <c r="BV39" i="34"/>
  <c r="BV39" i="36" s="1"/>
  <c r="BN39" i="34"/>
  <c r="BN39" i="36" s="1"/>
  <c r="BF39" i="34"/>
  <c r="BF39" i="36" s="1"/>
  <c r="AX39" i="34"/>
  <c r="AX39" i="36" s="1"/>
  <c r="AP39" i="34"/>
  <c r="AP39" i="36" s="1"/>
  <c r="AH39" i="34"/>
  <c r="AH39" i="36" s="1"/>
  <c r="Z39" i="34"/>
  <c r="Z39" i="36" s="1"/>
  <c r="R39" i="34"/>
  <c r="R39" i="36" s="1"/>
  <c r="J39" i="34"/>
  <c r="J39" i="36" s="1"/>
  <c r="DB37" i="34"/>
  <c r="DB37" i="36" s="1"/>
  <c r="CT37" i="34"/>
  <c r="CT37" i="36" s="1"/>
  <c r="CL37" i="34"/>
  <c r="CL37" i="36" s="1"/>
  <c r="CD37" i="34"/>
  <c r="CD37" i="36" s="1"/>
  <c r="BV37" i="34"/>
  <c r="BV37" i="36" s="1"/>
  <c r="BN37" i="34"/>
  <c r="BN37" i="36" s="1"/>
  <c r="BF37" i="34"/>
  <c r="BF37" i="36" s="1"/>
  <c r="AX37" i="34"/>
  <c r="AX37" i="36" s="1"/>
  <c r="AP37" i="34"/>
  <c r="AP37" i="36" s="1"/>
  <c r="AH37" i="34"/>
  <c r="AH37" i="36" s="1"/>
  <c r="Z37" i="34"/>
  <c r="Z37" i="36" s="1"/>
  <c r="R37" i="34"/>
  <c r="R37" i="36" s="1"/>
  <c r="J37" i="34"/>
  <c r="J37" i="36" s="1"/>
  <c r="DB35" i="34"/>
  <c r="DB35" i="36" s="1"/>
  <c r="CT35" i="34"/>
  <c r="CT35" i="36" s="1"/>
  <c r="CL35" i="34"/>
  <c r="CL35" i="36" s="1"/>
  <c r="CD35" i="34"/>
  <c r="CD35" i="36" s="1"/>
  <c r="BV35" i="34"/>
  <c r="BV35" i="36" s="1"/>
  <c r="BN35" i="34"/>
  <c r="BN35" i="36" s="1"/>
  <c r="BF35" i="34"/>
  <c r="BF35" i="36" s="1"/>
  <c r="AX35" i="34"/>
  <c r="AX35" i="36" s="1"/>
  <c r="AP35" i="34"/>
  <c r="AP35" i="36" s="1"/>
  <c r="AH35" i="34"/>
  <c r="AH35" i="36" s="1"/>
  <c r="Z35" i="34"/>
  <c r="Z35" i="36" s="1"/>
  <c r="R35" i="34"/>
  <c r="R35" i="36" s="1"/>
  <c r="J35" i="34"/>
  <c r="J35" i="36" s="1"/>
  <c r="DB33" i="34"/>
  <c r="DB33" i="36" s="1"/>
  <c r="CT33" i="34"/>
  <c r="CT33" i="36" s="1"/>
  <c r="CL33" i="34"/>
  <c r="CL33" i="36" s="1"/>
  <c r="CD33" i="34"/>
  <c r="CD33" i="36" s="1"/>
  <c r="BV33" i="34"/>
  <c r="BV33" i="36" s="1"/>
  <c r="BN33" i="34"/>
  <c r="BN33" i="36" s="1"/>
  <c r="BF33" i="34"/>
  <c r="BF33" i="36" s="1"/>
  <c r="AX33" i="34"/>
  <c r="AX33" i="36" s="1"/>
  <c r="AP33" i="34"/>
  <c r="AP33" i="36" s="1"/>
  <c r="AH33" i="34"/>
  <c r="AH33" i="36" s="1"/>
  <c r="Z33" i="34"/>
  <c r="Z33" i="36" s="1"/>
  <c r="R33" i="34"/>
  <c r="R33" i="36" s="1"/>
  <c r="J33" i="34"/>
  <c r="J33" i="36" s="1"/>
  <c r="DB31" i="34"/>
  <c r="DB31" i="36" s="1"/>
  <c r="CT31" i="34"/>
  <c r="CT31" i="36" s="1"/>
  <c r="CL31" i="34"/>
  <c r="CL31" i="36" s="1"/>
  <c r="CD31" i="34"/>
  <c r="CD31" i="36" s="1"/>
  <c r="BV31" i="34"/>
  <c r="BV31" i="36" s="1"/>
  <c r="BN31" i="34"/>
  <c r="BN31" i="36" s="1"/>
  <c r="BF31" i="34"/>
  <c r="BF31" i="36" s="1"/>
  <c r="AX31" i="34"/>
  <c r="AX31" i="36" s="1"/>
  <c r="AP31" i="34"/>
  <c r="AP31" i="36" s="1"/>
  <c r="AH31" i="34"/>
  <c r="AH31" i="36" s="1"/>
  <c r="Z31" i="34"/>
  <c r="Z31" i="36" s="1"/>
  <c r="R31" i="34"/>
  <c r="R31" i="36" s="1"/>
  <c r="J31" i="34"/>
  <c r="J31" i="36" s="1"/>
  <c r="DB29" i="34"/>
  <c r="DB29" i="36" s="1"/>
  <c r="CT29" i="34"/>
  <c r="CT29" i="36" s="1"/>
  <c r="CL29" i="34"/>
  <c r="CL29" i="36" s="1"/>
  <c r="CD29" i="34"/>
  <c r="CD29" i="36" s="1"/>
  <c r="BV29" i="34"/>
  <c r="BV29" i="36" s="1"/>
  <c r="BN29" i="34"/>
  <c r="BN29" i="36" s="1"/>
  <c r="BF29" i="34"/>
  <c r="BF29" i="36" s="1"/>
  <c r="AX29" i="34"/>
  <c r="AX29" i="36" s="1"/>
  <c r="AP29" i="34"/>
  <c r="AP29" i="36" s="1"/>
  <c r="AH29" i="34"/>
  <c r="AH29" i="36" s="1"/>
  <c r="Z29" i="34"/>
  <c r="Z29" i="36" s="1"/>
  <c r="R29" i="34"/>
  <c r="R29" i="36" s="1"/>
  <c r="J29" i="34"/>
  <c r="J29" i="36" s="1"/>
  <c r="DB27" i="34"/>
  <c r="DB27" i="36" s="1"/>
  <c r="CT27" i="34"/>
  <c r="CT27" i="36" s="1"/>
  <c r="CL27" i="34"/>
  <c r="CL27" i="36" s="1"/>
  <c r="CD27" i="34"/>
  <c r="CD27" i="36" s="1"/>
  <c r="BV27" i="34"/>
  <c r="BV27" i="36" s="1"/>
  <c r="BN27" i="34"/>
  <c r="BN27" i="36" s="1"/>
  <c r="BF27" i="34"/>
  <c r="BF27" i="36" s="1"/>
  <c r="AX27" i="34"/>
  <c r="AX27" i="36" s="1"/>
  <c r="AP27" i="34"/>
  <c r="AP27" i="36" s="1"/>
  <c r="AH27" i="34"/>
  <c r="AH27" i="36" s="1"/>
  <c r="Z27" i="34"/>
  <c r="Z27" i="36" s="1"/>
  <c r="R27" i="34"/>
  <c r="R27" i="36" s="1"/>
  <c r="J27" i="34"/>
  <c r="J27" i="36" s="1"/>
  <c r="DB25" i="34"/>
  <c r="DB25" i="36" s="1"/>
  <c r="CT25" i="34"/>
  <c r="CT25" i="36" s="1"/>
  <c r="CL25" i="34"/>
  <c r="CL25" i="36" s="1"/>
  <c r="CD25" i="34"/>
  <c r="CD25" i="36" s="1"/>
  <c r="BV25" i="34"/>
  <c r="BV25" i="36" s="1"/>
  <c r="BN25" i="34"/>
  <c r="BN25" i="36" s="1"/>
  <c r="BF25" i="34"/>
  <c r="BF25" i="36" s="1"/>
  <c r="AX25" i="34"/>
  <c r="AX25" i="36" s="1"/>
  <c r="AP25" i="34"/>
  <c r="AP25" i="36" s="1"/>
  <c r="AH25" i="34"/>
  <c r="AH25" i="36" s="1"/>
  <c r="Z25" i="34"/>
  <c r="Z25" i="36" s="1"/>
  <c r="R25" i="34"/>
  <c r="R25" i="36" s="1"/>
  <c r="J25" i="34"/>
  <c r="J25" i="36" s="1"/>
  <c r="DB23" i="34"/>
  <c r="DB23" i="36" s="1"/>
  <c r="CT23" i="34"/>
  <c r="CT23" i="36" s="1"/>
  <c r="CL23" i="34"/>
  <c r="CL23" i="36" s="1"/>
  <c r="CD23" i="34"/>
  <c r="CD23" i="36" s="1"/>
  <c r="BV23" i="34"/>
  <c r="BV23" i="36" s="1"/>
  <c r="BN23" i="34"/>
  <c r="BN23" i="36" s="1"/>
  <c r="BF23" i="34"/>
  <c r="BF23" i="36" s="1"/>
  <c r="AX23" i="34"/>
  <c r="AX23" i="36" s="1"/>
  <c r="AP23" i="34"/>
  <c r="AP23" i="36" s="1"/>
  <c r="AH23" i="34"/>
  <c r="AH23" i="36" s="1"/>
  <c r="Z23" i="34"/>
  <c r="Z23" i="36" s="1"/>
  <c r="R23" i="34"/>
  <c r="R23" i="36" s="1"/>
  <c r="J23" i="34"/>
  <c r="J23" i="36" s="1"/>
  <c r="DB21" i="34"/>
  <c r="DB21" i="36" s="1"/>
  <c r="CT21" i="34"/>
  <c r="CT21" i="36" s="1"/>
  <c r="CL21" i="34"/>
  <c r="CL21" i="36" s="1"/>
  <c r="CD21" i="34"/>
  <c r="CD21" i="36" s="1"/>
  <c r="BV21" i="34"/>
  <c r="BV21" i="36" s="1"/>
  <c r="BN21" i="34"/>
  <c r="BN21" i="36" s="1"/>
  <c r="BF21" i="34"/>
  <c r="BF21" i="36" s="1"/>
  <c r="AX21" i="34"/>
  <c r="AX21" i="36" s="1"/>
  <c r="AP21" i="34"/>
  <c r="AP21" i="36" s="1"/>
  <c r="AH21" i="34"/>
  <c r="AH21" i="36" s="1"/>
  <c r="Z21" i="34"/>
  <c r="Z21" i="36" s="1"/>
  <c r="R21" i="34"/>
  <c r="R21" i="36" s="1"/>
  <c r="J21" i="34"/>
  <c r="J21" i="36" s="1"/>
  <c r="DB19" i="34"/>
  <c r="DB19" i="36" s="1"/>
  <c r="CT19" i="34"/>
  <c r="CT19" i="36" s="1"/>
  <c r="CL19" i="34"/>
  <c r="CL19" i="36" s="1"/>
  <c r="CD19" i="34"/>
  <c r="CD19" i="36" s="1"/>
  <c r="BV19" i="34"/>
  <c r="BV19" i="36" s="1"/>
  <c r="BN19" i="34"/>
  <c r="BN19" i="36" s="1"/>
  <c r="BF19" i="34"/>
  <c r="BF19" i="36" s="1"/>
  <c r="AX19" i="34"/>
  <c r="AX19" i="36" s="1"/>
  <c r="AP19" i="34"/>
  <c r="AP19" i="36" s="1"/>
  <c r="AH19" i="34"/>
  <c r="AH19" i="36" s="1"/>
  <c r="Z19" i="34"/>
  <c r="Z19" i="36" s="1"/>
  <c r="R19" i="34"/>
  <c r="R19" i="36" s="1"/>
  <c r="J19" i="34"/>
  <c r="J19" i="36" s="1"/>
  <c r="DB17" i="34"/>
  <c r="DB17" i="36" s="1"/>
  <c r="CT17" i="34"/>
  <c r="CT17" i="36" s="1"/>
  <c r="CL17" i="34"/>
  <c r="CL17" i="36" s="1"/>
  <c r="CD17" i="34"/>
  <c r="CD17" i="36" s="1"/>
  <c r="BV17" i="34"/>
  <c r="BV17" i="36" s="1"/>
  <c r="BN17" i="34"/>
  <c r="BN17" i="36" s="1"/>
  <c r="BF17" i="34"/>
  <c r="BF17" i="36" s="1"/>
  <c r="AX17" i="34"/>
  <c r="AX17" i="36" s="1"/>
  <c r="AP17" i="34"/>
  <c r="AP17" i="36" s="1"/>
  <c r="AH17" i="34"/>
  <c r="AH17" i="36" s="1"/>
  <c r="Z17" i="34"/>
  <c r="Z17" i="36" s="1"/>
  <c r="R17" i="34"/>
  <c r="R17" i="36" s="1"/>
  <c r="J17" i="34"/>
  <c r="J17" i="36" s="1"/>
  <c r="DB15" i="34"/>
  <c r="DB15" i="36" s="1"/>
  <c r="CT15" i="34"/>
  <c r="CT15" i="36" s="1"/>
  <c r="CL15" i="34"/>
  <c r="CL15" i="36" s="1"/>
  <c r="CD15" i="34"/>
  <c r="CD15" i="36" s="1"/>
  <c r="BV15" i="34"/>
  <c r="BV15" i="36" s="1"/>
  <c r="BN15" i="34"/>
  <c r="BN15" i="36" s="1"/>
  <c r="BF15" i="34"/>
  <c r="BF15" i="36" s="1"/>
  <c r="AX15" i="34"/>
  <c r="AX15" i="36" s="1"/>
  <c r="AP15" i="34"/>
  <c r="AP15" i="36" s="1"/>
  <c r="AH15" i="34"/>
  <c r="AH15" i="36" s="1"/>
  <c r="Z15" i="34"/>
  <c r="Z15" i="36" s="1"/>
  <c r="R15" i="34"/>
  <c r="R15" i="36" s="1"/>
  <c r="J15" i="34"/>
  <c r="J15" i="36" s="1"/>
  <c r="DB13" i="34"/>
  <c r="DB13" i="36" s="1"/>
  <c r="CT13" i="34"/>
  <c r="CT13" i="36" s="1"/>
  <c r="CL13" i="34"/>
  <c r="CL13" i="36" s="1"/>
  <c r="CD13" i="34"/>
  <c r="CD13" i="36" s="1"/>
  <c r="BV13" i="34"/>
  <c r="BV13" i="36" s="1"/>
  <c r="BN13" i="34"/>
  <c r="BN13" i="36" s="1"/>
  <c r="BF13" i="34"/>
  <c r="BF13" i="36" s="1"/>
  <c r="AX13" i="34"/>
  <c r="AX13" i="36" s="1"/>
  <c r="AP13" i="34"/>
  <c r="AP13" i="36" s="1"/>
  <c r="AH13" i="34"/>
  <c r="AH13" i="36" s="1"/>
  <c r="Z13" i="34"/>
  <c r="Z13" i="36" s="1"/>
  <c r="R13" i="34"/>
  <c r="R13" i="36" s="1"/>
  <c r="J13" i="34"/>
  <c r="J13" i="36" s="1"/>
  <c r="DB11" i="34"/>
  <c r="DB11" i="36" s="1"/>
  <c r="CT11" i="34"/>
  <c r="CT11" i="36" s="1"/>
  <c r="CL11" i="34"/>
  <c r="CL11" i="36" s="1"/>
  <c r="CD11" i="34"/>
  <c r="CD11" i="36" s="1"/>
  <c r="BV11" i="34"/>
  <c r="BV11" i="36" s="1"/>
  <c r="BN11" i="34"/>
  <c r="BN11" i="36" s="1"/>
  <c r="BF11" i="34"/>
  <c r="BF11" i="36" s="1"/>
  <c r="AX11" i="34"/>
  <c r="AX11" i="36" s="1"/>
  <c r="AP11" i="34"/>
  <c r="AP11" i="36" s="1"/>
  <c r="AH11" i="34"/>
  <c r="AH11" i="36" s="1"/>
  <c r="Z11" i="34"/>
  <c r="Z11" i="36" s="1"/>
  <c r="R11" i="34"/>
  <c r="R11" i="36" s="1"/>
  <c r="J11" i="34"/>
  <c r="J11" i="36" s="1"/>
  <c r="DF61" i="34"/>
  <c r="DF61" i="36" s="1"/>
  <c r="CX61" i="34"/>
  <c r="CX61" i="36" s="1"/>
  <c r="CP61" i="34"/>
  <c r="CP61" i="36" s="1"/>
  <c r="CH61" i="34"/>
  <c r="CH61" i="36" s="1"/>
  <c r="BZ61" i="34"/>
  <c r="BZ61" i="36" s="1"/>
  <c r="BR61" i="34"/>
  <c r="BR61" i="36" s="1"/>
  <c r="BJ61" i="34"/>
  <c r="BJ61" i="36" s="1"/>
  <c r="BB61" i="34"/>
  <c r="BB61" i="36" s="1"/>
  <c r="AT61" i="34"/>
  <c r="AT61" i="36" s="1"/>
  <c r="AL61" i="34"/>
  <c r="AL61" i="36" s="1"/>
  <c r="AD61" i="34"/>
  <c r="AD61" i="36" s="1"/>
  <c r="V61" i="34"/>
  <c r="V61" i="36" s="1"/>
  <c r="N61" i="34"/>
  <c r="N61" i="36" s="1"/>
  <c r="F61" i="34"/>
  <c r="F61" i="36" s="1"/>
  <c r="DF59" i="34"/>
  <c r="DF59" i="36" s="1"/>
  <c r="CX59" i="34"/>
  <c r="CX59" i="36" s="1"/>
  <c r="CP59" i="34"/>
  <c r="CP59" i="36" s="1"/>
  <c r="CH59" i="34"/>
  <c r="CH59" i="36" s="1"/>
  <c r="BZ59" i="34"/>
  <c r="BZ59" i="36" s="1"/>
  <c r="BR59" i="34"/>
  <c r="BR59" i="36" s="1"/>
  <c r="BJ59" i="34"/>
  <c r="BJ59" i="36" s="1"/>
  <c r="BB59" i="34"/>
  <c r="BB59" i="36" s="1"/>
  <c r="AT59" i="34"/>
  <c r="AT59" i="36" s="1"/>
  <c r="AL59" i="34"/>
  <c r="AL59" i="36" s="1"/>
  <c r="AD59" i="34"/>
  <c r="AD59" i="36" s="1"/>
  <c r="V59" i="34"/>
  <c r="V59" i="36" s="1"/>
  <c r="N59" i="34"/>
  <c r="N59" i="36" s="1"/>
  <c r="F59" i="34"/>
  <c r="F59" i="36" s="1"/>
  <c r="DF57" i="34"/>
  <c r="DF57" i="36" s="1"/>
  <c r="CX57" i="34"/>
  <c r="CX57" i="36" s="1"/>
  <c r="CP57" i="34"/>
  <c r="CP57" i="36" s="1"/>
  <c r="CH57" i="34"/>
  <c r="CH57" i="36" s="1"/>
  <c r="BZ57" i="34"/>
  <c r="BZ57" i="36" s="1"/>
  <c r="BR57" i="34"/>
  <c r="BR57" i="36" s="1"/>
  <c r="BJ57" i="34"/>
  <c r="BJ57" i="36" s="1"/>
  <c r="BB57" i="34"/>
  <c r="BB57" i="36" s="1"/>
  <c r="AT57" i="34"/>
  <c r="AT57" i="36" s="1"/>
  <c r="AL57" i="34"/>
  <c r="AL57" i="36" s="1"/>
  <c r="AD57" i="34"/>
  <c r="AD57" i="36" s="1"/>
  <c r="V57" i="34"/>
  <c r="V57" i="36" s="1"/>
  <c r="N57" i="34"/>
  <c r="N57" i="36" s="1"/>
  <c r="F57" i="34"/>
  <c r="F57" i="36" s="1"/>
  <c r="DF55" i="34"/>
  <c r="DF55" i="36" s="1"/>
  <c r="CX55" i="34"/>
  <c r="CX55" i="36" s="1"/>
  <c r="CP55" i="34"/>
  <c r="CP55" i="36" s="1"/>
  <c r="CH55" i="34"/>
  <c r="CH55" i="36" s="1"/>
  <c r="BZ55" i="34"/>
  <c r="BZ55" i="36" s="1"/>
  <c r="BR55" i="34"/>
  <c r="BR55" i="36" s="1"/>
  <c r="BJ55" i="34"/>
  <c r="BJ55" i="36" s="1"/>
  <c r="BB55" i="34"/>
  <c r="BB55" i="36" s="1"/>
  <c r="AT55" i="34"/>
  <c r="AT55" i="36" s="1"/>
  <c r="AL55" i="34"/>
  <c r="AL55" i="36" s="1"/>
  <c r="AD55" i="34"/>
  <c r="AD55" i="36" s="1"/>
  <c r="V55" i="34"/>
  <c r="V55" i="36" s="1"/>
  <c r="N55" i="34"/>
  <c r="N55" i="36" s="1"/>
  <c r="F55" i="34"/>
  <c r="F55" i="36" s="1"/>
  <c r="DF53" i="34"/>
  <c r="DF53" i="36" s="1"/>
  <c r="CX53" i="34"/>
  <c r="CX53" i="36" s="1"/>
  <c r="CP53" i="34"/>
  <c r="CP53" i="36" s="1"/>
  <c r="CH53" i="34"/>
  <c r="CH53" i="36" s="1"/>
  <c r="BZ53" i="34"/>
  <c r="BZ53" i="36" s="1"/>
  <c r="BR53" i="34"/>
  <c r="BR53" i="36" s="1"/>
  <c r="BJ53" i="34"/>
  <c r="BJ53" i="36" s="1"/>
  <c r="BB53" i="34"/>
  <c r="BB53" i="36" s="1"/>
  <c r="AT53" i="34"/>
  <c r="AT53" i="36" s="1"/>
  <c r="AL53" i="34"/>
  <c r="AL53" i="36" s="1"/>
  <c r="AD53" i="34"/>
  <c r="AD53" i="36" s="1"/>
  <c r="V53" i="34"/>
  <c r="V53" i="36" s="1"/>
  <c r="N53" i="34"/>
  <c r="N53" i="36" s="1"/>
  <c r="F53" i="34"/>
  <c r="F53" i="36" s="1"/>
  <c r="DF51" i="34"/>
  <c r="DF51" i="36" s="1"/>
  <c r="CX51" i="34"/>
  <c r="CX51" i="36" s="1"/>
  <c r="CP51" i="34"/>
  <c r="CP51" i="36" s="1"/>
  <c r="CH51" i="34"/>
  <c r="CH51" i="36" s="1"/>
  <c r="BZ51" i="34"/>
  <c r="BZ51" i="36" s="1"/>
  <c r="BR51" i="34"/>
  <c r="BR51" i="36" s="1"/>
  <c r="BJ51" i="34"/>
  <c r="BJ51" i="36" s="1"/>
  <c r="BB51" i="34"/>
  <c r="BB51" i="36" s="1"/>
  <c r="AT51" i="34"/>
  <c r="AT51" i="36" s="1"/>
  <c r="AL51" i="34"/>
  <c r="AL51" i="36" s="1"/>
  <c r="AD51" i="34"/>
  <c r="AD51" i="36" s="1"/>
  <c r="V51" i="34"/>
  <c r="V51" i="36" s="1"/>
  <c r="N51" i="34"/>
  <c r="N51" i="36" s="1"/>
  <c r="F51" i="34"/>
  <c r="F51" i="36" s="1"/>
  <c r="DF49" i="34"/>
  <c r="DF49" i="36" s="1"/>
  <c r="CX49" i="34"/>
  <c r="CX49" i="36" s="1"/>
  <c r="CP49" i="34"/>
  <c r="CP49" i="36" s="1"/>
  <c r="CH49" i="34"/>
  <c r="CH49" i="36" s="1"/>
  <c r="BZ49" i="34"/>
  <c r="BZ49" i="36" s="1"/>
  <c r="BR49" i="34"/>
  <c r="BR49" i="36" s="1"/>
  <c r="BJ49" i="34"/>
  <c r="BJ49" i="36" s="1"/>
  <c r="BB49" i="34"/>
  <c r="BB49" i="36" s="1"/>
  <c r="AT49" i="34"/>
  <c r="AT49" i="36" s="1"/>
  <c r="AL49" i="34"/>
  <c r="AL49" i="36" s="1"/>
  <c r="AD49" i="34"/>
  <c r="AD49" i="36" s="1"/>
  <c r="V49" i="34"/>
  <c r="V49" i="36" s="1"/>
  <c r="N49" i="34"/>
  <c r="N49" i="36" s="1"/>
  <c r="F49" i="34"/>
  <c r="F49" i="36" s="1"/>
  <c r="DF47" i="34"/>
  <c r="DF47" i="36" s="1"/>
  <c r="CX47" i="34"/>
  <c r="CX47" i="36" s="1"/>
  <c r="CP47" i="34"/>
  <c r="CP47" i="36" s="1"/>
  <c r="CH47" i="34"/>
  <c r="CH47" i="36" s="1"/>
  <c r="BZ47" i="34"/>
  <c r="BZ47" i="36" s="1"/>
  <c r="BR47" i="34"/>
  <c r="BR47" i="36" s="1"/>
  <c r="BJ47" i="34"/>
  <c r="BJ47" i="36" s="1"/>
  <c r="BB47" i="34"/>
  <c r="BB47" i="36" s="1"/>
  <c r="AT47" i="34"/>
  <c r="AT47" i="36" s="1"/>
  <c r="AL47" i="34"/>
  <c r="AL47" i="36" s="1"/>
  <c r="AD47" i="34"/>
  <c r="AD47" i="36" s="1"/>
  <c r="V47" i="34"/>
  <c r="V47" i="36" s="1"/>
  <c r="N47" i="34"/>
  <c r="N47" i="36" s="1"/>
  <c r="F47" i="34"/>
  <c r="F47" i="36" s="1"/>
  <c r="DF45" i="34"/>
  <c r="DF45" i="36" s="1"/>
  <c r="CX45" i="34"/>
  <c r="CX45" i="36" s="1"/>
  <c r="CP45" i="34"/>
  <c r="CP45" i="36" s="1"/>
  <c r="CH45" i="34"/>
  <c r="CH45" i="36" s="1"/>
  <c r="BZ45" i="34"/>
  <c r="BZ45" i="36" s="1"/>
  <c r="BR45" i="34"/>
  <c r="BR45" i="36" s="1"/>
  <c r="BJ45" i="34"/>
  <c r="BJ45" i="36" s="1"/>
  <c r="BB45" i="34"/>
  <c r="BB45" i="36" s="1"/>
  <c r="AT45" i="34"/>
  <c r="AT45" i="36" s="1"/>
  <c r="AL45" i="34"/>
  <c r="AL45" i="36" s="1"/>
  <c r="AD45" i="34"/>
  <c r="AD45" i="36" s="1"/>
  <c r="V45" i="34"/>
  <c r="V45" i="36" s="1"/>
  <c r="N45" i="34"/>
  <c r="N45" i="36" s="1"/>
  <c r="F45" i="34"/>
  <c r="F45" i="36" s="1"/>
  <c r="DF43" i="34"/>
  <c r="DF43" i="36" s="1"/>
  <c r="CX43" i="34"/>
  <c r="CX43" i="36" s="1"/>
  <c r="CP43" i="34"/>
  <c r="CP43" i="36" s="1"/>
  <c r="CH43" i="34"/>
  <c r="CH43" i="36" s="1"/>
  <c r="BZ43" i="34"/>
  <c r="BZ43" i="36" s="1"/>
  <c r="BR43" i="34"/>
  <c r="BR43" i="36" s="1"/>
  <c r="BJ43" i="34"/>
  <c r="BJ43" i="36" s="1"/>
  <c r="BB43" i="34"/>
  <c r="BB43" i="36" s="1"/>
  <c r="AT43" i="34"/>
  <c r="AT43" i="36" s="1"/>
  <c r="AL43" i="34"/>
  <c r="AL43" i="36" s="1"/>
  <c r="AD43" i="34"/>
  <c r="AD43" i="36" s="1"/>
  <c r="V43" i="34"/>
  <c r="V43" i="36" s="1"/>
  <c r="N43" i="34"/>
  <c r="N43" i="36" s="1"/>
  <c r="F43" i="34"/>
  <c r="F43" i="36" s="1"/>
  <c r="DF41" i="34"/>
  <c r="DF41" i="36" s="1"/>
  <c r="CX41" i="34"/>
  <c r="CX41" i="36" s="1"/>
  <c r="CP41" i="34"/>
  <c r="CP41" i="36" s="1"/>
  <c r="CH41" i="34"/>
  <c r="CH41" i="36" s="1"/>
  <c r="BZ41" i="34"/>
  <c r="BZ41" i="36" s="1"/>
  <c r="BR41" i="34"/>
  <c r="BR41" i="36" s="1"/>
  <c r="BJ41" i="34"/>
  <c r="BJ41" i="36" s="1"/>
  <c r="BB41" i="34"/>
  <c r="BB41" i="36" s="1"/>
  <c r="AT41" i="34"/>
  <c r="AT41" i="36" s="1"/>
  <c r="AL41" i="34"/>
  <c r="AL41" i="36" s="1"/>
  <c r="AD41" i="34"/>
  <c r="AD41" i="36" s="1"/>
  <c r="V41" i="34"/>
  <c r="V41" i="36" s="1"/>
  <c r="N41" i="34"/>
  <c r="N41" i="36" s="1"/>
  <c r="F41" i="34"/>
  <c r="F41" i="36" s="1"/>
  <c r="DF39" i="34"/>
  <c r="DF39" i="36" s="1"/>
  <c r="CX39" i="34"/>
  <c r="CX39" i="36" s="1"/>
  <c r="CP39" i="34"/>
  <c r="CP39" i="36" s="1"/>
  <c r="CH39" i="34"/>
  <c r="CH39" i="36" s="1"/>
  <c r="BZ39" i="34"/>
  <c r="BZ39" i="36" s="1"/>
  <c r="BR39" i="34"/>
  <c r="BR39" i="36" s="1"/>
  <c r="BJ39" i="34"/>
  <c r="BJ39" i="36" s="1"/>
  <c r="BB39" i="34"/>
  <c r="BB39" i="36" s="1"/>
  <c r="AT39" i="34"/>
  <c r="AT39" i="36" s="1"/>
  <c r="AL39" i="34"/>
  <c r="AL39" i="36" s="1"/>
  <c r="AD39" i="34"/>
  <c r="AD39" i="36" s="1"/>
  <c r="V39" i="34"/>
  <c r="V39" i="36" s="1"/>
  <c r="N39" i="34"/>
  <c r="N39" i="36" s="1"/>
  <c r="F39" i="34"/>
  <c r="F39" i="36" s="1"/>
  <c r="DF37" i="34"/>
  <c r="DF37" i="36" s="1"/>
  <c r="CX37" i="34"/>
  <c r="CX37" i="36" s="1"/>
  <c r="CP37" i="34"/>
  <c r="CP37" i="36" s="1"/>
  <c r="CH37" i="34"/>
  <c r="CH37" i="36" s="1"/>
  <c r="BZ37" i="34"/>
  <c r="BZ37" i="36" s="1"/>
  <c r="BR37" i="34"/>
  <c r="BR37" i="36" s="1"/>
  <c r="BJ37" i="34"/>
  <c r="BJ37" i="36" s="1"/>
  <c r="BB37" i="34"/>
  <c r="BB37" i="36" s="1"/>
  <c r="AT37" i="34"/>
  <c r="AT37" i="36" s="1"/>
  <c r="AL37" i="34"/>
  <c r="AL37" i="36" s="1"/>
  <c r="AD37" i="34"/>
  <c r="AD37" i="36" s="1"/>
  <c r="V37" i="34"/>
  <c r="V37" i="36" s="1"/>
  <c r="N37" i="34"/>
  <c r="N37" i="36" s="1"/>
  <c r="F37" i="34"/>
  <c r="F37" i="36" s="1"/>
  <c r="DF35" i="34"/>
  <c r="DF35" i="36" s="1"/>
  <c r="CX35" i="34"/>
  <c r="CX35" i="36" s="1"/>
  <c r="CP35" i="34"/>
  <c r="CP35" i="36" s="1"/>
  <c r="CH35" i="34"/>
  <c r="CH35" i="36" s="1"/>
  <c r="BZ35" i="34"/>
  <c r="BZ35" i="36" s="1"/>
  <c r="BR35" i="34"/>
  <c r="BR35" i="36" s="1"/>
  <c r="BJ35" i="34"/>
  <c r="BJ35" i="36" s="1"/>
  <c r="BB35" i="34"/>
  <c r="BB35" i="36" s="1"/>
  <c r="AT35" i="34"/>
  <c r="AT35" i="36" s="1"/>
  <c r="AL35" i="34"/>
  <c r="AL35" i="36" s="1"/>
  <c r="AD35" i="34"/>
  <c r="AD35" i="36" s="1"/>
  <c r="V35" i="34"/>
  <c r="V35" i="36" s="1"/>
  <c r="N35" i="34"/>
  <c r="N35" i="36" s="1"/>
  <c r="F35" i="34"/>
  <c r="F35" i="36" s="1"/>
  <c r="DF33" i="34"/>
  <c r="DF33" i="36" s="1"/>
  <c r="CX33" i="34"/>
  <c r="CX33" i="36" s="1"/>
  <c r="CP33" i="34"/>
  <c r="CP33" i="36" s="1"/>
  <c r="CH33" i="34"/>
  <c r="CH33" i="36" s="1"/>
  <c r="BZ33" i="34"/>
  <c r="BZ33" i="36" s="1"/>
  <c r="BR33" i="34"/>
  <c r="BR33" i="36" s="1"/>
  <c r="BJ33" i="34"/>
  <c r="BJ33" i="36" s="1"/>
  <c r="BB33" i="34"/>
  <c r="BB33" i="36" s="1"/>
  <c r="AT33" i="34"/>
  <c r="AT33" i="36" s="1"/>
  <c r="AL33" i="34"/>
  <c r="AL33" i="36" s="1"/>
  <c r="AD33" i="34"/>
  <c r="AD33" i="36" s="1"/>
  <c r="V33" i="34"/>
  <c r="V33" i="36" s="1"/>
  <c r="N33" i="34"/>
  <c r="N33" i="36" s="1"/>
  <c r="F33" i="34"/>
  <c r="F33" i="36" s="1"/>
  <c r="DF31" i="34"/>
  <c r="DF31" i="36" s="1"/>
  <c r="CX31" i="34"/>
  <c r="CX31" i="36" s="1"/>
  <c r="CP31" i="34"/>
  <c r="CP31" i="36" s="1"/>
  <c r="CH31" i="34"/>
  <c r="CH31" i="36" s="1"/>
  <c r="BZ31" i="34"/>
  <c r="BZ31" i="36" s="1"/>
  <c r="BR31" i="34"/>
  <c r="BR31" i="36" s="1"/>
  <c r="BJ31" i="34"/>
  <c r="BJ31" i="36" s="1"/>
  <c r="BB31" i="34"/>
  <c r="BB31" i="36" s="1"/>
  <c r="AT31" i="34"/>
  <c r="AT31" i="36" s="1"/>
  <c r="AL31" i="34"/>
  <c r="AL31" i="36" s="1"/>
  <c r="AD31" i="34"/>
  <c r="AD31" i="36" s="1"/>
  <c r="V31" i="34"/>
  <c r="V31" i="36" s="1"/>
  <c r="N31" i="34"/>
  <c r="N31" i="36" s="1"/>
  <c r="F31" i="34"/>
  <c r="F31" i="36" s="1"/>
  <c r="DF29" i="34"/>
  <c r="DF29" i="36" s="1"/>
  <c r="CX29" i="34"/>
  <c r="CX29" i="36" s="1"/>
  <c r="CP29" i="34"/>
  <c r="CP29" i="36" s="1"/>
  <c r="CH29" i="34"/>
  <c r="CH29" i="36" s="1"/>
  <c r="BZ29" i="34"/>
  <c r="BZ29" i="36" s="1"/>
  <c r="BR29" i="34"/>
  <c r="BR29" i="36" s="1"/>
  <c r="BJ29" i="34"/>
  <c r="BJ29" i="36" s="1"/>
  <c r="BB29" i="34"/>
  <c r="BB29" i="36" s="1"/>
  <c r="AT29" i="34"/>
  <c r="AT29" i="36" s="1"/>
  <c r="AL29" i="34"/>
  <c r="AL29" i="36" s="1"/>
  <c r="AD29" i="34"/>
  <c r="AD29" i="36" s="1"/>
  <c r="V29" i="34"/>
  <c r="V29" i="36" s="1"/>
  <c r="N29" i="34"/>
  <c r="N29" i="36" s="1"/>
  <c r="F29" i="34"/>
  <c r="F29" i="36" s="1"/>
  <c r="DF27" i="34"/>
  <c r="DF27" i="36" s="1"/>
  <c r="CX27" i="34"/>
  <c r="CX27" i="36" s="1"/>
  <c r="CP27" i="34"/>
  <c r="CP27" i="36" s="1"/>
  <c r="CH27" i="34"/>
  <c r="CH27" i="36" s="1"/>
  <c r="BZ27" i="34"/>
  <c r="BZ27" i="36" s="1"/>
  <c r="BR27" i="34"/>
  <c r="BR27" i="36" s="1"/>
  <c r="BJ27" i="34"/>
  <c r="BJ27" i="36" s="1"/>
  <c r="BB27" i="34"/>
  <c r="BB27" i="36" s="1"/>
  <c r="AT27" i="34"/>
  <c r="AT27" i="36" s="1"/>
  <c r="AL27" i="34"/>
  <c r="AL27" i="36" s="1"/>
  <c r="AD27" i="34"/>
  <c r="AD27" i="36" s="1"/>
  <c r="V27" i="34"/>
  <c r="V27" i="36" s="1"/>
  <c r="N27" i="34"/>
  <c r="N27" i="36" s="1"/>
  <c r="F27" i="34"/>
  <c r="F27" i="36" s="1"/>
  <c r="DF25" i="34"/>
  <c r="DF25" i="36" s="1"/>
  <c r="CX25" i="34"/>
  <c r="CX25" i="36" s="1"/>
  <c r="CP25" i="34"/>
  <c r="CP25" i="36" s="1"/>
  <c r="CH25" i="34"/>
  <c r="CH25" i="36" s="1"/>
  <c r="BZ25" i="34"/>
  <c r="BZ25" i="36" s="1"/>
  <c r="BR25" i="34"/>
  <c r="BR25" i="36" s="1"/>
  <c r="BJ25" i="34"/>
  <c r="BJ25" i="36" s="1"/>
  <c r="BB25" i="34"/>
  <c r="BB25" i="36" s="1"/>
  <c r="AT25" i="34"/>
  <c r="AT25" i="36" s="1"/>
  <c r="AL25" i="34"/>
  <c r="AL25" i="36" s="1"/>
  <c r="AD25" i="34"/>
  <c r="AD25" i="36" s="1"/>
  <c r="V25" i="34"/>
  <c r="V25" i="36" s="1"/>
  <c r="N25" i="34"/>
  <c r="N25" i="36" s="1"/>
  <c r="F25" i="34"/>
  <c r="F25" i="36" s="1"/>
  <c r="DF23" i="34"/>
  <c r="DF23" i="36" s="1"/>
  <c r="CX23" i="34"/>
  <c r="CX23" i="36" s="1"/>
  <c r="CP23" i="34"/>
  <c r="CP23" i="36" s="1"/>
  <c r="CH23" i="34"/>
  <c r="CH23" i="36" s="1"/>
  <c r="BZ23" i="34"/>
  <c r="BZ23" i="36" s="1"/>
  <c r="BR23" i="34"/>
  <c r="BR23" i="36" s="1"/>
  <c r="BJ23" i="34"/>
  <c r="BJ23" i="36" s="1"/>
  <c r="BB23" i="34"/>
  <c r="BB23" i="36" s="1"/>
  <c r="AT23" i="34"/>
  <c r="AT23" i="36" s="1"/>
  <c r="AL23" i="34"/>
  <c r="AL23" i="36" s="1"/>
  <c r="AD23" i="34"/>
  <c r="AD23" i="36" s="1"/>
  <c r="V23" i="34"/>
  <c r="V23" i="36" s="1"/>
  <c r="N23" i="34"/>
  <c r="N23" i="36" s="1"/>
  <c r="F23" i="34"/>
  <c r="F23" i="36" s="1"/>
  <c r="DF21" i="34"/>
  <c r="DF21" i="36" s="1"/>
  <c r="CX21" i="34"/>
  <c r="CX21" i="36" s="1"/>
  <c r="CP21" i="34"/>
  <c r="CP21" i="36" s="1"/>
  <c r="CH21" i="34"/>
  <c r="CH21" i="36" s="1"/>
  <c r="BZ21" i="34"/>
  <c r="BZ21" i="36" s="1"/>
  <c r="BR21" i="34"/>
  <c r="BR21" i="36" s="1"/>
  <c r="BJ21" i="34"/>
  <c r="BJ21" i="36" s="1"/>
  <c r="BB21" i="34"/>
  <c r="BB21" i="36" s="1"/>
  <c r="AT21" i="34"/>
  <c r="AT21" i="36" s="1"/>
  <c r="AL21" i="34"/>
  <c r="AL21" i="36" s="1"/>
  <c r="AD21" i="34"/>
  <c r="AD21" i="36" s="1"/>
  <c r="V21" i="34"/>
  <c r="V21" i="36" s="1"/>
  <c r="N21" i="34"/>
  <c r="N21" i="36" s="1"/>
  <c r="F21" i="34"/>
  <c r="F21" i="36" s="1"/>
  <c r="DF19" i="34"/>
  <c r="DF19" i="36" s="1"/>
  <c r="CX19" i="34"/>
  <c r="CX19" i="36" s="1"/>
  <c r="CP19" i="34"/>
  <c r="CP19" i="36" s="1"/>
  <c r="CH19" i="34"/>
  <c r="CH19" i="36" s="1"/>
  <c r="BZ19" i="34"/>
  <c r="BZ19" i="36" s="1"/>
  <c r="BR19" i="34"/>
  <c r="BR19" i="36" s="1"/>
  <c r="BJ19" i="34"/>
  <c r="BJ19" i="36" s="1"/>
  <c r="BB19" i="34"/>
  <c r="BB19" i="36" s="1"/>
  <c r="AT19" i="34"/>
  <c r="AT19" i="36" s="1"/>
  <c r="AL19" i="34"/>
  <c r="AL19" i="36" s="1"/>
  <c r="AD19" i="34"/>
  <c r="AD19" i="36" s="1"/>
  <c r="V19" i="34"/>
  <c r="V19" i="36" s="1"/>
  <c r="N19" i="34"/>
  <c r="N19" i="36" s="1"/>
  <c r="F19" i="34"/>
  <c r="F19" i="36" s="1"/>
  <c r="DF17" i="34"/>
  <c r="DF17" i="36" s="1"/>
  <c r="CX17" i="34"/>
  <c r="CX17" i="36" s="1"/>
  <c r="CP17" i="34"/>
  <c r="CP17" i="36" s="1"/>
  <c r="CH17" i="34"/>
  <c r="CH17" i="36" s="1"/>
  <c r="BZ17" i="34"/>
  <c r="BZ17" i="36" s="1"/>
  <c r="BR17" i="34"/>
  <c r="BR17" i="36" s="1"/>
  <c r="BJ17" i="34"/>
  <c r="BJ17" i="36" s="1"/>
  <c r="BB17" i="34"/>
  <c r="BB17" i="36" s="1"/>
  <c r="AT17" i="34"/>
  <c r="AT17" i="36" s="1"/>
  <c r="AL17" i="34"/>
  <c r="AL17" i="36" s="1"/>
  <c r="AD17" i="34"/>
  <c r="AD17" i="36" s="1"/>
  <c r="V17" i="34"/>
  <c r="V17" i="36" s="1"/>
  <c r="N17" i="34"/>
  <c r="N17" i="36" s="1"/>
  <c r="F17" i="34"/>
  <c r="F17" i="36" s="1"/>
  <c r="DF15" i="34"/>
  <c r="DF15" i="36" s="1"/>
  <c r="CX15" i="34"/>
  <c r="CX15" i="36" s="1"/>
  <c r="CP15" i="34"/>
  <c r="CP15" i="36" s="1"/>
  <c r="CH15" i="34"/>
  <c r="CH15" i="36" s="1"/>
  <c r="BZ15" i="34"/>
  <c r="BZ15" i="36" s="1"/>
  <c r="BR15" i="34"/>
  <c r="BR15" i="36" s="1"/>
  <c r="BJ15" i="34"/>
  <c r="BJ15" i="36" s="1"/>
  <c r="BB15" i="34"/>
  <c r="BB15" i="36" s="1"/>
  <c r="AT15" i="34"/>
  <c r="AT15" i="36" s="1"/>
  <c r="AL15" i="34"/>
  <c r="AL15" i="36" s="1"/>
  <c r="AD15" i="34"/>
  <c r="AD15" i="36" s="1"/>
  <c r="V15" i="34"/>
  <c r="V15" i="36" s="1"/>
  <c r="N15" i="34"/>
  <c r="N15" i="36" s="1"/>
  <c r="F15" i="34"/>
  <c r="F15" i="36" s="1"/>
  <c r="DF13" i="34"/>
  <c r="DF13" i="36" s="1"/>
  <c r="CX13" i="34"/>
  <c r="CX13" i="36" s="1"/>
  <c r="CP13" i="34"/>
  <c r="CP13" i="36" s="1"/>
  <c r="CH13" i="34"/>
  <c r="CH13" i="36" s="1"/>
  <c r="BZ13" i="34"/>
  <c r="BZ13" i="36" s="1"/>
  <c r="BR13" i="34"/>
  <c r="BR13" i="36" s="1"/>
  <c r="BJ13" i="34"/>
  <c r="BJ13" i="36" s="1"/>
  <c r="BB13" i="34"/>
  <c r="BB13" i="36" s="1"/>
  <c r="AT13" i="34"/>
  <c r="AT13" i="36" s="1"/>
  <c r="AL13" i="34"/>
  <c r="AL13" i="36" s="1"/>
  <c r="AD13" i="34"/>
  <c r="AD13" i="36" s="1"/>
  <c r="V13" i="34"/>
  <c r="V13" i="36" s="1"/>
  <c r="N13" i="34"/>
  <c r="N13" i="36" s="1"/>
  <c r="F13" i="34"/>
  <c r="F13" i="36" s="1"/>
  <c r="DF11" i="34"/>
  <c r="DF11" i="36" s="1"/>
  <c r="CX11" i="34"/>
  <c r="CX11" i="36" s="1"/>
  <c r="CP11" i="34"/>
  <c r="CP11" i="36" s="1"/>
  <c r="CH11" i="34"/>
  <c r="CH11" i="36" s="1"/>
  <c r="BZ11" i="34"/>
  <c r="BZ11" i="36" s="1"/>
  <c r="BR11" i="34"/>
  <c r="BR11" i="36" s="1"/>
  <c r="BJ11" i="34"/>
  <c r="BJ11" i="36" s="1"/>
  <c r="BB11" i="34"/>
  <c r="BB11" i="36" s="1"/>
  <c r="AT11" i="34"/>
  <c r="AT11" i="36" s="1"/>
  <c r="AL11" i="34"/>
  <c r="AL11" i="36" s="1"/>
  <c r="AD11" i="34"/>
  <c r="AD11" i="36" s="1"/>
  <c r="V11" i="34"/>
  <c r="V11" i="36" s="1"/>
  <c r="N11" i="34"/>
  <c r="N11" i="36" s="1"/>
  <c r="F11" i="34"/>
  <c r="F11" i="36" s="1"/>
  <c r="DE9" i="35"/>
  <c r="DE9" i="34"/>
  <c r="DE9" i="36" s="1"/>
  <c r="DC9" i="35"/>
  <c r="DC9" i="34"/>
  <c r="DC9" i="36" s="1"/>
  <c r="DA9" i="35"/>
  <c r="DA9" i="34"/>
  <c r="DA9" i="36" s="1"/>
  <c r="CY9" i="35"/>
  <c r="CY9" i="34"/>
  <c r="CY9" i="36" s="1"/>
  <c r="CW9" i="35"/>
  <c r="CW9" i="34"/>
  <c r="CW9" i="36" s="1"/>
  <c r="CU9" i="35"/>
  <c r="CU9" i="34"/>
  <c r="CU9" i="36" s="1"/>
  <c r="CS9" i="35"/>
  <c r="CS9" i="34"/>
  <c r="CS9" i="36" s="1"/>
  <c r="CQ9" i="35"/>
  <c r="CQ9" i="34"/>
  <c r="CQ9" i="36" s="1"/>
  <c r="CO9" i="35"/>
  <c r="CO9" i="34"/>
  <c r="CO9" i="36" s="1"/>
  <c r="CM9" i="35"/>
  <c r="CM9" i="34"/>
  <c r="CM9" i="36" s="1"/>
  <c r="CK9" i="35"/>
  <c r="CK9" i="34"/>
  <c r="CK9" i="36" s="1"/>
  <c r="CI9" i="35"/>
  <c r="CI9" i="34"/>
  <c r="CI9" i="36" s="1"/>
  <c r="CG9" i="35"/>
  <c r="CG9" i="34"/>
  <c r="CG9" i="36" s="1"/>
  <c r="CE9" i="35"/>
  <c r="CE9" i="34"/>
  <c r="CE9" i="36" s="1"/>
  <c r="CC9" i="35"/>
  <c r="CC9" i="34"/>
  <c r="CC9" i="36" s="1"/>
  <c r="CA9" i="35"/>
  <c r="CA9" i="34"/>
  <c r="CA9" i="36" s="1"/>
  <c r="BY9" i="35"/>
  <c r="BY9" i="34"/>
  <c r="BY9" i="36" s="1"/>
  <c r="BW9" i="35"/>
  <c r="BW9" i="34"/>
  <c r="BW9" i="36" s="1"/>
  <c r="BU9" i="35"/>
  <c r="BU9" i="34"/>
  <c r="BU9" i="36" s="1"/>
  <c r="BS9" i="35"/>
  <c r="BS9" i="34"/>
  <c r="BS9" i="36" s="1"/>
  <c r="BQ9" i="35"/>
  <c r="BQ9" i="34"/>
  <c r="BQ9" i="36" s="1"/>
  <c r="BO9" i="35"/>
  <c r="BO9" i="34"/>
  <c r="BO9" i="36" s="1"/>
  <c r="BM9" i="35"/>
  <c r="BM9" i="34"/>
  <c r="BM9" i="36" s="1"/>
  <c r="BK9" i="35"/>
  <c r="BK9" i="34"/>
  <c r="BK9" i="36" s="1"/>
  <c r="BI9" i="35"/>
  <c r="BI9" i="34"/>
  <c r="BI9" i="36" s="1"/>
  <c r="BG9" i="35"/>
  <c r="BG9" i="34"/>
  <c r="BG9" i="36" s="1"/>
  <c r="BE9" i="35"/>
  <c r="BE9" i="34"/>
  <c r="BE9" i="36" s="1"/>
  <c r="BC9" i="35"/>
  <c r="BC9" i="34"/>
  <c r="BC9" i="36" s="1"/>
  <c r="BA9" i="35"/>
  <c r="BA9" i="34"/>
  <c r="BA9" i="36" s="1"/>
  <c r="AY9" i="35"/>
  <c r="AY9" i="34"/>
  <c r="AY9" i="36" s="1"/>
  <c r="AW9" i="35"/>
  <c r="AW9" i="34"/>
  <c r="AW9" i="36" s="1"/>
  <c r="AU9" i="35"/>
  <c r="AU9" i="34"/>
  <c r="AU9" i="36" s="1"/>
  <c r="AS9" i="35"/>
  <c r="AS9" i="34"/>
  <c r="AS9" i="36" s="1"/>
  <c r="AQ9" i="35"/>
  <c r="AQ9" i="34"/>
  <c r="AQ9" i="36" s="1"/>
  <c r="AO9" i="35"/>
  <c r="AO9" i="34"/>
  <c r="AO9" i="36" s="1"/>
  <c r="AM9" i="35"/>
  <c r="AM9" i="34"/>
  <c r="AM9" i="36" s="1"/>
  <c r="AK9" i="35"/>
  <c r="AK9" i="34"/>
  <c r="AK9" i="36" s="1"/>
  <c r="AI9" i="35"/>
  <c r="AI9" i="34"/>
  <c r="AI9" i="36" s="1"/>
  <c r="AG9" i="35"/>
  <c r="AG9" i="34"/>
  <c r="AG9" i="36" s="1"/>
  <c r="AE9" i="35"/>
  <c r="AE9" i="34"/>
  <c r="AE9" i="36" s="1"/>
  <c r="AC9" i="35"/>
  <c r="AC9" i="34"/>
  <c r="AC9" i="36" s="1"/>
  <c r="AA9" i="35"/>
  <c r="AA9" i="34"/>
  <c r="AA9" i="36" s="1"/>
  <c r="Y9" i="35"/>
  <c r="Y9" i="34"/>
  <c r="Y9" i="36" s="1"/>
  <c r="W9" i="35"/>
  <c r="W9" i="34"/>
  <c r="W9" i="36" s="1"/>
  <c r="U9" i="35"/>
  <c r="U9" i="34"/>
  <c r="U9" i="36" s="1"/>
  <c r="S9" i="35"/>
  <c r="S9" i="34"/>
  <c r="S9" i="36" s="1"/>
  <c r="Q9" i="35"/>
  <c r="Q9" i="34"/>
  <c r="Q9" i="36" s="1"/>
  <c r="O9" i="35"/>
  <c r="O9" i="34"/>
  <c r="O9" i="36" s="1"/>
  <c r="M9" i="35"/>
  <c r="M9" i="34"/>
  <c r="M9" i="36" s="1"/>
  <c r="K9" i="35"/>
  <c r="K9" i="34"/>
  <c r="K9" i="36" s="1"/>
  <c r="I9" i="35"/>
  <c r="I9" i="34"/>
  <c r="I9" i="36" s="1"/>
  <c r="G9" i="35"/>
  <c r="G9" i="34"/>
  <c r="G9" i="36" s="1"/>
  <c r="D115" i="34"/>
  <c r="D115" i="36" s="1"/>
  <c r="DE115" i="34"/>
  <c r="DE115" i="36" s="1"/>
  <c r="DA115" i="34"/>
  <c r="DA115" i="36" s="1"/>
  <c r="CW115" i="34"/>
  <c r="CW115" i="36" s="1"/>
  <c r="CS115" i="34"/>
  <c r="CS115" i="36" s="1"/>
  <c r="CO115" i="34"/>
  <c r="CO115" i="36" s="1"/>
  <c r="CK115" i="34"/>
  <c r="CK115" i="36" s="1"/>
  <c r="CG115" i="34"/>
  <c r="CG115" i="36" s="1"/>
  <c r="CC115" i="34"/>
  <c r="CC115" i="36" s="1"/>
  <c r="BY115" i="34"/>
  <c r="BY115" i="36" s="1"/>
  <c r="BU115" i="34"/>
  <c r="BU115" i="36" s="1"/>
  <c r="BQ115" i="34"/>
  <c r="BQ115" i="36" s="1"/>
  <c r="BM115" i="34"/>
  <c r="BM115" i="36" s="1"/>
  <c r="BI115" i="34"/>
  <c r="BI115" i="36" s="1"/>
  <c r="BE115" i="34"/>
  <c r="BE115" i="36" s="1"/>
  <c r="BA115" i="34"/>
  <c r="BA115" i="36" s="1"/>
  <c r="AW115" i="34"/>
  <c r="AW115" i="36" s="1"/>
  <c r="AS115" i="34"/>
  <c r="AS115" i="36" s="1"/>
  <c r="AO115" i="34"/>
  <c r="AO115" i="36" s="1"/>
  <c r="AK115" i="34"/>
  <c r="AK115" i="36" s="1"/>
  <c r="AG115" i="34"/>
  <c r="AG115" i="36" s="1"/>
  <c r="AC115" i="34"/>
  <c r="AC115" i="36" s="1"/>
  <c r="Y115" i="34"/>
  <c r="Y115" i="36" s="1"/>
  <c r="U115" i="34"/>
  <c r="U115" i="36" s="1"/>
  <c r="Q115" i="34"/>
  <c r="Q115" i="36" s="1"/>
  <c r="M115" i="34"/>
  <c r="M115" i="36" s="1"/>
  <c r="I115" i="34"/>
  <c r="I115" i="36" s="1"/>
  <c r="DF115" i="34"/>
  <c r="DF115" i="36" s="1"/>
  <c r="DB115" i="34"/>
  <c r="DB115" i="36" s="1"/>
  <c r="CX115" i="34"/>
  <c r="CX115" i="36" s="1"/>
  <c r="CT115" i="34"/>
  <c r="CT115" i="36" s="1"/>
  <c r="CP115" i="34"/>
  <c r="CP115" i="36" s="1"/>
  <c r="CL115" i="34"/>
  <c r="CL115" i="36" s="1"/>
  <c r="CH115" i="34"/>
  <c r="CH115" i="36" s="1"/>
  <c r="CD115" i="34"/>
  <c r="CD115" i="36" s="1"/>
  <c r="BZ115" i="34"/>
  <c r="BZ115" i="36" s="1"/>
  <c r="BV115" i="34"/>
  <c r="BV115" i="36" s="1"/>
  <c r="BR115" i="34"/>
  <c r="BR115" i="36" s="1"/>
  <c r="BN115" i="34"/>
  <c r="BN115" i="36" s="1"/>
  <c r="BJ115" i="34"/>
  <c r="BJ115" i="36" s="1"/>
  <c r="BF115" i="34"/>
  <c r="BF115" i="36" s="1"/>
  <c r="BB115" i="34"/>
  <c r="BB115" i="36" s="1"/>
  <c r="AX115" i="34"/>
  <c r="AX115" i="36" s="1"/>
  <c r="AT115" i="34"/>
  <c r="AT115" i="36" s="1"/>
  <c r="AP115" i="34"/>
  <c r="AP115" i="36" s="1"/>
  <c r="AL115" i="34"/>
  <c r="AL115" i="36" s="1"/>
  <c r="AH115" i="34"/>
  <c r="AH115" i="36" s="1"/>
  <c r="AD115" i="34"/>
  <c r="AD115" i="36" s="1"/>
  <c r="Z115" i="34"/>
  <c r="Z115" i="36" s="1"/>
  <c r="V115" i="34"/>
  <c r="V115" i="36" s="1"/>
  <c r="R115" i="34"/>
  <c r="R115" i="36" s="1"/>
  <c r="N115" i="34"/>
  <c r="N115" i="36" s="1"/>
  <c r="J115" i="34"/>
  <c r="J115" i="36" s="1"/>
  <c r="F115" i="34"/>
  <c r="F115" i="36" s="1"/>
  <c r="D113" i="34"/>
  <c r="D113" i="36" s="1"/>
  <c r="DE113" i="34"/>
  <c r="DE113" i="36" s="1"/>
  <c r="DA113" i="34"/>
  <c r="DA113" i="36" s="1"/>
  <c r="CW113" i="34"/>
  <c r="CW113" i="36" s="1"/>
  <c r="CS113" i="34"/>
  <c r="CS113" i="36" s="1"/>
  <c r="CO113" i="34"/>
  <c r="CO113" i="36" s="1"/>
  <c r="CK113" i="34"/>
  <c r="CK113" i="36" s="1"/>
  <c r="CG113" i="34"/>
  <c r="CG113" i="36" s="1"/>
  <c r="CC113" i="34"/>
  <c r="CC113" i="36" s="1"/>
  <c r="BY113" i="34"/>
  <c r="BY113" i="36" s="1"/>
  <c r="BU113" i="34"/>
  <c r="BU113" i="36" s="1"/>
  <c r="BQ113" i="34"/>
  <c r="BQ113" i="36" s="1"/>
  <c r="BM113" i="34"/>
  <c r="BM113" i="36" s="1"/>
  <c r="BI113" i="34"/>
  <c r="BI113" i="36" s="1"/>
  <c r="BE113" i="34"/>
  <c r="BE113" i="36" s="1"/>
  <c r="BA113" i="34"/>
  <c r="BA113" i="36" s="1"/>
  <c r="AW113" i="34"/>
  <c r="AW113" i="36" s="1"/>
  <c r="AS113" i="34"/>
  <c r="AS113" i="36" s="1"/>
  <c r="AO113" i="34"/>
  <c r="AO113" i="36" s="1"/>
  <c r="AK113" i="34"/>
  <c r="AK113" i="36" s="1"/>
  <c r="AG113" i="34"/>
  <c r="AG113" i="36" s="1"/>
  <c r="AC113" i="34"/>
  <c r="AC113" i="36" s="1"/>
  <c r="Y113" i="34"/>
  <c r="Y113" i="36" s="1"/>
  <c r="U113" i="34"/>
  <c r="U113" i="36" s="1"/>
  <c r="Q113" i="34"/>
  <c r="Q113" i="36" s="1"/>
  <c r="M113" i="34"/>
  <c r="M113" i="36" s="1"/>
  <c r="I113" i="34"/>
  <c r="I113" i="36" s="1"/>
  <c r="DF113" i="34"/>
  <c r="DF113" i="36" s="1"/>
  <c r="DB113" i="34"/>
  <c r="DB113" i="36" s="1"/>
  <c r="CX113" i="34"/>
  <c r="CX113" i="36" s="1"/>
  <c r="CT113" i="34"/>
  <c r="CT113" i="36" s="1"/>
  <c r="CP113" i="34"/>
  <c r="CP113" i="36" s="1"/>
  <c r="CL113" i="34"/>
  <c r="CL113" i="36" s="1"/>
  <c r="CH113" i="34"/>
  <c r="CH113" i="36" s="1"/>
  <c r="CD113" i="34"/>
  <c r="CD113" i="36" s="1"/>
  <c r="BZ113" i="34"/>
  <c r="BZ113" i="36" s="1"/>
  <c r="BV113" i="34"/>
  <c r="BV113" i="36" s="1"/>
  <c r="BR113" i="34"/>
  <c r="BR113" i="36" s="1"/>
  <c r="BN113" i="34"/>
  <c r="BN113" i="36" s="1"/>
  <c r="BJ113" i="34"/>
  <c r="BJ113" i="36" s="1"/>
  <c r="BF113" i="34"/>
  <c r="BF113" i="36" s="1"/>
  <c r="BB113" i="34"/>
  <c r="BB113" i="36" s="1"/>
  <c r="AX113" i="34"/>
  <c r="AX113" i="36" s="1"/>
  <c r="AT113" i="34"/>
  <c r="AT113" i="36" s="1"/>
  <c r="AP113" i="34"/>
  <c r="AP113" i="36" s="1"/>
  <c r="AL113" i="34"/>
  <c r="AL113" i="36" s="1"/>
  <c r="AH113" i="34"/>
  <c r="AH113" i="36" s="1"/>
  <c r="AD113" i="34"/>
  <c r="AD113" i="36" s="1"/>
  <c r="Z113" i="34"/>
  <c r="Z113" i="36" s="1"/>
  <c r="V113" i="34"/>
  <c r="V113" i="36" s="1"/>
  <c r="R113" i="34"/>
  <c r="R113" i="36" s="1"/>
  <c r="N113" i="34"/>
  <c r="N113" i="36" s="1"/>
  <c r="J113" i="34"/>
  <c r="J113" i="36" s="1"/>
  <c r="F113" i="34"/>
  <c r="F113" i="36" s="1"/>
  <c r="DA111" i="34"/>
  <c r="DA111" i="36" s="1"/>
  <c r="CS111" i="34"/>
  <c r="CS111" i="36" s="1"/>
  <c r="CI111" i="34"/>
  <c r="CI111" i="36" s="1"/>
  <c r="CA111" i="34"/>
  <c r="CA111" i="36" s="1"/>
  <c r="BQ111" i="34"/>
  <c r="BQ111" i="36" s="1"/>
  <c r="BG111" i="34"/>
  <c r="BG111" i="36" s="1"/>
  <c r="AW111" i="34"/>
  <c r="AW111" i="36" s="1"/>
  <c r="AM111" i="34"/>
  <c r="AM111" i="36" s="1"/>
  <c r="AE111" i="34"/>
  <c r="AE111" i="36" s="1"/>
  <c r="U111" i="34"/>
  <c r="U111" i="36" s="1"/>
  <c r="K111" i="34"/>
  <c r="K111" i="36" s="1"/>
  <c r="DE111" i="34"/>
  <c r="DE111" i="36" s="1"/>
  <c r="CY111" i="34"/>
  <c r="CY111" i="36" s="1"/>
  <c r="CQ111" i="34"/>
  <c r="CQ111" i="36" s="1"/>
  <c r="CK111" i="34"/>
  <c r="CK111" i="36" s="1"/>
  <c r="CC111" i="34"/>
  <c r="CC111" i="36" s="1"/>
  <c r="BW111" i="34"/>
  <c r="BW111" i="36" s="1"/>
  <c r="BO111" i="34"/>
  <c r="BO111" i="36" s="1"/>
  <c r="BI111" i="34"/>
  <c r="BI111" i="36" s="1"/>
  <c r="BA111" i="34"/>
  <c r="BA111" i="36" s="1"/>
  <c r="AU111" i="34"/>
  <c r="AU111" i="36" s="1"/>
  <c r="AO111" i="34"/>
  <c r="AO111" i="36" s="1"/>
  <c r="AG111" i="34"/>
  <c r="AG111" i="36" s="1"/>
  <c r="Y111" i="34"/>
  <c r="Y111" i="36" s="1"/>
  <c r="S111" i="34"/>
  <c r="S111" i="36" s="1"/>
  <c r="M111" i="34"/>
  <c r="M111" i="36" s="1"/>
  <c r="D111" i="34"/>
  <c r="D111" i="36" s="1"/>
  <c r="DF111" i="34"/>
  <c r="DF111" i="36" s="1"/>
  <c r="DB111" i="34"/>
  <c r="DB111" i="36" s="1"/>
  <c r="CX111" i="34"/>
  <c r="CX111" i="36" s="1"/>
  <c r="CT111" i="34"/>
  <c r="CT111" i="36" s="1"/>
  <c r="CP111" i="34"/>
  <c r="CP111" i="36" s="1"/>
  <c r="CL111" i="34"/>
  <c r="CL111" i="36" s="1"/>
  <c r="CH111" i="34"/>
  <c r="CH111" i="36" s="1"/>
  <c r="CD111" i="34"/>
  <c r="CD111" i="36" s="1"/>
  <c r="BZ111" i="34"/>
  <c r="BZ111" i="36" s="1"/>
  <c r="BV111" i="34"/>
  <c r="BV111" i="36" s="1"/>
  <c r="BR111" i="34"/>
  <c r="BR111" i="36" s="1"/>
  <c r="BN111" i="34"/>
  <c r="BN111" i="36" s="1"/>
  <c r="BJ111" i="34"/>
  <c r="BJ111" i="36" s="1"/>
  <c r="BF111" i="34"/>
  <c r="BF111" i="36" s="1"/>
  <c r="BB111" i="34"/>
  <c r="BB111" i="36" s="1"/>
  <c r="AX111" i="34"/>
  <c r="AX111" i="36" s="1"/>
  <c r="AT111" i="34"/>
  <c r="AT111" i="36" s="1"/>
  <c r="AP111" i="34"/>
  <c r="AP111" i="36" s="1"/>
  <c r="AL111" i="34"/>
  <c r="AL111" i="36" s="1"/>
  <c r="AH111" i="34"/>
  <c r="AH111" i="36" s="1"/>
  <c r="AD111" i="34"/>
  <c r="AD111" i="36" s="1"/>
  <c r="Z111" i="34"/>
  <c r="Z111" i="36" s="1"/>
  <c r="V111" i="34"/>
  <c r="V111" i="36" s="1"/>
  <c r="R111" i="34"/>
  <c r="R111" i="36" s="1"/>
  <c r="N111" i="34"/>
  <c r="N111" i="36" s="1"/>
  <c r="J111" i="34"/>
  <c r="J111" i="36" s="1"/>
  <c r="F111" i="34"/>
  <c r="F111" i="36" s="1"/>
  <c r="DE109" i="34"/>
  <c r="DE109" i="36" s="1"/>
  <c r="CW109" i="34"/>
  <c r="CW109" i="36" s="1"/>
  <c r="CK109" i="34"/>
  <c r="CK109" i="36" s="1"/>
  <c r="CA109" i="34"/>
  <c r="CA109" i="36" s="1"/>
  <c r="BQ109" i="34"/>
  <c r="BQ109" i="36" s="1"/>
  <c r="BG109" i="34"/>
  <c r="BG109" i="36" s="1"/>
  <c r="AW109" i="34"/>
  <c r="AW109" i="36" s="1"/>
  <c r="AK109" i="34"/>
  <c r="AK109" i="36" s="1"/>
  <c r="DC109" i="34"/>
  <c r="DC109" i="36" s="1"/>
  <c r="CU109" i="34"/>
  <c r="CU109" i="36" s="1"/>
  <c r="CQ109" i="34"/>
  <c r="CQ109" i="36" s="1"/>
  <c r="CI109" i="34"/>
  <c r="CI109" i="36" s="1"/>
  <c r="CC109" i="34"/>
  <c r="CC109" i="36" s="1"/>
  <c r="BW109" i="34"/>
  <c r="BW109" i="36" s="1"/>
  <c r="BO109" i="34"/>
  <c r="BO109" i="36" s="1"/>
  <c r="BI109" i="34"/>
  <c r="BI109" i="36" s="1"/>
  <c r="BC109" i="34"/>
  <c r="BC109" i="36" s="1"/>
  <c r="AU109" i="34"/>
  <c r="AU109" i="36" s="1"/>
  <c r="AO109" i="34"/>
  <c r="AO109" i="36" s="1"/>
  <c r="AI109" i="34"/>
  <c r="AI109" i="36" s="1"/>
  <c r="AE109" i="34"/>
  <c r="AE109" i="36" s="1"/>
  <c r="AA109" i="34"/>
  <c r="AA109" i="36" s="1"/>
  <c r="W109" i="34"/>
  <c r="W109" i="36" s="1"/>
  <c r="S109" i="34"/>
  <c r="S109" i="36" s="1"/>
  <c r="M109" i="34"/>
  <c r="M109" i="36" s="1"/>
  <c r="I109" i="34"/>
  <c r="I109" i="36" s="1"/>
  <c r="D109" i="34"/>
  <c r="D109" i="36" s="1"/>
  <c r="DF109" i="34"/>
  <c r="DF109" i="36" s="1"/>
  <c r="DB109" i="34"/>
  <c r="DB109" i="36" s="1"/>
  <c r="CX109" i="34"/>
  <c r="CX109" i="36" s="1"/>
  <c r="CT109" i="34"/>
  <c r="CT109" i="36" s="1"/>
  <c r="CP109" i="34"/>
  <c r="CP109" i="36" s="1"/>
  <c r="CL109" i="34"/>
  <c r="CL109" i="36" s="1"/>
  <c r="CH109" i="34"/>
  <c r="CH109" i="36" s="1"/>
  <c r="CD109" i="34"/>
  <c r="CD109" i="36" s="1"/>
  <c r="BZ109" i="34"/>
  <c r="BZ109" i="36" s="1"/>
  <c r="BV109" i="34"/>
  <c r="BV109" i="36" s="1"/>
  <c r="BR109" i="34"/>
  <c r="BR109" i="36" s="1"/>
  <c r="BN109" i="34"/>
  <c r="BN109" i="36" s="1"/>
  <c r="BJ109" i="34"/>
  <c r="BJ109" i="36" s="1"/>
  <c r="BF109" i="34"/>
  <c r="BF109" i="36" s="1"/>
  <c r="BB109" i="34"/>
  <c r="BB109" i="36" s="1"/>
  <c r="AX109" i="34"/>
  <c r="AX109" i="36" s="1"/>
  <c r="AT109" i="34"/>
  <c r="AT109" i="36" s="1"/>
  <c r="AP109" i="34"/>
  <c r="AP109" i="36" s="1"/>
  <c r="AL109" i="34"/>
  <c r="AL109" i="36" s="1"/>
  <c r="AH109" i="34"/>
  <c r="AH109" i="36" s="1"/>
  <c r="AD109" i="34"/>
  <c r="AD109" i="36" s="1"/>
  <c r="Z109" i="34"/>
  <c r="Z109" i="36" s="1"/>
  <c r="V109" i="34"/>
  <c r="V109" i="36" s="1"/>
  <c r="R109" i="34"/>
  <c r="R109" i="36" s="1"/>
  <c r="N109" i="34"/>
  <c r="N109" i="36" s="1"/>
  <c r="J109" i="34"/>
  <c r="J109" i="36" s="1"/>
  <c r="F109" i="34"/>
  <c r="F109" i="36" s="1"/>
  <c r="DE107" i="34"/>
  <c r="DE107" i="36" s="1"/>
  <c r="DA107" i="34"/>
  <c r="DA107" i="36" s="1"/>
  <c r="CW107" i="34"/>
  <c r="CW107" i="36" s="1"/>
  <c r="CS107" i="34"/>
  <c r="CS107" i="36" s="1"/>
  <c r="CO107" i="34"/>
  <c r="CO107" i="36" s="1"/>
  <c r="CK107" i="34"/>
  <c r="CK107" i="36" s="1"/>
  <c r="CG107" i="34"/>
  <c r="CG107" i="36" s="1"/>
  <c r="CC107" i="34"/>
  <c r="CC107" i="36" s="1"/>
  <c r="BY107" i="34"/>
  <c r="BY107" i="36" s="1"/>
  <c r="BU107" i="34"/>
  <c r="BU107" i="36" s="1"/>
  <c r="BQ107" i="34"/>
  <c r="BQ107" i="36" s="1"/>
  <c r="BM107" i="34"/>
  <c r="BM107" i="36" s="1"/>
  <c r="BI107" i="34"/>
  <c r="BI107" i="36" s="1"/>
  <c r="BE107" i="34"/>
  <c r="BE107" i="36" s="1"/>
  <c r="BA107" i="34"/>
  <c r="BA107" i="36" s="1"/>
  <c r="AW107" i="34"/>
  <c r="AW107" i="36" s="1"/>
  <c r="AS107" i="34"/>
  <c r="AS107" i="36" s="1"/>
  <c r="AO107" i="34"/>
  <c r="AO107" i="36" s="1"/>
  <c r="AK107" i="34"/>
  <c r="AK107" i="36" s="1"/>
  <c r="AG107" i="34"/>
  <c r="AG107" i="36" s="1"/>
  <c r="AC107" i="34"/>
  <c r="AC107" i="36" s="1"/>
  <c r="Y107" i="34"/>
  <c r="Y107" i="36" s="1"/>
  <c r="U107" i="34"/>
  <c r="U107" i="36" s="1"/>
  <c r="Q107" i="34"/>
  <c r="Q107" i="36" s="1"/>
  <c r="M107" i="34"/>
  <c r="M107" i="36" s="1"/>
  <c r="I107" i="34"/>
  <c r="I107" i="36" s="1"/>
  <c r="D107" i="34"/>
  <c r="D107" i="36" s="1"/>
  <c r="DF107" i="34"/>
  <c r="DF107" i="36" s="1"/>
  <c r="DB107" i="34"/>
  <c r="DB107" i="36" s="1"/>
  <c r="CX107" i="34"/>
  <c r="CX107" i="36" s="1"/>
  <c r="CT107" i="34"/>
  <c r="CT107" i="36" s="1"/>
  <c r="CP107" i="34"/>
  <c r="CP107" i="36" s="1"/>
  <c r="CL107" i="34"/>
  <c r="CL107" i="36" s="1"/>
  <c r="CH107" i="34"/>
  <c r="CH107" i="36" s="1"/>
  <c r="CD107" i="34"/>
  <c r="CD107" i="36" s="1"/>
  <c r="BZ107" i="34"/>
  <c r="BZ107" i="36" s="1"/>
  <c r="BV107" i="34"/>
  <c r="BV107" i="36" s="1"/>
  <c r="BR107" i="34"/>
  <c r="BR107" i="36" s="1"/>
  <c r="BN107" i="34"/>
  <c r="BN107" i="36" s="1"/>
  <c r="BJ107" i="34"/>
  <c r="BJ107" i="36" s="1"/>
  <c r="BF107" i="34"/>
  <c r="BF107" i="36" s="1"/>
  <c r="BB107" i="34"/>
  <c r="BB107" i="36" s="1"/>
  <c r="AX107" i="34"/>
  <c r="AX107" i="36" s="1"/>
  <c r="AT107" i="34"/>
  <c r="AT107" i="36" s="1"/>
  <c r="AP107" i="34"/>
  <c r="AP107" i="36" s="1"/>
  <c r="AL107" i="34"/>
  <c r="AL107" i="36" s="1"/>
  <c r="AH107" i="34"/>
  <c r="AH107" i="36" s="1"/>
  <c r="AD107" i="34"/>
  <c r="AD107" i="36" s="1"/>
  <c r="Z107" i="34"/>
  <c r="Z107" i="36" s="1"/>
  <c r="V107" i="34"/>
  <c r="V107" i="36" s="1"/>
  <c r="R107" i="34"/>
  <c r="R107" i="36" s="1"/>
  <c r="N107" i="34"/>
  <c r="N107" i="36" s="1"/>
  <c r="J107" i="34"/>
  <c r="J107" i="36" s="1"/>
  <c r="F107" i="34"/>
  <c r="F107" i="36" s="1"/>
  <c r="DE105" i="34"/>
  <c r="DE105" i="36" s="1"/>
  <c r="DA105" i="34"/>
  <c r="DA105" i="36" s="1"/>
  <c r="CW105" i="34"/>
  <c r="CW105" i="36" s="1"/>
  <c r="CS105" i="34"/>
  <c r="CS105" i="36" s="1"/>
  <c r="CO105" i="34"/>
  <c r="CO105" i="36" s="1"/>
  <c r="CK105" i="34"/>
  <c r="CK105" i="36" s="1"/>
  <c r="CG105" i="34"/>
  <c r="CG105" i="36" s="1"/>
  <c r="CC105" i="34"/>
  <c r="CC105" i="36" s="1"/>
  <c r="BY105" i="34"/>
  <c r="BY105" i="36" s="1"/>
  <c r="BU105" i="34"/>
  <c r="BU105" i="36" s="1"/>
  <c r="BQ105" i="34"/>
  <c r="BQ105" i="36" s="1"/>
  <c r="BM105" i="34"/>
  <c r="BM105" i="36" s="1"/>
  <c r="BI105" i="34"/>
  <c r="BI105" i="36" s="1"/>
  <c r="BE105" i="34"/>
  <c r="BE105" i="36" s="1"/>
  <c r="BA105" i="34"/>
  <c r="BA105" i="36" s="1"/>
  <c r="AW105" i="34"/>
  <c r="AW105" i="36" s="1"/>
  <c r="AS105" i="34"/>
  <c r="AS105" i="36" s="1"/>
  <c r="AO105" i="34"/>
  <c r="AO105" i="36" s="1"/>
  <c r="AK105" i="34"/>
  <c r="AK105" i="36" s="1"/>
  <c r="AG105" i="34"/>
  <c r="AG105" i="36" s="1"/>
  <c r="AC105" i="34"/>
  <c r="AC105" i="36" s="1"/>
  <c r="Y105" i="34"/>
  <c r="Y105" i="36" s="1"/>
  <c r="U105" i="34"/>
  <c r="U105" i="36" s="1"/>
  <c r="Q105" i="34"/>
  <c r="Q105" i="36" s="1"/>
  <c r="M105" i="34"/>
  <c r="M105" i="36" s="1"/>
  <c r="I105" i="34"/>
  <c r="I105" i="36" s="1"/>
  <c r="D105" i="34"/>
  <c r="D105" i="36" s="1"/>
  <c r="DF105" i="34"/>
  <c r="DF105" i="36" s="1"/>
  <c r="DB105" i="34"/>
  <c r="DB105" i="36" s="1"/>
  <c r="CX105" i="34"/>
  <c r="CX105" i="36" s="1"/>
  <c r="CT105" i="34"/>
  <c r="CT105" i="36" s="1"/>
  <c r="CP105" i="34"/>
  <c r="CP105" i="36" s="1"/>
  <c r="CL105" i="34"/>
  <c r="CL105" i="36" s="1"/>
  <c r="CH105" i="34"/>
  <c r="CH105" i="36" s="1"/>
  <c r="CD105" i="34"/>
  <c r="CD105" i="36" s="1"/>
  <c r="BZ105" i="34"/>
  <c r="BZ105" i="36" s="1"/>
  <c r="BV105" i="34"/>
  <c r="BV105" i="36" s="1"/>
  <c r="BR105" i="34"/>
  <c r="BR105" i="36" s="1"/>
  <c r="BN105" i="34"/>
  <c r="BN105" i="36" s="1"/>
  <c r="BJ105" i="34"/>
  <c r="BJ105" i="36" s="1"/>
  <c r="BF105" i="34"/>
  <c r="BF105" i="36" s="1"/>
  <c r="BB105" i="34"/>
  <c r="BB105" i="36" s="1"/>
  <c r="AX105" i="34"/>
  <c r="AX105" i="36" s="1"/>
  <c r="AT105" i="34"/>
  <c r="AT105" i="36" s="1"/>
  <c r="AP105" i="34"/>
  <c r="AP105" i="36" s="1"/>
  <c r="AL105" i="34"/>
  <c r="AL105" i="36" s="1"/>
  <c r="AH105" i="34"/>
  <c r="AH105" i="36" s="1"/>
  <c r="AD105" i="34"/>
  <c r="AD105" i="36" s="1"/>
  <c r="Z105" i="34"/>
  <c r="Z105" i="36" s="1"/>
  <c r="V105" i="34"/>
  <c r="V105" i="36" s="1"/>
  <c r="R105" i="34"/>
  <c r="R105" i="36" s="1"/>
  <c r="N105" i="34"/>
  <c r="N105" i="36" s="1"/>
  <c r="J105" i="34"/>
  <c r="J105" i="36" s="1"/>
  <c r="F105" i="34"/>
  <c r="F105" i="36" s="1"/>
  <c r="DE103" i="34"/>
  <c r="DE103" i="36" s="1"/>
  <c r="DA103" i="34"/>
  <c r="DA103" i="36" s="1"/>
  <c r="CW103" i="34"/>
  <c r="CW103" i="36" s="1"/>
  <c r="CS103" i="34"/>
  <c r="CS103" i="36" s="1"/>
  <c r="CO103" i="34"/>
  <c r="CO103" i="36" s="1"/>
  <c r="CK103" i="34"/>
  <c r="CK103" i="36" s="1"/>
  <c r="CG103" i="34"/>
  <c r="CG103" i="36" s="1"/>
  <c r="CC103" i="34"/>
  <c r="CC103" i="36" s="1"/>
  <c r="BY103" i="34"/>
  <c r="BY103" i="36" s="1"/>
  <c r="BU103" i="34"/>
  <c r="BU103" i="36" s="1"/>
  <c r="BQ103" i="34"/>
  <c r="BQ103" i="36" s="1"/>
  <c r="BM103" i="34"/>
  <c r="BM103" i="36" s="1"/>
  <c r="BI103" i="34"/>
  <c r="BI103" i="36" s="1"/>
  <c r="BE103" i="34"/>
  <c r="BE103" i="36" s="1"/>
  <c r="BA103" i="34"/>
  <c r="BA103" i="36" s="1"/>
  <c r="AW103" i="34"/>
  <c r="AW103" i="36" s="1"/>
  <c r="AS103" i="34"/>
  <c r="AS103" i="36" s="1"/>
  <c r="AO103" i="34"/>
  <c r="AO103" i="36" s="1"/>
  <c r="AK103" i="34"/>
  <c r="AK103" i="36" s="1"/>
  <c r="AG103" i="34"/>
  <c r="AG103" i="36" s="1"/>
  <c r="AC103" i="34"/>
  <c r="AC103" i="36" s="1"/>
  <c r="Y103" i="34"/>
  <c r="Y103" i="36" s="1"/>
  <c r="U103" i="34"/>
  <c r="U103" i="36" s="1"/>
  <c r="Q103" i="34"/>
  <c r="Q103" i="36" s="1"/>
  <c r="M103" i="34"/>
  <c r="M103" i="36" s="1"/>
  <c r="I103" i="34"/>
  <c r="I103" i="36" s="1"/>
  <c r="D103" i="34"/>
  <c r="D103" i="36" s="1"/>
  <c r="DF103" i="34"/>
  <c r="DF103" i="36" s="1"/>
  <c r="DB103" i="34"/>
  <c r="DB103" i="36" s="1"/>
  <c r="CX103" i="34"/>
  <c r="CX103" i="36" s="1"/>
  <c r="CT103" i="34"/>
  <c r="CT103" i="36" s="1"/>
  <c r="CP103" i="34"/>
  <c r="CP103" i="36" s="1"/>
  <c r="CL103" i="34"/>
  <c r="CL103" i="36" s="1"/>
  <c r="CH103" i="34"/>
  <c r="CH103" i="36" s="1"/>
  <c r="CD103" i="34"/>
  <c r="CD103" i="36" s="1"/>
  <c r="BZ103" i="34"/>
  <c r="BZ103" i="36" s="1"/>
  <c r="BV103" i="34"/>
  <c r="BV103" i="36" s="1"/>
  <c r="BR103" i="34"/>
  <c r="BR103" i="36" s="1"/>
  <c r="BN103" i="34"/>
  <c r="BN103" i="36" s="1"/>
  <c r="BJ103" i="34"/>
  <c r="BJ103" i="36" s="1"/>
  <c r="BF103" i="34"/>
  <c r="BF103" i="36" s="1"/>
  <c r="BB103" i="34"/>
  <c r="BB103" i="36" s="1"/>
  <c r="AX103" i="34"/>
  <c r="AX103" i="36" s="1"/>
  <c r="AT103" i="34"/>
  <c r="AT103" i="36" s="1"/>
  <c r="AP103" i="34"/>
  <c r="AP103" i="36" s="1"/>
  <c r="AL103" i="34"/>
  <c r="AL103" i="36" s="1"/>
  <c r="AH103" i="34"/>
  <c r="AH103" i="36" s="1"/>
  <c r="AD103" i="34"/>
  <c r="AD103" i="36" s="1"/>
  <c r="Z103" i="34"/>
  <c r="Z103" i="36" s="1"/>
  <c r="V103" i="34"/>
  <c r="V103" i="36" s="1"/>
  <c r="R103" i="34"/>
  <c r="R103" i="36" s="1"/>
  <c r="N103" i="34"/>
  <c r="N103" i="36" s="1"/>
  <c r="J103" i="34"/>
  <c r="J103" i="36" s="1"/>
  <c r="F103" i="34"/>
  <c r="F103" i="36" s="1"/>
  <c r="DE101" i="34"/>
  <c r="DE101" i="36" s="1"/>
  <c r="DA101" i="34"/>
  <c r="DA101" i="36" s="1"/>
  <c r="CW101" i="34"/>
  <c r="CW101" i="36" s="1"/>
  <c r="CS101" i="34"/>
  <c r="CS101" i="36" s="1"/>
  <c r="CO101" i="34"/>
  <c r="CO101" i="36" s="1"/>
  <c r="CK101" i="34"/>
  <c r="CK101" i="36" s="1"/>
  <c r="CG101" i="34"/>
  <c r="CG101" i="36" s="1"/>
  <c r="CC101" i="34"/>
  <c r="CC101" i="36" s="1"/>
  <c r="BY101" i="34"/>
  <c r="BY101" i="36" s="1"/>
  <c r="BU101" i="34"/>
  <c r="BU101" i="36" s="1"/>
  <c r="BQ101" i="34"/>
  <c r="BQ101" i="36" s="1"/>
  <c r="BM101" i="34"/>
  <c r="BM101" i="36" s="1"/>
  <c r="BI101" i="34"/>
  <c r="BI101" i="36" s="1"/>
  <c r="BE101" i="34"/>
  <c r="BE101" i="36" s="1"/>
  <c r="BA101" i="34"/>
  <c r="BA101" i="36" s="1"/>
  <c r="AW101" i="34"/>
  <c r="AW101" i="36" s="1"/>
  <c r="AS101" i="34"/>
  <c r="AS101" i="36" s="1"/>
  <c r="AO101" i="34"/>
  <c r="AO101" i="36" s="1"/>
  <c r="AK101" i="34"/>
  <c r="AK101" i="36" s="1"/>
  <c r="AG101" i="34"/>
  <c r="AG101" i="36" s="1"/>
  <c r="AC101" i="34"/>
  <c r="AC101" i="36" s="1"/>
  <c r="Y101" i="34"/>
  <c r="Y101" i="36" s="1"/>
  <c r="U101" i="34"/>
  <c r="U101" i="36" s="1"/>
  <c r="Q101" i="34"/>
  <c r="Q101" i="36" s="1"/>
  <c r="M101" i="34"/>
  <c r="M101" i="36" s="1"/>
  <c r="I101" i="34"/>
  <c r="I101" i="36" s="1"/>
  <c r="D101" i="34"/>
  <c r="D101" i="36" s="1"/>
  <c r="DF101" i="34"/>
  <c r="DF101" i="36" s="1"/>
  <c r="DB101" i="34"/>
  <c r="DB101" i="36" s="1"/>
  <c r="CX101" i="34"/>
  <c r="CX101" i="36" s="1"/>
  <c r="CT101" i="34"/>
  <c r="CT101" i="36" s="1"/>
  <c r="CP101" i="34"/>
  <c r="CP101" i="36" s="1"/>
  <c r="CL101" i="34"/>
  <c r="CL101" i="36" s="1"/>
  <c r="CH101" i="34"/>
  <c r="CH101" i="36" s="1"/>
  <c r="CD101" i="34"/>
  <c r="CD101" i="36" s="1"/>
  <c r="BZ101" i="34"/>
  <c r="BZ101" i="36" s="1"/>
  <c r="BV101" i="34"/>
  <c r="BV101" i="36" s="1"/>
  <c r="BR101" i="34"/>
  <c r="BR101" i="36" s="1"/>
  <c r="BN101" i="34"/>
  <c r="BN101" i="36" s="1"/>
  <c r="BJ101" i="34"/>
  <c r="BJ101" i="36" s="1"/>
  <c r="BF101" i="34"/>
  <c r="BF101" i="36" s="1"/>
  <c r="BB101" i="34"/>
  <c r="BB101" i="36" s="1"/>
  <c r="AX101" i="34"/>
  <c r="AX101" i="36" s="1"/>
  <c r="AT101" i="34"/>
  <c r="AT101" i="36" s="1"/>
  <c r="AP101" i="34"/>
  <c r="AP101" i="36" s="1"/>
  <c r="AL101" i="34"/>
  <c r="AL101" i="36" s="1"/>
  <c r="AH101" i="34"/>
  <c r="AH101" i="36" s="1"/>
  <c r="AD101" i="34"/>
  <c r="AD101" i="36" s="1"/>
  <c r="Z101" i="34"/>
  <c r="Z101" i="36" s="1"/>
  <c r="V101" i="34"/>
  <c r="V101" i="36" s="1"/>
  <c r="R101" i="34"/>
  <c r="R101" i="36" s="1"/>
  <c r="N101" i="34"/>
  <c r="N101" i="36" s="1"/>
  <c r="J101" i="34"/>
  <c r="J101" i="36" s="1"/>
  <c r="F101" i="34"/>
  <c r="F101" i="36" s="1"/>
  <c r="DE99" i="34"/>
  <c r="DE99" i="36" s="1"/>
  <c r="DA99" i="34"/>
  <c r="DA99" i="36" s="1"/>
  <c r="CW99" i="34"/>
  <c r="CW99" i="36" s="1"/>
  <c r="CS99" i="34"/>
  <c r="CS99" i="36" s="1"/>
  <c r="CO99" i="34"/>
  <c r="CO99" i="36" s="1"/>
  <c r="CK99" i="34"/>
  <c r="CK99" i="36" s="1"/>
  <c r="CG99" i="34"/>
  <c r="CG99" i="36" s="1"/>
  <c r="CC99" i="34"/>
  <c r="CC99" i="36" s="1"/>
  <c r="BY99" i="34"/>
  <c r="BY99" i="36" s="1"/>
  <c r="BU99" i="34"/>
  <c r="BU99" i="36" s="1"/>
  <c r="BQ99" i="34"/>
  <c r="BQ99" i="36" s="1"/>
  <c r="BM99" i="34"/>
  <c r="BM99" i="36" s="1"/>
  <c r="BI99" i="34"/>
  <c r="BI99" i="36" s="1"/>
  <c r="BE99" i="34"/>
  <c r="BE99" i="36" s="1"/>
  <c r="BA99" i="34"/>
  <c r="BA99" i="36" s="1"/>
  <c r="AW99" i="34"/>
  <c r="AW99" i="36" s="1"/>
  <c r="AS99" i="34"/>
  <c r="AS99" i="36" s="1"/>
  <c r="AO99" i="34"/>
  <c r="AO99" i="36" s="1"/>
  <c r="AK99" i="34"/>
  <c r="AK99" i="36" s="1"/>
  <c r="AG99" i="34"/>
  <c r="AG99" i="36" s="1"/>
  <c r="AC99" i="34"/>
  <c r="AC99" i="36" s="1"/>
  <c r="Y99" i="34"/>
  <c r="Y99" i="36" s="1"/>
  <c r="U99" i="34"/>
  <c r="U99" i="36" s="1"/>
  <c r="Q99" i="34"/>
  <c r="Q99" i="36" s="1"/>
  <c r="M99" i="34"/>
  <c r="M99" i="36" s="1"/>
  <c r="I99" i="34"/>
  <c r="I99" i="36" s="1"/>
  <c r="D99" i="34"/>
  <c r="D99" i="36" s="1"/>
  <c r="DF99" i="34"/>
  <c r="DF99" i="36" s="1"/>
  <c r="DB99" i="34"/>
  <c r="DB99" i="36" s="1"/>
  <c r="CX99" i="34"/>
  <c r="CX99" i="36" s="1"/>
  <c r="CT99" i="34"/>
  <c r="CT99" i="36" s="1"/>
  <c r="CP99" i="34"/>
  <c r="CP99" i="36" s="1"/>
  <c r="CL99" i="34"/>
  <c r="CL99" i="36" s="1"/>
  <c r="CH99" i="34"/>
  <c r="CH99" i="36" s="1"/>
  <c r="CD99" i="34"/>
  <c r="CD99" i="36" s="1"/>
  <c r="BZ99" i="34"/>
  <c r="BZ99" i="36" s="1"/>
  <c r="BV99" i="34"/>
  <c r="BV99" i="36" s="1"/>
  <c r="BR99" i="34"/>
  <c r="BR99" i="36" s="1"/>
  <c r="BN99" i="34"/>
  <c r="BN99" i="36" s="1"/>
  <c r="BJ99" i="34"/>
  <c r="BJ99" i="36" s="1"/>
  <c r="BF99" i="34"/>
  <c r="BF99" i="36" s="1"/>
  <c r="BB99" i="34"/>
  <c r="BB99" i="36" s="1"/>
  <c r="AX99" i="34"/>
  <c r="AX99" i="36" s="1"/>
  <c r="AT99" i="34"/>
  <c r="AT99" i="36" s="1"/>
  <c r="AP99" i="34"/>
  <c r="AP99" i="36" s="1"/>
  <c r="AL99" i="34"/>
  <c r="AL99" i="36" s="1"/>
  <c r="AH99" i="34"/>
  <c r="AH99" i="36" s="1"/>
  <c r="AD99" i="34"/>
  <c r="AD99" i="36" s="1"/>
  <c r="Z99" i="34"/>
  <c r="Z99" i="36" s="1"/>
  <c r="V99" i="34"/>
  <c r="V99" i="36" s="1"/>
  <c r="R99" i="34"/>
  <c r="R99" i="36" s="1"/>
  <c r="N99" i="34"/>
  <c r="N99" i="36" s="1"/>
  <c r="J99" i="34"/>
  <c r="J99" i="36" s="1"/>
  <c r="F99" i="34"/>
  <c r="F99" i="36" s="1"/>
  <c r="DE97" i="34"/>
  <c r="DE97" i="36" s="1"/>
  <c r="DA97" i="34"/>
  <c r="DA97" i="36" s="1"/>
  <c r="CW97" i="34"/>
  <c r="CW97" i="36" s="1"/>
  <c r="CS97" i="34"/>
  <c r="CS97" i="36" s="1"/>
  <c r="CO97" i="34"/>
  <c r="CO97" i="36" s="1"/>
  <c r="CK97" i="34"/>
  <c r="CK97" i="36" s="1"/>
  <c r="CG97" i="34"/>
  <c r="CG97" i="36" s="1"/>
  <c r="CC97" i="34"/>
  <c r="CC97" i="36" s="1"/>
  <c r="BY97" i="34"/>
  <c r="BY97" i="36" s="1"/>
  <c r="BU97" i="34"/>
  <c r="BU97" i="36" s="1"/>
  <c r="BQ97" i="34"/>
  <c r="BQ97" i="36" s="1"/>
  <c r="BM97" i="34"/>
  <c r="BM97" i="36" s="1"/>
  <c r="BI97" i="34"/>
  <c r="BI97" i="36" s="1"/>
  <c r="BE97" i="34"/>
  <c r="BE97" i="36" s="1"/>
  <c r="BA97" i="34"/>
  <c r="BA97" i="36" s="1"/>
  <c r="AW97" i="34"/>
  <c r="AW97" i="36" s="1"/>
  <c r="AS97" i="34"/>
  <c r="AS97" i="36" s="1"/>
  <c r="AO97" i="34"/>
  <c r="AO97" i="36" s="1"/>
  <c r="AK97" i="34"/>
  <c r="AK97" i="36" s="1"/>
  <c r="AG97" i="34"/>
  <c r="AG97" i="36" s="1"/>
  <c r="AC97" i="34"/>
  <c r="AC97" i="36" s="1"/>
  <c r="Y97" i="34"/>
  <c r="Y97" i="36" s="1"/>
  <c r="U97" i="34"/>
  <c r="U97" i="36" s="1"/>
  <c r="Q97" i="34"/>
  <c r="Q97" i="36" s="1"/>
  <c r="M97" i="34"/>
  <c r="M97" i="36" s="1"/>
  <c r="I97" i="34"/>
  <c r="I97" i="36" s="1"/>
  <c r="D97" i="34"/>
  <c r="D97" i="36" s="1"/>
  <c r="DF97" i="34"/>
  <c r="DF97" i="36" s="1"/>
  <c r="DB97" i="34"/>
  <c r="DB97" i="36" s="1"/>
  <c r="CX97" i="34"/>
  <c r="CX97" i="36" s="1"/>
  <c r="CT97" i="34"/>
  <c r="CT97" i="36" s="1"/>
  <c r="CP97" i="34"/>
  <c r="CP97" i="36" s="1"/>
  <c r="CL97" i="34"/>
  <c r="CL97" i="36" s="1"/>
  <c r="CH97" i="34"/>
  <c r="CH97" i="36" s="1"/>
  <c r="CD97" i="34"/>
  <c r="CD97" i="36" s="1"/>
  <c r="BZ97" i="34"/>
  <c r="BZ97" i="36" s="1"/>
  <c r="BV97" i="34"/>
  <c r="BV97" i="36" s="1"/>
  <c r="BR97" i="34"/>
  <c r="BR97" i="36" s="1"/>
  <c r="BN97" i="34"/>
  <c r="BN97" i="36" s="1"/>
  <c r="BJ97" i="34"/>
  <c r="BJ97" i="36" s="1"/>
  <c r="BF97" i="34"/>
  <c r="BF97" i="36" s="1"/>
  <c r="BB97" i="34"/>
  <c r="BB97" i="36" s="1"/>
  <c r="AX97" i="34"/>
  <c r="AX97" i="36" s="1"/>
  <c r="AT97" i="34"/>
  <c r="AT97" i="36" s="1"/>
  <c r="AP97" i="34"/>
  <c r="AP97" i="36" s="1"/>
  <c r="AL97" i="34"/>
  <c r="AL97" i="36" s="1"/>
  <c r="AH97" i="34"/>
  <c r="AH97" i="36" s="1"/>
  <c r="AD97" i="34"/>
  <c r="AD97" i="36" s="1"/>
  <c r="Z97" i="34"/>
  <c r="Z97" i="36" s="1"/>
  <c r="V97" i="34"/>
  <c r="V97" i="36" s="1"/>
  <c r="R97" i="34"/>
  <c r="R97" i="36" s="1"/>
  <c r="N97" i="34"/>
  <c r="N97" i="36" s="1"/>
  <c r="J97" i="34"/>
  <c r="J97" i="36" s="1"/>
  <c r="F97" i="34"/>
  <c r="F97" i="36" s="1"/>
  <c r="DE95" i="34"/>
  <c r="DE95" i="36" s="1"/>
  <c r="DA95" i="34"/>
  <c r="DA95" i="36" s="1"/>
  <c r="CW95" i="34"/>
  <c r="CW95" i="36" s="1"/>
  <c r="CS95" i="34"/>
  <c r="CS95" i="36" s="1"/>
  <c r="CO95" i="34"/>
  <c r="CO95" i="36" s="1"/>
  <c r="CK95" i="34"/>
  <c r="CK95" i="36" s="1"/>
  <c r="CG95" i="34"/>
  <c r="CG95" i="36" s="1"/>
  <c r="CC95" i="34"/>
  <c r="CC95" i="36" s="1"/>
  <c r="BY95" i="34"/>
  <c r="BY95" i="36" s="1"/>
  <c r="BU95" i="34"/>
  <c r="BU95" i="36" s="1"/>
  <c r="BQ95" i="34"/>
  <c r="BQ95" i="36" s="1"/>
  <c r="BM95" i="34"/>
  <c r="BM95" i="36" s="1"/>
  <c r="BI95" i="34"/>
  <c r="BI95" i="36" s="1"/>
  <c r="BE95" i="34"/>
  <c r="BE95" i="36" s="1"/>
  <c r="BA95" i="34"/>
  <c r="BA95" i="36" s="1"/>
  <c r="AW95" i="34"/>
  <c r="AW95" i="36" s="1"/>
  <c r="AS95" i="34"/>
  <c r="AS95" i="36" s="1"/>
  <c r="AO95" i="34"/>
  <c r="AO95" i="36" s="1"/>
  <c r="AK95" i="34"/>
  <c r="AK95" i="36" s="1"/>
  <c r="AG95" i="34"/>
  <c r="AG95" i="36" s="1"/>
  <c r="AC95" i="34"/>
  <c r="AC95" i="36" s="1"/>
  <c r="Y95" i="34"/>
  <c r="Y95" i="36" s="1"/>
  <c r="U95" i="34"/>
  <c r="U95" i="36" s="1"/>
  <c r="Q95" i="34"/>
  <c r="Q95" i="36" s="1"/>
  <c r="M95" i="34"/>
  <c r="M95" i="36" s="1"/>
  <c r="I95" i="34"/>
  <c r="I95" i="36" s="1"/>
  <c r="D95" i="34"/>
  <c r="D95" i="36" s="1"/>
  <c r="DF95" i="34"/>
  <c r="DF95" i="36" s="1"/>
  <c r="DB95" i="34"/>
  <c r="DB95" i="36" s="1"/>
  <c r="CX95" i="34"/>
  <c r="CX95" i="36" s="1"/>
  <c r="CT95" i="34"/>
  <c r="CT95" i="36" s="1"/>
  <c r="CP95" i="34"/>
  <c r="CP95" i="36" s="1"/>
  <c r="CL95" i="34"/>
  <c r="CL95" i="36" s="1"/>
  <c r="CH95" i="34"/>
  <c r="CH95" i="36" s="1"/>
  <c r="CD95" i="34"/>
  <c r="CD95" i="36" s="1"/>
  <c r="BZ95" i="34"/>
  <c r="BZ95" i="36" s="1"/>
  <c r="BV95" i="34"/>
  <c r="BV95" i="36" s="1"/>
  <c r="BR95" i="34"/>
  <c r="BR95" i="36" s="1"/>
  <c r="BN95" i="34"/>
  <c r="BN95" i="36" s="1"/>
  <c r="BJ95" i="34"/>
  <c r="BJ95" i="36" s="1"/>
  <c r="BF95" i="34"/>
  <c r="BF95" i="36" s="1"/>
  <c r="BB95" i="34"/>
  <c r="BB95" i="36" s="1"/>
  <c r="AX95" i="34"/>
  <c r="AX95" i="36" s="1"/>
  <c r="AT95" i="34"/>
  <c r="AT95" i="36" s="1"/>
  <c r="AP95" i="34"/>
  <c r="AP95" i="36" s="1"/>
  <c r="AL95" i="34"/>
  <c r="AL95" i="36" s="1"/>
  <c r="AH95" i="34"/>
  <c r="AH95" i="36" s="1"/>
  <c r="AD95" i="34"/>
  <c r="AD95" i="36" s="1"/>
  <c r="Z95" i="34"/>
  <c r="Z95" i="36" s="1"/>
  <c r="V95" i="34"/>
  <c r="V95" i="36" s="1"/>
  <c r="R95" i="34"/>
  <c r="R95" i="36" s="1"/>
  <c r="N95" i="34"/>
  <c r="N95" i="36" s="1"/>
  <c r="J95" i="34"/>
  <c r="J95" i="36" s="1"/>
  <c r="F95" i="34"/>
  <c r="F95" i="36" s="1"/>
  <c r="DE93" i="34"/>
  <c r="DE93" i="36" s="1"/>
  <c r="DA93" i="34"/>
  <c r="DA93" i="36" s="1"/>
  <c r="CW93" i="34"/>
  <c r="CW93" i="36" s="1"/>
  <c r="CS93" i="34"/>
  <c r="CS93" i="36" s="1"/>
  <c r="CO93" i="34"/>
  <c r="CO93" i="36" s="1"/>
  <c r="CK93" i="34"/>
  <c r="CK93" i="36" s="1"/>
  <c r="CG93" i="34"/>
  <c r="CG93" i="36" s="1"/>
  <c r="CC93" i="34"/>
  <c r="CC93" i="36" s="1"/>
  <c r="BY93" i="34"/>
  <c r="BY93" i="36" s="1"/>
  <c r="BU93" i="34"/>
  <c r="BU93" i="36" s="1"/>
  <c r="BQ93" i="34"/>
  <c r="BQ93" i="36" s="1"/>
  <c r="BM93" i="34"/>
  <c r="BM93" i="36" s="1"/>
  <c r="BI93" i="34"/>
  <c r="BI93" i="36" s="1"/>
  <c r="BE93" i="34"/>
  <c r="BE93" i="36" s="1"/>
  <c r="BA93" i="34"/>
  <c r="BA93" i="36" s="1"/>
  <c r="AW93" i="34"/>
  <c r="AW93" i="36" s="1"/>
  <c r="AS93" i="34"/>
  <c r="AS93" i="36" s="1"/>
  <c r="AO93" i="34"/>
  <c r="AO93" i="36" s="1"/>
  <c r="AK93" i="34"/>
  <c r="AK93" i="36" s="1"/>
  <c r="AG93" i="34"/>
  <c r="AG93" i="36" s="1"/>
  <c r="AC93" i="34"/>
  <c r="AC93" i="36" s="1"/>
  <c r="Y93" i="34"/>
  <c r="Y93" i="36" s="1"/>
  <c r="U93" i="34"/>
  <c r="U93" i="36" s="1"/>
  <c r="Q93" i="34"/>
  <c r="Q93" i="36" s="1"/>
  <c r="M93" i="34"/>
  <c r="M93" i="36" s="1"/>
  <c r="I93" i="34"/>
  <c r="I93" i="36" s="1"/>
  <c r="D93" i="34"/>
  <c r="D93" i="36" s="1"/>
  <c r="DF93" i="34"/>
  <c r="DF93" i="36" s="1"/>
  <c r="DB93" i="34"/>
  <c r="DB93" i="36" s="1"/>
  <c r="CX93" i="34"/>
  <c r="CX93" i="36" s="1"/>
  <c r="CT93" i="34"/>
  <c r="CT93" i="36" s="1"/>
  <c r="CP93" i="34"/>
  <c r="CP93" i="36" s="1"/>
  <c r="CL93" i="34"/>
  <c r="CL93" i="36" s="1"/>
  <c r="CH93" i="34"/>
  <c r="CH93" i="36" s="1"/>
  <c r="CD93" i="34"/>
  <c r="CD93" i="36" s="1"/>
  <c r="BZ93" i="34"/>
  <c r="BZ93" i="36" s="1"/>
  <c r="BV93" i="34"/>
  <c r="BV93" i="36" s="1"/>
  <c r="BR93" i="34"/>
  <c r="BR93" i="36" s="1"/>
  <c r="BN93" i="34"/>
  <c r="BN93" i="36" s="1"/>
  <c r="BJ93" i="34"/>
  <c r="BJ93" i="36" s="1"/>
  <c r="BF93" i="34"/>
  <c r="BF93" i="36" s="1"/>
  <c r="BB93" i="34"/>
  <c r="BB93" i="36" s="1"/>
  <c r="AX93" i="34"/>
  <c r="AX93" i="36" s="1"/>
  <c r="AT93" i="34"/>
  <c r="AT93" i="36" s="1"/>
  <c r="AP93" i="34"/>
  <c r="AP93" i="36" s="1"/>
  <c r="AL93" i="34"/>
  <c r="AL93" i="36" s="1"/>
  <c r="AH93" i="34"/>
  <c r="AH93" i="36" s="1"/>
  <c r="AD93" i="34"/>
  <c r="AD93" i="36" s="1"/>
  <c r="Z93" i="34"/>
  <c r="Z93" i="36" s="1"/>
  <c r="V93" i="34"/>
  <c r="V93" i="36" s="1"/>
  <c r="R93" i="34"/>
  <c r="R93" i="36" s="1"/>
  <c r="N93" i="34"/>
  <c r="N93" i="36" s="1"/>
  <c r="J93" i="34"/>
  <c r="J93" i="36" s="1"/>
  <c r="F93" i="34"/>
  <c r="F93" i="36" s="1"/>
  <c r="DE91" i="34"/>
  <c r="DE91" i="36" s="1"/>
  <c r="DA91" i="34"/>
  <c r="DA91" i="36" s="1"/>
  <c r="CW91" i="34"/>
  <c r="CW91" i="36" s="1"/>
  <c r="CS91" i="34"/>
  <c r="CS91" i="36" s="1"/>
  <c r="CO91" i="34"/>
  <c r="CO91" i="36" s="1"/>
  <c r="CK91" i="34"/>
  <c r="CK91" i="36" s="1"/>
  <c r="CG91" i="34"/>
  <c r="CG91" i="36" s="1"/>
  <c r="CC91" i="34"/>
  <c r="CC91" i="36" s="1"/>
  <c r="BY91" i="34"/>
  <c r="BY91" i="36" s="1"/>
  <c r="BU91" i="34"/>
  <c r="BU91" i="36" s="1"/>
  <c r="BQ91" i="34"/>
  <c r="BQ91" i="36" s="1"/>
  <c r="BM91" i="34"/>
  <c r="BM91" i="36" s="1"/>
  <c r="BI91" i="34"/>
  <c r="BI91" i="36" s="1"/>
  <c r="BE91" i="34"/>
  <c r="BE91" i="36" s="1"/>
  <c r="BA91" i="34"/>
  <c r="BA91" i="36" s="1"/>
  <c r="AW91" i="34"/>
  <c r="AW91" i="36" s="1"/>
  <c r="AS91" i="34"/>
  <c r="AS91" i="36" s="1"/>
  <c r="AO91" i="34"/>
  <c r="AO91" i="36" s="1"/>
  <c r="AK91" i="34"/>
  <c r="AK91" i="36" s="1"/>
  <c r="AG91" i="34"/>
  <c r="AG91" i="36" s="1"/>
  <c r="AC91" i="34"/>
  <c r="AC91" i="36" s="1"/>
  <c r="Y91" i="34"/>
  <c r="Y91" i="36" s="1"/>
  <c r="U91" i="34"/>
  <c r="U91" i="36" s="1"/>
  <c r="Q91" i="34"/>
  <c r="Q91" i="36" s="1"/>
  <c r="M91" i="34"/>
  <c r="M91" i="36" s="1"/>
  <c r="I91" i="34"/>
  <c r="I91" i="36" s="1"/>
  <c r="D91" i="34"/>
  <c r="D91" i="36" s="1"/>
  <c r="DF91" i="34"/>
  <c r="DF91" i="36" s="1"/>
  <c r="DB91" i="34"/>
  <c r="DB91" i="36" s="1"/>
  <c r="CX91" i="34"/>
  <c r="CX91" i="36" s="1"/>
  <c r="CT91" i="34"/>
  <c r="CT91" i="36" s="1"/>
  <c r="CP91" i="34"/>
  <c r="CP91" i="36" s="1"/>
  <c r="CL91" i="34"/>
  <c r="CL91" i="36" s="1"/>
  <c r="CH91" i="34"/>
  <c r="CH91" i="36" s="1"/>
  <c r="CD91" i="34"/>
  <c r="CD91" i="36" s="1"/>
  <c r="BZ91" i="34"/>
  <c r="BZ91" i="36" s="1"/>
  <c r="BV91" i="34"/>
  <c r="BV91" i="36" s="1"/>
  <c r="BR91" i="34"/>
  <c r="BR91" i="36" s="1"/>
  <c r="BN91" i="34"/>
  <c r="BN91" i="36" s="1"/>
  <c r="BJ91" i="34"/>
  <c r="BJ91" i="36" s="1"/>
  <c r="BF91" i="34"/>
  <c r="BF91" i="36" s="1"/>
  <c r="BB91" i="34"/>
  <c r="BB91" i="36" s="1"/>
  <c r="AX91" i="34"/>
  <c r="AX91" i="36" s="1"/>
  <c r="AT91" i="34"/>
  <c r="AT91" i="36" s="1"/>
  <c r="AP91" i="34"/>
  <c r="AP91" i="36" s="1"/>
  <c r="AL91" i="34"/>
  <c r="AL91" i="36" s="1"/>
  <c r="AH91" i="34"/>
  <c r="AH91" i="36" s="1"/>
  <c r="AD91" i="34"/>
  <c r="AD91" i="36" s="1"/>
  <c r="Z91" i="34"/>
  <c r="Z91" i="36" s="1"/>
  <c r="V91" i="34"/>
  <c r="V91" i="36" s="1"/>
  <c r="R91" i="34"/>
  <c r="R91" i="36" s="1"/>
  <c r="N91" i="34"/>
  <c r="N91" i="36" s="1"/>
  <c r="J91" i="34"/>
  <c r="J91" i="36" s="1"/>
  <c r="F91" i="34"/>
  <c r="F91" i="36" s="1"/>
  <c r="DE89" i="34"/>
  <c r="DE89" i="36" s="1"/>
  <c r="DA89" i="34"/>
  <c r="DA89" i="36" s="1"/>
  <c r="CW89" i="34"/>
  <c r="CW89" i="36" s="1"/>
  <c r="CS89" i="34"/>
  <c r="CS89" i="36" s="1"/>
  <c r="CO89" i="34"/>
  <c r="CO89" i="36" s="1"/>
  <c r="CK89" i="34"/>
  <c r="CK89" i="36" s="1"/>
  <c r="CG89" i="34"/>
  <c r="CG89" i="36" s="1"/>
  <c r="CC89" i="34"/>
  <c r="CC89" i="36" s="1"/>
  <c r="BY89" i="34"/>
  <c r="BY89" i="36" s="1"/>
  <c r="BU89" i="34"/>
  <c r="BU89" i="36" s="1"/>
  <c r="BQ89" i="34"/>
  <c r="BQ89" i="36" s="1"/>
  <c r="BM89" i="34"/>
  <c r="BM89" i="36" s="1"/>
  <c r="BI89" i="34"/>
  <c r="BI89" i="36" s="1"/>
  <c r="BE89" i="34"/>
  <c r="BE89" i="36" s="1"/>
  <c r="BA89" i="34"/>
  <c r="BA89" i="36" s="1"/>
  <c r="AW89" i="34"/>
  <c r="AW89" i="36" s="1"/>
  <c r="AS89" i="34"/>
  <c r="AS89" i="36" s="1"/>
  <c r="AO89" i="34"/>
  <c r="AO89" i="36" s="1"/>
  <c r="AK89" i="34"/>
  <c r="AK89" i="36" s="1"/>
  <c r="AG89" i="34"/>
  <c r="AG89" i="36" s="1"/>
  <c r="AC89" i="34"/>
  <c r="AC89" i="36" s="1"/>
  <c r="Y89" i="34"/>
  <c r="Y89" i="36" s="1"/>
  <c r="U89" i="34"/>
  <c r="U89" i="36" s="1"/>
  <c r="Q89" i="34"/>
  <c r="Q89" i="36" s="1"/>
  <c r="M89" i="34"/>
  <c r="M89" i="36" s="1"/>
  <c r="I89" i="34"/>
  <c r="I89" i="36" s="1"/>
  <c r="D89" i="34"/>
  <c r="D89" i="36" s="1"/>
  <c r="DF89" i="34"/>
  <c r="DF89" i="36" s="1"/>
  <c r="DB89" i="34"/>
  <c r="DB89" i="36" s="1"/>
  <c r="CX89" i="34"/>
  <c r="CX89" i="36" s="1"/>
  <c r="CT89" i="34"/>
  <c r="CT89" i="36" s="1"/>
  <c r="CP89" i="34"/>
  <c r="CP89" i="36" s="1"/>
  <c r="CL89" i="34"/>
  <c r="CL89" i="36" s="1"/>
  <c r="CH89" i="34"/>
  <c r="CH89" i="36" s="1"/>
  <c r="CD89" i="34"/>
  <c r="CD89" i="36" s="1"/>
  <c r="BZ89" i="34"/>
  <c r="BZ89" i="36" s="1"/>
  <c r="BV89" i="34"/>
  <c r="BV89" i="36" s="1"/>
  <c r="BR89" i="34"/>
  <c r="BR89" i="36" s="1"/>
  <c r="BN89" i="34"/>
  <c r="BN89" i="36" s="1"/>
  <c r="BJ89" i="34"/>
  <c r="BJ89" i="36" s="1"/>
  <c r="BF89" i="34"/>
  <c r="BF89" i="36" s="1"/>
  <c r="BB89" i="34"/>
  <c r="BB89" i="36" s="1"/>
  <c r="AX89" i="34"/>
  <c r="AX89" i="36" s="1"/>
  <c r="AT89" i="34"/>
  <c r="AT89" i="36" s="1"/>
  <c r="AP89" i="34"/>
  <c r="AP89" i="36" s="1"/>
  <c r="AL89" i="34"/>
  <c r="AL89" i="36" s="1"/>
  <c r="AH89" i="34"/>
  <c r="AH89" i="36" s="1"/>
  <c r="AD89" i="34"/>
  <c r="AD89" i="36" s="1"/>
  <c r="Z89" i="34"/>
  <c r="Z89" i="36" s="1"/>
  <c r="V89" i="34"/>
  <c r="V89" i="36" s="1"/>
  <c r="R89" i="34"/>
  <c r="R89" i="36" s="1"/>
  <c r="N89" i="34"/>
  <c r="N89" i="36" s="1"/>
  <c r="J89" i="34"/>
  <c r="J89" i="36" s="1"/>
  <c r="F89" i="34"/>
  <c r="F89" i="36" s="1"/>
  <c r="DE87" i="34"/>
  <c r="DE87" i="36" s="1"/>
  <c r="DA87" i="34"/>
  <c r="DA87" i="36" s="1"/>
  <c r="CW87" i="34"/>
  <c r="CW87" i="36" s="1"/>
  <c r="CS87" i="34"/>
  <c r="CS87" i="36" s="1"/>
  <c r="CO87" i="34"/>
  <c r="CO87" i="36" s="1"/>
  <c r="CK87" i="34"/>
  <c r="CK87" i="36" s="1"/>
  <c r="CG87" i="34"/>
  <c r="CG87" i="36" s="1"/>
  <c r="CC87" i="34"/>
  <c r="CC87" i="36" s="1"/>
  <c r="BY87" i="34"/>
  <c r="BY87" i="36" s="1"/>
  <c r="BU87" i="34"/>
  <c r="BU87" i="36" s="1"/>
  <c r="BQ87" i="34"/>
  <c r="BQ87" i="36" s="1"/>
  <c r="BM87" i="34"/>
  <c r="BM87" i="36" s="1"/>
  <c r="BI87" i="34"/>
  <c r="BI87" i="36" s="1"/>
  <c r="BE87" i="34"/>
  <c r="BE87" i="36" s="1"/>
  <c r="BA87" i="34"/>
  <c r="BA87" i="36" s="1"/>
  <c r="AW87" i="34"/>
  <c r="AW87" i="36" s="1"/>
  <c r="AS87" i="34"/>
  <c r="AS87" i="36" s="1"/>
  <c r="AO87" i="34"/>
  <c r="AO87" i="36" s="1"/>
  <c r="AK87" i="34"/>
  <c r="AK87" i="36" s="1"/>
  <c r="AG87" i="34"/>
  <c r="AG87" i="36" s="1"/>
  <c r="AC87" i="34"/>
  <c r="AC87" i="36" s="1"/>
  <c r="Y87" i="34"/>
  <c r="Y87" i="36" s="1"/>
  <c r="U87" i="34"/>
  <c r="U87" i="36" s="1"/>
  <c r="Q87" i="34"/>
  <c r="Q87" i="36" s="1"/>
  <c r="M87" i="34"/>
  <c r="M87" i="36" s="1"/>
  <c r="I87" i="34"/>
  <c r="I87" i="36" s="1"/>
  <c r="D87" i="34"/>
  <c r="D87" i="36" s="1"/>
  <c r="DF87" i="34"/>
  <c r="DF87" i="36" s="1"/>
  <c r="DB87" i="34"/>
  <c r="DB87" i="36" s="1"/>
  <c r="CX87" i="34"/>
  <c r="CX87" i="36" s="1"/>
  <c r="CT87" i="34"/>
  <c r="CT87" i="36" s="1"/>
  <c r="CP87" i="34"/>
  <c r="CP87" i="36" s="1"/>
  <c r="CL87" i="34"/>
  <c r="CL87" i="36" s="1"/>
  <c r="CH87" i="34"/>
  <c r="CH87" i="36" s="1"/>
  <c r="CD87" i="34"/>
  <c r="CD87" i="36" s="1"/>
  <c r="BZ87" i="34"/>
  <c r="BZ87" i="36" s="1"/>
  <c r="BV87" i="34"/>
  <c r="BV87" i="36" s="1"/>
  <c r="BR87" i="34"/>
  <c r="BR87" i="36" s="1"/>
  <c r="BN87" i="34"/>
  <c r="BN87" i="36" s="1"/>
  <c r="BJ87" i="34"/>
  <c r="BJ87" i="36" s="1"/>
  <c r="BF87" i="34"/>
  <c r="BF87" i="36" s="1"/>
  <c r="BB87" i="34"/>
  <c r="BB87" i="36" s="1"/>
  <c r="AX87" i="34"/>
  <c r="AX87" i="36" s="1"/>
  <c r="AT87" i="34"/>
  <c r="AT87" i="36" s="1"/>
  <c r="AP87" i="34"/>
  <c r="AP87" i="36" s="1"/>
  <c r="AL87" i="34"/>
  <c r="AL87" i="36" s="1"/>
  <c r="AH87" i="34"/>
  <c r="AH87" i="36" s="1"/>
  <c r="AD87" i="34"/>
  <c r="AD87" i="36" s="1"/>
  <c r="Z87" i="34"/>
  <c r="Z87" i="36" s="1"/>
  <c r="V87" i="34"/>
  <c r="V87" i="36" s="1"/>
  <c r="R87" i="34"/>
  <c r="R87" i="36" s="1"/>
  <c r="N87" i="34"/>
  <c r="N87" i="36" s="1"/>
  <c r="J87" i="34"/>
  <c r="J87" i="36" s="1"/>
  <c r="F87" i="34"/>
  <c r="F87" i="36" s="1"/>
  <c r="DE85" i="34"/>
  <c r="DE85" i="36" s="1"/>
  <c r="DA85" i="34"/>
  <c r="DA85" i="36" s="1"/>
  <c r="CW85" i="34"/>
  <c r="CW85" i="36" s="1"/>
  <c r="CS85" i="34"/>
  <c r="CS85" i="36" s="1"/>
  <c r="CO85" i="34"/>
  <c r="CO85" i="36" s="1"/>
  <c r="CK85" i="34"/>
  <c r="CK85" i="36" s="1"/>
  <c r="CG85" i="34"/>
  <c r="CG85" i="36" s="1"/>
  <c r="CC85" i="34"/>
  <c r="CC85" i="36" s="1"/>
  <c r="BY85" i="34"/>
  <c r="BY85" i="36" s="1"/>
  <c r="BU85" i="34"/>
  <c r="BU85" i="36" s="1"/>
  <c r="BQ85" i="34"/>
  <c r="BQ85" i="36" s="1"/>
  <c r="BM85" i="34"/>
  <c r="BM85" i="36" s="1"/>
  <c r="BI85" i="34"/>
  <c r="BI85" i="36" s="1"/>
  <c r="BE85" i="34"/>
  <c r="BE85" i="36" s="1"/>
  <c r="BA85" i="34"/>
  <c r="BA85" i="36" s="1"/>
  <c r="AW85" i="34"/>
  <c r="AW85" i="36" s="1"/>
  <c r="AS85" i="34"/>
  <c r="AS85" i="36" s="1"/>
  <c r="AO85" i="34"/>
  <c r="AO85" i="36" s="1"/>
  <c r="AK85" i="34"/>
  <c r="AK85" i="36" s="1"/>
  <c r="AG85" i="34"/>
  <c r="AG85" i="36" s="1"/>
  <c r="AC85" i="34"/>
  <c r="AC85" i="36" s="1"/>
  <c r="Y85" i="34"/>
  <c r="Y85" i="36" s="1"/>
  <c r="U85" i="34"/>
  <c r="U85" i="36" s="1"/>
  <c r="Q85" i="34"/>
  <c r="Q85" i="36" s="1"/>
  <c r="M85" i="34"/>
  <c r="M85" i="36" s="1"/>
  <c r="I85" i="34"/>
  <c r="I85" i="36" s="1"/>
  <c r="D85" i="34"/>
  <c r="D85" i="36" s="1"/>
  <c r="DF85" i="34"/>
  <c r="DF85" i="36" s="1"/>
  <c r="DB85" i="34"/>
  <c r="DB85" i="36" s="1"/>
  <c r="CX85" i="34"/>
  <c r="CX85" i="36" s="1"/>
  <c r="CT85" i="34"/>
  <c r="CT85" i="36" s="1"/>
  <c r="CP85" i="34"/>
  <c r="CP85" i="36" s="1"/>
  <c r="CL85" i="34"/>
  <c r="CL85" i="36" s="1"/>
  <c r="CH85" i="34"/>
  <c r="CH85" i="36" s="1"/>
  <c r="CD85" i="34"/>
  <c r="CD85" i="36" s="1"/>
  <c r="BZ85" i="34"/>
  <c r="BZ85" i="36" s="1"/>
  <c r="BV85" i="34"/>
  <c r="BV85" i="36" s="1"/>
  <c r="BR85" i="34"/>
  <c r="BR85" i="36" s="1"/>
  <c r="BN85" i="34"/>
  <c r="BN85" i="36" s="1"/>
  <c r="BJ85" i="34"/>
  <c r="BJ85" i="36" s="1"/>
  <c r="BF85" i="34"/>
  <c r="BF85" i="36" s="1"/>
  <c r="BB85" i="34"/>
  <c r="BB85" i="36" s="1"/>
  <c r="AX85" i="34"/>
  <c r="AX85" i="36" s="1"/>
  <c r="AT85" i="34"/>
  <c r="AT85" i="36" s="1"/>
  <c r="AP85" i="34"/>
  <c r="AP85" i="36" s="1"/>
  <c r="AL85" i="34"/>
  <c r="AL85" i="36" s="1"/>
  <c r="AH85" i="34"/>
  <c r="AH85" i="36" s="1"/>
  <c r="AD85" i="34"/>
  <c r="AD85" i="36" s="1"/>
  <c r="Z85" i="34"/>
  <c r="Z85" i="36" s="1"/>
  <c r="V85" i="34"/>
  <c r="V85" i="36" s="1"/>
  <c r="R85" i="34"/>
  <c r="R85" i="36" s="1"/>
  <c r="N85" i="34"/>
  <c r="N85" i="36" s="1"/>
  <c r="J85" i="34"/>
  <c r="J85" i="36" s="1"/>
  <c r="F85" i="34"/>
  <c r="F85" i="36" s="1"/>
  <c r="DE83" i="34"/>
  <c r="DE83" i="36" s="1"/>
  <c r="DA83" i="34"/>
  <c r="DA83" i="36" s="1"/>
  <c r="CW83" i="34"/>
  <c r="CW83" i="36" s="1"/>
  <c r="CS83" i="34"/>
  <c r="CS83" i="36" s="1"/>
  <c r="CO83" i="34"/>
  <c r="CO83" i="36" s="1"/>
  <c r="CK83" i="34"/>
  <c r="CK83" i="36" s="1"/>
  <c r="CG83" i="34"/>
  <c r="CG83" i="36" s="1"/>
  <c r="CC83" i="34"/>
  <c r="CC83" i="36" s="1"/>
  <c r="BY83" i="34"/>
  <c r="BY83" i="36" s="1"/>
  <c r="BU83" i="34"/>
  <c r="BU83" i="36" s="1"/>
  <c r="BQ83" i="34"/>
  <c r="BQ83" i="36" s="1"/>
  <c r="BM83" i="34"/>
  <c r="BM83" i="36" s="1"/>
  <c r="BI83" i="34"/>
  <c r="BI83" i="36" s="1"/>
  <c r="BE83" i="34"/>
  <c r="BE83" i="36" s="1"/>
  <c r="BA83" i="34"/>
  <c r="BA83" i="36" s="1"/>
  <c r="AW83" i="34"/>
  <c r="AW83" i="36" s="1"/>
  <c r="AS83" i="34"/>
  <c r="AS83" i="36" s="1"/>
  <c r="AO83" i="34"/>
  <c r="AO83" i="36" s="1"/>
  <c r="AK83" i="34"/>
  <c r="AK83" i="36" s="1"/>
  <c r="AG83" i="34"/>
  <c r="AG83" i="36" s="1"/>
  <c r="AC83" i="34"/>
  <c r="AC83" i="36" s="1"/>
  <c r="Y83" i="34"/>
  <c r="Y83" i="36" s="1"/>
  <c r="U83" i="34"/>
  <c r="U83" i="36" s="1"/>
  <c r="Q83" i="34"/>
  <c r="Q83" i="36" s="1"/>
  <c r="M83" i="34"/>
  <c r="M83" i="36" s="1"/>
  <c r="I83" i="34"/>
  <c r="I83" i="36" s="1"/>
  <c r="D83" i="34"/>
  <c r="D83" i="36" s="1"/>
  <c r="DF83" i="34"/>
  <c r="DF83" i="36" s="1"/>
  <c r="DB83" i="34"/>
  <c r="DB83" i="36" s="1"/>
  <c r="CX83" i="34"/>
  <c r="CX83" i="36" s="1"/>
  <c r="CT83" i="34"/>
  <c r="CT83" i="36" s="1"/>
  <c r="CP83" i="34"/>
  <c r="CP83" i="36" s="1"/>
  <c r="CL83" i="34"/>
  <c r="CL83" i="36" s="1"/>
  <c r="CH83" i="34"/>
  <c r="CH83" i="36" s="1"/>
  <c r="CD83" i="34"/>
  <c r="CD83" i="36" s="1"/>
  <c r="BZ83" i="34"/>
  <c r="BZ83" i="36" s="1"/>
  <c r="BV83" i="34"/>
  <c r="BV83" i="36" s="1"/>
  <c r="BR83" i="34"/>
  <c r="BR83" i="36" s="1"/>
  <c r="BN83" i="34"/>
  <c r="BN83" i="36" s="1"/>
  <c r="BJ83" i="34"/>
  <c r="BJ83" i="36" s="1"/>
  <c r="BF83" i="34"/>
  <c r="BF83" i="36" s="1"/>
  <c r="BB83" i="34"/>
  <c r="BB83" i="36" s="1"/>
  <c r="AX83" i="34"/>
  <c r="AX83" i="36" s="1"/>
  <c r="AT83" i="34"/>
  <c r="AT83" i="36" s="1"/>
  <c r="AP83" i="34"/>
  <c r="AP83" i="36" s="1"/>
  <c r="AL83" i="34"/>
  <c r="AL83" i="36" s="1"/>
  <c r="AH83" i="34"/>
  <c r="AH83" i="36" s="1"/>
  <c r="AD83" i="34"/>
  <c r="AD83" i="36" s="1"/>
  <c r="Z83" i="34"/>
  <c r="Z83" i="36" s="1"/>
  <c r="V83" i="34"/>
  <c r="V83" i="36" s="1"/>
  <c r="R83" i="34"/>
  <c r="R83" i="36" s="1"/>
  <c r="N83" i="34"/>
  <c r="N83" i="36" s="1"/>
  <c r="J83" i="34"/>
  <c r="J83" i="36" s="1"/>
  <c r="F83" i="34"/>
  <c r="F83" i="36" s="1"/>
  <c r="DE81" i="34"/>
  <c r="DE81" i="36" s="1"/>
  <c r="DA81" i="34"/>
  <c r="DA81" i="36" s="1"/>
  <c r="CW81" i="34"/>
  <c r="CW81" i="36" s="1"/>
  <c r="CS81" i="34"/>
  <c r="CS81" i="36" s="1"/>
  <c r="CO81" i="34"/>
  <c r="CO81" i="36" s="1"/>
  <c r="CK81" i="34"/>
  <c r="CK81" i="36" s="1"/>
  <c r="CG81" i="34"/>
  <c r="CG81" i="36" s="1"/>
  <c r="CC81" i="34"/>
  <c r="CC81" i="36" s="1"/>
  <c r="BY81" i="34"/>
  <c r="BY81" i="36" s="1"/>
  <c r="BU81" i="34"/>
  <c r="BU81" i="36" s="1"/>
  <c r="BQ81" i="34"/>
  <c r="BQ81" i="36" s="1"/>
  <c r="BM81" i="34"/>
  <c r="BM81" i="36" s="1"/>
  <c r="BI81" i="34"/>
  <c r="BI81" i="36" s="1"/>
  <c r="BE81" i="34"/>
  <c r="BE81" i="36" s="1"/>
  <c r="BA81" i="34"/>
  <c r="BA81" i="36" s="1"/>
  <c r="AW81" i="34"/>
  <c r="AW81" i="36" s="1"/>
  <c r="AS81" i="34"/>
  <c r="AS81" i="36" s="1"/>
  <c r="AO81" i="34"/>
  <c r="AO81" i="36" s="1"/>
  <c r="AK81" i="34"/>
  <c r="AK81" i="36" s="1"/>
  <c r="AG81" i="34"/>
  <c r="AG81" i="36" s="1"/>
  <c r="AC81" i="34"/>
  <c r="AC81" i="36" s="1"/>
  <c r="Y81" i="34"/>
  <c r="Y81" i="36" s="1"/>
  <c r="U81" i="34"/>
  <c r="U81" i="36" s="1"/>
  <c r="Q81" i="34"/>
  <c r="Q81" i="36" s="1"/>
  <c r="M81" i="34"/>
  <c r="M81" i="36" s="1"/>
  <c r="I81" i="34"/>
  <c r="I81" i="36" s="1"/>
  <c r="D81" i="34"/>
  <c r="D81" i="36" s="1"/>
  <c r="DF81" i="34"/>
  <c r="DF81" i="36" s="1"/>
  <c r="DB81" i="34"/>
  <c r="DB81" i="36" s="1"/>
  <c r="CX81" i="34"/>
  <c r="CX81" i="36" s="1"/>
  <c r="CT81" i="34"/>
  <c r="CT81" i="36" s="1"/>
  <c r="CP81" i="34"/>
  <c r="CP81" i="36" s="1"/>
  <c r="CL81" i="34"/>
  <c r="CL81" i="36" s="1"/>
  <c r="CH81" i="34"/>
  <c r="CH81" i="36" s="1"/>
  <c r="CD81" i="34"/>
  <c r="CD81" i="36" s="1"/>
  <c r="BZ81" i="34"/>
  <c r="BZ81" i="36" s="1"/>
  <c r="BV81" i="34"/>
  <c r="BV81" i="36" s="1"/>
  <c r="BR81" i="34"/>
  <c r="BR81" i="36" s="1"/>
  <c r="BN81" i="34"/>
  <c r="BN81" i="36" s="1"/>
  <c r="BJ81" i="34"/>
  <c r="BJ81" i="36" s="1"/>
  <c r="BF81" i="34"/>
  <c r="BF81" i="36" s="1"/>
  <c r="BB81" i="34"/>
  <c r="BB81" i="36" s="1"/>
  <c r="AX81" i="34"/>
  <c r="AX81" i="36" s="1"/>
  <c r="AT81" i="34"/>
  <c r="AT81" i="36" s="1"/>
  <c r="AP81" i="34"/>
  <c r="AP81" i="36" s="1"/>
  <c r="AL81" i="34"/>
  <c r="AL81" i="36" s="1"/>
  <c r="AH81" i="34"/>
  <c r="AH81" i="36" s="1"/>
  <c r="AD81" i="34"/>
  <c r="AD81" i="36" s="1"/>
  <c r="Z81" i="34"/>
  <c r="Z81" i="36" s="1"/>
  <c r="V81" i="34"/>
  <c r="V81" i="36" s="1"/>
  <c r="R81" i="34"/>
  <c r="R81" i="36" s="1"/>
  <c r="N81" i="34"/>
  <c r="N81" i="36" s="1"/>
  <c r="J81" i="34"/>
  <c r="J81" i="36" s="1"/>
  <c r="F81" i="34"/>
  <c r="F81" i="36" s="1"/>
  <c r="DE79" i="34"/>
  <c r="DE79" i="36" s="1"/>
  <c r="DA79" i="34"/>
  <c r="DA79" i="36" s="1"/>
  <c r="CW79" i="34"/>
  <c r="CW79" i="36" s="1"/>
  <c r="CS79" i="34"/>
  <c r="CS79" i="36" s="1"/>
  <c r="CO79" i="34"/>
  <c r="CO79" i="36" s="1"/>
  <c r="CK79" i="34"/>
  <c r="CK79" i="36" s="1"/>
  <c r="CG79" i="34"/>
  <c r="CG79" i="36" s="1"/>
  <c r="CC79" i="34"/>
  <c r="CC79" i="36" s="1"/>
  <c r="BY79" i="34"/>
  <c r="BY79" i="36" s="1"/>
  <c r="BU79" i="34"/>
  <c r="BU79" i="36" s="1"/>
  <c r="BQ79" i="34"/>
  <c r="BQ79" i="36" s="1"/>
  <c r="BM79" i="34"/>
  <c r="BM79" i="36" s="1"/>
  <c r="BI79" i="34"/>
  <c r="BI79" i="36" s="1"/>
  <c r="BE79" i="34"/>
  <c r="BE79" i="36" s="1"/>
  <c r="BA79" i="34"/>
  <c r="BA79" i="36" s="1"/>
  <c r="AW79" i="34"/>
  <c r="AW79" i="36" s="1"/>
  <c r="AS79" i="34"/>
  <c r="AS79" i="36" s="1"/>
  <c r="AO79" i="34"/>
  <c r="AO79" i="36" s="1"/>
  <c r="AK79" i="34"/>
  <c r="AK79" i="36" s="1"/>
  <c r="AG79" i="34"/>
  <c r="AG79" i="36" s="1"/>
  <c r="AC79" i="34"/>
  <c r="AC79" i="36" s="1"/>
  <c r="Y79" i="34"/>
  <c r="Y79" i="36" s="1"/>
  <c r="U79" i="34"/>
  <c r="U79" i="36" s="1"/>
  <c r="Q79" i="34"/>
  <c r="Q79" i="36" s="1"/>
  <c r="M79" i="34"/>
  <c r="M79" i="36" s="1"/>
  <c r="I79" i="34"/>
  <c r="I79" i="36" s="1"/>
  <c r="D79" i="34"/>
  <c r="D79" i="36" s="1"/>
  <c r="DF79" i="34"/>
  <c r="DF79" i="36" s="1"/>
  <c r="DB79" i="34"/>
  <c r="DB79" i="36" s="1"/>
  <c r="CX79" i="34"/>
  <c r="CX79" i="36" s="1"/>
  <c r="CT79" i="34"/>
  <c r="CT79" i="36" s="1"/>
  <c r="CP79" i="34"/>
  <c r="CP79" i="36" s="1"/>
  <c r="CL79" i="34"/>
  <c r="CL79" i="36" s="1"/>
  <c r="CH79" i="34"/>
  <c r="CH79" i="36" s="1"/>
  <c r="CD79" i="34"/>
  <c r="CD79" i="36" s="1"/>
  <c r="BZ79" i="34"/>
  <c r="BZ79" i="36" s="1"/>
  <c r="BV79" i="34"/>
  <c r="BV79" i="36" s="1"/>
  <c r="BR79" i="34"/>
  <c r="BR79" i="36" s="1"/>
  <c r="BN79" i="34"/>
  <c r="BN79" i="36" s="1"/>
  <c r="BJ79" i="34"/>
  <c r="BJ79" i="36" s="1"/>
  <c r="BF79" i="34"/>
  <c r="BF79" i="36" s="1"/>
  <c r="BB79" i="34"/>
  <c r="BB79" i="36" s="1"/>
  <c r="AX79" i="34"/>
  <c r="AX79" i="36" s="1"/>
  <c r="AT79" i="34"/>
  <c r="AT79" i="36" s="1"/>
  <c r="AP79" i="34"/>
  <c r="AP79" i="36" s="1"/>
  <c r="AL79" i="34"/>
  <c r="AL79" i="36" s="1"/>
  <c r="AH79" i="34"/>
  <c r="AH79" i="36" s="1"/>
  <c r="AD79" i="34"/>
  <c r="AD79" i="36" s="1"/>
  <c r="Z79" i="34"/>
  <c r="Z79" i="36" s="1"/>
  <c r="V79" i="34"/>
  <c r="V79" i="36" s="1"/>
  <c r="R79" i="34"/>
  <c r="R79" i="36" s="1"/>
  <c r="N79" i="34"/>
  <c r="N79" i="36" s="1"/>
  <c r="J79" i="34"/>
  <c r="J79" i="36" s="1"/>
  <c r="F79" i="34"/>
  <c r="F79" i="36" s="1"/>
  <c r="D77" i="34"/>
  <c r="D77" i="36" s="1"/>
  <c r="DF77" i="34"/>
  <c r="DF77" i="36" s="1"/>
  <c r="DB77" i="34"/>
  <c r="DB77" i="36" s="1"/>
  <c r="CX77" i="34"/>
  <c r="CX77" i="36" s="1"/>
  <c r="CT77" i="34"/>
  <c r="CT77" i="36" s="1"/>
  <c r="CP77" i="34"/>
  <c r="CP77" i="36" s="1"/>
  <c r="CL77" i="34"/>
  <c r="CL77" i="36" s="1"/>
  <c r="CH77" i="34"/>
  <c r="CH77" i="36" s="1"/>
  <c r="CD77" i="34"/>
  <c r="CD77" i="36" s="1"/>
  <c r="BZ77" i="34"/>
  <c r="BZ77" i="36" s="1"/>
  <c r="BV77" i="34"/>
  <c r="BV77" i="36" s="1"/>
  <c r="BR77" i="34"/>
  <c r="BR77" i="36" s="1"/>
  <c r="BN77" i="34"/>
  <c r="BN77" i="36" s="1"/>
  <c r="BJ77" i="34"/>
  <c r="BJ77" i="36" s="1"/>
  <c r="BF77" i="34"/>
  <c r="BF77" i="36" s="1"/>
  <c r="BB77" i="34"/>
  <c r="BB77" i="36" s="1"/>
  <c r="AX77" i="34"/>
  <c r="AX77" i="36" s="1"/>
  <c r="AT77" i="34"/>
  <c r="AT77" i="36" s="1"/>
  <c r="AP77" i="34"/>
  <c r="AP77" i="36" s="1"/>
  <c r="AL77" i="34"/>
  <c r="AL77" i="36" s="1"/>
  <c r="AH77" i="34"/>
  <c r="AH77" i="36" s="1"/>
  <c r="AD77" i="34"/>
  <c r="AD77" i="36" s="1"/>
  <c r="Z77" i="34"/>
  <c r="Z77" i="36" s="1"/>
  <c r="V77" i="34"/>
  <c r="V77" i="36" s="1"/>
  <c r="R77" i="34"/>
  <c r="R77" i="36" s="1"/>
  <c r="N77" i="34"/>
  <c r="N77" i="36" s="1"/>
  <c r="J77" i="34"/>
  <c r="J77" i="36" s="1"/>
  <c r="F77" i="34"/>
  <c r="F77" i="36" s="1"/>
  <c r="DC77" i="34"/>
  <c r="DC77" i="36" s="1"/>
  <c r="CY77" i="34"/>
  <c r="CY77" i="36" s="1"/>
  <c r="CU77" i="34"/>
  <c r="CU77" i="36" s="1"/>
  <c r="CQ77" i="34"/>
  <c r="CQ77" i="36" s="1"/>
  <c r="CM77" i="34"/>
  <c r="CM77" i="36" s="1"/>
  <c r="CI77" i="34"/>
  <c r="CI77" i="36" s="1"/>
  <c r="CE77" i="34"/>
  <c r="CE77" i="36" s="1"/>
  <c r="CA77" i="34"/>
  <c r="CA77" i="36" s="1"/>
  <c r="BW77" i="34"/>
  <c r="BW77" i="36" s="1"/>
  <c r="BS77" i="34"/>
  <c r="BS77" i="36" s="1"/>
  <c r="BO77" i="34"/>
  <c r="BO77" i="36" s="1"/>
  <c r="BK77" i="34"/>
  <c r="BK77" i="36" s="1"/>
  <c r="BG77" i="34"/>
  <c r="BG77" i="36" s="1"/>
  <c r="BC77" i="34"/>
  <c r="BC77" i="36" s="1"/>
  <c r="AY77" i="34"/>
  <c r="AY77" i="36" s="1"/>
  <c r="AU77" i="34"/>
  <c r="AU77" i="36" s="1"/>
  <c r="AQ77" i="34"/>
  <c r="AQ77" i="36" s="1"/>
  <c r="AM77" i="34"/>
  <c r="AM77" i="36" s="1"/>
  <c r="AI77" i="34"/>
  <c r="AI77" i="36" s="1"/>
  <c r="AE77" i="34"/>
  <c r="AE77" i="36" s="1"/>
  <c r="AA77" i="34"/>
  <c r="AA77" i="36" s="1"/>
  <c r="W77" i="34"/>
  <c r="W77" i="36" s="1"/>
  <c r="S77" i="34"/>
  <c r="S77" i="36" s="1"/>
  <c r="O77" i="34"/>
  <c r="O77" i="36" s="1"/>
  <c r="K77" i="34"/>
  <c r="K77" i="36" s="1"/>
  <c r="G77" i="34"/>
  <c r="G77" i="36" s="1"/>
  <c r="D75" i="34"/>
  <c r="D75" i="36" s="1"/>
  <c r="DF75" i="34"/>
  <c r="DF75" i="36" s="1"/>
  <c r="DB75" i="34"/>
  <c r="DB75" i="36" s="1"/>
  <c r="CX75" i="34"/>
  <c r="CX75" i="36" s="1"/>
  <c r="CT75" i="34"/>
  <c r="CT75" i="36" s="1"/>
  <c r="CP75" i="34"/>
  <c r="CP75" i="36" s="1"/>
  <c r="CL75" i="34"/>
  <c r="CL75" i="36" s="1"/>
  <c r="CH75" i="34"/>
  <c r="CH75" i="36" s="1"/>
  <c r="CD75" i="34"/>
  <c r="CD75" i="36" s="1"/>
  <c r="BZ75" i="34"/>
  <c r="BZ75" i="36" s="1"/>
  <c r="BV75" i="34"/>
  <c r="BV75" i="36" s="1"/>
  <c r="BR75" i="34"/>
  <c r="BR75" i="36" s="1"/>
  <c r="BN75" i="34"/>
  <c r="BN75" i="36" s="1"/>
  <c r="BJ75" i="34"/>
  <c r="BJ75" i="36" s="1"/>
  <c r="BF75" i="34"/>
  <c r="BF75" i="36" s="1"/>
  <c r="BB75" i="34"/>
  <c r="BB75" i="36" s="1"/>
  <c r="AX75" i="34"/>
  <c r="AX75" i="36" s="1"/>
  <c r="AT75" i="34"/>
  <c r="AT75" i="36" s="1"/>
  <c r="AP75" i="34"/>
  <c r="AP75" i="36" s="1"/>
  <c r="AL75" i="34"/>
  <c r="AL75" i="36" s="1"/>
  <c r="AH75" i="34"/>
  <c r="AH75" i="36" s="1"/>
  <c r="AD75" i="34"/>
  <c r="AD75" i="36" s="1"/>
  <c r="Z75" i="34"/>
  <c r="Z75" i="36" s="1"/>
  <c r="V75" i="34"/>
  <c r="V75" i="36" s="1"/>
  <c r="R75" i="34"/>
  <c r="R75" i="36" s="1"/>
  <c r="N75" i="34"/>
  <c r="N75" i="36" s="1"/>
  <c r="J75" i="34"/>
  <c r="J75" i="36" s="1"/>
  <c r="F75" i="34"/>
  <c r="F75" i="36" s="1"/>
  <c r="DC75" i="34"/>
  <c r="DC75" i="36" s="1"/>
  <c r="CY75" i="34"/>
  <c r="CY75" i="36" s="1"/>
  <c r="CU75" i="34"/>
  <c r="CU75" i="36" s="1"/>
  <c r="CQ75" i="34"/>
  <c r="CQ75" i="36" s="1"/>
  <c r="CM75" i="34"/>
  <c r="CM75" i="36" s="1"/>
  <c r="CI75" i="34"/>
  <c r="CI75" i="36" s="1"/>
  <c r="CE75" i="34"/>
  <c r="CE75" i="36" s="1"/>
  <c r="CA75" i="34"/>
  <c r="CA75" i="36" s="1"/>
  <c r="BW75" i="34"/>
  <c r="BW75" i="36" s="1"/>
  <c r="BS75" i="34"/>
  <c r="BS75" i="36" s="1"/>
  <c r="BO75" i="34"/>
  <c r="BO75" i="36" s="1"/>
  <c r="BK75" i="34"/>
  <c r="BK75" i="36" s="1"/>
  <c r="BG75" i="34"/>
  <c r="BG75" i="36" s="1"/>
  <c r="BC75" i="34"/>
  <c r="BC75" i="36" s="1"/>
  <c r="AY75" i="34"/>
  <c r="AY75" i="36" s="1"/>
  <c r="AU75" i="34"/>
  <c r="AU75" i="36" s="1"/>
  <c r="AQ75" i="34"/>
  <c r="AQ75" i="36" s="1"/>
  <c r="AM75" i="34"/>
  <c r="AM75" i="36" s="1"/>
  <c r="AI75" i="34"/>
  <c r="AI75" i="36" s="1"/>
  <c r="AE75" i="34"/>
  <c r="AE75" i="36" s="1"/>
  <c r="AA75" i="34"/>
  <c r="AA75" i="36" s="1"/>
  <c r="W75" i="34"/>
  <c r="W75" i="36" s="1"/>
  <c r="S75" i="34"/>
  <c r="S75" i="36" s="1"/>
  <c r="O75" i="34"/>
  <c r="O75" i="36" s="1"/>
  <c r="K75" i="34"/>
  <c r="K75" i="36" s="1"/>
  <c r="G75" i="34"/>
  <c r="G75" i="36" s="1"/>
  <c r="D73" i="34"/>
  <c r="D73" i="36" s="1"/>
  <c r="DF73" i="34"/>
  <c r="DF73" i="36" s="1"/>
  <c r="DB73" i="34"/>
  <c r="DB73" i="36" s="1"/>
  <c r="CX73" i="34"/>
  <c r="CX73" i="36" s="1"/>
  <c r="CT73" i="34"/>
  <c r="CT73" i="36" s="1"/>
  <c r="CP73" i="34"/>
  <c r="CP73" i="36" s="1"/>
  <c r="CL73" i="34"/>
  <c r="CL73" i="36" s="1"/>
  <c r="CH73" i="34"/>
  <c r="CH73" i="36" s="1"/>
  <c r="CD73" i="34"/>
  <c r="CD73" i="36" s="1"/>
  <c r="BZ73" i="34"/>
  <c r="BZ73" i="36" s="1"/>
  <c r="BV73" i="34"/>
  <c r="BV73" i="36" s="1"/>
  <c r="BR73" i="34"/>
  <c r="BR73" i="36" s="1"/>
  <c r="BN73" i="34"/>
  <c r="BN73" i="36" s="1"/>
  <c r="BJ73" i="34"/>
  <c r="BJ73" i="36" s="1"/>
  <c r="BF73" i="34"/>
  <c r="BF73" i="36" s="1"/>
  <c r="BB73" i="34"/>
  <c r="BB73" i="36" s="1"/>
  <c r="AX73" i="34"/>
  <c r="AX73" i="36" s="1"/>
  <c r="AT73" i="34"/>
  <c r="AT73" i="36" s="1"/>
  <c r="AP73" i="34"/>
  <c r="AP73" i="36" s="1"/>
  <c r="AL73" i="34"/>
  <c r="AL73" i="36" s="1"/>
  <c r="AH73" i="34"/>
  <c r="AH73" i="36" s="1"/>
  <c r="AD73" i="34"/>
  <c r="AD73" i="36" s="1"/>
  <c r="Z73" i="34"/>
  <c r="Z73" i="36" s="1"/>
  <c r="V73" i="34"/>
  <c r="V73" i="36" s="1"/>
  <c r="R73" i="34"/>
  <c r="R73" i="36" s="1"/>
  <c r="N73" i="34"/>
  <c r="N73" i="36" s="1"/>
  <c r="J73" i="34"/>
  <c r="J73" i="36" s="1"/>
  <c r="F73" i="34"/>
  <c r="F73" i="36" s="1"/>
  <c r="DC73" i="34"/>
  <c r="DC73" i="36" s="1"/>
  <c r="CY73" i="34"/>
  <c r="CY73" i="36" s="1"/>
  <c r="CU73" i="34"/>
  <c r="CU73" i="36" s="1"/>
  <c r="CQ73" i="34"/>
  <c r="CQ73" i="36" s="1"/>
  <c r="CM73" i="34"/>
  <c r="CM73" i="36" s="1"/>
  <c r="CI73" i="34"/>
  <c r="CI73" i="36" s="1"/>
  <c r="CE73" i="34"/>
  <c r="CE73" i="36" s="1"/>
  <c r="CA73" i="34"/>
  <c r="CA73" i="36" s="1"/>
  <c r="BW73" i="34"/>
  <c r="BW73" i="36" s="1"/>
  <c r="BS73" i="34"/>
  <c r="BS73" i="36" s="1"/>
  <c r="BO73" i="34"/>
  <c r="BO73" i="36" s="1"/>
  <c r="BK73" i="34"/>
  <c r="BK73" i="36" s="1"/>
  <c r="BG73" i="34"/>
  <c r="BG73" i="36" s="1"/>
  <c r="BC73" i="34"/>
  <c r="BC73" i="36" s="1"/>
  <c r="AY73" i="34"/>
  <c r="AY73" i="36" s="1"/>
  <c r="AU73" i="34"/>
  <c r="AU73" i="36" s="1"/>
  <c r="AQ73" i="34"/>
  <c r="AQ73" i="36" s="1"/>
  <c r="AM73" i="34"/>
  <c r="AM73" i="36" s="1"/>
  <c r="AI73" i="34"/>
  <c r="AI73" i="36" s="1"/>
  <c r="AE73" i="34"/>
  <c r="AE73" i="36" s="1"/>
  <c r="AA73" i="34"/>
  <c r="AA73" i="36" s="1"/>
  <c r="W73" i="34"/>
  <c r="W73" i="36" s="1"/>
  <c r="S73" i="34"/>
  <c r="S73" i="36" s="1"/>
  <c r="O73" i="34"/>
  <c r="O73" i="36" s="1"/>
  <c r="K73" i="34"/>
  <c r="K73" i="36" s="1"/>
  <c r="G73" i="34"/>
  <c r="G73" i="36" s="1"/>
  <c r="D71" i="34"/>
  <c r="D71" i="36" s="1"/>
  <c r="DF71" i="34"/>
  <c r="DF71" i="36" s="1"/>
  <c r="DB71" i="34"/>
  <c r="DB71" i="36" s="1"/>
  <c r="CX71" i="34"/>
  <c r="CX71" i="36" s="1"/>
  <c r="CT71" i="34"/>
  <c r="CT71" i="36" s="1"/>
  <c r="CP71" i="34"/>
  <c r="CP71" i="36" s="1"/>
  <c r="CL71" i="34"/>
  <c r="CL71" i="36" s="1"/>
  <c r="CH71" i="34"/>
  <c r="CH71" i="36" s="1"/>
  <c r="CD71" i="34"/>
  <c r="CD71" i="36" s="1"/>
  <c r="BZ71" i="34"/>
  <c r="BZ71" i="36" s="1"/>
  <c r="BV71" i="34"/>
  <c r="BV71" i="36" s="1"/>
  <c r="BR71" i="34"/>
  <c r="BR71" i="36" s="1"/>
  <c r="BN71" i="34"/>
  <c r="BN71" i="36" s="1"/>
  <c r="BJ71" i="34"/>
  <c r="BJ71" i="36" s="1"/>
  <c r="BF71" i="34"/>
  <c r="BF71" i="36" s="1"/>
  <c r="BB71" i="34"/>
  <c r="BB71" i="36" s="1"/>
  <c r="AX71" i="34"/>
  <c r="AX71" i="36" s="1"/>
  <c r="AT71" i="34"/>
  <c r="AT71" i="36" s="1"/>
  <c r="AP71" i="34"/>
  <c r="AP71" i="36" s="1"/>
  <c r="AL71" i="34"/>
  <c r="AL71" i="36" s="1"/>
  <c r="AH71" i="34"/>
  <c r="AH71" i="36" s="1"/>
  <c r="AD71" i="34"/>
  <c r="AD71" i="36" s="1"/>
  <c r="Z71" i="34"/>
  <c r="Z71" i="36" s="1"/>
  <c r="V71" i="34"/>
  <c r="V71" i="36" s="1"/>
  <c r="R71" i="34"/>
  <c r="R71" i="36" s="1"/>
  <c r="N71" i="34"/>
  <c r="N71" i="36" s="1"/>
  <c r="J71" i="34"/>
  <c r="J71" i="36" s="1"/>
  <c r="F71" i="34"/>
  <c r="F71" i="36" s="1"/>
  <c r="DC71" i="34"/>
  <c r="DC71" i="36" s="1"/>
  <c r="CY71" i="34"/>
  <c r="CY71" i="36" s="1"/>
  <c r="CU71" i="34"/>
  <c r="CU71" i="36" s="1"/>
  <c r="CQ71" i="34"/>
  <c r="CQ71" i="36" s="1"/>
  <c r="CM71" i="34"/>
  <c r="CM71" i="36" s="1"/>
  <c r="CI71" i="34"/>
  <c r="CI71" i="36" s="1"/>
  <c r="CE71" i="34"/>
  <c r="CE71" i="36" s="1"/>
  <c r="CA71" i="34"/>
  <c r="CA71" i="36" s="1"/>
  <c r="BW71" i="34"/>
  <c r="BW71" i="36" s="1"/>
  <c r="BS71" i="34"/>
  <c r="BS71" i="36" s="1"/>
  <c r="BO71" i="34"/>
  <c r="BO71" i="36" s="1"/>
  <c r="BK71" i="34"/>
  <c r="BK71" i="36" s="1"/>
  <c r="BG71" i="34"/>
  <c r="BG71" i="36" s="1"/>
  <c r="BC71" i="34"/>
  <c r="BC71" i="36" s="1"/>
  <c r="AY71" i="34"/>
  <c r="AY71" i="36" s="1"/>
  <c r="AU71" i="34"/>
  <c r="AU71" i="36" s="1"/>
  <c r="AQ71" i="34"/>
  <c r="AQ71" i="36" s="1"/>
  <c r="AM71" i="34"/>
  <c r="AM71" i="36" s="1"/>
  <c r="AI71" i="34"/>
  <c r="AI71" i="36" s="1"/>
  <c r="AE71" i="34"/>
  <c r="AE71" i="36" s="1"/>
  <c r="AA71" i="34"/>
  <c r="AA71" i="36" s="1"/>
  <c r="W71" i="34"/>
  <c r="W71" i="36" s="1"/>
  <c r="S71" i="34"/>
  <c r="S71" i="36" s="1"/>
  <c r="O71" i="34"/>
  <c r="O71" i="36" s="1"/>
  <c r="K71" i="34"/>
  <c r="K71" i="36" s="1"/>
  <c r="G71" i="34"/>
  <c r="G71" i="36" s="1"/>
  <c r="D69" i="34"/>
  <c r="D69" i="36" s="1"/>
  <c r="DF69" i="34"/>
  <c r="DF69" i="36" s="1"/>
  <c r="DB69" i="34"/>
  <c r="DB69" i="36" s="1"/>
  <c r="CX69" i="34"/>
  <c r="CX69" i="36" s="1"/>
  <c r="CT69" i="34"/>
  <c r="CT69" i="36" s="1"/>
  <c r="CP69" i="34"/>
  <c r="CP69" i="36" s="1"/>
  <c r="CL69" i="34"/>
  <c r="CL69" i="36" s="1"/>
  <c r="CH69" i="34"/>
  <c r="CH69" i="36" s="1"/>
  <c r="CD69" i="34"/>
  <c r="CD69" i="36" s="1"/>
  <c r="BZ69" i="34"/>
  <c r="BZ69" i="36" s="1"/>
  <c r="BV69" i="34"/>
  <c r="BV69" i="36" s="1"/>
  <c r="BR69" i="34"/>
  <c r="BR69" i="36" s="1"/>
  <c r="BN69" i="34"/>
  <c r="BN69" i="36" s="1"/>
  <c r="BJ69" i="34"/>
  <c r="BJ69" i="36" s="1"/>
  <c r="BF69" i="34"/>
  <c r="BF69" i="36" s="1"/>
  <c r="BB69" i="34"/>
  <c r="BB69" i="36" s="1"/>
  <c r="AX69" i="34"/>
  <c r="AX69" i="36" s="1"/>
  <c r="AT69" i="34"/>
  <c r="AT69" i="36" s="1"/>
  <c r="AP69" i="34"/>
  <c r="AP69" i="36" s="1"/>
  <c r="AL69" i="34"/>
  <c r="AL69" i="36" s="1"/>
  <c r="AH69" i="34"/>
  <c r="AH69" i="36" s="1"/>
  <c r="AD69" i="34"/>
  <c r="AD69" i="36" s="1"/>
  <c r="Z69" i="34"/>
  <c r="Z69" i="36" s="1"/>
  <c r="V69" i="34"/>
  <c r="V69" i="36" s="1"/>
  <c r="R69" i="34"/>
  <c r="R69" i="36" s="1"/>
  <c r="N69" i="34"/>
  <c r="N69" i="36" s="1"/>
  <c r="J69" i="34"/>
  <c r="J69" i="36" s="1"/>
  <c r="F69" i="34"/>
  <c r="F69" i="36" s="1"/>
  <c r="DC69" i="34"/>
  <c r="DC69" i="36" s="1"/>
  <c r="CY69" i="34"/>
  <c r="CY69" i="36" s="1"/>
  <c r="CU69" i="34"/>
  <c r="CU69" i="36" s="1"/>
  <c r="CQ69" i="34"/>
  <c r="CQ69" i="36" s="1"/>
  <c r="CM69" i="34"/>
  <c r="CM69" i="36" s="1"/>
  <c r="CI69" i="34"/>
  <c r="CI69" i="36" s="1"/>
  <c r="CE69" i="34"/>
  <c r="CE69" i="36" s="1"/>
  <c r="CA69" i="34"/>
  <c r="CA69" i="36" s="1"/>
  <c r="BW69" i="34"/>
  <c r="BW69" i="36" s="1"/>
  <c r="BS69" i="34"/>
  <c r="BS69" i="36" s="1"/>
  <c r="BO69" i="34"/>
  <c r="BO69" i="36" s="1"/>
  <c r="BK69" i="34"/>
  <c r="BK69" i="36" s="1"/>
  <c r="BG69" i="34"/>
  <c r="BG69" i="36" s="1"/>
  <c r="BC69" i="34"/>
  <c r="BC69" i="36" s="1"/>
  <c r="AY69" i="34"/>
  <c r="AY69" i="36" s="1"/>
  <c r="AU69" i="34"/>
  <c r="AU69" i="36" s="1"/>
  <c r="AQ69" i="34"/>
  <c r="AQ69" i="36" s="1"/>
  <c r="AM69" i="34"/>
  <c r="AM69" i="36" s="1"/>
  <c r="AI69" i="34"/>
  <c r="AI69" i="36" s="1"/>
  <c r="AE69" i="34"/>
  <c r="AE69" i="36" s="1"/>
  <c r="AA69" i="34"/>
  <c r="AA69" i="36" s="1"/>
  <c r="W69" i="34"/>
  <c r="W69" i="36" s="1"/>
  <c r="S69" i="34"/>
  <c r="S69" i="36" s="1"/>
  <c r="O69" i="34"/>
  <c r="O69" i="36" s="1"/>
  <c r="K69" i="34"/>
  <c r="K69" i="36" s="1"/>
  <c r="G69" i="34"/>
  <c r="G69" i="36" s="1"/>
  <c r="D67" i="34"/>
  <c r="D67" i="36" s="1"/>
  <c r="DF67" i="34"/>
  <c r="DF67" i="36" s="1"/>
  <c r="DB67" i="34"/>
  <c r="DB67" i="36" s="1"/>
  <c r="CX67" i="34"/>
  <c r="CX67" i="36" s="1"/>
  <c r="CT67" i="34"/>
  <c r="CT67" i="36" s="1"/>
  <c r="CP67" i="34"/>
  <c r="CP67" i="36" s="1"/>
  <c r="CL67" i="34"/>
  <c r="CL67" i="36" s="1"/>
  <c r="CH67" i="34"/>
  <c r="CH67" i="36" s="1"/>
  <c r="CD67" i="34"/>
  <c r="CD67" i="36" s="1"/>
  <c r="BZ67" i="34"/>
  <c r="BZ67" i="36" s="1"/>
  <c r="BV67" i="34"/>
  <c r="BV67" i="36" s="1"/>
  <c r="BR67" i="34"/>
  <c r="BR67" i="36" s="1"/>
  <c r="BN67" i="34"/>
  <c r="BN67" i="36" s="1"/>
  <c r="BJ67" i="34"/>
  <c r="BJ67" i="36" s="1"/>
  <c r="BF67" i="34"/>
  <c r="BF67" i="36" s="1"/>
  <c r="BB67" i="34"/>
  <c r="BB67" i="36" s="1"/>
  <c r="AX67" i="34"/>
  <c r="AX67" i="36" s="1"/>
  <c r="AT67" i="34"/>
  <c r="AT67" i="36" s="1"/>
  <c r="AP67" i="34"/>
  <c r="AP67" i="36" s="1"/>
  <c r="AL67" i="34"/>
  <c r="AL67" i="36" s="1"/>
  <c r="AH67" i="34"/>
  <c r="AH67" i="36" s="1"/>
  <c r="AD67" i="34"/>
  <c r="AD67" i="36" s="1"/>
  <c r="Z67" i="34"/>
  <c r="Z67" i="36" s="1"/>
  <c r="V67" i="34"/>
  <c r="V67" i="36" s="1"/>
  <c r="R67" i="34"/>
  <c r="R67" i="36" s="1"/>
  <c r="N67" i="34"/>
  <c r="N67" i="36" s="1"/>
  <c r="J67" i="34"/>
  <c r="J67" i="36" s="1"/>
  <c r="F67" i="34"/>
  <c r="F67" i="36" s="1"/>
  <c r="DC67" i="34"/>
  <c r="DC67" i="36" s="1"/>
  <c r="CY67" i="34"/>
  <c r="CY67" i="36" s="1"/>
  <c r="CU67" i="34"/>
  <c r="CU67" i="36" s="1"/>
  <c r="CQ67" i="34"/>
  <c r="CQ67" i="36" s="1"/>
  <c r="CM67" i="34"/>
  <c r="CM67" i="36" s="1"/>
  <c r="CI67" i="34"/>
  <c r="CI67" i="36" s="1"/>
  <c r="CE67" i="34"/>
  <c r="CE67" i="36" s="1"/>
  <c r="CA67" i="34"/>
  <c r="CA67" i="36" s="1"/>
  <c r="BW67" i="34"/>
  <c r="BW67" i="36" s="1"/>
  <c r="BS67" i="34"/>
  <c r="BS67" i="36" s="1"/>
  <c r="BO67" i="34"/>
  <c r="BO67" i="36" s="1"/>
  <c r="BK67" i="34"/>
  <c r="BK67" i="36" s="1"/>
  <c r="BG67" i="34"/>
  <c r="BG67" i="36" s="1"/>
  <c r="BC67" i="34"/>
  <c r="BC67" i="36" s="1"/>
  <c r="AY67" i="34"/>
  <c r="AY67" i="36" s="1"/>
  <c r="AU67" i="34"/>
  <c r="AU67" i="36" s="1"/>
  <c r="AQ67" i="34"/>
  <c r="AQ67" i="36" s="1"/>
  <c r="AM67" i="34"/>
  <c r="AM67" i="36" s="1"/>
  <c r="AI67" i="34"/>
  <c r="AI67" i="36" s="1"/>
  <c r="AE67" i="34"/>
  <c r="AE67" i="36" s="1"/>
  <c r="AA67" i="34"/>
  <c r="AA67" i="36" s="1"/>
  <c r="W67" i="34"/>
  <c r="W67" i="36" s="1"/>
  <c r="S67" i="34"/>
  <c r="S67" i="36" s="1"/>
  <c r="O67" i="34"/>
  <c r="O67" i="36" s="1"/>
  <c r="K67" i="34"/>
  <c r="K67" i="36" s="1"/>
  <c r="G67" i="34"/>
  <c r="G67" i="36" s="1"/>
  <c r="D65" i="34"/>
  <c r="D65" i="36" s="1"/>
  <c r="DF65" i="34"/>
  <c r="DF65" i="36" s="1"/>
  <c r="DB65" i="34"/>
  <c r="DB65" i="36" s="1"/>
  <c r="CX65" i="34"/>
  <c r="CX65" i="36" s="1"/>
  <c r="CT65" i="34"/>
  <c r="CT65" i="36" s="1"/>
  <c r="CP65" i="34"/>
  <c r="CP65" i="36" s="1"/>
  <c r="CL65" i="34"/>
  <c r="CL65" i="36" s="1"/>
  <c r="CH65" i="34"/>
  <c r="CH65" i="36" s="1"/>
  <c r="CD65" i="34"/>
  <c r="CD65" i="36" s="1"/>
  <c r="BZ65" i="34"/>
  <c r="BZ65" i="36" s="1"/>
  <c r="BV65" i="34"/>
  <c r="BV65" i="36" s="1"/>
  <c r="BR65" i="34"/>
  <c r="BR65" i="36" s="1"/>
  <c r="BN65" i="34"/>
  <c r="BN65" i="36" s="1"/>
  <c r="BJ65" i="34"/>
  <c r="BJ65" i="36" s="1"/>
  <c r="BF65" i="34"/>
  <c r="BF65" i="36" s="1"/>
  <c r="BB65" i="34"/>
  <c r="BB65" i="36" s="1"/>
  <c r="AX65" i="34"/>
  <c r="AX65" i="36" s="1"/>
  <c r="AT65" i="34"/>
  <c r="AT65" i="36" s="1"/>
  <c r="AP65" i="34"/>
  <c r="AP65" i="36" s="1"/>
  <c r="AL65" i="34"/>
  <c r="AL65" i="36" s="1"/>
  <c r="AH65" i="34"/>
  <c r="AH65" i="36" s="1"/>
  <c r="AD65" i="34"/>
  <c r="AD65" i="36" s="1"/>
  <c r="Z65" i="34"/>
  <c r="Z65" i="36" s="1"/>
  <c r="V65" i="34"/>
  <c r="V65" i="36" s="1"/>
  <c r="R65" i="34"/>
  <c r="R65" i="36" s="1"/>
  <c r="N65" i="34"/>
  <c r="N65" i="36" s="1"/>
  <c r="J65" i="34"/>
  <c r="J65" i="36" s="1"/>
  <c r="F65" i="34"/>
  <c r="F65" i="36" s="1"/>
  <c r="DC65" i="34"/>
  <c r="DC65" i="36" s="1"/>
  <c r="CY65" i="34"/>
  <c r="CY65" i="36" s="1"/>
  <c r="CU65" i="34"/>
  <c r="CU65" i="36" s="1"/>
  <c r="CQ65" i="34"/>
  <c r="CQ65" i="36" s="1"/>
  <c r="CM65" i="34"/>
  <c r="CM65" i="36" s="1"/>
  <c r="CI65" i="34"/>
  <c r="CI65" i="36" s="1"/>
  <c r="CE65" i="34"/>
  <c r="CE65" i="36" s="1"/>
  <c r="CA65" i="34"/>
  <c r="CA65" i="36" s="1"/>
  <c r="BW65" i="34"/>
  <c r="BW65" i="36" s="1"/>
  <c r="BS65" i="34"/>
  <c r="BS65" i="36" s="1"/>
  <c r="BO65" i="34"/>
  <c r="BO65" i="36" s="1"/>
  <c r="BK65" i="34"/>
  <c r="BK65" i="36" s="1"/>
  <c r="BG65" i="34"/>
  <c r="BG65" i="36" s="1"/>
  <c r="BC65" i="34"/>
  <c r="BC65" i="36" s="1"/>
  <c r="AY65" i="34"/>
  <c r="AY65" i="36" s="1"/>
  <c r="AU65" i="34"/>
  <c r="AU65" i="36" s="1"/>
  <c r="AQ65" i="34"/>
  <c r="AQ65" i="36" s="1"/>
  <c r="AM65" i="34"/>
  <c r="AM65" i="36" s="1"/>
  <c r="AI65" i="34"/>
  <c r="AI65" i="36" s="1"/>
  <c r="AE65" i="34"/>
  <c r="AE65" i="36" s="1"/>
  <c r="AA65" i="34"/>
  <c r="AA65" i="36" s="1"/>
  <c r="W65" i="34"/>
  <c r="W65" i="36" s="1"/>
  <c r="S65" i="34"/>
  <c r="S65" i="36" s="1"/>
  <c r="O65" i="34"/>
  <c r="O65" i="36" s="1"/>
  <c r="K65" i="34"/>
  <c r="K65" i="36" s="1"/>
  <c r="G65" i="34"/>
  <c r="G65" i="36" s="1"/>
  <c r="D63" i="34"/>
  <c r="D63" i="36" s="1"/>
  <c r="DF63" i="34"/>
  <c r="DF63" i="36" s="1"/>
  <c r="DB63" i="34"/>
  <c r="DB63" i="36" s="1"/>
  <c r="CX63" i="34"/>
  <c r="CX63" i="36" s="1"/>
  <c r="CT63" i="34"/>
  <c r="CT63" i="36" s="1"/>
  <c r="CP63" i="34"/>
  <c r="CP63" i="36" s="1"/>
  <c r="CL63" i="34"/>
  <c r="CL63" i="36" s="1"/>
  <c r="CH63" i="34"/>
  <c r="CH63" i="36" s="1"/>
  <c r="CD63" i="34"/>
  <c r="CD63" i="36" s="1"/>
  <c r="BZ63" i="34"/>
  <c r="BZ63" i="36" s="1"/>
  <c r="BV63" i="34"/>
  <c r="BV63" i="36" s="1"/>
  <c r="BR63" i="34"/>
  <c r="BR63" i="36" s="1"/>
  <c r="BN63" i="34"/>
  <c r="BN63" i="36" s="1"/>
  <c r="BJ63" i="34"/>
  <c r="BJ63" i="36" s="1"/>
  <c r="BF63" i="34"/>
  <c r="BF63" i="36" s="1"/>
  <c r="BB63" i="34"/>
  <c r="BB63" i="36" s="1"/>
  <c r="AX63" i="34"/>
  <c r="AX63" i="36" s="1"/>
  <c r="AT63" i="34"/>
  <c r="AT63" i="36" s="1"/>
  <c r="AP63" i="34"/>
  <c r="AP63" i="36" s="1"/>
  <c r="AL63" i="34"/>
  <c r="AL63" i="36" s="1"/>
  <c r="AH63" i="34"/>
  <c r="AH63" i="36" s="1"/>
  <c r="AD63" i="34"/>
  <c r="AD63" i="36" s="1"/>
  <c r="Z63" i="34"/>
  <c r="Z63" i="36" s="1"/>
  <c r="V63" i="34"/>
  <c r="V63" i="36" s="1"/>
  <c r="R63" i="34"/>
  <c r="R63" i="36" s="1"/>
  <c r="N63" i="34"/>
  <c r="N63" i="36" s="1"/>
  <c r="J63" i="34"/>
  <c r="J63" i="36" s="1"/>
  <c r="F63" i="34"/>
  <c r="F63" i="36" s="1"/>
  <c r="DC63" i="34"/>
  <c r="DC63" i="36" s="1"/>
  <c r="CY63" i="34"/>
  <c r="CY63" i="36" s="1"/>
  <c r="CU63" i="34"/>
  <c r="CU63" i="36" s="1"/>
  <c r="CQ63" i="34"/>
  <c r="CQ63" i="36" s="1"/>
  <c r="CM63" i="34"/>
  <c r="CM63" i="36" s="1"/>
  <c r="CI63" i="34"/>
  <c r="CI63" i="36" s="1"/>
  <c r="CE63" i="34"/>
  <c r="CE63" i="36" s="1"/>
  <c r="CA63" i="34"/>
  <c r="CA63" i="36" s="1"/>
  <c r="BW63" i="34"/>
  <c r="BW63" i="36" s="1"/>
  <c r="BS63" i="34"/>
  <c r="BS63" i="36" s="1"/>
  <c r="BO63" i="34"/>
  <c r="BO63" i="36" s="1"/>
  <c r="BK63" i="34"/>
  <c r="BK63" i="36" s="1"/>
  <c r="BG63" i="34"/>
  <c r="BG63" i="36" s="1"/>
  <c r="BC63" i="34"/>
  <c r="BC63" i="36" s="1"/>
  <c r="AY63" i="34"/>
  <c r="AY63" i="36" s="1"/>
  <c r="AU63" i="34"/>
  <c r="AU63" i="36" s="1"/>
  <c r="AQ63" i="34"/>
  <c r="AQ63" i="36" s="1"/>
  <c r="AM63" i="34"/>
  <c r="AM63" i="36" s="1"/>
  <c r="AI63" i="34"/>
  <c r="AI63" i="36" s="1"/>
  <c r="AE63" i="34"/>
  <c r="AE63" i="36" s="1"/>
  <c r="AA63" i="34"/>
  <c r="AA63" i="36" s="1"/>
  <c r="W63" i="34"/>
  <c r="W63" i="36" s="1"/>
  <c r="S63" i="34"/>
  <c r="S63" i="36" s="1"/>
  <c r="O63" i="34"/>
  <c r="O63" i="36" s="1"/>
  <c r="K63" i="34"/>
  <c r="K63" i="36" s="1"/>
  <c r="G63" i="34"/>
  <c r="G63" i="36" s="1"/>
  <c r="D61" i="34"/>
  <c r="D61" i="36" s="1"/>
  <c r="DC61" i="34"/>
  <c r="DC61" i="36" s="1"/>
  <c r="CY61" i="34"/>
  <c r="CY61" i="36" s="1"/>
  <c r="CU61" i="34"/>
  <c r="CU61" i="36" s="1"/>
  <c r="CQ61" i="34"/>
  <c r="CQ61" i="36" s="1"/>
  <c r="CM61" i="34"/>
  <c r="CM61" i="36" s="1"/>
  <c r="CI61" i="34"/>
  <c r="CI61" i="36" s="1"/>
  <c r="CE61" i="34"/>
  <c r="CE61" i="36" s="1"/>
  <c r="CA61" i="34"/>
  <c r="CA61" i="36" s="1"/>
  <c r="BW61" i="34"/>
  <c r="BW61" i="36" s="1"/>
  <c r="BS61" i="34"/>
  <c r="BS61" i="36" s="1"/>
  <c r="BO61" i="34"/>
  <c r="BO61" i="36" s="1"/>
  <c r="BK61" i="34"/>
  <c r="BK61" i="36" s="1"/>
  <c r="BG61" i="34"/>
  <c r="BG61" i="36" s="1"/>
  <c r="BC61" i="34"/>
  <c r="BC61" i="36" s="1"/>
  <c r="AY61" i="34"/>
  <c r="AY61" i="36" s="1"/>
  <c r="AU61" i="34"/>
  <c r="AU61" i="36" s="1"/>
  <c r="AQ61" i="34"/>
  <c r="AQ61" i="36" s="1"/>
  <c r="AM61" i="34"/>
  <c r="AM61" i="36" s="1"/>
  <c r="AI61" i="34"/>
  <c r="AI61" i="36" s="1"/>
  <c r="AE61" i="34"/>
  <c r="AE61" i="36" s="1"/>
  <c r="AA61" i="34"/>
  <c r="AA61" i="36" s="1"/>
  <c r="W61" i="34"/>
  <c r="W61" i="36" s="1"/>
  <c r="S61" i="34"/>
  <c r="S61" i="36" s="1"/>
  <c r="O61" i="34"/>
  <c r="O61" i="36" s="1"/>
  <c r="K61" i="34"/>
  <c r="K61" i="36" s="1"/>
  <c r="G61" i="34"/>
  <c r="G61" i="36" s="1"/>
  <c r="D59" i="34"/>
  <c r="D59" i="36" s="1"/>
  <c r="DC59" i="34"/>
  <c r="DC59" i="36" s="1"/>
  <c r="CY59" i="34"/>
  <c r="CY59" i="36" s="1"/>
  <c r="CU59" i="34"/>
  <c r="CU59" i="36" s="1"/>
  <c r="CQ59" i="34"/>
  <c r="CQ59" i="36" s="1"/>
  <c r="CM59" i="34"/>
  <c r="CM59" i="36" s="1"/>
  <c r="CI59" i="34"/>
  <c r="CI59" i="36" s="1"/>
  <c r="CE59" i="34"/>
  <c r="CE59" i="36" s="1"/>
  <c r="CA59" i="34"/>
  <c r="CA59" i="36" s="1"/>
  <c r="BW59" i="34"/>
  <c r="BW59" i="36" s="1"/>
  <c r="BS59" i="34"/>
  <c r="BS59" i="36" s="1"/>
  <c r="BO59" i="34"/>
  <c r="BO59" i="36" s="1"/>
  <c r="BK59" i="34"/>
  <c r="BK59" i="36" s="1"/>
  <c r="BG59" i="34"/>
  <c r="BG59" i="36" s="1"/>
  <c r="BC59" i="34"/>
  <c r="BC59" i="36" s="1"/>
  <c r="AY59" i="34"/>
  <c r="AY59" i="36" s="1"/>
  <c r="AU59" i="34"/>
  <c r="AU59" i="36" s="1"/>
  <c r="AQ59" i="34"/>
  <c r="AQ59" i="36" s="1"/>
  <c r="AM59" i="34"/>
  <c r="AM59" i="36" s="1"/>
  <c r="AI59" i="34"/>
  <c r="AI59" i="36" s="1"/>
  <c r="AE59" i="34"/>
  <c r="AE59" i="36" s="1"/>
  <c r="AA59" i="34"/>
  <c r="AA59" i="36" s="1"/>
  <c r="W59" i="34"/>
  <c r="W59" i="36" s="1"/>
  <c r="S59" i="34"/>
  <c r="S59" i="36" s="1"/>
  <c r="O59" i="34"/>
  <c r="O59" i="36" s="1"/>
  <c r="K59" i="34"/>
  <c r="K59" i="36" s="1"/>
  <c r="G59" i="34"/>
  <c r="G59" i="36" s="1"/>
  <c r="D57" i="34"/>
  <c r="D57" i="36" s="1"/>
  <c r="DC57" i="34"/>
  <c r="DC57" i="36" s="1"/>
  <c r="CY57" i="34"/>
  <c r="CY57" i="36" s="1"/>
  <c r="CU57" i="34"/>
  <c r="CU57" i="36" s="1"/>
  <c r="CQ57" i="34"/>
  <c r="CQ57" i="36" s="1"/>
  <c r="CM57" i="34"/>
  <c r="CM57" i="36" s="1"/>
  <c r="CI57" i="34"/>
  <c r="CI57" i="36" s="1"/>
  <c r="CE57" i="34"/>
  <c r="CE57" i="36" s="1"/>
  <c r="CA57" i="34"/>
  <c r="CA57" i="36" s="1"/>
  <c r="BW57" i="34"/>
  <c r="BW57" i="36" s="1"/>
  <c r="BS57" i="34"/>
  <c r="BS57" i="36" s="1"/>
  <c r="BO57" i="34"/>
  <c r="BO57" i="36" s="1"/>
  <c r="BK57" i="34"/>
  <c r="BK57" i="36" s="1"/>
  <c r="BG57" i="34"/>
  <c r="BG57" i="36" s="1"/>
  <c r="BC57" i="34"/>
  <c r="BC57" i="36" s="1"/>
  <c r="AY57" i="34"/>
  <c r="AY57" i="36" s="1"/>
  <c r="AU57" i="34"/>
  <c r="AU57" i="36" s="1"/>
  <c r="AQ57" i="34"/>
  <c r="AQ57" i="36" s="1"/>
  <c r="AM57" i="34"/>
  <c r="AM57" i="36" s="1"/>
  <c r="AI57" i="34"/>
  <c r="AI57" i="36" s="1"/>
  <c r="AE57" i="34"/>
  <c r="AE57" i="36" s="1"/>
  <c r="AA57" i="34"/>
  <c r="AA57" i="36" s="1"/>
  <c r="W57" i="34"/>
  <c r="W57" i="36" s="1"/>
  <c r="S57" i="34"/>
  <c r="S57" i="36" s="1"/>
  <c r="O57" i="34"/>
  <c r="O57" i="36" s="1"/>
  <c r="K57" i="34"/>
  <c r="K57" i="36" s="1"/>
  <c r="G57" i="34"/>
  <c r="G57" i="36" s="1"/>
  <c r="D55" i="34"/>
  <c r="D55" i="36" s="1"/>
  <c r="DC55" i="34"/>
  <c r="DC55" i="36" s="1"/>
  <c r="CY55" i="34"/>
  <c r="CY55" i="36" s="1"/>
  <c r="CU55" i="34"/>
  <c r="CU55" i="36" s="1"/>
  <c r="CQ55" i="34"/>
  <c r="CQ55" i="36" s="1"/>
  <c r="CM55" i="34"/>
  <c r="CM55" i="36" s="1"/>
  <c r="CI55" i="34"/>
  <c r="CI55" i="36" s="1"/>
  <c r="CE55" i="34"/>
  <c r="CE55" i="36" s="1"/>
  <c r="CA55" i="34"/>
  <c r="CA55" i="36" s="1"/>
  <c r="BW55" i="34"/>
  <c r="BW55" i="36" s="1"/>
  <c r="BS55" i="34"/>
  <c r="BS55" i="36" s="1"/>
  <c r="BO55" i="34"/>
  <c r="BO55" i="36" s="1"/>
  <c r="BK55" i="34"/>
  <c r="BK55" i="36" s="1"/>
  <c r="BG55" i="34"/>
  <c r="BG55" i="36" s="1"/>
  <c r="BC55" i="34"/>
  <c r="BC55" i="36" s="1"/>
  <c r="AY55" i="34"/>
  <c r="AY55" i="36" s="1"/>
  <c r="AU55" i="34"/>
  <c r="AU55" i="36" s="1"/>
  <c r="AQ55" i="34"/>
  <c r="AQ55" i="36" s="1"/>
  <c r="AM55" i="34"/>
  <c r="AM55" i="36" s="1"/>
  <c r="AI55" i="34"/>
  <c r="AI55" i="36" s="1"/>
  <c r="AE55" i="34"/>
  <c r="AE55" i="36" s="1"/>
  <c r="AA55" i="34"/>
  <c r="AA55" i="36" s="1"/>
  <c r="W55" i="34"/>
  <c r="W55" i="36" s="1"/>
  <c r="S55" i="34"/>
  <c r="S55" i="36" s="1"/>
  <c r="O55" i="34"/>
  <c r="O55" i="36" s="1"/>
  <c r="K55" i="34"/>
  <c r="K55" i="36" s="1"/>
  <c r="G55" i="34"/>
  <c r="G55" i="36" s="1"/>
  <c r="D53" i="34"/>
  <c r="D53" i="36" s="1"/>
  <c r="DC53" i="34"/>
  <c r="DC53" i="36" s="1"/>
  <c r="CY53" i="34"/>
  <c r="CY53" i="36" s="1"/>
  <c r="CU53" i="34"/>
  <c r="CU53" i="36" s="1"/>
  <c r="CQ53" i="34"/>
  <c r="CQ53" i="36" s="1"/>
  <c r="CM53" i="34"/>
  <c r="CM53" i="36" s="1"/>
  <c r="CI53" i="34"/>
  <c r="CI53" i="36" s="1"/>
  <c r="CE53" i="34"/>
  <c r="CE53" i="36" s="1"/>
  <c r="CA53" i="34"/>
  <c r="CA53" i="36" s="1"/>
  <c r="BW53" i="34"/>
  <c r="BW53" i="36" s="1"/>
  <c r="BS53" i="34"/>
  <c r="BS53" i="36" s="1"/>
  <c r="BO53" i="34"/>
  <c r="BO53" i="36" s="1"/>
  <c r="BK53" i="34"/>
  <c r="BK53" i="36" s="1"/>
  <c r="BG53" i="34"/>
  <c r="BG53" i="36" s="1"/>
  <c r="BC53" i="34"/>
  <c r="BC53" i="36" s="1"/>
  <c r="AY53" i="34"/>
  <c r="AY53" i="36" s="1"/>
  <c r="AU53" i="34"/>
  <c r="AU53" i="36" s="1"/>
  <c r="AQ53" i="34"/>
  <c r="AQ53" i="36" s="1"/>
  <c r="AM53" i="34"/>
  <c r="AM53" i="36" s="1"/>
  <c r="AI53" i="34"/>
  <c r="AI53" i="36" s="1"/>
  <c r="AE53" i="34"/>
  <c r="AE53" i="36" s="1"/>
  <c r="AA53" i="34"/>
  <c r="AA53" i="36" s="1"/>
  <c r="W53" i="34"/>
  <c r="W53" i="36" s="1"/>
  <c r="S53" i="34"/>
  <c r="S53" i="36" s="1"/>
  <c r="O53" i="34"/>
  <c r="O53" i="36" s="1"/>
  <c r="K53" i="34"/>
  <c r="K53" i="36" s="1"/>
  <c r="G53" i="34"/>
  <c r="G53" i="36" s="1"/>
  <c r="D51" i="34"/>
  <c r="D51" i="36" s="1"/>
  <c r="DC51" i="34"/>
  <c r="DC51" i="36" s="1"/>
  <c r="CY51" i="34"/>
  <c r="CY51" i="36" s="1"/>
  <c r="CU51" i="34"/>
  <c r="CU51" i="36" s="1"/>
  <c r="CQ51" i="34"/>
  <c r="CQ51" i="36" s="1"/>
  <c r="CM51" i="34"/>
  <c r="CM51" i="36" s="1"/>
  <c r="CI51" i="34"/>
  <c r="CI51" i="36" s="1"/>
  <c r="CE51" i="34"/>
  <c r="CE51" i="36" s="1"/>
  <c r="CA51" i="34"/>
  <c r="CA51" i="36" s="1"/>
  <c r="BW51" i="34"/>
  <c r="BW51" i="36" s="1"/>
  <c r="BS51" i="34"/>
  <c r="BS51" i="36" s="1"/>
  <c r="BO51" i="34"/>
  <c r="BO51" i="36" s="1"/>
  <c r="BK51" i="34"/>
  <c r="BK51" i="36" s="1"/>
  <c r="BG51" i="34"/>
  <c r="BG51" i="36" s="1"/>
  <c r="BC51" i="34"/>
  <c r="BC51" i="36" s="1"/>
  <c r="AY51" i="34"/>
  <c r="AY51" i="36" s="1"/>
  <c r="AU51" i="34"/>
  <c r="AU51" i="36" s="1"/>
  <c r="AQ51" i="34"/>
  <c r="AQ51" i="36" s="1"/>
  <c r="AM51" i="34"/>
  <c r="AM51" i="36" s="1"/>
  <c r="AI51" i="34"/>
  <c r="AI51" i="36" s="1"/>
  <c r="AE51" i="34"/>
  <c r="AE51" i="36" s="1"/>
  <c r="AA51" i="34"/>
  <c r="AA51" i="36" s="1"/>
  <c r="W51" i="34"/>
  <c r="W51" i="36" s="1"/>
  <c r="S51" i="34"/>
  <c r="S51" i="36" s="1"/>
  <c r="O51" i="34"/>
  <c r="O51" i="36" s="1"/>
  <c r="K51" i="34"/>
  <c r="K51" i="36" s="1"/>
  <c r="G51" i="34"/>
  <c r="G51" i="36" s="1"/>
  <c r="D49" i="34"/>
  <c r="D49" i="36" s="1"/>
  <c r="DC49" i="34"/>
  <c r="DC49" i="36" s="1"/>
  <c r="CY49" i="34"/>
  <c r="CY49" i="36" s="1"/>
  <c r="CU49" i="34"/>
  <c r="CU49" i="36" s="1"/>
  <c r="CQ49" i="34"/>
  <c r="CQ49" i="36" s="1"/>
  <c r="CM49" i="34"/>
  <c r="CM49" i="36" s="1"/>
  <c r="CI49" i="34"/>
  <c r="CI49" i="36" s="1"/>
  <c r="CE49" i="34"/>
  <c r="CE49" i="36" s="1"/>
  <c r="CA49" i="34"/>
  <c r="CA49" i="36" s="1"/>
  <c r="BW49" i="34"/>
  <c r="BW49" i="36" s="1"/>
  <c r="BS49" i="34"/>
  <c r="BS49" i="36" s="1"/>
  <c r="BO49" i="34"/>
  <c r="BO49" i="36" s="1"/>
  <c r="BK49" i="34"/>
  <c r="BK49" i="36" s="1"/>
  <c r="BG49" i="34"/>
  <c r="BG49" i="36" s="1"/>
  <c r="BC49" i="34"/>
  <c r="BC49" i="36" s="1"/>
  <c r="AY49" i="34"/>
  <c r="AY49" i="36" s="1"/>
  <c r="AU49" i="34"/>
  <c r="AU49" i="36" s="1"/>
  <c r="AQ49" i="34"/>
  <c r="AQ49" i="36" s="1"/>
  <c r="AM49" i="34"/>
  <c r="AM49" i="36" s="1"/>
  <c r="AI49" i="34"/>
  <c r="AI49" i="36" s="1"/>
  <c r="AE49" i="34"/>
  <c r="AE49" i="36" s="1"/>
  <c r="AA49" i="34"/>
  <c r="AA49" i="36" s="1"/>
  <c r="W49" i="34"/>
  <c r="W49" i="36" s="1"/>
  <c r="S49" i="34"/>
  <c r="S49" i="36" s="1"/>
  <c r="O49" i="34"/>
  <c r="O49" i="36" s="1"/>
  <c r="K49" i="34"/>
  <c r="K49" i="36" s="1"/>
  <c r="G49" i="34"/>
  <c r="G49" i="36" s="1"/>
  <c r="D47" i="34"/>
  <c r="D47" i="36" s="1"/>
  <c r="DC47" i="34"/>
  <c r="DC47" i="36" s="1"/>
  <c r="CY47" i="34"/>
  <c r="CY47" i="36" s="1"/>
  <c r="CU47" i="34"/>
  <c r="CU47" i="36" s="1"/>
  <c r="CQ47" i="34"/>
  <c r="CQ47" i="36" s="1"/>
  <c r="CM47" i="34"/>
  <c r="CM47" i="36" s="1"/>
  <c r="CI47" i="34"/>
  <c r="CI47" i="36" s="1"/>
  <c r="CE47" i="34"/>
  <c r="CE47" i="36" s="1"/>
  <c r="CA47" i="34"/>
  <c r="CA47" i="36" s="1"/>
  <c r="BW47" i="34"/>
  <c r="BW47" i="36" s="1"/>
  <c r="BS47" i="34"/>
  <c r="BS47" i="36" s="1"/>
  <c r="BO47" i="34"/>
  <c r="BO47" i="36" s="1"/>
  <c r="BK47" i="34"/>
  <c r="BK47" i="36" s="1"/>
  <c r="BG47" i="34"/>
  <c r="BG47" i="36" s="1"/>
  <c r="BC47" i="34"/>
  <c r="BC47" i="36" s="1"/>
  <c r="AY47" i="34"/>
  <c r="AY47" i="36" s="1"/>
  <c r="AU47" i="34"/>
  <c r="AU47" i="36" s="1"/>
  <c r="AQ47" i="34"/>
  <c r="AQ47" i="36" s="1"/>
  <c r="AM47" i="34"/>
  <c r="AM47" i="36" s="1"/>
  <c r="AI47" i="34"/>
  <c r="AI47" i="36" s="1"/>
  <c r="AE47" i="34"/>
  <c r="AE47" i="36" s="1"/>
  <c r="AA47" i="34"/>
  <c r="AA47" i="36" s="1"/>
  <c r="W47" i="34"/>
  <c r="W47" i="36" s="1"/>
  <c r="S47" i="34"/>
  <c r="S47" i="36" s="1"/>
  <c r="O47" i="34"/>
  <c r="O47" i="36" s="1"/>
  <c r="K47" i="34"/>
  <c r="K47" i="36" s="1"/>
  <c r="G47" i="34"/>
  <c r="G47" i="36" s="1"/>
  <c r="D45" i="34"/>
  <c r="D45" i="36" s="1"/>
  <c r="DC45" i="34"/>
  <c r="DC45" i="36" s="1"/>
  <c r="CY45" i="34"/>
  <c r="CY45" i="36" s="1"/>
  <c r="CU45" i="34"/>
  <c r="CU45" i="36" s="1"/>
  <c r="CQ45" i="34"/>
  <c r="CQ45" i="36" s="1"/>
  <c r="CM45" i="34"/>
  <c r="CM45" i="36" s="1"/>
  <c r="CI45" i="34"/>
  <c r="CI45" i="36" s="1"/>
  <c r="CE45" i="34"/>
  <c r="CE45" i="36" s="1"/>
  <c r="CA45" i="34"/>
  <c r="CA45" i="36" s="1"/>
  <c r="BW45" i="34"/>
  <c r="BW45" i="36" s="1"/>
  <c r="BS45" i="34"/>
  <c r="BS45" i="36" s="1"/>
  <c r="BO45" i="34"/>
  <c r="BO45" i="36" s="1"/>
  <c r="BK45" i="34"/>
  <c r="BK45" i="36" s="1"/>
  <c r="BG45" i="34"/>
  <c r="BG45" i="36" s="1"/>
  <c r="BC45" i="34"/>
  <c r="BC45" i="36" s="1"/>
  <c r="AY45" i="34"/>
  <c r="AY45" i="36" s="1"/>
  <c r="AU45" i="34"/>
  <c r="AU45" i="36" s="1"/>
  <c r="AQ45" i="34"/>
  <c r="AQ45" i="36" s="1"/>
  <c r="AM45" i="34"/>
  <c r="AM45" i="36" s="1"/>
  <c r="AI45" i="34"/>
  <c r="AI45" i="36" s="1"/>
  <c r="AE45" i="34"/>
  <c r="AE45" i="36" s="1"/>
  <c r="AA45" i="34"/>
  <c r="AA45" i="36" s="1"/>
  <c r="W45" i="34"/>
  <c r="W45" i="36" s="1"/>
  <c r="S45" i="34"/>
  <c r="S45" i="36" s="1"/>
  <c r="O45" i="34"/>
  <c r="O45" i="36" s="1"/>
  <c r="K45" i="34"/>
  <c r="K45" i="36" s="1"/>
  <c r="G45" i="34"/>
  <c r="G45" i="36" s="1"/>
  <c r="D43" i="34"/>
  <c r="D43" i="36" s="1"/>
  <c r="DC43" i="34"/>
  <c r="DC43" i="36" s="1"/>
  <c r="CY43" i="34"/>
  <c r="CY43" i="36" s="1"/>
  <c r="CU43" i="34"/>
  <c r="CU43" i="36" s="1"/>
  <c r="CQ43" i="34"/>
  <c r="CQ43" i="36" s="1"/>
  <c r="CM43" i="34"/>
  <c r="CM43" i="36" s="1"/>
  <c r="CI43" i="34"/>
  <c r="CI43" i="36" s="1"/>
  <c r="CE43" i="34"/>
  <c r="CE43" i="36" s="1"/>
  <c r="CA43" i="34"/>
  <c r="CA43" i="36" s="1"/>
  <c r="BW43" i="34"/>
  <c r="BW43" i="36" s="1"/>
  <c r="BS43" i="34"/>
  <c r="BS43" i="36" s="1"/>
  <c r="BO43" i="34"/>
  <c r="BO43" i="36" s="1"/>
  <c r="BK43" i="34"/>
  <c r="BK43" i="36" s="1"/>
  <c r="BG43" i="34"/>
  <c r="BG43" i="36" s="1"/>
  <c r="BC43" i="34"/>
  <c r="BC43" i="36" s="1"/>
  <c r="AY43" i="34"/>
  <c r="AY43" i="36" s="1"/>
  <c r="AU43" i="34"/>
  <c r="AU43" i="36" s="1"/>
  <c r="AQ43" i="34"/>
  <c r="AQ43" i="36" s="1"/>
  <c r="AM43" i="34"/>
  <c r="AM43" i="36" s="1"/>
  <c r="AI43" i="34"/>
  <c r="AI43" i="36" s="1"/>
  <c r="AE43" i="34"/>
  <c r="AE43" i="36" s="1"/>
  <c r="AA43" i="34"/>
  <c r="AA43" i="36" s="1"/>
  <c r="W43" i="34"/>
  <c r="W43" i="36" s="1"/>
  <c r="S43" i="34"/>
  <c r="S43" i="36" s="1"/>
  <c r="O43" i="34"/>
  <c r="O43" i="36" s="1"/>
  <c r="K43" i="34"/>
  <c r="K43" i="36" s="1"/>
  <c r="G43" i="34"/>
  <c r="G43" i="36" s="1"/>
  <c r="D41" i="34"/>
  <c r="D41" i="36" s="1"/>
  <c r="DC41" i="34"/>
  <c r="DC41" i="36" s="1"/>
  <c r="CY41" i="34"/>
  <c r="CY41" i="36" s="1"/>
  <c r="CU41" i="34"/>
  <c r="CU41" i="36" s="1"/>
  <c r="CQ41" i="34"/>
  <c r="CQ41" i="36" s="1"/>
  <c r="CM41" i="34"/>
  <c r="CM41" i="36" s="1"/>
  <c r="CI41" i="34"/>
  <c r="CI41" i="36" s="1"/>
  <c r="CE41" i="34"/>
  <c r="CE41" i="36" s="1"/>
  <c r="CA41" i="34"/>
  <c r="CA41" i="36" s="1"/>
  <c r="BW41" i="34"/>
  <c r="BW41" i="36" s="1"/>
  <c r="BS41" i="34"/>
  <c r="BS41" i="36" s="1"/>
  <c r="BO41" i="34"/>
  <c r="BO41" i="36" s="1"/>
  <c r="BK41" i="34"/>
  <c r="BK41" i="36" s="1"/>
  <c r="BG41" i="34"/>
  <c r="BG41" i="36" s="1"/>
  <c r="BC41" i="34"/>
  <c r="BC41" i="36" s="1"/>
  <c r="AY41" i="34"/>
  <c r="AY41" i="36" s="1"/>
  <c r="AU41" i="34"/>
  <c r="AU41" i="36" s="1"/>
  <c r="AQ41" i="34"/>
  <c r="AQ41" i="36" s="1"/>
  <c r="AM41" i="34"/>
  <c r="AM41" i="36" s="1"/>
  <c r="AI41" i="34"/>
  <c r="AI41" i="36" s="1"/>
  <c r="AE41" i="34"/>
  <c r="AE41" i="36" s="1"/>
  <c r="AA41" i="34"/>
  <c r="AA41" i="36" s="1"/>
  <c r="W41" i="34"/>
  <c r="W41" i="36" s="1"/>
  <c r="S41" i="34"/>
  <c r="S41" i="36" s="1"/>
  <c r="O41" i="34"/>
  <c r="O41" i="36" s="1"/>
  <c r="K41" i="34"/>
  <c r="K41" i="36" s="1"/>
  <c r="G41" i="34"/>
  <c r="G41" i="36" s="1"/>
  <c r="D39" i="34"/>
  <c r="D39" i="36" s="1"/>
  <c r="DC39" i="34"/>
  <c r="DC39" i="36" s="1"/>
  <c r="CY39" i="34"/>
  <c r="CY39" i="36" s="1"/>
  <c r="CU39" i="34"/>
  <c r="CU39" i="36" s="1"/>
  <c r="CQ39" i="34"/>
  <c r="CQ39" i="36" s="1"/>
  <c r="CM39" i="34"/>
  <c r="CM39" i="36" s="1"/>
  <c r="CI39" i="34"/>
  <c r="CI39" i="36" s="1"/>
  <c r="CE39" i="34"/>
  <c r="CE39" i="36" s="1"/>
  <c r="CA39" i="34"/>
  <c r="CA39" i="36" s="1"/>
  <c r="BW39" i="34"/>
  <c r="BW39" i="36" s="1"/>
  <c r="BS39" i="34"/>
  <c r="BS39" i="36" s="1"/>
  <c r="BO39" i="34"/>
  <c r="BO39" i="36" s="1"/>
  <c r="BK39" i="34"/>
  <c r="BK39" i="36" s="1"/>
  <c r="BG39" i="34"/>
  <c r="BG39" i="36" s="1"/>
  <c r="BC39" i="34"/>
  <c r="BC39" i="36" s="1"/>
  <c r="AY39" i="34"/>
  <c r="AY39" i="36" s="1"/>
  <c r="AU39" i="34"/>
  <c r="AU39" i="36" s="1"/>
  <c r="AQ39" i="34"/>
  <c r="AQ39" i="36" s="1"/>
  <c r="AM39" i="34"/>
  <c r="AM39" i="36" s="1"/>
  <c r="AI39" i="34"/>
  <c r="AI39" i="36" s="1"/>
  <c r="AE39" i="34"/>
  <c r="AE39" i="36" s="1"/>
  <c r="AA39" i="34"/>
  <c r="AA39" i="36" s="1"/>
  <c r="W39" i="34"/>
  <c r="W39" i="36" s="1"/>
  <c r="S39" i="34"/>
  <c r="S39" i="36" s="1"/>
  <c r="O39" i="34"/>
  <c r="O39" i="36" s="1"/>
  <c r="K39" i="34"/>
  <c r="K39" i="36" s="1"/>
  <c r="G39" i="34"/>
  <c r="G39" i="36" s="1"/>
  <c r="D37" i="34"/>
  <c r="D37" i="36" s="1"/>
  <c r="DC37" i="34"/>
  <c r="DC37" i="36" s="1"/>
  <c r="CY37" i="34"/>
  <c r="CY37" i="36" s="1"/>
  <c r="CU37" i="34"/>
  <c r="CU37" i="36" s="1"/>
  <c r="CQ37" i="34"/>
  <c r="CQ37" i="36" s="1"/>
  <c r="CM37" i="34"/>
  <c r="CM37" i="36" s="1"/>
  <c r="CI37" i="34"/>
  <c r="CI37" i="36" s="1"/>
  <c r="CE37" i="34"/>
  <c r="CE37" i="36" s="1"/>
  <c r="CA37" i="34"/>
  <c r="CA37" i="36" s="1"/>
  <c r="BW37" i="34"/>
  <c r="BW37" i="36" s="1"/>
  <c r="BS37" i="34"/>
  <c r="BS37" i="36" s="1"/>
  <c r="BO37" i="34"/>
  <c r="BO37" i="36" s="1"/>
  <c r="BK37" i="34"/>
  <c r="BK37" i="36" s="1"/>
  <c r="BG37" i="34"/>
  <c r="BG37" i="36" s="1"/>
  <c r="BC37" i="34"/>
  <c r="BC37" i="36" s="1"/>
  <c r="AY37" i="34"/>
  <c r="AY37" i="36" s="1"/>
  <c r="AU37" i="34"/>
  <c r="AU37" i="36" s="1"/>
  <c r="AQ37" i="34"/>
  <c r="AQ37" i="36" s="1"/>
  <c r="AM37" i="34"/>
  <c r="AM37" i="36" s="1"/>
  <c r="AI37" i="34"/>
  <c r="AI37" i="36" s="1"/>
  <c r="AE37" i="34"/>
  <c r="AE37" i="36" s="1"/>
  <c r="AA37" i="34"/>
  <c r="AA37" i="36" s="1"/>
  <c r="W37" i="34"/>
  <c r="W37" i="36" s="1"/>
  <c r="S37" i="34"/>
  <c r="S37" i="36" s="1"/>
  <c r="O37" i="34"/>
  <c r="O37" i="36" s="1"/>
  <c r="K37" i="34"/>
  <c r="K37" i="36" s="1"/>
  <c r="G37" i="34"/>
  <c r="G37" i="36" s="1"/>
  <c r="D35" i="34"/>
  <c r="D35" i="36" s="1"/>
  <c r="DC35" i="34"/>
  <c r="DC35" i="36" s="1"/>
  <c r="CY35" i="34"/>
  <c r="CY35" i="36" s="1"/>
  <c r="CU35" i="34"/>
  <c r="CU35" i="36" s="1"/>
  <c r="CQ35" i="34"/>
  <c r="CQ35" i="36" s="1"/>
  <c r="CM35" i="34"/>
  <c r="CM35" i="36" s="1"/>
  <c r="CI35" i="34"/>
  <c r="CI35" i="36" s="1"/>
  <c r="CE35" i="34"/>
  <c r="CE35" i="36" s="1"/>
  <c r="CA35" i="34"/>
  <c r="CA35" i="36" s="1"/>
  <c r="BW35" i="34"/>
  <c r="BW35" i="36" s="1"/>
  <c r="BS35" i="34"/>
  <c r="BS35" i="36" s="1"/>
  <c r="BO35" i="34"/>
  <c r="BO35" i="36" s="1"/>
  <c r="BK35" i="34"/>
  <c r="BK35" i="36" s="1"/>
  <c r="BG35" i="34"/>
  <c r="BG35" i="36" s="1"/>
  <c r="BC35" i="34"/>
  <c r="BC35" i="36" s="1"/>
  <c r="AY35" i="34"/>
  <c r="AY35" i="36" s="1"/>
  <c r="AU35" i="34"/>
  <c r="AU35" i="36" s="1"/>
  <c r="AQ35" i="34"/>
  <c r="AQ35" i="36" s="1"/>
  <c r="AM35" i="34"/>
  <c r="AM35" i="36" s="1"/>
  <c r="AI35" i="34"/>
  <c r="AI35" i="36" s="1"/>
  <c r="AE35" i="34"/>
  <c r="AE35" i="36" s="1"/>
  <c r="AA35" i="34"/>
  <c r="AA35" i="36" s="1"/>
  <c r="W35" i="34"/>
  <c r="W35" i="36" s="1"/>
  <c r="S35" i="34"/>
  <c r="S35" i="36" s="1"/>
  <c r="O35" i="34"/>
  <c r="O35" i="36" s="1"/>
  <c r="K35" i="34"/>
  <c r="K35" i="36" s="1"/>
  <c r="G35" i="34"/>
  <c r="G35" i="36" s="1"/>
  <c r="D33" i="34"/>
  <c r="D33" i="36" s="1"/>
  <c r="DC33" i="34"/>
  <c r="DC33" i="36" s="1"/>
  <c r="CY33" i="34"/>
  <c r="CY33" i="36" s="1"/>
  <c r="CU33" i="34"/>
  <c r="CU33" i="36" s="1"/>
  <c r="CQ33" i="34"/>
  <c r="CQ33" i="36" s="1"/>
  <c r="CM33" i="34"/>
  <c r="CM33" i="36" s="1"/>
  <c r="CI33" i="34"/>
  <c r="CI33" i="36" s="1"/>
  <c r="CE33" i="34"/>
  <c r="CE33" i="36" s="1"/>
  <c r="CA33" i="34"/>
  <c r="CA33" i="36" s="1"/>
  <c r="BW33" i="34"/>
  <c r="BW33" i="36" s="1"/>
  <c r="BS33" i="34"/>
  <c r="BS33" i="36" s="1"/>
  <c r="BO33" i="34"/>
  <c r="BO33" i="36" s="1"/>
  <c r="BK33" i="34"/>
  <c r="BK33" i="36" s="1"/>
  <c r="BG33" i="34"/>
  <c r="BG33" i="36" s="1"/>
  <c r="BC33" i="34"/>
  <c r="BC33" i="36" s="1"/>
  <c r="AY33" i="34"/>
  <c r="AY33" i="36" s="1"/>
  <c r="AU33" i="34"/>
  <c r="AU33" i="36" s="1"/>
  <c r="AQ33" i="34"/>
  <c r="AQ33" i="36" s="1"/>
  <c r="AM33" i="34"/>
  <c r="AM33" i="36" s="1"/>
  <c r="AI33" i="34"/>
  <c r="AI33" i="36" s="1"/>
  <c r="AE33" i="34"/>
  <c r="AE33" i="36" s="1"/>
  <c r="AA33" i="34"/>
  <c r="AA33" i="36" s="1"/>
  <c r="W33" i="34"/>
  <c r="W33" i="36" s="1"/>
  <c r="S33" i="34"/>
  <c r="S33" i="36" s="1"/>
  <c r="O33" i="34"/>
  <c r="O33" i="36" s="1"/>
  <c r="K33" i="34"/>
  <c r="K33" i="36" s="1"/>
  <c r="G33" i="34"/>
  <c r="G33" i="36" s="1"/>
  <c r="D31" i="34"/>
  <c r="D31" i="36" s="1"/>
  <c r="DC31" i="34"/>
  <c r="DC31" i="36" s="1"/>
  <c r="CY31" i="34"/>
  <c r="CY31" i="36" s="1"/>
  <c r="CU31" i="34"/>
  <c r="CU31" i="36" s="1"/>
  <c r="CQ31" i="34"/>
  <c r="CQ31" i="36" s="1"/>
  <c r="CM31" i="34"/>
  <c r="CM31" i="36" s="1"/>
  <c r="CI31" i="34"/>
  <c r="CI31" i="36" s="1"/>
  <c r="CE31" i="34"/>
  <c r="CE31" i="36" s="1"/>
  <c r="CA31" i="34"/>
  <c r="CA31" i="36" s="1"/>
  <c r="BW31" i="34"/>
  <c r="BW31" i="36" s="1"/>
  <c r="BS31" i="34"/>
  <c r="BS31" i="36" s="1"/>
  <c r="BO31" i="34"/>
  <c r="BO31" i="36" s="1"/>
  <c r="BK31" i="34"/>
  <c r="BK31" i="36" s="1"/>
  <c r="BG31" i="34"/>
  <c r="BG31" i="36" s="1"/>
  <c r="BC31" i="34"/>
  <c r="BC31" i="36" s="1"/>
  <c r="AY31" i="34"/>
  <c r="AY31" i="36" s="1"/>
  <c r="AU31" i="34"/>
  <c r="AU31" i="36" s="1"/>
  <c r="AQ31" i="34"/>
  <c r="AQ31" i="36" s="1"/>
  <c r="AM31" i="34"/>
  <c r="AM31" i="36" s="1"/>
  <c r="AI31" i="34"/>
  <c r="AI31" i="36" s="1"/>
  <c r="AE31" i="34"/>
  <c r="AE31" i="36" s="1"/>
  <c r="AA31" i="34"/>
  <c r="AA31" i="36" s="1"/>
  <c r="W31" i="34"/>
  <c r="W31" i="36" s="1"/>
  <c r="S31" i="34"/>
  <c r="S31" i="36" s="1"/>
  <c r="O31" i="34"/>
  <c r="O31" i="36" s="1"/>
  <c r="K31" i="34"/>
  <c r="K31" i="36" s="1"/>
  <c r="G31" i="34"/>
  <c r="G31" i="36" s="1"/>
  <c r="D29" i="34"/>
  <c r="D29" i="36" s="1"/>
  <c r="DC29" i="34"/>
  <c r="DC29" i="36" s="1"/>
  <c r="CY29" i="34"/>
  <c r="CY29" i="36" s="1"/>
  <c r="CU29" i="34"/>
  <c r="CU29" i="36" s="1"/>
  <c r="CQ29" i="34"/>
  <c r="CQ29" i="36" s="1"/>
  <c r="CM29" i="34"/>
  <c r="CM29" i="36" s="1"/>
  <c r="CI29" i="34"/>
  <c r="CI29" i="36" s="1"/>
  <c r="CE29" i="34"/>
  <c r="CE29" i="36" s="1"/>
  <c r="CA29" i="34"/>
  <c r="CA29" i="36" s="1"/>
  <c r="BW29" i="34"/>
  <c r="BW29" i="36" s="1"/>
  <c r="BS29" i="34"/>
  <c r="BS29" i="36" s="1"/>
  <c r="BO29" i="34"/>
  <c r="BO29" i="36" s="1"/>
  <c r="BK29" i="34"/>
  <c r="BK29" i="36" s="1"/>
  <c r="BG29" i="34"/>
  <c r="BG29" i="36" s="1"/>
  <c r="BC29" i="34"/>
  <c r="BC29" i="36" s="1"/>
  <c r="AY29" i="34"/>
  <c r="AY29" i="36" s="1"/>
  <c r="AU29" i="34"/>
  <c r="AU29" i="36" s="1"/>
  <c r="AQ29" i="34"/>
  <c r="AQ29" i="36" s="1"/>
  <c r="AM29" i="34"/>
  <c r="AM29" i="36" s="1"/>
  <c r="AI29" i="34"/>
  <c r="AI29" i="36" s="1"/>
  <c r="AE29" i="34"/>
  <c r="AE29" i="36" s="1"/>
  <c r="AA29" i="34"/>
  <c r="AA29" i="36" s="1"/>
  <c r="W29" i="34"/>
  <c r="W29" i="36" s="1"/>
  <c r="S29" i="34"/>
  <c r="S29" i="36" s="1"/>
  <c r="O29" i="34"/>
  <c r="O29" i="36" s="1"/>
  <c r="K29" i="34"/>
  <c r="K29" i="36" s="1"/>
  <c r="G29" i="34"/>
  <c r="G29" i="36" s="1"/>
  <c r="D27" i="34"/>
  <c r="D27" i="36" s="1"/>
  <c r="DC27" i="34"/>
  <c r="DC27" i="36" s="1"/>
  <c r="CY27" i="34"/>
  <c r="CY27" i="36" s="1"/>
  <c r="CU27" i="34"/>
  <c r="CU27" i="36" s="1"/>
  <c r="CQ27" i="34"/>
  <c r="CQ27" i="36" s="1"/>
  <c r="CM27" i="34"/>
  <c r="CM27" i="36" s="1"/>
  <c r="CI27" i="34"/>
  <c r="CI27" i="36" s="1"/>
  <c r="CE27" i="34"/>
  <c r="CE27" i="36" s="1"/>
  <c r="CA27" i="34"/>
  <c r="CA27" i="36" s="1"/>
  <c r="BW27" i="34"/>
  <c r="BW27" i="36" s="1"/>
  <c r="BS27" i="34"/>
  <c r="BS27" i="36" s="1"/>
  <c r="BO27" i="34"/>
  <c r="BO27" i="36" s="1"/>
  <c r="BK27" i="34"/>
  <c r="BK27" i="36" s="1"/>
  <c r="BG27" i="34"/>
  <c r="BG27" i="36" s="1"/>
  <c r="BC27" i="34"/>
  <c r="BC27" i="36" s="1"/>
  <c r="AY27" i="34"/>
  <c r="AY27" i="36" s="1"/>
  <c r="AU27" i="34"/>
  <c r="AU27" i="36" s="1"/>
  <c r="AQ27" i="34"/>
  <c r="AQ27" i="36" s="1"/>
  <c r="AM27" i="34"/>
  <c r="AM27" i="36" s="1"/>
  <c r="AI27" i="34"/>
  <c r="AI27" i="36" s="1"/>
  <c r="AE27" i="34"/>
  <c r="AE27" i="36" s="1"/>
  <c r="AA27" i="34"/>
  <c r="AA27" i="36" s="1"/>
  <c r="W27" i="34"/>
  <c r="W27" i="36" s="1"/>
  <c r="S27" i="34"/>
  <c r="S27" i="36" s="1"/>
  <c r="O27" i="34"/>
  <c r="O27" i="36" s="1"/>
  <c r="K27" i="34"/>
  <c r="K27" i="36" s="1"/>
  <c r="G27" i="34"/>
  <c r="G27" i="36" s="1"/>
  <c r="D25" i="34"/>
  <c r="D25" i="36" s="1"/>
  <c r="DC25" i="34"/>
  <c r="DC25" i="36" s="1"/>
  <c r="CY25" i="34"/>
  <c r="CY25" i="36" s="1"/>
  <c r="CU25" i="34"/>
  <c r="CU25" i="36" s="1"/>
  <c r="CQ25" i="34"/>
  <c r="CQ25" i="36" s="1"/>
  <c r="CM25" i="34"/>
  <c r="CM25" i="36" s="1"/>
  <c r="CI25" i="34"/>
  <c r="CI25" i="36" s="1"/>
  <c r="CE25" i="34"/>
  <c r="CE25" i="36" s="1"/>
  <c r="CA25" i="34"/>
  <c r="CA25" i="36" s="1"/>
  <c r="BW25" i="34"/>
  <c r="BW25" i="36" s="1"/>
  <c r="BS25" i="34"/>
  <c r="BS25" i="36" s="1"/>
  <c r="BO25" i="34"/>
  <c r="BO25" i="36" s="1"/>
  <c r="BK25" i="34"/>
  <c r="BK25" i="36" s="1"/>
  <c r="BG25" i="34"/>
  <c r="BG25" i="36" s="1"/>
  <c r="BC25" i="34"/>
  <c r="BC25" i="36" s="1"/>
  <c r="AY25" i="34"/>
  <c r="AY25" i="36" s="1"/>
  <c r="AU25" i="34"/>
  <c r="AU25" i="36" s="1"/>
  <c r="AQ25" i="34"/>
  <c r="AQ25" i="36" s="1"/>
  <c r="AM25" i="34"/>
  <c r="AM25" i="36" s="1"/>
  <c r="AI25" i="34"/>
  <c r="AI25" i="36" s="1"/>
  <c r="AE25" i="34"/>
  <c r="AE25" i="36" s="1"/>
  <c r="AA25" i="34"/>
  <c r="AA25" i="36" s="1"/>
  <c r="W25" i="34"/>
  <c r="W25" i="36" s="1"/>
  <c r="S25" i="34"/>
  <c r="S25" i="36" s="1"/>
  <c r="O25" i="34"/>
  <c r="O25" i="36" s="1"/>
  <c r="K25" i="34"/>
  <c r="K25" i="36" s="1"/>
  <c r="G25" i="34"/>
  <c r="G25" i="36" s="1"/>
  <c r="D23" i="34"/>
  <c r="D23" i="36" s="1"/>
  <c r="DC23" i="34"/>
  <c r="DC23" i="36" s="1"/>
  <c r="CY23" i="34"/>
  <c r="CY23" i="36" s="1"/>
  <c r="CU23" i="34"/>
  <c r="CU23" i="36" s="1"/>
  <c r="CQ23" i="34"/>
  <c r="CQ23" i="36" s="1"/>
  <c r="CM23" i="34"/>
  <c r="CM23" i="36" s="1"/>
  <c r="CI23" i="34"/>
  <c r="CI23" i="36" s="1"/>
  <c r="CE23" i="34"/>
  <c r="CE23" i="36" s="1"/>
  <c r="CA23" i="34"/>
  <c r="CA23" i="36" s="1"/>
  <c r="BW23" i="34"/>
  <c r="BW23" i="36" s="1"/>
  <c r="BS23" i="34"/>
  <c r="BS23" i="36" s="1"/>
  <c r="BO23" i="34"/>
  <c r="BO23" i="36" s="1"/>
  <c r="BK23" i="34"/>
  <c r="BK23" i="36" s="1"/>
  <c r="BG23" i="34"/>
  <c r="BG23" i="36" s="1"/>
  <c r="BC23" i="34"/>
  <c r="BC23" i="36" s="1"/>
  <c r="AY23" i="34"/>
  <c r="AY23" i="36" s="1"/>
  <c r="AU23" i="34"/>
  <c r="AU23" i="36" s="1"/>
  <c r="AQ23" i="34"/>
  <c r="AQ23" i="36" s="1"/>
  <c r="AM23" i="34"/>
  <c r="AM23" i="36" s="1"/>
  <c r="AI23" i="34"/>
  <c r="AI23" i="36" s="1"/>
  <c r="AE23" i="34"/>
  <c r="AE23" i="36" s="1"/>
  <c r="AA23" i="34"/>
  <c r="AA23" i="36" s="1"/>
  <c r="W23" i="34"/>
  <c r="W23" i="36" s="1"/>
  <c r="S23" i="34"/>
  <c r="S23" i="36" s="1"/>
  <c r="O23" i="34"/>
  <c r="O23" i="36" s="1"/>
  <c r="K23" i="34"/>
  <c r="K23" i="36" s="1"/>
  <c r="G23" i="34"/>
  <c r="G23" i="36" s="1"/>
  <c r="D21" i="34"/>
  <c r="D21" i="36" s="1"/>
  <c r="DC21" i="34"/>
  <c r="DC21" i="36" s="1"/>
  <c r="CY21" i="34"/>
  <c r="CY21" i="36" s="1"/>
  <c r="CU21" i="34"/>
  <c r="CU21" i="36" s="1"/>
  <c r="CQ21" i="34"/>
  <c r="CQ21" i="36" s="1"/>
  <c r="CM21" i="34"/>
  <c r="CM21" i="36" s="1"/>
  <c r="CI21" i="34"/>
  <c r="CI21" i="36" s="1"/>
  <c r="CE21" i="34"/>
  <c r="CE21" i="36" s="1"/>
  <c r="CA21" i="34"/>
  <c r="CA21" i="36" s="1"/>
  <c r="BW21" i="34"/>
  <c r="BW21" i="36" s="1"/>
  <c r="BS21" i="34"/>
  <c r="BS21" i="36" s="1"/>
  <c r="BO21" i="34"/>
  <c r="BO21" i="36" s="1"/>
  <c r="BK21" i="34"/>
  <c r="BK21" i="36" s="1"/>
  <c r="BG21" i="34"/>
  <c r="BG21" i="36" s="1"/>
  <c r="BC21" i="34"/>
  <c r="BC21" i="36" s="1"/>
  <c r="AY21" i="34"/>
  <c r="AY21" i="36" s="1"/>
  <c r="AU21" i="34"/>
  <c r="AU21" i="36" s="1"/>
  <c r="AQ21" i="34"/>
  <c r="AQ21" i="36" s="1"/>
  <c r="AM21" i="34"/>
  <c r="AM21" i="36" s="1"/>
  <c r="AI21" i="34"/>
  <c r="AI21" i="36" s="1"/>
  <c r="AE21" i="34"/>
  <c r="AE21" i="36" s="1"/>
  <c r="AA21" i="34"/>
  <c r="AA21" i="36" s="1"/>
  <c r="W21" i="34"/>
  <c r="W21" i="36" s="1"/>
  <c r="S21" i="34"/>
  <c r="S21" i="36" s="1"/>
  <c r="O21" i="34"/>
  <c r="O21" i="36" s="1"/>
  <c r="K21" i="34"/>
  <c r="K21" i="36" s="1"/>
  <c r="G21" i="34"/>
  <c r="G21" i="36" s="1"/>
  <c r="D19" i="34"/>
  <c r="D19" i="36" s="1"/>
  <c r="DC19" i="34"/>
  <c r="DC19" i="36" s="1"/>
  <c r="CY19" i="34"/>
  <c r="CY19" i="36" s="1"/>
  <c r="CU19" i="34"/>
  <c r="CU19" i="36" s="1"/>
  <c r="CQ19" i="34"/>
  <c r="CQ19" i="36" s="1"/>
  <c r="CM19" i="34"/>
  <c r="CM19" i="36" s="1"/>
  <c r="CI19" i="34"/>
  <c r="CI19" i="36" s="1"/>
  <c r="CE19" i="34"/>
  <c r="CE19" i="36" s="1"/>
  <c r="CA19" i="34"/>
  <c r="CA19" i="36" s="1"/>
  <c r="BW19" i="34"/>
  <c r="BW19" i="36" s="1"/>
  <c r="BS19" i="34"/>
  <c r="BS19" i="36" s="1"/>
  <c r="BO19" i="34"/>
  <c r="BO19" i="36" s="1"/>
  <c r="BK19" i="34"/>
  <c r="BK19" i="36" s="1"/>
  <c r="BG19" i="34"/>
  <c r="BG19" i="36" s="1"/>
  <c r="BC19" i="34"/>
  <c r="BC19" i="36" s="1"/>
  <c r="AY19" i="34"/>
  <c r="AY19" i="36" s="1"/>
  <c r="AU19" i="34"/>
  <c r="AU19" i="36" s="1"/>
  <c r="AQ19" i="34"/>
  <c r="AQ19" i="36" s="1"/>
  <c r="AM19" i="34"/>
  <c r="AM19" i="36" s="1"/>
  <c r="AI19" i="34"/>
  <c r="AI19" i="36" s="1"/>
  <c r="AE19" i="34"/>
  <c r="AE19" i="36" s="1"/>
  <c r="AA19" i="34"/>
  <c r="AA19" i="36" s="1"/>
  <c r="W19" i="34"/>
  <c r="W19" i="36" s="1"/>
  <c r="S19" i="34"/>
  <c r="S19" i="36" s="1"/>
  <c r="O19" i="34"/>
  <c r="O19" i="36" s="1"/>
  <c r="K19" i="34"/>
  <c r="K19" i="36" s="1"/>
  <c r="G19" i="34"/>
  <c r="G19" i="36" s="1"/>
  <c r="D17" i="34"/>
  <c r="D17" i="36" s="1"/>
  <c r="DC17" i="34"/>
  <c r="DC17" i="36" s="1"/>
  <c r="CY17" i="34"/>
  <c r="CY17" i="36" s="1"/>
  <c r="CU17" i="34"/>
  <c r="CU17" i="36" s="1"/>
  <c r="CQ17" i="34"/>
  <c r="CQ17" i="36" s="1"/>
  <c r="CM17" i="34"/>
  <c r="CM17" i="36" s="1"/>
  <c r="CI17" i="34"/>
  <c r="CI17" i="36" s="1"/>
  <c r="CE17" i="34"/>
  <c r="CE17" i="36" s="1"/>
  <c r="CA17" i="34"/>
  <c r="CA17" i="36" s="1"/>
  <c r="BW17" i="34"/>
  <c r="BW17" i="36" s="1"/>
  <c r="BS17" i="34"/>
  <c r="BS17" i="36" s="1"/>
  <c r="BO17" i="34"/>
  <c r="BO17" i="36" s="1"/>
  <c r="BK17" i="34"/>
  <c r="BK17" i="36" s="1"/>
  <c r="BG17" i="34"/>
  <c r="BG17" i="36" s="1"/>
  <c r="BC17" i="34"/>
  <c r="BC17" i="36" s="1"/>
  <c r="AY17" i="34"/>
  <c r="AY17" i="36" s="1"/>
  <c r="AU17" i="34"/>
  <c r="AU17" i="36" s="1"/>
  <c r="AQ17" i="34"/>
  <c r="AQ17" i="36" s="1"/>
  <c r="AM17" i="34"/>
  <c r="AM17" i="36" s="1"/>
  <c r="AI17" i="34"/>
  <c r="AI17" i="36" s="1"/>
  <c r="AE17" i="34"/>
  <c r="AE17" i="36" s="1"/>
  <c r="AA17" i="34"/>
  <c r="AA17" i="36" s="1"/>
  <c r="W17" i="34"/>
  <c r="W17" i="36" s="1"/>
  <c r="S17" i="34"/>
  <c r="S17" i="36" s="1"/>
  <c r="O17" i="34"/>
  <c r="O17" i="36" s="1"/>
  <c r="K17" i="34"/>
  <c r="K17" i="36" s="1"/>
  <c r="G17" i="34"/>
  <c r="G17" i="36" s="1"/>
  <c r="D15" i="34"/>
  <c r="D15" i="36" s="1"/>
  <c r="DC15" i="34"/>
  <c r="DC15" i="36" s="1"/>
  <c r="CY15" i="34"/>
  <c r="CY15" i="36" s="1"/>
  <c r="CU15" i="34"/>
  <c r="CU15" i="36" s="1"/>
  <c r="CQ15" i="34"/>
  <c r="CQ15" i="36" s="1"/>
  <c r="CM15" i="34"/>
  <c r="CM15" i="36" s="1"/>
  <c r="CI15" i="34"/>
  <c r="CI15" i="36" s="1"/>
  <c r="CE15" i="34"/>
  <c r="CE15" i="36" s="1"/>
  <c r="CA15" i="34"/>
  <c r="CA15" i="36" s="1"/>
  <c r="BW15" i="34"/>
  <c r="BW15" i="36" s="1"/>
  <c r="BS15" i="34"/>
  <c r="BS15" i="36" s="1"/>
  <c r="BO15" i="34"/>
  <c r="BO15" i="36" s="1"/>
  <c r="BK15" i="34"/>
  <c r="BK15" i="36" s="1"/>
  <c r="BG15" i="34"/>
  <c r="BG15" i="36" s="1"/>
  <c r="BC15" i="34"/>
  <c r="BC15" i="36" s="1"/>
  <c r="AY15" i="34"/>
  <c r="AY15" i="36" s="1"/>
  <c r="AU15" i="34"/>
  <c r="AU15" i="36" s="1"/>
  <c r="AQ15" i="34"/>
  <c r="AQ15" i="36" s="1"/>
  <c r="AM15" i="34"/>
  <c r="AM15" i="36" s="1"/>
  <c r="AI15" i="34"/>
  <c r="AI15" i="36" s="1"/>
  <c r="AE15" i="34"/>
  <c r="AE15" i="36" s="1"/>
  <c r="AA15" i="34"/>
  <c r="AA15" i="36" s="1"/>
  <c r="W15" i="34"/>
  <c r="W15" i="36" s="1"/>
  <c r="S15" i="34"/>
  <c r="S15" i="36" s="1"/>
  <c r="O15" i="34"/>
  <c r="O15" i="36" s="1"/>
  <c r="K15" i="34"/>
  <c r="K15" i="36" s="1"/>
  <c r="G15" i="34"/>
  <c r="G15" i="36" s="1"/>
  <c r="D13" i="34"/>
  <c r="D13" i="36" s="1"/>
  <c r="DC13" i="34"/>
  <c r="DC13" i="36" s="1"/>
  <c r="CY13" i="34"/>
  <c r="CY13" i="36" s="1"/>
  <c r="CU13" i="34"/>
  <c r="CU13" i="36" s="1"/>
  <c r="CQ13" i="34"/>
  <c r="CQ13" i="36" s="1"/>
  <c r="CM13" i="34"/>
  <c r="CM13" i="36" s="1"/>
  <c r="CI13" i="34"/>
  <c r="CI13" i="36" s="1"/>
  <c r="CE13" i="34"/>
  <c r="CE13" i="36" s="1"/>
  <c r="CA13" i="34"/>
  <c r="CA13" i="36" s="1"/>
  <c r="BW13" i="34"/>
  <c r="BW13" i="36" s="1"/>
  <c r="BS13" i="34"/>
  <c r="BS13" i="36" s="1"/>
  <c r="BO13" i="34"/>
  <c r="BO13" i="36" s="1"/>
  <c r="BK13" i="34"/>
  <c r="BK13" i="36" s="1"/>
  <c r="BG13" i="34"/>
  <c r="BG13" i="36" s="1"/>
  <c r="BC13" i="34"/>
  <c r="BC13" i="36" s="1"/>
  <c r="AY13" i="34"/>
  <c r="AY13" i="36" s="1"/>
  <c r="AU13" i="34"/>
  <c r="AU13" i="36" s="1"/>
  <c r="AQ13" i="34"/>
  <c r="AQ13" i="36" s="1"/>
  <c r="AM13" i="34"/>
  <c r="AM13" i="36" s="1"/>
  <c r="AI13" i="34"/>
  <c r="AI13" i="36" s="1"/>
  <c r="AE13" i="34"/>
  <c r="AE13" i="36" s="1"/>
  <c r="AA13" i="34"/>
  <c r="AA13" i="36" s="1"/>
  <c r="W13" i="34"/>
  <c r="W13" i="36" s="1"/>
  <c r="S13" i="34"/>
  <c r="S13" i="36" s="1"/>
  <c r="O13" i="34"/>
  <c r="O13" i="36" s="1"/>
  <c r="K13" i="34"/>
  <c r="K13" i="36" s="1"/>
  <c r="G13" i="34"/>
  <c r="G13" i="36" s="1"/>
  <c r="D11" i="34"/>
  <c r="D11" i="36" s="1"/>
  <c r="DC11" i="34"/>
  <c r="DC11" i="36" s="1"/>
  <c r="CY11" i="34"/>
  <c r="CY11" i="36" s="1"/>
  <c r="CU11" i="34"/>
  <c r="CU11" i="36" s="1"/>
  <c r="CQ11" i="34"/>
  <c r="CQ11" i="36" s="1"/>
  <c r="CM11" i="34"/>
  <c r="CM11" i="36" s="1"/>
  <c r="CI11" i="34"/>
  <c r="CI11" i="36" s="1"/>
  <c r="CE11" i="34"/>
  <c r="CE11" i="36" s="1"/>
  <c r="CA11" i="34"/>
  <c r="CA11" i="36" s="1"/>
  <c r="BW11" i="34"/>
  <c r="BW11" i="36" s="1"/>
  <c r="BS11" i="34"/>
  <c r="BS11" i="36" s="1"/>
  <c r="BO11" i="34"/>
  <c r="BO11" i="36" s="1"/>
  <c r="BK11" i="34"/>
  <c r="BK11" i="36" s="1"/>
  <c r="BG11" i="34"/>
  <c r="BG11" i="36" s="1"/>
  <c r="BC11" i="34"/>
  <c r="BC11" i="36" s="1"/>
  <c r="AY11" i="34"/>
  <c r="AY11" i="36" s="1"/>
  <c r="AU11" i="34"/>
  <c r="AU11" i="36" s="1"/>
  <c r="AQ11" i="34"/>
  <c r="AQ11" i="36" s="1"/>
  <c r="AM11" i="34"/>
  <c r="AM11" i="36" s="1"/>
  <c r="AI11" i="34"/>
  <c r="AI11" i="36" s="1"/>
  <c r="AE11" i="34"/>
  <c r="AE11" i="36" s="1"/>
  <c r="AA11" i="34"/>
  <c r="AA11" i="36" s="1"/>
  <c r="W11" i="34"/>
  <c r="W11" i="36" s="1"/>
  <c r="S11" i="34"/>
  <c r="S11" i="36" s="1"/>
  <c r="O11" i="34"/>
  <c r="O11" i="36" s="1"/>
  <c r="K11" i="34"/>
  <c r="K11" i="36" s="1"/>
  <c r="G11" i="34"/>
  <c r="G11" i="36" s="1"/>
  <c r="D114" i="34"/>
  <c r="D114" i="36" s="1"/>
  <c r="DF114" i="34"/>
  <c r="DF114" i="36" s="1"/>
  <c r="DB114" i="34"/>
  <c r="DB114" i="36" s="1"/>
  <c r="CX114" i="34"/>
  <c r="CX114" i="36" s="1"/>
  <c r="CT114" i="34"/>
  <c r="CT114" i="36" s="1"/>
  <c r="CP114" i="34"/>
  <c r="CP114" i="36" s="1"/>
  <c r="CL114" i="34"/>
  <c r="CL114" i="36" s="1"/>
  <c r="CH114" i="34"/>
  <c r="CH114" i="36" s="1"/>
  <c r="CD114" i="34"/>
  <c r="CD114" i="36" s="1"/>
  <c r="BZ114" i="34"/>
  <c r="BZ114" i="36" s="1"/>
  <c r="BV114" i="34"/>
  <c r="BV114" i="36" s="1"/>
  <c r="BR114" i="34"/>
  <c r="BR114" i="36" s="1"/>
  <c r="BN114" i="34"/>
  <c r="BN114" i="36" s="1"/>
  <c r="BJ114" i="34"/>
  <c r="BJ114" i="36" s="1"/>
  <c r="BF114" i="34"/>
  <c r="BF114" i="36" s="1"/>
  <c r="BB114" i="34"/>
  <c r="BB114" i="36" s="1"/>
  <c r="AX114" i="34"/>
  <c r="AX114" i="36" s="1"/>
  <c r="AT114" i="34"/>
  <c r="AT114" i="36" s="1"/>
  <c r="AP114" i="34"/>
  <c r="AP114" i="36" s="1"/>
  <c r="AL114" i="34"/>
  <c r="AL114" i="36" s="1"/>
  <c r="AH114" i="34"/>
  <c r="AH114" i="36" s="1"/>
  <c r="AD114" i="34"/>
  <c r="AD114" i="36" s="1"/>
  <c r="Z114" i="34"/>
  <c r="Z114" i="36" s="1"/>
  <c r="V114" i="34"/>
  <c r="V114" i="36" s="1"/>
  <c r="R114" i="34"/>
  <c r="R114" i="36" s="1"/>
  <c r="N114" i="34"/>
  <c r="N114" i="36" s="1"/>
  <c r="J114" i="34"/>
  <c r="J114" i="36" s="1"/>
  <c r="F114" i="34"/>
  <c r="F114" i="36" s="1"/>
  <c r="DC114" i="34"/>
  <c r="DC114" i="36" s="1"/>
  <c r="CY114" i="34"/>
  <c r="CY114" i="36" s="1"/>
  <c r="CU114" i="34"/>
  <c r="CU114" i="36" s="1"/>
  <c r="CQ114" i="34"/>
  <c r="CQ114" i="36" s="1"/>
  <c r="CM114" i="34"/>
  <c r="CM114" i="36" s="1"/>
  <c r="CI114" i="34"/>
  <c r="CI114" i="36" s="1"/>
  <c r="CE114" i="34"/>
  <c r="CE114" i="36" s="1"/>
  <c r="CA114" i="34"/>
  <c r="CA114" i="36" s="1"/>
  <c r="BW114" i="34"/>
  <c r="BW114" i="36" s="1"/>
  <c r="BS114" i="34"/>
  <c r="BS114" i="36" s="1"/>
  <c r="BO114" i="34"/>
  <c r="BO114" i="36" s="1"/>
  <c r="BK114" i="34"/>
  <c r="BK114" i="36" s="1"/>
  <c r="BG114" i="34"/>
  <c r="BG114" i="36" s="1"/>
  <c r="BC114" i="34"/>
  <c r="BC114" i="36" s="1"/>
  <c r="AY114" i="34"/>
  <c r="AY114" i="36" s="1"/>
  <c r="AU114" i="34"/>
  <c r="AU114" i="36" s="1"/>
  <c r="AQ114" i="34"/>
  <c r="AQ114" i="36" s="1"/>
  <c r="AM114" i="34"/>
  <c r="AM114" i="36" s="1"/>
  <c r="AI114" i="34"/>
  <c r="AI114" i="36" s="1"/>
  <c r="AE114" i="34"/>
  <c r="AE114" i="36" s="1"/>
  <c r="AA114" i="34"/>
  <c r="AA114" i="36" s="1"/>
  <c r="W114" i="34"/>
  <c r="W114" i="36" s="1"/>
  <c r="S114" i="34"/>
  <c r="S114" i="36" s="1"/>
  <c r="O114" i="34"/>
  <c r="O114" i="36" s="1"/>
  <c r="K114" i="34"/>
  <c r="K114" i="36" s="1"/>
  <c r="G114" i="34"/>
  <c r="G114" i="36" s="1"/>
  <c r="E112" i="34"/>
  <c r="E112" i="36" s="1"/>
  <c r="CZ112" i="34"/>
  <c r="CZ112" i="36" s="1"/>
  <c r="CP112" i="34"/>
  <c r="CP112" i="36" s="1"/>
  <c r="CF112" i="34"/>
  <c r="CF112" i="36" s="1"/>
  <c r="BV112" i="34"/>
  <c r="BV112" i="36" s="1"/>
  <c r="BN112" i="34"/>
  <c r="BN112" i="36" s="1"/>
  <c r="BD112" i="34"/>
  <c r="BD112" i="36" s="1"/>
  <c r="AT112" i="34"/>
  <c r="AT112" i="36" s="1"/>
  <c r="AL112" i="34"/>
  <c r="AL112" i="36" s="1"/>
  <c r="AB112" i="34"/>
  <c r="AB112" i="36" s="1"/>
  <c r="T112" i="34"/>
  <c r="T112" i="36" s="1"/>
  <c r="J112" i="34"/>
  <c r="J112" i="36" s="1"/>
  <c r="D112" i="34"/>
  <c r="D112" i="36" s="1"/>
  <c r="DB112" i="34"/>
  <c r="DB112" i="36" s="1"/>
  <c r="CV112" i="34"/>
  <c r="CV112" i="36" s="1"/>
  <c r="CN112" i="34"/>
  <c r="CN112" i="36" s="1"/>
  <c r="CH112" i="34"/>
  <c r="CH112" i="36" s="1"/>
  <c r="BZ112" i="34"/>
  <c r="BZ112" i="36" s="1"/>
  <c r="BT112" i="34"/>
  <c r="BT112" i="36" s="1"/>
  <c r="BL112" i="34"/>
  <c r="BL112" i="36" s="1"/>
  <c r="BF112" i="34"/>
  <c r="BF112" i="36" s="1"/>
  <c r="AZ112" i="34"/>
  <c r="AZ112" i="36" s="1"/>
  <c r="AR112" i="34"/>
  <c r="AR112" i="36" s="1"/>
  <c r="AJ112" i="34"/>
  <c r="AJ112" i="36" s="1"/>
  <c r="AD112" i="34"/>
  <c r="AD112" i="36" s="1"/>
  <c r="V112" i="34"/>
  <c r="V112" i="36" s="1"/>
  <c r="P112" i="34"/>
  <c r="P112" i="36" s="1"/>
  <c r="H112" i="34"/>
  <c r="H112" i="36" s="1"/>
  <c r="DC112" i="34"/>
  <c r="DC112" i="36" s="1"/>
  <c r="CY112" i="34"/>
  <c r="CY112" i="36" s="1"/>
  <c r="CU112" i="34"/>
  <c r="CU112" i="36" s="1"/>
  <c r="CQ112" i="34"/>
  <c r="CQ112" i="36" s="1"/>
  <c r="CM112" i="34"/>
  <c r="CM112" i="36" s="1"/>
  <c r="CI112" i="34"/>
  <c r="CI112" i="36" s="1"/>
  <c r="CE112" i="34"/>
  <c r="CE112" i="36" s="1"/>
  <c r="CA112" i="34"/>
  <c r="CA112" i="36" s="1"/>
  <c r="BW112" i="34"/>
  <c r="BW112" i="36" s="1"/>
  <c r="BS112" i="34"/>
  <c r="BS112" i="36" s="1"/>
  <c r="BO112" i="34"/>
  <c r="BO112" i="36" s="1"/>
  <c r="BK112" i="34"/>
  <c r="BK112" i="36" s="1"/>
  <c r="BG112" i="34"/>
  <c r="BG112" i="36" s="1"/>
  <c r="BC112" i="34"/>
  <c r="BC112" i="36" s="1"/>
  <c r="AY112" i="34"/>
  <c r="AY112" i="36" s="1"/>
  <c r="AU112" i="34"/>
  <c r="AU112" i="36" s="1"/>
  <c r="AQ112" i="34"/>
  <c r="AQ112" i="36" s="1"/>
  <c r="AM112" i="34"/>
  <c r="AM112" i="36" s="1"/>
  <c r="AI112" i="34"/>
  <c r="AI112" i="36" s="1"/>
  <c r="AE112" i="34"/>
  <c r="AE112" i="36" s="1"/>
  <c r="AA112" i="34"/>
  <c r="AA112" i="36" s="1"/>
  <c r="W112" i="34"/>
  <c r="W112" i="36" s="1"/>
  <c r="S112" i="34"/>
  <c r="S112" i="36" s="1"/>
  <c r="O112" i="34"/>
  <c r="O112" i="36" s="1"/>
  <c r="K112" i="34"/>
  <c r="K112" i="36" s="1"/>
  <c r="G112" i="34"/>
  <c r="G112" i="36" s="1"/>
  <c r="D110" i="34"/>
  <c r="D110" i="36" s="1"/>
  <c r="CX110" i="34"/>
  <c r="CX110" i="36" s="1"/>
  <c r="CP110" i="34"/>
  <c r="CP110" i="36" s="1"/>
  <c r="CF110" i="34"/>
  <c r="CF110" i="36" s="1"/>
  <c r="BV110" i="34"/>
  <c r="BV110" i="36" s="1"/>
  <c r="BL110" i="34"/>
  <c r="BL110" i="36" s="1"/>
  <c r="BD110" i="34"/>
  <c r="BD110" i="36" s="1"/>
  <c r="AT110" i="34"/>
  <c r="AT110" i="36" s="1"/>
  <c r="AJ110" i="34"/>
  <c r="AJ110" i="36" s="1"/>
  <c r="AB110" i="34"/>
  <c r="AB110" i="36" s="1"/>
  <c r="R110" i="34"/>
  <c r="R110" i="36" s="1"/>
  <c r="H110" i="34"/>
  <c r="H110" i="36" s="1"/>
  <c r="DF110" i="34"/>
  <c r="DF110" i="36" s="1"/>
  <c r="CZ110" i="34"/>
  <c r="CZ110" i="36" s="1"/>
  <c r="CR110" i="34"/>
  <c r="CR110" i="36" s="1"/>
  <c r="CL110" i="34"/>
  <c r="CL110" i="36" s="1"/>
  <c r="CD110" i="34"/>
  <c r="CD110" i="36" s="1"/>
  <c r="BX110" i="34"/>
  <c r="BX110" i="36" s="1"/>
  <c r="BP110" i="34"/>
  <c r="BP110" i="36" s="1"/>
  <c r="BJ110" i="34"/>
  <c r="BJ110" i="36" s="1"/>
  <c r="BB110" i="34"/>
  <c r="BB110" i="36" s="1"/>
  <c r="AV110" i="34"/>
  <c r="AV110" i="36" s="1"/>
  <c r="AN110" i="34"/>
  <c r="AN110" i="36" s="1"/>
  <c r="AH110" i="34"/>
  <c r="AH110" i="36" s="1"/>
  <c r="Z110" i="34"/>
  <c r="Z110" i="36" s="1"/>
  <c r="T110" i="34"/>
  <c r="T110" i="36" s="1"/>
  <c r="L110" i="34"/>
  <c r="L110" i="36" s="1"/>
  <c r="F110" i="34"/>
  <c r="F110" i="36" s="1"/>
  <c r="DC110" i="34"/>
  <c r="DC110" i="36" s="1"/>
  <c r="CY110" i="34"/>
  <c r="CY110" i="36" s="1"/>
  <c r="CU110" i="34"/>
  <c r="CU110" i="36" s="1"/>
  <c r="CQ110" i="34"/>
  <c r="CQ110" i="36" s="1"/>
  <c r="CM110" i="34"/>
  <c r="CM110" i="36" s="1"/>
  <c r="CI110" i="34"/>
  <c r="CI110" i="36" s="1"/>
  <c r="CE110" i="34"/>
  <c r="CE110" i="36" s="1"/>
  <c r="CA110" i="34"/>
  <c r="CA110" i="36" s="1"/>
  <c r="BW110" i="34"/>
  <c r="BW110" i="36" s="1"/>
  <c r="BS110" i="34"/>
  <c r="BS110" i="36" s="1"/>
  <c r="BO110" i="34"/>
  <c r="BO110" i="36" s="1"/>
  <c r="BK110" i="34"/>
  <c r="BK110" i="36" s="1"/>
  <c r="BG110" i="34"/>
  <c r="BG110" i="36" s="1"/>
  <c r="BC110" i="34"/>
  <c r="BC110" i="36" s="1"/>
  <c r="AY110" i="34"/>
  <c r="AY110" i="36" s="1"/>
  <c r="AU110" i="34"/>
  <c r="AU110" i="36" s="1"/>
  <c r="AQ110" i="34"/>
  <c r="AQ110" i="36" s="1"/>
  <c r="AM110" i="34"/>
  <c r="AM110" i="36" s="1"/>
  <c r="AI110" i="34"/>
  <c r="AI110" i="36" s="1"/>
  <c r="AE110" i="34"/>
  <c r="AE110" i="36" s="1"/>
  <c r="AA110" i="34"/>
  <c r="AA110" i="36" s="1"/>
  <c r="W110" i="34"/>
  <c r="W110" i="36" s="1"/>
  <c r="S110" i="34"/>
  <c r="S110" i="36" s="1"/>
  <c r="O110" i="34"/>
  <c r="O110" i="36" s="1"/>
  <c r="K110" i="34"/>
  <c r="K110" i="36" s="1"/>
  <c r="G110" i="34"/>
  <c r="G110" i="36" s="1"/>
  <c r="D108" i="34"/>
  <c r="D108" i="36" s="1"/>
  <c r="DF108" i="34"/>
  <c r="DF108" i="36" s="1"/>
  <c r="DB108" i="34"/>
  <c r="DB108" i="36" s="1"/>
  <c r="CX108" i="34"/>
  <c r="CX108" i="36" s="1"/>
  <c r="CT108" i="34"/>
  <c r="CT108" i="36" s="1"/>
  <c r="CP108" i="34"/>
  <c r="CP108" i="36" s="1"/>
  <c r="CL108" i="34"/>
  <c r="CL108" i="36" s="1"/>
  <c r="CH108" i="34"/>
  <c r="CH108" i="36" s="1"/>
  <c r="CD108" i="34"/>
  <c r="CD108" i="36" s="1"/>
  <c r="BZ108" i="34"/>
  <c r="BZ108" i="36" s="1"/>
  <c r="BV108" i="34"/>
  <c r="BV108" i="36" s="1"/>
  <c r="BR108" i="34"/>
  <c r="BR108" i="36" s="1"/>
  <c r="BN108" i="34"/>
  <c r="BN108" i="36" s="1"/>
  <c r="BJ108" i="34"/>
  <c r="BJ108" i="36" s="1"/>
  <c r="BF108" i="34"/>
  <c r="BF108" i="36" s="1"/>
  <c r="BB108" i="34"/>
  <c r="BB108" i="36" s="1"/>
  <c r="AX108" i="34"/>
  <c r="AX108" i="36" s="1"/>
  <c r="AT108" i="34"/>
  <c r="AT108" i="36" s="1"/>
  <c r="AP108" i="34"/>
  <c r="AP108" i="36" s="1"/>
  <c r="AL108" i="34"/>
  <c r="AL108" i="36" s="1"/>
  <c r="AH108" i="34"/>
  <c r="AH108" i="36" s="1"/>
  <c r="AD108" i="34"/>
  <c r="AD108" i="36" s="1"/>
  <c r="Z108" i="34"/>
  <c r="Z108" i="36" s="1"/>
  <c r="V108" i="34"/>
  <c r="V108" i="36" s="1"/>
  <c r="R108" i="34"/>
  <c r="R108" i="36" s="1"/>
  <c r="N108" i="34"/>
  <c r="N108" i="36" s="1"/>
  <c r="J108" i="34"/>
  <c r="J108" i="36" s="1"/>
  <c r="F108" i="34"/>
  <c r="F108" i="36" s="1"/>
  <c r="DC108" i="34"/>
  <c r="DC108" i="36" s="1"/>
  <c r="CY108" i="34"/>
  <c r="CY108" i="36" s="1"/>
  <c r="CU108" i="34"/>
  <c r="CU108" i="36" s="1"/>
  <c r="CQ108" i="34"/>
  <c r="CQ108" i="36" s="1"/>
  <c r="CM108" i="34"/>
  <c r="CM108" i="36" s="1"/>
  <c r="CI108" i="34"/>
  <c r="CI108" i="36" s="1"/>
  <c r="CE108" i="34"/>
  <c r="CE108" i="36" s="1"/>
  <c r="CA108" i="34"/>
  <c r="CA108" i="36" s="1"/>
  <c r="BW108" i="34"/>
  <c r="BW108" i="36" s="1"/>
  <c r="BS108" i="34"/>
  <c r="BS108" i="36" s="1"/>
  <c r="BO108" i="34"/>
  <c r="BO108" i="36" s="1"/>
  <c r="BK108" i="34"/>
  <c r="BK108" i="36" s="1"/>
  <c r="BG108" i="34"/>
  <c r="BG108" i="36" s="1"/>
  <c r="BC108" i="34"/>
  <c r="BC108" i="36" s="1"/>
  <c r="AY108" i="34"/>
  <c r="AY108" i="36" s="1"/>
  <c r="AU108" i="34"/>
  <c r="AU108" i="36" s="1"/>
  <c r="AQ108" i="34"/>
  <c r="AQ108" i="36" s="1"/>
  <c r="AM108" i="34"/>
  <c r="AM108" i="36" s="1"/>
  <c r="AI108" i="34"/>
  <c r="AI108" i="36" s="1"/>
  <c r="AE108" i="34"/>
  <c r="AE108" i="36" s="1"/>
  <c r="AA108" i="34"/>
  <c r="AA108" i="36" s="1"/>
  <c r="W108" i="34"/>
  <c r="W108" i="36" s="1"/>
  <c r="S108" i="34"/>
  <c r="S108" i="36" s="1"/>
  <c r="O108" i="34"/>
  <c r="O108" i="36" s="1"/>
  <c r="K108" i="34"/>
  <c r="K108" i="36" s="1"/>
  <c r="G108" i="34"/>
  <c r="G108" i="36" s="1"/>
  <c r="D106" i="34"/>
  <c r="D106" i="36" s="1"/>
  <c r="BZ106" i="34"/>
  <c r="BZ106" i="36" s="1"/>
  <c r="DD106" i="34"/>
  <c r="DD106" i="36" s="1"/>
  <c r="CZ106" i="34"/>
  <c r="CZ106" i="36" s="1"/>
  <c r="CV106" i="34"/>
  <c r="CV106" i="36" s="1"/>
  <c r="CR106" i="34"/>
  <c r="CR106" i="36" s="1"/>
  <c r="CN106" i="34"/>
  <c r="CN106" i="36" s="1"/>
  <c r="CJ106" i="34"/>
  <c r="CJ106" i="36" s="1"/>
  <c r="CF106" i="34"/>
  <c r="CF106" i="36" s="1"/>
  <c r="CB106" i="34"/>
  <c r="CB106" i="36" s="1"/>
  <c r="BV106" i="34"/>
  <c r="BV106" i="36" s="1"/>
  <c r="BR106" i="34"/>
  <c r="BR106" i="36" s="1"/>
  <c r="BN106" i="34"/>
  <c r="BN106" i="36" s="1"/>
  <c r="BJ106" i="34"/>
  <c r="BJ106" i="36" s="1"/>
  <c r="BF106" i="34"/>
  <c r="BF106" i="36" s="1"/>
  <c r="BB106" i="34"/>
  <c r="BB106" i="36" s="1"/>
  <c r="AX106" i="34"/>
  <c r="AX106" i="36" s="1"/>
  <c r="AT106" i="34"/>
  <c r="AT106" i="36" s="1"/>
  <c r="AP106" i="34"/>
  <c r="AP106" i="36" s="1"/>
  <c r="AL106" i="34"/>
  <c r="AL106" i="36" s="1"/>
  <c r="AH106" i="34"/>
  <c r="AH106" i="36" s="1"/>
  <c r="AD106" i="34"/>
  <c r="AD106" i="36" s="1"/>
  <c r="Z106" i="34"/>
  <c r="Z106" i="36" s="1"/>
  <c r="V106" i="34"/>
  <c r="V106" i="36" s="1"/>
  <c r="R106" i="34"/>
  <c r="R106" i="36" s="1"/>
  <c r="N106" i="34"/>
  <c r="N106" i="36" s="1"/>
  <c r="J106" i="34"/>
  <c r="J106" i="36" s="1"/>
  <c r="F106" i="34"/>
  <c r="F106" i="36" s="1"/>
  <c r="DC106" i="34"/>
  <c r="DC106" i="36" s="1"/>
  <c r="CY106" i="34"/>
  <c r="CY106" i="36" s="1"/>
  <c r="CU106" i="34"/>
  <c r="CU106" i="36" s="1"/>
  <c r="CQ106" i="34"/>
  <c r="CQ106" i="36" s="1"/>
  <c r="CM106" i="34"/>
  <c r="CM106" i="36" s="1"/>
  <c r="CI106" i="34"/>
  <c r="CI106" i="36" s="1"/>
  <c r="CE106" i="34"/>
  <c r="CE106" i="36" s="1"/>
  <c r="CA106" i="34"/>
  <c r="CA106" i="36" s="1"/>
  <c r="BW106" i="34"/>
  <c r="BW106" i="36" s="1"/>
  <c r="BS106" i="34"/>
  <c r="BS106" i="36" s="1"/>
  <c r="BO106" i="34"/>
  <c r="BO106" i="36" s="1"/>
  <c r="BK106" i="34"/>
  <c r="BK106" i="36" s="1"/>
  <c r="BG106" i="34"/>
  <c r="BG106" i="36" s="1"/>
  <c r="BC106" i="34"/>
  <c r="BC106" i="36" s="1"/>
  <c r="AY106" i="34"/>
  <c r="AY106" i="36" s="1"/>
  <c r="AU106" i="34"/>
  <c r="AU106" i="36" s="1"/>
  <c r="AQ106" i="34"/>
  <c r="AQ106" i="36" s="1"/>
  <c r="AM106" i="34"/>
  <c r="AM106" i="36" s="1"/>
  <c r="AI106" i="34"/>
  <c r="AI106" i="36" s="1"/>
  <c r="AE106" i="34"/>
  <c r="AE106" i="36" s="1"/>
  <c r="AA106" i="34"/>
  <c r="AA106" i="36" s="1"/>
  <c r="W106" i="34"/>
  <c r="W106" i="36" s="1"/>
  <c r="S106" i="34"/>
  <c r="S106" i="36" s="1"/>
  <c r="O106" i="34"/>
  <c r="O106" i="36" s="1"/>
  <c r="K106" i="34"/>
  <c r="K106" i="36" s="1"/>
  <c r="G106" i="34"/>
  <c r="G106" i="36" s="1"/>
  <c r="D104" i="34"/>
  <c r="D104" i="36" s="1"/>
  <c r="DF104" i="34"/>
  <c r="DF104" i="36" s="1"/>
  <c r="DB104" i="34"/>
  <c r="DB104" i="36" s="1"/>
  <c r="CX104" i="34"/>
  <c r="CX104" i="36" s="1"/>
  <c r="CT104" i="34"/>
  <c r="CT104" i="36" s="1"/>
  <c r="CP104" i="34"/>
  <c r="CP104" i="36" s="1"/>
  <c r="CL104" i="34"/>
  <c r="CL104" i="36" s="1"/>
  <c r="CH104" i="34"/>
  <c r="CH104" i="36" s="1"/>
  <c r="CD104" i="34"/>
  <c r="CD104" i="36" s="1"/>
  <c r="BZ104" i="34"/>
  <c r="BZ104" i="36" s="1"/>
  <c r="BV104" i="34"/>
  <c r="BV104" i="36" s="1"/>
  <c r="BR104" i="34"/>
  <c r="BR104" i="36" s="1"/>
  <c r="BN104" i="34"/>
  <c r="BN104" i="36" s="1"/>
  <c r="BJ104" i="34"/>
  <c r="BJ104" i="36" s="1"/>
  <c r="BF104" i="34"/>
  <c r="BF104" i="36" s="1"/>
  <c r="BB104" i="34"/>
  <c r="BB104" i="36" s="1"/>
  <c r="AX104" i="34"/>
  <c r="AX104" i="36" s="1"/>
  <c r="AT104" i="34"/>
  <c r="AT104" i="36" s="1"/>
  <c r="AP104" i="34"/>
  <c r="AP104" i="36" s="1"/>
  <c r="AL104" i="34"/>
  <c r="AL104" i="36" s="1"/>
  <c r="AH104" i="34"/>
  <c r="AH104" i="36" s="1"/>
  <c r="AD104" i="34"/>
  <c r="AD104" i="36" s="1"/>
  <c r="Z104" i="34"/>
  <c r="Z104" i="36" s="1"/>
  <c r="V104" i="34"/>
  <c r="V104" i="36" s="1"/>
  <c r="R104" i="34"/>
  <c r="R104" i="36" s="1"/>
  <c r="N104" i="34"/>
  <c r="N104" i="36" s="1"/>
  <c r="J104" i="34"/>
  <c r="J104" i="36" s="1"/>
  <c r="F104" i="34"/>
  <c r="F104" i="36" s="1"/>
  <c r="DC104" i="34"/>
  <c r="DC104" i="36" s="1"/>
  <c r="CY104" i="34"/>
  <c r="CY104" i="36" s="1"/>
  <c r="CU104" i="34"/>
  <c r="CU104" i="36" s="1"/>
  <c r="CQ104" i="34"/>
  <c r="CQ104" i="36" s="1"/>
  <c r="CM104" i="34"/>
  <c r="CM104" i="36" s="1"/>
  <c r="CI104" i="34"/>
  <c r="CI104" i="36" s="1"/>
  <c r="CE104" i="34"/>
  <c r="CE104" i="36" s="1"/>
  <c r="CA104" i="34"/>
  <c r="CA104" i="36" s="1"/>
  <c r="BW104" i="34"/>
  <c r="BW104" i="36" s="1"/>
  <c r="BS104" i="34"/>
  <c r="BS104" i="36" s="1"/>
  <c r="BO104" i="34"/>
  <c r="BO104" i="36" s="1"/>
  <c r="BK104" i="34"/>
  <c r="BK104" i="36" s="1"/>
  <c r="BG104" i="34"/>
  <c r="BG104" i="36" s="1"/>
  <c r="BC104" i="34"/>
  <c r="BC104" i="36" s="1"/>
  <c r="AY104" i="34"/>
  <c r="AY104" i="36" s="1"/>
  <c r="AU104" i="34"/>
  <c r="AU104" i="36" s="1"/>
  <c r="AQ104" i="34"/>
  <c r="AQ104" i="36" s="1"/>
  <c r="AM104" i="34"/>
  <c r="AM104" i="36" s="1"/>
  <c r="AI104" i="34"/>
  <c r="AI104" i="36" s="1"/>
  <c r="AE104" i="34"/>
  <c r="AE104" i="36" s="1"/>
  <c r="AA104" i="34"/>
  <c r="AA104" i="36" s="1"/>
  <c r="W104" i="34"/>
  <c r="W104" i="36" s="1"/>
  <c r="S104" i="34"/>
  <c r="S104" i="36" s="1"/>
  <c r="O104" i="34"/>
  <c r="O104" i="36" s="1"/>
  <c r="K104" i="34"/>
  <c r="K104" i="36" s="1"/>
  <c r="G104" i="34"/>
  <c r="G104" i="36" s="1"/>
  <c r="D102" i="34"/>
  <c r="D102" i="36" s="1"/>
  <c r="DF102" i="34"/>
  <c r="DF102" i="36" s="1"/>
  <c r="DB102" i="34"/>
  <c r="DB102" i="36" s="1"/>
  <c r="CX102" i="34"/>
  <c r="CX102" i="36" s="1"/>
  <c r="CT102" i="34"/>
  <c r="CT102" i="36" s="1"/>
  <c r="CP102" i="34"/>
  <c r="CP102" i="36" s="1"/>
  <c r="CL102" i="34"/>
  <c r="CL102" i="36" s="1"/>
  <c r="CH102" i="34"/>
  <c r="CH102" i="36" s="1"/>
  <c r="CD102" i="34"/>
  <c r="CD102" i="36" s="1"/>
  <c r="BZ102" i="34"/>
  <c r="BZ102" i="36" s="1"/>
  <c r="BV102" i="34"/>
  <c r="BV102" i="36" s="1"/>
  <c r="BR102" i="34"/>
  <c r="BR102" i="36" s="1"/>
  <c r="BN102" i="34"/>
  <c r="BN102" i="36" s="1"/>
  <c r="BJ102" i="34"/>
  <c r="BJ102" i="36" s="1"/>
  <c r="BF102" i="34"/>
  <c r="BF102" i="36" s="1"/>
  <c r="BB102" i="34"/>
  <c r="BB102" i="36" s="1"/>
  <c r="AX102" i="34"/>
  <c r="AX102" i="36" s="1"/>
  <c r="AT102" i="34"/>
  <c r="AT102" i="36" s="1"/>
  <c r="AP102" i="34"/>
  <c r="AP102" i="36" s="1"/>
  <c r="AL102" i="34"/>
  <c r="AL102" i="36" s="1"/>
  <c r="AH102" i="34"/>
  <c r="AH102" i="36" s="1"/>
  <c r="AD102" i="34"/>
  <c r="AD102" i="36" s="1"/>
  <c r="Z102" i="34"/>
  <c r="Z102" i="36" s="1"/>
  <c r="V102" i="34"/>
  <c r="V102" i="36" s="1"/>
  <c r="R102" i="34"/>
  <c r="R102" i="36" s="1"/>
  <c r="N102" i="34"/>
  <c r="N102" i="36" s="1"/>
  <c r="J102" i="34"/>
  <c r="J102" i="36" s="1"/>
  <c r="F102" i="34"/>
  <c r="F102" i="36" s="1"/>
  <c r="DC102" i="34"/>
  <c r="DC102" i="36" s="1"/>
  <c r="CY102" i="34"/>
  <c r="CY102" i="36" s="1"/>
  <c r="CU102" i="34"/>
  <c r="CU102" i="36" s="1"/>
  <c r="CQ102" i="34"/>
  <c r="CQ102" i="36" s="1"/>
  <c r="CM102" i="34"/>
  <c r="CM102" i="36" s="1"/>
  <c r="CI102" i="34"/>
  <c r="CI102" i="36" s="1"/>
  <c r="CE102" i="34"/>
  <c r="CE102" i="36" s="1"/>
  <c r="CA102" i="34"/>
  <c r="CA102" i="36" s="1"/>
  <c r="BW102" i="34"/>
  <c r="BW102" i="36" s="1"/>
  <c r="BS102" i="34"/>
  <c r="BS102" i="36" s="1"/>
  <c r="BO102" i="34"/>
  <c r="BO102" i="36" s="1"/>
  <c r="BK102" i="34"/>
  <c r="BK102" i="36" s="1"/>
  <c r="BG102" i="34"/>
  <c r="BG102" i="36" s="1"/>
  <c r="BC102" i="34"/>
  <c r="BC102" i="36" s="1"/>
  <c r="AY102" i="34"/>
  <c r="AY102" i="36" s="1"/>
  <c r="AU102" i="34"/>
  <c r="AU102" i="36" s="1"/>
  <c r="AQ102" i="34"/>
  <c r="AQ102" i="36" s="1"/>
  <c r="AM102" i="34"/>
  <c r="AM102" i="36" s="1"/>
  <c r="AI102" i="34"/>
  <c r="AI102" i="36" s="1"/>
  <c r="AE102" i="34"/>
  <c r="AE102" i="36" s="1"/>
  <c r="AA102" i="34"/>
  <c r="AA102" i="36" s="1"/>
  <c r="W102" i="34"/>
  <c r="W102" i="36" s="1"/>
  <c r="S102" i="34"/>
  <c r="S102" i="36" s="1"/>
  <c r="O102" i="34"/>
  <c r="O102" i="36" s="1"/>
  <c r="K102" i="34"/>
  <c r="K102" i="36" s="1"/>
  <c r="G102" i="34"/>
  <c r="G102" i="36" s="1"/>
  <c r="D100" i="34"/>
  <c r="D100" i="36" s="1"/>
  <c r="DF100" i="34"/>
  <c r="DF100" i="36" s="1"/>
  <c r="DB100" i="34"/>
  <c r="DB100" i="36" s="1"/>
  <c r="CX100" i="34"/>
  <c r="CX100" i="36" s="1"/>
  <c r="CT100" i="34"/>
  <c r="CT100" i="36" s="1"/>
  <c r="CP100" i="34"/>
  <c r="CP100" i="36" s="1"/>
  <c r="CL100" i="34"/>
  <c r="CL100" i="36" s="1"/>
  <c r="CH100" i="34"/>
  <c r="CH100" i="36" s="1"/>
  <c r="CD100" i="34"/>
  <c r="CD100" i="36" s="1"/>
  <c r="BZ100" i="34"/>
  <c r="BZ100" i="36" s="1"/>
  <c r="BV100" i="34"/>
  <c r="BV100" i="36" s="1"/>
  <c r="BR100" i="34"/>
  <c r="BR100" i="36" s="1"/>
  <c r="BN100" i="34"/>
  <c r="BN100" i="36" s="1"/>
  <c r="BJ100" i="34"/>
  <c r="BJ100" i="36" s="1"/>
  <c r="BF100" i="34"/>
  <c r="BF100" i="36" s="1"/>
  <c r="BB100" i="34"/>
  <c r="BB100" i="36" s="1"/>
  <c r="AX100" i="34"/>
  <c r="AX100" i="36" s="1"/>
  <c r="AT100" i="34"/>
  <c r="AT100" i="36" s="1"/>
  <c r="AP100" i="34"/>
  <c r="AP100" i="36" s="1"/>
  <c r="AL100" i="34"/>
  <c r="AL100" i="36" s="1"/>
  <c r="AH100" i="34"/>
  <c r="AH100" i="36" s="1"/>
  <c r="AD100" i="34"/>
  <c r="AD100" i="36" s="1"/>
  <c r="Z100" i="34"/>
  <c r="Z100" i="36" s="1"/>
  <c r="V100" i="34"/>
  <c r="V100" i="36" s="1"/>
  <c r="R100" i="34"/>
  <c r="R100" i="36" s="1"/>
  <c r="N100" i="34"/>
  <c r="N100" i="36" s="1"/>
  <c r="J100" i="34"/>
  <c r="J100" i="36" s="1"/>
  <c r="F100" i="34"/>
  <c r="F100" i="36" s="1"/>
  <c r="DC100" i="34"/>
  <c r="DC100" i="36" s="1"/>
  <c r="CY100" i="34"/>
  <c r="CY100" i="36" s="1"/>
  <c r="CU100" i="34"/>
  <c r="CU100" i="36" s="1"/>
  <c r="CQ100" i="34"/>
  <c r="CQ100" i="36" s="1"/>
  <c r="CM100" i="34"/>
  <c r="CM100" i="36" s="1"/>
  <c r="CI100" i="34"/>
  <c r="CI100" i="36" s="1"/>
  <c r="CE100" i="34"/>
  <c r="CE100" i="36" s="1"/>
  <c r="CA100" i="34"/>
  <c r="CA100" i="36" s="1"/>
  <c r="BW100" i="34"/>
  <c r="BW100" i="36" s="1"/>
  <c r="BS100" i="34"/>
  <c r="BS100" i="36" s="1"/>
  <c r="BO100" i="34"/>
  <c r="BO100" i="36" s="1"/>
  <c r="BK100" i="34"/>
  <c r="BK100" i="36" s="1"/>
  <c r="BG100" i="34"/>
  <c r="BG100" i="36" s="1"/>
  <c r="BC100" i="34"/>
  <c r="BC100" i="36" s="1"/>
  <c r="AY100" i="34"/>
  <c r="AY100" i="36" s="1"/>
  <c r="AU100" i="34"/>
  <c r="AU100" i="36" s="1"/>
  <c r="AQ100" i="34"/>
  <c r="AQ100" i="36" s="1"/>
  <c r="AM100" i="34"/>
  <c r="AM100" i="36" s="1"/>
  <c r="AI100" i="34"/>
  <c r="AI100" i="36" s="1"/>
  <c r="AE100" i="34"/>
  <c r="AE100" i="36" s="1"/>
  <c r="AA100" i="34"/>
  <c r="AA100" i="36" s="1"/>
  <c r="W100" i="34"/>
  <c r="W100" i="36" s="1"/>
  <c r="S100" i="34"/>
  <c r="S100" i="36" s="1"/>
  <c r="O100" i="34"/>
  <c r="O100" i="36" s="1"/>
  <c r="K100" i="34"/>
  <c r="K100" i="36" s="1"/>
  <c r="G100" i="34"/>
  <c r="G100" i="36" s="1"/>
  <c r="D98" i="34"/>
  <c r="D98" i="36" s="1"/>
  <c r="DF98" i="34"/>
  <c r="DF98" i="36" s="1"/>
  <c r="DB98" i="34"/>
  <c r="DB98" i="36" s="1"/>
  <c r="CX98" i="34"/>
  <c r="CX98" i="36" s="1"/>
  <c r="CT98" i="34"/>
  <c r="CT98" i="36" s="1"/>
  <c r="CP98" i="34"/>
  <c r="CP98" i="36" s="1"/>
  <c r="CL98" i="34"/>
  <c r="CL98" i="36" s="1"/>
  <c r="CH98" i="34"/>
  <c r="CH98" i="36" s="1"/>
  <c r="CD98" i="34"/>
  <c r="CD98" i="36" s="1"/>
  <c r="BZ98" i="34"/>
  <c r="BZ98" i="36" s="1"/>
  <c r="BV98" i="34"/>
  <c r="BV98" i="36" s="1"/>
  <c r="BR98" i="34"/>
  <c r="BR98" i="36" s="1"/>
  <c r="BN98" i="34"/>
  <c r="BN98" i="36" s="1"/>
  <c r="BJ98" i="34"/>
  <c r="BJ98" i="36" s="1"/>
  <c r="BF98" i="34"/>
  <c r="BF98" i="36" s="1"/>
  <c r="BB98" i="34"/>
  <c r="BB98" i="36" s="1"/>
  <c r="AX98" i="34"/>
  <c r="AX98" i="36" s="1"/>
  <c r="AT98" i="34"/>
  <c r="AT98" i="36" s="1"/>
  <c r="AP98" i="34"/>
  <c r="AP98" i="36" s="1"/>
  <c r="AL98" i="34"/>
  <c r="AL98" i="36" s="1"/>
  <c r="AH98" i="34"/>
  <c r="AH98" i="36" s="1"/>
  <c r="AD98" i="34"/>
  <c r="AD98" i="36" s="1"/>
  <c r="Z98" i="34"/>
  <c r="Z98" i="36" s="1"/>
  <c r="V98" i="34"/>
  <c r="V98" i="36" s="1"/>
  <c r="R98" i="34"/>
  <c r="R98" i="36" s="1"/>
  <c r="N98" i="34"/>
  <c r="N98" i="36" s="1"/>
  <c r="J98" i="34"/>
  <c r="J98" i="36" s="1"/>
  <c r="F98" i="34"/>
  <c r="F98" i="36" s="1"/>
  <c r="DC98" i="34"/>
  <c r="DC98" i="36" s="1"/>
  <c r="CY98" i="34"/>
  <c r="CY98" i="36" s="1"/>
  <c r="CU98" i="34"/>
  <c r="CU98" i="36" s="1"/>
  <c r="CQ98" i="34"/>
  <c r="CQ98" i="36" s="1"/>
  <c r="CM98" i="34"/>
  <c r="CM98" i="36" s="1"/>
  <c r="CI98" i="34"/>
  <c r="CI98" i="36" s="1"/>
  <c r="CE98" i="34"/>
  <c r="CE98" i="36" s="1"/>
  <c r="CA98" i="34"/>
  <c r="CA98" i="36" s="1"/>
  <c r="BW98" i="34"/>
  <c r="BW98" i="36" s="1"/>
  <c r="BS98" i="34"/>
  <c r="BS98" i="36" s="1"/>
  <c r="BO98" i="34"/>
  <c r="BO98" i="36" s="1"/>
  <c r="BK98" i="34"/>
  <c r="BK98" i="36" s="1"/>
  <c r="BG98" i="34"/>
  <c r="BG98" i="36" s="1"/>
  <c r="BC98" i="34"/>
  <c r="BC98" i="36" s="1"/>
  <c r="AY98" i="34"/>
  <c r="AY98" i="36" s="1"/>
  <c r="AU98" i="34"/>
  <c r="AU98" i="36" s="1"/>
  <c r="AQ98" i="34"/>
  <c r="AQ98" i="36" s="1"/>
  <c r="AM98" i="34"/>
  <c r="AM98" i="36" s="1"/>
  <c r="AI98" i="34"/>
  <c r="AI98" i="36" s="1"/>
  <c r="AE98" i="34"/>
  <c r="AE98" i="36" s="1"/>
  <c r="AA98" i="34"/>
  <c r="AA98" i="36" s="1"/>
  <c r="W98" i="34"/>
  <c r="W98" i="36" s="1"/>
  <c r="S98" i="34"/>
  <c r="S98" i="36" s="1"/>
  <c r="O98" i="34"/>
  <c r="O98" i="36" s="1"/>
  <c r="K98" i="34"/>
  <c r="K98" i="36" s="1"/>
  <c r="G98" i="34"/>
  <c r="G98" i="36" s="1"/>
  <c r="D96" i="34"/>
  <c r="D96" i="36" s="1"/>
  <c r="DF96" i="34"/>
  <c r="DF96" i="36" s="1"/>
  <c r="DB96" i="34"/>
  <c r="DB96" i="36" s="1"/>
  <c r="CX96" i="34"/>
  <c r="CX96" i="36" s="1"/>
  <c r="CT96" i="34"/>
  <c r="CT96" i="36" s="1"/>
  <c r="CP96" i="34"/>
  <c r="CP96" i="36" s="1"/>
  <c r="CL96" i="34"/>
  <c r="CL96" i="36" s="1"/>
  <c r="CH96" i="34"/>
  <c r="CH96" i="36" s="1"/>
  <c r="CD96" i="34"/>
  <c r="CD96" i="36" s="1"/>
  <c r="BZ96" i="34"/>
  <c r="BZ96" i="36" s="1"/>
  <c r="BV96" i="34"/>
  <c r="BV96" i="36" s="1"/>
  <c r="BR96" i="34"/>
  <c r="BR96" i="36" s="1"/>
  <c r="BN96" i="34"/>
  <c r="BN96" i="36" s="1"/>
  <c r="BJ96" i="34"/>
  <c r="BJ96" i="36" s="1"/>
  <c r="BF96" i="34"/>
  <c r="BF96" i="36" s="1"/>
  <c r="BB96" i="34"/>
  <c r="BB96" i="36" s="1"/>
  <c r="AX96" i="34"/>
  <c r="AX96" i="36" s="1"/>
  <c r="AT96" i="34"/>
  <c r="AT96" i="36" s="1"/>
  <c r="AP96" i="34"/>
  <c r="AP96" i="36" s="1"/>
  <c r="AL96" i="34"/>
  <c r="AL96" i="36" s="1"/>
  <c r="AH96" i="34"/>
  <c r="AH96" i="36" s="1"/>
  <c r="AD96" i="34"/>
  <c r="AD96" i="36" s="1"/>
  <c r="Z96" i="34"/>
  <c r="Z96" i="36" s="1"/>
  <c r="V96" i="34"/>
  <c r="V96" i="36" s="1"/>
  <c r="R96" i="34"/>
  <c r="R96" i="36" s="1"/>
  <c r="N96" i="34"/>
  <c r="N96" i="36" s="1"/>
  <c r="J96" i="34"/>
  <c r="J96" i="36" s="1"/>
  <c r="F96" i="34"/>
  <c r="F96" i="36" s="1"/>
  <c r="DC96" i="34"/>
  <c r="DC96" i="36" s="1"/>
  <c r="CY96" i="34"/>
  <c r="CY96" i="36" s="1"/>
  <c r="CU96" i="34"/>
  <c r="CU96" i="36" s="1"/>
  <c r="CQ96" i="34"/>
  <c r="CQ96" i="36" s="1"/>
  <c r="CM96" i="34"/>
  <c r="CM96" i="36" s="1"/>
  <c r="CI96" i="34"/>
  <c r="CI96" i="36" s="1"/>
  <c r="CE96" i="34"/>
  <c r="CE96" i="36" s="1"/>
  <c r="CA96" i="34"/>
  <c r="CA96" i="36" s="1"/>
  <c r="BW96" i="34"/>
  <c r="BW96" i="36" s="1"/>
  <c r="BS96" i="34"/>
  <c r="BS96" i="36" s="1"/>
  <c r="BO96" i="34"/>
  <c r="BO96" i="36" s="1"/>
  <c r="BK96" i="34"/>
  <c r="BK96" i="36" s="1"/>
  <c r="BG96" i="34"/>
  <c r="BG96" i="36" s="1"/>
  <c r="BC96" i="34"/>
  <c r="BC96" i="36" s="1"/>
  <c r="AY96" i="34"/>
  <c r="AY96" i="36" s="1"/>
  <c r="AU96" i="34"/>
  <c r="AU96" i="36" s="1"/>
  <c r="AQ96" i="34"/>
  <c r="AQ96" i="36" s="1"/>
  <c r="AM96" i="34"/>
  <c r="AM96" i="36" s="1"/>
  <c r="AI96" i="34"/>
  <c r="AI96" i="36" s="1"/>
  <c r="AE96" i="34"/>
  <c r="AE96" i="36" s="1"/>
  <c r="AA96" i="34"/>
  <c r="AA96" i="36" s="1"/>
  <c r="W96" i="34"/>
  <c r="W96" i="36" s="1"/>
  <c r="S96" i="34"/>
  <c r="S96" i="36" s="1"/>
  <c r="O96" i="34"/>
  <c r="O96" i="36" s="1"/>
  <c r="K96" i="34"/>
  <c r="K96" i="36" s="1"/>
  <c r="G96" i="34"/>
  <c r="G96" i="36" s="1"/>
  <c r="D94" i="34"/>
  <c r="D94" i="36" s="1"/>
  <c r="DF94" i="34"/>
  <c r="DF94" i="36" s="1"/>
  <c r="DB94" i="34"/>
  <c r="DB94" i="36" s="1"/>
  <c r="CX94" i="34"/>
  <c r="CX94" i="36" s="1"/>
  <c r="CT94" i="34"/>
  <c r="CT94" i="36" s="1"/>
  <c r="CP94" i="34"/>
  <c r="CP94" i="36" s="1"/>
  <c r="CL94" i="34"/>
  <c r="CL94" i="36" s="1"/>
  <c r="CH94" i="34"/>
  <c r="CH94" i="36" s="1"/>
  <c r="CD94" i="34"/>
  <c r="CD94" i="36" s="1"/>
  <c r="BZ94" i="34"/>
  <c r="BZ94" i="36" s="1"/>
  <c r="BV94" i="34"/>
  <c r="BV94" i="36" s="1"/>
  <c r="BR94" i="34"/>
  <c r="BR94" i="36" s="1"/>
  <c r="BN94" i="34"/>
  <c r="BN94" i="36" s="1"/>
  <c r="BJ94" i="34"/>
  <c r="BJ94" i="36" s="1"/>
  <c r="BF94" i="34"/>
  <c r="BF94" i="36" s="1"/>
  <c r="BB94" i="34"/>
  <c r="BB94" i="36" s="1"/>
  <c r="AX94" i="34"/>
  <c r="AX94" i="36" s="1"/>
  <c r="AT94" i="34"/>
  <c r="AT94" i="36" s="1"/>
  <c r="AP94" i="34"/>
  <c r="AP94" i="36" s="1"/>
  <c r="AL94" i="34"/>
  <c r="AL94" i="36" s="1"/>
  <c r="AH94" i="34"/>
  <c r="AH94" i="36" s="1"/>
  <c r="AD94" i="34"/>
  <c r="AD94" i="36" s="1"/>
  <c r="Z94" i="34"/>
  <c r="Z94" i="36" s="1"/>
  <c r="V94" i="34"/>
  <c r="V94" i="36" s="1"/>
  <c r="R94" i="34"/>
  <c r="R94" i="36" s="1"/>
  <c r="N94" i="34"/>
  <c r="N94" i="36" s="1"/>
  <c r="J94" i="34"/>
  <c r="J94" i="36" s="1"/>
  <c r="F94" i="34"/>
  <c r="F94" i="36" s="1"/>
  <c r="DC94" i="34"/>
  <c r="DC94" i="36" s="1"/>
  <c r="CY94" i="34"/>
  <c r="CY94" i="36" s="1"/>
  <c r="CU94" i="34"/>
  <c r="CU94" i="36" s="1"/>
  <c r="CQ94" i="34"/>
  <c r="CQ94" i="36" s="1"/>
  <c r="CM94" i="34"/>
  <c r="CM94" i="36" s="1"/>
  <c r="CI94" i="34"/>
  <c r="CI94" i="36" s="1"/>
  <c r="CE94" i="34"/>
  <c r="CE94" i="36" s="1"/>
  <c r="CA94" i="34"/>
  <c r="CA94" i="36" s="1"/>
  <c r="BW94" i="34"/>
  <c r="BW94" i="36" s="1"/>
  <c r="BS94" i="34"/>
  <c r="BS94" i="36" s="1"/>
  <c r="BO94" i="34"/>
  <c r="BO94" i="36" s="1"/>
  <c r="BK94" i="34"/>
  <c r="BK94" i="36" s="1"/>
  <c r="BG94" i="34"/>
  <c r="BG94" i="36" s="1"/>
  <c r="BC94" i="34"/>
  <c r="BC94" i="36" s="1"/>
  <c r="AY94" i="34"/>
  <c r="AY94" i="36" s="1"/>
  <c r="AU94" i="34"/>
  <c r="AU94" i="36" s="1"/>
  <c r="AQ94" i="34"/>
  <c r="AQ94" i="36" s="1"/>
  <c r="AM94" i="34"/>
  <c r="AM94" i="36" s="1"/>
  <c r="AI94" i="34"/>
  <c r="AI94" i="36" s="1"/>
  <c r="AE94" i="34"/>
  <c r="AE94" i="36" s="1"/>
  <c r="AA94" i="34"/>
  <c r="AA94" i="36" s="1"/>
  <c r="W94" i="34"/>
  <c r="W94" i="36" s="1"/>
  <c r="S94" i="34"/>
  <c r="S94" i="36" s="1"/>
  <c r="O94" i="34"/>
  <c r="O94" i="36" s="1"/>
  <c r="K94" i="34"/>
  <c r="K94" i="36" s="1"/>
  <c r="G94" i="34"/>
  <c r="G94" i="36" s="1"/>
  <c r="D92" i="34"/>
  <c r="D92" i="36" s="1"/>
  <c r="DF92" i="34"/>
  <c r="DF92" i="36" s="1"/>
  <c r="DB92" i="34"/>
  <c r="DB92" i="36" s="1"/>
  <c r="CX92" i="34"/>
  <c r="CX92" i="36" s="1"/>
  <c r="CT92" i="34"/>
  <c r="CT92" i="36" s="1"/>
  <c r="CP92" i="34"/>
  <c r="CP92" i="36" s="1"/>
  <c r="CL92" i="34"/>
  <c r="CL92" i="36" s="1"/>
  <c r="CH92" i="34"/>
  <c r="CH92" i="36" s="1"/>
  <c r="CD92" i="34"/>
  <c r="CD92" i="36" s="1"/>
  <c r="BZ92" i="34"/>
  <c r="BZ92" i="36" s="1"/>
  <c r="BV92" i="34"/>
  <c r="BV92" i="36" s="1"/>
  <c r="BR92" i="34"/>
  <c r="BR92" i="36" s="1"/>
  <c r="BN92" i="34"/>
  <c r="BN92" i="36" s="1"/>
  <c r="BJ92" i="34"/>
  <c r="BJ92" i="36" s="1"/>
  <c r="BF92" i="34"/>
  <c r="BF92" i="36" s="1"/>
  <c r="BB92" i="34"/>
  <c r="BB92" i="36" s="1"/>
  <c r="AX92" i="34"/>
  <c r="AX92" i="36" s="1"/>
  <c r="AT92" i="34"/>
  <c r="AT92" i="36" s="1"/>
  <c r="AP92" i="34"/>
  <c r="AP92" i="36" s="1"/>
  <c r="AL92" i="34"/>
  <c r="AL92" i="36" s="1"/>
  <c r="AH92" i="34"/>
  <c r="AH92" i="36" s="1"/>
  <c r="AD92" i="34"/>
  <c r="AD92" i="36" s="1"/>
  <c r="Z92" i="34"/>
  <c r="Z92" i="36" s="1"/>
  <c r="V92" i="34"/>
  <c r="V92" i="36" s="1"/>
  <c r="R92" i="34"/>
  <c r="R92" i="36" s="1"/>
  <c r="N92" i="34"/>
  <c r="N92" i="36" s="1"/>
  <c r="J92" i="34"/>
  <c r="J92" i="36" s="1"/>
  <c r="F92" i="34"/>
  <c r="F92" i="36" s="1"/>
  <c r="DC92" i="34"/>
  <c r="DC92" i="36" s="1"/>
  <c r="CY92" i="34"/>
  <c r="CY92" i="36" s="1"/>
  <c r="CU92" i="34"/>
  <c r="CU92" i="36" s="1"/>
  <c r="CQ92" i="34"/>
  <c r="CQ92" i="36" s="1"/>
  <c r="CM92" i="34"/>
  <c r="CM92" i="36" s="1"/>
  <c r="CI92" i="34"/>
  <c r="CI92" i="36" s="1"/>
  <c r="CE92" i="34"/>
  <c r="CE92" i="36" s="1"/>
  <c r="CA92" i="34"/>
  <c r="CA92" i="36" s="1"/>
  <c r="BW92" i="34"/>
  <c r="BW92" i="36" s="1"/>
  <c r="BS92" i="34"/>
  <c r="BS92" i="36" s="1"/>
  <c r="BO92" i="34"/>
  <c r="BO92" i="36" s="1"/>
  <c r="BK92" i="34"/>
  <c r="BK92" i="36" s="1"/>
  <c r="BG92" i="34"/>
  <c r="BG92" i="36" s="1"/>
  <c r="BC92" i="34"/>
  <c r="BC92" i="36" s="1"/>
  <c r="AY92" i="34"/>
  <c r="AY92" i="36" s="1"/>
  <c r="AU92" i="34"/>
  <c r="AU92" i="36" s="1"/>
  <c r="AQ92" i="34"/>
  <c r="AQ92" i="36" s="1"/>
  <c r="AM92" i="34"/>
  <c r="AM92" i="36" s="1"/>
  <c r="AI92" i="34"/>
  <c r="AI92" i="36" s="1"/>
  <c r="AE92" i="34"/>
  <c r="AE92" i="36" s="1"/>
  <c r="AA92" i="34"/>
  <c r="AA92" i="36" s="1"/>
  <c r="W92" i="34"/>
  <c r="W92" i="36" s="1"/>
  <c r="S92" i="34"/>
  <c r="S92" i="36" s="1"/>
  <c r="O92" i="34"/>
  <c r="O92" i="36" s="1"/>
  <c r="K92" i="34"/>
  <c r="K92" i="36" s="1"/>
  <c r="G92" i="34"/>
  <c r="G92" i="36" s="1"/>
  <c r="D90" i="34"/>
  <c r="D90" i="36" s="1"/>
  <c r="DF90" i="34"/>
  <c r="DF90" i="36" s="1"/>
  <c r="DB90" i="34"/>
  <c r="DB90" i="36" s="1"/>
  <c r="CX90" i="34"/>
  <c r="CX90" i="36" s="1"/>
  <c r="CT90" i="34"/>
  <c r="CT90" i="36" s="1"/>
  <c r="CP90" i="34"/>
  <c r="CP90" i="36" s="1"/>
  <c r="CL90" i="34"/>
  <c r="CL90" i="36" s="1"/>
  <c r="CH90" i="34"/>
  <c r="CH90" i="36" s="1"/>
  <c r="CD90" i="34"/>
  <c r="CD90" i="36" s="1"/>
  <c r="BZ90" i="34"/>
  <c r="BZ90" i="36" s="1"/>
  <c r="BV90" i="34"/>
  <c r="BV90" i="36" s="1"/>
  <c r="BR90" i="34"/>
  <c r="BR90" i="36" s="1"/>
  <c r="BN90" i="34"/>
  <c r="BN90" i="36" s="1"/>
  <c r="BJ90" i="34"/>
  <c r="BJ90" i="36" s="1"/>
  <c r="BF90" i="34"/>
  <c r="BF90" i="36" s="1"/>
  <c r="BB90" i="34"/>
  <c r="BB90" i="36" s="1"/>
  <c r="AX90" i="34"/>
  <c r="AX90" i="36" s="1"/>
  <c r="AT90" i="34"/>
  <c r="AT90" i="36" s="1"/>
  <c r="AP90" i="34"/>
  <c r="AP90" i="36" s="1"/>
  <c r="AL90" i="34"/>
  <c r="AL90" i="36" s="1"/>
  <c r="AH90" i="34"/>
  <c r="AH90" i="36" s="1"/>
  <c r="AD90" i="34"/>
  <c r="AD90" i="36" s="1"/>
  <c r="Z90" i="34"/>
  <c r="Z90" i="36" s="1"/>
  <c r="V90" i="34"/>
  <c r="V90" i="36" s="1"/>
  <c r="R90" i="34"/>
  <c r="R90" i="36" s="1"/>
  <c r="N90" i="34"/>
  <c r="N90" i="36" s="1"/>
  <c r="J90" i="34"/>
  <c r="J90" i="36" s="1"/>
  <c r="F90" i="34"/>
  <c r="F90" i="36" s="1"/>
  <c r="DC90" i="34"/>
  <c r="DC90" i="36" s="1"/>
  <c r="CY90" i="34"/>
  <c r="CY90" i="36" s="1"/>
  <c r="CU90" i="34"/>
  <c r="CU90" i="36" s="1"/>
  <c r="CQ90" i="34"/>
  <c r="CQ90" i="36" s="1"/>
  <c r="CM90" i="34"/>
  <c r="CM90" i="36" s="1"/>
  <c r="CI90" i="34"/>
  <c r="CI90" i="36" s="1"/>
  <c r="CE90" i="34"/>
  <c r="CE90" i="36" s="1"/>
  <c r="CA90" i="34"/>
  <c r="CA90" i="36" s="1"/>
  <c r="BW90" i="34"/>
  <c r="BW90" i="36" s="1"/>
  <c r="BS90" i="34"/>
  <c r="BS90" i="36" s="1"/>
  <c r="BO90" i="34"/>
  <c r="BO90" i="36" s="1"/>
  <c r="BK90" i="34"/>
  <c r="BK90" i="36" s="1"/>
  <c r="BG90" i="34"/>
  <c r="BG90" i="36" s="1"/>
  <c r="BC90" i="34"/>
  <c r="BC90" i="36" s="1"/>
  <c r="AY90" i="34"/>
  <c r="AY90" i="36" s="1"/>
  <c r="AU90" i="34"/>
  <c r="AU90" i="36" s="1"/>
  <c r="AQ90" i="34"/>
  <c r="AQ90" i="36" s="1"/>
  <c r="AM90" i="34"/>
  <c r="AM90" i="36" s="1"/>
  <c r="AI90" i="34"/>
  <c r="AI90" i="36" s="1"/>
  <c r="AE90" i="34"/>
  <c r="AE90" i="36" s="1"/>
  <c r="AA90" i="34"/>
  <c r="AA90" i="36" s="1"/>
  <c r="W90" i="34"/>
  <c r="W90" i="36" s="1"/>
  <c r="S90" i="34"/>
  <c r="S90" i="36" s="1"/>
  <c r="O90" i="34"/>
  <c r="O90" i="36" s="1"/>
  <c r="K90" i="34"/>
  <c r="K90" i="36" s="1"/>
  <c r="G90" i="34"/>
  <c r="G90" i="36" s="1"/>
  <c r="D88" i="34"/>
  <c r="D88" i="36" s="1"/>
  <c r="DF88" i="34"/>
  <c r="DF88" i="36" s="1"/>
  <c r="DB88" i="34"/>
  <c r="DB88" i="36" s="1"/>
  <c r="CX88" i="34"/>
  <c r="CX88" i="36" s="1"/>
  <c r="CT88" i="34"/>
  <c r="CT88" i="36" s="1"/>
  <c r="CP88" i="34"/>
  <c r="CP88" i="36" s="1"/>
  <c r="CL88" i="34"/>
  <c r="CL88" i="36" s="1"/>
  <c r="CH88" i="34"/>
  <c r="CH88" i="36" s="1"/>
  <c r="CD88" i="34"/>
  <c r="CD88" i="36" s="1"/>
  <c r="BZ88" i="34"/>
  <c r="BZ88" i="36" s="1"/>
  <c r="BV88" i="34"/>
  <c r="BV88" i="36" s="1"/>
  <c r="BR88" i="34"/>
  <c r="BR88" i="36" s="1"/>
  <c r="BN88" i="34"/>
  <c r="BN88" i="36" s="1"/>
  <c r="BJ88" i="34"/>
  <c r="BJ88" i="36" s="1"/>
  <c r="BF88" i="34"/>
  <c r="BF88" i="36" s="1"/>
  <c r="BB88" i="34"/>
  <c r="BB88" i="36" s="1"/>
  <c r="AX88" i="34"/>
  <c r="AX88" i="36" s="1"/>
  <c r="AT88" i="34"/>
  <c r="AT88" i="36" s="1"/>
  <c r="AP88" i="34"/>
  <c r="AP88" i="36" s="1"/>
  <c r="AL88" i="34"/>
  <c r="AL88" i="36" s="1"/>
  <c r="AH88" i="34"/>
  <c r="AH88" i="36" s="1"/>
  <c r="AD88" i="34"/>
  <c r="AD88" i="36" s="1"/>
  <c r="Z88" i="34"/>
  <c r="Z88" i="36" s="1"/>
  <c r="V88" i="34"/>
  <c r="V88" i="36" s="1"/>
  <c r="R88" i="34"/>
  <c r="R88" i="36" s="1"/>
  <c r="N88" i="34"/>
  <c r="N88" i="36" s="1"/>
  <c r="J88" i="34"/>
  <c r="J88" i="36" s="1"/>
  <c r="F88" i="34"/>
  <c r="F88" i="36" s="1"/>
  <c r="DC88" i="34"/>
  <c r="DC88" i="36" s="1"/>
  <c r="CY88" i="34"/>
  <c r="CY88" i="36" s="1"/>
  <c r="CU88" i="34"/>
  <c r="CU88" i="36" s="1"/>
  <c r="CQ88" i="34"/>
  <c r="CQ88" i="36" s="1"/>
  <c r="CM88" i="34"/>
  <c r="CM88" i="36" s="1"/>
  <c r="CI88" i="34"/>
  <c r="CI88" i="36" s="1"/>
  <c r="CE88" i="34"/>
  <c r="CE88" i="36" s="1"/>
  <c r="CA88" i="34"/>
  <c r="CA88" i="36" s="1"/>
  <c r="BW88" i="34"/>
  <c r="BW88" i="36" s="1"/>
  <c r="BS88" i="34"/>
  <c r="BS88" i="36" s="1"/>
  <c r="BO88" i="34"/>
  <c r="BO88" i="36" s="1"/>
  <c r="BK88" i="34"/>
  <c r="BK88" i="36" s="1"/>
  <c r="BG88" i="34"/>
  <c r="BG88" i="36" s="1"/>
  <c r="BC88" i="34"/>
  <c r="BC88" i="36" s="1"/>
  <c r="AY88" i="34"/>
  <c r="AY88" i="36" s="1"/>
  <c r="AU88" i="34"/>
  <c r="AU88" i="36" s="1"/>
  <c r="AQ88" i="34"/>
  <c r="AQ88" i="36" s="1"/>
  <c r="AM88" i="34"/>
  <c r="AM88" i="36" s="1"/>
  <c r="AI88" i="34"/>
  <c r="AI88" i="36" s="1"/>
  <c r="AE88" i="34"/>
  <c r="AE88" i="36" s="1"/>
  <c r="AA88" i="34"/>
  <c r="AA88" i="36" s="1"/>
  <c r="W88" i="34"/>
  <c r="W88" i="36" s="1"/>
  <c r="S88" i="34"/>
  <c r="S88" i="36" s="1"/>
  <c r="O88" i="34"/>
  <c r="O88" i="36" s="1"/>
  <c r="K88" i="34"/>
  <c r="K88" i="36" s="1"/>
  <c r="G88" i="34"/>
  <c r="G88" i="36" s="1"/>
  <c r="D86" i="34"/>
  <c r="D86" i="36" s="1"/>
  <c r="DF86" i="34"/>
  <c r="DF86" i="36" s="1"/>
  <c r="DB86" i="34"/>
  <c r="DB86" i="36" s="1"/>
  <c r="CX86" i="34"/>
  <c r="CX86" i="36" s="1"/>
  <c r="CT86" i="34"/>
  <c r="CT86" i="36" s="1"/>
  <c r="CP86" i="34"/>
  <c r="CP86" i="36" s="1"/>
  <c r="CL86" i="34"/>
  <c r="CL86" i="36" s="1"/>
  <c r="CH86" i="34"/>
  <c r="CH86" i="36" s="1"/>
  <c r="CD86" i="34"/>
  <c r="CD86" i="36" s="1"/>
  <c r="BZ86" i="34"/>
  <c r="BZ86" i="36" s="1"/>
  <c r="BV86" i="34"/>
  <c r="BV86" i="36" s="1"/>
  <c r="BR86" i="34"/>
  <c r="BR86" i="36" s="1"/>
  <c r="BN86" i="34"/>
  <c r="BN86" i="36" s="1"/>
  <c r="BJ86" i="34"/>
  <c r="BJ86" i="36" s="1"/>
  <c r="BF86" i="34"/>
  <c r="BF86" i="36" s="1"/>
  <c r="BB86" i="34"/>
  <c r="BB86" i="36" s="1"/>
  <c r="AX86" i="34"/>
  <c r="AX86" i="36" s="1"/>
  <c r="AT86" i="34"/>
  <c r="AT86" i="36" s="1"/>
  <c r="AP86" i="34"/>
  <c r="AP86" i="36" s="1"/>
  <c r="AL86" i="34"/>
  <c r="AL86" i="36" s="1"/>
  <c r="AH86" i="34"/>
  <c r="AH86" i="36" s="1"/>
  <c r="AD86" i="34"/>
  <c r="AD86" i="36" s="1"/>
  <c r="Z86" i="34"/>
  <c r="Z86" i="36" s="1"/>
  <c r="V86" i="34"/>
  <c r="V86" i="36" s="1"/>
  <c r="R86" i="34"/>
  <c r="R86" i="36" s="1"/>
  <c r="N86" i="34"/>
  <c r="N86" i="36" s="1"/>
  <c r="J86" i="34"/>
  <c r="J86" i="36" s="1"/>
  <c r="F86" i="34"/>
  <c r="F86" i="36" s="1"/>
  <c r="DC86" i="34"/>
  <c r="DC86" i="36" s="1"/>
  <c r="CY86" i="34"/>
  <c r="CY86" i="36" s="1"/>
  <c r="CU86" i="34"/>
  <c r="CU86" i="36" s="1"/>
  <c r="CQ86" i="34"/>
  <c r="CQ86" i="36" s="1"/>
  <c r="CM86" i="34"/>
  <c r="CM86" i="36" s="1"/>
  <c r="CI86" i="34"/>
  <c r="CI86" i="36" s="1"/>
  <c r="CE86" i="34"/>
  <c r="CE86" i="36" s="1"/>
  <c r="CA86" i="34"/>
  <c r="CA86" i="36" s="1"/>
  <c r="BW86" i="34"/>
  <c r="BW86" i="36" s="1"/>
  <c r="BS86" i="34"/>
  <c r="BS86" i="36" s="1"/>
  <c r="BO86" i="34"/>
  <c r="BO86" i="36" s="1"/>
  <c r="BK86" i="34"/>
  <c r="BK86" i="36" s="1"/>
  <c r="BG86" i="34"/>
  <c r="BG86" i="36" s="1"/>
  <c r="BC86" i="34"/>
  <c r="BC86" i="36" s="1"/>
  <c r="AY86" i="34"/>
  <c r="AY86" i="36" s="1"/>
  <c r="AU86" i="34"/>
  <c r="AU86" i="36" s="1"/>
  <c r="AQ86" i="34"/>
  <c r="AQ86" i="36" s="1"/>
  <c r="AM86" i="34"/>
  <c r="AM86" i="36" s="1"/>
  <c r="AI86" i="34"/>
  <c r="AI86" i="36" s="1"/>
  <c r="AE86" i="34"/>
  <c r="AE86" i="36" s="1"/>
  <c r="AA86" i="34"/>
  <c r="AA86" i="36" s="1"/>
  <c r="W86" i="34"/>
  <c r="W86" i="36" s="1"/>
  <c r="S86" i="34"/>
  <c r="S86" i="36" s="1"/>
  <c r="O86" i="34"/>
  <c r="O86" i="36" s="1"/>
  <c r="K86" i="34"/>
  <c r="K86" i="36" s="1"/>
  <c r="G86" i="34"/>
  <c r="G86" i="36" s="1"/>
  <c r="D84" i="34"/>
  <c r="D84" i="36" s="1"/>
  <c r="DF84" i="34"/>
  <c r="DF84" i="36" s="1"/>
  <c r="DB84" i="34"/>
  <c r="DB84" i="36" s="1"/>
  <c r="CX84" i="34"/>
  <c r="CX84" i="36" s="1"/>
  <c r="CT84" i="34"/>
  <c r="CT84" i="36" s="1"/>
  <c r="CP84" i="34"/>
  <c r="CP84" i="36" s="1"/>
  <c r="CL84" i="34"/>
  <c r="CL84" i="36" s="1"/>
  <c r="CH84" i="34"/>
  <c r="CH84" i="36" s="1"/>
  <c r="CD84" i="34"/>
  <c r="CD84" i="36" s="1"/>
  <c r="BZ84" i="34"/>
  <c r="BZ84" i="36" s="1"/>
  <c r="BV84" i="34"/>
  <c r="BV84" i="36" s="1"/>
  <c r="BR84" i="34"/>
  <c r="BR84" i="36" s="1"/>
  <c r="BN84" i="34"/>
  <c r="BN84" i="36" s="1"/>
  <c r="BJ84" i="34"/>
  <c r="BJ84" i="36" s="1"/>
  <c r="BF84" i="34"/>
  <c r="BF84" i="36" s="1"/>
  <c r="BB84" i="34"/>
  <c r="BB84" i="36" s="1"/>
  <c r="AX84" i="34"/>
  <c r="AX84" i="36" s="1"/>
  <c r="AT84" i="34"/>
  <c r="AT84" i="36" s="1"/>
  <c r="AP84" i="34"/>
  <c r="AP84" i="36" s="1"/>
  <c r="AL84" i="34"/>
  <c r="AL84" i="36" s="1"/>
  <c r="AH84" i="34"/>
  <c r="AH84" i="36" s="1"/>
  <c r="AD84" i="34"/>
  <c r="AD84" i="36" s="1"/>
  <c r="Z84" i="34"/>
  <c r="Z84" i="36" s="1"/>
  <c r="V84" i="34"/>
  <c r="V84" i="36" s="1"/>
  <c r="R84" i="34"/>
  <c r="R84" i="36" s="1"/>
  <c r="N84" i="34"/>
  <c r="N84" i="36" s="1"/>
  <c r="J84" i="34"/>
  <c r="J84" i="36" s="1"/>
  <c r="F84" i="34"/>
  <c r="F84" i="36" s="1"/>
  <c r="DC84" i="34"/>
  <c r="DC84" i="36" s="1"/>
  <c r="CY84" i="34"/>
  <c r="CY84" i="36" s="1"/>
  <c r="CU84" i="34"/>
  <c r="CU84" i="36" s="1"/>
  <c r="CQ84" i="34"/>
  <c r="CQ84" i="36" s="1"/>
  <c r="CM84" i="34"/>
  <c r="CM84" i="36" s="1"/>
  <c r="CI84" i="34"/>
  <c r="CI84" i="36" s="1"/>
  <c r="CE84" i="34"/>
  <c r="CE84" i="36" s="1"/>
  <c r="CA84" i="34"/>
  <c r="CA84" i="36" s="1"/>
  <c r="BW84" i="34"/>
  <c r="BW84" i="36" s="1"/>
  <c r="BS84" i="34"/>
  <c r="BS84" i="36" s="1"/>
  <c r="BO84" i="34"/>
  <c r="BO84" i="36" s="1"/>
  <c r="BK84" i="34"/>
  <c r="BK84" i="36" s="1"/>
  <c r="BG84" i="34"/>
  <c r="BG84" i="36" s="1"/>
  <c r="BC84" i="34"/>
  <c r="BC84" i="36" s="1"/>
  <c r="AY84" i="34"/>
  <c r="AY84" i="36" s="1"/>
  <c r="AU84" i="34"/>
  <c r="AU84" i="36" s="1"/>
  <c r="AQ84" i="34"/>
  <c r="AQ84" i="36" s="1"/>
  <c r="AM84" i="34"/>
  <c r="AM84" i="36" s="1"/>
  <c r="AI84" i="34"/>
  <c r="AI84" i="36" s="1"/>
  <c r="AE84" i="34"/>
  <c r="AE84" i="36" s="1"/>
  <c r="AA84" i="34"/>
  <c r="AA84" i="36" s="1"/>
  <c r="W84" i="34"/>
  <c r="W84" i="36" s="1"/>
  <c r="S84" i="34"/>
  <c r="S84" i="36" s="1"/>
  <c r="O84" i="34"/>
  <c r="O84" i="36" s="1"/>
  <c r="K84" i="34"/>
  <c r="K84" i="36" s="1"/>
  <c r="G84" i="34"/>
  <c r="G84" i="36" s="1"/>
  <c r="D82" i="34"/>
  <c r="D82" i="36" s="1"/>
  <c r="DF82" i="34"/>
  <c r="DF82" i="36" s="1"/>
  <c r="DB82" i="34"/>
  <c r="DB82" i="36" s="1"/>
  <c r="CX82" i="34"/>
  <c r="CX82" i="36" s="1"/>
  <c r="CT82" i="34"/>
  <c r="CT82" i="36" s="1"/>
  <c r="CP82" i="34"/>
  <c r="CP82" i="36" s="1"/>
  <c r="CL82" i="34"/>
  <c r="CL82" i="36" s="1"/>
  <c r="CH82" i="34"/>
  <c r="CH82" i="36" s="1"/>
  <c r="CD82" i="34"/>
  <c r="CD82" i="36" s="1"/>
  <c r="BZ82" i="34"/>
  <c r="BZ82" i="36" s="1"/>
  <c r="BV82" i="34"/>
  <c r="BV82" i="36" s="1"/>
  <c r="BR82" i="34"/>
  <c r="BR82" i="36" s="1"/>
  <c r="BN82" i="34"/>
  <c r="BN82" i="36" s="1"/>
  <c r="BJ82" i="34"/>
  <c r="BJ82" i="36" s="1"/>
  <c r="BF82" i="34"/>
  <c r="BF82" i="36" s="1"/>
  <c r="BB82" i="34"/>
  <c r="BB82" i="36" s="1"/>
  <c r="AX82" i="34"/>
  <c r="AX82" i="36" s="1"/>
  <c r="AT82" i="34"/>
  <c r="AT82" i="36" s="1"/>
  <c r="AP82" i="34"/>
  <c r="AP82" i="36" s="1"/>
  <c r="AL82" i="34"/>
  <c r="AL82" i="36" s="1"/>
  <c r="AH82" i="34"/>
  <c r="AH82" i="36" s="1"/>
  <c r="AD82" i="34"/>
  <c r="AD82" i="36" s="1"/>
  <c r="Z82" i="34"/>
  <c r="Z82" i="36" s="1"/>
  <c r="V82" i="34"/>
  <c r="V82" i="36" s="1"/>
  <c r="R82" i="34"/>
  <c r="R82" i="36" s="1"/>
  <c r="N82" i="34"/>
  <c r="N82" i="36" s="1"/>
  <c r="J82" i="34"/>
  <c r="J82" i="36" s="1"/>
  <c r="F82" i="34"/>
  <c r="F82" i="36" s="1"/>
  <c r="DC82" i="34"/>
  <c r="DC82" i="36" s="1"/>
  <c r="CY82" i="34"/>
  <c r="CY82" i="36" s="1"/>
  <c r="CU82" i="34"/>
  <c r="CU82" i="36" s="1"/>
  <c r="CQ82" i="34"/>
  <c r="CQ82" i="36" s="1"/>
  <c r="CM82" i="34"/>
  <c r="CM82" i="36" s="1"/>
  <c r="CI82" i="34"/>
  <c r="CI82" i="36" s="1"/>
  <c r="CE82" i="34"/>
  <c r="CE82" i="36" s="1"/>
  <c r="CA82" i="34"/>
  <c r="CA82" i="36" s="1"/>
  <c r="BW82" i="34"/>
  <c r="BW82" i="36" s="1"/>
  <c r="BS82" i="34"/>
  <c r="BS82" i="36" s="1"/>
  <c r="BO82" i="34"/>
  <c r="BO82" i="36" s="1"/>
  <c r="BK82" i="34"/>
  <c r="BK82" i="36" s="1"/>
  <c r="BG82" i="34"/>
  <c r="BG82" i="36" s="1"/>
  <c r="BC82" i="34"/>
  <c r="BC82" i="36" s="1"/>
  <c r="AY82" i="34"/>
  <c r="AY82" i="36" s="1"/>
  <c r="AU82" i="34"/>
  <c r="AU82" i="36" s="1"/>
  <c r="AQ82" i="34"/>
  <c r="AQ82" i="36" s="1"/>
  <c r="AM82" i="34"/>
  <c r="AM82" i="36" s="1"/>
  <c r="AI82" i="34"/>
  <c r="AI82" i="36" s="1"/>
  <c r="AE82" i="34"/>
  <c r="AE82" i="36" s="1"/>
  <c r="AA82" i="34"/>
  <c r="AA82" i="36" s="1"/>
  <c r="W82" i="34"/>
  <c r="W82" i="36" s="1"/>
  <c r="S82" i="34"/>
  <c r="S82" i="36" s="1"/>
  <c r="O82" i="34"/>
  <c r="O82" i="36" s="1"/>
  <c r="K82" i="34"/>
  <c r="K82" i="36" s="1"/>
  <c r="G82" i="34"/>
  <c r="G82" i="36" s="1"/>
  <c r="D80" i="34"/>
  <c r="D80" i="36" s="1"/>
  <c r="DF80" i="34"/>
  <c r="DF80" i="36" s="1"/>
  <c r="DB80" i="34"/>
  <c r="DB80" i="36" s="1"/>
  <c r="CX80" i="34"/>
  <c r="CX80" i="36" s="1"/>
  <c r="CT80" i="34"/>
  <c r="CT80" i="36" s="1"/>
  <c r="CP80" i="34"/>
  <c r="CP80" i="36" s="1"/>
  <c r="CL80" i="34"/>
  <c r="CL80" i="36" s="1"/>
  <c r="CH80" i="34"/>
  <c r="CH80" i="36" s="1"/>
  <c r="CD80" i="34"/>
  <c r="CD80" i="36" s="1"/>
  <c r="BZ80" i="34"/>
  <c r="BZ80" i="36" s="1"/>
  <c r="BV80" i="34"/>
  <c r="BV80" i="36" s="1"/>
  <c r="BR80" i="34"/>
  <c r="BR80" i="36" s="1"/>
  <c r="BN80" i="34"/>
  <c r="BN80" i="36" s="1"/>
  <c r="BJ80" i="34"/>
  <c r="BJ80" i="36" s="1"/>
  <c r="BF80" i="34"/>
  <c r="BF80" i="36" s="1"/>
  <c r="BB80" i="34"/>
  <c r="BB80" i="36" s="1"/>
  <c r="AX80" i="34"/>
  <c r="AX80" i="36" s="1"/>
  <c r="AT80" i="34"/>
  <c r="AT80" i="36" s="1"/>
  <c r="AP80" i="34"/>
  <c r="AP80" i="36" s="1"/>
  <c r="AL80" i="34"/>
  <c r="AL80" i="36" s="1"/>
  <c r="AH80" i="34"/>
  <c r="AH80" i="36" s="1"/>
  <c r="AD80" i="34"/>
  <c r="AD80" i="36" s="1"/>
  <c r="Z80" i="34"/>
  <c r="Z80" i="36" s="1"/>
  <c r="V80" i="34"/>
  <c r="V80" i="36" s="1"/>
  <c r="R80" i="34"/>
  <c r="R80" i="36" s="1"/>
  <c r="N80" i="34"/>
  <c r="N80" i="36" s="1"/>
  <c r="J80" i="34"/>
  <c r="J80" i="36" s="1"/>
  <c r="F80" i="34"/>
  <c r="F80" i="36" s="1"/>
  <c r="DC80" i="34"/>
  <c r="DC80" i="36" s="1"/>
  <c r="CY80" i="34"/>
  <c r="CY80" i="36" s="1"/>
  <c r="CU80" i="34"/>
  <c r="CU80" i="36" s="1"/>
  <c r="CQ80" i="34"/>
  <c r="CQ80" i="36" s="1"/>
  <c r="CM80" i="34"/>
  <c r="CM80" i="36" s="1"/>
  <c r="CI80" i="34"/>
  <c r="CI80" i="36" s="1"/>
  <c r="CE80" i="34"/>
  <c r="CE80" i="36" s="1"/>
  <c r="CA80" i="34"/>
  <c r="CA80" i="36" s="1"/>
  <c r="BW80" i="34"/>
  <c r="BW80" i="36" s="1"/>
  <c r="BS80" i="34"/>
  <c r="BS80" i="36" s="1"/>
  <c r="BO80" i="34"/>
  <c r="BO80" i="36" s="1"/>
  <c r="BK80" i="34"/>
  <c r="BK80" i="36" s="1"/>
  <c r="BG80" i="34"/>
  <c r="BG80" i="36" s="1"/>
  <c r="BC80" i="34"/>
  <c r="BC80" i="36" s="1"/>
  <c r="AY80" i="34"/>
  <c r="AY80" i="36" s="1"/>
  <c r="AU80" i="34"/>
  <c r="AU80" i="36" s="1"/>
  <c r="AQ80" i="34"/>
  <c r="AQ80" i="36" s="1"/>
  <c r="AM80" i="34"/>
  <c r="AM80" i="36" s="1"/>
  <c r="AI80" i="34"/>
  <c r="AI80" i="36" s="1"/>
  <c r="AE80" i="34"/>
  <c r="AE80" i="36" s="1"/>
  <c r="AA80" i="34"/>
  <c r="AA80" i="36" s="1"/>
  <c r="W80" i="34"/>
  <c r="W80" i="36" s="1"/>
  <c r="S80" i="34"/>
  <c r="S80" i="36" s="1"/>
  <c r="O80" i="34"/>
  <c r="O80" i="36" s="1"/>
  <c r="K80" i="34"/>
  <c r="K80" i="36" s="1"/>
  <c r="G80" i="34"/>
  <c r="G80" i="36" s="1"/>
  <c r="D78" i="34"/>
  <c r="D78" i="36" s="1"/>
  <c r="DE78" i="34"/>
  <c r="DE78" i="36" s="1"/>
  <c r="CW78" i="34"/>
  <c r="CW78" i="36" s="1"/>
  <c r="CO78" i="34"/>
  <c r="CO78" i="36" s="1"/>
  <c r="DC78" i="34"/>
  <c r="DC78" i="36" s="1"/>
  <c r="CU78" i="34"/>
  <c r="CU78" i="36" s="1"/>
  <c r="CM78" i="34"/>
  <c r="CM78" i="36" s="1"/>
  <c r="CG78" i="34"/>
  <c r="CG78" i="36" s="1"/>
  <c r="CC78" i="34"/>
  <c r="CC78" i="36" s="1"/>
  <c r="BY78" i="34"/>
  <c r="BY78" i="36" s="1"/>
  <c r="BU78" i="34"/>
  <c r="BU78" i="36" s="1"/>
  <c r="BQ78" i="34"/>
  <c r="BQ78" i="36" s="1"/>
  <c r="BM78" i="34"/>
  <c r="BM78" i="36" s="1"/>
  <c r="BI78" i="34"/>
  <c r="BI78" i="36" s="1"/>
  <c r="BE78" i="34"/>
  <c r="BE78" i="36" s="1"/>
  <c r="BA78" i="34"/>
  <c r="BA78" i="36" s="1"/>
  <c r="AW78" i="34"/>
  <c r="AW78" i="36" s="1"/>
  <c r="AS78" i="34"/>
  <c r="AS78" i="36" s="1"/>
  <c r="AO78" i="34"/>
  <c r="AO78" i="36" s="1"/>
  <c r="AK78" i="34"/>
  <c r="AK78" i="36" s="1"/>
  <c r="AG78" i="34"/>
  <c r="AG78" i="36" s="1"/>
  <c r="AC78" i="34"/>
  <c r="AC78" i="36" s="1"/>
  <c r="Y78" i="34"/>
  <c r="Y78" i="36" s="1"/>
  <c r="U78" i="34"/>
  <c r="U78" i="36" s="1"/>
  <c r="Q78" i="34"/>
  <c r="Q78" i="36" s="1"/>
  <c r="M78" i="34"/>
  <c r="M78" i="36" s="1"/>
  <c r="I78" i="34"/>
  <c r="I78" i="36" s="1"/>
  <c r="DF78" i="34"/>
  <c r="DF78" i="36" s="1"/>
  <c r="DB78" i="34"/>
  <c r="DB78" i="36" s="1"/>
  <c r="CX78" i="34"/>
  <c r="CX78" i="36" s="1"/>
  <c r="CT78" i="34"/>
  <c r="CT78" i="36" s="1"/>
  <c r="CP78" i="34"/>
  <c r="CP78" i="36" s="1"/>
  <c r="CL78" i="34"/>
  <c r="CL78" i="36" s="1"/>
  <c r="CH78" i="34"/>
  <c r="CH78" i="36" s="1"/>
  <c r="CD78" i="34"/>
  <c r="CD78" i="36" s="1"/>
  <c r="BZ78" i="34"/>
  <c r="BZ78" i="36" s="1"/>
  <c r="BV78" i="34"/>
  <c r="BV78" i="36" s="1"/>
  <c r="BR78" i="34"/>
  <c r="BR78" i="36" s="1"/>
  <c r="BN78" i="34"/>
  <c r="BN78" i="36" s="1"/>
  <c r="BJ78" i="34"/>
  <c r="BJ78" i="36" s="1"/>
  <c r="BF78" i="34"/>
  <c r="BF78" i="36" s="1"/>
  <c r="BB78" i="34"/>
  <c r="BB78" i="36" s="1"/>
  <c r="AX78" i="34"/>
  <c r="AX78" i="36" s="1"/>
  <c r="AT78" i="34"/>
  <c r="AT78" i="36" s="1"/>
  <c r="AP78" i="34"/>
  <c r="AP78" i="36" s="1"/>
  <c r="AL78" i="34"/>
  <c r="AL78" i="36" s="1"/>
  <c r="AH78" i="34"/>
  <c r="AH78" i="36" s="1"/>
  <c r="AD78" i="34"/>
  <c r="AD78" i="36" s="1"/>
  <c r="Z78" i="34"/>
  <c r="Z78" i="36" s="1"/>
  <c r="V78" i="34"/>
  <c r="V78" i="36" s="1"/>
  <c r="R78" i="34"/>
  <c r="R78" i="36" s="1"/>
  <c r="N78" i="34"/>
  <c r="N78" i="36" s="1"/>
  <c r="J78" i="34"/>
  <c r="J78" i="36" s="1"/>
  <c r="F78" i="34"/>
  <c r="F78" i="36" s="1"/>
  <c r="D76" i="34"/>
  <c r="D76" i="36" s="1"/>
  <c r="DE76" i="34"/>
  <c r="DE76" i="36" s="1"/>
  <c r="DA76" i="34"/>
  <c r="DA76" i="36" s="1"/>
  <c r="CW76" i="34"/>
  <c r="CW76" i="36" s="1"/>
  <c r="CS76" i="34"/>
  <c r="CS76" i="36" s="1"/>
  <c r="CO76" i="34"/>
  <c r="CO76" i="36" s="1"/>
  <c r="CK76" i="34"/>
  <c r="CK76" i="36" s="1"/>
  <c r="CG76" i="34"/>
  <c r="CG76" i="36" s="1"/>
  <c r="CC76" i="34"/>
  <c r="CC76" i="36" s="1"/>
  <c r="BY76" i="34"/>
  <c r="BY76" i="36" s="1"/>
  <c r="BU76" i="34"/>
  <c r="BU76" i="36" s="1"/>
  <c r="BQ76" i="34"/>
  <c r="BQ76" i="36" s="1"/>
  <c r="BM76" i="34"/>
  <c r="BM76" i="36" s="1"/>
  <c r="BI76" i="34"/>
  <c r="BI76" i="36" s="1"/>
  <c r="BE76" i="34"/>
  <c r="BE76" i="36" s="1"/>
  <c r="BA76" i="34"/>
  <c r="BA76" i="36" s="1"/>
  <c r="AW76" i="34"/>
  <c r="AW76" i="36" s="1"/>
  <c r="AS76" i="34"/>
  <c r="AS76" i="36" s="1"/>
  <c r="AO76" i="34"/>
  <c r="AO76" i="36" s="1"/>
  <c r="AK76" i="34"/>
  <c r="AK76" i="36" s="1"/>
  <c r="AG76" i="34"/>
  <c r="AG76" i="36" s="1"/>
  <c r="AC76" i="34"/>
  <c r="AC76" i="36" s="1"/>
  <c r="Y76" i="34"/>
  <c r="Y76" i="36" s="1"/>
  <c r="U76" i="34"/>
  <c r="U76" i="36" s="1"/>
  <c r="Q76" i="34"/>
  <c r="Q76" i="36" s="1"/>
  <c r="M76" i="34"/>
  <c r="M76" i="36" s="1"/>
  <c r="I76" i="34"/>
  <c r="I76" i="36" s="1"/>
  <c r="DF76" i="34"/>
  <c r="DF76" i="36" s="1"/>
  <c r="DB76" i="34"/>
  <c r="DB76" i="36" s="1"/>
  <c r="CX76" i="34"/>
  <c r="CX76" i="36" s="1"/>
  <c r="CT76" i="34"/>
  <c r="CT76" i="36" s="1"/>
  <c r="CP76" i="34"/>
  <c r="CP76" i="36" s="1"/>
  <c r="CL76" i="34"/>
  <c r="CL76" i="36" s="1"/>
  <c r="CH76" i="34"/>
  <c r="CH76" i="36" s="1"/>
  <c r="CD76" i="34"/>
  <c r="CD76" i="36" s="1"/>
  <c r="BZ76" i="34"/>
  <c r="BZ76" i="36" s="1"/>
  <c r="BV76" i="34"/>
  <c r="BV76" i="36" s="1"/>
  <c r="BR76" i="34"/>
  <c r="BR76" i="36" s="1"/>
  <c r="BN76" i="34"/>
  <c r="BN76" i="36" s="1"/>
  <c r="BJ76" i="34"/>
  <c r="BJ76" i="36" s="1"/>
  <c r="BF76" i="34"/>
  <c r="BF76" i="36" s="1"/>
  <c r="BB76" i="34"/>
  <c r="BB76" i="36" s="1"/>
  <c r="AX76" i="34"/>
  <c r="AX76" i="36" s="1"/>
  <c r="AT76" i="34"/>
  <c r="AT76" i="36" s="1"/>
  <c r="AP76" i="34"/>
  <c r="AP76" i="36" s="1"/>
  <c r="AL76" i="34"/>
  <c r="AL76" i="36" s="1"/>
  <c r="AH76" i="34"/>
  <c r="AH76" i="36" s="1"/>
  <c r="AD76" i="34"/>
  <c r="AD76" i="36" s="1"/>
  <c r="Z76" i="34"/>
  <c r="Z76" i="36" s="1"/>
  <c r="V76" i="34"/>
  <c r="V76" i="36" s="1"/>
  <c r="R76" i="34"/>
  <c r="R76" i="36" s="1"/>
  <c r="N76" i="34"/>
  <c r="N76" i="36" s="1"/>
  <c r="J76" i="34"/>
  <c r="J76" i="36" s="1"/>
  <c r="F76" i="34"/>
  <c r="F76" i="36" s="1"/>
  <c r="D74" i="34"/>
  <c r="D74" i="36" s="1"/>
  <c r="DE74" i="34"/>
  <c r="DE74" i="36" s="1"/>
  <c r="DA74" i="34"/>
  <c r="DA74" i="36" s="1"/>
  <c r="CW74" i="34"/>
  <c r="CW74" i="36" s="1"/>
  <c r="CS74" i="34"/>
  <c r="CS74" i="36" s="1"/>
  <c r="CO74" i="34"/>
  <c r="CO74" i="36" s="1"/>
  <c r="CK74" i="34"/>
  <c r="CK74" i="36" s="1"/>
  <c r="CG74" i="34"/>
  <c r="CG74" i="36" s="1"/>
  <c r="CC74" i="34"/>
  <c r="CC74" i="36" s="1"/>
  <c r="BY74" i="34"/>
  <c r="BY74" i="36" s="1"/>
  <c r="BU74" i="34"/>
  <c r="BU74" i="36" s="1"/>
  <c r="BQ74" i="34"/>
  <c r="BQ74" i="36" s="1"/>
  <c r="BM74" i="34"/>
  <c r="BM74" i="36" s="1"/>
  <c r="BI74" i="34"/>
  <c r="BI74" i="36" s="1"/>
  <c r="BE74" i="34"/>
  <c r="BE74" i="36" s="1"/>
  <c r="BA74" i="34"/>
  <c r="BA74" i="36" s="1"/>
  <c r="AW74" i="34"/>
  <c r="AW74" i="36" s="1"/>
  <c r="AS74" i="34"/>
  <c r="AS74" i="36" s="1"/>
  <c r="AO74" i="34"/>
  <c r="AO74" i="36" s="1"/>
  <c r="AK74" i="34"/>
  <c r="AK74" i="36" s="1"/>
  <c r="AG74" i="34"/>
  <c r="AG74" i="36" s="1"/>
  <c r="AC74" i="34"/>
  <c r="AC74" i="36" s="1"/>
  <c r="Y74" i="34"/>
  <c r="Y74" i="36" s="1"/>
  <c r="U74" i="34"/>
  <c r="U74" i="36" s="1"/>
  <c r="Q74" i="34"/>
  <c r="Q74" i="36" s="1"/>
  <c r="M74" i="34"/>
  <c r="M74" i="36" s="1"/>
  <c r="I74" i="34"/>
  <c r="I74" i="36" s="1"/>
  <c r="DF74" i="34"/>
  <c r="DF74" i="36" s="1"/>
  <c r="DB74" i="34"/>
  <c r="DB74" i="36" s="1"/>
  <c r="CX74" i="34"/>
  <c r="CX74" i="36" s="1"/>
  <c r="CT74" i="34"/>
  <c r="CT74" i="36" s="1"/>
  <c r="CP74" i="34"/>
  <c r="CP74" i="36" s="1"/>
  <c r="CL74" i="34"/>
  <c r="CL74" i="36" s="1"/>
  <c r="CH74" i="34"/>
  <c r="CH74" i="36" s="1"/>
  <c r="CD74" i="34"/>
  <c r="CD74" i="36" s="1"/>
  <c r="BZ74" i="34"/>
  <c r="BZ74" i="36" s="1"/>
  <c r="BV74" i="34"/>
  <c r="BV74" i="36" s="1"/>
  <c r="BR74" i="34"/>
  <c r="BR74" i="36" s="1"/>
  <c r="BN74" i="34"/>
  <c r="BN74" i="36" s="1"/>
  <c r="BJ74" i="34"/>
  <c r="BJ74" i="36" s="1"/>
  <c r="BF74" i="34"/>
  <c r="BF74" i="36" s="1"/>
  <c r="BB74" i="34"/>
  <c r="BB74" i="36" s="1"/>
  <c r="AX74" i="34"/>
  <c r="AX74" i="36" s="1"/>
  <c r="AT74" i="34"/>
  <c r="AT74" i="36" s="1"/>
  <c r="AP74" i="34"/>
  <c r="AP74" i="36" s="1"/>
  <c r="AL74" i="34"/>
  <c r="AL74" i="36" s="1"/>
  <c r="AH74" i="34"/>
  <c r="AH74" i="36" s="1"/>
  <c r="AD74" i="34"/>
  <c r="AD74" i="36" s="1"/>
  <c r="Z74" i="34"/>
  <c r="Z74" i="36" s="1"/>
  <c r="V74" i="34"/>
  <c r="V74" i="36" s="1"/>
  <c r="R74" i="34"/>
  <c r="R74" i="36" s="1"/>
  <c r="N74" i="34"/>
  <c r="N74" i="36" s="1"/>
  <c r="J74" i="34"/>
  <c r="J74" i="36" s="1"/>
  <c r="F74" i="34"/>
  <c r="F74" i="36" s="1"/>
  <c r="E72" i="34"/>
  <c r="E72" i="36" s="1"/>
  <c r="DE72" i="34"/>
  <c r="DE72" i="36" s="1"/>
  <c r="DA72" i="34"/>
  <c r="DA72" i="36" s="1"/>
  <c r="CW72" i="34"/>
  <c r="CW72" i="36" s="1"/>
  <c r="CS72" i="34"/>
  <c r="CS72" i="36" s="1"/>
  <c r="CO72" i="34"/>
  <c r="CO72" i="36" s="1"/>
  <c r="CK72" i="34"/>
  <c r="CK72" i="36" s="1"/>
  <c r="CG72" i="34"/>
  <c r="CG72" i="36" s="1"/>
  <c r="CC72" i="34"/>
  <c r="CC72" i="36" s="1"/>
  <c r="BY72" i="34"/>
  <c r="BY72" i="36" s="1"/>
  <c r="BU72" i="34"/>
  <c r="BU72" i="36" s="1"/>
  <c r="BQ72" i="34"/>
  <c r="BQ72" i="36" s="1"/>
  <c r="BM72" i="34"/>
  <c r="BM72" i="36" s="1"/>
  <c r="BI72" i="34"/>
  <c r="BI72" i="36" s="1"/>
  <c r="BE72" i="34"/>
  <c r="BE72" i="36" s="1"/>
  <c r="BA72" i="34"/>
  <c r="BA72" i="36" s="1"/>
  <c r="AW72" i="34"/>
  <c r="AW72" i="36" s="1"/>
  <c r="AS72" i="34"/>
  <c r="AS72" i="36" s="1"/>
  <c r="AO72" i="34"/>
  <c r="AO72" i="36" s="1"/>
  <c r="AK72" i="34"/>
  <c r="AK72" i="36" s="1"/>
  <c r="AG72" i="34"/>
  <c r="AG72" i="36" s="1"/>
  <c r="AC72" i="34"/>
  <c r="AC72" i="36" s="1"/>
  <c r="Y72" i="34"/>
  <c r="Y72" i="36" s="1"/>
  <c r="U72" i="34"/>
  <c r="U72" i="36" s="1"/>
  <c r="Q72" i="34"/>
  <c r="Q72" i="36" s="1"/>
  <c r="M72" i="34"/>
  <c r="M72" i="36" s="1"/>
  <c r="I72" i="34"/>
  <c r="I72" i="36" s="1"/>
  <c r="DF72" i="34"/>
  <c r="DF72" i="36" s="1"/>
  <c r="DB72" i="34"/>
  <c r="DB72" i="36" s="1"/>
  <c r="CX72" i="34"/>
  <c r="CX72" i="36" s="1"/>
  <c r="CT72" i="34"/>
  <c r="CT72" i="36" s="1"/>
  <c r="CP72" i="34"/>
  <c r="CP72" i="36" s="1"/>
  <c r="CL72" i="34"/>
  <c r="CL72" i="36" s="1"/>
  <c r="CH72" i="34"/>
  <c r="CH72" i="36" s="1"/>
  <c r="CD72" i="34"/>
  <c r="CD72" i="36" s="1"/>
  <c r="BZ72" i="34"/>
  <c r="BZ72" i="36" s="1"/>
  <c r="BV72" i="34"/>
  <c r="BV72" i="36" s="1"/>
  <c r="BR72" i="34"/>
  <c r="BR72" i="36" s="1"/>
  <c r="BN72" i="34"/>
  <c r="BN72" i="36" s="1"/>
  <c r="BJ72" i="34"/>
  <c r="BJ72" i="36" s="1"/>
  <c r="BF72" i="34"/>
  <c r="BF72" i="36" s="1"/>
  <c r="BB72" i="34"/>
  <c r="BB72" i="36" s="1"/>
  <c r="AX72" i="34"/>
  <c r="AX72" i="36" s="1"/>
  <c r="AT72" i="34"/>
  <c r="AT72" i="36" s="1"/>
  <c r="AP72" i="34"/>
  <c r="AP72" i="36" s="1"/>
  <c r="AL72" i="34"/>
  <c r="AL72" i="36" s="1"/>
  <c r="AH72" i="34"/>
  <c r="AH72" i="36" s="1"/>
  <c r="AD72" i="34"/>
  <c r="AD72" i="36" s="1"/>
  <c r="Z72" i="34"/>
  <c r="Z72" i="36" s="1"/>
  <c r="V72" i="34"/>
  <c r="V72" i="36" s="1"/>
  <c r="R72" i="34"/>
  <c r="R72" i="36" s="1"/>
  <c r="N72" i="34"/>
  <c r="N72" i="36" s="1"/>
  <c r="J72" i="34"/>
  <c r="J72" i="36" s="1"/>
  <c r="F72" i="34"/>
  <c r="F72" i="36" s="1"/>
  <c r="D70" i="34"/>
  <c r="D70" i="36" s="1"/>
  <c r="DE70" i="34"/>
  <c r="DE70" i="36" s="1"/>
  <c r="DA70" i="34"/>
  <c r="DA70" i="36" s="1"/>
  <c r="CW70" i="34"/>
  <c r="CW70" i="36" s="1"/>
  <c r="CS70" i="34"/>
  <c r="CS70" i="36" s="1"/>
  <c r="CO70" i="34"/>
  <c r="CO70" i="36" s="1"/>
  <c r="CK70" i="34"/>
  <c r="CK70" i="36" s="1"/>
  <c r="CG70" i="34"/>
  <c r="CG70" i="36" s="1"/>
  <c r="CC70" i="34"/>
  <c r="CC70" i="36" s="1"/>
  <c r="BY70" i="34"/>
  <c r="BY70" i="36" s="1"/>
  <c r="BU70" i="34"/>
  <c r="BU70" i="36" s="1"/>
  <c r="BQ70" i="34"/>
  <c r="BQ70" i="36" s="1"/>
  <c r="BM70" i="34"/>
  <c r="BM70" i="36" s="1"/>
  <c r="BI70" i="34"/>
  <c r="BI70" i="36" s="1"/>
  <c r="BE70" i="34"/>
  <c r="BE70" i="36" s="1"/>
  <c r="BA70" i="34"/>
  <c r="BA70" i="36" s="1"/>
  <c r="AW70" i="34"/>
  <c r="AW70" i="36" s="1"/>
  <c r="AS70" i="34"/>
  <c r="AS70" i="36" s="1"/>
  <c r="AO70" i="34"/>
  <c r="AO70" i="36" s="1"/>
  <c r="AK70" i="34"/>
  <c r="AK70" i="36" s="1"/>
  <c r="AG70" i="34"/>
  <c r="AG70" i="36" s="1"/>
  <c r="AC70" i="34"/>
  <c r="AC70" i="36" s="1"/>
  <c r="Y70" i="34"/>
  <c r="Y70" i="36" s="1"/>
  <c r="U70" i="34"/>
  <c r="U70" i="36" s="1"/>
  <c r="Q70" i="34"/>
  <c r="Q70" i="36" s="1"/>
  <c r="M70" i="34"/>
  <c r="M70" i="36" s="1"/>
  <c r="I70" i="34"/>
  <c r="I70" i="36" s="1"/>
  <c r="DF70" i="34"/>
  <c r="DF70" i="36" s="1"/>
  <c r="DB70" i="34"/>
  <c r="DB70" i="36" s="1"/>
  <c r="CX70" i="34"/>
  <c r="CX70" i="36" s="1"/>
  <c r="CT70" i="34"/>
  <c r="CT70" i="36" s="1"/>
  <c r="CP70" i="34"/>
  <c r="CP70" i="36" s="1"/>
  <c r="CL70" i="34"/>
  <c r="CL70" i="36" s="1"/>
  <c r="CH70" i="34"/>
  <c r="CH70" i="36" s="1"/>
  <c r="CD70" i="34"/>
  <c r="CD70" i="36" s="1"/>
  <c r="BZ70" i="34"/>
  <c r="BZ70" i="36" s="1"/>
  <c r="BV70" i="34"/>
  <c r="BV70" i="36" s="1"/>
  <c r="BR70" i="34"/>
  <c r="BR70" i="36" s="1"/>
  <c r="BN70" i="34"/>
  <c r="BN70" i="36" s="1"/>
  <c r="BJ70" i="34"/>
  <c r="BJ70" i="36" s="1"/>
  <c r="BF70" i="34"/>
  <c r="BF70" i="36" s="1"/>
  <c r="BB70" i="34"/>
  <c r="BB70" i="36" s="1"/>
  <c r="AX70" i="34"/>
  <c r="AX70" i="36" s="1"/>
  <c r="AT70" i="34"/>
  <c r="AT70" i="36" s="1"/>
  <c r="AP70" i="34"/>
  <c r="AP70" i="36" s="1"/>
  <c r="AL70" i="34"/>
  <c r="AL70" i="36" s="1"/>
  <c r="AH70" i="34"/>
  <c r="AH70" i="36" s="1"/>
  <c r="AD70" i="34"/>
  <c r="AD70" i="36" s="1"/>
  <c r="Z70" i="34"/>
  <c r="Z70" i="36" s="1"/>
  <c r="V70" i="34"/>
  <c r="V70" i="36" s="1"/>
  <c r="R70" i="34"/>
  <c r="R70" i="36" s="1"/>
  <c r="N70" i="34"/>
  <c r="N70" i="36" s="1"/>
  <c r="J70" i="34"/>
  <c r="J70" i="36" s="1"/>
  <c r="F70" i="34"/>
  <c r="F70" i="36" s="1"/>
  <c r="D68" i="34"/>
  <c r="D68" i="36" s="1"/>
  <c r="DE68" i="34"/>
  <c r="DE68" i="36" s="1"/>
  <c r="DA68" i="34"/>
  <c r="DA68" i="36" s="1"/>
  <c r="CW68" i="34"/>
  <c r="CW68" i="36" s="1"/>
  <c r="CS68" i="34"/>
  <c r="CS68" i="36" s="1"/>
  <c r="CO68" i="34"/>
  <c r="CO68" i="36" s="1"/>
  <c r="CK68" i="34"/>
  <c r="CK68" i="36" s="1"/>
  <c r="CG68" i="34"/>
  <c r="CG68" i="36" s="1"/>
  <c r="CC68" i="34"/>
  <c r="CC68" i="36" s="1"/>
  <c r="BY68" i="34"/>
  <c r="BY68" i="36" s="1"/>
  <c r="BU68" i="34"/>
  <c r="BU68" i="36" s="1"/>
  <c r="BQ68" i="34"/>
  <c r="BQ68" i="36" s="1"/>
  <c r="BM68" i="34"/>
  <c r="BM68" i="36" s="1"/>
  <c r="BI68" i="34"/>
  <c r="BI68" i="36" s="1"/>
  <c r="BE68" i="34"/>
  <c r="BE68" i="36" s="1"/>
  <c r="BA68" i="34"/>
  <c r="BA68" i="36" s="1"/>
  <c r="AW68" i="34"/>
  <c r="AW68" i="36" s="1"/>
  <c r="AS68" i="34"/>
  <c r="AS68" i="36" s="1"/>
  <c r="AO68" i="34"/>
  <c r="AO68" i="36" s="1"/>
  <c r="AK68" i="34"/>
  <c r="AK68" i="36" s="1"/>
  <c r="AG68" i="34"/>
  <c r="AG68" i="36" s="1"/>
  <c r="AC68" i="34"/>
  <c r="AC68" i="36" s="1"/>
  <c r="Y68" i="34"/>
  <c r="Y68" i="36" s="1"/>
  <c r="U68" i="34"/>
  <c r="U68" i="36" s="1"/>
  <c r="Q68" i="34"/>
  <c r="Q68" i="36" s="1"/>
  <c r="M68" i="34"/>
  <c r="M68" i="36" s="1"/>
  <c r="I68" i="34"/>
  <c r="I68" i="36" s="1"/>
  <c r="DF68" i="34"/>
  <c r="DF68" i="36" s="1"/>
  <c r="DB68" i="34"/>
  <c r="DB68" i="36" s="1"/>
  <c r="CX68" i="34"/>
  <c r="CX68" i="36" s="1"/>
  <c r="CT68" i="34"/>
  <c r="CT68" i="36" s="1"/>
  <c r="CP68" i="34"/>
  <c r="CP68" i="36" s="1"/>
  <c r="CL68" i="34"/>
  <c r="CL68" i="36" s="1"/>
  <c r="CH68" i="34"/>
  <c r="CH68" i="36" s="1"/>
  <c r="CD68" i="34"/>
  <c r="CD68" i="36" s="1"/>
  <c r="BZ68" i="34"/>
  <c r="BZ68" i="36" s="1"/>
  <c r="BV68" i="34"/>
  <c r="BV68" i="36" s="1"/>
  <c r="BR68" i="34"/>
  <c r="BR68" i="36" s="1"/>
  <c r="BN68" i="34"/>
  <c r="BN68" i="36" s="1"/>
  <c r="BJ68" i="34"/>
  <c r="BJ68" i="36" s="1"/>
  <c r="BF68" i="34"/>
  <c r="BF68" i="36" s="1"/>
  <c r="BB68" i="34"/>
  <c r="BB68" i="36" s="1"/>
  <c r="AX68" i="34"/>
  <c r="AX68" i="36" s="1"/>
  <c r="AT68" i="34"/>
  <c r="AT68" i="36" s="1"/>
  <c r="AP68" i="34"/>
  <c r="AP68" i="36" s="1"/>
  <c r="AL68" i="34"/>
  <c r="AL68" i="36" s="1"/>
  <c r="AH68" i="34"/>
  <c r="AH68" i="36" s="1"/>
  <c r="AD68" i="34"/>
  <c r="AD68" i="36" s="1"/>
  <c r="Z68" i="34"/>
  <c r="Z68" i="36" s="1"/>
  <c r="V68" i="34"/>
  <c r="V68" i="36" s="1"/>
  <c r="R68" i="34"/>
  <c r="R68" i="36" s="1"/>
  <c r="N68" i="34"/>
  <c r="N68" i="36" s="1"/>
  <c r="J68" i="34"/>
  <c r="J68" i="36" s="1"/>
  <c r="F68" i="34"/>
  <c r="F68" i="36" s="1"/>
  <c r="D66" i="34"/>
  <c r="D66" i="36" s="1"/>
  <c r="DE66" i="34"/>
  <c r="DE66" i="36" s="1"/>
  <c r="DA66" i="34"/>
  <c r="DA66" i="36" s="1"/>
  <c r="CW66" i="34"/>
  <c r="CW66" i="36" s="1"/>
  <c r="CS66" i="34"/>
  <c r="CS66" i="36" s="1"/>
  <c r="CO66" i="34"/>
  <c r="CO66" i="36" s="1"/>
  <c r="CK66" i="34"/>
  <c r="CK66" i="36" s="1"/>
  <c r="CG66" i="34"/>
  <c r="CG66" i="36" s="1"/>
  <c r="CC66" i="34"/>
  <c r="CC66" i="36" s="1"/>
  <c r="BY66" i="34"/>
  <c r="BY66" i="36" s="1"/>
  <c r="BU66" i="34"/>
  <c r="BU66" i="36" s="1"/>
  <c r="BQ66" i="34"/>
  <c r="BQ66" i="36" s="1"/>
  <c r="BM66" i="34"/>
  <c r="BM66" i="36" s="1"/>
  <c r="BI66" i="34"/>
  <c r="BI66" i="36" s="1"/>
  <c r="BE66" i="34"/>
  <c r="BE66" i="36" s="1"/>
  <c r="BA66" i="34"/>
  <c r="BA66" i="36" s="1"/>
  <c r="AW66" i="34"/>
  <c r="AW66" i="36" s="1"/>
  <c r="AS66" i="34"/>
  <c r="AS66" i="36" s="1"/>
  <c r="AO66" i="34"/>
  <c r="AO66" i="36" s="1"/>
  <c r="AK66" i="34"/>
  <c r="AK66" i="36" s="1"/>
  <c r="AG66" i="34"/>
  <c r="AG66" i="36" s="1"/>
  <c r="AC66" i="34"/>
  <c r="AC66" i="36" s="1"/>
  <c r="Y66" i="34"/>
  <c r="Y66" i="36" s="1"/>
  <c r="U66" i="34"/>
  <c r="U66" i="36" s="1"/>
  <c r="Q66" i="34"/>
  <c r="Q66" i="36" s="1"/>
  <c r="M66" i="34"/>
  <c r="M66" i="36" s="1"/>
  <c r="I66" i="34"/>
  <c r="I66" i="36" s="1"/>
  <c r="DF66" i="34"/>
  <c r="DF66" i="36" s="1"/>
  <c r="DB66" i="34"/>
  <c r="DB66" i="36" s="1"/>
  <c r="CX66" i="34"/>
  <c r="CX66" i="36" s="1"/>
  <c r="CT66" i="34"/>
  <c r="CT66" i="36" s="1"/>
  <c r="CP66" i="34"/>
  <c r="CP66" i="36" s="1"/>
  <c r="CL66" i="34"/>
  <c r="CL66" i="36" s="1"/>
  <c r="CH66" i="34"/>
  <c r="CH66" i="36" s="1"/>
  <c r="CD66" i="34"/>
  <c r="CD66" i="36" s="1"/>
  <c r="BZ66" i="34"/>
  <c r="BZ66" i="36" s="1"/>
  <c r="BV66" i="34"/>
  <c r="BV66" i="36" s="1"/>
  <c r="BR66" i="34"/>
  <c r="BR66" i="36" s="1"/>
  <c r="BN66" i="34"/>
  <c r="BN66" i="36" s="1"/>
  <c r="BJ66" i="34"/>
  <c r="BJ66" i="36" s="1"/>
  <c r="BF66" i="34"/>
  <c r="BF66" i="36" s="1"/>
  <c r="BB66" i="34"/>
  <c r="BB66" i="36" s="1"/>
  <c r="AX66" i="34"/>
  <c r="AX66" i="36" s="1"/>
  <c r="AT66" i="34"/>
  <c r="AT66" i="36" s="1"/>
  <c r="AP66" i="34"/>
  <c r="AP66" i="36" s="1"/>
  <c r="AL66" i="34"/>
  <c r="AL66" i="36" s="1"/>
  <c r="AH66" i="34"/>
  <c r="AH66" i="36" s="1"/>
  <c r="AD66" i="34"/>
  <c r="AD66" i="36" s="1"/>
  <c r="Z66" i="34"/>
  <c r="Z66" i="36" s="1"/>
  <c r="V66" i="34"/>
  <c r="V66" i="36" s="1"/>
  <c r="R66" i="34"/>
  <c r="R66" i="36" s="1"/>
  <c r="N66" i="34"/>
  <c r="N66" i="36" s="1"/>
  <c r="J66" i="34"/>
  <c r="J66" i="36" s="1"/>
  <c r="F66" i="34"/>
  <c r="F66" i="36" s="1"/>
  <c r="E64" i="34"/>
  <c r="E64" i="36" s="1"/>
  <c r="DE64" i="34"/>
  <c r="DE64" i="36" s="1"/>
  <c r="DA64" i="34"/>
  <c r="DA64" i="36" s="1"/>
  <c r="CW64" i="34"/>
  <c r="CW64" i="36" s="1"/>
  <c r="CS64" i="34"/>
  <c r="CS64" i="36" s="1"/>
  <c r="CO64" i="34"/>
  <c r="CO64" i="36" s="1"/>
  <c r="CK64" i="34"/>
  <c r="CK64" i="36" s="1"/>
  <c r="CG64" i="34"/>
  <c r="CG64" i="36" s="1"/>
  <c r="CC64" i="34"/>
  <c r="CC64" i="36" s="1"/>
  <c r="BY64" i="34"/>
  <c r="BY64" i="36" s="1"/>
  <c r="BU64" i="34"/>
  <c r="BU64" i="36" s="1"/>
  <c r="BQ64" i="34"/>
  <c r="BQ64" i="36" s="1"/>
  <c r="BM64" i="34"/>
  <c r="BM64" i="36" s="1"/>
  <c r="BI64" i="34"/>
  <c r="BI64" i="36" s="1"/>
  <c r="BE64" i="34"/>
  <c r="BE64" i="36" s="1"/>
  <c r="BA64" i="34"/>
  <c r="BA64" i="36" s="1"/>
  <c r="AW64" i="34"/>
  <c r="AW64" i="36" s="1"/>
  <c r="AS64" i="34"/>
  <c r="AS64" i="36" s="1"/>
  <c r="AO64" i="34"/>
  <c r="AO64" i="36" s="1"/>
  <c r="AK64" i="34"/>
  <c r="AK64" i="36" s="1"/>
  <c r="AG64" i="34"/>
  <c r="AG64" i="36" s="1"/>
  <c r="AC64" i="34"/>
  <c r="AC64" i="36" s="1"/>
  <c r="Y64" i="34"/>
  <c r="Y64" i="36" s="1"/>
  <c r="U64" i="34"/>
  <c r="U64" i="36" s="1"/>
  <c r="Q64" i="34"/>
  <c r="Q64" i="36" s="1"/>
  <c r="M64" i="34"/>
  <c r="M64" i="36" s="1"/>
  <c r="I64" i="34"/>
  <c r="I64" i="36" s="1"/>
  <c r="DF64" i="34"/>
  <c r="DF64" i="36" s="1"/>
  <c r="DB64" i="34"/>
  <c r="DB64" i="36" s="1"/>
  <c r="CX64" i="34"/>
  <c r="CX64" i="36" s="1"/>
  <c r="CT64" i="34"/>
  <c r="CT64" i="36" s="1"/>
  <c r="CP64" i="34"/>
  <c r="CP64" i="36" s="1"/>
  <c r="CL64" i="34"/>
  <c r="CL64" i="36" s="1"/>
  <c r="CH64" i="34"/>
  <c r="CH64" i="36" s="1"/>
  <c r="CD64" i="34"/>
  <c r="CD64" i="36" s="1"/>
  <c r="BZ64" i="34"/>
  <c r="BZ64" i="36" s="1"/>
  <c r="BV64" i="34"/>
  <c r="BV64" i="36" s="1"/>
  <c r="BR64" i="34"/>
  <c r="BR64" i="36" s="1"/>
  <c r="BN64" i="34"/>
  <c r="BN64" i="36" s="1"/>
  <c r="BJ64" i="34"/>
  <c r="BJ64" i="36" s="1"/>
  <c r="BF64" i="34"/>
  <c r="BF64" i="36" s="1"/>
  <c r="BB64" i="34"/>
  <c r="BB64" i="36" s="1"/>
  <c r="AX64" i="34"/>
  <c r="AX64" i="36" s="1"/>
  <c r="AT64" i="34"/>
  <c r="AT64" i="36" s="1"/>
  <c r="AP64" i="34"/>
  <c r="AP64" i="36" s="1"/>
  <c r="AL64" i="34"/>
  <c r="AL64" i="36" s="1"/>
  <c r="AH64" i="34"/>
  <c r="AH64" i="36" s="1"/>
  <c r="AD64" i="34"/>
  <c r="AD64" i="36" s="1"/>
  <c r="Z64" i="34"/>
  <c r="Z64" i="36" s="1"/>
  <c r="V64" i="34"/>
  <c r="V64" i="36" s="1"/>
  <c r="R64" i="34"/>
  <c r="R64" i="36" s="1"/>
  <c r="N64" i="34"/>
  <c r="N64" i="36" s="1"/>
  <c r="J64" i="34"/>
  <c r="J64" i="36" s="1"/>
  <c r="F64" i="34"/>
  <c r="F64" i="36" s="1"/>
  <c r="D62" i="34"/>
  <c r="D62" i="36" s="1"/>
  <c r="DE62" i="34"/>
  <c r="DE62" i="36" s="1"/>
  <c r="DA62" i="34"/>
  <c r="DA62" i="36" s="1"/>
  <c r="CW62" i="34"/>
  <c r="CW62" i="36" s="1"/>
  <c r="CS62" i="34"/>
  <c r="CS62" i="36" s="1"/>
  <c r="CO62" i="34"/>
  <c r="CO62" i="36" s="1"/>
  <c r="CK62" i="34"/>
  <c r="CK62" i="36" s="1"/>
  <c r="CG62" i="34"/>
  <c r="CG62" i="36" s="1"/>
  <c r="CC62" i="34"/>
  <c r="CC62" i="36" s="1"/>
  <c r="BY62" i="34"/>
  <c r="BY62" i="36" s="1"/>
  <c r="BU62" i="34"/>
  <c r="BU62" i="36" s="1"/>
  <c r="BQ62" i="34"/>
  <c r="BQ62" i="36" s="1"/>
  <c r="BM62" i="34"/>
  <c r="BM62" i="36" s="1"/>
  <c r="BI62" i="34"/>
  <c r="BI62" i="36" s="1"/>
  <c r="BE62" i="34"/>
  <c r="BE62" i="36" s="1"/>
  <c r="BA62" i="34"/>
  <c r="BA62" i="36" s="1"/>
  <c r="AW62" i="34"/>
  <c r="AW62" i="36" s="1"/>
  <c r="AS62" i="34"/>
  <c r="AS62" i="36" s="1"/>
  <c r="AO62" i="34"/>
  <c r="AO62" i="36" s="1"/>
  <c r="AK62" i="34"/>
  <c r="AK62" i="36" s="1"/>
  <c r="AG62" i="34"/>
  <c r="AG62" i="36" s="1"/>
  <c r="AC62" i="34"/>
  <c r="AC62" i="36" s="1"/>
  <c r="Y62" i="34"/>
  <c r="Y62" i="36" s="1"/>
  <c r="U62" i="34"/>
  <c r="U62" i="36" s="1"/>
  <c r="Q62" i="34"/>
  <c r="Q62" i="36" s="1"/>
  <c r="M62" i="34"/>
  <c r="M62" i="36" s="1"/>
  <c r="I62" i="34"/>
  <c r="I62" i="36" s="1"/>
  <c r="DF62" i="34"/>
  <c r="DF62" i="36" s="1"/>
  <c r="DB62" i="34"/>
  <c r="DB62" i="36" s="1"/>
  <c r="CX62" i="34"/>
  <c r="CX62" i="36" s="1"/>
  <c r="CT62" i="34"/>
  <c r="CT62" i="36" s="1"/>
  <c r="CP62" i="34"/>
  <c r="CP62" i="36" s="1"/>
  <c r="CL62" i="34"/>
  <c r="CL62" i="36" s="1"/>
  <c r="CH62" i="34"/>
  <c r="CH62" i="36" s="1"/>
  <c r="CD62" i="34"/>
  <c r="CD62" i="36" s="1"/>
  <c r="BZ62" i="34"/>
  <c r="BZ62" i="36" s="1"/>
  <c r="BV62" i="34"/>
  <c r="BV62" i="36" s="1"/>
  <c r="BR62" i="34"/>
  <c r="BR62" i="36" s="1"/>
  <c r="BN62" i="34"/>
  <c r="BN62" i="36" s="1"/>
  <c r="BJ62" i="34"/>
  <c r="BJ62" i="36" s="1"/>
  <c r="BF62" i="34"/>
  <c r="BF62" i="36" s="1"/>
  <c r="BB62" i="34"/>
  <c r="BB62" i="36" s="1"/>
  <c r="AX62" i="34"/>
  <c r="AX62" i="36" s="1"/>
  <c r="AT62" i="34"/>
  <c r="AT62" i="36" s="1"/>
  <c r="AP62" i="34"/>
  <c r="AP62" i="36" s="1"/>
  <c r="AL62" i="34"/>
  <c r="AL62" i="36" s="1"/>
  <c r="AH62" i="34"/>
  <c r="AH62" i="36" s="1"/>
  <c r="AD62" i="34"/>
  <c r="AD62" i="36" s="1"/>
  <c r="Z62" i="34"/>
  <c r="Z62" i="36" s="1"/>
  <c r="V62" i="34"/>
  <c r="V62" i="36" s="1"/>
  <c r="R62" i="34"/>
  <c r="R62" i="36" s="1"/>
  <c r="N62" i="34"/>
  <c r="N62" i="36" s="1"/>
  <c r="J62" i="34"/>
  <c r="J62" i="36" s="1"/>
  <c r="F62" i="34"/>
  <c r="F62" i="36" s="1"/>
  <c r="E60" i="34"/>
  <c r="E60" i="36" s="1"/>
  <c r="DE60" i="34"/>
  <c r="DE60" i="36" s="1"/>
  <c r="DA60" i="34"/>
  <c r="DA60" i="36" s="1"/>
  <c r="CW60" i="34"/>
  <c r="CW60" i="36" s="1"/>
  <c r="CS60" i="34"/>
  <c r="CS60" i="36" s="1"/>
  <c r="CO60" i="34"/>
  <c r="CO60" i="36" s="1"/>
  <c r="CK60" i="34"/>
  <c r="CK60" i="36" s="1"/>
  <c r="CG60" i="34"/>
  <c r="CG60" i="36" s="1"/>
  <c r="CC60" i="34"/>
  <c r="CC60" i="36" s="1"/>
  <c r="BY60" i="34"/>
  <c r="BY60" i="36" s="1"/>
  <c r="BU60" i="34"/>
  <c r="BU60" i="36" s="1"/>
  <c r="BQ60" i="34"/>
  <c r="BQ60" i="36" s="1"/>
  <c r="BM60" i="34"/>
  <c r="BM60" i="36" s="1"/>
  <c r="BI60" i="34"/>
  <c r="BI60" i="36" s="1"/>
  <c r="BE60" i="34"/>
  <c r="BE60" i="36" s="1"/>
  <c r="BA60" i="34"/>
  <c r="BA60" i="36" s="1"/>
  <c r="AW60" i="34"/>
  <c r="AW60" i="36" s="1"/>
  <c r="AS60" i="34"/>
  <c r="AS60" i="36" s="1"/>
  <c r="AO60" i="34"/>
  <c r="AO60" i="36" s="1"/>
  <c r="AK60" i="34"/>
  <c r="AK60" i="36" s="1"/>
  <c r="AG60" i="34"/>
  <c r="AG60" i="36" s="1"/>
  <c r="AC60" i="34"/>
  <c r="AC60" i="36" s="1"/>
  <c r="Y60" i="34"/>
  <c r="Y60" i="36" s="1"/>
  <c r="U60" i="34"/>
  <c r="U60" i="36" s="1"/>
  <c r="Q60" i="34"/>
  <c r="Q60" i="36" s="1"/>
  <c r="M60" i="34"/>
  <c r="M60" i="36" s="1"/>
  <c r="I60" i="34"/>
  <c r="I60" i="36" s="1"/>
  <c r="DF60" i="34"/>
  <c r="DF60" i="36" s="1"/>
  <c r="DB60" i="34"/>
  <c r="DB60" i="36" s="1"/>
  <c r="CX60" i="34"/>
  <c r="CX60" i="36" s="1"/>
  <c r="CT60" i="34"/>
  <c r="CT60" i="36" s="1"/>
  <c r="CP60" i="34"/>
  <c r="CP60" i="36" s="1"/>
  <c r="CL60" i="34"/>
  <c r="CL60" i="36" s="1"/>
  <c r="CH60" i="34"/>
  <c r="CH60" i="36" s="1"/>
  <c r="CD60" i="34"/>
  <c r="CD60" i="36" s="1"/>
  <c r="BZ60" i="34"/>
  <c r="BZ60" i="36" s="1"/>
  <c r="BV60" i="34"/>
  <c r="BV60" i="36" s="1"/>
  <c r="BR60" i="34"/>
  <c r="BR60" i="36" s="1"/>
  <c r="BN60" i="34"/>
  <c r="BN60" i="36" s="1"/>
  <c r="BJ60" i="34"/>
  <c r="BJ60" i="36" s="1"/>
  <c r="BF60" i="34"/>
  <c r="BF60" i="36" s="1"/>
  <c r="BB60" i="34"/>
  <c r="BB60" i="36" s="1"/>
  <c r="AX60" i="34"/>
  <c r="AX60" i="36" s="1"/>
  <c r="AT60" i="34"/>
  <c r="AT60" i="36" s="1"/>
  <c r="AP60" i="34"/>
  <c r="AP60" i="36" s="1"/>
  <c r="AL60" i="34"/>
  <c r="AL60" i="36" s="1"/>
  <c r="AH60" i="34"/>
  <c r="AH60" i="36" s="1"/>
  <c r="AD60" i="34"/>
  <c r="AD60" i="36" s="1"/>
  <c r="Z60" i="34"/>
  <c r="Z60" i="36" s="1"/>
  <c r="V60" i="34"/>
  <c r="V60" i="36" s="1"/>
  <c r="R60" i="34"/>
  <c r="R60" i="36" s="1"/>
  <c r="N60" i="34"/>
  <c r="N60" i="36" s="1"/>
  <c r="J60" i="34"/>
  <c r="J60" i="36" s="1"/>
  <c r="F60" i="34"/>
  <c r="F60" i="36" s="1"/>
  <c r="D58" i="34"/>
  <c r="D58" i="36" s="1"/>
  <c r="DE58" i="34"/>
  <c r="DE58" i="36" s="1"/>
  <c r="DA58" i="34"/>
  <c r="DA58" i="36" s="1"/>
  <c r="CW58" i="34"/>
  <c r="CW58" i="36" s="1"/>
  <c r="CS58" i="34"/>
  <c r="CS58" i="36" s="1"/>
  <c r="CO58" i="34"/>
  <c r="CO58" i="36" s="1"/>
  <c r="CK58" i="34"/>
  <c r="CK58" i="36" s="1"/>
  <c r="CG58" i="34"/>
  <c r="CG58" i="36" s="1"/>
  <c r="CC58" i="34"/>
  <c r="CC58" i="36" s="1"/>
  <c r="BY58" i="34"/>
  <c r="BY58" i="36" s="1"/>
  <c r="BU58" i="34"/>
  <c r="BU58" i="36" s="1"/>
  <c r="BQ58" i="34"/>
  <c r="BQ58" i="36" s="1"/>
  <c r="BM58" i="34"/>
  <c r="BM58" i="36" s="1"/>
  <c r="BI58" i="34"/>
  <c r="BI58" i="36" s="1"/>
  <c r="BE58" i="34"/>
  <c r="BE58" i="36" s="1"/>
  <c r="BA58" i="34"/>
  <c r="BA58" i="36" s="1"/>
  <c r="AW58" i="34"/>
  <c r="AW58" i="36" s="1"/>
  <c r="AS58" i="34"/>
  <c r="AS58" i="36" s="1"/>
  <c r="AO58" i="34"/>
  <c r="AO58" i="36" s="1"/>
  <c r="AK58" i="34"/>
  <c r="AK58" i="36" s="1"/>
  <c r="AG58" i="34"/>
  <c r="AG58" i="36" s="1"/>
  <c r="AC58" i="34"/>
  <c r="AC58" i="36" s="1"/>
  <c r="Y58" i="34"/>
  <c r="Y58" i="36" s="1"/>
  <c r="U58" i="34"/>
  <c r="U58" i="36" s="1"/>
  <c r="Q58" i="34"/>
  <c r="Q58" i="36" s="1"/>
  <c r="M58" i="34"/>
  <c r="M58" i="36" s="1"/>
  <c r="I58" i="34"/>
  <c r="I58" i="36" s="1"/>
  <c r="DF58" i="34"/>
  <c r="DF58" i="36" s="1"/>
  <c r="DB58" i="34"/>
  <c r="DB58" i="36" s="1"/>
  <c r="CX58" i="34"/>
  <c r="CX58" i="36" s="1"/>
  <c r="CT58" i="34"/>
  <c r="CT58" i="36" s="1"/>
  <c r="CP58" i="34"/>
  <c r="CP58" i="36" s="1"/>
  <c r="CL58" i="34"/>
  <c r="CL58" i="36" s="1"/>
  <c r="CH58" i="34"/>
  <c r="CH58" i="36" s="1"/>
  <c r="CD58" i="34"/>
  <c r="CD58" i="36" s="1"/>
  <c r="BZ58" i="34"/>
  <c r="BZ58" i="36" s="1"/>
  <c r="BV58" i="34"/>
  <c r="BV58" i="36" s="1"/>
  <c r="BR58" i="34"/>
  <c r="BR58" i="36" s="1"/>
  <c r="BN58" i="34"/>
  <c r="BN58" i="36" s="1"/>
  <c r="BJ58" i="34"/>
  <c r="BJ58" i="36" s="1"/>
  <c r="BF58" i="34"/>
  <c r="BF58" i="36" s="1"/>
  <c r="BB58" i="34"/>
  <c r="BB58" i="36" s="1"/>
  <c r="AX58" i="34"/>
  <c r="AX58" i="36" s="1"/>
  <c r="AT58" i="34"/>
  <c r="AT58" i="36" s="1"/>
  <c r="AP58" i="34"/>
  <c r="AP58" i="36" s="1"/>
  <c r="AL58" i="34"/>
  <c r="AL58" i="36" s="1"/>
  <c r="AH58" i="34"/>
  <c r="AH58" i="36" s="1"/>
  <c r="AD58" i="34"/>
  <c r="AD58" i="36" s="1"/>
  <c r="Z58" i="34"/>
  <c r="Z58" i="36" s="1"/>
  <c r="V58" i="34"/>
  <c r="V58" i="36" s="1"/>
  <c r="R58" i="34"/>
  <c r="R58" i="36" s="1"/>
  <c r="N58" i="34"/>
  <c r="N58" i="36" s="1"/>
  <c r="J58" i="34"/>
  <c r="J58" i="36" s="1"/>
  <c r="F58" i="34"/>
  <c r="F58" i="36" s="1"/>
  <c r="D56" i="34"/>
  <c r="D56" i="36" s="1"/>
  <c r="DE56" i="34"/>
  <c r="DE56" i="36" s="1"/>
  <c r="DA56" i="34"/>
  <c r="DA56" i="36" s="1"/>
  <c r="CW56" i="34"/>
  <c r="CW56" i="36" s="1"/>
  <c r="CS56" i="34"/>
  <c r="CS56" i="36" s="1"/>
  <c r="CO56" i="34"/>
  <c r="CO56" i="36" s="1"/>
  <c r="CK56" i="34"/>
  <c r="CK56" i="36" s="1"/>
  <c r="CG56" i="34"/>
  <c r="CG56" i="36" s="1"/>
  <c r="CC56" i="34"/>
  <c r="CC56" i="36" s="1"/>
  <c r="BY56" i="34"/>
  <c r="BY56" i="36" s="1"/>
  <c r="BU56" i="34"/>
  <c r="BU56" i="36" s="1"/>
  <c r="BQ56" i="34"/>
  <c r="BQ56" i="36" s="1"/>
  <c r="BM56" i="34"/>
  <c r="BM56" i="36" s="1"/>
  <c r="BI56" i="34"/>
  <c r="BI56" i="36" s="1"/>
  <c r="BE56" i="34"/>
  <c r="BE56" i="36" s="1"/>
  <c r="BA56" i="34"/>
  <c r="BA56" i="36" s="1"/>
  <c r="AW56" i="34"/>
  <c r="AW56" i="36" s="1"/>
  <c r="AS56" i="34"/>
  <c r="AS56" i="36" s="1"/>
  <c r="AO56" i="34"/>
  <c r="AO56" i="36" s="1"/>
  <c r="AK56" i="34"/>
  <c r="AK56" i="36" s="1"/>
  <c r="AG56" i="34"/>
  <c r="AG56" i="36" s="1"/>
  <c r="AC56" i="34"/>
  <c r="AC56" i="36" s="1"/>
  <c r="Y56" i="34"/>
  <c r="Y56" i="36" s="1"/>
  <c r="U56" i="34"/>
  <c r="U56" i="36" s="1"/>
  <c r="Q56" i="34"/>
  <c r="Q56" i="36" s="1"/>
  <c r="M56" i="34"/>
  <c r="M56" i="36" s="1"/>
  <c r="I56" i="34"/>
  <c r="I56" i="36" s="1"/>
  <c r="DF56" i="34"/>
  <c r="DF56" i="36" s="1"/>
  <c r="DB56" i="34"/>
  <c r="DB56" i="36" s="1"/>
  <c r="CX56" i="34"/>
  <c r="CX56" i="36" s="1"/>
  <c r="CT56" i="34"/>
  <c r="CT56" i="36" s="1"/>
  <c r="CP56" i="34"/>
  <c r="CP56" i="36" s="1"/>
  <c r="CL56" i="34"/>
  <c r="CL56" i="36" s="1"/>
  <c r="CH56" i="34"/>
  <c r="CH56" i="36" s="1"/>
  <c r="CD56" i="34"/>
  <c r="CD56" i="36" s="1"/>
  <c r="BZ56" i="34"/>
  <c r="BZ56" i="36" s="1"/>
  <c r="BV56" i="34"/>
  <c r="BV56" i="36" s="1"/>
  <c r="BR56" i="34"/>
  <c r="BR56" i="36" s="1"/>
  <c r="BN56" i="34"/>
  <c r="BN56" i="36" s="1"/>
  <c r="BJ56" i="34"/>
  <c r="BJ56" i="36" s="1"/>
  <c r="BF56" i="34"/>
  <c r="BF56" i="36" s="1"/>
  <c r="BB56" i="34"/>
  <c r="BB56" i="36" s="1"/>
  <c r="AX56" i="34"/>
  <c r="AX56" i="36" s="1"/>
  <c r="AT56" i="34"/>
  <c r="AT56" i="36" s="1"/>
  <c r="AP56" i="34"/>
  <c r="AP56" i="36" s="1"/>
  <c r="AL56" i="34"/>
  <c r="AL56" i="36" s="1"/>
  <c r="AH56" i="34"/>
  <c r="AH56" i="36" s="1"/>
  <c r="AD56" i="34"/>
  <c r="AD56" i="36" s="1"/>
  <c r="Z56" i="34"/>
  <c r="Z56" i="36" s="1"/>
  <c r="V56" i="34"/>
  <c r="V56" i="36" s="1"/>
  <c r="R56" i="34"/>
  <c r="R56" i="36" s="1"/>
  <c r="N56" i="34"/>
  <c r="N56" i="36" s="1"/>
  <c r="J56" i="34"/>
  <c r="J56" i="36" s="1"/>
  <c r="F56" i="34"/>
  <c r="F56" i="36" s="1"/>
  <c r="D54" i="34"/>
  <c r="D54" i="36" s="1"/>
  <c r="DE54" i="34"/>
  <c r="DE54" i="36" s="1"/>
  <c r="DA54" i="34"/>
  <c r="DA54" i="36" s="1"/>
  <c r="CW54" i="34"/>
  <c r="CW54" i="36" s="1"/>
  <c r="CS54" i="34"/>
  <c r="CS54" i="36" s="1"/>
  <c r="CO54" i="34"/>
  <c r="CO54" i="36" s="1"/>
  <c r="CK54" i="34"/>
  <c r="CK54" i="36" s="1"/>
  <c r="CG54" i="34"/>
  <c r="CG54" i="36" s="1"/>
  <c r="CC54" i="34"/>
  <c r="CC54" i="36" s="1"/>
  <c r="BY54" i="34"/>
  <c r="BY54" i="36" s="1"/>
  <c r="BU54" i="34"/>
  <c r="BU54" i="36" s="1"/>
  <c r="BQ54" i="34"/>
  <c r="BQ54" i="36" s="1"/>
  <c r="BM54" i="34"/>
  <c r="BM54" i="36" s="1"/>
  <c r="BI54" i="34"/>
  <c r="BI54" i="36" s="1"/>
  <c r="BE54" i="34"/>
  <c r="BE54" i="36" s="1"/>
  <c r="BA54" i="34"/>
  <c r="BA54" i="36" s="1"/>
  <c r="AW54" i="34"/>
  <c r="AW54" i="36" s="1"/>
  <c r="AS54" i="34"/>
  <c r="AS54" i="36" s="1"/>
  <c r="AO54" i="34"/>
  <c r="AO54" i="36" s="1"/>
  <c r="AK54" i="34"/>
  <c r="AK54" i="36" s="1"/>
  <c r="AG54" i="34"/>
  <c r="AG54" i="36" s="1"/>
  <c r="AC54" i="34"/>
  <c r="AC54" i="36" s="1"/>
  <c r="Y54" i="34"/>
  <c r="Y54" i="36" s="1"/>
  <c r="U54" i="34"/>
  <c r="U54" i="36" s="1"/>
  <c r="Q54" i="34"/>
  <c r="Q54" i="36" s="1"/>
  <c r="M54" i="34"/>
  <c r="M54" i="36" s="1"/>
  <c r="I54" i="34"/>
  <c r="I54" i="36" s="1"/>
  <c r="DF54" i="34"/>
  <c r="DF54" i="36" s="1"/>
  <c r="DB54" i="34"/>
  <c r="DB54" i="36" s="1"/>
  <c r="CX54" i="34"/>
  <c r="CX54" i="36" s="1"/>
  <c r="CT54" i="34"/>
  <c r="CT54" i="36" s="1"/>
  <c r="CP54" i="34"/>
  <c r="CP54" i="36" s="1"/>
  <c r="CL54" i="34"/>
  <c r="CL54" i="36" s="1"/>
  <c r="CH54" i="34"/>
  <c r="CH54" i="36" s="1"/>
  <c r="CD54" i="34"/>
  <c r="CD54" i="36" s="1"/>
  <c r="BZ54" i="34"/>
  <c r="BZ54" i="36" s="1"/>
  <c r="BV54" i="34"/>
  <c r="BV54" i="36" s="1"/>
  <c r="BR54" i="34"/>
  <c r="BR54" i="36" s="1"/>
  <c r="BN54" i="34"/>
  <c r="BN54" i="36" s="1"/>
  <c r="BJ54" i="34"/>
  <c r="BJ54" i="36" s="1"/>
  <c r="BF54" i="34"/>
  <c r="BF54" i="36" s="1"/>
  <c r="BB54" i="34"/>
  <c r="BB54" i="36" s="1"/>
  <c r="AX54" i="34"/>
  <c r="AX54" i="36" s="1"/>
  <c r="AT54" i="34"/>
  <c r="AT54" i="36" s="1"/>
  <c r="AP54" i="34"/>
  <c r="AP54" i="36" s="1"/>
  <c r="AL54" i="34"/>
  <c r="AL54" i="36" s="1"/>
  <c r="AH54" i="34"/>
  <c r="AH54" i="36" s="1"/>
  <c r="AD54" i="34"/>
  <c r="AD54" i="36" s="1"/>
  <c r="Z54" i="34"/>
  <c r="Z54" i="36" s="1"/>
  <c r="V54" i="34"/>
  <c r="V54" i="36" s="1"/>
  <c r="R54" i="34"/>
  <c r="R54" i="36" s="1"/>
  <c r="N54" i="34"/>
  <c r="N54" i="36" s="1"/>
  <c r="J54" i="34"/>
  <c r="J54" i="36" s="1"/>
  <c r="F54" i="34"/>
  <c r="F54" i="36" s="1"/>
  <c r="D52" i="34"/>
  <c r="D52" i="36" s="1"/>
  <c r="DE52" i="34"/>
  <c r="DE52" i="36" s="1"/>
  <c r="DA52" i="34"/>
  <c r="DA52" i="36" s="1"/>
  <c r="CW52" i="34"/>
  <c r="CW52" i="36" s="1"/>
  <c r="CS52" i="34"/>
  <c r="CS52" i="36" s="1"/>
  <c r="CO52" i="34"/>
  <c r="CO52" i="36" s="1"/>
  <c r="CK52" i="34"/>
  <c r="CK52" i="36" s="1"/>
  <c r="CG52" i="34"/>
  <c r="CG52" i="36" s="1"/>
  <c r="CC52" i="34"/>
  <c r="CC52" i="36" s="1"/>
  <c r="BY52" i="34"/>
  <c r="BY52" i="36" s="1"/>
  <c r="BU52" i="34"/>
  <c r="BU52" i="36" s="1"/>
  <c r="BQ52" i="34"/>
  <c r="BQ52" i="36" s="1"/>
  <c r="BM52" i="34"/>
  <c r="BM52" i="36" s="1"/>
  <c r="BI52" i="34"/>
  <c r="BI52" i="36" s="1"/>
  <c r="BE52" i="34"/>
  <c r="BE52" i="36" s="1"/>
  <c r="BA52" i="34"/>
  <c r="BA52" i="36" s="1"/>
  <c r="AW52" i="34"/>
  <c r="AW52" i="36" s="1"/>
  <c r="AS52" i="34"/>
  <c r="AS52" i="36" s="1"/>
  <c r="AO52" i="34"/>
  <c r="AO52" i="36" s="1"/>
  <c r="AK52" i="34"/>
  <c r="AK52" i="36" s="1"/>
  <c r="AG52" i="34"/>
  <c r="AG52" i="36" s="1"/>
  <c r="AC52" i="34"/>
  <c r="AC52" i="36" s="1"/>
  <c r="Y52" i="34"/>
  <c r="Y52" i="36" s="1"/>
  <c r="U52" i="34"/>
  <c r="U52" i="36" s="1"/>
  <c r="Q52" i="34"/>
  <c r="Q52" i="36" s="1"/>
  <c r="M52" i="34"/>
  <c r="M52" i="36" s="1"/>
  <c r="I52" i="34"/>
  <c r="I52" i="36" s="1"/>
  <c r="DF52" i="34"/>
  <c r="DF52" i="36" s="1"/>
  <c r="DB52" i="34"/>
  <c r="DB52" i="36" s="1"/>
  <c r="CX52" i="34"/>
  <c r="CX52" i="36" s="1"/>
  <c r="CT52" i="34"/>
  <c r="CT52" i="36" s="1"/>
  <c r="CP52" i="34"/>
  <c r="CP52" i="36" s="1"/>
  <c r="CL52" i="34"/>
  <c r="CL52" i="36" s="1"/>
  <c r="CH52" i="34"/>
  <c r="CH52" i="36" s="1"/>
  <c r="CD52" i="34"/>
  <c r="CD52" i="36" s="1"/>
  <c r="BZ52" i="34"/>
  <c r="BZ52" i="36" s="1"/>
  <c r="BV52" i="34"/>
  <c r="BV52" i="36" s="1"/>
  <c r="BR52" i="34"/>
  <c r="BR52" i="36" s="1"/>
  <c r="BN52" i="34"/>
  <c r="BN52" i="36" s="1"/>
  <c r="BJ52" i="34"/>
  <c r="BJ52" i="36" s="1"/>
  <c r="BF52" i="34"/>
  <c r="BF52" i="36" s="1"/>
  <c r="BB52" i="34"/>
  <c r="BB52" i="36" s="1"/>
  <c r="AX52" i="34"/>
  <c r="AX52" i="36" s="1"/>
  <c r="AT52" i="34"/>
  <c r="AT52" i="36" s="1"/>
  <c r="AP52" i="34"/>
  <c r="AP52" i="36" s="1"/>
  <c r="AL52" i="34"/>
  <c r="AL52" i="36" s="1"/>
  <c r="AH52" i="34"/>
  <c r="AH52" i="36" s="1"/>
  <c r="AD52" i="34"/>
  <c r="AD52" i="36" s="1"/>
  <c r="Z52" i="34"/>
  <c r="Z52" i="36" s="1"/>
  <c r="V52" i="34"/>
  <c r="V52" i="36" s="1"/>
  <c r="R52" i="34"/>
  <c r="R52" i="36" s="1"/>
  <c r="N52" i="34"/>
  <c r="N52" i="36" s="1"/>
  <c r="J52" i="34"/>
  <c r="J52" i="36" s="1"/>
  <c r="F52" i="34"/>
  <c r="F52" i="36" s="1"/>
  <c r="D50" i="34"/>
  <c r="D50" i="36" s="1"/>
  <c r="DE50" i="34"/>
  <c r="DE50" i="36" s="1"/>
  <c r="DA50" i="34"/>
  <c r="DA50" i="36" s="1"/>
  <c r="CW50" i="34"/>
  <c r="CW50" i="36" s="1"/>
  <c r="CS50" i="34"/>
  <c r="CS50" i="36" s="1"/>
  <c r="CO50" i="34"/>
  <c r="CO50" i="36" s="1"/>
  <c r="CK50" i="34"/>
  <c r="CK50" i="36" s="1"/>
  <c r="CG50" i="34"/>
  <c r="CG50" i="36" s="1"/>
  <c r="CC50" i="34"/>
  <c r="CC50" i="36" s="1"/>
  <c r="BY50" i="34"/>
  <c r="BY50" i="36" s="1"/>
  <c r="BU50" i="34"/>
  <c r="BU50" i="36" s="1"/>
  <c r="BQ50" i="34"/>
  <c r="BQ50" i="36" s="1"/>
  <c r="BM50" i="34"/>
  <c r="BM50" i="36" s="1"/>
  <c r="BI50" i="34"/>
  <c r="BI50" i="36" s="1"/>
  <c r="BE50" i="34"/>
  <c r="BE50" i="36" s="1"/>
  <c r="BA50" i="34"/>
  <c r="BA50" i="36" s="1"/>
  <c r="AW50" i="34"/>
  <c r="AW50" i="36" s="1"/>
  <c r="AS50" i="34"/>
  <c r="AS50" i="36" s="1"/>
  <c r="AO50" i="34"/>
  <c r="AO50" i="36" s="1"/>
  <c r="AK50" i="34"/>
  <c r="AK50" i="36" s="1"/>
  <c r="AG50" i="34"/>
  <c r="AG50" i="36" s="1"/>
  <c r="AC50" i="34"/>
  <c r="AC50" i="36" s="1"/>
  <c r="Y50" i="34"/>
  <c r="Y50" i="36" s="1"/>
  <c r="U50" i="34"/>
  <c r="U50" i="36" s="1"/>
  <c r="Q50" i="34"/>
  <c r="Q50" i="36" s="1"/>
  <c r="M50" i="34"/>
  <c r="M50" i="36" s="1"/>
  <c r="I50" i="34"/>
  <c r="I50" i="36" s="1"/>
  <c r="DF50" i="34"/>
  <c r="DF50" i="36" s="1"/>
  <c r="DB50" i="34"/>
  <c r="DB50" i="36" s="1"/>
  <c r="CX50" i="34"/>
  <c r="CX50" i="36" s="1"/>
  <c r="CT50" i="34"/>
  <c r="CT50" i="36" s="1"/>
  <c r="CP50" i="34"/>
  <c r="CP50" i="36" s="1"/>
  <c r="CL50" i="34"/>
  <c r="CL50" i="36" s="1"/>
  <c r="CH50" i="34"/>
  <c r="CH50" i="36" s="1"/>
  <c r="CD50" i="34"/>
  <c r="CD50" i="36" s="1"/>
  <c r="BZ50" i="34"/>
  <c r="BZ50" i="36" s="1"/>
  <c r="BV50" i="34"/>
  <c r="BV50" i="36" s="1"/>
  <c r="BR50" i="34"/>
  <c r="BR50" i="36" s="1"/>
  <c r="BN50" i="34"/>
  <c r="BN50" i="36" s="1"/>
  <c r="BJ50" i="34"/>
  <c r="BJ50" i="36" s="1"/>
  <c r="BF50" i="34"/>
  <c r="BF50" i="36" s="1"/>
  <c r="BB50" i="34"/>
  <c r="BB50" i="36" s="1"/>
  <c r="AX50" i="34"/>
  <c r="AX50" i="36" s="1"/>
  <c r="AT50" i="34"/>
  <c r="AT50" i="36" s="1"/>
  <c r="AP50" i="34"/>
  <c r="AP50" i="36" s="1"/>
  <c r="AL50" i="34"/>
  <c r="AL50" i="36" s="1"/>
  <c r="AH50" i="34"/>
  <c r="AH50" i="36" s="1"/>
  <c r="AD50" i="34"/>
  <c r="AD50" i="36" s="1"/>
  <c r="Z50" i="34"/>
  <c r="Z50" i="36" s="1"/>
  <c r="V50" i="34"/>
  <c r="V50" i="36" s="1"/>
  <c r="R50" i="34"/>
  <c r="R50" i="36" s="1"/>
  <c r="N50" i="34"/>
  <c r="N50" i="36" s="1"/>
  <c r="J50" i="34"/>
  <c r="J50" i="36" s="1"/>
  <c r="F50" i="34"/>
  <c r="F50" i="36" s="1"/>
  <c r="D48" i="34"/>
  <c r="D48" i="36" s="1"/>
  <c r="DE48" i="34"/>
  <c r="DE48" i="36" s="1"/>
  <c r="DA48" i="34"/>
  <c r="DA48" i="36" s="1"/>
  <c r="CW48" i="34"/>
  <c r="CW48" i="36" s="1"/>
  <c r="CS48" i="34"/>
  <c r="CS48" i="36" s="1"/>
  <c r="CO48" i="34"/>
  <c r="CO48" i="36" s="1"/>
  <c r="CK48" i="34"/>
  <c r="CK48" i="36" s="1"/>
  <c r="CG48" i="34"/>
  <c r="CG48" i="36" s="1"/>
  <c r="CC48" i="34"/>
  <c r="CC48" i="36" s="1"/>
  <c r="BY48" i="34"/>
  <c r="BY48" i="36" s="1"/>
  <c r="BU48" i="34"/>
  <c r="BU48" i="36" s="1"/>
  <c r="BQ48" i="34"/>
  <c r="BQ48" i="36" s="1"/>
  <c r="BM48" i="34"/>
  <c r="BM48" i="36" s="1"/>
  <c r="BI48" i="34"/>
  <c r="BI48" i="36" s="1"/>
  <c r="BE48" i="34"/>
  <c r="BE48" i="36" s="1"/>
  <c r="BA48" i="34"/>
  <c r="BA48" i="36" s="1"/>
  <c r="AW48" i="34"/>
  <c r="AW48" i="36" s="1"/>
  <c r="AS48" i="34"/>
  <c r="AS48" i="36" s="1"/>
  <c r="AO48" i="34"/>
  <c r="AO48" i="36" s="1"/>
  <c r="AK48" i="34"/>
  <c r="AK48" i="36" s="1"/>
  <c r="AG48" i="34"/>
  <c r="AG48" i="36" s="1"/>
  <c r="AC48" i="34"/>
  <c r="AC48" i="36" s="1"/>
  <c r="Y48" i="34"/>
  <c r="Y48" i="36" s="1"/>
  <c r="U48" i="34"/>
  <c r="U48" i="36" s="1"/>
  <c r="Q48" i="34"/>
  <c r="Q48" i="36" s="1"/>
  <c r="M48" i="34"/>
  <c r="M48" i="36" s="1"/>
  <c r="I48" i="34"/>
  <c r="I48" i="36" s="1"/>
  <c r="DF48" i="34"/>
  <c r="DF48" i="36" s="1"/>
  <c r="DB48" i="34"/>
  <c r="DB48" i="36" s="1"/>
  <c r="CX48" i="34"/>
  <c r="CX48" i="36" s="1"/>
  <c r="CT48" i="34"/>
  <c r="CT48" i="36" s="1"/>
  <c r="CP48" i="34"/>
  <c r="CP48" i="36" s="1"/>
  <c r="CL48" i="34"/>
  <c r="CL48" i="36" s="1"/>
  <c r="CH48" i="34"/>
  <c r="CH48" i="36" s="1"/>
  <c r="CD48" i="34"/>
  <c r="CD48" i="36" s="1"/>
  <c r="BZ48" i="34"/>
  <c r="BZ48" i="36" s="1"/>
  <c r="BV48" i="34"/>
  <c r="BV48" i="36" s="1"/>
  <c r="BR48" i="34"/>
  <c r="BR48" i="36" s="1"/>
  <c r="BN48" i="34"/>
  <c r="BN48" i="36" s="1"/>
  <c r="BJ48" i="34"/>
  <c r="BJ48" i="36" s="1"/>
  <c r="BF48" i="34"/>
  <c r="BF48" i="36" s="1"/>
  <c r="BB48" i="34"/>
  <c r="BB48" i="36" s="1"/>
  <c r="AX48" i="34"/>
  <c r="AX48" i="36" s="1"/>
  <c r="AT48" i="34"/>
  <c r="AT48" i="36" s="1"/>
  <c r="AP48" i="34"/>
  <c r="AP48" i="36" s="1"/>
  <c r="AL48" i="34"/>
  <c r="AL48" i="36" s="1"/>
  <c r="AH48" i="34"/>
  <c r="AH48" i="36" s="1"/>
  <c r="AD48" i="34"/>
  <c r="AD48" i="36" s="1"/>
  <c r="Z48" i="34"/>
  <c r="Z48" i="36" s="1"/>
  <c r="V48" i="34"/>
  <c r="V48" i="36" s="1"/>
  <c r="R48" i="34"/>
  <c r="R48" i="36" s="1"/>
  <c r="N48" i="34"/>
  <c r="N48" i="36" s="1"/>
  <c r="J48" i="34"/>
  <c r="J48" i="36" s="1"/>
  <c r="F48" i="34"/>
  <c r="F48" i="36" s="1"/>
  <c r="D46" i="34"/>
  <c r="D46" i="36" s="1"/>
  <c r="DE46" i="34"/>
  <c r="DE46" i="36" s="1"/>
  <c r="DA46" i="34"/>
  <c r="DA46" i="36" s="1"/>
  <c r="CW46" i="34"/>
  <c r="CW46" i="36" s="1"/>
  <c r="CS46" i="34"/>
  <c r="CS46" i="36" s="1"/>
  <c r="CO46" i="34"/>
  <c r="CO46" i="36" s="1"/>
  <c r="CK46" i="34"/>
  <c r="CK46" i="36" s="1"/>
  <c r="CG46" i="34"/>
  <c r="CG46" i="36" s="1"/>
  <c r="CC46" i="34"/>
  <c r="CC46" i="36" s="1"/>
  <c r="BY46" i="34"/>
  <c r="BY46" i="36" s="1"/>
  <c r="BU46" i="34"/>
  <c r="BU46" i="36" s="1"/>
  <c r="BQ46" i="34"/>
  <c r="BQ46" i="36" s="1"/>
  <c r="BM46" i="34"/>
  <c r="BM46" i="36" s="1"/>
  <c r="BI46" i="34"/>
  <c r="BI46" i="36" s="1"/>
  <c r="BE46" i="34"/>
  <c r="BE46" i="36" s="1"/>
  <c r="BA46" i="34"/>
  <c r="BA46" i="36" s="1"/>
  <c r="AW46" i="34"/>
  <c r="AW46" i="36" s="1"/>
  <c r="AS46" i="34"/>
  <c r="AS46" i="36" s="1"/>
  <c r="AO46" i="34"/>
  <c r="AO46" i="36" s="1"/>
  <c r="AK46" i="34"/>
  <c r="AK46" i="36" s="1"/>
  <c r="AG46" i="34"/>
  <c r="AG46" i="36" s="1"/>
  <c r="AC46" i="34"/>
  <c r="AC46" i="36" s="1"/>
  <c r="Y46" i="34"/>
  <c r="Y46" i="36" s="1"/>
  <c r="U46" i="34"/>
  <c r="U46" i="36" s="1"/>
  <c r="Q46" i="34"/>
  <c r="Q46" i="36" s="1"/>
  <c r="M46" i="34"/>
  <c r="M46" i="36" s="1"/>
  <c r="I46" i="34"/>
  <c r="I46" i="36" s="1"/>
  <c r="DF46" i="34"/>
  <c r="DF46" i="36" s="1"/>
  <c r="DB46" i="34"/>
  <c r="DB46" i="36" s="1"/>
  <c r="CX46" i="34"/>
  <c r="CX46" i="36" s="1"/>
  <c r="CT46" i="34"/>
  <c r="CT46" i="36" s="1"/>
  <c r="CP46" i="34"/>
  <c r="CP46" i="36" s="1"/>
  <c r="CL46" i="34"/>
  <c r="CL46" i="36" s="1"/>
  <c r="CH46" i="34"/>
  <c r="CH46" i="36" s="1"/>
  <c r="CD46" i="34"/>
  <c r="CD46" i="36" s="1"/>
  <c r="BZ46" i="34"/>
  <c r="BZ46" i="36" s="1"/>
  <c r="BV46" i="34"/>
  <c r="BV46" i="36" s="1"/>
  <c r="BR46" i="34"/>
  <c r="BR46" i="36" s="1"/>
  <c r="BN46" i="34"/>
  <c r="BN46" i="36" s="1"/>
  <c r="BJ46" i="34"/>
  <c r="BJ46" i="36" s="1"/>
  <c r="BF46" i="34"/>
  <c r="BF46" i="36" s="1"/>
  <c r="BB46" i="34"/>
  <c r="BB46" i="36" s="1"/>
  <c r="AX46" i="34"/>
  <c r="AX46" i="36" s="1"/>
  <c r="AT46" i="34"/>
  <c r="AT46" i="36" s="1"/>
  <c r="AP46" i="34"/>
  <c r="AP46" i="36" s="1"/>
  <c r="AL46" i="34"/>
  <c r="AL46" i="36" s="1"/>
  <c r="AH46" i="34"/>
  <c r="AH46" i="36" s="1"/>
  <c r="AD46" i="34"/>
  <c r="AD46" i="36" s="1"/>
  <c r="Z46" i="34"/>
  <c r="Z46" i="36" s="1"/>
  <c r="V46" i="34"/>
  <c r="V46" i="36" s="1"/>
  <c r="R46" i="34"/>
  <c r="R46" i="36" s="1"/>
  <c r="N46" i="34"/>
  <c r="N46" i="36" s="1"/>
  <c r="J46" i="34"/>
  <c r="J46" i="36" s="1"/>
  <c r="F46" i="34"/>
  <c r="F46" i="36" s="1"/>
  <c r="D44" i="34"/>
  <c r="D44" i="36" s="1"/>
  <c r="DE44" i="34"/>
  <c r="DE44" i="36" s="1"/>
  <c r="DA44" i="34"/>
  <c r="DA44" i="36" s="1"/>
  <c r="CW44" i="34"/>
  <c r="CW44" i="36" s="1"/>
  <c r="CS44" i="34"/>
  <c r="CS44" i="36" s="1"/>
  <c r="CO44" i="34"/>
  <c r="CO44" i="36" s="1"/>
  <c r="CK44" i="34"/>
  <c r="CK44" i="36" s="1"/>
  <c r="CG44" i="34"/>
  <c r="CG44" i="36" s="1"/>
  <c r="CC44" i="34"/>
  <c r="CC44" i="36" s="1"/>
  <c r="BY44" i="34"/>
  <c r="BY44" i="36" s="1"/>
  <c r="BU44" i="34"/>
  <c r="BU44" i="36" s="1"/>
  <c r="BQ44" i="34"/>
  <c r="BQ44" i="36" s="1"/>
  <c r="BM44" i="34"/>
  <c r="BM44" i="36" s="1"/>
  <c r="BI44" i="34"/>
  <c r="BI44" i="36" s="1"/>
  <c r="BE44" i="34"/>
  <c r="BE44" i="36" s="1"/>
  <c r="BA44" i="34"/>
  <c r="BA44" i="36" s="1"/>
  <c r="AW44" i="34"/>
  <c r="AW44" i="36" s="1"/>
  <c r="AS44" i="34"/>
  <c r="AS44" i="36" s="1"/>
  <c r="AO44" i="34"/>
  <c r="AO44" i="36" s="1"/>
  <c r="AK44" i="34"/>
  <c r="AK44" i="36" s="1"/>
  <c r="AG44" i="34"/>
  <c r="AG44" i="36" s="1"/>
  <c r="AC44" i="34"/>
  <c r="AC44" i="36" s="1"/>
  <c r="Y44" i="34"/>
  <c r="Y44" i="36" s="1"/>
  <c r="U44" i="34"/>
  <c r="U44" i="36" s="1"/>
  <c r="Q44" i="34"/>
  <c r="Q44" i="36" s="1"/>
  <c r="M44" i="34"/>
  <c r="M44" i="36" s="1"/>
  <c r="I44" i="34"/>
  <c r="I44" i="36" s="1"/>
  <c r="DF44" i="34"/>
  <c r="DF44" i="36" s="1"/>
  <c r="DB44" i="34"/>
  <c r="DB44" i="36" s="1"/>
  <c r="CX44" i="34"/>
  <c r="CX44" i="36" s="1"/>
  <c r="CT44" i="34"/>
  <c r="CT44" i="36" s="1"/>
  <c r="CP44" i="34"/>
  <c r="CP44" i="36" s="1"/>
  <c r="CL44" i="34"/>
  <c r="CL44" i="36" s="1"/>
  <c r="CH44" i="34"/>
  <c r="CH44" i="36" s="1"/>
  <c r="CD44" i="34"/>
  <c r="CD44" i="36" s="1"/>
  <c r="BZ44" i="34"/>
  <c r="BZ44" i="36" s="1"/>
  <c r="BV44" i="34"/>
  <c r="BV44" i="36" s="1"/>
  <c r="BR44" i="34"/>
  <c r="BR44" i="36" s="1"/>
  <c r="BN44" i="34"/>
  <c r="BN44" i="36" s="1"/>
  <c r="BJ44" i="34"/>
  <c r="BJ44" i="36" s="1"/>
  <c r="BF44" i="34"/>
  <c r="BF44" i="36" s="1"/>
  <c r="BB44" i="34"/>
  <c r="BB44" i="36" s="1"/>
  <c r="AX44" i="34"/>
  <c r="AX44" i="36" s="1"/>
  <c r="AT44" i="34"/>
  <c r="AT44" i="36" s="1"/>
  <c r="AP44" i="34"/>
  <c r="AP44" i="36" s="1"/>
  <c r="AL44" i="34"/>
  <c r="AL44" i="36" s="1"/>
  <c r="AH44" i="34"/>
  <c r="AH44" i="36" s="1"/>
  <c r="AD44" i="34"/>
  <c r="AD44" i="36" s="1"/>
  <c r="Z44" i="34"/>
  <c r="Z44" i="36" s="1"/>
  <c r="V44" i="34"/>
  <c r="V44" i="36" s="1"/>
  <c r="R44" i="34"/>
  <c r="R44" i="36" s="1"/>
  <c r="N44" i="34"/>
  <c r="N44" i="36" s="1"/>
  <c r="J44" i="34"/>
  <c r="J44" i="36" s="1"/>
  <c r="F44" i="34"/>
  <c r="F44" i="36" s="1"/>
  <c r="D42" i="34"/>
  <c r="D42" i="36" s="1"/>
  <c r="DE42" i="34"/>
  <c r="DE42" i="36" s="1"/>
  <c r="DA42" i="34"/>
  <c r="DA42" i="36" s="1"/>
  <c r="CW42" i="34"/>
  <c r="CW42" i="36" s="1"/>
  <c r="CS42" i="34"/>
  <c r="CS42" i="36" s="1"/>
  <c r="CO42" i="34"/>
  <c r="CO42" i="36" s="1"/>
  <c r="CK42" i="34"/>
  <c r="CK42" i="36" s="1"/>
  <c r="CG42" i="34"/>
  <c r="CG42" i="36" s="1"/>
  <c r="CC42" i="34"/>
  <c r="CC42" i="36" s="1"/>
  <c r="BY42" i="34"/>
  <c r="BY42" i="36" s="1"/>
  <c r="BU42" i="34"/>
  <c r="BU42" i="36" s="1"/>
  <c r="BQ42" i="34"/>
  <c r="BQ42" i="36" s="1"/>
  <c r="BM42" i="34"/>
  <c r="BM42" i="36" s="1"/>
  <c r="BI42" i="34"/>
  <c r="BI42" i="36" s="1"/>
  <c r="BE42" i="34"/>
  <c r="BE42" i="36" s="1"/>
  <c r="BA42" i="34"/>
  <c r="BA42" i="36" s="1"/>
  <c r="AW42" i="34"/>
  <c r="AW42" i="36" s="1"/>
  <c r="AS42" i="34"/>
  <c r="AS42" i="36" s="1"/>
  <c r="AO42" i="34"/>
  <c r="AO42" i="36" s="1"/>
  <c r="AK42" i="34"/>
  <c r="AK42" i="36" s="1"/>
  <c r="AG42" i="34"/>
  <c r="AG42" i="36" s="1"/>
  <c r="AC42" i="34"/>
  <c r="AC42" i="36" s="1"/>
  <c r="Y42" i="34"/>
  <c r="Y42" i="36" s="1"/>
  <c r="U42" i="34"/>
  <c r="U42" i="36" s="1"/>
  <c r="Q42" i="34"/>
  <c r="Q42" i="36" s="1"/>
  <c r="M42" i="34"/>
  <c r="M42" i="36" s="1"/>
  <c r="I42" i="34"/>
  <c r="I42" i="36" s="1"/>
  <c r="DF42" i="34"/>
  <c r="DF42" i="36" s="1"/>
  <c r="DB42" i="34"/>
  <c r="DB42" i="36" s="1"/>
  <c r="CX42" i="34"/>
  <c r="CX42" i="36" s="1"/>
  <c r="CT42" i="34"/>
  <c r="CT42" i="36" s="1"/>
  <c r="CP42" i="34"/>
  <c r="CP42" i="36" s="1"/>
  <c r="CL42" i="34"/>
  <c r="CL42" i="36" s="1"/>
  <c r="CH42" i="34"/>
  <c r="CH42" i="36" s="1"/>
  <c r="CD42" i="34"/>
  <c r="CD42" i="36" s="1"/>
  <c r="BZ42" i="34"/>
  <c r="BZ42" i="36" s="1"/>
  <c r="BV42" i="34"/>
  <c r="BV42" i="36" s="1"/>
  <c r="BR42" i="34"/>
  <c r="BR42" i="36" s="1"/>
  <c r="BN42" i="34"/>
  <c r="BN42" i="36" s="1"/>
  <c r="BJ42" i="34"/>
  <c r="BJ42" i="36" s="1"/>
  <c r="BF42" i="34"/>
  <c r="BF42" i="36" s="1"/>
  <c r="BB42" i="34"/>
  <c r="BB42" i="36" s="1"/>
  <c r="AX42" i="34"/>
  <c r="AX42" i="36" s="1"/>
  <c r="AT42" i="34"/>
  <c r="AT42" i="36" s="1"/>
  <c r="AP42" i="34"/>
  <c r="AP42" i="36" s="1"/>
  <c r="AL42" i="34"/>
  <c r="AL42" i="36" s="1"/>
  <c r="AH42" i="34"/>
  <c r="AH42" i="36" s="1"/>
  <c r="AD42" i="34"/>
  <c r="AD42" i="36" s="1"/>
  <c r="Z42" i="34"/>
  <c r="Z42" i="36" s="1"/>
  <c r="V42" i="34"/>
  <c r="V42" i="36" s="1"/>
  <c r="R42" i="34"/>
  <c r="R42" i="36" s="1"/>
  <c r="N42" i="34"/>
  <c r="N42" i="36" s="1"/>
  <c r="J42" i="34"/>
  <c r="J42" i="36" s="1"/>
  <c r="F42" i="34"/>
  <c r="F42" i="36" s="1"/>
  <c r="D40" i="34"/>
  <c r="D40" i="36" s="1"/>
  <c r="DE40" i="34"/>
  <c r="DE40" i="36" s="1"/>
  <c r="DA40" i="34"/>
  <c r="DA40" i="36" s="1"/>
  <c r="CW40" i="34"/>
  <c r="CW40" i="36" s="1"/>
  <c r="CS40" i="34"/>
  <c r="CS40" i="36" s="1"/>
  <c r="CO40" i="34"/>
  <c r="CO40" i="36" s="1"/>
  <c r="CK40" i="34"/>
  <c r="CK40" i="36" s="1"/>
  <c r="CG40" i="34"/>
  <c r="CG40" i="36" s="1"/>
  <c r="CC40" i="34"/>
  <c r="CC40" i="36" s="1"/>
  <c r="BY40" i="34"/>
  <c r="BY40" i="36" s="1"/>
  <c r="BU40" i="34"/>
  <c r="BU40" i="36" s="1"/>
  <c r="BQ40" i="34"/>
  <c r="BQ40" i="36" s="1"/>
  <c r="BM40" i="34"/>
  <c r="BM40" i="36" s="1"/>
  <c r="BI40" i="34"/>
  <c r="BI40" i="36" s="1"/>
  <c r="BE40" i="34"/>
  <c r="BE40" i="36" s="1"/>
  <c r="BA40" i="34"/>
  <c r="BA40" i="36" s="1"/>
  <c r="AW40" i="34"/>
  <c r="AW40" i="36" s="1"/>
  <c r="AS40" i="34"/>
  <c r="AS40" i="36" s="1"/>
  <c r="AO40" i="34"/>
  <c r="AO40" i="36" s="1"/>
  <c r="AK40" i="34"/>
  <c r="AK40" i="36" s="1"/>
  <c r="AG40" i="34"/>
  <c r="AG40" i="36" s="1"/>
  <c r="AC40" i="34"/>
  <c r="AC40" i="36" s="1"/>
  <c r="Y40" i="34"/>
  <c r="Y40" i="36" s="1"/>
  <c r="U40" i="34"/>
  <c r="U40" i="36" s="1"/>
  <c r="Q40" i="34"/>
  <c r="Q40" i="36" s="1"/>
  <c r="M40" i="34"/>
  <c r="M40" i="36" s="1"/>
  <c r="I40" i="34"/>
  <c r="I40" i="36" s="1"/>
  <c r="DF40" i="34"/>
  <c r="DF40" i="36" s="1"/>
  <c r="DB40" i="34"/>
  <c r="DB40" i="36" s="1"/>
  <c r="CX40" i="34"/>
  <c r="CX40" i="36" s="1"/>
  <c r="CT40" i="34"/>
  <c r="CT40" i="36" s="1"/>
  <c r="CP40" i="34"/>
  <c r="CP40" i="36" s="1"/>
  <c r="CL40" i="34"/>
  <c r="CL40" i="36" s="1"/>
  <c r="CH40" i="34"/>
  <c r="CH40" i="36" s="1"/>
  <c r="CD40" i="34"/>
  <c r="CD40" i="36" s="1"/>
  <c r="BZ40" i="34"/>
  <c r="BZ40" i="36" s="1"/>
  <c r="BV40" i="34"/>
  <c r="BV40" i="36" s="1"/>
  <c r="BR40" i="34"/>
  <c r="BR40" i="36" s="1"/>
  <c r="BN40" i="34"/>
  <c r="BN40" i="36" s="1"/>
  <c r="BJ40" i="34"/>
  <c r="BJ40" i="36" s="1"/>
  <c r="BF40" i="34"/>
  <c r="BF40" i="36" s="1"/>
  <c r="BB40" i="34"/>
  <c r="BB40" i="36" s="1"/>
  <c r="AX40" i="34"/>
  <c r="AX40" i="36" s="1"/>
  <c r="AT40" i="34"/>
  <c r="AT40" i="36" s="1"/>
  <c r="AP40" i="34"/>
  <c r="AP40" i="36" s="1"/>
  <c r="AL40" i="34"/>
  <c r="AL40" i="36" s="1"/>
  <c r="AH40" i="34"/>
  <c r="AH40" i="36" s="1"/>
  <c r="AD40" i="34"/>
  <c r="AD40" i="36" s="1"/>
  <c r="Z40" i="34"/>
  <c r="Z40" i="36" s="1"/>
  <c r="V40" i="34"/>
  <c r="V40" i="36" s="1"/>
  <c r="R40" i="34"/>
  <c r="R40" i="36" s="1"/>
  <c r="N40" i="34"/>
  <c r="N40" i="36" s="1"/>
  <c r="J40" i="34"/>
  <c r="J40" i="36" s="1"/>
  <c r="F40" i="34"/>
  <c r="F40" i="36" s="1"/>
  <c r="D38" i="34"/>
  <c r="D38" i="36" s="1"/>
  <c r="DE38" i="34"/>
  <c r="DE38" i="36" s="1"/>
  <c r="DA38" i="34"/>
  <c r="DA38" i="36" s="1"/>
  <c r="CW38" i="34"/>
  <c r="CW38" i="36" s="1"/>
  <c r="CS38" i="34"/>
  <c r="CS38" i="36" s="1"/>
  <c r="CO38" i="34"/>
  <c r="CO38" i="36" s="1"/>
  <c r="CK38" i="34"/>
  <c r="CK38" i="36" s="1"/>
  <c r="CG38" i="34"/>
  <c r="CG38" i="36" s="1"/>
  <c r="CC38" i="34"/>
  <c r="CC38" i="36" s="1"/>
  <c r="BY38" i="34"/>
  <c r="BY38" i="36" s="1"/>
  <c r="BU38" i="34"/>
  <c r="BU38" i="36" s="1"/>
  <c r="BQ38" i="34"/>
  <c r="BQ38" i="36" s="1"/>
  <c r="BM38" i="34"/>
  <c r="BM38" i="36" s="1"/>
  <c r="BI38" i="34"/>
  <c r="BI38" i="36" s="1"/>
  <c r="BE38" i="34"/>
  <c r="BE38" i="36" s="1"/>
  <c r="BA38" i="34"/>
  <c r="BA38" i="36" s="1"/>
  <c r="AW38" i="34"/>
  <c r="AW38" i="36" s="1"/>
  <c r="AS38" i="34"/>
  <c r="AS38" i="36" s="1"/>
  <c r="AO38" i="34"/>
  <c r="AO38" i="36" s="1"/>
  <c r="AK38" i="34"/>
  <c r="AK38" i="36" s="1"/>
  <c r="AG38" i="34"/>
  <c r="AG38" i="36" s="1"/>
  <c r="AC38" i="34"/>
  <c r="AC38" i="36" s="1"/>
  <c r="Y38" i="34"/>
  <c r="Y38" i="36" s="1"/>
  <c r="U38" i="34"/>
  <c r="U38" i="36" s="1"/>
  <c r="Q38" i="34"/>
  <c r="Q38" i="36" s="1"/>
  <c r="M38" i="34"/>
  <c r="M38" i="36" s="1"/>
  <c r="I38" i="34"/>
  <c r="I38" i="36" s="1"/>
  <c r="DF38" i="34"/>
  <c r="DF38" i="36" s="1"/>
  <c r="DB38" i="34"/>
  <c r="DB38" i="36" s="1"/>
  <c r="CX38" i="34"/>
  <c r="CX38" i="36" s="1"/>
  <c r="CT38" i="34"/>
  <c r="CT38" i="36" s="1"/>
  <c r="CP38" i="34"/>
  <c r="CP38" i="36" s="1"/>
  <c r="CL38" i="34"/>
  <c r="CL38" i="36" s="1"/>
  <c r="CH38" i="34"/>
  <c r="CH38" i="36" s="1"/>
  <c r="CD38" i="34"/>
  <c r="CD38" i="36" s="1"/>
  <c r="BZ38" i="34"/>
  <c r="BZ38" i="36" s="1"/>
  <c r="BV38" i="34"/>
  <c r="BV38" i="36" s="1"/>
  <c r="BR38" i="34"/>
  <c r="BR38" i="36" s="1"/>
  <c r="BN38" i="34"/>
  <c r="BN38" i="36" s="1"/>
  <c r="BJ38" i="34"/>
  <c r="BJ38" i="36" s="1"/>
  <c r="BF38" i="34"/>
  <c r="BF38" i="36" s="1"/>
  <c r="BB38" i="34"/>
  <c r="BB38" i="36" s="1"/>
  <c r="AX38" i="34"/>
  <c r="AX38" i="36" s="1"/>
  <c r="AT38" i="34"/>
  <c r="AT38" i="36" s="1"/>
  <c r="AP38" i="34"/>
  <c r="AP38" i="36" s="1"/>
  <c r="AL38" i="34"/>
  <c r="AL38" i="36" s="1"/>
  <c r="AH38" i="34"/>
  <c r="AH38" i="36" s="1"/>
  <c r="AD38" i="34"/>
  <c r="AD38" i="36" s="1"/>
  <c r="Z38" i="34"/>
  <c r="Z38" i="36" s="1"/>
  <c r="V38" i="34"/>
  <c r="V38" i="36" s="1"/>
  <c r="R38" i="34"/>
  <c r="R38" i="36" s="1"/>
  <c r="N38" i="34"/>
  <c r="N38" i="36" s="1"/>
  <c r="J38" i="34"/>
  <c r="J38" i="36" s="1"/>
  <c r="F38" i="34"/>
  <c r="F38" i="36" s="1"/>
  <c r="D36" i="34"/>
  <c r="D36" i="36" s="1"/>
  <c r="DE36" i="34"/>
  <c r="DE36" i="36" s="1"/>
  <c r="DA36" i="34"/>
  <c r="DA36" i="36" s="1"/>
  <c r="CW36" i="34"/>
  <c r="CW36" i="36" s="1"/>
  <c r="CS36" i="34"/>
  <c r="CS36" i="36" s="1"/>
  <c r="CO36" i="34"/>
  <c r="CO36" i="36" s="1"/>
  <c r="CK36" i="34"/>
  <c r="CK36" i="36" s="1"/>
  <c r="CG36" i="34"/>
  <c r="CG36" i="36" s="1"/>
  <c r="CC36" i="34"/>
  <c r="CC36" i="36" s="1"/>
  <c r="BY36" i="34"/>
  <c r="BY36" i="36" s="1"/>
  <c r="BU36" i="34"/>
  <c r="BU36" i="36" s="1"/>
  <c r="BQ36" i="34"/>
  <c r="BQ36" i="36" s="1"/>
  <c r="BM36" i="34"/>
  <c r="BM36" i="36" s="1"/>
  <c r="BI36" i="34"/>
  <c r="BI36" i="36" s="1"/>
  <c r="BE36" i="34"/>
  <c r="BE36" i="36" s="1"/>
  <c r="BA36" i="34"/>
  <c r="BA36" i="36" s="1"/>
  <c r="AW36" i="34"/>
  <c r="AW36" i="36" s="1"/>
  <c r="AS36" i="34"/>
  <c r="AS36" i="36" s="1"/>
  <c r="AO36" i="34"/>
  <c r="AO36" i="36" s="1"/>
  <c r="AK36" i="34"/>
  <c r="AK36" i="36" s="1"/>
  <c r="AG36" i="34"/>
  <c r="AG36" i="36" s="1"/>
  <c r="AC36" i="34"/>
  <c r="AC36" i="36" s="1"/>
  <c r="Y36" i="34"/>
  <c r="Y36" i="36" s="1"/>
  <c r="U36" i="34"/>
  <c r="U36" i="36" s="1"/>
  <c r="Q36" i="34"/>
  <c r="Q36" i="36" s="1"/>
  <c r="M36" i="34"/>
  <c r="M36" i="36" s="1"/>
  <c r="I36" i="34"/>
  <c r="I36" i="36" s="1"/>
  <c r="DF36" i="34"/>
  <c r="DF36" i="36" s="1"/>
  <c r="DB36" i="34"/>
  <c r="DB36" i="36" s="1"/>
  <c r="CX36" i="34"/>
  <c r="CX36" i="36" s="1"/>
  <c r="CT36" i="34"/>
  <c r="CT36" i="36" s="1"/>
  <c r="CP36" i="34"/>
  <c r="CP36" i="36" s="1"/>
  <c r="CL36" i="34"/>
  <c r="CL36" i="36" s="1"/>
  <c r="CH36" i="34"/>
  <c r="CH36" i="36" s="1"/>
  <c r="CD36" i="34"/>
  <c r="CD36" i="36" s="1"/>
  <c r="BZ36" i="34"/>
  <c r="BZ36" i="36" s="1"/>
  <c r="BV36" i="34"/>
  <c r="BV36" i="36" s="1"/>
  <c r="BR36" i="34"/>
  <c r="BR36" i="36" s="1"/>
  <c r="BN36" i="34"/>
  <c r="BN36" i="36" s="1"/>
  <c r="BJ36" i="34"/>
  <c r="BJ36" i="36" s="1"/>
  <c r="BF36" i="34"/>
  <c r="BF36" i="36" s="1"/>
  <c r="BB36" i="34"/>
  <c r="BB36" i="36" s="1"/>
  <c r="AX36" i="34"/>
  <c r="AX36" i="36" s="1"/>
  <c r="AT36" i="34"/>
  <c r="AT36" i="36" s="1"/>
  <c r="AP36" i="34"/>
  <c r="AP36" i="36" s="1"/>
  <c r="AL36" i="34"/>
  <c r="AL36" i="36" s="1"/>
  <c r="AH36" i="34"/>
  <c r="AH36" i="36" s="1"/>
  <c r="AD36" i="34"/>
  <c r="AD36" i="36" s="1"/>
  <c r="Z36" i="34"/>
  <c r="Z36" i="36" s="1"/>
  <c r="V36" i="34"/>
  <c r="V36" i="36" s="1"/>
  <c r="R36" i="34"/>
  <c r="R36" i="36" s="1"/>
  <c r="N36" i="34"/>
  <c r="N36" i="36" s="1"/>
  <c r="J36" i="34"/>
  <c r="J36" i="36" s="1"/>
  <c r="F36" i="34"/>
  <c r="F36" i="36" s="1"/>
  <c r="D34" i="34"/>
  <c r="D34" i="36" s="1"/>
  <c r="DE34" i="34"/>
  <c r="DE34" i="36" s="1"/>
  <c r="DA34" i="34"/>
  <c r="DA34" i="36" s="1"/>
  <c r="CW34" i="34"/>
  <c r="CW34" i="36" s="1"/>
  <c r="CS34" i="34"/>
  <c r="CS34" i="36" s="1"/>
  <c r="CO34" i="34"/>
  <c r="CO34" i="36" s="1"/>
  <c r="CK34" i="34"/>
  <c r="CK34" i="36" s="1"/>
  <c r="CG34" i="34"/>
  <c r="CG34" i="36" s="1"/>
  <c r="CC34" i="34"/>
  <c r="CC34" i="36" s="1"/>
  <c r="BY34" i="34"/>
  <c r="BY34" i="36" s="1"/>
  <c r="BU34" i="34"/>
  <c r="BU34" i="36" s="1"/>
  <c r="BQ34" i="34"/>
  <c r="BQ34" i="36" s="1"/>
  <c r="BM34" i="34"/>
  <c r="BM34" i="36" s="1"/>
  <c r="BI34" i="34"/>
  <c r="BI34" i="36" s="1"/>
  <c r="BE34" i="34"/>
  <c r="BE34" i="36" s="1"/>
  <c r="BA34" i="34"/>
  <c r="BA34" i="36" s="1"/>
  <c r="AW34" i="34"/>
  <c r="AW34" i="36" s="1"/>
  <c r="AS34" i="34"/>
  <c r="AS34" i="36" s="1"/>
  <c r="AO34" i="34"/>
  <c r="AO34" i="36" s="1"/>
  <c r="AK34" i="34"/>
  <c r="AK34" i="36" s="1"/>
  <c r="AG34" i="34"/>
  <c r="AG34" i="36" s="1"/>
  <c r="AC34" i="34"/>
  <c r="AC34" i="36" s="1"/>
  <c r="Y34" i="34"/>
  <c r="Y34" i="36" s="1"/>
  <c r="U34" i="34"/>
  <c r="U34" i="36" s="1"/>
  <c r="Q34" i="34"/>
  <c r="Q34" i="36" s="1"/>
  <c r="M34" i="34"/>
  <c r="M34" i="36" s="1"/>
  <c r="I34" i="34"/>
  <c r="I34" i="36" s="1"/>
  <c r="DF34" i="34"/>
  <c r="DF34" i="36" s="1"/>
  <c r="DB34" i="34"/>
  <c r="DB34" i="36" s="1"/>
  <c r="CX34" i="34"/>
  <c r="CX34" i="36" s="1"/>
  <c r="CT34" i="34"/>
  <c r="CT34" i="36" s="1"/>
  <c r="CP34" i="34"/>
  <c r="CP34" i="36" s="1"/>
  <c r="CL34" i="34"/>
  <c r="CL34" i="36" s="1"/>
  <c r="CH34" i="34"/>
  <c r="CH34" i="36" s="1"/>
  <c r="CD34" i="34"/>
  <c r="CD34" i="36" s="1"/>
  <c r="BZ34" i="34"/>
  <c r="BZ34" i="36" s="1"/>
  <c r="BV34" i="34"/>
  <c r="BV34" i="36" s="1"/>
  <c r="BR34" i="34"/>
  <c r="BR34" i="36" s="1"/>
  <c r="BN34" i="34"/>
  <c r="BN34" i="36" s="1"/>
  <c r="BJ34" i="34"/>
  <c r="BJ34" i="36" s="1"/>
  <c r="BF34" i="34"/>
  <c r="BF34" i="36" s="1"/>
  <c r="BB34" i="34"/>
  <c r="BB34" i="36" s="1"/>
  <c r="AX34" i="34"/>
  <c r="AX34" i="36" s="1"/>
  <c r="AT34" i="34"/>
  <c r="AT34" i="36" s="1"/>
  <c r="AP34" i="34"/>
  <c r="AP34" i="36" s="1"/>
  <c r="AL34" i="34"/>
  <c r="AL34" i="36" s="1"/>
  <c r="AH34" i="34"/>
  <c r="AH34" i="36" s="1"/>
  <c r="AD34" i="34"/>
  <c r="AD34" i="36" s="1"/>
  <c r="Z34" i="34"/>
  <c r="Z34" i="36" s="1"/>
  <c r="V34" i="34"/>
  <c r="V34" i="36" s="1"/>
  <c r="R34" i="34"/>
  <c r="R34" i="36" s="1"/>
  <c r="N34" i="34"/>
  <c r="N34" i="36" s="1"/>
  <c r="J34" i="34"/>
  <c r="J34" i="36" s="1"/>
  <c r="F34" i="34"/>
  <c r="F34" i="36" s="1"/>
  <c r="D32" i="34"/>
  <c r="D32" i="36" s="1"/>
  <c r="DE32" i="34"/>
  <c r="DE32" i="36" s="1"/>
  <c r="DA32" i="34"/>
  <c r="DA32" i="36" s="1"/>
  <c r="CW32" i="34"/>
  <c r="CW32" i="36" s="1"/>
  <c r="CS32" i="34"/>
  <c r="CS32" i="36" s="1"/>
  <c r="CO32" i="34"/>
  <c r="CO32" i="36" s="1"/>
  <c r="CK32" i="34"/>
  <c r="CK32" i="36" s="1"/>
  <c r="CG32" i="34"/>
  <c r="CG32" i="36" s="1"/>
  <c r="CC32" i="34"/>
  <c r="CC32" i="36" s="1"/>
  <c r="BY32" i="34"/>
  <c r="BY32" i="36" s="1"/>
  <c r="BU32" i="34"/>
  <c r="BU32" i="36" s="1"/>
  <c r="BQ32" i="34"/>
  <c r="BQ32" i="36" s="1"/>
  <c r="BM32" i="34"/>
  <c r="BM32" i="36" s="1"/>
  <c r="BI32" i="34"/>
  <c r="BI32" i="36" s="1"/>
  <c r="BE32" i="34"/>
  <c r="BE32" i="36" s="1"/>
  <c r="BA32" i="34"/>
  <c r="BA32" i="36" s="1"/>
  <c r="AW32" i="34"/>
  <c r="AW32" i="36" s="1"/>
  <c r="AS32" i="34"/>
  <c r="AS32" i="36" s="1"/>
  <c r="AO32" i="34"/>
  <c r="AO32" i="36" s="1"/>
  <c r="AK32" i="34"/>
  <c r="AK32" i="36" s="1"/>
  <c r="AG32" i="34"/>
  <c r="AG32" i="36" s="1"/>
  <c r="AC32" i="34"/>
  <c r="AC32" i="36" s="1"/>
  <c r="Y32" i="34"/>
  <c r="Y32" i="36" s="1"/>
  <c r="U32" i="34"/>
  <c r="U32" i="36" s="1"/>
  <c r="Q32" i="34"/>
  <c r="Q32" i="36" s="1"/>
  <c r="M32" i="34"/>
  <c r="M32" i="36" s="1"/>
  <c r="I32" i="34"/>
  <c r="I32" i="36" s="1"/>
  <c r="DF32" i="34"/>
  <c r="DF32" i="36" s="1"/>
  <c r="DB32" i="34"/>
  <c r="DB32" i="36" s="1"/>
  <c r="CX32" i="34"/>
  <c r="CX32" i="36" s="1"/>
  <c r="CT32" i="34"/>
  <c r="CT32" i="36" s="1"/>
  <c r="CP32" i="34"/>
  <c r="CP32" i="36" s="1"/>
  <c r="CL32" i="34"/>
  <c r="CL32" i="36" s="1"/>
  <c r="CH32" i="34"/>
  <c r="CH32" i="36" s="1"/>
  <c r="CD32" i="34"/>
  <c r="CD32" i="36" s="1"/>
  <c r="BZ32" i="34"/>
  <c r="BZ32" i="36" s="1"/>
  <c r="BV32" i="34"/>
  <c r="BV32" i="36" s="1"/>
  <c r="BR32" i="34"/>
  <c r="BR32" i="36" s="1"/>
  <c r="BN32" i="34"/>
  <c r="BN32" i="36" s="1"/>
  <c r="BJ32" i="34"/>
  <c r="BJ32" i="36" s="1"/>
  <c r="BF32" i="34"/>
  <c r="BF32" i="36" s="1"/>
  <c r="BB32" i="34"/>
  <c r="BB32" i="36" s="1"/>
  <c r="AX32" i="34"/>
  <c r="AX32" i="36" s="1"/>
  <c r="AT32" i="34"/>
  <c r="AT32" i="36" s="1"/>
  <c r="AP32" i="34"/>
  <c r="AP32" i="36" s="1"/>
  <c r="AL32" i="34"/>
  <c r="AL32" i="36" s="1"/>
  <c r="AH32" i="34"/>
  <c r="AH32" i="36" s="1"/>
  <c r="AD32" i="34"/>
  <c r="AD32" i="36" s="1"/>
  <c r="Z32" i="34"/>
  <c r="Z32" i="36" s="1"/>
  <c r="V32" i="34"/>
  <c r="V32" i="36" s="1"/>
  <c r="R32" i="34"/>
  <c r="R32" i="36" s="1"/>
  <c r="N32" i="34"/>
  <c r="N32" i="36" s="1"/>
  <c r="J32" i="34"/>
  <c r="J32" i="36" s="1"/>
  <c r="F32" i="34"/>
  <c r="F32" i="36" s="1"/>
  <c r="D30" i="34"/>
  <c r="D30" i="36" s="1"/>
  <c r="DE30" i="34"/>
  <c r="DE30" i="36" s="1"/>
  <c r="DA30" i="34"/>
  <c r="DA30" i="36" s="1"/>
  <c r="CW30" i="34"/>
  <c r="CW30" i="36" s="1"/>
  <c r="CS30" i="34"/>
  <c r="CS30" i="36" s="1"/>
  <c r="CO30" i="34"/>
  <c r="CO30" i="36" s="1"/>
  <c r="CK30" i="34"/>
  <c r="CK30" i="36" s="1"/>
  <c r="CG30" i="34"/>
  <c r="CG30" i="36" s="1"/>
  <c r="CC30" i="34"/>
  <c r="CC30" i="36" s="1"/>
  <c r="BY30" i="34"/>
  <c r="BY30" i="36" s="1"/>
  <c r="BU30" i="34"/>
  <c r="BU30" i="36" s="1"/>
  <c r="BQ30" i="34"/>
  <c r="BQ30" i="36" s="1"/>
  <c r="BM30" i="34"/>
  <c r="BM30" i="36" s="1"/>
  <c r="BI30" i="34"/>
  <c r="BI30" i="36" s="1"/>
  <c r="BE30" i="34"/>
  <c r="BE30" i="36" s="1"/>
  <c r="BA30" i="34"/>
  <c r="BA30" i="36" s="1"/>
  <c r="AW30" i="34"/>
  <c r="AW30" i="36" s="1"/>
  <c r="AS30" i="34"/>
  <c r="AS30" i="36" s="1"/>
  <c r="AO30" i="34"/>
  <c r="AO30" i="36" s="1"/>
  <c r="AK30" i="34"/>
  <c r="AK30" i="36" s="1"/>
  <c r="AG30" i="34"/>
  <c r="AG30" i="36" s="1"/>
  <c r="AC30" i="34"/>
  <c r="AC30" i="36" s="1"/>
  <c r="Y30" i="34"/>
  <c r="Y30" i="36" s="1"/>
  <c r="U30" i="34"/>
  <c r="U30" i="36" s="1"/>
  <c r="Q30" i="34"/>
  <c r="Q30" i="36" s="1"/>
  <c r="M30" i="34"/>
  <c r="M30" i="36" s="1"/>
  <c r="I30" i="34"/>
  <c r="I30" i="36" s="1"/>
  <c r="DF30" i="34"/>
  <c r="DF30" i="36" s="1"/>
  <c r="DB30" i="34"/>
  <c r="DB30" i="36" s="1"/>
  <c r="CX30" i="34"/>
  <c r="CX30" i="36" s="1"/>
  <c r="CT30" i="34"/>
  <c r="CT30" i="36" s="1"/>
  <c r="CP30" i="34"/>
  <c r="CP30" i="36" s="1"/>
  <c r="CL30" i="34"/>
  <c r="CL30" i="36" s="1"/>
  <c r="CH30" i="34"/>
  <c r="CH30" i="36" s="1"/>
  <c r="CD30" i="34"/>
  <c r="CD30" i="36" s="1"/>
  <c r="BZ30" i="34"/>
  <c r="BZ30" i="36" s="1"/>
  <c r="BV30" i="34"/>
  <c r="BV30" i="36" s="1"/>
  <c r="BR30" i="34"/>
  <c r="BR30" i="36" s="1"/>
  <c r="BN30" i="34"/>
  <c r="BN30" i="36" s="1"/>
  <c r="BJ30" i="34"/>
  <c r="BJ30" i="36" s="1"/>
  <c r="BF30" i="34"/>
  <c r="BF30" i="36" s="1"/>
  <c r="BB30" i="34"/>
  <c r="BB30" i="36" s="1"/>
  <c r="AX30" i="34"/>
  <c r="AX30" i="36" s="1"/>
  <c r="AT30" i="34"/>
  <c r="AT30" i="36" s="1"/>
  <c r="AP30" i="34"/>
  <c r="AP30" i="36" s="1"/>
  <c r="AL30" i="34"/>
  <c r="AL30" i="36" s="1"/>
  <c r="AH30" i="34"/>
  <c r="AH30" i="36" s="1"/>
  <c r="AD30" i="34"/>
  <c r="AD30" i="36" s="1"/>
  <c r="Z30" i="34"/>
  <c r="Z30" i="36" s="1"/>
  <c r="V30" i="34"/>
  <c r="V30" i="36" s="1"/>
  <c r="R30" i="34"/>
  <c r="R30" i="36" s="1"/>
  <c r="N30" i="34"/>
  <c r="N30" i="36" s="1"/>
  <c r="J30" i="34"/>
  <c r="J30" i="36" s="1"/>
  <c r="F30" i="34"/>
  <c r="F30" i="36" s="1"/>
  <c r="D28" i="34"/>
  <c r="D28" i="36" s="1"/>
  <c r="DE28" i="34"/>
  <c r="DE28" i="36" s="1"/>
  <c r="DA28" i="34"/>
  <c r="DA28" i="36" s="1"/>
  <c r="CW28" i="34"/>
  <c r="CW28" i="36" s="1"/>
  <c r="CS28" i="34"/>
  <c r="CS28" i="36" s="1"/>
  <c r="CO28" i="34"/>
  <c r="CO28" i="36" s="1"/>
  <c r="CK28" i="34"/>
  <c r="CK28" i="36" s="1"/>
  <c r="CG28" i="34"/>
  <c r="CG28" i="36" s="1"/>
  <c r="CC28" i="34"/>
  <c r="CC28" i="36" s="1"/>
  <c r="BY28" i="34"/>
  <c r="BY28" i="36" s="1"/>
  <c r="BU28" i="34"/>
  <c r="BU28" i="36" s="1"/>
  <c r="BQ28" i="34"/>
  <c r="BQ28" i="36" s="1"/>
  <c r="BM28" i="34"/>
  <c r="BM28" i="36" s="1"/>
  <c r="BI28" i="34"/>
  <c r="BI28" i="36" s="1"/>
  <c r="BE28" i="34"/>
  <c r="BE28" i="36" s="1"/>
  <c r="BA28" i="34"/>
  <c r="BA28" i="36" s="1"/>
  <c r="AW28" i="34"/>
  <c r="AW28" i="36" s="1"/>
  <c r="AS28" i="34"/>
  <c r="AS28" i="36" s="1"/>
  <c r="AO28" i="34"/>
  <c r="AO28" i="36" s="1"/>
  <c r="AK28" i="34"/>
  <c r="AK28" i="36" s="1"/>
  <c r="AG28" i="34"/>
  <c r="AG28" i="36" s="1"/>
  <c r="AC28" i="34"/>
  <c r="AC28" i="36" s="1"/>
  <c r="Y28" i="34"/>
  <c r="Y28" i="36" s="1"/>
  <c r="U28" i="34"/>
  <c r="U28" i="36" s="1"/>
  <c r="Q28" i="34"/>
  <c r="Q28" i="36" s="1"/>
  <c r="M28" i="34"/>
  <c r="M28" i="36" s="1"/>
  <c r="I28" i="34"/>
  <c r="I28" i="36" s="1"/>
  <c r="DF28" i="34"/>
  <c r="DF28" i="36" s="1"/>
  <c r="DB28" i="34"/>
  <c r="DB28" i="36" s="1"/>
  <c r="CX28" i="34"/>
  <c r="CX28" i="36" s="1"/>
  <c r="CT28" i="34"/>
  <c r="CT28" i="36" s="1"/>
  <c r="CP28" i="34"/>
  <c r="CP28" i="36" s="1"/>
  <c r="CL28" i="34"/>
  <c r="CL28" i="36" s="1"/>
  <c r="CH28" i="34"/>
  <c r="CH28" i="36" s="1"/>
  <c r="CD28" i="34"/>
  <c r="CD28" i="36" s="1"/>
  <c r="BZ28" i="34"/>
  <c r="BZ28" i="36" s="1"/>
  <c r="BV28" i="34"/>
  <c r="BV28" i="36" s="1"/>
  <c r="BR28" i="34"/>
  <c r="BR28" i="36" s="1"/>
  <c r="BN28" i="34"/>
  <c r="BN28" i="36" s="1"/>
  <c r="BJ28" i="34"/>
  <c r="BJ28" i="36" s="1"/>
  <c r="BF28" i="34"/>
  <c r="BF28" i="36" s="1"/>
  <c r="BB28" i="34"/>
  <c r="BB28" i="36" s="1"/>
  <c r="AX28" i="34"/>
  <c r="AX28" i="36" s="1"/>
  <c r="AT28" i="34"/>
  <c r="AT28" i="36" s="1"/>
  <c r="AP28" i="34"/>
  <c r="AP28" i="36" s="1"/>
  <c r="AL28" i="34"/>
  <c r="AL28" i="36" s="1"/>
  <c r="AH28" i="34"/>
  <c r="AH28" i="36" s="1"/>
  <c r="AD28" i="34"/>
  <c r="AD28" i="36" s="1"/>
  <c r="Z28" i="34"/>
  <c r="Z28" i="36" s="1"/>
  <c r="V28" i="34"/>
  <c r="V28" i="36" s="1"/>
  <c r="R28" i="34"/>
  <c r="R28" i="36" s="1"/>
  <c r="N28" i="34"/>
  <c r="N28" i="36" s="1"/>
  <c r="J28" i="34"/>
  <c r="J28" i="36" s="1"/>
  <c r="F28" i="34"/>
  <c r="F28" i="36" s="1"/>
  <c r="D26" i="34"/>
  <c r="D26" i="36" s="1"/>
  <c r="DE26" i="34"/>
  <c r="DE26" i="36" s="1"/>
  <c r="DA26" i="34"/>
  <c r="DA26" i="36" s="1"/>
  <c r="CW26" i="34"/>
  <c r="CW26" i="36" s="1"/>
  <c r="CS26" i="34"/>
  <c r="CS26" i="36" s="1"/>
  <c r="CO26" i="34"/>
  <c r="CO26" i="36" s="1"/>
  <c r="CK26" i="34"/>
  <c r="CK26" i="36" s="1"/>
  <c r="CG26" i="34"/>
  <c r="CG26" i="36" s="1"/>
  <c r="CC26" i="34"/>
  <c r="CC26" i="36" s="1"/>
  <c r="BY26" i="34"/>
  <c r="BY26" i="36" s="1"/>
  <c r="BU26" i="34"/>
  <c r="BU26" i="36" s="1"/>
  <c r="BQ26" i="34"/>
  <c r="BQ26" i="36" s="1"/>
  <c r="BM26" i="34"/>
  <c r="BM26" i="36" s="1"/>
  <c r="BI26" i="34"/>
  <c r="BI26" i="36" s="1"/>
  <c r="BE26" i="34"/>
  <c r="BE26" i="36" s="1"/>
  <c r="BA26" i="34"/>
  <c r="BA26" i="36" s="1"/>
  <c r="AW26" i="34"/>
  <c r="AW26" i="36" s="1"/>
  <c r="AS26" i="34"/>
  <c r="AS26" i="36" s="1"/>
  <c r="AO26" i="34"/>
  <c r="AO26" i="36" s="1"/>
  <c r="AK26" i="34"/>
  <c r="AK26" i="36" s="1"/>
  <c r="AG26" i="34"/>
  <c r="AG26" i="36" s="1"/>
  <c r="AC26" i="34"/>
  <c r="AC26" i="36" s="1"/>
  <c r="Y26" i="34"/>
  <c r="Y26" i="36" s="1"/>
  <c r="U26" i="34"/>
  <c r="U26" i="36" s="1"/>
  <c r="Q26" i="34"/>
  <c r="Q26" i="36" s="1"/>
  <c r="M26" i="34"/>
  <c r="M26" i="36" s="1"/>
  <c r="I26" i="34"/>
  <c r="I26" i="36" s="1"/>
  <c r="DF26" i="34"/>
  <c r="DF26" i="36" s="1"/>
  <c r="DB26" i="34"/>
  <c r="DB26" i="36" s="1"/>
  <c r="CX26" i="34"/>
  <c r="CX26" i="36" s="1"/>
  <c r="CT26" i="34"/>
  <c r="CT26" i="36" s="1"/>
  <c r="CP26" i="34"/>
  <c r="CP26" i="36" s="1"/>
  <c r="CL26" i="34"/>
  <c r="CL26" i="36" s="1"/>
  <c r="CH26" i="34"/>
  <c r="CH26" i="36" s="1"/>
  <c r="CD26" i="34"/>
  <c r="CD26" i="36" s="1"/>
  <c r="BZ26" i="34"/>
  <c r="BZ26" i="36" s="1"/>
  <c r="BV26" i="34"/>
  <c r="BV26" i="36" s="1"/>
  <c r="BR26" i="34"/>
  <c r="BR26" i="36" s="1"/>
  <c r="BN26" i="34"/>
  <c r="BN26" i="36" s="1"/>
  <c r="BJ26" i="34"/>
  <c r="BJ26" i="36" s="1"/>
  <c r="BF26" i="34"/>
  <c r="BF26" i="36" s="1"/>
  <c r="BB26" i="34"/>
  <c r="BB26" i="36" s="1"/>
  <c r="AX26" i="34"/>
  <c r="AX26" i="36" s="1"/>
  <c r="AT26" i="34"/>
  <c r="AT26" i="36" s="1"/>
  <c r="AP26" i="34"/>
  <c r="AP26" i="36" s="1"/>
  <c r="AL26" i="34"/>
  <c r="AL26" i="36" s="1"/>
  <c r="AH26" i="34"/>
  <c r="AH26" i="36" s="1"/>
  <c r="AD26" i="34"/>
  <c r="AD26" i="36" s="1"/>
  <c r="Z26" i="34"/>
  <c r="Z26" i="36" s="1"/>
  <c r="V26" i="34"/>
  <c r="V26" i="36" s="1"/>
  <c r="R26" i="34"/>
  <c r="R26" i="36" s="1"/>
  <c r="N26" i="34"/>
  <c r="N26" i="36" s="1"/>
  <c r="J26" i="34"/>
  <c r="J26" i="36" s="1"/>
  <c r="F26" i="34"/>
  <c r="F26" i="36" s="1"/>
  <c r="D24" i="34"/>
  <c r="D24" i="36" s="1"/>
  <c r="DE24" i="34"/>
  <c r="DE24" i="36" s="1"/>
  <c r="DA24" i="34"/>
  <c r="DA24" i="36" s="1"/>
  <c r="CW24" i="34"/>
  <c r="CW24" i="36" s="1"/>
  <c r="CS24" i="34"/>
  <c r="CS24" i="36" s="1"/>
  <c r="CO24" i="34"/>
  <c r="CO24" i="36" s="1"/>
  <c r="CK24" i="34"/>
  <c r="CK24" i="36" s="1"/>
  <c r="CG24" i="34"/>
  <c r="CG24" i="36" s="1"/>
  <c r="CC24" i="34"/>
  <c r="CC24" i="36" s="1"/>
  <c r="BY24" i="34"/>
  <c r="BY24" i="36" s="1"/>
  <c r="BU24" i="34"/>
  <c r="BU24" i="36" s="1"/>
  <c r="BQ24" i="34"/>
  <c r="BQ24" i="36" s="1"/>
  <c r="BM24" i="34"/>
  <c r="BM24" i="36" s="1"/>
  <c r="BI24" i="34"/>
  <c r="BI24" i="36" s="1"/>
  <c r="BE24" i="34"/>
  <c r="BE24" i="36" s="1"/>
  <c r="BA24" i="34"/>
  <c r="BA24" i="36" s="1"/>
  <c r="AW24" i="34"/>
  <c r="AW24" i="36" s="1"/>
  <c r="AS24" i="34"/>
  <c r="AS24" i="36" s="1"/>
  <c r="AO24" i="34"/>
  <c r="AO24" i="36" s="1"/>
  <c r="AK24" i="34"/>
  <c r="AK24" i="36" s="1"/>
  <c r="AG24" i="34"/>
  <c r="AG24" i="36" s="1"/>
  <c r="AC24" i="34"/>
  <c r="AC24" i="36" s="1"/>
  <c r="Y24" i="34"/>
  <c r="Y24" i="36" s="1"/>
  <c r="U24" i="34"/>
  <c r="U24" i="36" s="1"/>
  <c r="Q24" i="34"/>
  <c r="Q24" i="36" s="1"/>
  <c r="M24" i="34"/>
  <c r="M24" i="36" s="1"/>
  <c r="I24" i="34"/>
  <c r="I24" i="36" s="1"/>
  <c r="DF24" i="34"/>
  <c r="DF24" i="36" s="1"/>
  <c r="DB24" i="34"/>
  <c r="DB24" i="36" s="1"/>
  <c r="CX24" i="34"/>
  <c r="CX24" i="36" s="1"/>
  <c r="CT24" i="34"/>
  <c r="CT24" i="36" s="1"/>
  <c r="CP24" i="34"/>
  <c r="CP24" i="36" s="1"/>
  <c r="CL24" i="34"/>
  <c r="CL24" i="36" s="1"/>
  <c r="CH24" i="34"/>
  <c r="CH24" i="36" s="1"/>
  <c r="CD24" i="34"/>
  <c r="CD24" i="36" s="1"/>
  <c r="BZ24" i="34"/>
  <c r="BZ24" i="36" s="1"/>
  <c r="BV24" i="34"/>
  <c r="BV24" i="36" s="1"/>
  <c r="BR24" i="34"/>
  <c r="BR24" i="36" s="1"/>
  <c r="BN24" i="34"/>
  <c r="BN24" i="36" s="1"/>
  <c r="BJ24" i="34"/>
  <c r="BJ24" i="36" s="1"/>
  <c r="BF24" i="34"/>
  <c r="BF24" i="36" s="1"/>
  <c r="BB24" i="34"/>
  <c r="BB24" i="36" s="1"/>
  <c r="AX24" i="34"/>
  <c r="AX24" i="36" s="1"/>
  <c r="AT24" i="34"/>
  <c r="AT24" i="36" s="1"/>
  <c r="AP24" i="34"/>
  <c r="AP24" i="36" s="1"/>
  <c r="AL24" i="34"/>
  <c r="AL24" i="36" s="1"/>
  <c r="AH24" i="34"/>
  <c r="AH24" i="36" s="1"/>
  <c r="AD24" i="34"/>
  <c r="AD24" i="36" s="1"/>
  <c r="Z24" i="34"/>
  <c r="Z24" i="36" s="1"/>
  <c r="V24" i="34"/>
  <c r="V24" i="36" s="1"/>
  <c r="R24" i="34"/>
  <c r="R24" i="36" s="1"/>
  <c r="N24" i="34"/>
  <c r="N24" i="36" s="1"/>
  <c r="J24" i="34"/>
  <c r="J24" i="36" s="1"/>
  <c r="F24" i="34"/>
  <c r="F24" i="36" s="1"/>
  <c r="D22" i="34"/>
  <c r="D22" i="36" s="1"/>
  <c r="DE22" i="34"/>
  <c r="DE22" i="36" s="1"/>
  <c r="DA22" i="34"/>
  <c r="DA22" i="36" s="1"/>
  <c r="CW22" i="34"/>
  <c r="CW22" i="36" s="1"/>
  <c r="CS22" i="34"/>
  <c r="CS22" i="36" s="1"/>
  <c r="CO22" i="34"/>
  <c r="CO22" i="36" s="1"/>
  <c r="CK22" i="34"/>
  <c r="CK22" i="36" s="1"/>
  <c r="CG22" i="34"/>
  <c r="CG22" i="36" s="1"/>
  <c r="CC22" i="34"/>
  <c r="CC22" i="36" s="1"/>
  <c r="BY22" i="34"/>
  <c r="BY22" i="36" s="1"/>
  <c r="BU22" i="34"/>
  <c r="BU22" i="36" s="1"/>
  <c r="BQ22" i="34"/>
  <c r="BQ22" i="36" s="1"/>
  <c r="BM22" i="34"/>
  <c r="BM22" i="36" s="1"/>
  <c r="BI22" i="34"/>
  <c r="BI22" i="36" s="1"/>
  <c r="BE22" i="34"/>
  <c r="BE22" i="36" s="1"/>
  <c r="BA22" i="34"/>
  <c r="BA22" i="36" s="1"/>
  <c r="AW22" i="34"/>
  <c r="AW22" i="36" s="1"/>
  <c r="AS22" i="34"/>
  <c r="AS22" i="36" s="1"/>
  <c r="AO22" i="34"/>
  <c r="AO22" i="36" s="1"/>
  <c r="AK22" i="34"/>
  <c r="AK22" i="36" s="1"/>
  <c r="AG22" i="34"/>
  <c r="AG22" i="36" s="1"/>
  <c r="AC22" i="34"/>
  <c r="AC22" i="36" s="1"/>
  <c r="Y22" i="34"/>
  <c r="Y22" i="36" s="1"/>
  <c r="U22" i="34"/>
  <c r="U22" i="36" s="1"/>
  <c r="Q22" i="34"/>
  <c r="Q22" i="36" s="1"/>
  <c r="M22" i="34"/>
  <c r="M22" i="36" s="1"/>
  <c r="I22" i="34"/>
  <c r="I22" i="36" s="1"/>
  <c r="DF22" i="34"/>
  <c r="DF22" i="36" s="1"/>
  <c r="DB22" i="34"/>
  <c r="DB22" i="36" s="1"/>
  <c r="CX22" i="34"/>
  <c r="CX22" i="36" s="1"/>
  <c r="CT22" i="34"/>
  <c r="CT22" i="36" s="1"/>
  <c r="CP22" i="34"/>
  <c r="CP22" i="36" s="1"/>
  <c r="CL22" i="34"/>
  <c r="CL22" i="36" s="1"/>
  <c r="CH22" i="34"/>
  <c r="CH22" i="36" s="1"/>
  <c r="CD22" i="34"/>
  <c r="CD22" i="36" s="1"/>
  <c r="BZ22" i="34"/>
  <c r="BZ22" i="36" s="1"/>
  <c r="BV22" i="34"/>
  <c r="BV22" i="36" s="1"/>
  <c r="BR22" i="34"/>
  <c r="BR22" i="36" s="1"/>
  <c r="BN22" i="34"/>
  <c r="BN22" i="36" s="1"/>
  <c r="BJ22" i="34"/>
  <c r="BJ22" i="36" s="1"/>
  <c r="BF22" i="34"/>
  <c r="BF22" i="36" s="1"/>
  <c r="BB22" i="34"/>
  <c r="BB22" i="36" s="1"/>
  <c r="AX22" i="34"/>
  <c r="AX22" i="36" s="1"/>
  <c r="AT22" i="34"/>
  <c r="AT22" i="36" s="1"/>
  <c r="AP22" i="34"/>
  <c r="AP22" i="36" s="1"/>
  <c r="AL22" i="34"/>
  <c r="AL22" i="36" s="1"/>
  <c r="AH22" i="34"/>
  <c r="AH22" i="36" s="1"/>
  <c r="AD22" i="34"/>
  <c r="AD22" i="36" s="1"/>
  <c r="Z22" i="34"/>
  <c r="Z22" i="36" s="1"/>
  <c r="V22" i="34"/>
  <c r="V22" i="36" s="1"/>
  <c r="R22" i="34"/>
  <c r="R22" i="36" s="1"/>
  <c r="N22" i="34"/>
  <c r="N22" i="36" s="1"/>
  <c r="J22" i="34"/>
  <c r="J22" i="36" s="1"/>
  <c r="F22" i="34"/>
  <c r="F22" i="36" s="1"/>
  <c r="D20" i="34"/>
  <c r="D20" i="36" s="1"/>
  <c r="DE20" i="34"/>
  <c r="DE20" i="36" s="1"/>
  <c r="DA20" i="34"/>
  <c r="DA20" i="36" s="1"/>
  <c r="CW20" i="34"/>
  <c r="CW20" i="36" s="1"/>
  <c r="CS20" i="34"/>
  <c r="CS20" i="36" s="1"/>
  <c r="CO20" i="34"/>
  <c r="CO20" i="36" s="1"/>
  <c r="CK20" i="34"/>
  <c r="CK20" i="36" s="1"/>
  <c r="CG20" i="34"/>
  <c r="CG20" i="36" s="1"/>
  <c r="CC20" i="34"/>
  <c r="CC20" i="36" s="1"/>
  <c r="BY20" i="34"/>
  <c r="BY20" i="36" s="1"/>
  <c r="BU20" i="34"/>
  <c r="BU20" i="36" s="1"/>
  <c r="BQ20" i="34"/>
  <c r="BQ20" i="36" s="1"/>
  <c r="BM20" i="34"/>
  <c r="BM20" i="36" s="1"/>
  <c r="BI20" i="34"/>
  <c r="BI20" i="36" s="1"/>
  <c r="BE20" i="34"/>
  <c r="BE20" i="36" s="1"/>
  <c r="BA20" i="34"/>
  <c r="BA20" i="36" s="1"/>
  <c r="AW20" i="34"/>
  <c r="AW20" i="36" s="1"/>
  <c r="AS20" i="34"/>
  <c r="AS20" i="36" s="1"/>
  <c r="AO20" i="34"/>
  <c r="AO20" i="36" s="1"/>
  <c r="AK20" i="34"/>
  <c r="AK20" i="36" s="1"/>
  <c r="AG20" i="34"/>
  <c r="AG20" i="36" s="1"/>
  <c r="AC20" i="34"/>
  <c r="AC20" i="36" s="1"/>
  <c r="Y20" i="34"/>
  <c r="Y20" i="36" s="1"/>
  <c r="U20" i="34"/>
  <c r="U20" i="36" s="1"/>
  <c r="Q20" i="34"/>
  <c r="Q20" i="36" s="1"/>
  <c r="M20" i="34"/>
  <c r="M20" i="36" s="1"/>
  <c r="I20" i="34"/>
  <c r="I20" i="36" s="1"/>
  <c r="DF20" i="34"/>
  <c r="DF20" i="36" s="1"/>
  <c r="DB20" i="34"/>
  <c r="DB20" i="36" s="1"/>
  <c r="CX20" i="34"/>
  <c r="CX20" i="36" s="1"/>
  <c r="CT20" i="34"/>
  <c r="CT20" i="36" s="1"/>
  <c r="CP20" i="34"/>
  <c r="CP20" i="36" s="1"/>
  <c r="CL20" i="34"/>
  <c r="CL20" i="36" s="1"/>
  <c r="CH20" i="34"/>
  <c r="CH20" i="36" s="1"/>
  <c r="CD20" i="34"/>
  <c r="CD20" i="36" s="1"/>
  <c r="BZ20" i="34"/>
  <c r="BZ20" i="36" s="1"/>
  <c r="BV20" i="34"/>
  <c r="BV20" i="36" s="1"/>
  <c r="BR20" i="34"/>
  <c r="BR20" i="36" s="1"/>
  <c r="BN20" i="34"/>
  <c r="BN20" i="36" s="1"/>
  <c r="BJ20" i="34"/>
  <c r="BJ20" i="36" s="1"/>
  <c r="BF20" i="34"/>
  <c r="BF20" i="36" s="1"/>
  <c r="BB20" i="34"/>
  <c r="BB20" i="36" s="1"/>
  <c r="AX20" i="34"/>
  <c r="AX20" i="36" s="1"/>
  <c r="AT20" i="34"/>
  <c r="AT20" i="36" s="1"/>
  <c r="AP20" i="34"/>
  <c r="AP20" i="36" s="1"/>
  <c r="AL20" i="34"/>
  <c r="AL20" i="36" s="1"/>
  <c r="AH20" i="34"/>
  <c r="AH20" i="36" s="1"/>
  <c r="AD20" i="34"/>
  <c r="AD20" i="36" s="1"/>
  <c r="Z20" i="34"/>
  <c r="Z20" i="36" s="1"/>
  <c r="V20" i="34"/>
  <c r="V20" i="36" s="1"/>
  <c r="R20" i="34"/>
  <c r="R20" i="36" s="1"/>
  <c r="N20" i="34"/>
  <c r="N20" i="36" s="1"/>
  <c r="J20" i="34"/>
  <c r="J20" i="36" s="1"/>
  <c r="F20" i="34"/>
  <c r="F20" i="36" s="1"/>
  <c r="D18" i="34"/>
  <c r="D18" i="36" s="1"/>
  <c r="DE18" i="34"/>
  <c r="DE18" i="36" s="1"/>
  <c r="DA18" i="34"/>
  <c r="DA18" i="36" s="1"/>
  <c r="CW18" i="34"/>
  <c r="CW18" i="36" s="1"/>
  <c r="CS18" i="34"/>
  <c r="CS18" i="36" s="1"/>
  <c r="CO18" i="34"/>
  <c r="CO18" i="36" s="1"/>
  <c r="CK18" i="34"/>
  <c r="CK18" i="36" s="1"/>
  <c r="CG18" i="34"/>
  <c r="CG18" i="36" s="1"/>
  <c r="CC18" i="34"/>
  <c r="CC18" i="36" s="1"/>
  <c r="BY18" i="34"/>
  <c r="BY18" i="36" s="1"/>
  <c r="BU18" i="34"/>
  <c r="BU18" i="36" s="1"/>
  <c r="BQ18" i="34"/>
  <c r="BQ18" i="36" s="1"/>
  <c r="BM18" i="34"/>
  <c r="BM18" i="36" s="1"/>
  <c r="BI18" i="34"/>
  <c r="BI18" i="36" s="1"/>
  <c r="BE18" i="34"/>
  <c r="BE18" i="36" s="1"/>
  <c r="BA18" i="34"/>
  <c r="BA18" i="36" s="1"/>
  <c r="AW18" i="34"/>
  <c r="AW18" i="36" s="1"/>
  <c r="AS18" i="34"/>
  <c r="AS18" i="36" s="1"/>
  <c r="AO18" i="34"/>
  <c r="AO18" i="36" s="1"/>
  <c r="AK18" i="34"/>
  <c r="AK18" i="36" s="1"/>
  <c r="AG18" i="34"/>
  <c r="AG18" i="36" s="1"/>
  <c r="AC18" i="34"/>
  <c r="AC18" i="36" s="1"/>
  <c r="Y18" i="34"/>
  <c r="Y18" i="36" s="1"/>
  <c r="U18" i="34"/>
  <c r="U18" i="36" s="1"/>
  <c r="Q18" i="34"/>
  <c r="Q18" i="36" s="1"/>
  <c r="M18" i="34"/>
  <c r="M18" i="36" s="1"/>
  <c r="I18" i="34"/>
  <c r="I18" i="36" s="1"/>
  <c r="DF18" i="34"/>
  <c r="DF18" i="36" s="1"/>
  <c r="DB18" i="34"/>
  <c r="DB18" i="36" s="1"/>
  <c r="CX18" i="34"/>
  <c r="CX18" i="36" s="1"/>
  <c r="CT18" i="34"/>
  <c r="CT18" i="36" s="1"/>
  <c r="CP18" i="34"/>
  <c r="CP18" i="36" s="1"/>
  <c r="CL18" i="34"/>
  <c r="CL18" i="36" s="1"/>
  <c r="CH18" i="34"/>
  <c r="CH18" i="36" s="1"/>
  <c r="CD18" i="34"/>
  <c r="CD18" i="36" s="1"/>
  <c r="BZ18" i="34"/>
  <c r="BZ18" i="36" s="1"/>
  <c r="BV18" i="34"/>
  <c r="BV18" i="36" s="1"/>
  <c r="BR18" i="34"/>
  <c r="BR18" i="36" s="1"/>
  <c r="BN18" i="34"/>
  <c r="BN18" i="36" s="1"/>
  <c r="BJ18" i="34"/>
  <c r="BJ18" i="36" s="1"/>
  <c r="BF18" i="34"/>
  <c r="BF18" i="36" s="1"/>
  <c r="BB18" i="34"/>
  <c r="BB18" i="36" s="1"/>
  <c r="AX18" i="34"/>
  <c r="AX18" i="36" s="1"/>
  <c r="AT18" i="34"/>
  <c r="AT18" i="36" s="1"/>
  <c r="AP18" i="34"/>
  <c r="AP18" i="36" s="1"/>
  <c r="AL18" i="34"/>
  <c r="AL18" i="36" s="1"/>
  <c r="AH18" i="34"/>
  <c r="AH18" i="36" s="1"/>
  <c r="AD18" i="34"/>
  <c r="AD18" i="36" s="1"/>
  <c r="Z18" i="34"/>
  <c r="Z18" i="36" s="1"/>
  <c r="V18" i="34"/>
  <c r="V18" i="36" s="1"/>
  <c r="R18" i="34"/>
  <c r="R18" i="36" s="1"/>
  <c r="N18" i="34"/>
  <c r="N18" i="36" s="1"/>
  <c r="J18" i="34"/>
  <c r="J18" i="36" s="1"/>
  <c r="F18" i="34"/>
  <c r="F18" i="36" s="1"/>
  <c r="D16" i="34"/>
  <c r="D16" i="36" s="1"/>
  <c r="DE16" i="34"/>
  <c r="DE16" i="36" s="1"/>
  <c r="DA16" i="34"/>
  <c r="DA16" i="36" s="1"/>
  <c r="CW16" i="34"/>
  <c r="CW16" i="36" s="1"/>
  <c r="CS16" i="34"/>
  <c r="CS16" i="36" s="1"/>
  <c r="CO16" i="34"/>
  <c r="CO16" i="36" s="1"/>
  <c r="CK16" i="34"/>
  <c r="CK16" i="36" s="1"/>
  <c r="CG16" i="34"/>
  <c r="CG16" i="36" s="1"/>
  <c r="CC16" i="34"/>
  <c r="CC16" i="36" s="1"/>
  <c r="BY16" i="34"/>
  <c r="BY16" i="36" s="1"/>
  <c r="BU16" i="34"/>
  <c r="BU16" i="36" s="1"/>
  <c r="BQ16" i="34"/>
  <c r="BQ16" i="36" s="1"/>
  <c r="BM16" i="34"/>
  <c r="BM16" i="36" s="1"/>
  <c r="BI16" i="34"/>
  <c r="BI16" i="36" s="1"/>
  <c r="BE16" i="34"/>
  <c r="BE16" i="36" s="1"/>
  <c r="BA16" i="34"/>
  <c r="BA16" i="36" s="1"/>
  <c r="AW16" i="34"/>
  <c r="AW16" i="36" s="1"/>
  <c r="AS16" i="34"/>
  <c r="AS16" i="36" s="1"/>
  <c r="AO16" i="34"/>
  <c r="AO16" i="36" s="1"/>
  <c r="AK16" i="34"/>
  <c r="AK16" i="36" s="1"/>
  <c r="AG16" i="34"/>
  <c r="AG16" i="36" s="1"/>
  <c r="AC16" i="34"/>
  <c r="AC16" i="36" s="1"/>
  <c r="Y16" i="34"/>
  <c r="Y16" i="36" s="1"/>
  <c r="U16" i="34"/>
  <c r="U16" i="36" s="1"/>
  <c r="Q16" i="34"/>
  <c r="Q16" i="36" s="1"/>
  <c r="M16" i="34"/>
  <c r="M16" i="36" s="1"/>
  <c r="I16" i="34"/>
  <c r="I16" i="36" s="1"/>
  <c r="DF16" i="34"/>
  <c r="DF16" i="36" s="1"/>
  <c r="DB16" i="34"/>
  <c r="DB16" i="36" s="1"/>
  <c r="CX16" i="34"/>
  <c r="CX16" i="36" s="1"/>
  <c r="CT16" i="34"/>
  <c r="CT16" i="36" s="1"/>
  <c r="CP16" i="34"/>
  <c r="CP16" i="36" s="1"/>
  <c r="CL16" i="34"/>
  <c r="CL16" i="36" s="1"/>
  <c r="CH16" i="34"/>
  <c r="CH16" i="36" s="1"/>
  <c r="CD16" i="34"/>
  <c r="CD16" i="36" s="1"/>
  <c r="BZ16" i="34"/>
  <c r="BZ16" i="36" s="1"/>
  <c r="BV16" i="34"/>
  <c r="BV16" i="36" s="1"/>
  <c r="BR16" i="34"/>
  <c r="BR16" i="36" s="1"/>
  <c r="BN16" i="34"/>
  <c r="BN16" i="36" s="1"/>
  <c r="BJ16" i="34"/>
  <c r="BJ16" i="36" s="1"/>
  <c r="BF16" i="34"/>
  <c r="BF16" i="36" s="1"/>
  <c r="BB16" i="34"/>
  <c r="BB16" i="36" s="1"/>
  <c r="AX16" i="34"/>
  <c r="AX16" i="36" s="1"/>
  <c r="AT16" i="34"/>
  <c r="AT16" i="36" s="1"/>
  <c r="AP16" i="34"/>
  <c r="AP16" i="36" s="1"/>
  <c r="AL16" i="34"/>
  <c r="AL16" i="36" s="1"/>
  <c r="AH16" i="34"/>
  <c r="AH16" i="36" s="1"/>
  <c r="AD16" i="34"/>
  <c r="AD16" i="36" s="1"/>
  <c r="Z16" i="34"/>
  <c r="Z16" i="36" s="1"/>
  <c r="V16" i="34"/>
  <c r="V16" i="36" s="1"/>
  <c r="R16" i="34"/>
  <c r="R16" i="36" s="1"/>
  <c r="N16" i="34"/>
  <c r="N16" i="36" s="1"/>
  <c r="J16" i="34"/>
  <c r="J16" i="36" s="1"/>
  <c r="F16" i="34"/>
  <c r="F16" i="36" s="1"/>
  <c r="D14" i="34"/>
  <c r="D14" i="36" s="1"/>
  <c r="DE14" i="34"/>
  <c r="DE14" i="36" s="1"/>
  <c r="DA14" i="34"/>
  <c r="DA14" i="36" s="1"/>
  <c r="CW14" i="34"/>
  <c r="CW14" i="36" s="1"/>
  <c r="CS14" i="34"/>
  <c r="CS14" i="36" s="1"/>
  <c r="CO14" i="34"/>
  <c r="CO14" i="36" s="1"/>
  <c r="CK14" i="34"/>
  <c r="CK14" i="36" s="1"/>
  <c r="CG14" i="34"/>
  <c r="CG14" i="36" s="1"/>
  <c r="CC14" i="34"/>
  <c r="CC14" i="36" s="1"/>
  <c r="BY14" i="34"/>
  <c r="BY14" i="36" s="1"/>
  <c r="BU14" i="34"/>
  <c r="BU14" i="36" s="1"/>
  <c r="BQ14" i="34"/>
  <c r="BQ14" i="36" s="1"/>
  <c r="BM14" i="34"/>
  <c r="BM14" i="36" s="1"/>
  <c r="BI14" i="34"/>
  <c r="BI14" i="36" s="1"/>
  <c r="BE14" i="34"/>
  <c r="BE14" i="36" s="1"/>
  <c r="BA14" i="34"/>
  <c r="BA14" i="36" s="1"/>
  <c r="AW14" i="34"/>
  <c r="AW14" i="36" s="1"/>
  <c r="AS14" i="34"/>
  <c r="AS14" i="36" s="1"/>
  <c r="AO14" i="34"/>
  <c r="AO14" i="36" s="1"/>
  <c r="AK14" i="34"/>
  <c r="AK14" i="36" s="1"/>
  <c r="AG14" i="34"/>
  <c r="AG14" i="36" s="1"/>
  <c r="AC14" i="34"/>
  <c r="AC14" i="36" s="1"/>
  <c r="Y14" i="34"/>
  <c r="Y14" i="36" s="1"/>
  <c r="U14" i="34"/>
  <c r="U14" i="36" s="1"/>
  <c r="Q14" i="34"/>
  <c r="Q14" i="36" s="1"/>
  <c r="M14" i="34"/>
  <c r="M14" i="36" s="1"/>
  <c r="I14" i="34"/>
  <c r="I14" i="36" s="1"/>
  <c r="DF14" i="34"/>
  <c r="DF14" i="36" s="1"/>
  <c r="DB14" i="34"/>
  <c r="DB14" i="36" s="1"/>
  <c r="CX14" i="34"/>
  <c r="CX14" i="36" s="1"/>
  <c r="CT14" i="34"/>
  <c r="CT14" i="36" s="1"/>
  <c r="CP14" i="34"/>
  <c r="CP14" i="36" s="1"/>
  <c r="CL14" i="34"/>
  <c r="CL14" i="36" s="1"/>
  <c r="CH14" i="34"/>
  <c r="CH14" i="36" s="1"/>
  <c r="CD14" i="34"/>
  <c r="CD14" i="36" s="1"/>
  <c r="BZ14" i="34"/>
  <c r="BZ14" i="36" s="1"/>
  <c r="BV14" i="34"/>
  <c r="BV14" i="36" s="1"/>
  <c r="BR14" i="34"/>
  <c r="BR14" i="36" s="1"/>
  <c r="BN14" i="34"/>
  <c r="BN14" i="36" s="1"/>
  <c r="BJ14" i="34"/>
  <c r="BJ14" i="36" s="1"/>
  <c r="BF14" i="34"/>
  <c r="BF14" i="36" s="1"/>
  <c r="BB14" i="34"/>
  <c r="BB14" i="36" s="1"/>
  <c r="AX14" i="34"/>
  <c r="AX14" i="36" s="1"/>
  <c r="AT14" i="34"/>
  <c r="AT14" i="36" s="1"/>
  <c r="AP14" i="34"/>
  <c r="AP14" i="36" s="1"/>
  <c r="AL14" i="34"/>
  <c r="AL14" i="36" s="1"/>
  <c r="AH14" i="34"/>
  <c r="AH14" i="36" s="1"/>
  <c r="AD14" i="34"/>
  <c r="AD14" i="36" s="1"/>
  <c r="Z14" i="34"/>
  <c r="Z14" i="36" s="1"/>
  <c r="V14" i="34"/>
  <c r="V14" i="36" s="1"/>
  <c r="R14" i="34"/>
  <c r="R14" i="36" s="1"/>
  <c r="N14" i="34"/>
  <c r="N14" i="36" s="1"/>
  <c r="J14" i="34"/>
  <c r="J14" i="36" s="1"/>
  <c r="F14" i="34"/>
  <c r="F14" i="36" s="1"/>
  <c r="D12" i="34"/>
  <c r="D12" i="36" s="1"/>
  <c r="DE12" i="34"/>
  <c r="DE12" i="36" s="1"/>
  <c r="DA12" i="34"/>
  <c r="DA12" i="36" s="1"/>
  <c r="CW12" i="34"/>
  <c r="CW12" i="36" s="1"/>
  <c r="CS12" i="34"/>
  <c r="CS12" i="36" s="1"/>
  <c r="CO12" i="34"/>
  <c r="CO12" i="36" s="1"/>
  <c r="CK12" i="34"/>
  <c r="CK12" i="36" s="1"/>
  <c r="CG12" i="34"/>
  <c r="CG12" i="36" s="1"/>
  <c r="CC12" i="34"/>
  <c r="CC12" i="36" s="1"/>
  <c r="BY12" i="34"/>
  <c r="BY12" i="36" s="1"/>
  <c r="BU12" i="34"/>
  <c r="BU12" i="36" s="1"/>
  <c r="BQ12" i="34"/>
  <c r="BQ12" i="36" s="1"/>
  <c r="BM12" i="34"/>
  <c r="BM12" i="36" s="1"/>
  <c r="BI12" i="34"/>
  <c r="BI12" i="36" s="1"/>
  <c r="BE12" i="34"/>
  <c r="BE12" i="36" s="1"/>
  <c r="BA12" i="34"/>
  <c r="BA12" i="36" s="1"/>
  <c r="AW12" i="34"/>
  <c r="AW12" i="36" s="1"/>
  <c r="AS12" i="34"/>
  <c r="AS12" i="36" s="1"/>
  <c r="AO12" i="34"/>
  <c r="AO12" i="36" s="1"/>
  <c r="AK12" i="34"/>
  <c r="AK12" i="36" s="1"/>
  <c r="AG12" i="34"/>
  <c r="AG12" i="36" s="1"/>
  <c r="AC12" i="34"/>
  <c r="AC12" i="36" s="1"/>
  <c r="Y12" i="34"/>
  <c r="Y12" i="36" s="1"/>
  <c r="U12" i="34"/>
  <c r="U12" i="36" s="1"/>
  <c r="Q12" i="34"/>
  <c r="Q12" i="36" s="1"/>
  <c r="M12" i="34"/>
  <c r="M12" i="36" s="1"/>
  <c r="I12" i="34"/>
  <c r="I12" i="36" s="1"/>
  <c r="DF12" i="34"/>
  <c r="DF12" i="36" s="1"/>
  <c r="DB12" i="34"/>
  <c r="DB12" i="36" s="1"/>
  <c r="CX12" i="34"/>
  <c r="CX12" i="36" s="1"/>
  <c r="CT12" i="34"/>
  <c r="CT12" i="36" s="1"/>
  <c r="CP12" i="34"/>
  <c r="CP12" i="36" s="1"/>
  <c r="CL12" i="34"/>
  <c r="CL12" i="36" s="1"/>
  <c r="CH12" i="34"/>
  <c r="CH12" i="36" s="1"/>
  <c r="CD12" i="34"/>
  <c r="CD12" i="36" s="1"/>
  <c r="BZ12" i="34"/>
  <c r="BZ12" i="36" s="1"/>
  <c r="BV12" i="34"/>
  <c r="BV12" i="36" s="1"/>
  <c r="BR12" i="34"/>
  <c r="BR12" i="36" s="1"/>
  <c r="BN12" i="34"/>
  <c r="BN12" i="36" s="1"/>
  <c r="BJ12" i="34"/>
  <c r="BJ12" i="36" s="1"/>
  <c r="BF12" i="34"/>
  <c r="BF12" i="36" s="1"/>
  <c r="BB12" i="34"/>
  <c r="BB12" i="36" s="1"/>
  <c r="AX12" i="34"/>
  <c r="AX12" i="36" s="1"/>
  <c r="AT12" i="34"/>
  <c r="AT12" i="36" s="1"/>
  <c r="AP12" i="34"/>
  <c r="AP12" i="36" s="1"/>
  <c r="AL12" i="34"/>
  <c r="AL12" i="36" s="1"/>
  <c r="AH12" i="34"/>
  <c r="AH12" i="36" s="1"/>
  <c r="AD12" i="34"/>
  <c r="AD12" i="36" s="1"/>
  <c r="Z12" i="34"/>
  <c r="Z12" i="36" s="1"/>
  <c r="V12" i="34"/>
  <c r="V12" i="36" s="1"/>
  <c r="R12" i="34"/>
  <c r="R12" i="36" s="1"/>
  <c r="N12" i="34"/>
  <c r="N12" i="36" s="1"/>
  <c r="J12" i="34"/>
  <c r="J12" i="36" s="1"/>
  <c r="F12" i="34"/>
  <c r="F12" i="36" s="1"/>
  <c r="D10" i="34"/>
  <c r="D10" i="36" s="1"/>
  <c r="DE10" i="34"/>
  <c r="DE10" i="36" s="1"/>
  <c r="DA10" i="34"/>
  <c r="DA10" i="36" s="1"/>
  <c r="CW10" i="34"/>
  <c r="CW10" i="36" s="1"/>
  <c r="CS10" i="34"/>
  <c r="CS10" i="36" s="1"/>
  <c r="CO10" i="34"/>
  <c r="CO10" i="36" s="1"/>
  <c r="CK10" i="34"/>
  <c r="CK10" i="36" s="1"/>
  <c r="CG10" i="34"/>
  <c r="CG10" i="36" s="1"/>
  <c r="CC10" i="34"/>
  <c r="CC10" i="36" s="1"/>
  <c r="BY10" i="34"/>
  <c r="BY10" i="36" s="1"/>
  <c r="BU10" i="34"/>
  <c r="BU10" i="36" s="1"/>
  <c r="BQ10" i="34"/>
  <c r="BQ10" i="36" s="1"/>
  <c r="BM10" i="34"/>
  <c r="BM10" i="36" s="1"/>
  <c r="BI10" i="34"/>
  <c r="BI10" i="36" s="1"/>
  <c r="BE10" i="34"/>
  <c r="BE10" i="36" s="1"/>
  <c r="BA10" i="34"/>
  <c r="BA10" i="36" s="1"/>
  <c r="AW10" i="34"/>
  <c r="AW10" i="36" s="1"/>
  <c r="AS10" i="34"/>
  <c r="AS10" i="36" s="1"/>
  <c r="AO10" i="34"/>
  <c r="AO10" i="36" s="1"/>
  <c r="AK10" i="34"/>
  <c r="AK10" i="36" s="1"/>
  <c r="AG10" i="34"/>
  <c r="AG10" i="36" s="1"/>
  <c r="AC10" i="34"/>
  <c r="AC10" i="36" s="1"/>
  <c r="Y10" i="34"/>
  <c r="Y10" i="36" s="1"/>
  <c r="U10" i="34"/>
  <c r="U10" i="36" s="1"/>
  <c r="Q10" i="34"/>
  <c r="Q10" i="36" s="1"/>
  <c r="M10" i="34"/>
  <c r="M10" i="36" s="1"/>
  <c r="I10" i="34"/>
  <c r="I10" i="36" s="1"/>
  <c r="DF10" i="34"/>
  <c r="DF10" i="36" s="1"/>
  <c r="DB10" i="34"/>
  <c r="DB10" i="36" s="1"/>
  <c r="CX10" i="34"/>
  <c r="CX10" i="36" s="1"/>
  <c r="CT10" i="34"/>
  <c r="CT10" i="36" s="1"/>
  <c r="CP10" i="34"/>
  <c r="CP10" i="36" s="1"/>
  <c r="CL10" i="34"/>
  <c r="CL10" i="36" s="1"/>
  <c r="CH10" i="34"/>
  <c r="CH10" i="36" s="1"/>
  <c r="CD10" i="34"/>
  <c r="CD10" i="36" s="1"/>
  <c r="BZ10" i="34"/>
  <c r="BZ10" i="36" s="1"/>
  <c r="BV10" i="34"/>
  <c r="BV10" i="36" s="1"/>
  <c r="BR10" i="34"/>
  <c r="BR10" i="36" s="1"/>
  <c r="BN10" i="34"/>
  <c r="BN10" i="36" s="1"/>
  <c r="BJ10" i="34"/>
  <c r="BJ10" i="36" s="1"/>
  <c r="BF10" i="34"/>
  <c r="BF10" i="36" s="1"/>
  <c r="BB10" i="34"/>
  <c r="BB10" i="36" s="1"/>
  <c r="AX10" i="34"/>
  <c r="AX10" i="36" s="1"/>
  <c r="AT10" i="34"/>
  <c r="AT10" i="36" s="1"/>
  <c r="AP10" i="34"/>
  <c r="AP10" i="36" s="1"/>
  <c r="AL10" i="34"/>
  <c r="AL10" i="36" s="1"/>
  <c r="AH10" i="34"/>
  <c r="AH10" i="36" s="1"/>
  <c r="AD10" i="34"/>
  <c r="AD10" i="36" s="1"/>
  <c r="Z10" i="34"/>
  <c r="Z10" i="36" s="1"/>
  <c r="V10" i="34"/>
  <c r="V10" i="36" s="1"/>
  <c r="R10" i="34"/>
  <c r="R10" i="36" s="1"/>
  <c r="N10" i="34"/>
  <c r="N10" i="36" s="1"/>
  <c r="J10" i="34"/>
  <c r="J10" i="36" s="1"/>
  <c r="F10" i="34"/>
  <c r="F10" i="36" s="1"/>
  <c r="D9" i="35"/>
  <c r="D9" i="34"/>
  <c r="D9" i="36" s="1"/>
  <c r="E9" i="35"/>
  <c r="E9" i="34"/>
  <c r="E9" i="36" s="1"/>
  <c r="DF9" i="35"/>
  <c r="DF9" i="34"/>
  <c r="DF9" i="36" s="1"/>
  <c r="DD9" i="35"/>
  <c r="DD9" i="34"/>
  <c r="DD9" i="36" s="1"/>
  <c r="DB9" i="35"/>
  <c r="DB9" i="34"/>
  <c r="DB9" i="36" s="1"/>
  <c r="CZ9" i="35"/>
  <c r="CZ9" i="34"/>
  <c r="CZ9" i="36" s="1"/>
  <c r="CX9" i="35"/>
  <c r="CX9" i="34"/>
  <c r="CX9" i="36" s="1"/>
  <c r="CV9" i="35"/>
  <c r="CV9" i="34"/>
  <c r="CV9" i="36" s="1"/>
  <c r="CT9" i="35"/>
  <c r="CT9" i="34"/>
  <c r="CT9" i="36" s="1"/>
  <c r="CR9" i="35"/>
  <c r="CR9" i="34"/>
  <c r="CR9" i="36" s="1"/>
  <c r="CP9" i="35"/>
  <c r="CP9" i="34"/>
  <c r="CP9" i="36" s="1"/>
  <c r="CN9" i="35"/>
  <c r="CN9" i="34"/>
  <c r="CN9" i="36" s="1"/>
  <c r="CL9" i="35"/>
  <c r="CL9" i="34"/>
  <c r="CL9" i="36" s="1"/>
  <c r="CJ9" i="35"/>
  <c r="CJ9" i="34"/>
  <c r="CJ9" i="36" s="1"/>
  <c r="CH9" i="35"/>
  <c r="CH9" i="34"/>
  <c r="CH9" i="36" s="1"/>
  <c r="CF9" i="35"/>
  <c r="CF9" i="34"/>
  <c r="CF9" i="36" s="1"/>
  <c r="CD9" i="35"/>
  <c r="CD9" i="34"/>
  <c r="CD9" i="36" s="1"/>
  <c r="CB9" i="35"/>
  <c r="CB9" i="34"/>
  <c r="CB9" i="36" s="1"/>
  <c r="BZ9" i="35"/>
  <c r="BZ9" i="34"/>
  <c r="BZ9" i="36" s="1"/>
  <c r="BX9" i="35"/>
  <c r="BX9" i="34"/>
  <c r="BX9" i="36" s="1"/>
  <c r="BV9" i="35"/>
  <c r="BV9" i="34"/>
  <c r="BV9" i="36" s="1"/>
  <c r="BT9" i="35"/>
  <c r="BT9" i="34"/>
  <c r="BT9" i="36" s="1"/>
  <c r="BR9" i="35"/>
  <c r="BR9" i="34"/>
  <c r="BR9" i="36" s="1"/>
  <c r="BP9" i="35"/>
  <c r="BP9" i="34"/>
  <c r="BP9" i="36" s="1"/>
  <c r="BN9" i="35"/>
  <c r="BN9" i="34"/>
  <c r="BN9" i="36" s="1"/>
  <c r="BL9" i="35"/>
  <c r="BL9" i="34"/>
  <c r="BL9" i="36" s="1"/>
  <c r="BJ9" i="35"/>
  <c r="BJ9" i="34"/>
  <c r="BJ9" i="36" s="1"/>
  <c r="BH9" i="35"/>
  <c r="BH9" i="34"/>
  <c r="BH9" i="36" s="1"/>
  <c r="BF9" i="35"/>
  <c r="BF9" i="34"/>
  <c r="BF9" i="36" s="1"/>
  <c r="BD9" i="35"/>
  <c r="BD9" i="34"/>
  <c r="BD9" i="36" s="1"/>
  <c r="BB9" i="35"/>
  <c r="BB9" i="34"/>
  <c r="BB9" i="36" s="1"/>
  <c r="AZ9" i="35"/>
  <c r="AZ9" i="34"/>
  <c r="AZ9" i="36" s="1"/>
  <c r="AX9" i="35"/>
  <c r="AX9" i="34"/>
  <c r="AX9" i="36" s="1"/>
  <c r="AV9" i="35"/>
  <c r="AV9" i="34"/>
  <c r="AV9" i="36" s="1"/>
  <c r="AT9" i="35"/>
  <c r="AT9" i="34"/>
  <c r="AT9" i="36" s="1"/>
  <c r="AR9" i="35"/>
  <c r="AR9" i="34"/>
  <c r="AR9" i="36" s="1"/>
  <c r="AP9" i="35"/>
  <c r="AP9" i="34"/>
  <c r="AP9" i="36" s="1"/>
  <c r="AN9" i="35"/>
  <c r="AN9" i="34"/>
  <c r="AN9" i="36" s="1"/>
  <c r="AL9" i="35"/>
  <c r="AL9" i="34"/>
  <c r="AL9" i="36" s="1"/>
  <c r="AJ9" i="35"/>
  <c r="AJ9" i="34"/>
  <c r="AJ9" i="36" s="1"/>
  <c r="AH9" i="35"/>
  <c r="AH9" i="34"/>
  <c r="AH9" i="36" s="1"/>
  <c r="AF9" i="35"/>
  <c r="AF9" i="34"/>
  <c r="AF9" i="36" s="1"/>
  <c r="AD9" i="35"/>
  <c r="AD9" i="34"/>
  <c r="AD9" i="36" s="1"/>
  <c r="AB9" i="35"/>
  <c r="AB9" i="34"/>
  <c r="AB9" i="36" s="1"/>
  <c r="Z9" i="35"/>
  <c r="Z9" i="34"/>
  <c r="Z9" i="36" s="1"/>
  <c r="X9" i="35"/>
  <c r="X9" i="34"/>
  <c r="X9" i="36" s="1"/>
  <c r="V9" i="35"/>
  <c r="V9" i="34"/>
  <c r="V9" i="36" s="1"/>
  <c r="T9" i="35"/>
  <c r="T9" i="34"/>
  <c r="T9" i="36" s="1"/>
  <c r="R9" i="35"/>
  <c r="R9" i="34"/>
  <c r="R9" i="36" s="1"/>
  <c r="P9" i="35"/>
  <c r="P9" i="34"/>
  <c r="P9" i="36" s="1"/>
  <c r="N9" i="35"/>
  <c r="N9" i="34"/>
  <c r="N9" i="36" s="1"/>
  <c r="L9" i="35"/>
  <c r="L9" i="34"/>
  <c r="L9" i="36" s="1"/>
  <c r="J9" i="35"/>
  <c r="J9" i="34"/>
  <c r="J9" i="36" s="1"/>
  <c r="H9" i="35"/>
  <c r="H9" i="34"/>
  <c r="H9" i="36" s="1"/>
  <c r="F9" i="35"/>
  <c r="F9" i="34"/>
  <c r="F9" i="36" s="1"/>
  <c r="E115" i="34"/>
  <c r="E115" i="36" s="1"/>
  <c r="DC115" i="34"/>
  <c r="DC115" i="36" s="1"/>
  <c r="CY115" i="34"/>
  <c r="CY115" i="36" s="1"/>
  <c r="CU115" i="34"/>
  <c r="CU115" i="36" s="1"/>
  <c r="CQ115" i="34"/>
  <c r="CQ115" i="36" s="1"/>
  <c r="CM115" i="34"/>
  <c r="CM115" i="36" s="1"/>
  <c r="CI115" i="34"/>
  <c r="CI115" i="36" s="1"/>
  <c r="CE115" i="34"/>
  <c r="CE115" i="36" s="1"/>
  <c r="CA115" i="34"/>
  <c r="CA115" i="36" s="1"/>
  <c r="BW115" i="34"/>
  <c r="BW115" i="36" s="1"/>
  <c r="BS115" i="34"/>
  <c r="BS115" i="36" s="1"/>
  <c r="BO115" i="34"/>
  <c r="BO115" i="36" s="1"/>
  <c r="BK115" i="34"/>
  <c r="BK115" i="36" s="1"/>
  <c r="BG115" i="34"/>
  <c r="BG115" i="36" s="1"/>
  <c r="BC115" i="34"/>
  <c r="BC115" i="36" s="1"/>
  <c r="AY115" i="34"/>
  <c r="AY115" i="36" s="1"/>
  <c r="AU115" i="34"/>
  <c r="AU115" i="36" s="1"/>
  <c r="AQ115" i="34"/>
  <c r="AQ115" i="36" s="1"/>
  <c r="AM115" i="34"/>
  <c r="AM115" i="36" s="1"/>
  <c r="AI115" i="34"/>
  <c r="AI115" i="36" s="1"/>
  <c r="AE115" i="34"/>
  <c r="AE115" i="36" s="1"/>
  <c r="AA115" i="34"/>
  <c r="AA115" i="36" s="1"/>
  <c r="W115" i="34"/>
  <c r="W115" i="36" s="1"/>
  <c r="S115" i="34"/>
  <c r="S115" i="36" s="1"/>
  <c r="O115" i="34"/>
  <c r="O115" i="36" s="1"/>
  <c r="K115" i="34"/>
  <c r="K115" i="36" s="1"/>
  <c r="G115" i="34"/>
  <c r="G115" i="36" s="1"/>
  <c r="DD115" i="34"/>
  <c r="DD115" i="36" s="1"/>
  <c r="CZ115" i="34"/>
  <c r="CZ115" i="36" s="1"/>
  <c r="CV115" i="34"/>
  <c r="CV115" i="36" s="1"/>
  <c r="CR115" i="34"/>
  <c r="CR115" i="36" s="1"/>
  <c r="CN115" i="34"/>
  <c r="CN115" i="36" s="1"/>
  <c r="CJ115" i="34"/>
  <c r="CJ115" i="36" s="1"/>
  <c r="CF115" i="34"/>
  <c r="CF115" i="36" s="1"/>
  <c r="CB115" i="34"/>
  <c r="CB115" i="36" s="1"/>
  <c r="BX115" i="34"/>
  <c r="BX115" i="36" s="1"/>
  <c r="BT115" i="34"/>
  <c r="BT115" i="36" s="1"/>
  <c r="BP115" i="34"/>
  <c r="BP115" i="36" s="1"/>
  <c r="BL115" i="34"/>
  <c r="BL115" i="36" s="1"/>
  <c r="BH115" i="34"/>
  <c r="BH115" i="36" s="1"/>
  <c r="BD115" i="34"/>
  <c r="BD115" i="36" s="1"/>
  <c r="AZ115" i="34"/>
  <c r="AZ115" i="36" s="1"/>
  <c r="AV115" i="34"/>
  <c r="AV115" i="36" s="1"/>
  <c r="AR115" i="34"/>
  <c r="AR115" i="36" s="1"/>
  <c r="AN115" i="34"/>
  <c r="AN115" i="36" s="1"/>
  <c r="AJ115" i="34"/>
  <c r="AJ115" i="36" s="1"/>
  <c r="AF115" i="34"/>
  <c r="AF115" i="36" s="1"/>
  <c r="AB115" i="34"/>
  <c r="AB115" i="36" s="1"/>
  <c r="X115" i="34"/>
  <c r="X115" i="36" s="1"/>
  <c r="T115" i="34"/>
  <c r="T115" i="36" s="1"/>
  <c r="P115" i="34"/>
  <c r="P115" i="36" s="1"/>
  <c r="L115" i="34"/>
  <c r="L115" i="36" s="1"/>
  <c r="H115" i="34"/>
  <c r="H115" i="36" s="1"/>
  <c r="E113" i="34"/>
  <c r="E113" i="36" s="1"/>
  <c r="DC113" i="34"/>
  <c r="DC113" i="36" s="1"/>
  <c r="CY113" i="34"/>
  <c r="CY113" i="36" s="1"/>
  <c r="CU113" i="34"/>
  <c r="CU113" i="36" s="1"/>
  <c r="CQ113" i="34"/>
  <c r="CQ113" i="36" s="1"/>
  <c r="CM113" i="34"/>
  <c r="CM113" i="36" s="1"/>
  <c r="CI113" i="34"/>
  <c r="CI113" i="36" s="1"/>
  <c r="CE113" i="34"/>
  <c r="CE113" i="36" s="1"/>
  <c r="CA113" i="34"/>
  <c r="CA113" i="36" s="1"/>
  <c r="BW113" i="34"/>
  <c r="BW113" i="36" s="1"/>
  <c r="BS113" i="34"/>
  <c r="BS113" i="36" s="1"/>
  <c r="BO113" i="34"/>
  <c r="BO113" i="36" s="1"/>
  <c r="BK113" i="34"/>
  <c r="BK113" i="36" s="1"/>
  <c r="BG113" i="34"/>
  <c r="BG113" i="36" s="1"/>
  <c r="BC113" i="34"/>
  <c r="BC113" i="36" s="1"/>
  <c r="AY113" i="34"/>
  <c r="AY113" i="36" s="1"/>
  <c r="AU113" i="34"/>
  <c r="AU113" i="36" s="1"/>
  <c r="AQ113" i="34"/>
  <c r="AQ113" i="36" s="1"/>
  <c r="AM113" i="34"/>
  <c r="AM113" i="36" s="1"/>
  <c r="AI113" i="34"/>
  <c r="AI113" i="36" s="1"/>
  <c r="AE113" i="34"/>
  <c r="AE113" i="36" s="1"/>
  <c r="AA113" i="34"/>
  <c r="AA113" i="36" s="1"/>
  <c r="W113" i="34"/>
  <c r="W113" i="36" s="1"/>
  <c r="S113" i="34"/>
  <c r="S113" i="36" s="1"/>
  <c r="O113" i="34"/>
  <c r="O113" i="36" s="1"/>
  <c r="K113" i="34"/>
  <c r="K113" i="36" s="1"/>
  <c r="G113" i="34"/>
  <c r="G113" i="36" s="1"/>
  <c r="DD113" i="34"/>
  <c r="DD113" i="36" s="1"/>
  <c r="CZ113" i="34"/>
  <c r="CZ113" i="36" s="1"/>
  <c r="CV113" i="34"/>
  <c r="CV113" i="36" s="1"/>
  <c r="CR113" i="34"/>
  <c r="CR113" i="36" s="1"/>
  <c r="CN113" i="34"/>
  <c r="CN113" i="36" s="1"/>
  <c r="CJ113" i="34"/>
  <c r="CJ113" i="36" s="1"/>
  <c r="CF113" i="34"/>
  <c r="CF113" i="36" s="1"/>
  <c r="CB113" i="34"/>
  <c r="CB113" i="36" s="1"/>
  <c r="BX113" i="34"/>
  <c r="BX113" i="36" s="1"/>
  <c r="BT113" i="34"/>
  <c r="BT113" i="36" s="1"/>
  <c r="BP113" i="34"/>
  <c r="BP113" i="36" s="1"/>
  <c r="BL113" i="34"/>
  <c r="BL113" i="36" s="1"/>
  <c r="BH113" i="34"/>
  <c r="BH113" i="36" s="1"/>
  <c r="BD113" i="34"/>
  <c r="BD113" i="36" s="1"/>
  <c r="AZ113" i="34"/>
  <c r="AZ113" i="36" s="1"/>
  <c r="AV113" i="34"/>
  <c r="AV113" i="36" s="1"/>
  <c r="AR113" i="34"/>
  <c r="AR113" i="36" s="1"/>
  <c r="AN113" i="34"/>
  <c r="AN113" i="36" s="1"/>
  <c r="AJ113" i="34"/>
  <c r="AJ113" i="36" s="1"/>
  <c r="AF113" i="34"/>
  <c r="AF113" i="36" s="1"/>
  <c r="AB113" i="34"/>
  <c r="AB113" i="36" s="1"/>
  <c r="X113" i="34"/>
  <c r="X113" i="36" s="1"/>
  <c r="T113" i="34"/>
  <c r="T113" i="36" s="1"/>
  <c r="P113" i="34"/>
  <c r="P113" i="36" s="1"/>
  <c r="L113" i="34"/>
  <c r="L113" i="36" s="1"/>
  <c r="H113" i="34"/>
  <c r="H113" i="36" s="1"/>
  <c r="CW111" i="34"/>
  <c r="CW111" i="36" s="1"/>
  <c r="CM111" i="34"/>
  <c r="CM111" i="36" s="1"/>
  <c r="CE111" i="34"/>
  <c r="CE111" i="36" s="1"/>
  <c r="BU111" i="34"/>
  <c r="BU111" i="36" s="1"/>
  <c r="BK111" i="34"/>
  <c r="BK111" i="36" s="1"/>
  <c r="BC111" i="34"/>
  <c r="BC111" i="36" s="1"/>
  <c r="AS111" i="34"/>
  <c r="AS111" i="36" s="1"/>
  <c r="AI111" i="34"/>
  <c r="AI111" i="36" s="1"/>
  <c r="AA111" i="34"/>
  <c r="AA111" i="36" s="1"/>
  <c r="Q111" i="34"/>
  <c r="Q111" i="36" s="1"/>
  <c r="G111" i="34"/>
  <c r="G111" i="36" s="1"/>
  <c r="DC111" i="34"/>
  <c r="DC111" i="36" s="1"/>
  <c r="CU111" i="34"/>
  <c r="CU111" i="36" s="1"/>
  <c r="CO111" i="34"/>
  <c r="CO111" i="36" s="1"/>
  <c r="CG111" i="34"/>
  <c r="CG111" i="36" s="1"/>
  <c r="BY111" i="34"/>
  <c r="BY111" i="36" s="1"/>
  <c r="BS111" i="34"/>
  <c r="BS111" i="36" s="1"/>
  <c r="BM111" i="34"/>
  <c r="BM111" i="36" s="1"/>
  <c r="BE111" i="34"/>
  <c r="BE111" i="36" s="1"/>
  <c r="AY111" i="34"/>
  <c r="AY111" i="36" s="1"/>
  <c r="AQ111" i="34"/>
  <c r="AQ111" i="36" s="1"/>
  <c r="AK111" i="34"/>
  <c r="AK111" i="36" s="1"/>
  <c r="AC111" i="34"/>
  <c r="AC111" i="36" s="1"/>
  <c r="W111" i="34"/>
  <c r="W111" i="36" s="1"/>
  <c r="O111" i="34"/>
  <c r="O111" i="36" s="1"/>
  <c r="I111" i="34"/>
  <c r="I111" i="36" s="1"/>
  <c r="E111" i="34"/>
  <c r="E111" i="36" s="1"/>
  <c r="DD111" i="34"/>
  <c r="DD111" i="36" s="1"/>
  <c r="CZ111" i="34"/>
  <c r="CZ111" i="36" s="1"/>
  <c r="CV111" i="34"/>
  <c r="CV111" i="36" s="1"/>
  <c r="CR111" i="34"/>
  <c r="CR111" i="36" s="1"/>
  <c r="CN111" i="34"/>
  <c r="CN111" i="36" s="1"/>
  <c r="CJ111" i="34"/>
  <c r="CJ111" i="36" s="1"/>
  <c r="CF111" i="34"/>
  <c r="CF111" i="36" s="1"/>
  <c r="CB111" i="34"/>
  <c r="CB111" i="36" s="1"/>
  <c r="BX111" i="34"/>
  <c r="BX111" i="36" s="1"/>
  <c r="BT111" i="34"/>
  <c r="BT111" i="36" s="1"/>
  <c r="BP111" i="34"/>
  <c r="BP111" i="36" s="1"/>
  <c r="BL111" i="34"/>
  <c r="BL111" i="36" s="1"/>
  <c r="BH111" i="34"/>
  <c r="BH111" i="36" s="1"/>
  <c r="BD111" i="34"/>
  <c r="BD111" i="36" s="1"/>
  <c r="AZ111" i="34"/>
  <c r="AZ111" i="36" s="1"/>
  <c r="AV111" i="34"/>
  <c r="AV111" i="36" s="1"/>
  <c r="AR111" i="34"/>
  <c r="AR111" i="36" s="1"/>
  <c r="AN111" i="34"/>
  <c r="AN111" i="36" s="1"/>
  <c r="AJ111" i="34"/>
  <c r="AJ111" i="36" s="1"/>
  <c r="AF111" i="34"/>
  <c r="AF111" i="36" s="1"/>
  <c r="AB111" i="34"/>
  <c r="AB111" i="36" s="1"/>
  <c r="X111" i="34"/>
  <c r="X111" i="36" s="1"/>
  <c r="T111" i="34"/>
  <c r="T111" i="36" s="1"/>
  <c r="P111" i="34"/>
  <c r="P111" i="36" s="1"/>
  <c r="L111" i="34"/>
  <c r="L111" i="36" s="1"/>
  <c r="H111" i="34"/>
  <c r="H111" i="36" s="1"/>
  <c r="DA109" i="34"/>
  <c r="DA109" i="36" s="1"/>
  <c r="CO109" i="34"/>
  <c r="CO109" i="36" s="1"/>
  <c r="CE109" i="34"/>
  <c r="CE109" i="36" s="1"/>
  <c r="BU109" i="34"/>
  <c r="BU109" i="36" s="1"/>
  <c r="BK109" i="34"/>
  <c r="BK109" i="36" s="1"/>
  <c r="BA109" i="34"/>
  <c r="BA109" i="36" s="1"/>
  <c r="AQ109" i="34"/>
  <c r="AQ109" i="36" s="1"/>
  <c r="Q109" i="34"/>
  <c r="Q109" i="36" s="1"/>
  <c r="CY109" i="34"/>
  <c r="CY109" i="36" s="1"/>
  <c r="CS109" i="34"/>
  <c r="CS109" i="36" s="1"/>
  <c r="CM109" i="34"/>
  <c r="CM109" i="36" s="1"/>
  <c r="CG109" i="34"/>
  <c r="CG109" i="36" s="1"/>
  <c r="BY109" i="34"/>
  <c r="BY109" i="36" s="1"/>
  <c r="BS109" i="34"/>
  <c r="BS109" i="36" s="1"/>
  <c r="BM109" i="34"/>
  <c r="BM109" i="36" s="1"/>
  <c r="BE109" i="34"/>
  <c r="BE109" i="36" s="1"/>
  <c r="AY109" i="34"/>
  <c r="AY109" i="36" s="1"/>
  <c r="AS109" i="34"/>
  <c r="AS109" i="36" s="1"/>
  <c r="AM109" i="34"/>
  <c r="AM109" i="36" s="1"/>
  <c r="AG109" i="34"/>
  <c r="AG109" i="36" s="1"/>
  <c r="AC109" i="34"/>
  <c r="AC109" i="36" s="1"/>
  <c r="Y109" i="34"/>
  <c r="Y109" i="36" s="1"/>
  <c r="U109" i="34"/>
  <c r="U109" i="36" s="1"/>
  <c r="O109" i="34"/>
  <c r="O109" i="36" s="1"/>
  <c r="K109" i="34"/>
  <c r="K109" i="36" s="1"/>
  <c r="G109" i="34"/>
  <c r="G109" i="36" s="1"/>
  <c r="E109" i="34"/>
  <c r="E109" i="36" s="1"/>
  <c r="DD109" i="34"/>
  <c r="DD109" i="36" s="1"/>
  <c r="CZ109" i="34"/>
  <c r="CZ109" i="36" s="1"/>
  <c r="CV109" i="34"/>
  <c r="CV109" i="36" s="1"/>
  <c r="CR109" i="34"/>
  <c r="CR109" i="36" s="1"/>
  <c r="CN109" i="34"/>
  <c r="CN109" i="36" s="1"/>
  <c r="CJ109" i="34"/>
  <c r="CJ109" i="36" s="1"/>
  <c r="CF109" i="34"/>
  <c r="CF109" i="36" s="1"/>
  <c r="CB109" i="34"/>
  <c r="CB109" i="36" s="1"/>
  <c r="BX109" i="34"/>
  <c r="BX109" i="36" s="1"/>
  <c r="BT109" i="34"/>
  <c r="BT109" i="36" s="1"/>
  <c r="BP109" i="34"/>
  <c r="BP109" i="36" s="1"/>
  <c r="BL109" i="34"/>
  <c r="BL109" i="36" s="1"/>
  <c r="BH109" i="34"/>
  <c r="BH109" i="36" s="1"/>
  <c r="BD109" i="34"/>
  <c r="BD109" i="36" s="1"/>
  <c r="AZ109" i="34"/>
  <c r="AZ109" i="36" s="1"/>
  <c r="AV109" i="34"/>
  <c r="AV109" i="36" s="1"/>
  <c r="AR109" i="34"/>
  <c r="AR109" i="36" s="1"/>
  <c r="AN109" i="34"/>
  <c r="AN109" i="36" s="1"/>
  <c r="AJ109" i="34"/>
  <c r="AJ109" i="36" s="1"/>
  <c r="AF109" i="34"/>
  <c r="AF109" i="36" s="1"/>
  <c r="AB109" i="34"/>
  <c r="AB109" i="36" s="1"/>
  <c r="X109" i="34"/>
  <c r="X109" i="36" s="1"/>
  <c r="T109" i="34"/>
  <c r="T109" i="36" s="1"/>
  <c r="P109" i="34"/>
  <c r="P109" i="36" s="1"/>
  <c r="L109" i="34"/>
  <c r="L109" i="36" s="1"/>
  <c r="H109" i="34"/>
  <c r="H109" i="36" s="1"/>
  <c r="DC107" i="34"/>
  <c r="DC107" i="36" s="1"/>
  <c r="CY107" i="34"/>
  <c r="CY107" i="36" s="1"/>
  <c r="CU107" i="34"/>
  <c r="CU107" i="36" s="1"/>
  <c r="CQ107" i="34"/>
  <c r="CQ107" i="36" s="1"/>
  <c r="CM107" i="34"/>
  <c r="CM107" i="36" s="1"/>
  <c r="CI107" i="34"/>
  <c r="CI107" i="36" s="1"/>
  <c r="CE107" i="34"/>
  <c r="CE107" i="36" s="1"/>
  <c r="CA107" i="34"/>
  <c r="CA107" i="36" s="1"/>
  <c r="BW107" i="34"/>
  <c r="BW107" i="36" s="1"/>
  <c r="BS107" i="34"/>
  <c r="BS107" i="36" s="1"/>
  <c r="BO107" i="34"/>
  <c r="BO107" i="36" s="1"/>
  <c r="BK107" i="34"/>
  <c r="BK107" i="36" s="1"/>
  <c r="BG107" i="34"/>
  <c r="BG107" i="36" s="1"/>
  <c r="BC107" i="34"/>
  <c r="BC107" i="36" s="1"/>
  <c r="AY107" i="34"/>
  <c r="AY107" i="36" s="1"/>
  <c r="AU107" i="34"/>
  <c r="AU107" i="36" s="1"/>
  <c r="AQ107" i="34"/>
  <c r="AQ107" i="36" s="1"/>
  <c r="AM107" i="34"/>
  <c r="AM107" i="36" s="1"/>
  <c r="AI107" i="34"/>
  <c r="AI107" i="36" s="1"/>
  <c r="AE107" i="34"/>
  <c r="AE107" i="36" s="1"/>
  <c r="AA107" i="34"/>
  <c r="AA107" i="36" s="1"/>
  <c r="W107" i="34"/>
  <c r="W107" i="36" s="1"/>
  <c r="S107" i="34"/>
  <c r="S107" i="36" s="1"/>
  <c r="O107" i="34"/>
  <c r="O107" i="36" s="1"/>
  <c r="K107" i="34"/>
  <c r="K107" i="36" s="1"/>
  <c r="G107" i="34"/>
  <c r="G107" i="36" s="1"/>
  <c r="E107" i="34"/>
  <c r="E107" i="36" s="1"/>
  <c r="DD107" i="34"/>
  <c r="DD107" i="36" s="1"/>
  <c r="CZ107" i="34"/>
  <c r="CZ107" i="36" s="1"/>
  <c r="CV107" i="34"/>
  <c r="CV107" i="36" s="1"/>
  <c r="CR107" i="34"/>
  <c r="CR107" i="36" s="1"/>
  <c r="CN107" i="34"/>
  <c r="CN107" i="36" s="1"/>
  <c r="CJ107" i="34"/>
  <c r="CJ107" i="36" s="1"/>
  <c r="CF107" i="34"/>
  <c r="CF107" i="36" s="1"/>
  <c r="CB107" i="34"/>
  <c r="CB107" i="36" s="1"/>
  <c r="BX107" i="34"/>
  <c r="BX107" i="36" s="1"/>
  <c r="BT107" i="34"/>
  <c r="BT107" i="36" s="1"/>
  <c r="BP107" i="34"/>
  <c r="BP107" i="36" s="1"/>
  <c r="BL107" i="34"/>
  <c r="BL107" i="36" s="1"/>
  <c r="BH107" i="34"/>
  <c r="BH107" i="36" s="1"/>
  <c r="BD107" i="34"/>
  <c r="BD107" i="36" s="1"/>
  <c r="AZ107" i="34"/>
  <c r="AZ107" i="36" s="1"/>
  <c r="AV107" i="34"/>
  <c r="AV107" i="36" s="1"/>
  <c r="AR107" i="34"/>
  <c r="AR107" i="36" s="1"/>
  <c r="AN107" i="34"/>
  <c r="AN107" i="36" s="1"/>
  <c r="AJ107" i="34"/>
  <c r="AJ107" i="36" s="1"/>
  <c r="AF107" i="34"/>
  <c r="AF107" i="36" s="1"/>
  <c r="AB107" i="34"/>
  <c r="AB107" i="36" s="1"/>
  <c r="X107" i="34"/>
  <c r="X107" i="36" s="1"/>
  <c r="T107" i="34"/>
  <c r="T107" i="36" s="1"/>
  <c r="P107" i="34"/>
  <c r="P107" i="36" s="1"/>
  <c r="L107" i="34"/>
  <c r="L107" i="36" s="1"/>
  <c r="H107" i="34"/>
  <c r="H107" i="36" s="1"/>
  <c r="DC105" i="34"/>
  <c r="DC105" i="36" s="1"/>
  <c r="CY105" i="34"/>
  <c r="CY105" i="36" s="1"/>
  <c r="CU105" i="34"/>
  <c r="CU105" i="36" s="1"/>
  <c r="CQ105" i="34"/>
  <c r="CQ105" i="36" s="1"/>
  <c r="CM105" i="34"/>
  <c r="CM105" i="36" s="1"/>
  <c r="CI105" i="34"/>
  <c r="CI105" i="36" s="1"/>
  <c r="CE105" i="34"/>
  <c r="CE105" i="36" s="1"/>
  <c r="CA105" i="34"/>
  <c r="CA105" i="36" s="1"/>
  <c r="BW105" i="34"/>
  <c r="BW105" i="36" s="1"/>
  <c r="BS105" i="34"/>
  <c r="BS105" i="36" s="1"/>
  <c r="BO105" i="34"/>
  <c r="BO105" i="36" s="1"/>
  <c r="BK105" i="34"/>
  <c r="BK105" i="36" s="1"/>
  <c r="BG105" i="34"/>
  <c r="BG105" i="36" s="1"/>
  <c r="BC105" i="34"/>
  <c r="BC105" i="36" s="1"/>
  <c r="AY105" i="34"/>
  <c r="AY105" i="36" s="1"/>
  <c r="AU105" i="34"/>
  <c r="AU105" i="36" s="1"/>
  <c r="AQ105" i="34"/>
  <c r="AQ105" i="36" s="1"/>
  <c r="AM105" i="34"/>
  <c r="AM105" i="36" s="1"/>
  <c r="AI105" i="34"/>
  <c r="AI105" i="36" s="1"/>
  <c r="AE105" i="34"/>
  <c r="AE105" i="36" s="1"/>
  <c r="AA105" i="34"/>
  <c r="AA105" i="36" s="1"/>
  <c r="W105" i="34"/>
  <c r="W105" i="36" s="1"/>
  <c r="S105" i="34"/>
  <c r="S105" i="36" s="1"/>
  <c r="O105" i="34"/>
  <c r="O105" i="36" s="1"/>
  <c r="K105" i="34"/>
  <c r="K105" i="36" s="1"/>
  <c r="G105" i="34"/>
  <c r="G105" i="36" s="1"/>
  <c r="E105" i="34"/>
  <c r="E105" i="36" s="1"/>
  <c r="DD105" i="34"/>
  <c r="DD105" i="36" s="1"/>
  <c r="CZ105" i="34"/>
  <c r="CZ105" i="36" s="1"/>
  <c r="CV105" i="34"/>
  <c r="CV105" i="36" s="1"/>
  <c r="CR105" i="34"/>
  <c r="CR105" i="36" s="1"/>
  <c r="CN105" i="34"/>
  <c r="CN105" i="36" s="1"/>
  <c r="CJ105" i="34"/>
  <c r="CJ105" i="36" s="1"/>
  <c r="CF105" i="34"/>
  <c r="CF105" i="36" s="1"/>
  <c r="CB105" i="34"/>
  <c r="CB105" i="36" s="1"/>
  <c r="BX105" i="34"/>
  <c r="BX105" i="36" s="1"/>
  <c r="BT105" i="34"/>
  <c r="BT105" i="36" s="1"/>
  <c r="BP105" i="34"/>
  <c r="BP105" i="36" s="1"/>
  <c r="BL105" i="34"/>
  <c r="BL105" i="36" s="1"/>
  <c r="BH105" i="34"/>
  <c r="BH105" i="36" s="1"/>
  <c r="BD105" i="34"/>
  <c r="BD105" i="36" s="1"/>
  <c r="AZ105" i="34"/>
  <c r="AZ105" i="36" s="1"/>
  <c r="AV105" i="34"/>
  <c r="AV105" i="36" s="1"/>
  <c r="AR105" i="34"/>
  <c r="AR105" i="36" s="1"/>
  <c r="AN105" i="34"/>
  <c r="AN105" i="36" s="1"/>
  <c r="AJ105" i="34"/>
  <c r="AJ105" i="36" s="1"/>
  <c r="AF105" i="34"/>
  <c r="AF105" i="36" s="1"/>
  <c r="AB105" i="34"/>
  <c r="AB105" i="36" s="1"/>
  <c r="X105" i="34"/>
  <c r="X105" i="36" s="1"/>
  <c r="T105" i="34"/>
  <c r="T105" i="36" s="1"/>
  <c r="P105" i="34"/>
  <c r="P105" i="36" s="1"/>
  <c r="L105" i="34"/>
  <c r="L105" i="36" s="1"/>
  <c r="H105" i="34"/>
  <c r="H105" i="36" s="1"/>
  <c r="DC103" i="34"/>
  <c r="DC103" i="36" s="1"/>
  <c r="CY103" i="34"/>
  <c r="CY103" i="36" s="1"/>
  <c r="CU103" i="34"/>
  <c r="CU103" i="36" s="1"/>
  <c r="CQ103" i="34"/>
  <c r="CQ103" i="36" s="1"/>
  <c r="CM103" i="34"/>
  <c r="CM103" i="36" s="1"/>
  <c r="CI103" i="34"/>
  <c r="CI103" i="36" s="1"/>
  <c r="CE103" i="34"/>
  <c r="CE103" i="36" s="1"/>
  <c r="CA103" i="34"/>
  <c r="CA103" i="36" s="1"/>
  <c r="BW103" i="34"/>
  <c r="BW103" i="36" s="1"/>
  <c r="BS103" i="34"/>
  <c r="BS103" i="36" s="1"/>
  <c r="BO103" i="34"/>
  <c r="BO103" i="36" s="1"/>
  <c r="BK103" i="34"/>
  <c r="BK103" i="36" s="1"/>
  <c r="BG103" i="34"/>
  <c r="BG103" i="36" s="1"/>
  <c r="BC103" i="34"/>
  <c r="BC103" i="36" s="1"/>
  <c r="AY103" i="34"/>
  <c r="AY103" i="36" s="1"/>
  <c r="AU103" i="34"/>
  <c r="AU103" i="36" s="1"/>
  <c r="AQ103" i="34"/>
  <c r="AQ103" i="36" s="1"/>
  <c r="AM103" i="34"/>
  <c r="AM103" i="36" s="1"/>
  <c r="AI103" i="34"/>
  <c r="AI103" i="36" s="1"/>
  <c r="AE103" i="34"/>
  <c r="AE103" i="36" s="1"/>
  <c r="AA103" i="34"/>
  <c r="AA103" i="36" s="1"/>
  <c r="W103" i="34"/>
  <c r="W103" i="36" s="1"/>
  <c r="S103" i="34"/>
  <c r="S103" i="36" s="1"/>
  <c r="O103" i="34"/>
  <c r="O103" i="36" s="1"/>
  <c r="K103" i="34"/>
  <c r="K103" i="36" s="1"/>
  <c r="G103" i="34"/>
  <c r="G103" i="36" s="1"/>
  <c r="E103" i="34"/>
  <c r="E103" i="36" s="1"/>
  <c r="DD103" i="34"/>
  <c r="DD103" i="36" s="1"/>
  <c r="CZ103" i="34"/>
  <c r="CZ103" i="36" s="1"/>
  <c r="CV103" i="34"/>
  <c r="CV103" i="36" s="1"/>
  <c r="CR103" i="34"/>
  <c r="CR103" i="36" s="1"/>
  <c r="CN103" i="34"/>
  <c r="CN103" i="36" s="1"/>
  <c r="CJ103" i="34"/>
  <c r="CJ103" i="36" s="1"/>
  <c r="CF103" i="34"/>
  <c r="CF103" i="36" s="1"/>
  <c r="CB103" i="34"/>
  <c r="CB103" i="36" s="1"/>
  <c r="BX103" i="34"/>
  <c r="BX103" i="36" s="1"/>
  <c r="BT103" i="34"/>
  <c r="BT103" i="36" s="1"/>
  <c r="BP103" i="34"/>
  <c r="BP103" i="36" s="1"/>
  <c r="BL103" i="34"/>
  <c r="BL103" i="36" s="1"/>
  <c r="BH103" i="34"/>
  <c r="BH103" i="36" s="1"/>
  <c r="BD103" i="34"/>
  <c r="BD103" i="36" s="1"/>
  <c r="AZ103" i="34"/>
  <c r="AZ103" i="36" s="1"/>
  <c r="AV103" i="34"/>
  <c r="AV103" i="36" s="1"/>
  <c r="AR103" i="34"/>
  <c r="AR103" i="36" s="1"/>
  <c r="AN103" i="34"/>
  <c r="AN103" i="36" s="1"/>
  <c r="AJ103" i="34"/>
  <c r="AJ103" i="36" s="1"/>
  <c r="AF103" i="34"/>
  <c r="AF103" i="36" s="1"/>
  <c r="AB103" i="34"/>
  <c r="AB103" i="36" s="1"/>
  <c r="X103" i="34"/>
  <c r="X103" i="36" s="1"/>
  <c r="T103" i="34"/>
  <c r="T103" i="36" s="1"/>
  <c r="P103" i="34"/>
  <c r="P103" i="36" s="1"/>
  <c r="L103" i="34"/>
  <c r="L103" i="36" s="1"/>
  <c r="H103" i="34"/>
  <c r="H103" i="36" s="1"/>
  <c r="DC101" i="34"/>
  <c r="DC101" i="36" s="1"/>
  <c r="CY101" i="34"/>
  <c r="CY101" i="36" s="1"/>
  <c r="CU101" i="34"/>
  <c r="CU101" i="36" s="1"/>
  <c r="CQ101" i="34"/>
  <c r="CQ101" i="36" s="1"/>
  <c r="CM101" i="34"/>
  <c r="CM101" i="36" s="1"/>
  <c r="CI101" i="34"/>
  <c r="CI101" i="36" s="1"/>
  <c r="CE101" i="34"/>
  <c r="CE101" i="36" s="1"/>
  <c r="CA101" i="34"/>
  <c r="CA101" i="36" s="1"/>
  <c r="BW101" i="34"/>
  <c r="BW101" i="36" s="1"/>
  <c r="BS101" i="34"/>
  <c r="BS101" i="36" s="1"/>
  <c r="BO101" i="34"/>
  <c r="BO101" i="36" s="1"/>
  <c r="BK101" i="34"/>
  <c r="BK101" i="36" s="1"/>
  <c r="BG101" i="34"/>
  <c r="BG101" i="36" s="1"/>
  <c r="BC101" i="34"/>
  <c r="BC101" i="36" s="1"/>
  <c r="AY101" i="34"/>
  <c r="AY101" i="36" s="1"/>
  <c r="AU101" i="34"/>
  <c r="AU101" i="36" s="1"/>
  <c r="AQ101" i="34"/>
  <c r="AQ101" i="36" s="1"/>
  <c r="AM101" i="34"/>
  <c r="AM101" i="36" s="1"/>
  <c r="AI101" i="34"/>
  <c r="AI101" i="36" s="1"/>
  <c r="AE101" i="34"/>
  <c r="AE101" i="36" s="1"/>
  <c r="AA101" i="34"/>
  <c r="AA101" i="36" s="1"/>
  <c r="W101" i="34"/>
  <c r="W101" i="36" s="1"/>
  <c r="S101" i="34"/>
  <c r="S101" i="36" s="1"/>
  <c r="O101" i="34"/>
  <c r="O101" i="36" s="1"/>
  <c r="K101" i="34"/>
  <c r="K101" i="36" s="1"/>
  <c r="G101" i="34"/>
  <c r="G101" i="36" s="1"/>
  <c r="E101" i="34"/>
  <c r="E101" i="36" s="1"/>
  <c r="DD101" i="34"/>
  <c r="DD101" i="36" s="1"/>
  <c r="CZ101" i="34"/>
  <c r="CZ101" i="36" s="1"/>
  <c r="CV101" i="34"/>
  <c r="CV101" i="36" s="1"/>
  <c r="CR101" i="34"/>
  <c r="CR101" i="36" s="1"/>
  <c r="CN101" i="34"/>
  <c r="CN101" i="36" s="1"/>
  <c r="CJ101" i="34"/>
  <c r="CJ101" i="36" s="1"/>
  <c r="CF101" i="34"/>
  <c r="CF101" i="36" s="1"/>
  <c r="CB101" i="34"/>
  <c r="CB101" i="36" s="1"/>
  <c r="BX101" i="34"/>
  <c r="BX101" i="36" s="1"/>
  <c r="BT101" i="34"/>
  <c r="BT101" i="36" s="1"/>
  <c r="BP101" i="34"/>
  <c r="BP101" i="36" s="1"/>
  <c r="BL101" i="34"/>
  <c r="BL101" i="36" s="1"/>
  <c r="BH101" i="34"/>
  <c r="BH101" i="36" s="1"/>
  <c r="BD101" i="34"/>
  <c r="BD101" i="36" s="1"/>
  <c r="AZ101" i="34"/>
  <c r="AZ101" i="36" s="1"/>
  <c r="AV101" i="34"/>
  <c r="AV101" i="36" s="1"/>
  <c r="AR101" i="34"/>
  <c r="AR101" i="36" s="1"/>
  <c r="AN101" i="34"/>
  <c r="AN101" i="36" s="1"/>
  <c r="AJ101" i="34"/>
  <c r="AJ101" i="36" s="1"/>
  <c r="AF101" i="34"/>
  <c r="AF101" i="36" s="1"/>
  <c r="AB101" i="34"/>
  <c r="AB101" i="36" s="1"/>
  <c r="X101" i="34"/>
  <c r="X101" i="36" s="1"/>
  <c r="T101" i="34"/>
  <c r="T101" i="36" s="1"/>
  <c r="P101" i="34"/>
  <c r="P101" i="36" s="1"/>
  <c r="L101" i="34"/>
  <c r="L101" i="36" s="1"/>
  <c r="H101" i="34"/>
  <c r="H101" i="36" s="1"/>
  <c r="DC99" i="34"/>
  <c r="DC99" i="36" s="1"/>
  <c r="CY99" i="34"/>
  <c r="CY99" i="36" s="1"/>
  <c r="CU99" i="34"/>
  <c r="CU99" i="36" s="1"/>
  <c r="CQ99" i="34"/>
  <c r="CQ99" i="36" s="1"/>
  <c r="CM99" i="34"/>
  <c r="CM99" i="36" s="1"/>
  <c r="CI99" i="34"/>
  <c r="CI99" i="36" s="1"/>
  <c r="CE99" i="34"/>
  <c r="CE99" i="36" s="1"/>
  <c r="CA99" i="34"/>
  <c r="CA99" i="36" s="1"/>
  <c r="BW99" i="34"/>
  <c r="BW99" i="36" s="1"/>
  <c r="BS99" i="34"/>
  <c r="BS99" i="36" s="1"/>
  <c r="BO99" i="34"/>
  <c r="BO99" i="36" s="1"/>
  <c r="BK99" i="34"/>
  <c r="BK99" i="36" s="1"/>
  <c r="BG99" i="34"/>
  <c r="BG99" i="36" s="1"/>
  <c r="BC99" i="34"/>
  <c r="BC99" i="36" s="1"/>
  <c r="AY99" i="34"/>
  <c r="AY99" i="36" s="1"/>
  <c r="AU99" i="34"/>
  <c r="AU99" i="36" s="1"/>
  <c r="AQ99" i="34"/>
  <c r="AQ99" i="36" s="1"/>
  <c r="AM99" i="34"/>
  <c r="AM99" i="36" s="1"/>
  <c r="AI99" i="34"/>
  <c r="AI99" i="36" s="1"/>
  <c r="AE99" i="34"/>
  <c r="AE99" i="36" s="1"/>
  <c r="AA99" i="34"/>
  <c r="AA99" i="36" s="1"/>
  <c r="W99" i="34"/>
  <c r="W99" i="36" s="1"/>
  <c r="S99" i="34"/>
  <c r="S99" i="36" s="1"/>
  <c r="O99" i="34"/>
  <c r="O99" i="36" s="1"/>
  <c r="K99" i="34"/>
  <c r="K99" i="36" s="1"/>
  <c r="G99" i="34"/>
  <c r="G99" i="36" s="1"/>
  <c r="E99" i="34"/>
  <c r="E99" i="36" s="1"/>
  <c r="DD99" i="34"/>
  <c r="DD99" i="36" s="1"/>
  <c r="CZ99" i="34"/>
  <c r="CZ99" i="36" s="1"/>
  <c r="CV99" i="34"/>
  <c r="CV99" i="36" s="1"/>
  <c r="CR99" i="34"/>
  <c r="CR99" i="36" s="1"/>
  <c r="CN99" i="34"/>
  <c r="CN99" i="36" s="1"/>
  <c r="CJ99" i="34"/>
  <c r="CJ99" i="36" s="1"/>
  <c r="CF99" i="34"/>
  <c r="CF99" i="36" s="1"/>
  <c r="CB99" i="34"/>
  <c r="CB99" i="36" s="1"/>
  <c r="BX99" i="34"/>
  <c r="BX99" i="36" s="1"/>
  <c r="BT99" i="34"/>
  <c r="BT99" i="36" s="1"/>
  <c r="BP99" i="34"/>
  <c r="BP99" i="36" s="1"/>
  <c r="BL99" i="34"/>
  <c r="BL99" i="36" s="1"/>
  <c r="BH99" i="34"/>
  <c r="BH99" i="36" s="1"/>
  <c r="BD99" i="34"/>
  <c r="BD99" i="36" s="1"/>
  <c r="AZ99" i="34"/>
  <c r="AZ99" i="36" s="1"/>
  <c r="AV99" i="34"/>
  <c r="AV99" i="36" s="1"/>
  <c r="AR99" i="34"/>
  <c r="AR99" i="36" s="1"/>
  <c r="AN99" i="34"/>
  <c r="AN99" i="36" s="1"/>
  <c r="AJ99" i="34"/>
  <c r="AJ99" i="36" s="1"/>
  <c r="AF99" i="34"/>
  <c r="AF99" i="36" s="1"/>
  <c r="AB99" i="34"/>
  <c r="AB99" i="36" s="1"/>
  <c r="X99" i="34"/>
  <c r="X99" i="36" s="1"/>
  <c r="T99" i="34"/>
  <c r="T99" i="36" s="1"/>
  <c r="P99" i="34"/>
  <c r="P99" i="36" s="1"/>
  <c r="L99" i="34"/>
  <c r="L99" i="36" s="1"/>
  <c r="H99" i="34"/>
  <c r="H99" i="36" s="1"/>
  <c r="DC97" i="34"/>
  <c r="DC97" i="36" s="1"/>
  <c r="CY97" i="34"/>
  <c r="CY97" i="36" s="1"/>
  <c r="CU97" i="34"/>
  <c r="CU97" i="36" s="1"/>
  <c r="CQ97" i="34"/>
  <c r="CQ97" i="36" s="1"/>
  <c r="CM97" i="34"/>
  <c r="CM97" i="36" s="1"/>
  <c r="CI97" i="34"/>
  <c r="CI97" i="36" s="1"/>
  <c r="CE97" i="34"/>
  <c r="CE97" i="36" s="1"/>
  <c r="CA97" i="34"/>
  <c r="CA97" i="36" s="1"/>
  <c r="BW97" i="34"/>
  <c r="BW97" i="36" s="1"/>
  <c r="BS97" i="34"/>
  <c r="BS97" i="36" s="1"/>
  <c r="BO97" i="34"/>
  <c r="BO97" i="36" s="1"/>
  <c r="BK97" i="34"/>
  <c r="BK97" i="36" s="1"/>
  <c r="BG97" i="34"/>
  <c r="BG97" i="36" s="1"/>
  <c r="BC97" i="34"/>
  <c r="BC97" i="36" s="1"/>
  <c r="AY97" i="34"/>
  <c r="AY97" i="36" s="1"/>
  <c r="AU97" i="34"/>
  <c r="AU97" i="36" s="1"/>
  <c r="AQ97" i="34"/>
  <c r="AQ97" i="36" s="1"/>
  <c r="AM97" i="34"/>
  <c r="AM97" i="36" s="1"/>
  <c r="AI97" i="34"/>
  <c r="AI97" i="36" s="1"/>
  <c r="AE97" i="34"/>
  <c r="AE97" i="36" s="1"/>
  <c r="AA97" i="34"/>
  <c r="AA97" i="36" s="1"/>
  <c r="W97" i="34"/>
  <c r="W97" i="36" s="1"/>
  <c r="S97" i="34"/>
  <c r="S97" i="36" s="1"/>
  <c r="O97" i="34"/>
  <c r="O97" i="36" s="1"/>
  <c r="K97" i="34"/>
  <c r="K97" i="36" s="1"/>
  <c r="G97" i="34"/>
  <c r="G97" i="36" s="1"/>
  <c r="E97" i="34"/>
  <c r="E97" i="36" s="1"/>
  <c r="DD97" i="34"/>
  <c r="DD97" i="36" s="1"/>
  <c r="CZ97" i="34"/>
  <c r="CZ97" i="36" s="1"/>
  <c r="CV97" i="34"/>
  <c r="CV97" i="36" s="1"/>
  <c r="CR97" i="34"/>
  <c r="CR97" i="36" s="1"/>
  <c r="CN97" i="34"/>
  <c r="CN97" i="36" s="1"/>
  <c r="CJ97" i="34"/>
  <c r="CJ97" i="36" s="1"/>
  <c r="CF97" i="34"/>
  <c r="CF97" i="36" s="1"/>
  <c r="CB97" i="34"/>
  <c r="CB97" i="36" s="1"/>
  <c r="BX97" i="34"/>
  <c r="BX97" i="36" s="1"/>
  <c r="BT97" i="34"/>
  <c r="BT97" i="36" s="1"/>
  <c r="BP97" i="34"/>
  <c r="BP97" i="36" s="1"/>
  <c r="BL97" i="34"/>
  <c r="BL97" i="36" s="1"/>
  <c r="BH97" i="34"/>
  <c r="BH97" i="36" s="1"/>
  <c r="BD97" i="34"/>
  <c r="BD97" i="36" s="1"/>
  <c r="AZ97" i="34"/>
  <c r="AZ97" i="36" s="1"/>
  <c r="AV97" i="34"/>
  <c r="AV97" i="36" s="1"/>
  <c r="AR97" i="34"/>
  <c r="AR97" i="36" s="1"/>
  <c r="AN97" i="34"/>
  <c r="AN97" i="36" s="1"/>
  <c r="AJ97" i="34"/>
  <c r="AJ97" i="36" s="1"/>
  <c r="AF97" i="34"/>
  <c r="AF97" i="36" s="1"/>
  <c r="AB97" i="34"/>
  <c r="AB97" i="36" s="1"/>
  <c r="X97" i="34"/>
  <c r="X97" i="36" s="1"/>
  <c r="T97" i="34"/>
  <c r="T97" i="36" s="1"/>
  <c r="P97" i="34"/>
  <c r="P97" i="36" s="1"/>
  <c r="L97" i="34"/>
  <c r="L97" i="36" s="1"/>
  <c r="H97" i="34"/>
  <c r="H97" i="36" s="1"/>
  <c r="DC95" i="34"/>
  <c r="DC95" i="36" s="1"/>
  <c r="CY95" i="34"/>
  <c r="CY95" i="36" s="1"/>
  <c r="CU95" i="34"/>
  <c r="CU95" i="36" s="1"/>
  <c r="CQ95" i="34"/>
  <c r="CQ95" i="36" s="1"/>
  <c r="CM95" i="34"/>
  <c r="CM95" i="36" s="1"/>
  <c r="CI95" i="34"/>
  <c r="CI95" i="36" s="1"/>
  <c r="CE95" i="34"/>
  <c r="CE95" i="36" s="1"/>
  <c r="CA95" i="34"/>
  <c r="CA95" i="36" s="1"/>
  <c r="BW95" i="34"/>
  <c r="BW95" i="36" s="1"/>
  <c r="BS95" i="34"/>
  <c r="BS95" i="36" s="1"/>
  <c r="BO95" i="34"/>
  <c r="BO95" i="36" s="1"/>
  <c r="BK95" i="34"/>
  <c r="BK95" i="36" s="1"/>
  <c r="BG95" i="34"/>
  <c r="BG95" i="36" s="1"/>
  <c r="BC95" i="34"/>
  <c r="BC95" i="36" s="1"/>
  <c r="AY95" i="34"/>
  <c r="AY95" i="36" s="1"/>
  <c r="AU95" i="34"/>
  <c r="AU95" i="36" s="1"/>
  <c r="AQ95" i="34"/>
  <c r="AQ95" i="36" s="1"/>
  <c r="AM95" i="34"/>
  <c r="AM95" i="36" s="1"/>
  <c r="AI95" i="34"/>
  <c r="AI95" i="36" s="1"/>
  <c r="AE95" i="34"/>
  <c r="AE95" i="36" s="1"/>
  <c r="AA95" i="34"/>
  <c r="AA95" i="36" s="1"/>
  <c r="W95" i="34"/>
  <c r="W95" i="36" s="1"/>
  <c r="S95" i="34"/>
  <c r="S95" i="36" s="1"/>
  <c r="O95" i="34"/>
  <c r="O95" i="36" s="1"/>
  <c r="K95" i="34"/>
  <c r="K95" i="36" s="1"/>
  <c r="G95" i="34"/>
  <c r="G95" i="36" s="1"/>
  <c r="E95" i="34"/>
  <c r="E95" i="36" s="1"/>
  <c r="DD95" i="34"/>
  <c r="DD95" i="36" s="1"/>
  <c r="CZ95" i="34"/>
  <c r="CZ95" i="36" s="1"/>
  <c r="CV95" i="34"/>
  <c r="CV95" i="36" s="1"/>
  <c r="CR95" i="34"/>
  <c r="CR95" i="36" s="1"/>
  <c r="CN95" i="34"/>
  <c r="CN95" i="36" s="1"/>
  <c r="CJ95" i="34"/>
  <c r="CJ95" i="36" s="1"/>
  <c r="CF95" i="34"/>
  <c r="CF95" i="36" s="1"/>
  <c r="CB95" i="34"/>
  <c r="CB95" i="36" s="1"/>
  <c r="BX95" i="34"/>
  <c r="BX95" i="36" s="1"/>
  <c r="BT95" i="34"/>
  <c r="BT95" i="36" s="1"/>
  <c r="BP95" i="34"/>
  <c r="BP95" i="36" s="1"/>
  <c r="BL95" i="34"/>
  <c r="BL95" i="36" s="1"/>
  <c r="BH95" i="34"/>
  <c r="BH95" i="36" s="1"/>
  <c r="BD95" i="34"/>
  <c r="BD95" i="36" s="1"/>
  <c r="AZ95" i="34"/>
  <c r="AZ95" i="36" s="1"/>
  <c r="AV95" i="34"/>
  <c r="AV95" i="36" s="1"/>
  <c r="AR95" i="34"/>
  <c r="AR95" i="36" s="1"/>
  <c r="AN95" i="34"/>
  <c r="AN95" i="36" s="1"/>
  <c r="AJ95" i="34"/>
  <c r="AJ95" i="36" s="1"/>
  <c r="AF95" i="34"/>
  <c r="AF95" i="36" s="1"/>
  <c r="AB95" i="34"/>
  <c r="AB95" i="36" s="1"/>
  <c r="X95" i="34"/>
  <c r="X95" i="36" s="1"/>
  <c r="T95" i="34"/>
  <c r="T95" i="36" s="1"/>
  <c r="P95" i="34"/>
  <c r="P95" i="36" s="1"/>
  <c r="L95" i="34"/>
  <c r="L95" i="36" s="1"/>
  <c r="H95" i="34"/>
  <c r="H95" i="36" s="1"/>
  <c r="DC93" i="34"/>
  <c r="DC93" i="36" s="1"/>
  <c r="CY93" i="34"/>
  <c r="CY93" i="36" s="1"/>
  <c r="CU93" i="34"/>
  <c r="CU93" i="36" s="1"/>
  <c r="CQ93" i="34"/>
  <c r="CQ93" i="36" s="1"/>
  <c r="CM93" i="34"/>
  <c r="CM93" i="36" s="1"/>
  <c r="CI93" i="34"/>
  <c r="CI93" i="36" s="1"/>
  <c r="CE93" i="34"/>
  <c r="CE93" i="36" s="1"/>
  <c r="CA93" i="34"/>
  <c r="CA93" i="36" s="1"/>
  <c r="BW93" i="34"/>
  <c r="BW93" i="36" s="1"/>
  <c r="BS93" i="34"/>
  <c r="BS93" i="36" s="1"/>
  <c r="BO93" i="34"/>
  <c r="BO93" i="36" s="1"/>
  <c r="BK93" i="34"/>
  <c r="BK93" i="36" s="1"/>
  <c r="BG93" i="34"/>
  <c r="BG93" i="36" s="1"/>
  <c r="BC93" i="34"/>
  <c r="BC93" i="36" s="1"/>
  <c r="AY93" i="34"/>
  <c r="AY93" i="36" s="1"/>
  <c r="AU93" i="34"/>
  <c r="AU93" i="36" s="1"/>
  <c r="AQ93" i="34"/>
  <c r="AQ93" i="36" s="1"/>
  <c r="AM93" i="34"/>
  <c r="AM93" i="36" s="1"/>
  <c r="AI93" i="34"/>
  <c r="AI93" i="36" s="1"/>
  <c r="AE93" i="34"/>
  <c r="AE93" i="36" s="1"/>
  <c r="AA93" i="34"/>
  <c r="AA93" i="36" s="1"/>
  <c r="W93" i="34"/>
  <c r="W93" i="36" s="1"/>
  <c r="S93" i="34"/>
  <c r="S93" i="36" s="1"/>
  <c r="O93" i="34"/>
  <c r="O93" i="36" s="1"/>
  <c r="K93" i="34"/>
  <c r="K93" i="36" s="1"/>
  <c r="G93" i="34"/>
  <c r="G93" i="36" s="1"/>
  <c r="E93" i="34"/>
  <c r="E93" i="36" s="1"/>
  <c r="DD93" i="34"/>
  <c r="DD93" i="36" s="1"/>
  <c r="CZ93" i="34"/>
  <c r="CZ93" i="36" s="1"/>
  <c r="CV93" i="34"/>
  <c r="CV93" i="36" s="1"/>
  <c r="CR93" i="34"/>
  <c r="CR93" i="36" s="1"/>
  <c r="CN93" i="34"/>
  <c r="CN93" i="36" s="1"/>
  <c r="CJ93" i="34"/>
  <c r="CJ93" i="36" s="1"/>
  <c r="CF93" i="34"/>
  <c r="CF93" i="36" s="1"/>
  <c r="CB93" i="34"/>
  <c r="CB93" i="36" s="1"/>
  <c r="BX93" i="34"/>
  <c r="BX93" i="36" s="1"/>
  <c r="BT93" i="34"/>
  <c r="BT93" i="36" s="1"/>
  <c r="BP93" i="34"/>
  <c r="BP93" i="36" s="1"/>
  <c r="BL93" i="34"/>
  <c r="BL93" i="36" s="1"/>
  <c r="BH93" i="34"/>
  <c r="BH93" i="36" s="1"/>
  <c r="BD93" i="34"/>
  <c r="BD93" i="36" s="1"/>
  <c r="AZ93" i="34"/>
  <c r="AZ93" i="36" s="1"/>
  <c r="AV93" i="34"/>
  <c r="AV93" i="36" s="1"/>
  <c r="AR93" i="34"/>
  <c r="AR93" i="36" s="1"/>
  <c r="AN93" i="34"/>
  <c r="AN93" i="36" s="1"/>
  <c r="AJ93" i="34"/>
  <c r="AJ93" i="36" s="1"/>
  <c r="AF93" i="34"/>
  <c r="AF93" i="36" s="1"/>
  <c r="AB93" i="34"/>
  <c r="AB93" i="36" s="1"/>
  <c r="X93" i="34"/>
  <c r="X93" i="36" s="1"/>
  <c r="T93" i="34"/>
  <c r="T93" i="36" s="1"/>
  <c r="P93" i="34"/>
  <c r="P93" i="36" s="1"/>
  <c r="L93" i="34"/>
  <c r="L93" i="36" s="1"/>
  <c r="H93" i="34"/>
  <c r="H93" i="36" s="1"/>
  <c r="DC91" i="34"/>
  <c r="DC91" i="36" s="1"/>
  <c r="CY91" i="34"/>
  <c r="CY91" i="36" s="1"/>
  <c r="CU91" i="34"/>
  <c r="CU91" i="36" s="1"/>
  <c r="CQ91" i="34"/>
  <c r="CQ91" i="36" s="1"/>
  <c r="CM91" i="34"/>
  <c r="CM91" i="36" s="1"/>
  <c r="CI91" i="34"/>
  <c r="CI91" i="36" s="1"/>
  <c r="CE91" i="34"/>
  <c r="CE91" i="36" s="1"/>
  <c r="CA91" i="34"/>
  <c r="CA91" i="36" s="1"/>
  <c r="BW91" i="34"/>
  <c r="BW91" i="36" s="1"/>
  <c r="BS91" i="34"/>
  <c r="BS91" i="36" s="1"/>
  <c r="BO91" i="34"/>
  <c r="BO91" i="36" s="1"/>
  <c r="BK91" i="34"/>
  <c r="BK91" i="36" s="1"/>
  <c r="BG91" i="34"/>
  <c r="BG91" i="36" s="1"/>
  <c r="BC91" i="34"/>
  <c r="BC91" i="36" s="1"/>
  <c r="AY91" i="34"/>
  <c r="AY91" i="36" s="1"/>
  <c r="AU91" i="34"/>
  <c r="AU91" i="36" s="1"/>
  <c r="AQ91" i="34"/>
  <c r="AQ91" i="36" s="1"/>
  <c r="AM91" i="34"/>
  <c r="AM91" i="36" s="1"/>
  <c r="AI91" i="34"/>
  <c r="AI91" i="36" s="1"/>
  <c r="AE91" i="34"/>
  <c r="AE91" i="36" s="1"/>
  <c r="AA91" i="34"/>
  <c r="AA91" i="36" s="1"/>
  <c r="W91" i="34"/>
  <c r="W91" i="36" s="1"/>
  <c r="S91" i="34"/>
  <c r="S91" i="36" s="1"/>
  <c r="O91" i="34"/>
  <c r="O91" i="36" s="1"/>
  <c r="K91" i="34"/>
  <c r="K91" i="36" s="1"/>
  <c r="G91" i="34"/>
  <c r="G91" i="36" s="1"/>
  <c r="E91" i="34"/>
  <c r="E91" i="36" s="1"/>
  <c r="DD91" i="34"/>
  <c r="DD91" i="36" s="1"/>
  <c r="CZ91" i="34"/>
  <c r="CZ91" i="36" s="1"/>
  <c r="CV91" i="34"/>
  <c r="CV91" i="36" s="1"/>
  <c r="CR91" i="34"/>
  <c r="CR91" i="36" s="1"/>
  <c r="CN91" i="34"/>
  <c r="CN91" i="36" s="1"/>
  <c r="CJ91" i="34"/>
  <c r="CJ91" i="36" s="1"/>
  <c r="CF91" i="34"/>
  <c r="CF91" i="36" s="1"/>
  <c r="CB91" i="34"/>
  <c r="CB91" i="36" s="1"/>
  <c r="BX91" i="34"/>
  <c r="BX91" i="36" s="1"/>
  <c r="BT91" i="34"/>
  <c r="BT91" i="36" s="1"/>
  <c r="BP91" i="34"/>
  <c r="BP91" i="36" s="1"/>
  <c r="BL91" i="34"/>
  <c r="BL91" i="36" s="1"/>
  <c r="BH91" i="34"/>
  <c r="BH91" i="36" s="1"/>
  <c r="BD91" i="34"/>
  <c r="BD91" i="36" s="1"/>
  <c r="AZ91" i="34"/>
  <c r="AZ91" i="36" s="1"/>
  <c r="AV91" i="34"/>
  <c r="AV91" i="36" s="1"/>
  <c r="AR91" i="34"/>
  <c r="AR91" i="36" s="1"/>
  <c r="AN91" i="34"/>
  <c r="AN91" i="36" s="1"/>
  <c r="AJ91" i="34"/>
  <c r="AJ91" i="36" s="1"/>
  <c r="AF91" i="34"/>
  <c r="AF91" i="36" s="1"/>
  <c r="AB91" i="34"/>
  <c r="AB91" i="36" s="1"/>
  <c r="X91" i="34"/>
  <c r="X91" i="36" s="1"/>
  <c r="T91" i="34"/>
  <c r="T91" i="36" s="1"/>
  <c r="P91" i="34"/>
  <c r="P91" i="36" s="1"/>
  <c r="L91" i="34"/>
  <c r="L91" i="36" s="1"/>
  <c r="H91" i="34"/>
  <c r="H91" i="36" s="1"/>
  <c r="DC89" i="34"/>
  <c r="DC89" i="36" s="1"/>
  <c r="CY89" i="34"/>
  <c r="CY89" i="36" s="1"/>
  <c r="CU89" i="34"/>
  <c r="CU89" i="36" s="1"/>
  <c r="CQ89" i="34"/>
  <c r="CQ89" i="36" s="1"/>
  <c r="CM89" i="34"/>
  <c r="CM89" i="36" s="1"/>
  <c r="CI89" i="34"/>
  <c r="CI89" i="36" s="1"/>
  <c r="CE89" i="34"/>
  <c r="CE89" i="36" s="1"/>
  <c r="CA89" i="34"/>
  <c r="CA89" i="36" s="1"/>
  <c r="BW89" i="34"/>
  <c r="BW89" i="36" s="1"/>
  <c r="BS89" i="34"/>
  <c r="BS89" i="36" s="1"/>
  <c r="BO89" i="34"/>
  <c r="BO89" i="36" s="1"/>
  <c r="BK89" i="34"/>
  <c r="BK89" i="36" s="1"/>
  <c r="BG89" i="34"/>
  <c r="BG89" i="36" s="1"/>
  <c r="BC89" i="34"/>
  <c r="BC89" i="36" s="1"/>
  <c r="AY89" i="34"/>
  <c r="AY89" i="36" s="1"/>
  <c r="AU89" i="34"/>
  <c r="AU89" i="36" s="1"/>
  <c r="AQ89" i="34"/>
  <c r="AQ89" i="36" s="1"/>
  <c r="AM89" i="34"/>
  <c r="AM89" i="36" s="1"/>
  <c r="AI89" i="34"/>
  <c r="AI89" i="36" s="1"/>
  <c r="AE89" i="34"/>
  <c r="AE89" i="36" s="1"/>
  <c r="AA89" i="34"/>
  <c r="AA89" i="36" s="1"/>
  <c r="W89" i="34"/>
  <c r="W89" i="36" s="1"/>
  <c r="S89" i="34"/>
  <c r="S89" i="36" s="1"/>
  <c r="O89" i="34"/>
  <c r="O89" i="36" s="1"/>
  <c r="K89" i="34"/>
  <c r="K89" i="36" s="1"/>
  <c r="G89" i="34"/>
  <c r="G89" i="36" s="1"/>
  <c r="E89" i="34"/>
  <c r="E89" i="36" s="1"/>
  <c r="DD89" i="34"/>
  <c r="DD89" i="36" s="1"/>
  <c r="CZ89" i="34"/>
  <c r="CZ89" i="36" s="1"/>
  <c r="CV89" i="34"/>
  <c r="CV89" i="36" s="1"/>
  <c r="CR89" i="34"/>
  <c r="CR89" i="36" s="1"/>
  <c r="CN89" i="34"/>
  <c r="CN89" i="36" s="1"/>
  <c r="CJ89" i="34"/>
  <c r="CJ89" i="36" s="1"/>
  <c r="CF89" i="34"/>
  <c r="CF89" i="36" s="1"/>
  <c r="CB89" i="34"/>
  <c r="CB89" i="36" s="1"/>
  <c r="BX89" i="34"/>
  <c r="BX89" i="36" s="1"/>
  <c r="BT89" i="34"/>
  <c r="BT89" i="36" s="1"/>
  <c r="BP89" i="34"/>
  <c r="BP89" i="36" s="1"/>
  <c r="BL89" i="34"/>
  <c r="BL89" i="36" s="1"/>
  <c r="BH89" i="34"/>
  <c r="BH89" i="36" s="1"/>
  <c r="BD89" i="34"/>
  <c r="BD89" i="36" s="1"/>
  <c r="AZ89" i="34"/>
  <c r="AZ89" i="36" s="1"/>
  <c r="AV89" i="34"/>
  <c r="AV89" i="36" s="1"/>
  <c r="AR89" i="34"/>
  <c r="AR89" i="36" s="1"/>
  <c r="AN89" i="34"/>
  <c r="AN89" i="36" s="1"/>
  <c r="AJ89" i="34"/>
  <c r="AJ89" i="36" s="1"/>
  <c r="AF89" i="34"/>
  <c r="AF89" i="36" s="1"/>
  <c r="AB89" i="34"/>
  <c r="AB89" i="36" s="1"/>
  <c r="X89" i="34"/>
  <c r="X89" i="36" s="1"/>
  <c r="T89" i="34"/>
  <c r="T89" i="36" s="1"/>
  <c r="P89" i="34"/>
  <c r="P89" i="36" s="1"/>
  <c r="L89" i="34"/>
  <c r="L89" i="36" s="1"/>
  <c r="H89" i="34"/>
  <c r="H89" i="36" s="1"/>
  <c r="DC87" i="34"/>
  <c r="DC87" i="36" s="1"/>
  <c r="CY87" i="34"/>
  <c r="CY87" i="36" s="1"/>
  <c r="CU87" i="34"/>
  <c r="CU87" i="36" s="1"/>
  <c r="CQ87" i="34"/>
  <c r="CQ87" i="36" s="1"/>
  <c r="CM87" i="34"/>
  <c r="CM87" i="36" s="1"/>
  <c r="CI87" i="34"/>
  <c r="CI87" i="36" s="1"/>
  <c r="CE87" i="34"/>
  <c r="CE87" i="36" s="1"/>
  <c r="CA87" i="34"/>
  <c r="CA87" i="36" s="1"/>
  <c r="BW87" i="34"/>
  <c r="BW87" i="36" s="1"/>
  <c r="BS87" i="34"/>
  <c r="BS87" i="36" s="1"/>
  <c r="BO87" i="34"/>
  <c r="BO87" i="36" s="1"/>
  <c r="BK87" i="34"/>
  <c r="BK87" i="36" s="1"/>
  <c r="BG87" i="34"/>
  <c r="BG87" i="36" s="1"/>
  <c r="BC87" i="34"/>
  <c r="BC87" i="36" s="1"/>
  <c r="AY87" i="34"/>
  <c r="AY87" i="36" s="1"/>
  <c r="AU87" i="34"/>
  <c r="AU87" i="36" s="1"/>
  <c r="AQ87" i="34"/>
  <c r="AQ87" i="36" s="1"/>
  <c r="AM87" i="34"/>
  <c r="AM87" i="36" s="1"/>
  <c r="AI87" i="34"/>
  <c r="AI87" i="36" s="1"/>
  <c r="AE87" i="34"/>
  <c r="AE87" i="36" s="1"/>
  <c r="AA87" i="34"/>
  <c r="AA87" i="36" s="1"/>
  <c r="W87" i="34"/>
  <c r="W87" i="36" s="1"/>
  <c r="S87" i="34"/>
  <c r="S87" i="36" s="1"/>
  <c r="O87" i="34"/>
  <c r="O87" i="36" s="1"/>
  <c r="K87" i="34"/>
  <c r="K87" i="36" s="1"/>
  <c r="G87" i="34"/>
  <c r="G87" i="36" s="1"/>
  <c r="E87" i="34"/>
  <c r="E87" i="36" s="1"/>
  <c r="DD87" i="34"/>
  <c r="DD87" i="36" s="1"/>
  <c r="CZ87" i="34"/>
  <c r="CZ87" i="36" s="1"/>
  <c r="CV87" i="34"/>
  <c r="CV87" i="36" s="1"/>
  <c r="CR87" i="34"/>
  <c r="CR87" i="36" s="1"/>
  <c r="CN87" i="34"/>
  <c r="CN87" i="36" s="1"/>
  <c r="CJ87" i="34"/>
  <c r="CJ87" i="36" s="1"/>
  <c r="CF87" i="34"/>
  <c r="CF87" i="36" s="1"/>
  <c r="CB87" i="34"/>
  <c r="CB87" i="36" s="1"/>
  <c r="BX87" i="34"/>
  <c r="BX87" i="36" s="1"/>
  <c r="BT87" i="34"/>
  <c r="BT87" i="36" s="1"/>
  <c r="BP87" i="34"/>
  <c r="BP87" i="36" s="1"/>
  <c r="BL87" i="34"/>
  <c r="BL87" i="36" s="1"/>
  <c r="BH87" i="34"/>
  <c r="BH87" i="36" s="1"/>
  <c r="BD87" i="34"/>
  <c r="BD87" i="36" s="1"/>
  <c r="AZ87" i="34"/>
  <c r="AZ87" i="36" s="1"/>
  <c r="AV87" i="34"/>
  <c r="AV87" i="36" s="1"/>
  <c r="AR87" i="34"/>
  <c r="AR87" i="36" s="1"/>
  <c r="AN87" i="34"/>
  <c r="AN87" i="36" s="1"/>
  <c r="AJ87" i="34"/>
  <c r="AJ87" i="36" s="1"/>
  <c r="AF87" i="34"/>
  <c r="AF87" i="36" s="1"/>
  <c r="AB87" i="34"/>
  <c r="AB87" i="36" s="1"/>
  <c r="X87" i="34"/>
  <c r="X87" i="36" s="1"/>
  <c r="T87" i="34"/>
  <c r="T87" i="36" s="1"/>
  <c r="P87" i="34"/>
  <c r="P87" i="36" s="1"/>
  <c r="L87" i="34"/>
  <c r="L87" i="36" s="1"/>
  <c r="H87" i="34"/>
  <c r="H87" i="36" s="1"/>
  <c r="DC85" i="34"/>
  <c r="DC85" i="36" s="1"/>
  <c r="CY85" i="34"/>
  <c r="CY85" i="36" s="1"/>
  <c r="CU85" i="34"/>
  <c r="CU85" i="36" s="1"/>
  <c r="CQ85" i="34"/>
  <c r="CQ85" i="36" s="1"/>
  <c r="CM85" i="34"/>
  <c r="CM85" i="36" s="1"/>
  <c r="CI85" i="34"/>
  <c r="CI85" i="36" s="1"/>
  <c r="CE85" i="34"/>
  <c r="CE85" i="36" s="1"/>
  <c r="CA85" i="34"/>
  <c r="CA85" i="36" s="1"/>
  <c r="BW85" i="34"/>
  <c r="BW85" i="36" s="1"/>
  <c r="BS85" i="34"/>
  <c r="BS85" i="36" s="1"/>
  <c r="BO85" i="34"/>
  <c r="BO85" i="36" s="1"/>
  <c r="BK85" i="34"/>
  <c r="BK85" i="36" s="1"/>
  <c r="BG85" i="34"/>
  <c r="BG85" i="36" s="1"/>
  <c r="BC85" i="34"/>
  <c r="BC85" i="36" s="1"/>
  <c r="AY85" i="34"/>
  <c r="AY85" i="36" s="1"/>
  <c r="AU85" i="34"/>
  <c r="AU85" i="36" s="1"/>
  <c r="AQ85" i="34"/>
  <c r="AQ85" i="36" s="1"/>
  <c r="AM85" i="34"/>
  <c r="AM85" i="36" s="1"/>
  <c r="AI85" i="34"/>
  <c r="AI85" i="36" s="1"/>
  <c r="AE85" i="34"/>
  <c r="AE85" i="36" s="1"/>
  <c r="AA85" i="34"/>
  <c r="AA85" i="36" s="1"/>
  <c r="W85" i="34"/>
  <c r="W85" i="36" s="1"/>
  <c r="S85" i="34"/>
  <c r="S85" i="36" s="1"/>
  <c r="O85" i="34"/>
  <c r="O85" i="36" s="1"/>
  <c r="K85" i="34"/>
  <c r="K85" i="36" s="1"/>
  <c r="G85" i="34"/>
  <c r="G85" i="36" s="1"/>
  <c r="E85" i="34"/>
  <c r="E85" i="36" s="1"/>
  <c r="DD85" i="34"/>
  <c r="DD85" i="36" s="1"/>
  <c r="CZ85" i="34"/>
  <c r="CZ85" i="36" s="1"/>
  <c r="CV85" i="34"/>
  <c r="CV85" i="36" s="1"/>
  <c r="CR85" i="34"/>
  <c r="CR85" i="36" s="1"/>
  <c r="CN85" i="34"/>
  <c r="CN85" i="36" s="1"/>
  <c r="CJ85" i="34"/>
  <c r="CJ85" i="36" s="1"/>
  <c r="CF85" i="34"/>
  <c r="CF85" i="36" s="1"/>
  <c r="CB85" i="34"/>
  <c r="CB85" i="36" s="1"/>
  <c r="BX85" i="34"/>
  <c r="BX85" i="36" s="1"/>
  <c r="BT85" i="34"/>
  <c r="BT85" i="36" s="1"/>
  <c r="BP85" i="34"/>
  <c r="BP85" i="36" s="1"/>
  <c r="BL85" i="34"/>
  <c r="BL85" i="36" s="1"/>
  <c r="BH85" i="34"/>
  <c r="BH85" i="36" s="1"/>
  <c r="BD85" i="34"/>
  <c r="BD85" i="36" s="1"/>
  <c r="AZ85" i="34"/>
  <c r="AZ85" i="36" s="1"/>
  <c r="AV85" i="34"/>
  <c r="AV85" i="36" s="1"/>
  <c r="AR85" i="34"/>
  <c r="AR85" i="36" s="1"/>
  <c r="AN85" i="34"/>
  <c r="AN85" i="36" s="1"/>
  <c r="AJ85" i="34"/>
  <c r="AJ85" i="36" s="1"/>
  <c r="AF85" i="34"/>
  <c r="AF85" i="36" s="1"/>
  <c r="AB85" i="34"/>
  <c r="AB85" i="36" s="1"/>
  <c r="X85" i="34"/>
  <c r="X85" i="36" s="1"/>
  <c r="T85" i="34"/>
  <c r="T85" i="36" s="1"/>
  <c r="P85" i="34"/>
  <c r="P85" i="36" s="1"/>
  <c r="L85" i="34"/>
  <c r="L85" i="36" s="1"/>
  <c r="H85" i="34"/>
  <c r="H85" i="36" s="1"/>
  <c r="DC83" i="34"/>
  <c r="DC83" i="36" s="1"/>
  <c r="CY83" i="34"/>
  <c r="CY83" i="36" s="1"/>
  <c r="CU83" i="34"/>
  <c r="CU83" i="36" s="1"/>
  <c r="CQ83" i="34"/>
  <c r="CQ83" i="36" s="1"/>
  <c r="CM83" i="34"/>
  <c r="CM83" i="36" s="1"/>
  <c r="CI83" i="34"/>
  <c r="CI83" i="36" s="1"/>
  <c r="CE83" i="34"/>
  <c r="CE83" i="36" s="1"/>
  <c r="CA83" i="34"/>
  <c r="CA83" i="36" s="1"/>
  <c r="BW83" i="34"/>
  <c r="BW83" i="36" s="1"/>
  <c r="BS83" i="34"/>
  <c r="BS83" i="36" s="1"/>
  <c r="BO83" i="34"/>
  <c r="BO83" i="36" s="1"/>
  <c r="BK83" i="34"/>
  <c r="BK83" i="36" s="1"/>
  <c r="BG83" i="34"/>
  <c r="BG83" i="36" s="1"/>
  <c r="BC83" i="34"/>
  <c r="BC83" i="36" s="1"/>
  <c r="AY83" i="34"/>
  <c r="AY83" i="36" s="1"/>
  <c r="AU83" i="34"/>
  <c r="AU83" i="36" s="1"/>
  <c r="AQ83" i="34"/>
  <c r="AQ83" i="36" s="1"/>
  <c r="AM83" i="34"/>
  <c r="AM83" i="36" s="1"/>
  <c r="AI83" i="34"/>
  <c r="AI83" i="36" s="1"/>
  <c r="AE83" i="34"/>
  <c r="AE83" i="36" s="1"/>
  <c r="AA83" i="34"/>
  <c r="AA83" i="36" s="1"/>
  <c r="W83" i="34"/>
  <c r="W83" i="36" s="1"/>
  <c r="S83" i="34"/>
  <c r="S83" i="36" s="1"/>
  <c r="O83" i="34"/>
  <c r="O83" i="36" s="1"/>
  <c r="K83" i="34"/>
  <c r="K83" i="36" s="1"/>
  <c r="G83" i="34"/>
  <c r="G83" i="36" s="1"/>
  <c r="E83" i="34"/>
  <c r="E83" i="36" s="1"/>
  <c r="DD83" i="34"/>
  <c r="DD83" i="36" s="1"/>
  <c r="CZ83" i="34"/>
  <c r="CZ83" i="36" s="1"/>
  <c r="CV83" i="34"/>
  <c r="CV83" i="36" s="1"/>
  <c r="CR83" i="34"/>
  <c r="CR83" i="36" s="1"/>
  <c r="CN83" i="34"/>
  <c r="CN83" i="36" s="1"/>
  <c r="CJ83" i="34"/>
  <c r="CJ83" i="36" s="1"/>
  <c r="CF83" i="34"/>
  <c r="CF83" i="36" s="1"/>
  <c r="CB83" i="34"/>
  <c r="CB83" i="36" s="1"/>
  <c r="BX83" i="34"/>
  <c r="BX83" i="36" s="1"/>
  <c r="BT83" i="34"/>
  <c r="BT83" i="36" s="1"/>
  <c r="BP83" i="34"/>
  <c r="BP83" i="36" s="1"/>
  <c r="BL83" i="34"/>
  <c r="BL83" i="36" s="1"/>
  <c r="BH83" i="34"/>
  <c r="BH83" i="36" s="1"/>
  <c r="BD83" i="34"/>
  <c r="BD83" i="36" s="1"/>
  <c r="AZ83" i="34"/>
  <c r="AZ83" i="36" s="1"/>
  <c r="AV83" i="34"/>
  <c r="AV83" i="36" s="1"/>
  <c r="AR83" i="34"/>
  <c r="AR83" i="36" s="1"/>
  <c r="AN83" i="34"/>
  <c r="AN83" i="36" s="1"/>
  <c r="AJ83" i="34"/>
  <c r="AJ83" i="36" s="1"/>
  <c r="AF83" i="34"/>
  <c r="AF83" i="36" s="1"/>
  <c r="AB83" i="34"/>
  <c r="AB83" i="36" s="1"/>
  <c r="X83" i="34"/>
  <c r="X83" i="36" s="1"/>
  <c r="T83" i="34"/>
  <c r="T83" i="36" s="1"/>
  <c r="P83" i="34"/>
  <c r="P83" i="36" s="1"/>
  <c r="L83" i="34"/>
  <c r="L83" i="36" s="1"/>
  <c r="H83" i="34"/>
  <c r="H83" i="36" s="1"/>
  <c r="DC81" i="34"/>
  <c r="DC81" i="36" s="1"/>
  <c r="CY81" i="34"/>
  <c r="CY81" i="36" s="1"/>
  <c r="CU81" i="34"/>
  <c r="CU81" i="36" s="1"/>
  <c r="CQ81" i="34"/>
  <c r="CQ81" i="36" s="1"/>
  <c r="CM81" i="34"/>
  <c r="CM81" i="36" s="1"/>
  <c r="CI81" i="34"/>
  <c r="CI81" i="36" s="1"/>
  <c r="CE81" i="34"/>
  <c r="CE81" i="36" s="1"/>
  <c r="CA81" i="34"/>
  <c r="CA81" i="36" s="1"/>
  <c r="BW81" i="34"/>
  <c r="BW81" i="36" s="1"/>
  <c r="BS81" i="34"/>
  <c r="BS81" i="36" s="1"/>
  <c r="BO81" i="34"/>
  <c r="BO81" i="36" s="1"/>
  <c r="BK81" i="34"/>
  <c r="BK81" i="36" s="1"/>
  <c r="BG81" i="34"/>
  <c r="BG81" i="36" s="1"/>
  <c r="BC81" i="34"/>
  <c r="BC81" i="36" s="1"/>
  <c r="AY81" i="34"/>
  <c r="AY81" i="36" s="1"/>
  <c r="AU81" i="34"/>
  <c r="AU81" i="36" s="1"/>
  <c r="AQ81" i="34"/>
  <c r="AQ81" i="36" s="1"/>
  <c r="AM81" i="34"/>
  <c r="AM81" i="36" s="1"/>
  <c r="AI81" i="34"/>
  <c r="AI81" i="36" s="1"/>
  <c r="AE81" i="34"/>
  <c r="AE81" i="36" s="1"/>
  <c r="AA81" i="34"/>
  <c r="AA81" i="36" s="1"/>
  <c r="W81" i="34"/>
  <c r="W81" i="36" s="1"/>
  <c r="S81" i="34"/>
  <c r="S81" i="36" s="1"/>
  <c r="O81" i="34"/>
  <c r="O81" i="36" s="1"/>
  <c r="K81" i="34"/>
  <c r="K81" i="36" s="1"/>
  <c r="G81" i="34"/>
  <c r="G81" i="36" s="1"/>
  <c r="E81" i="34"/>
  <c r="E81" i="36" s="1"/>
  <c r="DD81" i="34"/>
  <c r="DD81" i="36" s="1"/>
  <c r="CZ81" i="34"/>
  <c r="CZ81" i="36" s="1"/>
  <c r="CV81" i="34"/>
  <c r="CV81" i="36" s="1"/>
  <c r="CR81" i="34"/>
  <c r="CR81" i="36" s="1"/>
  <c r="CN81" i="34"/>
  <c r="CN81" i="36" s="1"/>
  <c r="CJ81" i="34"/>
  <c r="CJ81" i="36" s="1"/>
  <c r="CF81" i="34"/>
  <c r="CF81" i="36" s="1"/>
  <c r="CB81" i="34"/>
  <c r="CB81" i="36" s="1"/>
  <c r="BX81" i="34"/>
  <c r="BX81" i="36" s="1"/>
  <c r="BT81" i="34"/>
  <c r="BT81" i="36" s="1"/>
  <c r="BP81" i="34"/>
  <c r="BP81" i="36" s="1"/>
  <c r="BL81" i="34"/>
  <c r="BL81" i="36" s="1"/>
  <c r="BH81" i="34"/>
  <c r="BH81" i="36" s="1"/>
  <c r="BD81" i="34"/>
  <c r="BD81" i="36" s="1"/>
  <c r="AZ81" i="34"/>
  <c r="AZ81" i="36" s="1"/>
  <c r="AV81" i="34"/>
  <c r="AV81" i="36" s="1"/>
  <c r="AR81" i="34"/>
  <c r="AR81" i="36" s="1"/>
  <c r="AN81" i="34"/>
  <c r="AN81" i="36" s="1"/>
  <c r="AJ81" i="34"/>
  <c r="AJ81" i="36" s="1"/>
  <c r="AF81" i="34"/>
  <c r="AF81" i="36" s="1"/>
  <c r="AB81" i="34"/>
  <c r="AB81" i="36" s="1"/>
  <c r="X81" i="34"/>
  <c r="X81" i="36" s="1"/>
  <c r="T81" i="34"/>
  <c r="T81" i="36" s="1"/>
  <c r="P81" i="34"/>
  <c r="P81" i="36" s="1"/>
  <c r="L81" i="34"/>
  <c r="L81" i="36" s="1"/>
  <c r="H81" i="34"/>
  <c r="H81" i="36" s="1"/>
  <c r="DC79" i="34"/>
  <c r="DC79" i="36" s="1"/>
  <c r="CY79" i="34"/>
  <c r="CY79" i="36" s="1"/>
  <c r="CU79" i="34"/>
  <c r="CU79" i="36" s="1"/>
  <c r="CQ79" i="34"/>
  <c r="CQ79" i="36" s="1"/>
  <c r="CM79" i="34"/>
  <c r="CM79" i="36" s="1"/>
  <c r="CI79" i="34"/>
  <c r="CI79" i="36" s="1"/>
  <c r="CE79" i="34"/>
  <c r="CE79" i="36" s="1"/>
  <c r="CA79" i="34"/>
  <c r="CA79" i="36" s="1"/>
  <c r="BW79" i="34"/>
  <c r="BW79" i="36" s="1"/>
  <c r="BS79" i="34"/>
  <c r="BS79" i="36" s="1"/>
  <c r="BO79" i="34"/>
  <c r="BO79" i="36" s="1"/>
  <c r="BK79" i="34"/>
  <c r="BK79" i="36" s="1"/>
  <c r="BG79" i="34"/>
  <c r="BG79" i="36" s="1"/>
  <c r="BC79" i="34"/>
  <c r="BC79" i="36" s="1"/>
  <c r="AY79" i="34"/>
  <c r="AY79" i="36" s="1"/>
  <c r="AU79" i="34"/>
  <c r="AU79" i="36" s="1"/>
  <c r="AQ79" i="34"/>
  <c r="AQ79" i="36" s="1"/>
  <c r="AM79" i="34"/>
  <c r="AM79" i="36" s="1"/>
  <c r="AI79" i="34"/>
  <c r="AI79" i="36" s="1"/>
  <c r="AE79" i="34"/>
  <c r="AE79" i="36" s="1"/>
  <c r="AA79" i="34"/>
  <c r="AA79" i="36" s="1"/>
  <c r="W79" i="34"/>
  <c r="W79" i="36" s="1"/>
  <c r="S79" i="34"/>
  <c r="S79" i="36" s="1"/>
  <c r="O79" i="34"/>
  <c r="O79" i="36" s="1"/>
  <c r="K79" i="34"/>
  <c r="K79" i="36" s="1"/>
  <c r="G79" i="34"/>
  <c r="G79" i="36" s="1"/>
  <c r="E79" i="34"/>
  <c r="E79" i="36" s="1"/>
  <c r="DD79" i="34"/>
  <c r="DD79" i="36" s="1"/>
  <c r="CZ79" i="34"/>
  <c r="CZ79" i="36" s="1"/>
  <c r="CV79" i="34"/>
  <c r="CV79" i="36" s="1"/>
  <c r="CR79" i="34"/>
  <c r="CR79" i="36" s="1"/>
  <c r="CN79" i="34"/>
  <c r="CN79" i="36" s="1"/>
  <c r="CJ79" i="34"/>
  <c r="CJ79" i="36" s="1"/>
  <c r="CF79" i="34"/>
  <c r="CF79" i="36" s="1"/>
  <c r="CB79" i="34"/>
  <c r="CB79" i="36" s="1"/>
  <c r="BX79" i="34"/>
  <c r="BX79" i="36" s="1"/>
  <c r="BT79" i="34"/>
  <c r="BT79" i="36" s="1"/>
  <c r="BP79" i="34"/>
  <c r="BP79" i="36" s="1"/>
  <c r="BL79" i="34"/>
  <c r="BL79" i="36" s="1"/>
  <c r="BH79" i="34"/>
  <c r="BH79" i="36" s="1"/>
  <c r="BD79" i="34"/>
  <c r="BD79" i="36" s="1"/>
  <c r="AZ79" i="34"/>
  <c r="AZ79" i="36" s="1"/>
  <c r="AV79" i="34"/>
  <c r="AV79" i="36" s="1"/>
  <c r="AR79" i="34"/>
  <c r="AR79" i="36" s="1"/>
  <c r="AN79" i="34"/>
  <c r="AN79" i="36" s="1"/>
  <c r="AJ79" i="34"/>
  <c r="AJ79" i="36" s="1"/>
  <c r="AF79" i="34"/>
  <c r="AF79" i="36" s="1"/>
  <c r="AB79" i="34"/>
  <c r="AB79" i="36" s="1"/>
  <c r="X79" i="34"/>
  <c r="X79" i="36" s="1"/>
  <c r="T79" i="34"/>
  <c r="T79" i="36" s="1"/>
  <c r="P79" i="34"/>
  <c r="P79" i="36" s="1"/>
  <c r="L79" i="34"/>
  <c r="L79" i="36" s="1"/>
  <c r="H79" i="34"/>
  <c r="H79" i="36" s="1"/>
  <c r="E77" i="34"/>
  <c r="E77" i="36" s="1"/>
  <c r="DD77" i="34"/>
  <c r="DD77" i="36" s="1"/>
  <c r="CZ77" i="34"/>
  <c r="CZ77" i="36" s="1"/>
  <c r="CV77" i="34"/>
  <c r="CV77" i="36" s="1"/>
  <c r="CR77" i="34"/>
  <c r="CR77" i="36" s="1"/>
  <c r="CN77" i="34"/>
  <c r="CN77" i="36" s="1"/>
  <c r="CJ77" i="34"/>
  <c r="CJ77" i="36" s="1"/>
  <c r="CF77" i="34"/>
  <c r="CF77" i="36" s="1"/>
  <c r="CB77" i="34"/>
  <c r="CB77" i="36" s="1"/>
  <c r="BX77" i="34"/>
  <c r="BX77" i="36" s="1"/>
  <c r="BT77" i="34"/>
  <c r="BT77" i="36" s="1"/>
  <c r="BP77" i="34"/>
  <c r="BP77" i="36" s="1"/>
  <c r="BL77" i="34"/>
  <c r="BL77" i="36" s="1"/>
  <c r="BH77" i="34"/>
  <c r="BH77" i="36" s="1"/>
  <c r="BD77" i="34"/>
  <c r="BD77" i="36" s="1"/>
  <c r="AZ77" i="34"/>
  <c r="AZ77" i="36" s="1"/>
  <c r="AV77" i="34"/>
  <c r="AV77" i="36" s="1"/>
  <c r="AR77" i="34"/>
  <c r="AR77" i="36" s="1"/>
  <c r="AN77" i="34"/>
  <c r="AN77" i="36" s="1"/>
  <c r="AJ77" i="34"/>
  <c r="AJ77" i="36" s="1"/>
  <c r="AF77" i="34"/>
  <c r="AF77" i="36" s="1"/>
  <c r="AB77" i="34"/>
  <c r="AB77" i="36" s="1"/>
  <c r="X77" i="34"/>
  <c r="X77" i="36" s="1"/>
  <c r="T77" i="34"/>
  <c r="T77" i="36" s="1"/>
  <c r="P77" i="34"/>
  <c r="P77" i="36" s="1"/>
  <c r="L77" i="34"/>
  <c r="L77" i="36" s="1"/>
  <c r="H77" i="34"/>
  <c r="H77" i="36" s="1"/>
  <c r="DE77" i="34"/>
  <c r="DE77" i="36" s="1"/>
  <c r="DA77" i="34"/>
  <c r="DA77" i="36" s="1"/>
  <c r="CW77" i="34"/>
  <c r="CW77" i="36" s="1"/>
  <c r="CS77" i="34"/>
  <c r="CS77" i="36" s="1"/>
  <c r="CO77" i="34"/>
  <c r="CO77" i="36" s="1"/>
  <c r="CK77" i="34"/>
  <c r="CK77" i="36" s="1"/>
  <c r="CG77" i="34"/>
  <c r="CG77" i="36" s="1"/>
  <c r="CC77" i="34"/>
  <c r="CC77" i="36" s="1"/>
  <c r="BY77" i="34"/>
  <c r="BY77" i="36" s="1"/>
  <c r="BU77" i="34"/>
  <c r="BU77" i="36" s="1"/>
  <c r="BQ77" i="34"/>
  <c r="BQ77" i="36" s="1"/>
  <c r="BM77" i="34"/>
  <c r="BM77" i="36" s="1"/>
  <c r="BI77" i="34"/>
  <c r="BI77" i="36" s="1"/>
  <c r="BE77" i="34"/>
  <c r="BE77" i="36" s="1"/>
  <c r="BA77" i="34"/>
  <c r="BA77" i="36" s="1"/>
  <c r="AW77" i="34"/>
  <c r="AW77" i="36" s="1"/>
  <c r="AS77" i="34"/>
  <c r="AS77" i="36" s="1"/>
  <c r="AO77" i="34"/>
  <c r="AO77" i="36" s="1"/>
  <c r="AK77" i="34"/>
  <c r="AK77" i="36" s="1"/>
  <c r="AG77" i="34"/>
  <c r="AG77" i="36" s="1"/>
  <c r="AC77" i="34"/>
  <c r="AC77" i="36" s="1"/>
  <c r="Y77" i="34"/>
  <c r="Y77" i="36" s="1"/>
  <c r="U77" i="34"/>
  <c r="U77" i="36" s="1"/>
  <c r="Q77" i="34"/>
  <c r="Q77" i="36" s="1"/>
  <c r="M77" i="34"/>
  <c r="M77" i="36" s="1"/>
  <c r="I77" i="34"/>
  <c r="I77" i="36" s="1"/>
  <c r="E75" i="34"/>
  <c r="E75" i="36" s="1"/>
  <c r="DD75" i="34"/>
  <c r="DD75" i="36" s="1"/>
  <c r="CZ75" i="34"/>
  <c r="CZ75" i="36" s="1"/>
  <c r="CV75" i="34"/>
  <c r="CV75" i="36" s="1"/>
  <c r="CR75" i="34"/>
  <c r="CR75" i="36" s="1"/>
  <c r="CN75" i="34"/>
  <c r="CN75" i="36" s="1"/>
  <c r="CJ75" i="34"/>
  <c r="CJ75" i="36" s="1"/>
  <c r="CF75" i="34"/>
  <c r="CF75" i="36" s="1"/>
  <c r="CB75" i="34"/>
  <c r="CB75" i="36" s="1"/>
  <c r="BX75" i="34"/>
  <c r="BX75" i="36" s="1"/>
  <c r="BT75" i="34"/>
  <c r="BT75" i="36" s="1"/>
  <c r="BP75" i="34"/>
  <c r="BP75" i="36" s="1"/>
  <c r="BL75" i="34"/>
  <c r="BL75" i="36" s="1"/>
  <c r="BH75" i="34"/>
  <c r="BH75" i="36" s="1"/>
  <c r="BD75" i="34"/>
  <c r="BD75" i="36" s="1"/>
  <c r="AZ75" i="34"/>
  <c r="AZ75" i="36" s="1"/>
  <c r="AV75" i="34"/>
  <c r="AV75" i="36" s="1"/>
  <c r="AR75" i="34"/>
  <c r="AR75" i="36" s="1"/>
  <c r="AN75" i="34"/>
  <c r="AN75" i="36" s="1"/>
  <c r="AJ75" i="34"/>
  <c r="AJ75" i="36" s="1"/>
  <c r="AF75" i="34"/>
  <c r="AF75" i="36" s="1"/>
  <c r="AB75" i="34"/>
  <c r="AB75" i="36" s="1"/>
  <c r="X75" i="34"/>
  <c r="X75" i="36" s="1"/>
  <c r="T75" i="34"/>
  <c r="T75" i="36" s="1"/>
  <c r="P75" i="34"/>
  <c r="P75" i="36" s="1"/>
  <c r="L75" i="34"/>
  <c r="L75" i="36" s="1"/>
  <c r="H75" i="34"/>
  <c r="H75" i="36" s="1"/>
  <c r="DE75" i="34"/>
  <c r="DE75" i="36" s="1"/>
  <c r="DA75" i="34"/>
  <c r="DA75" i="36" s="1"/>
  <c r="CW75" i="34"/>
  <c r="CW75" i="36" s="1"/>
  <c r="CS75" i="34"/>
  <c r="CS75" i="36" s="1"/>
  <c r="CO75" i="34"/>
  <c r="CO75" i="36" s="1"/>
  <c r="CK75" i="34"/>
  <c r="CK75" i="36" s="1"/>
  <c r="CG75" i="34"/>
  <c r="CG75" i="36" s="1"/>
  <c r="CC75" i="34"/>
  <c r="CC75" i="36" s="1"/>
  <c r="BY75" i="34"/>
  <c r="BY75" i="36" s="1"/>
  <c r="BU75" i="34"/>
  <c r="BU75" i="36" s="1"/>
  <c r="BQ75" i="34"/>
  <c r="BQ75" i="36" s="1"/>
  <c r="BM75" i="34"/>
  <c r="BM75" i="36" s="1"/>
  <c r="BI75" i="34"/>
  <c r="BI75" i="36" s="1"/>
  <c r="BE75" i="34"/>
  <c r="BE75" i="36" s="1"/>
  <c r="BA75" i="34"/>
  <c r="BA75" i="36" s="1"/>
  <c r="AW75" i="34"/>
  <c r="AW75" i="36" s="1"/>
  <c r="AS75" i="34"/>
  <c r="AS75" i="36" s="1"/>
  <c r="AO75" i="34"/>
  <c r="AO75" i="36" s="1"/>
  <c r="AK75" i="34"/>
  <c r="AK75" i="36" s="1"/>
  <c r="AG75" i="34"/>
  <c r="AG75" i="36" s="1"/>
  <c r="AC75" i="34"/>
  <c r="AC75" i="36" s="1"/>
  <c r="Y75" i="34"/>
  <c r="Y75" i="36" s="1"/>
  <c r="U75" i="34"/>
  <c r="U75" i="36" s="1"/>
  <c r="Q75" i="34"/>
  <c r="Q75" i="36" s="1"/>
  <c r="M75" i="34"/>
  <c r="M75" i="36" s="1"/>
  <c r="I75" i="34"/>
  <c r="I75" i="36" s="1"/>
  <c r="E73" i="34"/>
  <c r="E73" i="36" s="1"/>
  <c r="DD73" i="34"/>
  <c r="DD73" i="36" s="1"/>
  <c r="CZ73" i="34"/>
  <c r="CZ73" i="36" s="1"/>
  <c r="CV73" i="34"/>
  <c r="CV73" i="36" s="1"/>
  <c r="CR73" i="34"/>
  <c r="CR73" i="36" s="1"/>
  <c r="CN73" i="34"/>
  <c r="CN73" i="36" s="1"/>
  <c r="CJ73" i="34"/>
  <c r="CJ73" i="36" s="1"/>
  <c r="CF73" i="34"/>
  <c r="CF73" i="36" s="1"/>
  <c r="CB73" i="34"/>
  <c r="CB73" i="36" s="1"/>
  <c r="BX73" i="34"/>
  <c r="BX73" i="36" s="1"/>
  <c r="BT73" i="34"/>
  <c r="BT73" i="36" s="1"/>
  <c r="BP73" i="34"/>
  <c r="BP73" i="36" s="1"/>
  <c r="BL73" i="34"/>
  <c r="BL73" i="36" s="1"/>
  <c r="BH73" i="34"/>
  <c r="BH73" i="36" s="1"/>
  <c r="BD73" i="34"/>
  <c r="BD73" i="36" s="1"/>
  <c r="AZ73" i="34"/>
  <c r="AZ73" i="36" s="1"/>
  <c r="AV73" i="34"/>
  <c r="AV73" i="36" s="1"/>
  <c r="AR73" i="34"/>
  <c r="AR73" i="36" s="1"/>
  <c r="AN73" i="34"/>
  <c r="AN73" i="36" s="1"/>
  <c r="AJ73" i="34"/>
  <c r="AJ73" i="36" s="1"/>
  <c r="AF73" i="34"/>
  <c r="AF73" i="36" s="1"/>
  <c r="AB73" i="34"/>
  <c r="AB73" i="36" s="1"/>
  <c r="X73" i="34"/>
  <c r="X73" i="36" s="1"/>
  <c r="T73" i="34"/>
  <c r="T73" i="36" s="1"/>
  <c r="P73" i="34"/>
  <c r="P73" i="36" s="1"/>
  <c r="L73" i="34"/>
  <c r="L73" i="36" s="1"/>
  <c r="H73" i="34"/>
  <c r="H73" i="36" s="1"/>
  <c r="DE73" i="34"/>
  <c r="DE73" i="36" s="1"/>
  <c r="DA73" i="34"/>
  <c r="DA73" i="36" s="1"/>
  <c r="CW73" i="34"/>
  <c r="CW73" i="36" s="1"/>
  <c r="CS73" i="34"/>
  <c r="CS73" i="36" s="1"/>
  <c r="CO73" i="34"/>
  <c r="CO73" i="36" s="1"/>
  <c r="CK73" i="34"/>
  <c r="CK73" i="36" s="1"/>
  <c r="CG73" i="34"/>
  <c r="CG73" i="36" s="1"/>
  <c r="CC73" i="34"/>
  <c r="CC73" i="36" s="1"/>
  <c r="BY73" i="34"/>
  <c r="BY73" i="36" s="1"/>
  <c r="BU73" i="34"/>
  <c r="BU73" i="36" s="1"/>
  <c r="BQ73" i="34"/>
  <c r="BQ73" i="36" s="1"/>
  <c r="BM73" i="34"/>
  <c r="BM73" i="36" s="1"/>
  <c r="BI73" i="34"/>
  <c r="BI73" i="36" s="1"/>
  <c r="BE73" i="34"/>
  <c r="BE73" i="36" s="1"/>
  <c r="BA73" i="34"/>
  <c r="BA73" i="36" s="1"/>
  <c r="AW73" i="34"/>
  <c r="AW73" i="36" s="1"/>
  <c r="AS73" i="34"/>
  <c r="AS73" i="36" s="1"/>
  <c r="AO73" i="34"/>
  <c r="AO73" i="36" s="1"/>
  <c r="AK73" i="34"/>
  <c r="AK73" i="36" s="1"/>
  <c r="AG73" i="34"/>
  <c r="AG73" i="36" s="1"/>
  <c r="AC73" i="34"/>
  <c r="AC73" i="36" s="1"/>
  <c r="Y73" i="34"/>
  <c r="Y73" i="36" s="1"/>
  <c r="U73" i="34"/>
  <c r="U73" i="36" s="1"/>
  <c r="Q73" i="34"/>
  <c r="Q73" i="36" s="1"/>
  <c r="M73" i="34"/>
  <c r="M73" i="36" s="1"/>
  <c r="I73" i="34"/>
  <c r="I73" i="36" s="1"/>
  <c r="E71" i="34"/>
  <c r="E71" i="36" s="1"/>
  <c r="DD71" i="34"/>
  <c r="DD71" i="36" s="1"/>
  <c r="CZ71" i="34"/>
  <c r="CZ71" i="36" s="1"/>
  <c r="CV71" i="34"/>
  <c r="CV71" i="36" s="1"/>
  <c r="CR71" i="34"/>
  <c r="CR71" i="36" s="1"/>
  <c r="CN71" i="34"/>
  <c r="CN71" i="36" s="1"/>
  <c r="CJ71" i="34"/>
  <c r="CJ71" i="36" s="1"/>
  <c r="CF71" i="34"/>
  <c r="CF71" i="36" s="1"/>
  <c r="CB71" i="34"/>
  <c r="CB71" i="36" s="1"/>
  <c r="BX71" i="34"/>
  <c r="BX71" i="36" s="1"/>
  <c r="BT71" i="34"/>
  <c r="BT71" i="36" s="1"/>
  <c r="BP71" i="34"/>
  <c r="BP71" i="36" s="1"/>
  <c r="BL71" i="34"/>
  <c r="BL71" i="36" s="1"/>
  <c r="BH71" i="34"/>
  <c r="BH71" i="36" s="1"/>
  <c r="BD71" i="34"/>
  <c r="BD71" i="36" s="1"/>
  <c r="AZ71" i="34"/>
  <c r="AZ71" i="36" s="1"/>
  <c r="AV71" i="34"/>
  <c r="AV71" i="36" s="1"/>
  <c r="AR71" i="34"/>
  <c r="AR71" i="36" s="1"/>
  <c r="AN71" i="34"/>
  <c r="AN71" i="36" s="1"/>
  <c r="AJ71" i="34"/>
  <c r="AJ71" i="36" s="1"/>
  <c r="AF71" i="34"/>
  <c r="AF71" i="36" s="1"/>
  <c r="AB71" i="34"/>
  <c r="AB71" i="36" s="1"/>
  <c r="X71" i="34"/>
  <c r="X71" i="36" s="1"/>
  <c r="T71" i="34"/>
  <c r="T71" i="36" s="1"/>
  <c r="P71" i="34"/>
  <c r="P71" i="36" s="1"/>
  <c r="L71" i="34"/>
  <c r="L71" i="36" s="1"/>
  <c r="H71" i="34"/>
  <c r="H71" i="36" s="1"/>
  <c r="DE71" i="34"/>
  <c r="DE71" i="36" s="1"/>
  <c r="DA71" i="34"/>
  <c r="DA71" i="36" s="1"/>
  <c r="CW71" i="34"/>
  <c r="CW71" i="36" s="1"/>
  <c r="CS71" i="34"/>
  <c r="CS71" i="36" s="1"/>
  <c r="CO71" i="34"/>
  <c r="CO71" i="36" s="1"/>
  <c r="CK71" i="34"/>
  <c r="CK71" i="36" s="1"/>
  <c r="CG71" i="34"/>
  <c r="CG71" i="36" s="1"/>
  <c r="CC71" i="34"/>
  <c r="CC71" i="36" s="1"/>
  <c r="BY71" i="34"/>
  <c r="BY71" i="36" s="1"/>
  <c r="BU71" i="34"/>
  <c r="BU71" i="36" s="1"/>
  <c r="BQ71" i="34"/>
  <c r="BQ71" i="36" s="1"/>
  <c r="BM71" i="34"/>
  <c r="BM71" i="36" s="1"/>
  <c r="BI71" i="34"/>
  <c r="BI71" i="36" s="1"/>
  <c r="BE71" i="34"/>
  <c r="BE71" i="36" s="1"/>
  <c r="BA71" i="34"/>
  <c r="BA71" i="36" s="1"/>
  <c r="AW71" i="34"/>
  <c r="AW71" i="36" s="1"/>
  <c r="AS71" i="34"/>
  <c r="AS71" i="36" s="1"/>
  <c r="AO71" i="34"/>
  <c r="AO71" i="36" s="1"/>
  <c r="AK71" i="34"/>
  <c r="AK71" i="36" s="1"/>
  <c r="AG71" i="34"/>
  <c r="AG71" i="36" s="1"/>
  <c r="AC71" i="34"/>
  <c r="AC71" i="36" s="1"/>
  <c r="Y71" i="34"/>
  <c r="Y71" i="36" s="1"/>
  <c r="U71" i="34"/>
  <c r="U71" i="36" s="1"/>
  <c r="Q71" i="34"/>
  <c r="Q71" i="36" s="1"/>
  <c r="M71" i="34"/>
  <c r="M71" i="36" s="1"/>
  <c r="I71" i="34"/>
  <c r="I71" i="36" s="1"/>
  <c r="E69" i="34"/>
  <c r="E69" i="36" s="1"/>
  <c r="DD69" i="34"/>
  <c r="DD69" i="36" s="1"/>
  <c r="CZ69" i="34"/>
  <c r="CZ69" i="36" s="1"/>
  <c r="CV69" i="34"/>
  <c r="CV69" i="36" s="1"/>
  <c r="CR69" i="34"/>
  <c r="CR69" i="36" s="1"/>
  <c r="CN69" i="34"/>
  <c r="CN69" i="36" s="1"/>
  <c r="CJ69" i="34"/>
  <c r="CJ69" i="36" s="1"/>
  <c r="CF69" i="34"/>
  <c r="CF69" i="36" s="1"/>
  <c r="CB69" i="34"/>
  <c r="CB69" i="36" s="1"/>
  <c r="BX69" i="34"/>
  <c r="BX69" i="36" s="1"/>
  <c r="BT69" i="34"/>
  <c r="BT69" i="36" s="1"/>
  <c r="BP69" i="34"/>
  <c r="BP69" i="36" s="1"/>
  <c r="BL69" i="34"/>
  <c r="BL69" i="36" s="1"/>
  <c r="BH69" i="34"/>
  <c r="BH69" i="36" s="1"/>
  <c r="BD69" i="34"/>
  <c r="BD69" i="36" s="1"/>
  <c r="AZ69" i="34"/>
  <c r="AZ69" i="36" s="1"/>
  <c r="AV69" i="34"/>
  <c r="AV69" i="36" s="1"/>
  <c r="AR69" i="34"/>
  <c r="AR69" i="36" s="1"/>
  <c r="AN69" i="34"/>
  <c r="AN69" i="36" s="1"/>
  <c r="AJ69" i="34"/>
  <c r="AJ69" i="36" s="1"/>
  <c r="AF69" i="34"/>
  <c r="AF69" i="36" s="1"/>
  <c r="AB69" i="34"/>
  <c r="AB69" i="36" s="1"/>
  <c r="X69" i="34"/>
  <c r="X69" i="36" s="1"/>
  <c r="T69" i="34"/>
  <c r="T69" i="36" s="1"/>
  <c r="P69" i="34"/>
  <c r="P69" i="36" s="1"/>
  <c r="L69" i="34"/>
  <c r="L69" i="36" s="1"/>
  <c r="H69" i="34"/>
  <c r="H69" i="36" s="1"/>
  <c r="DE69" i="34"/>
  <c r="DE69" i="36" s="1"/>
  <c r="DA69" i="34"/>
  <c r="DA69" i="36" s="1"/>
  <c r="CW69" i="34"/>
  <c r="CW69" i="36" s="1"/>
  <c r="CS69" i="34"/>
  <c r="CS69" i="36" s="1"/>
  <c r="CO69" i="34"/>
  <c r="CO69" i="36" s="1"/>
  <c r="CK69" i="34"/>
  <c r="CK69" i="36" s="1"/>
  <c r="CG69" i="34"/>
  <c r="CG69" i="36" s="1"/>
  <c r="CC69" i="34"/>
  <c r="CC69" i="36" s="1"/>
  <c r="BY69" i="34"/>
  <c r="BY69" i="36" s="1"/>
  <c r="BU69" i="34"/>
  <c r="BU69" i="36" s="1"/>
  <c r="BQ69" i="34"/>
  <c r="BQ69" i="36" s="1"/>
  <c r="BM69" i="34"/>
  <c r="BM69" i="36" s="1"/>
  <c r="BI69" i="34"/>
  <c r="BI69" i="36" s="1"/>
  <c r="BE69" i="34"/>
  <c r="BE69" i="36" s="1"/>
  <c r="BA69" i="34"/>
  <c r="BA69" i="36" s="1"/>
  <c r="AW69" i="34"/>
  <c r="AW69" i="36" s="1"/>
  <c r="AS69" i="34"/>
  <c r="AS69" i="36" s="1"/>
  <c r="AO69" i="34"/>
  <c r="AO69" i="36" s="1"/>
  <c r="AK69" i="34"/>
  <c r="AK69" i="36" s="1"/>
  <c r="AG69" i="34"/>
  <c r="AG69" i="36" s="1"/>
  <c r="AC69" i="34"/>
  <c r="AC69" i="36" s="1"/>
  <c r="Y69" i="34"/>
  <c r="Y69" i="36" s="1"/>
  <c r="U69" i="34"/>
  <c r="U69" i="36" s="1"/>
  <c r="Q69" i="34"/>
  <c r="Q69" i="36" s="1"/>
  <c r="M69" i="34"/>
  <c r="M69" i="36" s="1"/>
  <c r="I69" i="34"/>
  <c r="I69" i="36" s="1"/>
  <c r="E67" i="34"/>
  <c r="E67" i="36" s="1"/>
  <c r="DD67" i="34"/>
  <c r="DD67" i="36" s="1"/>
  <c r="CZ67" i="34"/>
  <c r="CZ67" i="36" s="1"/>
  <c r="CV67" i="34"/>
  <c r="CV67" i="36" s="1"/>
  <c r="CR67" i="34"/>
  <c r="CR67" i="36" s="1"/>
  <c r="CN67" i="34"/>
  <c r="CN67" i="36" s="1"/>
  <c r="CJ67" i="34"/>
  <c r="CJ67" i="36" s="1"/>
  <c r="CF67" i="34"/>
  <c r="CF67" i="36" s="1"/>
  <c r="CB67" i="34"/>
  <c r="CB67" i="36" s="1"/>
  <c r="BX67" i="34"/>
  <c r="BX67" i="36" s="1"/>
  <c r="BT67" i="34"/>
  <c r="BT67" i="36" s="1"/>
  <c r="BP67" i="34"/>
  <c r="BP67" i="36" s="1"/>
  <c r="BL67" i="34"/>
  <c r="BL67" i="36" s="1"/>
  <c r="BH67" i="34"/>
  <c r="BH67" i="36" s="1"/>
  <c r="BD67" i="34"/>
  <c r="BD67" i="36" s="1"/>
  <c r="AZ67" i="34"/>
  <c r="AZ67" i="36" s="1"/>
  <c r="AV67" i="34"/>
  <c r="AV67" i="36" s="1"/>
  <c r="AR67" i="34"/>
  <c r="AR67" i="36" s="1"/>
  <c r="AN67" i="34"/>
  <c r="AN67" i="36" s="1"/>
  <c r="AJ67" i="34"/>
  <c r="AJ67" i="36" s="1"/>
  <c r="AF67" i="34"/>
  <c r="AF67" i="36" s="1"/>
  <c r="AB67" i="34"/>
  <c r="AB67" i="36" s="1"/>
  <c r="X67" i="34"/>
  <c r="X67" i="36" s="1"/>
  <c r="T67" i="34"/>
  <c r="T67" i="36" s="1"/>
  <c r="P67" i="34"/>
  <c r="P67" i="36" s="1"/>
  <c r="L67" i="34"/>
  <c r="L67" i="36" s="1"/>
  <c r="H67" i="34"/>
  <c r="H67" i="36" s="1"/>
  <c r="DE67" i="34"/>
  <c r="DE67" i="36" s="1"/>
  <c r="DA67" i="34"/>
  <c r="DA67" i="36" s="1"/>
  <c r="CW67" i="34"/>
  <c r="CW67" i="36" s="1"/>
  <c r="CS67" i="34"/>
  <c r="CS67" i="36" s="1"/>
  <c r="CO67" i="34"/>
  <c r="CO67" i="36" s="1"/>
  <c r="CK67" i="34"/>
  <c r="CK67" i="36" s="1"/>
  <c r="CG67" i="34"/>
  <c r="CG67" i="36" s="1"/>
  <c r="CC67" i="34"/>
  <c r="CC67" i="36" s="1"/>
  <c r="BY67" i="34"/>
  <c r="BY67" i="36" s="1"/>
  <c r="BU67" i="34"/>
  <c r="BU67" i="36" s="1"/>
  <c r="BQ67" i="34"/>
  <c r="BQ67" i="36" s="1"/>
  <c r="BM67" i="34"/>
  <c r="BM67" i="36" s="1"/>
  <c r="BI67" i="34"/>
  <c r="BI67" i="36" s="1"/>
  <c r="BE67" i="34"/>
  <c r="BE67" i="36" s="1"/>
  <c r="BA67" i="34"/>
  <c r="BA67" i="36" s="1"/>
  <c r="AW67" i="34"/>
  <c r="AW67" i="36" s="1"/>
  <c r="AS67" i="34"/>
  <c r="AS67" i="36" s="1"/>
  <c r="AO67" i="34"/>
  <c r="AO67" i="36" s="1"/>
  <c r="AK67" i="34"/>
  <c r="AK67" i="36" s="1"/>
  <c r="AG67" i="34"/>
  <c r="AG67" i="36" s="1"/>
  <c r="AC67" i="34"/>
  <c r="AC67" i="36" s="1"/>
  <c r="Y67" i="34"/>
  <c r="Y67" i="36" s="1"/>
  <c r="U67" i="34"/>
  <c r="U67" i="36" s="1"/>
  <c r="Q67" i="34"/>
  <c r="Q67" i="36" s="1"/>
  <c r="M67" i="34"/>
  <c r="M67" i="36" s="1"/>
  <c r="I67" i="34"/>
  <c r="I67" i="36" s="1"/>
  <c r="E65" i="34"/>
  <c r="E65" i="36" s="1"/>
  <c r="DD65" i="34"/>
  <c r="DD65" i="36" s="1"/>
  <c r="CZ65" i="34"/>
  <c r="CZ65" i="36" s="1"/>
  <c r="CV65" i="34"/>
  <c r="CV65" i="36" s="1"/>
  <c r="CR65" i="34"/>
  <c r="CR65" i="36" s="1"/>
  <c r="CN65" i="34"/>
  <c r="CN65" i="36" s="1"/>
  <c r="CJ65" i="34"/>
  <c r="CJ65" i="36" s="1"/>
  <c r="CF65" i="34"/>
  <c r="CF65" i="36" s="1"/>
  <c r="CB65" i="34"/>
  <c r="CB65" i="36" s="1"/>
  <c r="BX65" i="34"/>
  <c r="BX65" i="36" s="1"/>
  <c r="BT65" i="34"/>
  <c r="BT65" i="36" s="1"/>
  <c r="BP65" i="34"/>
  <c r="BP65" i="36" s="1"/>
  <c r="BL65" i="34"/>
  <c r="BL65" i="36" s="1"/>
  <c r="BH65" i="34"/>
  <c r="BH65" i="36" s="1"/>
  <c r="BD65" i="34"/>
  <c r="BD65" i="36" s="1"/>
  <c r="AZ65" i="34"/>
  <c r="AZ65" i="36" s="1"/>
  <c r="AV65" i="34"/>
  <c r="AV65" i="36" s="1"/>
  <c r="AR65" i="34"/>
  <c r="AR65" i="36" s="1"/>
  <c r="AN65" i="34"/>
  <c r="AN65" i="36" s="1"/>
  <c r="AJ65" i="34"/>
  <c r="AJ65" i="36" s="1"/>
  <c r="AF65" i="34"/>
  <c r="AF65" i="36" s="1"/>
  <c r="AB65" i="34"/>
  <c r="AB65" i="36" s="1"/>
  <c r="X65" i="34"/>
  <c r="X65" i="36" s="1"/>
  <c r="T65" i="34"/>
  <c r="T65" i="36" s="1"/>
  <c r="P65" i="34"/>
  <c r="P65" i="36" s="1"/>
  <c r="L65" i="34"/>
  <c r="L65" i="36" s="1"/>
  <c r="H65" i="34"/>
  <c r="H65" i="36" s="1"/>
  <c r="DE65" i="34"/>
  <c r="DE65" i="36" s="1"/>
  <c r="DA65" i="34"/>
  <c r="DA65" i="36" s="1"/>
  <c r="CW65" i="34"/>
  <c r="CW65" i="36" s="1"/>
  <c r="CS65" i="34"/>
  <c r="CS65" i="36" s="1"/>
  <c r="CO65" i="34"/>
  <c r="CO65" i="36" s="1"/>
  <c r="CK65" i="34"/>
  <c r="CK65" i="36" s="1"/>
  <c r="CG65" i="34"/>
  <c r="CG65" i="36" s="1"/>
  <c r="CC65" i="34"/>
  <c r="CC65" i="36" s="1"/>
  <c r="BY65" i="34"/>
  <c r="BY65" i="36" s="1"/>
  <c r="BU65" i="34"/>
  <c r="BU65" i="36" s="1"/>
  <c r="BQ65" i="34"/>
  <c r="BQ65" i="36" s="1"/>
  <c r="BM65" i="34"/>
  <c r="BM65" i="36" s="1"/>
  <c r="BI65" i="34"/>
  <c r="BI65" i="36" s="1"/>
  <c r="BE65" i="34"/>
  <c r="BE65" i="36" s="1"/>
  <c r="BA65" i="34"/>
  <c r="BA65" i="36" s="1"/>
  <c r="AW65" i="34"/>
  <c r="AW65" i="36" s="1"/>
  <c r="AS65" i="34"/>
  <c r="AS65" i="36" s="1"/>
  <c r="AO65" i="34"/>
  <c r="AO65" i="36" s="1"/>
  <c r="AK65" i="34"/>
  <c r="AK65" i="36" s="1"/>
  <c r="AG65" i="34"/>
  <c r="AG65" i="36" s="1"/>
  <c r="AC65" i="34"/>
  <c r="AC65" i="36" s="1"/>
  <c r="Y65" i="34"/>
  <c r="Y65" i="36" s="1"/>
  <c r="U65" i="34"/>
  <c r="U65" i="36" s="1"/>
  <c r="Q65" i="34"/>
  <c r="Q65" i="36" s="1"/>
  <c r="M65" i="34"/>
  <c r="M65" i="36" s="1"/>
  <c r="I65" i="34"/>
  <c r="I65" i="36" s="1"/>
  <c r="E63" i="34"/>
  <c r="E63" i="36" s="1"/>
  <c r="DD63" i="34"/>
  <c r="DD63" i="36" s="1"/>
  <c r="CZ63" i="34"/>
  <c r="CZ63" i="36" s="1"/>
  <c r="CV63" i="34"/>
  <c r="CV63" i="36" s="1"/>
  <c r="CR63" i="34"/>
  <c r="CR63" i="36" s="1"/>
  <c r="CN63" i="34"/>
  <c r="CN63" i="36" s="1"/>
  <c r="CJ63" i="34"/>
  <c r="CJ63" i="36" s="1"/>
  <c r="CF63" i="34"/>
  <c r="CF63" i="36" s="1"/>
  <c r="CB63" i="34"/>
  <c r="CB63" i="36" s="1"/>
  <c r="BX63" i="34"/>
  <c r="BX63" i="36" s="1"/>
  <c r="BT63" i="34"/>
  <c r="BT63" i="36" s="1"/>
  <c r="BP63" i="34"/>
  <c r="BP63" i="36" s="1"/>
  <c r="BL63" i="34"/>
  <c r="BL63" i="36" s="1"/>
  <c r="BH63" i="34"/>
  <c r="BH63" i="36" s="1"/>
  <c r="BD63" i="34"/>
  <c r="BD63" i="36" s="1"/>
  <c r="AZ63" i="34"/>
  <c r="AZ63" i="36" s="1"/>
  <c r="AV63" i="34"/>
  <c r="AV63" i="36" s="1"/>
  <c r="AR63" i="34"/>
  <c r="AR63" i="36" s="1"/>
  <c r="AN63" i="34"/>
  <c r="AN63" i="36" s="1"/>
  <c r="AJ63" i="34"/>
  <c r="AJ63" i="36" s="1"/>
  <c r="AF63" i="34"/>
  <c r="AF63" i="36" s="1"/>
  <c r="AB63" i="34"/>
  <c r="AB63" i="36" s="1"/>
  <c r="X63" i="34"/>
  <c r="X63" i="36" s="1"/>
  <c r="T63" i="34"/>
  <c r="T63" i="36" s="1"/>
  <c r="P63" i="34"/>
  <c r="P63" i="36" s="1"/>
  <c r="L63" i="34"/>
  <c r="L63" i="36" s="1"/>
  <c r="H63" i="34"/>
  <c r="H63" i="36" s="1"/>
  <c r="DE63" i="34"/>
  <c r="DE63" i="36" s="1"/>
  <c r="DA63" i="34"/>
  <c r="DA63" i="36" s="1"/>
  <c r="CW63" i="34"/>
  <c r="CW63" i="36" s="1"/>
  <c r="CS63" i="34"/>
  <c r="CS63" i="36" s="1"/>
  <c r="CO63" i="34"/>
  <c r="CO63" i="36" s="1"/>
  <c r="CK63" i="34"/>
  <c r="CK63" i="36" s="1"/>
  <c r="CG63" i="34"/>
  <c r="CG63" i="36" s="1"/>
  <c r="CC63" i="34"/>
  <c r="CC63" i="36" s="1"/>
  <c r="BY63" i="34"/>
  <c r="BY63" i="36" s="1"/>
  <c r="BU63" i="34"/>
  <c r="BU63" i="36" s="1"/>
  <c r="BQ63" i="34"/>
  <c r="BQ63" i="36" s="1"/>
  <c r="BM63" i="34"/>
  <c r="BM63" i="36" s="1"/>
  <c r="BI63" i="34"/>
  <c r="BI63" i="36" s="1"/>
  <c r="BE63" i="34"/>
  <c r="BE63" i="36" s="1"/>
  <c r="BA63" i="34"/>
  <c r="BA63" i="36" s="1"/>
  <c r="AW63" i="34"/>
  <c r="AW63" i="36" s="1"/>
  <c r="AS63" i="34"/>
  <c r="AS63" i="36" s="1"/>
  <c r="AO63" i="34"/>
  <c r="AO63" i="36" s="1"/>
  <c r="AK63" i="34"/>
  <c r="AK63" i="36" s="1"/>
  <c r="AG63" i="34"/>
  <c r="AG63" i="36" s="1"/>
  <c r="AC63" i="34"/>
  <c r="AC63" i="36" s="1"/>
  <c r="Y63" i="34"/>
  <c r="Y63" i="36" s="1"/>
  <c r="U63" i="34"/>
  <c r="U63" i="36" s="1"/>
  <c r="Q63" i="34"/>
  <c r="Q63" i="36" s="1"/>
  <c r="M63" i="34"/>
  <c r="M63" i="36" s="1"/>
  <c r="I63" i="34"/>
  <c r="I63" i="36" s="1"/>
  <c r="E61" i="34"/>
  <c r="E61" i="36" s="1"/>
  <c r="DD61" i="34"/>
  <c r="DD61" i="36" s="1"/>
  <c r="CZ61" i="34"/>
  <c r="CZ61" i="36" s="1"/>
  <c r="CV61" i="34"/>
  <c r="CV61" i="36" s="1"/>
  <c r="CR61" i="34"/>
  <c r="CR61" i="36" s="1"/>
  <c r="CN61" i="34"/>
  <c r="CN61" i="36" s="1"/>
  <c r="CJ61" i="34"/>
  <c r="CJ61" i="36" s="1"/>
  <c r="CF61" i="34"/>
  <c r="CF61" i="36" s="1"/>
  <c r="CB61" i="34"/>
  <c r="CB61" i="36" s="1"/>
  <c r="BX61" i="34"/>
  <c r="BX61" i="36" s="1"/>
  <c r="BT61" i="34"/>
  <c r="BT61" i="36" s="1"/>
  <c r="BP61" i="34"/>
  <c r="BP61" i="36" s="1"/>
  <c r="BL61" i="34"/>
  <c r="BL61" i="36" s="1"/>
  <c r="BH61" i="34"/>
  <c r="BH61" i="36" s="1"/>
  <c r="BD61" i="34"/>
  <c r="BD61" i="36" s="1"/>
  <c r="AZ61" i="34"/>
  <c r="AZ61" i="36" s="1"/>
  <c r="AV61" i="34"/>
  <c r="AV61" i="36" s="1"/>
  <c r="AR61" i="34"/>
  <c r="AR61" i="36" s="1"/>
  <c r="AN61" i="34"/>
  <c r="AN61" i="36" s="1"/>
  <c r="AJ61" i="34"/>
  <c r="AJ61" i="36" s="1"/>
  <c r="AF61" i="34"/>
  <c r="AF61" i="36" s="1"/>
  <c r="AB61" i="34"/>
  <c r="AB61" i="36" s="1"/>
  <c r="X61" i="34"/>
  <c r="X61" i="36" s="1"/>
  <c r="T61" i="34"/>
  <c r="T61" i="36" s="1"/>
  <c r="P61" i="34"/>
  <c r="P61" i="36" s="1"/>
  <c r="L61" i="34"/>
  <c r="L61" i="36" s="1"/>
  <c r="H61" i="34"/>
  <c r="H61" i="36" s="1"/>
  <c r="DE61" i="34"/>
  <c r="DE61" i="36" s="1"/>
  <c r="DA61" i="34"/>
  <c r="DA61" i="36" s="1"/>
  <c r="CW61" i="34"/>
  <c r="CW61" i="36" s="1"/>
  <c r="CS61" i="34"/>
  <c r="CS61" i="36" s="1"/>
  <c r="CO61" i="34"/>
  <c r="CO61" i="36" s="1"/>
  <c r="CK61" i="34"/>
  <c r="CK61" i="36" s="1"/>
  <c r="CG61" i="34"/>
  <c r="CG61" i="36" s="1"/>
  <c r="CC61" i="34"/>
  <c r="CC61" i="36" s="1"/>
  <c r="BY61" i="34"/>
  <c r="BY61" i="36" s="1"/>
  <c r="BU61" i="34"/>
  <c r="BU61" i="36" s="1"/>
  <c r="BQ61" i="34"/>
  <c r="BQ61" i="36" s="1"/>
  <c r="BM61" i="34"/>
  <c r="BM61" i="36" s="1"/>
  <c r="BI61" i="34"/>
  <c r="BI61" i="36" s="1"/>
  <c r="BE61" i="34"/>
  <c r="BE61" i="36" s="1"/>
  <c r="BA61" i="34"/>
  <c r="BA61" i="36" s="1"/>
  <c r="AW61" i="34"/>
  <c r="AW61" i="36" s="1"/>
  <c r="AS61" i="34"/>
  <c r="AS61" i="36" s="1"/>
  <c r="AO61" i="34"/>
  <c r="AO61" i="36" s="1"/>
  <c r="AK61" i="34"/>
  <c r="AK61" i="36" s="1"/>
  <c r="AG61" i="34"/>
  <c r="AG61" i="36" s="1"/>
  <c r="AC61" i="34"/>
  <c r="AC61" i="36" s="1"/>
  <c r="Y61" i="34"/>
  <c r="Y61" i="36" s="1"/>
  <c r="U61" i="34"/>
  <c r="U61" i="36" s="1"/>
  <c r="Q61" i="34"/>
  <c r="Q61" i="36" s="1"/>
  <c r="M61" i="34"/>
  <c r="M61" i="36" s="1"/>
  <c r="I61" i="34"/>
  <c r="I61" i="36" s="1"/>
  <c r="E59" i="34"/>
  <c r="E59" i="36" s="1"/>
  <c r="DD59" i="34"/>
  <c r="DD59" i="36" s="1"/>
  <c r="CZ59" i="34"/>
  <c r="CZ59" i="36" s="1"/>
  <c r="CV59" i="34"/>
  <c r="CV59" i="36" s="1"/>
  <c r="CR59" i="34"/>
  <c r="CR59" i="36" s="1"/>
  <c r="CN59" i="34"/>
  <c r="CN59" i="36" s="1"/>
  <c r="CJ59" i="34"/>
  <c r="CJ59" i="36" s="1"/>
  <c r="CF59" i="34"/>
  <c r="CF59" i="36" s="1"/>
  <c r="CB59" i="34"/>
  <c r="CB59" i="36" s="1"/>
  <c r="BX59" i="34"/>
  <c r="BX59" i="36" s="1"/>
  <c r="BT59" i="34"/>
  <c r="BT59" i="36" s="1"/>
  <c r="BP59" i="34"/>
  <c r="BP59" i="36" s="1"/>
  <c r="BL59" i="34"/>
  <c r="BL59" i="36" s="1"/>
  <c r="BH59" i="34"/>
  <c r="BH59" i="36" s="1"/>
  <c r="BD59" i="34"/>
  <c r="BD59" i="36" s="1"/>
  <c r="AZ59" i="34"/>
  <c r="AZ59" i="36" s="1"/>
  <c r="AV59" i="34"/>
  <c r="AV59" i="36" s="1"/>
  <c r="AR59" i="34"/>
  <c r="AR59" i="36" s="1"/>
  <c r="AN59" i="34"/>
  <c r="AN59" i="36" s="1"/>
  <c r="AJ59" i="34"/>
  <c r="AJ59" i="36" s="1"/>
  <c r="AF59" i="34"/>
  <c r="AF59" i="36" s="1"/>
  <c r="AB59" i="34"/>
  <c r="AB59" i="36" s="1"/>
  <c r="X59" i="34"/>
  <c r="X59" i="36" s="1"/>
  <c r="T59" i="34"/>
  <c r="T59" i="36" s="1"/>
  <c r="P59" i="34"/>
  <c r="P59" i="36" s="1"/>
  <c r="L59" i="34"/>
  <c r="L59" i="36" s="1"/>
  <c r="H59" i="34"/>
  <c r="H59" i="36" s="1"/>
  <c r="DE59" i="34"/>
  <c r="DE59" i="36" s="1"/>
  <c r="DA59" i="34"/>
  <c r="DA59" i="36" s="1"/>
  <c r="CW59" i="34"/>
  <c r="CW59" i="36" s="1"/>
  <c r="CS59" i="34"/>
  <c r="CS59" i="36" s="1"/>
  <c r="CO59" i="34"/>
  <c r="CO59" i="36" s="1"/>
  <c r="CK59" i="34"/>
  <c r="CK59" i="36" s="1"/>
  <c r="CG59" i="34"/>
  <c r="CG59" i="36" s="1"/>
  <c r="CC59" i="34"/>
  <c r="CC59" i="36" s="1"/>
  <c r="BY59" i="34"/>
  <c r="BY59" i="36" s="1"/>
  <c r="BU59" i="34"/>
  <c r="BU59" i="36" s="1"/>
  <c r="BQ59" i="34"/>
  <c r="BQ59" i="36" s="1"/>
  <c r="BM59" i="34"/>
  <c r="BM59" i="36" s="1"/>
  <c r="BI59" i="34"/>
  <c r="BI59" i="36" s="1"/>
  <c r="BE59" i="34"/>
  <c r="BE59" i="36" s="1"/>
  <c r="BA59" i="34"/>
  <c r="BA59" i="36" s="1"/>
  <c r="AW59" i="34"/>
  <c r="AW59" i="36" s="1"/>
  <c r="AS59" i="34"/>
  <c r="AS59" i="36" s="1"/>
  <c r="AO59" i="34"/>
  <c r="AO59" i="36" s="1"/>
  <c r="AK59" i="34"/>
  <c r="AK59" i="36" s="1"/>
  <c r="AG59" i="34"/>
  <c r="AG59" i="36" s="1"/>
  <c r="AC59" i="34"/>
  <c r="AC59" i="36" s="1"/>
  <c r="Y59" i="34"/>
  <c r="Y59" i="36" s="1"/>
  <c r="U59" i="34"/>
  <c r="U59" i="36" s="1"/>
  <c r="Q59" i="34"/>
  <c r="Q59" i="36" s="1"/>
  <c r="M59" i="34"/>
  <c r="M59" i="36" s="1"/>
  <c r="I59" i="34"/>
  <c r="I59" i="36" s="1"/>
  <c r="E57" i="34"/>
  <c r="E57" i="36" s="1"/>
  <c r="DD57" i="34"/>
  <c r="DD57" i="36" s="1"/>
  <c r="CZ57" i="34"/>
  <c r="CZ57" i="36" s="1"/>
  <c r="CV57" i="34"/>
  <c r="CV57" i="36" s="1"/>
  <c r="CR57" i="34"/>
  <c r="CR57" i="36" s="1"/>
  <c r="CN57" i="34"/>
  <c r="CN57" i="36" s="1"/>
  <c r="CJ57" i="34"/>
  <c r="CJ57" i="36" s="1"/>
  <c r="CF57" i="34"/>
  <c r="CF57" i="36" s="1"/>
  <c r="CB57" i="34"/>
  <c r="CB57" i="36" s="1"/>
  <c r="BX57" i="34"/>
  <c r="BX57" i="36" s="1"/>
  <c r="BT57" i="34"/>
  <c r="BT57" i="36" s="1"/>
  <c r="BP57" i="34"/>
  <c r="BP57" i="36" s="1"/>
  <c r="BL57" i="34"/>
  <c r="BL57" i="36" s="1"/>
  <c r="BH57" i="34"/>
  <c r="BH57" i="36" s="1"/>
  <c r="BD57" i="34"/>
  <c r="BD57" i="36" s="1"/>
  <c r="AZ57" i="34"/>
  <c r="AZ57" i="36" s="1"/>
  <c r="AV57" i="34"/>
  <c r="AV57" i="36" s="1"/>
  <c r="AR57" i="34"/>
  <c r="AR57" i="36" s="1"/>
  <c r="AN57" i="34"/>
  <c r="AN57" i="36" s="1"/>
  <c r="AJ57" i="34"/>
  <c r="AJ57" i="36" s="1"/>
  <c r="AF57" i="34"/>
  <c r="AF57" i="36" s="1"/>
  <c r="AB57" i="34"/>
  <c r="AB57" i="36" s="1"/>
  <c r="X57" i="34"/>
  <c r="X57" i="36" s="1"/>
  <c r="T57" i="34"/>
  <c r="T57" i="36" s="1"/>
  <c r="P57" i="34"/>
  <c r="P57" i="36" s="1"/>
  <c r="L57" i="34"/>
  <c r="L57" i="36" s="1"/>
  <c r="H57" i="34"/>
  <c r="H57" i="36" s="1"/>
  <c r="DE57" i="34"/>
  <c r="DE57" i="36" s="1"/>
  <c r="DA57" i="34"/>
  <c r="DA57" i="36" s="1"/>
  <c r="CW57" i="34"/>
  <c r="CW57" i="36" s="1"/>
  <c r="CS57" i="34"/>
  <c r="CS57" i="36" s="1"/>
  <c r="CO57" i="34"/>
  <c r="CO57" i="36" s="1"/>
  <c r="CK57" i="34"/>
  <c r="CK57" i="36" s="1"/>
  <c r="CG57" i="34"/>
  <c r="CG57" i="36" s="1"/>
  <c r="CC57" i="34"/>
  <c r="CC57" i="36" s="1"/>
  <c r="BY57" i="34"/>
  <c r="BY57" i="36" s="1"/>
  <c r="BU57" i="34"/>
  <c r="BU57" i="36" s="1"/>
  <c r="BQ57" i="34"/>
  <c r="BQ57" i="36" s="1"/>
  <c r="BM57" i="34"/>
  <c r="BM57" i="36" s="1"/>
  <c r="BI57" i="34"/>
  <c r="BI57" i="36" s="1"/>
  <c r="BE57" i="34"/>
  <c r="BE57" i="36" s="1"/>
  <c r="BA57" i="34"/>
  <c r="BA57" i="36" s="1"/>
  <c r="AW57" i="34"/>
  <c r="AW57" i="36" s="1"/>
  <c r="AS57" i="34"/>
  <c r="AS57" i="36" s="1"/>
  <c r="AO57" i="34"/>
  <c r="AO57" i="36" s="1"/>
  <c r="AK57" i="34"/>
  <c r="AK57" i="36" s="1"/>
  <c r="AG57" i="34"/>
  <c r="AG57" i="36" s="1"/>
  <c r="AC57" i="34"/>
  <c r="AC57" i="36" s="1"/>
  <c r="Y57" i="34"/>
  <c r="Y57" i="36" s="1"/>
  <c r="U57" i="34"/>
  <c r="U57" i="36" s="1"/>
  <c r="Q57" i="34"/>
  <c r="Q57" i="36" s="1"/>
  <c r="M57" i="34"/>
  <c r="M57" i="36" s="1"/>
  <c r="I57" i="34"/>
  <c r="I57" i="36" s="1"/>
  <c r="E55" i="34"/>
  <c r="E55" i="36" s="1"/>
  <c r="DD55" i="34"/>
  <c r="DD55" i="36" s="1"/>
  <c r="CZ55" i="34"/>
  <c r="CZ55" i="36" s="1"/>
  <c r="CV55" i="34"/>
  <c r="CV55" i="36" s="1"/>
  <c r="CR55" i="34"/>
  <c r="CR55" i="36" s="1"/>
  <c r="CN55" i="34"/>
  <c r="CN55" i="36" s="1"/>
  <c r="CJ55" i="34"/>
  <c r="CJ55" i="36" s="1"/>
  <c r="CF55" i="34"/>
  <c r="CF55" i="36" s="1"/>
  <c r="CB55" i="34"/>
  <c r="CB55" i="36" s="1"/>
  <c r="BX55" i="34"/>
  <c r="BX55" i="36" s="1"/>
  <c r="BT55" i="34"/>
  <c r="BT55" i="36" s="1"/>
  <c r="BP55" i="34"/>
  <c r="BP55" i="36" s="1"/>
  <c r="BL55" i="34"/>
  <c r="BL55" i="36" s="1"/>
  <c r="BH55" i="34"/>
  <c r="BH55" i="36" s="1"/>
  <c r="BD55" i="34"/>
  <c r="BD55" i="36" s="1"/>
  <c r="AZ55" i="34"/>
  <c r="AZ55" i="36" s="1"/>
  <c r="AV55" i="34"/>
  <c r="AV55" i="36" s="1"/>
  <c r="AR55" i="34"/>
  <c r="AR55" i="36" s="1"/>
  <c r="AN55" i="34"/>
  <c r="AN55" i="36" s="1"/>
  <c r="AJ55" i="34"/>
  <c r="AJ55" i="36" s="1"/>
  <c r="AF55" i="34"/>
  <c r="AF55" i="36" s="1"/>
  <c r="AB55" i="34"/>
  <c r="AB55" i="36" s="1"/>
  <c r="X55" i="34"/>
  <c r="X55" i="36" s="1"/>
  <c r="T55" i="34"/>
  <c r="T55" i="36" s="1"/>
  <c r="P55" i="34"/>
  <c r="P55" i="36" s="1"/>
  <c r="L55" i="34"/>
  <c r="L55" i="36" s="1"/>
  <c r="H55" i="34"/>
  <c r="H55" i="36" s="1"/>
  <c r="DE55" i="34"/>
  <c r="DE55" i="36" s="1"/>
  <c r="DA55" i="34"/>
  <c r="DA55" i="36" s="1"/>
  <c r="CW55" i="34"/>
  <c r="CW55" i="36" s="1"/>
  <c r="CS55" i="34"/>
  <c r="CS55" i="36" s="1"/>
  <c r="CO55" i="34"/>
  <c r="CO55" i="36" s="1"/>
  <c r="CK55" i="34"/>
  <c r="CK55" i="36" s="1"/>
  <c r="CG55" i="34"/>
  <c r="CG55" i="36" s="1"/>
  <c r="CC55" i="34"/>
  <c r="CC55" i="36" s="1"/>
  <c r="BY55" i="34"/>
  <c r="BY55" i="36" s="1"/>
  <c r="BU55" i="34"/>
  <c r="BU55" i="36" s="1"/>
  <c r="BQ55" i="34"/>
  <c r="BQ55" i="36" s="1"/>
  <c r="BM55" i="34"/>
  <c r="BM55" i="36" s="1"/>
  <c r="BI55" i="34"/>
  <c r="BI55" i="36" s="1"/>
  <c r="BE55" i="34"/>
  <c r="BE55" i="36" s="1"/>
  <c r="BA55" i="34"/>
  <c r="BA55" i="36" s="1"/>
  <c r="AW55" i="34"/>
  <c r="AW55" i="36" s="1"/>
  <c r="AS55" i="34"/>
  <c r="AS55" i="36" s="1"/>
  <c r="AO55" i="34"/>
  <c r="AO55" i="36" s="1"/>
  <c r="AK55" i="34"/>
  <c r="AK55" i="36" s="1"/>
  <c r="AG55" i="34"/>
  <c r="AG55" i="36" s="1"/>
  <c r="AC55" i="34"/>
  <c r="AC55" i="36" s="1"/>
  <c r="Y55" i="34"/>
  <c r="Y55" i="36" s="1"/>
  <c r="U55" i="34"/>
  <c r="U55" i="36" s="1"/>
  <c r="Q55" i="34"/>
  <c r="Q55" i="36" s="1"/>
  <c r="M55" i="34"/>
  <c r="M55" i="36" s="1"/>
  <c r="I55" i="34"/>
  <c r="I55" i="36" s="1"/>
  <c r="E53" i="34"/>
  <c r="E53" i="36" s="1"/>
  <c r="DD53" i="34"/>
  <c r="DD53" i="36" s="1"/>
  <c r="CZ53" i="34"/>
  <c r="CZ53" i="36" s="1"/>
  <c r="CV53" i="34"/>
  <c r="CV53" i="36" s="1"/>
  <c r="CR53" i="34"/>
  <c r="CR53" i="36" s="1"/>
  <c r="CN53" i="34"/>
  <c r="CN53" i="36" s="1"/>
  <c r="CJ53" i="34"/>
  <c r="CJ53" i="36" s="1"/>
  <c r="CF53" i="34"/>
  <c r="CF53" i="36" s="1"/>
  <c r="CB53" i="34"/>
  <c r="CB53" i="36" s="1"/>
  <c r="BX53" i="34"/>
  <c r="BX53" i="36" s="1"/>
  <c r="BT53" i="34"/>
  <c r="BT53" i="36" s="1"/>
  <c r="BP53" i="34"/>
  <c r="BP53" i="36" s="1"/>
  <c r="BL53" i="34"/>
  <c r="BL53" i="36" s="1"/>
  <c r="BH53" i="34"/>
  <c r="BH53" i="36" s="1"/>
  <c r="BD53" i="34"/>
  <c r="BD53" i="36" s="1"/>
  <c r="AZ53" i="34"/>
  <c r="AZ53" i="36" s="1"/>
  <c r="AV53" i="34"/>
  <c r="AV53" i="36" s="1"/>
  <c r="AR53" i="34"/>
  <c r="AR53" i="36" s="1"/>
  <c r="AN53" i="34"/>
  <c r="AN53" i="36" s="1"/>
  <c r="AJ53" i="34"/>
  <c r="AJ53" i="36" s="1"/>
  <c r="AF53" i="34"/>
  <c r="AF53" i="36" s="1"/>
  <c r="AB53" i="34"/>
  <c r="AB53" i="36" s="1"/>
  <c r="X53" i="34"/>
  <c r="X53" i="36" s="1"/>
  <c r="T53" i="34"/>
  <c r="T53" i="36" s="1"/>
  <c r="P53" i="34"/>
  <c r="P53" i="36" s="1"/>
  <c r="L53" i="34"/>
  <c r="L53" i="36" s="1"/>
  <c r="H53" i="34"/>
  <c r="H53" i="36" s="1"/>
  <c r="DE53" i="34"/>
  <c r="DE53" i="36" s="1"/>
  <c r="DA53" i="34"/>
  <c r="DA53" i="36" s="1"/>
  <c r="CW53" i="34"/>
  <c r="CW53" i="36" s="1"/>
  <c r="CS53" i="34"/>
  <c r="CS53" i="36" s="1"/>
  <c r="CO53" i="34"/>
  <c r="CO53" i="36" s="1"/>
  <c r="CK53" i="34"/>
  <c r="CK53" i="36" s="1"/>
  <c r="CG53" i="34"/>
  <c r="CG53" i="36" s="1"/>
  <c r="CC53" i="34"/>
  <c r="CC53" i="36" s="1"/>
  <c r="BY53" i="34"/>
  <c r="BY53" i="36" s="1"/>
  <c r="BU53" i="34"/>
  <c r="BU53" i="36" s="1"/>
  <c r="BQ53" i="34"/>
  <c r="BQ53" i="36" s="1"/>
  <c r="BM53" i="34"/>
  <c r="BM53" i="36" s="1"/>
  <c r="BI53" i="34"/>
  <c r="BI53" i="36" s="1"/>
  <c r="BE53" i="34"/>
  <c r="BE53" i="36" s="1"/>
  <c r="BA53" i="34"/>
  <c r="BA53" i="36" s="1"/>
  <c r="AW53" i="34"/>
  <c r="AW53" i="36" s="1"/>
  <c r="AS53" i="34"/>
  <c r="AS53" i="36" s="1"/>
  <c r="AO53" i="34"/>
  <c r="AO53" i="36" s="1"/>
  <c r="AK53" i="34"/>
  <c r="AK53" i="36" s="1"/>
  <c r="AG53" i="34"/>
  <c r="AG53" i="36" s="1"/>
  <c r="AC53" i="34"/>
  <c r="AC53" i="36" s="1"/>
  <c r="Y53" i="34"/>
  <c r="Y53" i="36" s="1"/>
  <c r="U53" i="34"/>
  <c r="U53" i="36" s="1"/>
  <c r="Q53" i="34"/>
  <c r="Q53" i="36" s="1"/>
  <c r="M53" i="34"/>
  <c r="M53" i="36" s="1"/>
  <c r="I53" i="34"/>
  <c r="I53" i="36" s="1"/>
  <c r="E51" i="34"/>
  <c r="E51" i="36" s="1"/>
  <c r="DD51" i="34"/>
  <c r="DD51" i="36" s="1"/>
  <c r="CZ51" i="34"/>
  <c r="CZ51" i="36" s="1"/>
  <c r="CV51" i="34"/>
  <c r="CV51" i="36" s="1"/>
  <c r="CR51" i="34"/>
  <c r="CR51" i="36" s="1"/>
  <c r="CN51" i="34"/>
  <c r="CN51" i="36" s="1"/>
  <c r="CJ51" i="34"/>
  <c r="CJ51" i="36" s="1"/>
  <c r="CF51" i="34"/>
  <c r="CF51" i="36" s="1"/>
  <c r="CB51" i="34"/>
  <c r="CB51" i="36" s="1"/>
  <c r="BX51" i="34"/>
  <c r="BX51" i="36" s="1"/>
  <c r="BT51" i="34"/>
  <c r="BT51" i="36" s="1"/>
  <c r="BP51" i="34"/>
  <c r="BP51" i="36" s="1"/>
  <c r="BL51" i="34"/>
  <c r="BL51" i="36" s="1"/>
  <c r="BH51" i="34"/>
  <c r="BH51" i="36" s="1"/>
  <c r="BD51" i="34"/>
  <c r="BD51" i="36" s="1"/>
  <c r="AZ51" i="34"/>
  <c r="AZ51" i="36" s="1"/>
  <c r="AV51" i="34"/>
  <c r="AV51" i="36" s="1"/>
  <c r="AR51" i="34"/>
  <c r="AR51" i="36" s="1"/>
  <c r="AN51" i="34"/>
  <c r="AN51" i="36" s="1"/>
  <c r="AJ51" i="34"/>
  <c r="AJ51" i="36" s="1"/>
  <c r="AF51" i="34"/>
  <c r="AF51" i="36" s="1"/>
  <c r="AB51" i="34"/>
  <c r="AB51" i="36" s="1"/>
  <c r="X51" i="34"/>
  <c r="X51" i="36" s="1"/>
  <c r="T51" i="34"/>
  <c r="T51" i="36" s="1"/>
  <c r="P51" i="34"/>
  <c r="P51" i="36" s="1"/>
  <c r="L51" i="34"/>
  <c r="L51" i="36" s="1"/>
  <c r="H51" i="34"/>
  <c r="H51" i="36" s="1"/>
  <c r="DE51" i="34"/>
  <c r="DE51" i="36" s="1"/>
  <c r="DA51" i="34"/>
  <c r="DA51" i="36" s="1"/>
  <c r="CW51" i="34"/>
  <c r="CW51" i="36" s="1"/>
  <c r="CS51" i="34"/>
  <c r="CS51" i="36" s="1"/>
  <c r="CO51" i="34"/>
  <c r="CO51" i="36" s="1"/>
  <c r="CK51" i="34"/>
  <c r="CK51" i="36" s="1"/>
  <c r="CG51" i="34"/>
  <c r="CG51" i="36" s="1"/>
  <c r="CC51" i="34"/>
  <c r="CC51" i="36" s="1"/>
  <c r="BY51" i="34"/>
  <c r="BY51" i="36" s="1"/>
  <c r="BU51" i="34"/>
  <c r="BU51" i="36" s="1"/>
  <c r="BQ51" i="34"/>
  <c r="BQ51" i="36" s="1"/>
  <c r="BM51" i="34"/>
  <c r="BM51" i="36" s="1"/>
  <c r="BI51" i="34"/>
  <c r="BI51" i="36" s="1"/>
  <c r="BE51" i="34"/>
  <c r="BE51" i="36" s="1"/>
  <c r="BA51" i="34"/>
  <c r="BA51" i="36" s="1"/>
  <c r="AW51" i="34"/>
  <c r="AW51" i="36" s="1"/>
  <c r="AS51" i="34"/>
  <c r="AS51" i="36" s="1"/>
  <c r="AO51" i="34"/>
  <c r="AO51" i="36" s="1"/>
  <c r="AK51" i="34"/>
  <c r="AK51" i="36" s="1"/>
  <c r="AG51" i="34"/>
  <c r="AG51" i="36" s="1"/>
  <c r="AC51" i="34"/>
  <c r="AC51" i="36" s="1"/>
  <c r="Y51" i="34"/>
  <c r="Y51" i="36" s="1"/>
  <c r="U51" i="34"/>
  <c r="U51" i="36" s="1"/>
  <c r="Q51" i="34"/>
  <c r="Q51" i="36" s="1"/>
  <c r="M51" i="34"/>
  <c r="M51" i="36" s="1"/>
  <c r="I51" i="34"/>
  <c r="I51" i="36" s="1"/>
  <c r="E49" i="34"/>
  <c r="E49" i="36" s="1"/>
  <c r="DD49" i="34"/>
  <c r="DD49" i="36" s="1"/>
  <c r="CZ49" i="34"/>
  <c r="CZ49" i="36" s="1"/>
  <c r="CV49" i="34"/>
  <c r="CV49" i="36" s="1"/>
  <c r="CR49" i="34"/>
  <c r="CR49" i="36" s="1"/>
  <c r="CN49" i="34"/>
  <c r="CN49" i="36" s="1"/>
  <c r="CJ49" i="34"/>
  <c r="CJ49" i="36" s="1"/>
  <c r="CF49" i="34"/>
  <c r="CF49" i="36" s="1"/>
  <c r="CB49" i="34"/>
  <c r="CB49" i="36" s="1"/>
  <c r="BX49" i="34"/>
  <c r="BX49" i="36" s="1"/>
  <c r="BT49" i="34"/>
  <c r="BT49" i="36" s="1"/>
  <c r="BP49" i="34"/>
  <c r="BP49" i="36" s="1"/>
  <c r="BL49" i="34"/>
  <c r="BL49" i="36" s="1"/>
  <c r="BH49" i="34"/>
  <c r="BH49" i="36" s="1"/>
  <c r="BD49" i="34"/>
  <c r="BD49" i="36" s="1"/>
  <c r="AZ49" i="34"/>
  <c r="AZ49" i="36" s="1"/>
  <c r="AV49" i="34"/>
  <c r="AV49" i="36" s="1"/>
  <c r="AR49" i="34"/>
  <c r="AR49" i="36" s="1"/>
  <c r="AN49" i="34"/>
  <c r="AN49" i="36" s="1"/>
  <c r="AJ49" i="34"/>
  <c r="AJ49" i="36" s="1"/>
  <c r="AF49" i="34"/>
  <c r="AF49" i="36" s="1"/>
  <c r="AB49" i="34"/>
  <c r="AB49" i="36" s="1"/>
  <c r="X49" i="34"/>
  <c r="X49" i="36" s="1"/>
  <c r="T49" i="34"/>
  <c r="T49" i="36" s="1"/>
  <c r="P49" i="34"/>
  <c r="P49" i="36" s="1"/>
  <c r="L49" i="34"/>
  <c r="L49" i="36" s="1"/>
  <c r="H49" i="34"/>
  <c r="H49" i="36" s="1"/>
  <c r="DE49" i="34"/>
  <c r="DE49" i="36" s="1"/>
  <c r="DA49" i="34"/>
  <c r="DA49" i="36" s="1"/>
  <c r="CW49" i="34"/>
  <c r="CW49" i="36" s="1"/>
  <c r="CS49" i="34"/>
  <c r="CS49" i="36" s="1"/>
  <c r="CO49" i="34"/>
  <c r="CO49" i="36" s="1"/>
  <c r="CK49" i="34"/>
  <c r="CK49" i="36" s="1"/>
  <c r="CG49" i="34"/>
  <c r="CG49" i="36" s="1"/>
  <c r="CC49" i="34"/>
  <c r="CC49" i="36" s="1"/>
  <c r="BY49" i="34"/>
  <c r="BY49" i="36" s="1"/>
  <c r="BU49" i="34"/>
  <c r="BU49" i="36" s="1"/>
  <c r="BQ49" i="34"/>
  <c r="BQ49" i="36" s="1"/>
  <c r="BM49" i="34"/>
  <c r="BM49" i="36" s="1"/>
  <c r="BI49" i="34"/>
  <c r="BI49" i="36" s="1"/>
  <c r="BE49" i="34"/>
  <c r="BE49" i="36" s="1"/>
  <c r="BA49" i="34"/>
  <c r="BA49" i="36" s="1"/>
  <c r="AW49" i="34"/>
  <c r="AW49" i="36" s="1"/>
  <c r="AS49" i="34"/>
  <c r="AS49" i="36" s="1"/>
  <c r="AO49" i="34"/>
  <c r="AO49" i="36" s="1"/>
  <c r="AK49" i="34"/>
  <c r="AK49" i="36" s="1"/>
  <c r="AG49" i="34"/>
  <c r="AG49" i="36" s="1"/>
  <c r="AC49" i="34"/>
  <c r="AC49" i="36" s="1"/>
  <c r="Y49" i="34"/>
  <c r="Y49" i="36" s="1"/>
  <c r="U49" i="34"/>
  <c r="U49" i="36" s="1"/>
  <c r="Q49" i="34"/>
  <c r="Q49" i="36" s="1"/>
  <c r="M49" i="34"/>
  <c r="M49" i="36" s="1"/>
  <c r="I49" i="34"/>
  <c r="I49" i="36" s="1"/>
  <c r="E47" i="34"/>
  <c r="E47" i="36" s="1"/>
  <c r="DD47" i="34"/>
  <c r="DD47" i="36" s="1"/>
  <c r="CZ47" i="34"/>
  <c r="CZ47" i="36" s="1"/>
  <c r="CV47" i="34"/>
  <c r="CV47" i="36" s="1"/>
  <c r="CR47" i="34"/>
  <c r="CR47" i="36" s="1"/>
  <c r="CN47" i="34"/>
  <c r="CN47" i="36" s="1"/>
  <c r="CJ47" i="34"/>
  <c r="CJ47" i="36" s="1"/>
  <c r="CF47" i="34"/>
  <c r="CF47" i="36" s="1"/>
  <c r="CB47" i="34"/>
  <c r="CB47" i="36" s="1"/>
  <c r="BX47" i="34"/>
  <c r="BX47" i="36" s="1"/>
  <c r="BT47" i="34"/>
  <c r="BT47" i="36" s="1"/>
  <c r="BP47" i="34"/>
  <c r="BP47" i="36" s="1"/>
  <c r="BL47" i="34"/>
  <c r="BL47" i="36" s="1"/>
  <c r="BH47" i="34"/>
  <c r="BH47" i="36" s="1"/>
  <c r="BD47" i="34"/>
  <c r="BD47" i="36" s="1"/>
  <c r="AZ47" i="34"/>
  <c r="AZ47" i="36" s="1"/>
  <c r="AV47" i="34"/>
  <c r="AV47" i="36" s="1"/>
  <c r="AR47" i="34"/>
  <c r="AR47" i="36" s="1"/>
  <c r="AN47" i="34"/>
  <c r="AN47" i="36" s="1"/>
  <c r="AJ47" i="34"/>
  <c r="AJ47" i="36" s="1"/>
  <c r="AF47" i="34"/>
  <c r="AF47" i="36" s="1"/>
  <c r="AB47" i="34"/>
  <c r="AB47" i="36" s="1"/>
  <c r="X47" i="34"/>
  <c r="X47" i="36" s="1"/>
  <c r="T47" i="34"/>
  <c r="T47" i="36" s="1"/>
  <c r="P47" i="34"/>
  <c r="P47" i="36" s="1"/>
  <c r="L47" i="34"/>
  <c r="L47" i="36" s="1"/>
  <c r="H47" i="34"/>
  <c r="H47" i="36" s="1"/>
  <c r="DE47" i="34"/>
  <c r="DE47" i="36" s="1"/>
  <c r="DA47" i="34"/>
  <c r="DA47" i="36" s="1"/>
  <c r="CW47" i="34"/>
  <c r="CW47" i="36" s="1"/>
  <c r="CS47" i="34"/>
  <c r="CS47" i="36" s="1"/>
  <c r="CO47" i="34"/>
  <c r="CO47" i="36" s="1"/>
  <c r="CK47" i="34"/>
  <c r="CK47" i="36" s="1"/>
  <c r="CG47" i="34"/>
  <c r="CG47" i="36" s="1"/>
  <c r="CC47" i="34"/>
  <c r="CC47" i="36" s="1"/>
  <c r="BY47" i="34"/>
  <c r="BY47" i="36" s="1"/>
  <c r="BU47" i="34"/>
  <c r="BU47" i="36" s="1"/>
  <c r="BQ47" i="34"/>
  <c r="BQ47" i="36" s="1"/>
  <c r="BM47" i="34"/>
  <c r="BM47" i="36" s="1"/>
  <c r="BI47" i="34"/>
  <c r="BI47" i="36" s="1"/>
  <c r="BE47" i="34"/>
  <c r="BE47" i="36" s="1"/>
  <c r="BA47" i="34"/>
  <c r="BA47" i="36" s="1"/>
  <c r="AW47" i="34"/>
  <c r="AW47" i="36" s="1"/>
  <c r="AS47" i="34"/>
  <c r="AS47" i="36" s="1"/>
  <c r="AO47" i="34"/>
  <c r="AO47" i="36" s="1"/>
  <c r="AK47" i="34"/>
  <c r="AK47" i="36" s="1"/>
  <c r="AG47" i="34"/>
  <c r="AG47" i="36" s="1"/>
  <c r="AC47" i="34"/>
  <c r="AC47" i="36" s="1"/>
  <c r="Y47" i="34"/>
  <c r="Y47" i="36" s="1"/>
  <c r="U47" i="34"/>
  <c r="U47" i="36" s="1"/>
  <c r="Q47" i="34"/>
  <c r="Q47" i="36" s="1"/>
  <c r="M47" i="34"/>
  <c r="M47" i="36" s="1"/>
  <c r="I47" i="34"/>
  <c r="I47" i="36" s="1"/>
  <c r="E45" i="34"/>
  <c r="E45" i="36" s="1"/>
  <c r="DD45" i="34"/>
  <c r="DD45" i="36" s="1"/>
  <c r="CZ45" i="34"/>
  <c r="CZ45" i="36" s="1"/>
  <c r="CV45" i="34"/>
  <c r="CV45" i="36" s="1"/>
  <c r="CR45" i="34"/>
  <c r="CR45" i="36" s="1"/>
  <c r="CN45" i="34"/>
  <c r="CN45" i="36" s="1"/>
  <c r="CJ45" i="34"/>
  <c r="CJ45" i="36" s="1"/>
  <c r="CF45" i="34"/>
  <c r="CF45" i="36" s="1"/>
  <c r="CB45" i="34"/>
  <c r="CB45" i="36" s="1"/>
  <c r="BX45" i="34"/>
  <c r="BX45" i="36" s="1"/>
  <c r="BT45" i="34"/>
  <c r="BT45" i="36" s="1"/>
  <c r="BP45" i="34"/>
  <c r="BP45" i="36" s="1"/>
  <c r="BL45" i="34"/>
  <c r="BL45" i="36" s="1"/>
  <c r="BH45" i="34"/>
  <c r="BH45" i="36" s="1"/>
  <c r="BD45" i="34"/>
  <c r="BD45" i="36" s="1"/>
  <c r="AZ45" i="34"/>
  <c r="AZ45" i="36" s="1"/>
  <c r="AV45" i="34"/>
  <c r="AV45" i="36" s="1"/>
  <c r="AR45" i="34"/>
  <c r="AR45" i="36" s="1"/>
  <c r="AN45" i="34"/>
  <c r="AN45" i="36" s="1"/>
  <c r="AJ45" i="34"/>
  <c r="AJ45" i="36" s="1"/>
  <c r="AF45" i="34"/>
  <c r="AF45" i="36" s="1"/>
  <c r="AB45" i="34"/>
  <c r="AB45" i="36" s="1"/>
  <c r="X45" i="34"/>
  <c r="X45" i="36" s="1"/>
  <c r="T45" i="34"/>
  <c r="T45" i="36" s="1"/>
  <c r="P45" i="34"/>
  <c r="P45" i="36" s="1"/>
  <c r="L45" i="34"/>
  <c r="L45" i="36" s="1"/>
  <c r="H45" i="34"/>
  <c r="H45" i="36" s="1"/>
  <c r="DE45" i="34"/>
  <c r="DE45" i="36" s="1"/>
  <c r="DA45" i="34"/>
  <c r="DA45" i="36" s="1"/>
  <c r="CW45" i="34"/>
  <c r="CW45" i="36" s="1"/>
  <c r="CS45" i="34"/>
  <c r="CS45" i="36" s="1"/>
  <c r="CO45" i="34"/>
  <c r="CO45" i="36" s="1"/>
  <c r="CK45" i="34"/>
  <c r="CK45" i="36" s="1"/>
  <c r="CG45" i="34"/>
  <c r="CG45" i="36" s="1"/>
  <c r="CC45" i="34"/>
  <c r="CC45" i="36" s="1"/>
  <c r="BY45" i="34"/>
  <c r="BY45" i="36" s="1"/>
  <c r="BU45" i="34"/>
  <c r="BU45" i="36" s="1"/>
  <c r="BQ45" i="34"/>
  <c r="BQ45" i="36" s="1"/>
  <c r="BM45" i="34"/>
  <c r="BM45" i="36" s="1"/>
  <c r="BI45" i="34"/>
  <c r="BI45" i="36" s="1"/>
  <c r="BE45" i="34"/>
  <c r="BE45" i="36" s="1"/>
  <c r="BA45" i="34"/>
  <c r="BA45" i="36" s="1"/>
  <c r="AW45" i="34"/>
  <c r="AW45" i="36" s="1"/>
  <c r="AS45" i="34"/>
  <c r="AS45" i="36" s="1"/>
  <c r="AO45" i="34"/>
  <c r="AO45" i="36" s="1"/>
  <c r="AK45" i="34"/>
  <c r="AK45" i="36" s="1"/>
  <c r="AG45" i="34"/>
  <c r="AG45" i="36" s="1"/>
  <c r="AC45" i="34"/>
  <c r="AC45" i="36" s="1"/>
  <c r="Y45" i="34"/>
  <c r="Y45" i="36" s="1"/>
  <c r="U45" i="34"/>
  <c r="U45" i="36" s="1"/>
  <c r="Q45" i="34"/>
  <c r="Q45" i="36" s="1"/>
  <c r="M45" i="34"/>
  <c r="M45" i="36" s="1"/>
  <c r="I45" i="34"/>
  <c r="I45" i="36" s="1"/>
  <c r="E43" i="34"/>
  <c r="E43" i="36" s="1"/>
  <c r="DD43" i="34"/>
  <c r="DD43" i="36" s="1"/>
  <c r="CZ43" i="34"/>
  <c r="CZ43" i="36" s="1"/>
  <c r="CV43" i="34"/>
  <c r="CV43" i="36" s="1"/>
  <c r="CR43" i="34"/>
  <c r="CR43" i="36" s="1"/>
  <c r="CN43" i="34"/>
  <c r="CN43" i="36" s="1"/>
  <c r="CJ43" i="34"/>
  <c r="CJ43" i="36" s="1"/>
  <c r="CF43" i="34"/>
  <c r="CF43" i="36" s="1"/>
  <c r="CB43" i="34"/>
  <c r="CB43" i="36" s="1"/>
  <c r="BX43" i="34"/>
  <c r="BX43" i="36" s="1"/>
  <c r="BT43" i="34"/>
  <c r="BT43" i="36" s="1"/>
  <c r="BP43" i="34"/>
  <c r="BP43" i="36" s="1"/>
  <c r="BL43" i="34"/>
  <c r="BL43" i="36" s="1"/>
  <c r="BH43" i="34"/>
  <c r="BH43" i="36" s="1"/>
  <c r="BD43" i="34"/>
  <c r="BD43" i="36" s="1"/>
  <c r="AZ43" i="34"/>
  <c r="AZ43" i="36" s="1"/>
  <c r="AV43" i="34"/>
  <c r="AV43" i="36" s="1"/>
  <c r="AR43" i="34"/>
  <c r="AR43" i="36" s="1"/>
  <c r="AN43" i="34"/>
  <c r="AN43" i="36" s="1"/>
  <c r="AJ43" i="34"/>
  <c r="AJ43" i="36" s="1"/>
  <c r="AF43" i="34"/>
  <c r="AF43" i="36" s="1"/>
  <c r="AB43" i="34"/>
  <c r="AB43" i="36" s="1"/>
  <c r="X43" i="34"/>
  <c r="X43" i="36" s="1"/>
  <c r="T43" i="34"/>
  <c r="T43" i="36" s="1"/>
  <c r="P43" i="34"/>
  <c r="P43" i="36" s="1"/>
  <c r="L43" i="34"/>
  <c r="L43" i="36" s="1"/>
  <c r="H43" i="34"/>
  <c r="H43" i="36" s="1"/>
  <c r="DE43" i="34"/>
  <c r="DE43" i="36" s="1"/>
  <c r="DA43" i="34"/>
  <c r="DA43" i="36" s="1"/>
  <c r="CW43" i="34"/>
  <c r="CW43" i="36" s="1"/>
  <c r="CS43" i="34"/>
  <c r="CS43" i="36" s="1"/>
  <c r="CO43" i="34"/>
  <c r="CO43" i="36" s="1"/>
  <c r="CK43" i="34"/>
  <c r="CK43" i="36" s="1"/>
  <c r="CG43" i="34"/>
  <c r="CG43" i="36" s="1"/>
  <c r="CC43" i="34"/>
  <c r="CC43" i="36" s="1"/>
  <c r="BY43" i="34"/>
  <c r="BY43" i="36" s="1"/>
  <c r="BU43" i="34"/>
  <c r="BU43" i="36" s="1"/>
  <c r="BQ43" i="34"/>
  <c r="BQ43" i="36" s="1"/>
  <c r="BM43" i="34"/>
  <c r="BM43" i="36" s="1"/>
  <c r="BI43" i="34"/>
  <c r="BI43" i="36" s="1"/>
  <c r="BE43" i="34"/>
  <c r="BE43" i="36" s="1"/>
  <c r="BA43" i="34"/>
  <c r="BA43" i="36" s="1"/>
  <c r="AW43" i="34"/>
  <c r="AW43" i="36" s="1"/>
  <c r="AS43" i="34"/>
  <c r="AS43" i="36" s="1"/>
  <c r="AO43" i="34"/>
  <c r="AO43" i="36" s="1"/>
  <c r="AK43" i="34"/>
  <c r="AK43" i="36" s="1"/>
  <c r="AG43" i="34"/>
  <c r="AG43" i="36" s="1"/>
  <c r="AC43" i="34"/>
  <c r="AC43" i="36" s="1"/>
  <c r="Y43" i="34"/>
  <c r="Y43" i="36" s="1"/>
  <c r="U43" i="34"/>
  <c r="U43" i="36" s="1"/>
  <c r="Q43" i="34"/>
  <c r="Q43" i="36" s="1"/>
  <c r="M43" i="34"/>
  <c r="M43" i="36" s="1"/>
  <c r="I43" i="34"/>
  <c r="I43" i="36" s="1"/>
  <c r="E41" i="34"/>
  <c r="E41" i="36" s="1"/>
  <c r="DD41" i="34"/>
  <c r="DD41" i="36" s="1"/>
  <c r="CZ41" i="34"/>
  <c r="CZ41" i="36" s="1"/>
  <c r="CV41" i="34"/>
  <c r="CV41" i="36" s="1"/>
  <c r="CR41" i="34"/>
  <c r="CR41" i="36" s="1"/>
  <c r="CN41" i="34"/>
  <c r="CN41" i="36" s="1"/>
  <c r="CJ41" i="34"/>
  <c r="CJ41" i="36" s="1"/>
  <c r="CF41" i="34"/>
  <c r="CF41" i="36" s="1"/>
  <c r="CB41" i="34"/>
  <c r="CB41" i="36" s="1"/>
  <c r="BX41" i="34"/>
  <c r="BX41" i="36" s="1"/>
  <c r="BT41" i="34"/>
  <c r="BT41" i="36" s="1"/>
  <c r="BP41" i="34"/>
  <c r="BP41" i="36" s="1"/>
  <c r="BL41" i="34"/>
  <c r="BL41" i="36" s="1"/>
  <c r="BH41" i="34"/>
  <c r="BH41" i="36" s="1"/>
  <c r="BD41" i="34"/>
  <c r="BD41" i="36" s="1"/>
  <c r="AZ41" i="34"/>
  <c r="AZ41" i="36" s="1"/>
  <c r="AV41" i="34"/>
  <c r="AV41" i="36" s="1"/>
  <c r="AR41" i="34"/>
  <c r="AR41" i="36" s="1"/>
  <c r="AN41" i="34"/>
  <c r="AN41" i="36" s="1"/>
  <c r="AJ41" i="34"/>
  <c r="AJ41" i="36" s="1"/>
  <c r="AF41" i="34"/>
  <c r="AF41" i="36" s="1"/>
  <c r="AB41" i="34"/>
  <c r="AB41" i="36" s="1"/>
  <c r="X41" i="34"/>
  <c r="X41" i="36" s="1"/>
  <c r="T41" i="34"/>
  <c r="T41" i="36" s="1"/>
  <c r="P41" i="34"/>
  <c r="P41" i="36" s="1"/>
  <c r="L41" i="34"/>
  <c r="L41" i="36" s="1"/>
  <c r="H41" i="34"/>
  <c r="H41" i="36" s="1"/>
  <c r="DE41" i="34"/>
  <c r="DE41" i="36" s="1"/>
  <c r="DA41" i="34"/>
  <c r="DA41" i="36" s="1"/>
  <c r="CW41" i="34"/>
  <c r="CW41" i="36" s="1"/>
  <c r="CS41" i="34"/>
  <c r="CS41" i="36" s="1"/>
  <c r="CO41" i="34"/>
  <c r="CO41" i="36" s="1"/>
  <c r="CK41" i="34"/>
  <c r="CK41" i="36" s="1"/>
  <c r="CG41" i="34"/>
  <c r="CG41" i="36" s="1"/>
  <c r="CC41" i="34"/>
  <c r="CC41" i="36" s="1"/>
  <c r="BY41" i="34"/>
  <c r="BY41" i="36" s="1"/>
  <c r="BU41" i="34"/>
  <c r="BU41" i="36" s="1"/>
  <c r="BQ41" i="34"/>
  <c r="BQ41" i="36" s="1"/>
  <c r="BM41" i="34"/>
  <c r="BM41" i="36" s="1"/>
  <c r="BI41" i="34"/>
  <c r="BI41" i="36" s="1"/>
  <c r="BE41" i="34"/>
  <c r="BE41" i="36" s="1"/>
  <c r="BA41" i="34"/>
  <c r="BA41" i="36" s="1"/>
  <c r="AW41" i="34"/>
  <c r="AW41" i="36" s="1"/>
  <c r="AS41" i="34"/>
  <c r="AS41" i="36" s="1"/>
  <c r="AO41" i="34"/>
  <c r="AO41" i="36" s="1"/>
  <c r="AK41" i="34"/>
  <c r="AK41" i="36" s="1"/>
  <c r="AG41" i="34"/>
  <c r="AG41" i="36" s="1"/>
  <c r="AC41" i="34"/>
  <c r="AC41" i="36" s="1"/>
  <c r="Y41" i="34"/>
  <c r="Y41" i="36" s="1"/>
  <c r="U41" i="34"/>
  <c r="U41" i="36" s="1"/>
  <c r="Q41" i="34"/>
  <c r="Q41" i="36" s="1"/>
  <c r="M41" i="34"/>
  <c r="M41" i="36" s="1"/>
  <c r="I41" i="34"/>
  <c r="I41" i="36" s="1"/>
  <c r="E39" i="34"/>
  <c r="E39" i="36" s="1"/>
  <c r="DD39" i="34"/>
  <c r="DD39" i="36" s="1"/>
  <c r="CZ39" i="34"/>
  <c r="CZ39" i="36" s="1"/>
  <c r="CV39" i="34"/>
  <c r="CV39" i="36" s="1"/>
  <c r="CR39" i="34"/>
  <c r="CR39" i="36" s="1"/>
  <c r="CN39" i="34"/>
  <c r="CN39" i="36" s="1"/>
  <c r="CJ39" i="34"/>
  <c r="CJ39" i="36" s="1"/>
  <c r="CF39" i="34"/>
  <c r="CF39" i="36" s="1"/>
  <c r="CB39" i="34"/>
  <c r="CB39" i="36" s="1"/>
  <c r="BX39" i="34"/>
  <c r="BX39" i="36" s="1"/>
  <c r="BT39" i="34"/>
  <c r="BT39" i="36" s="1"/>
  <c r="BP39" i="34"/>
  <c r="BP39" i="36" s="1"/>
  <c r="BL39" i="34"/>
  <c r="BL39" i="36" s="1"/>
  <c r="BH39" i="34"/>
  <c r="BH39" i="36" s="1"/>
  <c r="BD39" i="34"/>
  <c r="BD39" i="36" s="1"/>
  <c r="AZ39" i="34"/>
  <c r="AZ39" i="36" s="1"/>
  <c r="AV39" i="34"/>
  <c r="AV39" i="36" s="1"/>
  <c r="AR39" i="34"/>
  <c r="AR39" i="36" s="1"/>
  <c r="AN39" i="34"/>
  <c r="AN39" i="36" s="1"/>
  <c r="AJ39" i="34"/>
  <c r="AJ39" i="36" s="1"/>
  <c r="AF39" i="34"/>
  <c r="AF39" i="36" s="1"/>
  <c r="AB39" i="34"/>
  <c r="AB39" i="36" s="1"/>
  <c r="X39" i="34"/>
  <c r="X39" i="36" s="1"/>
  <c r="T39" i="34"/>
  <c r="T39" i="36" s="1"/>
  <c r="P39" i="34"/>
  <c r="P39" i="36" s="1"/>
  <c r="L39" i="34"/>
  <c r="L39" i="36" s="1"/>
  <c r="H39" i="34"/>
  <c r="H39" i="36" s="1"/>
  <c r="DE39" i="34"/>
  <c r="DE39" i="36" s="1"/>
  <c r="DA39" i="34"/>
  <c r="DA39" i="36" s="1"/>
  <c r="CW39" i="34"/>
  <c r="CW39" i="36" s="1"/>
  <c r="CS39" i="34"/>
  <c r="CS39" i="36" s="1"/>
  <c r="CO39" i="34"/>
  <c r="CO39" i="36" s="1"/>
  <c r="CK39" i="34"/>
  <c r="CK39" i="36" s="1"/>
  <c r="CG39" i="34"/>
  <c r="CG39" i="36" s="1"/>
  <c r="CC39" i="34"/>
  <c r="CC39" i="36" s="1"/>
  <c r="BY39" i="34"/>
  <c r="BY39" i="36" s="1"/>
  <c r="BU39" i="34"/>
  <c r="BU39" i="36" s="1"/>
  <c r="BQ39" i="34"/>
  <c r="BQ39" i="36" s="1"/>
  <c r="BM39" i="34"/>
  <c r="BM39" i="36" s="1"/>
  <c r="BI39" i="34"/>
  <c r="BI39" i="36" s="1"/>
  <c r="BE39" i="34"/>
  <c r="BE39" i="36" s="1"/>
  <c r="BA39" i="34"/>
  <c r="BA39" i="36" s="1"/>
  <c r="AW39" i="34"/>
  <c r="AW39" i="36" s="1"/>
  <c r="AS39" i="34"/>
  <c r="AS39" i="36" s="1"/>
  <c r="AO39" i="34"/>
  <c r="AO39" i="36" s="1"/>
  <c r="AK39" i="34"/>
  <c r="AK39" i="36" s="1"/>
  <c r="AG39" i="34"/>
  <c r="AG39" i="36" s="1"/>
  <c r="AC39" i="34"/>
  <c r="AC39" i="36" s="1"/>
  <c r="Y39" i="34"/>
  <c r="Y39" i="36" s="1"/>
  <c r="U39" i="34"/>
  <c r="U39" i="36" s="1"/>
  <c r="Q39" i="34"/>
  <c r="Q39" i="36" s="1"/>
  <c r="M39" i="34"/>
  <c r="M39" i="36" s="1"/>
  <c r="I39" i="34"/>
  <c r="I39" i="36" s="1"/>
  <c r="E37" i="34"/>
  <c r="E37" i="36" s="1"/>
  <c r="DD37" i="34"/>
  <c r="DD37" i="36" s="1"/>
  <c r="CZ37" i="34"/>
  <c r="CZ37" i="36" s="1"/>
  <c r="CV37" i="34"/>
  <c r="CV37" i="36" s="1"/>
  <c r="CR37" i="34"/>
  <c r="CR37" i="36" s="1"/>
  <c r="CN37" i="34"/>
  <c r="CN37" i="36" s="1"/>
  <c r="CJ37" i="34"/>
  <c r="CJ37" i="36" s="1"/>
  <c r="CF37" i="34"/>
  <c r="CF37" i="36" s="1"/>
  <c r="CB37" i="34"/>
  <c r="CB37" i="36" s="1"/>
  <c r="BX37" i="34"/>
  <c r="BX37" i="36" s="1"/>
  <c r="BT37" i="34"/>
  <c r="BT37" i="36" s="1"/>
  <c r="BP37" i="34"/>
  <c r="BP37" i="36" s="1"/>
  <c r="BL37" i="34"/>
  <c r="BL37" i="36" s="1"/>
  <c r="BH37" i="34"/>
  <c r="BH37" i="36" s="1"/>
  <c r="BD37" i="34"/>
  <c r="BD37" i="36" s="1"/>
  <c r="AZ37" i="34"/>
  <c r="AZ37" i="36" s="1"/>
  <c r="AV37" i="34"/>
  <c r="AV37" i="36" s="1"/>
  <c r="AR37" i="34"/>
  <c r="AR37" i="36" s="1"/>
  <c r="AN37" i="34"/>
  <c r="AN37" i="36" s="1"/>
  <c r="AJ37" i="34"/>
  <c r="AJ37" i="36" s="1"/>
  <c r="AF37" i="34"/>
  <c r="AF37" i="36" s="1"/>
  <c r="AB37" i="34"/>
  <c r="AB37" i="36" s="1"/>
  <c r="X37" i="34"/>
  <c r="X37" i="36" s="1"/>
  <c r="T37" i="34"/>
  <c r="T37" i="36" s="1"/>
  <c r="P37" i="34"/>
  <c r="P37" i="36" s="1"/>
  <c r="L37" i="34"/>
  <c r="L37" i="36" s="1"/>
  <c r="H37" i="34"/>
  <c r="H37" i="36" s="1"/>
  <c r="DE37" i="34"/>
  <c r="DE37" i="36" s="1"/>
  <c r="DA37" i="34"/>
  <c r="DA37" i="36" s="1"/>
  <c r="CW37" i="34"/>
  <c r="CW37" i="36" s="1"/>
  <c r="CS37" i="34"/>
  <c r="CS37" i="36" s="1"/>
  <c r="CO37" i="34"/>
  <c r="CO37" i="36" s="1"/>
  <c r="CK37" i="34"/>
  <c r="CK37" i="36" s="1"/>
  <c r="CG37" i="34"/>
  <c r="CG37" i="36" s="1"/>
  <c r="CC37" i="34"/>
  <c r="CC37" i="36" s="1"/>
  <c r="BY37" i="34"/>
  <c r="BY37" i="36" s="1"/>
  <c r="BU37" i="34"/>
  <c r="BU37" i="36" s="1"/>
  <c r="BQ37" i="34"/>
  <c r="BQ37" i="36" s="1"/>
  <c r="BM37" i="34"/>
  <c r="BM37" i="36" s="1"/>
  <c r="BI37" i="34"/>
  <c r="BI37" i="36" s="1"/>
  <c r="BE37" i="34"/>
  <c r="BE37" i="36" s="1"/>
  <c r="BA37" i="34"/>
  <c r="BA37" i="36" s="1"/>
  <c r="AW37" i="34"/>
  <c r="AW37" i="36" s="1"/>
  <c r="AS37" i="34"/>
  <c r="AS37" i="36" s="1"/>
  <c r="AO37" i="34"/>
  <c r="AO37" i="36" s="1"/>
  <c r="AK37" i="34"/>
  <c r="AK37" i="36" s="1"/>
  <c r="AG37" i="34"/>
  <c r="AG37" i="36" s="1"/>
  <c r="AC37" i="34"/>
  <c r="AC37" i="36" s="1"/>
  <c r="Y37" i="34"/>
  <c r="Y37" i="36" s="1"/>
  <c r="U37" i="34"/>
  <c r="U37" i="36" s="1"/>
  <c r="Q37" i="34"/>
  <c r="Q37" i="36" s="1"/>
  <c r="M37" i="34"/>
  <c r="M37" i="36" s="1"/>
  <c r="I37" i="34"/>
  <c r="I37" i="36" s="1"/>
  <c r="E35" i="34"/>
  <c r="E35" i="36" s="1"/>
  <c r="DD35" i="34"/>
  <c r="DD35" i="36" s="1"/>
  <c r="CZ35" i="34"/>
  <c r="CZ35" i="36" s="1"/>
  <c r="CV35" i="34"/>
  <c r="CV35" i="36" s="1"/>
  <c r="CR35" i="34"/>
  <c r="CR35" i="36" s="1"/>
  <c r="CN35" i="34"/>
  <c r="CN35" i="36" s="1"/>
  <c r="CJ35" i="34"/>
  <c r="CJ35" i="36" s="1"/>
  <c r="CF35" i="34"/>
  <c r="CF35" i="36" s="1"/>
  <c r="CB35" i="34"/>
  <c r="CB35" i="36" s="1"/>
  <c r="BX35" i="34"/>
  <c r="BX35" i="36" s="1"/>
  <c r="BT35" i="34"/>
  <c r="BT35" i="36" s="1"/>
  <c r="BP35" i="34"/>
  <c r="BP35" i="36" s="1"/>
  <c r="BL35" i="34"/>
  <c r="BL35" i="36" s="1"/>
  <c r="BH35" i="34"/>
  <c r="BH35" i="36" s="1"/>
  <c r="BD35" i="34"/>
  <c r="BD35" i="36" s="1"/>
  <c r="AZ35" i="34"/>
  <c r="AZ35" i="36" s="1"/>
  <c r="AV35" i="34"/>
  <c r="AV35" i="36" s="1"/>
  <c r="AR35" i="34"/>
  <c r="AR35" i="36" s="1"/>
  <c r="AN35" i="34"/>
  <c r="AN35" i="36" s="1"/>
  <c r="AJ35" i="34"/>
  <c r="AJ35" i="36" s="1"/>
  <c r="AF35" i="34"/>
  <c r="AF35" i="36" s="1"/>
  <c r="AB35" i="34"/>
  <c r="AB35" i="36" s="1"/>
  <c r="X35" i="34"/>
  <c r="X35" i="36" s="1"/>
  <c r="T35" i="34"/>
  <c r="T35" i="36" s="1"/>
  <c r="P35" i="34"/>
  <c r="P35" i="36" s="1"/>
  <c r="L35" i="34"/>
  <c r="L35" i="36" s="1"/>
  <c r="H35" i="34"/>
  <c r="H35" i="36" s="1"/>
  <c r="DE35" i="34"/>
  <c r="DE35" i="36" s="1"/>
  <c r="DA35" i="34"/>
  <c r="DA35" i="36" s="1"/>
  <c r="CW35" i="34"/>
  <c r="CW35" i="36" s="1"/>
  <c r="CS35" i="34"/>
  <c r="CS35" i="36" s="1"/>
  <c r="CO35" i="34"/>
  <c r="CO35" i="36" s="1"/>
  <c r="CK35" i="34"/>
  <c r="CK35" i="36" s="1"/>
  <c r="CG35" i="34"/>
  <c r="CG35" i="36" s="1"/>
  <c r="CC35" i="34"/>
  <c r="CC35" i="36" s="1"/>
  <c r="BY35" i="34"/>
  <c r="BY35" i="36" s="1"/>
  <c r="BU35" i="34"/>
  <c r="BU35" i="36" s="1"/>
  <c r="BQ35" i="34"/>
  <c r="BQ35" i="36" s="1"/>
  <c r="BM35" i="34"/>
  <c r="BM35" i="36" s="1"/>
  <c r="BI35" i="34"/>
  <c r="BI35" i="36" s="1"/>
  <c r="BE35" i="34"/>
  <c r="BE35" i="36" s="1"/>
  <c r="BA35" i="34"/>
  <c r="BA35" i="36" s="1"/>
  <c r="AW35" i="34"/>
  <c r="AW35" i="36" s="1"/>
  <c r="AS35" i="34"/>
  <c r="AS35" i="36" s="1"/>
  <c r="AO35" i="34"/>
  <c r="AO35" i="36" s="1"/>
  <c r="AK35" i="34"/>
  <c r="AK35" i="36" s="1"/>
  <c r="AG35" i="34"/>
  <c r="AG35" i="36" s="1"/>
  <c r="AC35" i="34"/>
  <c r="AC35" i="36" s="1"/>
  <c r="Y35" i="34"/>
  <c r="Y35" i="36" s="1"/>
  <c r="U35" i="34"/>
  <c r="U35" i="36" s="1"/>
  <c r="Q35" i="34"/>
  <c r="Q35" i="36" s="1"/>
  <c r="M35" i="34"/>
  <c r="M35" i="36" s="1"/>
  <c r="I35" i="34"/>
  <c r="I35" i="36" s="1"/>
  <c r="E33" i="34"/>
  <c r="E33" i="36" s="1"/>
  <c r="DD33" i="34"/>
  <c r="DD33" i="36" s="1"/>
  <c r="CZ33" i="34"/>
  <c r="CZ33" i="36" s="1"/>
  <c r="CV33" i="34"/>
  <c r="CV33" i="36" s="1"/>
  <c r="CR33" i="34"/>
  <c r="CR33" i="36" s="1"/>
  <c r="CN33" i="34"/>
  <c r="CN33" i="36" s="1"/>
  <c r="CJ33" i="34"/>
  <c r="CJ33" i="36" s="1"/>
  <c r="CF33" i="34"/>
  <c r="CF33" i="36" s="1"/>
  <c r="CB33" i="34"/>
  <c r="CB33" i="36" s="1"/>
  <c r="BX33" i="34"/>
  <c r="BX33" i="36" s="1"/>
  <c r="BT33" i="34"/>
  <c r="BT33" i="36" s="1"/>
  <c r="BP33" i="34"/>
  <c r="BP33" i="36" s="1"/>
  <c r="BL33" i="34"/>
  <c r="BL33" i="36" s="1"/>
  <c r="BH33" i="34"/>
  <c r="BH33" i="36" s="1"/>
  <c r="BD33" i="34"/>
  <c r="BD33" i="36" s="1"/>
  <c r="AZ33" i="34"/>
  <c r="AZ33" i="36" s="1"/>
  <c r="AV33" i="34"/>
  <c r="AV33" i="36" s="1"/>
  <c r="AR33" i="34"/>
  <c r="AR33" i="36" s="1"/>
  <c r="AN33" i="34"/>
  <c r="AN33" i="36" s="1"/>
  <c r="AJ33" i="34"/>
  <c r="AJ33" i="36" s="1"/>
  <c r="AF33" i="34"/>
  <c r="AF33" i="36" s="1"/>
  <c r="AB33" i="34"/>
  <c r="AB33" i="36" s="1"/>
  <c r="X33" i="34"/>
  <c r="X33" i="36" s="1"/>
  <c r="T33" i="34"/>
  <c r="T33" i="36" s="1"/>
  <c r="P33" i="34"/>
  <c r="P33" i="36" s="1"/>
  <c r="L33" i="34"/>
  <c r="L33" i="36" s="1"/>
  <c r="H33" i="34"/>
  <c r="H33" i="36" s="1"/>
  <c r="DE33" i="34"/>
  <c r="DE33" i="36" s="1"/>
  <c r="DA33" i="34"/>
  <c r="DA33" i="36" s="1"/>
  <c r="CW33" i="34"/>
  <c r="CW33" i="36" s="1"/>
  <c r="CS33" i="34"/>
  <c r="CS33" i="36" s="1"/>
  <c r="CO33" i="34"/>
  <c r="CO33" i="36" s="1"/>
  <c r="CK33" i="34"/>
  <c r="CK33" i="36" s="1"/>
  <c r="CG33" i="34"/>
  <c r="CG33" i="36" s="1"/>
  <c r="CC33" i="34"/>
  <c r="CC33" i="36" s="1"/>
  <c r="BY33" i="34"/>
  <c r="BY33" i="36" s="1"/>
  <c r="BU33" i="34"/>
  <c r="BU33" i="36" s="1"/>
  <c r="BQ33" i="34"/>
  <c r="BQ33" i="36" s="1"/>
  <c r="BM33" i="34"/>
  <c r="BM33" i="36" s="1"/>
  <c r="BI33" i="34"/>
  <c r="BI33" i="36" s="1"/>
  <c r="BE33" i="34"/>
  <c r="BE33" i="36" s="1"/>
  <c r="BA33" i="34"/>
  <c r="BA33" i="36" s="1"/>
  <c r="AW33" i="34"/>
  <c r="AW33" i="36" s="1"/>
  <c r="AS33" i="34"/>
  <c r="AS33" i="36" s="1"/>
  <c r="AO33" i="34"/>
  <c r="AO33" i="36" s="1"/>
  <c r="AK33" i="34"/>
  <c r="AK33" i="36" s="1"/>
  <c r="AG33" i="34"/>
  <c r="AG33" i="36" s="1"/>
  <c r="AC33" i="34"/>
  <c r="AC33" i="36" s="1"/>
  <c r="Y33" i="34"/>
  <c r="Y33" i="36" s="1"/>
  <c r="U33" i="34"/>
  <c r="U33" i="36" s="1"/>
  <c r="Q33" i="34"/>
  <c r="Q33" i="36" s="1"/>
  <c r="M33" i="34"/>
  <c r="M33" i="36" s="1"/>
  <c r="I33" i="34"/>
  <c r="I33" i="36" s="1"/>
  <c r="E31" i="34"/>
  <c r="E31" i="36" s="1"/>
  <c r="DD31" i="34"/>
  <c r="DD31" i="36" s="1"/>
  <c r="CZ31" i="34"/>
  <c r="CZ31" i="36" s="1"/>
  <c r="CV31" i="34"/>
  <c r="CV31" i="36" s="1"/>
  <c r="CR31" i="34"/>
  <c r="CR31" i="36" s="1"/>
  <c r="CN31" i="34"/>
  <c r="CN31" i="36" s="1"/>
  <c r="CJ31" i="34"/>
  <c r="CJ31" i="36" s="1"/>
  <c r="CF31" i="34"/>
  <c r="CF31" i="36" s="1"/>
  <c r="CB31" i="34"/>
  <c r="CB31" i="36" s="1"/>
  <c r="BX31" i="34"/>
  <c r="BX31" i="36" s="1"/>
  <c r="BT31" i="34"/>
  <c r="BT31" i="36" s="1"/>
  <c r="BP31" i="34"/>
  <c r="BP31" i="36" s="1"/>
  <c r="BL31" i="34"/>
  <c r="BL31" i="36" s="1"/>
  <c r="BH31" i="34"/>
  <c r="BH31" i="36" s="1"/>
  <c r="BD31" i="34"/>
  <c r="BD31" i="36" s="1"/>
  <c r="AZ31" i="34"/>
  <c r="AZ31" i="36" s="1"/>
  <c r="AV31" i="34"/>
  <c r="AV31" i="36" s="1"/>
  <c r="AR31" i="34"/>
  <c r="AR31" i="36" s="1"/>
  <c r="AN31" i="34"/>
  <c r="AN31" i="36" s="1"/>
  <c r="AJ31" i="34"/>
  <c r="AJ31" i="36" s="1"/>
  <c r="AF31" i="34"/>
  <c r="AF31" i="36" s="1"/>
  <c r="AB31" i="34"/>
  <c r="AB31" i="36" s="1"/>
  <c r="X31" i="34"/>
  <c r="X31" i="36" s="1"/>
  <c r="T31" i="34"/>
  <c r="T31" i="36" s="1"/>
  <c r="P31" i="34"/>
  <c r="P31" i="36" s="1"/>
  <c r="L31" i="34"/>
  <c r="L31" i="36" s="1"/>
  <c r="H31" i="34"/>
  <c r="H31" i="36" s="1"/>
  <c r="DE31" i="34"/>
  <c r="DE31" i="36" s="1"/>
  <c r="DA31" i="34"/>
  <c r="DA31" i="36" s="1"/>
  <c r="CW31" i="34"/>
  <c r="CW31" i="36" s="1"/>
  <c r="CS31" i="34"/>
  <c r="CS31" i="36" s="1"/>
  <c r="CO31" i="34"/>
  <c r="CO31" i="36" s="1"/>
  <c r="CK31" i="34"/>
  <c r="CK31" i="36" s="1"/>
  <c r="CG31" i="34"/>
  <c r="CG31" i="36" s="1"/>
  <c r="CC31" i="34"/>
  <c r="CC31" i="36" s="1"/>
  <c r="BY31" i="34"/>
  <c r="BY31" i="36" s="1"/>
  <c r="BU31" i="34"/>
  <c r="BU31" i="36" s="1"/>
  <c r="BQ31" i="34"/>
  <c r="BQ31" i="36" s="1"/>
  <c r="BM31" i="34"/>
  <c r="BM31" i="36" s="1"/>
  <c r="BI31" i="34"/>
  <c r="BI31" i="36" s="1"/>
  <c r="BE31" i="34"/>
  <c r="BE31" i="36" s="1"/>
  <c r="BA31" i="34"/>
  <c r="BA31" i="36" s="1"/>
  <c r="AW31" i="34"/>
  <c r="AW31" i="36" s="1"/>
  <c r="AS31" i="34"/>
  <c r="AS31" i="36" s="1"/>
  <c r="AO31" i="34"/>
  <c r="AO31" i="36" s="1"/>
  <c r="AK31" i="34"/>
  <c r="AK31" i="36" s="1"/>
  <c r="AG31" i="34"/>
  <c r="AG31" i="36" s="1"/>
  <c r="AC31" i="34"/>
  <c r="AC31" i="36" s="1"/>
  <c r="Y31" i="34"/>
  <c r="Y31" i="36" s="1"/>
  <c r="U31" i="34"/>
  <c r="U31" i="36" s="1"/>
  <c r="Q31" i="34"/>
  <c r="Q31" i="36" s="1"/>
  <c r="M31" i="34"/>
  <c r="M31" i="36" s="1"/>
  <c r="I31" i="34"/>
  <c r="I31" i="36" s="1"/>
  <c r="E29" i="34"/>
  <c r="E29" i="36" s="1"/>
  <c r="DD29" i="34"/>
  <c r="DD29" i="36" s="1"/>
  <c r="CZ29" i="34"/>
  <c r="CZ29" i="36" s="1"/>
  <c r="CV29" i="34"/>
  <c r="CV29" i="36" s="1"/>
  <c r="CR29" i="34"/>
  <c r="CR29" i="36" s="1"/>
  <c r="CN29" i="34"/>
  <c r="CN29" i="36" s="1"/>
  <c r="CJ29" i="34"/>
  <c r="CJ29" i="36" s="1"/>
  <c r="CF29" i="34"/>
  <c r="CF29" i="36" s="1"/>
  <c r="CB29" i="34"/>
  <c r="CB29" i="36" s="1"/>
  <c r="BX29" i="34"/>
  <c r="BX29" i="36" s="1"/>
  <c r="BT29" i="34"/>
  <c r="BT29" i="36" s="1"/>
  <c r="BP29" i="34"/>
  <c r="BP29" i="36" s="1"/>
  <c r="BL29" i="34"/>
  <c r="BL29" i="36" s="1"/>
  <c r="BH29" i="34"/>
  <c r="BH29" i="36" s="1"/>
  <c r="BD29" i="34"/>
  <c r="BD29" i="36" s="1"/>
  <c r="AZ29" i="34"/>
  <c r="AZ29" i="36" s="1"/>
  <c r="AV29" i="34"/>
  <c r="AV29" i="36" s="1"/>
  <c r="AR29" i="34"/>
  <c r="AR29" i="36" s="1"/>
  <c r="AN29" i="34"/>
  <c r="AN29" i="36" s="1"/>
  <c r="AJ29" i="34"/>
  <c r="AJ29" i="36" s="1"/>
  <c r="AF29" i="34"/>
  <c r="AF29" i="36" s="1"/>
  <c r="AB29" i="34"/>
  <c r="AB29" i="36" s="1"/>
  <c r="X29" i="34"/>
  <c r="X29" i="36" s="1"/>
  <c r="T29" i="34"/>
  <c r="T29" i="36" s="1"/>
  <c r="P29" i="34"/>
  <c r="P29" i="36" s="1"/>
  <c r="L29" i="34"/>
  <c r="L29" i="36" s="1"/>
  <c r="H29" i="34"/>
  <c r="H29" i="36" s="1"/>
  <c r="DE29" i="34"/>
  <c r="DE29" i="36" s="1"/>
  <c r="DA29" i="34"/>
  <c r="DA29" i="36" s="1"/>
  <c r="CW29" i="34"/>
  <c r="CW29" i="36" s="1"/>
  <c r="CS29" i="34"/>
  <c r="CS29" i="36" s="1"/>
  <c r="CO29" i="34"/>
  <c r="CO29" i="36" s="1"/>
  <c r="CK29" i="34"/>
  <c r="CK29" i="36" s="1"/>
  <c r="CG29" i="34"/>
  <c r="CG29" i="36" s="1"/>
  <c r="CC29" i="34"/>
  <c r="CC29" i="36" s="1"/>
  <c r="BY29" i="34"/>
  <c r="BY29" i="36" s="1"/>
  <c r="BU29" i="34"/>
  <c r="BU29" i="36" s="1"/>
  <c r="BQ29" i="34"/>
  <c r="BQ29" i="36" s="1"/>
  <c r="BM29" i="34"/>
  <c r="BM29" i="36" s="1"/>
  <c r="BI29" i="34"/>
  <c r="BI29" i="36" s="1"/>
  <c r="BE29" i="34"/>
  <c r="BE29" i="36" s="1"/>
  <c r="BA29" i="34"/>
  <c r="BA29" i="36" s="1"/>
  <c r="AW29" i="34"/>
  <c r="AW29" i="36" s="1"/>
  <c r="AS29" i="34"/>
  <c r="AS29" i="36" s="1"/>
  <c r="AO29" i="34"/>
  <c r="AO29" i="36" s="1"/>
  <c r="AK29" i="34"/>
  <c r="AK29" i="36" s="1"/>
  <c r="AG29" i="34"/>
  <c r="AG29" i="36" s="1"/>
  <c r="AC29" i="34"/>
  <c r="AC29" i="36" s="1"/>
  <c r="Y29" i="34"/>
  <c r="Y29" i="36" s="1"/>
  <c r="U29" i="34"/>
  <c r="U29" i="36" s="1"/>
  <c r="Q29" i="34"/>
  <c r="Q29" i="36" s="1"/>
  <c r="M29" i="34"/>
  <c r="M29" i="36" s="1"/>
  <c r="I29" i="34"/>
  <c r="I29" i="36" s="1"/>
  <c r="E27" i="34"/>
  <c r="E27" i="36" s="1"/>
  <c r="DD27" i="34"/>
  <c r="DD27" i="36" s="1"/>
  <c r="CZ27" i="34"/>
  <c r="CZ27" i="36" s="1"/>
  <c r="CV27" i="34"/>
  <c r="CV27" i="36" s="1"/>
  <c r="CR27" i="34"/>
  <c r="CR27" i="36" s="1"/>
  <c r="CN27" i="34"/>
  <c r="CN27" i="36" s="1"/>
  <c r="CJ27" i="34"/>
  <c r="CJ27" i="36" s="1"/>
  <c r="CF27" i="34"/>
  <c r="CF27" i="36" s="1"/>
  <c r="CB27" i="34"/>
  <c r="CB27" i="36" s="1"/>
  <c r="BX27" i="34"/>
  <c r="BX27" i="36" s="1"/>
  <c r="BT27" i="34"/>
  <c r="BT27" i="36" s="1"/>
  <c r="BP27" i="34"/>
  <c r="BP27" i="36" s="1"/>
  <c r="BL27" i="34"/>
  <c r="BL27" i="36" s="1"/>
  <c r="BH27" i="34"/>
  <c r="BH27" i="36" s="1"/>
  <c r="BD27" i="34"/>
  <c r="BD27" i="36" s="1"/>
  <c r="AZ27" i="34"/>
  <c r="AZ27" i="36" s="1"/>
  <c r="AV27" i="34"/>
  <c r="AV27" i="36" s="1"/>
  <c r="AR27" i="34"/>
  <c r="AR27" i="36" s="1"/>
  <c r="AN27" i="34"/>
  <c r="AN27" i="36" s="1"/>
  <c r="AJ27" i="34"/>
  <c r="AJ27" i="36" s="1"/>
  <c r="AF27" i="34"/>
  <c r="AF27" i="36" s="1"/>
  <c r="AB27" i="34"/>
  <c r="AB27" i="36" s="1"/>
  <c r="X27" i="34"/>
  <c r="X27" i="36" s="1"/>
  <c r="T27" i="34"/>
  <c r="T27" i="36" s="1"/>
  <c r="P27" i="34"/>
  <c r="P27" i="36" s="1"/>
  <c r="L27" i="34"/>
  <c r="L27" i="36" s="1"/>
  <c r="H27" i="34"/>
  <c r="H27" i="36" s="1"/>
  <c r="DE27" i="34"/>
  <c r="DE27" i="36" s="1"/>
  <c r="DA27" i="34"/>
  <c r="DA27" i="36" s="1"/>
  <c r="CW27" i="34"/>
  <c r="CW27" i="36" s="1"/>
  <c r="CS27" i="34"/>
  <c r="CS27" i="36" s="1"/>
  <c r="CO27" i="34"/>
  <c r="CO27" i="36" s="1"/>
  <c r="CK27" i="34"/>
  <c r="CK27" i="36" s="1"/>
  <c r="CG27" i="34"/>
  <c r="CG27" i="36" s="1"/>
  <c r="CC27" i="34"/>
  <c r="CC27" i="36" s="1"/>
  <c r="BY27" i="34"/>
  <c r="BY27" i="36" s="1"/>
  <c r="BU27" i="34"/>
  <c r="BU27" i="36" s="1"/>
  <c r="BQ27" i="34"/>
  <c r="BQ27" i="36" s="1"/>
  <c r="BM27" i="34"/>
  <c r="BM27" i="36" s="1"/>
  <c r="BI27" i="34"/>
  <c r="BI27" i="36" s="1"/>
  <c r="BE27" i="34"/>
  <c r="BE27" i="36" s="1"/>
  <c r="BA27" i="34"/>
  <c r="BA27" i="36" s="1"/>
  <c r="AW27" i="34"/>
  <c r="AW27" i="36" s="1"/>
  <c r="AS27" i="34"/>
  <c r="AS27" i="36" s="1"/>
  <c r="AO27" i="34"/>
  <c r="AO27" i="36" s="1"/>
  <c r="AK27" i="34"/>
  <c r="AK27" i="36" s="1"/>
  <c r="AG27" i="34"/>
  <c r="AG27" i="36" s="1"/>
  <c r="AC27" i="34"/>
  <c r="AC27" i="36" s="1"/>
  <c r="Y27" i="34"/>
  <c r="Y27" i="36" s="1"/>
  <c r="U27" i="34"/>
  <c r="U27" i="36" s="1"/>
  <c r="Q27" i="34"/>
  <c r="Q27" i="36" s="1"/>
  <c r="M27" i="34"/>
  <c r="M27" i="36" s="1"/>
  <c r="I27" i="34"/>
  <c r="I27" i="36" s="1"/>
  <c r="E25" i="34"/>
  <c r="E25" i="36" s="1"/>
  <c r="DD25" i="34"/>
  <c r="DD25" i="36" s="1"/>
  <c r="CZ25" i="34"/>
  <c r="CZ25" i="36" s="1"/>
  <c r="CV25" i="34"/>
  <c r="CV25" i="36" s="1"/>
  <c r="CR25" i="34"/>
  <c r="CR25" i="36" s="1"/>
  <c r="CN25" i="34"/>
  <c r="CN25" i="36" s="1"/>
  <c r="CJ25" i="34"/>
  <c r="CJ25" i="36" s="1"/>
  <c r="CF25" i="34"/>
  <c r="CF25" i="36" s="1"/>
  <c r="CB25" i="34"/>
  <c r="CB25" i="36" s="1"/>
  <c r="BX25" i="34"/>
  <c r="BX25" i="36" s="1"/>
  <c r="BT25" i="34"/>
  <c r="BT25" i="36" s="1"/>
  <c r="BP25" i="34"/>
  <c r="BP25" i="36" s="1"/>
  <c r="BL25" i="34"/>
  <c r="BL25" i="36" s="1"/>
  <c r="BH25" i="34"/>
  <c r="BH25" i="36" s="1"/>
  <c r="BD25" i="34"/>
  <c r="BD25" i="36" s="1"/>
  <c r="AZ25" i="34"/>
  <c r="AZ25" i="36" s="1"/>
  <c r="AV25" i="34"/>
  <c r="AV25" i="36" s="1"/>
  <c r="AR25" i="34"/>
  <c r="AR25" i="36" s="1"/>
  <c r="AN25" i="34"/>
  <c r="AN25" i="36" s="1"/>
  <c r="AJ25" i="34"/>
  <c r="AJ25" i="36" s="1"/>
  <c r="AF25" i="34"/>
  <c r="AF25" i="36" s="1"/>
  <c r="AB25" i="34"/>
  <c r="AB25" i="36" s="1"/>
  <c r="X25" i="34"/>
  <c r="X25" i="36" s="1"/>
  <c r="T25" i="34"/>
  <c r="T25" i="36" s="1"/>
  <c r="P25" i="34"/>
  <c r="P25" i="36" s="1"/>
  <c r="L25" i="34"/>
  <c r="L25" i="36" s="1"/>
  <c r="H25" i="34"/>
  <c r="H25" i="36" s="1"/>
  <c r="DE25" i="34"/>
  <c r="DE25" i="36" s="1"/>
  <c r="DA25" i="34"/>
  <c r="DA25" i="36" s="1"/>
  <c r="CW25" i="34"/>
  <c r="CW25" i="36" s="1"/>
  <c r="CS25" i="34"/>
  <c r="CS25" i="36" s="1"/>
  <c r="CO25" i="34"/>
  <c r="CO25" i="36" s="1"/>
  <c r="CK25" i="34"/>
  <c r="CK25" i="36" s="1"/>
  <c r="CG25" i="34"/>
  <c r="CG25" i="36" s="1"/>
  <c r="CC25" i="34"/>
  <c r="CC25" i="36" s="1"/>
  <c r="BY25" i="34"/>
  <c r="BY25" i="36" s="1"/>
  <c r="BU25" i="34"/>
  <c r="BU25" i="36" s="1"/>
  <c r="BQ25" i="34"/>
  <c r="BQ25" i="36" s="1"/>
  <c r="BM25" i="34"/>
  <c r="BM25" i="36" s="1"/>
  <c r="BI25" i="34"/>
  <c r="BI25" i="36" s="1"/>
  <c r="BE25" i="34"/>
  <c r="BE25" i="36" s="1"/>
  <c r="BA25" i="34"/>
  <c r="BA25" i="36" s="1"/>
  <c r="AW25" i="34"/>
  <c r="AW25" i="36" s="1"/>
  <c r="AS25" i="34"/>
  <c r="AS25" i="36" s="1"/>
  <c r="AO25" i="34"/>
  <c r="AO25" i="36" s="1"/>
  <c r="AK25" i="34"/>
  <c r="AK25" i="36" s="1"/>
  <c r="AG25" i="34"/>
  <c r="AG25" i="36" s="1"/>
  <c r="AC25" i="34"/>
  <c r="AC25" i="36" s="1"/>
  <c r="Y25" i="34"/>
  <c r="Y25" i="36" s="1"/>
  <c r="U25" i="34"/>
  <c r="U25" i="36" s="1"/>
  <c r="Q25" i="34"/>
  <c r="Q25" i="36" s="1"/>
  <c r="M25" i="34"/>
  <c r="M25" i="36" s="1"/>
  <c r="I25" i="34"/>
  <c r="I25" i="36" s="1"/>
  <c r="E23" i="34"/>
  <c r="E23" i="36" s="1"/>
  <c r="DD23" i="34"/>
  <c r="DD23" i="36" s="1"/>
  <c r="CZ23" i="34"/>
  <c r="CZ23" i="36" s="1"/>
  <c r="CV23" i="34"/>
  <c r="CV23" i="36" s="1"/>
  <c r="CR23" i="34"/>
  <c r="CR23" i="36" s="1"/>
  <c r="CN23" i="34"/>
  <c r="CN23" i="36" s="1"/>
  <c r="CJ23" i="34"/>
  <c r="CJ23" i="36" s="1"/>
  <c r="CF23" i="34"/>
  <c r="CF23" i="36" s="1"/>
  <c r="CB23" i="34"/>
  <c r="CB23" i="36" s="1"/>
  <c r="BX23" i="34"/>
  <c r="BX23" i="36" s="1"/>
  <c r="BT23" i="34"/>
  <c r="BT23" i="36" s="1"/>
  <c r="BP23" i="34"/>
  <c r="BP23" i="36" s="1"/>
  <c r="BL23" i="34"/>
  <c r="BL23" i="36" s="1"/>
  <c r="BH23" i="34"/>
  <c r="BH23" i="36" s="1"/>
  <c r="BD23" i="34"/>
  <c r="BD23" i="36" s="1"/>
  <c r="AZ23" i="34"/>
  <c r="AZ23" i="36" s="1"/>
  <c r="AV23" i="34"/>
  <c r="AV23" i="36" s="1"/>
  <c r="AR23" i="34"/>
  <c r="AR23" i="36" s="1"/>
  <c r="AN23" i="34"/>
  <c r="AN23" i="36" s="1"/>
  <c r="AJ23" i="34"/>
  <c r="AJ23" i="36" s="1"/>
  <c r="AF23" i="34"/>
  <c r="AF23" i="36" s="1"/>
  <c r="AB23" i="34"/>
  <c r="AB23" i="36" s="1"/>
  <c r="X23" i="34"/>
  <c r="X23" i="36" s="1"/>
  <c r="T23" i="34"/>
  <c r="T23" i="36" s="1"/>
  <c r="P23" i="34"/>
  <c r="P23" i="36" s="1"/>
  <c r="L23" i="34"/>
  <c r="L23" i="36" s="1"/>
  <c r="H23" i="34"/>
  <c r="H23" i="36" s="1"/>
  <c r="DE23" i="34"/>
  <c r="DE23" i="36" s="1"/>
  <c r="DA23" i="34"/>
  <c r="DA23" i="36" s="1"/>
  <c r="CW23" i="34"/>
  <c r="CW23" i="36" s="1"/>
  <c r="CS23" i="34"/>
  <c r="CS23" i="36" s="1"/>
  <c r="CO23" i="34"/>
  <c r="CO23" i="36" s="1"/>
  <c r="CK23" i="34"/>
  <c r="CK23" i="36" s="1"/>
  <c r="CG23" i="34"/>
  <c r="CG23" i="36" s="1"/>
  <c r="CC23" i="34"/>
  <c r="CC23" i="36" s="1"/>
  <c r="BY23" i="34"/>
  <c r="BY23" i="36" s="1"/>
  <c r="BU23" i="34"/>
  <c r="BU23" i="36" s="1"/>
  <c r="BQ23" i="34"/>
  <c r="BQ23" i="36" s="1"/>
  <c r="BM23" i="34"/>
  <c r="BM23" i="36" s="1"/>
  <c r="BI23" i="34"/>
  <c r="BI23" i="36" s="1"/>
  <c r="BE23" i="34"/>
  <c r="BE23" i="36" s="1"/>
  <c r="BA23" i="34"/>
  <c r="BA23" i="36" s="1"/>
  <c r="AW23" i="34"/>
  <c r="AW23" i="36" s="1"/>
  <c r="AS23" i="34"/>
  <c r="AS23" i="36" s="1"/>
  <c r="AO23" i="34"/>
  <c r="AO23" i="36" s="1"/>
  <c r="AK23" i="34"/>
  <c r="AK23" i="36" s="1"/>
  <c r="AG23" i="34"/>
  <c r="AG23" i="36" s="1"/>
  <c r="AC23" i="34"/>
  <c r="AC23" i="36" s="1"/>
  <c r="Y23" i="34"/>
  <c r="Y23" i="36" s="1"/>
  <c r="U23" i="34"/>
  <c r="U23" i="36" s="1"/>
  <c r="Q23" i="34"/>
  <c r="Q23" i="36" s="1"/>
  <c r="M23" i="34"/>
  <c r="M23" i="36" s="1"/>
  <c r="I23" i="34"/>
  <c r="I23" i="36" s="1"/>
  <c r="E21" i="34"/>
  <c r="E21" i="36" s="1"/>
  <c r="DD21" i="34"/>
  <c r="DD21" i="36" s="1"/>
  <c r="CZ21" i="34"/>
  <c r="CZ21" i="36" s="1"/>
  <c r="CV21" i="34"/>
  <c r="CV21" i="36" s="1"/>
  <c r="CR21" i="34"/>
  <c r="CR21" i="36" s="1"/>
  <c r="CN21" i="34"/>
  <c r="CN21" i="36" s="1"/>
  <c r="CJ21" i="34"/>
  <c r="CJ21" i="36" s="1"/>
  <c r="CF21" i="34"/>
  <c r="CF21" i="36" s="1"/>
  <c r="CB21" i="34"/>
  <c r="CB21" i="36" s="1"/>
  <c r="BX21" i="34"/>
  <c r="BX21" i="36" s="1"/>
  <c r="BT21" i="34"/>
  <c r="BT21" i="36" s="1"/>
  <c r="BP21" i="34"/>
  <c r="BP21" i="36" s="1"/>
  <c r="BL21" i="34"/>
  <c r="BL21" i="36" s="1"/>
  <c r="BH21" i="34"/>
  <c r="BH21" i="36" s="1"/>
  <c r="BD21" i="34"/>
  <c r="BD21" i="36" s="1"/>
  <c r="AZ21" i="34"/>
  <c r="AZ21" i="36" s="1"/>
  <c r="AV21" i="34"/>
  <c r="AV21" i="36" s="1"/>
  <c r="AR21" i="34"/>
  <c r="AR21" i="36" s="1"/>
  <c r="AN21" i="34"/>
  <c r="AN21" i="36" s="1"/>
  <c r="AJ21" i="34"/>
  <c r="AJ21" i="36" s="1"/>
  <c r="AF21" i="34"/>
  <c r="AF21" i="36" s="1"/>
  <c r="AB21" i="34"/>
  <c r="AB21" i="36" s="1"/>
  <c r="X21" i="34"/>
  <c r="X21" i="36" s="1"/>
  <c r="T21" i="34"/>
  <c r="T21" i="36" s="1"/>
  <c r="P21" i="34"/>
  <c r="P21" i="36" s="1"/>
  <c r="L21" i="34"/>
  <c r="L21" i="36" s="1"/>
  <c r="H21" i="34"/>
  <c r="H21" i="36" s="1"/>
  <c r="DE21" i="34"/>
  <c r="DE21" i="36" s="1"/>
  <c r="DA21" i="34"/>
  <c r="DA21" i="36" s="1"/>
  <c r="CW21" i="34"/>
  <c r="CW21" i="36" s="1"/>
  <c r="CS21" i="34"/>
  <c r="CS21" i="36" s="1"/>
  <c r="CO21" i="34"/>
  <c r="CO21" i="36" s="1"/>
  <c r="CK21" i="34"/>
  <c r="CK21" i="36" s="1"/>
  <c r="CG21" i="34"/>
  <c r="CG21" i="36" s="1"/>
  <c r="CC21" i="34"/>
  <c r="CC21" i="36" s="1"/>
  <c r="BY21" i="34"/>
  <c r="BY21" i="36" s="1"/>
  <c r="BU21" i="34"/>
  <c r="BU21" i="36" s="1"/>
  <c r="BQ21" i="34"/>
  <c r="BQ21" i="36" s="1"/>
  <c r="BM21" i="34"/>
  <c r="BM21" i="36" s="1"/>
  <c r="BI21" i="34"/>
  <c r="BI21" i="36" s="1"/>
  <c r="BE21" i="34"/>
  <c r="BE21" i="36" s="1"/>
  <c r="BA21" i="34"/>
  <c r="BA21" i="36" s="1"/>
  <c r="AW21" i="34"/>
  <c r="AW21" i="36" s="1"/>
  <c r="AS21" i="34"/>
  <c r="AS21" i="36" s="1"/>
  <c r="AO21" i="34"/>
  <c r="AO21" i="36" s="1"/>
  <c r="AK21" i="34"/>
  <c r="AK21" i="36" s="1"/>
  <c r="AG21" i="34"/>
  <c r="AG21" i="36" s="1"/>
  <c r="AC21" i="34"/>
  <c r="AC21" i="36" s="1"/>
  <c r="Y21" i="34"/>
  <c r="Y21" i="36" s="1"/>
  <c r="U21" i="34"/>
  <c r="U21" i="36" s="1"/>
  <c r="Q21" i="34"/>
  <c r="Q21" i="36" s="1"/>
  <c r="M21" i="34"/>
  <c r="M21" i="36" s="1"/>
  <c r="I21" i="34"/>
  <c r="I21" i="36" s="1"/>
  <c r="E19" i="34"/>
  <c r="E19" i="36" s="1"/>
  <c r="DD19" i="34"/>
  <c r="DD19" i="36" s="1"/>
  <c r="CZ19" i="34"/>
  <c r="CZ19" i="36" s="1"/>
  <c r="CV19" i="34"/>
  <c r="CV19" i="36" s="1"/>
  <c r="CR19" i="34"/>
  <c r="CR19" i="36" s="1"/>
  <c r="CN19" i="34"/>
  <c r="CN19" i="36" s="1"/>
  <c r="CJ19" i="34"/>
  <c r="CJ19" i="36" s="1"/>
  <c r="CF19" i="34"/>
  <c r="CF19" i="36" s="1"/>
  <c r="CB19" i="34"/>
  <c r="CB19" i="36" s="1"/>
  <c r="BX19" i="34"/>
  <c r="BX19" i="36" s="1"/>
  <c r="BT19" i="34"/>
  <c r="BT19" i="36" s="1"/>
  <c r="BP19" i="34"/>
  <c r="BP19" i="36" s="1"/>
  <c r="BL19" i="34"/>
  <c r="BL19" i="36" s="1"/>
  <c r="BH19" i="34"/>
  <c r="BH19" i="36" s="1"/>
  <c r="BD19" i="34"/>
  <c r="BD19" i="36" s="1"/>
  <c r="AZ19" i="34"/>
  <c r="AZ19" i="36" s="1"/>
  <c r="AV19" i="34"/>
  <c r="AV19" i="36" s="1"/>
  <c r="AR19" i="34"/>
  <c r="AR19" i="36" s="1"/>
  <c r="AN19" i="34"/>
  <c r="AN19" i="36" s="1"/>
  <c r="AJ19" i="34"/>
  <c r="AJ19" i="36" s="1"/>
  <c r="AF19" i="34"/>
  <c r="AF19" i="36" s="1"/>
  <c r="AB19" i="34"/>
  <c r="AB19" i="36" s="1"/>
  <c r="X19" i="34"/>
  <c r="X19" i="36" s="1"/>
  <c r="T19" i="34"/>
  <c r="T19" i="36" s="1"/>
  <c r="P19" i="34"/>
  <c r="P19" i="36" s="1"/>
  <c r="L19" i="34"/>
  <c r="L19" i="36" s="1"/>
  <c r="H19" i="34"/>
  <c r="H19" i="36" s="1"/>
  <c r="DE19" i="34"/>
  <c r="DE19" i="36" s="1"/>
  <c r="DA19" i="34"/>
  <c r="DA19" i="36" s="1"/>
  <c r="CW19" i="34"/>
  <c r="CW19" i="36" s="1"/>
  <c r="CS19" i="34"/>
  <c r="CS19" i="36" s="1"/>
  <c r="CO19" i="34"/>
  <c r="CO19" i="36" s="1"/>
  <c r="CK19" i="34"/>
  <c r="CK19" i="36" s="1"/>
  <c r="CG19" i="34"/>
  <c r="CG19" i="36" s="1"/>
  <c r="CC19" i="34"/>
  <c r="CC19" i="36" s="1"/>
  <c r="BY19" i="34"/>
  <c r="BY19" i="36" s="1"/>
  <c r="BU19" i="34"/>
  <c r="BU19" i="36" s="1"/>
  <c r="BQ19" i="34"/>
  <c r="BQ19" i="36" s="1"/>
  <c r="BM19" i="34"/>
  <c r="BM19" i="36" s="1"/>
  <c r="BI19" i="34"/>
  <c r="BI19" i="36" s="1"/>
  <c r="BE19" i="34"/>
  <c r="BE19" i="36" s="1"/>
  <c r="BA19" i="34"/>
  <c r="BA19" i="36" s="1"/>
  <c r="AW19" i="34"/>
  <c r="AW19" i="36" s="1"/>
  <c r="AS19" i="34"/>
  <c r="AS19" i="36" s="1"/>
  <c r="AO19" i="34"/>
  <c r="AO19" i="36" s="1"/>
  <c r="AK19" i="34"/>
  <c r="AK19" i="36" s="1"/>
  <c r="AG19" i="34"/>
  <c r="AG19" i="36" s="1"/>
  <c r="AC19" i="34"/>
  <c r="AC19" i="36" s="1"/>
  <c r="Y19" i="34"/>
  <c r="Y19" i="36" s="1"/>
  <c r="U19" i="34"/>
  <c r="U19" i="36" s="1"/>
  <c r="Q19" i="34"/>
  <c r="Q19" i="36" s="1"/>
  <c r="M19" i="34"/>
  <c r="M19" i="36" s="1"/>
  <c r="I19" i="34"/>
  <c r="I19" i="36" s="1"/>
  <c r="E17" i="34"/>
  <c r="E17" i="36" s="1"/>
  <c r="DD17" i="34"/>
  <c r="DD17" i="36" s="1"/>
  <c r="CZ17" i="34"/>
  <c r="CZ17" i="36" s="1"/>
  <c r="CV17" i="34"/>
  <c r="CV17" i="36" s="1"/>
  <c r="CR17" i="34"/>
  <c r="CR17" i="36" s="1"/>
  <c r="CN17" i="34"/>
  <c r="CN17" i="36" s="1"/>
  <c r="CJ17" i="34"/>
  <c r="CJ17" i="36" s="1"/>
  <c r="CF17" i="34"/>
  <c r="CF17" i="36" s="1"/>
  <c r="CB17" i="34"/>
  <c r="CB17" i="36" s="1"/>
  <c r="BX17" i="34"/>
  <c r="BX17" i="36" s="1"/>
  <c r="BT17" i="34"/>
  <c r="BT17" i="36" s="1"/>
  <c r="BP17" i="34"/>
  <c r="BP17" i="36" s="1"/>
  <c r="BL17" i="34"/>
  <c r="BL17" i="36" s="1"/>
  <c r="BH17" i="34"/>
  <c r="BH17" i="36" s="1"/>
  <c r="BD17" i="34"/>
  <c r="BD17" i="36" s="1"/>
  <c r="AZ17" i="34"/>
  <c r="AZ17" i="36" s="1"/>
  <c r="AV17" i="34"/>
  <c r="AV17" i="36" s="1"/>
  <c r="AR17" i="34"/>
  <c r="AR17" i="36" s="1"/>
  <c r="AN17" i="34"/>
  <c r="AN17" i="36" s="1"/>
  <c r="AJ17" i="34"/>
  <c r="AJ17" i="36" s="1"/>
  <c r="AF17" i="34"/>
  <c r="AF17" i="36" s="1"/>
  <c r="AB17" i="34"/>
  <c r="AB17" i="36" s="1"/>
  <c r="X17" i="34"/>
  <c r="X17" i="36" s="1"/>
  <c r="T17" i="34"/>
  <c r="T17" i="36" s="1"/>
  <c r="P17" i="34"/>
  <c r="P17" i="36" s="1"/>
  <c r="L17" i="34"/>
  <c r="L17" i="36" s="1"/>
  <c r="H17" i="34"/>
  <c r="H17" i="36" s="1"/>
  <c r="DE17" i="34"/>
  <c r="DE17" i="36" s="1"/>
  <c r="DA17" i="34"/>
  <c r="DA17" i="36" s="1"/>
  <c r="CW17" i="34"/>
  <c r="CW17" i="36" s="1"/>
  <c r="CS17" i="34"/>
  <c r="CS17" i="36" s="1"/>
  <c r="CO17" i="34"/>
  <c r="CO17" i="36" s="1"/>
  <c r="CK17" i="34"/>
  <c r="CK17" i="36" s="1"/>
  <c r="CG17" i="34"/>
  <c r="CG17" i="36" s="1"/>
  <c r="CC17" i="34"/>
  <c r="CC17" i="36" s="1"/>
  <c r="BY17" i="34"/>
  <c r="BY17" i="36" s="1"/>
  <c r="BU17" i="34"/>
  <c r="BU17" i="36" s="1"/>
  <c r="BQ17" i="34"/>
  <c r="BQ17" i="36" s="1"/>
  <c r="BM17" i="34"/>
  <c r="BM17" i="36" s="1"/>
  <c r="BI17" i="34"/>
  <c r="BI17" i="36" s="1"/>
  <c r="BE17" i="34"/>
  <c r="BE17" i="36" s="1"/>
  <c r="BA17" i="34"/>
  <c r="BA17" i="36" s="1"/>
  <c r="AW17" i="34"/>
  <c r="AW17" i="36" s="1"/>
  <c r="AS17" i="34"/>
  <c r="AS17" i="36" s="1"/>
  <c r="AO17" i="34"/>
  <c r="AO17" i="36" s="1"/>
  <c r="AK17" i="34"/>
  <c r="AK17" i="36" s="1"/>
  <c r="AG17" i="34"/>
  <c r="AG17" i="36" s="1"/>
  <c r="AC17" i="34"/>
  <c r="AC17" i="36" s="1"/>
  <c r="Y17" i="34"/>
  <c r="Y17" i="36" s="1"/>
  <c r="U17" i="34"/>
  <c r="U17" i="36" s="1"/>
  <c r="Q17" i="34"/>
  <c r="Q17" i="36" s="1"/>
  <c r="M17" i="34"/>
  <c r="M17" i="36" s="1"/>
  <c r="I17" i="34"/>
  <c r="I17" i="36" s="1"/>
  <c r="E15" i="34"/>
  <c r="E15" i="36" s="1"/>
  <c r="DD15" i="34"/>
  <c r="DD15" i="36" s="1"/>
  <c r="CZ15" i="34"/>
  <c r="CZ15" i="36" s="1"/>
  <c r="CV15" i="34"/>
  <c r="CV15" i="36" s="1"/>
  <c r="CR15" i="34"/>
  <c r="CR15" i="36" s="1"/>
  <c r="CN15" i="34"/>
  <c r="CN15" i="36" s="1"/>
  <c r="CJ15" i="34"/>
  <c r="CJ15" i="36" s="1"/>
  <c r="CF15" i="34"/>
  <c r="CF15" i="36" s="1"/>
  <c r="CB15" i="34"/>
  <c r="CB15" i="36" s="1"/>
  <c r="BX15" i="34"/>
  <c r="BX15" i="36" s="1"/>
  <c r="BT15" i="34"/>
  <c r="BT15" i="36" s="1"/>
  <c r="BP15" i="34"/>
  <c r="BP15" i="36" s="1"/>
  <c r="BL15" i="34"/>
  <c r="BL15" i="36" s="1"/>
  <c r="BH15" i="34"/>
  <c r="BH15" i="36" s="1"/>
  <c r="BD15" i="34"/>
  <c r="BD15" i="36" s="1"/>
  <c r="AZ15" i="34"/>
  <c r="AZ15" i="36" s="1"/>
  <c r="AV15" i="34"/>
  <c r="AV15" i="36" s="1"/>
  <c r="AR15" i="34"/>
  <c r="AR15" i="36" s="1"/>
  <c r="AN15" i="34"/>
  <c r="AN15" i="36" s="1"/>
  <c r="AJ15" i="34"/>
  <c r="AJ15" i="36" s="1"/>
  <c r="AF15" i="34"/>
  <c r="AF15" i="36" s="1"/>
  <c r="AB15" i="34"/>
  <c r="AB15" i="36" s="1"/>
  <c r="X15" i="34"/>
  <c r="X15" i="36" s="1"/>
  <c r="T15" i="34"/>
  <c r="T15" i="36" s="1"/>
  <c r="P15" i="34"/>
  <c r="P15" i="36" s="1"/>
  <c r="L15" i="34"/>
  <c r="L15" i="36" s="1"/>
  <c r="H15" i="34"/>
  <c r="H15" i="36" s="1"/>
  <c r="DE15" i="34"/>
  <c r="DE15" i="36" s="1"/>
  <c r="DA15" i="34"/>
  <c r="DA15" i="36" s="1"/>
  <c r="CW15" i="34"/>
  <c r="CW15" i="36" s="1"/>
  <c r="CS15" i="34"/>
  <c r="CS15" i="36" s="1"/>
  <c r="CO15" i="34"/>
  <c r="CO15" i="36" s="1"/>
  <c r="CK15" i="34"/>
  <c r="CK15" i="36" s="1"/>
  <c r="CG15" i="34"/>
  <c r="CG15" i="36" s="1"/>
  <c r="CC15" i="34"/>
  <c r="CC15" i="36" s="1"/>
  <c r="BY15" i="34"/>
  <c r="BY15" i="36" s="1"/>
  <c r="BU15" i="34"/>
  <c r="BU15" i="36" s="1"/>
  <c r="BQ15" i="34"/>
  <c r="BQ15" i="36" s="1"/>
  <c r="BM15" i="34"/>
  <c r="BM15" i="36" s="1"/>
  <c r="BI15" i="34"/>
  <c r="BI15" i="36" s="1"/>
  <c r="BE15" i="34"/>
  <c r="BE15" i="36" s="1"/>
  <c r="BA15" i="34"/>
  <c r="BA15" i="36" s="1"/>
  <c r="AW15" i="34"/>
  <c r="AW15" i="36" s="1"/>
  <c r="AS15" i="34"/>
  <c r="AS15" i="36" s="1"/>
  <c r="AO15" i="34"/>
  <c r="AO15" i="36" s="1"/>
  <c r="AK15" i="34"/>
  <c r="AK15" i="36" s="1"/>
  <c r="AG15" i="34"/>
  <c r="AG15" i="36" s="1"/>
  <c r="AC15" i="34"/>
  <c r="AC15" i="36" s="1"/>
  <c r="Y15" i="34"/>
  <c r="Y15" i="36" s="1"/>
  <c r="U15" i="34"/>
  <c r="U15" i="36" s="1"/>
  <c r="Q15" i="34"/>
  <c r="Q15" i="36" s="1"/>
  <c r="M15" i="34"/>
  <c r="M15" i="36" s="1"/>
  <c r="I15" i="34"/>
  <c r="I15" i="36" s="1"/>
  <c r="E13" i="34"/>
  <c r="E13" i="36" s="1"/>
  <c r="DD13" i="34"/>
  <c r="DD13" i="36" s="1"/>
  <c r="CZ13" i="34"/>
  <c r="CZ13" i="36" s="1"/>
  <c r="CV13" i="34"/>
  <c r="CV13" i="36" s="1"/>
  <c r="CR13" i="34"/>
  <c r="CR13" i="36" s="1"/>
  <c r="CN13" i="34"/>
  <c r="CN13" i="36" s="1"/>
  <c r="CJ13" i="34"/>
  <c r="CJ13" i="36" s="1"/>
  <c r="CF13" i="34"/>
  <c r="CF13" i="36" s="1"/>
  <c r="CB13" i="34"/>
  <c r="CB13" i="36" s="1"/>
  <c r="BX13" i="34"/>
  <c r="BX13" i="36" s="1"/>
  <c r="BT13" i="34"/>
  <c r="BT13" i="36" s="1"/>
  <c r="BP13" i="34"/>
  <c r="BP13" i="36" s="1"/>
  <c r="BL13" i="34"/>
  <c r="BL13" i="36" s="1"/>
  <c r="BH13" i="34"/>
  <c r="BH13" i="36" s="1"/>
  <c r="BD13" i="34"/>
  <c r="BD13" i="36" s="1"/>
  <c r="AZ13" i="34"/>
  <c r="AZ13" i="36" s="1"/>
  <c r="AV13" i="34"/>
  <c r="AV13" i="36" s="1"/>
  <c r="AR13" i="34"/>
  <c r="AR13" i="36" s="1"/>
  <c r="AN13" i="34"/>
  <c r="AN13" i="36" s="1"/>
  <c r="AJ13" i="34"/>
  <c r="AJ13" i="36" s="1"/>
  <c r="AF13" i="34"/>
  <c r="AF13" i="36" s="1"/>
  <c r="AB13" i="34"/>
  <c r="AB13" i="36" s="1"/>
  <c r="X13" i="34"/>
  <c r="X13" i="36" s="1"/>
  <c r="T13" i="34"/>
  <c r="T13" i="36" s="1"/>
  <c r="P13" i="34"/>
  <c r="P13" i="36" s="1"/>
  <c r="L13" i="34"/>
  <c r="L13" i="36" s="1"/>
  <c r="H13" i="34"/>
  <c r="H13" i="36" s="1"/>
  <c r="DE13" i="34"/>
  <c r="DE13" i="36" s="1"/>
  <c r="DA13" i="34"/>
  <c r="DA13" i="36" s="1"/>
  <c r="CW13" i="34"/>
  <c r="CW13" i="36" s="1"/>
  <c r="CS13" i="34"/>
  <c r="CS13" i="36" s="1"/>
  <c r="CO13" i="34"/>
  <c r="CO13" i="36" s="1"/>
  <c r="CK13" i="34"/>
  <c r="CK13" i="36" s="1"/>
  <c r="CG13" i="34"/>
  <c r="CG13" i="36" s="1"/>
  <c r="CC13" i="34"/>
  <c r="CC13" i="36" s="1"/>
  <c r="BY13" i="34"/>
  <c r="BY13" i="36" s="1"/>
  <c r="BU13" i="34"/>
  <c r="BU13" i="36" s="1"/>
  <c r="BQ13" i="34"/>
  <c r="BQ13" i="36" s="1"/>
  <c r="BM13" i="34"/>
  <c r="BM13" i="36" s="1"/>
  <c r="BI13" i="34"/>
  <c r="BI13" i="36" s="1"/>
  <c r="BE13" i="34"/>
  <c r="BE13" i="36" s="1"/>
  <c r="BA13" i="34"/>
  <c r="BA13" i="36" s="1"/>
  <c r="AW13" i="34"/>
  <c r="AW13" i="36" s="1"/>
  <c r="AS13" i="34"/>
  <c r="AS13" i="36" s="1"/>
  <c r="AO13" i="34"/>
  <c r="AO13" i="36" s="1"/>
  <c r="AK13" i="34"/>
  <c r="AK13" i="36" s="1"/>
  <c r="AG13" i="34"/>
  <c r="AG13" i="36" s="1"/>
  <c r="AC13" i="34"/>
  <c r="AC13" i="36" s="1"/>
  <c r="Y13" i="34"/>
  <c r="Y13" i="36" s="1"/>
  <c r="U13" i="34"/>
  <c r="U13" i="36" s="1"/>
  <c r="Q13" i="34"/>
  <c r="Q13" i="36" s="1"/>
  <c r="M13" i="34"/>
  <c r="M13" i="36" s="1"/>
  <c r="I13" i="34"/>
  <c r="I13" i="36" s="1"/>
  <c r="E11" i="34"/>
  <c r="E11" i="36" s="1"/>
  <c r="DD11" i="34"/>
  <c r="DD11" i="36" s="1"/>
  <c r="CZ11" i="34"/>
  <c r="CZ11" i="36" s="1"/>
  <c r="CV11" i="34"/>
  <c r="CV11" i="36" s="1"/>
  <c r="CR11" i="34"/>
  <c r="CR11" i="36" s="1"/>
  <c r="CN11" i="34"/>
  <c r="CN11" i="36" s="1"/>
  <c r="CJ11" i="34"/>
  <c r="CJ11" i="36" s="1"/>
  <c r="CF11" i="34"/>
  <c r="CF11" i="36" s="1"/>
  <c r="CB11" i="34"/>
  <c r="CB11" i="36" s="1"/>
  <c r="BX11" i="34"/>
  <c r="BX11" i="36" s="1"/>
  <c r="BT11" i="34"/>
  <c r="BT11" i="36" s="1"/>
  <c r="BP11" i="34"/>
  <c r="BP11" i="36" s="1"/>
  <c r="BL11" i="34"/>
  <c r="BL11" i="36" s="1"/>
  <c r="BH11" i="34"/>
  <c r="BH11" i="36" s="1"/>
  <c r="BD11" i="34"/>
  <c r="BD11" i="36" s="1"/>
  <c r="AZ11" i="34"/>
  <c r="AZ11" i="36" s="1"/>
  <c r="AV11" i="34"/>
  <c r="AV11" i="36" s="1"/>
  <c r="AR11" i="34"/>
  <c r="AR11" i="36" s="1"/>
  <c r="AN11" i="34"/>
  <c r="AN11" i="36" s="1"/>
  <c r="AJ11" i="34"/>
  <c r="AJ11" i="36" s="1"/>
  <c r="AF11" i="34"/>
  <c r="AF11" i="36" s="1"/>
  <c r="AB11" i="34"/>
  <c r="AB11" i="36" s="1"/>
  <c r="X11" i="34"/>
  <c r="X11" i="36" s="1"/>
  <c r="T11" i="34"/>
  <c r="T11" i="36" s="1"/>
  <c r="P11" i="34"/>
  <c r="P11" i="36" s="1"/>
  <c r="L11" i="34"/>
  <c r="L11" i="36" s="1"/>
  <c r="H11" i="34"/>
  <c r="H11" i="36" s="1"/>
  <c r="DE11" i="34"/>
  <c r="DE11" i="36" s="1"/>
  <c r="DA11" i="34"/>
  <c r="DA11" i="36" s="1"/>
  <c r="CW11" i="34"/>
  <c r="CW11" i="36" s="1"/>
  <c r="CS11" i="34"/>
  <c r="CS11" i="36" s="1"/>
  <c r="CO11" i="34"/>
  <c r="CO11" i="36" s="1"/>
  <c r="CK11" i="34"/>
  <c r="CK11" i="36" s="1"/>
  <c r="CG11" i="34"/>
  <c r="CG11" i="36" s="1"/>
  <c r="CC11" i="34"/>
  <c r="CC11" i="36" s="1"/>
  <c r="BY11" i="34"/>
  <c r="BY11" i="36" s="1"/>
  <c r="BU11" i="34"/>
  <c r="BU11" i="36" s="1"/>
  <c r="BQ11" i="34"/>
  <c r="BQ11" i="36" s="1"/>
  <c r="BM11" i="34"/>
  <c r="BM11" i="36" s="1"/>
  <c r="BI11" i="34"/>
  <c r="BI11" i="36" s="1"/>
  <c r="BE11" i="34"/>
  <c r="BE11" i="36" s="1"/>
  <c r="BA11" i="34"/>
  <c r="BA11" i="36" s="1"/>
  <c r="AW11" i="34"/>
  <c r="AW11" i="36" s="1"/>
  <c r="AS11" i="34"/>
  <c r="AS11" i="36" s="1"/>
  <c r="AO11" i="34"/>
  <c r="AO11" i="36" s="1"/>
  <c r="AK11" i="34"/>
  <c r="AK11" i="36" s="1"/>
  <c r="AG11" i="34"/>
  <c r="AG11" i="36" s="1"/>
  <c r="AC11" i="34"/>
  <c r="AC11" i="36" s="1"/>
  <c r="Y11" i="34"/>
  <c r="Y11" i="36" s="1"/>
  <c r="U11" i="34"/>
  <c r="U11" i="36" s="1"/>
  <c r="Q11" i="34"/>
  <c r="Q11" i="36" s="1"/>
  <c r="M11" i="34"/>
  <c r="M11" i="36" s="1"/>
  <c r="I11" i="34"/>
  <c r="I11" i="36" s="1"/>
  <c r="E114" i="34"/>
  <c r="E114" i="36" s="1"/>
  <c r="DD114" i="34"/>
  <c r="DD114" i="36" s="1"/>
  <c r="CZ114" i="34"/>
  <c r="CZ114" i="36" s="1"/>
  <c r="CV114" i="34"/>
  <c r="CV114" i="36" s="1"/>
  <c r="CR114" i="34"/>
  <c r="CR114" i="36" s="1"/>
  <c r="CN114" i="34"/>
  <c r="CN114" i="36" s="1"/>
  <c r="CJ114" i="34"/>
  <c r="CJ114" i="36" s="1"/>
  <c r="CF114" i="34"/>
  <c r="CF114" i="36" s="1"/>
  <c r="CB114" i="34"/>
  <c r="CB114" i="36" s="1"/>
  <c r="BX114" i="34"/>
  <c r="BX114" i="36" s="1"/>
  <c r="BT114" i="34"/>
  <c r="BT114" i="36" s="1"/>
  <c r="BP114" i="34"/>
  <c r="BP114" i="36" s="1"/>
  <c r="BL114" i="34"/>
  <c r="BL114" i="36" s="1"/>
  <c r="BH114" i="34"/>
  <c r="BH114" i="36" s="1"/>
  <c r="BD114" i="34"/>
  <c r="BD114" i="36" s="1"/>
  <c r="AZ114" i="34"/>
  <c r="AZ114" i="36" s="1"/>
  <c r="AV114" i="34"/>
  <c r="AV114" i="36" s="1"/>
  <c r="AR114" i="34"/>
  <c r="AR114" i="36" s="1"/>
  <c r="AN114" i="34"/>
  <c r="AN114" i="36" s="1"/>
  <c r="AJ114" i="34"/>
  <c r="AJ114" i="36" s="1"/>
  <c r="AF114" i="34"/>
  <c r="AF114" i="36" s="1"/>
  <c r="AB114" i="34"/>
  <c r="AB114" i="36" s="1"/>
  <c r="X114" i="34"/>
  <c r="X114" i="36" s="1"/>
  <c r="T114" i="34"/>
  <c r="T114" i="36" s="1"/>
  <c r="P114" i="34"/>
  <c r="P114" i="36" s="1"/>
  <c r="L114" i="34"/>
  <c r="L114" i="36" s="1"/>
  <c r="H114" i="34"/>
  <c r="H114" i="36" s="1"/>
  <c r="DE114" i="34"/>
  <c r="DE114" i="36" s="1"/>
  <c r="DA114" i="34"/>
  <c r="DA114" i="36" s="1"/>
  <c r="CW114" i="34"/>
  <c r="CW114" i="36" s="1"/>
  <c r="CS114" i="34"/>
  <c r="CS114" i="36" s="1"/>
  <c r="CO114" i="34"/>
  <c r="CO114" i="36" s="1"/>
  <c r="CK114" i="34"/>
  <c r="CK114" i="36" s="1"/>
  <c r="CG114" i="34"/>
  <c r="CG114" i="36" s="1"/>
  <c r="CC114" i="34"/>
  <c r="CC114" i="36" s="1"/>
  <c r="BY114" i="34"/>
  <c r="BY114" i="36" s="1"/>
  <c r="BU114" i="34"/>
  <c r="BU114" i="36" s="1"/>
  <c r="BQ114" i="34"/>
  <c r="BQ114" i="36" s="1"/>
  <c r="BM114" i="34"/>
  <c r="BM114" i="36" s="1"/>
  <c r="BI114" i="34"/>
  <c r="BI114" i="36" s="1"/>
  <c r="BE114" i="34"/>
  <c r="BE114" i="36" s="1"/>
  <c r="BA114" i="34"/>
  <c r="BA114" i="36" s="1"/>
  <c r="AW114" i="34"/>
  <c r="AW114" i="36" s="1"/>
  <c r="AS114" i="34"/>
  <c r="AS114" i="36" s="1"/>
  <c r="AO114" i="34"/>
  <c r="AO114" i="36" s="1"/>
  <c r="AK114" i="34"/>
  <c r="AK114" i="36" s="1"/>
  <c r="AG114" i="34"/>
  <c r="AG114" i="36" s="1"/>
  <c r="AC114" i="34"/>
  <c r="AC114" i="36" s="1"/>
  <c r="Y114" i="34"/>
  <c r="Y114" i="36" s="1"/>
  <c r="U114" i="34"/>
  <c r="U114" i="36" s="1"/>
  <c r="Q114" i="34"/>
  <c r="Q114" i="36" s="1"/>
  <c r="M114" i="34"/>
  <c r="M114" i="36" s="1"/>
  <c r="I114" i="34"/>
  <c r="I114" i="36" s="1"/>
  <c r="DD112" i="34"/>
  <c r="DD112" i="36" s="1"/>
  <c r="CT112" i="34"/>
  <c r="CT112" i="36" s="1"/>
  <c r="CJ112" i="34"/>
  <c r="CJ112" i="36" s="1"/>
  <c r="CB112" i="34"/>
  <c r="CB112" i="36" s="1"/>
  <c r="BR112" i="34"/>
  <c r="BR112" i="36" s="1"/>
  <c r="BJ112" i="34"/>
  <c r="BJ112" i="36" s="1"/>
  <c r="AX112" i="34"/>
  <c r="AX112" i="36" s="1"/>
  <c r="AP112" i="34"/>
  <c r="AP112" i="36" s="1"/>
  <c r="AF112" i="34"/>
  <c r="AF112" i="36" s="1"/>
  <c r="X112" i="34"/>
  <c r="X112" i="36" s="1"/>
  <c r="N112" i="34"/>
  <c r="N112" i="36" s="1"/>
  <c r="F112" i="34"/>
  <c r="F112" i="36" s="1"/>
  <c r="DF112" i="34"/>
  <c r="DF112" i="36" s="1"/>
  <c r="CX112" i="34"/>
  <c r="CX112" i="36" s="1"/>
  <c r="CR112" i="34"/>
  <c r="CR112" i="36" s="1"/>
  <c r="CL112" i="34"/>
  <c r="CL112" i="36" s="1"/>
  <c r="CD112" i="34"/>
  <c r="CD112" i="36" s="1"/>
  <c r="BX112" i="34"/>
  <c r="BX112" i="36" s="1"/>
  <c r="BP112" i="34"/>
  <c r="BP112" i="36" s="1"/>
  <c r="BH112" i="34"/>
  <c r="BH112" i="36" s="1"/>
  <c r="BB112" i="34"/>
  <c r="BB112" i="36" s="1"/>
  <c r="AV112" i="34"/>
  <c r="AV112" i="36" s="1"/>
  <c r="AN112" i="34"/>
  <c r="AN112" i="36" s="1"/>
  <c r="AH112" i="34"/>
  <c r="AH112" i="36" s="1"/>
  <c r="Z112" i="34"/>
  <c r="Z112" i="36" s="1"/>
  <c r="R112" i="34"/>
  <c r="R112" i="36" s="1"/>
  <c r="L112" i="34"/>
  <c r="L112" i="36" s="1"/>
  <c r="DE112" i="34"/>
  <c r="DE112" i="36" s="1"/>
  <c r="DA112" i="34"/>
  <c r="DA112" i="36" s="1"/>
  <c r="CW112" i="34"/>
  <c r="CW112" i="36" s="1"/>
  <c r="CS112" i="34"/>
  <c r="CS112" i="36" s="1"/>
  <c r="CO112" i="34"/>
  <c r="CO112" i="36" s="1"/>
  <c r="CK112" i="34"/>
  <c r="CK112" i="36" s="1"/>
  <c r="CG112" i="34"/>
  <c r="CG112" i="36" s="1"/>
  <c r="CC112" i="34"/>
  <c r="CC112" i="36" s="1"/>
  <c r="BY112" i="34"/>
  <c r="BY112" i="36" s="1"/>
  <c r="BU112" i="34"/>
  <c r="BU112" i="36" s="1"/>
  <c r="BQ112" i="34"/>
  <c r="BQ112" i="36" s="1"/>
  <c r="BM112" i="34"/>
  <c r="BM112" i="36" s="1"/>
  <c r="BI112" i="34"/>
  <c r="BI112" i="36" s="1"/>
  <c r="BE112" i="34"/>
  <c r="BE112" i="36" s="1"/>
  <c r="BA112" i="34"/>
  <c r="BA112" i="36" s="1"/>
  <c r="AW112" i="34"/>
  <c r="AW112" i="36" s="1"/>
  <c r="AS112" i="34"/>
  <c r="AS112" i="36" s="1"/>
  <c r="AO112" i="34"/>
  <c r="AO112" i="36" s="1"/>
  <c r="AK112" i="34"/>
  <c r="AK112" i="36" s="1"/>
  <c r="AG112" i="34"/>
  <c r="AG112" i="36" s="1"/>
  <c r="AC112" i="34"/>
  <c r="AC112" i="36" s="1"/>
  <c r="Y112" i="34"/>
  <c r="Y112" i="36" s="1"/>
  <c r="U112" i="34"/>
  <c r="U112" i="36" s="1"/>
  <c r="Q112" i="34"/>
  <c r="Q112" i="36" s="1"/>
  <c r="M112" i="34"/>
  <c r="M112" i="36" s="1"/>
  <c r="I112" i="34"/>
  <c r="I112" i="36" s="1"/>
  <c r="DD110" i="34"/>
  <c r="DD110" i="36" s="1"/>
  <c r="CT110" i="34"/>
  <c r="CT110" i="36" s="1"/>
  <c r="CJ110" i="34"/>
  <c r="CJ110" i="36" s="1"/>
  <c r="BZ110" i="34"/>
  <c r="BZ110" i="36" s="1"/>
  <c r="BR110" i="34"/>
  <c r="BR110" i="36" s="1"/>
  <c r="BH110" i="34"/>
  <c r="BH110" i="36" s="1"/>
  <c r="AZ110" i="34"/>
  <c r="AZ110" i="36" s="1"/>
  <c r="AP110" i="34"/>
  <c r="AP110" i="36" s="1"/>
  <c r="AF110" i="34"/>
  <c r="AF110" i="36" s="1"/>
  <c r="V110" i="34"/>
  <c r="V110" i="36" s="1"/>
  <c r="N110" i="34"/>
  <c r="N110" i="36" s="1"/>
  <c r="E110" i="34"/>
  <c r="E110" i="36" s="1"/>
  <c r="DB110" i="34"/>
  <c r="DB110" i="36" s="1"/>
  <c r="CV110" i="34"/>
  <c r="CV110" i="36" s="1"/>
  <c r="CN110" i="34"/>
  <c r="CN110" i="36" s="1"/>
  <c r="CH110" i="34"/>
  <c r="CH110" i="36" s="1"/>
  <c r="CB110" i="34"/>
  <c r="CB110" i="36" s="1"/>
  <c r="BT110" i="34"/>
  <c r="BT110" i="36" s="1"/>
  <c r="BN110" i="34"/>
  <c r="BN110" i="36" s="1"/>
  <c r="BF110" i="34"/>
  <c r="BF110" i="36" s="1"/>
  <c r="AX110" i="34"/>
  <c r="AX110" i="36" s="1"/>
  <c r="AR110" i="34"/>
  <c r="AR110" i="36" s="1"/>
  <c r="AL110" i="34"/>
  <c r="AL110" i="36" s="1"/>
  <c r="AD110" i="34"/>
  <c r="AD110" i="36" s="1"/>
  <c r="X110" i="34"/>
  <c r="X110" i="36" s="1"/>
  <c r="P110" i="34"/>
  <c r="P110" i="36" s="1"/>
  <c r="J110" i="34"/>
  <c r="J110" i="36" s="1"/>
  <c r="DE110" i="34"/>
  <c r="DE110" i="36" s="1"/>
  <c r="DA110" i="34"/>
  <c r="DA110" i="36" s="1"/>
  <c r="CW110" i="34"/>
  <c r="CW110" i="36" s="1"/>
  <c r="CS110" i="34"/>
  <c r="CS110" i="36" s="1"/>
  <c r="CO110" i="34"/>
  <c r="CO110" i="36" s="1"/>
  <c r="CK110" i="34"/>
  <c r="CK110" i="36" s="1"/>
  <c r="CG110" i="34"/>
  <c r="CG110" i="36" s="1"/>
  <c r="CC110" i="34"/>
  <c r="CC110" i="36" s="1"/>
  <c r="BY110" i="34"/>
  <c r="BY110" i="36" s="1"/>
  <c r="BU110" i="34"/>
  <c r="BU110" i="36" s="1"/>
  <c r="BQ110" i="34"/>
  <c r="BQ110" i="36" s="1"/>
  <c r="BM110" i="34"/>
  <c r="BM110" i="36" s="1"/>
  <c r="BI110" i="34"/>
  <c r="BI110" i="36" s="1"/>
  <c r="BE110" i="34"/>
  <c r="BE110" i="36" s="1"/>
  <c r="BA110" i="34"/>
  <c r="BA110" i="36" s="1"/>
  <c r="AW110" i="34"/>
  <c r="AW110" i="36" s="1"/>
  <c r="AS110" i="34"/>
  <c r="AS110" i="36" s="1"/>
  <c r="AO110" i="34"/>
  <c r="AO110" i="36" s="1"/>
  <c r="AK110" i="34"/>
  <c r="AK110" i="36" s="1"/>
  <c r="AG110" i="34"/>
  <c r="AG110" i="36" s="1"/>
  <c r="AC110" i="34"/>
  <c r="AC110" i="36" s="1"/>
  <c r="Y110" i="34"/>
  <c r="Y110" i="36" s="1"/>
  <c r="U110" i="34"/>
  <c r="U110" i="36" s="1"/>
  <c r="Q110" i="34"/>
  <c r="Q110" i="36" s="1"/>
  <c r="M110" i="34"/>
  <c r="M110" i="36" s="1"/>
  <c r="I110" i="34"/>
  <c r="I110" i="36" s="1"/>
  <c r="E108" i="34"/>
  <c r="E108" i="36" s="1"/>
  <c r="DD108" i="34"/>
  <c r="DD108" i="36" s="1"/>
  <c r="CZ108" i="34"/>
  <c r="CZ108" i="36" s="1"/>
  <c r="CV108" i="34"/>
  <c r="CV108" i="36" s="1"/>
  <c r="CR108" i="34"/>
  <c r="CR108" i="36" s="1"/>
  <c r="CN108" i="34"/>
  <c r="CN108" i="36" s="1"/>
  <c r="CJ108" i="34"/>
  <c r="CJ108" i="36" s="1"/>
  <c r="CF108" i="34"/>
  <c r="CF108" i="36" s="1"/>
  <c r="CB108" i="34"/>
  <c r="CB108" i="36" s="1"/>
  <c r="BX108" i="34"/>
  <c r="BX108" i="36" s="1"/>
  <c r="BT108" i="34"/>
  <c r="BT108" i="36" s="1"/>
  <c r="BP108" i="34"/>
  <c r="BP108" i="36" s="1"/>
  <c r="BL108" i="34"/>
  <c r="BL108" i="36" s="1"/>
  <c r="BH108" i="34"/>
  <c r="BH108" i="36" s="1"/>
  <c r="BD108" i="34"/>
  <c r="BD108" i="36" s="1"/>
  <c r="AZ108" i="34"/>
  <c r="AZ108" i="36" s="1"/>
  <c r="AV108" i="34"/>
  <c r="AV108" i="36" s="1"/>
  <c r="AR108" i="34"/>
  <c r="AR108" i="36" s="1"/>
  <c r="AN108" i="34"/>
  <c r="AN108" i="36" s="1"/>
  <c r="AJ108" i="34"/>
  <c r="AJ108" i="36" s="1"/>
  <c r="AF108" i="34"/>
  <c r="AF108" i="36" s="1"/>
  <c r="AB108" i="34"/>
  <c r="AB108" i="36" s="1"/>
  <c r="X108" i="34"/>
  <c r="X108" i="36" s="1"/>
  <c r="T108" i="34"/>
  <c r="T108" i="36" s="1"/>
  <c r="P108" i="34"/>
  <c r="P108" i="36" s="1"/>
  <c r="L108" i="34"/>
  <c r="L108" i="36" s="1"/>
  <c r="H108" i="34"/>
  <c r="H108" i="36" s="1"/>
  <c r="DE108" i="34"/>
  <c r="DE108" i="36" s="1"/>
  <c r="DA108" i="34"/>
  <c r="DA108" i="36" s="1"/>
  <c r="CW108" i="34"/>
  <c r="CW108" i="36" s="1"/>
  <c r="CS108" i="34"/>
  <c r="CS108" i="36" s="1"/>
  <c r="CO108" i="34"/>
  <c r="CO108" i="36" s="1"/>
  <c r="CK108" i="34"/>
  <c r="CK108" i="36" s="1"/>
  <c r="CG108" i="34"/>
  <c r="CG108" i="36" s="1"/>
  <c r="CC108" i="34"/>
  <c r="CC108" i="36" s="1"/>
  <c r="BY108" i="34"/>
  <c r="BY108" i="36" s="1"/>
  <c r="BU108" i="34"/>
  <c r="BU108" i="36" s="1"/>
  <c r="BQ108" i="34"/>
  <c r="BQ108" i="36" s="1"/>
  <c r="BM108" i="34"/>
  <c r="BM108" i="36" s="1"/>
  <c r="BI108" i="34"/>
  <c r="BI108" i="36" s="1"/>
  <c r="BE108" i="34"/>
  <c r="BE108" i="36" s="1"/>
  <c r="BA108" i="34"/>
  <c r="BA108" i="36" s="1"/>
  <c r="AW108" i="34"/>
  <c r="AW108" i="36" s="1"/>
  <c r="AS108" i="34"/>
  <c r="AS108" i="36" s="1"/>
  <c r="AO108" i="34"/>
  <c r="AO108" i="36" s="1"/>
  <c r="AK108" i="34"/>
  <c r="AK108" i="36" s="1"/>
  <c r="AG108" i="34"/>
  <c r="AG108" i="36" s="1"/>
  <c r="AC108" i="34"/>
  <c r="AC108" i="36" s="1"/>
  <c r="Y108" i="34"/>
  <c r="Y108" i="36" s="1"/>
  <c r="U108" i="34"/>
  <c r="U108" i="36" s="1"/>
  <c r="Q108" i="34"/>
  <c r="Q108" i="36" s="1"/>
  <c r="M108" i="34"/>
  <c r="M108" i="36" s="1"/>
  <c r="I108" i="34"/>
  <c r="I108" i="36" s="1"/>
  <c r="E106" i="34"/>
  <c r="E106" i="36" s="1"/>
  <c r="DF106" i="34"/>
  <c r="DF106" i="36" s="1"/>
  <c r="DB106" i="34"/>
  <c r="DB106" i="36" s="1"/>
  <c r="CX106" i="34"/>
  <c r="CX106" i="36" s="1"/>
  <c r="CT106" i="34"/>
  <c r="CT106" i="36" s="1"/>
  <c r="CP106" i="34"/>
  <c r="CP106" i="36" s="1"/>
  <c r="CL106" i="34"/>
  <c r="CL106" i="36" s="1"/>
  <c r="CH106" i="34"/>
  <c r="CH106" i="36" s="1"/>
  <c r="CD106" i="34"/>
  <c r="CD106" i="36" s="1"/>
  <c r="BX106" i="34"/>
  <c r="BX106" i="36" s="1"/>
  <c r="BT106" i="34"/>
  <c r="BT106" i="36" s="1"/>
  <c r="BP106" i="34"/>
  <c r="BP106" i="36" s="1"/>
  <c r="BL106" i="34"/>
  <c r="BL106" i="36" s="1"/>
  <c r="BH106" i="34"/>
  <c r="BH106" i="36" s="1"/>
  <c r="BD106" i="34"/>
  <c r="BD106" i="36" s="1"/>
  <c r="AZ106" i="34"/>
  <c r="AZ106" i="36" s="1"/>
  <c r="AV106" i="34"/>
  <c r="AV106" i="36" s="1"/>
  <c r="AR106" i="34"/>
  <c r="AR106" i="36" s="1"/>
  <c r="AN106" i="34"/>
  <c r="AN106" i="36" s="1"/>
  <c r="AJ106" i="34"/>
  <c r="AJ106" i="36" s="1"/>
  <c r="AF106" i="34"/>
  <c r="AF106" i="36" s="1"/>
  <c r="AB106" i="34"/>
  <c r="AB106" i="36" s="1"/>
  <c r="X106" i="34"/>
  <c r="X106" i="36" s="1"/>
  <c r="T106" i="34"/>
  <c r="T106" i="36" s="1"/>
  <c r="P106" i="34"/>
  <c r="P106" i="36" s="1"/>
  <c r="L106" i="34"/>
  <c r="L106" i="36" s="1"/>
  <c r="H106" i="34"/>
  <c r="H106" i="36" s="1"/>
  <c r="DE106" i="34"/>
  <c r="DE106" i="36" s="1"/>
  <c r="DA106" i="34"/>
  <c r="DA106" i="36" s="1"/>
  <c r="CW106" i="34"/>
  <c r="CW106" i="36" s="1"/>
  <c r="CS106" i="34"/>
  <c r="CS106" i="36" s="1"/>
  <c r="CO106" i="34"/>
  <c r="CO106" i="36" s="1"/>
  <c r="CK106" i="34"/>
  <c r="CK106" i="36" s="1"/>
  <c r="CG106" i="34"/>
  <c r="CG106" i="36" s="1"/>
  <c r="CC106" i="34"/>
  <c r="CC106" i="36" s="1"/>
  <c r="BY106" i="34"/>
  <c r="BY106" i="36" s="1"/>
  <c r="BU106" i="34"/>
  <c r="BU106" i="36" s="1"/>
  <c r="BQ106" i="34"/>
  <c r="BQ106" i="36" s="1"/>
  <c r="BM106" i="34"/>
  <c r="BM106" i="36" s="1"/>
  <c r="BI106" i="34"/>
  <c r="BI106" i="36" s="1"/>
  <c r="BE106" i="34"/>
  <c r="BE106" i="36" s="1"/>
  <c r="BA106" i="34"/>
  <c r="BA106" i="36" s="1"/>
  <c r="AW106" i="34"/>
  <c r="AW106" i="36" s="1"/>
  <c r="AS106" i="34"/>
  <c r="AS106" i="36" s="1"/>
  <c r="AO106" i="34"/>
  <c r="AO106" i="36" s="1"/>
  <c r="AK106" i="34"/>
  <c r="AK106" i="36" s="1"/>
  <c r="AG106" i="34"/>
  <c r="AG106" i="36" s="1"/>
  <c r="AC106" i="34"/>
  <c r="AC106" i="36" s="1"/>
  <c r="Y106" i="34"/>
  <c r="Y106" i="36" s="1"/>
  <c r="U106" i="34"/>
  <c r="U106" i="36" s="1"/>
  <c r="Q106" i="34"/>
  <c r="Q106" i="36" s="1"/>
  <c r="M106" i="34"/>
  <c r="M106" i="36" s="1"/>
  <c r="I106" i="34"/>
  <c r="I106" i="36" s="1"/>
  <c r="E104" i="34"/>
  <c r="E104" i="36" s="1"/>
  <c r="DD104" i="34"/>
  <c r="DD104" i="36" s="1"/>
  <c r="CZ104" i="34"/>
  <c r="CZ104" i="36" s="1"/>
  <c r="CV104" i="34"/>
  <c r="CV104" i="36" s="1"/>
  <c r="CR104" i="34"/>
  <c r="CR104" i="36" s="1"/>
  <c r="CN104" i="34"/>
  <c r="CN104" i="36" s="1"/>
  <c r="CJ104" i="34"/>
  <c r="CJ104" i="36" s="1"/>
  <c r="CF104" i="34"/>
  <c r="CF104" i="36" s="1"/>
  <c r="CB104" i="34"/>
  <c r="CB104" i="36" s="1"/>
  <c r="BX104" i="34"/>
  <c r="BX104" i="36" s="1"/>
  <c r="BT104" i="34"/>
  <c r="BT104" i="36" s="1"/>
  <c r="BP104" i="34"/>
  <c r="BP104" i="36" s="1"/>
  <c r="BL104" i="34"/>
  <c r="BL104" i="36" s="1"/>
  <c r="BH104" i="34"/>
  <c r="BH104" i="36" s="1"/>
  <c r="BD104" i="34"/>
  <c r="BD104" i="36" s="1"/>
  <c r="AZ104" i="34"/>
  <c r="AZ104" i="36" s="1"/>
  <c r="AV104" i="34"/>
  <c r="AV104" i="36" s="1"/>
  <c r="AR104" i="34"/>
  <c r="AR104" i="36" s="1"/>
  <c r="AN104" i="34"/>
  <c r="AN104" i="36" s="1"/>
  <c r="AJ104" i="34"/>
  <c r="AJ104" i="36" s="1"/>
  <c r="AF104" i="34"/>
  <c r="AF104" i="36" s="1"/>
  <c r="AB104" i="34"/>
  <c r="AB104" i="36" s="1"/>
  <c r="X104" i="34"/>
  <c r="X104" i="36" s="1"/>
  <c r="T104" i="34"/>
  <c r="T104" i="36" s="1"/>
  <c r="P104" i="34"/>
  <c r="P104" i="36" s="1"/>
  <c r="L104" i="34"/>
  <c r="L104" i="36" s="1"/>
  <c r="H104" i="34"/>
  <c r="H104" i="36" s="1"/>
  <c r="DE104" i="34"/>
  <c r="DE104" i="36" s="1"/>
  <c r="DA104" i="34"/>
  <c r="DA104" i="36" s="1"/>
  <c r="CW104" i="34"/>
  <c r="CW104" i="36" s="1"/>
  <c r="CS104" i="34"/>
  <c r="CS104" i="36" s="1"/>
  <c r="CO104" i="34"/>
  <c r="CO104" i="36" s="1"/>
  <c r="CK104" i="34"/>
  <c r="CK104" i="36" s="1"/>
  <c r="CG104" i="34"/>
  <c r="CG104" i="36" s="1"/>
  <c r="CC104" i="34"/>
  <c r="CC104" i="36" s="1"/>
  <c r="BY104" i="34"/>
  <c r="BY104" i="36" s="1"/>
  <c r="BU104" i="34"/>
  <c r="BU104" i="36" s="1"/>
  <c r="BQ104" i="34"/>
  <c r="BQ104" i="36" s="1"/>
  <c r="BM104" i="34"/>
  <c r="BM104" i="36" s="1"/>
  <c r="BI104" i="34"/>
  <c r="BI104" i="36" s="1"/>
  <c r="BE104" i="34"/>
  <c r="BE104" i="36" s="1"/>
  <c r="BA104" i="34"/>
  <c r="BA104" i="36" s="1"/>
  <c r="AW104" i="34"/>
  <c r="AW104" i="36" s="1"/>
  <c r="AS104" i="34"/>
  <c r="AS104" i="36" s="1"/>
  <c r="AO104" i="34"/>
  <c r="AO104" i="36" s="1"/>
  <c r="AK104" i="34"/>
  <c r="AK104" i="36" s="1"/>
  <c r="AG104" i="34"/>
  <c r="AG104" i="36" s="1"/>
  <c r="AC104" i="34"/>
  <c r="AC104" i="36" s="1"/>
  <c r="Y104" i="34"/>
  <c r="Y104" i="36" s="1"/>
  <c r="U104" i="34"/>
  <c r="U104" i="36" s="1"/>
  <c r="Q104" i="34"/>
  <c r="Q104" i="36" s="1"/>
  <c r="M104" i="34"/>
  <c r="M104" i="36" s="1"/>
  <c r="I104" i="34"/>
  <c r="I104" i="36" s="1"/>
  <c r="E102" i="34"/>
  <c r="E102" i="36" s="1"/>
  <c r="DD102" i="34"/>
  <c r="DD102" i="36" s="1"/>
  <c r="CZ102" i="34"/>
  <c r="CZ102" i="36" s="1"/>
  <c r="CV102" i="34"/>
  <c r="CV102" i="36" s="1"/>
  <c r="CR102" i="34"/>
  <c r="CR102" i="36" s="1"/>
  <c r="CN102" i="34"/>
  <c r="CN102" i="36" s="1"/>
  <c r="CJ102" i="34"/>
  <c r="CJ102" i="36" s="1"/>
  <c r="CF102" i="34"/>
  <c r="CF102" i="36" s="1"/>
  <c r="CB102" i="34"/>
  <c r="CB102" i="36" s="1"/>
  <c r="BX102" i="34"/>
  <c r="BX102" i="36" s="1"/>
  <c r="BT102" i="34"/>
  <c r="BT102" i="36" s="1"/>
  <c r="BP102" i="34"/>
  <c r="BP102" i="36" s="1"/>
  <c r="BL102" i="34"/>
  <c r="BL102" i="36" s="1"/>
  <c r="BH102" i="34"/>
  <c r="BH102" i="36" s="1"/>
  <c r="BD102" i="34"/>
  <c r="BD102" i="36" s="1"/>
  <c r="AZ102" i="34"/>
  <c r="AZ102" i="36" s="1"/>
  <c r="AV102" i="34"/>
  <c r="AV102" i="36" s="1"/>
  <c r="AR102" i="34"/>
  <c r="AR102" i="36" s="1"/>
  <c r="AN102" i="34"/>
  <c r="AN102" i="36" s="1"/>
  <c r="AJ102" i="34"/>
  <c r="AJ102" i="36" s="1"/>
  <c r="AF102" i="34"/>
  <c r="AF102" i="36" s="1"/>
  <c r="AB102" i="34"/>
  <c r="AB102" i="36" s="1"/>
  <c r="X102" i="34"/>
  <c r="X102" i="36" s="1"/>
  <c r="T102" i="34"/>
  <c r="T102" i="36" s="1"/>
  <c r="P102" i="34"/>
  <c r="P102" i="36" s="1"/>
  <c r="L102" i="34"/>
  <c r="L102" i="36" s="1"/>
  <c r="H102" i="34"/>
  <c r="H102" i="36" s="1"/>
  <c r="DE102" i="34"/>
  <c r="DE102" i="36" s="1"/>
  <c r="DA102" i="34"/>
  <c r="DA102" i="36" s="1"/>
  <c r="CW102" i="34"/>
  <c r="CW102" i="36" s="1"/>
  <c r="CS102" i="34"/>
  <c r="CS102" i="36" s="1"/>
  <c r="CO102" i="34"/>
  <c r="CO102" i="36" s="1"/>
  <c r="CK102" i="34"/>
  <c r="CK102" i="36" s="1"/>
  <c r="CG102" i="34"/>
  <c r="CG102" i="36" s="1"/>
  <c r="CC102" i="34"/>
  <c r="CC102" i="36" s="1"/>
  <c r="BY102" i="34"/>
  <c r="BY102" i="36" s="1"/>
  <c r="BU102" i="34"/>
  <c r="BU102" i="36" s="1"/>
  <c r="BQ102" i="34"/>
  <c r="BQ102" i="36" s="1"/>
  <c r="BM102" i="34"/>
  <c r="BM102" i="36" s="1"/>
  <c r="BI102" i="34"/>
  <c r="BI102" i="36" s="1"/>
  <c r="BE102" i="34"/>
  <c r="BE102" i="36" s="1"/>
  <c r="BA102" i="34"/>
  <c r="BA102" i="36" s="1"/>
  <c r="AW102" i="34"/>
  <c r="AW102" i="36" s="1"/>
  <c r="AS102" i="34"/>
  <c r="AS102" i="36" s="1"/>
  <c r="AO102" i="34"/>
  <c r="AO102" i="36" s="1"/>
  <c r="AK102" i="34"/>
  <c r="AK102" i="36" s="1"/>
  <c r="AG102" i="34"/>
  <c r="AG102" i="36" s="1"/>
  <c r="AC102" i="34"/>
  <c r="AC102" i="36" s="1"/>
  <c r="Y102" i="34"/>
  <c r="Y102" i="36" s="1"/>
  <c r="U102" i="34"/>
  <c r="U102" i="36" s="1"/>
  <c r="Q102" i="34"/>
  <c r="Q102" i="36" s="1"/>
  <c r="M102" i="34"/>
  <c r="M102" i="36" s="1"/>
  <c r="I102" i="34"/>
  <c r="I102" i="36" s="1"/>
  <c r="E100" i="34"/>
  <c r="E100" i="36" s="1"/>
  <c r="DD100" i="34"/>
  <c r="DD100" i="36" s="1"/>
  <c r="CZ100" i="34"/>
  <c r="CZ100" i="36" s="1"/>
  <c r="CV100" i="34"/>
  <c r="CV100" i="36" s="1"/>
  <c r="CR100" i="34"/>
  <c r="CR100" i="36" s="1"/>
  <c r="CN100" i="34"/>
  <c r="CN100" i="36" s="1"/>
  <c r="CJ100" i="34"/>
  <c r="CJ100" i="36" s="1"/>
  <c r="CF100" i="34"/>
  <c r="CF100" i="36" s="1"/>
  <c r="CB100" i="34"/>
  <c r="CB100" i="36" s="1"/>
  <c r="BX100" i="34"/>
  <c r="BX100" i="36" s="1"/>
  <c r="BT100" i="34"/>
  <c r="BT100" i="36" s="1"/>
  <c r="BP100" i="34"/>
  <c r="BP100" i="36" s="1"/>
  <c r="BL100" i="34"/>
  <c r="BL100" i="36" s="1"/>
  <c r="BH100" i="34"/>
  <c r="BH100" i="36" s="1"/>
  <c r="BD100" i="34"/>
  <c r="BD100" i="36" s="1"/>
  <c r="AZ100" i="34"/>
  <c r="AZ100" i="36" s="1"/>
  <c r="AV100" i="34"/>
  <c r="AV100" i="36" s="1"/>
  <c r="AR100" i="34"/>
  <c r="AR100" i="36" s="1"/>
  <c r="AN100" i="34"/>
  <c r="AN100" i="36" s="1"/>
  <c r="AJ100" i="34"/>
  <c r="AJ100" i="36" s="1"/>
  <c r="AF100" i="34"/>
  <c r="AF100" i="36" s="1"/>
  <c r="AB100" i="34"/>
  <c r="AB100" i="36" s="1"/>
  <c r="X100" i="34"/>
  <c r="X100" i="36" s="1"/>
  <c r="T100" i="34"/>
  <c r="T100" i="36" s="1"/>
  <c r="P100" i="34"/>
  <c r="P100" i="36" s="1"/>
  <c r="L100" i="34"/>
  <c r="L100" i="36" s="1"/>
  <c r="H100" i="34"/>
  <c r="H100" i="36" s="1"/>
  <c r="DE100" i="34"/>
  <c r="DE100" i="36" s="1"/>
  <c r="DA100" i="34"/>
  <c r="DA100" i="36" s="1"/>
  <c r="CW100" i="34"/>
  <c r="CW100" i="36" s="1"/>
  <c r="CS100" i="34"/>
  <c r="CS100" i="36" s="1"/>
  <c r="CO100" i="34"/>
  <c r="CO100" i="36" s="1"/>
  <c r="CK100" i="34"/>
  <c r="CK100" i="36" s="1"/>
  <c r="CG100" i="34"/>
  <c r="CG100" i="36" s="1"/>
  <c r="CC100" i="34"/>
  <c r="CC100" i="36" s="1"/>
  <c r="BY100" i="34"/>
  <c r="BY100" i="36" s="1"/>
  <c r="BU100" i="34"/>
  <c r="BU100" i="36" s="1"/>
  <c r="BQ100" i="34"/>
  <c r="BQ100" i="36" s="1"/>
  <c r="BM100" i="34"/>
  <c r="BM100" i="36" s="1"/>
  <c r="BI100" i="34"/>
  <c r="BI100" i="36" s="1"/>
  <c r="BE100" i="34"/>
  <c r="BE100" i="36" s="1"/>
  <c r="BA100" i="34"/>
  <c r="BA100" i="36" s="1"/>
  <c r="AW100" i="34"/>
  <c r="AW100" i="36" s="1"/>
  <c r="AS100" i="34"/>
  <c r="AS100" i="36" s="1"/>
  <c r="AO100" i="34"/>
  <c r="AO100" i="36" s="1"/>
  <c r="AK100" i="34"/>
  <c r="AK100" i="36" s="1"/>
  <c r="AG100" i="34"/>
  <c r="AG100" i="36" s="1"/>
  <c r="AC100" i="34"/>
  <c r="AC100" i="36" s="1"/>
  <c r="Y100" i="34"/>
  <c r="Y100" i="36" s="1"/>
  <c r="U100" i="34"/>
  <c r="U100" i="36" s="1"/>
  <c r="Q100" i="34"/>
  <c r="Q100" i="36" s="1"/>
  <c r="M100" i="34"/>
  <c r="M100" i="36" s="1"/>
  <c r="I100" i="34"/>
  <c r="I100" i="36" s="1"/>
  <c r="E98" i="34"/>
  <c r="E98" i="36" s="1"/>
  <c r="DD98" i="34"/>
  <c r="DD98" i="36" s="1"/>
  <c r="CZ98" i="34"/>
  <c r="CZ98" i="36" s="1"/>
  <c r="CV98" i="34"/>
  <c r="CV98" i="36" s="1"/>
  <c r="CR98" i="34"/>
  <c r="CR98" i="36" s="1"/>
  <c r="CN98" i="34"/>
  <c r="CN98" i="36" s="1"/>
  <c r="CJ98" i="34"/>
  <c r="CJ98" i="36" s="1"/>
  <c r="CF98" i="34"/>
  <c r="CF98" i="36" s="1"/>
  <c r="CB98" i="34"/>
  <c r="CB98" i="36" s="1"/>
  <c r="BX98" i="34"/>
  <c r="BX98" i="36" s="1"/>
  <c r="BT98" i="34"/>
  <c r="BT98" i="36" s="1"/>
  <c r="BP98" i="34"/>
  <c r="BP98" i="36" s="1"/>
  <c r="BL98" i="34"/>
  <c r="BL98" i="36" s="1"/>
  <c r="BH98" i="34"/>
  <c r="BH98" i="36" s="1"/>
  <c r="BD98" i="34"/>
  <c r="BD98" i="36" s="1"/>
  <c r="AZ98" i="34"/>
  <c r="AZ98" i="36" s="1"/>
  <c r="AV98" i="34"/>
  <c r="AV98" i="36" s="1"/>
  <c r="AR98" i="34"/>
  <c r="AR98" i="36" s="1"/>
  <c r="AN98" i="34"/>
  <c r="AN98" i="36" s="1"/>
  <c r="AJ98" i="34"/>
  <c r="AJ98" i="36" s="1"/>
  <c r="AF98" i="34"/>
  <c r="AF98" i="36" s="1"/>
  <c r="AB98" i="34"/>
  <c r="AB98" i="36" s="1"/>
  <c r="X98" i="34"/>
  <c r="X98" i="36" s="1"/>
  <c r="T98" i="34"/>
  <c r="T98" i="36" s="1"/>
  <c r="P98" i="34"/>
  <c r="P98" i="36" s="1"/>
  <c r="L98" i="34"/>
  <c r="L98" i="36" s="1"/>
  <c r="H98" i="34"/>
  <c r="H98" i="36" s="1"/>
  <c r="DE98" i="34"/>
  <c r="DE98" i="36" s="1"/>
  <c r="DA98" i="34"/>
  <c r="DA98" i="36" s="1"/>
  <c r="CW98" i="34"/>
  <c r="CW98" i="36" s="1"/>
  <c r="CS98" i="34"/>
  <c r="CS98" i="36" s="1"/>
  <c r="CO98" i="34"/>
  <c r="CO98" i="36" s="1"/>
  <c r="CK98" i="34"/>
  <c r="CK98" i="36" s="1"/>
  <c r="CG98" i="34"/>
  <c r="CG98" i="36" s="1"/>
  <c r="CC98" i="34"/>
  <c r="CC98" i="36" s="1"/>
  <c r="BY98" i="34"/>
  <c r="BY98" i="36" s="1"/>
  <c r="BU98" i="34"/>
  <c r="BU98" i="36" s="1"/>
  <c r="BQ98" i="34"/>
  <c r="BQ98" i="36" s="1"/>
  <c r="BM98" i="34"/>
  <c r="BM98" i="36" s="1"/>
  <c r="BI98" i="34"/>
  <c r="BI98" i="36" s="1"/>
  <c r="BE98" i="34"/>
  <c r="BE98" i="36" s="1"/>
  <c r="BA98" i="34"/>
  <c r="BA98" i="36" s="1"/>
  <c r="AW98" i="34"/>
  <c r="AW98" i="36" s="1"/>
  <c r="AS98" i="34"/>
  <c r="AS98" i="36" s="1"/>
  <c r="AO98" i="34"/>
  <c r="AO98" i="36" s="1"/>
  <c r="AK98" i="34"/>
  <c r="AK98" i="36" s="1"/>
  <c r="AG98" i="34"/>
  <c r="AG98" i="36" s="1"/>
  <c r="AC98" i="34"/>
  <c r="AC98" i="36" s="1"/>
  <c r="Y98" i="34"/>
  <c r="Y98" i="36" s="1"/>
  <c r="U98" i="34"/>
  <c r="U98" i="36" s="1"/>
  <c r="Q98" i="34"/>
  <c r="Q98" i="36" s="1"/>
  <c r="M98" i="34"/>
  <c r="M98" i="36" s="1"/>
  <c r="I98" i="34"/>
  <c r="I98" i="36" s="1"/>
  <c r="E96" i="34"/>
  <c r="E96" i="36" s="1"/>
  <c r="DD96" i="34"/>
  <c r="DD96" i="36" s="1"/>
  <c r="CZ96" i="34"/>
  <c r="CZ96" i="36" s="1"/>
  <c r="CV96" i="34"/>
  <c r="CV96" i="36" s="1"/>
  <c r="CR96" i="34"/>
  <c r="CR96" i="36" s="1"/>
  <c r="CN96" i="34"/>
  <c r="CN96" i="36" s="1"/>
  <c r="CJ96" i="34"/>
  <c r="CJ96" i="36" s="1"/>
  <c r="CF96" i="34"/>
  <c r="CF96" i="36" s="1"/>
  <c r="CB96" i="34"/>
  <c r="CB96" i="36" s="1"/>
  <c r="BX96" i="34"/>
  <c r="BX96" i="36" s="1"/>
  <c r="BT96" i="34"/>
  <c r="BT96" i="36" s="1"/>
  <c r="BP96" i="34"/>
  <c r="BP96" i="36" s="1"/>
  <c r="BL96" i="34"/>
  <c r="BL96" i="36" s="1"/>
  <c r="BH96" i="34"/>
  <c r="BH96" i="36" s="1"/>
  <c r="BD96" i="34"/>
  <c r="BD96" i="36" s="1"/>
  <c r="AZ96" i="34"/>
  <c r="AZ96" i="36" s="1"/>
  <c r="AV96" i="34"/>
  <c r="AV96" i="36" s="1"/>
  <c r="AR96" i="34"/>
  <c r="AR96" i="36" s="1"/>
  <c r="AN96" i="34"/>
  <c r="AN96" i="36" s="1"/>
  <c r="AJ96" i="34"/>
  <c r="AJ96" i="36" s="1"/>
  <c r="AF96" i="34"/>
  <c r="AF96" i="36" s="1"/>
  <c r="AB96" i="34"/>
  <c r="AB96" i="36" s="1"/>
  <c r="X96" i="34"/>
  <c r="X96" i="36" s="1"/>
  <c r="T96" i="34"/>
  <c r="T96" i="36" s="1"/>
  <c r="P96" i="34"/>
  <c r="P96" i="36" s="1"/>
  <c r="L96" i="34"/>
  <c r="L96" i="36" s="1"/>
  <c r="H96" i="34"/>
  <c r="H96" i="36" s="1"/>
  <c r="DE96" i="34"/>
  <c r="DE96" i="36" s="1"/>
  <c r="DA96" i="34"/>
  <c r="DA96" i="36" s="1"/>
  <c r="CW96" i="34"/>
  <c r="CW96" i="36" s="1"/>
  <c r="CS96" i="34"/>
  <c r="CS96" i="36" s="1"/>
  <c r="CO96" i="34"/>
  <c r="CO96" i="36" s="1"/>
  <c r="CK96" i="34"/>
  <c r="CK96" i="36" s="1"/>
  <c r="CG96" i="34"/>
  <c r="CG96" i="36" s="1"/>
  <c r="CC96" i="34"/>
  <c r="CC96" i="36" s="1"/>
  <c r="BY96" i="34"/>
  <c r="BY96" i="36" s="1"/>
  <c r="BU96" i="34"/>
  <c r="BU96" i="36" s="1"/>
  <c r="BQ96" i="34"/>
  <c r="BQ96" i="36" s="1"/>
  <c r="BM96" i="34"/>
  <c r="BM96" i="36" s="1"/>
  <c r="BI96" i="34"/>
  <c r="BI96" i="36" s="1"/>
  <c r="BE96" i="34"/>
  <c r="BE96" i="36" s="1"/>
  <c r="BA96" i="34"/>
  <c r="BA96" i="36" s="1"/>
  <c r="AW96" i="34"/>
  <c r="AW96" i="36" s="1"/>
  <c r="AS96" i="34"/>
  <c r="AS96" i="36" s="1"/>
  <c r="AO96" i="34"/>
  <c r="AO96" i="36" s="1"/>
  <c r="AK96" i="34"/>
  <c r="AK96" i="36" s="1"/>
  <c r="AG96" i="34"/>
  <c r="AG96" i="36" s="1"/>
  <c r="AC96" i="34"/>
  <c r="AC96" i="36" s="1"/>
  <c r="Y96" i="34"/>
  <c r="Y96" i="36" s="1"/>
  <c r="U96" i="34"/>
  <c r="U96" i="36" s="1"/>
  <c r="Q96" i="34"/>
  <c r="Q96" i="36" s="1"/>
  <c r="M96" i="34"/>
  <c r="M96" i="36" s="1"/>
  <c r="I96" i="34"/>
  <c r="I96" i="36" s="1"/>
  <c r="E94" i="34"/>
  <c r="E94" i="36" s="1"/>
  <c r="DD94" i="34"/>
  <c r="DD94" i="36" s="1"/>
  <c r="CZ94" i="34"/>
  <c r="CZ94" i="36" s="1"/>
  <c r="CV94" i="34"/>
  <c r="CV94" i="36" s="1"/>
  <c r="CR94" i="34"/>
  <c r="CR94" i="36" s="1"/>
  <c r="CN94" i="34"/>
  <c r="CN94" i="36" s="1"/>
  <c r="CJ94" i="34"/>
  <c r="CJ94" i="36" s="1"/>
  <c r="CF94" i="34"/>
  <c r="CF94" i="36" s="1"/>
  <c r="CB94" i="34"/>
  <c r="CB94" i="36" s="1"/>
  <c r="BX94" i="34"/>
  <c r="BX94" i="36" s="1"/>
  <c r="BT94" i="34"/>
  <c r="BT94" i="36" s="1"/>
  <c r="BP94" i="34"/>
  <c r="BP94" i="36" s="1"/>
  <c r="BL94" i="34"/>
  <c r="BL94" i="36" s="1"/>
  <c r="BH94" i="34"/>
  <c r="BH94" i="36" s="1"/>
  <c r="BD94" i="34"/>
  <c r="BD94" i="36" s="1"/>
  <c r="AZ94" i="34"/>
  <c r="AZ94" i="36" s="1"/>
  <c r="AV94" i="34"/>
  <c r="AV94" i="36" s="1"/>
  <c r="AR94" i="34"/>
  <c r="AR94" i="36" s="1"/>
  <c r="AN94" i="34"/>
  <c r="AN94" i="36" s="1"/>
  <c r="AJ94" i="34"/>
  <c r="AJ94" i="36" s="1"/>
  <c r="AF94" i="34"/>
  <c r="AF94" i="36" s="1"/>
  <c r="AB94" i="34"/>
  <c r="AB94" i="36" s="1"/>
  <c r="X94" i="34"/>
  <c r="X94" i="36" s="1"/>
  <c r="T94" i="34"/>
  <c r="T94" i="36" s="1"/>
  <c r="P94" i="34"/>
  <c r="P94" i="36" s="1"/>
  <c r="L94" i="34"/>
  <c r="L94" i="36" s="1"/>
  <c r="H94" i="34"/>
  <c r="H94" i="36" s="1"/>
  <c r="DE94" i="34"/>
  <c r="DE94" i="36" s="1"/>
  <c r="DA94" i="34"/>
  <c r="DA94" i="36" s="1"/>
  <c r="CW94" i="34"/>
  <c r="CW94" i="36" s="1"/>
  <c r="CS94" i="34"/>
  <c r="CS94" i="36" s="1"/>
  <c r="CO94" i="34"/>
  <c r="CO94" i="36" s="1"/>
  <c r="CK94" i="34"/>
  <c r="CK94" i="36" s="1"/>
  <c r="CG94" i="34"/>
  <c r="CG94" i="36" s="1"/>
  <c r="CC94" i="34"/>
  <c r="CC94" i="36" s="1"/>
  <c r="BY94" i="34"/>
  <c r="BY94" i="36" s="1"/>
  <c r="BU94" i="34"/>
  <c r="BU94" i="36" s="1"/>
  <c r="BQ94" i="34"/>
  <c r="BQ94" i="36" s="1"/>
  <c r="BM94" i="34"/>
  <c r="BM94" i="36" s="1"/>
  <c r="BI94" i="34"/>
  <c r="BI94" i="36" s="1"/>
  <c r="BE94" i="34"/>
  <c r="BE94" i="36" s="1"/>
  <c r="BA94" i="34"/>
  <c r="BA94" i="36" s="1"/>
  <c r="AW94" i="34"/>
  <c r="AW94" i="36" s="1"/>
  <c r="AS94" i="34"/>
  <c r="AS94" i="36" s="1"/>
  <c r="AO94" i="34"/>
  <c r="AO94" i="36" s="1"/>
  <c r="AK94" i="34"/>
  <c r="AK94" i="36" s="1"/>
  <c r="AG94" i="34"/>
  <c r="AG94" i="36" s="1"/>
  <c r="AC94" i="34"/>
  <c r="AC94" i="36" s="1"/>
  <c r="Y94" i="34"/>
  <c r="Y94" i="36" s="1"/>
  <c r="U94" i="34"/>
  <c r="U94" i="36" s="1"/>
  <c r="Q94" i="34"/>
  <c r="Q94" i="36" s="1"/>
  <c r="M94" i="34"/>
  <c r="M94" i="36" s="1"/>
  <c r="I94" i="34"/>
  <c r="I94" i="36" s="1"/>
  <c r="E92" i="34"/>
  <c r="E92" i="36" s="1"/>
  <c r="DD92" i="34"/>
  <c r="DD92" i="36" s="1"/>
  <c r="CZ92" i="34"/>
  <c r="CZ92" i="36" s="1"/>
  <c r="CV92" i="34"/>
  <c r="CV92" i="36" s="1"/>
  <c r="CR92" i="34"/>
  <c r="CR92" i="36" s="1"/>
  <c r="CN92" i="34"/>
  <c r="CN92" i="36" s="1"/>
  <c r="CJ92" i="34"/>
  <c r="CJ92" i="36" s="1"/>
  <c r="CF92" i="34"/>
  <c r="CF92" i="36" s="1"/>
  <c r="CB92" i="34"/>
  <c r="CB92" i="36" s="1"/>
  <c r="BX92" i="34"/>
  <c r="BX92" i="36" s="1"/>
  <c r="BT92" i="34"/>
  <c r="BT92" i="36" s="1"/>
  <c r="BP92" i="34"/>
  <c r="BP92" i="36" s="1"/>
  <c r="BL92" i="34"/>
  <c r="BL92" i="36" s="1"/>
  <c r="BH92" i="34"/>
  <c r="BH92" i="36" s="1"/>
  <c r="BD92" i="34"/>
  <c r="BD92" i="36" s="1"/>
  <c r="AZ92" i="34"/>
  <c r="AZ92" i="36" s="1"/>
  <c r="AV92" i="34"/>
  <c r="AV92" i="36" s="1"/>
  <c r="AR92" i="34"/>
  <c r="AR92" i="36" s="1"/>
  <c r="AN92" i="34"/>
  <c r="AN92" i="36" s="1"/>
  <c r="AJ92" i="34"/>
  <c r="AJ92" i="36" s="1"/>
  <c r="AF92" i="34"/>
  <c r="AF92" i="36" s="1"/>
  <c r="AB92" i="34"/>
  <c r="AB92" i="36" s="1"/>
  <c r="X92" i="34"/>
  <c r="X92" i="36" s="1"/>
  <c r="T92" i="34"/>
  <c r="T92" i="36" s="1"/>
  <c r="P92" i="34"/>
  <c r="P92" i="36" s="1"/>
  <c r="L92" i="34"/>
  <c r="L92" i="36" s="1"/>
  <c r="H92" i="34"/>
  <c r="H92" i="36" s="1"/>
  <c r="DE92" i="34"/>
  <c r="DE92" i="36" s="1"/>
  <c r="DA92" i="34"/>
  <c r="DA92" i="36" s="1"/>
  <c r="CW92" i="34"/>
  <c r="CW92" i="36" s="1"/>
  <c r="CS92" i="34"/>
  <c r="CS92" i="36" s="1"/>
  <c r="CO92" i="34"/>
  <c r="CO92" i="36" s="1"/>
  <c r="CK92" i="34"/>
  <c r="CK92" i="36" s="1"/>
  <c r="CG92" i="34"/>
  <c r="CG92" i="36" s="1"/>
  <c r="CC92" i="34"/>
  <c r="CC92" i="36" s="1"/>
  <c r="BY92" i="34"/>
  <c r="BY92" i="36" s="1"/>
  <c r="BU92" i="34"/>
  <c r="BU92" i="36" s="1"/>
  <c r="BQ92" i="34"/>
  <c r="BQ92" i="36" s="1"/>
  <c r="BM92" i="34"/>
  <c r="BM92" i="36" s="1"/>
  <c r="BI92" i="34"/>
  <c r="BI92" i="36" s="1"/>
  <c r="BE92" i="34"/>
  <c r="BE92" i="36" s="1"/>
  <c r="BA92" i="34"/>
  <c r="BA92" i="36" s="1"/>
  <c r="AW92" i="34"/>
  <c r="AW92" i="36" s="1"/>
  <c r="AS92" i="34"/>
  <c r="AS92" i="36" s="1"/>
  <c r="AO92" i="34"/>
  <c r="AO92" i="36" s="1"/>
  <c r="AK92" i="34"/>
  <c r="AK92" i="36" s="1"/>
  <c r="AG92" i="34"/>
  <c r="AG92" i="36" s="1"/>
  <c r="AC92" i="34"/>
  <c r="AC92" i="36" s="1"/>
  <c r="Y92" i="34"/>
  <c r="Y92" i="36" s="1"/>
  <c r="U92" i="34"/>
  <c r="U92" i="36" s="1"/>
  <c r="Q92" i="34"/>
  <c r="Q92" i="36" s="1"/>
  <c r="M92" i="34"/>
  <c r="M92" i="36" s="1"/>
  <c r="I92" i="34"/>
  <c r="I92" i="36" s="1"/>
  <c r="E90" i="34"/>
  <c r="E90" i="36" s="1"/>
  <c r="DD90" i="34"/>
  <c r="DD90" i="36" s="1"/>
  <c r="CZ90" i="34"/>
  <c r="CZ90" i="36" s="1"/>
  <c r="CV90" i="34"/>
  <c r="CV90" i="36" s="1"/>
  <c r="CR90" i="34"/>
  <c r="CR90" i="36" s="1"/>
  <c r="CN90" i="34"/>
  <c r="CN90" i="36" s="1"/>
  <c r="CJ90" i="34"/>
  <c r="CJ90" i="36" s="1"/>
  <c r="CF90" i="34"/>
  <c r="CF90" i="36" s="1"/>
  <c r="CB90" i="34"/>
  <c r="CB90" i="36" s="1"/>
  <c r="BX90" i="34"/>
  <c r="BX90" i="36" s="1"/>
  <c r="BT90" i="34"/>
  <c r="BT90" i="36" s="1"/>
  <c r="BP90" i="34"/>
  <c r="BP90" i="36" s="1"/>
  <c r="BL90" i="34"/>
  <c r="BL90" i="36" s="1"/>
  <c r="BH90" i="34"/>
  <c r="BH90" i="36" s="1"/>
  <c r="BD90" i="34"/>
  <c r="BD90" i="36" s="1"/>
  <c r="AZ90" i="34"/>
  <c r="AZ90" i="36" s="1"/>
  <c r="AV90" i="34"/>
  <c r="AV90" i="36" s="1"/>
  <c r="AR90" i="34"/>
  <c r="AR90" i="36" s="1"/>
  <c r="AN90" i="34"/>
  <c r="AN90" i="36" s="1"/>
  <c r="AJ90" i="34"/>
  <c r="AJ90" i="36" s="1"/>
  <c r="AF90" i="34"/>
  <c r="AF90" i="36" s="1"/>
  <c r="AB90" i="34"/>
  <c r="AB90" i="36" s="1"/>
  <c r="X90" i="34"/>
  <c r="X90" i="36" s="1"/>
  <c r="T90" i="34"/>
  <c r="T90" i="36" s="1"/>
  <c r="P90" i="34"/>
  <c r="P90" i="36" s="1"/>
  <c r="L90" i="34"/>
  <c r="L90" i="36" s="1"/>
  <c r="H90" i="34"/>
  <c r="H90" i="36" s="1"/>
  <c r="DE90" i="34"/>
  <c r="DE90" i="36" s="1"/>
  <c r="DA90" i="34"/>
  <c r="DA90" i="36" s="1"/>
  <c r="CW90" i="34"/>
  <c r="CW90" i="36" s="1"/>
  <c r="CS90" i="34"/>
  <c r="CS90" i="36" s="1"/>
  <c r="CO90" i="34"/>
  <c r="CO90" i="36" s="1"/>
  <c r="CK90" i="34"/>
  <c r="CK90" i="36" s="1"/>
  <c r="CG90" i="34"/>
  <c r="CG90" i="36" s="1"/>
  <c r="CC90" i="34"/>
  <c r="CC90" i="36" s="1"/>
  <c r="BY90" i="34"/>
  <c r="BY90" i="36" s="1"/>
  <c r="BU90" i="34"/>
  <c r="BU90" i="36" s="1"/>
  <c r="BQ90" i="34"/>
  <c r="BQ90" i="36" s="1"/>
  <c r="BM90" i="34"/>
  <c r="BM90" i="36" s="1"/>
  <c r="BI90" i="34"/>
  <c r="BI90" i="36" s="1"/>
  <c r="BE90" i="34"/>
  <c r="BE90" i="36" s="1"/>
  <c r="BA90" i="34"/>
  <c r="BA90" i="36" s="1"/>
  <c r="AW90" i="34"/>
  <c r="AW90" i="36" s="1"/>
  <c r="AS90" i="34"/>
  <c r="AS90" i="36" s="1"/>
  <c r="AO90" i="34"/>
  <c r="AO90" i="36" s="1"/>
  <c r="AK90" i="34"/>
  <c r="AK90" i="36" s="1"/>
  <c r="AG90" i="34"/>
  <c r="AG90" i="36" s="1"/>
  <c r="AC90" i="34"/>
  <c r="AC90" i="36" s="1"/>
  <c r="Y90" i="34"/>
  <c r="Y90" i="36" s="1"/>
  <c r="U90" i="34"/>
  <c r="U90" i="36" s="1"/>
  <c r="Q90" i="34"/>
  <c r="Q90" i="36" s="1"/>
  <c r="M90" i="34"/>
  <c r="M90" i="36" s="1"/>
  <c r="I90" i="34"/>
  <c r="I90" i="36" s="1"/>
  <c r="E88" i="34"/>
  <c r="E88" i="36" s="1"/>
  <c r="DD88" i="34"/>
  <c r="DD88" i="36" s="1"/>
  <c r="CZ88" i="34"/>
  <c r="CZ88" i="36" s="1"/>
  <c r="CV88" i="34"/>
  <c r="CV88" i="36" s="1"/>
  <c r="CR88" i="34"/>
  <c r="CR88" i="36" s="1"/>
  <c r="CN88" i="34"/>
  <c r="CN88" i="36" s="1"/>
  <c r="CJ88" i="34"/>
  <c r="CJ88" i="36" s="1"/>
  <c r="CF88" i="34"/>
  <c r="CF88" i="36" s="1"/>
  <c r="CB88" i="34"/>
  <c r="CB88" i="36" s="1"/>
  <c r="BX88" i="34"/>
  <c r="BX88" i="36" s="1"/>
  <c r="BT88" i="34"/>
  <c r="BT88" i="36" s="1"/>
  <c r="BP88" i="34"/>
  <c r="BP88" i="36" s="1"/>
  <c r="BL88" i="34"/>
  <c r="BL88" i="36" s="1"/>
  <c r="BH88" i="34"/>
  <c r="BH88" i="36" s="1"/>
  <c r="BD88" i="34"/>
  <c r="BD88" i="36" s="1"/>
  <c r="AZ88" i="34"/>
  <c r="AZ88" i="36" s="1"/>
  <c r="AV88" i="34"/>
  <c r="AV88" i="36" s="1"/>
  <c r="AR88" i="34"/>
  <c r="AR88" i="36" s="1"/>
  <c r="AN88" i="34"/>
  <c r="AN88" i="36" s="1"/>
  <c r="AJ88" i="34"/>
  <c r="AJ88" i="36" s="1"/>
  <c r="AF88" i="34"/>
  <c r="AF88" i="36" s="1"/>
  <c r="AB88" i="34"/>
  <c r="AB88" i="36" s="1"/>
  <c r="X88" i="34"/>
  <c r="X88" i="36" s="1"/>
  <c r="T88" i="34"/>
  <c r="T88" i="36" s="1"/>
  <c r="P88" i="34"/>
  <c r="P88" i="36" s="1"/>
  <c r="L88" i="34"/>
  <c r="L88" i="36" s="1"/>
  <c r="H88" i="34"/>
  <c r="H88" i="36" s="1"/>
  <c r="DE88" i="34"/>
  <c r="DE88" i="36" s="1"/>
  <c r="DA88" i="34"/>
  <c r="DA88" i="36" s="1"/>
  <c r="CW88" i="34"/>
  <c r="CW88" i="36" s="1"/>
  <c r="CS88" i="34"/>
  <c r="CS88" i="36" s="1"/>
  <c r="CO88" i="34"/>
  <c r="CO88" i="36" s="1"/>
  <c r="CK88" i="34"/>
  <c r="CK88" i="36" s="1"/>
  <c r="CG88" i="34"/>
  <c r="CG88" i="36" s="1"/>
  <c r="CC88" i="34"/>
  <c r="CC88" i="36" s="1"/>
  <c r="BY88" i="34"/>
  <c r="BY88" i="36" s="1"/>
  <c r="BU88" i="34"/>
  <c r="BU88" i="36" s="1"/>
  <c r="BQ88" i="34"/>
  <c r="BQ88" i="36" s="1"/>
  <c r="BM88" i="34"/>
  <c r="BM88" i="36" s="1"/>
  <c r="BI88" i="34"/>
  <c r="BI88" i="36" s="1"/>
  <c r="BE88" i="34"/>
  <c r="BE88" i="36" s="1"/>
  <c r="BA88" i="34"/>
  <c r="BA88" i="36" s="1"/>
  <c r="AW88" i="34"/>
  <c r="AW88" i="36" s="1"/>
  <c r="AS88" i="34"/>
  <c r="AS88" i="36" s="1"/>
  <c r="AO88" i="34"/>
  <c r="AO88" i="36" s="1"/>
  <c r="AK88" i="34"/>
  <c r="AK88" i="36" s="1"/>
  <c r="AG88" i="34"/>
  <c r="AG88" i="36" s="1"/>
  <c r="AC88" i="34"/>
  <c r="AC88" i="36" s="1"/>
  <c r="Y88" i="34"/>
  <c r="Y88" i="36" s="1"/>
  <c r="U88" i="34"/>
  <c r="U88" i="36" s="1"/>
  <c r="Q88" i="34"/>
  <c r="Q88" i="36" s="1"/>
  <c r="M88" i="34"/>
  <c r="M88" i="36" s="1"/>
  <c r="I88" i="34"/>
  <c r="I88" i="36" s="1"/>
  <c r="E86" i="34"/>
  <c r="E86" i="36" s="1"/>
  <c r="DD86" i="34"/>
  <c r="DD86" i="36" s="1"/>
  <c r="CZ86" i="34"/>
  <c r="CZ86" i="36" s="1"/>
  <c r="CV86" i="34"/>
  <c r="CV86" i="36" s="1"/>
  <c r="CR86" i="34"/>
  <c r="CR86" i="36" s="1"/>
  <c r="CN86" i="34"/>
  <c r="CN86" i="36" s="1"/>
  <c r="CJ86" i="34"/>
  <c r="CJ86" i="36" s="1"/>
  <c r="CF86" i="34"/>
  <c r="CF86" i="36" s="1"/>
  <c r="CB86" i="34"/>
  <c r="CB86" i="36" s="1"/>
  <c r="BX86" i="34"/>
  <c r="BX86" i="36" s="1"/>
  <c r="BT86" i="34"/>
  <c r="BT86" i="36" s="1"/>
  <c r="BP86" i="34"/>
  <c r="BP86" i="36" s="1"/>
  <c r="BL86" i="34"/>
  <c r="BL86" i="36" s="1"/>
  <c r="BH86" i="34"/>
  <c r="BH86" i="36" s="1"/>
  <c r="BD86" i="34"/>
  <c r="BD86" i="36" s="1"/>
  <c r="AZ86" i="34"/>
  <c r="AZ86" i="36" s="1"/>
  <c r="AV86" i="34"/>
  <c r="AV86" i="36" s="1"/>
  <c r="AR86" i="34"/>
  <c r="AR86" i="36" s="1"/>
  <c r="AN86" i="34"/>
  <c r="AN86" i="36" s="1"/>
  <c r="AJ86" i="34"/>
  <c r="AJ86" i="36" s="1"/>
  <c r="AF86" i="34"/>
  <c r="AF86" i="36" s="1"/>
  <c r="AB86" i="34"/>
  <c r="AB86" i="36" s="1"/>
  <c r="X86" i="34"/>
  <c r="X86" i="36" s="1"/>
  <c r="T86" i="34"/>
  <c r="T86" i="36" s="1"/>
  <c r="P86" i="34"/>
  <c r="P86" i="36" s="1"/>
  <c r="L86" i="34"/>
  <c r="L86" i="36" s="1"/>
  <c r="H86" i="34"/>
  <c r="H86" i="36" s="1"/>
  <c r="DE86" i="34"/>
  <c r="DE86" i="36" s="1"/>
  <c r="DA86" i="34"/>
  <c r="DA86" i="36" s="1"/>
  <c r="CW86" i="34"/>
  <c r="CW86" i="36" s="1"/>
  <c r="CS86" i="34"/>
  <c r="CS86" i="36" s="1"/>
  <c r="CO86" i="34"/>
  <c r="CO86" i="36" s="1"/>
  <c r="CK86" i="34"/>
  <c r="CK86" i="36" s="1"/>
  <c r="CG86" i="34"/>
  <c r="CG86" i="36" s="1"/>
  <c r="CC86" i="34"/>
  <c r="CC86" i="36" s="1"/>
  <c r="BY86" i="34"/>
  <c r="BY86" i="36" s="1"/>
  <c r="BU86" i="34"/>
  <c r="BU86" i="36" s="1"/>
  <c r="BQ86" i="34"/>
  <c r="BQ86" i="36" s="1"/>
  <c r="BM86" i="34"/>
  <c r="BM86" i="36" s="1"/>
  <c r="BI86" i="34"/>
  <c r="BI86" i="36" s="1"/>
  <c r="BE86" i="34"/>
  <c r="BE86" i="36" s="1"/>
  <c r="BA86" i="34"/>
  <c r="BA86" i="36" s="1"/>
  <c r="AW86" i="34"/>
  <c r="AW86" i="36" s="1"/>
  <c r="AS86" i="34"/>
  <c r="AS86" i="36" s="1"/>
  <c r="AO86" i="34"/>
  <c r="AO86" i="36" s="1"/>
  <c r="AK86" i="34"/>
  <c r="AK86" i="36" s="1"/>
  <c r="AG86" i="34"/>
  <c r="AG86" i="36" s="1"/>
  <c r="AC86" i="34"/>
  <c r="AC86" i="36" s="1"/>
  <c r="Y86" i="34"/>
  <c r="Y86" i="36" s="1"/>
  <c r="U86" i="34"/>
  <c r="U86" i="36" s="1"/>
  <c r="Q86" i="34"/>
  <c r="Q86" i="36" s="1"/>
  <c r="M86" i="34"/>
  <c r="M86" i="36" s="1"/>
  <c r="I86" i="34"/>
  <c r="I86" i="36" s="1"/>
  <c r="E84" i="34"/>
  <c r="E84" i="36" s="1"/>
  <c r="DD84" i="34"/>
  <c r="DD84" i="36" s="1"/>
  <c r="CZ84" i="34"/>
  <c r="CZ84" i="36" s="1"/>
  <c r="CV84" i="34"/>
  <c r="CV84" i="36" s="1"/>
  <c r="CR84" i="34"/>
  <c r="CR84" i="36" s="1"/>
  <c r="CN84" i="34"/>
  <c r="CN84" i="36" s="1"/>
  <c r="CJ84" i="34"/>
  <c r="CJ84" i="36" s="1"/>
  <c r="CF84" i="34"/>
  <c r="CF84" i="36" s="1"/>
  <c r="CB84" i="34"/>
  <c r="CB84" i="36" s="1"/>
  <c r="BX84" i="34"/>
  <c r="BX84" i="36" s="1"/>
  <c r="BT84" i="34"/>
  <c r="BT84" i="36" s="1"/>
  <c r="BP84" i="34"/>
  <c r="BP84" i="36" s="1"/>
  <c r="BL84" i="34"/>
  <c r="BL84" i="36" s="1"/>
  <c r="BH84" i="34"/>
  <c r="BH84" i="36" s="1"/>
  <c r="BD84" i="34"/>
  <c r="BD84" i="36" s="1"/>
  <c r="AZ84" i="34"/>
  <c r="AZ84" i="36" s="1"/>
  <c r="AV84" i="34"/>
  <c r="AV84" i="36" s="1"/>
  <c r="AR84" i="34"/>
  <c r="AR84" i="36" s="1"/>
  <c r="AN84" i="34"/>
  <c r="AN84" i="36" s="1"/>
  <c r="AJ84" i="34"/>
  <c r="AJ84" i="36" s="1"/>
  <c r="AF84" i="34"/>
  <c r="AF84" i="36" s="1"/>
  <c r="AB84" i="34"/>
  <c r="AB84" i="36" s="1"/>
  <c r="X84" i="34"/>
  <c r="X84" i="36" s="1"/>
  <c r="T84" i="34"/>
  <c r="T84" i="36" s="1"/>
  <c r="P84" i="34"/>
  <c r="P84" i="36" s="1"/>
  <c r="L84" i="34"/>
  <c r="L84" i="36" s="1"/>
  <c r="H84" i="34"/>
  <c r="H84" i="36" s="1"/>
  <c r="DE84" i="34"/>
  <c r="DE84" i="36" s="1"/>
  <c r="DA84" i="34"/>
  <c r="DA84" i="36" s="1"/>
  <c r="CW84" i="34"/>
  <c r="CW84" i="36" s="1"/>
  <c r="CS84" i="34"/>
  <c r="CS84" i="36" s="1"/>
  <c r="CO84" i="34"/>
  <c r="CO84" i="36" s="1"/>
  <c r="CK84" i="34"/>
  <c r="CK84" i="36" s="1"/>
  <c r="CG84" i="34"/>
  <c r="CG84" i="36" s="1"/>
  <c r="CC84" i="34"/>
  <c r="CC84" i="36" s="1"/>
  <c r="BY84" i="34"/>
  <c r="BY84" i="36" s="1"/>
  <c r="BU84" i="34"/>
  <c r="BU84" i="36" s="1"/>
  <c r="BQ84" i="34"/>
  <c r="BQ84" i="36" s="1"/>
  <c r="BM84" i="34"/>
  <c r="BM84" i="36" s="1"/>
  <c r="BI84" i="34"/>
  <c r="BI84" i="36" s="1"/>
  <c r="BE84" i="34"/>
  <c r="BE84" i="36" s="1"/>
  <c r="BA84" i="34"/>
  <c r="BA84" i="36" s="1"/>
  <c r="AW84" i="34"/>
  <c r="AW84" i="36" s="1"/>
  <c r="AS84" i="34"/>
  <c r="AS84" i="36" s="1"/>
  <c r="AO84" i="34"/>
  <c r="AO84" i="36" s="1"/>
  <c r="AK84" i="34"/>
  <c r="AK84" i="36" s="1"/>
  <c r="AG84" i="34"/>
  <c r="AG84" i="36" s="1"/>
  <c r="AC84" i="34"/>
  <c r="AC84" i="36" s="1"/>
  <c r="Y84" i="34"/>
  <c r="Y84" i="36" s="1"/>
  <c r="U84" i="34"/>
  <c r="U84" i="36" s="1"/>
  <c r="Q84" i="34"/>
  <c r="Q84" i="36" s="1"/>
  <c r="M84" i="34"/>
  <c r="M84" i="36" s="1"/>
  <c r="I84" i="34"/>
  <c r="I84" i="36" s="1"/>
  <c r="E82" i="34"/>
  <c r="E82" i="36" s="1"/>
  <c r="DD82" i="34"/>
  <c r="DD82" i="36" s="1"/>
  <c r="CZ82" i="34"/>
  <c r="CZ82" i="36" s="1"/>
  <c r="CV82" i="34"/>
  <c r="CV82" i="36" s="1"/>
  <c r="CR82" i="34"/>
  <c r="CR82" i="36" s="1"/>
  <c r="CN82" i="34"/>
  <c r="CN82" i="36" s="1"/>
  <c r="CJ82" i="34"/>
  <c r="CJ82" i="36" s="1"/>
  <c r="CF82" i="34"/>
  <c r="CF82" i="36" s="1"/>
  <c r="CB82" i="34"/>
  <c r="CB82" i="36" s="1"/>
  <c r="BX82" i="34"/>
  <c r="BX82" i="36" s="1"/>
  <c r="BT82" i="34"/>
  <c r="BT82" i="36" s="1"/>
  <c r="BP82" i="34"/>
  <c r="BP82" i="36" s="1"/>
  <c r="BL82" i="34"/>
  <c r="BL82" i="36" s="1"/>
  <c r="BH82" i="34"/>
  <c r="BH82" i="36" s="1"/>
  <c r="BD82" i="34"/>
  <c r="BD82" i="36" s="1"/>
  <c r="AZ82" i="34"/>
  <c r="AZ82" i="36" s="1"/>
  <c r="AV82" i="34"/>
  <c r="AV82" i="36" s="1"/>
  <c r="AR82" i="34"/>
  <c r="AR82" i="36" s="1"/>
  <c r="AN82" i="34"/>
  <c r="AN82" i="36" s="1"/>
  <c r="AJ82" i="34"/>
  <c r="AJ82" i="36" s="1"/>
  <c r="AF82" i="34"/>
  <c r="AF82" i="36" s="1"/>
  <c r="AB82" i="34"/>
  <c r="AB82" i="36" s="1"/>
  <c r="X82" i="34"/>
  <c r="X82" i="36" s="1"/>
  <c r="T82" i="34"/>
  <c r="T82" i="36" s="1"/>
  <c r="P82" i="34"/>
  <c r="P82" i="36" s="1"/>
  <c r="L82" i="34"/>
  <c r="L82" i="36" s="1"/>
  <c r="H82" i="34"/>
  <c r="H82" i="36" s="1"/>
  <c r="DE82" i="34"/>
  <c r="DE82" i="36" s="1"/>
  <c r="DA82" i="34"/>
  <c r="DA82" i="36" s="1"/>
  <c r="CW82" i="34"/>
  <c r="CW82" i="36" s="1"/>
  <c r="CS82" i="34"/>
  <c r="CS82" i="36" s="1"/>
  <c r="CO82" i="34"/>
  <c r="CO82" i="36" s="1"/>
  <c r="CK82" i="34"/>
  <c r="CK82" i="36" s="1"/>
  <c r="CG82" i="34"/>
  <c r="CG82" i="36" s="1"/>
  <c r="CC82" i="34"/>
  <c r="CC82" i="36" s="1"/>
  <c r="BY82" i="34"/>
  <c r="BY82" i="36" s="1"/>
  <c r="BU82" i="34"/>
  <c r="BU82" i="36" s="1"/>
  <c r="BQ82" i="34"/>
  <c r="BQ82" i="36" s="1"/>
  <c r="BM82" i="34"/>
  <c r="BM82" i="36" s="1"/>
  <c r="BI82" i="34"/>
  <c r="BI82" i="36" s="1"/>
  <c r="BE82" i="34"/>
  <c r="BE82" i="36" s="1"/>
  <c r="BA82" i="34"/>
  <c r="BA82" i="36" s="1"/>
  <c r="AW82" i="34"/>
  <c r="AW82" i="36" s="1"/>
  <c r="AS82" i="34"/>
  <c r="AS82" i="36" s="1"/>
  <c r="AO82" i="34"/>
  <c r="AO82" i="36" s="1"/>
  <c r="AK82" i="34"/>
  <c r="AK82" i="36" s="1"/>
  <c r="AG82" i="34"/>
  <c r="AG82" i="36" s="1"/>
  <c r="AC82" i="34"/>
  <c r="AC82" i="36" s="1"/>
  <c r="Y82" i="34"/>
  <c r="Y82" i="36" s="1"/>
  <c r="U82" i="34"/>
  <c r="U82" i="36" s="1"/>
  <c r="Q82" i="34"/>
  <c r="Q82" i="36" s="1"/>
  <c r="M82" i="34"/>
  <c r="M82" i="36" s="1"/>
  <c r="I82" i="34"/>
  <c r="I82" i="36" s="1"/>
  <c r="E80" i="34"/>
  <c r="E80" i="36" s="1"/>
  <c r="DD80" i="34"/>
  <c r="DD80" i="36" s="1"/>
  <c r="CZ80" i="34"/>
  <c r="CZ80" i="36" s="1"/>
  <c r="CV80" i="34"/>
  <c r="CV80" i="36" s="1"/>
  <c r="CR80" i="34"/>
  <c r="CR80" i="36" s="1"/>
  <c r="CN80" i="34"/>
  <c r="CN80" i="36" s="1"/>
  <c r="CJ80" i="34"/>
  <c r="CJ80" i="36" s="1"/>
  <c r="CF80" i="34"/>
  <c r="CF80" i="36" s="1"/>
  <c r="CB80" i="34"/>
  <c r="CB80" i="36" s="1"/>
  <c r="BX80" i="34"/>
  <c r="BX80" i="36" s="1"/>
  <c r="BT80" i="34"/>
  <c r="BT80" i="36" s="1"/>
  <c r="BP80" i="34"/>
  <c r="BP80" i="36" s="1"/>
  <c r="BL80" i="34"/>
  <c r="BL80" i="36" s="1"/>
  <c r="BH80" i="34"/>
  <c r="BH80" i="36" s="1"/>
  <c r="BD80" i="34"/>
  <c r="BD80" i="36" s="1"/>
  <c r="AZ80" i="34"/>
  <c r="AZ80" i="36" s="1"/>
  <c r="AV80" i="34"/>
  <c r="AV80" i="36" s="1"/>
  <c r="AR80" i="34"/>
  <c r="AR80" i="36" s="1"/>
  <c r="AN80" i="34"/>
  <c r="AN80" i="36" s="1"/>
  <c r="AJ80" i="34"/>
  <c r="AJ80" i="36" s="1"/>
  <c r="AF80" i="34"/>
  <c r="AF80" i="36" s="1"/>
  <c r="AB80" i="34"/>
  <c r="AB80" i="36" s="1"/>
  <c r="X80" i="34"/>
  <c r="X80" i="36" s="1"/>
  <c r="T80" i="34"/>
  <c r="T80" i="36" s="1"/>
  <c r="P80" i="34"/>
  <c r="P80" i="36" s="1"/>
  <c r="L80" i="34"/>
  <c r="L80" i="36" s="1"/>
  <c r="H80" i="34"/>
  <c r="H80" i="36" s="1"/>
  <c r="DE80" i="34"/>
  <c r="DE80" i="36" s="1"/>
  <c r="DA80" i="34"/>
  <c r="DA80" i="36" s="1"/>
  <c r="CW80" i="34"/>
  <c r="CW80" i="36" s="1"/>
  <c r="CS80" i="34"/>
  <c r="CS80" i="36" s="1"/>
  <c r="CO80" i="34"/>
  <c r="CO80" i="36" s="1"/>
  <c r="CK80" i="34"/>
  <c r="CK80" i="36" s="1"/>
  <c r="CG80" i="34"/>
  <c r="CG80" i="36" s="1"/>
  <c r="CC80" i="34"/>
  <c r="CC80" i="36" s="1"/>
  <c r="BY80" i="34"/>
  <c r="BY80" i="36" s="1"/>
  <c r="BU80" i="34"/>
  <c r="BU80" i="36" s="1"/>
  <c r="BQ80" i="34"/>
  <c r="BQ80" i="36" s="1"/>
  <c r="BM80" i="34"/>
  <c r="BM80" i="36" s="1"/>
  <c r="BI80" i="34"/>
  <c r="BI80" i="36" s="1"/>
  <c r="BE80" i="34"/>
  <c r="BE80" i="36" s="1"/>
  <c r="BA80" i="34"/>
  <c r="BA80" i="36" s="1"/>
  <c r="AW80" i="34"/>
  <c r="AW80" i="36" s="1"/>
  <c r="AS80" i="34"/>
  <c r="AS80" i="36" s="1"/>
  <c r="AO80" i="34"/>
  <c r="AO80" i="36" s="1"/>
  <c r="AK80" i="34"/>
  <c r="AK80" i="36" s="1"/>
  <c r="AG80" i="34"/>
  <c r="AG80" i="36" s="1"/>
  <c r="AC80" i="34"/>
  <c r="AC80" i="36" s="1"/>
  <c r="Y80" i="34"/>
  <c r="Y80" i="36" s="1"/>
  <c r="U80" i="34"/>
  <c r="U80" i="36" s="1"/>
  <c r="Q80" i="34"/>
  <c r="Q80" i="36" s="1"/>
  <c r="M80" i="34"/>
  <c r="M80" i="36" s="1"/>
  <c r="I80" i="34"/>
  <c r="I80" i="36" s="1"/>
  <c r="E78" i="34"/>
  <c r="E78" i="36" s="1"/>
  <c r="DA78" i="34"/>
  <c r="DA78" i="36" s="1"/>
  <c r="CS78" i="34"/>
  <c r="CS78" i="36" s="1"/>
  <c r="CK78" i="34"/>
  <c r="CK78" i="36" s="1"/>
  <c r="CY78" i="34"/>
  <c r="CY78" i="36" s="1"/>
  <c r="CQ78" i="34"/>
  <c r="CQ78" i="36" s="1"/>
  <c r="CI78" i="34"/>
  <c r="CI78" i="36" s="1"/>
  <c r="CE78" i="34"/>
  <c r="CE78" i="36" s="1"/>
  <c r="CA78" i="34"/>
  <c r="CA78" i="36" s="1"/>
  <c r="BW78" i="34"/>
  <c r="BW78" i="36" s="1"/>
  <c r="BS78" i="34"/>
  <c r="BS78" i="36" s="1"/>
  <c r="BO78" i="34"/>
  <c r="BO78" i="36" s="1"/>
  <c r="BK78" i="34"/>
  <c r="BK78" i="36" s="1"/>
  <c r="BG78" i="34"/>
  <c r="BG78" i="36" s="1"/>
  <c r="BC78" i="34"/>
  <c r="BC78" i="36" s="1"/>
  <c r="AY78" i="34"/>
  <c r="AY78" i="36" s="1"/>
  <c r="AU78" i="34"/>
  <c r="AU78" i="36" s="1"/>
  <c r="AQ78" i="34"/>
  <c r="AQ78" i="36" s="1"/>
  <c r="AM78" i="34"/>
  <c r="AM78" i="36" s="1"/>
  <c r="AI78" i="34"/>
  <c r="AI78" i="36" s="1"/>
  <c r="AE78" i="34"/>
  <c r="AE78" i="36" s="1"/>
  <c r="AA78" i="34"/>
  <c r="AA78" i="36" s="1"/>
  <c r="W78" i="34"/>
  <c r="W78" i="36" s="1"/>
  <c r="S78" i="34"/>
  <c r="S78" i="36" s="1"/>
  <c r="O78" i="34"/>
  <c r="O78" i="36" s="1"/>
  <c r="K78" i="34"/>
  <c r="K78" i="36" s="1"/>
  <c r="G78" i="34"/>
  <c r="G78" i="36" s="1"/>
  <c r="DD78" i="34"/>
  <c r="DD78" i="36" s="1"/>
  <c r="CZ78" i="34"/>
  <c r="CZ78" i="36" s="1"/>
  <c r="CV78" i="34"/>
  <c r="CV78" i="36" s="1"/>
  <c r="CR78" i="34"/>
  <c r="CR78" i="36" s="1"/>
  <c r="CN78" i="34"/>
  <c r="CN78" i="36" s="1"/>
  <c r="CJ78" i="34"/>
  <c r="CJ78" i="36" s="1"/>
  <c r="CF78" i="34"/>
  <c r="CF78" i="36" s="1"/>
  <c r="CB78" i="34"/>
  <c r="CB78" i="36" s="1"/>
  <c r="BX78" i="34"/>
  <c r="BX78" i="36" s="1"/>
  <c r="BT78" i="34"/>
  <c r="BT78" i="36" s="1"/>
  <c r="BP78" i="34"/>
  <c r="BP78" i="36" s="1"/>
  <c r="BL78" i="34"/>
  <c r="BL78" i="36" s="1"/>
  <c r="BH78" i="34"/>
  <c r="BH78" i="36" s="1"/>
  <c r="BD78" i="34"/>
  <c r="BD78" i="36" s="1"/>
  <c r="AZ78" i="34"/>
  <c r="AZ78" i="36" s="1"/>
  <c r="AV78" i="34"/>
  <c r="AV78" i="36" s="1"/>
  <c r="AR78" i="34"/>
  <c r="AR78" i="36" s="1"/>
  <c r="AN78" i="34"/>
  <c r="AN78" i="36" s="1"/>
  <c r="AJ78" i="34"/>
  <c r="AJ78" i="36" s="1"/>
  <c r="AF78" i="34"/>
  <c r="AF78" i="36" s="1"/>
  <c r="AB78" i="34"/>
  <c r="AB78" i="36" s="1"/>
  <c r="X78" i="34"/>
  <c r="X78" i="36" s="1"/>
  <c r="T78" i="34"/>
  <c r="T78" i="36" s="1"/>
  <c r="P78" i="34"/>
  <c r="P78" i="36" s="1"/>
  <c r="L78" i="34"/>
  <c r="L78" i="36" s="1"/>
  <c r="H78" i="34"/>
  <c r="H78" i="36" s="1"/>
  <c r="E76" i="34"/>
  <c r="E76" i="36" s="1"/>
  <c r="DC76" i="34"/>
  <c r="DC76" i="36" s="1"/>
  <c r="CY76" i="34"/>
  <c r="CY76" i="36" s="1"/>
  <c r="CU76" i="34"/>
  <c r="CU76" i="36" s="1"/>
  <c r="CQ76" i="34"/>
  <c r="CQ76" i="36" s="1"/>
  <c r="CM76" i="34"/>
  <c r="CM76" i="36" s="1"/>
  <c r="CI76" i="34"/>
  <c r="CI76" i="36" s="1"/>
  <c r="CE76" i="34"/>
  <c r="CE76" i="36" s="1"/>
  <c r="CA76" i="34"/>
  <c r="CA76" i="36" s="1"/>
  <c r="BW76" i="34"/>
  <c r="BW76" i="36" s="1"/>
  <c r="BS76" i="34"/>
  <c r="BS76" i="36" s="1"/>
  <c r="BO76" i="34"/>
  <c r="BO76" i="36" s="1"/>
  <c r="BK76" i="34"/>
  <c r="BK76" i="36" s="1"/>
  <c r="BG76" i="34"/>
  <c r="BG76" i="36" s="1"/>
  <c r="BC76" i="34"/>
  <c r="BC76" i="36" s="1"/>
  <c r="AY76" i="34"/>
  <c r="AY76" i="36" s="1"/>
  <c r="AU76" i="34"/>
  <c r="AU76" i="36" s="1"/>
  <c r="AQ76" i="34"/>
  <c r="AQ76" i="36" s="1"/>
  <c r="AM76" i="34"/>
  <c r="AM76" i="36" s="1"/>
  <c r="AI76" i="34"/>
  <c r="AI76" i="36" s="1"/>
  <c r="AE76" i="34"/>
  <c r="AE76" i="36" s="1"/>
  <c r="AA76" i="34"/>
  <c r="AA76" i="36" s="1"/>
  <c r="W76" i="34"/>
  <c r="W76" i="36" s="1"/>
  <c r="S76" i="34"/>
  <c r="S76" i="36" s="1"/>
  <c r="O76" i="34"/>
  <c r="O76" i="36" s="1"/>
  <c r="K76" i="34"/>
  <c r="K76" i="36" s="1"/>
  <c r="G76" i="34"/>
  <c r="G76" i="36" s="1"/>
  <c r="DD76" i="34"/>
  <c r="DD76" i="36" s="1"/>
  <c r="CZ76" i="34"/>
  <c r="CZ76" i="36" s="1"/>
  <c r="CV76" i="34"/>
  <c r="CV76" i="36" s="1"/>
  <c r="CR76" i="34"/>
  <c r="CR76" i="36" s="1"/>
  <c r="CN76" i="34"/>
  <c r="CN76" i="36" s="1"/>
  <c r="CJ76" i="34"/>
  <c r="CJ76" i="36" s="1"/>
  <c r="CF76" i="34"/>
  <c r="CF76" i="36" s="1"/>
  <c r="CB76" i="34"/>
  <c r="CB76" i="36" s="1"/>
  <c r="BX76" i="34"/>
  <c r="BX76" i="36" s="1"/>
  <c r="BT76" i="34"/>
  <c r="BT76" i="36" s="1"/>
  <c r="BP76" i="34"/>
  <c r="BP76" i="36" s="1"/>
  <c r="BL76" i="34"/>
  <c r="BL76" i="36" s="1"/>
  <c r="BH76" i="34"/>
  <c r="BH76" i="36" s="1"/>
  <c r="BD76" i="34"/>
  <c r="BD76" i="36" s="1"/>
  <c r="AZ76" i="34"/>
  <c r="AZ76" i="36" s="1"/>
  <c r="AV76" i="34"/>
  <c r="AV76" i="36" s="1"/>
  <c r="AR76" i="34"/>
  <c r="AR76" i="36" s="1"/>
  <c r="AN76" i="34"/>
  <c r="AN76" i="36" s="1"/>
  <c r="AJ76" i="34"/>
  <c r="AJ76" i="36" s="1"/>
  <c r="AF76" i="34"/>
  <c r="AF76" i="36" s="1"/>
  <c r="AB76" i="34"/>
  <c r="AB76" i="36" s="1"/>
  <c r="X76" i="34"/>
  <c r="X76" i="36" s="1"/>
  <c r="T76" i="34"/>
  <c r="T76" i="36" s="1"/>
  <c r="P76" i="34"/>
  <c r="P76" i="36" s="1"/>
  <c r="L76" i="34"/>
  <c r="L76" i="36" s="1"/>
  <c r="H76" i="34"/>
  <c r="H76" i="36" s="1"/>
  <c r="E74" i="34"/>
  <c r="E74" i="36" s="1"/>
  <c r="DC74" i="34"/>
  <c r="DC74" i="36" s="1"/>
  <c r="CY74" i="34"/>
  <c r="CY74" i="36" s="1"/>
  <c r="CU74" i="34"/>
  <c r="CU74" i="36" s="1"/>
  <c r="CQ74" i="34"/>
  <c r="CQ74" i="36" s="1"/>
  <c r="CM74" i="34"/>
  <c r="CM74" i="36" s="1"/>
  <c r="CI74" i="34"/>
  <c r="CI74" i="36" s="1"/>
  <c r="CE74" i="34"/>
  <c r="CE74" i="36" s="1"/>
  <c r="CA74" i="34"/>
  <c r="CA74" i="36" s="1"/>
  <c r="BW74" i="34"/>
  <c r="BW74" i="36" s="1"/>
  <c r="BS74" i="34"/>
  <c r="BS74" i="36" s="1"/>
  <c r="BO74" i="34"/>
  <c r="BO74" i="36" s="1"/>
  <c r="BK74" i="34"/>
  <c r="BK74" i="36" s="1"/>
  <c r="BG74" i="34"/>
  <c r="BG74" i="36" s="1"/>
  <c r="BC74" i="34"/>
  <c r="BC74" i="36" s="1"/>
  <c r="AY74" i="34"/>
  <c r="AY74" i="36" s="1"/>
  <c r="AU74" i="34"/>
  <c r="AU74" i="36" s="1"/>
  <c r="AQ74" i="34"/>
  <c r="AQ74" i="36" s="1"/>
  <c r="AM74" i="34"/>
  <c r="AM74" i="36" s="1"/>
  <c r="AI74" i="34"/>
  <c r="AI74" i="36" s="1"/>
  <c r="AE74" i="34"/>
  <c r="AE74" i="36" s="1"/>
  <c r="AA74" i="34"/>
  <c r="AA74" i="36" s="1"/>
  <c r="W74" i="34"/>
  <c r="W74" i="36" s="1"/>
  <c r="S74" i="34"/>
  <c r="S74" i="36" s="1"/>
  <c r="O74" i="34"/>
  <c r="O74" i="36" s="1"/>
  <c r="K74" i="34"/>
  <c r="K74" i="36" s="1"/>
  <c r="G74" i="34"/>
  <c r="G74" i="36" s="1"/>
  <c r="DD74" i="34"/>
  <c r="DD74" i="36" s="1"/>
  <c r="CZ74" i="34"/>
  <c r="CZ74" i="36" s="1"/>
  <c r="CV74" i="34"/>
  <c r="CV74" i="36" s="1"/>
  <c r="CR74" i="34"/>
  <c r="CR74" i="36" s="1"/>
  <c r="CN74" i="34"/>
  <c r="CN74" i="36" s="1"/>
  <c r="CJ74" i="34"/>
  <c r="CJ74" i="36" s="1"/>
  <c r="CF74" i="34"/>
  <c r="CF74" i="36" s="1"/>
  <c r="CB74" i="34"/>
  <c r="CB74" i="36" s="1"/>
  <c r="BX74" i="34"/>
  <c r="BX74" i="36" s="1"/>
  <c r="BT74" i="34"/>
  <c r="BT74" i="36" s="1"/>
  <c r="BP74" i="34"/>
  <c r="BP74" i="36" s="1"/>
  <c r="BL74" i="34"/>
  <c r="BL74" i="36" s="1"/>
  <c r="BH74" i="34"/>
  <c r="BH74" i="36" s="1"/>
  <c r="BD74" i="34"/>
  <c r="BD74" i="36" s="1"/>
  <c r="AZ74" i="34"/>
  <c r="AZ74" i="36" s="1"/>
  <c r="AV74" i="34"/>
  <c r="AV74" i="36" s="1"/>
  <c r="AR74" i="34"/>
  <c r="AR74" i="36" s="1"/>
  <c r="AN74" i="34"/>
  <c r="AN74" i="36" s="1"/>
  <c r="AJ74" i="34"/>
  <c r="AJ74" i="36" s="1"/>
  <c r="AF74" i="34"/>
  <c r="AF74" i="36" s="1"/>
  <c r="AB74" i="34"/>
  <c r="AB74" i="36" s="1"/>
  <c r="X74" i="34"/>
  <c r="X74" i="36" s="1"/>
  <c r="T74" i="34"/>
  <c r="T74" i="36" s="1"/>
  <c r="P74" i="34"/>
  <c r="P74" i="36" s="1"/>
  <c r="L74" i="34"/>
  <c r="L74" i="36" s="1"/>
  <c r="H74" i="34"/>
  <c r="H74" i="36" s="1"/>
  <c r="D72" i="34"/>
  <c r="D72" i="36" s="1"/>
  <c r="DC72" i="34"/>
  <c r="DC72" i="36" s="1"/>
  <c r="CY72" i="34"/>
  <c r="CY72" i="36" s="1"/>
  <c r="CU72" i="34"/>
  <c r="CU72" i="36" s="1"/>
  <c r="CQ72" i="34"/>
  <c r="CQ72" i="36" s="1"/>
  <c r="CM72" i="34"/>
  <c r="CM72" i="36" s="1"/>
  <c r="CI72" i="34"/>
  <c r="CI72" i="36" s="1"/>
  <c r="CE72" i="34"/>
  <c r="CE72" i="36" s="1"/>
  <c r="CA72" i="34"/>
  <c r="CA72" i="36" s="1"/>
  <c r="BW72" i="34"/>
  <c r="BW72" i="36" s="1"/>
  <c r="BS72" i="34"/>
  <c r="BS72" i="36" s="1"/>
  <c r="BO72" i="34"/>
  <c r="BO72" i="36" s="1"/>
  <c r="BK72" i="34"/>
  <c r="BK72" i="36" s="1"/>
  <c r="BG72" i="34"/>
  <c r="BG72" i="36" s="1"/>
  <c r="BC72" i="34"/>
  <c r="BC72" i="36" s="1"/>
  <c r="AY72" i="34"/>
  <c r="AY72" i="36" s="1"/>
  <c r="AU72" i="34"/>
  <c r="AU72" i="36" s="1"/>
  <c r="AQ72" i="34"/>
  <c r="AQ72" i="36" s="1"/>
  <c r="AM72" i="34"/>
  <c r="AM72" i="36" s="1"/>
  <c r="AI72" i="34"/>
  <c r="AI72" i="36" s="1"/>
  <c r="AE72" i="34"/>
  <c r="AE72" i="36" s="1"/>
  <c r="AA72" i="34"/>
  <c r="AA72" i="36" s="1"/>
  <c r="W72" i="34"/>
  <c r="W72" i="36" s="1"/>
  <c r="S72" i="34"/>
  <c r="S72" i="36" s="1"/>
  <c r="O72" i="34"/>
  <c r="O72" i="36" s="1"/>
  <c r="K72" i="34"/>
  <c r="K72" i="36" s="1"/>
  <c r="G72" i="34"/>
  <c r="G72" i="36" s="1"/>
  <c r="DD72" i="34"/>
  <c r="DD72" i="36" s="1"/>
  <c r="CZ72" i="34"/>
  <c r="CZ72" i="36" s="1"/>
  <c r="CV72" i="34"/>
  <c r="CV72" i="36" s="1"/>
  <c r="CR72" i="34"/>
  <c r="CR72" i="36" s="1"/>
  <c r="CN72" i="34"/>
  <c r="CN72" i="36" s="1"/>
  <c r="CJ72" i="34"/>
  <c r="CJ72" i="36" s="1"/>
  <c r="CF72" i="34"/>
  <c r="CF72" i="36" s="1"/>
  <c r="CB72" i="34"/>
  <c r="CB72" i="36" s="1"/>
  <c r="BX72" i="34"/>
  <c r="BX72" i="36" s="1"/>
  <c r="BT72" i="34"/>
  <c r="BT72" i="36" s="1"/>
  <c r="BP72" i="34"/>
  <c r="BP72" i="36" s="1"/>
  <c r="BL72" i="34"/>
  <c r="BL72" i="36" s="1"/>
  <c r="BH72" i="34"/>
  <c r="BH72" i="36" s="1"/>
  <c r="BD72" i="34"/>
  <c r="BD72" i="36" s="1"/>
  <c r="AZ72" i="34"/>
  <c r="AZ72" i="36" s="1"/>
  <c r="AV72" i="34"/>
  <c r="AV72" i="36" s="1"/>
  <c r="AR72" i="34"/>
  <c r="AR72" i="36" s="1"/>
  <c r="AN72" i="34"/>
  <c r="AN72" i="36" s="1"/>
  <c r="AJ72" i="34"/>
  <c r="AJ72" i="36" s="1"/>
  <c r="AF72" i="34"/>
  <c r="AF72" i="36" s="1"/>
  <c r="AB72" i="34"/>
  <c r="AB72" i="36" s="1"/>
  <c r="X72" i="34"/>
  <c r="X72" i="36" s="1"/>
  <c r="T72" i="34"/>
  <c r="T72" i="36" s="1"/>
  <c r="P72" i="34"/>
  <c r="P72" i="36" s="1"/>
  <c r="L72" i="34"/>
  <c r="L72" i="36" s="1"/>
  <c r="H72" i="34"/>
  <c r="H72" i="36" s="1"/>
  <c r="E70" i="34"/>
  <c r="E70" i="36" s="1"/>
  <c r="DC70" i="34"/>
  <c r="DC70" i="36" s="1"/>
  <c r="CY70" i="34"/>
  <c r="CY70" i="36" s="1"/>
  <c r="CU70" i="34"/>
  <c r="CU70" i="36" s="1"/>
  <c r="CQ70" i="34"/>
  <c r="CQ70" i="36" s="1"/>
  <c r="CM70" i="34"/>
  <c r="CM70" i="36" s="1"/>
  <c r="CI70" i="34"/>
  <c r="CI70" i="36" s="1"/>
  <c r="CE70" i="34"/>
  <c r="CE70" i="36" s="1"/>
  <c r="CA70" i="34"/>
  <c r="CA70" i="36" s="1"/>
  <c r="BW70" i="34"/>
  <c r="BW70" i="36" s="1"/>
  <c r="BS70" i="34"/>
  <c r="BS70" i="36" s="1"/>
  <c r="BO70" i="34"/>
  <c r="BO70" i="36" s="1"/>
  <c r="BK70" i="34"/>
  <c r="BK70" i="36" s="1"/>
  <c r="BG70" i="34"/>
  <c r="BG70" i="36" s="1"/>
  <c r="BC70" i="34"/>
  <c r="BC70" i="36" s="1"/>
  <c r="AY70" i="34"/>
  <c r="AY70" i="36" s="1"/>
  <c r="AU70" i="34"/>
  <c r="AU70" i="36" s="1"/>
  <c r="AQ70" i="34"/>
  <c r="AQ70" i="36" s="1"/>
  <c r="AM70" i="34"/>
  <c r="AM70" i="36" s="1"/>
  <c r="AI70" i="34"/>
  <c r="AI70" i="36" s="1"/>
  <c r="AE70" i="34"/>
  <c r="AE70" i="36" s="1"/>
  <c r="AA70" i="34"/>
  <c r="AA70" i="36" s="1"/>
  <c r="W70" i="34"/>
  <c r="W70" i="36" s="1"/>
  <c r="S70" i="34"/>
  <c r="S70" i="36" s="1"/>
  <c r="O70" i="34"/>
  <c r="O70" i="36" s="1"/>
  <c r="K70" i="34"/>
  <c r="K70" i="36" s="1"/>
  <c r="G70" i="34"/>
  <c r="G70" i="36" s="1"/>
  <c r="DD70" i="34"/>
  <c r="DD70" i="36" s="1"/>
  <c r="CZ70" i="34"/>
  <c r="CZ70" i="36" s="1"/>
  <c r="CV70" i="34"/>
  <c r="CV70" i="36" s="1"/>
  <c r="CR70" i="34"/>
  <c r="CR70" i="36" s="1"/>
  <c r="CN70" i="34"/>
  <c r="CN70" i="36" s="1"/>
  <c r="CJ70" i="34"/>
  <c r="CJ70" i="36" s="1"/>
  <c r="CF70" i="34"/>
  <c r="CF70" i="36" s="1"/>
  <c r="CB70" i="34"/>
  <c r="CB70" i="36" s="1"/>
  <c r="BX70" i="34"/>
  <c r="BX70" i="36" s="1"/>
  <c r="BT70" i="34"/>
  <c r="BT70" i="36" s="1"/>
  <c r="BP70" i="34"/>
  <c r="BP70" i="36" s="1"/>
  <c r="BL70" i="34"/>
  <c r="BL70" i="36" s="1"/>
  <c r="BH70" i="34"/>
  <c r="BH70" i="36" s="1"/>
  <c r="BD70" i="34"/>
  <c r="BD70" i="36" s="1"/>
  <c r="AZ70" i="34"/>
  <c r="AZ70" i="36" s="1"/>
  <c r="AV70" i="34"/>
  <c r="AV70" i="36" s="1"/>
  <c r="AR70" i="34"/>
  <c r="AR70" i="36" s="1"/>
  <c r="AN70" i="34"/>
  <c r="AN70" i="36" s="1"/>
  <c r="AJ70" i="34"/>
  <c r="AJ70" i="36" s="1"/>
  <c r="AF70" i="34"/>
  <c r="AF70" i="36" s="1"/>
  <c r="AB70" i="34"/>
  <c r="AB70" i="36" s="1"/>
  <c r="X70" i="34"/>
  <c r="X70" i="36" s="1"/>
  <c r="T70" i="34"/>
  <c r="T70" i="36" s="1"/>
  <c r="P70" i="34"/>
  <c r="P70" i="36" s="1"/>
  <c r="L70" i="34"/>
  <c r="L70" i="36" s="1"/>
  <c r="H70" i="34"/>
  <c r="H70" i="36" s="1"/>
  <c r="E68" i="34"/>
  <c r="E68" i="36" s="1"/>
  <c r="DC68" i="34"/>
  <c r="DC68" i="36" s="1"/>
  <c r="CY68" i="34"/>
  <c r="CY68" i="36" s="1"/>
  <c r="CU68" i="34"/>
  <c r="CU68" i="36" s="1"/>
  <c r="CQ68" i="34"/>
  <c r="CQ68" i="36" s="1"/>
  <c r="CM68" i="34"/>
  <c r="CM68" i="36" s="1"/>
  <c r="CI68" i="34"/>
  <c r="CI68" i="36" s="1"/>
  <c r="CE68" i="34"/>
  <c r="CE68" i="36" s="1"/>
  <c r="CA68" i="34"/>
  <c r="CA68" i="36" s="1"/>
  <c r="BW68" i="34"/>
  <c r="BW68" i="36" s="1"/>
  <c r="BS68" i="34"/>
  <c r="BS68" i="36" s="1"/>
  <c r="BO68" i="34"/>
  <c r="BO68" i="36" s="1"/>
  <c r="BK68" i="34"/>
  <c r="BK68" i="36" s="1"/>
  <c r="BG68" i="34"/>
  <c r="BG68" i="36" s="1"/>
  <c r="BC68" i="34"/>
  <c r="BC68" i="36" s="1"/>
  <c r="AY68" i="34"/>
  <c r="AY68" i="36" s="1"/>
  <c r="AU68" i="34"/>
  <c r="AU68" i="36" s="1"/>
  <c r="AQ68" i="34"/>
  <c r="AQ68" i="36" s="1"/>
  <c r="AM68" i="34"/>
  <c r="AM68" i="36" s="1"/>
  <c r="AI68" i="34"/>
  <c r="AI68" i="36" s="1"/>
  <c r="AE68" i="34"/>
  <c r="AE68" i="36" s="1"/>
  <c r="AA68" i="34"/>
  <c r="AA68" i="36" s="1"/>
  <c r="W68" i="34"/>
  <c r="W68" i="36" s="1"/>
  <c r="S68" i="34"/>
  <c r="S68" i="36" s="1"/>
  <c r="O68" i="34"/>
  <c r="O68" i="36" s="1"/>
  <c r="K68" i="34"/>
  <c r="K68" i="36" s="1"/>
  <c r="G68" i="34"/>
  <c r="G68" i="36" s="1"/>
  <c r="DD68" i="34"/>
  <c r="DD68" i="36" s="1"/>
  <c r="CZ68" i="34"/>
  <c r="CZ68" i="36" s="1"/>
  <c r="CV68" i="34"/>
  <c r="CV68" i="36" s="1"/>
  <c r="CR68" i="34"/>
  <c r="CR68" i="36" s="1"/>
  <c r="CN68" i="34"/>
  <c r="CN68" i="36" s="1"/>
  <c r="CJ68" i="34"/>
  <c r="CJ68" i="36" s="1"/>
  <c r="CF68" i="34"/>
  <c r="CF68" i="36" s="1"/>
  <c r="CB68" i="34"/>
  <c r="CB68" i="36" s="1"/>
  <c r="BX68" i="34"/>
  <c r="BX68" i="36" s="1"/>
  <c r="BT68" i="34"/>
  <c r="BT68" i="36" s="1"/>
  <c r="BP68" i="34"/>
  <c r="BP68" i="36" s="1"/>
  <c r="BL68" i="34"/>
  <c r="BL68" i="36" s="1"/>
  <c r="BH68" i="34"/>
  <c r="BH68" i="36" s="1"/>
  <c r="BD68" i="34"/>
  <c r="BD68" i="36" s="1"/>
  <c r="AZ68" i="34"/>
  <c r="AZ68" i="36" s="1"/>
  <c r="AV68" i="34"/>
  <c r="AV68" i="36" s="1"/>
  <c r="AR68" i="34"/>
  <c r="AR68" i="36" s="1"/>
  <c r="AN68" i="34"/>
  <c r="AN68" i="36" s="1"/>
  <c r="AJ68" i="34"/>
  <c r="AJ68" i="36" s="1"/>
  <c r="AF68" i="34"/>
  <c r="AF68" i="36" s="1"/>
  <c r="AB68" i="34"/>
  <c r="AB68" i="36" s="1"/>
  <c r="X68" i="34"/>
  <c r="X68" i="36" s="1"/>
  <c r="T68" i="34"/>
  <c r="T68" i="36" s="1"/>
  <c r="P68" i="34"/>
  <c r="P68" i="36" s="1"/>
  <c r="L68" i="34"/>
  <c r="L68" i="36" s="1"/>
  <c r="H68" i="34"/>
  <c r="H68" i="36" s="1"/>
  <c r="E66" i="34"/>
  <c r="E66" i="36" s="1"/>
  <c r="DC66" i="34"/>
  <c r="DC66" i="36" s="1"/>
  <c r="CY66" i="34"/>
  <c r="CY66" i="36" s="1"/>
  <c r="CU66" i="34"/>
  <c r="CU66" i="36" s="1"/>
  <c r="CQ66" i="34"/>
  <c r="CQ66" i="36" s="1"/>
  <c r="CM66" i="34"/>
  <c r="CM66" i="36" s="1"/>
  <c r="CI66" i="34"/>
  <c r="CI66" i="36" s="1"/>
  <c r="CE66" i="34"/>
  <c r="CE66" i="36" s="1"/>
  <c r="CA66" i="34"/>
  <c r="CA66" i="36" s="1"/>
  <c r="BW66" i="34"/>
  <c r="BW66" i="36" s="1"/>
  <c r="BS66" i="34"/>
  <c r="BS66" i="36" s="1"/>
  <c r="BO66" i="34"/>
  <c r="BO66" i="36" s="1"/>
  <c r="BK66" i="34"/>
  <c r="BK66" i="36" s="1"/>
  <c r="BG66" i="34"/>
  <c r="BG66" i="36" s="1"/>
  <c r="BC66" i="34"/>
  <c r="BC66" i="36" s="1"/>
  <c r="AY66" i="34"/>
  <c r="AY66" i="36" s="1"/>
  <c r="AU66" i="34"/>
  <c r="AU66" i="36" s="1"/>
  <c r="AQ66" i="34"/>
  <c r="AQ66" i="36" s="1"/>
  <c r="AM66" i="34"/>
  <c r="AM66" i="36" s="1"/>
  <c r="AI66" i="34"/>
  <c r="AI66" i="36" s="1"/>
  <c r="AE66" i="34"/>
  <c r="AE66" i="36" s="1"/>
  <c r="AA66" i="34"/>
  <c r="AA66" i="36" s="1"/>
  <c r="W66" i="34"/>
  <c r="W66" i="36" s="1"/>
  <c r="S66" i="34"/>
  <c r="S66" i="36" s="1"/>
  <c r="O66" i="34"/>
  <c r="O66" i="36" s="1"/>
  <c r="K66" i="34"/>
  <c r="K66" i="36" s="1"/>
  <c r="G66" i="34"/>
  <c r="G66" i="36" s="1"/>
  <c r="DD66" i="34"/>
  <c r="DD66" i="36" s="1"/>
  <c r="CZ66" i="34"/>
  <c r="CZ66" i="36" s="1"/>
  <c r="CV66" i="34"/>
  <c r="CV66" i="36" s="1"/>
  <c r="CR66" i="34"/>
  <c r="CR66" i="36" s="1"/>
  <c r="CN66" i="34"/>
  <c r="CN66" i="36" s="1"/>
  <c r="CJ66" i="34"/>
  <c r="CJ66" i="36" s="1"/>
  <c r="CF66" i="34"/>
  <c r="CF66" i="36" s="1"/>
  <c r="CB66" i="34"/>
  <c r="CB66" i="36" s="1"/>
  <c r="BX66" i="34"/>
  <c r="BX66" i="36" s="1"/>
  <c r="BT66" i="34"/>
  <c r="BT66" i="36" s="1"/>
  <c r="BP66" i="34"/>
  <c r="BP66" i="36" s="1"/>
  <c r="BL66" i="34"/>
  <c r="BL66" i="36" s="1"/>
  <c r="BH66" i="34"/>
  <c r="BH66" i="36" s="1"/>
  <c r="BD66" i="34"/>
  <c r="BD66" i="36" s="1"/>
  <c r="AZ66" i="34"/>
  <c r="AZ66" i="36" s="1"/>
  <c r="AV66" i="34"/>
  <c r="AV66" i="36" s="1"/>
  <c r="AR66" i="34"/>
  <c r="AR66" i="36" s="1"/>
  <c r="AN66" i="34"/>
  <c r="AN66" i="36" s="1"/>
  <c r="AJ66" i="34"/>
  <c r="AJ66" i="36" s="1"/>
  <c r="AF66" i="34"/>
  <c r="AF66" i="36" s="1"/>
  <c r="AB66" i="34"/>
  <c r="AB66" i="36" s="1"/>
  <c r="X66" i="34"/>
  <c r="X66" i="36" s="1"/>
  <c r="T66" i="34"/>
  <c r="T66" i="36" s="1"/>
  <c r="P66" i="34"/>
  <c r="P66" i="36" s="1"/>
  <c r="L66" i="34"/>
  <c r="L66" i="36" s="1"/>
  <c r="H66" i="34"/>
  <c r="H66" i="36" s="1"/>
  <c r="D64" i="34"/>
  <c r="D64" i="36" s="1"/>
  <c r="DC64" i="34"/>
  <c r="DC64" i="36" s="1"/>
  <c r="CY64" i="34"/>
  <c r="CY64" i="36" s="1"/>
  <c r="CU64" i="34"/>
  <c r="CU64" i="36" s="1"/>
  <c r="CQ64" i="34"/>
  <c r="CQ64" i="36" s="1"/>
  <c r="CM64" i="34"/>
  <c r="CM64" i="36" s="1"/>
  <c r="CI64" i="34"/>
  <c r="CI64" i="36" s="1"/>
  <c r="CE64" i="34"/>
  <c r="CE64" i="36" s="1"/>
  <c r="CA64" i="34"/>
  <c r="CA64" i="36" s="1"/>
  <c r="BW64" i="34"/>
  <c r="BW64" i="36" s="1"/>
  <c r="BS64" i="34"/>
  <c r="BS64" i="36" s="1"/>
  <c r="BO64" i="34"/>
  <c r="BO64" i="36" s="1"/>
  <c r="BK64" i="34"/>
  <c r="BK64" i="36" s="1"/>
  <c r="BG64" i="34"/>
  <c r="BG64" i="36" s="1"/>
  <c r="BC64" i="34"/>
  <c r="BC64" i="36" s="1"/>
  <c r="AY64" i="34"/>
  <c r="AY64" i="36" s="1"/>
  <c r="AU64" i="34"/>
  <c r="AU64" i="36" s="1"/>
  <c r="AQ64" i="34"/>
  <c r="AQ64" i="36" s="1"/>
  <c r="AM64" i="34"/>
  <c r="AM64" i="36" s="1"/>
  <c r="AI64" i="34"/>
  <c r="AI64" i="36" s="1"/>
  <c r="AE64" i="34"/>
  <c r="AE64" i="36" s="1"/>
  <c r="AA64" i="34"/>
  <c r="AA64" i="36" s="1"/>
  <c r="W64" i="34"/>
  <c r="W64" i="36" s="1"/>
  <c r="S64" i="34"/>
  <c r="S64" i="36" s="1"/>
  <c r="O64" i="34"/>
  <c r="O64" i="36" s="1"/>
  <c r="K64" i="34"/>
  <c r="K64" i="36" s="1"/>
  <c r="G64" i="34"/>
  <c r="G64" i="36" s="1"/>
  <c r="DD64" i="34"/>
  <c r="DD64" i="36" s="1"/>
  <c r="CZ64" i="34"/>
  <c r="CZ64" i="36" s="1"/>
  <c r="CV64" i="34"/>
  <c r="CV64" i="36" s="1"/>
  <c r="CR64" i="34"/>
  <c r="CR64" i="36" s="1"/>
  <c r="CN64" i="34"/>
  <c r="CN64" i="36" s="1"/>
  <c r="CJ64" i="34"/>
  <c r="CJ64" i="36" s="1"/>
  <c r="CF64" i="34"/>
  <c r="CF64" i="36" s="1"/>
  <c r="CB64" i="34"/>
  <c r="CB64" i="36" s="1"/>
  <c r="BX64" i="34"/>
  <c r="BX64" i="36" s="1"/>
  <c r="BT64" i="34"/>
  <c r="BT64" i="36" s="1"/>
  <c r="BP64" i="34"/>
  <c r="BP64" i="36" s="1"/>
  <c r="BL64" i="34"/>
  <c r="BL64" i="36" s="1"/>
  <c r="BH64" i="34"/>
  <c r="BH64" i="36" s="1"/>
  <c r="BD64" i="34"/>
  <c r="BD64" i="36" s="1"/>
  <c r="AZ64" i="34"/>
  <c r="AZ64" i="36" s="1"/>
  <c r="AV64" i="34"/>
  <c r="AV64" i="36" s="1"/>
  <c r="AR64" i="34"/>
  <c r="AR64" i="36" s="1"/>
  <c r="AN64" i="34"/>
  <c r="AN64" i="36" s="1"/>
  <c r="AJ64" i="34"/>
  <c r="AJ64" i="36" s="1"/>
  <c r="AF64" i="34"/>
  <c r="AF64" i="36" s="1"/>
  <c r="AB64" i="34"/>
  <c r="AB64" i="36" s="1"/>
  <c r="X64" i="34"/>
  <c r="X64" i="36" s="1"/>
  <c r="T64" i="34"/>
  <c r="T64" i="36" s="1"/>
  <c r="P64" i="34"/>
  <c r="P64" i="36" s="1"/>
  <c r="L64" i="34"/>
  <c r="L64" i="36" s="1"/>
  <c r="H64" i="34"/>
  <c r="H64" i="36" s="1"/>
  <c r="E62" i="34"/>
  <c r="E62" i="36" s="1"/>
  <c r="DC62" i="34"/>
  <c r="DC62" i="36" s="1"/>
  <c r="CY62" i="34"/>
  <c r="CY62" i="36" s="1"/>
  <c r="CU62" i="34"/>
  <c r="CU62" i="36" s="1"/>
  <c r="CQ62" i="34"/>
  <c r="CQ62" i="36" s="1"/>
  <c r="CM62" i="34"/>
  <c r="CM62" i="36" s="1"/>
  <c r="CI62" i="34"/>
  <c r="CI62" i="36" s="1"/>
  <c r="CE62" i="34"/>
  <c r="CE62" i="36" s="1"/>
  <c r="CA62" i="34"/>
  <c r="CA62" i="36" s="1"/>
  <c r="BW62" i="34"/>
  <c r="BW62" i="36" s="1"/>
  <c r="BS62" i="34"/>
  <c r="BS62" i="36" s="1"/>
  <c r="BO62" i="34"/>
  <c r="BO62" i="36" s="1"/>
  <c r="BK62" i="34"/>
  <c r="BK62" i="36" s="1"/>
  <c r="BG62" i="34"/>
  <c r="BG62" i="36" s="1"/>
  <c r="BC62" i="34"/>
  <c r="BC62" i="36" s="1"/>
  <c r="AY62" i="34"/>
  <c r="AY62" i="36" s="1"/>
  <c r="AU62" i="34"/>
  <c r="AU62" i="36" s="1"/>
  <c r="AQ62" i="34"/>
  <c r="AQ62" i="36" s="1"/>
  <c r="AM62" i="34"/>
  <c r="AM62" i="36" s="1"/>
  <c r="AI62" i="34"/>
  <c r="AI62" i="36" s="1"/>
  <c r="AE62" i="34"/>
  <c r="AE62" i="36" s="1"/>
  <c r="AA62" i="34"/>
  <c r="AA62" i="36" s="1"/>
  <c r="W62" i="34"/>
  <c r="W62" i="36" s="1"/>
  <c r="S62" i="34"/>
  <c r="S62" i="36" s="1"/>
  <c r="O62" i="34"/>
  <c r="O62" i="36" s="1"/>
  <c r="K62" i="34"/>
  <c r="K62" i="36" s="1"/>
  <c r="G62" i="34"/>
  <c r="G62" i="36" s="1"/>
  <c r="DD62" i="34"/>
  <c r="DD62" i="36" s="1"/>
  <c r="CZ62" i="34"/>
  <c r="CZ62" i="36" s="1"/>
  <c r="CV62" i="34"/>
  <c r="CV62" i="36" s="1"/>
  <c r="CR62" i="34"/>
  <c r="CR62" i="36" s="1"/>
  <c r="CN62" i="34"/>
  <c r="CN62" i="36" s="1"/>
  <c r="CJ62" i="34"/>
  <c r="CJ62" i="36" s="1"/>
  <c r="CF62" i="34"/>
  <c r="CF62" i="36" s="1"/>
  <c r="CB62" i="34"/>
  <c r="CB62" i="36" s="1"/>
  <c r="BX62" i="34"/>
  <c r="BX62" i="36" s="1"/>
  <c r="BT62" i="34"/>
  <c r="BT62" i="36" s="1"/>
  <c r="BP62" i="34"/>
  <c r="BP62" i="36" s="1"/>
  <c r="BL62" i="34"/>
  <c r="BL62" i="36" s="1"/>
  <c r="BH62" i="34"/>
  <c r="BH62" i="36" s="1"/>
  <c r="BD62" i="34"/>
  <c r="BD62" i="36" s="1"/>
  <c r="AZ62" i="34"/>
  <c r="AZ62" i="36" s="1"/>
  <c r="AV62" i="34"/>
  <c r="AV62" i="36" s="1"/>
  <c r="AR62" i="34"/>
  <c r="AR62" i="36" s="1"/>
  <c r="AN62" i="34"/>
  <c r="AN62" i="36" s="1"/>
  <c r="AJ62" i="34"/>
  <c r="AJ62" i="36" s="1"/>
  <c r="AF62" i="34"/>
  <c r="AF62" i="36" s="1"/>
  <c r="AB62" i="34"/>
  <c r="AB62" i="36" s="1"/>
  <c r="X62" i="34"/>
  <c r="X62" i="36" s="1"/>
  <c r="T62" i="34"/>
  <c r="T62" i="36" s="1"/>
  <c r="P62" i="34"/>
  <c r="P62" i="36" s="1"/>
  <c r="L62" i="34"/>
  <c r="L62" i="36" s="1"/>
  <c r="H62" i="34"/>
  <c r="H62" i="36" s="1"/>
  <c r="D60" i="34"/>
  <c r="D60" i="36" s="1"/>
  <c r="DC60" i="34"/>
  <c r="DC60" i="36" s="1"/>
  <c r="CY60" i="34"/>
  <c r="CY60" i="36" s="1"/>
  <c r="CU60" i="34"/>
  <c r="CU60" i="36" s="1"/>
  <c r="CQ60" i="34"/>
  <c r="CQ60" i="36" s="1"/>
  <c r="CM60" i="34"/>
  <c r="CM60" i="36" s="1"/>
  <c r="CI60" i="34"/>
  <c r="CI60" i="36" s="1"/>
  <c r="CE60" i="34"/>
  <c r="CE60" i="36" s="1"/>
  <c r="CA60" i="34"/>
  <c r="CA60" i="36" s="1"/>
  <c r="BW60" i="34"/>
  <c r="BW60" i="36" s="1"/>
  <c r="BS60" i="34"/>
  <c r="BS60" i="36" s="1"/>
  <c r="BO60" i="34"/>
  <c r="BO60" i="36" s="1"/>
  <c r="BK60" i="34"/>
  <c r="BK60" i="36" s="1"/>
  <c r="BG60" i="34"/>
  <c r="BG60" i="36" s="1"/>
  <c r="BC60" i="34"/>
  <c r="BC60" i="36" s="1"/>
  <c r="AY60" i="34"/>
  <c r="AY60" i="36" s="1"/>
  <c r="AU60" i="34"/>
  <c r="AU60" i="36" s="1"/>
  <c r="AQ60" i="34"/>
  <c r="AQ60" i="36" s="1"/>
  <c r="AM60" i="34"/>
  <c r="AM60" i="36" s="1"/>
  <c r="AI60" i="34"/>
  <c r="AI60" i="36" s="1"/>
  <c r="AE60" i="34"/>
  <c r="AE60" i="36" s="1"/>
  <c r="AA60" i="34"/>
  <c r="AA60" i="36" s="1"/>
  <c r="W60" i="34"/>
  <c r="W60" i="36" s="1"/>
  <c r="S60" i="34"/>
  <c r="S60" i="36" s="1"/>
  <c r="O60" i="34"/>
  <c r="O60" i="36" s="1"/>
  <c r="K60" i="34"/>
  <c r="K60" i="36" s="1"/>
  <c r="G60" i="34"/>
  <c r="G60" i="36" s="1"/>
  <c r="DD60" i="34"/>
  <c r="DD60" i="36" s="1"/>
  <c r="CZ60" i="34"/>
  <c r="CZ60" i="36" s="1"/>
  <c r="CV60" i="34"/>
  <c r="CV60" i="36" s="1"/>
  <c r="CR60" i="34"/>
  <c r="CR60" i="36" s="1"/>
  <c r="CN60" i="34"/>
  <c r="CN60" i="36" s="1"/>
  <c r="CJ60" i="34"/>
  <c r="CJ60" i="36" s="1"/>
  <c r="CF60" i="34"/>
  <c r="CF60" i="36" s="1"/>
  <c r="CB60" i="34"/>
  <c r="CB60" i="36" s="1"/>
  <c r="BX60" i="34"/>
  <c r="BX60" i="36" s="1"/>
  <c r="BT60" i="34"/>
  <c r="BT60" i="36" s="1"/>
  <c r="BP60" i="34"/>
  <c r="BP60" i="36" s="1"/>
  <c r="BL60" i="34"/>
  <c r="BL60" i="36" s="1"/>
  <c r="BH60" i="34"/>
  <c r="BH60" i="36" s="1"/>
  <c r="BD60" i="34"/>
  <c r="BD60" i="36" s="1"/>
  <c r="AZ60" i="34"/>
  <c r="AZ60" i="36" s="1"/>
  <c r="AV60" i="34"/>
  <c r="AV60" i="36" s="1"/>
  <c r="AR60" i="34"/>
  <c r="AR60" i="36" s="1"/>
  <c r="AN60" i="34"/>
  <c r="AN60" i="36" s="1"/>
  <c r="AJ60" i="34"/>
  <c r="AJ60" i="36" s="1"/>
  <c r="AF60" i="34"/>
  <c r="AF60" i="36" s="1"/>
  <c r="AB60" i="34"/>
  <c r="AB60" i="36" s="1"/>
  <c r="X60" i="34"/>
  <c r="X60" i="36" s="1"/>
  <c r="T60" i="34"/>
  <c r="T60" i="36" s="1"/>
  <c r="P60" i="34"/>
  <c r="P60" i="36" s="1"/>
  <c r="L60" i="34"/>
  <c r="L60" i="36" s="1"/>
  <c r="H60" i="34"/>
  <c r="H60" i="36" s="1"/>
  <c r="E58" i="34"/>
  <c r="E58" i="36" s="1"/>
  <c r="DC58" i="34"/>
  <c r="DC58" i="36" s="1"/>
  <c r="CY58" i="34"/>
  <c r="CY58" i="36" s="1"/>
  <c r="CU58" i="34"/>
  <c r="CU58" i="36" s="1"/>
  <c r="CQ58" i="34"/>
  <c r="CQ58" i="36" s="1"/>
  <c r="CM58" i="34"/>
  <c r="CM58" i="36" s="1"/>
  <c r="CI58" i="34"/>
  <c r="CI58" i="36" s="1"/>
  <c r="CE58" i="34"/>
  <c r="CE58" i="36" s="1"/>
  <c r="CA58" i="34"/>
  <c r="CA58" i="36" s="1"/>
  <c r="BW58" i="34"/>
  <c r="BW58" i="36" s="1"/>
  <c r="BS58" i="34"/>
  <c r="BS58" i="36" s="1"/>
  <c r="BO58" i="34"/>
  <c r="BO58" i="36" s="1"/>
  <c r="BK58" i="34"/>
  <c r="BK58" i="36" s="1"/>
  <c r="BG58" i="34"/>
  <c r="BG58" i="36" s="1"/>
  <c r="BC58" i="34"/>
  <c r="BC58" i="36" s="1"/>
  <c r="AY58" i="34"/>
  <c r="AY58" i="36" s="1"/>
  <c r="AU58" i="34"/>
  <c r="AU58" i="36" s="1"/>
  <c r="AQ58" i="34"/>
  <c r="AQ58" i="36" s="1"/>
  <c r="AM58" i="34"/>
  <c r="AM58" i="36" s="1"/>
  <c r="AI58" i="34"/>
  <c r="AI58" i="36" s="1"/>
  <c r="AE58" i="34"/>
  <c r="AE58" i="36" s="1"/>
  <c r="AA58" i="34"/>
  <c r="AA58" i="36" s="1"/>
  <c r="W58" i="34"/>
  <c r="W58" i="36" s="1"/>
  <c r="S58" i="34"/>
  <c r="S58" i="36" s="1"/>
  <c r="O58" i="34"/>
  <c r="O58" i="36" s="1"/>
  <c r="K58" i="34"/>
  <c r="K58" i="36" s="1"/>
  <c r="G58" i="34"/>
  <c r="G58" i="36" s="1"/>
  <c r="DD58" i="34"/>
  <c r="DD58" i="36" s="1"/>
  <c r="CZ58" i="34"/>
  <c r="CZ58" i="36" s="1"/>
  <c r="CV58" i="34"/>
  <c r="CV58" i="36" s="1"/>
  <c r="CR58" i="34"/>
  <c r="CR58" i="36" s="1"/>
  <c r="CN58" i="34"/>
  <c r="CN58" i="36" s="1"/>
  <c r="CJ58" i="34"/>
  <c r="CJ58" i="36" s="1"/>
  <c r="CF58" i="34"/>
  <c r="CF58" i="36" s="1"/>
  <c r="CB58" i="34"/>
  <c r="CB58" i="36" s="1"/>
  <c r="BX58" i="34"/>
  <c r="BX58" i="36" s="1"/>
  <c r="BT58" i="34"/>
  <c r="BT58" i="36" s="1"/>
  <c r="BP58" i="34"/>
  <c r="BP58" i="36" s="1"/>
  <c r="BL58" i="34"/>
  <c r="BL58" i="36" s="1"/>
  <c r="BH58" i="34"/>
  <c r="BH58" i="36" s="1"/>
  <c r="BD58" i="34"/>
  <c r="BD58" i="36" s="1"/>
  <c r="AZ58" i="34"/>
  <c r="AZ58" i="36" s="1"/>
  <c r="AV58" i="34"/>
  <c r="AV58" i="36" s="1"/>
  <c r="AR58" i="34"/>
  <c r="AR58" i="36" s="1"/>
  <c r="AN58" i="34"/>
  <c r="AN58" i="36" s="1"/>
  <c r="AJ58" i="34"/>
  <c r="AJ58" i="36" s="1"/>
  <c r="AF58" i="34"/>
  <c r="AF58" i="36" s="1"/>
  <c r="AB58" i="34"/>
  <c r="AB58" i="36" s="1"/>
  <c r="X58" i="34"/>
  <c r="X58" i="36" s="1"/>
  <c r="T58" i="34"/>
  <c r="T58" i="36" s="1"/>
  <c r="P58" i="34"/>
  <c r="P58" i="36" s="1"/>
  <c r="L58" i="34"/>
  <c r="L58" i="36" s="1"/>
  <c r="H58" i="34"/>
  <c r="H58" i="36" s="1"/>
  <c r="E56" i="34"/>
  <c r="E56" i="36" s="1"/>
  <c r="DC56" i="34"/>
  <c r="DC56" i="36" s="1"/>
  <c r="CY56" i="34"/>
  <c r="CY56" i="36" s="1"/>
  <c r="CU56" i="34"/>
  <c r="CU56" i="36" s="1"/>
  <c r="CQ56" i="34"/>
  <c r="CQ56" i="36" s="1"/>
  <c r="CM56" i="34"/>
  <c r="CM56" i="36" s="1"/>
  <c r="CI56" i="34"/>
  <c r="CI56" i="36" s="1"/>
  <c r="CE56" i="34"/>
  <c r="CE56" i="36" s="1"/>
  <c r="CA56" i="34"/>
  <c r="CA56" i="36" s="1"/>
  <c r="BW56" i="34"/>
  <c r="BW56" i="36" s="1"/>
  <c r="BS56" i="34"/>
  <c r="BS56" i="36" s="1"/>
  <c r="BO56" i="34"/>
  <c r="BO56" i="36" s="1"/>
  <c r="BK56" i="34"/>
  <c r="BK56" i="36" s="1"/>
  <c r="BG56" i="34"/>
  <c r="BG56" i="36" s="1"/>
  <c r="BC56" i="34"/>
  <c r="BC56" i="36" s="1"/>
  <c r="AY56" i="34"/>
  <c r="AY56" i="36" s="1"/>
  <c r="AU56" i="34"/>
  <c r="AU56" i="36" s="1"/>
  <c r="AQ56" i="34"/>
  <c r="AQ56" i="36" s="1"/>
  <c r="AM56" i="34"/>
  <c r="AM56" i="36" s="1"/>
  <c r="AI56" i="34"/>
  <c r="AI56" i="36" s="1"/>
  <c r="AE56" i="34"/>
  <c r="AE56" i="36" s="1"/>
  <c r="AA56" i="34"/>
  <c r="AA56" i="36" s="1"/>
  <c r="W56" i="34"/>
  <c r="W56" i="36" s="1"/>
  <c r="S56" i="34"/>
  <c r="S56" i="36" s="1"/>
  <c r="O56" i="34"/>
  <c r="O56" i="36" s="1"/>
  <c r="K56" i="34"/>
  <c r="K56" i="36" s="1"/>
  <c r="G56" i="34"/>
  <c r="G56" i="36" s="1"/>
  <c r="DD56" i="34"/>
  <c r="DD56" i="36" s="1"/>
  <c r="CZ56" i="34"/>
  <c r="CZ56" i="36" s="1"/>
  <c r="CV56" i="34"/>
  <c r="CV56" i="36" s="1"/>
  <c r="CR56" i="34"/>
  <c r="CR56" i="36" s="1"/>
  <c r="CN56" i="34"/>
  <c r="CN56" i="36" s="1"/>
  <c r="CJ56" i="34"/>
  <c r="CJ56" i="36" s="1"/>
  <c r="CF56" i="34"/>
  <c r="CF56" i="36" s="1"/>
  <c r="CB56" i="34"/>
  <c r="CB56" i="36" s="1"/>
  <c r="BX56" i="34"/>
  <c r="BX56" i="36" s="1"/>
  <c r="BT56" i="34"/>
  <c r="BT56" i="36" s="1"/>
  <c r="BP56" i="34"/>
  <c r="BP56" i="36" s="1"/>
  <c r="BL56" i="34"/>
  <c r="BL56" i="36" s="1"/>
  <c r="BH56" i="34"/>
  <c r="BH56" i="36" s="1"/>
  <c r="BD56" i="34"/>
  <c r="BD56" i="36" s="1"/>
  <c r="AZ56" i="34"/>
  <c r="AZ56" i="36" s="1"/>
  <c r="AV56" i="34"/>
  <c r="AV56" i="36" s="1"/>
  <c r="AR56" i="34"/>
  <c r="AR56" i="36" s="1"/>
  <c r="AN56" i="34"/>
  <c r="AN56" i="36" s="1"/>
  <c r="AJ56" i="34"/>
  <c r="AJ56" i="36" s="1"/>
  <c r="AF56" i="34"/>
  <c r="AF56" i="36" s="1"/>
  <c r="AB56" i="34"/>
  <c r="AB56" i="36" s="1"/>
  <c r="X56" i="34"/>
  <c r="X56" i="36" s="1"/>
  <c r="T56" i="34"/>
  <c r="T56" i="36" s="1"/>
  <c r="P56" i="34"/>
  <c r="P56" i="36" s="1"/>
  <c r="L56" i="34"/>
  <c r="L56" i="36" s="1"/>
  <c r="H56" i="34"/>
  <c r="H56" i="36" s="1"/>
  <c r="E54" i="34"/>
  <c r="E54" i="36" s="1"/>
  <c r="DC54" i="34"/>
  <c r="DC54" i="36" s="1"/>
  <c r="CY54" i="34"/>
  <c r="CY54" i="36" s="1"/>
  <c r="CU54" i="34"/>
  <c r="CU54" i="36" s="1"/>
  <c r="CQ54" i="34"/>
  <c r="CQ54" i="36" s="1"/>
  <c r="CM54" i="34"/>
  <c r="CM54" i="36" s="1"/>
  <c r="CI54" i="34"/>
  <c r="CI54" i="36" s="1"/>
  <c r="CE54" i="34"/>
  <c r="CE54" i="36" s="1"/>
  <c r="CA54" i="34"/>
  <c r="CA54" i="36" s="1"/>
  <c r="BW54" i="34"/>
  <c r="BW54" i="36" s="1"/>
  <c r="BS54" i="34"/>
  <c r="BS54" i="36" s="1"/>
  <c r="BO54" i="34"/>
  <c r="BO54" i="36" s="1"/>
  <c r="BK54" i="34"/>
  <c r="BK54" i="36" s="1"/>
  <c r="BG54" i="34"/>
  <c r="BG54" i="36" s="1"/>
  <c r="BC54" i="34"/>
  <c r="BC54" i="36" s="1"/>
  <c r="AY54" i="34"/>
  <c r="AY54" i="36" s="1"/>
  <c r="AU54" i="34"/>
  <c r="AU54" i="36" s="1"/>
  <c r="AQ54" i="34"/>
  <c r="AQ54" i="36" s="1"/>
  <c r="AM54" i="34"/>
  <c r="AM54" i="36" s="1"/>
  <c r="AI54" i="34"/>
  <c r="AI54" i="36" s="1"/>
  <c r="AE54" i="34"/>
  <c r="AE54" i="36" s="1"/>
  <c r="AA54" i="34"/>
  <c r="AA54" i="36" s="1"/>
  <c r="W54" i="34"/>
  <c r="W54" i="36" s="1"/>
  <c r="S54" i="34"/>
  <c r="S54" i="36" s="1"/>
  <c r="O54" i="34"/>
  <c r="O54" i="36" s="1"/>
  <c r="K54" i="34"/>
  <c r="K54" i="36" s="1"/>
  <c r="G54" i="34"/>
  <c r="G54" i="36" s="1"/>
  <c r="DD54" i="34"/>
  <c r="DD54" i="36" s="1"/>
  <c r="CZ54" i="34"/>
  <c r="CZ54" i="36" s="1"/>
  <c r="CV54" i="34"/>
  <c r="CV54" i="36" s="1"/>
  <c r="CR54" i="34"/>
  <c r="CR54" i="36" s="1"/>
  <c r="CN54" i="34"/>
  <c r="CN54" i="36" s="1"/>
  <c r="CJ54" i="34"/>
  <c r="CJ54" i="36" s="1"/>
  <c r="CF54" i="34"/>
  <c r="CF54" i="36" s="1"/>
  <c r="CB54" i="34"/>
  <c r="CB54" i="36" s="1"/>
  <c r="BX54" i="34"/>
  <c r="BX54" i="36" s="1"/>
  <c r="BT54" i="34"/>
  <c r="BT54" i="36" s="1"/>
  <c r="BP54" i="34"/>
  <c r="BP54" i="36" s="1"/>
  <c r="BL54" i="34"/>
  <c r="BL54" i="36" s="1"/>
  <c r="BH54" i="34"/>
  <c r="BH54" i="36" s="1"/>
  <c r="BD54" i="34"/>
  <c r="BD54" i="36" s="1"/>
  <c r="AZ54" i="34"/>
  <c r="AZ54" i="36" s="1"/>
  <c r="AV54" i="34"/>
  <c r="AV54" i="36" s="1"/>
  <c r="AR54" i="34"/>
  <c r="AR54" i="36" s="1"/>
  <c r="AN54" i="34"/>
  <c r="AN54" i="36" s="1"/>
  <c r="AJ54" i="34"/>
  <c r="AJ54" i="36" s="1"/>
  <c r="AF54" i="34"/>
  <c r="AF54" i="36" s="1"/>
  <c r="AB54" i="34"/>
  <c r="AB54" i="36" s="1"/>
  <c r="X54" i="34"/>
  <c r="X54" i="36" s="1"/>
  <c r="T54" i="34"/>
  <c r="T54" i="36" s="1"/>
  <c r="P54" i="34"/>
  <c r="P54" i="36" s="1"/>
  <c r="L54" i="34"/>
  <c r="L54" i="36" s="1"/>
  <c r="H54" i="34"/>
  <c r="H54" i="36" s="1"/>
  <c r="E52" i="34"/>
  <c r="E52" i="36" s="1"/>
  <c r="DC52" i="34"/>
  <c r="DC52" i="36" s="1"/>
  <c r="CY52" i="34"/>
  <c r="CY52" i="36" s="1"/>
  <c r="CU52" i="34"/>
  <c r="CU52" i="36" s="1"/>
  <c r="CQ52" i="34"/>
  <c r="CQ52" i="36" s="1"/>
  <c r="CM52" i="34"/>
  <c r="CM52" i="36" s="1"/>
  <c r="CI52" i="34"/>
  <c r="CI52" i="36" s="1"/>
  <c r="CE52" i="34"/>
  <c r="CE52" i="36" s="1"/>
  <c r="CA52" i="34"/>
  <c r="CA52" i="36" s="1"/>
  <c r="BW52" i="34"/>
  <c r="BW52" i="36" s="1"/>
  <c r="BS52" i="34"/>
  <c r="BS52" i="36" s="1"/>
  <c r="BO52" i="34"/>
  <c r="BO52" i="36" s="1"/>
  <c r="BK52" i="34"/>
  <c r="BK52" i="36" s="1"/>
  <c r="BG52" i="34"/>
  <c r="BG52" i="36" s="1"/>
  <c r="BC52" i="34"/>
  <c r="BC52" i="36" s="1"/>
  <c r="AY52" i="34"/>
  <c r="AY52" i="36" s="1"/>
  <c r="AU52" i="34"/>
  <c r="AU52" i="36" s="1"/>
  <c r="AQ52" i="34"/>
  <c r="AQ52" i="36" s="1"/>
  <c r="AM52" i="34"/>
  <c r="AM52" i="36" s="1"/>
  <c r="AI52" i="34"/>
  <c r="AI52" i="36" s="1"/>
  <c r="AE52" i="34"/>
  <c r="AE52" i="36" s="1"/>
  <c r="AA52" i="34"/>
  <c r="AA52" i="36" s="1"/>
  <c r="W52" i="34"/>
  <c r="W52" i="36" s="1"/>
  <c r="S52" i="34"/>
  <c r="S52" i="36" s="1"/>
  <c r="O52" i="34"/>
  <c r="O52" i="36" s="1"/>
  <c r="K52" i="34"/>
  <c r="K52" i="36" s="1"/>
  <c r="G52" i="34"/>
  <c r="G52" i="36" s="1"/>
  <c r="DD52" i="34"/>
  <c r="DD52" i="36" s="1"/>
  <c r="CZ52" i="34"/>
  <c r="CZ52" i="36" s="1"/>
  <c r="CV52" i="34"/>
  <c r="CV52" i="36" s="1"/>
  <c r="CR52" i="34"/>
  <c r="CR52" i="36" s="1"/>
  <c r="CN52" i="34"/>
  <c r="CN52" i="36" s="1"/>
  <c r="CJ52" i="34"/>
  <c r="CJ52" i="36" s="1"/>
  <c r="CF52" i="34"/>
  <c r="CF52" i="36" s="1"/>
  <c r="CB52" i="34"/>
  <c r="CB52" i="36" s="1"/>
  <c r="BX52" i="34"/>
  <c r="BX52" i="36" s="1"/>
  <c r="BT52" i="34"/>
  <c r="BT52" i="36" s="1"/>
  <c r="BP52" i="34"/>
  <c r="BP52" i="36" s="1"/>
  <c r="BL52" i="34"/>
  <c r="BL52" i="36" s="1"/>
  <c r="BH52" i="34"/>
  <c r="BH52" i="36" s="1"/>
  <c r="BD52" i="34"/>
  <c r="BD52" i="36" s="1"/>
  <c r="AZ52" i="34"/>
  <c r="AZ52" i="36" s="1"/>
  <c r="AV52" i="34"/>
  <c r="AV52" i="36" s="1"/>
  <c r="AR52" i="34"/>
  <c r="AR52" i="36" s="1"/>
  <c r="AN52" i="34"/>
  <c r="AN52" i="36" s="1"/>
  <c r="AJ52" i="34"/>
  <c r="AJ52" i="36" s="1"/>
  <c r="AF52" i="34"/>
  <c r="AF52" i="36" s="1"/>
  <c r="AB52" i="34"/>
  <c r="AB52" i="36" s="1"/>
  <c r="X52" i="34"/>
  <c r="X52" i="36" s="1"/>
  <c r="T52" i="34"/>
  <c r="T52" i="36" s="1"/>
  <c r="P52" i="34"/>
  <c r="P52" i="36" s="1"/>
  <c r="L52" i="34"/>
  <c r="L52" i="36" s="1"/>
  <c r="H52" i="34"/>
  <c r="H52" i="36" s="1"/>
  <c r="E50" i="34"/>
  <c r="E50" i="36" s="1"/>
  <c r="DC50" i="34"/>
  <c r="DC50" i="36" s="1"/>
  <c r="CY50" i="34"/>
  <c r="CY50" i="36" s="1"/>
  <c r="CU50" i="34"/>
  <c r="CU50" i="36" s="1"/>
  <c r="CQ50" i="34"/>
  <c r="CQ50" i="36" s="1"/>
  <c r="CM50" i="34"/>
  <c r="CM50" i="36" s="1"/>
  <c r="CI50" i="34"/>
  <c r="CI50" i="36" s="1"/>
  <c r="CE50" i="34"/>
  <c r="CE50" i="36" s="1"/>
  <c r="CA50" i="34"/>
  <c r="CA50" i="36" s="1"/>
  <c r="BW50" i="34"/>
  <c r="BW50" i="36" s="1"/>
  <c r="BS50" i="34"/>
  <c r="BS50" i="36" s="1"/>
  <c r="BO50" i="34"/>
  <c r="BO50" i="36" s="1"/>
  <c r="BK50" i="34"/>
  <c r="BK50" i="36" s="1"/>
  <c r="BG50" i="34"/>
  <c r="BG50" i="36" s="1"/>
  <c r="BC50" i="34"/>
  <c r="BC50" i="36" s="1"/>
  <c r="AY50" i="34"/>
  <c r="AY50" i="36" s="1"/>
  <c r="AU50" i="34"/>
  <c r="AU50" i="36" s="1"/>
  <c r="AQ50" i="34"/>
  <c r="AQ50" i="36" s="1"/>
  <c r="AM50" i="34"/>
  <c r="AM50" i="36" s="1"/>
  <c r="AI50" i="34"/>
  <c r="AI50" i="36" s="1"/>
  <c r="AE50" i="34"/>
  <c r="AE50" i="36" s="1"/>
  <c r="AA50" i="34"/>
  <c r="AA50" i="36" s="1"/>
  <c r="W50" i="34"/>
  <c r="W50" i="36" s="1"/>
  <c r="S50" i="34"/>
  <c r="S50" i="36" s="1"/>
  <c r="O50" i="34"/>
  <c r="O50" i="36" s="1"/>
  <c r="K50" i="34"/>
  <c r="K50" i="36" s="1"/>
  <c r="G50" i="34"/>
  <c r="G50" i="36" s="1"/>
  <c r="DD50" i="34"/>
  <c r="DD50" i="36" s="1"/>
  <c r="CZ50" i="34"/>
  <c r="CZ50" i="36" s="1"/>
  <c r="CV50" i="34"/>
  <c r="CV50" i="36" s="1"/>
  <c r="CR50" i="34"/>
  <c r="CR50" i="36" s="1"/>
  <c r="CN50" i="34"/>
  <c r="CN50" i="36" s="1"/>
  <c r="CJ50" i="34"/>
  <c r="CJ50" i="36" s="1"/>
  <c r="CF50" i="34"/>
  <c r="CF50" i="36" s="1"/>
  <c r="CB50" i="34"/>
  <c r="CB50" i="36" s="1"/>
  <c r="BX50" i="34"/>
  <c r="BX50" i="36" s="1"/>
  <c r="BT50" i="34"/>
  <c r="BT50" i="36" s="1"/>
  <c r="BP50" i="34"/>
  <c r="BP50" i="36" s="1"/>
  <c r="BL50" i="34"/>
  <c r="BL50" i="36" s="1"/>
  <c r="BH50" i="34"/>
  <c r="BH50" i="36" s="1"/>
  <c r="BD50" i="34"/>
  <c r="BD50" i="36" s="1"/>
  <c r="AZ50" i="34"/>
  <c r="AZ50" i="36" s="1"/>
  <c r="AV50" i="34"/>
  <c r="AV50" i="36" s="1"/>
  <c r="AR50" i="34"/>
  <c r="AR50" i="36" s="1"/>
  <c r="AN50" i="34"/>
  <c r="AN50" i="36" s="1"/>
  <c r="AJ50" i="34"/>
  <c r="AJ50" i="36" s="1"/>
  <c r="AF50" i="34"/>
  <c r="AF50" i="36" s="1"/>
  <c r="AB50" i="34"/>
  <c r="AB50" i="36" s="1"/>
  <c r="X50" i="34"/>
  <c r="X50" i="36" s="1"/>
  <c r="T50" i="34"/>
  <c r="T50" i="36" s="1"/>
  <c r="P50" i="34"/>
  <c r="P50" i="36" s="1"/>
  <c r="L50" i="34"/>
  <c r="L50" i="36" s="1"/>
  <c r="H50" i="34"/>
  <c r="H50" i="36" s="1"/>
  <c r="E48" i="34"/>
  <c r="E48" i="36" s="1"/>
  <c r="DC48" i="34"/>
  <c r="DC48" i="36" s="1"/>
  <c r="CY48" i="34"/>
  <c r="CY48" i="36" s="1"/>
  <c r="CU48" i="34"/>
  <c r="CU48" i="36" s="1"/>
  <c r="CQ48" i="34"/>
  <c r="CQ48" i="36" s="1"/>
  <c r="CM48" i="34"/>
  <c r="CM48" i="36" s="1"/>
  <c r="CI48" i="34"/>
  <c r="CI48" i="36" s="1"/>
  <c r="CE48" i="34"/>
  <c r="CE48" i="36" s="1"/>
  <c r="CA48" i="34"/>
  <c r="CA48" i="36" s="1"/>
  <c r="BW48" i="34"/>
  <c r="BW48" i="36" s="1"/>
  <c r="BS48" i="34"/>
  <c r="BS48" i="36" s="1"/>
  <c r="BO48" i="34"/>
  <c r="BO48" i="36" s="1"/>
  <c r="BK48" i="34"/>
  <c r="BK48" i="36" s="1"/>
  <c r="BG48" i="34"/>
  <c r="BG48" i="36" s="1"/>
  <c r="BC48" i="34"/>
  <c r="BC48" i="36" s="1"/>
  <c r="AY48" i="34"/>
  <c r="AY48" i="36" s="1"/>
  <c r="AU48" i="34"/>
  <c r="AU48" i="36" s="1"/>
  <c r="AQ48" i="34"/>
  <c r="AQ48" i="36" s="1"/>
  <c r="AM48" i="34"/>
  <c r="AM48" i="36" s="1"/>
  <c r="AI48" i="34"/>
  <c r="AI48" i="36" s="1"/>
  <c r="AE48" i="34"/>
  <c r="AE48" i="36" s="1"/>
  <c r="AA48" i="34"/>
  <c r="AA48" i="36" s="1"/>
  <c r="W48" i="34"/>
  <c r="W48" i="36" s="1"/>
  <c r="S48" i="34"/>
  <c r="S48" i="36" s="1"/>
  <c r="O48" i="34"/>
  <c r="O48" i="36" s="1"/>
  <c r="K48" i="34"/>
  <c r="K48" i="36" s="1"/>
  <c r="G48" i="34"/>
  <c r="G48" i="36" s="1"/>
  <c r="DD48" i="34"/>
  <c r="DD48" i="36" s="1"/>
  <c r="CZ48" i="34"/>
  <c r="CZ48" i="36" s="1"/>
  <c r="CV48" i="34"/>
  <c r="CV48" i="36" s="1"/>
  <c r="CR48" i="34"/>
  <c r="CR48" i="36" s="1"/>
  <c r="CN48" i="34"/>
  <c r="CN48" i="36" s="1"/>
  <c r="CJ48" i="34"/>
  <c r="CJ48" i="36" s="1"/>
  <c r="CF48" i="34"/>
  <c r="CF48" i="36" s="1"/>
  <c r="CB48" i="34"/>
  <c r="CB48" i="36" s="1"/>
  <c r="BX48" i="34"/>
  <c r="BX48" i="36" s="1"/>
  <c r="BT48" i="34"/>
  <c r="BT48" i="36" s="1"/>
  <c r="BP48" i="34"/>
  <c r="BP48" i="36" s="1"/>
  <c r="BL48" i="34"/>
  <c r="BL48" i="36" s="1"/>
  <c r="BH48" i="34"/>
  <c r="BH48" i="36" s="1"/>
  <c r="BD48" i="34"/>
  <c r="BD48" i="36" s="1"/>
  <c r="AZ48" i="34"/>
  <c r="AZ48" i="36" s="1"/>
  <c r="AV48" i="34"/>
  <c r="AV48" i="36" s="1"/>
  <c r="AR48" i="34"/>
  <c r="AR48" i="36" s="1"/>
  <c r="AN48" i="34"/>
  <c r="AN48" i="36" s="1"/>
  <c r="AJ48" i="34"/>
  <c r="AJ48" i="36" s="1"/>
  <c r="AF48" i="34"/>
  <c r="AF48" i="36" s="1"/>
  <c r="AB48" i="34"/>
  <c r="AB48" i="36" s="1"/>
  <c r="X48" i="34"/>
  <c r="X48" i="36" s="1"/>
  <c r="T48" i="34"/>
  <c r="T48" i="36" s="1"/>
  <c r="P48" i="34"/>
  <c r="P48" i="36" s="1"/>
  <c r="L48" i="34"/>
  <c r="L48" i="36" s="1"/>
  <c r="H48" i="34"/>
  <c r="H48" i="36" s="1"/>
  <c r="E46" i="34"/>
  <c r="E46" i="36" s="1"/>
  <c r="DC46" i="34"/>
  <c r="DC46" i="36" s="1"/>
  <c r="CY46" i="34"/>
  <c r="CY46" i="36" s="1"/>
  <c r="CU46" i="34"/>
  <c r="CU46" i="36" s="1"/>
  <c r="CQ46" i="34"/>
  <c r="CQ46" i="36" s="1"/>
  <c r="CM46" i="34"/>
  <c r="CM46" i="36" s="1"/>
  <c r="CI46" i="34"/>
  <c r="CI46" i="36" s="1"/>
  <c r="CE46" i="34"/>
  <c r="CE46" i="36" s="1"/>
  <c r="CA46" i="34"/>
  <c r="CA46" i="36" s="1"/>
  <c r="BW46" i="34"/>
  <c r="BW46" i="36" s="1"/>
  <c r="BS46" i="34"/>
  <c r="BS46" i="36" s="1"/>
  <c r="BO46" i="34"/>
  <c r="BO46" i="36" s="1"/>
  <c r="BK46" i="34"/>
  <c r="BK46" i="36" s="1"/>
  <c r="BG46" i="34"/>
  <c r="BG46" i="36" s="1"/>
  <c r="BC46" i="34"/>
  <c r="BC46" i="36" s="1"/>
  <c r="AY46" i="34"/>
  <c r="AY46" i="36" s="1"/>
  <c r="AU46" i="34"/>
  <c r="AU46" i="36" s="1"/>
  <c r="AQ46" i="34"/>
  <c r="AQ46" i="36" s="1"/>
  <c r="AM46" i="34"/>
  <c r="AM46" i="36" s="1"/>
  <c r="AI46" i="34"/>
  <c r="AI46" i="36" s="1"/>
  <c r="AE46" i="34"/>
  <c r="AE46" i="36" s="1"/>
  <c r="AA46" i="34"/>
  <c r="AA46" i="36" s="1"/>
  <c r="W46" i="34"/>
  <c r="W46" i="36" s="1"/>
  <c r="S46" i="34"/>
  <c r="S46" i="36" s="1"/>
  <c r="O46" i="34"/>
  <c r="O46" i="36" s="1"/>
  <c r="K46" i="34"/>
  <c r="K46" i="36" s="1"/>
  <c r="G46" i="34"/>
  <c r="G46" i="36" s="1"/>
  <c r="DD46" i="34"/>
  <c r="DD46" i="36" s="1"/>
  <c r="CZ46" i="34"/>
  <c r="CZ46" i="36" s="1"/>
  <c r="CV46" i="34"/>
  <c r="CV46" i="36" s="1"/>
  <c r="CR46" i="34"/>
  <c r="CR46" i="36" s="1"/>
  <c r="CN46" i="34"/>
  <c r="CN46" i="36" s="1"/>
  <c r="CJ46" i="34"/>
  <c r="CJ46" i="36" s="1"/>
  <c r="CF46" i="34"/>
  <c r="CF46" i="36" s="1"/>
  <c r="CB46" i="34"/>
  <c r="CB46" i="36" s="1"/>
  <c r="BX46" i="34"/>
  <c r="BX46" i="36" s="1"/>
  <c r="BT46" i="34"/>
  <c r="BT46" i="36" s="1"/>
  <c r="BP46" i="34"/>
  <c r="BP46" i="36" s="1"/>
  <c r="BL46" i="34"/>
  <c r="BL46" i="36" s="1"/>
  <c r="BH46" i="34"/>
  <c r="BH46" i="36" s="1"/>
  <c r="BD46" i="34"/>
  <c r="BD46" i="36" s="1"/>
  <c r="AZ46" i="34"/>
  <c r="AZ46" i="36" s="1"/>
  <c r="AV46" i="34"/>
  <c r="AV46" i="36" s="1"/>
  <c r="AR46" i="34"/>
  <c r="AR46" i="36" s="1"/>
  <c r="AN46" i="34"/>
  <c r="AN46" i="36" s="1"/>
  <c r="AJ46" i="34"/>
  <c r="AJ46" i="36" s="1"/>
  <c r="AF46" i="34"/>
  <c r="AF46" i="36" s="1"/>
  <c r="AB46" i="34"/>
  <c r="AB46" i="36" s="1"/>
  <c r="X46" i="34"/>
  <c r="X46" i="36" s="1"/>
  <c r="T46" i="34"/>
  <c r="T46" i="36" s="1"/>
  <c r="P46" i="34"/>
  <c r="P46" i="36" s="1"/>
  <c r="L46" i="34"/>
  <c r="L46" i="36" s="1"/>
  <c r="H46" i="34"/>
  <c r="H46" i="36" s="1"/>
  <c r="E44" i="34"/>
  <c r="E44" i="36" s="1"/>
  <c r="DC44" i="34"/>
  <c r="DC44" i="36" s="1"/>
  <c r="CY44" i="34"/>
  <c r="CY44" i="36" s="1"/>
  <c r="CU44" i="34"/>
  <c r="CU44" i="36" s="1"/>
  <c r="CQ44" i="34"/>
  <c r="CQ44" i="36" s="1"/>
  <c r="CM44" i="34"/>
  <c r="CM44" i="36" s="1"/>
  <c r="CI44" i="34"/>
  <c r="CI44" i="36" s="1"/>
  <c r="CE44" i="34"/>
  <c r="CE44" i="36" s="1"/>
  <c r="CA44" i="34"/>
  <c r="CA44" i="36" s="1"/>
  <c r="BW44" i="34"/>
  <c r="BW44" i="36" s="1"/>
  <c r="BS44" i="34"/>
  <c r="BS44" i="36" s="1"/>
  <c r="BO44" i="34"/>
  <c r="BO44" i="36" s="1"/>
  <c r="BK44" i="34"/>
  <c r="BK44" i="36" s="1"/>
  <c r="BG44" i="34"/>
  <c r="BG44" i="36" s="1"/>
  <c r="BC44" i="34"/>
  <c r="BC44" i="36" s="1"/>
  <c r="AY44" i="34"/>
  <c r="AY44" i="36" s="1"/>
  <c r="AU44" i="34"/>
  <c r="AU44" i="36" s="1"/>
  <c r="AQ44" i="34"/>
  <c r="AQ44" i="36" s="1"/>
  <c r="AM44" i="34"/>
  <c r="AM44" i="36" s="1"/>
  <c r="AI44" i="34"/>
  <c r="AI44" i="36" s="1"/>
  <c r="AE44" i="34"/>
  <c r="AE44" i="36" s="1"/>
  <c r="AA44" i="34"/>
  <c r="AA44" i="36" s="1"/>
  <c r="W44" i="34"/>
  <c r="W44" i="36" s="1"/>
  <c r="S44" i="34"/>
  <c r="S44" i="36" s="1"/>
  <c r="O44" i="34"/>
  <c r="O44" i="36" s="1"/>
  <c r="K44" i="34"/>
  <c r="K44" i="36" s="1"/>
  <c r="G44" i="34"/>
  <c r="G44" i="36" s="1"/>
  <c r="DD44" i="34"/>
  <c r="DD44" i="36" s="1"/>
  <c r="CZ44" i="34"/>
  <c r="CZ44" i="36" s="1"/>
  <c r="CV44" i="34"/>
  <c r="CV44" i="36" s="1"/>
  <c r="CR44" i="34"/>
  <c r="CR44" i="36" s="1"/>
  <c r="CN44" i="34"/>
  <c r="CN44" i="36" s="1"/>
  <c r="CJ44" i="34"/>
  <c r="CJ44" i="36" s="1"/>
  <c r="CF44" i="34"/>
  <c r="CF44" i="36" s="1"/>
  <c r="CB44" i="34"/>
  <c r="CB44" i="36" s="1"/>
  <c r="BX44" i="34"/>
  <c r="BX44" i="36" s="1"/>
  <c r="BT44" i="34"/>
  <c r="BT44" i="36" s="1"/>
  <c r="BP44" i="34"/>
  <c r="BP44" i="36" s="1"/>
  <c r="BL44" i="34"/>
  <c r="BL44" i="36" s="1"/>
  <c r="BH44" i="34"/>
  <c r="BH44" i="36" s="1"/>
  <c r="BD44" i="34"/>
  <c r="BD44" i="36" s="1"/>
  <c r="AZ44" i="34"/>
  <c r="AZ44" i="36" s="1"/>
  <c r="AV44" i="34"/>
  <c r="AV44" i="36" s="1"/>
  <c r="AR44" i="34"/>
  <c r="AR44" i="36" s="1"/>
  <c r="AN44" i="34"/>
  <c r="AN44" i="36" s="1"/>
  <c r="AJ44" i="34"/>
  <c r="AJ44" i="36" s="1"/>
  <c r="AF44" i="34"/>
  <c r="AF44" i="36" s="1"/>
  <c r="AB44" i="34"/>
  <c r="AB44" i="36" s="1"/>
  <c r="X44" i="34"/>
  <c r="X44" i="36" s="1"/>
  <c r="T44" i="34"/>
  <c r="T44" i="36" s="1"/>
  <c r="P44" i="34"/>
  <c r="P44" i="36" s="1"/>
  <c r="L44" i="34"/>
  <c r="L44" i="36" s="1"/>
  <c r="H44" i="34"/>
  <c r="H44" i="36" s="1"/>
  <c r="E42" i="34"/>
  <c r="E42" i="36" s="1"/>
  <c r="DC42" i="34"/>
  <c r="DC42" i="36" s="1"/>
  <c r="CY42" i="34"/>
  <c r="CY42" i="36" s="1"/>
  <c r="CU42" i="34"/>
  <c r="CU42" i="36" s="1"/>
  <c r="CQ42" i="34"/>
  <c r="CQ42" i="36" s="1"/>
  <c r="CM42" i="34"/>
  <c r="CM42" i="36" s="1"/>
  <c r="CI42" i="34"/>
  <c r="CI42" i="36" s="1"/>
  <c r="CE42" i="34"/>
  <c r="CE42" i="36" s="1"/>
  <c r="CA42" i="34"/>
  <c r="CA42" i="36" s="1"/>
  <c r="BW42" i="34"/>
  <c r="BW42" i="36" s="1"/>
  <c r="BS42" i="34"/>
  <c r="BS42" i="36" s="1"/>
  <c r="BO42" i="34"/>
  <c r="BO42" i="36" s="1"/>
  <c r="BK42" i="34"/>
  <c r="BK42" i="36" s="1"/>
  <c r="BG42" i="34"/>
  <c r="BG42" i="36" s="1"/>
  <c r="BC42" i="34"/>
  <c r="BC42" i="36" s="1"/>
  <c r="AY42" i="34"/>
  <c r="AY42" i="36" s="1"/>
  <c r="AU42" i="34"/>
  <c r="AU42" i="36" s="1"/>
  <c r="AQ42" i="34"/>
  <c r="AQ42" i="36" s="1"/>
  <c r="AM42" i="34"/>
  <c r="AM42" i="36" s="1"/>
  <c r="AI42" i="34"/>
  <c r="AI42" i="36" s="1"/>
  <c r="AE42" i="34"/>
  <c r="AE42" i="36" s="1"/>
  <c r="AA42" i="34"/>
  <c r="AA42" i="36" s="1"/>
  <c r="W42" i="34"/>
  <c r="W42" i="36" s="1"/>
  <c r="S42" i="34"/>
  <c r="S42" i="36" s="1"/>
  <c r="O42" i="34"/>
  <c r="O42" i="36" s="1"/>
  <c r="K42" i="34"/>
  <c r="K42" i="36" s="1"/>
  <c r="G42" i="34"/>
  <c r="G42" i="36" s="1"/>
  <c r="DD42" i="34"/>
  <c r="DD42" i="36" s="1"/>
  <c r="CZ42" i="34"/>
  <c r="CZ42" i="36" s="1"/>
  <c r="CV42" i="34"/>
  <c r="CV42" i="36" s="1"/>
  <c r="CR42" i="34"/>
  <c r="CR42" i="36" s="1"/>
  <c r="CN42" i="34"/>
  <c r="CN42" i="36" s="1"/>
  <c r="CJ42" i="34"/>
  <c r="CJ42" i="36" s="1"/>
  <c r="CF42" i="34"/>
  <c r="CF42" i="36" s="1"/>
  <c r="CB42" i="34"/>
  <c r="CB42" i="36" s="1"/>
  <c r="BX42" i="34"/>
  <c r="BX42" i="36" s="1"/>
  <c r="BT42" i="34"/>
  <c r="BT42" i="36" s="1"/>
  <c r="BP42" i="34"/>
  <c r="BP42" i="36" s="1"/>
  <c r="BL42" i="34"/>
  <c r="BL42" i="36" s="1"/>
  <c r="BH42" i="34"/>
  <c r="BH42" i="36" s="1"/>
  <c r="BD42" i="34"/>
  <c r="BD42" i="36" s="1"/>
  <c r="AZ42" i="34"/>
  <c r="AZ42" i="36" s="1"/>
  <c r="AV42" i="34"/>
  <c r="AV42" i="36" s="1"/>
  <c r="AR42" i="34"/>
  <c r="AR42" i="36" s="1"/>
  <c r="AN42" i="34"/>
  <c r="AN42" i="36" s="1"/>
  <c r="AJ42" i="34"/>
  <c r="AJ42" i="36" s="1"/>
  <c r="AF42" i="34"/>
  <c r="AF42" i="36" s="1"/>
  <c r="AB42" i="34"/>
  <c r="AB42" i="36" s="1"/>
  <c r="X42" i="34"/>
  <c r="X42" i="36" s="1"/>
  <c r="T42" i="34"/>
  <c r="T42" i="36" s="1"/>
  <c r="P42" i="34"/>
  <c r="P42" i="36" s="1"/>
  <c r="L42" i="34"/>
  <c r="L42" i="36" s="1"/>
  <c r="H42" i="34"/>
  <c r="H42" i="36" s="1"/>
  <c r="E40" i="34"/>
  <c r="E40" i="36" s="1"/>
  <c r="DC40" i="34"/>
  <c r="DC40" i="36" s="1"/>
  <c r="CY40" i="34"/>
  <c r="CY40" i="36" s="1"/>
  <c r="CU40" i="34"/>
  <c r="CU40" i="36" s="1"/>
  <c r="CQ40" i="34"/>
  <c r="CQ40" i="36" s="1"/>
  <c r="CM40" i="34"/>
  <c r="CM40" i="36" s="1"/>
  <c r="CI40" i="34"/>
  <c r="CI40" i="36" s="1"/>
  <c r="CE40" i="34"/>
  <c r="CE40" i="36" s="1"/>
  <c r="CA40" i="34"/>
  <c r="CA40" i="36" s="1"/>
  <c r="BW40" i="34"/>
  <c r="BW40" i="36" s="1"/>
  <c r="BS40" i="34"/>
  <c r="BS40" i="36" s="1"/>
  <c r="BO40" i="34"/>
  <c r="BO40" i="36" s="1"/>
  <c r="BK40" i="34"/>
  <c r="BK40" i="36" s="1"/>
  <c r="BG40" i="34"/>
  <c r="BG40" i="36" s="1"/>
  <c r="BC40" i="34"/>
  <c r="BC40" i="36" s="1"/>
  <c r="AY40" i="34"/>
  <c r="AY40" i="36" s="1"/>
  <c r="AU40" i="34"/>
  <c r="AU40" i="36" s="1"/>
  <c r="AQ40" i="34"/>
  <c r="AQ40" i="36" s="1"/>
  <c r="AM40" i="34"/>
  <c r="AM40" i="36" s="1"/>
  <c r="AI40" i="34"/>
  <c r="AI40" i="36" s="1"/>
  <c r="AE40" i="34"/>
  <c r="AE40" i="36" s="1"/>
  <c r="AA40" i="34"/>
  <c r="AA40" i="36" s="1"/>
  <c r="W40" i="34"/>
  <c r="W40" i="36" s="1"/>
  <c r="S40" i="34"/>
  <c r="S40" i="36" s="1"/>
  <c r="O40" i="34"/>
  <c r="O40" i="36" s="1"/>
  <c r="K40" i="34"/>
  <c r="K40" i="36" s="1"/>
  <c r="G40" i="34"/>
  <c r="G40" i="36" s="1"/>
  <c r="DD40" i="34"/>
  <c r="DD40" i="36" s="1"/>
  <c r="CZ40" i="34"/>
  <c r="CZ40" i="36" s="1"/>
  <c r="CV40" i="34"/>
  <c r="CV40" i="36" s="1"/>
  <c r="CR40" i="34"/>
  <c r="CR40" i="36" s="1"/>
  <c r="CN40" i="34"/>
  <c r="CN40" i="36" s="1"/>
  <c r="CJ40" i="34"/>
  <c r="CJ40" i="36" s="1"/>
  <c r="CF40" i="34"/>
  <c r="CF40" i="36" s="1"/>
  <c r="CB40" i="34"/>
  <c r="CB40" i="36" s="1"/>
  <c r="BX40" i="34"/>
  <c r="BX40" i="36" s="1"/>
  <c r="BT40" i="34"/>
  <c r="BT40" i="36" s="1"/>
  <c r="BP40" i="34"/>
  <c r="BP40" i="36" s="1"/>
  <c r="BL40" i="34"/>
  <c r="BL40" i="36" s="1"/>
  <c r="BH40" i="34"/>
  <c r="BH40" i="36" s="1"/>
  <c r="BD40" i="34"/>
  <c r="BD40" i="36" s="1"/>
  <c r="AZ40" i="34"/>
  <c r="AZ40" i="36" s="1"/>
  <c r="AV40" i="34"/>
  <c r="AV40" i="36" s="1"/>
  <c r="AR40" i="34"/>
  <c r="AR40" i="36" s="1"/>
  <c r="AN40" i="34"/>
  <c r="AN40" i="36" s="1"/>
  <c r="AJ40" i="34"/>
  <c r="AJ40" i="36" s="1"/>
  <c r="AF40" i="34"/>
  <c r="AF40" i="36" s="1"/>
  <c r="AB40" i="34"/>
  <c r="AB40" i="36" s="1"/>
  <c r="X40" i="34"/>
  <c r="X40" i="36" s="1"/>
  <c r="T40" i="34"/>
  <c r="T40" i="36" s="1"/>
  <c r="P40" i="34"/>
  <c r="P40" i="36" s="1"/>
  <c r="L40" i="34"/>
  <c r="L40" i="36" s="1"/>
  <c r="H40" i="34"/>
  <c r="H40" i="36" s="1"/>
  <c r="E38" i="34"/>
  <c r="E38" i="36" s="1"/>
  <c r="DC38" i="34"/>
  <c r="DC38" i="36" s="1"/>
  <c r="CY38" i="34"/>
  <c r="CY38" i="36" s="1"/>
  <c r="CU38" i="34"/>
  <c r="CU38" i="36" s="1"/>
  <c r="CQ38" i="34"/>
  <c r="CQ38" i="36" s="1"/>
  <c r="CM38" i="34"/>
  <c r="CM38" i="36" s="1"/>
  <c r="CI38" i="34"/>
  <c r="CI38" i="36" s="1"/>
  <c r="CE38" i="34"/>
  <c r="CE38" i="36" s="1"/>
  <c r="CA38" i="34"/>
  <c r="CA38" i="36" s="1"/>
  <c r="BW38" i="34"/>
  <c r="BW38" i="36" s="1"/>
  <c r="BS38" i="34"/>
  <c r="BS38" i="36" s="1"/>
  <c r="BO38" i="34"/>
  <c r="BO38" i="36" s="1"/>
  <c r="BK38" i="34"/>
  <c r="BK38" i="36" s="1"/>
  <c r="BG38" i="34"/>
  <c r="BG38" i="36" s="1"/>
  <c r="BC38" i="34"/>
  <c r="BC38" i="36" s="1"/>
  <c r="AY38" i="34"/>
  <c r="AY38" i="36" s="1"/>
  <c r="AU38" i="34"/>
  <c r="AU38" i="36" s="1"/>
  <c r="AQ38" i="34"/>
  <c r="AQ38" i="36" s="1"/>
  <c r="AM38" i="34"/>
  <c r="AM38" i="36" s="1"/>
  <c r="AI38" i="34"/>
  <c r="AI38" i="36" s="1"/>
  <c r="AE38" i="34"/>
  <c r="AE38" i="36" s="1"/>
  <c r="AA38" i="34"/>
  <c r="AA38" i="36" s="1"/>
  <c r="W38" i="34"/>
  <c r="W38" i="36" s="1"/>
  <c r="S38" i="34"/>
  <c r="S38" i="36" s="1"/>
  <c r="O38" i="34"/>
  <c r="O38" i="36" s="1"/>
  <c r="K38" i="34"/>
  <c r="K38" i="36" s="1"/>
  <c r="G38" i="34"/>
  <c r="G38" i="36" s="1"/>
  <c r="DD38" i="34"/>
  <c r="DD38" i="36" s="1"/>
  <c r="CZ38" i="34"/>
  <c r="CZ38" i="36" s="1"/>
  <c r="CV38" i="34"/>
  <c r="CV38" i="36" s="1"/>
  <c r="CR38" i="34"/>
  <c r="CR38" i="36" s="1"/>
  <c r="CN38" i="34"/>
  <c r="CN38" i="36" s="1"/>
  <c r="CJ38" i="34"/>
  <c r="CJ38" i="36" s="1"/>
  <c r="CF38" i="34"/>
  <c r="CF38" i="36" s="1"/>
  <c r="CB38" i="34"/>
  <c r="CB38" i="36" s="1"/>
  <c r="BX38" i="34"/>
  <c r="BX38" i="36" s="1"/>
  <c r="BT38" i="34"/>
  <c r="BT38" i="36" s="1"/>
  <c r="BP38" i="34"/>
  <c r="BP38" i="36" s="1"/>
  <c r="BL38" i="34"/>
  <c r="BL38" i="36" s="1"/>
  <c r="BH38" i="34"/>
  <c r="BH38" i="36" s="1"/>
  <c r="BD38" i="34"/>
  <c r="BD38" i="36" s="1"/>
  <c r="AZ38" i="34"/>
  <c r="AZ38" i="36" s="1"/>
  <c r="AV38" i="34"/>
  <c r="AV38" i="36" s="1"/>
  <c r="AR38" i="34"/>
  <c r="AR38" i="36" s="1"/>
  <c r="AN38" i="34"/>
  <c r="AN38" i="36" s="1"/>
  <c r="AJ38" i="34"/>
  <c r="AJ38" i="36" s="1"/>
  <c r="AF38" i="34"/>
  <c r="AF38" i="36" s="1"/>
  <c r="AB38" i="34"/>
  <c r="AB38" i="36" s="1"/>
  <c r="X38" i="34"/>
  <c r="X38" i="36" s="1"/>
  <c r="T38" i="34"/>
  <c r="T38" i="36" s="1"/>
  <c r="P38" i="34"/>
  <c r="P38" i="36" s="1"/>
  <c r="L38" i="34"/>
  <c r="L38" i="36" s="1"/>
  <c r="H38" i="34"/>
  <c r="H38" i="36" s="1"/>
  <c r="E36" i="34"/>
  <c r="E36" i="36" s="1"/>
  <c r="DC36" i="34"/>
  <c r="DC36" i="36" s="1"/>
  <c r="CY36" i="34"/>
  <c r="CY36" i="36" s="1"/>
  <c r="CU36" i="34"/>
  <c r="CU36" i="36" s="1"/>
  <c r="CQ36" i="34"/>
  <c r="CQ36" i="36" s="1"/>
  <c r="CM36" i="34"/>
  <c r="CM36" i="36" s="1"/>
  <c r="CI36" i="34"/>
  <c r="CI36" i="36" s="1"/>
  <c r="CE36" i="34"/>
  <c r="CE36" i="36" s="1"/>
  <c r="CA36" i="34"/>
  <c r="CA36" i="36" s="1"/>
  <c r="BW36" i="34"/>
  <c r="BW36" i="36" s="1"/>
  <c r="BS36" i="34"/>
  <c r="BS36" i="36" s="1"/>
  <c r="BO36" i="34"/>
  <c r="BO36" i="36" s="1"/>
  <c r="BK36" i="34"/>
  <c r="BK36" i="36" s="1"/>
  <c r="BG36" i="34"/>
  <c r="BG36" i="36" s="1"/>
  <c r="BC36" i="34"/>
  <c r="BC36" i="36" s="1"/>
  <c r="AY36" i="34"/>
  <c r="AY36" i="36" s="1"/>
  <c r="AU36" i="34"/>
  <c r="AU36" i="36" s="1"/>
  <c r="AQ36" i="34"/>
  <c r="AQ36" i="36" s="1"/>
  <c r="AM36" i="34"/>
  <c r="AM36" i="36" s="1"/>
  <c r="AI36" i="34"/>
  <c r="AI36" i="36" s="1"/>
  <c r="AE36" i="34"/>
  <c r="AE36" i="36" s="1"/>
  <c r="AA36" i="34"/>
  <c r="AA36" i="36" s="1"/>
  <c r="W36" i="34"/>
  <c r="W36" i="36" s="1"/>
  <c r="S36" i="34"/>
  <c r="S36" i="36" s="1"/>
  <c r="O36" i="34"/>
  <c r="O36" i="36" s="1"/>
  <c r="K36" i="34"/>
  <c r="K36" i="36" s="1"/>
  <c r="G36" i="34"/>
  <c r="G36" i="36" s="1"/>
  <c r="DD36" i="34"/>
  <c r="DD36" i="36" s="1"/>
  <c r="CZ36" i="34"/>
  <c r="CZ36" i="36" s="1"/>
  <c r="CV36" i="34"/>
  <c r="CV36" i="36" s="1"/>
  <c r="CR36" i="34"/>
  <c r="CR36" i="36" s="1"/>
  <c r="CN36" i="34"/>
  <c r="CN36" i="36" s="1"/>
  <c r="CJ36" i="34"/>
  <c r="CJ36" i="36" s="1"/>
  <c r="CF36" i="34"/>
  <c r="CF36" i="36" s="1"/>
  <c r="CB36" i="34"/>
  <c r="CB36" i="36" s="1"/>
  <c r="BX36" i="34"/>
  <c r="BX36" i="36" s="1"/>
  <c r="BT36" i="34"/>
  <c r="BT36" i="36" s="1"/>
  <c r="BP36" i="34"/>
  <c r="BP36" i="36" s="1"/>
  <c r="BL36" i="34"/>
  <c r="BL36" i="36" s="1"/>
  <c r="BH36" i="34"/>
  <c r="BH36" i="36" s="1"/>
  <c r="BD36" i="34"/>
  <c r="BD36" i="36" s="1"/>
  <c r="AZ36" i="34"/>
  <c r="AZ36" i="36" s="1"/>
  <c r="AV36" i="34"/>
  <c r="AV36" i="36" s="1"/>
  <c r="AR36" i="34"/>
  <c r="AR36" i="36" s="1"/>
  <c r="AN36" i="34"/>
  <c r="AN36" i="36" s="1"/>
  <c r="AJ36" i="34"/>
  <c r="AJ36" i="36" s="1"/>
  <c r="AF36" i="34"/>
  <c r="AF36" i="36" s="1"/>
  <c r="AB36" i="34"/>
  <c r="AB36" i="36" s="1"/>
  <c r="X36" i="34"/>
  <c r="X36" i="36" s="1"/>
  <c r="T36" i="34"/>
  <c r="T36" i="36" s="1"/>
  <c r="P36" i="34"/>
  <c r="P36" i="36" s="1"/>
  <c r="L36" i="34"/>
  <c r="L36" i="36" s="1"/>
  <c r="H36" i="34"/>
  <c r="H36" i="36" s="1"/>
  <c r="E34" i="34"/>
  <c r="E34" i="36" s="1"/>
  <c r="DC34" i="34"/>
  <c r="DC34" i="36" s="1"/>
  <c r="CY34" i="34"/>
  <c r="CY34" i="36" s="1"/>
  <c r="CU34" i="34"/>
  <c r="CU34" i="36" s="1"/>
  <c r="CQ34" i="34"/>
  <c r="CQ34" i="36" s="1"/>
  <c r="CM34" i="34"/>
  <c r="CM34" i="36" s="1"/>
  <c r="CI34" i="34"/>
  <c r="CI34" i="36" s="1"/>
  <c r="CE34" i="34"/>
  <c r="CE34" i="36" s="1"/>
  <c r="CA34" i="34"/>
  <c r="CA34" i="36" s="1"/>
  <c r="BW34" i="34"/>
  <c r="BW34" i="36" s="1"/>
  <c r="BS34" i="34"/>
  <c r="BS34" i="36" s="1"/>
  <c r="BO34" i="34"/>
  <c r="BO34" i="36" s="1"/>
  <c r="BK34" i="34"/>
  <c r="BK34" i="36" s="1"/>
  <c r="BG34" i="34"/>
  <c r="BG34" i="36" s="1"/>
  <c r="BC34" i="34"/>
  <c r="BC34" i="36" s="1"/>
  <c r="AY34" i="34"/>
  <c r="AY34" i="36" s="1"/>
  <c r="AU34" i="34"/>
  <c r="AU34" i="36" s="1"/>
  <c r="AQ34" i="34"/>
  <c r="AQ34" i="36" s="1"/>
  <c r="AM34" i="34"/>
  <c r="AM34" i="36" s="1"/>
  <c r="AI34" i="34"/>
  <c r="AI34" i="36" s="1"/>
  <c r="AE34" i="34"/>
  <c r="AE34" i="36" s="1"/>
  <c r="AA34" i="34"/>
  <c r="AA34" i="36" s="1"/>
  <c r="W34" i="34"/>
  <c r="W34" i="36" s="1"/>
  <c r="S34" i="34"/>
  <c r="S34" i="36" s="1"/>
  <c r="O34" i="34"/>
  <c r="O34" i="36" s="1"/>
  <c r="K34" i="34"/>
  <c r="K34" i="36" s="1"/>
  <c r="G34" i="34"/>
  <c r="G34" i="36" s="1"/>
  <c r="DD34" i="34"/>
  <c r="DD34" i="36" s="1"/>
  <c r="CZ34" i="34"/>
  <c r="CZ34" i="36" s="1"/>
  <c r="CV34" i="34"/>
  <c r="CV34" i="36" s="1"/>
  <c r="CR34" i="34"/>
  <c r="CR34" i="36" s="1"/>
  <c r="CN34" i="34"/>
  <c r="CN34" i="36" s="1"/>
  <c r="CJ34" i="34"/>
  <c r="CJ34" i="36" s="1"/>
  <c r="CF34" i="34"/>
  <c r="CF34" i="36" s="1"/>
  <c r="CB34" i="34"/>
  <c r="CB34" i="36" s="1"/>
  <c r="BX34" i="34"/>
  <c r="BX34" i="36" s="1"/>
  <c r="BT34" i="34"/>
  <c r="BT34" i="36" s="1"/>
  <c r="BP34" i="34"/>
  <c r="BP34" i="36" s="1"/>
  <c r="BL34" i="34"/>
  <c r="BL34" i="36" s="1"/>
  <c r="BH34" i="34"/>
  <c r="BH34" i="36" s="1"/>
  <c r="BD34" i="34"/>
  <c r="BD34" i="36" s="1"/>
  <c r="AZ34" i="34"/>
  <c r="AZ34" i="36" s="1"/>
  <c r="AV34" i="34"/>
  <c r="AV34" i="36" s="1"/>
  <c r="AR34" i="34"/>
  <c r="AR34" i="36" s="1"/>
  <c r="AN34" i="34"/>
  <c r="AN34" i="36" s="1"/>
  <c r="AJ34" i="34"/>
  <c r="AJ34" i="36" s="1"/>
  <c r="AF34" i="34"/>
  <c r="AF34" i="36" s="1"/>
  <c r="AB34" i="34"/>
  <c r="AB34" i="36" s="1"/>
  <c r="X34" i="34"/>
  <c r="X34" i="36" s="1"/>
  <c r="T34" i="34"/>
  <c r="T34" i="36" s="1"/>
  <c r="P34" i="34"/>
  <c r="P34" i="36" s="1"/>
  <c r="L34" i="34"/>
  <c r="L34" i="36" s="1"/>
  <c r="H34" i="34"/>
  <c r="H34" i="36" s="1"/>
  <c r="E32" i="34"/>
  <c r="E32" i="36" s="1"/>
  <c r="DC32" i="34"/>
  <c r="DC32" i="36" s="1"/>
  <c r="CY32" i="34"/>
  <c r="CY32" i="36" s="1"/>
  <c r="CU32" i="34"/>
  <c r="CU32" i="36" s="1"/>
  <c r="CQ32" i="34"/>
  <c r="CQ32" i="36" s="1"/>
  <c r="CM32" i="34"/>
  <c r="CM32" i="36" s="1"/>
  <c r="CI32" i="34"/>
  <c r="CI32" i="36" s="1"/>
  <c r="CE32" i="34"/>
  <c r="CE32" i="36" s="1"/>
  <c r="CA32" i="34"/>
  <c r="CA32" i="36" s="1"/>
  <c r="BW32" i="34"/>
  <c r="BW32" i="36" s="1"/>
  <c r="BS32" i="34"/>
  <c r="BS32" i="36" s="1"/>
  <c r="BO32" i="34"/>
  <c r="BO32" i="36" s="1"/>
  <c r="BK32" i="34"/>
  <c r="BK32" i="36" s="1"/>
  <c r="BG32" i="34"/>
  <c r="BG32" i="36" s="1"/>
  <c r="BC32" i="34"/>
  <c r="BC32" i="36" s="1"/>
  <c r="AY32" i="34"/>
  <c r="AY32" i="36" s="1"/>
  <c r="AU32" i="34"/>
  <c r="AU32" i="36" s="1"/>
  <c r="AQ32" i="34"/>
  <c r="AQ32" i="36" s="1"/>
  <c r="AM32" i="34"/>
  <c r="AM32" i="36" s="1"/>
  <c r="AI32" i="34"/>
  <c r="AI32" i="36" s="1"/>
  <c r="AE32" i="34"/>
  <c r="AE32" i="36" s="1"/>
  <c r="AA32" i="34"/>
  <c r="AA32" i="36" s="1"/>
  <c r="W32" i="34"/>
  <c r="W32" i="36" s="1"/>
  <c r="S32" i="34"/>
  <c r="S32" i="36" s="1"/>
  <c r="O32" i="34"/>
  <c r="O32" i="36" s="1"/>
  <c r="K32" i="34"/>
  <c r="K32" i="36" s="1"/>
  <c r="G32" i="34"/>
  <c r="G32" i="36" s="1"/>
  <c r="DD32" i="34"/>
  <c r="DD32" i="36" s="1"/>
  <c r="CZ32" i="34"/>
  <c r="CZ32" i="36" s="1"/>
  <c r="CV32" i="34"/>
  <c r="CV32" i="36" s="1"/>
  <c r="CR32" i="34"/>
  <c r="CR32" i="36" s="1"/>
  <c r="CN32" i="34"/>
  <c r="CN32" i="36" s="1"/>
  <c r="CJ32" i="34"/>
  <c r="CJ32" i="36" s="1"/>
  <c r="CF32" i="34"/>
  <c r="CF32" i="36" s="1"/>
  <c r="CB32" i="34"/>
  <c r="CB32" i="36" s="1"/>
  <c r="BX32" i="34"/>
  <c r="BX32" i="36" s="1"/>
  <c r="BT32" i="34"/>
  <c r="BT32" i="36" s="1"/>
  <c r="BP32" i="34"/>
  <c r="BP32" i="36" s="1"/>
  <c r="BL32" i="34"/>
  <c r="BL32" i="36" s="1"/>
  <c r="BH32" i="34"/>
  <c r="BH32" i="36" s="1"/>
  <c r="BD32" i="34"/>
  <c r="BD32" i="36" s="1"/>
  <c r="AZ32" i="34"/>
  <c r="AZ32" i="36" s="1"/>
  <c r="AV32" i="34"/>
  <c r="AV32" i="36" s="1"/>
  <c r="AR32" i="34"/>
  <c r="AR32" i="36" s="1"/>
  <c r="AN32" i="34"/>
  <c r="AN32" i="36" s="1"/>
  <c r="AJ32" i="34"/>
  <c r="AJ32" i="36" s="1"/>
  <c r="AF32" i="34"/>
  <c r="AF32" i="36" s="1"/>
  <c r="AB32" i="34"/>
  <c r="AB32" i="36" s="1"/>
  <c r="X32" i="34"/>
  <c r="X32" i="36" s="1"/>
  <c r="T32" i="34"/>
  <c r="T32" i="36" s="1"/>
  <c r="P32" i="34"/>
  <c r="P32" i="36" s="1"/>
  <c r="L32" i="34"/>
  <c r="L32" i="36" s="1"/>
  <c r="H32" i="34"/>
  <c r="H32" i="36" s="1"/>
  <c r="E30" i="34"/>
  <c r="E30" i="36" s="1"/>
  <c r="DC30" i="34"/>
  <c r="DC30" i="36" s="1"/>
  <c r="CY30" i="34"/>
  <c r="CY30" i="36" s="1"/>
  <c r="CU30" i="34"/>
  <c r="CU30" i="36" s="1"/>
  <c r="CQ30" i="34"/>
  <c r="CQ30" i="36" s="1"/>
  <c r="CM30" i="34"/>
  <c r="CM30" i="36" s="1"/>
  <c r="CI30" i="34"/>
  <c r="CI30" i="36" s="1"/>
  <c r="CE30" i="34"/>
  <c r="CE30" i="36" s="1"/>
  <c r="CA30" i="34"/>
  <c r="CA30" i="36" s="1"/>
  <c r="BW30" i="34"/>
  <c r="BW30" i="36" s="1"/>
  <c r="BS30" i="34"/>
  <c r="BS30" i="36" s="1"/>
  <c r="BO30" i="34"/>
  <c r="BO30" i="36" s="1"/>
  <c r="BK30" i="34"/>
  <c r="BK30" i="36" s="1"/>
  <c r="BG30" i="34"/>
  <c r="BG30" i="36" s="1"/>
  <c r="BC30" i="34"/>
  <c r="BC30" i="36" s="1"/>
  <c r="AY30" i="34"/>
  <c r="AY30" i="36" s="1"/>
  <c r="AU30" i="34"/>
  <c r="AU30" i="36" s="1"/>
  <c r="AQ30" i="34"/>
  <c r="AQ30" i="36" s="1"/>
  <c r="AM30" i="34"/>
  <c r="AM30" i="36" s="1"/>
  <c r="AI30" i="34"/>
  <c r="AI30" i="36" s="1"/>
  <c r="AE30" i="34"/>
  <c r="AE30" i="36" s="1"/>
  <c r="AA30" i="34"/>
  <c r="AA30" i="36" s="1"/>
  <c r="W30" i="34"/>
  <c r="W30" i="36" s="1"/>
  <c r="S30" i="34"/>
  <c r="S30" i="36" s="1"/>
  <c r="O30" i="34"/>
  <c r="O30" i="36" s="1"/>
  <c r="K30" i="34"/>
  <c r="K30" i="36" s="1"/>
  <c r="G30" i="34"/>
  <c r="G30" i="36" s="1"/>
  <c r="DD30" i="34"/>
  <c r="DD30" i="36" s="1"/>
  <c r="CZ30" i="34"/>
  <c r="CZ30" i="36" s="1"/>
  <c r="CV30" i="34"/>
  <c r="CV30" i="36" s="1"/>
  <c r="CR30" i="34"/>
  <c r="CR30" i="36" s="1"/>
  <c r="CN30" i="34"/>
  <c r="CN30" i="36" s="1"/>
  <c r="CJ30" i="34"/>
  <c r="CJ30" i="36" s="1"/>
  <c r="CF30" i="34"/>
  <c r="CF30" i="36" s="1"/>
  <c r="CB30" i="34"/>
  <c r="CB30" i="36" s="1"/>
  <c r="BX30" i="34"/>
  <c r="BX30" i="36" s="1"/>
  <c r="BT30" i="34"/>
  <c r="BT30" i="36" s="1"/>
  <c r="BP30" i="34"/>
  <c r="BP30" i="36" s="1"/>
  <c r="BL30" i="34"/>
  <c r="BL30" i="36" s="1"/>
  <c r="BH30" i="34"/>
  <c r="BH30" i="36" s="1"/>
  <c r="BD30" i="34"/>
  <c r="BD30" i="36" s="1"/>
  <c r="AZ30" i="34"/>
  <c r="AZ30" i="36" s="1"/>
  <c r="AV30" i="34"/>
  <c r="AV30" i="36" s="1"/>
  <c r="AR30" i="34"/>
  <c r="AR30" i="36" s="1"/>
  <c r="AN30" i="34"/>
  <c r="AN30" i="36" s="1"/>
  <c r="AJ30" i="34"/>
  <c r="AJ30" i="36" s="1"/>
  <c r="AF30" i="34"/>
  <c r="AF30" i="36" s="1"/>
  <c r="AB30" i="34"/>
  <c r="AB30" i="36" s="1"/>
  <c r="X30" i="34"/>
  <c r="X30" i="36" s="1"/>
  <c r="T30" i="34"/>
  <c r="T30" i="36" s="1"/>
  <c r="P30" i="34"/>
  <c r="P30" i="36" s="1"/>
  <c r="L30" i="34"/>
  <c r="L30" i="36" s="1"/>
  <c r="H30" i="34"/>
  <c r="H30" i="36" s="1"/>
  <c r="E28" i="34"/>
  <c r="E28" i="36" s="1"/>
  <c r="DC28" i="34"/>
  <c r="DC28" i="36" s="1"/>
  <c r="CY28" i="34"/>
  <c r="CY28" i="36" s="1"/>
  <c r="CU28" i="34"/>
  <c r="CU28" i="36" s="1"/>
  <c r="CQ28" i="34"/>
  <c r="CQ28" i="36" s="1"/>
  <c r="CM28" i="34"/>
  <c r="CM28" i="36" s="1"/>
  <c r="CI28" i="34"/>
  <c r="CI28" i="36" s="1"/>
  <c r="CE28" i="34"/>
  <c r="CE28" i="36" s="1"/>
  <c r="CA28" i="34"/>
  <c r="CA28" i="36" s="1"/>
  <c r="BW28" i="34"/>
  <c r="BW28" i="36" s="1"/>
  <c r="BS28" i="34"/>
  <c r="BS28" i="36" s="1"/>
  <c r="BO28" i="34"/>
  <c r="BO28" i="36" s="1"/>
  <c r="BK28" i="34"/>
  <c r="BK28" i="36" s="1"/>
  <c r="BG28" i="34"/>
  <c r="BG28" i="36" s="1"/>
  <c r="BC28" i="34"/>
  <c r="BC28" i="36" s="1"/>
  <c r="AY28" i="34"/>
  <c r="AY28" i="36" s="1"/>
  <c r="AU28" i="34"/>
  <c r="AU28" i="36" s="1"/>
  <c r="AQ28" i="34"/>
  <c r="AQ28" i="36" s="1"/>
  <c r="AM28" i="34"/>
  <c r="AM28" i="36" s="1"/>
  <c r="AI28" i="34"/>
  <c r="AI28" i="36" s="1"/>
  <c r="AE28" i="34"/>
  <c r="AE28" i="36" s="1"/>
  <c r="AA28" i="34"/>
  <c r="AA28" i="36" s="1"/>
  <c r="W28" i="34"/>
  <c r="W28" i="36" s="1"/>
  <c r="S28" i="34"/>
  <c r="S28" i="36" s="1"/>
  <c r="O28" i="34"/>
  <c r="O28" i="36" s="1"/>
  <c r="K28" i="34"/>
  <c r="K28" i="36" s="1"/>
  <c r="G28" i="34"/>
  <c r="G28" i="36" s="1"/>
  <c r="DD28" i="34"/>
  <c r="DD28" i="36" s="1"/>
  <c r="CZ28" i="34"/>
  <c r="CZ28" i="36" s="1"/>
  <c r="CV28" i="34"/>
  <c r="CV28" i="36" s="1"/>
  <c r="CR28" i="34"/>
  <c r="CR28" i="36" s="1"/>
  <c r="CN28" i="34"/>
  <c r="CN28" i="36" s="1"/>
  <c r="CJ28" i="34"/>
  <c r="CJ28" i="36" s="1"/>
  <c r="CF28" i="34"/>
  <c r="CF28" i="36" s="1"/>
  <c r="CB28" i="34"/>
  <c r="CB28" i="36" s="1"/>
  <c r="BX28" i="34"/>
  <c r="BX28" i="36" s="1"/>
  <c r="BT28" i="34"/>
  <c r="BT28" i="36" s="1"/>
  <c r="BP28" i="34"/>
  <c r="BP28" i="36" s="1"/>
  <c r="BL28" i="34"/>
  <c r="BL28" i="36" s="1"/>
  <c r="BH28" i="34"/>
  <c r="BH28" i="36" s="1"/>
  <c r="BD28" i="34"/>
  <c r="BD28" i="36" s="1"/>
  <c r="AZ28" i="34"/>
  <c r="AZ28" i="36" s="1"/>
  <c r="AV28" i="34"/>
  <c r="AV28" i="36" s="1"/>
  <c r="AR28" i="34"/>
  <c r="AR28" i="36" s="1"/>
  <c r="AN28" i="34"/>
  <c r="AN28" i="36" s="1"/>
  <c r="AJ28" i="34"/>
  <c r="AJ28" i="36" s="1"/>
  <c r="AF28" i="34"/>
  <c r="AF28" i="36" s="1"/>
  <c r="AB28" i="34"/>
  <c r="AB28" i="36" s="1"/>
  <c r="X28" i="34"/>
  <c r="X28" i="36" s="1"/>
  <c r="T28" i="34"/>
  <c r="T28" i="36" s="1"/>
  <c r="P28" i="34"/>
  <c r="P28" i="36" s="1"/>
  <c r="L28" i="34"/>
  <c r="L28" i="36" s="1"/>
  <c r="H28" i="34"/>
  <c r="H28" i="36" s="1"/>
  <c r="E26" i="34"/>
  <c r="E26" i="36" s="1"/>
  <c r="DC26" i="34"/>
  <c r="DC26" i="36" s="1"/>
  <c r="CY26" i="34"/>
  <c r="CY26" i="36" s="1"/>
  <c r="CU26" i="34"/>
  <c r="CU26" i="36" s="1"/>
  <c r="CQ26" i="34"/>
  <c r="CQ26" i="36" s="1"/>
  <c r="CM26" i="34"/>
  <c r="CM26" i="36" s="1"/>
  <c r="CI26" i="34"/>
  <c r="CI26" i="36" s="1"/>
  <c r="CE26" i="34"/>
  <c r="CE26" i="36" s="1"/>
  <c r="CA26" i="34"/>
  <c r="CA26" i="36" s="1"/>
  <c r="BW26" i="34"/>
  <c r="BW26" i="36" s="1"/>
  <c r="BS26" i="34"/>
  <c r="BS26" i="36" s="1"/>
  <c r="BO26" i="34"/>
  <c r="BO26" i="36" s="1"/>
  <c r="BK26" i="34"/>
  <c r="BK26" i="36" s="1"/>
  <c r="BG26" i="34"/>
  <c r="BG26" i="36" s="1"/>
  <c r="BC26" i="34"/>
  <c r="BC26" i="36" s="1"/>
  <c r="AY26" i="34"/>
  <c r="AY26" i="36" s="1"/>
  <c r="AU26" i="34"/>
  <c r="AU26" i="36" s="1"/>
  <c r="AQ26" i="34"/>
  <c r="AQ26" i="36" s="1"/>
  <c r="AM26" i="34"/>
  <c r="AM26" i="36" s="1"/>
  <c r="AI26" i="34"/>
  <c r="AI26" i="36" s="1"/>
  <c r="AE26" i="34"/>
  <c r="AE26" i="36" s="1"/>
  <c r="AA26" i="34"/>
  <c r="AA26" i="36" s="1"/>
  <c r="W26" i="34"/>
  <c r="W26" i="36" s="1"/>
  <c r="S26" i="34"/>
  <c r="S26" i="36" s="1"/>
  <c r="O26" i="34"/>
  <c r="O26" i="36" s="1"/>
  <c r="K26" i="34"/>
  <c r="K26" i="36" s="1"/>
  <c r="G26" i="34"/>
  <c r="G26" i="36" s="1"/>
  <c r="DD26" i="34"/>
  <c r="DD26" i="36" s="1"/>
  <c r="CZ26" i="34"/>
  <c r="CZ26" i="36" s="1"/>
  <c r="CV26" i="34"/>
  <c r="CV26" i="36" s="1"/>
  <c r="CR26" i="34"/>
  <c r="CR26" i="36" s="1"/>
  <c r="CN26" i="34"/>
  <c r="CN26" i="36" s="1"/>
  <c r="CJ26" i="34"/>
  <c r="CJ26" i="36" s="1"/>
  <c r="CF26" i="34"/>
  <c r="CF26" i="36" s="1"/>
  <c r="CB26" i="34"/>
  <c r="CB26" i="36" s="1"/>
  <c r="BX26" i="34"/>
  <c r="BX26" i="36" s="1"/>
  <c r="BT26" i="34"/>
  <c r="BT26" i="36" s="1"/>
  <c r="BP26" i="34"/>
  <c r="BP26" i="36" s="1"/>
  <c r="BL26" i="34"/>
  <c r="BL26" i="36" s="1"/>
  <c r="BH26" i="34"/>
  <c r="BH26" i="36" s="1"/>
  <c r="BD26" i="34"/>
  <c r="BD26" i="36" s="1"/>
  <c r="AZ26" i="34"/>
  <c r="AZ26" i="36" s="1"/>
  <c r="AV26" i="34"/>
  <c r="AV26" i="36" s="1"/>
  <c r="AR26" i="34"/>
  <c r="AR26" i="36" s="1"/>
  <c r="AN26" i="34"/>
  <c r="AN26" i="36" s="1"/>
  <c r="AJ26" i="34"/>
  <c r="AJ26" i="36" s="1"/>
  <c r="AF26" i="34"/>
  <c r="AF26" i="36" s="1"/>
  <c r="AB26" i="34"/>
  <c r="AB26" i="36" s="1"/>
  <c r="X26" i="34"/>
  <c r="X26" i="36" s="1"/>
  <c r="T26" i="34"/>
  <c r="T26" i="36" s="1"/>
  <c r="P26" i="34"/>
  <c r="P26" i="36" s="1"/>
  <c r="L26" i="34"/>
  <c r="L26" i="36" s="1"/>
  <c r="H26" i="34"/>
  <c r="H26" i="36" s="1"/>
  <c r="E24" i="34"/>
  <c r="E24" i="36" s="1"/>
  <c r="DC24" i="34"/>
  <c r="DC24" i="36" s="1"/>
  <c r="CY24" i="34"/>
  <c r="CY24" i="36" s="1"/>
  <c r="CU24" i="34"/>
  <c r="CU24" i="36" s="1"/>
  <c r="CQ24" i="34"/>
  <c r="CQ24" i="36" s="1"/>
  <c r="CM24" i="34"/>
  <c r="CM24" i="36" s="1"/>
  <c r="CI24" i="34"/>
  <c r="CI24" i="36" s="1"/>
  <c r="CE24" i="34"/>
  <c r="CE24" i="36" s="1"/>
  <c r="CA24" i="34"/>
  <c r="CA24" i="36" s="1"/>
  <c r="BW24" i="34"/>
  <c r="BW24" i="36" s="1"/>
  <c r="BS24" i="34"/>
  <c r="BS24" i="36" s="1"/>
  <c r="BO24" i="34"/>
  <c r="BO24" i="36" s="1"/>
  <c r="BK24" i="34"/>
  <c r="BK24" i="36" s="1"/>
  <c r="BG24" i="34"/>
  <c r="BG24" i="36" s="1"/>
  <c r="BC24" i="34"/>
  <c r="BC24" i="36" s="1"/>
  <c r="AY24" i="34"/>
  <c r="AY24" i="36" s="1"/>
  <c r="AU24" i="34"/>
  <c r="AU24" i="36" s="1"/>
  <c r="AQ24" i="34"/>
  <c r="AQ24" i="36" s="1"/>
  <c r="AM24" i="34"/>
  <c r="AM24" i="36" s="1"/>
  <c r="AI24" i="34"/>
  <c r="AI24" i="36" s="1"/>
  <c r="AE24" i="34"/>
  <c r="AE24" i="36" s="1"/>
  <c r="AA24" i="34"/>
  <c r="AA24" i="36" s="1"/>
  <c r="W24" i="34"/>
  <c r="W24" i="36" s="1"/>
  <c r="S24" i="34"/>
  <c r="S24" i="36" s="1"/>
  <c r="O24" i="34"/>
  <c r="O24" i="36" s="1"/>
  <c r="K24" i="34"/>
  <c r="K24" i="36" s="1"/>
  <c r="G24" i="34"/>
  <c r="G24" i="36" s="1"/>
  <c r="DD24" i="34"/>
  <c r="DD24" i="36" s="1"/>
  <c r="CZ24" i="34"/>
  <c r="CZ24" i="36" s="1"/>
  <c r="CV24" i="34"/>
  <c r="CV24" i="36" s="1"/>
  <c r="CR24" i="34"/>
  <c r="CR24" i="36" s="1"/>
  <c r="CN24" i="34"/>
  <c r="CN24" i="36" s="1"/>
  <c r="CJ24" i="34"/>
  <c r="CJ24" i="36" s="1"/>
  <c r="CF24" i="34"/>
  <c r="CF24" i="36" s="1"/>
  <c r="CB24" i="34"/>
  <c r="CB24" i="36" s="1"/>
  <c r="BX24" i="34"/>
  <c r="BX24" i="36" s="1"/>
  <c r="BT24" i="34"/>
  <c r="BT24" i="36" s="1"/>
  <c r="BP24" i="34"/>
  <c r="BP24" i="36" s="1"/>
  <c r="BL24" i="34"/>
  <c r="BL24" i="36" s="1"/>
  <c r="BH24" i="34"/>
  <c r="BH24" i="36" s="1"/>
  <c r="BD24" i="34"/>
  <c r="BD24" i="36" s="1"/>
  <c r="AZ24" i="34"/>
  <c r="AZ24" i="36" s="1"/>
  <c r="AV24" i="34"/>
  <c r="AV24" i="36" s="1"/>
  <c r="AR24" i="34"/>
  <c r="AR24" i="36" s="1"/>
  <c r="AN24" i="34"/>
  <c r="AN24" i="36" s="1"/>
  <c r="AJ24" i="34"/>
  <c r="AJ24" i="36" s="1"/>
  <c r="AF24" i="34"/>
  <c r="AF24" i="36" s="1"/>
  <c r="AB24" i="34"/>
  <c r="AB24" i="36" s="1"/>
  <c r="X24" i="34"/>
  <c r="X24" i="36" s="1"/>
  <c r="T24" i="34"/>
  <c r="T24" i="36" s="1"/>
  <c r="P24" i="34"/>
  <c r="P24" i="36" s="1"/>
  <c r="L24" i="34"/>
  <c r="L24" i="36" s="1"/>
  <c r="H24" i="34"/>
  <c r="H24" i="36" s="1"/>
  <c r="E22" i="34"/>
  <c r="E22" i="36" s="1"/>
  <c r="DC22" i="34"/>
  <c r="DC22" i="36" s="1"/>
  <c r="CY22" i="34"/>
  <c r="CY22" i="36" s="1"/>
  <c r="CU22" i="34"/>
  <c r="CU22" i="36" s="1"/>
  <c r="CQ22" i="34"/>
  <c r="CQ22" i="36" s="1"/>
  <c r="CM22" i="34"/>
  <c r="CM22" i="36" s="1"/>
  <c r="CI22" i="34"/>
  <c r="CI22" i="36" s="1"/>
  <c r="CE22" i="34"/>
  <c r="CE22" i="36" s="1"/>
  <c r="CA22" i="34"/>
  <c r="CA22" i="36" s="1"/>
  <c r="BW22" i="34"/>
  <c r="BW22" i="36" s="1"/>
  <c r="BS22" i="34"/>
  <c r="BS22" i="36" s="1"/>
  <c r="BO22" i="34"/>
  <c r="BO22" i="36" s="1"/>
  <c r="BK22" i="34"/>
  <c r="BK22" i="36" s="1"/>
  <c r="BG22" i="34"/>
  <c r="BG22" i="36" s="1"/>
  <c r="BC22" i="34"/>
  <c r="BC22" i="36" s="1"/>
  <c r="AY22" i="34"/>
  <c r="AY22" i="36" s="1"/>
  <c r="AU22" i="34"/>
  <c r="AU22" i="36" s="1"/>
  <c r="AQ22" i="34"/>
  <c r="AQ22" i="36" s="1"/>
  <c r="AM22" i="34"/>
  <c r="AM22" i="36" s="1"/>
  <c r="AI22" i="34"/>
  <c r="AI22" i="36" s="1"/>
  <c r="AE22" i="34"/>
  <c r="AE22" i="36" s="1"/>
  <c r="AA22" i="34"/>
  <c r="AA22" i="36" s="1"/>
  <c r="W22" i="34"/>
  <c r="W22" i="36" s="1"/>
  <c r="S22" i="34"/>
  <c r="S22" i="36" s="1"/>
  <c r="O22" i="34"/>
  <c r="O22" i="36" s="1"/>
  <c r="K22" i="34"/>
  <c r="K22" i="36" s="1"/>
  <c r="G22" i="34"/>
  <c r="G22" i="36" s="1"/>
  <c r="DD22" i="34"/>
  <c r="DD22" i="36" s="1"/>
  <c r="CZ22" i="34"/>
  <c r="CZ22" i="36" s="1"/>
  <c r="CV22" i="34"/>
  <c r="CV22" i="36" s="1"/>
  <c r="CR22" i="34"/>
  <c r="CR22" i="36" s="1"/>
  <c r="CN22" i="34"/>
  <c r="CN22" i="36" s="1"/>
  <c r="CJ22" i="34"/>
  <c r="CJ22" i="36" s="1"/>
  <c r="CF22" i="34"/>
  <c r="CF22" i="36" s="1"/>
  <c r="CB22" i="34"/>
  <c r="CB22" i="36" s="1"/>
  <c r="BX22" i="34"/>
  <c r="BX22" i="36" s="1"/>
  <c r="BT22" i="34"/>
  <c r="BT22" i="36" s="1"/>
  <c r="BP22" i="34"/>
  <c r="BP22" i="36" s="1"/>
  <c r="BL22" i="34"/>
  <c r="BL22" i="36" s="1"/>
  <c r="BH22" i="34"/>
  <c r="BH22" i="36" s="1"/>
  <c r="BD22" i="34"/>
  <c r="BD22" i="36" s="1"/>
  <c r="AZ22" i="34"/>
  <c r="AZ22" i="36" s="1"/>
  <c r="AV22" i="34"/>
  <c r="AV22" i="36" s="1"/>
  <c r="AR22" i="34"/>
  <c r="AR22" i="36" s="1"/>
  <c r="AN22" i="34"/>
  <c r="AN22" i="36" s="1"/>
  <c r="AJ22" i="34"/>
  <c r="AJ22" i="36" s="1"/>
  <c r="AF22" i="34"/>
  <c r="AF22" i="36" s="1"/>
  <c r="AB22" i="34"/>
  <c r="AB22" i="36" s="1"/>
  <c r="X22" i="34"/>
  <c r="X22" i="36" s="1"/>
  <c r="T22" i="34"/>
  <c r="T22" i="36" s="1"/>
  <c r="P22" i="34"/>
  <c r="P22" i="36" s="1"/>
  <c r="L22" i="34"/>
  <c r="L22" i="36" s="1"/>
  <c r="H22" i="34"/>
  <c r="H22" i="36" s="1"/>
  <c r="E20" i="34"/>
  <c r="E20" i="36" s="1"/>
  <c r="DC20" i="34"/>
  <c r="DC20" i="36" s="1"/>
  <c r="CY20" i="34"/>
  <c r="CY20" i="36" s="1"/>
  <c r="CU20" i="34"/>
  <c r="CU20" i="36" s="1"/>
  <c r="CQ20" i="34"/>
  <c r="CQ20" i="36" s="1"/>
  <c r="CM20" i="34"/>
  <c r="CM20" i="36" s="1"/>
  <c r="CI20" i="34"/>
  <c r="CI20" i="36" s="1"/>
  <c r="CE20" i="34"/>
  <c r="CE20" i="36" s="1"/>
  <c r="CA20" i="34"/>
  <c r="CA20" i="36" s="1"/>
  <c r="BW20" i="34"/>
  <c r="BW20" i="36" s="1"/>
  <c r="BS20" i="34"/>
  <c r="BS20" i="36" s="1"/>
  <c r="BO20" i="34"/>
  <c r="BO20" i="36" s="1"/>
  <c r="BK20" i="34"/>
  <c r="BK20" i="36" s="1"/>
  <c r="BG20" i="34"/>
  <c r="BG20" i="36" s="1"/>
  <c r="BC20" i="34"/>
  <c r="BC20" i="36" s="1"/>
  <c r="AY20" i="34"/>
  <c r="AY20" i="36" s="1"/>
  <c r="AU20" i="34"/>
  <c r="AU20" i="36" s="1"/>
  <c r="AQ20" i="34"/>
  <c r="AQ20" i="36" s="1"/>
  <c r="AM20" i="34"/>
  <c r="AM20" i="36" s="1"/>
  <c r="AI20" i="34"/>
  <c r="AI20" i="36" s="1"/>
  <c r="AE20" i="34"/>
  <c r="AE20" i="36" s="1"/>
  <c r="AA20" i="34"/>
  <c r="AA20" i="36" s="1"/>
  <c r="W20" i="34"/>
  <c r="W20" i="36" s="1"/>
  <c r="S20" i="34"/>
  <c r="S20" i="36" s="1"/>
  <c r="O20" i="34"/>
  <c r="O20" i="36" s="1"/>
  <c r="K20" i="34"/>
  <c r="K20" i="36" s="1"/>
  <c r="G20" i="34"/>
  <c r="G20" i="36" s="1"/>
  <c r="DD20" i="34"/>
  <c r="DD20" i="36" s="1"/>
  <c r="CZ20" i="34"/>
  <c r="CZ20" i="36" s="1"/>
  <c r="CV20" i="34"/>
  <c r="CV20" i="36" s="1"/>
  <c r="CR20" i="34"/>
  <c r="CR20" i="36" s="1"/>
  <c r="CN20" i="34"/>
  <c r="CN20" i="36" s="1"/>
  <c r="CJ20" i="34"/>
  <c r="CJ20" i="36" s="1"/>
  <c r="CF20" i="34"/>
  <c r="CF20" i="36" s="1"/>
  <c r="CB20" i="34"/>
  <c r="CB20" i="36" s="1"/>
  <c r="BX20" i="34"/>
  <c r="BX20" i="36" s="1"/>
  <c r="BT20" i="34"/>
  <c r="BT20" i="36" s="1"/>
  <c r="BP20" i="34"/>
  <c r="BP20" i="36" s="1"/>
  <c r="BL20" i="34"/>
  <c r="BL20" i="36" s="1"/>
  <c r="BH20" i="34"/>
  <c r="BH20" i="36" s="1"/>
  <c r="BD20" i="34"/>
  <c r="BD20" i="36" s="1"/>
  <c r="AZ20" i="34"/>
  <c r="AZ20" i="36" s="1"/>
  <c r="AV20" i="34"/>
  <c r="AV20" i="36" s="1"/>
  <c r="AR20" i="34"/>
  <c r="AR20" i="36" s="1"/>
  <c r="AN20" i="34"/>
  <c r="AN20" i="36" s="1"/>
  <c r="AJ20" i="34"/>
  <c r="AJ20" i="36" s="1"/>
  <c r="AF20" i="34"/>
  <c r="AF20" i="36" s="1"/>
  <c r="AB20" i="34"/>
  <c r="AB20" i="36" s="1"/>
  <c r="X20" i="34"/>
  <c r="X20" i="36" s="1"/>
  <c r="T20" i="34"/>
  <c r="T20" i="36" s="1"/>
  <c r="P20" i="34"/>
  <c r="P20" i="36" s="1"/>
  <c r="L20" i="34"/>
  <c r="L20" i="36" s="1"/>
  <c r="H20" i="34"/>
  <c r="H20" i="36" s="1"/>
  <c r="E18" i="34"/>
  <c r="E18" i="36" s="1"/>
  <c r="DC18" i="34"/>
  <c r="DC18" i="36" s="1"/>
  <c r="CY18" i="34"/>
  <c r="CY18" i="36" s="1"/>
  <c r="CU18" i="34"/>
  <c r="CU18" i="36" s="1"/>
  <c r="CQ18" i="34"/>
  <c r="CQ18" i="36" s="1"/>
  <c r="CM18" i="34"/>
  <c r="CM18" i="36" s="1"/>
  <c r="CI18" i="34"/>
  <c r="CI18" i="36" s="1"/>
  <c r="CE18" i="34"/>
  <c r="CE18" i="36" s="1"/>
  <c r="CA18" i="34"/>
  <c r="CA18" i="36" s="1"/>
  <c r="BW18" i="34"/>
  <c r="BW18" i="36" s="1"/>
  <c r="BS18" i="34"/>
  <c r="BS18" i="36" s="1"/>
  <c r="BO18" i="34"/>
  <c r="BO18" i="36" s="1"/>
  <c r="BK18" i="34"/>
  <c r="BK18" i="36" s="1"/>
  <c r="BG18" i="34"/>
  <c r="BG18" i="36" s="1"/>
  <c r="BC18" i="34"/>
  <c r="BC18" i="36" s="1"/>
  <c r="AY18" i="34"/>
  <c r="AY18" i="36" s="1"/>
  <c r="AU18" i="34"/>
  <c r="AU18" i="36" s="1"/>
  <c r="AQ18" i="34"/>
  <c r="AQ18" i="36" s="1"/>
  <c r="AM18" i="34"/>
  <c r="AM18" i="36" s="1"/>
  <c r="AI18" i="34"/>
  <c r="AI18" i="36" s="1"/>
  <c r="AE18" i="34"/>
  <c r="AE18" i="36" s="1"/>
  <c r="AA18" i="34"/>
  <c r="AA18" i="36" s="1"/>
  <c r="W18" i="34"/>
  <c r="W18" i="36" s="1"/>
  <c r="S18" i="34"/>
  <c r="S18" i="36" s="1"/>
  <c r="O18" i="34"/>
  <c r="O18" i="36" s="1"/>
  <c r="K18" i="34"/>
  <c r="K18" i="36" s="1"/>
  <c r="G18" i="34"/>
  <c r="G18" i="36" s="1"/>
  <c r="DD18" i="34"/>
  <c r="DD18" i="36" s="1"/>
  <c r="CZ18" i="34"/>
  <c r="CZ18" i="36" s="1"/>
  <c r="CV18" i="34"/>
  <c r="CV18" i="36" s="1"/>
  <c r="CR18" i="34"/>
  <c r="CR18" i="36" s="1"/>
  <c r="CN18" i="34"/>
  <c r="CN18" i="36" s="1"/>
  <c r="CJ18" i="34"/>
  <c r="CJ18" i="36" s="1"/>
  <c r="CF18" i="34"/>
  <c r="CF18" i="36" s="1"/>
  <c r="CB18" i="34"/>
  <c r="CB18" i="36" s="1"/>
  <c r="BX18" i="34"/>
  <c r="BX18" i="36" s="1"/>
  <c r="BT18" i="34"/>
  <c r="BT18" i="36" s="1"/>
  <c r="BP18" i="34"/>
  <c r="BP18" i="36" s="1"/>
  <c r="BL18" i="34"/>
  <c r="BL18" i="36" s="1"/>
  <c r="BH18" i="34"/>
  <c r="BH18" i="36" s="1"/>
  <c r="BD18" i="34"/>
  <c r="BD18" i="36" s="1"/>
  <c r="AZ18" i="34"/>
  <c r="AZ18" i="36" s="1"/>
  <c r="AV18" i="34"/>
  <c r="AV18" i="36" s="1"/>
  <c r="AR18" i="34"/>
  <c r="AR18" i="36" s="1"/>
  <c r="AN18" i="34"/>
  <c r="AN18" i="36" s="1"/>
  <c r="AJ18" i="34"/>
  <c r="AJ18" i="36" s="1"/>
  <c r="AF18" i="34"/>
  <c r="AF18" i="36" s="1"/>
  <c r="AB18" i="34"/>
  <c r="AB18" i="36" s="1"/>
  <c r="X18" i="34"/>
  <c r="X18" i="36" s="1"/>
  <c r="T18" i="34"/>
  <c r="T18" i="36" s="1"/>
  <c r="P18" i="34"/>
  <c r="P18" i="36" s="1"/>
  <c r="L18" i="34"/>
  <c r="L18" i="36" s="1"/>
  <c r="H18" i="34"/>
  <c r="H18" i="36" s="1"/>
  <c r="E16" i="34"/>
  <c r="E16" i="36" s="1"/>
  <c r="DC16" i="34"/>
  <c r="DC16" i="36" s="1"/>
  <c r="CY16" i="34"/>
  <c r="CY16" i="36" s="1"/>
  <c r="CU16" i="34"/>
  <c r="CU16" i="36" s="1"/>
  <c r="CQ16" i="34"/>
  <c r="CQ16" i="36" s="1"/>
  <c r="CM16" i="34"/>
  <c r="CM16" i="36" s="1"/>
  <c r="CI16" i="34"/>
  <c r="CI16" i="36" s="1"/>
  <c r="CE16" i="34"/>
  <c r="CE16" i="36" s="1"/>
  <c r="CA16" i="34"/>
  <c r="CA16" i="36" s="1"/>
  <c r="BW16" i="34"/>
  <c r="BW16" i="36" s="1"/>
  <c r="BS16" i="34"/>
  <c r="BS16" i="36" s="1"/>
  <c r="BO16" i="34"/>
  <c r="BO16" i="36" s="1"/>
  <c r="BK16" i="34"/>
  <c r="BK16" i="36" s="1"/>
  <c r="BG16" i="34"/>
  <c r="BG16" i="36" s="1"/>
  <c r="BC16" i="34"/>
  <c r="BC16" i="36" s="1"/>
  <c r="AY16" i="34"/>
  <c r="AY16" i="36" s="1"/>
  <c r="AU16" i="34"/>
  <c r="AU16" i="36" s="1"/>
  <c r="AQ16" i="34"/>
  <c r="AQ16" i="36" s="1"/>
  <c r="AM16" i="34"/>
  <c r="AM16" i="36" s="1"/>
  <c r="AI16" i="34"/>
  <c r="AI16" i="36" s="1"/>
  <c r="AE16" i="34"/>
  <c r="AE16" i="36" s="1"/>
  <c r="AA16" i="34"/>
  <c r="AA16" i="36" s="1"/>
  <c r="W16" i="34"/>
  <c r="W16" i="36" s="1"/>
  <c r="S16" i="34"/>
  <c r="S16" i="36" s="1"/>
  <c r="O16" i="34"/>
  <c r="O16" i="36" s="1"/>
  <c r="K16" i="34"/>
  <c r="K16" i="36" s="1"/>
  <c r="G16" i="34"/>
  <c r="G16" i="36" s="1"/>
  <c r="DD16" i="34"/>
  <c r="DD16" i="36" s="1"/>
  <c r="CZ16" i="34"/>
  <c r="CZ16" i="36" s="1"/>
  <c r="CV16" i="34"/>
  <c r="CV16" i="36" s="1"/>
  <c r="CR16" i="34"/>
  <c r="CR16" i="36" s="1"/>
  <c r="CN16" i="34"/>
  <c r="CN16" i="36" s="1"/>
  <c r="CJ16" i="34"/>
  <c r="CJ16" i="36" s="1"/>
  <c r="CF16" i="34"/>
  <c r="CF16" i="36" s="1"/>
  <c r="CB16" i="34"/>
  <c r="CB16" i="36" s="1"/>
  <c r="BX16" i="34"/>
  <c r="BX16" i="36" s="1"/>
  <c r="BT16" i="34"/>
  <c r="BT16" i="36" s="1"/>
  <c r="BP16" i="34"/>
  <c r="BP16" i="36" s="1"/>
  <c r="BL16" i="34"/>
  <c r="BL16" i="36" s="1"/>
  <c r="BH16" i="34"/>
  <c r="BH16" i="36" s="1"/>
  <c r="BD16" i="34"/>
  <c r="BD16" i="36" s="1"/>
  <c r="AZ16" i="34"/>
  <c r="AZ16" i="36" s="1"/>
  <c r="AV16" i="34"/>
  <c r="AV16" i="36" s="1"/>
  <c r="AR16" i="34"/>
  <c r="AR16" i="36" s="1"/>
  <c r="AN16" i="34"/>
  <c r="AN16" i="36" s="1"/>
  <c r="AJ16" i="34"/>
  <c r="AJ16" i="36" s="1"/>
  <c r="AF16" i="34"/>
  <c r="AF16" i="36" s="1"/>
  <c r="AB16" i="34"/>
  <c r="AB16" i="36" s="1"/>
  <c r="X16" i="34"/>
  <c r="X16" i="36" s="1"/>
  <c r="T16" i="34"/>
  <c r="T16" i="36" s="1"/>
  <c r="P16" i="34"/>
  <c r="P16" i="36" s="1"/>
  <c r="L16" i="34"/>
  <c r="L16" i="36" s="1"/>
  <c r="H16" i="34"/>
  <c r="H16" i="36" s="1"/>
  <c r="E14" i="34"/>
  <c r="E14" i="36" s="1"/>
  <c r="DC14" i="34"/>
  <c r="DC14" i="36" s="1"/>
  <c r="CY14" i="34"/>
  <c r="CY14" i="36" s="1"/>
  <c r="CU14" i="34"/>
  <c r="CU14" i="36" s="1"/>
  <c r="CQ14" i="34"/>
  <c r="CQ14" i="36" s="1"/>
  <c r="CM14" i="34"/>
  <c r="CM14" i="36" s="1"/>
  <c r="CI14" i="34"/>
  <c r="CI14" i="36" s="1"/>
  <c r="CE14" i="34"/>
  <c r="CE14" i="36" s="1"/>
  <c r="CA14" i="34"/>
  <c r="CA14" i="36" s="1"/>
  <c r="BW14" i="34"/>
  <c r="BW14" i="36" s="1"/>
  <c r="BS14" i="34"/>
  <c r="BS14" i="36" s="1"/>
  <c r="BO14" i="34"/>
  <c r="BO14" i="36" s="1"/>
  <c r="BK14" i="34"/>
  <c r="BK14" i="36" s="1"/>
  <c r="BG14" i="34"/>
  <c r="BG14" i="36" s="1"/>
  <c r="BC14" i="34"/>
  <c r="BC14" i="36" s="1"/>
  <c r="AY14" i="34"/>
  <c r="AY14" i="36" s="1"/>
  <c r="AU14" i="34"/>
  <c r="AU14" i="36" s="1"/>
  <c r="AQ14" i="34"/>
  <c r="AQ14" i="36" s="1"/>
  <c r="AM14" i="34"/>
  <c r="AM14" i="36" s="1"/>
  <c r="AI14" i="34"/>
  <c r="AI14" i="36" s="1"/>
  <c r="AE14" i="34"/>
  <c r="AE14" i="36" s="1"/>
  <c r="AA14" i="34"/>
  <c r="AA14" i="36" s="1"/>
  <c r="W14" i="34"/>
  <c r="W14" i="36" s="1"/>
  <c r="S14" i="34"/>
  <c r="S14" i="36" s="1"/>
  <c r="O14" i="34"/>
  <c r="O14" i="36" s="1"/>
  <c r="K14" i="34"/>
  <c r="K14" i="36" s="1"/>
  <c r="G14" i="34"/>
  <c r="G14" i="36" s="1"/>
  <c r="DD14" i="34"/>
  <c r="DD14" i="36" s="1"/>
  <c r="CZ14" i="34"/>
  <c r="CZ14" i="36" s="1"/>
  <c r="CV14" i="34"/>
  <c r="CV14" i="36" s="1"/>
  <c r="CR14" i="34"/>
  <c r="CR14" i="36" s="1"/>
  <c r="CN14" i="34"/>
  <c r="CN14" i="36" s="1"/>
  <c r="CJ14" i="34"/>
  <c r="CJ14" i="36" s="1"/>
  <c r="CF14" i="34"/>
  <c r="CF14" i="36" s="1"/>
  <c r="CB14" i="34"/>
  <c r="CB14" i="36" s="1"/>
  <c r="BX14" i="34"/>
  <c r="BX14" i="36" s="1"/>
  <c r="BT14" i="34"/>
  <c r="BT14" i="36" s="1"/>
  <c r="BP14" i="34"/>
  <c r="BP14" i="36" s="1"/>
  <c r="BL14" i="34"/>
  <c r="BL14" i="36" s="1"/>
  <c r="BH14" i="34"/>
  <c r="BH14" i="36" s="1"/>
  <c r="BD14" i="34"/>
  <c r="BD14" i="36" s="1"/>
  <c r="AZ14" i="34"/>
  <c r="AZ14" i="36" s="1"/>
  <c r="AV14" i="34"/>
  <c r="AV14" i="36" s="1"/>
  <c r="AR14" i="34"/>
  <c r="AR14" i="36" s="1"/>
  <c r="AN14" i="34"/>
  <c r="AN14" i="36" s="1"/>
  <c r="AJ14" i="34"/>
  <c r="AJ14" i="36" s="1"/>
  <c r="AF14" i="34"/>
  <c r="AF14" i="36" s="1"/>
  <c r="AB14" i="34"/>
  <c r="AB14" i="36" s="1"/>
  <c r="X14" i="34"/>
  <c r="X14" i="36" s="1"/>
  <c r="T14" i="34"/>
  <c r="T14" i="36" s="1"/>
  <c r="P14" i="34"/>
  <c r="P14" i="36" s="1"/>
  <c r="L14" i="34"/>
  <c r="L14" i="36" s="1"/>
  <c r="H14" i="34"/>
  <c r="H14" i="36" s="1"/>
  <c r="E12" i="34"/>
  <c r="E12" i="36" s="1"/>
  <c r="DC12" i="34"/>
  <c r="DC12" i="36" s="1"/>
  <c r="CY12" i="34"/>
  <c r="CY12" i="36" s="1"/>
  <c r="CU12" i="34"/>
  <c r="CU12" i="36" s="1"/>
  <c r="CQ12" i="34"/>
  <c r="CQ12" i="36" s="1"/>
  <c r="CM12" i="34"/>
  <c r="CM12" i="36" s="1"/>
  <c r="CI12" i="34"/>
  <c r="CI12" i="36" s="1"/>
  <c r="CE12" i="34"/>
  <c r="CE12" i="36" s="1"/>
  <c r="CA12" i="34"/>
  <c r="CA12" i="36" s="1"/>
  <c r="BW12" i="34"/>
  <c r="BW12" i="36" s="1"/>
  <c r="BS12" i="34"/>
  <c r="BS12" i="36" s="1"/>
  <c r="BO12" i="34"/>
  <c r="BO12" i="36" s="1"/>
  <c r="BK12" i="34"/>
  <c r="BK12" i="36" s="1"/>
  <c r="BG12" i="34"/>
  <c r="BG12" i="36" s="1"/>
  <c r="BC12" i="34"/>
  <c r="BC12" i="36" s="1"/>
  <c r="AY12" i="34"/>
  <c r="AY12" i="36" s="1"/>
  <c r="AU12" i="34"/>
  <c r="AU12" i="36" s="1"/>
  <c r="AQ12" i="34"/>
  <c r="AQ12" i="36" s="1"/>
  <c r="AM12" i="34"/>
  <c r="AM12" i="36" s="1"/>
  <c r="AI12" i="34"/>
  <c r="AI12" i="36" s="1"/>
  <c r="AE12" i="34"/>
  <c r="AE12" i="36" s="1"/>
  <c r="AA12" i="34"/>
  <c r="AA12" i="36" s="1"/>
  <c r="W12" i="34"/>
  <c r="W12" i="36" s="1"/>
  <c r="S12" i="34"/>
  <c r="S12" i="36" s="1"/>
  <c r="O12" i="34"/>
  <c r="O12" i="36" s="1"/>
  <c r="K12" i="34"/>
  <c r="K12" i="36" s="1"/>
  <c r="G12" i="34"/>
  <c r="G12" i="36" s="1"/>
  <c r="DD12" i="34"/>
  <c r="DD12" i="36" s="1"/>
  <c r="CZ12" i="34"/>
  <c r="CZ12" i="36" s="1"/>
  <c r="CV12" i="34"/>
  <c r="CV12" i="36" s="1"/>
  <c r="CR12" i="34"/>
  <c r="CR12" i="36" s="1"/>
  <c r="CN12" i="34"/>
  <c r="CN12" i="36" s="1"/>
  <c r="CJ12" i="34"/>
  <c r="CJ12" i="36" s="1"/>
  <c r="CF12" i="34"/>
  <c r="CF12" i="36" s="1"/>
  <c r="CB12" i="34"/>
  <c r="CB12" i="36" s="1"/>
  <c r="BX12" i="34"/>
  <c r="BX12" i="36" s="1"/>
  <c r="BT12" i="34"/>
  <c r="BT12" i="36" s="1"/>
  <c r="BP12" i="34"/>
  <c r="BP12" i="36" s="1"/>
  <c r="BL12" i="34"/>
  <c r="BL12" i="36" s="1"/>
  <c r="BH12" i="34"/>
  <c r="BH12" i="36" s="1"/>
  <c r="BD12" i="34"/>
  <c r="BD12" i="36" s="1"/>
  <c r="AZ12" i="34"/>
  <c r="AZ12" i="36" s="1"/>
  <c r="AV12" i="34"/>
  <c r="AV12" i="36" s="1"/>
  <c r="AR12" i="34"/>
  <c r="AR12" i="36" s="1"/>
  <c r="AN12" i="34"/>
  <c r="AN12" i="36" s="1"/>
  <c r="AJ12" i="34"/>
  <c r="AJ12" i="36" s="1"/>
  <c r="AF12" i="34"/>
  <c r="AF12" i="36" s="1"/>
  <c r="AB12" i="34"/>
  <c r="AB12" i="36" s="1"/>
  <c r="X12" i="34"/>
  <c r="X12" i="36" s="1"/>
  <c r="T12" i="34"/>
  <c r="T12" i="36" s="1"/>
  <c r="P12" i="34"/>
  <c r="P12" i="36" s="1"/>
  <c r="L12" i="34"/>
  <c r="L12" i="36" s="1"/>
  <c r="H12" i="34"/>
  <c r="H12" i="36" s="1"/>
  <c r="E10" i="34"/>
  <c r="E10" i="36" s="1"/>
  <c r="DC10" i="34"/>
  <c r="DC10" i="36" s="1"/>
  <c r="CY10" i="34"/>
  <c r="CY10" i="36" s="1"/>
  <c r="CU10" i="34"/>
  <c r="CU10" i="36" s="1"/>
  <c r="CQ10" i="34"/>
  <c r="CQ10" i="36" s="1"/>
  <c r="CM10" i="34"/>
  <c r="CM10" i="36" s="1"/>
  <c r="CI10" i="34"/>
  <c r="CI10" i="36" s="1"/>
  <c r="CE10" i="34"/>
  <c r="CE10" i="36" s="1"/>
  <c r="CA10" i="34"/>
  <c r="CA10" i="36" s="1"/>
  <c r="BW10" i="34"/>
  <c r="BW10" i="36" s="1"/>
  <c r="BS10" i="34"/>
  <c r="BS10" i="36" s="1"/>
  <c r="BO10" i="34"/>
  <c r="BO10" i="36" s="1"/>
  <c r="BK10" i="34"/>
  <c r="BK10" i="36" s="1"/>
  <c r="BG10" i="34"/>
  <c r="BG10" i="36" s="1"/>
  <c r="BC10" i="34"/>
  <c r="BC10" i="36" s="1"/>
  <c r="AY10" i="34"/>
  <c r="AY10" i="36" s="1"/>
  <c r="AU10" i="34"/>
  <c r="AU10" i="36" s="1"/>
  <c r="AQ10" i="34"/>
  <c r="AQ10" i="36" s="1"/>
  <c r="AM10" i="34"/>
  <c r="AM10" i="36" s="1"/>
  <c r="AI10" i="34"/>
  <c r="AI10" i="36" s="1"/>
  <c r="AE10" i="34"/>
  <c r="AE10" i="36" s="1"/>
  <c r="AA10" i="34"/>
  <c r="AA10" i="36" s="1"/>
  <c r="W10" i="34"/>
  <c r="W10" i="36" s="1"/>
  <c r="S10" i="34"/>
  <c r="S10" i="36" s="1"/>
  <c r="O10" i="34"/>
  <c r="O10" i="36" s="1"/>
  <c r="K10" i="34"/>
  <c r="K10" i="36" s="1"/>
  <c r="G10" i="34"/>
  <c r="G10" i="36" s="1"/>
  <c r="DD10" i="34"/>
  <c r="DD10" i="36" s="1"/>
  <c r="CZ10" i="34"/>
  <c r="CZ10" i="36" s="1"/>
  <c r="CV10" i="34"/>
  <c r="CV10" i="36" s="1"/>
  <c r="CR10" i="34"/>
  <c r="CR10" i="36" s="1"/>
  <c r="CN10" i="34"/>
  <c r="CN10" i="36" s="1"/>
  <c r="CJ10" i="34"/>
  <c r="CJ10" i="36" s="1"/>
  <c r="CF10" i="34"/>
  <c r="CF10" i="36" s="1"/>
  <c r="CB10" i="34"/>
  <c r="CB10" i="36" s="1"/>
  <c r="BX10" i="34"/>
  <c r="BX10" i="36" s="1"/>
  <c r="BT10" i="34"/>
  <c r="BT10" i="36" s="1"/>
  <c r="BP10" i="34"/>
  <c r="BP10" i="36" s="1"/>
  <c r="BL10" i="34"/>
  <c r="BL10" i="36" s="1"/>
  <c r="BH10" i="34"/>
  <c r="BH10" i="36" s="1"/>
  <c r="BD10" i="34"/>
  <c r="BD10" i="36" s="1"/>
  <c r="AZ10" i="34"/>
  <c r="AZ10" i="36" s="1"/>
  <c r="AV10" i="34"/>
  <c r="AV10" i="36" s="1"/>
  <c r="AR10" i="34"/>
  <c r="AR10" i="36" s="1"/>
  <c r="AN10" i="34"/>
  <c r="AN10" i="36" s="1"/>
  <c r="AJ10" i="34"/>
  <c r="AJ10" i="36" s="1"/>
  <c r="AF10" i="34"/>
  <c r="AF10" i="36" s="1"/>
  <c r="AB10" i="34"/>
  <c r="AB10" i="36" s="1"/>
  <c r="X10" i="34"/>
  <c r="X10" i="36" s="1"/>
  <c r="T10" i="34"/>
  <c r="T10" i="36" s="1"/>
  <c r="P10" i="34"/>
  <c r="P10" i="36" s="1"/>
  <c r="L10" i="34"/>
  <c r="L10" i="36" s="1"/>
  <c r="H10" i="34"/>
  <c r="H10" i="36" s="1"/>
  <c r="D7" i="53" l="1" a="1"/>
  <c r="G7" i="53" s="1"/>
  <c r="BC14" i="53"/>
  <c r="AQ17" i="53"/>
  <c r="AU15" i="53"/>
  <c r="CT17" i="53"/>
  <c r="BK15" i="53"/>
  <c r="BZ17" i="53"/>
  <c r="V15" i="53"/>
  <c r="CL17" i="53"/>
  <c r="AZ15" i="53"/>
  <c r="CX17" i="53"/>
  <c r="U9" i="53"/>
  <c r="DB19" i="53"/>
  <c r="L26" i="53"/>
  <c r="AX20" i="53"/>
  <c r="AL24" i="53"/>
  <c r="DC24" i="53"/>
  <c r="DA14" i="53"/>
  <c r="BH18" i="53"/>
  <c r="AC22" i="53"/>
  <c r="H23" i="53"/>
  <c r="Y25" i="53"/>
  <c r="CK25" i="53"/>
  <c r="CZ18" i="53"/>
  <c r="CG20" i="53"/>
  <c r="T23" i="53"/>
  <c r="DA23" i="53"/>
  <c r="CT25" i="53"/>
  <c r="AH12" i="53"/>
  <c r="K21" i="53"/>
  <c r="CR21" i="53"/>
  <c r="AE24" i="53"/>
  <c r="CX24" i="53"/>
  <c r="CT20" i="53"/>
  <c r="DE22" i="53"/>
  <c r="CY26" i="53"/>
  <c r="BH27" i="53"/>
  <c r="AL29" i="53"/>
  <c r="CX29" i="53"/>
  <c r="CB31" i="53"/>
  <c r="AK32" i="53"/>
  <c r="CL33" i="53"/>
  <c r="O34" i="53"/>
  <c r="BK34" i="53"/>
  <c r="BS34" i="53"/>
  <c r="CQ34" i="53"/>
  <c r="CY34" i="53"/>
  <c r="T35" i="53"/>
  <c r="AB35" i="53"/>
  <c r="AZ35" i="53"/>
  <c r="BH35" i="53"/>
  <c r="CF35" i="53"/>
  <c r="CN35" i="53"/>
  <c r="I36" i="53"/>
  <c r="Q36" i="53"/>
  <c r="AO36" i="53"/>
  <c r="AW36" i="53"/>
  <c r="BU36" i="53"/>
  <c r="CC36" i="53"/>
  <c r="BH19" i="53"/>
  <c r="AQ20" i="53"/>
  <c r="W21" i="53"/>
  <c r="AU21" i="53"/>
  <c r="Y22" i="53"/>
  <c r="BD22" i="53"/>
  <c r="AH23" i="53"/>
  <c r="BM23" i="53"/>
  <c r="AQ24" i="53"/>
  <c r="BM24" i="53"/>
  <c r="V25" i="53"/>
  <c r="AS25" i="53"/>
  <c r="DE25" i="53"/>
  <c r="T26" i="53"/>
  <c r="AV26" i="53"/>
  <c r="BD26" i="53"/>
  <c r="CB26" i="53"/>
  <c r="CJ26" i="53"/>
  <c r="E27" i="53"/>
  <c r="M27" i="53"/>
  <c r="AK27" i="53"/>
  <c r="AS27" i="53"/>
  <c r="BQ27" i="53"/>
  <c r="BY27" i="53"/>
  <c r="CW27" i="53"/>
  <c r="DE27" i="53"/>
  <c r="Z28" i="53"/>
  <c r="AH28" i="53"/>
  <c r="BF28" i="53"/>
  <c r="BN28" i="53"/>
  <c r="CL28" i="53"/>
  <c r="CT28" i="53"/>
  <c r="O29" i="53"/>
  <c r="W29" i="53"/>
  <c r="AU29" i="53"/>
  <c r="BC29" i="53"/>
  <c r="CA29" i="53"/>
  <c r="CI29" i="53"/>
  <c r="D30" i="53"/>
  <c r="L30" i="53"/>
  <c r="AJ30" i="53"/>
  <c r="AR30" i="53"/>
  <c r="BP30" i="53"/>
  <c r="BX30" i="53"/>
  <c r="CV30" i="53"/>
  <c r="DD30" i="53"/>
  <c r="Y31" i="53"/>
  <c r="AG31" i="53"/>
  <c r="BE31" i="53"/>
  <c r="BM31" i="53"/>
  <c r="CK31" i="53"/>
  <c r="CS31" i="53"/>
  <c r="N32" i="53"/>
  <c r="V32" i="53"/>
  <c r="AT32" i="53"/>
  <c r="BB32" i="53"/>
  <c r="BZ32" i="53"/>
  <c r="CH32" i="53"/>
  <c r="DF32" i="53"/>
  <c r="K33" i="53"/>
  <c r="AI33" i="53"/>
  <c r="AQ33" i="53"/>
  <c r="BO33" i="53"/>
  <c r="BW33" i="53"/>
  <c r="CU33" i="53"/>
  <c r="DC33" i="53"/>
  <c r="X34" i="53"/>
  <c r="AF34" i="53"/>
  <c r="BD34" i="53"/>
  <c r="BL34" i="53"/>
  <c r="CJ34" i="53"/>
  <c r="CR34" i="53"/>
  <c r="M35" i="53"/>
  <c r="U35" i="53"/>
  <c r="AS35" i="53"/>
  <c r="BA35" i="53"/>
  <c r="BY35" i="53"/>
  <c r="CG35" i="53"/>
  <c r="DE35" i="53"/>
  <c r="J36" i="53"/>
  <c r="AH36" i="53"/>
  <c r="AP36" i="53"/>
  <c r="BN36" i="53"/>
  <c r="BV36" i="53"/>
  <c r="AK12" i="53"/>
  <c r="H17" i="53"/>
  <c r="BY20" i="53"/>
  <c r="CW20" i="53"/>
  <c r="CA21" i="53"/>
  <c r="DF21" i="53"/>
  <c r="CJ22" i="53"/>
  <c r="L23" i="53"/>
  <c r="CS23" i="53"/>
  <c r="N24" i="53"/>
  <c r="CK24" i="53"/>
  <c r="E25" i="53"/>
  <c r="BQ25" i="53"/>
  <c r="CN25" i="53"/>
  <c r="AG26" i="53"/>
  <c r="AO26" i="53"/>
  <c r="BM26" i="53"/>
  <c r="BU26" i="53"/>
  <c r="CS26" i="53"/>
  <c r="DA26" i="53"/>
  <c r="V27" i="53"/>
  <c r="AD27" i="53"/>
  <c r="BB27" i="53"/>
  <c r="BJ27" i="53"/>
  <c r="CH27" i="53"/>
  <c r="CP27" i="53"/>
  <c r="K28" i="53"/>
  <c r="S28" i="53"/>
  <c r="AA28" i="53"/>
  <c r="AI28" i="53"/>
  <c r="AQ28" i="53"/>
  <c r="AY28" i="53"/>
  <c r="BG28" i="53"/>
  <c r="BO28" i="53"/>
  <c r="BW28" i="53"/>
  <c r="CE28" i="53"/>
  <c r="CM28" i="53"/>
  <c r="CU28" i="53"/>
  <c r="DC28" i="53"/>
  <c r="H29" i="53"/>
  <c r="P29" i="53"/>
  <c r="X29" i="53"/>
  <c r="AF29" i="53"/>
  <c r="AN29" i="53"/>
  <c r="AV29" i="53"/>
  <c r="BD29" i="53"/>
  <c r="BL29" i="53"/>
  <c r="BT29" i="53"/>
  <c r="CB29" i="53"/>
  <c r="CJ29" i="53"/>
  <c r="CR29" i="53"/>
  <c r="CZ29" i="53"/>
  <c r="E30" i="53"/>
  <c r="M30" i="53"/>
  <c r="U30" i="53"/>
  <c r="AC30" i="53"/>
  <c r="AK30" i="53"/>
  <c r="AS30" i="53"/>
  <c r="BA30" i="53"/>
  <c r="BI30" i="53"/>
  <c r="BQ30" i="53"/>
  <c r="BY30" i="53"/>
  <c r="CG30" i="53"/>
  <c r="CO30" i="53"/>
  <c r="CW30" i="53"/>
  <c r="DE30" i="53"/>
  <c r="J31" i="53"/>
  <c r="R31" i="53"/>
  <c r="Z31" i="53"/>
  <c r="AH31" i="53"/>
  <c r="AP31" i="53"/>
  <c r="AX31" i="53"/>
  <c r="BF31" i="53"/>
  <c r="BN31" i="53"/>
  <c r="BV31" i="53"/>
  <c r="CD31" i="53"/>
  <c r="CL31" i="53"/>
  <c r="CT31" i="53"/>
  <c r="DB31" i="53"/>
  <c r="G32" i="53"/>
  <c r="O32" i="53"/>
  <c r="W32" i="53"/>
  <c r="AE32" i="53"/>
  <c r="AM32" i="53"/>
  <c r="AU32" i="53"/>
  <c r="BC32" i="53"/>
  <c r="BK32" i="53"/>
  <c r="BS32" i="53"/>
  <c r="CA32" i="53"/>
  <c r="CI32" i="53"/>
  <c r="CQ32" i="53"/>
  <c r="CY32" i="53"/>
  <c r="D33" i="53"/>
  <c r="L33" i="53"/>
  <c r="T33" i="53"/>
  <c r="AB33" i="53"/>
  <c r="AJ33" i="53"/>
  <c r="AR33" i="53"/>
  <c r="AZ33" i="53"/>
  <c r="BH33" i="53"/>
  <c r="BP33" i="53"/>
  <c r="BX33" i="53"/>
  <c r="CF33" i="53"/>
  <c r="CN33" i="53"/>
  <c r="CV33" i="53"/>
  <c r="DD33" i="53"/>
  <c r="I34" i="53"/>
  <c r="Q34" i="53"/>
  <c r="Y34" i="53"/>
  <c r="AG34" i="53"/>
  <c r="AO34" i="53"/>
  <c r="AW34" i="53"/>
  <c r="BE34" i="53"/>
  <c r="BM34" i="53"/>
  <c r="BU34" i="53"/>
  <c r="CC34" i="53"/>
  <c r="CK34" i="53"/>
  <c r="CS34" i="53"/>
  <c r="DA34" i="53"/>
  <c r="F35" i="53"/>
  <c r="N35" i="53"/>
  <c r="V35" i="53"/>
  <c r="AD35" i="53"/>
  <c r="AL35" i="53"/>
  <c r="AT35" i="53"/>
  <c r="BB35" i="53"/>
  <c r="BJ35" i="53"/>
  <c r="BR35" i="53"/>
  <c r="BZ35" i="53"/>
  <c r="CH35" i="53"/>
  <c r="CP35" i="53"/>
  <c r="CX35" i="53"/>
  <c r="DF35" i="53"/>
  <c r="K36" i="53"/>
  <c r="S36" i="53"/>
  <c r="AA36" i="53"/>
  <c r="AI36" i="53"/>
  <c r="AQ36" i="53"/>
  <c r="AY36" i="53"/>
  <c r="BG36" i="53"/>
  <c r="BO36" i="53"/>
  <c r="BW36" i="53"/>
  <c r="CE36" i="53"/>
  <c r="CM36" i="53"/>
  <c r="F13" i="53"/>
  <c r="AY17" i="53"/>
  <c r="CO19" i="53"/>
  <c r="AU20" i="53"/>
  <c r="BZ20" i="53"/>
  <c r="DE20" i="53"/>
  <c r="Z21" i="53"/>
  <c r="BD21" i="53"/>
  <c r="CI21" i="53"/>
  <c r="D22" i="53"/>
  <c r="AI22" i="53"/>
  <c r="BM22" i="53"/>
  <c r="CK22" i="53"/>
  <c r="M23" i="53"/>
  <c r="AR23" i="53"/>
  <c r="BP23" i="53"/>
  <c r="CT23" i="53"/>
  <c r="V24" i="53"/>
  <c r="AT24" i="53"/>
  <c r="BT24" i="53"/>
  <c r="CQ24" i="53"/>
  <c r="F25" i="53"/>
  <c r="AC25" i="53"/>
  <c r="AZ25" i="53"/>
  <c r="BR25" i="53"/>
  <c r="CO25" i="53"/>
  <c r="I26" i="53"/>
  <c r="W26" i="53"/>
  <c r="AH26" i="53"/>
  <c r="AP26" i="53"/>
  <c r="AX26" i="53"/>
  <c r="BF26" i="53"/>
  <c r="BN26" i="53"/>
  <c r="BV26" i="53"/>
  <c r="CD26" i="53"/>
  <c r="CL26" i="53"/>
  <c r="CT26" i="53"/>
  <c r="DB26" i="53"/>
  <c r="G27" i="53"/>
  <c r="O27" i="53"/>
  <c r="W27" i="53"/>
  <c r="AE27" i="53"/>
  <c r="AM27" i="53"/>
  <c r="AU27" i="53"/>
  <c r="BC27" i="53"/>
  <c r="BK27" i="53"/>
  <c r="BS27" i="53"/>
  <c r="CA27" i="53"/>
  <c r="CI27" i="53"/>
  <c r="CQ27" i="53"/>
  <c r="CY27" i="53"/>
  <c r="D28" i="53"/>
  <c r="L28" i="53"/>
  <c r="T28" i="53"/>
  <c r="AB28" i="53"/>
  <c r="AJ28" i="53"/>
  <c r="AR28" i="53"/>
  <c r="AZ28" i="53"/>
  <c r="BH28" i="53"/>
  <c r="BP28" i="53"/>
  <c r="BX28" i="53"/>
  <c r="CF28" i="53"/>
  <c r="CN28" i="53"/>
  <c r="CV28" i="53"/>
  <c r="DD28" i="53"/>
  <c r="I29" i="53"/>
  <c r="Q29" i="53"/>
  <c r="Y29" i="53"/>
  <c r="AG29" i="53"/>
  <c r="AO29" i="53"/>
  <c r="AW29" i="53"/>
  <c r="BE29" i="53"/>
  <c r="BM29" i="53"/>
  <c r="BU29" i="53"/>
  <c r="CC29" i="53"/>
  <c r="CK29" i="53"/>
  <c r="CS29" i="53"/>
  <c r="DA29" i="53"/>
  <c r="F30" i="53"/>
  <c r="N30" i="53"/>
  <c r="V30" i="53"/>
  <c r="AD30" i="53"/>
  <c r="AL30" i="53"/>
  <c r="AT30" i="53"/>
  <c r="BB30" i="53"/>
  <c r="BJ30" i="53"/>
  <c r="BR30" i="53"/>
  <c r="BZ30" i="53"/>
  <c r="CH30" i="53"/>
  <c r="CP30" i="53"/>
  <c r="CX30" i="53"/>
  <c r="DF30" i="53"/>
  <c r="K31" i="53"/>
  <c r="S31" i="53"/>
  <c r="AA31" i="53"/>
  <c r="AI31" i="53"/>
  <c r="AQ31" i="53"/>
  <c r="AY31" i="53"/>
  <c r="BG31" i="53"/>
  <c r="BO31" i="53"/>
  <c r="BW31" i="53"/>
  <c r="CE31" i="53"/>
  <c r="CM31" i="53"/>
  <c r="CU31" i="53"/>
  <c r="DC31" i="53"/>
  <c r="H32" i="53"/>
  <c r="P32" i="53"/>
  <c r="X32" i="53"/>
  <c r="AF32" i="53"/>
  <c r="AN32" i="53"/>
  <c r="AV32" i="53"/>
  <c r="BD32" i="53"/>
  <c r="BL32" i="53"/>
  <c r="BT32" i="53"/>
  <c r="CB32" i="53"/>
  <c r="CJ32" i="53"/>
  <c r="CR32" i="53"/>
  <c r="CZ32" i="53"/>
  <c r="E33" i="53"/>
  <c r="M33" i="53"/>
  <c r="U33" i="53"/>
  <c r="AC33" i="53"/>
  <c r="AK33" i="53"/>
  <c r="AS33" i="53"/>
  <c r="BA33" i="53"/>
  <c r="BI33" i="53"/>
  <c r="BQ33" i="53"/>
  <c r="BY33" i="53"/>
  <c r="CG33" i="53"/>
  <c r="CO33" i="53"/>
  <c r="CW33" i="53"/>
  <c r="DE33" i="53"/>
  <c r="J34" i="53"/>
  <c r="R34" i="53"/>
  <c r="Z34" i="53"/>
  <c r="AH34" i="53"/>
  <c r="AP34" i="53"/>
  <c r="AX34" i="53"/>
  <c r="BF34" i="53"/>
  <c r="BN34" i="53"/>
  <c r="BV34" i="53"/>
  <c r="CD34" i="53"/>
  <c r="CL34" i="53"/>
  <c r="CT34" i="53"/>
  <c r="DB34" i="53"/>
  <c r="G35" i="53"/>
  <c r="O35" i="53"/>
  <c r="W35" i="53"/>
  <c r="AE35" i="53"/>
  <c r="AM35" i="53"/>
  <c r="AU35" i="53"/>
  <c r="BC35" i="53"/>
  <c r="BK35" i="53"/>
  <c r="BS35" i="53"/>
  <c r="CA35" i="53"/>
  <c r="CI35" i="53"/>
  <c r="CQ35" i="53"/>
  <c r="CY35" i="53"/>
  <c r="D36" i="53"/>
  <c r="L36" i="53"/>
  <c r="CC13" i="53"/>
  <c r="CP17" i="53"/>
  <c r="CX19" i="53"/>
  <c r="BC20" i="53"/>
  <c r="CA20" i="53"/>
  <c r="DF20" i="53"/>
  <c r="AH21" i="53"/>
  <c r="BF21" i="53"/>
  <c r="CJ21" i="53"/>
  <c r="L22" i="53"/>
  <c r="AJ22" i="53"/>
  <c r="BO22" i="53"/>
  <c r="CS22" i="53"/>
  <c r="N23" i="53"/>
  <c r="AS23" i="53"/>
  <c r="BX23" i="53"/>
  <c r="CV23" i="53"/>
  <c r="W24" i="53"/>
  <c r="BB24" i="53"/>
  <c r="BU24" i="53"/>
  <c r="CR24" i="53"/>
  <c r="L25" i="53"/>
  <c r="AD25" i="53"/>
  <c r="BA25" i="53"/>
  <c r="BX25" i="53"/>
  <c r="CP25" i="53"/>
  <c r="J26" i="53"/>
  <c r="Y26" i="53"/>
  <c r="AI26" i="53"/>
  <c r="AQ26" i="53"/>
  <c r="AY26" i="53"/>
  <c r="BG26" i="53"/>
  <c r="BO26" i="53"/>
  <c r="BW26" i="53"/>
  <c r="CE26" i="53"/>
  <c r="CM26" i="53"/>
  <c r="CU26" i="53"/>
  <c r="DC26" i="53"/>
  <c r="H27" i="53"/>
  <c r="P27" i="53"/>
  <c r="X27" i="53"/>
  <c r="AF27" i="53"/>
  <c r="AN27" i="53"/>
  <c r="AV27" i="53"/>
  <c r="BD27" i="53"/>
  <c r="BL27" i="53"/>
  <c r="BT27" i="53"/>
  <c r="CB27" i="53"/>
  <c r="CJ27" i="53"/>
  <c r="CR27" i="53"/>
  <c r="CZ27" i="53"/>
  <c r="E28" i="53"/>
  <c r="M28" i="53"/>
  <c r="U28" i="53"/>
  <c r="AC28" i="53"/>
  <c r="AK28" i="53"/>
  <c r="AS28" i="53"/>
  <c r="BA28" i="53"/>
  <c r="BI28" i="53"/>
  <c r="BQ28" i="53"/>
  <c r="BY28" i="53"/>
  <c r="CG28" i="53"/>
  <c r="CO28" i="53"/>
  <c r="CW28" i="53"/>
  <c r="DE28" i="53"/>
  <c r="J29" i="53"/>
  <c r="R29" i="53"/>
  <c r="Z29" i="53"/>
  <c r="AH29" i="53"/>
  <c r="AP29" i="53"/>
  <c r="AX29" i="53"/>
  <c r="BF29" i="53"/>
  <c r="BN29" i="53"/>
  <c r="BV29" i="53"/>
  <c r="CD29" i="53"/>
  <c r="CL29" i="53"/>
  <c r="CT29" i="53"/>
  <c r="DB29" i="53"/>
  <c r="G30" i="53"/>
  <c r="O30" i="53"/>
  <c r="W30" i="53"/>
  <c r="AE30" i="53"/>
  <c r="AM30" i="53"/>
  <c r="AU30" i="53"/>
  <c r="BC30" i="53"/>
  <c r="BK30" i="53"/>
  <c r="BS30" i="53"/>
  <c r="CA30" i="53"/>
  <c r="CI30" i="53"/>
  <c r="CQ30" i="53"/>
  <c r="CY30" i="53"/>
  <c r="D31" i="53"/>
  <c r="L31" i="53"/>
  <c r="T31" i="53"/>
  <c r="AB31" i="53"/>
  <c r="AJ31" i="53"/>
  <c r="AR31" i="53"/>
  <c r="AZ31" i="53"/>
  <c r="BH31" i="53"/>
  <c r="BP31" i="53"/>
  <c r="BX31" i="53"/>
  <c r="CF31" i="53"/>
  <c r="CN31" i="53"/>
  <c r="CV31" i="53"/>
  <c r="DD31" i="53"/>
  <c r="I32" i="53"/>
  <c r="Q32" i="53"/>
  <c r="Y32" i="53"/>
  <c r="AG32" i="53"/>
  <c r="AO32" i="53"/>
  <c r="AW32" i="53"/>
  <c r="BE32" i="53"/>
  <c r="BM32" i="53"/>
  <c r="BU32" i="53"/>
  <c r="CC32" i="53"/>
  <c r="CK32" i="53"/>
  <c r="CS32" i="53"/>
  <c r="DA32" i="53"/>
  <c r="F33" i="53"/>
  <c r="N33" i="53"/>
  <c r="V33" i="53"/>
  <c r="AD33" i="53"/>
  <c r="AL33" i="53"/>
  <c r="AT33" i="53"/>
  <c r="BB33" i="53"/>
  <c r="BJ33" i="53"/>
  <c r="BR33" i="53"/>
  <c r="BZ33" i="53"/>
  <c r="CH33" i="53"/>
  <c r="CP33" i="53"/>
  <c r="CX33" i="53"/>
  <c r="DF33" i="53"/>
  <c r="K34" i="53"/>
  <c r="S34" i="53"/>
  <c r="AA34" i="53"/>
  <c r="AI34" i="53"/>
  <c r="AQ34" i="53"/>
  <c r="AY34" i="53"/>
  <c r="BG34" i="53"/>
  <c r="BO34" i="53"/>
  <c r="BW34" i="53"/>
  <c r="CE34" i="53"/>
  <c r="CM34" i="53"/>
  <c r="CU34" i="53"/>
  <c r="DC34" i="53"/>
  <c r="H35" i="53"/>
  <c r="P35" i="53"/>
  <c r="X35" i="53"/>
  <c r="AF35" i="53"/>
  <c r="AN35" i="53"/>
  <c r="AV35" i="53"/>
  <c r="BD35" i="53"/>
  <c r="BL35" i="53"/>
  <c r="BT35" i="53"/>
  <c r="CB35" i="53"/>
  <c r="CJ35" i="53"/>
  <c r="CR35" i="53"/>
  <c r="CZ35" i="53"/>
  <c r="E36" i="53"/>
  <c r="M36" i="53"/>
  <c r="U36" i="53"/>
  <c r="AC36" i="53"/>
  <c r="AK36" i="53"/>
  <c r="BM8" i="53"/>
  <c r="CO9" i="53"/>
  <c r="AX14" i="53"/>
  <c r="U20" i="53"/>
  <c r="L21" i="53"/>
  <c r="CL21" i="53"/>
  <c r="AU22" i="53"/>
  <c r="X23" i="53"/>
  <c r="DD23" i="53"/>
  <c r="BK24" i="53"/>
  <c r="N25" i="53"/>
  <c r="BY25" i="53"/>
  <c r="R26" i="53"/>
  <c r="AS26" i="53"/>
  <c r="BP26" i="53"/>
  <c r="CH26" i="53"/>
  <c r="DE26" i="53"/>
  <c r="Y27" i="53"/>
  <c r="AQ27" i="53"/>
  <c r="BN27" i="53"/>
  <c r="CK27" i="53"/>
  <c r="DC27" i="53"/>
  <c r="W28" i="53"/>
  <c r="AT28" i="53"/>
  <c r="BL28" i="53"/>
  <c r="CI28" i="53"/>
  <c r="DF28" i="53"/>
  <c r="U29" i="53"/>
  <c r="AR29" i="53"/>
  <c r="BO29" i="53"/>
  <c r="CG29" i="53"/>
  <c r="DD29" i="53"/>
  <c r="X30" i="53"/>
  <c r="AP30" i="53"/>
  <c r="BM30" i="53"/>
  <c r="CJ30" i="53"/>
  <c r="DB30" i="53"/>
  <c r="V31" i="53"/>
  <c r="AS31" i="53"/>
  <c r="BK31" i="53"/>
  <c r="CH31" i="53"/>
  <c r="DE31" i="53"/>
  <c r="T32" i="53"/>
  <c r="AQ32" i="53"/>
  <c r="BN32" i="53"/>
  <c r="CF32" i="53"/>
  <c r="DC32" i="53"/>
  <c r="W33" i="53"/>
  <c r="AO33" i="53"/>
  <c r="BL33" i="53"/>
  <c r="CI33" i="53"/>
  <c r="DA33" i="53"/>
  <c r="U34" i="53"/>
  <c r="AR34" i="53"/>
  <c r="BJ34" i="53"/>
  <c r="CG34" i="53"/>
  <c r="DD34" i="53"/>
  <c r="S35" i="53"/>
  <c r="AP35" i="53"/>
  <c r="BM35" i="53"/>
  <c r="CE35" i="53"/>
  <c r="DB35" i="53"/>
  <c r="T36" i="53"/>
  <c r="AJ36" i="53"/>
  <c r="AV36" i="53"/>
  <c r="BJ36" i="53"/>
  <c r="BX36" i="53"/>
  <c r="CI36" i="53"/>
  <c r="CS36" i="53"/>
  <c r="DA36" i="53"/>
  <c r="F37" i="53"/>
  <c r="N37" i="53"/>
  <c r="V37" i="53"/>
  <c r="AD37" i="53"/>
  <c r="AL37" i="53"/>
  <c r="AT37" i="53"/>
  <c r="BB37" i="53"/>
  <c r="BJ37" i="53"/>
  <c r="BR37" i="53"/>
  <c r="BZ37" i="53"/>
  <c r="CH37" i="53"/>
  <c r="CP37" i="53"/>
  <c r="CX37" i="53"/>
  <c r="DF37" i="53"/>
  <c r="K38" i="53"/>
  <c r="S38" i="53"/>
  <c r="AA38" i="53"/>
  <c r="AI38" i="53"/>
  <c r="AQ38" i="53"/>
  <c r="AY38" i="53"/>
  <c r="BG38" i="53"/>
  <c r="BO38" i="53"/>
  <c r="BW38" i="53"/>
  <c r="CE38" i="53"/>
  <c r="CM38" i="53"/>
  <c r="CU38" i="53"/>
  <c r="DC38" i="53"/>
  <c r="H39" i="53"/>
  <c r="P39" i="53"/>
  <c r="X39" i="53"/>
  <c r="AF39" i="53"/>
  <c r="AN39" i="53"/>
  <c r="AV39" i="53"/>
  <c r="BD39" i="53"/>
  <c r="BL39" i="53"/>
  <c r="BT39" i="53"/>
  <c r="CB39" i="53"/>
  <c r="CJ39" i="53"/>
  <c r="CR39" i="53"/>
  <c r="CZ39" i="53"/>
  <c r="E40" i="53"/>
  <c r="M40" i="53"/>
  <c r="U40" i="53"/>
  <c r="AC40" i="53"/>
  <c r="AK40" i="53"/>
  <c r="AS40" i="53"/>
  <c r="BA40" i="53"/>
  <c r="BI40" i="53"/>
  <c r="BQ40" i="53"/>
  <c r="BY40" i="53"/>
  <c r="CG40" i="53"/>
  <c r="CO40" i="53"/>
  <c r="CW40" i="53"/>
  <c r="DE40" i="53"/>
  <c r="J41" i="53"/>
  <c r="R41" i="53"/>
  <c r="Z41" i="53"/>
  <c r="AH41" i="53"/>
  <c r="AP41" i="53"/>
  <c r="AX41" i="53"/>
  <c r="BF41" i="53"/>
  <c r="BN41" i="53"/>
  <c r="BV41" i="53"/>
  <c r="CD41" i="53"/>
  <c r="CL41" i="53"/>
  <c r="CT41" i="53"/>
  <c r="DB41" i="53"/>
  <c r="G42" i="53"/>
  <c r="O42" i="53"/>
  <c r="W42" i="53"/>
  <c r="AE42" i="53"/>
  <c r="AM42" i="53"/>
  <c r="AU42" i="53"/>
  <c r="BC42" i="53"/>
  <c r="BK42" i="53"/>
  <c r="BS42" i="53"/>
  <c r="CA42" i="53"/>
  <c r="CI42" i="53"/>
  <c r="CQ42" i="53"/>
  <c r="CY42" i="53"/>
  <c r="D43" i="53"/>
  <c r="L43" i="53"/>
  <c r="T43" i="53"/>
  <c r="AB43" i="53"/>
  <c r="AJ43" i="53"/>
  <c r="AR43" i="53"/>
  <c r="AZ43" i="53"/>
  <c r="BH43" i="53"/>
  <c r="BP43" i="53"/>
  <c r="BX43" i="53"/>
  <c r="CF43" i="53"/>
  <c r="CN43" i="53"/>
  <c r="CV43" i="53"/>
  <c r="DD43" i="53"/>
  <c r="I44" i="53"/>
  <c r="Q44" i="53"/>
  <c r="Y44" i="53"/>
  <c r="AG44" i="53"/>
  <c r="AO44" i="53"/>
  <c r="AW44" i="53"/>
  <c r="BE44" i="53"/>
  <c r="N15" i="53"/>
  <c r="BE20" i="53"/>
  <c r="N21" i="53"/>
  <c r="CT21" i="53"/>
  <c r="BP22" i="53"/>
  <c r="Y23" i="53"/>
  <c r="DE23" i="53"/>
  <c r="CA24" i="53"/>
  <c r="T25" i="53"/>
  <c r="BZ25" i="53"/>
  <c r="Z26" i="53"/>
  <c r="AT26" i="53"/>
  <c r="BQ26" i="53"/>
  <c r="CN26" i="53"/>
  <c r="DF26" i="53"/>
  <c r="Z27" i="53"/>
  <c r="AW27" i="53"/>
  <c r="BO27" i="53"/>
  <c r="CL27" i="53"/>
  <c r="F28" i="53"/>
  <c r="X28" i="53"/>
  <c r="AU28" i="53"/>
  <c r="BR28" i="53"/>
  <c r="CJ28" i="53"/>
  <c r="D29" i="53"/>
  <c r="AA29" i="53"/>
  <c r="AS29" i="53"/>
  <c r="BP29" i="53"/>
  <c r="CM29" i="53"/>
  <c r="DE29" i="53"/>
  <c r="Y30" i="53"/>
  <c r="AV30" i="53"/>
  <c r="BN30" i="53"/>
  <c r="CK30" i="53"/>
  <c r="E31" i="53"/>
  <c r="W31" i="53"/>
  <c r="AT31" i="53"/>
  <c r="BQ31" i="53"/>
  <c r="CI31" i="53"/>
  <c r="DF31" i="53"/>
  <c r="Z32" i="53"/>
  <c r="AR32" i="53"/>
  <c r="BO32" i="53"/>
  <c r="CL32" i="53"/>
  <c r="DD32" i="53"/>
  <c r="X33" i="53"/>
  <c r="AU33" i="53"/>
  <c r="BM33" i="53"/>
  <c r="CJ33" i="53"/>
  <c r="D34" i="53"/>
  <c r="V34" i="53"/>
  <c r="AS34" i="53"/>
  <c r="BP34" i="53"/>
  <c r="CH34" i="53"/>
  <c r="DE34" i="53"/>
  <c r="Y35" i="53"/>
  <c r="AQ35" i="53"/>
  <c r="BN35" i="53"/>
  <c r="CK35" i="53"/>
  <c r="DC35" i="53"/>
  <c r="V36" i="53"/>
  <c r="AL36" i="53"/>
  <c r="AZ36" i="53"/>
  <c r="BK36" i="53"/>
  <c r="BY36" i="53"/>
  <c r="CJ36" i="53"/>
  <c r="CT36" i="53"/>
  <c r="DB36" i="53"/>
  <c r="G37" i="53"/>
  <c r="O37" i="53"/>
  <c r="W37" i="53"/>
  <c r="AE37" i="53"/>
  <c r="AM37" i="53"/>
  <c r="AU37" i="53"/>
  <c r="BC37" i="53"/>
  <c r="BK37" i="53"/>
  <c r="BS37" i="53"/>
  <c r="CA37" i="53"/>
  <c r="CI37" i="53"/>
  <c r="CQ37" i="53"/>
  <c r="CY37" i="53"/>
  <c r="D38" i="53"/>
  <c r="L38" i="53"/>
  <c r="T38" i="53"/>
  <c r="AB38" i="53"/>
  <c r="AJ38" i="53"/>
  <c r="AR38" i="53"/>
  <c r="AZ38" i="53"/>
  <c r="BH38" i="53"/>
  <c r="BP38" i="53"/>
  <c r="BX38" i="53"/>
  <c r="CF38" i="53"/>
  <c r="CN38" i="53"/>
  <c r="CV38" i="53"/>
  <c r="DD38" i="53"/>
  <c r="I39" i="53"/>
  <c r="Q39" i="53"/>
  <c r="Y39" i="53"/>
  <c r="AG39" i="53"/>
  <c r="AO39" i="53"/>
  <c r="AW39" i="53"/>
  <c r="BE39" i="53"/>
  <c r="BM39" i="53"/>
  <c r="BU39" i="53"/>
  <c r="CC39" i="53"/>
  <c r="CK39" i="53"/>
  <c r="CS39" i="53"/>
  <c r="DA39" i="53"/>
  <c r="F40" i="53"/>
  <c r="N40" i="53"/>
  <c r="V40" i="53"/>
  <c r="AD40" i="53"/>
  <c r="AL40" i="53"/>
  <c r="AT40" i="53"/>
  <c r="BB40" i="53"/>
  <c r="BJ40" i="53"/>
  <c r="BR40" i="53"/>
  <c r="BZ40" i="53"/>
  <c r="CH40" i="53"/>
  <c r="CP40" i="53"/>
  <c r="CX40" i="53"/>
  <c r="DF40" i="53"/>
  <c r="K41" i="53"/>
  <c r="S41" i="53"/>
  <c r="AA41" i="53"/>
  <c r="AI41" i="53"/>
  <c r="AQ41" i="53"/>
  <c r="AY41" i="53"/>
  <c r="BG41" i="53"/>
  <c r="BO41" i="53"/>
  <c r="BW41" i="53"/>
  <c r="CE41" i="53"/>
  <c r="CM41" i="53"/>
  <c r="CU41" i="53"/>
  <c r="DC41" i="53"/>
  <c r="H42" i="53"/>
  <c r="P42" i="53"/>
  <c r="X42" i="53"/>
  <c r="AF42" i="53"/>
  <c r="AN42" i="53"/>
  <c r="AV42" i="53"/>
  <c r="BD42" i="53"/>
  <c r="BL42" i="53"/>
  <c r="BT42" i="53"/>
  <c r="CB42" i="53"/>
  <c r="CJ42" i="53"/>
  <c r="CR42" i="53"/>
  <c r="CZ42" i="53"/>
  <c r="E43" i="53"/>
  <c r="M43" i="53"/>
  <c r="U43" i="53"/>
  <c r="AC43" i="53"/>
  <c r="AK43" i="53"/>
  <c r="AS43" i="53"/>
  <c r="BA43" i="53"/>
  <c r="BI43" i="53"/>
  <c r="BQ43" i="53"/>
  <c r="BY43" i="53"/>
  <c r="CG43" i="53"/>
  <c r="CO43" i="53"/>
  <c r="CW43" i="53"/>
  <c r="DE43" i="53"/>
  <c r="J44" i="53"/>
  <c r="R44" i="53"/>
  <c r="Z44" i="53"/>
  <c r="AH44" i="53"/>
  <c r="AP44" i="53"/>
  <c r="AX44" i="53"/>
  <c r="BF44" i="53"/>
  <c r="BN44" i="53"/>
  <c r="BV44" i="53"/>
  <c r="BR15" i="53"/>
  <c r="BF20" i="53"/>
  <c r="AI21" i="53"/>
  <c r="CU21" i="53"/>
  <c r="BX22" i="53"/>
  <c r="AT23" i="53"/>
  <c r="DF23" i="53"/>
  <c r="CB24" i="53"/>
  <c r="AJ25" i="53"/>
  <c r="CF25" i="53"/>
  <c r="AA26" i="53"/>
  <c r="AZ26" i="53"/>
  <c r="BR26" i="53"/>
  <c r="CO26" i="53"/>
  <c r="I27" i="53"/>
  <c r="AA27" i="53"/>
  <c r="AX27" i="53"/>
  <c r="BU27" i="53"/>
  <c r="CM27" i="53"/>
  <c r="G28" i="53"/>
  <c r="AD28" i="53"/>
  <c r="AV28" i="53"/>
  <c r="BS28" i="53"/>
  <c r="CP28" i="53"/>
  <c r="E29" i="53"/>
  <c r="AB29" i="53"/>
  <c r="AY29" i="53"/>
  <c r="BQ29" i="53"/>
  <c r="CN29" i="53"/>
  <c r="H30" i="53"/>
  <c r="Z30" i="53"/>
  <c r="AW30" i="53"/>
  <c r="BT30" i="53"/>
  <c r="CL30" i="53"/>
  <c r="F31" i="53"/>
  <c r="AC31" i="53"/>
  <c r="AU31" i="53"/>
  <c r="BR31" i="53"/>
  <c r="CO31" i="53"/>
  <c r="D32" i="53"/>
  <c r="AA32" i="53"/>
  <c r="AX32" i="53"/>
  <c r="BP32" i="53"/>
  <c r="CM32" i="53"/>
  <c r="G33" i="53"/>
  <c r="Y33" i="53"/>
  <c r="AV33" i="53"/>
  <c r="BS33" i="53"/>
  <c r="CK33" i="53"/>
  <c r="E34" i="53"/>
  <c r="AB34" i="53"/>
  <c r="AT34" i="53"/>
  <c r="BQ34" i="53"/>
  <c r="CN34" i="53"/>
  <c r="DF34" i="53"/>
  <c r="Z35" i="53"/>
  <c r="AW35" i="53"/>
  <c r="BO35" i="53"/>
  <c r="CL35" i="53"/>
  <c r="F36" i="53"/>
  <c r="W36" i="53"/>
  <c r="AM36" i="53"/>
  <c r="BA36" i="53"/>
  <c r="BL36" i="53"/>
  <c r="BZ36" i="53"/>
  <c r="CK36" i="53"/>
  <c r="CU36" i="53"/>
  <c r="DC36" i="53"/>
  <c r="H37" i="53"/>
  <c r="P37" i="53"/>
  <c r="X37" i="53"/>
  <c r="AF37" i="53"/>
  <c r="AN37" i="53"/>
  <c r="AV37" i="53"/>
  <c r="BD37" i="53"/>
  <c r="BL37" i="53"/>
  <c r="BT37" i="53"/>
  <c r="CB37" i="53"/>
  <c r="CJ37" i="53"/>
  <c r="CR37" i="53"/>
  <c r="CZ37" i="53"/>
  <c r="E38" i="53"/>
  <c r="M38" i="53"/>
  <c r="U38" i="53"/>
  <c r="AC38" i="53"/>
  <c r="AK38" i="53"/>
  <c r="AS38" i="53"/>
  <c r="BA38" i="53"/>
  <c r="BI38" i="53"/>
  <c r="BQ38" i="53"/>
  <c r="BY38" i="53"/>
  <c r="CG38" i="53"/>
  <c r="CO38" i="53"/>
  <c r="CW38" i="53"/>
  <c r="DE38" i="53"/>
  <c r="J39" i="53"/>
  <c r="R39" i="53"/>
  <c r="Z39" i="53"/>
  <c r="AH39" i="53"/>
  <c r="AP39" i="53"/>
  <c r="AX39" i="53"/>
  <c r="BF39" i="53"/>
  <c r="BN39" i="53"/>
  <c r="BV39" i="53"/>
  <c r="CD39" i="53"/>
  <c r="CL39" i="53"/>
  <c r="CT39" i="53"/>
  <c r="DB39" i="53"/>
  <c r="G40" i="53"/>
  <c r="O40" i="53"/>
  <c r="W40" i="53"/>
  <c r="AE40" i="53"/>
  <c r="AM40" i="53"/>
  <c r="AU40" i="53"/>
  <c r="BC40" i="53"/>
  <c r="BK40" i="53"/>
  <c r="BS40" i="53"/>
  <c r="CA40" i="53"/>
  <c r="CI40" i="53"/>
  <c r="CQ40" i="53"/>
  <c r="CY40" i="53"/>
  <c r="D41" i="53"/>
  <c r="L41" i="53"/>
  <c r="T41" i="53"/>
  <c r="AB41" i="53"/>
  <c r="AJ41" i="53"/>
  <c r="AR41" i="53"/>
  <c r="AZ41" i="53"/>
  <c r="BH41" i="53"/>
  <c r="BP41" i="53"/>
  <c r="BX41" i="53"/>
  <c r="CF41" i="53"/>
  <c r="CN41" i="53"/>
  <c r="CV41" i="53"/>
  <c r="DD41" i="53"/>
  <c r="I42" i="53"/>
  <c r="Q42" i="53"/>
  <c r="Y42" i="53"/>
  <c r="AG42" i="53"/>
  <c r="AO42" i="53"/>
  <c r="AW42" i="53"/>
  <c r="BE42" i="53"/>
  <c r="BM42" i="53"/>
  <c r="BU42" i="53"/>
  <c r="CC42" i="53"/>
  <c r="CK42" i="53"/>
  <c r="CS42" i="53"/>
  <c r="DA42" i="53"/>
  <c r="F43" i="53"/>
  <c r="N43" i="53"/>
  <c r="V43" i="53"/>
  <c r="AD43" i="53"/>
  <c r="AL43" i="53"/>
  <c r="AT43" i="53"/>
  <c r="BB43" i="53"/>
  <c r="BJ43" i="53"/>
  <c r="BR43" i="53"/>
  <c r="BZ43" i="53"/>
  <c r="CH43" i="53"/>
  <c r="CP43" i="53"/>
  <c r="CX43" i="53"/>
  <c r="DF43" i="53"/>
  <c r="K44" i="53"/>
  <c r="S44" i="53"/>
  <c r="AA44" i="53"/>
  <c r="AI44" i="53"/>
  <c r="AQ44" i="53"/>
  <c r="AY44" i="53"/>
  <c r="BG44" i="53"/>
  <c r="BO44" i="53"/>
  <c r="BW44" i="53"/>
  <c r="AC18" i="53"/>
  <c r="BN20" i="53"/>
  <c r="AJ21" i="53"/>
  <c r="M22" i="53"/>
  <c r="BY22" i="53"/>
  <c r="BB23" i="53"/>
  <c r="Y24" i="53"/>
  <c r="CC24" i="53"/>
  <c r="AK25" i="53"/>
  <c r="CV25" i="53"/>
  <c r="AB26" i="53"/>
  <c r="BA26" i="53"/>
  <c r="BX26" i="53"/>
  <c r="CP26" i="53"/>
  <c r="J27" i="53"/>
  <c r="AG27" i="53"/>
  <c r="AY27" i="53"/>
  <c r="BV27" i="53"/>
  <c r="CS27" i="53"/>
  <c r="H28" i="53"/>
  <c r="AE28" i="53"/>
  <c r="BB28" i="53"/>
  <c r="BT28" i="53"/>
  <c r="CQ28" i="53"/>
  <c r="K29" i="53"/>
  <c r="AC29" i="53"/>
  <c r="AZ29" i="53"/>
  <c r="BW29" i="53"/>
  <c r="CO29" i="53"/>
  <c r="I30" i="53"/>
  <c r="AF30" i="53"/>
  <c r="AX30" i="53"/>
  <c r="BU30" i="53"/>
  <c r="CR30" i="53"/>
  <c r="G31" i="53"/>
  <c r="AD31" i="53"/>
  <c r="BA31" i="53"/>
  <c r="BS31" i="53"/>
  <c r="CP31" i="53"/>
  <c r="J32" i="53"/>
  <c r="AB32" i="53"/>
  <c r="AY32" i="53"/>
  <c r="BV32" i="53"/>
  <c r="CN32" i="53"/>
  <c r="H33" i="53"/>
  <c r="AE33" i="53"/>
  <c r="AW33" i="53"/>
  <c r="BT33" i="53"/>
  <c r="CQ33" i="53"/>
  <c r="F34" i="53"/>
  <c r="AC34" i="53"/>
  <c r="AZ34" i="53"/>
  <c r="BR34" i="53"/>
  <c r="CO34" i="53"/>
  <c r="I35" i="53"/>
  <c r="AA35" i="53"/>
  <c r="AX35" i="53"/>
  <c r="BU35" i="53"/>
  <c r="CM35" i="53"/>
  <c r="G36" i="53"/>
  <c r="X36" i="53"/>
  <c r="AN36" i="53"/>
  <c r="BB36" i="53"/>
  <c r="BP36" i="53"/>
  <c r="CA36" i="53"/>
  <c r="CN36" i="53"/>
  <c r="CV36" i="53"/>
  <c r="DD36" i="53"/>
  <c r="I37" i="53"/>
  <c r="Q37" i="53"/>
  <c r="Y37" i="53"/>
  <c r="AG37" i="53"/>
  <c r="AO37" i="53"/>
  <c r="AW37" i="53"/>
  <c r="BE37" i="53"/>
  <c r="BM37" i="53"/>
  <c r="BU37" i="53"/>
  <c r="CC37" i="53"/>
  <c r="CK37" i="53"/>
  <c r="CS37" i="53"/>
  <c r="DA37" i="53"/>
  <c r="F38" i="53"/>
  <c r="N38" i="53"/>
  <c r="V38" i="53"/>
  <c r="AD38" i="53"/>
  <c r="AL38" i="53"/>
  <c r="AT38" i="53"/>
  <c r="BB38" i="53"/>
  <c r="BJ38" i="53"/>
  <c r="BR38" i="53"/>
  <c r="BZ38" i="53"/>
  <c r="CH38" i="53"/>
  <c r="CP38" i="53"/>
  <c r="CX38" i="53"/>
  <c r="DF38" i="53"/>
  <c r="K39" i="53"/>
  <c r="S39" i="53"/>
  <c r="AA39" i="53"/>
  <c r="AI39" i="53"/>
  <c r="AQ39" i="53"/>
  <c r="AY39" i="53"/>
  <c r="BG39" i="53"/>
  <c r="BO39" i="53"/>
  <c r="BW39" i="53"/>
  <c r="CE39" i="53"/>
  <c r="CM39" i="53"/>
  <c r="CU39" i="53"/>
  <c r="DC39" i="53"/>
  <c r="H40" i="53"/>
  <c r="P40" i="53"/>
  <c r="X40" i="53"/>
  <c r="AF40" i="53"/>
  <c r="AN40" i="53"/>
  <c r="AV40" i="53"/>
  <c r="BD40" i="53"/>
  <c r="BL40" i="53"/>
  <c r="BT40" i="53"/>
  <c r="CB40" i="53"/>
  <c r="CJ40" i="53"/>
  <c r="CR40" i="53"/>
  <c r="CZ40" i="53"/>
  <c r="E41" i="53"/>
  <c r="M41" i="53"/>
  <c r="U41" i="53"/>
  <c r="AC41" i="53"/>
  <c r="AK41" i="53"/>
  <c r="AS41" i="53"/>
  <c r="BA41" i="53"/>
  <c r="BI41" i="53"/>
  <c r="BQ41" i="53"/>
  <c r="BY41" i="53"/>
  <c r="CG41" i="53"/>
  <c r="CO41" i="53"/>
  <c r="CW41" i="53"/>
  <c r="DE41" i="53"/>
  <c r="J42" i="53"/>
  <c r="R42" i="53"/>
  <c r="Z42" i="53"/>
  <c r="AH42" i="53"/>
  <c r="AP42" i="53"/>
  <c r="AX42" i="53"/>
  <c r="BF42" i="53"/>
  <c r="BN42" i="53"/>
  <c r="BV42" i="53"/>
  <c r="CD42" i="53"/>
  <c r="CL42" i="53"/>
  <c r="CT42" i="53"/>
  <c r="DB42" i="53"/>
  <c r="G43" i="53"/>
  <c r="O43" i="53"/>
  <c r="W43" i="53"/>
  <c r="AE43" i="53"/>
  <c r="AM43" i="53"/>
  <c r="AU43" i="53"/>
  <c r="BC43" i="53"/>
  <c r="BK43" i="53"/>
  <c r="BS43" i="53"/>
  <c r="CA43" i="53"/>
  <c r="CI43" i="53"/>
  <c r="CQ43" i="53"/>
  <c r="CY43" i="53"/>
  <c r="D44" i="53"/>
  <c r="L44" i="53"/>
  <c r="T44" i="53"/>
  <c r="AB44" i="53"/>
  <c r="AJ44" i="53"/>
  <c r="AR44" i="53"/>
  <c r="BT18" i="53"/>
  <c r="CI20" i="53"/>
  <c r="AR21" i="53"/>
  <c r="O22" i="53"/>
  <c r="CU22" i="53"/>
  <c r="BD23" i="53"/>
  <c r="AG24" i="53"/>
  <c r="CS24" i="53"/>
  <c r="AL25" i="53"/>
  <c r="CW25" i="53"/>
  <c r="AJ26" i="53"/>
  <c r="BB26" i="53"/>
  <c r="BY26" i="53"/>
  <c r="CV26" i="53"/>
  <c r="K27" i="53"/>
  <c r="AH27" i="53"/>
  <c r="BE27" i="53"/>
  <c r="BW27" i="53"/>
  <c r="CT27" i="53"/>
  <c r="N28" i="53"/>
  <c r="AF28" i="53"/>
  <c r="BC28" i="53"/>
  <c r="BZ28" i="53"/>
  <c r="CR28" i="53"/>
  <c r="L29" i="53"/>
  <c r="AI29" i="53"/>
  <c r="BA29" i="53"/>
  <c r="BX29" i="53"/>
  <c r="CU29" i="53"/>
  <c r="J30" i="53"/>
  <c r="AG30" i="53"/>
  <c r="BD30" i="53"/>
  <c r="BV30" i="53"/>
  <c r="CS30" i="53"/>
  <c r="M31" i="53"/>
  <c r="AE31" i="53"/>
  <c r="BB31" i="53"/>
  <c r="BY31" i="53"/>
  <c r="CQ31" i="53"/>
  <c r="K32" i="53"/>
  <c r="AH32" i="53"/>
  <c r="AZ32" i="53"/>
  <c r="BW32" i="53"/>
  <c r="CT32" i="53"/>
  <c r="I33" i="53"/>
  <c r="AF33" i="53"/>
  <c r="BC33" i="53"/>
  <c r="BU33" i="53"/>
  <c r="CR33" i="53"/>
  <c r="L34" i="53"/>
  <c r="AD34" i="53"/>
  <c r="BA34" i="53"/>
  <c r="BX34" i="53"/>
  <c r="CP34" i="53"/>
  <c r="J35" i="53"/>
  <c r="AG35" i="53"/>
  <c r="AY35" i="53"/>
  <c r="BV35" i="53"/>
  <c r="CS35" i="53"/>
  <c r="H36" i="53"/>
  <c r="AB36" i="53"/>
  <c r="AR36" i="53"/>
  <c r="BC36" i="53"/>
  <c r="BQ36" i="53"/>
  <c r="CB36" i="53"/>
  <c r="CO36" i="53"/>
  <c r="CW36" i="53"/>
  <c r="DE36" i="53"/>
  <c r="J37" i="53"/>
  <c r="R37" i="53"/>
  <c r="Z37" i="53"/>
  <c r="AH37" i="53"/>
  <c r="AP37" i="53"/>
  <c r="AX37" i="53"/>
  <c r="BF37" i="53"/>
  <c r="BN37" i="53"/>
  <c r="BV37" i="53"/>
  <c r="CD37" i="53"/>
  <c r="CL37" i="53"/>
  <c r="CT37" i="53"/>
  <c r="DB37" i="53"/>
  <c r="G38" i="53"/>
  <c r="O38" i="53"/>
  <c r="W38" i="53"/>
  <c r="AE38" i="53"/>
  <c r="AM38" i="53"/>
  <c r="AU38" i="53"/>
  <c r="BC38" i="53"/>
  <c r="BK38" i="53"/>
  <c r="BS38" i="53"/>
  <c r="CA38" i="53"/>
  <c r="CI38" i="53"/>
  <c r="CQ38" i="53"/>
  <c r="CY38" i="53"/>
  <c r="D39" i="53"/>
  <c r="L39" i="53"/>
  <c r="T39" i="53"/>
  <c r="AB39" i="53"/>
  <c r="AJ39" i="53"/>
  <c r="AR39" i="53"/>
  <c r="AZ39" i="53"/>
  <c r="BH39" i="53"/>
  <c r="BP39" i="53"/>
  <c r="BX39" i="53"/>
  <c r="CF39" i="53"/>
  <c r="CN39" i="53"/>
  <c r="CV39" i="53"/>
  <c r="DD39" i="53"/>
  <c r="I40" i="53"/>
  <c r="Q40" i="53"/>
  <c r="Y40" i="53"/>
  <c r="AG40" i="53"/>
  <c r="AO40" i="53"/>
  <c r="AW40" i="53"/>
  <c r="BE40" i="53"/>
  <c r="BM40" i="53"/>
  <c r="BU40" i="53"/>
  <c r="CC40" i="53"/>
  <c r="CK40" i="53"/>
  <c r="CS40" i="53"/>
  <c r="DA40" i="53"/>
  <c r="F41" i="53"/>
  <c r="N41" i="53"/>
  <c r="V41" i="53"/>
  <c r="AD41" i="53"/>
  <c r="AL41" i="53"/>
  <c r="AT41" i="53"/>
  <c r="BB41" i="53"/>
  <c r="BJ41" i="53"/>
  <c r="BR41" i="53"/>
  <c r="BZ41" i="53"/>
  <c r="CH41" i="53"/>
  <c r="CP41" i="53"/>
  <c r="CX41" i="53"/>
  <c r="DF41" i="53"/>
  <c r="K42" i="53"/>
  <c r="S42" i="53"/>
  <c r="AA42" i="53"/>
  <c r="AI42" i="53"/>
  <c r="AQ42" i="53"/>
  <c r="AY42" i="53"/>
  <c r="BG42" i="53"/>
  <c r="BO42" i="53"/>
  <c r="BW42" i="53"/>
  <c r="CE42" i="53"/>
  <c r="CM42" i="53"/>
  <c r="CU42" i="53"/>
  <c r="DC42" i="53"/>
  <c r="H43" i="53"/>
  <c r="P43" i="53"/>
  <c r="X43" i="53"/>
  <c r="AF43" i="53"/>
  <c r="AN43" i="53"/>
  <c r="AV43" i="53"/>
  <c r="BD43" i="53"/>
  <c r="BL43" i="53"/>
  <c r="BT43" i="53"/>
  <c r="CB43" i="53"/>
  <c r="CJ43" i="53"/>
  <c r="CR43" i="53"/>
  <c r="CZ43" i="53"/>
  <c r="E44" i="53"/>
  <c r="M44" i="53"/>
  <c r="U44" i="53"/>
  <c r="AC44" i="53"/>
  <c r="AK44" i="53"/>
  <c r="AS44" i="53"/>
  <c r="BA44" i="53"/>
  <c r="BI44" i="53"/>
  <c r="BQ44" i="53"/>
  <c r="R20" i="53"/>
  <c r="AR22" i="53"/>
  <c r="AH24" i="53"/>
  <c r="BI25" i="53"/>
  <c r="BI26" i="53"/>
  <c r="Q27" i="53"/>
  <c r="BM27" i="53"/>
  <c r="P28" i="53"/>
  <c r="CA28" i="53"/>
  <c r="T29" i="53"/>
  <c r="CE29" i="53"/>
  <c r="AH30" i="53"/>
  <c r="CD30" i="53"/>
  <c r="AL31" i="53"/>
  <c r="CW31" i="53"/>
  <c r="AP32" i="53"/>
  <c r="CV32" i="53"/>
  <c r="BD33" i="53"/>
  <c r="CZ33" i="53"/>
  <c r="BH34" i="53"/>
  <c r="K35" i="53"/>
  <c r="BG35" i="53"/>
  <c r="O36" i="53"/>
  <c r="BD36" i="53"/>
  <c r="CH36" i="53"/>
  <c r="D37" i="53"/>
  <c r="AA37" i="53"/>
  <c r="AS37" i="53"/>
  <c r="BP37" i="53"/>
  <c r="CM37" i="53"/>
  <c r="DE37" i="53"/>
  <c r="Y38" i="53"/>
  <c r="AV38" i="53"/>
  <c r="BN38" i="53"/>
  <c r="CK38" i="53"/>
  <c r="E39" i="53"/>
  <c r="W39" i="53"/>
  <c r="AT39" i="53"/>
  <c r="BQ39" i="53"/>
  <c r="CI39" i="53"/>
  <c r="DF39" i="53"/>
  <c r="Z40" i="53"/>
  <c r="AR40" i="53"/>
  <c r="BO40" i="53"/>
  <c r="CL40" i="53"/>
  <c r="DD40" i="53"/>
  <c r="X41" i="53"/>
  <c r="AU41" i="53"/>
  <c r="BM41" i="53"/>
  <c r="CJ41" i="53"/>
  <c r="D42" i="53"/>
  <c r="V42" i="53"/>
  <c r="AS42" i="53"/>
  <c r="BP42" i="53"/>
  <c r="CH42" i="53"/>
  <c r="DE42" i="53"/>
  <c r="Y43" i="53"/>
  <c r="AQ43" i="53"/>
  <c r="BN43" i="53"/>
  <c r="CK43" i="53"/>
  <c r="DC43" i="53"/>
  <c r="W44" i="53"/>
  <c r="AT44" i="53"/>
  <c r="BJ44" i="53"/>
  <c r="BU44" i="53"/>
  <c r="CE44" i="53"/>
  <c r="CM44" i="53"/>
  <c r="CU44" i="53"/>
  <c r="DC44" i="53"/>
  <c r="H45" i="53"/>
  <c r="P45" i="53"/>
  <c r="X45" i="53"/>
  <c r="AF45" i="53"/>
  <c r="AN45" i="53"/>
  <c r="AV45" i="53"/>
  <c r="BD45" i="53"/>
  <c r="BL45" i="53"/>
  <c r="BT45" i="53"/>
  <c r="CB45" i="53"/>
  <c r="CJ45" i="53"/>
  <c r="CR45" i="53"/>
  <c r="CZ45" i="53"/>
  <c r="E46" i="53"/>
  <c r="M46" i="53"/>
  <c r="U46" i="53"/>
  <c r="AC46" i="53"/>
  <c r="AK46" i="53"/>
  <c r="AS46" i="53"/>
  <c r="BA46" i="53"/>
  <c r="BI46" i="53"/>
  <c r="BQ46" i="53"/>
  <c r="BY46" i="53"/>
  <c r="CG46" i="53"/>
  <c r="CO46" i="53"/>
  <c r="CW46" i="53"/>
  <c r="DE46" i="53"/>
  <c r="J47" i="53"/>
  <c r="R47" i="53"/>
  <c r="Z47" i="53"/>
  <c r="AH47" i="53"/>
  <c r="AP47" i="53"/>
  <c r="AX47" i="53"/>
  <c r="BF47" i="53"/>
  <c r="BN47" i="53"/>
  <c r="BV47" i="53"/>
  <c r="CD47" i="53"/>
  <c r="CL47" i="53"/>
  <c r="CT47" i="53"/>
  <c r="DB47" i="53"/>
  <c r="G48" i="53"/>
  <c r="O48" i="53"/>
  <c r="W48" i="53"/>
  <c r="AE48" i="53"/>
  <c r="AM48" i="53"/>
  <c r="AU48" i="53"/>
  <c r="BC48" i="53"/>
  <c r="BK48" i="53"/>
  <c r="BS48" i="53"/>
  <c r="CA48" i="53"/>
  <c r="CI48" i="53"/>
  <c r="CQ48" i="53"/>
  <c r="CY48" i="53"/>
  <c r="D49" i="53"/>
  <c r="L49" i="53"/>
  <c r="T49" i="53"/>
  <c r="AB49" i="53"/>
  <c r="AJ49" i="53"/>
  <c r="AR49" i="53"/>
  <c r="AZ49" i="53"/>
  <c r="BH49" i="53"/>
  <c r="BP49" i="53"/>
  <c r="BX49" i="53"/>
  <c r="CF49" i="53"/>
  <c r="CN49" i="53"/>
  <c r="CV49" i="53"/>
  <c r="DD49" i="53"/>
  <c r="I50" i="53"/>
  <c r="Q50" i="53"/>
  <c r="Y50" i="53"/>
  <c r="AG50" i="53"/>
  <c r="AO50" i="53"/>
  <c r="AW50" i="53"/>
  <c r="BE50" i="53"/>
  <c r="BM50" i="53"/>
  <c r="BU50" i="53"/>
  <c r="CC50" i="53"/>
  <c r="CK50" i="53"/>
  <c r="CS50" i="53"/>
  <c r="DA50" i="53"/>
  <c r="F51" i="53"/>
  <c r="N51" i="53"/>
  <c r="V51" i="53"/>
  <c r="AD51" i="53"/>
  <c r="AL51" i="53"/>
  <c r="AT51" i="53"/>
  <c r="BB51" i="53"/>
  <c r="BJ51" i="53"/>
  <c r="BR51" i="53"/>
  <c r="BZ51" i="53"/>
  <c r="CH51" i="53"/>
  <c r="CP51" i="53"/>
  <c r="CX51" i="53"/>
  <c r="DF51" i="53"/>
  <c r="K52" i="53"/>
  <c r="S52" i="53"/>
  <c r="AA52" i="53"/>
  <c r="AI52" i="53"/>
  <c r="AQ52" i="53"/>
  <c r="AY52" i="53"/>
  <c r="CK20" i="53"/>
  <c r="AS22" i="53"/>
  <c r="BC24" i="53"/>
  <c r="CX25" i="53"/>
  <c r="BJ26" i="53"/>
  <c r="R27" i="53"/>
  <c r="CC27" i="53"/>
  <c r="V28" i="53"/>
  <c r="CB28" i="53"/>
  <c r="AJ29" i="53"/>
  <c r="CF29" i="53"/>
  <c r="AN30" i="53"/>
  <c r="CT30" i="53"/>
  <c r="AM31" i="53"/>
  <c r="CX31" i="53"/>
  <c r="BF32" i="53"/>
  <c r="DB32" i="53"/>
  <c r="BE33" i="53"/>
  <c r="M34" i="53"/>
  <c r="BI34" i="53"/>
  <c r="Q35" i="53"/>
  <c r="BW35" i="53"/>
  <c r="P36" i="53"/>
  <c r="BH36" i="53"/>
  <c r="CP36" i="53"/>
  <c r="E37" i="53"/>
  <c r="AB37" i="53"/>
  <c r="AY37" i="53"/>
  <c r="BQ37" i="53"/>
  <c r="CN37" i="53"/>
  <c r="H38" i="53"/>
  <c r="Z38" i="53"/>
  <c r="AW38" i="53"/>
  <c r="BT38" i="53"/>
  <c r="CL38" i="53"/>
  <c r="F39" i="53"/>
  <c r="AC39" i="53"/>
  <c r="AU39" i="53"/>
  <c r="BR39" i="53"/>
  <c r="CO39" i="53"/>
  <c r="D40" i="53"/>
  <c r="AA40" i="53"/>
  <c r="AX40" i="53"/>
  <c r="BP40" i="53"/>
  <c r="CM40" i="53"/>
  <c r="G41" i="53"/>
  <c r="Y41" i="53"/>
  <c r="AV41" i="53"/>
  <c r="BS41" i="53"/>
  <c r="CK41" i="53"/>
  <c r="E42" i="53"/>
  <c r="AB42" i="53"/>
  <c r="AT42" i="53"/>
  <c r="BQ42" i="53"/>
  <c r="CN42" i="53"/>
  <c r="DF42" i="53"/>
  <c r="Z43" i="53"/>
  <c r="AW43" i="53"/>
  <c r="BO43" i="53"/>
  <c r="CL43" i="53"/>
  <c r="F44" i="53"/>
  <c r="X44" i="53"/>
  <c r="AU44" i="53"/>
  <c r="BK44" i="53"/>
  <c r="BX44" i="53"/>
  <c r="CF44" i="53"/>
  <c r="CN44" i="53"/>
  <c r="CV44" i="53"/>
  <c r="DD44" i="53"/>
  <c r="I45" i="53"/>
  <c r="Q45" i="53"/>
  <c r="Y45" i="53"/>
  <c r="AG45" i="53"/>
  <c r="AO45" i="53"/>
  <c r="AW45" i="53"/>
  <c r="BE45" i="53"/>
  <c r="BM45" i="53"/>
  <c r="BU45" i="53"/>
  <c r="CC45" i="53"/>
  <c r="CK45" i="53"/>
  <c r="CS45" i="53"/>
  <c r="DA45" i="53"/>
  <c r="F46" i="53"/>
  <c r="N46" i="53"/>
  <c r="V46" i="53"/>
  <c r="AD46" i="53"/>
  <c r="AL46" i="53"/>
  <c r="AT46" i="53"/>
  <c r="BB46" i="53"/>
  <c r="BJ46" i="53"/>
  <c r="BR46" i="53"/>
  <c r="BZ46" i="53"/>
  <c r="CH46" i="53"/>
  <c r="CP46" i="53"/>
  <c r="CX46" i="53"/>
  <c r="DF46" i="53"/>
  <c r="K47" i="53"/>
  <c r="S47" i="53"/>
  <c r="AA47" i="53"/>
  <c r="AI47" i="53"/>
  <c r="AQ47" i="53"/>
  <c r="AY47" i="53"/>
  <c r="BG47" i="53"/>
  <c r="BO47" i="53"/>
  <c r="BW47" i="53"/>
  <c r="CE47" i="53"/>
  <c r="CM47" i="53"/>
  <c r="CU47" i="53"/>
  <c r="DC47" i="53"/>
  <c r="H48" i="53"/>
  <c r="P48" i="53"/>
  <c r="X48" i="53"/>
  <c r="AF48" i="53"/>
  <c r="AN48" i="53"/>
  <c r="AV48" i="53"/>
  <c r="BD48" i="53"/>
  <c r="BL48" i="53"/>
  <c r="BT48" i="53"/>
  <c r="CB48" i="53"/>
  <c r="CJ48" i="53"/>
  <c r="CR48" i="53"/>
  <c r="CZ48" i="53"/>
  <c r="E49" i="53"/>
  <c r="M49" i="53"/>
  <c r="U49" i="53"/>
  <c r="AC49" i="53"/>
  <c r="AK49" i="53"/>
  <c r="AS49" i="53"/>
  <c r="BA49" i="53"/>
  <c r="BI49" i="53"/>
  <c r="BQ49" i="53"/>
  <c r="BY49" i="53"/>
  <c r="CG49" i="53"/>
  <c r="CO49" i="53"/>
  <c r="CW49" i="53"/>
  <c r="DE49" i="53"/>
  <c r="J50" i="53"/>
  <c r="R50" i="53"/>
  <c r="Z50" i="53"/>
  <c r="AH50" i="53"/>
  <c r="AP50" i="53"/>
  <c r="AX50" i="53"/>
  <c r="BF50" i="53"/>
  <c r="BN50" i="53"/>
  <c r="BV50" i="53"/>
  <c r="CD50" i="53"/>
  <c r="CL50" i="53"/>
  <c r="CT50" i="53"/>
  <c r="DB50" i="53"/>
  <c r="G51" i="53"/>
  <c r="O51" i="53"/>
  <c r="W51" i="53"/>
  <c r="AE51" i="53"/>
  <c r="AM51" i="53"/>
  <c r="AU51" i="53"/>
  <c r="BC51" i="53"/>
  <c r="BK51" i="53"/>
  <c r="BS51" i="53"/>
  <c r="CA51" i="53"/>
  <c r="CI51" i="53"/>
  <c r="CQ51" i="53"/>
  <c r="CY51" i="53"/>
  <c r="D52" i="53"/>
  <c r="L52" i="53"/>
  <c r="T52" i="53"/>
  <c r="AB52" i="53"/>
  <c r="AJ52" i="53"/>
  <c r="AR52" i="53"/>
  <c r="AZ52" i="53"/>
  <c r="BH52" i="53"/>
  <c r="BP52" i="53"/>
  <c r="BX52" i="53"/>
  <c r="CF52" i="53"/>
  <c r="CN52" i="53"/>
  <c r="CV52" i="53"/>
  <c r="DD52" i="53"/>
  <c r="I53" i="53"/>
  <c r="Q53" i="53"/>
  <c r="Y53" i="53"/>
  <c r="AG53" i="53"/>
  <c r="AO53" i="53"/>
  <c r="AW53" i="53"/>
  <c r="BE53" i="53"/>
  <c r="BM53" i="53"/>
  <c r="BU53" i="53"/>
  <c r="CC53" i="53"/>
  <c r="CK53" i="53"/>
  <c r="CL20" i="53"/>
  <c r="CV22" i="53"/>
  <c r="BE24" i="53"/>
  <c r="K26" i="53"/>
  <c r="BZ26" i="53"/>
  <c r="S27" i="53"/>
  <c r="CD27" i="53"/>
  <c r="AL28" i="53"/>
  <c r="CH28" i="53"/>
  <c r="AK29" i="53"/>
  <c r="CV29" i="53"/>
  <c r="AO30" i="53"/>
  <c r="CZ30" i="53"/>
  <c r="BC31" i="53"/>
  <c r="CY31" i="53"/>
  <c r="BG32" i="53"/>
  <c r="O33" i="53"/>
  <c r="BK33" i="53"/>
  <c r="N34" i="53"/>
  <c r="BY34" i="53"/>
  <c r="R35" i="53"/>
  <c r="CC35" i="53"/>
  <c r="AD36" i="53"/>
  <c r="BI36" i="53"/>
  <c r="CQ36" i="53"/>
  <c r="K37" i="53"/>
  <c r="AC37" i="53"/>
  <c r="AZ37" i="53"/>
  <c r="BW37" i="53"/>
  <c r="CO37" i="53"/>
  <c r="I38" i="53"/>
  <c r="AF38" i="53"/>
  <c r="AX38" i="53"/>
  <c r="BU38" i="53"/>
  <c r="CR38" i="53"/>
  <c r="G39" i="53"/>
  <c r="AD39" i="53"/>
  <c r="BA39" i="53"/>
  <c r="BS39" i="53"/>
  <c r="CP39" i="53"/>
  <c r="J40" i="53"/>
  <c r="AB40" i="53"/>
  <c r="AY40" i="53"/>
  <c r="BV40" i="53"/>
  <c r="CN40" i="53"/>
  <c r="H41" i="53"/>
  <c r="AE41" i="53"/>
  <c r="AW41" i="53"/>
  <c r="BT41" i="53"/>
  <c r="CQ41" i="53"/>
  <c r="F42" i="53"/>
  <c r="AC42" i="53"/>
  <c r="AZ42" i="53"/>
  <c r="BR42" i="53"/>
  <c r="CO42" i="53"/>
  <c r="I43" i="53"/>
  <c r="AA43" i="53"/>
  <c r="AX43" i="53"/>
  <c r="BU43" i="53"/>
  <c r="CM43" i="53"/>
  <c r="G44" i="53"/>
  <c r="AD44" i="53"/>
  <c r="AV44" i="53"/>
  <c r="BL44" i="53"/>
  <c r="BY44" i="53"/>
  <c r="CG44" i="53"/>
  <c r="CO44" i="53"/>
  <c r="CW44" i="53"/>
  <c r="DE44" i="53"/>
  <c r="J45" i="53"/>
  <c r="R45" i="53"/>
  <c r="Z45" i="53"/>
  <c r="AH45" i="53"/>
  <c r="AP45" i="53"/>
  <c r="AX45" i="53"/>
  <c r="BF45" i="53"/>
  <c r="BN45" i="53"/>
  <c r="BV45" i="53"/>
  <c r="CD45" i="53"/>
  <c r="CL45" i="53"/>
  <c r="CT45" i="53"/>
  <c r="DB45" i="53"/>
  <c r="G46" i="53"/>
  <c r="O46" i="53"/>
  <c r="W46" i="53"/>
  <c r="AE46" i="53"/>
  <c r="AM46" i="53"/>
  <c r="AU46" i="53"/>
  <c r="BC46" i="53"/>
  <c r="BK46" i="53"/>
  <c r="BS46" i="53"/>
  <c r="CA46" i="53"/>
  <c r="CI46" i="53"/>
  <c r="CQ46" i="53"/>
  <c r="CY46" i="53"/>
  <c r="D47" i="53"/>
  <c r="L47" i="53"/>
  <c r="T47" i="53"/>
  <c r="AB47" i="53"/>
  <c r="AJ47" i="53"/>
  <c r="AR47" i="53"/>
  <c r="AZ47" i="53"/>
  <c r="BH47" i="53"/>
  <c r="BP47" i="53"/>
  <c r="BX47" i="53"/>
  <c r="CF47" i="53"/>
  <c r="CN47" i="53"/>
  <c r="CV47" i="53"/>
  <c r="DD47" i="53"/>
  <c r="I48" i="53"/>
  <c r="Q48" i="53"/>
  <c r="Y48" i="53"/>
  <c r="AG48" i="53"/>
  <c r="AO48" i="53"/>
  <c r="AW48" i="53"/>
  <c r="BE48" i="53"/>
  <c r="BM48" i="53"/>
  <c r="BU48" i="53"/>
  <c r="CC48" i="53"/>
  <c r="CK48" i="53"/>
  <c r="CS48" i="53"/>
  <c r="DA48" i="53"/>
  <c r="F49" i="53"/>
  <c r="N49" i="53"/>
  <c r="V49" i="53"/>
  <c r="AD49" i="53"/>
  <c r="AL49" i="53"/>
  <c r="AT49" i="53"/>
  <c r="BB49" i="53"/>
  <c r="BJ49" i="53"/>
  <c r="BR49" i="53"/>
  <c r="BZ49" i="53"/>
  <c r="CH49" i="53"/>
  <c r="CP49" i="53"/>
  <c r="CX49" i="53"/>
  <c r="DF49" i="53"/>
  <c r="K50" i="53"/>
  <c r="S50" i="53"/>
  <c r="AA50" i="53"/>
  <c r="AI50" i="53"/>
  <c r="AQ50" i="53"/>
  <c r="AY50" i="53"/>
  <c r="BG50" i="53"/>
  <c r="BO50" i="53"/>
  <c r="BW50" i="53"/>
  <c r="CE50" i="53"/>
  <c r="CM50" i="53"/>
  <c r="CU50" i="53"/>
  <c r="DC50" i="53"/>
  <c r="H51" i="53"/>
  <c r="P51" i="53"/>
  <c r="X51" i="53"/>
  <c r="AF51" i="53"/>
  <c r="AN51" i="53"/>
  <c r="AV51" i="53"/>
  <c r="BD51" i="53"/>
  <c r="BL51" i="53"/>
  <c r="BT51" i="53"/>
  <c r="CB51" i="53"/>
  <c r="CJ51" i="53"/>
  <c r="CR51" i="53"/>
  <c r="CZ51" i="53"/>
  <c r="E52" i="53"/>
  <c r="M52" i="53"/>
  <c r="U52" i="53"/>
  <c r="AC52" i="53"/>
  <c r="AK52" i="53"/>
  <c r="AS52" i="53"/>
  <c r="BA52" i="53"/>
  <c r="BI52" i="53"/>
  <c r="BQ52" i="53"/>
  <c r="BY52" i="53"/>
  <c r="CG52" i="53"/>
  <c r="CO52" i="53"/>
  <c r="CW52" i="53"/>
  <c r="DE52" i="53"/>
  <c r="J53" i="53"/>
  <c r="R53" i="53"/>
  <c r="Z53" i="53"/>
  <c r="AH53" i="53"/>
  <c r="AP53" i="53"/>
  <c r="AX53" i="53"/>
  <c r="BF53" i="53"/>
  <c r="BN53" i="53"/>
  <c r="BV53" i="53"/>
  <c r="CD53" i="53"/>
  <c r="CL53" i="53"/>
  <c r="CT53" i="53"/>
  <c r="D21" i="53"/>
  <c r="DD22" i="53"/>
  <c r="CY24" i="53"/>
  <c r="Q26" i="53"/>
  <c r="CF26" i="53"/>
  <c r="AI27" i="53"/>
  <c r="CE27" i="53"/>
  <c r="AM28" i="53"/>
  <c r="CX28" i="53"/>
  <c r="AQ29" i="53"/>
  <c r="CW29" i="53"/>
  <c r="BE30" i="53"/>
  <c r="DA30" i="53"/>
  <c r="BI31" i="53"/>
  <c r="L32" i="53"/>
  <c r="BH32" i="53"/>
  <c r="P33" i="53"/>
  <c r="CA33" i="53"/>
  <c r="T34" i="53"/>
  <c r="BZ34" i="53"/>
  <c r="AH35" i="53"/>
  <c r="CD35" i="53"/>
  <c r="AE36" i="53"/>
  <c r="BR36" i="53"/>
  <c r="CR36" i="53"/>
  <c r="L37" i="53"/>
  <c r="AI37" i="53"/>
  <c r="BA37" i="53"/>
  <c r="BX37" i="53"/>
  <c r="CU37" i="53"/>
  <c r="J38" i="53"/>
  <c r="AG38" i="53"/>
  <c r="BD38" i="53"/>
  <c r="BV38" i="53"/>
  <c r="CS38" i="53"/>
  <c r="M39" i="53"/>
  <c r="AE39" i="53"/>
  <c r="BB39" i="53"/>
  <c r="BY39" i="53"/>
  <c r="CQ39" i="53"/>
  <c r="K40" i="53"/>
  <c r="AH40" i="53"/>
  <c r="AZ40" i="53"/>
  <c r="BW40" i="53"/>
  <c r="CT40" i="53"/>
  <c r="I41" i="53"/>
  <c r="AF41" i="53"/>
  <c r="BC41" i="53"/>
  <c r="BU41" i="53"/>
  <c r="CR41" i="53"/>
  <c r="L42" i="53"/>
  <c r="AD42" i="53"/>
  <c r="BA42" i="53"/>
  <c r="BX42" i="53"/>
  <c r="CP42" i="53"/>
  <c r="J43" i="53"/>
  <c r="AG43" i="53"/>
  <c r="AY43" i="53"/>
  <c r="BV43" i="53"/>
  <c r="CS43" i="53"/>
  <c r="H44" i="53"/>
  <c r="AE44" i="53"/>
  <c r="AZ44" i="53"/>
  <c r="BM44" i="53"/>
  <c r="BZ44" i="53"/>
  <c r="CH44" i="53"/>
  <c r="CP44" i="53"/>
  <c r="CX44" i="53"/>
  <c r="DF44" i="53"/>
  <c r="K45" i="53"/>
  <c r="S45" i="53"/>
  <c r="AA45" i="53"/>
  <c r="AI45" i="53"/>
  <c r="AQ45" i="53"/>
  <c r="AY45" i="53"/>
  <c r="BG45" i="53"/>
  <c r="BO45" i="53"/>
  <c r="BW45" i="53"/>
  <c r="CE45" i="53"/>
  <c r="CM45" i="53"/>
  <c r="CU45" i="53"/>
  <c r="DC45" i="53"/>
  <c r="H46" i="53"/>
  <c r="P46" i="53"/>
  <c r="X46" i="53"/>
  <c r="AF46" i="53"/>
  <c r="AN46" i="53"/>
  <c r="AV46" i="53"/>
  <c r="BD46" i="53"/>
  <c r="BL46" i="53"/>
  <c r="BT46" i="53"/>
  <c r="CB46" i="53"/>
  <c r="CJ46" i="53"/>
  <c r="CR46" i="53"/>
  <c r="CZ46" i="53"/>
  <c r="E47" i="53"/>
  <c r="M47" i="53"/>
  <c r="U47" i="53"/>
  <c r="AC47" i="53"/>
  <c r="AK47" i="53"/>
  <c r="AS47" i="53"/>
  <c r="BA47" i="53"/>
  <c r="BI47" i="53"/>
  <c r="BQ47" i="53"/>
  <c r="BY47" i="53"/>
  <c r="CG47" i="53"/>
  <c r="CO47" i="53"/>
  <c r="CW47" i="53"/>
  <c r="DE47" i="53"/>
  <c r="J48" i="53"/>
  <c r="R48" i="53"/>
  <c r="Z48" i="53"/>
  <c r="AH48" i="53"/>
  <c r="AP48" i="53"/>
  <c r="AX48" i="53"/>
  <c r="BF48" i="53"/>
  <c r="BN48" i="53"/>
  <c r="BV48" i="53"/>
  <c r="CD48" i="53"/>
  <c r="CL48" i="53"/>
  <c r="CT48" i="53"/>
  <c r="DB48" i="53"/>
  <c r="G49" i="53"/>
  <c r="O49" i="53"/>
  <c r="W49" i="53"/>
  <c r="AE49" i="53"/>
  <c r="AM49" i="53"/>
  <c r="AU49" i="53"/>
  <c r="BC49" i="53"/>
  <c r="BK49" i="53"/>
  <c r="BS49" i="53"/>
  <c r="CA49" i="53"/>
  <c r="CI49" i="53"/>
  <c r="CQ49" i="53"/>
  <c r="CY49" i="53"/>
  <c r="D50" i="53"/>
  <c r="L50" i="53"/>
  <c r="T50" i="53"/>
  <c r="AB50" i="53"/>
  <c r="AJ50" i="53"/>
  <c r="AR50" i="53"/>
  <c r="AZ50" i="53"/>
  <c r="BH50" i="53"/>
  <c r="BP50" i="53"/>
  <c r="BX50" i="53"/>
  <c r="CF50" i="53"/>
  <c r="CN50" i="53"/>
  <c r="CV50" i="53"/>
  <c r="DD50" i="53"/>
  <c r="I51" i="53"/>
  <c r="Q51" i="53"/>
  <c r="Y51" i="53"/>
  <c r="AG51" i="53"/>
  <c r="AO51" i="53"/>
  <c r="AW51" i="53"/>
  <c r="BE51" i="53"/>
  <c r="BM51" i="53"/>
  <c r="BU51" i="53"/>
  <c r="CC51" i="53"/>
  <c r="CK51" i="53"/>
  <c r="CS51" i="53"/>
  <c r="DA51" i="53"/>
  <c r="F52" i="53"/>
  <c r="N52" i="53"/>
  <c r="V52" i="53"/>
  <c r="AD52" i="53"/>
  <c r="AL52" i="53"/>
  <c r="AT52" i="53"/>
  <c r="BB52" i="53"/>
  <c r="BJ52" i="53"/>
  <c r="BN21" i="53"/>
  <c r="V23" i="53"/>
  <c r="CZ24" i="53"/>
  <c r="AK26" i="53"/>
  <c r="CG26" i="53"/>
  <c r="AO27" i="53"/>
  <c r="CU27" i="53"/>
  <c r="AN28" i="53"/>
  <c r="CY28" i="53"/>
  <c r="BG29" i="53"/>
  <c r="DC29" i="53"/>
  <c r="BF30" i="53"/>
  <c r="N31" i="53"/>
  <c r="BJ31" i="53"/>
  <c r="R32" i="53"/>
  <c r="BX32" i="53"/>
  <c r="Q33" i="53"/>
  <c r="CB33" i="53"/>
  <c r="AJ34" i="53"/>
  <c r="CF34" i="53"/>
  <c r="AI35" i="53"/>
  <c r="CT35" i="53"/>
  <c r="AF36" i="53"/>
  <c r="BS36" i="53"/>
  <c r="CX36" i="53"/>
  <c r="M37" i="53"/>
  <c r="AJ37" i="53"/>
  <c r="BG37" i="53"/>
  <c r="BY37" i="53"/>
  <c r="CV37" i="53"/>
  <c r="P38" i="53"/>
  <c r="AH38" i="53"/>
  <c r="BE38" i="53"/>
  <c r="CB38" i="53"/>
  <c r="CT38" i="53"/>
  <c r="N39" i="53"/>
  <c r="AK39" i="53"/>
  <c r="BC39" i="53"/>
  <c r="BZ39" i="53"/>
  <c r="CW39" i="53"/>
  <c r="L40" i="53"/>
  <c r="AI40" i="53"/>
  <c r="BF40" i="53"/>
  <c r="BX40" i="53"/>
  <c r="CU40" i="53"/>
  <c r="O41" i="53"/>
  <c r="AG41" i="53"/>
  <c r="BD41" i="53"/>
  <c r="CA41" i="53"/>
  <c r="CS41" i="53"/>
  <c r="M42" i="53"/>
  <c r="AJ42" i="53"/>
  <c r="BB42" i="53"/>
  <c r="BY42" i="53"/>
  <c r="CV42" i="53"/>
  <c r="K43" i="53"/>
  <c r="AH43" i="53"/>
  <c r="BE43" i="53"/>
  <c r="BW43" i="53"/>
  <c r="CT43" i="53"/>
  <c r="N44" i="53"/>
  <c r="AF44" i="53"/>
  <c r="BB44" i="53"/>
  <c r="BP44" i="53"/>
  <c r="CA44" i="53"/>
  <c r="CI44" i="53"/>
  <c r="CQ44" i="53"/>
  <c r="CY44" i="53"/>
  <c r="D45" i="53"/>
  <c r="L45" i="53"/>
  <c r="T45" i="53"/>
  <c r="AB45" i="53"/>
  <c r="AJ45" i="53"/>
  <c r="AR45" i="53"/>
  <c r="AZ45" i="53"/>
  <c r="BH45" i="53"/>
  <c r="BP45" i="53"/>
  <c r="BX45" i="53"/>
  <c r="CF45" i="53"/>
  <c r="CN45" i="53"/>
  <c r="CV45" i="53"/>
  <c r="DD45" i="53"/>
  <c r="I46" i="53"/>
  <c r="Q46" i="53"/>
  <c r="Y46" i="53"/>
  <c r="AG46" i="53"/>
  <c r="AO46" i="53"/>
  <c r="AW46" i="53"/>
  <c r="BE46" i="53"/>
  <c r="BM46" i="53"/>
  <c r="BU46" i="53"/>
  <c r="CC46" i="53"/>
  <c r="CK46" i="53"/>
  <c r="CS46" i="53"/>
  <c r="DA46" i="53"/>
  <c r="F47" i="53"/>
  <c r="N47" i="53"/>
  <c r="V47" i="53"/>
  <c r="AD47" i="53"/>
  <c r="AL47" i="53"/>
  <c r="AT47" i="53"/>
  <c r="BB47" i="53"/>
  <c r="BJ47" i="53"/>
  <c r="BR47" i="53"/>
  <c r="BZ47" i="53"/>
  <c r="CH47" i="53"/>
  <c r="CP47" i="53"/>
  <c r="CX47" i="53"/>
  <c r="DF47" i="53"/>
  <c r="K48" i="53"/>
  <c r="S48" i="53"/>
  <c r="AA48" i="53"/>
  <c r="AI48" i="53"/>
  <c r="AQ48" i="53"/>
  <c r="AY48" i="53"/>
  <c r="BG48" i="53"/>
  <c r="BO48" i="53"/>
  <c r="BW48" i="53"/>
  <c r="CE48" i="53"/>
  <c r="CM48" i="53"/>
  <c r="CU48" i="53"/>
  <c r="DC48" i="53"/>
  <c r="H49" i="53"/>
  <c r="P49" i="53"/>
  <c r="X49" i="53"/>
  <c r="AF49" i="53"/>
  <c r="AN49" i="53"/>
  <c r="AV49" i="53"/>
  <c r="BD49" i="53"/>
  <c r="BL49" i="53"/>
  <c r="BT49" i="53"/>
  <c r="CB49" i="53"/>
  <c r="CJ49" i="53"/>
  <c r="CR49" i="53"/>
  <c r="CZ49" i="53"/>
  <c r="E50" i="53"/>
  <c r="M50" i="53"/>
  <c r="U50" i="53"/>
  <c r="AC50" i="53"/>
  <c r="AK50" i="53"/>
  <c r="AS50" i="53"/>
  <c r="BA50" i="53"/>
  <c r="BI50" i="53"/>
  <c r="BQ50" i="53"/>
  <c r="BY50" i="53"/>
  <c r="CG50" i="53"/>
  <c r="CO50" i="53"/>
  <c r="CW50" i="53"/>
  <c r="DE50" i="53"/>
  <c r="J51" i="53"/>
  <c r="R51" i="53"/>
  <c r="Z51" i="53"/>
  <c r="AH51" i="53"/>
  <c r="AP51" i="53"/>
  <c r="AX51" i="53"/>
  <c r="BF51" i="53"/>
  <c r="BN51" i="53"/>
  <c r="BV51" i="53"/>
  <c r="CD51" i="53"/>
  <c r="CL51" i="53"/>
  <c r="CT51" i="53"/>
  <c r="DB51" i="53"/>
  <c r="G52" i="53"/>
  <c r="O52" i="53"/>
  <c r="W52" i="53"/>
  <c r="AE52" i="53"/>
  <c r="AM52" i="53"/>
  <c r="AU52" i="53"/>
  <c r="BC52" i="53"/>
  <c r="BK52" i="53"/>
  <c r="BS52" i="53"/>
  <c r="CA52" i="53"/>
  <c r="CI52" i="53"/>
  <c r="CQ52" i="53"/>
  <c r="CY52" i="53"/>
  <c r="BO21" i="53"/>
  <c r="BH25" i="53"/>
  <c r="BF27" i="53"/>
  <c r="CZ28" i="53"/>
  <c r="R30" i="53"/>
  <c r="CA31" i="53"/>
  <c r="AG33" i="53"/>
  <c r="BB34" i="53"/>
  <c r="DA35" i="53"/>
  <c r="CY36" i="53"/>
  <c r="AR37" i="53"/>
  <c r="DC37" i="53"/>
  <c r="BF38" i="53"/>
  <c r="DB38" i="53"/>
  <c r="BJ39" i="53"/>
  <c r="R40" i="53"/>
  <c r="BN40" i="53"/>
  <c r="Q41" i="53"/>
  <c r="CB41" i="53"/>
  <c r="U42" i="53"/>
  <c r="CF42" i="53"/>
  <c r="AI43" i="53"/>
  <c r="CE43" i="53"/>
  <c r="AM44" i="53"/>
  <c r="CB44" i="53"/>
  <c r="CT44" i="53"/>
  <c r="N45" i="53"/>
  <c r="AK45" i="53"/>
  <c r="BC45" i="53"/>
  <c r="BZ45" i="53"/>
  <c r="CW45" i="53"/>
  <c r="L46" i="53"/>
  <c r="AI46" i="53"/>
  <c r="BF46" i="53"/>
  <c r="BX46" i="53"/>
  <c r="CU46" i="53"/>
  <c r="O47" i="53"/>
  <c r="AG47" i="53"/>
  <c r="BD47" i="53"/>
  <c r="CA47" i="53"/>
  <c r="CS47" i="53"/>
  <c r="M48" i="53"/>
  <c r="AJ48" i="53"/>
  <c r="BB48" i="53"/>
  <c r="BY48" i="53"/>
  <c r="CV48" i="53"/>
  <c r="K49" i="53"/>
  <c r="AH49" i="53"/>
  <c r="BE49" i="53"/>
  <c r="BW49" i="53"/>
  <c r="CT49" i="53"/>
  <c r="N50" i="53"/>
  <c r="AF50" i="53"/>
  <c r="BC50" i="53"/>
  <c r="BZ50" i="53"/>
  <c r="CR50" i="53"/>
  <c r="L51" i="53"/>
  <c r="AI51" i="53"/>
  <c r="BA51" i="53"/>
  <c r="BX51" i="53"/>
  <c r="CU51" i="53"/>
  <c r="J52" i="53"/>
  <c r="AG52" i="53"/>
  <c r="BD52" i="53"/>
  <c r="BR52" i="53"/>
  <c r="CD52" i="53"/>
  <c r="CR52" i="53"/>
  <c r="DC52" i="53"/>
  <c r="L53" i="53"/>
  <c r="V53" i="53"/>
  <c r="AF53" i="53"/>
  <c r="AR53" i="53"/>
  <c r="BB53" i="53"/>
  <c r="BL53" i="53"/>
  <c r="BX53" i="53"/>
  <c r="CH53" i="53"/>
  <c r="CR53" i="53"/>
  <c r="DA53" i="53"/>
  <c r="F54" i="53"/>
  <c r="N54" i="53"/>
  <c r="V54" i="53"/>
  <c r="AD54" i="53"/>
  <c r="AL54" i="53"/>
  <c r="AT54" i="53"/>
  <c r="BB54" i="53"/>
  <c r="BJ54" i="53"/>
  <c r="BR54" i="53"/>
  <c r="BZ54" i="53"/>
  <c r="CH54" i="53"/>
  <c r="CP54" i="53"/>
  <c r="CX54" i="53"/>
  <c r="DF54" i="53"/>
  <c r="K55" i="53"/>
  <c r="S55" i="53"/>
  <c r="AA55" i="53"/>
  <c r="AI55" i="53"/>
  <c r="AQ55" i="53"/>
  <c r="AY55" i="53"/>
  <c r="BG55" i="53"/>
  <c r="BO55" i="53"/>
  <c r="BW55" i="53"/>
  <c r="CE55" i="53"/>
  <c r="CM55" i="53"/>
  <c r="CU55" i="53"/>
  <c r="DC55" i="53"/>
  <c r="H56" i="53"/>
  <c r="P56" i="53"/>
  <c r="X56" i="53"/>
  <c r="AF56" i="53"/>
  <c r="AN56" i="53"/>
  <c r="AV56" i="53"/>
  <c r="BD56" i="53"/>
  <c r="BL56" i="53"/>
  <c r="BT56" i="53"/>
  <c r="CB56" i="53"/>
  <c r="CJ56" i="53"/>
  <c r="CR56" i="53"/>
  <c r="CZ56" i="53"/>
  <c r="E57" i="53"/>
  <c r="M57" i="53"/>
  <c r="U57" i="53"/>
  <c r="AC57" i="53"/>
  <c r="AK57" i="53"/>
  <c r="AS57" i="53"/>
  <c r="BA57" i="53"/>
  <c r="BI57" i="53"/>
  <c r="BQ57" i="53"/>
  <c r="BY57" i="53"/>
  <c r="CG57" i="53"/>
  <c r="CO57" i="53"/>
  <c r="CW57" i="53"/>
  <c r="DE57" i="53"/>
  <c r="J58" i="53"/>
  <c r="R58" i="53"/>
  <c r="Z58" i="53"/>
  <c r="AH58" i="53"/>
  <c r="AP58" i="53"/>
  <c r="AX58" i="53"/>
  <c r="BF58" i="53"/>
  <c r="BN58" i="53"/>
  <c r="BV58" i="53"/>
  <c r="CD58" i="53"/>
  <c r="CL58" i="53"/>
  <c r="CT58" i="53"/>
  <c r="DB58" i="53"/>
  <c r="G59" i="53"/>
  <c r="O59" i="53"/>
  <c r="W59" i="53"/>
  <c r="AE59" i="53"/>
  <c r="AM59" i="53"/>
  <c r="AU59" i="53"/>
  <c r="BC59" i="53"/>
  <c r="BK59" i="53"/>
  <c r="BS59" i="53"/>
  <c r="CA59" i="53"/>
  <c r="CI59" i="53"/>
  <c r="CQ59" i="53"/>
  <c r="CY59" i="53"/>
  <c r="D60" i="53"/>
  <c r="L60" i="53"/>
  <c r="T60" i="53"/>
  <c r="AB60" i="53"/>
  <c r="AJ60" i="53"/>
  <c r="AR60" i="53"/>
  <c r="AZ60" i="53"/>
  <c r="BH60" i="53"/>
  <c r="BP60" i="53"/>
  <c r="BX60" i="53"/>
  <c r="CF60" i="53"/>
  <c r="CN60" i="53"/>
  <c r="BP21" i="53"/>
  <c r="AL26" i="53"/>
  <c r="BG27" i="53"/>
  <c r="M29" i="53"/>
  <c r="BL30" i="53"/>
  <c r="CG31" i="53"/>
  <c r="AM33" i="53"/>
  <c r="CV34" i="53"/>
  <c r="N36" i="53"/>
  <c r="CZ36" i="53"/>
  <c r="BH37" i="53"/>
  <c r="DD37" i="53"/>
  <c r="BL38" i="53"/>
  <c r="O39" i="53"/>
  <c r="BK39" i="53"/>
  <c r="S40" i="53"/>
  <c r="CD40" i="53"/>
  <c r="W41" i="53"/>
  <c r="CC41" i="53"/>
  <c r="AK42" i="53"/>
  <c r="CG42" i="53"/>
  <c r="AO43" i="53"/>
  <c r="CU43" i="53"/>
  <c r="AN44" i="53"/>
  <c r="CC44" i="53"/>
  <c r="CZ44" i="53"/>
  <c r="O45" i="53"/>
  <c r="AL45" i="53"/>
  <c r="BI45" i="53"/>
  <c r="CA45" i="53"/>
  <c r="CX45" i="53"/>
  <c r="R46" i="53"/>
  <c r="AJ46" i="53"/>
  <c r="BG46" i="53"/>
  <c r="CD46" i="53"/>
  <c r="CV46" i="53"/>
  <c r="P47" i="53"/>
  <c r="AM47" i="53"/>
  <c r="BE47" i="53"/>
  <c r="CB47" i="53"/>
  <c r="CY47" i="53"/>
  <c r="N48" i="53"/>
  <c r="AK48" i="53"/>
  <c r="BH48" i="53"/>
  <c r="BZ48" i="53"/>
  <c r="CW48" i="53"/>
  <c r="Q49" i="53"/>
  <c r="AI49" i="53"/>
  <c r="BF49" i="53"/>
  <c r="CC49" i="53"/>
  <c r="CU49" i="53"/>
  <c r="O50" i="53"/>
  <c r="AL50" i="53"/>
  <c r="BD50" i="53"/>
  <c r="CA50" i="53"/>
  <c r="CX50" i="53"/>
  <c r="M51" i="53"/>
  <c r="AJ51" i="53"/>
  <c r="BG51" i="53"/>
  <c r="BY51" i="53"/>
  <c r="CV51" i="53"/>
  <c r="P52" i="53"/>
  <c r="AH52" i="53"/>
  <c r="BE52" i="53"/>
  <c r="BT52" i="53"/>
  <c r="CE52" i="53"/>
  <c r="CS52" i="53"/>
  <c r="DF52" i="53"/>
  <c r="M53" i="53"/>
  <c r="W53" i="53"/>
  <c r="AI53" i="53"/>
  <c r="AS53" i="53"/>
  <c r="BC53" i="53"/>
  <c r="BO53" i="53"/>
  <c r="BY53" i="53"/>
  <c r="CI53" i="53"/>
  <c r="CS53" i="53"/>
  <c r="DB53" i="53"/>
  <c r="G54" i="53"/>
  <c r="O54" i="53"/>
  <c r="W54" i="53"/>
  <c r="AE54" i="53"/>
  <c r="AM54" i="53"/>
  <c r="AU54" i="53"/>
  <c r="BC54" i="53"/>
  <c r="BK54" i="53"/>
  <c r="BS54" i="53"/>
  <c r="CA54" i="53"/>
  <c r="CI54" i="53"/>
  <c r="CQ54" i="53"/>
  <c r="CY54" i="53"/>
  <c r="D55" i="53"/>
  <c r="L55" i="53"/>
  <c r="T55" i="53"/>
  <c r="AB55" i="53"/>
  <c r="AJ55" i="53"/>
  <c r="AR55" i="53"/>
  <c r="AZ55" i="53"/>
  <c r="BH55" i="53"/>
  <c r="BP55" i="53"/>
  <c r="BX55" i="53"/>
  <c r="CF55" i="53"/>
  <c r="CN55" i="53"/>
  <c r="CV55" i="53"/>
  <c r="DD55" i="53"/>
  <c r="I56" i="53"/>
  <c r="Q56" i="53"/>
  <c r="Y56" i="53"/>
  <c r="AG56" i="53"/>
  <c r="AO56" i="53"/>
  <c r="AW56" i="53"/>
  <c r="BE56" i="53"/>
  <c r="BM56" i="53"/>
  <c r="BU56" i="53"/>
  <c r="CC56" i="53"/>
  <c r="CK56" i="53"/>
  <c r="CS56" i="53"/>
  <c r="DA56" i="53"/>
  <c r="F57" i="53"/>
  <c r="N57" i="53"/>
  <c r="V57" i="53"/>
  <c r="AD57" i="53"/>
  <c r="AL57" i="53"/>
  <c r="AT57" i="53"/>
  <c r="BB57" i="53"/>
  <c r="BJ57" i="53"/>
  <c r="BR57" i="53"/>
  <c r="BZ57" i="53"/>
  <c r="CH57" i="53"/>
  <c r="CP57" i="53"/>
  <c r="CX57" i="53"/>
  <c r="DF57" i="53"/>
  <c r="K58" i="53"/>
  <c r="S58" i="53"/>
  <c r="AA58" i="53"/>
  <c r="AI58" i="53"/>
  <c r="AQ58" i="53"/>
  <c r="AY58" i="53"/>
  <c r="BG58" i="53"/>
  <c r="BO58" i="53"/>
  <c r="BW58" i="53"/>
  <c r="CE58" i="53"/>
  <c r="CM58" i="53"/>
  <c r="CU58" i="53"/>
  <c r="DC58" i="53"/>
  <c r="H59" i="53"/>
  <c r="P59" i="53"/>
  <c r="X59" i="53"/>
  <c r="AF59" i="53"/>
  <c r="AN59" i="53"/>
  <c r="AV59" i="53"/>
  <c r="BD59" i="53"/>
  <c r="BL59" i="53"/>
  <c r="BT59" i="53"/>
  <c r="CB59" i="53"/>
  <c r="CJ59" i="53"/>
  <c r="CR59" i="53"/>
  <c r="CZ59" i="53"/>
  <c r="E60" i="53"/>
  <c r="M60" i="53"/>
  <c r="U60" i="53"/>
  <c r="AC60" i="53"/>
  <c r="AK60" i="53"/>
  <c r="AS60" i="53"/>
  <c r="BA60" i="53"/>
  <c r="BI60" i="53"/>
  <c r="BQ60" i="53"/>
  <c r="BY60" i="53"/>
  <c r="CG60" i="53"/>
  <c r="CO60" i="53"/>
  <c r="CW60" i="53"/>
  <c r="DE60" i="53"/>
  <c r="J61" i="53"/>
  <c r="R61" i="53"/>
  <c r="Z61" i="53"/>
  <c r="AH61" i="53"/>
  <c r="AP61" i="53"/>
  <c r="AX61" i="53"/>
  <c r="BF61" i="53"/>
  <c r="BN61" i="53"/>
  <c r="BV61" i="53"/>
  <c r="CD61" i="53"/>
  <c r="CL61" i="53"/>
  <c r="CT61" i="53"/>
  <c r="DB61" i="53"/>
  <c r="G62" i="53"/>
  <c r="O62" i="53"/>
  <c r="W62" i="53"/>
  <c r="AE62" i="53"/>
  <c r="AM62" i="53"/>
  <c r="W22" i="53"/>
  <c r="AR26" i="53"/>
  <c r="DA27" i="53"/>
  <c r="S29" i="53"/>
  <c r="CB30" i="53"/>
  <c r="S32" i="53"/>
  <c r="AN33" i="53"/>
  <c r="CW34" i="53"/>
  <c r="AS36" i="53"/>
  <c r="DF36" i="53"/>
  <c r="BI37" i="53"/>
  <c r="Q38" i="53"/>
  <c r="BM38" i="53"/>
  <c r="U39" i="53"/>
  <c r="CA39" i="53"/>
  <c r="T40" i="53"/>
  <c r="CE40" i="53"/>
  <c r="AM41" i="53"/>
  <c r="CI41" i="53"/>
  <c r="AL42" i="53"/>
  <c r="CW42" i="53"/>
  <c r="AP43" i="53"/>
  <c r="DA43" i="53"/>
  <c r="BC44" i="53"/>
  <c r="CD44" i="53"/>
  <c r="DA44" i="53"/>
  <c r="U45" i="53"/>
  <c r="AM45" i="53"/>
  <c r="BJ45" i="53"/>
  <c r="CG45" i="53"/>
  <c r="CY45" i="53"/>
  <c r="S46" i="53"/>
  <c r="AP46" i="53"/>
  <c r="BH46" i="53"/>
  <c r="CE46" i="53"/>
  <c r="DB46" i="53"/>
  <c r="Q47" i="53"/>
  <c r="AN47" i="53"/>
  <c r="BK47" i="53"/>
  <c r="CC47" i="53"/>
  <c r="CZ47" i="53"/>
  <c r="T48" i="53"/>
  <c r="AL48" i="53"/>
  <c r="BI48" i="53"/>
  <c r="CF48" i="53"/>
  <c r="CX48" i="53"/>
  <c r="R49" i="53"/>
  <c r="AO49" i="53"/>
  <c r="BG49" i="53"/>
  <c r="CD49" i="53"/>
  <c r="DA49" i="53"/>
  <c r="P50" i="53"/>
  <c r="AM50" i="53"/>
  <c r="BJ50" i="53"/>
  <c r="CB50" i="53"/>
  <c r="CY50" i="53"/>
  <c r="S51" i="53"/>
  <c r="AK51" i="53"/>
  <c r="BH51" i="53"/>
  <c r="CE51" i="53"/>
  <c r="CW51" i="53"/>
  <c r="Q52" i="53"/>
  <c r="AN52" i="53"/>
  <c r="BF52" i="53"/>
  <c r="BU52" i="53"/>
  <c r="CH52" i="53"/>
  <c r="CT52" i="53"/>
  <c r="D53" i="53"/>
  <c r="N53" i="53"/>
  <c r="X53" i="53"/>
  <c r="AJ53" i="53"/>
  <c r="AT53" i="53"/>
  <c r="BD53" i="53"/>
  <c r="BP53" i="53"/>
  <c r="BZ53" i="53"/>
  <c r="CJ53" i="53"/>
  <c r="CU53" i="53"/>
  <c r="DC53" i="53"/>
  <c r="H54" i="53"/>
  <c r="P54" i="53"/>
  <c r="X54" i="53"/>
  <c r="AF54" i="53"/>
  <c r="AN54" i="53"/>
  <c r="AV54" i="53"/>
  <c r="BD54" i="53"/>
  <c r="BL54" i="53"/>
  <c r="BT54" i="53"/>
  <c r="CB54" i="53"/>
  <c r="CJ54" i="53"/>
  <c r="CR54" i="53"/>
  <c r="CZ54" i="53"/>
  <c r="E55" i="53"/>
  <c r="M55" i="53"/>
  <c r="U55" i="53"/>
  <c r="AC55" i="53"/>
  <c r="AK55" i="53"/>
  <c r="AS55" i="53"/>
  <c r="BA55" i="53"/>
  <c r="BI55" i="53"/>
  <c r="BQ55" i="53"/>
  <c r="BY55" i="53"/>
  <c r="CG55" i="53"/>
  <c r="CO55" i="53"/>
  <c r="CW55" i="53"/>
  <c r="DE55" i="53"/>
  <c r="J56" i="53"/>
  <c r="R56" i="53"/>
  <c r="Z56" i="53"/>
  <c r="AH56" i="53"/>
  <c r="AP56" i="53"/>
  <c r="AX56" i="53"/>
  <c r="BF56" i="53"/>
  <c r="BN56" i="53"/>
  <c r="BV56" i="53"/>
  <c r="CD56" i="53"/>
  <c r="CL56" i="53"/>
  <c r="CT56" i="53"/>
  <c r="DB56" i="53"/>
  <c r="G57" i="53"/>
  <c r="O57" i="53"/>
  <c r="W57" i="53"/>
  <c r="AE57" i="53"/>
  <c r="AM57" i="53"/>
  <c r="AU57" i="53"/>
  <c r="BC57" i="53"/>
  <c r="BK57" i="53"/>
  <c r="BS57" i="53"/>
  <c r="CA57" i="53"/>
  <c r="CI57" i="53"/>
  <c r="CQ57" i="53"/>
  <c r="CY57" i="53"/>
  <c r="D58" i="53"/>
  <c r="L58" i="53"/>
  <c r="T58" i="53"/>
  <c r="AB58" i="53"/>
  <c r="AJ58" i="53"/>
  <c r="AR58" i="53"/>
  <c r="AZ58" i="53"/>
  <c r="BH58" i="53"/>
  <c r="BP58" i="53"/>
  <c r="BX58" i="53"/>
  <c r="CF58" i="53"/>
  <c r="CN58" i="53"/>
  <c r="CV58" i="53"/>
  <c r="DD58" i="53"/>
  <c r="I59" i="53"/>
  <c r="Q59" i="53"/>
  <c r="Y59" i="53"/>
  <c r="AG59" i="53"/>
  <c r="AO59" i="53"/>
  <c r="AW59" i="53"/>
  <c r="BE59" i="53"/>
  <c r="BM59" i="53"/>
  <c r="BU59" i="53"/>
  <c r="CC59" i="53"/>
  <c r="CK59" i="53"/>
  <c r="CS59" i="53"/>
  <c r="DA59" i="53"/>
  <c r="F60" i="53"/>
  <c r="N60" i="53"/>
  <c r="V60" i="53"/>
  <c r="AD60" i="53"/>
  <c r="AL60" i="53"/>
  <c r="AT60" i="53"/>
  <c r="BB60" i="53"/>
  <c r="BJ60" i="53"/>
  <c r="BR60" i="53"/>
  <c r="BZ60" i="53"/>
  <c r="CH60" i="53"/>
  <c r="CP60" i="53"/>
  <c r="CX60" i="53"/>
  <c r="DF60" i="53"/>
  <c r="K61" i="53"/>
  <c r="S61" i="53"/>
  <c r="AA61" i="53"/>
  <c r="AI61" i="53"/>
  <c r="AQ61" i="53"/>
  <c r="AY61" i="53"/>
  <c r="BG61" i="53"/>
  <c r="BO61" i="53"/>
  <c r="BW61" i="53"/>
  <c r="CE61" i="53"/>
  <c r="CM61" i="53"/>
  <c r="CU61" i="53"/>
  <c r="DC61" i="53"/>
  <c r="H62" i="53"/>
  <c r="P62" i="53"/>
  <c r="BY23" i="53"/>
  <c r="BH26" i="53"/>
  <c r="DB27" i="53"/>
  <c r="BH29" i="53"/>
  <c r="CC30" i="53"/>
  <c r="AI32" i="53"/>
  <c r="CC33" i="53"/>
  <c r="CX34" i="53"/>
  <c r="AT36" i="53"/>
  <c r="S37" i="53"/>
  <c r="BO37" i="53"/>
  <c r="R38" i="53"/>
  <c r="CC38" i="53"/>
  <c r="V39" i="53"/>
  <c r="CG39" i="53"/>
  <c r="AJ40" i="53"/>
  <c r="CF40" i="53"/>
  <c r="AN41" i="53"/>
  <c r="CY41" i="53"/>
  <c r="AR42" i="53"/>
  <c r="CX42" i="53"/>
  <c r="BF43" i="53"/>
  <c r="DB43" i="53"/>
  <c r="BD44" i="53"/>
  <c r="CJ44" i="53"/>
  <c r="DB44" i="53"/>
  <c r="V45" i="53"/>
  <c r="AS45" i="53"/>
  <c r="BK45" i="53"/>
  <c r="CH45" i="53"/>
  <c r="DE45" i="53"/>
  <c r="T46" i="53"/>
  <c r="AQ46" i="53"/>
  <c r="BN46" i="53"/>
  <c r="CF46" i="53"/>
  <c r="DC46" i="53"/>
  <c r="W47" i="53"/>
  <c r="AO47" i="53"/>
  <c r="BL47" i="53"/>
  <c r="CI47" i="53"/>
  <c r="DA47" i="53"/>
  <c r="U48" i="53"/>
  <c r="AR48" i="53"/>
  <c r="BJ48" i="53"/>
  <c r="CG48" i="53"/>
  <c r="DD48" i="53"/>
  <c r="S49" i="53"/>
  <c r="AP49" i="53"/>
  <c r="BM49" i="53"/>
  <c r="CE49" i="53"/>
  <c r="DB49" i="53"/>
  <c r="V50" i="53"/>
  <c r="AN50" i="53"/>
  <c r="BK50" i="53"/>
  <c r="CH50" i="53"/>
  <c r="CZ50" i="53"/>
  <c r="T51" i="53"/>
  <c r="AQ51" i="53"/>
  <c r="BI51" i="53"/>
  <c r="CF51" i="53"/>
  <c r="DC51" i="53"/>
  <c r="R52" i="53"/>
  <c r="AO52" i="53"/>
  <c r="BG52" i="53"/>
  <c r="BV52" i="53"/>
  <c r="CJ52" i="53"/>
  <c r="CU52" i="53"/>
  <c r="E53" i="53"/>
  <c r="O53" i="53"/>
  <c r="AA53" i="53"/>
  <c r="AK53" i="53"/>
  <c r="AU53" i="53"/>
  <c r="BG53" i="53"/>
  <c r="BQ53" i="53"/>
  <c r="CA53" i="53"/>
  <c r="CM53" i="53"/>
  <c r="CV53" i="53"/>
  <c r="DD53" i="53"/>
  <c r="I54" i="53"/>
  <c r="Q54" i="53"/>
  <c r="Y54" i="53"/>
  <c r="AG54" i="53"/>
  <c r="AO54" i="53"/>
  <c r="AW54" i="53"/>
  <c r="BE54" i="53"/>
  <c r="BM54" i="53"/>
  <c r="BU54" i="53"/>
  <c r="CC54" i="53"/>
  <c r="CK54" i="53"/>
  <c r="CS54" i="53"/>
  <c r="DA54" i="53"/>
  <c r="F55" i="53"/>
  <c r="N55" i="53"/>
  <c r="V55" i="53"/>
  <c r="AD55" i="53"/>
  <c r="AL55" i="53"/>
  <c r="AT55" i="53"/>
  <c r="BB55" i="53"/>
  <c r="BJ55" i="53"/>
  <c r="BR55" i="53"/>
  <c r="BZ55" i="53"/>
  <c r="CH55" i="53"/>
  <c r="CP55" i="53"/>
  <c r="CX55" i="53"/>
  <c r="DF55" i="53"/>
  <c r="K56" i="53"/>
  <c r="S56" i="53"/>
  <c r="AA56" i="53"/>
  <c r="AI56" i="53"/>
  <c r="AQ56" i="53"/>
  <c r="AY56" i="53"/>
  <c r="BG56" i="53"/>
  <c r="BO56" i="53"/>
  <c r="BW56" i="53"/>
  <c r="CE56" i="53"/>
  <c r="CM56" i="53"/>
  <c r="CU56" i="53"/>
  <c r="DC56" i="53"/>
  <c r="H57" i="53"/>
  <c r="P57" i="53"/>
  <c r="X57" i="53"/>
  <c r="AF57" i="53"/>
  <c r="AN57" i="53"/>
  <c r="AV57" i="53"/>
  <c r="BD57" i="53"/>
  <c r="BL57" i="53"/>
  <c r="BT57" i="53"/>
  <c r="CB57" i="53"/>
  <c r="CJ57" i="53"/>
  <c r="CR57" i="53"/>
  <c r="CZ57" i="53"/>
  <c r="E58" i="53"/>
  <c r="M58" i="53"/>
  <c r="U58" i="53"/>
  <c r="AC58" i="53"/>
  <c r="AK58" i="53"/>
  <c r="AS58" i="53"/>
  <c r="BA58" i="53"/>
  <c r="BI58" i="53"/>
  <c r="BQ58" i="53"/>
  <c r="BY58" i="53"/>
  <c r="CG58" i="53"/>
  <c r="CO58" i="53"/>
  <c r="CW58" i="53"/>
  <c r="DE58" i="53"/>
  <c r="J59" i="53"/>
  <c r="R59" i="53"/>
  <c r="Z59" i="53"/>
  <c r="AH59" i="53"/>
  <c r="AP59" i="53"/>
  <c r="AX59" i="53"/>
  <c r="BF59" i="53"/>
  <c r="BN59" i="53"/>
  <c r="BV59" i="53"/>
  <c r="CD59" i="53"/>
  <c r="CL59" i="53"/>
  <c r="CT59" i="53"/>
  <c r="DB59" i="53"/>
  <c r="G60" i="53"/>
  <c r="O60" i="53"/>
  <c r="W60" i="53"/>
  <c r="AE60" i="53"/>
  <c r="AM60" i="53"/>
  <c r="AU60" i="53"/>
  <c r="BC60" i="53"/>
  <c r="BK60" i="53"/>
  <c r="BS60" i="53"/>
  <c r="CA60" i="53"/>
  <c r="CI60" i="53"/>
  <c r="CQ60" i="53"/>
  <c r="CY60" i="53"/>
  <c r="BZ23" i="53"/>
  <c r="CW26" i="53"/>
  <c r="O28" i="53"/>
  <c r="BI29" i="53"/>
  <c r="O31" i="53"/>
  <c r="AJ32" i="53"/>
  <c r="CS33" i="53"/>
  <c r="AO35" i="53"/>
  <c r="AU36" i="53"/>
  <c r="T37" i="53"/>
  <c r="CE37" i="53"/>
  <c r="X38" i="53"/>
  <c r="CD38" i="53"/>
  <c r="AL39" i="53"/>
  <c r="CH39" i="53"/>
  <c r="AP40" i="53"/>
  <c r="CV40" i="53"/>
  <c r="AO41" i="53"/>
  <c r="CZ41" i="53"/>
  <c r="BH42" i="53"/>
  <c r="DD42" i="53"/>
  <c r="BG43" i="53"/>
  <c r="O44" i="53"/>
  <c r="BH44" i="53"/>
  <c r="CK44" i="53"/>
  <c r="E45" i="53"/>
  <c r="W45" i="53"/>
  <c r="AT45" i="53"/>
  <c r="BQ45" i="53"/>
  <c r="CI45" i="53"/>
  <c r="DF45" i="53"/>
  <c r="Z46" i="53"/>
  <c r="AR46" i="53"/>
  <c r="BO46" i="53"/>
  <c r="CL46" i="53"/>
  <c r="DD46" i="53"/>
  <c r="X47" i="53"/>
  <c r="AU47" i="53"/>
  <c r="BM47" i="53"/>
  <c r="CJ47" i="53"/>
  <c r="D48" i="53"/>
  <c r="V48" i="53"/>
  <c r="AS48" i="53"/>
  <c r="BP48" i="53"/>
  <c r="CH48" i="53"/>
  <c r="DE48" i="53"/>
  <c r="Y49" i="53"/>
  <c r="AQ49" i="53"/>
  <c r="BN49" i="53"/>
  <c r="CK49" i="53"/>
  <c r="DC49" i="53"/>
  <c r="W50" i="53"/>
  <c r="AT50" i="53"/>
  <c r="BL50" i="53"/>
  <c r="CI50" i="53"/>
  <c r="DF50" i="53"/>
  <c r="U51" i="53"/>
  <c r="AR51" i="53"/>
  <c r="BO51" i="53"/>
  <c r="CG51" i="53"/>
  <c r="DD51" i="53"/>
  <c r="X52" i="53"/>
  <c r="AP52" i="53"/>
  <c r="BL52" i="53"/>
  <c r="BW52" i="53"/>
  <c r="CK52" i="53"/>
  <c r="CX52" i="53"/>
  <c r="F53" i="53"/>
  <c r="P53" i="53"/>
  <c r="AB53" i="53"/>
  <c r="AL53" i="53"/>
  <c r="AV53" i="53"/>
  <c r="BH53" i="53"/>
  <c r="BR53" i="53"/>
  <c r="CB53" i="53"/>
  <c r="CN53" i="53"/>
  <c r="CW53" i="53"/>
  <c r="DE53" i="53"/>
  <c r="J54" i="53"/>
  <c r="R54" i="53"/>
  <c r="Z54" i="53"/>
  <c r="AH54" i="53"/>
  <c r="AP54" i="53"/>
  <c r="AX54" i="53"/>
  <c r="BF54" i="53"/>
  <c r="BN54" i="53"/>
  <c r="BV54" i="53"/>
  <c r="CD54" i="53"/>
  <c r="CL54" i="53"/>
  <c r="CT54" i="53"/>
  <c r="DB54" i="53"/>
  <c r="G55" i="53"/>
  <c r="O55" i="53"/>
  <c r="W55" i="53"/>
  <c r="AE55" i="53"/>
  <c r="AM55" i="53"/>
  <c r="AU55" i="53"/>
  <c r="BC55" i="53"/>
  <c r="BK55" i="53"/>
  <c r="BS55" i="53"/>
  <c r="CA55" i="53"/>
  <c r="CI55" i="53"/>
  <c r="CQ55" i="53"/>
  <c r="CY55" i="53"/>
  <c r="D56" i="53"/>
  <c r="L56" i="53"/>
  <c r="T56" i="53"/>
  <c r="AB56" i="53"/>
  <c r="AJ56" i="53"/>
  <c r="AR56" i="53"/>
  <c r="AZ56" i="53"/>
  <c r="BH56" i="53"/>
  <c r="BP56" i="53"/>
  <c r="BX56" i="53"/>
  <c r="CF56" i="53"/>
  <c r="CN56" i="53"/>
  <c r="CV56" i="53"/>
  <c r="DD56" i="53"/>
  <c r="I57" i="53"/>
  <c r="Q57" i="53"/>
  <c r="Y57" i="53"/>
  <c r="AG57" i="53"/>
  <c r="AO57" i="53"/>
  <c r="AW57" i="53"/>
  <c r="BE57" i="53"/>
  <c r="BM57" i="53"/>
  <c r="BU57" i="53"/>
  <c r="CC57" i="53"/>
  <c r="CK57" i="53"/>
  <c r="CS57" i="53"/>
  <c r="DA57" i="53"/>
  <c r="F58" i="53"/>
  <c r="N58" i="53"/>
  <c r="V58" i="53"/>
  <c r="AD58" i="53"/>
  <c r="AL58" i="53"/>
  <c r="AT58" i="53"/>
  <c r="BB58" i="53"/>
  <c r="BJ58" i="53"/>
  <c r="BR58" i="53"/>
  <c r="BZ58" i="53"/>
  <c r="CH58" i="53"/>
  <c r="CP58" i="53"/>
  <c r="CX58" i="53"/>
  <c r="DF58" i="53"/>
  <c r="K59" i="53"/>
  <c r="S59" i="53"/>
  <c r="AA59" i="53"/>
  <c r="AI59" i="53"/>
  <c r="AQ59" i="53"/>
  <c r="AY59" i="53"/>
  <c r="BG59" i="53"/>
  <c r="BO59" i="53"/>
  <c r="BW59" i="53"/>
  <c r="CE59" i="53"/>
  <c r="CM59" i="53"/>
  <c r="CU59" i="53"/>
  <c r="DC59" i="53"/>
  <c r="H60" i="53"/>
  <c r="P60" i="53"/>
  <c r="X60" i="53"/>
  <c r="AF60" i="53"/>
  <c r="AN60" i="53"/>
  <c r="AV60" i="53"/>
  <c r="BD60" i="53"/>
  <c r="BL60" i="53"/>
  <c r="BT60" i="53"/>
  <c r="CB60" i="53"/>
  <c r="CJ60" i="53"/>
  <c r="CR60" i="53"/>
  <c r="CZ60" i="53"/>
  <c r="E61" i="53"/>
  <c r="M61" i="53"/>
  <c r="U61" i="53"/>
  <c r="AC61" i="53"/>
  <c r="AK61" i="53"/>
  <c r="AS61" i="53"/>
  <c r="BA61" i="53"/>
  <c r="BI61" i="53"/>
  <c r="BQ61" i="53"/>
  <c r="BY61" i="53"/>
  <c r="CG61" i="53"/>
  <c r="CO61" i="53"/>
  <c r="CW61" i="53"/>
  <c r="DE61" i="53"/>
  <c r="J62" i="53"/>
  <c r="R62" i="53"/>
  <c r="Z62" i="53"/>
  <c r="AH62" i="53"/>
  <c r="AP62" i="53"/>
  <c r="H19" i="53"/>
  <c r="BD28" i="53"/>
  <c r="BZ31" i="53"/>
  <c r="BF35" i="53"/>
  <c r="CF37" i="53"/>
  <c r="DA38" i="53"/>
  <c r="BG40" i="53"/>
  <c r="DA41" i="53"/>
  <c r="S43" i="53"/>
  <c r="BS44" i="53"/>
  <c r="AC45" i="53"/>
  <c r="BY45" i="53"/>
  <c r="AB46" i="53"/>
  <c r="CM46" i="53"/>
  <c r="AF47" i="53"/>
  <c r="CQ47" i="53"/>
  <c r="AT48" i="53"/>
  <c r="CP48" i="53"/>
  <c r="AX49" i="53"/>
  <c r="F50" i="53"/>
  <c r="BB50" i="53"/>
  <c r="E51" i="53"/>
  <c r="BP51" i="53"/>
  <c r="I52" i="53"/>
  <c r="BN52" i="53"/>
  <c r="CZ52" i="53"/>
  <c r="U53" i="53"/>
  <c r="AZ53" i="53"/>
  <c r="CE53" i="53"/>
  <c r="CZ53" i="53"/>
  <c r="T54" i="53"/>
  <c r="AQ54" i="53"/>
  <c r="BI54" i="53"/>
  <c r="CF54" i="53"/>
  <c r="DC54" i="53"/>
  <c r="R55" i="53"/>
  <c r="AO55" i="53"/>
  <c r="BL55" i="53"/>
  <c r="CD55" i="53"/>
  <c r="DA55" i="53"/>
  <c r="U56" i="53"/>
  <c r="AM56" i="53"/>
  <c r="BJ56" i="53"/>
  <c r="CG56" i="53"/>
  <c r="CY56" i="53"/>
  <c r="S57" i="53"/>
  <c r="AP57" i="53"/>
  <c r="BH57" i="53"/>
  <c r="CE57" i="53"/>
  <c r="DB57" i="53"/>
  <c r="Q58" i="53"/>
  <c r="AN58" i="53"/>
  <c r="BK58" i="53"/>
  <c r="CC58" i="53"/>
  <c r="CZ58" i="53"/>
  <c r="T59" i="53"/>
  <c r="AL59" i="53"/>
  <c r="BI59" i="53"/>
  <c r="CF59" i="53"/>
  <c r="CX59" i="53"/>
  <c r="R60" i="53"/>
  <c r="AO60" i="53"/>
  <c r="BG60" i="53"/>
  <c r="CD60" i="53"/>
  <c r="CV60" i="53"/>
  <c r="H61" i="53"/>
  <c r="V61" i="53"/>
  <c r="AG61" i="53"/>
  <c r="AU61" i="53"/>
  <c r="BH61" i="53"/>
  <c r="BT61" i="53"/>
  <c r="CH61" i="53"/>
  <c r="CS61" i="53"/>
  <c r="D62" i="53"/>
  <c r="Q62" i="53"/>
  <c r="AB62" i="53"/>
  <c r="AL62" i="53"/>
  <c r="AV62" i="53"/>
  <c r="BD62" i="53"/>
  <c r="BL62" i="53"/>
  <c r="BT62" i="53"/>
  <c r="CB62" i="53"/>
  <c r="CJ62" i="53"/>
  <c r="CR62" i="53"/>
  <c r="CZ62" i="53"/>
  <c r="CZ19" i="53"/>
  <c r="BJ28" i="53"/>
  <c r="CD32" i="53"/>
  <c r="CU35" i="53"/>
  <c r="CG37" i="53"/>
  <c r="AM39" i="53"/>
  <c r="BH40" i="53"/>
  <c r="N42" i="53"/>
  <c r="BM43" i="53"/>
  <c r="BT44" i="53"/>
  <c r="AD45" i="53"/>
  <c r="CO45" i="53"/>
  <c r="AH46" i="53"/>
  <c r="CN46" i="53"/>
  <c r="AV47" i="53"/>
  <c r="CR47" i="53"/>
  <c r="AZ48" i="53"/>
  <c r="DF48" i="53"/>
  <c r="AY49" i="53"/>
  <c r="G50" i="53"/>
  <c r="BR50" i="53"/>
  <c r="K51" i="53"/>
  <c r="BQ51" i="53"/>
  <c r="Y52" i="53"/>
  <c r="BO52" i="53"/>
  <c r="DA52" i="53"/>
  <c r="AC53" i="53"/>
  <c r="BA53" i="53"/>
  <c r="CF53" i="53"/>
  <c r="DF53" i="53"/>
  <c r="U54" i="53"/>
  <c r="AR54" i="53"/>
  <c r="BO54" i="53"/>
  <c r="CG54" i="53"/>
  <c r="DD54" i="53"/>
  <c r="X55" i="53"/>
  <c r="AP55" i="53"/>
  <c r="BM55" i="53"/>
  <c r="CJ55" i="53"/>
  <c r="DB55" i="53"/>
  <c r="V56" i="53"/>
  <c r="AS56" i="53"/>
  <c r="BK56" i="53"/>
  <c r="CH56" i="53"/>
  <c r="DE56" i="53"/>
  <c r="T57" i="53"/>
  <c r="AQ57" i="53"/>
  <c r="BN57" i="53"/>
  <c r="CF57" i="53"/>
  <c r="DC57" i="53"/>
  <c r="W58" i="53"/>
  <c r="AO58" i="53"/>
  <c r="BL58" i="53"/>
  <c r="CI58" i="53"/>
  <c r="DA58" i="53"/>
  <c r="U59" i="53"/>
  <c r="AR59" i="53"/>
  <c r="BJ59" i="53"/>
  <c r="CG59" i="53"/>
  <c r="DD59" i="53"/>
  <c r="S60" i="53"/>
  <c r="AP60" i="53"/>
  <c r="BM60" i="53"/>
  <c r="CE60" i="53"/>
  <c r="DA60" i="53"/>
  <c r="I61" i="53"/>
  <c r="W61" i="53"/>
  <c r="AJ61" i="53"/>
  <c r="AV61" i="53"/>
  <c r="BJ61" i="53"/>
  <c r="BU61" i="53"/>
  <c r="CI61" i="53"/>
  <c r="CV61" i="53"/>
  <c r="E62" i="53"/>
  <c r="S62" i="53"/>
  <c r="AC62" i="53"/>
  <c r="AN62" i="53"/>
  <c r="AW62" i="53"/>
  <c r="BE62" i="53"/>
  <c r="BM62" i="53"/>
  <c r="BU62" i="53"/>
  <c r="CC62" i="53"/>
  <c r="CK62" i="53"/>
  <c r="CS62" i="53"/>
  <c r="DA62" i="53"/>
  <c r="F63" i="53"/>
  <c r="N63" i="53"/>
  <c r="V63" i="53"/>
  <c r="AD63" i="53"/>
  <c r="CH23" i="53"/>
  <c r="BK28" i="53"/>
  <c r="CE32" i="53"/>
  <c r="BT36" i="53"/>
  <c r="CW37" i="53"/>
  <c r="AS39" i="53"/>
  <c r="DB40" i="53"/>
  <c r="T42" i="53"/>
  <c r="CC43" i="53"/>
  <c r="CL44" i="53"/>
  <c r="AE45" i="53"/>
  <c r="CP45" i="53"/>
  <c r="AX46" i="53"/>
  <c r="CT46" i="53"/>
  <c r="AW47" i="53"/>
  <c r="E48" i="53"/>
  <c r="BA48" i="53"/>
  <c r="I49" i="53"/>
  <c r="BO49" i="53"/>
  <c r="H50" i="53"/>
  <c r="BS50" i="53"/>
  <c r="AA51" i="53"/>
  <c r="BW51" i="53"/>
  <c r="Z52" i="53"/>
  <c r="BZ52" i="53"/>
  <c r="DB52" i="53"/>
  <c r="AD53" i="53"/>
  <c r="BI53" i="53"/>
  <c r="CG53" i="53"/>
  <c r="D54" i="53"/>
  <c r="AA54" i="53"/>
  <c r="AS54" i="53"/>
  <c r="BP54" i="53"/>
  <c r="CM54" i="53"/>
  <c r="DE54" i="53"/>
  <c r="Y55" i="53"/>
  <c r="AV55" i="53"/>
  <c r="BN55" i="53"/>
  <c r="CK55" i="53"/>
  <c r="E56" i="53"/>
  <c r="W56" i="53"/>
  <c r="AT56" i="53"/>
  <c r="BQ56" i="53"/>
  <c r="CI56" i="53"/>
  <c r="DF56" i="53"/>
  <c r="Z57" i="53"/>
  <c r="AR57" i="53"/>
  <c r="BO57" i="53"/>
  <c r="CL57" i="53"/>
  <c r="DD57" i="53"/>
  <c r="X58" i="53"/>
  <c r="AU58" i="53"/>
  <c r="BM58" i="53"/>
  <c r="CJ58" i="53"/>
  <c r="D59" i="53"/>
  <c r="V59" i="53"/>
  <c r="AS59" i="53"/>
  <c r="BP59" i="53"/>
  <c r="CH59" i="53"/>
  <c r="DE59" i="53"/>
  <c r="Y60" i="53"/>
  <c r="AQ60" i="53"/>
  <c r="BN60" i="53"/>
  <c r="CK60" i="53"/>
  <c r="DB60" i="53"/>
  <c r="L61" i="53"/>
  <c r="X61" i="53"/>
  <c r="AL61" i="53"/>
  <c r="AW61" i="53"/>
  <c r="BK61" i="53"/>
  <c r="BX61" i="53"/>
  <c r="CJ61" i="53"/>
  <c r="CX61" i="53"/>
  <c r="F62" i="53"/>
  <c r="T62" i="53"/>
  <c r="AD62" i="53"/>
  <c r="AO62" i="53"/>
  <c r="AX62" i="53"/>
  <c r="BF62" i="53"/>
  <c r="BN62" i="53"/>
  <c r="BV62" i="53"/>
  <c r="CD62" i="53"/>
  <c r="CL62" i="53"/>
  <c r="CT62" i="53"/>
  <c r="DB62" i="53"/>
  <c r="G63" i="53"/>
  <c r="O63" i="53"/>
  <c r="W63" i="53"/>
  <c r="AE63" i="53"/>
  <c r="AM63" i="53"/>
  <c r="AU63" i="53"/>
  <c r="BC63" i="53"/>
  <c r="BK63" i="53"/>
  <c r="BS63" i="53"/>
  <c r="CA63" i="53"/>
  <c r="CI63" i="53"/>
  <c r="CQ63" i="53"/>
  <c r="CY63" i="53"/>
  <c r="D64" i="53"/>
  <c r="L64" i="53"/>
  <c r="T64" i="53"/>
  <c r="AB64" i="53"/>
  <c r="AJ64" i="53"/>
  <c r="AR64" i="53"/>
  <c r="AZ64" i="53"/>
  <c r="BH64" i="53"/>
  <c r="BP64" i="53"/>
  <c r="BX64" i="53"/>
  <c r="CF64" i="53"/>
  <c r="CN64" i="53"/>
  <c r="CV64" i="53"/>
  <c r="DD64" i="53"/>
  <c r="I65" i="53"/>
  <c r="Q65" i="53"/>
  <c r="Y65" i="53"/>
  <c r="AG65" i="53"/>
  <c r="AO65" i="53"/>
  <c r="AW65" i="53"/>
  <c r="BE65" i="53"/>
  <c r="BM65" i="53"/>
  <c r="BU65" i="53"/>
  <c r="CC65" i="53"/>
  <c r="CK65" i="53"/>
  <c r="CS65" i="53"/>
  <c r="DA65" i="53"/>
  <c r="F66" i="53"/>
  <c r="N66" i="53"/>
  <c r="V66" i="53"/>
  <c r="AD66" i="53"/>
  <c r="AL66" i="53"/>
  <c r="AT66" i="53"/>
  <c r="BB66" i="53"/>
  <c r="BJ66" i="53"/>
  <c r="BR66" i="53"/>
  <c r="BZ66" i="53"/>
  <c r="CH66" i="53"/>
  <c r="CP66" i="53"/>
  <c r="CX66" i="53"/>
  <c r="DF66" i="53"/>
  <c r="K67" i="53"/>
  <c r="S67" i="53"/>
  <c r="AA67" i="53"/>
  <c r="AI67" i="53"/>
  <c r="AQ67" i="53"/>
  <c r="AY67" i="53"/>
  <c r="BG67" i="53"/>
  <c r="BO67" i="53"/>
  <c r="BW67" i="53"/>
  <c r="CE67" i="53"/>
  <c r="CM67" i="53"/>
  <c r="CU67" i="53"/>
  <c r="DC67" i="53"/>
  <c r="H68" i="53"/>
  <c r="P68" i="53"/>
  <c r="X68" i="53"/>
  <c r="AF68" i="53"/>
  <c r="AN68" i="53"/>
  <c r="AV68" i="53"/>
  <c r="BD68" i="53"/>
  <c r="BL68" i="53"/>
  <c r="BT68" i="53"/>
  <c r="CB68" i="53"/>
  <c r="CJ68" i="53"/>
  <c r="CR68" i="53"/>
  <c r="CZ68" i="53"/>
  <c r="E69" i="53"/>
  <c r="M69" i="53"/>
  <c r="U69" i="53"/>
  <c r="AC69" i="53"/>
  <c r="AK69" i="53"/>
  <c r="AS69" i="53"/>
  <c r="BA69" i="53"/>
  <c r="BI69" i="53"/>
  <c r="BQ69" i="53"/>
  <c r="BY69" i="53"/>
  <c r="CG69" i="53"/>
  <c r="CO69" i="53"/>
  <c r="CW69" i="53"/>
  <c r="DE69" i="53"/>
  <c r="J70" i="53"/>
  <c r="R70" i="53"/>
  <c r="Z70" i="53"/>
  <c r="AH70" i="53"/>
  <c r="AP70" i="53"/>
  <c r="AX70" i="53"/>
  <c r="BF70" i="53"/>
  <c r="BN70" i="53"/>
  <c r="BV70" i="53"/>
  <c r="CD70" i="53"/>
  <c r="CL70" i="53"/>
  <c r="CT70" i="53"/>
  <c r="DB70" i="53"/>
  <c r="G71" i="53"/>
  <c r="O71" i="53"/>
  <c r="W71" i="53"/>
  <c r="AE71" i="53"/>
  <c r="AM71" i="53"/>
  <c r="AU71" i="53"/>
  <c r="BC71" i="53"/>
  <c r="BK71" i="53"/>
  <c r="BS71" i="53"/>
  <c r="CA71" i="53"/>
  <c r="CI71" i="53"/>
  <c r="CQ71" i="53"/>
  <c r="CY71" i="53"/>
  <c r="D72" i="53"/>
  <c r="L72" i="53"/>
  <c r="T72" i="53"/>
  <c r="AB72" i="53"/>
  <c r="AJ72" i="53"/>
  <c r="AR72" i="53"/>
  <c r="AZ72" i="53"/>
  <c r="BH72" i="53"/>
  <c r="BP72" i="53"/>
  <c r="BX72" i="53"/>
  <c r="CF72" i="53"/>
  <c r="CN72" i="53"/>
  <c r="CV72" i="53"/>
  <c r="DD72" i="53"/>
  <c r="I73" i="53"/>
  <c r="Q73" i="53"/>
  <c r="Y73" i="53"/>
  <c r="AG73" i="53"/>
  <c r="AO73" i="53"/>
  <c r="AW73" i="53"/>
  <c r="BE73" i="53"/>
  <c r="BM73" i="53"/>
  <c r="BU73" i="53"/>
  <c r="CC73" i="53"/>
  <c r="CK73" i="53"/>
  <c r="CS73" i="53"/>
  <c r="DA73" i="53"/>
  <c r="F74" i="53"/>
  <c r="N74" i="53"/>
  <c r="V74" i="53"/>
  <c r="AD74" i="53"/>
  <c r="AL74" i="53"/>
  <c r="AT74" i="53"/>
  <c r="BB74" i="53"/>
  <c r="BJ74" i="53"/>
  <c r="BR74" i="53"/>
  <c r="BZ74" i="53"/>
  <c r="CH74" i="53"/>
  <c r="CP74" i="53"/>
  <c r="CX74" i="53"/>
  <c r="DF74" i="53"/>
  <c r="K75" i="53"/>
  <c r="S75" i="53"/>
  <c r="AA75" i="53"/>
  <c r="AI75" i="53"/>
  <c r="AQ75" i="53"/>
  <c r="AY75" i="53"/>
  <c r="BG75" i="53"/>
  <c r="BO75" i="53"/>
  <c r="BW75" i="53"/>
  <c r="CE75" i="53"/>
  <c r="CM75" i="53"/>
  <c r="CU75" i="53"/>
  <c r="DC75" i="53"/>
  <c r="H76" i="53"/>
  <c r="P76" i="53"/>
  <c r="X76" i="53"/>
  <c r="AF76" i="53"/>
  <c r="AN76" i="53"/>
  <c r="AV76" i="53"/>
  <c r="BD76" i="53"/>
  <c r="BL76" i="53"/>
  <c r="BT76" i="53"/>
  <c r="CB76" i="53"/>
  <c r="CJ76" i="53"/>
  <c r="CR76" i="53"/>
  <c r="CZ76" i="53"/>
  <c r="E77" i="53"/>
  <c r="M77" i="53"/>
  <c r="U77" i="53"/>
  <c r="AC77" i="53"/>
  <c r="AK77" i="53"/>
  <c r="AS77" i="53"/>
  <c r="BA77" i="53"/>
  <c r="BI77" i="53"/>
  <c r="BQ77" i="53"/>
  <c r="BY77" i="53"/>
  <c r="CG77" i="53"/>
  <c r="CO77" i="53"/>
  <c r="CW77" i="53"/>
  <c r="DE77" i="53"/>
  <c r="J78" i="53"/>
  <c r="R78" i="53"/>
  <c r="Z78" i="53"/>
  <c r="AH78" i="53"/>
  <c r="AP78" i="53"/>
  <c r="AX78" i="53"/>
  <c r="BF78" i="53"/>
  <c r="BN78" i="53"/>
  <c r="BV78" i="53"/>
  <c r="CD78" i="53"/>
  <c r="CL78" i="53"/>
  <c r="CT78" i="53"/>
  <c r="DB78" i="53"/>
  <c r="G79" i="53"/>
  <c r="O79" i="53"/>
  <c r="W79" i="53"/>
  <c r="AE79" i="53"/>
  <c r="M25" i="53"/>
  <c r="BY29" i="53"/>
  <c r="CU32" i="53"/>
  <c r="CF36" i="53"/>
  <c r="AN38" i="53"/>
  <c r="BI39" i="53"/>
  <c r="DC40" i="53"/>
  <c r="BI42" i="53"/>
  <c r="CD43" i="53"/>
  <c r="CR44" i="53"/>
  <c r="AU45" i="53"/>
  <c r="CQ45" i="53"/>
  <c r="AY46" i="53"/>
  <c r="G47" i="53"/>
  <c r="BC47" i="53"/>
  <c r="F48" i="53"/>
  <c r="BQ48" i="53"/>
  <c r="J49" i="53"/>
  <c r="BU49" i="53"/>
  <c r="X50" i="53"/>
  <c r="BT50" i="53"/>
  <c r="AB51" i="53"/>
  <c r="CM51" i="53"/>
  <c r="AF52" i="53"/>
  <c r="CB52" i="53"/>
  <c r="G53" i="53"/>
  <c r="AE53" i="53"/>
  <c r="BJ53" i="53"/>
  <c r="CO53" i="53"/>
  <c r="E54" i="53"/>
  <c r="AB54" i="53"/>
  <c r="AY54" i="53"/>
  <c r="BQ54" i="53"/>
  <c r="CN54" i="53"/>
  <c r="H55" i="53"/>
  <c r="Z55" i="53"/>
  <c r="AW55" i="53"/>
  <c r="BT55" i="53"/>
  <c r="CL55" i="53"/>
  <c r="F56" i="53"/>
  <c r="AC56" i="53"/>
  <c r="AU56" i="53"/>
  <c r="BR56" i="53"/>
  <c r="CO56" i="53"/>
  <c r="D57" i="53"/>
  <c r="AA57" i="53"/>
  <c r="AX57" i="53"/>
  <c r="BP57" i="53"/>
  <c r="CM57" i="53"/>
  <c r="G58" i="53"/>
  <c r="Y58" i="53"/>
  <c r="AV58" i="53"/>
  <c r="BS58" i="53"/>
  <c r="CK58" i="53"/>
  <c r="E59" i="53"/>
  <c r="AB59" i="53"/>
  <c r="AT59" i="53"/>
  <c r="BQ59" i="53"/>
  <c r="CN59" i="53"/>
  <c r="DF59" i="53"/>
  <c r="Z60" i="53"/>
  <c r="AW60" i="53"/>
  <c r="BO60" i="53"/>
  <c r="CL60" i="53"/>
  <c r="DC60" i="53"/>
  <c r="N61" i="53"/>
  <c r="Y61" i="53"/>
  <c r="AM61" i="53"/>
  <c r="AZ61" i="53"/>
  <c r="BL61" i="53"/>
  <c r="BZ61" i="53"/>
  <c r="CK61" i="53"/>
  <c r="CY61" i="53"/>
  <c r="I62" i="53"/>
  <c r="U62" i="53"/>
  <c r="AF62" i="53"/>
  <c r="AQ62" i="53"/>
  <c r="AY62" i="53"/>
  <c r="BG62" i="53"/>
  <c r="BO62" i="53"/>
  <c r="BW62" i="53"/>
  <c r="CE62" i="53"/>
  <c r="CM62" i="53"/>
  <c r="CU62" i="53"/>
  <c r="DC62" i="53"/>
  <c r="H63" i="53"/>
  <c r="P63" i="53"/>
  <c r="X63" i="53"/>
  <c r="AF63" i="53"/>
  <c r="AN63" i="53"/>
  <c r="AV63" i="53"/>
  <c r="BD63" i="53"/>
  <c r="BL63" i="53"/>
  <c r="BT63" i="53"/>
  <c r="CB63" i="53"/>
  <c r="CJ63" i="53"/>
  <c r="CR63" i="53"/>
  <c r="CZ63" i="53"/>
  <c r="E64" i="53"/>
  <c r="M64" i="53"/>
  <c r="U64" i="53"/>
  <c r="AC64" i="53"/>
  <c r="AK64" i="53"/>
  <c r="AS64" i="53"/>
  <c r="BA64" i="53"/>
  <c r="BI64" i="53"/>
  <c r="BQ64" i="53"/>
  <c r="BY64" i="53"/>
  <c r="CG64" i="53"/>
  <c r="CO64" i="53"/>
  <c r="CW64" i="53"/>
  <c r="DE64" i="53"/>
  <c r="J65" i="53"/>
  <c r="R65" i="53"/>
  <c r="Z65" i="53"/>
  <c r="AH65" i="53"/>
  <c r="AP65" i="53"/>
  <c r="AX65" i="53"/>
  <c r="BF65" i="53"/>
  <c r="BN65" i="53"/>
  <c r="BV65" i="53"/>
  <c r="CD65" i="53"/>
  <c r="CL65" i="53"/>
  <c r="CT65" i="53"/>
  <c r="DB65" i="53"/>
  <c r="G66" i="53"/>
  <c r="O66" i="53"/>
  <c r="W66" i="53"/>
  <c r="AE66" i="53"/>
  <c r="AM66" i="53"/>
  <c r="AU66" i="53"/>
  <c r="BC66" i="53"/>
  <c r="BK66" i="53"/>
  <c r="BS66" i="53"/>
  <c r="CA66" i="53"/>
  <c r="CI66" i="53"/>
  <c r="CQ66" i="53"/>
  <c r="CY66" i="53"/>
  <c r="D67" i="53"/>
  <c r="L67" i="53"/>
  <c r="T67" i="53"/>
  <c r="AB67" i="53"/>
  <c r="AJ67" i="53"/>
  <c r="AR67" i="53"/>
  <c r="AZ67" i="53"/>
  <c r="BH67" i="53"/>
  <c r="BP67" i="53"/>
  <c r="BX67" i="53"/>
  <c r="CF67" i="53"/>
  <c r="CN67" i="53"/>
  <c r="CV67" i="53"/>
  <c r="DD67" i="53"/>
  <c r="I68" i="53"/>
  <c r="Q68" i="53"/>
  <c r="Y68" i="53"/>
  <c r="AG68" i="53"/>
  <c r="AO68" i="53"/>
  <c r="AW68" i="53"/>
  <c r="BE68" i="53"/>
  <c r="BM68" i="53"/>
  <c r="BU68" i="53"/>
  <c r="CC68" i="53"/>
  <c r="CK68" i="53"/>
  <c r="CS68" i="53"/>
  <c r="DA68" i="53"/>
  <c r="F69" i="53"/>
  <c r="N69" i="53"/>
  <c r="V69" i="53"/>
  <c r="AD69" i="53"/>
  <c r="AL69" i="53"/>
  <c r="AT69" i="53"/>
  <c r="BB69" i="53"/>
  <c r="BJ69" i="53"/>
  <c r="BR69" i="53"/>
  <c r="BZ69" i="53"/>
  <c r="CH69" i="53"/>
  <c r="CP69" i="53"/>
  <c r="CX69" i="53"/>
  <c r="DF69" i="53"/>
  <c r="K70" i="53"/>
  <c r="S70" i="53"/>
  <c r="AA70" i="53"/>
  <c r="AI70" i="53"/>
  <c r="AQ70" i="53"/>
  <c r="AY70" i="53"/>
  <c r="BG70" i="53"/>
  <c r="BO70" i="53"/>
  <c r="BW70" i="53"/>
  <c r="CE70" i="53"/>
  <c r="CM70" i="53"/>
  <c r="CU70" i="53"/>
  <c r="DC70" i="53"/>
  <c r="H71" i="53"/>
  <c r="P71" i="53"/>
  <c r="X71" i="53"/>
  <c r="AF71" i="53"/>
  <c r="AN71" i="53"/>
  <c r="AV71" i="53"/>
  <c r="BD71" i="53"/>
  <c r="BL71" i="53"/>
  <c r="BT71" i="53"/>
  <c r="CB71" i="53"/>
  <c r="CJ71" i="53"/>
  <c r="CR71" i="53"/>
  <c r="CZ71" i="53"/>
  <c r="E72" i="53"/>
  <c r="M72" i="53"/>
  <c r="U72" i="53"/>
  <c r="AC72" i="53"/>
  <c r="AK72" i="53"/>
  <c r="AS72" i="53"/>
  <c r="BA72" i="53"/>
  <c r="BI72" i="53"/>
  <c r="BQ72" i="53"/>
  <c r="BY72" i="53"/>
  <c r="CG72" i="53"/>
  <c r="CO72" i="53"/>
  <c r="CW72" i="53"/>
  <c r="DE72" i="53"/>
  <c r="J73" i="53"/>
  <c r="R73" i="53"/>
  <c r="Z73" i="53"/>
  <c r="AH73" i="53"/>
  <c r="AP73" i="53"/>
  <c r="AX73" i="53"/>
  <c r="BF73" i="53"/>
  <c r="BN73" i="53"/>
  <c r="BV73" i="53"/>
  <c r="CD73" i="53"/>
  <c r="CL73" i="53"/>
  <c r="CT73" i="53"/>
  <c r="DB73" i="53"/>
  <c r="G74" i="53"/>
  <c r="O74" i="53"/>
  <c r="W74" i="53"/>
  <c r="AE74" i="53"/>
  <c r="AM74" i="53"/>
  <c r="AU74" i="53"/>
  <c r="BC74" i="53"/>
  <c r="BK74" i="53"/>
  <c r="BS74" i="53"/>
  <c r="CA74" i="53"/>
  <c r="CI74" i="53"/>
  <c r="CQ74" i="53"/>
  <c r="CY74" i="53"/>
  <c r="D75" i="53"/>
  <c r="L75" i="53"/>
  <c r="T75" i="53"/>
  <c r="AB75" i="53"/>
  <c r="AJ75" i="53"/>
  <c r="AR75" i="53"/>
  <c r="AZ75" i="53"/>
  <c r="BH75" i="53"/>
  <c r="BP75" i="53"/>
  <c r="BX75" i="53"/>
  <c r="CF75" i="53"/>
  <c r="CN75" i="53"/>
  <c r="CV75" i="53"/>
  <c r="DD75" i="53"/>
  <c r="I76" i="53"/>
  <c r="Q76" i="53"/>
  <c r="Y76" i="53"/>
  <c r="AG76" i="53"/>
  <c r="AO76" i="53"/>
  <c r="AW76" i="53"/>
  <c r="BE76" i="53"/>
  <c r="BM76" i="53"/>
  <c r="BU76" i="53"/>
  <c r="CC76" i="53"/>
  <c r="CK76" i="53"/>
  <c r="CS76" i="53"/>
  <c r="DA76" i="53"/>
  <c r="F77" i="53"/>
  <c r="N77" i="53"/>
  <c r="V77" i="53"/>
  <c r="AD77" i="53"/>
  <c r="AL77" i="53"/>
  <c r="AT77" i="53"/>
  <c r="BB77" i="53"/>
  <c r="BJ77" i="53"/>
  <c r="BR77" i="53"/>
  <c r="BZ77" i="53"/>
  <c r="CH77" i="53"/>
  <c r="CP77" i="53"/>
  <c r="CX77" i="53"/>
  <c r="DF77" i="53"/>
  <c r="K78" i="53"/>
  <c r="S78" i="53"/>
  <c r="AA78" i="53"/>
  <c r="AI78" i="53"/>
  <c r="AQ78" i="53"/>
  <c r="AY78" i="53"/>
  <c r="BG78" i="53"/>
  <c r="BO78" i="53"/>
  <c r="BW78" i="53"/>
  <c r="CE78" i="53"/>
  <c r="CM78" i="53"/>
  <c r="CU78" i="53"/>
  <c r="DC78" i="53"/>
  <c r="H79" i="53"/>
  <c r="P79" i="53"/>
  <c r="X79" i="53"/>
  <c r="AF79" i="53"/>
  <c r="AN79" i="53"/>
  <c r="AV79" i="53"/>
  <c r="BD79" i="53"/>
  <c r="BL79" i="53"/>
  <c r="BT79" i="53"/>
  <c r="CB79" i="53"/>
  <c r="CJ79" i="53"/>
  <c r="BB25" i="53"/>
  <c r="P30" i="53"/>
  <c r="CY33" i="53"/>
  <c r="CG36" i="53"/>
  <c r="AO38" i="53"/>
  <c r="CX39" i="53"/>
  <c r="P41" i="53"/>
  <c r="BJ42" i="53"/>
  <c r="P44" i="53"/>
  <c r="CS44" i="53"/>
  <c r="BA45" i="53"/>
  <c r="D46" i="53"/>
  <c r="AZ46" i="53"/>
  <c r="H47" i="53"/>
  <c r="BS47" i="53"/>
  <c r="L48" i="53"/>
  <c r="BR48" i="53"/>
  <c r="Z49" i="53"/>
  <c r="BV49" i="53"/>
  <c r="AD50" i="53"/>
  <c r="CJ50" i="53"/>
  <c r="AC51" i="53"/>
  <c r="CN51" i="53"/>
  <c r="AV52" i="53"/>
  <c r="CC52" i="53"/>
  <c r="H53" i="53"/>
  <c r="AM53" i="53"/>
  <c r="BK53" i="53"/>
  <c r="CP53" i="53"/>
  <c r="K54" i="53"/>
  <c r="AC54" i="53"/>
  <c r="AZ54" i="53"/>
  <c r="BW54" i="53"/>
  <c r="CO54" i="53"/>
  <c r="I55" i="53"/>
  <c r="AF55" i="53"/>
  <c r="AX55" i="53"/>
  <c r="BU55" i="53"/>
  <c r="CR55" i="53"/>
  <c r="G56" i="53"/>
  <c r="AD56" i="53"/>
  <c r="BA56" i="53"/>
  <c r="BS56" i="53"/>
  <c r="CP56" i="53"/>
  <c r="J57" i="53"/>
  <c r="AB57" i="53"/>
  <c r="AY57" i="53"/>
  <c r="BV57" i="53"/>
  <c r="CN57" i="53"/>
  <c r="H58" i="53"/>
  <c r="AE58" i="53"/>
  <c r="AW58" i="53"/>
  <c r="BT58" i="53"/>
  <c r="CQ58" i="53"/>
  <c r="F59" i="53"/>
  <c r="AC59" i="53"/>
  <c r="AZ59" i="53"/>
  <c r="BR59" i="53"/>
  <c r="CO59" i="53"/>
  <c r="I60" i="53"/>
  <c r="AA60" i="53"/>
  <c r="AX60" i="53"/>
  <c r="BU60" i="53"/>
  <c r="CM60" i="53"/>
  <c r="DD60" i="53"/>
  <c r="O61" i="53"/>
  <c r="AB61" i="53"/>
  <c r="AN61" i="53"/>
  <c r="BB61" i="53"/>
  <c r="BM61" i="53"/>
  <c r="CA61" i="53"/>
  <c r="CN61" i="53"/>
  <c r="CZ61" i="53"/>
  <c r="K62" i="53"/>
  <c r="V62" i="53"/>
  <c r="AG62" i="53"/>
  <c r="AR62" i="53"/>
  <c r="AZ62" i="53"/>
  <c r="BH62" i="53"/>
  <c r="BP62" i="53"/>
  <c r="BX62" i="53"/>
  <c r="CF62" i="53"/>
  <c r="CN62" i="53"/>
  <c r="CV62" i="53"/>
  <c r="DD62" i="53"/>
  <c r="I63" i="53"/>
  <c r="Q63" i="53"/>
  <c r="Y63" i="53"/>
  <c r="AG63" i="53"/>
  <c r="AO63" i="53"/>
  <c r="AW63" i="53"/>
  <c r="BE63" i="53"/>
  <c r="BM63" i="53"/>
  <c r="BU63" i="53"/>
  <c r="CC63" i="53"/>
  <c r="CK63" i="53"/>
  <c r="CS63" i="53"/>
  <c r="DA63" i="53"/>
  <c r="F64" i="53"/>
  <c r="N64" i="53"/>
  <c r="V64" i="53"/>
  <c r="AD64" i="53"/>
  <c r="AL64" i="53"/>
  <c r="AT64" i="53"/>
  <c r="BB64" i="53"/>
  <c r="BJ64" i="53"/>
  <c r="BR64" i="53"/>
  <c r="BZ64" i="53"/>
  <c r="CH64" i="53"/>
  <c r="CP64" i="53"/>
  <c r="CX64" i="53"/>
  <c r="DF64" i="53"/>
  <c r="K65" i="53"/>
  <c r="S65" i="53"/>
  <c r="AA65" i="53"/>
  <c r="AI65" i="53"/>
  <c r="AQ65" i="53"/>
  <c r="AY65" i="53"/>
  <c r="BG65" i="53"/>
  <c r="BO65" i="53"/>
  <c r="BW65" i="53"/>
  <c r="CE65" i="53"/>
  <c r="CM65" i="53"/>
  <c r="CU65" i="53"/>
  <c r="DC65" i="53"/>
  <c r="H66" i="53"/>
  <c r="P66" i="53"/>
  <c r="X66" i="53"/>
  <c r="AF66" i="53"/>
  <c r="AN66" i="53"/>
  <c r="AV66" i="53"/>
  <c r="BD66" i="53"/>
  <c r="BL66" i="53"/>
  <c r="BT66" i="53"/>
  <c r="CB66" i="53"/>
  <c r="CJ66" i="53"/>
  <c r="CR66" i="53"/>
  <c r="CZ66" i="53"/>
  <c r="E67" i="53"/>
  <c r="M67" i="53"/>
  <c r="U67" i="53"/>
  <c r="AC67" i="53"/>
  <c r="AK67" i="53"/>
  <c r="AS67" i="53"/>
  <c r="BA67" i="53"/>
  <c r="BI67" i="53"/>
  <c r="BQ67" i="53"/>
  <c r="BY67" i="53"/>
  <c r="CG67" i="53"/>
  <c r="CO67" i="53"/>
  <c r="CW67" i="53"/>
  <c r="DE67" i="53"/>
  <c r="J68" i="53"/>
  <c r="R68" i="53"/>
  <c r="Z68" i="53"/>
  <c r="AH68" i="53"/>
  <c r="AP68" i="53"/>
  <c r="AX68" i="53"/>
  <c r="BF68" i="53"/>
  <c r="BN68" i="53"/>
  <c r="BV68" i="53"/>
  <c r="CD68" i="53"/>
  <c r="CL68" i="53"/>
  <c r="CT68" i="53"/>
  <c r="DB68" i="53"/>
  <c r="G69" i="53"/>
  <c r="O69" i="53"/>
  <c r="W69" i="53"/>
  <c r="AE69" i="53"/>
  <c r="AM69" i="53"/>
  <c r="AU69" i="53"/>
  <c r="BC69" i="53"/>
  <c r="BK69" i="53"/>
  <c r="BS69" i="53"/>
  <c r="CA69" i="53"/>
  <c r="CI69" i="53"/>
  <c r="CQ69" i="53"/>
  <c r="CY69" i="53"/>
  <c r="D70" i="53"/>
  <c r="L70" i="53"/>
  <c r="T70" i="53"/>
  <c r="AB70" i="53"/>
  <c r="AJ70" i="53"/>
  <c r="AR70" i="53"/>
  <c r="AZ70" i="53"/>
  <c r="BH70" i="53"/>
  <c r="BP70" i="53"/>
  <c r="BX70" i="53"/>
  <c r="CF70" i="53"/>
  <c r="CN70" i="53"/>
  <c r="CV70" i="53"/>
  <c r="DD70" i="53"/>
  <c r="I71" i="53"/>
  <c r="Q71" i="53"/>
  <c r="Y71" i="53"/>
  <c r="AG71" i="53"/>
  <c r="AO71" i="53"/>
  <c r="AW71" i="53"/>
  <c r="BE71" i="53"/>
  <c r="BM71" i="53"/>
  <c r="BU71" i="53"/>
  <c r="CC71" i="53"/>
  <c r="CK71" i="53"/>
  <c r="CS71" i="53"/>
  <c r="DA71" i="53"/>
  <c r="F72" i="53"/>
  <c r="N72" i="53"/>
  <c r="V72" i="53"/>
  <c r="AD72" i="53"/>
  <c r="AL72" i="53"/>
  <c r="AT72" i="53"/>
  <c r="BB72" i="53"/>
  <c r="BJ72" i="53"/>
  <c r="BR72" i="53"/>
  <c r="BZ72" i="53"/>
  <c r="CH72" i="53"/>
  <c r="CP72" i="53"/>
  <c r="CX72" i="53"/>
  <c r="DF72" i="53"/>
  <c r="K73" i="53"/>
  <c r="S73" i="53"/>
  <c r="AA73" i="53"/>
  <c r="AI73" i="53"/>
  <c r="AQ73" i="53"/>
  <c r="AY73" i="53"/>
  <c r="BG73" i="53"/>
  <c r="BO73" i="53"/>
  <c r="BW73" i="53"/>
  <c r="CE73" i="53"/>
  <c r="CM73" i="53"/>
  <c r="CU73" i="53"/>
  <c r="DC73" i="53"/>
  <c r="H74" i="53"/>
  <c r="P74" i="53"/>
  <c r="X74" i="53"/>
  <c r="AF74" i="53"/>
  <c r="AN74" i="53"/>
  <c r="AV74" i="53"/>
  <c r="BD74" i="53"/>
  <c r="BL74" i="53"/>
  <c r="BT74" i="53"/>
  <c r="CB74" i="53"/>
  <c r="CJ74" i="53"/>
  <c r="CR74" i="53"/>
  <c r="CZ74" i="53"/>
  <c r="E75" i="53"/>
  <c r="M75" i="53"/>
  <c r="U75" i="53"/>
  <c r="AC75" i="53"/>
  <c r="AK75" i="53"/>
  <c r="AS75" i="53"/>
  <c r="BA75" i="53"/>
  <c r="BI75" i="53"/>
  <c r="BQ75" i="53"/>
  <c r="BY75" i="53"/>
  <c r="CG75" i="53"/>
  <c r="CO75" i="53"/>
  <c r="CW75" i="53"/>
  <c r="DE75" i="53"/>
  <c r="J76" i="53"/>
  <c r="R76" i="53"/>
  <c r="Z76" i="53"/>
  <c r="AH76" i="53"/>
  <c r="AP76" i="53"/>
  <c r="AX76" i="53"/>
  <c r="BF76" i="53"/>
  <c r="BN76" i="53"/>
  <c r="BV76" i="53"/>
  <c r="CD76" i="53"/>
  <c r="CL76" i="53"/>
  <c r="CT76" i="53"/>
  <c r="DB76" i="53"/>
  <c r="G77" i="53"/>
  <c r="O77" i="53"/>
  <c r="W77" i="53"/>
  <c r="AE77" i="53"/>
  <c r="AM77" i="53"/>
  <c r="AU77" i="53"/>
  <c r="BC77" i="53"/>
  <c r="BK77" i="53"/>
  <c r="BS77" i="53"/>
  <c r="CA77" i="53"/>
  <c r="CI77" i="53"/>
  <c r="CQ77" i="53"/>
  <c r="CY77" i="53"/>
  <c r="D78" i="53"/>
  <c r="L78" i="53"/>
  <c r="T78" i="53"/>
  <c r="AB78" i="53"/>
  <c r="AJ78" i="53"/>
  <c r="AR78" i="53"/>
  <c r="AZ78" i="53"/>
  <c r="BH78" i="53"/>
  <c r="BP78" i="53"/>
  <c r="BX78" i="53"/>
  <c r="CF78" i="53"/>
  <c r="CN78" i="53"/>
  <c r="CV78" i="53"/>
  <c r="DD78" i="53"/>
  <c r="I79" i="53"/>
  <c r="Q79" i="53"/>
  <c r="Y79" i="53"/>
  <c r="AG79" i="53"/>
  <c r="AO79" i="53"/>
  <c r="AW79" i="53"/>
  <c r="BE79" i="53"/>
  <c r="BM79" i="53"/>
  <c r="BU79" i="53"/>
  <c r="CC79" i="53"/>
  <c r="CK79" i="53"/>
  <c r="CS79" i="53"/>
  <c r="CX26" i="53"/>
  <c r="Q30" i="53"/>
  <c r="AK34" i="53"/>
  <c r="U37" i="53"/>
  <c r="AP38" i="53"/>
  <c r="CY39" i="53"/>
  <c r="BE41" i="53"/>
  <c r="BZ42" i="53"/>
  <c r="V44" i="53"/>
  <c r="F45" i="53"/>
  <c r="BB45" i="53"/>
  <c r="J46" i="53"/>
  <c r="BP46" i="53"/>
  <c r="I47" i="53"/>
  <c r="BT47" i="53"/>
  <c r="AB48" i="53"/>
  <c r="BX48" i="53"/>
  <c r="AA49" i="53"/>
  <c r="CL49" i="53"/>
  <c r="AE50" i="53"/>
  <c r="CP50" i="53"/>
  <c r="AS51" i="53"/>
  <c r="CO51" i="53"/>
  <c r="AW52" i="53"/>
  <c r="CL52" i="53"/>
  <c r="K53" i="53"/>
  <c r="AN53" i="53"/>
  <c r="BS53" i="53"/>
  <c r="CQ53" i="53"/>
  <c r="L54" i="53"/>
  <c r="AI54" i="53"/>
  <c r="BA54" i="53"/>
  <c r="BX54" i="53"/>
  <c r="CU54" i="53"/>
  <c r="J55" i="53"/>
  <c r="AG55" i="53"/>
  <c r="BD55" i="53"/>
  <c r="BV55" i="53"/>
  <c r="CS55" i="53"/>
  <c r="M56" i="53"/>
  <c r="AE56" i="53"/>
  <c r="BB56" i="53"/>
  <c r="BY56" i="53"/>
  <c r="CQ56" i="53"/>
  <c r="K57" i="53"/>
  <c r="AH57" i="53"/>
  <c r="AZ57" i="53"/>
  <c r="BW57" i="53"/>
  <c r="CT57" i="53"/>
  <c r="I58" i="53"/>
  <c r="AF58" i="53"/>
  <c r="BC58" i="53"/>
  <c r="BU58" i="53"/>
  <c r="CR58" i="53"/>
  <c r="L59" i="53"/>
  <c r="AD59" i="53"/>
  <c r="BA59" i="53"/>
  <c r="BX59" i="53"/>
  <c r="CP59" i="53"/>
  <c r="J60" i="53"/>
  <c r="AG60" i="53"/>
  <c r="AY60" i="53"/>
  <c r="BV60" i="53"/>
  <c r="CS60" i="53"/>
  <c r="D61" i="53"/>
  <c r="P61" i="53"/>
  <c r="AD61" i="53"/>
  <c r="AO61" i="53"/>
  <c r="BC61" i="53"/>
  <c r="BP61" i="53"/>
  <c r="CB61" i="53"/>
  <c r="CP61" i="53"/>
  <c r="DA61" i="53"/>
  <c r="L62" i="53"/>
  <c r="X62" i="53"/>
  <c r="AI62" i="53"/>
  <c r="AS62" i="53"/>
  <c r="BA62" i="53"/>
  <c r="BI62" i="53"/>
  <c r="BQ62" i="53"/>
  <c r="BY62" i="53"/>
  <c r="CG62" i="53"/>
  <c r="CO62" i="53"/>
  <c r="CW62" i="53"/>
  <c r="DE62" i="53"/>
  <c r="J63" i="53"/>
  <c r="R63" i="53"/>
  <c r="Z63" i="53"/>
  <c r="AH63" i="53"/>
  <c r="AP63" i="53"/>
  <c r="AX63" i="53"/>
  <c r="BF63" i="53"/>
  <c r="BN63" i="53"/>
  <c r="BV63" i="53"/>
  <c r="CD63" i="53"/>
  <c r="CL63" i="53"/>
  <c r="CT63" i="53"/>
  <c r="DB63" i="53"/>
  <c r="G64" i="53"/>
  <c r="O64" i="53"/>
  <c r="W64" i="53"/>
  <c r="AE64" i="53"/>
  <c r="AM64" i="53"/>
  <c r="AU64" i="53"/>
  <c r="BC64" i="53"/>
  <c r="BK64" i="53"/>
  <c r="BS64" i="53"/>
  <c r="CA64" i="53"/>
  <c r="CI64" i="53"/>
  <c r="CQ64" i="53"/>
  <c r="CY64" i="53"/>
  <c r="D65" i="53"/>
  <c r="L65" i="53"/>
  <c r="T65" i="53"/>
  <c r="AB65" i="53"/>
  <c r="AJ65" i="53"/>
  <c r="AR65" i="53"/>
  <c r="AZ65" i="53"/>
  <c r="BH65" i="53"/>
  <c r="BP65" i="53"/>
  <c r="BX65" i="53"/>
  <c r="CF65" i="53"/>
  <c r="CN65" i="53"/>
  <c r="CV65" i="53"/>
  <c r="DD65" i="53"/>
  <c r="I66" i="53"/>
  <c r="Q66" i="53"/>
  <c r="Y66" i="53"/>
  <c r="AG66" i="53"/>
  <c r="AO66" i="53"/>
  <c r="AW66" i="53"/>
  <c r="BE66" i="53"/>
  <c r="BM66" i="53"/>
  <c r="BU66" i="53"/>
  <c r="CC66" i="53"/>
  <c r="CK66" i="53"/>
  <c r="CS66" i="53"/>
  <c r="DA66" i="53"/>
  <c r="F67" i="53"/>
  <c r="N67" i="53"/>
  <c r="V67" i="53"/>
  <c r="AD67" i="53"/>
  <c r="AL67" i="53"/>
  <c r="AT67" i="53"/>
  <c r="BB67" i="53"/>
  <c r="BJ67" i="53"/>
  <c r="BR67" i="53"/>
  <c r="BZ67" i="53"/>
  <c r="CH67" i="53"/>
  <c r="CP67" i="53"/>
  <c r="CX67" i="53"/>
  <c r="DF67" i="53"/>
  <c r="K68" i="53"/>
  <c r="S68" i="53"/>
  <c r="AA68" i="53"/>
  <c r="AI68" i="53"/>
  <c r="AQ68" i="53"/>
  <c r="AY68" i="53"/>
  <c r="BG68" i="53"/>
  <c r="BO68" i="53"/>
  <c r="BW68" i="53"/>
  <c r="CE68" i="53"/>
  <c r="CM68" i="53"/>
  <c r="CU68" i="53"/>
  <c r="DC68" i="53"/>
  <c r="H69" i="53"/>
  <c r="P69" i="53"/>
  <c r="X69" i="53"/>
  <c r="AF69" i="53"/>
  <c r="AN69" i="53"/>
  <c r="AV69" i="53"/>
  <c r="BD69" i="53"/>
  <c r="BL69" i="53"/>
  <c r="BT69" i="53"/>
  <c r="CB69" i="53"/>
  <c r="CJ69" i="53"/>
  <c r="CR69" i="53"/>
  <c r="CZ69" i="53"/>
  <c r="E70" i="53"/>
  <c r="M70" i="53"/>
  <c r="U70" i="53"/>
  <c r="AC70" i="53"/>
  <c r="AK70" i="53"/>
  <c r="AS70" i="53"/>
  <c r="BA70" i="53"/>
  <c r="BI70" i="53"/>
  <c r="BQ70" i="53"/>
  <c r="BY70" i="53"/>
  <c r="CG70" i="53"/>
  <c r="CO70" i="53"/>
  <c r="CW70" i="53"/>
  <c r="DE70" i="53"/>
  <c r="J71" i="53"/>
  <c r="R71" i="53"/>
  <c r="Z71" i="53"/>
  <c r="AH71" i="53"/>
  <c r="AP71" i="53"/>
  <c r="AX71" i="53"/>
  <c r="BF71" i="53"/>
  <c r="BN71" i="53"/>
  <c r="BV71" i="53"/>
  <c r="CD71" i="53"/>
  <c r="CL71" i="53"/>
  <c r="CT71" i="53"/>
  <c r="DB71" i="53"/>
  <c r="G72" i="53"/>
  <c r="O72" i="53"/>
  <c r="W72" i="53"/>
  <c r="AE72" i="53"/>
  <c r="AM72" i="53"/>
  <c r="AU72" i="53"/>
  <c r="BC72" i="53"/>
  <c r="BK72" i="53"/>
  <c r="BS72" i="53"/>
  <c r="CA72" i="53"/>
  <c r="CI72" i="53"/>
  <c r="CQ72" i="53"/>
  <c r="CY72" i="53"/>
  <c r="D73" i="53"/>
  <c r="L73" i="53"/>
  <c r="T73" i="53"/>
  <c r="AB73" i="53"/>
  <c r="AJ73" i="53"/>
  <c r="AR73" i="53"/>
  <c r="AZ73" i="53"/>
  <c r="BH73" i="53"/>
  <c r="BP73" i="53"/>
  <c r="BX73" i="53"/>
  <c r="CF73" i="53"/>
  <c r="CN73" i="53"/>
  <c r="CV73" i="53"/>
  <c r="DD73" i="53"/>
  <c r="I74" i="53"/>
  <c r="Q74" i="53"/>
  <c r="Y74" i="53"/>
  <c r="AG74" i="53"/>
  <c r="AO74" i="53"/>
  <c r="AW74" i="53"/>
  <c r="BE74" i="53"/>
  <c r="BM74" i="53"/>
  <c r="BU74" i="53"/>
  <c r="CC74" i="53"/>
  <c r="CK74" i="53"/>
  <c r="CS74" i="53"/>
  <c r="DA74" i="53"/>
  <c r="F75" i="53"/>
  <c r="N75" i="53"/>
  <c r="V75" i="53"/>
  <c r="AD75" i="53"/>
  <c r="AL75" i="53"/>
  <c r="AT75" i="53"/>
  <c r="BB75" i="53"/>
  <c r="BJ75" i="53"/>
  <c r="BR75" i="53"/>
  <c r="BZ75" i="53"/>
  <c r="CH75" i="53"/>
  <c r="CP75" i="53"/>
  <c r="CX75" i="53"/>
  <c r="DF75" i="53"/>
  <c r="K76" i="53"/>
  <c r="S76" i="53"/>
  <c r="AA76" i="53"/>
  <c r="AI76" i="53"/>
  <c r="AQ76" i="53"/>
  <c r="AY76" i="53"/>
  <c r="BG76" i="53"/>
  <c r="BO76" i="53"/>
  <c r="BW76" i="53"/>
  <c r="CE76" i="53"/>
  <c r="CM76" i="53"/>
  <c r="CU76" i="53"/>
  <c r="DC76" i="53"/>
  <c r="H77" i="53"/>
  <c r="P77" i="53"/>
  <c r="X77" i="53"/>
  <c r="AF77" i="53"/>
  <c r="AN77" i="53"/>
  <c r="AV77" i="53"/>
  <c r="BD77" i="53"/>
  <c r="BL77" i="53"/>
  <c r="BT77" i="53"/>
  <c r="CB77" i="53"/>
  <c r="CJ77" i="53"/>
  <c r="CR77" i="53"/>
  <c r="CZ77" i="53"/>
  <c r="E78" i="53"/>
  <c r="M78" i="53"/>
  <c r="U78" i="53"/>
  <c r="AC78" i="53"/>
  <c r="AK78" i="53"/>
  <c r="AS78" i="53"/>
  <c r="BA78" i="53"/>
  <c r="BI78" i="53"/>
  <c r="BQ78" i="53"/>
  <c r="BY78" i="53"/>
  <c r="CG78" i="53"/>
  <c r="CO78" i="53"/>
  <c r="CW78" i="53"/>
  <c r="DE78" i="53"/>
  <c r="J79" i="53"/>
  <c r="R79" i="53"/>
  <c r="DD26" i="53"/>
  <c r="U31" i="53"/>
  <c r="AL34" i="53"/>
  <c r="AK37" i="53"/>
  <c r="CJ38" i="53"/>
  <c r="DE39" i="53"/>
  <c r="BK41" i="53"/>
  <c r="Q43" i="53"/>
  <c r="AL44" i="53"/>
  <c r="G45" i="53"/>
  <c r="BR45" i="53"/>
  <c r="K46" i="53"/>
  <c r="BV46" i="53"/>
  <c r="Y47" i="53"/>
  <c r="BU47" i="53"/>
  <c r="AC48" i="53"/>
  <c r="CN48" i="53"/>
  <c r="AG49" i="53"/>
  <c r="CM49" i="53"/>
  <c r="AU50" i="53"/>
  <c r="CQ50" i="53"/>
  <c r="AY51" i="53"/>
  <c r="DE51" i="53"/>
  <c r="AX52" i="53"/>
  <c r="CM52" i="53"/>
  <c r="S53" i="53"/>
  <c r="AQ53" i="53"/>
  <c r="BT53" i="53"/>
  <c r="CX53" i="53"/>
  <c r="M54" i="53"/>
  <c r="AJ54" i="53"/>
  <c r="BG54" i="53"/>
  <c r="BY54" i="53"/>
  <c r="CV54" i="53"/>
  <c r="P55" i="53"/>
  <c r="AH55" i="53"/>
  <c r="BE55" i="53"/>
  <c r="CB55" i="53"/>
  <c r="CT55" i="53"/>
  <c r="N56" i="53"/>
  <c r="AK56" i="53"/>
  <c r="BC56" i="53"/>
  <c r="BZ56" i="53"/>
  <c r="CW56" i="53"/>
  <c r="L57" i="53"/>
  <c r="AI57" i="53"/>
  <c r="BF57" i="53"/>
  <c r="BX57" i="53"/>
  <c r="CU57" i="53"/>
  <c r="O58" i="53"/>
  <c r="AG58" i="53"/>
  <c r="BD58" i="53"/>
  <c r="CA58" i="53"/>
  <c r="CS58" i="53"/>
  <c r="M59" i="53"/>
  <c r="AJ59" i="53"/>
  <c r="BB59" i="53"/>
  <c r="BY59" i="53"/>
  <c r="CV59" i="53"/>
  <c r="K60" i="53"/>
  <c r="AH60" i="53"/>
  <c r="BE60" i="53"/>
  <c r="BW60" i="53"/>
  <c r="CT60" i="53"/>
  <c r="F61" i="53"/>
  <c r="Q61" i="53"/>
  <c r="AE61" i="53"/>
  <c r="AR61" i="53"/>
  <c r="BD61" i="53"/>
  <c r="BR61" i="53"/>
  <c r="CC61" i="53"/>
  <c r="CQ61" i="53"/>
  <c r="DD61" i="53"/>
  <c r="M62" i="53"/>
  <c r="Y62" i="53"/>
  <c r="AJ62" i="53"/>
  <c r="AT62" i="53"/>
  <c r="BB62" i="53"/>
  <c r="BJ62" i="53"/>
  <c r="BR62" i="53"/>
  <c r="BZ62" i="53"/>
  <c r="CH62" i="53"/>
  <c r="CP62" i="53"/>
  <c r="CX62" i="53"/>
  <c r="DF62" i="53"/>
  <c r="K63" i="53"/>
  <c r="S63" i="53"/>
  <c r="AA63" i="53"/>
  <c r="AI63" i="53"/>
  <c r="AQ63" i="53"/>
  <c r="AY63" i="53"/>
  <c r="BG63" i="53"/>
  <c r="BO63" i="53"/>
  <c r="BW63" i="53"/>
  <c r="CE63" i="53"/>
  <c r="CM63" i="53"/>
  <c r="CU63" i="53"/>
  <c r="DC63" i="53"/>
  <c r="H64" i="53"/>
  <c r="P64" i="53"/>
  <c r="X64" i="53"/>
  <c r="AF64" i="53"/>
  <c r="AN64" i="53"/>
  <c r="AV64" i="53"/>
  <c r="BD64" i="53"/>
  <c r="BL64" i="53"/>
  <c r="BT64" i="53"/>
  <c r="CB64" i="53"/>
  <c r="CJ64" i="53"/>
  <c r="CR64" i="53"/>
  <c r="CZ64" i="53"/>
  <c r="E65" i="53"/>
  <c r="M65" i="53"/>
  <c r="U65" i="53"/>
  <c r="AC65" i="53"/>
  <c r="AK65" i="53"/>
  <c r="AS65" i="53"/>
  <c r="BA65" i="53"/>
  <c r="BI65" i="53"/>
  <c r="BQ65" i="53"/>
  <c r="BY65" i="53"/>
  <c r="CG65" i="53"/>
  <c r="CO65" i="53"/>
  <c r="CW65" i="53"/>
  <c r="DE65" i="53"/>
  <c r="J66" i="53"/>
  <c r="R66" i="53"/>
  <c r="Z66" i="53"/>
  <c r="AH66" i="53"/>
  <c r="AP66" i="53"/>
  <c r="AX66" i="53"/>
  <c r="BF66" i="53"/>
  <c r="BN66" i="53"/>
  <c r="BV66" i="53"/>
  <c r="CD66" i="53"/>
  <c r="CL66" i="53"/>
  <c r="CT66" i="53"/>
  <c r="DB66" i="53"/>
  <c r="G67" i="53"/>
  <c r="O67" i="53"/>
  <c r="W67" i="53"/>
  <c r="AE67" i="53"/>
  <c r="AM67" i="53"/>
  <c r="AU67" i="53"/>
  <c r="BC67" i="53"/>
  <c r="BK67" i="53"/>
  <c r="BS67" i="53"/>
  <c r="CA67" i="53"/>
  <c r="CI67" i="53"/>
  <c r="CQ67" i="53"/>
  <c r="CY67" i="53"/>
  <c r="D68" i="53"/>
  <c r="L68" i="53"/>
  <c r="T68" i="53"/>
  <c r="AB68" i="53"/>
  <c r="AJ68" i="53"/>
  <c r="AR68" i="53"/>
  <c r="AZ68" i="53"/>
  <c r="BH68" i="53"/>
  <c r="BP68" i="53"/>
  <c r="BX68" i="53"/>
  <c r="CF68" i="53"/>
  <c r="CN68" i="53"/>
  <c r="CV68" i="53"/>
  <c r="DD68" i="53"/>
  <c r="I69" i="53"/>
  <c r="Q69" i="53"/>
  <c r="Y69" i="53"/>
  <c r="AG69" i="53"/>
  <c r="AO69" i="53"/>
  <c r="AW69" i="53"/>
  <c r="BE69" i="53"/>
  <c r="BM69" i="53"/>
  <c r="BU69" i="53"/>
  <c r="CC69" i="53"/>
  <c r="CK69" i="53"/>
  <c r="CS69" i="53"/>
  <c r="DA69" i="53"/>
  <c r="F70" i="53"/>
  <c r="N70" i="53"/>
  <c r="V70" i="53"/>
  <c r="AD70" i="53"/>
  <c r="AL70" i="53"/>
  <c r="AT70" i="53"/>
  <c r="BB70" i="53"/>
  <c r="BJ70" i="53"/>
  <c r="BR70" i="53"/>
  <c r="BZ70" i="53"/>
  <c r="CH70" i="53"/>
  <c r="CP70" i="53"/>
  <c r="CX70" i="53"/>
  <c r="DF70" i="53"/>
  <c r="K71" i="53"/>
  <c r="S71" i="53"/>
  <c r="AA71" i="53"/>
  <c r="AI71" i="53"/>
  <c r="AQ71" i="53"/>
  <c r="AY71" i="53"/>
  <c r="BG71" i="53"/>
  <c r="BO71" i="53"/>
  <c r="BW71" i="53"/>
  <c r="CE71" i="53"/>
  <c r="CM71" i="53"/>
  <c r="CU71" i="53"/>
  <c r="DC71" i="53"/>
  <c r="H72" i="53"/>
  <c r="P72" i="53"/>
  <c r="X72" i="53"/>
  <c r="AF72" i="53"/>
  <c r="AN72" i="53"/>
  <c r="AV72" i="53"/>
  <c r="BD72" i="53"/>
  <c r="BL72" i="53"/>
  <c r="BT72" i="53"/>
  <c r="CB72" i="53"/>
  <c r="CJ72" i="53"/>
  <c r="CR72" i="53"/>
  <c r="CZ72" i="53"/>
  <c r="E73" i="53"/>
  <c r="M73" i="53"/>
  <c r="U73" i="53"/>
  <c r="AC73" i="53"/>
  <c r="AK73" i="53"/>
  <c r="AS73" i="53"/>
  <c r="BA73" i="53"/>
  <c r="BI73" i="53"/>
  <c r="BQ73" i="53"/>
  <c r="BY73" i="53"/>
  <c r="CG73" i="53"/>
  <c r="CO73" i="53"/>
  <c r="CW73" i="53"/>
  <c r="DE73" i="53"/>
  <c r="J74" i="53"/>
  <c r="R74" i="53"/>
  <c r="Z74" i="53"/>
  <c r="AH74" i="53"/>
  <c r="AP74" i="53"/>
  <c r="AX74" i="53"/>
  <c r="BF74" i="53"/>
  <c r="BN74" i="53"/>
  <c r="BV74" i="53"/>
  <c r="CD74" i="53"/>
  <c r="CL74" i="53"/>
  <c r="CT74" i="53"/>
  <c r="DB74" i="53"/>
  <c r="G75" i="53"/>
  <c r="O75" i="53"/>
  <c r="W75" i="53"/>
  <c r="AE75" i="53"/>
  <c r="AM75" i="53"/>
  <c r="AU75" i="53"/>
  <c r="BC75" i="53"/>
  <c r="BK75" i="53"/>
  <c r="BS75" i="53"/>
  <c r="CA75" i="53"/>
  <c r="CI75" i="53"/>
  <c r="CQ75" i="53"/>
  <c r="CY75" i="53"/>
  <c r="D76" i="53"/>
  <c r="L76" i="53"/>
  <c r="T76" i="53"/>
  <c r="AB76" i="53"/>
  <c r="AJ76" i="53"/>
  <c r="AR76" i="53"/>
  <c r="AZ76" i="53"/>
  <c r="BH76" i="53"/>
  <c r="BP76" i="53"/>
  <c r="BX76" i="53"/>
  <c r="CF76" i="53"/>
  <c r="CN76" i="53"/>
  <c r="CV76" i="53"/>
  <c r="DD76" i="53"/>
  <c r="I77" i="53"/>
  <c r="Q77" i="53"/>
  <c r="Y77" i="53"/>
  <c r="AG77" i="53"/>
  <c r="AO77" i="53"/>
  <c r="AW77" i="53"/>
  <c r="BE77" i="53"/>
  <c r="BM77" i="53"/>
  <c r="BU77" i="53"/>
  <c r="CC77" i="53"/>
  <c r="CK77" i="53"/>
  <c r="CS77" i="53"/>
  <c r="DA77" i="53"/>
  <c r="F78" i="53"/>
  <c r="N78" i="53"/>
  <c r="V78" i="53"/>
  <c r="AD78" i="53"/>
  <c r="AL78" i="53"/>
  <c r="AT78" i="53"/>
  <c r="BB78" i="53"/>
  <c r="BJ78" i="53"/>
  <c r="BR78" i="53"/>
  <c r="BZ78" i="53"/>
  <c r="CH78" i="53"/>
  <c r="CP78" i="53"/>
  <c r="CX78" i="53"/>
  <c r="DF78" i="53"/>
  <c r="K79" i="53"/>
  <c r="S79" i="53"/>
  <c r="AA79" i="53"/>
  <c r="AI79" i="53"/>
  <c r="AQ79" i="53"/>
  <c r="AY79" i="53"/>
  <c r="BG79" i="53"/>
  <c r="BO79" i="53"/>
  <c r="BW79" i="53"/>
  <c r="CE79" i="53"/>
  <c r="CM79" i="53"/>
  <c r="AP27" i="53"/>
  <c r="BR44" i="53"/>
  <c r="CO48" i="53"/>
  <c r="CP52" i="53"/>
  <c r="CE54" i="53"/>
  <c r="AL56" i="53"/>
  <c r="CV57" i="53"/>
  <c r="BH59" i="53"/>
  <c r="G61" i="53"/>
  <c r="DF61" i="53"/>
  <c r="CA62" i="53"/>
  <c r="T63" i="53"/>
  <c r="AS63" i="53"/>
  <c r="BP63" i="53"/>
  <c r="CH63" i="53"/>
  <c r="DE63" i="53"/>
  <c r="Y64" i="53"/>
  <c r="AQ64" i="53"/>
  <c r="BN64" i="53"/>
  <c r="CK64" i="53"/>
  <c r="DC64" i="53"/>
  <c r="W65" i="53"/>
  <c r="AT65" i="53"/>
  <c r="BL65" i="53"/>
  <c r="CI65" i="53"/>
  <c r="DF65" i="53"/>
  <c r="U66" i="53"/>
  <c r="AR66" i="53"/>
  <c r="BO66" i="53"/>
  <c r="CG66" i="53"/>
  <c r="DD66" i="53"/>
  <c r="X67" i="53"/>
  <c r="AP67" i="53"/>
  <c r="BM67" i="53"/>
  <c r="CJ67" i="53"/>
  <c r="DB67" i="53"/>
  <c r="V68" i="53"/>
  <c r="AS68" i="53"/>
  <c r="BK68" i="53"/>
  <c r="CH68" i="53"/>
  <c r="DE68" i="53"/>
  <c r="T69" i="53"/>
  <c r="AQ69" i="53"/>
  <c r="BN69" i="53"/>
  <c r="CF69" i="53"/>
  <c r="DC69" i="53"/>
  <c r="W70" i="53"/>
  <c r="AK31" i="53"/>
  <c r="M45" i="53"/>
  <c r="AW49" i="53"/>
  <c r="T53" i="53"/>
  <c r="CW54" i="53"/>
  <c r="BI56" i="53"/>
  <c r="P58" i="53"/>
  <c r="BZ59" i="53"/>
  <c r="T61" i="53"/>
  <c r="N62" i="53"/>
  <c r="CI62" i="53"/>
  <c r="U63" i="53"/>
  <c r="AT63" i="53"/>
  <c r="BQ63" i="53"/>
  <c r="CN63" i="53"/>
  <c r="DF63" i="53"/>
  <c r="Z64" i="53"/>
  <c r="AW64" i="53"/>
  <c r="BO64" i="53"/>
  <c r="CL64" i="53"/>
  <c r="F65" i="53"/>
  <c r="X65" i="53"/>
  <c r="AU65" i="53"/>
  <c r="BR65" i="53"/>
  <c r="CJ65" i="53"/>
  <c r="D66" i="53"/>
  <c r="AA66" i="53"/>
  <c r="AS66" i="53"/>
  <c r="BP66" i="53"/>
  <c r="CM66" i="53"/>
  <c r="DE66" i="53"/>
  <c r="Y67" i="53"/>
  <c r="AV67" i="53"/>
  <c r="BN67" i="53"/>
  <c r="CK67" i="53"/>
  <c r="E68" i="53"/>
  <c r="W68" i="53"/>
  <c r="AT68" i="53"/>
  <c r="BQ68" i="53"/>
  <c r="CI68" i="53"/>
  <c r="DF68" i="53"/>
  <c r="Z69" i="53"/>
  <c r="AR69" i="53"/>
  <c r="BO69" i="53"/>
  <c r="CL69" i="53"/>
  <c r="DD69" i="53"/>
  <c r="X70" i="53"/>
  <c r="BE35" i="53"/>
  <c r="BS45" i="53"/>
  <c r="CS49" i="53"/>
  <c r="AY53" i="53"/>
  <c r="Q55" i="53"/>
  <c r="CA56" i="53"/>
  <c r="AM58" i="53"/>
  <c r="CW59" i="53"/>
  <c r="AF61" i="53"/>
  <c r="AA62" i="53"/>
  <c r="CQ62" i="53"/>
  <c r="AB63" i="53"/>
  <c r="AZ63" i="53"/>
  <c r="BR63" i="53"/>
  <c r="CO63" i="53"/>
  <c r="I64" i="53"/>
  <c r="AA64" i="53"/>
  <c r="AX64" i="53"/>
  <c r="BU64" i="53"/>
  <c r="CM64" i="53"/>
  <c r="G65" i="53"/>
  <c r="AD65" i="53"/>
  <c r="AV65" i="53"/>
  <c r="BS65" i="53"/>
  <c r="CP65" i="53"/>
  <c r="E66" i="53"/>
  <c r="AB66" i="53"/>
  <c r="AY66" i="53"/>
  <c r="BQ66" i="53"/>
  <c r="CN66" i="53"/>
  <c r="H67" i="53"/>
  <c r="Z67" i="53"/>
  <c r="AW67" i="53"/>
  <c r="BT67" i="53"/>
  <c r="CL67" i="53"/>
  <c r="F68" i="53"/>
  <c r="AC68" i="53"/>
  <c r="AU68" i="53"/>
  <c r="BR68" i="53"/>
  <c r="CO68" i="53"/>
  <c r="D69" i="53"/>
  <c r="AA69" i="53"/>
  <c r="AX69" i="53"/>
  <c r="BP69" i="53"/>
  <c r="CM69" i="53"/>
  <c r="G70" i="53"/>
  <c r="Y70" i="53"/>
  <c r="AV70" i="53"/>
  <c r="BS70" i="53"/>
  <c r="CK70" i="53"/>
  <c r="E71" i="53"/>
  <c r="AB71" i="53"/>
  <c r="AT71" i="53"/>
  <c r="BQ71" i="53"/>
  <c r="CN71" i="53"/>
  <c r="DF71" i="53"/>
  <c r="Z72" i="53"/>
  <c r="AW72" i="53"/>
  <c r="BO72" i="53"/>
  <c r="CL72" i="53"/>
  <c r="F73" i="53"/>
  <c r="X73" i="53"/>
  <c r="AU73" i="53"/>
  <c r="BR73" i="53"/>
  <c r="CJ73" i="53"/>
  <c r="D74" i="53"/>
  <c r="AA74" i="53"/>
  <c r="AS74" i="53"/>
  <c r="BP74" i="53"/>
  <c r="CM74" i="53"/>
  <c r="DE74" i="53"/>
  <c r="Y75" i="53"/>
  <c r="AV75" i="53"/>
  <c r="BN75" i="53"/>
  <c r="CK75" i="53"/>
  <c r="E76" i="53"/>
  <c r="W76" i="53"/>
  <c r="AT76" i="53"/>
  <c r="BQ76" i="53"/>
  <c r="CI76" i="53"/>
  <c r="DF76" i="53"/>
  <c r="Z77" i="53"/>
  <c r="AR77" i="53"/>
  <c r="BO77" i="53"/>
  <c r="CL77" i="53"/>
  <c r="DD77" i="53"/>
  <c r="X78" i="53"/>
  <c r="AU78" i="53"/>
  <c r="BM78" i="53"/>
  <c r="CJ78" i="53"/>
  <c r="D79" i="53"/>
  <c r="V79" i="53"/>
  <c r="AL79" i="53"/>
  <c r="AZ79" i="53"/>
  <c r="BK79" i="53"/>
  <c r="BY79" i="53"/>
  <c r="CL79" i="53"/>
  <c r="CV79" i="53"/>
  <c r="DD79" i="53"/>
  <c r="I80" i="53"/>
  <c r="Q80" i="53"/>
  <c r="Y80" i="53"/>
  <c r="AG80" i="53"/>
  <c r="AO80" i="53"/>
  <c r="AW80" i="53"/>
  <c r="BE80" i="53"/>
  <c r="BM80" i="53"/>
  <c r="BU80" i="53"/>
  <c r="CC80" i="53"/>
  <c r="CK80" i="53"/>
  <c r="CS80" i="53"/>
  <c r="DA80" i="53"/>
  <c r="F81" i="53"/>
  <c r="N81" i="53"/>
  <c r="V81" i="53"/>
  <c r="AD81" i="53"/>
  <c r="AL81" i="53"/>
  <c r="AT81" i="53"/>
  <c r="BB81" i="53"/>
  <c r="BJ81" i="53"/>
  <c r="BR81" i="53"/>
  <c r="BZ81" i="53"/>
  <c r="CH81" i="53"/>
  <c r="CP81" i="53"/>
  <c r="CX81" i="53"/>
  <c r="DF81" i="53"/>
  <c r="K82" i="53"/>
  <c r="S82" i="53"/>
  <c r="AA82" i="53"/>
  <c r="AI82" i="53"/>
  <c r="AQ82" i="53"/>
  <c r="AY82" i="53"/>
  <c r="BG82" i="53"/>
  <c r="BO82" i="53"/>
  <c r="BW82" i="53"/>
  <c r="CE82" i="53"/>
  <c r="CM82" i="53"/>
  <c r="CU82" i="53"/>
  <c r="DC82" i="53"/>
  <c r="H83" i="53"/>
  <c r="P83" i="53"/>
  <c r="X83" i="53"/>
  <c r="AF83" i="53"/>
  <c r="AN83" i="53"/>
  <c r="AV83" i="53"/>
  <c r="BD83" i="53"/>
  <c r="BL83" i="53"/>
  <c r="BT83" i="53"/>
  <c r="CB83" i="53"/>
  <c r="CJ83" i="53"/>
  <c r="CR83" i="53"/>
  <c r="CZ83" i="53"/>
  <c r="E84" i="53"/>
  <c r="M84" i="53"/>
  <c r="U84" i="53"/>
  <c r="AC84" i="53"/>
  <c r="AK84" i="53"/>
  <c r="AS84" i="53"/>
  <c r="BA84" i="53"/>
  <c r="BI84" i="53"/>
  <c r="BQ84" i="53"/>
  <c r="BY84" i="53"/>
  <c r="CG84" i="53"/>
  <c r="CO84" i="53"/>
  <c r="CW84" i="53"/>
  <c r="DE84" i="53"/>
  <c r="J85" i="53"/>
  <c r="R85" i="53"/>
  <c r="Z85" i="53"/>
  <c r="AH85" i="53"/>
  <c r="AP85" i="53"/>
  <c r="AX85" i="53"/>
  <c r="BF85" i="53"/>
  <c r="BN85" i="53"/>
  <c r="BV85" i="53"/>
  <c r="CD85" i="53"/>
  <c r="CL85" i="53"/>
  <c r="CT85" i="53"/>
  <c r="DB85" i="53"/>
  <c r="G86" i="53"/>
  <c r="O86" i="53"/>
  <c r="W86" i="53"/>
  <c r="AE86" i="53"/>
  <c r="AM86" i="53"/>
  <c r="AU86" i="53"/>
  <c r="BC86" i="53"/>
  <c r="BK86" i="53"/>
  <c r="BS86" i="53"/>
  <c r="CA86" i="53"/>
  <c r="CI86" i="53"/>
  <c r="CQ86" i="53"/>
  <c r="CY86" i="53"/>
  <c r="D87" i="53"/>
  <c r="L87" i="53"/>
  <c r="T87" i="53"/>
  <c r="AB87" i="53"/>
  <c r="AJ87" i="53"/>
  <c r="AR87" i="53"/>
  <c r="AZ87" i="53"/>
  <c r="BH87" i="53"/>
  <c r="BP87" i="53"/>
  <c r="BX87" i="53"/>
  <c r="CF87" i="53"/>
  <c r="CN87" i="53"/>
  <c r="CV87" i="53"/>
  <c r="DD87" i="53"/>
  <c r="I88" i="53"/>
  <c r="Q88" i="53"/>
  <c r="Y88" i="53"/>
  <c r="AG88" i="53"/>
  <c r="AO88" i="53"/>
  <c r="AW88" i="53"/>
  <c r="BE88" i="53"/>
  <c r="BM88" i="53"/>
  <c r="BU88" i="53"/>
  <c r="CC88" i="53"/>
  <c r="CK88" i="53"/>
  <c r="CS88" i="53"/>
  <c r="DA88" i="53"/>
  <c r="F89" i="53"/>
  <c r="N89" i="53"/>
  <c r="V89" i="53"/>
  <c r="AD89" i="53"/>
  <c r="AL89" i="53"/>
  <c r="AT89" i="53"/>
  <c r="BB89" i="53"/>
  <c r="BJ89" i="53"/>
  <c r="BR89" i="53"/>
  <c r="BZ89" i="53"/>
  <c r="CH89" i="53"/>
  <c r="CP89" i="53"/>
  <c r="CX89" i="53"/>
  <c r="DF89" i="53"/>
  <c r="K90" i="53"/>
  <c r="S90" i="53"/>
  <c r="AA90" i="53"/>
  <c r="AI90" i="53"/>
  <c r="AQ90" i="53"/>
  <c r="AY90" i="53"/>
  <c r="BG90" i="53"/>
  <c r="BO90" i="53"/>
  <c r="BW90" i="53"/>
  <c r="CE90" i="53"/>
  <c r="CM90" i="53"/>
  <c r="CU90" i="53"/>
  <c r="DC90" i="53"/>
  <c r="H91" i="53"/>
  <c r="P91" i="53"/>
  <c r="X91" i="53"/>
  <c r="AF91" i="53"/>
  <c r="AN91" i="53"/>
  <c r="AV91" i="53"/>
  <c r="BD91" i="53"/>
  <c r="BL91" i="53"/>
  <c r="BT91" i="53"/>
  <c r="CB91" i="53"/>
  <c r="CJ91" i="53"/>
  <c r="CR91" i="53"/>
  <c r="CZ91" i="53"/>
  <c r="E92" i="53"/>
  <c r="M92" i="53"/>
  <c r="U92" i="53"/>
  <c r="AC92" i="53"/>
  <c r="AK92" i="53"/>
  <c r="AS92" i="53"/>
  <c r="BA92" i="53"/>
  <c r="BI92" i="53"/>
  <c r="BQ92" i="53"/>
  <c r="BY92" i="53"/>
  <c r="CG92" i="53"/>
  <c r="CO92" i="53"/>
  <c r="CW92" i="53"/>
  <c r="DE92" i="53"/>
  <c r="J93" i="53"/>
  <c r="R93" i="53"/>
  <c r="Z93" i="53"/>
  <c r="AH93" i="53"/>
  <c r="AP93" i="53"/>
  <c r="AX93" i="53"/>
  <c r="BF93" i="53"/>
  <c r="BN93" i="53"/>
  <c r="BV93" i="53"/>
  <c r="CD93" i="53"/>
  <c r="CL93" i="53"/>
  <c r="CT93" i="53"/>
  <c r="DB93" i="53"/>
  <c r="G94" i="53"/>
  <c r="O94" i="53"/>
  <c r="W94" i="53"/>
  <c r="AE94" i="53"/>
  <c r="AM94" i="53"/>
  <c r="AU94" i="53"/>
  <c r="BC94" i="53"/>
  <c r="BK94" i="53"/>
  <c r="BS94" i="53"/>
  <c r="CA94" i="53"/>
  <c r="CI94" i="53"/>
  <c r="CQ94" i="53"/>
  <c r="CY94" i="53"/>
  <c r="D95" i="53"/>
  <c r="L95" i="53"/>
  <c r="T95" i="53"/>
  <c r="AB95" i="53"/>
  <c r="AJ95" i="53"/>
  <c r="AR95" i="53"/>
  <c r="AZ95" i="53"/>
  <c r="BH95" i="53"/>
  <c r="BP95" i="53"/>
  <c r="BX95" i="53"/>
  <c r="CF95" i="53"/>
  <c r="CN95" i="53"/>
  <c r="CV95" i="53"/>
  <c r="DD95" i="53"/>
  <c r="I96" i="53"/>
  <c r="Q96" i="53"/>
  <c r="Y96" i="53"/>
  <c r="AG96" i="53"/>
  <c r="AO96" i="53"/>
  <c r="AW96" i="53"/>
  <c r="BE96" i="53"/>
  <c r="BM96" i="53"/>
  <c r="AQ37" i="53"/>
  <c r="AA46" i="53"/>
  <c r="AV50" i="53"/>
  <c r="BW53" i="53"/>
  <c r="AN55" i="53"/>
  <c r="CX56" i="53"/>
  <c r="BE58" i="53"/>
  <c r="Q60" i="53"/>
  <c r="AT61" i="53"/>
  <c r="AK62" i="53"/>
  <c r="CY62" i="53"/>
  <c r="AC63" i="53"/>
  <c r="BA63" i="53"/>
  <c r="BX63" i="53"/>
  <c r="CP63" i="53"/>
  <c r="J64" i="53"/>
  <c r="AG64" i="53"/>
  <c r="AY64" i="53"/>
  <c r="BV64" i="53"/>
  <c r="CS64" i="53"/>
  <c r="H65" i="53"/>
  <c r="AE65" i="53"/>
  <c r="BB65" i="53"/>
  <c r="BT65" i="53"/>
  <c r="CQ65" i="53"/>
  <c r="K66" i="53"/>
  <c r="AC66" i="53"/>
  <c r="AZ66" i="53"/>
  <c r="BW66" i="53"/>
  <c r="CO66" i="53"/>
  <c r="I67" i="53"/>
  <c r="AF67" i="53"/>
  <c r="AX67" i="53"/>
  <c r="BU67" i="53"/>
  <c r="CR67" i="53"/>
  <c r="G68" i="53"/>
  <c r="AD68" i="53"/>
  <c r="BA68" i="53"/>
  <c r="BS68" i="53"/>
  <c r="CP68" i="53"/>
  <c r="J69" i="53"/>
  <c r="AB69" i="53"/>
  <c r="AY69" i="53"/>
  <c r="BV69" i="53"/>
  <c r="CN69" i="53"/>
  <c r="H70" i="53"/>
  <c r="AE70" i="53"/>
  <c r="AW70" i="53"/>
  <c r="BT70" i="53"/>
  <c r="CQ70" i="53"/>
  <c r="F71" i="53"/>
  <c r="AC71" i="53"/>
  <c r="AZ71" i="53"/>
  <c r="BR71" i="53"/>
  <c r="CO71" i="53"/>
  <c r="I72" i="53"/>
  <c r="AA72" i="53"/>
  <c r="AX72" i="53"/>
  <c r="BU72" i="53"/>
  <c r="CM72" i="53"/>
  <c r="G73" i="53"/>
  <c r="AD73" i="53"/>
  <c r="AV73" i="53"/>
  <c r="BS73" i="53"/>
  <c r="CP73" i="53"/>
  <c r="E74" i="53"/>
  <c r="AB74" i="53"/>
  <c r="AY74" i="53"/>
  <c r="BQ74" i="53"/>
  <c r="CN74" i="53"/>
  <c r="H75" i="53"/>
  <c r="Z75" i="53"/>
  <c r="AW75" i="53"/>
  <c r="BT75" i="53"/>
  <c r="CL75" i="53"/>
  <c r="F76" i="53"/>
  <c r="AC76" i="53"/>
  <c r="AU76" i="53"/>
  <c r="BR76" i="53"/>
  <c r="CO76" i="53"/>
  <c r="D77" i="53"/>
  <c r="AA77" i="53"/>
  <c r="AX77" i="53"/>
  <c r="BP77" i="53"/>
  <c r="CM77" i="53"/>
  <c r="G78" i="53"/>
  <c r="Y78" i="53"/>
  <c r="AV78" i="53"/>
  <c r="BS78" i="53"/>
  <c r="CK78" i="53"/>
  <c r="E79" i="53"/>
  <c r="Z79" i="53"/>
  <c r="AM79" i="53"/>
  <c r="BA79" i="53"/>
  <c r="BN79" i="53"/>
  <c r="BZ79" i="53"/>
  <c r="CN79" i="53"/>
  <c r="CW79" i="53"/>
  <c r="DE79" i="53"/>
  <c r="J80" i="53"/>
  <c r="R80" i="53"/>
  <c r="Z80" i="53"/>
  <c r="AH80" i="53"/>
  <c r="AP80" i="53"/>
  <c r="AX80" i="53"/>
  <c r="BF80" i="53"/>
  <c r="BN80" i="53"/>
  <c r="BV80" i="53"/>
  <c r="CD80" i="53"/>
  <c r="CL80" i="53"/>
  <c r="CT80" i="53"/>
  <c r="DB80" i="53"/>
  <c r="G81" i="53"/>
  <c r="O81" i="53"/>
  <c r="W81" i="53"/>
  <c r="AE81" i="53"/>
  <c r="AM81" i="53"/>
  <c r="AU81" i="53"/>
  <c r="BC81" i="53"/>
  <c r="BK81" i="53"/>
  <c r="BS81" i="53"/>
  <c r="CA81" i="53"/>
  <c r="CI81" i="53"/>
  <c r="CQ81" i="53"/>
  <c r="CY81" i="53"/>
  <c r="D82" i="53"/>
  <c r="L82" i="53"/>
  <c r="T82" i="53"/>
  <c r="AB82" i="53"/>
  <c r="AJ82" i="53"/>
  <c r="AR82" i="53"/>
  <c r="AZ82" i="53"/>
  <c r="BH82" i="53"/>
  <c r="BP82" i="53"/>
  <c r="BX82" i="53"/>
  <c r="CF82" i="53"/>
  <c r="CN82" i="53"/>
  <c r="CV82" i="53"/>
  <c r="DD82" i="53"/>
  <c r="I83" i="53"/>
  <c r="Q83" i="53"/>
  <c r="Y83" i="53"/>
  <c r="AG83" i="53"/>
  <c r="AO83" i="53"/>
  <c r="AW83" i="53"/>
  <c r="BE83" i="53"/>
  <c r="BM83" i="53"/>
  <c r="BU83" i="53"/>
  <c r="CC83" i="53"/>
  <c r="CK83" i="53"/>
  <c r="CS83" i="53"/>
  <c r="DA83" i="53"/>
  <c r="F84" i="53"/>
  <c r="N84" i="53"/>
  <c r="V84" i="53"/>
  <c r="AD84" i="53"/>
  <c r="AL84" i="53"/>
  <c r="AT84" i="53"/>
  <c r="BB84" i="53"/>
  <c r="BJ84" i="53"/>
  <c r="BR84" i="53"/>
  <c r="BZ84" i="53"/>
  <c r="CH84" i="53"/>
  <c r="CP84" i="53"/>
  <c r="CX84" i="53"/>
  <c r="DF84" i="53"/>
  <c r="K85" i="53"/>
  <c r="S85" i="53"/>
  <c r="AA85" i="53"/>
  <c r="AI85" i="53"/>
  <c r="AQ85" i="53"/>
  <c r="AY85" i="53"/>
  <c r="BG85" i="53"/>
  <c r="BO85" i="53"/>
  <c r="BW85" i="53"/>
  <c r="CE85" i="53"/>
  <c r="CM85" i="53"/>
  <c r="CU85" i="53"/>
  <c r="DC85" i="53"/>
  <c r="H86" i="53"/>
  <c r="P86" i="53"/>
  <c r="X86" i="53"/>
  <c r="AF86" i="53"/>
  <c r="AN86" i="53"/>
  <c r="AV86" i="53"/>
  <c r="BD86" i="53"/>
  <c r="BL86" i="53"/>
  <c r="BT86" i="53"/>
  <c r="CB86" i="53"/>
  <c r="CJ86" i="53"/>
  <c r="CR86" i="53"/>
  <c r="CZ86" i="53"/>
  <c r="E87" i="53"/>
  <c r="M87" i="53"/>
  <c r="U87" i="53"/>
  <c r="AC87" i="53"/>
  <c r="AK87" i="53"/>
  <c r="AS87" i="53"/>
  <c r="BA87" i="53"/>
  <c r="BI87" i="53"/>
  <c r="BQ87" i="53"/>
  <c r="BY87" i="53"/>
  <c r="CG87" i="53"/>
  <c r="CO87" i="53"/>
  <c r="CW87" i="53"/>
  <c r="DE87" i="53"/>
  <c r="J88" i="53"/>
  <c r="R88" i="53"/>
  <c r="Z88" i="53"/>
  <c r="AH88" i="53"/>
  <c r="AP88" i="53"/>
  <c r="AX88" i="53"/>
  <c r="BF88" i="53"/>
  <c r="BN88" i="53"/>
  <c r="BV88" i="53"/>
  <c r="CD88" i="53"/>
  <c r="CL88" i="53"/>
  <c r="CT88" i="53"/>
  <c r="DB88" i="53"/>
  <c r="G89" i="53"/>
  <c r="O89" i="53"/>
  <c r="W89" i="53"/>
  <c r="AE89" i="53"/>
  <c r="AM89" i="53"/>
  <c r="AU89" i="53"/>
  <c r="BC89" i="53"/>
  <c r="BK89" i="53"/>
  <c r="BS89" i="53"/>
  <c r="CA89" i="53"/>
  <c r="CI89" i="53"/>
  <c r="CQ89" i="53"/>
  <c r="CY89" i="53"/>
  <c r="D90" i="53"/>
  <c r="L90" i="53"/>
  <c r="T90" i="53"/>
  <c r="AB90" i="53"/>
  <c r="AJ90" i="53"/>
  <c r="AR90" i="53"/>
  <c r="AZ90" i="53"/>
  <c r="BH90" i="53"/>
  <c r="BP90" i="53"/>
  <c r="BX90" i="53"/>
  <c r="CF90" i="53"/>
  <c r="CN90" i="53"/>
  <c r="CV90" i="53"/>
  <c r="DD90" i="53"/>
  <c r="I91" i="53"/>
  <c r="Q91" i="53"/>
  <c r="Y91" i="53"/>
  <c r="AG91" i="53"/>
  <c r="AO91" i="53"/>
  <c r="AW91" i="53"/>
  <c r="BE91" i="53"/>
  <c r="BM91" i="53"/>
  <c r="BU91" i="53"/>
  <c r="CC91" i="53"/>
  <c r="CK91" i="53"/>
  <c r="CS91" i="53"/>
  <c r="DA91" i="53"/>
  <c r="F92" i="53"/>
  <c r="N92" i="53"/>
  <c r="V92" i="53"/>
  <c r="AD92" i="53"/>
  <c r="AL92" i="53"/>
  <c r="AT92" i="53"/>
  <c r="BB92" i="53"/>
  <c r="BJ92" i="53"/>
  <c r="BR92" i="53"/>
  <c r="BZ92" i="53"/>
  <c r="CH92" i="53"/>
  <c r="CP92" i="53"/>
  <c r="CX92" i="53"/>
  <c r="DF92" i="53"/>
  <c r="K93" i="53"/>
  <c r="S93" i="53"/>
  <c r="AA93" i="53"/>
  <c r="AI93" i="53"/>
  <c r="AQ93" i="53"/>
  <c r="AY93" i="53"/>
  <c r="BG93" i="53"/>
  <c r="BO93" i="53"/>
  <c r="BW93" i="53"/>
  <c r="CE93" i="53"/>
  <c r="CM93" i="53"/>
  <c r="CU93" i="53"/>
  <c r="DC93" i="53"/>
  <c r="H94" i="53"/>
  <c r="P94" i="53"/>
  <c r="X94" i="53"/>
  <c r="AF94" i="53"/>
  <c r="AN94" i="53"/>
  <c r="AV94" i="53"/>
  <c r="BD94" i="53"/>
  <c r="BL94" i="53"/>
  <c r="BT94" i="53"/>
  <c r="CB94" i="53"/>
  <c r="CJ94" i="53"/>
  <c r="CR94" i="53"/>
  <c r="CZ94" i="53"/>
  <c r="E95" i="53"/>
  <c r="M95" i="53"/>
  <c r="U95" i="53"/>
  <c r="AC95" i="53"/>
  <c r="AK95" i="53"/>
  <c r="AS95" i="53"/>
  <c r="BA95" i="53"/>
  <c r="BI95" i="53"/>
  <c r="BQ95" i="53"/>
  <c r="BY95" i="53"/>
  <c r="CG95" i="53"/>
  <c r="CO95" i="53"/>
  <c r="CW95" i="53"/>
  <c r="DE95" i="53"/>
  <c r="J96" i="53"/>
  <c r="R96" i="53"/>
  <c r="Z96" i="53"/>
  <c r="AH96" i="53"/>
  <c r="AP96" i="53"/>
  <c r="AX96" i="53"/>
  <c r="BF96" i="53"/>
  <c r="BN96" i="53"/>
  <c r="BV96" i="53"/>
  <c r="CD96" i="53"/>
  <c r="CL96" i="53"/>
  <c r="CT96" i="53"/>
  <c r="DB96" i="53"/>
  <c r="G97" i="53"/>
  <c r="O97" i="53"/>
  <c r="W97" i="53"/>
  <c r="AE97" i="53"/>
  <c r="AM97" i="53"/>
  <c r="AU97" i="53"/>
  <c r="BC97" i="53"/>
  <c r="BK97" i="53"/>
  <c r="BS97" i="53"/>
  <c r="CA97" i="53"/>
  <c r="CI97" i="53"/>
  <c r="CQ97" i="53"/>
  <c r="CY97" i="53"/>
  <c r="D98" i="53"/>
  <c r="CZ38" i="53"/>
  <c r="BW46" i="53"/>
  <c r="D51" i="53"/>
  <c r="CY53" i="53"/>
  <c r="BF55" i="53"/>
  <c r="R57" i="53"/>
  <c r="CB58" i="53"/>
  <c r="AI60" i="53"/>
  <c r="BE61" i="53"/>
  <c r="AU62" i="53"/>
  <c r="D63" i="53"/>
  <c r="AJ63" i="53"/>
  <c r="BB63" i="53"/>
  <c r="BY63" i="53"/>
  <c r="CV63" i="53"/>
  <c r="K64" i="53"/>
  <c r="AH64" i="53"/>
  <c r="BE64" i="53"/>
  <c r="BW64" i="53"/>
  <c r="CT64" i="53"/>
  <c r="N65" i="53"/>
  <c r="AF65" i="53"/>
  <c r="BC65" i="53"/>
  <c r="BZ65" i="53"/>
  <c r="CR65" i="53"/>
  <c r="L66" i="53"/>
  <c r="AI66" i="53"/>
  <c r="BA66" i="53"/>
  <c r="BX66" i="53"/>
  <c r="CU66" i="53"/>
  <c r="J67" i="53"/>
  <c r="AG67" i="53"/>
  <c r="BD67" i="53"/>
  <c r="BV67" i="53"/>
  <c r="CS67" i="53"/>
  <c r="M68" i="53"/>
  <c r="AE68" i="53"/>
  <c r="BB68" i="53"/>
  <c r="BY68" i="53"/>
  <c r="CQ68" i="53"/>
  <c r="K69" i="53"/>
  <c r="AH69" i="53"/>
  <c r="AZ69" i="53"/>
  <c r="BW69" i="53"/>
  <c r="CT69" i="53"/>
  <c r="I70" i="53"/>
  <c r="AF70" i="53"/>
  <c r="BC70" i="53"/>
  <c r="BU70" i="53"/>
  <c r="CR70" i="53"/>
  <c r="L71" i="53"/>
  <c r="AD71" i="53"/>
  <c r="BA71" i="53"/>
  <c r="BX71" i="53"/>
  <c r="CP71" i="53"/>
  <c r="J72" i="53"/>
  <c r="AG72" i="53"/>
  <c r="AY72" i="53"/>
  <c r="BV72" i="53"/>
  <c r="CS72" i="53"/>
  <c r="H73" i="53"/>
  <c r="AE73" i="53"/>
  <c r="BB73" i="53"/>
  <c r="BT73" i="53"/>
  <c r="CQ73" i="53"/>
  <c r="K74" i="53"/>
  <c r="AC74" i="53"/>
  <c r="AZ74" i="53"/>
  <c r="BW74" i="53"/>
  <c r="CO74" i="53"/>
  <c r="I75" i="53"/>
  <c r="AF75" i="53"/>
  <c r="AX75" i="53"/>
  <c r="BU75" i="53"/>
  <c r="CR75" i="53"/>
  <c r="G76" i="53"/>
  <c r="AD76" i="53"/>
  <c r="BA76" i="53"/>
  <c r="BS76" i="53"/>
  <c r="CP76" i="53"/>
  <c r="J77" i="53"/>
  <c r="AB77" i="53"/>
  <c r="AY77" i="53"/>
  <c r="BV77" i="53"/>
  <c r="CN77" i="53"/>
  <c r="H78" i="53"/>
  <c r="AE78" i="53"/>
  <c r="AW78" i="53"/>
  <c r="BT78" i="53"/>
  <c r="CQ78" i="53"/>
  <c r="F79" i="53"/>
  <c r="AB79" i="53"/>
  <c r="AP79" i="53"/>
  <c r="BB79" i="53"/>
  <c r="BP79" i="53"/>
  <c r="CA79" i="53"/>
  <c r="CO79" i="53"/>
  <c r="CX79" i="53"/>
  <c r="DF79" i="53"/>
  <c r="K80" i="53"/>
  <c r="S80" i="53"/>
  <c r="AA80" i="53"/>
  <c r="AI80" i="53"/>
  <c r="AQ80" i="53"/>
  <c r="AY80" i="53"/>
  <c r="BG80" i="53"/>
  <c r="BO80" i="53"/>
  <c r="BW80" i="53"/>
  <c r="CE80" i="53"/>
  <c r="CM80" i="53"/>
  <c r="CU80" i="53"/>
  <c r="DC80" i="53"/>
  <c r="H81" i="53"/>
  <c r="P81" i="53"/>
  <c r="X81" i="53"/>
  <c r="AF81" i="53"/>
  <c r="AN81" i="53"/>
  <c r="AV81" i="53"/>
  <c r="BD81" i="53"/>
  <c r="BL81" i="53"/>
  <c r="BT81" i="53"/>
  <c r="CB81" i="53"/>
  <c r="CJ81" i="53"/>
  <c r="CR81" i="53"/>
  <c r="CZ81" i="53"/>
  <c r="E82" i="53"/>
  <c r="M82" i="53"/>
  <c r="U82" i="53"/>
  <c r="AC82" i="53"/>
  <c r="AK82" i="53"/>
  <c r="AS82" i="53"/>
  <c r="BA82" i="53"/>
  <c r="BI82" i="53"/>
  <c r="BQ82" i="53"/>
  <c r="BY82" i="53"/>
  <c r="CG82" i="53"/>
  <c r="CO82" i="53"/>
  <c r="CW82" i="53"/>
  <c r="DE82" i="53"/>
  <c r="J83" i="53"/>
  <c r="R83" i="53"/>
  <c r="Z83" i="53"/>
  <c r="AH83" i="53"/>
  <c r="AP83" i="53"/>
  <c r="AX83" i="53"/>
  <c r="BF83" i="53"/>
  <c r="BN83" i="53"/>
  <c r="BV83" i="53"/>
  <c r="CD83" i="53"/>
  <c r="CL83" i="53"/>
  <c r="CT83" i="53"/>
  <c r="DB83" i="53"/>
  <c r="G84" i="53"/>
  <c r="O84" i="53"/>
  <c r="W84" i="53"/>
  <c r="AE84" i="53"/>
  <c r="AM84" i="53"/>
  <c r="AU84" i="53"/>
  <c r="BC84" i="53"/>
  <c r="BK84" i="53"/>
  <c r="BS84" i="53"/>
  <c r="CA84" i="53"/>
  <c r="CI84" i="53"/>
  <c r="CQ84" i="53"/>
  <c r="CY84" i="53"/>
  <c r="D85" i="53"/>
  <c r="L85" i="53"/>
  <c r="T85" i="53"/>
  <c r="AB85" i="53"/>
  <c r="AJ85" i="53"/>
  <c r="AR85" i="53"/>
  <c r="AZ85" i="53"/>
  <c r="BH85" i="53"/>
  <c r="BP85" i="53"/>
  <c r="BX85" i="53"/>
  <c r="CF85" i="53"/>
  <c r="CN85" i="53"/>
  <c r="CV85" i="53"/>
  <c r="DD85" i="53"/>
  <c r="I86" i="53"/>
  <c r="Q86" i="53"/>
  <c r="Y86" i="53"/>
  <c r="AG86" i="53"/>
  <c r="AO86" i="53"/>
  <c r="AW86" i="53"/>
  <c r="BE86" i="53"/>
  <c r="BM86" i="53"/>
  <c r="BU86" i="53"/>
  <c r="CC86" i="53"/>
  <c r="CK86" i="53"/>
  <c r="CS86" i="53"/>
  <c r="DA86" i="53"/>
  <c r="F87" i="53"/>
  <c r="N87" i="53"/>
  <c r="V87" i="53"/>
  <c r="AD87" i="53"/>
  <c r="AL87" i="53"/>
  <c r="AT87" i="53"/>
  <c r="BB87" i="53"/>
  <c r="BJ87" i="53"/>
  <c r="BR87" i="53"/>
  <c r="BZ87" i="53"/>
  <c r="CH87" i="53"/>
  <c r="CP87" i="53"/>
  <c r="CX87" i="53"/>
  <c r="DF87" i="53"/>
  <c r="K88" i="53"/>
  <c r="S88" i="53"/>
  <c r="AA88" i="53"/>
  <c r="AI88" i="53"/>
  <c r="AQ88" i="53"/>
  <c r="AY88" i="53"/>
  <c r="BG88" i="53"/>
  <c r="BO88" i="53"/>
  <c r="BW88" i="53"/>
  <c r="CE88" i="53"/>
  <c r="CM88" i="53"/>
  <c r="CU88" i="53"/>
  <c r="DC88" i="53"/>
  <c r="H89" i="53"/>
  <c r="P89" i="53"/>
  <c r="X89" i="53"/>
  <c r="AF89" i="53"/>
  <c r="AN89" i="53"/>
  <c r="AV89" i="53"/>
  <c r="BD89" i="53"/>
  <c r="BL89" i="53"/>
  <c r="BT89" i="53"/>
  <c r="CB89" i="53"/>
  <c r="CJ89" i="53"/>
  <c r="CR89" i="53"/>
  <c r="CZ89" i="53"/>
  <c r="E90" i="53"/>
  <c r="M90" i="53"/>
  <c r="U90" i="53"/>
  <c r="AC90" i="53"/>
  <c r="AK90" i="53"/>
  <c r="AS90" i="53"/>
  <c r="BA90" i="53"/>
  <c r="BI90" i="53"/>
  <c r="BQ90" i="53"/>
  <c r="BY90" i="53"/>
  <c r="CG90" i="53"/>
  <c r="CO90" i="53"/>
  <c r="CW90" i="53"/>
  <c r="DE90" i="53"/>
  <c r="J91" i="53"/>
  <c r="R91" i="53"/>
  <c r="Z91" i="53"/>
  <c r="AH91" i="53"/>
  <c r="AP91" i="53"/>
  <c r="AX91" i="53"/>
  <c r="BF91" i="53"/>
  <c r="BN91" i="53"/>
  <c r="BV91" i="53"/>
  <c r="CD91" i="53"/>
  <c r="CL91" i="53"/>
  <c r="CT91" i="53"/>
  <c r="DB91" i="53"/>
  <c r="G92" i="53"/>
  <c r="O92" i="53"/>
  <c r="W92" i="53"/>
  <c r="AE92" i="53"/>
  <c r="AM92" i="53"/>
  <c r="AU92" i="53"/>
  <c r="BC92" i="53"/>
  <c r="BK92" i="53"/>
  <c r="BS92" i="53"/>
  <c r="CA92" i="53"/>
  <c r="CI92" i="53"/>
  <c r="CQ92" i="53"/>
  <c r="CY92" i="53"/>
  <c r="D93" i="53"/>
  <c r="L93" i="53"/>
  <c r="T93" i="53"/>
  <c r="AB93" i="53"/>
  <c r="AJ93" i="53"/>
  <c r="AR93" i="53"/>
  <c r="AZ93" i="53"/>
  <c r="BH93" i="53"/>
  <c r="BP93" i="53"/>
  <c r="BX93" i="53"/>
  <c r="CF93" i="53"/>
  <c r="CN93" i="53"/>
  <c r="CV93" i="53"/>
  <c r="DD93" i="53"/>
  <c r="I94" i="53"/>
  <c r="Q94" i="53"/>
  <c r="Y94" i="53"/>
  <c r="AG94" i="53"/>
  <c r="AO94" i="53"/>
  <c r="AW94" i="53"/>
  <c r="BE94" i="53"/>
  <c r="BM94" i="53"/>
  <c r="BU94" i="53"/>
  <c r="CC94" i="53"/>
  <c r="CK94" i="53"/>
  <c r="CS94" i="53"/>
  <c r="DA94" i="53"/>
  <c r="F95" i="53"/>
  <c r="N95" i="53"/>
  <c r="V95" i="53"/>
  <c r="AD95" i="53"/>
  <c r="AL95" i="53"/>
  <c r="AT95" i="53"/>
  <c r="BB95" i="53"/>
  <c r="BJ95" i="53"/>
  <c r="BR95" i="53"/>
  <c r="BZ95" i="53"/>
  <c r="CH95" i="53"/>
  <c r="CP95" i="53"/>
  <c r="CX95" i="53"/>
  <c r="DF95" i="53"/>
  <c r="K96" i="53"/>
  <c r="S96" i="53"/>
  <c r="AA96" i="53"/>
  <c r="AI96" i="53"/>
  <c r="AQ96" i="53"/>
  <c r="AY96" i="53"/>
  <c r="BG96" i="53"/>
  <c r="BO96" i="53"/>
  <c r="BW96" i="53"/>
  <c r="CE96" i="53"/>
  <c r="CM96" i="53"/>
  <c r="CU96" i="53"/>
  <c r="DC96" i="53"/>
  <c r="H97" i="53"/>
  <c r="P97" i="53"/>
  <c r="X97" i="53"/>
  <c r="AF97" i="53"/>
  <c r="AN97" i="53"/>
  <c r="AV97" i="53"/>
  <c r="BD97" i="53"/>
  <c r="BL97" i="53"/>
  <c r="BT97" i="53"/>
  <c r="CB97" i="53"/>
  <c r="CJ97" i="53"/>
  <c r="CR97" i="53"/>
  <c r="CZ97" i="53"/>
  <c r="E98" i="53"/>
  <c r="M98" i="53"/>
  <c r="AQ40" i="53"/>
  <c r="AE47" i="53"/>
  <c r="AZ51" i="53"/>
  <c r="S54" i="53"/>
  <c r="CC55" i="53"/>
  <c r="AJ57" i="53"/>
  <c r="CY58" i="53"/>
  <c r="BF60" i="53"/>
  <c r="BS61" i="53"/>
  <c r="BC62" i="53"/>
  <c r="E63" i="53"/>
  <c r="AK63" i="53"/>
  <c r="BH63" i="53"/>
  <c r="BZ63" i="53"/>
  <c r="CW63" i="53"/>
  <c r="Q64" i="53"/>
  <c r="AI64" i="53"/>
  <c r="BF64" i="53"/>
  <c r="CC64" i="53"/>
  <c r="CU64" i="53"/>
  <c r="O65" i="53"/>
  <c r="AL65" i="53"/>
  <c r="BD65" i="53"/>
  <c r="CA65" i="53"/>
  <c r="CX65" i="53"/>
  <c r="M66" i="53"/>
  <c r="AJ66" i="53"/>
  <c r="BG66" i="53"/>
  <c r="BY66" i="53"/>
  <c r="CV66" i="53"/>
  <c r="P67" i="53"/>
  <c r="AH67" i="53"/>
  <c r="BE67" i="53"/>
  <c r="CB67" i="53"/>
  <c r="CT67" i="53"/>
  <c r="N68" i="53"/>
  <c r="AK68" i="53"/>
  <c r="BC68" i="53"/>
  <c r="BZ68" i="53"/>
  <c r="CW68" i="53"/>
  <c r="L69" i="53"/>
  <c r="AI69" i="53"/>
  <c r="BF69" i="53"/>
  <c r="BX69" i="53"/>
  <c r="CU69" i="53"/>
  <c r="O70" i="53"/>
  <c r="AG70" i="53"/>
  <c r="BD70" i="53"/>
  <c r="CA70" i="53"/>
  <c r="CS70" i="53"/>
  <c r="M71" i="53"/>
  <c r="AJ71" i="53"/>
  <c r="BB71" i="53"/>
  <c r="BY71" i="53"/>
  <c r="CV71" i="53"/>
  <c r="K72" i="53"/>
  <c r="AH72" i="53"/>
  <c r="BE72" i="53"/>
  <c r="BW72" i="53"/>
  <c r="CT72" i="53"/>
  <c r="N73" i="53"/>
  <c r="AF73" i="53"/>
  <c r="BC73" i="53"/>
  <c r="BZ73" i="53"/>
  <c r="CR73" i="53"/>
  <c r="L74" i="53"/>
  <c r="AI74" i="53"/>
  <c r="BA74" i="53"/>
  <c r="BX74" i="53"/>
  <c r="CU74" i="53"/>
  <c r="J75" i="53"/>
  <c r="AG75" i="53"/>
  <c r="BD75" i="53"/>
  <c r="BV75" i="53"/>
  <c r="CS75" i="53"/>
  <c r="M76" i="53"/>
  <c r="AE76" i="53"/>
  <c r="BB76" i="53"/>
  <c r="BY76" i="53"/>
  <c r="CQ76" i="53"/>
  <c r="K77" i="53"/>
  <c r="AH77" i="53"/>
  <c r="AZ77" i="53"/>
  <c r="BW77" i="53"/>
  <c r="CT77" i="53"/>
  <c r="I78" i="53"/>
  <c r="AF78" i="53"/>
  <c r="BC78" i="53"/>
  <c r="BU78" i="53"/>
  <c r="CR78" i="53"/>
  <c r="L79" i="53"/>
  <c r="AC79" i="53"/>
  <c r="AR79" i="53"/>
  <c r="BC79" i="53"/>
  <c r="BQ79" i="53"/>
  <c r="CD79" i="53"/>
  <c r="CP79" i="53"/>
  <c r="CY79" i="53"/>
  <c r="D80" i="53"/>
  <c r="L80" i="53"/>
  <c r="T80" i="53"/>
  <c r="AB80" i="53"/>
  <c r="AJ80" i="53"/>
  <c r="AR80" i="53"/>
  <c r="AZ80" i="53"/>
  <c r="BH80" i="53"/>
  <c r="BP80" i="53"/>
  <c r="BX80" i="53"/>
  <c r="CF80" i="53"/>
  <c r="CN80" i="53"/>
  <c r="CV80" i="53"/>
  <c r="DD80" i="53"/>
  <c r="I81" i="53"/>
  <c r="Q81" i="53"/>
  <c r="Y81" i="53"/>
  <c r="AG81" i="53"/>
  <c r="AO81" i="53"/>
  <c r="AW81" i="53"/>
  <c r="BE81" i="53"/>
  <c r="BM81" i="53"/>
  <c r="BU81" i="53"/>
  <c r="CC81" i="53"/>
  <c r="CK81" i="53"/>
  <c r="CS81" i="53"/>
  <c r="DA81" i="53"/>
  <c r="F82" i="53"/>
  <c r="N82" i="53"/>
  <c r="V82" i="53"/>
  <c r="AD82" i="53"/>
  <c r="AL82" i="53"/>
  <c r="AT82" i="53"/>
  <c r="BB82" i="53"/>
  <c r="BJ82" i="53"/>
  <c r="BR82" i="53"/>
  <c r="BZ82" i="53"/>
  <c r="CH82" i="53"/>
  <c r="CP82" i="53"/>
  <c r="CX82" i="53"/>
  <c r="DF82" i="53"/>
  <c r="K83" i="53"/>
  <c r="S83" i="53"/>
  <c r="AA83" i="53"/>
  <c r="AI83" i="53"/>
  <c r="AQ83" i="53"/>
  <c r="AY83" i="53"/>
  <c r="BG83" i="53"/>
  <c r="BO83" i="53"/>
  <c r="BW83" i="53"/>
  <c r="CE83" i="53"/>
  <c r="CM83" i="53"/>
  <c r="CU83" i="53"/>
  <c r="DC83" i="53"/>
  <c r="H84" i="53"/>
  <c r="P84" i="53"/>
  <c r="X84" i="53"/>
  <c r="AF84" i="53"/>
  <c r="AN84" i="53"/>
  <c r="AV84" i="53"/>
  <c r="BD84" i="53"/>
  <c r="BL84" i="53"/>
  <c r="BT84" i="53"/>
  <c r="CB84" i="53"/>
  <c r="CJ84" i="53"/>
  <c r="CR84" i="53"/>
  <c r="CZ84" i="53"/>
  <c r="E85" i="53"/>
  <c r="M85" i="53"/>
  <c r="U85" i="53"/>
  <c r="AC85" i="53"/>
  <c r="AK85" i="53"/>
  <c r="AS85" i="53"/>
  <c r="BA85" i="53"/>
  <c r="BI85" i="53"/>
  <c r="BQ85" i="53"/>
  <c r="BY85" i="53"/>
  <c r="CG85" i="53"/>
  <c r="CO85" i="53"/>
  <c r="CW85" i="53"/>
  <c r="DE85" i="53"/>
  <c r="J86" i="53"/>
  <c r="R86" i="53"/>
  <c r="Z86" i="53"/>
  <c r="AH86" i="53"/>
  <c r="AP86" i="53"/>
  <c r="AX86" i="53"/>
  <c r="BF86" i="53"/>
  <c r="BN86" i="53"/>
  <c r="BV86" i="53"/>
  <c r="CD86" i="53"/>
  <c r="CL86" i="53"/>
  <c r="CT86" i="53"/>
  <c r="DB86" i="53"/>
  <c r="G87" i="53"/>
  <c r="O87" i="53"/>
  <c r="W87" i="53"/>
  <c r="AE87" i="53"/>
  <c r="AM87" i="53"/>
  <c r="AU87" i="53"/>
  <c r="BC87" i="53"/>
  <c r="BK87" i="53"/>
  <c r="BS87" i="53"/>
  <c r="CA87" i="53"/>
  <c r="CI87" i="53"/>
  <c r="CQ87" i="53"/>
  <c r="CY87" i="53"/>
  <c r="D88" i="53"/>
  <c r="L88" i="53"/>
  <c r="T88" i="53"/>
  <c r="AB88" i="53"/>
  <c r="AJ88" i="53"/>
  <c r="AR88" i="53"/>
  <c r="AZ88" i="53"/>
  <c r="BH88" i="53"/>
  <c r="BP88" i="53"/>
  <c r="BX88" i="53"/>
  <c r="CF88" i="53"/>
  <c r="CN88" i="53"/>
  <c r="CV88" i="53"/>
  <c r="DD88" i="53"/>
  <c r="I89" i="53"/>
  <c r="Q89" i="53"/>
  <c r="Y89" i="53"/>
  <c r="AG89" i="53"/>
  <c r="AO89" i="53"/>
  <c r="AW89" i="53"/>
  <c r="BE89" i="53"/>
  <c r="BM89" i="53"/>
  <c r="BU89" i="53"/>
  <c r="CC89" i="53"/>
  <c r="CK89" i="53"/>
  <c r="CS89" i="53"/>
  <c r="DA89" i="53"/>
  <c r="F90" i="53"/>
  <c r="N90" i="53"/>
  <c r="V90" i="53"/>
  <c r="AD90" i="53"/>
  <c r="AL90" i="53"/>
  <c r="AT90" i="53"/>
  <c r="BB90" i="53"/>
  <c r="BJ90" i="53"/>
  <c r="BR90" i="53"/>
  <c r="BZ90" i="53"/>
  <c r="CH90" i="53"/>
  <c r="CP90" i="53"/>
  <c r="CX90" i="53"/>
  <c r="DF90" i="53"/>
  <c r="K91" i="53"/>
  <c r="S91" i="53"/>
  <c r="AA91" i="53"/>
  <c r="AI91" i="53"/>
  <c r="AQ91" i="53"/>
  <c r="AY91" i="53"/>
  <c r="BG91" i="53"/>
  <c r="BO91" i="53"/>
  <c r="BW91" i="53"/>
  <c r="CE91" i="53"/>
  <c r="CM91" i="53"/>
  <c r="CU91" i="53"/>
  <c r="DC91" i="53"/>
  <c r="H92" i="53"/>
  <c r="P92" i="53"/>
  <c r="X92" i="53"/>
  <c r="AF92" i="53"/>
  <c r="AN92" i="53"/>
  <c r="AV92" i="53"/>
  <c r="BD92" i="53"/>
  <c r="BL92" i="53"/>
  <c r="BT92" i="53"/>
  <c r="CB92" i="53"/>
  <c r="CJ92" i="53"/>
  <c r="CR92" i="53"/>
  <c r="CZ92" i="53"/>
  <c r="E93" i="53"/>
  <c r="M93" i="53"/>
  <c r="U93" i="53"/>
  <c r="AC93" i="53"/>
  <c r="AK93" i="53"/>
  <c r="AS93" i="53"/>
  <c r="BA93" i="53"/>
  <c r="BI93" i="53"/>
  <c r="BQ93" i="53"/>
  <c r="BY93" i="53"/>
  <c r="CG93" i="53"/>
  <c r="CO93" i="53"/>
  <c r="CW93" i="53"/>
  <c r="DE93" i="53"/>
  <c r="J94" i="53"/>
  <c r="R94" i="53"/>
  <c r="Z94" i="53"/>
  <c r="AH94" i="53"/>
  <c r="AP94" i="53"/>
  <c r="AX94" i="53"/>
  <c r="BF94" i="53"/>
  <c r="BN94" i="53"/>
  <c r="BV94" i="53"/>
  <c r="CD94" i="53"/>
  <c r="CL94" i="53"/>
  <c r="CT94" i="53"/>
  <c r="DB94" i="53"/>
  <c r="G95" i="53"/>
  <c r="O95" i="53"/>
  <c r="W95" i="53"/>
  <c r="AE95" i="53"/>
  <c r="AM95" i="53"/>
  <c r="AU95" i="53"/>
  <c r="BC95" i="53"/>
  <c r="BK95" i="53"/>
  <c r="BS95" i="53"/>
  <c r="CA95" i="53"/>
  <c r="CI95" i="53"/>
  <c r="CQ95" i="53"/>
  <c r="CY95" i="53"/>
  <c r="D96" i="53"/>
  <c r="L96" i="53"/>
  <c r="T96" i="53"/>
  <c r="AB96" i="53"/>
  <c r="AJ96" i="53"/>
  <c r="AR96" i="53"/>
  <c r="AZ96" i="53"/>
  <c r="BH96" i="53"/>
  <c r="BP96" i="53"/>
  <c r="BX96" i="53"/>
  <c r="CF96" i="53"/>
  <c r="CN96" i="53"/>
  <c r="CV96" i="53"/>
  <c r="BL41" i="53"/>
  <c r="CK47" i="53"/>
  <c r="H52" i="53"/>
  <c r="AK54" i="53"/>
  <c r="CZ55" i="53"/>
  <c r="BG57" i="53"/>
  <c r="N59" i="53"/>
  <c r="CC60" i="53"/>
  <c r="CF61" i="53"/>
  <c r="BK62" i="53"/>
  <c r="L63" i="53"/>
  <c r="AL63" i="53"/>
  <c r="BI63" i="53"/>
  <c r="CF63" i="53"/>
  <c r="CX63" i="53"/>
  <c r="R64" i="53"/>
  <c r="AO64" i="53"/>
  <c r="BG64" i="53"/>
  <c r="CD64" i="53"/>
  <c r="DA64" i="53"/>
  <c r="P65" i="53"/>
  <c r="AM65" i="53"/>
  <c r="BJ65" i="53"/>
  <c r="CB65" i="53"/>
  <c r="CY65" i="53"/>
  <c r="S66" i="53"/>
  <c r="AK66" i="53"/>
  <c r="BH66" i="53"/>
  <c r="CE66" i="53"/>
  <c r="CW66" i="53"/>
  <c r="Q67" i="53"/>
  <c r="AN67" i="53"/>
  <c r="BF67" i="53"/>
  <c r="CC67" i="53"/>
  <c r="CZ67" i="53"/>
  <c r="O68" i="53"/>
  <c r="AL68" i="53"/>
  <c r="BI68" i="53"/>
  <c r="CA68" i="53"/>
  <c r="CX68" i="53"/>
  <c r="R69" i="53"/>
  <c r="AJ69" i="53"/>
  <c r="BG69" i="53"/>
  <c r="CD69" i="53"/>
  <c r="CV69" i="53"/>
  <c r="P70" i="53"/>
  <c r="AM70" i="53"/>
  <c r="BE70" i="53"/>
  <c r="CB70" i="53"/>
  <c r="CY70" i="53"/>
  <c r="N71" i="53"/>
  <c r="AK71" i="53"/>
  <c r="BH71" i="53"/>
  <c r="BZ71" i="53"/>
  <c r="CW71" i="53"/>
  <c r="Q72" i="53"/>
  <c r="AI72" i="53"/>
  <c r="BF72" i="53"/>
  <c r="CC72" i="53"/>
  <c r="CU72" i="53"/>
  <c r="O73" i="53"/>
  <c r="AL73" i="53"/>
  <c r="BD73" i="53"/>
  <c r="CA73" i="53"/>
  <c r="CX73" i="53"/>
  <c r="M74" i="53"/>
  <c r="AJ74" i="53"/>
  <c r="BG74" i="53"/>
  <c r="BY74" i="53"/>
  <c r="CV74" i="53"/>
  <c r="P75" i="53"/>
  <c r="AH75" i="53"/>
  <c r="BE75" i="53"/>
  <c r="CB75" i="53"/>
  <c r="CT75" i="53"/>
  <c r="N76" i="53"/>
  <c r="AK76" i="53"/>
  <c r="BC76" i="53"/>
  <c r="BZ76" i="53"/>
  <c r="CW76" i="53"/>
  <c r="L77" i="53"/>
  <c r="AI77" i="53"/>
  <c r="BF77" i="53"/>
  <c r="BX77" i="53"/>
  <c r="CU77" i="53"/>
  <c r="O78" i="53"/>
  <c r="AG78" i="53"/>
  <c r="BD78" i="53"/>
  <c r="CA78" i="53"/>
  <c r="CS78" i="53"/>
  <c r="M79" i="53"/>
  <c r="AD79" i="53"/>
  <c r="AS79" i="53"/>
  <c r="BF79" i="53"/>
  <c r="BR79" i="53"/>
  <c r="CF79" i="53"/>
  <c r="CQ79" i="53"/>
  <c r="CZ79" i="53"/>
  <c r="E80" i="53"/>
  <c r="M80" i="53"/>
  <c r="U80" i="53"/>
  <c r="AC80" i="53"/>
  <c r="AK80" i="53"/>
  <c r="AS80" i="53"/>
  <c r="BA80" i="53"/>
  <c r="BI80" i="53"/>
  <c r="BQ80" i="53"/>
  <c r="BY80" i="53"/>
  <c r="CG80" i="53"/>
  <c r="CO80" i="53"/>
  <c r="CW80" i="53"/>
  <c r="DE80" i="53"/>
  <c r="J81" i="53"/>
  <c r="R81" i="53"/>
  <c r="Z81" i="53"/>
  <c r="AH81" i="53"/>
  <c r="AP81" i="53"/>
  <c r="AX81" i="53"/>
  <c r="BF81" i="53"/>
  <c r="BN81" i="53"/>
  <c r="BV81" i="53"/>
  <c r="CD81" i="53"/>
  <c r="CL81" i="53"/>
  <c r="CT81" i="53"/>
  <c r="DB81" i="53"/>
  <c r="G82" i="53"/>
  <c r="O82" i="53"/>
  <c r="W82" i="53"/>
  <c r="AE82" i="53"/>
  <c r="AM82" i="53"/>
  <c r="AU82" i="53"/>
  <c r="BC82" i="53"/>
  <c r="BK82" i="53"/>
  <c r="BS82" i="53"/>
  <c r="CA82" i="53"/>
  <c r="CI82" i="53"/>
  <c r="CQ82" i="53"/>
  <c r="CY82" i="53"/>
  <c r="D83" i="53"/>
  <c r="L83" i="53"/>
  <c r="T83" i="53"/>
  <c r="AB83" i="53"/>
  <c r="AJ83" i="53"/>
  <c r="AR83" i="53"/>
  <c r="AZ83" i="53"/>
  <c r="BH83" i="53"/>
  <c r="BP83" i="53"/>
  <c r="BX83" i="53"/>
  <c r="CF83" i="53"/>
  <c r="CN83" i="53"/>
  <c r="CV83" i="53"/>
  <c r="DD83" i="53"/>
  <c r="I84" i="53"/>
  <c r="Q84" i="53"/>
  <c r="Y84" i="53"/>
  <c r="AG84" i="53"/>
  <c r="AO84" i="53"/>
  <c r="AW84" i="53"/>
  <c r="BE84" i="53"/>
  <c r="BM84" i="53"/>
  <c r="BU84" i="53"/>
  <c r="CC84" i="53"/>
  <c r="CK84" i="53"/>
  <c r="CS84" i="53"/>
  <c r="DA84" i="53"/>
  <c r="F85" i="53"/>
  <c r="N85" i="53"/>
  <c r="V85" i="53"/>
  <c r="AD85" i="53"/>
  <c r="AL85" i="53"/>
  <c r="AT85" i="53"/>
  <c r="BB85" i="53"/>
  <c r="BJ85" i="53"/>
  <c r="BR85" i="53"/>
  <c r="BZ85" i="53"/>
  <c r="CH85" i="53"/>
  <c r="CP85" i="53"/>
  <c r="CX85" i="53"/>
  <c r="DF85" i="53"/>
  <c r="K86" i="53"/>
  <c r="S86" i="53"/>
  <c r="AA86" i="53"/>
  <c r="AI86" i="53"/>
  <c r="AQ86" i="53"/>
  <c r="AY86" i="53"/>
  <c r="BG86" i="53"/>
  <c r="BO86" i="53"/>
  <c r="BW86" i="53"/>
  <c r="CE86" i="53"/>
  <c r="CM86" i="53"/>
  <c r="CU86" i="53"/>
  <c r="DC86" i="53"/>
  <c r="H87" i="53"/>
  <c r="P87" i="53"/>
  <c r="X87" i="53"/>
  <c r="AF87" i="53"/>
  <c r="AN87" i="53"/>
  <c r="AV87" i="53"/>
  <c r="BD87" i="53"/>
  <c r="BL87" i="53"/>
  <c r="BT87" i="53"/>
  <c r="CB87" i="53"/>
  <c r="CJ87" i="53"/>
  <c r="CR87" i="53"/>
  <c r="CZ87" i="53"/>
  <c r="E88" i="53"/>
  <c r="M88" i="53"/>
  <c r="U88" i="53"/>
  <c r="AC88" i="53"/>
  <c r="AK88" i="53"/>
  <c r="AS88" i="53"/>
  <c r="BA88" i="53"/>
  <c r="BI88" i="53"/>
  <c r="BQ88" i="53"/>
  <c r="BY88" i="53"/>
  <c r="CG88" i="53"/>
  <c r="CO88" i="53"/>
  <c r="CW88" i="53"/>
  <c r="DE88" i="53"/>
  <c r="J89" i="53"/>
  <c r="R89" i="53"/>
  <c r="Z89" i="53"/>
  <c r="AH89" i="53"/>
  <c r="AP89" i="53"/>
  <c r="AX89" i="53"/>
  <c r="BF89" i="53"/>
  <c r="BN89" i="53"/>
  <c r="BV89" i="53"/>
  <c r="CD89" i="53"/>
  <c r="CL89" i="53"/>
  <c r="CT89" i="53"/>
  <c r="DB89" i="53"/>
  <c r="G90" i="53"/>
  <c r="O90" i="53"/>
  <c r="W90" i="53"/>
  <c r="AE90" i="53"/>
  <c r="AM90" i="53"/>
  <c r="AU90" i="53"/>
  <c r="BC90" i="53"/>
  <c r="BK90" i="53"/>
  <c r="BS90" i="53"/>
  <c r="CA90" i="53"/>
  <c r="CI90" i="53"/>
  <c r="CQ90" i="53"/>
  <c r="CY90" i="53"/>
  <c r="D91" i="53"/>
  <c r="L91" i="53"/>
  <c r="T91" i="53"/>
  <c r="AB91" i="53"/>
  <c r="AJ91" i="53"/>
  <c r="AR91" i="53"/>
  <c r="AZ91" i="53"/>
  <c r="BH91" i="53"/>
  <c r="BP91" i="53"/>
  <c r="BX91" i="53"/>
  <c r="CF91" i="53"/>
  <c r="CN91" i="53"/>
  <c r="CV91" i="53"/>
  <c r="DD91" i="53"/>
  <c r="I92" i="53"/>
  <c r="Q92" i="53"/>
  <c r="Y92" i="53"/>
  <c r="AG92" i="53"/>
  <c r="AO92" i="53"/>
  <c r="AW92" i="53"/>
  <c r="BE92" i="53"/>
  <c r="BM92" i="53"/>
  <c r="BU92" i="53"/>
  <c r="CC92" i="53"/>
  <c r="CK92" i="53"/>
  <c r="CS92" i="53"/>
  <c r="DA92" i="53"/>
  <c r="F93" i="53"/>
  <c r="N93" i="53"/>
  <c r="V93" i="53"/>
  <c r="AD93" i="53"/>
  <c r="AL93" i="53"/>
  <c r="AT93" i="53"/>
  <c r="BB93" i="53"/>
  <c r="BJ93" i="53"/>
  <c r="BR93" i="53"/>
  <c r="BZ93" i="53"/>
  <c r="CH93" i="53"/>
  <c r="CP93" i="53"/>
  <c r="CX93" i="53"/>
  <c r="DF93" i="53"/>
  <c r="K94" i="53"/>
  <c r="S94" i="53"/>
  <c r="AA94" i="53"/>
  <c r="AI94" i="53"/>
  <c r="AQ94" i="53"/>
  <c r="AY94" i="53"/>
  <c r="BG94" i="53"/>
  <c r="BO94" i="53"/>
  <c r="BW94" i="53"/>
  <c r="CE94" i="53"/>
  <c r="CM94" i="53"/>
  <c r="CU94" i="53"/>
  <c r="DC94" i="53"/>
  <c r="H95" i="53"/>
  <c r="P95" i="53"/>
  <c r="X95" i="53"/>
  <c r="AF95" i="53"/>
  <c r="AN95" i="53"/>
  <c r="AV95" i="53"/>
  <c r="BD95" i="53"/>
  <c r="BL95" i="53"/>
  <c r="BT95" i="53"/>
  <c r="CB95" i="53"/>
  <c r="CJ95" i="53"/>
  <c r="CR95" i="53"/>
  <c r="CZ95" i="53"/>
  <c r="E96" i="53"/>
  <c r="M96" i="53"/>
  <c r="U96" i="53"/>
  <c r="AC96" i="53"/>
  <c r="AK96" i="53"/>
  <c r="AS96" i="53"/>
  <c r="BA96" i="53"/>
  <c r="BI96" i="53"/>
  <c r="BQ96" i="53"/>
  <c r="BY96" i="53"/>
  <c r="CG96" i="53"/>
  <c r="CO96" i="53"/>
  <c r="CW96" i="53"/>
  <c r="DE96" i="53"/>
  <c r="J97" i="53"/>
  <c r="R97" i="53"/>
  <c r="Z97" i="53"/>
  <c r="AH97" i="53"/>
  <c r="AP97" i="53"/>
  <c r="AX97" i="53"/>
  <c r="BF97" i="53"/>
  <c r="BN97" i="53"/>
  <c r="BV97" i="53"/>
  <c r="CD97" i="53"/>
  <c r="CL97" i="53"/>
  <c r="CT97" i="53"/>
  <c r="DB97" i="53"/>
  <c r="G98" i="53"/>
  <c r="O98" i="53"/>
  <c r="R43" i="53"/>
  <c r="CR61" i="53"/>
  <c r="AP64" i="53"/>
  <c r="CZ65" i="53"/>
  <c r="BL67" i="53"/>
  <c r="S69" i="53"/>
  <c r="AU70" i="53"/>
  <c r="DA70" i="53"/>
  <c r="BI71" i="53"/>
  <c r="DE71" i="53"/>
  <c r="BM72" i="53"/>
  <c r="P73" i="53"/>
  <c r="BL73" i="53"/>
  <c r="T74" i="53"/>
  <c r="CE74" i="53"/>
  <c r="X75" i="53"/>
  <c r="CD75" i="53"/>
  <c r="AL76" i="53"/>
  <c r="CH76" i="53"/>
  <c r="AP77" i="53"/>
  <c r="CV77" i="53"/>
  <c r="AO78" i="53"/>
  <c r="CZ78" i="53"/>
  <c r="AT79" i="53"/>
  <c r="BX79" i="53"/>
  <c r="DB79" i="53"/>
  <c r="V80" i="53"/>
  <c r="AN80" i="53"/>
  <c r="BK80" i="53"/>
  <c r="CH80" i="53"/>
  <c r="CZ80" i="53"/>
  <c r="T81" i="53"/>
  <c r="AQ81" i="53"/>
  <c r="BI81" i="53"/>
  <c r="CF81" i="53"/>
  <c r="DC81" i="53"/>
  <c r="R82" i="53"/>
  <c r="AO82" i="53"/>
  <c r="BL82" i="53"/>
  <c r="CD82" i="53"/>
  <c r="DA82" i="53"/>
  <c r="U83" i="53"/>
  <c r="AM83" i="53"/>
  <c r="BJ83" i="53"/>
  <c r="CG83" i="53"/>
  <c r="CY83" i="53"/>
  <c r="S84" i="53"/>
  <c r="AP84" i="53"/>
  <c r="BH84" i="53"/>
  <c r="CE84" i="53"/>
  <c r="DB84" i="53"/>
  <c r="Q85" i="53"/>
  <c r="AN85" i="53"/>
  <c r="BK85" i="53"/>
  <c r="CC85" i="53"/>
  <c r="CZ85" i="53"/>
  <c r="T86" i="53"/>
  <c r="AL86" i="53"/>
  <c r="BI86" i="53"/>
  <c r="CF86" i="53"/>
  <c r="CX86" i="53"/>
  <c r="R87" i="53"/>
  <c r="AO87" i="53"/>
  <c r="BG87" i="53"/>
  <c r="CD87" i="53"/>
  <c r="DA87" i="53"/>
  <c r="P88" i="53"/>
  <c r="AM88" i="53"/>
  <c r="BJ88" i="53"/>
  <c r="CB88" i="53"/>
  <c r="CY88" i="53"/>
  <c r="S89" i="53"/>
  <c r="AK89" i="53"/>
  <c r="BH89" i="53"/>
  <c r="CE89" i="53"/>
  <c r="CW89" i="53"/>
  <c r="Q90" i="53"/>
  <c r="AN90" i="53"/>
  <c r="BF90" i="53"/>
  <c r="CC90" i="53"/>
  <c r="CZ90" i="53"/>
  <c r="O91" i="53"/>
  <c r="AL91" i="53"/>
  <c r="BI91" i="53"/>
  <c r="CA91" i="53"/>
  <c r="CX91" i="53"/>
  <c r="R92" i="53"/>
  <c r="AJ92" i="53"/>
  <c r="BG92" i="53"/>
  <c r="CD92" i="53"/>
  <c r="CV92" i="53"/>
  <c r="P93" i="53"/>
  <c r="AM93" i="53"/>
  <c r="BE93" i="53"/>
  <c r="CB93" i="53"/>
  <c r="CY93" i="53"/>
  <c r="N94" i="53"/>
  <c r="AK94" i="53"/>
  <c r="BH94" i="53"/>
  <c r="BZ94" i="53"/>
  <c r="CW94" i="53"/>
  <c r="Q95" i="53"/>
  <c r="AI95" i="53"/>
  <c r="BF95" i="53"/>
  <c r="CC95" i="53"/>
  <c r="CU95" i="53"/>
  <c r="O96" i="53"/>
  <c r="AL96" i="53"/>
  <c r="BD96" i="53"/>
  <c r="BZ96" i="53"/>
  <c r="CP96" i="53"/>
  <c r="DD96" i="53"/>
  <c r="M97" i="53"/>
  <c r="AA97" i="53"/>
  <c r="AL97" i="53"/>
  <c r="AZ97" i="53"/>
  <c r="BM97" i="53"/>
  <c r="BY97" i="53"/>
  <c r="CM97" i="53"/>
  <c r="CX97" i="53"/>
  <c r="I98" i="53"/>
  <c r="S98" i="53"/>
  <c r="AA98" i="53"/>
  <c r="AI98" i="53"/>
  <c r="AQ98" i="53"/>
  <c r="AY98" i="53"/>
  <c r="BG98" i="53"/>
  <c r="BO98" i="53"/>
  <c r="BW98" i="53"/>
  <c r="CE98" i="53"/>
  <c r="CM98" i="53"/>
  <c r="CU98" i="53"/>
  <c r="DC98" i="53"/>
  <c r="H99" i="53"/>
  <c r="P99" i="53"/>
  <c r="X99" i="53"/>
  <c r="AF99" i="53"/>
  <c r="AN99" i="53"/>
  <c r="AV99" i="53"/>
  <c r="BD99" i="53"/>
  <c r="BL99" i="53"/>
  <c r="BT99" i="53"/>
  <c r="CB99" i="53"/>
  <c r="CJ99" i="53"/>
  <c r="CR99" i="53"/>
  <c r="CZ99" i="53"/>
  <c r="E100" i="53"/>
  <c r="M100" i="53"/>
  <c r="U100" i="53"/>
  <c r="AC100" i="53"/>
  <c r="AK100" i="53"/>
  <c r="AS100" i="53"/>
  <c r="BA100" i="53"/>
  <c r="BI100" i="53"/>
  <c r="BQ100" i="53"/>
  <c r="BY100" i="53"/>
  <c r="CG100" i="53"/>
  <c r="CO100" i="53"/>
  <c r="CW100" i="53"/>
  <c r="DE100" i="53"/>
  <c r="J101" i="53"/>
  <c r="R101" i="53"/>
  <c r="Z101" i="53"/>
  <c r="AH101" i="53"/>
  <c r="AP101" i="53"/>
  <c r="AX101" i="53"/>
  <c r="BF101" i="53"/>
  <c r="BN101" i="53"/>
  <c r="BV101" i="53"/>
  <c r="CD101" i="53"/>
  <c r="AD48" i="53"/>
  <c r="BS62" i="53"/>
  <c r="BM64" i="53"/>
  <c r="T66" i="53"/>
  <c r="CD67" i="53"/>
  <c r="AP69" i="53"/>
  <c r="BK70" i="53"/>
  <c r="D71" i="53"/>
  <c r="BJ71" i="53"/>
  <c r="R72" i="53"/>
  <c r="BN72" i="53"/>
  <c r="V73" i="53"/>
  <c r="CB73" i="53"/>
  <c r="U74" i="53"/>
  <c r="CF74" i="53"/>
  <c r="AN75" i="53"/>
  <c r="CJ75" i="53"/>
  <c r="AM76" i="53"/>
  <c r="CX76" i="53"/>
  <c r="AQ77" i="53"/>
  <c r="DB77" i="53"/>
  <c r="BE78" i="53"/>
  <c r="DA78" i="53"/>
  <c r="AU79" i="53"/>
  <c r="CG79" i="53"/>
  <c r="DC79" i="53"/>
  <c r="W80" i="53"/>
  <c r="AT80" i="53"/>
  <c r="BL80" i="53"/>
  <c r="CI80" i="53"/>
  <c r="DF80" i="53"/>
  <c r="U81" i="53"/>
  <c r="AR81" i="53"/>
  <c r="BO81" i="53"/>
  <c r="CG81" i="53"/>
  <c r="DD81" i="53"/>
  <c r="X82" i="53"/>
  <c r="AP82" i="53"/>
  <c r="BM82" i="53"/>
  <c r="CJ82" i="53"/>
  <c r="DB82" i="53"/>
  <c r="V83" i="53"/>
  <c r="AS83" i="53"/>
  <c r="BK83" i="53"/>
  <c r="CH83" i="53"/>
  <c r="DE83" i="53"/>
  <c r="T84" i="53"/>
  <c r="AQ84" i="53"/>
  <c r="BN84" i="53"/>
  <c r="CF84" i="53"/>
  <c r="DC84" i="53"/>
  <c r="W85" i="53"/>
  <c r="AO85" i="53"/>
  <c r="BL85" i="53"/>
  <c r="CI85" i="53"/>
  <c r="DA85" i="53"/>
  <c r="U86" i="53"/>
  <c r="AR86" i="53"/>
  <c r="BJ86" i="53"/>
  <c r="CG86" i="53"/>
  <c r="DD86" i="53"/>
  <c r="S87" i="53"/>
  <c r="AP87" i="53"/>
  <c r="BM87" i="53"/>
  <c r="CE87" i="53"/>
  <c r="DB87" i="53"/>
  <c r="V88" i="53"/>
  <c r="AN88" i="53"/>
  <c r="BK88" i="53"/>
  <c r="CH88" i="53"/>
  <c r="CZ88" i="53"/>
  <c r="T89" i="53"/>
  <c r="AQ89" i="53"/>
  <c r="BI89" i="53"/>
  <c r="CF89" i="53"/>
  <c r="DC89" i="53"/>
  <c r="R90" i="53"/>
  <c r="AO90" i="53"/>
  <c r="BL90" i="53"/>
  <c r="CD90" i="53"/>
  <c r="DA90" i="53"/>
  <c r="U91" i="53"/>
  <c r="AM91" i="53"/>
  <c r="BJ91" i="53"/>
  <c r="CG91" i="53"/>
  <c r="CY91" i="53"/>
  <c r="S92" i="53"/>
  <c r="AP92" i="53"/>
  <c r="BH92" i="53"/>
  <c r="CE92" i="53"/>
  <c r="DB92" i="53"/>
  <c r="Q93" i="53"/>
  <c r="AN93" i="53"/>
  <c r="BK93" i="53"/>
  <c r="CC93" i="53"/>
  <c r="CZ93" i="53"/>
  <c r="T94" i="53"/>
  <c r="AL94" i="53"/>
  <c r="BI94" i="53"/>
  <c r="CF94" i="53"/>
  <c r="CX94" i="53"/>
  <c r="R95" i="53"/>
  <c r="AO95" i="53"/>
  <c r="BG95" i="53"/>
  <c r="CD95" i="53"/>
  <c r="DA95" i="53"/>
  <c r="P96" i="53"/>
  <c r="AM96" i="53"/>
  <c r="BJ96" i="53"/>
  <c r="CA96" i="53"/>
  <c r="CQ96" i="53"/>
  <c r="DF96" i="53"/>
  <c r="N97" i="53"/>
  <c r="AB97" i="53"/>
  <c r="AO97" i="53"/>
  <c r="BA97" i="53"/>
  <c r="BO97" i="53"/>
  <c r="BZ97" i="53"/>
  <c r="CN97" i="53"/>
  <c r="DA97" i="53"/>
  <c r="J98" i="53"/>
  <c r="T98" i="53"/>
  <c r="AB98" i="53"/>
  <c r="AJ98" i="53"/>
  <c r="AR98" i="53"/>
  <c r="AZ98" i="53"/>
  <c r="BH98" i="53"/>
  <c r="BP98" i="53"/>
  <c r="BX98" i="53"/>
  <c r="CF98" i="53"/>
  <c r="CN98" i="53"/>
  <c r="CV98" i="53"/>
  <c r="DD98" i="53"/>
  <c r="I99" i="53"/>
  <c r="Q99" i="53"/>
  <c r="Y99" i="53"/>
  <c r="AG99" i="53"/>
  <c r="AO99" i="53"/>
  <c r="AW99" i="53"/>
  <c r="BE99" i="53"/>
  <c r="BM99" i="53"/>
  <c r="BU99" i="53"/>
  <c r="CC99" i="53"/>
  <c r="CK99" i="53"/>
  <c r="CS99" i="53"/>
  <c r="DA99" i="53"/>
  <c r="F100" i="53"/>
  <c r="N100" i="53"/>
  <c r="V100" i="53"/>
  <c r="AD100" i="53"/>
  <c r="AL100" i="53"/>
  <c r="AT100" i="53"/>
  <c r="BB100" i="53"/>
  <c r="BJ100" i="53"/>
  <c r="BR100" i="53"/>
  <c r="BZ100" i="53"/>
  <c r="CH100" i="53"/>
  <c r="CP100" i="53"/>
  <c r="CX100" i="53"/>
  <c r="DF100" i="53"/>
  <c r="K101" i="53"/>
  <c r="S101" i="53"/>
  <c r="AA101" i="53"/>
  <c r="AI101" i="53"/>
  <c r="AQ101" i="53"/>
  <c r="AY101" i="53"/>
  <c r="BG101" i="53"/>
  <c r="BO101" i="53"/>
  <c r="BW101" i="53"/>
  <c r="BM52" i="53"/>
  <c r="M63" i="53"/>
  <c r="CE64" i="53"/>
  <c r="AQ66" i="53"/>
  <c r="DA67" i="53"/>
  <c r="BH69" i="53"/>
  <c r="BL70" i="53"/>
  <c r="T71" i="53"/>
  <c r="BP71" i="53"/>
  <c r="S72" i="53"/>
  <c r="CD72" i="53"/>
  <c r="W73" i="53"/>
  <c r="CH73" i="53"/>
  <c r="AK74" i="53"/>
  <c r="CG74" i="53"/>
  <c r="AO75" i="53"/>
  <c r="CZ75" i="53"/>
  <c r="AS76" i="53"/>
  <c r="CY76" i="53"/>
  <c r="BG77" i="53"/>
  <c r="DC77" i="53"/>
  <c r="BK78" i="53"/>
  <c r="N79" i="53"/>
  <c r="AX79" i="53"/>
  <c r="CH79" i="53"/>
  <c r="F80" i="53"/>
  <c r="X80" i="53"/>
  <c r="AU80" i="53"/>
  <c r="BR80" i="53"/>
  <c r="CJ80" i="53"/>
  <c r="D81" i="53"/>
  <c r="AA81" i="53"/>
  <c r="AS81" i="53"/>
  <c r="BP81" i="53"/>
  <c r="CM81" i="53"/>
  <c r="DE81" i="53"/>
  <c r="Y82" i="53"/>
  <c r="AV82" i="53"/>
  <c r="BN82" i="53"/>
  <c r="CK82" i="53"/>
  <c r="E83" i="53"/>
  <c r="W83" i="53"/>
  <c r="AT83" i="53"/>
  <c r="BQ83" i="53"/>
  <c r="CI83" i="53"/>
  <c r="DF83" i="53"/>
  <c r="Z84" i="53"/>
  <c r="AR84" i="53"/>
  <c r="BO84" i="53"/>
  <c r="CL84" i="53"/>
  <c r="DD84" i="53"/>
  <c r="X85" i="53"/>
  <c r="AU85" i="53"/>
  <c r="BM85" i="53"/>
  <c r="CJ85" i="53"/>
  <c r="D86" i="53"/>
  <c r="V86" i="53"/>
  <c r="AS86" i="53"/>
  <c r="BP86" i="53"/>
  <c r="CH86" i="53"/>
  <c r="DE86" i="53"/>
  <c r="Y87" i="53"/>
  <c r="AQ87" i="53"/>
  <c r="BN87" i="53"/>
  <c r="CK87" i="53"/>
  <c r="DC87" i="53"/>
  <c r="W88" i="53"/>
  <c r="AT88" i="53"/>
  <c r="BL88" i="53"/>
  <c r="CI88" i="53"/>
  <c r="DF88" i="53"/>
  <c r="U89" i="53"/>
  <c r="AR89" i="53"/>
  <c r="BO89" i="53"/>
  <c r="CG89" i="53"/>
  <c r="DD89" i="53"/>
  <c r="X90" i="53"/>
  <c r="AP90" i="53"/>
  <c r="BM90" i="53"/>
  <c r="CJ90" i="53"/>
  <c r="DB90" i="53"/>
  <c r="V91" i="53"/>
  <c r="AS91" i="53"/>
  <c r="BK91" i="53"/>
  <c r="CH91" i="53"/>
  <c r="DE91" i="53"/>
  <c r="T92" i="53"/>
  <c r="AQ92" i="53"/>
  <c r="BN92" i="53"/>
  <c r="CF92" i="53"/>
  <c r="DC92" i="53"/>
  <c r="W93" i="53"/>
  <c r="AO93" i="53"/>
  <c r="BL93" i="53"/>
  <c r="CI93" i="53"/>
  <c r="DA93" i="53"/>
  <c r="U94" i="53"/>
  <c r="AR94" i="53"/>
  <c r="BJ94" i="53"/>
  <c r="CG94" i="53"/>
  <c r="DD94" i="53"/>
  <c r="S95" i="53"/>
  <c r="AP95" i="53"/>
  <c r="BM95" i="53"/>
  <c r="CE95" i="53"/>
  <c r="DB95" i="53"/>
  <c r="V96" i="53"/>
  <c r="AN96" i="53"/>
  <c r="BK96" i="53"/>
  <c r="CB96" i="53"/>
  <c r="CR96" i="53"/>
  <c r="D97" i="53"/>
  <c r="Q97" i="53"/>
  <c r="AC97" i="53"/>
  <c r="AQ97" i="53"/>
  <c r="BB97" i="53"/>
  <c r="BP97" i="53"/>
  <c r="CC97" i="53"/>
  <c r="CO97" i="53"/>
  <c r="DC97" i="53"/>
  <c r="K98" i="53"/>
  <c r="U98" i="53"/>
  <c r="AC98" i="53"/>
  <c r="AK98" i="53"/>
  <c r="AS98" i="53"/>
  <c r="BA98" i="53"/>
  <c r="BI98" i="53"/>
  <c r="BQ98" i="53"/>
  <c r="BY98" i="53"/>
  <c r="CG98" i="53"/>
  <c r="CO98" i="53"/>
  <c r="CW98" i="53"/>
  <c r="DE98" i="53"/>
  <c r="J99" i="53"/>
  <c r="R99" i="53"/>
  <c r="Z99" i="53"/>
  <c r="AH99" i="53"/>
  <c r="AP99" i="53"/>
  <c r="AX99" i="53"/>
  <c r="BF99" i="53"/>
  <c r="BN99" i="53"/>
  <c r="BV99" i="53"/>
  <c r="CD99" i="53"/>
  <c r="CL99" i="53"/>
  <c r="CT99" i="53"/>
  <c r="DB99" i="53"/>
  <c r="G100" i="53"/>
  <c r="O100" i="53"/>
  <c r="W100" i="53"/>
  <c r="AE100" i="53"/>
  <c r="AM100" i="53"/>
  <c r="AU100" i="53"/>
  <c r="BC100" i="53"/>
  <c r="BK100" i="53"/>
  <c r="BS100" i="53"/>
  <c r="CA100" i="53"/>
  <c r="CI100" i="53"/>
  <c r="CQ100" i="53"/>
  <c r="CY100" i="53"/>
  <c r="D101" i="53"/>
  <c r="L101" i="53"/>
  <c r="T101" i="53"/>
  <c r="AB101" i="53"/>
  <c r="AJ101" i="53"/>
  <c r="AR101" i="53"/>
  <c r="AZ101" i="53"/>
  <c r="BH101" i="53"/>
  <c r="BP101" i="53"/>
  <c r="BX101" i="53"/>
  <c r="CF101" i="53"/>
  <c r="CN101" i="53"/>
  <c r="CV101" i="53"/>
  <c r="DD101" i="53"/>
  <c r="I102" i="53"/>
  <c r="Q102" i="53"/>
  <c r="Y102" i="53"/>
  <c r="AG102" i="53"/>
  <c r="AO102" i="53"/>
  <c r="AW102" i="53"/>
  <c r="BE102" i="53"/>
  <c r="BM102" i="53"/>
  <c r="BU102" i="53"/>
  <c r="CC102" i="53"/>
  <c r="CK102" i="53"/>
  <c r="CS102" i="53"/>
  <c r="DA102" i="53"/>
  <c r="F103" i="53"/>
  <c r="N103" i="53"/>
  <c r="V103" i="53"/>
  <c r="AD103" i="53"/>
  <c r="AL103" i="53"/>
  <c r="AT103" i="53"/>
  <c r="BB103" i="53"/>
  <c r="BJ103" i="53"/>
  <c r="BR103" i="53"/>
  <c r="BZ103" i="53"/>
  <c r="CH103" i="53"/>
  <c r="CP103" i="53"/>
  <c r="CX103" i="53"/>
  <c r="DF103" i="53"/>
  <c r="K104" i="53"/>
  <c r="S104" i="53"/>
  <c r="AA104" i="53"/>
  <c r="AI104" i="53"/>
  <c r="AQ104" i="53"/>
  <c r="AY104" i="53"/>
  <c r="BG104" i="53"/>
  <c r="BO104" i="53"/>
  <c r="BW104" i="53"/>
  <c r="CE104" i="53"/>
  <c r="CM104" i="53"/>
  <c r="CU104" i="53"/>
  <c r="DC104" i="53"/>
  <c r="H105" i="53"/>
  <c r="P105" i="53"/>
  <c r="X105" i="53"/>
  <c r="AF105" i="53"/>
  <c r="AN105" i="53"/>
  <c r="AV105" i="53"/>
  <c r="BD105" i="53"/>
  <c r="BL105" i="53"/>
  <c r="BT105" i="53"/>
  <c r="CB105" i="53"/>
  <c r="CJ105" i="53"/>
  <c r="CR105" i="53"/>
  <c r="CZ105" i="53"/>
  <c r="E106" i="53"/>
  <c r="M106" i="53"/>
  <c r="U106" i="53"/>
  <c r="AC106" i="53"/>
  <c r="AK106" i="53"/>
  <c r="AS106" i="53"/>
  <c r="BA106" i="53"/>
  <c r="BI106" i="53"/>
  <c r="BQ106" i="53"/>
  <c r="BY106" i="53"/>
  <c r="CG106" i="53"/>
  <c r="CO106" i="53"/>
  <c r="CW106" i="53"/>
  <c r="DE106" i="53"/>
  <c r="J107" i="53"/>
  <c r="R107" i="53"/>
  <c r="Z107" i="53"/>
  <c r="AH107" i="53"/>
  <c r="AP107" i="53"/>
  <c r="AX107" i="53"/>
  <c r="BF107" i="53"/>
  <c r="BN107" i="53"/>
  <c r="BV107" i="53"/>
  <c r="CD107" i="53"/>
  <c r="CL107" i="53"/>
  <c r="CT107" i="53"/>
  <c r="DB107" i="53"/>
  <c r="G108" i="53"/>
  <c r="O108" i="53"/>
  <c r="W108" i="53"/>
  <c r="AE108" i="53"/>
  <c r="AM108" i="53"/>
  <c r="AU108" i="53"/>
  <c r="BC108" i="53"/>
  <c r="BK108" i="53"/>
  <c r="BS108" i="53"/>
  <c r="CA108" i="53"/>
  <c r="CI108" i="53"/>
  <c r="CQ108" i="53"/>
  <c r="CY108" i="53"/>
  <c r="D109" i="53"/>
  <c r="L109" i="53"/>
  <c r="T109" i="53"/>
  <c r="AB109" i="53"/>
  <c r="AJ109" i="53"/>
  <c r="AR109" i="53"/>
  <c r="AZ109" i="53"/>
  <c r="BH109" i="53"/>
  <c r="BP109" i="53"/>
  <c r="BX109" i="53"/>
  <c r="CF109" i="53"/>
  <c r="CN109" i="53"/>
  <c r="CV109" i="53"/>
  <c r="DD109" i="53"/>
  <c r="I110" i="53"/>
  <c r="Q110" i="53"/>
  <c r="Y110" i="53"/>
  <c r="AG110" i="53"/>
  <c r="AO110" i="53"/>
  <c r="AW110" i="53"/>
  <c r="BE110" i="53"/>
  <c r="BM110" i="53"/>
  <c r="BU110" i="53"/>
  <c r="CC110" i="53"/>
  <c r="CK110" i="53"/>
  <c r="CS110" i="53"/>
  <c r="DA110" i="53"/>
  <c r="F111" i="53"/>
  <c r="N111" i="53"/>
  <c r="V111" i="53"/>
  <c r="AD111" i="53"/>
  <c r="AL111" i="53"/>
  <c r="AT111" i="53"/>
  <c r="BB111" i="53"/>
  <c r="BJ111" i="53"/>
  <c r="BR111" i="53"/>
  <c r="BZ111" i="53"/>
  <c r="CH111" i="53"/>
  <c r="CP111" i="53"/>
  <c r="CX111" i="53"/>
  <c r="DF111" i="53"/>
  <c r="K112" i="53"/>
  <c r="S112" i="53"/>
  <c r="AA112" i="53"/>
  <c r="AI112" i="53"/>
  <c r="AQ112" i="53"/>
  <c r="AY112" i="53"/>
  <c r="BG112" i="53"/>
  <c r="BO112" i="53"/>
  <c r="BW112" i="53"/>
  <c r="CE112" i="53"/>
  <c r="CM112" i="53"/>
  <c r="CU112" i="53"/>
  <c r="DC112" i="53"/>
  <c r="H113" i="53"/>
  <c r="P113" i="53"/>
  <c r="X113" i="53"/>
  <c r="AF113" i="53"/>
  <c r="AN113" i="53"/>
  <c r="AV113" i="53"/>
  <c r="BD113" i="53"/>
  <c r="BL113" i="53"/>
  <c r="BT113" i="53"/>
  <c r="CB113" i="53"/>
  <c r="CJ113" i="53"/>
  <c r="CR113" i="53"/>
  <c r="CZ113" i="53"/>
  <c r="BH54" i="53"/>
  <c r="AR63" i="53"/>
  <c r="DB64" i="53"/>
  <c r="BI66" i="53"/>
  <c r="U68" i="53"/>
  <c r="CE69" i="53"/>
  <c r="BM70" i="53"/>
  <c r="U71" i="53"/>
  <c r="CF71" i="53"/>
  <c r="Y72" i="53"/>
  <c r="CE72" i="53"/>
  <c r="AM73" i="53"/>
  <c r="CI73" i="53"/>
  <c r="AQ74" i="53"/>
  <c r="CW74" i="53"/>
  <c r="AP75" i="53"/>
  <c r="DA75" i="53"/>
  <c r="BI76" i="53"/>
  <c r="DE76" i="53"/>
  <c r="BH77" i="53"/>
  <c r="P78" i="53"/>
  <c r="BL78" i="53"/>
  <c r="T79" i="53"/>
  <c r="BH79" i="53"/>
  <c r="CI79" i="53"/>
  <c r="G80" i="53"/>
  <c r="AD80" i="53"/>
  <c r="AV80" i="53"/>
  <c r="BS80" i="53"/>
  <c r="CP80" i="53"/>
  <c r="E81" i="53"/>
  <c r="AB81" i="53"/>
  <c r="AY81" i="53"/>
  <c r="BQ81" i="53"/>
  <c r="CN81" i="53"/>
  <c r="H82" i="53"/>
  <c r="Z82" i="53"/>
  <c r="AW82" i="53"/>
  <c r="BT82" i="53"/>
  <c r="CL82" i="53"/>
  <c r="F83" i="53"/>
  <c r="AC83" i="53"/>
  <c r="AU83" i="53"/>
  <c r="BR83" i="53"/>
  <c r="CO83" i="53"/>
  <c r="D84" i="53"/>
  <c r="AA84" i="53"/>
  <c r="AX84" i="53"/>
  <c r="BP84" i="53"/>
  <c r="CM84" i="53"/>
  <c r="G85" i="53"/>
  <c r="Y85" i="53"/>
  <c r="AV85" i="53"/>
  <c r="BS85" i="53"/>
  <c r="CK85" i="53"/>
  <c r="E86" i="53"/>
  <c r="AB86" i="53"/>
  <c r="AT86" i="53"/>
  <c r="BQ86" i="53"/>
  <c r="CN86" i="53"/>
  <c r="DF86" i="53"/>
  <c r="Z87" i="53"/>
  <c r="AW87" i="53"/>
  <c r="BO87" i="53"/>
  <c r="CL87" i="53"/>
  <c r="F88" i="53"/>
  <c r="X88" i="53"/>
  <c r="AU88" i="53"/>
  <c r="BR88" i="53"/>
  <c r="CJ88" i="53"/>
  <c r="D89" i="53"/>
  <c r="AA89" i="53"/>
  <c r="AS89" i="53"/>
  <c r="BP89" i="53"/>
  <c r="CM89" i="53"/>
  <c r="DE89" i="53"/>
  <c r="Y90" i="53"/>
  <c r="AV90" i="53"/>
  <c r="BN90" i="53"/>
  <c r="CK90" i="53"/>
  <c r="E91" i="53"/>
  <c r="W91" i="53"/>
  <c r="AT91" i="53"/>
  <c r="BQ91" i="53"/>
  <c r="CI91" i="53"/>
  <c r="DF91" i="53"/>
  <c r="Z92" i="53"/>
  <c r="AR92" i="53"/>
  <c r="BO92" i="53"/>
  <c r="CL92" i="53"/>
  <c r="DD92" i="53"/>
  <c r="X93" i="53"/>
  <c r="AU93" i="53"/>
  <c r="BM93" i="53"/>
  <c r="CJ93" i="53"/>
  <c r="D94" i="53"/>
  <c r="V94" i="53"/>
  <c r="AS94" i="53"/>
  <c r="BP94" i="53"/>
  <c r="CH94" i="53"/>
  <c r="DE94" i="53"/>
  <c r="Y95" i="53"/>
  <c r="AQ95" i="53"/>
  <c r="BN95" i="53"/>
  <c r="CK95" i="53"/>
  <c r="DC95" i="53"/>
  <c r="W96" i="53"/>
  <c r="AT96" i="53"/>
  <c r="BL96" i="53"/>
  <c r="CC96" i="53"/>
  <c r="CS96" i="53"/>
  <c r="E97" i="53"/>
  <c r="S97" i="53"/>
  <c r="AD97" i="53"/>
  <c r="AR97" i="53"/>
  <c r="BE97" i="53"/>
  <c r="BQ97" i="53"/>
  <c r="CE97" i="53"/>
  <c r="CP97" i="53"/>
  <c r="DD97" i="53"/>
  <c r="L98" i="53"/>
  <c r="V98" i="53"/>
  <c r="AD98" i="53"/>
  <c r="AL98" i="53"/>
  <c r="AT98" i="53"/>
  <c r="BB98" i="53"/>
  <c r="BJ98" i="53"/>
  <c r="BR98" i="53"/>
  <c r="BZ98" i="53"/>
  <c r="CH98" i="53"/>
  <c r="CP98" i="53"/>
  <c r="CX98" i="53"/>
  <c r="DF98" i="53"/>
  <c r="K99" i="53"/>
  <c r="S99" i="53"/>
  <c r="AA99" i="53"/>
  <c r="AI99" i="53"/>
  <c r="AQ99" i="53"/>
  <c r="AY99" i="53"/>
  <c r="BG99" i="53"/>
  <c r="BO99" i="53"/>
  <c r="BW99" i="53"/>
  <c r="CE99" i="53"/>
  <c r="CM99" i="53"/>
  <c r="CU99" i="53"/>
  <c r="DC99" i="53"/>
  <c r="H100" i="53"/>
  <c r="P100" i="53"/>
  <c r="X100" i="53"/>
  <c r="AF100" i="53"/>
  <c r="AN100" i="53"/>
  <c r="AV100" i="53"/>
  <c r="BD100" i="53"/>
  <c r="BL100" i="53"/>
  <c r="BT100" i="53"/>
  <c r="CB100" i="53"/>
  <c r="CJ100" i="53"/>
  <c r="CR100" i="53"/>
  <c r="CZ100" i="53"/>
  <c r="E101" i="53"/>
  <c r="M101" i="53"/>
  <c r="U101" i="53"/>
  <c r="AC101" i="53"/>
  <c r="AK101" i="53"/>
  <c r="AS101" i="53"/>
  <c r="BA101" i="53"/>
  <c r="BI101" i="53"/>
  <c r="BQ101" i="53"/>
  <c r="BY101" i="53"/>
  <c r="CG101" i="53"/>
  <c r="CO101" i="53"/>
  <c r="CW101" i="53"/>
  <c r="DE101" i="53"/>
  <c r="J102" i="53"/>
  <c r="R102" i="53"/>
  <c r="Z102" i="53"/>
  <c r="AH102" i="53"/>
  <c r="AP102" i="53"/>
  <c r="AX102" i="53"/>
  <c r="BF102" i="53"/>
  <c r="BN102" i="53"/>
  <c r="BV102" i="53"/>
  <c r="CD102" i="53"/>
  <c r="CL102" i="53"/>
  <c r="CT102" i="53"/>
  <c r="DB102" i="53"/>
  <c r="G103" i="53"/>
  <c r="O103" i="53"/>
  <c r="W103" i="53"/>
  <c r="AE103" i="53"/>
  <c r="AM103" i="53"/>
  <c r="AU103" i="53"/>
  <c r="BC103" i="53"/>
  <c r="BK103" i="53"/>
  <c r="BS103" i="53"/>
  <c r="CA103" i="53"/>
  <c r="CI103" i="53"/>
  <c r="CQ103" i="53"/>
  <c r="CY103" i="53"/>
  <c r="D104" i="53"/>
  <c r="L104" i="53"/>
  <c r="T104" i="53"/>
  <c r="AB104" i="53"/>
  <c r="AJ104" i="53"/>
  <c r="AR104" i="53"/>
  <c r="AZ104" i="53"/>
  <c r="BH104" i="53"/>
  <c r="BP104" i="53"/>
  <c r="BX104" i="53"/>
  <c r="CF104" i="53"/>
  <c r="CN104" i="53"/>
  <c r="CV104" i="53"/>
  <c r="DD104" i="53"/>
  <c r="I105" i="53"/>
  <c r="Q105" i="53"/>
  <c r="Y105" i="53"/>
  <c r="AG105" i="53"/>
  <c r="AO105" i="53"/>
  <c r="AW105" i="53"/>
  <c r="BE105" i="53"/>
  <c r="BM105" i="53"/>
  <c r="BU105" i="53"/>
  <c r="CC105" i="53"/>
  <c r="CK105" i="53"/>
  <c r="CS105" i="53"/>
  <c r="DA105" i="53"/>
  <c r="F106" i="53"/>
  <c r="N106" i="53"/>
  <c r="V106" i="53"/>
  <c r="AD106" i="53"/>
  <c r="AL106" i="53"/>
  <c r="AT106" i="53"/>
  <c r="BB106" i="53"/>
  <c r="BJ106" i="53"/>
  <c r="BR106" i="53"/>
  <c r="BZ106" i="53"/>
  <c r="CH106" i="53"/>
  <c r="CP106" i="53"/>
  <c r="CX106" i="53"/>
  <c r="DF106" i="53"/>
  <c r="K107" i="53"/>
  <c r="S107" i="53"/>
  <c r="AA107" i="53"/>
  <c r="AI107" i="53"/>
  <c r="AQ107" i="53"/>
  <c r="AY107" i="53"/>
  <c r="BG107" i="53"/>
  <c r="BO107" i="53"/>
  <c r="BW107" i="53"/>
  <c r="CE107" i="53"/>
  <c r="CM107" i="53"/>
  <c r="CU107" i="53"/>
  <c r="DC107" i="53"/>
  <c r="H108" i="53"/>
  <c r="P108" i="53"/>
  <c r="X108" i="53"/>
  <c r="AF108" i="53"/>
  <c r="AN108" i="53"/>
  <c r="AV108" i="53"/>
  <c r="BD108" i="53"/>
  <c r="BL108" i="53"/>
  <c r="BT108" i="53"/>
  <c r="CB108" i="53"/>
  <c r="CJ108" i="53"/>
  <c r="CR108" i="53"/>
  <c r="CZ108" i="53"/>
  <c r="E109" i="53"/>
  <c r="M109" i="53"/>
  <c r="U109" i="53"/>
  <c r="AC109" i="53"/>
  <c r="AK109" i="53"/>
  <c r="AS109" i="53"/>
  <c r="BA109" i="53"/>
  <c r="BI109" i="53"/>
  <c r="BQ109" i="53"/>
  <c r="BY109" i="53"/>
  <c r="CG109" i="53"/>
  <c r="CO109" i="53"/>
  <c r="CW109" i="53"/>
  <c r="DE109" i="53"/>
  <c r="J110" i="53"/>
  <c r="R110" i="53"/>
  <c r="Z110" i="53"/>
  <c r="AH110" i="53"/>
  <c r="AP110" i="53"/>
  <c r="AX110" i="53"/>
  <c r="BF110" i="53"/>
  <c r="BN110" i="53"/>
  <c r="BV110" i="53"/>
  <c r="CD110" i="53"/>
  <c r="CL110" i="53"/>
  <c r="CT110" i="53"/>
  <c r="DB110" i="53"/>
  <c r="G111" i="53"/>
  <c r="O111" i="53"/>
  <c r="W111" i="53"/>
  <c r="AE111" i="53"/>
  <c r="AM111" i="53"/>
  <c r="AU111" i="53"/>
  <c r="BC111" i="53"/>
  <c r="BK111" i="53"/>
  <c r="BS111" i="53"/>
  <c r="CA111" i="53"/>
  <c r="CI111" i="53"/>
  <c r="CQ111" i="53"/>
  <c r="CY111" i="53"/>
  <c r="D112" i="53"/>
  <c r="L112" i="53"/>
  <c r="T112" i="53"/>
  <c r="AB112" i="53"/>
  <c r="AJ112" i="53"/>
  <c r="AR112" i="53"/>
  <c r="AZ112" i="53"/>
  <c r="BH112" i="53"/>
  <c r="BP112" i="53"/>
  <c r="BX112" i="53"/>
  <c r="CF112" i="53"/>
  <c r="CN112" i="53"/>
  <c r="CV112" i="53"/>
  <c r="DD112" i="53"/>
  <c r="I113" i="53"/>
  <c r="Q113" i="53"/>
  <c r="Y113" i="53"/>
  <c r="AG113" i="53"/>
  <c r="AO113" i="53"/>
  <c r="AW113" i="53"/>
  <c r="BE113" i="53"/>
  <c r="BM113" i="53"/>
  <c r="BU113" i="53"/>
  <c r="CC113" i="53"/>
  <c r="CK113" i="53"/>
  <c r="CS113" i="53"/>
  <c r="DA113" i="53"/>
  <c r="O56" i="53"/>
  <c r="BJ63" i="53"/>
  <c r="V65" i="53"/>
  <c r="CF66" i="53"/>
  <c r="AM68" i="53"/>
  <c r="DB69" i="53"/>
  <c r="CC70" i="53"/>
  <c r="V71" i="53"/>
  <c r="CG71" i="53"/>
  <c r="AO72" i="53"/>
  <c r="CK72" i="53"/>
  <c r="AN73" i="53"/>
  <c r="CY73" i="53"/>
  <c r="AR74" i="53"/>
  <c r="DC74" i="53"/>
  <c r="BF75" i="53"/>
  <c r="DB75" i="53"/>
  <c r="BJ76" i="53"/>
  <c r="R77" i="53"/>
  <c r="BN77" i="53"/>
  <c r="Q78" i="53"/>
  <c r="CB78" i="53"/>
  <c r="U79" i="53"/>
  <c r="BI79" i="53"/>
  <c r="CR79" i="53"/>
  <c r="H80" i="53"/>
  <c r="AE80" i="53"/>
  <c r="BB80" i="53"/>
  <c r="BT80" i="53"/>
  <c r="CQ80" i="53"/>
  <c r="K81" i="53"/>
  <c r="AC81" i="53"/>
  <c r="AZ81" i="53"/>
  <c r="BW81" i="53"/>
  <c r="CO81" i="53"/>
  <c r="I82" i="53"/>
  <c r="AF82" i="53"/>
  <c r="AX82" i="53"/>
  <c r="BU82" i="53"/>
  <c r="CR82" i="53"/>
  <c r="G83" i="53"/>
  <c r="AD83" i="53"/>
  <c r="BA83" i="53"/>
  <c r="BS83" i="53"/>
  <c r="CP83" i="53"/>
  <c r="J84" i="53"/>
  <c r="AB84" i="53"/>
  <c r="AY84" i="53"/>
  <c r="BV84" i="53"/>
  <c r="CN84" i="53"/>
  <c r="H85" i="53"/>
  <c r="AE85" i="53"/>
  <c r="AW85" i="53"/>
  <c r="BT85" i="53"/>
  <c r="CQ85" i="53"/>
  <c r="F86" i="53"/>
  <c r="AC86" i="53"/>
  <c r="AZ86" i="53"/>
  <c r="BR86" i="53"/>
  <c r="CO86" i="53"/>
  <c r="I87" i="53"/>
  <c r="AA87" i="53"/>
  <c r="AX87" i="53"/>
  <c r="BU87" i="53"/>
  <c r="CM87" i="53"/>
  <c r="G88" i="53"/>
  <c r="AD88" i="53"/>
  <c r="AV88" i="53"/>
  <c r="BS88" i="53"/>
  <c r="CP88" i="53"/>
  <c r="E89" i="53"/>
  <c r="AB89" i="53"/>
  <c r="AY89" i="53"/>
  <c r="BQ89" i="53"/>
  <c r="CN89" i="53"/>
  <c r="H90" i="53"/>
  <c r="Z90" i="53"/>
  <c r="AW90" i="53"/>
  <c r="BT90" i="53"/>
  <c r="CL90" i="53"/>
  <c r="F91" i="53"/>
  <c r="AC91" i="53"/>
  <c r="AU91" i="53"/>
  <c r="BR91" i="53"/>
  <c r="CO91" i="53"/>
  <c r="D92" i="53"/>
  <c r="AA92" i="53"/>
  <c r="AX92" i="53"/>
  <c r="BP92" i="53"/>
  <c r="CM92" i="53"/>
  <c r="G93" i="53"/>
  <c r="Y93" i="53"/>
  <c r="AV93" i="53"/>
  <c r="BS93" i="53"/>
  <c r="CK93" i="53"/>
  <c r="E94" i="53"/>
  <c r="AB94" i="53"/>
  <c r="AT94" i="53"/>
  <c r="BQ94" i="53"/>
  <c r="CN94" i="53"/>
  <c r="DF94" i="53"/>
  <c r="Z95" i="53"/>
  <c r="AW95" i="53"/>
  <c r="BO95" i="53"/>
  <c r="CL95" i="53"/>
  <c r="F96" i="53"/>
  <c r="X96" i="53"/>
  <c r="AU96" i="53"/>
  <c r="BR96" i="53"/>
  <c r="CH96" i="53"/>
  <c r="CX96" i="53"/>
  <c r="F97" i="53"/>
  <c r="T97" i="53"/>
  <c r="AG97" i="53"/>
  <c r="AS97" i="53"/>
  <c r="BG97" i="53"/>
  <c r="BR97" i="53"/>
  <c r="CF97" i="53"/>
  <c r="CS97" i="53"/>
  <c r="DE97" i="53"/>
  <c r="N98" i="53"/>
  <c r="W98" i="53"/>
  <c r="AE98" i="53"/>
  <c r="AM98" i="53"/>
  <c r="AU98" i="53"/>
  <c r="BC98" i="53"/>
  <c r="BK98" i="53"/>
  <c r="BS98" i="53"/>
  <c r="CA98" i="53"/>
  <c r="CI98" i="53"/>
  <c r="CQ98" i="53"/>
  <c r="CY98" i="53"/>
  <c r="D99" i="53"/>
  <c r="L99" i="53"/>
  <c r="T99" i="53"/>
  <c r="AB99" i="53"/>
  <c r="AJ99" i="53"/>
  <c r="AR99" i="53"/>
  <c r="AZ99" i="53"/>
  <c r="BH99" i="53"/>
  <c r="BP99" i="53"/>
  <c r="BX99" i="53"/>
  <c r="CF99" i="53"/>
  <c r="CN99" i="53"/>
  <c r="CV99" i="53"/>
  <c r="DD99" i="53"/>
  <c r="I100" i="53"/>
  <c r="Q100" i="53"/>
  <c r="Y100" i="53"/>
  <c r="AG100" i="53"/>
  <c r="AO100" i="53"/>
  <c r="AW100" i="53"/>
  <c r="BE100" i="53"/>
  <c r="BM100" i="53"/>
  <c r="BU100" i="53"/>
  <c r="CC100" i="53"/>
  <c r="CK100" i="53"/>
  <c r="CS100" i="53"/>
  <c r="DA100" i="53"/>
  <c r="F101" i="53"/>
  <c r="N101" i="53"/>
  <c r="V101" i="53"/>
  <c r="AD101" i="53"/>
  <c r="AL101" i="53"/>
  <c r="AT101" i="53"/>
  <c r="BB101" i="53"/>
  <c r="BJ101" i="53"/>
  <c r="BR101" i="53"/>
  <c r="BZ101" i="53"/>
  <c r="CH101" i="53"/>
  <c r="CP101" i="53"/>
  <c r="CX101" i="53"/>
  <c r="DF101" i="53"/>
  <c r="K102" i="53"/>
  <c r="S102" i="53"/>
  <c r="AA102" i="53"/>
  <c r="AI102" i="53"/>
  <c r="AQ102" i="53"/>
  <c r="AY102" i="53"/>
  <c r="BG102" i="53"/>
  <c r="BO102" i="53"/>
  <c r="BW102" i="53"/>
  <c r="CE102" i="53"/>
  <c r="CM102" i="53"/>
  <c r="CU102" i="53"/>
  <c r="DC102" i="53"/>
  <c r="H103" i="53"/>
  <c r="P103" i="53"/>
  <c r="X103" i="53"/>
  <c r="AF103" i="53"/>
  <c r="AN103" i="53"/>
  <c r="AV103" i="53"/>
  <c r="BD103" i="53"/>
  <c r="BL103" i="53"/>
  <c r="BT103" i="53"/>
  <c r="CB103" i="53"/>
  <c r="CJ103" i="53"/>
  <c r="CR103" i="53"/>
  <c r="CZ103" i="53"/>
  <c r="E104" i="53"/>
  <c r="M104" i="53"/>
  <c r="U104" i="53"/>
  <c r="AC104" i="53"/>
  <c r="AK104" i="53"/>
  <c r="AS104" i="53"/>
  <c r="BA104" i="53"/>
  <c r="BI104" i="53"/>
  <c r="BQ104" i="53"/>
  <c r="BY104" i="53"/>
  <c r="CG104" i="53"/>
  <c r="CO104" i="53"/>
  <c r="CW104" i="53"/>
  <c r="DE104" i="53"/>
  <c r="J105" i="53"/>
  <c r="R105" i="53"/>
  <c r="Z105" i="53"/>
  <c r="AH105" i="53"/>
  <c r="AP105" i="53"/>
  <c r="AX105" i="53"/>
  <c r="BF105" i="53"/>
  <c r="BN105" i="53"/>
  <c r="BV105" i="53"/>
  <c r="CD105" i="53"/>
  <c r="CL105" i="53"/>
  <c r="CT105" i="53"/>
  <c r="DB105" i="53"/>
  <c r="G106" i="53"/>
  <c r="O106" i="53"/>
  <c r="W106" i="53"/>
  <c r="AE106" i="53"/>
  <c r="AM106" i="53"/>
  <c r="AU106" i="53"/>
  <c r="BC106" i="53"/>
  <c r="BK106" i="53"/>
  <c r="BS106" i="53"/>
  <c r="CA106" i="53"/>
  <c r="CI106" i="53"/>
  <c r="CQ106" i="53"/>
  <c r="CY106" i="53"/>
  <c r="D107" i="53"/>
  <c r="L107" i="53"/>
  <c r="T107" i="53"/>
  <c r="AB107" i="53"/>
  <c r="AJ107" i="53"/>
  <c r="AR107" i="53"/>
  <c r="AZ107" i="53"/>
  <c r="BH107" i="53"/>
  <c r="BP107" i="53"/>
  <c r="BX107" i="53"/>
  <c r="CF107" i="53"/>
  <c r="CN107" i="53"/>
  <c r="CV107" i="53"/>
  <c r="DD107" i="53"/>
  <c r="I108" i="53"/>
  <c r="Q108" i="53"/>
  <c r="Y108" i="53"/>
  <c r="AG108" i="53"/>
  <c r="AO108" i="53"/>
  <c r="AW108" i="53"/>
  <c r="BE108" i="53"/>
  <c r="BM108" i="53"/>
  <c r="BU108" i="53"/>
  <c r="CC108" i="53"/>
  <c r="CK108" i="53"/>
  <c r="CS108" i="53"/>
  <c r="DA108" i="53"/>
  <c r="F109" i="53"/>
  <c r="N109" i="53"/>
  <c r="V109" i="53"/>
  <c r="AD109" i="53"/>
  <c r="AL109" i="53"/>
  <c r="AT109" i="53"/>
  <c r="BB109" i="53"/>
  <c r="BJ109" i="53"/>
  <c r="BR109" i="53"/>
  <c r="BZ109" i="53"/>
  <c r="CH109" i="53"/>
  <c r="CP109" i="53"/>
  <c r="CX109" i="53"/>
  <c r="DF109" i="53"/>
  <c r="K110" i="53"/>
  <c r="S110" i="53"/>
  <c r="AA110" i="53"/>
  <c r="AI110" i="53"/>
  <c r="AQ110" i="53"/>
  <c r="AY110" i="53"/>
  <c r="BG110" i="53"/>
  <c r="BO110" i="53"/>
  <c r="BW110" i="53"/>
  <c r="CE110" i="53"/>
  <c r="CM110" i="53"/>
  <c r="CU110" i="53"/>
  <c r="DC110" i="53"/>
  <c r="H111" i="53"/>
  <c r="P111" i="53"/>
  <c r="X111" i="53"/>
  <c r="AF111" i="53"/>
  <c r="AN111" i="53"/>
  <c r="AV111" i="53"/>
  <c r="BD111" i="53"/>
  <c r="BL111" i="53"/>
  <c r="BT111" i="53"/>
  <c r="CB111" i="53"/>
  <c r="CJ111" i="53"/>
  <c r="CR111" i="53"/>
  <c r="CZ111" i="53"/>
  <c r="E112" i="53"/>
  <c r="M112" i="53"/>
  <c r="U112" i="53"/>
  <c r="AC112" i="53"/>
  <c r="AK112" i="53"/>
  <c r="AS112" i="53"/>
  <c r="BA112" i="53"/>
  <c r="BI112" i="53"/>
  <c r="BQ112" i="53"/>
  <c r="BY112" i="53"/>
  <c r="CG112" i="53"/>
  <c r="CO112" i="53"/>
  <c r="CW112" i="53"/>
  <c r="DE112" i="53"/>
  <c r="J113" i="53"/>
  <c r="R113" i="53"/>
  <c r="Z113" i="53"/>
  <c r="AH113" i="53"/>
  <c r="AP113" i="53"/>
  <c r="AX113" i="53"/>
  <c r="BF113" i="53"/>
  <c r="BN113" i="53"/>
  <c r="BV113" i="53"/>
  <c r="CD113" i="53"/>
  <c r="CL113" i="53"/>
  <c r="CT113" i="53"/>
  <c r="DB113" i="53"/>
  <c r="BG113" i="53"/>
  <c r="CE113" i="53"/>
  <c r="DC113" i="53"/>
  <c r="CD57" i="53"/>
  <c r="CG63" i="53"/>
  <c r="AN65" i="53"/>
  <c r="DC66" i="53"/>
  <c r="BJ68" i="53"/>
  <c r="Q70" i="53"/>
  <c r="CI70" i="53"/>
  <c r="AL71" i="53"/>
  <c r="CH71" i="53"/>
  <c r="AP72" i="53"/>
  <c r="DA72" i="53"/>
  <c r="AT73" i="53"/>
  <c r="CZ73" i="53"/>
  <c r="BH74" i="53"/>
  <c r="DD74" i="53"/>
  <c r="BL75" i="53"/>
  <c r="O76" i="53"/>
  <c r="BK76" i="53"/>
  <c r="S77" i="53"/>
  <c r="CD77" i="53"/>
  <c r="W78" i="53"/>
  <c r="CC78" i="53"/>
  <c r="AH79" i="53"/>
  <c r="BJ79" i="53"/>
  <c r="CT79" i="53"/>
  <c r="N80" i="53"/>
  <c r="AF80" i="53"/>
  <c r="BC80" i="53"/>
  <c r="BZ80" i="53"/>
  <c r="CR80" i="53"/>
  <c r="L81" i="53"/>
  <c r="AI81" i="53"/>
  <c r="BA81" i="53"/>
  <c r="BX81" i="53"/>
  <c r="CU81" i="53"/>
  <c r="J82" i="53"/>
  <c r="AG82" i="53"/>
  <c r="BD82" i="53"/>
  <c r="BV82" i="53"/>
  <c r="CS82" i="53"/>
  <c r="M83" i="53"/>
  <c r="AE83" i="53"/>
  <c r="BB83" i="53"/>
  <c r="BY83" i="53"/>
  <c r="CQ83" i="53"/>
  <c r="K84" i="53"/>
  <c r="AH84" i="53"/>
  <c r="AZ84" i="53"/>
  <c r="BW84" i="53"/>
  <c r="CT84" i="53"/>
  <c r="I85" i="53"/>
  <c r="AF85" i="53"/>
  <c r="BC85" i="53"/>
  <c r="BU85" i="53"/>
  <c r="CR85" i="53"/>
  <c r="L86" i="53"/>
  <c r="AD86" i="53"/>
  <c r="BA86" i="53"/>
  <c r="BX86" i="53"/>
  <c r="CP86" i="53"/>
  <c r="J87" i="53"/>
  <c r="AG87" i="53"/>
  <c r="AY87" i="53"/>
  <c r="BV87" i="53"/>
  <c r="CS87" i="53"/>
  <c r="H88" i="53"/>
  <c r="AE88" i="53"/>
  <c r="BB88" i="53"/>
  <c r="BT88" i="53"/>
  <c r="CQ88" i="53"/>
  <c r="K89" i="53"/>
  <c r="AC89" i="53"/>
  <c r="AZ89" i="53"/>
  <c r="BW89" i="53"/>
  <c r="CO89" i="53"/>
  <c r="I90" i="53"/>
  <c r="AF90" i="53"/>
  <c r="AX90" i="53"/>
  <c r="BU90" i="53"/>
  <c r="CR90" i="53"/>
  <c r="G91" i="53"/>
  <c r="AD91" i="53"/>
  <c r="BA91" i="53"/>
  <c r="BS91" i="53"/>
  <c r="CP91" i="53"/>
  <c r="J92" i="53"/>
  <c r="AB92" i="53"/>
  <c r="AY92" i="53"/>
  <c r="BV92" i="53"/>
  <c r="CN92" i="53"/>
  <c r="H93" i="53"/>
  <c r="AE93" i="53"/>
  <c r="AW93" i="53"/>
  <c r="BT93" i="53"/>
  <c r="CQ93" i="53"/>
  <c r="F94" i="53"/>
  <c r="AC94" i="53"/>
  <c r="AZ94" i="53"/>
  <c r="BR94" i="53"/>
  <c r="CO94" i="53"/>
  <c r="I95" i="53"/>
  <c r="AA95" i="53"/>
  <c r="AX95" i="53"/>
  <c r="BU95" i="53"/>
  <c r="CM95" i="53"/>
  <c r="G96" i="53"/>
  <c r="AD96" i="53"/>
  <c r="AV96" i="53"/>
  <c r="BS96" i="53"/>
  <c r="CI96" i="53"/>
  <c r="CY96" i="53"/>
  <c r="I97" i="53"/>
  <c r="U97" i="53"/>
  <c r="AI97" i="53"/>
  <c r="AT97" i="53"/>
  <c r="BH97" i="53"/>
  <c r="BU97" i="53"/>
  <c r="CG97" i="53"/>
  <c r="CU97" i="53"/>
  <c r="DF97" i="53"/>
  <c r="P98" i="53"/>
  <c r="X98" i="53"/>
  <c r="AF98" i="53"/>
  <c r="AN98" i="53"/>
  <c r="AV98" i="53"/>
  <c r="BD98" i="53"/>
  <c r="BL98" i="53"/>
  <c r="BT98" i="53"/>
  <c r="CB98" i="53"/>
  <c r="CJ98" i="53"/>
  <c r="CR98" i="53"/>
  <c r="CZ98" i="53"/>
  <c r="E99" i="53"/>
  <c r="M99" i="53"/>
  <c r="U99" i="53"/>
  <c r="AC99" i="53"/>
  <c r="AK99" i="53"/>
  <c r="AS99" i="53"/>
  <c r="BA99" i="53"/>
  <c r="BI99" i="53"/>
  <c r="BQ99" i="53"/>
  <c r="BY99" i="53"/>
  <c r="CG99" i="53"/>
  <c r="CO99" i="53"/>
  <c r="CW99" i="53"/>
  <c r="DE99" i="53"/>
  <c r="J100" i="53"/>
  <c r="R100" i="53"/>
  <c r="Z100" i="53"/>
  <c r="AH100" i="53"/>
  <c r="AP100" i="53"/>
  <c r="AX100" i="53"/>
  <c r="BF100" i="53"/>
  <c r="BN100" i="53"/>
  <c r="BV100" i="53"/>
  <c r="CD100" i="53"/>
  <c r="CL100" i="53"/>
  <c r="CT100" i="53"/>
  <c r="DB100" i="53"/>
  <c r="G101" i="53"/>
  <c r="O101" i="53"/>
  <c r="W101" i="53"/>
  <c r="AE101" i="53"/>
  <c r="AM101" i="53"/>
  <c r="AU101" i="53"/>
  <c r="BC101" i="53"/>
  <c r="BK101" i="53"/>
  <c r="BS101" i="53"/>
  <c r="CA101" i="53"/>
  <c r="CI101" i="53"/>
  <c r="CQ101" i="53"/>
  <c r="CY101" i="53"/>
  <c r="D102" i="53"/>
  <c r="L102" i="53"/>
  <c r="T102" i="53"/>
  <c r="AB102" i="53"/>
  <c r="AJ102" i="53"/>
  <c r="AR102" i="53"/>
  <c r="AZ102" i="53"/>
  <c r="BH102" i="53"/>
  <c r="BP102" i="53"/>
  <c r="BX102" i="53"/>
  <c r="CF102" i="53"/>
  <c r="CN102" i="53"/>
  <c r="CV102" i="53"/>
  <c r="DD102" i="53"/>
  <c r="I103" i="53"/>
  <c r="Q103" i="53"/>
  <c r="Y103" i="53"/>
  <c r="AG103" i="53"/>
  <c r="AO103" i="53"/>
  <c r="AW103" i="53"/>
  <c r="BE103" i="53"/>
  <c r="BM103" i="53"/>
  <c r="BU103" i="53"/>
  <c r="CC103" i="53"/>
  <c r="CK103" i="53"/>
  <c r="CS103" i="53"/>
  <c r="DA103" i="53"/>
  <c r="F104" i="53"/>
  <c r="N104" i="53"/>
  <c r="V104" i="53"/>
  <c r="AD104" i="53"/>
  <c r="AL104" i="53"/>
  <c r="AT104" i="53"/>
  <c r="BB104" i="53"/>
  <c r="BJ104" i="53"/>
  <c r="BR104" i="53"/>
  <c r="BZ104" i="53"/>
  <c r="CH104" i="53"/>
  <c r="CP104" i="53"/>
  <c r="CX104" i="53"/>
  <c r="DF104" i="53"/>
  <c r="K105" i="53"/>
  <c r="S105" i="53"/>
  <c r="AA105" i="53"/>
  <c r="AI105" i="53"/>
  <c r="AQ105" i="53"/>
  <c r="AY105" i="53"/>
  <c r="BG105" i="53"/>
  <c r="BO105" i="53"/>
  <c r="BW105" i="53"/>
  <c r="CE105" i="53"/>
  <c r="CM105" i="53"/>
  <c r="CU105" i="53"/>
  <c r="DC105" i="53"/>
  <c r="H106" i="53"/>
  <c r="P106" i="53"/>
  <c r="X106" i="53"/>
  <c r="AF106" i="53"/>
  <c r="AN106" i="53"/>
  <c r="AV106" i="53"/>
  <c r="BD106" i="53"/>
  <c r="BL106" i="53"/>
  <c r="BT106" i="53"/>
  <c r="CB106" i="53"/>
  <c r="CJ106" i="53"/>
  <c r="CR106" i="53"/>
  <c r="CZ106" i="53"/>
  <c r="E107" i="53"/>
  <c r="M107" i="53"/>
  <c r="U107" i="53"/>
  <c r="AC107" i="53"/>
  <c r="AK107" i="53"/>
  <c r="AS107" i="53"/>
  <c r="BA107" i="53"/>
  <c r="BI107" i="53"/>
  <c r="BQ107" i="53"/>
  <c r="BY107" i="53"/>
  <c r="CG107" i="53"/>
  <c r="CO107" i="53"/>
  <c r="CW107" i="53"/>
  <c r="DE107" i="53"/>
  <c r="J108" i="53"/>
  <c r="R108" i="53"/>
  <c r="Z108" i="53"/>
  <c r="AH108" i="53"/>
  <c r="AP108" i="53"/>
  <c r="AX108" i="53"/>
  <c r="BF108" i="53"/>
  <c r="BN108" i="53"/>
  <c r="BV108" i="53"/>
  <c r="CD108" i="53"/>
  <c r="CL108" i="53"/>
  <c r="CT108" i="53"/>
  <c r="DB108" i="53"/>
  <c r="G109" i="53"/>
  <c r="O109" i="53"/>
  <c r="W109" i="53"/>
  <c r="AE109" i="53"/>
  <c r="AM109" i="53"/>
  <c r="AU109" i="53"/>
  <c r="BC109" i="53"/>
  <c r="BK109" i="53"/>
  <c r="BS109" i="53"/>
  <c r="CA109" i="53"/>
  <c r="CI109" i="53"/>
  <c r="CQ109" i="53"/>
  <c r="CY109" i="53"/>
  <c r="D110" i="53"/>
  <c r="L110" i="53"/>
  <c r="T110" i="53"/>
  <c r="AB110" i="53"/>
  <c r="AJ110" i="53"/>
  <c r="AR110" i="53"/>
  <c r="AZ110" i="53"/>
  <c r="BH110" i="53"/>
  <c r="BP110" i="53"/>
  <c r="BX110" i="53"/>
  <c r="CF110" i="53"/>
  <c r="CN110" i="53"/>
  <c r="CV110" i="53"/>
  <c r="DD110" i="53"/>
  <c r="I111" i="53"/>
  <c r="Q111" i="53"/>
  <c r="Y111" i="53"/>
  <c r="AG111" i="53"/>
  <c r="AO111" i="53"/>
  <c r="AW111" i="53"/>
  <c r="BE111" i="53"/>
  <c r="BM111" i="53"/>
  <c r="BU111" i="53"/>
  <c r="CC111" i="53"/>
  <c r="CK111" i="53"/>
  <c r="CS111" i="53"/>
  <c r="DA111" i="53"/>
  <c r="F112" i="53"/>
  <c r="N112" i="53"/>
  <c r="V112" i="53"/>
  <c r="AD112" i="53"/>
  <c r="AL112" i="53"/>
  <c r="AT112" i="53"/>
  <c r="BB112" i="53"/>
  <c r="BJ112" i="53"/>
  <c r="BR112" i="53"/>
  <c r="BZ112" i="53"/>
  <c r="CH112" i="53"/>
  <c r="CP112" i="53"/>
  <c r="CX112" i="53"/>
  <c r="DF112" i="53"/>
  <c r="K113" i="53"/>
  <c r="S113" i="53"/>
  <c r="AA113" i="53"/>
  <c r="AI113" i="53"/>
  <c r="AQ113" i="53"/>
  <c r="AY113" i="53"/>
  <c r="BO113" i="53"/>
  <c r="BW113" i="53"/>
  <c r="CM113" i="53"/>
  <c r="CU113" i="53"/>
  <c r="AK59" i="53"/>
  <c r="DD63" i="53"/>
  <c r="BK65" i="53"/>
  <c r="R67" i="53"/>
  <c r="CG68" i="53"/>
  <c r="AN70" i="53"/>
  <c r="CJ70" i="53"/>
  <c r="AR71" i="53"/>
  <c r="CX71" i="53"/>
  <c r="AQ72" i="53"/>
  <c r="DB72" i="53"/>
  <c r="BJ73" i="53"/>
  <c r="DF73" i="53"/>
  <c r="BI74" i="53"/>
  <c r="Q75" i="53"/>
  <c r="BM75" i="53"/>
  <c r="U76" i="53"/>
  <c r="CA76" i="53"/>
  <c r="T77" i="53"/>
  <c r="CE77" i="53"/>
  <c r="AM78" i="53"/>
  <c r="CI78" i="53"/>
  <c r="AJ79" i="53"/>
  <c r="BS79" i="53"/>
  <c r="CU79" i="53"/>
  <c r="O80" i="53"/>
  <c r="AL80" i="53"/>
  <c r="BD80" i="53"/>
  <c r="CA80" i="53"/>
  <c r="CX80" i="53"/>
  <c r="M81" i="53"/>
  <c r="AJ81" i="53"/>
  <c r="BG81" i="53"/>
  <c r="BY81" i="53"/>
  <c r="CV81" i="53"/>
  <c r="P82" i="53"/>
  <c r="AH82" i="53"/>
  <c r="BE82" i="53"/>
  <c r="CB82" i="53"/>
  <c r="CT82" i="53"/>
  <c r="N83" i="53"/>
  <c r="AK83" i="53"/>
  <c r="BC83" i="53"/>
  <c r="BZ83" i="53"/>
  <c r="CW83" i="53"/>
  <c r="L84" i="53"/>
  <c r="AI84" i="53"/>
  <c r="BF84" i="53"/>
  <c r="BX84" i="53"/>
  <c r="CU84" i="53"/>
  <c r="O85" i="53"/>
  <c r="AG85" i="53"/>
  <c r="BD85" i="53"/>
  <c r="CA85" i="53"/>
  <c r="CS85" i="53"/>
  <c r="M86" i="53"/>
  <c r="AJ86" i="53"/>
  <c r="BB86" i="53"/>
  <c r="BY86" i="53"/>
  <c r="CV86" i="53"/>
  <c r="K87" i="53"/>
  <c r="AH87" i="53"/>
  <c r="BE87" i="53"/>
  <c r="BW87" i="53"/>
  <c r="CT87" i="53"/>
  <c r="N88" i="53"/>
  <c r="AF88" i="53"/>
  <c r="BC88" i="53"/>
  <c r="BZ88" i="53"/>
  <c r="CR88" i="53"/>
  <c r="L89" i="53"/>
  <c r="AI89" i="53"/>
  <c r="BA89" i="53"/>
  <c r="BX89" i="53"/>
  <c r="CU89" i="53"/>
  <c r="J90" i="53"/>
  <c r="AG90" i="53"/>
  <c r="BD90" i="53"/>
  <c r="BV90" i="53"/>
  <c r="CS90" i="53"/>
  <c r="M91" i="53"/>
  <c r="AE91" i="53"/>
  <c r="BB91" i="53"/>
  <c r="BY91" i="53"/>
  <c r="CQ91" i="53"/>
  <c r="K92" i="53"/>
  <c r="AH92" i="53"/>
  <c r="AZ92" i="53"/>
  <c r="BW92" i="53"/>
  <c r="CT92" i="53"/>
  <c r="I93" i="53"/>
  <c r="AF93" i="53"/>
  <c r="BC93" i="53"/>
  <c r="BU93" i="53"/>
  <c r="CR93" i="53"/>
  <c r="L94" i="53"/>
  <c r="AD94" i="53"/>
  <c r="BA94" i="53"/>
  <c r="BX94" i="53"/>
  <c r="CP94" i="53"/>
  <c r="J95" i="53"/>
  <c r="AG95" i="53"/>
  <c r="AY95" i="53"/>
  <c r="BV95" i="53"/>
  <c r="CS95" i="53"/>
  <c r="H96" i="53"/>
  <c r="AE96" i="53"/>
  <c r="BB96" i="53"/>
  <c r="BT96" i="53"/>
  <c r="CJ96" i="53"/>
  <c r="CZ96" i="53"/>
  <c r="K97" i="53"/>
  <c r="V97" i="53"/>
  <c r="AJ97" i="53"/>
  <c r="AW97" i="53"/>
  <c r="BI97" i="53"/>
  <c r="BW97" i="53"/>
  <c r="CH97" i="53"/>
  <c r="CV97" i="53"/>
  <c r="F98" i="53"/>
  <c r="Q98" i="53"/>
  <c r="Y98" i="53"/>
  <c r="AG98" i="53"/>
  <c r="AO98" i="53"/>
  <c r="AW98" i="53"/>
  <c r="BE98" i="53"/>
  <c r="BM98" i="53"/>
  <c r="BU98" i="53"/>
  <c r="CC98" i="53"/>
  <c r="CK98" i="53"/>
  <c r="CS98" i="53"/>
  <c r="DA98" i="53"/>
  <c r="F99" i="53"/>
  <c r="N99" i="53"/>
  <c r="V99" i="53"/>
  <c r="AD99" i="53"/>
  <c r="AL99" i="53"/>
  <c r="AT99" i="53"/>
  <c r="BB99" i="53"/>
  <c r="BJ99" i="53"/>
  <c r="BR99" i="53"/>
  <c r="BZ99" i="53"/>
  <c r="CH99" i="53"/>
  <c r="CP99" i="53"/>
  <c r="CX99" i="53"/>
  <c r="DF99" i="53"/>
  <c r="K100" i="53"/>
  <c r="S100" i="53"/>
  <c r="AA100" i="53"/>
  <c r="AI100" i="53"/>
  <c r="AQ100" i="53"/>
  <c r="AY100" i="53"/>
  <c r="BG100" i="53"/>
  <c r="BO100" i="53"/>
  <c r="BW100" i="53"/>
  <c r="CE100" i="53"/>
  <c r="CM100" i="53"/>
  <c r="CU100" i="53"/>
  <c r="DC100" i="53"/>
  <c r="H101" i="53"/>
  <c r="P101" i="53"/>
  <c r="X101" i="53"/>
  <c r="AF101" i="53"/>
  <c r="AN101" i="53"/>
  <c r="AV101" i="53"/>
  <c r="BD101" i="53"/>
  <c r="BL101" i="53"/>
  <c r="BT101" i="53"/>
  <c r="CB101" i="53"/>
  <c r="CJ101" i="53"/>
  <c r="CR101" i="53"/>
  <c r="CZ101" i="53"/>
  <c r="E102" i="53"/>
  <c r="M102" i="53"/>
  <c r="U102" i="53"/>
  <c r="AC102" i="53"/>
  <c r="AK102" i="53"/>
  <c r="AS102" i="53"/>
  <c r="BA102" i="53"/>
  <c r="BI102" i="53"/>
  <c r="BQ102" i="53"/>
  <c r="BY102" i="53"/>
  <c r="CG102" i="53"/>
  <c r="CO102" i="53"/>
  <c r="CW102" i="53"/>
  <c r="DE102" i="53"/>
  <c r="J103" i="53"/>
  <c r="R103" i="53"/>
  <c r="Z103" i="53"/>
  <c r="AH103" i="53"/>
  <c r="AP103" i="53"/>
  <c r="AX103" i="53"/>
  <c r="BF103" i="53"/>
  <c r="BN103" i="53"/>
  <c r="BV103" i="53"/>
  <c r="CD103" i="53"/>
  <c r="CL103" i="53"/>
  <c r="CT103" i="53"/>
  <c r="DB103" i="53"/>
  <c r="G104" i="53"/>
  <c r="O104" i="53"/>
  <c r="W104" i="53"/>
  <c r="AE104" i="53"/>
  <c r="AM104" i="53"/>
  <c r="AU104" i="53"/>
  <c r="BC104" i="53"/>
  <c r="BK104" i="53"/>
  <c r="BS104" i="53"/>
  <c r="CA104" i="53"/>
  <c r="CI104" i="53"/>
  <c r="CQ104" i="53"/>
  <c r="CY104" i="53"/>
  <c r="D105" i="53"/>
  <c r="L105" i="53"/>
  <c r="T105" i="53"/>
  <c r="AB105" i="53"/>
  <c r="AJ105" i="53"/>
  <c r="AR105" i="53"/>
  <c r="AZ105" i="53"/>
  <c r="BH105" i="53"/>
  <c r="BP105" i="53"/>
  <c r="BX105" i="53"/>
  <c r="CF105" i="53"/>
  <c r="CN105" i="53"/>
  <c r="CV105" i="53"/>
  <c r="DD105" i="53"/>
  <c r="I106" i="53"/>
  <c r="Q106" i="53"/>
  <c r="Y106" i="53"/>
  <c r="AG106" i="53"/>
  <c r="AO106" i="53"/>
  <c r="AW106" i="53"/>
  <c r="BE106" i="53"/>
  <c r="BM106" i="53"/>
  <c r="BU106" i="53"/>
  <c r="CC106" i="53"/>
  <c r="CK106" i="53"/>
  <c r="CS106" i="53"/>
  <c r="DA106" i="53"/>
  <c r="F107" i="53"/>
  <c r="N107" i="53"/>
  <c r="V107" i="53"/>
  <c r="AD107" i="53"/>
  <c r="AL107" i="53"/>
  <c r="AT107" i="53"/>
  <c r="BB107" i="53"/>
  <c r="BJ107" i="53"/>
  <c r="BR107" i="53"/>
  <c r="BZ107" i="53"/>
  <c r="CH107" i="53"/>
  <c r="CP107" i="53"/>
  <c r="CX107" i="53"/>
  <c r="DF107" i="53"/>
  <c r="K108" i="53"/>
  <c r="S108" i="53"/>
  <c r="AA108" i="53"/>
  <c r="AI108" i="53"/>
  <c r="AQ108" i="53"/>
  <c r="AY108" i="53"/>
  <c r="BG108" i="53"/>
  <c r="BO108" i="53"/>
  <c r="BW108" i="53"/>
  <c r="CE108" i="53"/>
  <c r="CM108" i="53"/>
  <c r="CU108" i="53"/>
  <c r="DC108" i="53"/>
  <c r="H109" i="53"/>
  <c r="P109" i="53"/>
  <c r="X109" i="53"/>
  <c r="AF109" i="53"/>
  <c r="AN109" i="53"/>
  <c r="AV109" i="53"/>
  <c r="BD109" i="53"/>
  <c r="BL109" i="53"/>
  <c r="BT109" i="53"/>
  <c r="CB109" i="53"/>
  <c r="CJ109" i="53"/>
  <c r="CR109" i="53"/>
  <c r="CZ109" i="53"/>
  <c r="E110" i="53"/>
  <c r="M110" i="53"/>
  <c r="U110" i="53"/>
  <c r="AC110" i="53"/>
  <c r="AK110" i="53"/>
  <c r="AS110" i="53"/>
  <c r="BA110" i="53"/>
  <c r="BI110" i="53"/>
  <c r="BQ110" i="53"/>
  <c r="BY110" i="53"/>
  <c r="CG110" i="53"/>
  <c r="CO110" i="53"/>
  <c r="CW110" i="53"/>
  <c r="DE110" i="53"/>
  <c r="J111" i="53"/>
  <c r="R111" i="53"/>
  <c r="Z111" i="53"/>
  <c r="AH111" i="53"/>
  <c r="AP111" i="53"/>
  <c r="AX111" i="53"/>
  <c r="BF111" i="53"/>
  <c r="BN111" i="53"/>
  <c r="BV111" i="53"/>
  <c r="CD111" i="53"/>
  <c r="CL111" i="53"/>
  <c r="CT111" i="53"/>
  <c r="DB111" i="53"/>
  <c r="G112" i="53"/>
  <c r="O112" i="53"/>
  <c r="W112" i="53"/>
  <c r="AE112" i="53"/>
  <c r="AM112" i="53"/>
  <c r="AU112" i="53"/>
  <c r="BC112" i="53"/>
  <c r="BK112" i="53"/>
  <c r="BS112" i="53"/>
  <c r="CA112" i="53"/>
  <c r="CI112" i="53"/>
  <c r="CQ112" i="53"/>
  <c r="CY112" i="53"/>
  <c r="D113" i="53"/>
  <c r="L113" i="53"/>
  <c r="T113" i="53"/>
  <c r="AB113" i="53"/>
  <c r="AJ113" i="53"/>
  <c r="AR113" i="53"/>
  <c r="AZ113" i="53"/>
  <c r="BH113" i="53"/>
  <c r="BP113" i="53"/>
  <c r="BX113" i="53"/>
  <c r="CF113" i="53"/>
  <c r="CN113" i="53"/>
  <c r="CV113" i="53"/>
  <c r="DD113" i="53"/>
  <c r="CU60" i="53"/>
  <c r="DD71" i="53"/>
  <c r="V76" i="53"/>
  <c r="DA79" i="53"/>
  <c r="BH81" i="53"/>
  <c r="O83" i="53"/>
  <c r="CD84" i="53"/>
  <c r="AK86" i="53"/>
  <c r="CU87" i="53"/>
  <c r="BG89" i="53"/>
  <c r="N91" i="53"/>
  <c r="BX92" i="53"/>
  <c r="AJ94" i="53"/>
  <c r="CT95" i="53"/>
  <c r="Y97" i="53"/>
  <c r="R98" i="53"/>
  <c r="CD98" i="53"/>
  <c r="AM99" i="53"/>
  <c r="CY99" i="53"/>
  <c r="BH100" i="53"/>
  <c r="Q101" i="53"/>
  <c r="CC101" i="53"/>
  <c r="BJ102" i="53"/>
  <c r="CB102" i="53"/>
  <c r="CY102" i="53"/>
  <c r="AK103" i="53"/>
  <c r="BH103" i="53"/>
  <c r="CE103" i="53"/>
  <c r="CW103" i="53"/>
  <c r="CC104" i="53"/>
  <c r="CA105" i="53"/>
  <c r="CD106" i="53"/>
  <c r="Q109" i="53"/>
  <c r="O110" i="53"/>
  <c r="M111" i="53"/>
  <c r="AH112" i="53"/>
  <c r="AK113" i="53"/>
  <c r="BZ113" i="53"/>
  <c r="S64" i="53"/>
  <c r="BG72" i="53"/>
  <c r="CG76" i="53"/>
  <c r="P80" i="53"/>
  <c r="CE81" i="53"/>
  <c r="AL83" i="53"/>
  <c r="CV84" i="53"/>
  <c r="BH86" i="53"/>
  <c r="O88" i="53"/>
  <c r="BY89" i="53"/>
  <c r="AK91" i="53"/>
  <c r="CU92" i="53"/>
  <c r="BB94" i="53"/>
  <c r="N96" i="53"/>
  <c r="AK97" i="53"/>
  <c r="Z98" i="53"/>
  <c r="CL98" i="53"/>
  <c r="AU99" i="53"/>
  <c r="D100" i="53"/>
  <c r="BP100" i="53"/>
  <c r="Y101" i="53"/>
  <c r="CE101" i="53"/>
  <c r="DB101" i="53"/>
  <c r="V102" i="53"/>
  <c r="AN102" i="53"/>
  <c r="BK102" i="53"/>
  <c r="CH102" i="53"/>
  <c r="CZ102" i="53"/>
  <c r="T103" i="53"/>
  <c r="AQ103" i="53"/>
  <c r="BI103" i="53"/>
  <c r="CF103" i="53"/>
  <c r="DC103" i="53"/>
  <c r="R104" i="53"/>
  <c r="AO104" i="53"/>
  <c r="BL104" i="53"/>
  <c r="CD104" i="53"/>
  <c r="DA104" i="53"/>
  <c r="U105" i="53"/>
  <c r="AM105" i="53"/>
  <c r="BJ105" i="53"/>
  <c r="CG105" i="53"/>
  <c r="CY105" i="53"/>
  <c r="S106" i="53"/>
  <c r="AP106" i="53"/>
  <c r="BH106" i="53"/>
  <c r="CE106" i="53"/>
  <c r="DB106" i="53"/>
  <c r="Q107" i="53"/>
  <c r="AN107" i="53"/>
  <c r="BK107" i="53"/>
  <c r="CC107" i="53"/>
  <c r="CZ107" i="53"/>
  <c r="T108" i="53"/>
  <c r="AL108" i="53"/>
  <c r="BI108" i="53"/>
  <c r="CF108" i="53"/>
  <c r="CX108" i="53"/>
  <c r="R109" i="53"/>
  <c r="AO109" i="53"/>
  <c r="BG109" i="53"/>
  <c r="CD109" i="53"/>
  <c r="DA109" i="53"/>
  <c r="P110" i="53"/>
  <c r="AM110" i="53"/>
  <c r="BJ110" i="53"/>
  <c r="CB110" i="53"/>
  <c r="CY110" i="53"/>
  <c r="S111" i="53"/>
  <c r="AK111" i="53"/>
  <c r="BH111" i="53"/>
  <c r="CE111" i="53"/>
  <c r="CW111" i="53"/>
  <c r="Q112" i="53"/>
  <c r="AN112" i="53"/>
  <c r="BF112" i="53"/>
  <c r="CC112" i="53"/>
  <c r="CZ112" i="53"/>
  <c r="O113" i="53"/>
  <c r="AL113" i="53"/>
  <c r="BI113" i="53"/>
  <c r="CA113" i="53"/>
  <c r="CX113" i="53"/>
  <c r="CH65" i="53"/>
  <c r="DC72" i="53"/>
  <c r="AJ77" i="53"/>
  <c r="AM80" i="53"/>
  <c r="CW81" i="53"/>
  <c r="BI83" i="53"/>
  <c r="P85" i="53"/>
  <c r="BZ86" i="53"/>
  <c r="AL88" i="53"/>
  <c r="CV89" i="53"/>
  <c r="BC91" i="53"/>
  <c r="O93" i="53"/>
  <c r="BY94" i="53"/>
  <c r="AF96" i="53"/>
  <c r="AY97" i="53"/>
  <c r="AH98" i="53"/>
  <c r="CT98" i="53"/>
  <c r="BC99" i="53"/>
  <c r="L100" i="53"/>
  <c r="BX100" i="53"/>
  <c r="AG101" i="53"/>
  <c r="CK101" i="53"/>
  <c r="DC101" i="53"/>
  <c r="W102" i="53"/>
  <c r="AT102" i="53"/>
  <c r="BL102" i="53"/>
  <c r="CI102" i="53"/>
  <c r="DF102" i="53"/>
  <c r="U103" i="53"/>
  <c r="AR103" i="53"/>
  <c r="BO103" i="53"/>
  <c r="CG103" i="53"/>
  <c r="DD103" i="53"/>
  <c r="X104" i="53"/>
  <c r="AP104" i="53"/>
  <c r="BM104" i="53"/>
  <c r="CJ104" i="53"/>
  <c r="DB104" i="53"/>
  <c r="V105" i="53"/>
  <c r="AS105" i="53"/>
  <c r="BK105" i="53"/>
  <c r="CH105" i="53"/>
  <c r="DE105" i="53"/>
  <c r="T106" i="53"/>
  <c r="AQ106" i="53"/>
  <c r="BN106" i="53"/>
  <c r="CF106" i="53"/>
  <c r="DC106" i="53"/>
  <c r="W107" i="53"/>
  <c r="AO107" i="53"/>
  <c r="BL107" i="53"/>
  <c r="CI107" i="53"/>
  <c r="DA107" i="53"/>
  <c r="U108" i="53"/>
  <c r="AR108" i="53"/>
  <c r="BJ108" i="53"/>
  <c r="CG108" i="53"/>
  <c r="DD108" i="53"/>
  <c r="S109" i="53"/>
  <c r="AP109" i="53"/>
  <c r="BM109" i="53"/>
  <c r="CE109" i="53"/>
  <c r="DB109" i="53"/>
  <c r="V110" i="53"/>
  <c r="AN110" i="53"/>
  <c r="BK110" i="53"/>
  <c r="CH110" i="53"/>
  <c r="CZ110" i="53"/>
  <c r="T111" i="53"/>
  <c r="AQ111" i="53"/>
  <c r="BI111" i="53"/>
  <c r="CF111" i="53"/>
  <c r="DC111" i="53"/>
  <c r="R112" i="53"/>
  <c r="AO112" i="53"/>
  <c r="BL112" i="53"/>
  <c r="CD112" i="53"/>
  <c r="DA112" i="53"/>
  <c r="U113" i="53"/>
  <c r="AM113" i="53"/>
  <c r="BJ113" i="53"/>
  <c r="CG113" i="53"/>
  <c r="CY113" i="53"/>
  <c r="CY68" i="53"/>
  <c r="AN78" i="53"/>
  <c r="CB80" i="53"/>
  <c r="AN82" i="53"/>
  <c r="CX83" i="53"/>
  <c r="BE85" i="53"/>
  <c r="Q87" i="53"/>
  <c r="CA88" i="53"/>
  <c r="AH90" i="53"/>
  <c r="CW91" i="53"/>
  <c r="BD93" i="53"/>
  <c r="K95" i="53"/>
  <c r="BU96" i="53"/>
  <c r="BX97" i="53"/>
  <c r="G99" i="53"/>
  <c r="AB100" i="53"/>
  <c r="AW101" i="53"/>
  <c r="G102" i="53"/>
  <c r="AV102" i="53"/>
  <c r="CP102" i="53"/>
  <c r="AB103" i="53"/>
  <c r="BQ103" i="53"/>
  <c r="CN103" i="53"/>
  <c r="Z104" i="53"/>
  <c r="BT104" i="53"/>
  <c r="F105" i="53"/>
  <c r="AU105" i="53"/>
  <c r="CO105" i="53"/>
  <c r="AA106" i="53"/>
  <c r="BP106" i="53"/>
  <c r="G107" i="53"/>
  <c r="AV107" i="53"/>
  <c r="CK107" i="53"/>
  <c r="AB108" i="53"/>
  <c r="BQ108" i="53"/>
  <c r="DF108" i="53"/>
  <c r="AW109" i="53"/>
  <c r="CL109" i="53"/>
  <c r="X110" i="53"/>
  <c r="CJ110" i="53"/>
  <c r="AA111" i="53"/>
  <c r="BP111" i="53"/>
  <c r="DE111" i="53"/>
  <c r="AV112" i="53"/>
  <c r="CK112" i="53"/>
  <c r="AT113" i="53"/>
  <c r="BQ113" i="53"/>
  <c r="DF113" i="53"/>
  <c r="AC113" i="53"/>
  <c r="BR113" i="53"/>
  <c r="R75" i="53"/>
  <c r="CC82" i="53"/>
  <c r="CY85" i="53"/>
  <c r="M89" i="53"/>
  <c r="AI92" i="53"/>
  <c r="DA96" i="53"/>
  <c r="BN98" i="53"/>
  <c r="AR100" i="53"/>
  <c r="BM101" i="53"/>
  <c r="AF102" i="53"/>
  <c r="BZ102" i="53"/>
  <c r="L103" i="53"/>
  <c r="BA103" i="53"/>
  <c r="CU103" i="53"/>
  <c r="AG104" i="53"/>
  <c r="BV104" i="53"/>
  <c r="AE105" i="53"/>
  <c r="BY105" i="53"/>
  <c r="AH106" i="53"/>
  <c r="BW106" i="53"/>
  <c r="AF107" i="53"/>
  <c r="BU107" i="53"/>
  <c r="AD108" i="53"/>
  <c r="CP108" i="53"/>
  <c r="AG109" i="53"/>
  <c r="CS109" i="53"/>
  <c r="BT110" i="53"/>
  <c r="K111" i="53"/>
  <c r="BW111" i="53"/>
  <c r="I112" i="53"/>
  <c r="BU112" i="53"/>
  <c r="G113" i="53"/>
  <c r="BS113" i="53"/>
  <c r="AS71" i="53"/>
  <c r="CC87" i="53"/>
  <c r="BF92" i="53"/>
  <c r="L97" i="53"/>
  <c r="BV98" i="53"/>
  <c r="AZ100" i="53"/>
  <c r="BU101" i="53"/>
  <c r="AL102" i="53"/>
  <c r="CX102" i="53"/>
  <c r="BY103" i="53"/>
  <c r="BE104" i="53"/>
  <c r="N105" i="53"/>
  <c r="BZ105" i="53"/>
  <c r="AI106" i="53"/>
  <c r="BX106" i="53"/>
  <c r="O107" i="53"/>
  <c r="CA107" i="53"/>
  <c r="M108" i="53"/>
  <c r="BY108" i="53"/>
  <c r="AH109" i="53"/>
  <c r="CT109" i="53"/>
  <c r="BZ110" i="53"/>
  <c r="BA111" i="53"/>
  <c r="J112" i="53"/>
  <c r="BD112" i="53"/>
  <c r="M113" i="53"/>
  <c r="BB113" i="53"/>
  <c r="CQ113" i="53"/>
  <c r="P102" i="53"/>
  <c r="Q104" i="53"/>
  <c r="O105" i="53"/>
  <c r="AL105" i="53"/>
  <c r="R106" i="53"/>
  <c r="CV106" i="53"/>
  <c r="CB107" i="53"/>
  <c r="BZ108" i="53"/>
  <c r="AI109" i="53"/>
  <c r="AL110" i="53"/>
  <c r="AJ111" i="53"/>
  <c r="BY111" i="53"/>
  <c r="CV111" i="53"/>
  <c r="CB112" i="53"/>
  <c r="CW113" i="53"/>
  <c r="AO67" i="53"/>
  <c r="BK73" i="53"/>
  <c r="CF77" i="53"/>
  <c r="BJ80" i="53"/>
  <c r="Q82" i="53"/>
  <c r="CA83" i="53"/>
  <c r="AM85" i="53"/>
  <c r="CW86" i="53"/>
  <c r="BD88" i="53"/>
  <c r="P90" i="53"/>
  <c r="BZ91" i="53"/>
  <c r="AG93" i="53"/>
  <c r="CV94" i="53"/>
  <c r="BC96" i="53"/>
  <c r="BJ97" i="53"/>
  <c r="AP98" i="53"/>
  <c r="DB98" i="53"/>
  <c r="BK99" i="53"/>
  <c r="T100" i="53"/>
  <c r="CF100" i="53"/>
  <c r="AO101" i="53"/>
  <c r="CL101" i="53"/>
  <c r="F102" i="53"/>
  <c r="X102" i="53"/>
  <c r="AU102" i="53"/>
  <c r="BR102" i="53"/>
  <c r="CJ102" i="53"/>
  <c r="D103" i="53"/>
  <c r="AA103" i="53"/>
  <c r="AS103" i="53"/>
  <c r="BP103" i="53"/>
  <c r="CM103" i="53"/>
  <c r="DE103" i="53"/>
  <c r="Y104" i="53"/>
  <c r="AV104" i="53"/>
  <c r="BN104" i="53"/>
  <c r="CK104" i="53"/>
  <c r="E105" i="53"/>
  <c r="W105" i="53"/>
  <c r="AT105" i="53"/>
  <c r="BQ105" i="53"/>
  <c r="CI105" i="53"/>
  <c r="DF105" i="53"/>
  <c r="Z106" i="53"/>
  <c r="AR106" i="53"/>
  <c r="BO106" i="53"/>
  <c r="CL106" i="53"/>
  <c r="DD106" i="53"/>
  <c r="X107" i="53"/>
  <c r="AU107" i="53"/>
  <c r="BM107" i="53"/>
  <c r="CJ107" i="53"/>
  <c r="D108" i="53"/>
  <c r="V108" i="53"/>
  <c r="AS108" i="53"/>
  <c r="BP108" i="53"/>
  <c r="CH108" i="53"/>
  <c r="DE108" i="53"/>
  <c r="Y109" i="53"/>
  <c r="AQ109" i="53"/>
  <c r="BN109" i="53"/>
  <c r="CK109" i="53"/>
  <c r="DC109" i="53"/>
  <c r="W110" i="53"/>
  <c r="AT110" i="53"/>
  <c r="BL110" i="53"/>
  <c r="CI110" i="53"/>
  <c r="DF110" i="53"/>
  <c r="U111" i="53"/>
  <c r="AR111" i="53"/>
  <c r="BO111" i="53"/>
  <c r="CG111" i="53"/>
  <c r="DD111" i="53"/>
  <c r="X112" i="53"/>
  <c r="AP112" i="53"/>
  <c r="BM112" i="53"/>
  <c r="CJ112" i="53"/>
  <c r="DB112" i="53"/>
  <c r="V113" i="53"/>
  <c r="AS113" i="53"/>
  <c r="BK113" i="53"/>
  <c r="CH113" i="53"/>
  <c r="DE113" i="53"/>
  <c r="S74" i="53"/>
  <c r="AX98" i="53"/>
  <c r="BS99" i="53"/>
  <c r="CN100" i="53"/>
  <c r="CM101" i="53"/>
  <c r="AD102" i="53"/>
  <c r="BS102" i="53"/>
  <c r="E103" i="53"/>
  <c r="AY103" i="53"/>
  <c r="H104" i="53"/>
  <c r="AW104" i="53"/>
  <c r="CL104" i="53"/>
  <c r="AC105" i="53"/>
  <c r="BR105" i="53"/>
  <c r="D106" i="53"/>
  <c r="AX106" i="53"/>
  <c r="CM106" i="53"/>
  <c r="Y107" i="53"/>
  <c r="BS107" i="53"/>
  <c r="E108" i="53"/>
  <c r="AT108" i="53"/>
  <c r="CN108" i="53"/>
  <c r="Z109" i="53"/>
  <c r="BO109" i="53"/>
  <c r="F110" i="53"/>
  <c r="AU110" i="53"/>
  <c r="BR110" i="53"/>
  <c r="D111" i="53"/>
  <c r="AS111" i="53"/>
  <c r="CM111" i="53"/>
  <c r="Y112" i="53"/>
  <c r="BN112" i="53"/>
  <c r="E113" i="53"/>
  <c r="W113" i="53"/>
  <c r="CI113" i="53"/>
  <c r="F113" i="53"/>
  <c r="CO113" i="53"/>
  <c r="CZ70" i="53"/>
  <c r="S81" i="53"/>
  <c r="AJ84" i="53"/>
  <c r="BF87" i="53"/>
  <c r="CB90" i="53"/>
  <c r="BE95" i="53"/>
  <c r="CW97" i="53"/>
  <c r="W99" i="53"/>
  <c r="DD100" i="53"/>
  <c r="CT101" i="53"/>
  <c r="BC102" i="53"/>
  <c r="AI103" i="53"/>
  <c r="J104" i="53"/>
  <c r="CS104" i="53"/>
  <c r="BB105" i="53"/>
  <c r="K106" i="53"/>
  <c r="AZ106" i="53"/>
  <c r="I107" i="53"/>
  <c r="BC107" i="53"/>
  <c r="L108" i="53"/>
  <c r="BA108" i="53"/>
  <c r="J109" i="53"/>
  <c r="BV109" i="53"/>
  <c r="H110" i="53"/>
  <c r="BB110" i="53"/>
  <c r="CQ110" i="53"/>
  <c r="AZ111" i="53"/>
  <c r="CO111" i="53"/>
  <c r="AX112" i="53"/>
  <c r="CR112" i="53"/>
  <c r="AD113" i="53"/>
  <c r="CP113" i="53"/>
  <c r="CC75" i="53"/>
  <c r="AK81" i="53"/>
  <c r="CZ82" i="53"/>
  <c r="N86" i="53"/>
  <c r="CT90" i="53"/>
  <c r="M94" i="53"/>
  <c r="H98" i="53"/>
  <c r="AE99" i="53"/>
  <c r="I101" i="53"/>
  <c r="CU101" i="53"/>
  <c r="BD102" i="53"/>
  <c r="M103" i="53"/>
  <c r="BG103" i="53"/>
  <c r="CV103" i="53"/>
  <c r="AH104" i="53"/>
  <c r="CT104" i="53"/>
  <c r="BC105" i="53"/>
  <c r="CW105" i="53"/>
  <c r="BF106" i="53"/>
  <c r="CU106" i="53"/>
  <c r="BD107" i="53"/>
  <c r="CS107" i="53"/>
  <c r="BB108" i="53"/>
  <c r="CV108" i="53"/>
  <c r="K109" i="53"/>
  <c r="BW109" i="53"/>
  <c r="N110" i="53"/>
  <c r="BC110" i="53"/>
  <c r="CR110" i="53"/>
  <c r="AI111" i="53"/>
  <c r="BX111" i="53"/>
  <c r="AG112" i="53"/>
  <c r="BV112" i="53"/>
  <c r="AE113" i="53"/>
  <c r="DA101" i="53"/>
  <c r="AN104" i="53"/>
  <c r="CX105" i="53"/>
  <c r="P107" i="53"/>
  <c r="CY107" i="53"/>
  <c r="N108" i="53"/>
  <c r="AK108" i="53"/>
  <c r="BF109" i="53"/>
  <c r="BG111" i="53"/>
  <c r="BE112" i="53"/>
  <c r="S103" i="53"/>
  <c r="BI105" i="53"/>
  <c r="BG106" i="53"/>
  <c r="BE107" i="53"/>
  <c r="CW108" i="53"/>
  <c r="CU109" i="53"/>
  <c r="BD110" i="53"/>
  <c r="CX110" i="53"/>
  <c r="P112" i="53"/>
  <c r="CT112" i="53"/>
  <c r="BC113" i="53"/>
  <c r="AO70" i="53"/>
  <c r="BO74" i="53"/>
  <c r="CY78" i="53"/>
  <c r="CY80" i="53"/>
  <c r="BF82" i="53"/>
  <c r="R84" i="53"/>
  <c r="CB85" i="53"/>
  <c r="AI87" i="53"/>
  <c r="CX88" i="53"/>
  <c r="BE90" i="53"/>
  <c r="L92" i="53"/>
  <c r="CA93" i="53"/>
  <c r="AH95" i="53"/>
  <c r="CK96" i="53"/>
  <c r="CK97" i="53"/>
  <c r="BF98" i="53"/>
  <c r="O99" i="53"/>
  <c r="CA99" i="53"/>
  <c r="AJ100" i="53"/>
  <c r="CV100" i="53"/>
  <c r="BE101" i="53"/>
  <c r="CS101" i="53"/>
  <c r="H102" i="53"/>
  <c r="AE102" i="53"/>
  <c r="BB102" i="53"/>
  <c r="BT102" i="53"/>
  <c r="CQ102" i="53"/>
  <c r="K103" i="53"/>
  <c r="AC103" i="53"/>
  <c r="AZ103" i="53"/>
  <c r="BW103" i="53"/>
  <c r="CO103" i="53"/>
  <c r="I104" i="53"/>
  <c r="AF104" i="53"/>
  <c r="AX104" i="53"/>
  <c r="BU104" i="53"/>
  <c r="CR104" i="53"/>
  <c r="G105" i="53"/>
  <c r="AD105" i="53"/>
  <c r="BA105" i="53"/>
  <c r="BS105" i="53"/>
  <c r="CP105" i="53"/>
  <c r="J106" i="53"/>
  <c r="AB106" i="53"/>
  <c r="AY106" i="53"/>
  <c r="BV106" i="53"/>
  <c r="CN106" i="53"/>
  <c r="H107" i="53"/>
  <c r="AE107" i="53"/>
  <c r="AW107" i="53"/>
  <c r="BT107" i="53"/>
  <c r="CQ107" i="53"/>
  <c r="F108" i="53"/>
  <c r="AC108" i="53"/>
  <c r="AZ108" i="53"/>
  <c r="BR108" i="53"/>
  <c r="CO108" i="53"/>
  <c r="I109" i="53"/>
  <c r="AA109" i="53"/>
  <c r="AX109" i="53"/>
  <c r="BU109" i="53"/>
  <c r="CM109" i="53"/>
  <c r="G110" i="53"/>
  <c r="AD110" i="53"/>
  <c r="AV110" i="53"/>
  <c r="BS110" i="53"/>
  <c r="CP110" i="53"/>
  <c r="E111" i="53"/>
  <c r="AB111" i="53"/>
  <c r="AY111" i="53"/>
  <c r="BQ111" i="53"/>
  <c r="CN111" i="53"/>
  <c r="H112" i="53"/>
  <c r="Z112" i="53"/>
  <c r="AW112" i="53"/>
  <c r="BT112" i="53"/>
  <c r="CL112" i="53"/>
  <c r="AU113" i="53"/>
  <c r="AK79" i="53"/>
  <c r="CS93" i="53"/>
  <c r="CI99" i="53"/>
  <c r="N102" i="53"/>
  <c r="CR102" i="53"/>
  <c r="BX103" i="53"/>
  <c r="BD104" i="53"/>
  <c r="M105" i="53"/>
  <c r="CQ105" i="53"/>
  <c r="CT106" i="53"/>
  <c r="CR107" i="53"/>
  <c r="BX108" i="53"/>
  <c r="AY109" i="53"/>
  <c r="AE110" i="53"/>
  <c r="AC111" i="53"/>
  <c r="AF112" i="53"/>
  <c r="BA113" i="53"/>
  <c r="BV79" i="53"/>
  <c r="BG84" i="53"/>
  <c r="AJ89" i="53"/>
  <c r="BW95" i="53"/>
  <c r="CQ99" i="53"/>
  <c r="O102" i="53"/>
  <c r="CA102" i="53"/>
  <c r="AJ103" i="53"/>
  <c r="P104" i="53"/>
  <c r="CB104" i="53"/>
  <c r="AK105" i="53"/>
  <c r="L106" i="53"/>
  <c r="AG107" i="53"/>
  <c r="AJ108" i="53"/>
  <c r="BE109" i="53"/>
  <c r="AF110" i="53"/>
  <c r="L111" i="53"/>
  <c r="CU111" i="53"/>
  <c r="CS112" i="53"/>
  <c r="BY113" i="53"/>
  <c r="AM102" i="53"/>
  <c r="BF104" i="53"/>
  <c r="CZ104" i="53"/>
  <c r="AJ106" i="53"/>
  <c r="AM107" i="53"/>
  <c r="BH108" i="53"/>
  <c r="CC109" i="53"/>
  <c r="CA110" i="53"/>
  <c r="N113" i="53"/>
  <c r="AY7" i="53"/>
  <c r="AN24" i="53"/>
  <c r="H24" i="53"/>
  <c r="CE23" i="53"/>
  <c r="AY23" i="53"/>
  <c r="S23" i="53"/>
  <c r="CP22" i="53"/>
  <c r="BJ22" i="53"/>
  <c r="AD22" i="53"/>
  <c r="DA21" i="53"/>
  <c r="BU21" i="53"/>
  <c r="AO21" i="53"/>
  <c r="I21" i="53"/>
  <c r="CF20" i="53"/>
  <c r="AZ20" i="53"/>
  <c r="T20" i="53"/>
  <c r="CQ19" i="53"/>
  <c r="BK19" i="53"/>
  <c r="AE19" i="53"/>
  <c r="DB18" i="53"/>
  <c r="BV18" i="53"/>
  <c r="AP18" i="53"/>
  <c r="J18" i="53"/>
  <c r="CG17" i="53"/>
  <c r="BA17" i="53"/>
  <c r="U17" i="53"/>
  <c r="CR16" i="53"/>
  <c r="BL16" i="53"/>
  <c r="W16" i="53"/>
  <c r="CI15" i="53"/>
  <c r="AR15" i="53"/>
  <c r="DE14" i="53"/>
  <c r="BB14" i="53"/>
  <c r="CY13" i="53"/>
  <c r="AU13" i="53"/>
  <c r="CS12" i="53"/>
  <c r="AN12" i="53"/>
  <c r="CM11" i="53"/>
  <c r="AG11" i="53"/>
  <c r="BW10" i="53"/>
  <c r="CW9" i="53"/>
  <c r="DC8" i="53"/>
  <c r="DF7" i="53"/>
  <c r="K7" i="53"/>
  <c r="U7" i="53"/>
  <c r="BA7" i="53"/>
  <c r="CG7" i="53"/>
  <c r="J8" i="53"/>
  <c r="AP8" i="53"/>
  <c r="BV8" i="53"/>
  <c r="DB8" i="53"/>
  <c r="AE9" i="53"/>
  <c r="BK9" i="53"/>
  <c r="CQ9" i="53"/>
  <c r="T10" i="53"/>
  <c r="AP7" i="53"/>
  <c r="CF7" i="53"/>
  <c r="T8" i="53"/>
  <c r="S10" i="53"/>
  <c r="CF10" i="53"/>
  <c r="S7" i="53"/>
  <c r="BX7" i="53"/>
  <c r="AA8" i="53"/>
  <c r="CE8" i="53"/>
  <c r="CL9" i="53"/>
  <c r="BV11" i="53"/>
  <c r="I14" i="53"/>
  <c r="D11" i="53"/>
  <c r="DD14" i="53"/>
  <c r="E15" i="53"/>
  <c r="AM7" i="53"/>
  <c r="AJ24" i="53"/>
  <c r="D24" i="53"/>
  <c r="CA23" i="53"/>
  <c r="AU23" i="53"/>
  <c r="O23" i="53"/>
  <c r="CL22" i="53"/>
  <c r="BF22" i="53"/>
  <c r="Z22" i="53"/>
  <c r="CW21" i="53"/>
  <c r="BQ21" i="53"/>
  <c r="AK21" i="53"/>
  <c r="E21" i="53"/>
  <c r="CB20" i="53"/>
  <c r="AV20" i="53"/>
  <c r="P20" i="53"/>
  <c r="CM19" i="53"/>
  <c r="BG19" i="53"/>
  <c r="AA19" i="53"/>
  <c r="CX18" i="53"/>
  <c r="BR18" i="53"/>
  <c r="AL18" i="53"/>
  <c r="F18" i="53"/>
  <c r="CC17" i="53"/>
  <c r="AW17" i="53"/>
  <c r="Q17" i="53"/>
  <c r="CN16" i="53"/>
  <c r="BH16" i="53"/>
  <c r="Q16" i="53"/>
  <c r="CD15" i="53"/>
  <c r="AM15" i="53"/>
  <c r="CY14" i="53"/>
  <c r="AU14" i="53"/>
  <c r="CS13" i="53"/>
  <c r="AM13" i="53"/>
  <c r="CL12" i="53"/>
  <c r="AG12" i="53"/>
  <c r="CE11" i="53"/>
  <c r="AA11" i="53"/>
  <c r="BN10" i="53"/>
  <c r="CH9" i="53"/>
  <c r="CO8" i="53"/>
  <c r="CU7" i="53"/>
  <c r="AR7" i="53"/>
  <c r="Y7" i="53"/>
  <c r="BE7" i="53"/>
  <c r="CK7" i="53"/>
  <c r="N8" i="53"/>
  <c r="AT8" i="53"/>
  <c r="BZ8" i="53"/>
  <c r="DF8" i="53"/>
  <c r="AI9" i="53"/>
  <c r="BO9" i="53"/>
  <c r="CU9" i="53"/>
  <c r="D7" i="53"/>
  <c r="AU7" i="53"/>
  <c r="CL7" i="53"/>
  <c r="Y8" i="53"/>
  <c r="BP8" i="53"/>
  <c r="D9" i="53"/>
  <c r="AT9" i="53"/>
  <c r="CK9" i="53"/>
  <c r="X10" i="53"/>
  <c r="BD10" i="53"/>
  <c r="CJ10" i="53"/>
  <c r="AA7" i="53"/>
  <c r="CE7" i="53"/>
  <c r="AG8" i="53"/>
  <c r="CM8" i="53"/>
  <c r="AN9" i="53"/>
  <c r="CS9" i="53"/>
  <c r="AO10" i="53"/>
  <c r="CE10" i="53"/>
  <c r="N11" i="53"/>
  <c r="AT11" i="53"/>
  <c r="BZ11" i="53"/>
  <c r="DF11" i="53"/>
  <c r="AI12" i="53"/>
  <c r="BO12" i="53"/>
  <c r="CU12" i="53"/>
  <c r="X13" i="53"/>
  <c r="BD13" i="53"/>
  <c r="CJ13" i="53"/>
  <c r="M14" i="53"/>
  <c r="AS14" i="53"/>
  <c r="BY14" i="53"/>
  <c r="R7" i="53"/>
  <c r="CP7" i="53"/>
  <c r="BL8" i="53"/>
  <c r="I11" i="53"/>
  <c r="AD12" i="53"/>
  <c r="BU12" i="53"/>
  <c r="BT14" i="53"/>
  <c r="X7" i="53"/>
  <c r="AF24" i="53"/>
  <c r="DC23" i="53"/>
  <c r="BW23" i="53"/>
  <c r="AQ23" i="53"/>
  <c r="K23" i="53"/>
  <c r="CH22" i="53"/>
  <c r="BB22" i="53"/>
  <c r="V22" i="53"/>
  <c r="CS21" i="53"/>
  <c r="BM21" i="53"/>
  <c r="AG21" i="53"/>
  <c r="DD20" i="53"/>
  <c r="BX20" i="53"/>
  <c r="AR20" i="53"/>
  <c r="L20" i="53"/>
  <c r="CI19" i="53"/>
  <c r="BC19" i="53"/>
  <c r="W19" i="53"/>
  <c r="CT18" i="53"/>
  <c r="BN18" i="53"/>
  <c r="AH18" i="53"/>
  <c r="DE17" i="53"/>
  <c r="BY17" i="53"/>
  <c r="AS17" i="53"/>
  <c r="M17" i="53"/>
  <c r="CJ16" i="53"/>
  <c r="BC16" i="53"/>
  <c r="L16" i="53"/>
  <c r="BX15" i="53"/>
  <c r="AH15" i="53"/>
  <c r="CR14" i="53"/>
  <c r="AM14" i="53"/>
  <c r="CL13" i="53"/>
  <c r="AG13" i="53"/>
  <c r="CD12" i="53"/>
  <c r="Z12" i="53"/>
  <c r="BX11" i="53"/>
  <c r="S11" i="53"/>
  <c r="BF10" i="53"/>
  <c r="BV9" i="53"/>
  <c r="CB8" i="53"/>
  <c r="CI7" i="53"/>
  <c r="AF7" i="53"/>
  <c r="AC7" i="53"/>
  <c r="BI7" i="53"/>
  <c r="CO7" i="53"/>
  <c r="R8" i="53"/>
  <c r="AX8" i="53"/>
  <c r="CD8" i="53"/>
  <c r="G9" i="53"/>
  <c r="AM9" i="53"/>
  <c r="BS9" i="53"/>
  <c r="CY9" i="53"/>
  <c r="J7" i="53"/>
  <c r="AZ7" i="53"/>
  <c r="CQ7" i="53"/>
  <c r="AE8" i="53"/>
  <c r="BU8" i="53"/>
  <c r="I9" i="53"/>
  <c r="AZ9" i="53"/>
  <c r="CP9" i="53"/>
  <c r="AB10" i="53"/>
  <c r="BH10" i="53"/>
  <c r="CN10" i="53"/>
  <c r="AH7" i="53"/>
  <c r="CM7" i="53"/>
  <c r="AN8" i="53"/>
  <c r="CS8" i="53"/>
  <c r="AV9" i="53"/>
  <c r="CZ9" i="53"/>
  <c r="AT10" i="53"/>
  <c r="CK10" i="53"/>
  <c r="R11" i="53"/>
  <c r="AX11" i="53"/>
  <c r="CD11" i="53"/>
  <c r="G12" i="53"/>
  <c r="AM12" i="53"/>
  <c r="BS12" i="53"/>
  <c r="CY12" i="53"/>
  <c r="AB13" i="53"/>
  <c r="BH13" i="53"/>
  <c r="CN13" i="53"/>
  <c r="Q14" i="53"/>
  <c r="AW14" i="53"/>
  <c r="CC14" i="53"/>
  <c r="AB7" i="53"/>
  <c r="CY7" i="53"/>
  <c r="BT8" i="53"/>
  <c r="AP9" i="53"/>
  <c r="J10" i="53"/>
  <c r="BR10" i="53"/>
  <c r="O11" i="53"/>
  <c r="BE11" i="53"/>
  <c r="CV11" i="53"/>
  <c r="AJ12" i="53"/>
  <c r="BZ12" i="53"/>
  <c r="N13" i="53"/>
  <c r="BE13" i="53"/>
  <c r="CU13" i="53"/>
  <c r="AI14" i="53"/>
  <c r="BZ14" i="53"/>
  <c r="I15" i="53"/>
  <c r="AO15" i="53"/>
  <c r="BU15" i="53"/>
  <c r="DA15" i="53"/>
  <c r="AD16" i="53"/>
  <c r="W23" i="53"/>
  <c r="AA9" i="53"/>
  <c r="E14" i="53"/>
  <c r="BI15" i="53"/>
  <c r="AZ10" i="53"/>
  <c r="BU14" i="53"/>
  <c r="DF12" i="53"/>
  <c r="BB16" i="53"/>
  <c r="CQ11" i="53"/>
  <c r="BF16" i="53"/>
  <c r="N7" i="53"/>
  <c r="AB24" i="53"/>
  <c r="CY23" i="53"/>
  <c r="BS23" i="53"/>
  <c r="AM23" i="53"/>
  <c r="G23" i="53"/>
  <c r="CD22" i="53"/>
  <c r="AX22" i="53"/>
  <c r="R22" i="53"/>
  <c r="CO21" i="53"/>
  <c r="BI21" i="53"/>
  <c r="AC21" i="53"/>
  <c r="CZ20" i="53"/>
  <c r="BT20" i="53"/>
  <c r="AN20" i="53"/>
  <c r="H20" i="53"/>
  <c r="CE19" i="53"/>
  <c r="AY19" i="53"/>
  <c r="S19" i="53"/>
  <c r="CP18" i="53"/>
  <c r="BJ18" i="53"/>
  <c r="AD18" i="53"/>
  <c r="DA17" i="53"/>
  <c r="BU17" i="53"/>
  <c r="AO17" i="53"/>
  <c r="I17" i="53"/>
  <c r="CF16" i="53"/>
  <c r="AW16" i="53"/>
  <c r="G16" i="53"/>
  <c r="BS15" i="53"/>
  <c r="AB15" i="53"/>
  <c r="CL14" i="53"/>
  <c r="AF14" i="53"/>
  <c r="CD13" i="53"/>
  <c r="Z13" i="53"/>
  <c r="BX12" i="53"/>
  <c r="R12" i="53"/>
  <c r="BQ11" i="53"/>
  <c r="L11" i="53"/>
  <c r="AU10" i="53"/>
  <c r="BL9" i="53"/>
  <c r="BO8" i="53"/>
  <c r="BT7" i="53"/>
  <c r="V7" i="53"/>
  <c r="AG7" i="53"/>
  <c r="BM7" i="53"/>
  <c r="CS7" i="53"/>
  <c r="V8" i="53"/>
  <c r="BB8" i="53"/>
  <c r="CH8" i="53"/>
  <c r="K9" i="53"/>
  <c r="AQ9" i="53"/>
  <c r="BW9" i="53"/>
  <c r="DC9" i="53"/>
  <c r="O7" i="53"/>
  <c r="BF7" i="53"/>
  <c r="CV7" i="53"/>
  <c r="AJ8" i="53"/>
  <c r="CA8" i="53"/>
  <c r="N9" i="53"/>
  <c r="BE9" i="53"/>
  <c r="CV9" i="53"/>
  <c r="AF10" i="53"/>
  <c r="BL10" i="53"/>
  <c r="CR10" i="53"/>
  <c r="AN7" i="53"/>
  <c r="CT7" i="53"/>
  <c r="AV8" i="53"/>
  <c r="CZ8" i="53"/>
  <c r="BB9" i="53"/>
  <c r="E10" i="53"/>
  <c r="AY10" i="53"/>
  <c r="CP10" i="53"/>
  <c r="V11" i="53"/>
  <c r="BB11" i="53"/>
  <c r="CH11" i="53"/>
  <c r="K12" i="53"/>
  <c r="AQ12" i="53"/>
  <c r="BW12" i="53"/>
  <c r="DC12" i="53"/>
  <c r="AF13" i="53"/>
  <c r="BL13" i="53"/>
  <c r="CR13" i="53"/>
  <c r="U14" i="53"/>
  <c r="BA14" i="53"/>
  <c r="CG14" i="53"/>
  <c r="AL7" i="53"/>
  <c r="G8" i="53"/>
  <c r="CC8" i="53"/>
  <c r="AX9" i="53"/>
  <c r="U10" i="53"/>
  <c r="BY10" i="53"/>
  <c r="T11" i="53"/>
  <c r="BK11" i="53"/>
  <c r="DA11" i="53"/>
  <c r="AO12" i="53"/>
  <c r="CF12" i="53"/>
  <c r="S13" i="53"/>
  <c r="BJ13" i="53"/>
  <c r="DA13" i="53"/>
  <c r="AN14" i="53"/>
  <c r="CE14" i="53"/>
  <c r="M15" i="53"/>
  <c r="AS15" i="53"/>
  <c r="BY15" i="53"/>
  <c r="DE15" i="53"/>
  <c r="AH16" i="53"/>
  <c r="BC23" i="53"/>
  <c r="CT22" i="53"/>
  <c r="AH22" i="53"/>
  <c r="BY21" i="53"/>
  <c r="M21" i="53"/>
  <c r="X20" i="53"/>
  <c r="AI19" i="53"/>
  <c r="CK17" i="53"/>
  <c r="AB16" i="53"/>
  <c r="D14" i="53"/>
  <c r="CS11" i="53"/>
  <c r="J9" i="53"/>
  <c r="CC7" i="53"/>
  <c r="CX8" i="53"/>
  <c r="CM9" i="53"/>
  <c r="O8" i="53"/>
  <c r="BZ9" i="53"/>
  <c r="L7" i="53"/>
  <c r="BX8" i="53"/>
  <c r="BU10" i="53"/>
  <c r="CX11" i="53"/>
  <c r="P13" i="53"/>
  <c r="AK14" i="53"/>
  <c r="AR8" i="53"/>
  <c r="AO11" i="53"/>
  <c r="AO13" i="53"/>
  <c r="AC15" i="53"/>
  <c r="BK8" i="53"/>
  <c r="J11" i="53"/>
  <c r="CQ12" i="53"/>
  <c r="CH7" i="53"/>
  <c r="AU11" i="53"/>
  <c r="CK13" i="53"/>
  <c r="CS15" i="53"/>
  <c r="BK10" i="53"/>
  <c r="AY13" i="53"/>
  <c r="BQ15" i="53"/>
  <c r="BD24" i="53"/>
  <c r="X24" i="53"/>
  <c r="CU23" i="53"/>
  <c r="BO23" i="53"/>
  <c r="AI23" i="53"/>
  <c r="DF22" i="53"/>
  <c r="BZ22" i="53"/>
  <c r="AT22" i="53"/>
  <c r="N22" i="53"/>
  <c r="CK21" i="53"/>
  <c r="BE21" i="53"/>
  <c r="Y21" i="53"/>
  <c r="CV20" i="53"/>
  <c r="BP20" i="53"/>
  <c r="AJ20" i="53"/>
  <c r="D20" i="53"/>
  <c r="CA19" i="53"/>
  <c r="AU19" i="53"/>
  <c r="O19" i="53"/>
  <c r="CL18" i="53"/>
  <c r="BF18" i="53"/>
  <c r="Z18" i="53"/>
  <c r="CW17" i="53"/>
  <c r="BQ17" i="53"/>
  <c r="AK17" i="53"/>
  <c r="E17" i="53"/>
  <c r="CB16" i="53"/>
  <c r="AR16" i="53"/>
  <c r="DD15" i="53"/>
  <c r="BN15" i="53"/>
  <c r="W15" i="53"/>
  <c r="CD14" i="53"/>
  <c r="Z14" i="53"/>
  <c r="BW13" i="53"/>
  <c r="R13" i="53"/>
  <c r="BQ12" i="53"/>
  <c r="L12" i="53"/>
  <c r="BI11" i="53"/>
  <c r="E11" i="53"/>
  <c r="AL10" i="53"/>
  <c r="AW9" i="53"/>
  <c r="BD8" i="53"/>
  <c r="BH7" i="53"/>
  <c r="E7" i="53"/>
  <c r="AK7" i="53"/>
  <c r="BQ7" i="53"/>
  <c r="CW7" i="53"/>
  <c r="Z8" i="53"/>
  <c r="BF8" i="53"/>
  <c r="CL8" i="53"/>
  <c r="O9" i="53"/>
  <c r="AU9" i="53"/>
  <c r="CA9" i="53"/>
  <c r="D10" i="53"/>
  <c r="T7" i="53"/>
  <c r="BK7" i="53"/>
  <c r="DB7" i="53"/>
  <c r="AO8" i="53"/>
  <c r="CF8" i="53"/>
  <c r="T9" i="53"/>
  <c r="BJ9" i="53"/>
  <c r="DA9" i="53"/>
  <c r="AJ10" i="53"/>
  <c r="BP10" i="53"/>
  <c r="CV10" i="53"/>
  <c r="AV7" i="53"/>
  <c r="CZ7" i="53"/>
  <c r="BC8" i="53"/>
  <c r="E9" i="53"/>
  <c r="BI9" i="53"/>
  <c r="K10" i="53"/>
  <c r="BE10" i="53"/>
  <c r="CU10" i="53"/>
  <c r="Z11" i="53"/>
  <c r="BF11" i="53"/>
  <c r="CL11" i="53"/>
  <c r="O12" i="53"/>
  <c r="AU12" i="53"/>
  <c r="CA12" i="53"/>
  <c r="D13" i="53"/>
  <c r="AJ13" i="53"/>
  <c r="BP13" i="53"/>
  <c r="CV13" i="53"/>
  <c r="Y14" i="53"/>
  <c r="BE14" i="53"/>
  <c r="CK14" i="53"/>
  <c r="AT7" i="53"/>
  <c r="P8" i="53"/>
  <c r="CN8" i="53"/>
  <c r="BH9" i="53"/>
  <c r="AA10" i="53"/>
  <c r="CG10" i="53"/>
  <c r="Y11" i="53"/>
  <c r="BP11" i="53"/>
  <c r="D12" i="53"/>
  <c r="AT12" i="53"/>
  <c r="CK12" i="53"/>
  <c r="Y13" i="53"/>
  <c r="BO13" i="53"/>
  <c r="DF13" i="53"/>
  <c r="AT14" i="53"/>
  <c r="CJ14" i="53"/>
  <c r="Q15" i="53"/>
  <c r="AW15" i="53"/>
  <c r="CC15" i="53"/>
  <c r="F16" i="53"/>
  <c r="AL16" i="53"/>
  <c r="L24" i="53"/>
  <c r="AS21" i="53"/>
  <c r="BO19" i="53"/>
  <c r="BZ18" i="53"/>
  <c r="BE17" i="53"/>
  <c r="BP16" i="53"/>
  <c r="G15" i="53"/>
  <c r="CZ12" i="53"/>
  <c r="F10" i="53"/>
  <c r="Q7" i="53"/>
  <c r="BR8" i="53"/>
  <c r="AJ7" i="53"/>
  <c r="BE8" i="53"/>
  <c r="N10" i="53"/>
  <c r="BR7" i="53"/>
  <c r="CD9" i="53"/>
  <c r="F11" i="53"/>
  <c r="AA12" i="53"/>
  <c r="AV13" i="53"/>
  <c r="BQ14" i="53"/>
  <c r="M9" i="53"/>
  <c r="DB10" i="53"/>
  <c r="T12" i="53"/>
  <c r="CE13" i="53"/>
  <c r="CZ14" i="53"/>
  <c r="R16" i="53"/>
  <c r="AO9" i="53"/>
  <c r="BZ10" i="53"/>
  <c r="AE12" i="53"/>
  <c r="AZ13" i="53"/>
  <c r="H7" i="53"/>
  <c r="CT9" i="53"/>
  <c r="BP12" i="53"/>
  <c r="BO14" i="53"/>
  <c r="V16" i="53"/>
  <c r="DD9" i="53"/>
  <c r="CP13" i="53"/>
  <c r="AZ24" i="53"/>
  <c r="T24" i="53"/>
  <c r="CQ23" i="53"/>
  <c r="BK23" i="53"/>
  <c r="AE23" i="53"/>
  <c r="DB22" i="53"/>
  <c r="BV22" i="53"/>
  <c r="AP22" i="53"/>
  <c r="J22" i="53"/>
  <c r="CG21" i="53"/>
  <c r="BA21" i="53"/>
  <c r="U21" i="53"/>
  <c r="CR20" i="53"/>
  <c r="BL20" i="53"/>
  <c r="AF20" i="53"/>
  <c r="DC19" i="53"/>
  <c r="BW19" i="53"/>
  <c r="AQ19" i="53"/>
  <c r="K19" i="53"/>
  <c r="CH18" i="53"/>
  <c r="BB18" i="53"/>
  <c r="V18" i="53"/>
  <c r="CS17" i="53"/>
  <c r="BM17" i="53"/>
  <c r="AG17" i="53"/>
  <c r="DD16" i="53"/>
  <c r="BX16" i="53"/>
  <c r="AM16" i="53"/>
  <c r="CY15" i="53"/>
  <c r="BH15" i="53"/>
  <c r="R15" i="53"/>
  <c r="BW14" i="53"/>
  <c r="R14" i="53"/>
  <c r="BQ13" i="53"/>
  <c r="K13" i="53"/>
  <c r="BI12" i="53"/>
  <c r="E12" i="53"/>
  <c r="BC11" i="53"/>
  <c r="CY10" i="53"/>
  <c r="AC10" i="53"/>
  <c r="AK9" i="53"/>
  <c r="AQ8" i="53"/>
  <c r="AX7" i="53"/>
  <c r="I7" i="53"/>
  <c r="AO7" i="53"/>
  <c r="BU7" i="53"/>
  <c r="DA7" i="53"/>
  <c r="AD8" i="53"/>
  <c r="BJ8" i="53"/>
  <c r="CP8" i="53"/>
  <c r="S9" i="53"/>
  <c r="AY9" i="53"/>
  <c r="CE9" i="53"/>
  <c r="H10" i="53"/>
  <c r="Z7" i="53"/>
  <c r="BP7" i="53"/>
  <c r="D8" i="53"/>
  <c r="AU8" i="53"/>
  <c r="CK8" i="53"/>
  <c r="Y9" i="53"/>
  <c r="BP9" i="53"/>
  <c r="DF9" i="53"/>
  <c r="AN10" i="53"/>
  <c r="BT10" i="53"/>
  <c r="CZ10" i="53"/>
  <c r="BC7" i="53"/>
  <c r="E8" i="53"/>
  <c r="BI8" i="53"/>
  <c r="L9" i="53"/>
  <c r="BQ9" i="53"/>
  <c r="R10" i="53"/>
  <c r="BJ10" i="53"/>
  <c r="DA10" i="53"/>
  <c r="AD11" i="53"/>
  <c r="BJ11" i="53"/>
  <c r="CP11" i="53"/>
  <c r="S12" i="53"/>
  <c r="AY12" i="53"/>
  <c r="CE12" i="53"/>
  <c r="H13" i="53"/>
  <c r="AN13" i="53"/>
  <c r="BT13" i="53"/>
  <c r="CZ13" i="53"/>
  <c r="AC14" i="53"/>
  <c r="BI14" i="53"/>
  <c r="CO14" i="53"/>
  <c r="BD7" i="53"/>
  <c r="X8" i="53"/>
  <c r="CW8" i="53"/>
  <c r="BR9" i="53"/>
  <c r="AH10" i="53"/>
  <c r="CM10" i="53"/>
  <c r="AE11" i="53"/>
  <c r="BU11" i="53"/>
  <c r="I12" i="53"/>
  <c r="AZ12" i="53"/>
  <c r="CP12" i="53"/>
  <c r="AD13" i="53"/>
  <c r="BU13" i="53"/>
  <c r="H14" i="53"/>
  <c r="AY14" i="53"/>
  <c r="CP14" i="53"/>
  <c r="U15" i="53"/>
  <c r="BA15" i="53"/>
  <c r="CG15" i="53"/>
  <c r="J16" i="53"/>
  <c r="AP16" i="53"/>
  <c r="CI23" i="53"/>
  <c r="BD20" i="53"/>
  <c r="AT18" i="53"/>
  <c r="CV16" i="53"/>
  <c r="AX15" i="53"/>
  <c r="BB13" i="53"/>
  <c r="CH10" i="53"/>
  <c r="W7" i="53"/>
  <c r="AL8" i="53"/>
  <c r="P10" i="53"/>
  <c r="CV8" i="53"/>
  <c r="CB10" i="53"/>
  <c r="Z9" i="53"/>
  <c r="AL11" i="53"/>
  <c r="BG12" i="53"/>
  <c r="CB13" i="53"/>
  <c r="BW7" i="53"/>
  <c r="AW10" i="53"/>
  <c r="BJ12" i="53"/>
  <c r="S14" i="53"/>
  <c r="AX16" i="53"/>
  <c r="DA8" i="53"/>
  <c r="AI10" i="53"/>
  <c r="BK12" i="53"/>
  <c r="CF13" i="53"/>
  <c r="V9" i="53"/>
  <c r="CK11" i="53"/>
  <c r="AT13" i="53"/>
  <c r="AG15" i="53"/>
  <c r="AZ11" i="53"/>
  <c r="AD14" i="53"/>
  <c r="CW15" i="53"/>
  <c r="AV24" i="53"/>
  <c r="P24" i="53"/>
  <c r="CM23" i="53"/>
  <c r="BG23" i="53"/>
  <c r="AA23" i="53"/>
  <c r="CX22" i="53"/>
  <c r="BR22" i="53"/>
  <c r="AL22" i="53"/>
  <c r="F22" i="53"/>
  <c r="CC21" i="53"/>
  <c r="AW21" i="53"/>
  <c r="Q21" i="53"/>
  <c r="CN20" i="53"/>
  <c r="BH20" i="53"/>
  <c r="AB20" i="53"/>
  <c r="CY19" i="53"/>
  <c r="BS19" i="53"/>
  <c r="AM19" i="53"/>
  <c r="G19" i="53"/>
  <c r="CD18" i="53"/>
  <c r="AX18" i="53"/>
  <c r="R18" i="53"/>
  <c r="CO17" i="53"/>
  <c r="BI17" i="53"/>
  <c r="AC17" i="53"/>
  <c r="CZ16" i="53"/>
  <c r="BT16" i="53"/>
  <c r="AG16" i="53"/>
  <c r="CT15" i="53"/>
  <c r="BC15" i="53"/>
  <c r="L15" i="53"/>
  <c r="BP14" i="53"/>
  <c r="K14" i="53"/>
  <c r="BI13" i="53"/>
  <c r="E13" i="53"/>
  <c r="BB12" i="53"/>
  <c r="CZ11" i="53"/>
  <c r="AV11" i="53"/>
  <c r="CQ10" i="53"/>
  <c r="Q10" i="53"/>
  <c r="X9" i="53"/>
  <c r="AC8" i="53"/>
  <c r="AI7" i="53"/>
  <c r="M7" i="53"/>
  <c r="AS7" i="53"/>
  <c r="BY7" i="53"/>
  <c r="DE7" i="53"/>
  <c r="AH8" i="53"/>
  <c r="BN8" i="53"/>
  <c r="CT8" i="53"/>
  <c r="W9" i="53"/>
  <c r="BC9" i="53"/>
  <c r="CI9" i="53"/>
  <c r="L10" i="53"/>
  <c r="AE7" i="53"/>
  <c r="BV7" i="53"/>
  <c r="I8" i="53"/>
  <c r="AZ8" i="53"/>
  <c r="CQ8" i="53"/>
  <c r="AD9" i="53"/>
  <c r="BU9" i="53"/>
  <c r="I10" i="53"/>
  <c r="AR10" i="53"/>
  <c r="BX10" i="53"/>
  <c r="F7" i="53"/>
  <c r="BJ7" i="53"/>
  <c r="L8" i="53"/>
  <c r="BQ8" i="53"/>
  <c r="R9" i="53"/>
  <c r="BX9" i="53"/>
  <c r="Y10" i="53"/>
  <c r="BO10" i="53"/>
  <c r="DE10" i="53"/>
  <c r="AH11" i="53"/>
  <c r="BN11" i="53"/>
  <c r="CT11" i="53"/>
  <c r="W12" i="53"/>
  <c r="BC12" i="53"/>
  <c r="CI12" i="53"/>
  <c r="L13" i="53"/>
  <c r="AR13" i="53"/>
  <c r="BX13" i="53"/>
  <c r="DD13" i="53"/>
  <c r="AG14" i="53"/>
  <c r="BM14" i="53"/>
  <c r="CS14" i="53"/>
  <c r="BN7" i="53"/>
  <c r="AI8" i="53"/>
  <c r="DE8" i="53"/>
  <c r="CB9" i="53"/>
  <c r="AP10" i="53"/>
  <c r="CT10" i="53"/>
  <c r="AJ11" i="53"/>
  <c r="CA11" i="53"/>
  <c r="N12" i="53"/>
  <c r="BE12" i="53"/>
  <c r="CV12" i="53"/>
  <c r="AI13" i="53"/>
  <c r="BZ13" i="53"/>
  <c r="N14" i="53"/>
  <c r="BD14" i="53"/>
  <c r="CU14" i="53"/>
  <c r="Y15" i="53"/>
  <c r="BE15" i="53"/>
  <c r="CK15" i="53"/>
  <c r="N16" i="53"/>
  <c r="AT16" i="53"/>
  <c r="AR24" i="53"/>
  <c r="BN22" i="53"/>
  <c r="DE21" i="53"/>
  <c r="CJ20" i="53"/>
  <c r="CU19" i="53"/>
  <c r="DF18" i="53"/>
  <c r="N18" i="53"/>
  <c r="Y17" i="53"/>
  <c r="CN15" i="53"/>
  <c r="BH14" i="53"/>
  <c r="AV12" i="53"/>
  <c r="AN11" i="53"/>
  <c r="Q8" i="53"/>
  <c r="AW7" i="53"/>
  <c r="F8" i="53"/>
  <c r="BG9" i="53"/>
  <c r="CA7" i="53"/>
  <c r="AJ9" i="53"/>
  <c r="AV10" i="53"/>
  <c r="S8" i="53"/>
  <c r="AD10" i="53"/>
  <c r="BR11" i="53"/>
  <c r="CM12" i="53"/>
  <c r="CW14" i="53"/>
  <c r="CJ9" i="53"/>
  <c r="CF11" i="53"/>
  <c r="DA12" i="53"/>
  <c r="BJ14" i="53"/>
  <c r="CO15" i="53"/>
  <c r="CF9" i="53"/>
  <c r="AG9" i="53"/>
  <c r="AP11" i="53"/>
  <c r="DB11" i="53"/>
  <c r="T13" i="53"/>
  <c r="AO14" i="53"/>
  <c r="BA8" i="53"/>
  <c r="BC10" i="53"/>
  <c r="Y12" i="53"/>
  <c r="X14" i="53"/>
  <c r="BM15" i="53"/>
  <c r="AF9" i="53"/>
  <c r="I13" i="53"/>
  <c r="AK15" i="53"/>
  <c r="Z16" i="53"/>
  <c r="I9" i="41" a="1"/>
  <c r="D7" i="54" a="1"/>
  <c r="DG114" i="53" a="1"/>
  <c r="DG114" i="53" s="1"/>
  <c r="D114" i="53" a="1"/>
  <c r="DG7" i="53" a="1"/>
  <c r="DF27" i="53" l="1"/>
  <c r="BZ27" i="53"/>
  <c r="AT27" i="53"/>
  <c r="N27" i="53"/>
  <c r="CK26" i="53"/>
  <c r="BE26" i="53"/>
  <c r="U26" i="53"/>
  <c r="AT25" i="53"/>
  <c r="BS24" i="53"/>
  <c r="BN23" i="53"/>
  <c r="BE22" i="53"/>
  <c r="BC21" i="53"/>
  <c r="AT20" i="53"/>
  <c r="CL36" i="53"/>
  <c r="BF36" i="53"/>
  <c r="Z36" i="53"/>
  <c r="CW35" i="53"/>
  <c r="BQ35" i="53"/>
  <c r="AK35" i="53"/>
  <c r="E35" i="53"/>
  <c r="CB34" i="53"/>
  <c r="AV34" i="53"/>
  <c r="P34" i="53"/>
  <c r="CM33" i="53"/>
  <c r="BG33" i="53"/>
  <c r="AA33" i="53"/>
  <c r="CX32" i="53"/>
  <c r="BR32" i="53"/>
  <c r="AL32" i="53"/>
  <c r="F32" i="53"/>
  <c r="CC31" i="53"/>
  <c r="AW31" i="53"/>
  <c r="Q31" i="53"/>
  <c r="CN30" i="53"/>
  <c r="BH30" i="53"/>
  <c r="AB30" i="53"/>
  <c r="CY29" i="53"/>
  <c r="BS29" i="53"/>
  <c r="AM29" i="53"/>
  <c r="G29" i="53"/>
  <c r="CD28" i="53"/>
  <c r="AX28" i="53"/>
  <c r="R28" i="53"/>
  <c r="CO27" i="53"/>
  <c r="BI27" i="53"/>
  <c r="AC27" i="53"/>
  <c r="CZ26" i="53"/>
  <c r="BT26" i="53"/>
  <c r="AN26" i="53"/>
  <c r="CH25" i="53"/>
  <c r="D25" i="53"/>
  <c r="M24" i="53"/>
  <c r="D23" i="53"/>
  <c r="DD21" i="53"/>
  <c r="CU20" i="53"/>
  <c r="BU16" i="53"/>
  <c r="BM36" i="53"/>
  <c r="AG36" i="53"/>
  <c r="DD35" i="53"/>
  <c r="BX35" i="53"/>
  <c r="AR35" i="53"/>
  <c r="L35" i="53"/>
  <c r="CI34" i="53"/>
  <c r="BC34" i="53"/>
  <c r="BF33" i="53"/>
  <c r="P31" i="53"/>
  <c r="CC28" i="53"/>
  <c r="AM26" i="53"/>
  <c r="P26" i="53"/>
  <c r="BA23" i="53"/>
  <c r="Q20" i="53"/>
  <c r="AH25" i="53"/>
  <c r="AO22" i="53"/>
  <c r="BD15" i="53"/>
  <c r="BP24" i="53"/>
  <c r="AY21" i="53"/>
  <c r="AB8" i="53"/>
  <c r="BH23" i="53"/>
  <c r="BV24" i="53"/>
  <c r="CC18" i="53"/>
  <c r="BL11" i="53"/>
  <c r="CU11" i="53"/>
  <c r="CR11" i="53"/>
  <c r="BD11" i="53"/>
  <c r="P11" i="53"/>
  <c r="CX27" i="53"/>
  <c r="BR27" i="53"/>
  <c r="AL27" i="53"/>
  <c r="F27" i="53"/>
  <c r="CC26" i="53"/>
  <c r="AW26" i="53"/>
  <c r="DF25" i="53"/>
  <c r="AB25" i="53"/>
  <c r="AS24" i="53"/>
  <c r="AJ23" i="53"/>
  <c r="AG22" i="53"/>
  <c r="X21" i="53"/>
  <c r="BI19" i="53"/>
  <c r="CD36" i="53"/>
  <c r="AX36" i="53"/>
  <c r="R36" i="53"/>
  <c r="CO35" i="53"/>
  <c r="BI35" i="53"/>
  <c r="AC35" i="53"/>
  <c r="CZ34" i="53"/>
  <c r="BT34" i="53"/>
  <c r="AN34" i="53"/>
  <c r="H34" i="53"/>
  <c r="CE33" i="53"/>
  <c r="AY33" i="53"/>
  <c r="S33" i="53"/>
  <c r="CP32" i="53"/>
  <c r="BJ32" i="53"/>
  <c r="AD32" i="53"/>
  <c r="DA31" i="53"/>
  <c r="BU31" i="53"/>
  <c r="AO31" i="53"/>
  <c r="I31" i="53"/>
  <c r="CF30" i="53"/>
  <c r="AZ30" i="53"/>
  <c r="T30" i="53"/>
  <c r="CQ29" i="53"/>
  <c r="BK29" i="53"/>
  <c r="AE29" i="53"/>
  <c r="DB28" i="53"/>
  <c r="BV28" i="53"/>
  <c r="AP28" i="53"/>
  <c r="J28" i="53"/>
  <c r="CG27" i="53"/>
  <c r="BA27" i="53"/>
  <c r="U27" i="53"/>
  <c r="CR26" i="53"/>
  <c r="BL26" i="53"/>
  <c r="AE26" i="53"/>
  <c r="BP25" i="53"/>
  <c r="CJ24" i="53"/>
  <c r="CK23" i="53"/>
  <c r="CI22" i="53"/>
  <c r="BZ21" i="53"/>
  <c r="BQ20" i="53"/>
  <c r="BO11" i="53"/>
  <c r="BE36" i="53"/>
  <c r="Y36" i="53"/>
  <c r="CV35" i="53"/>
  <c r="BP35" i="53"/>
  <c r="AJ35" i="53"/>
  <c r="D35" i="53"/>
  <c r="CA34" i="53"/>
  <c r="AU34" i="53"/>
  <c r="CW32" i="53"/>
  <c r="BG30" i="53"/>
  <c r="Q28" i="53"/>
  <c r="DA24" i="53"/>
  <c r="BG25" i="53"/>
  <c r="BW22" i="53"/>
  <c r="G17" i="53"/>
  <c r="BY24" i="53"/>
  <c r="BK21" i="53"/>
  <c r="BF9" i="53"/>
  <c r="CO23" i="53"/>
  <c r="BU20" i="53"/>
  <c r="BL25" i="53"/>
  <c r="BS22" i="53"/>
  <c r="BG22" i="53"/>
  <c r="CL19" i="53"/>
  <c r="DF19" i="53"/>
  <c r="DE19" i="53"/>
  <c r="CH19" i="53"/>
  <c r="BL19" i="53"/>
  <c r="BJ19" i="53"/>
  <c r="AM34" i="53"/>
  <c r="G34" i="53"/>
  <c r="CD33" i="53"/>
  <c r="R33" i="53"/>
  <c r="BI32" i="53"/>
  <c r="CZ31" i="53"/>
  <c r="AN31" i="53"/>
  <c r="CE30" i="53"/>
  <c r="S30" i="53"/>
  <c r="BJ29" i="53"/>
  <c r="DA28" i="53"/>
  <c r="AO28" i="53"/>
  <c r="CF27" i="53"/>
  <c r="T27" i="53"/>
  <c r="BK26" i="53"/>
  <c r="BJ25" i="53"/>
  <c r="CJ23" i="53"/>
  <c r="BX21" i="53"/>
  <c r="CS10" i="53"/>
  <c r="CE25" i="53"/>
  <c r="S25" i="53"/>
  <c r="BJ24" i="53"/>
  <c r="CG23" i="53"/>
  <c r="DC22" i="53"/>
  <c r="U22" i="53"/>
  <c r="AQ21" i="53"/>
  <c r="BM20" i="53"/>
  <c r="AB18" i="53"/>
  <c r="AV14" i="53"/>
  <c r="O26" i="53"/>
  <c r="BF25" i="53"/>
  <c r="CW24" i="53"/>
  <c r="AD24" i="53"/>
  <c r="AZ23" i="53"/>
  <c r="BU22" i="53"/>
  <c r="CQ21" i="53"/>
  <c r="J21" i="53"/>
  <c r="J20" i="53"/>
  <c r="DA16" i="53"/>
  <c r="Q12" i="53"/>
  <c r="F26" i="53"/>
  <c r="AW25" i="53"/>
  <c r="CN24" i="53"/>
  <c r="R24" i="53"/>
  <c r="AN23" i="53"/>
  <c r="BI22" i="53"/>
  <c r="CE21" i="53"/>
  <c r="DA20" i="53"/>
  <c r="CC19" i="53"/>
  <c r="BI16" i="53"/>
  <c r="AS11" i="53"/>
  <c r="CJ25" i="53"/>
  <c r="X25" i="53"/>
  <c r="BO24" i="53"/>
  <c r="CN23" i="53"/>
  <c r="F23" i="53"/>
  <c r="AB21" i="53"/>
  <c r="L14" i="53"/>
  <c r="AE25" i="53"/>
  <c r="AK23" i="53"/>
  <c r="F21" i="53"/>
  <c r="AN15" i="53"/>
  <c r="W13" i="53"/>
  <c r="O10" i="53"/>
  <c r="CB18" i="53"/>
  <c r="BG16" i="53"/>
  <c r="DD12" i="53"/>
  <c r="CJ8" i="53"/>
  <c r="BP18" i="53"/>
  <c r="AC16" i="53"/>
  <c r="AK13" i="53"/>
  <c r="AY8" i="53"/>
  <c r="BD18" i="53"/>
  <c r="BO16" i="53"/>
  <c r="AH13" i="53"/>
  <c r="M8" i="53"/>
  <c r="BX18" i="53"/>
  <c r="BA16" i="53"/>
  <c r="CW12" i="53"/>
  <c r="BY8" i="53"/>
  <c r="U18" i="53"/>
  <c r="BV15" i="53"/>
  <c r="BH12" i="53"/>
  <c r="AO20" i="53"/>
  <c r="I18" i="53"/>
  <c r="AE34" i="53"/>
  <c r="DB33" i="53"/>
  <c r="BV33" i="53"/>
  <c r="J33" i="53"/>
  <c r="BA32" i="53"/>
  <c r="CR31" i="53"/>
  <c r="AF31" i="53"/>
  <c r="BW30" i="53"/>
  <c r="K30" i="53"/>
  <c r="BB29" i="53"/>
  <c r="CS28" i="53"/>
  <c r="AG28" i="53"/>
  <c r="BX27" i="53"/>
  <c r="L27" i="53"/>
  <c r="BC26" i="53"/>
  <c r="AR25" i="53"/>
  <c r="BE23" i="53"/>
  <c r="AT21" i="53"/>
  <c r="AF26" i="53"/>
  <c r="BW25" i="53"/>
  <c r="K25" i="53"/>
  <c r="BA24" i="53"/>
  <c r="BV23" i="53"/>
  <c r="CR22" i="53"/>
  <c r="K22" i="53"/>
  <c r="AF21" i="53"/>
  <c r="BB20" i="53"/>
  <c r="CN17" i="53"/>
  <c r="CA13" i="53"/>
  <c r="G26" i="53"/>
  <c r="AX25" i="53"/>
  <c r="CO24" i="53"/>
  <c r="S24" i="53"/>
  <c r="AO23" i="53"/>
  <c r="BK22" i="53"/>
  <c r="CF21" i="53"/>
  <c r="DB20" i="53"/>
  <c r="CD19" i="53"/>
  <c r="BJ16" i="53"/>
  <c r="AW11" i="53"/>
  <c r="DA25" i="53"/>
  <c r="AO25" i="53"/>
  <c r="CF24" i="53"/>
  <c r="G24" i="53"/>
  <c r="AC23" i="53"/>
  <c r="AY22" i="53"/>
  <c r="BT21" i="53"/>
  <c r="CP20" i="53"/>
  <c r="AL19" i="53"/>
  <c r="D16" i="53"/>
  <c r="BQ10" i="53"/>
  <c r="CB25" i="53"/>
  <c r="P25" i="53"/>
  <c r="BG24" i="53"/>
  <c r="CC23" i="53"/>
  <c r="CY22" i="53"/>
  <c r="G21" i="53"/>
  <c r="AQ13" i="53"/>
  <c r="CT24" i="53"/>
  <c r="P23" i="53"/>
  <c r="CX20" i="53"/>
  <c r="CY11" i="53"/>
  <c r="CI11" i="53"/>
  <c r="CR8" i="53"/>
  <c r="AA18" i="53"/>
  <c r="AE16" i="53"/>
  <c r="CJ12" i="53"/>
  <c r="AI20" i="53"/>
  <c r="AU18" i="53"/>
  <c r="O16" i="53"/>
  <c r="AW12" i="53"/>
  <c r="CN7" i="53"/>
  <c r="AS18" i="53"/>
  <c r="DB15" i="53"/>
  <c r="CX12" i="53"/>
  <c r="CJ7" i="53"/>
  <c r="W18" i="53"/>
  <c r="Y16" i="53"/>
  <c r="CC12" i="53"/>
  <c r="CR19" i="53"/>
  <c r="DC17" i="53"/>
  <c r="BG15" i="53"/>
  <c r="BT11" i="53"/>
  <c r="S20" i="53"/>
  <c r="H16" i="53"/>
  <c r="W34" i="53"/>
  <c r="CT33" i="53"/>
  <c r="BN33" i="53"/>
  <c r="DE32" i="53"/>
  <c r="AS32" i="53"/>
  <c r="CJ31" i="53"/>
  <c r="X31" i="53"/>
  <c r="BO30" i="53"/>
  <c r="DF29" i="53"/>
  <c r="AT29" i="53"/>
  <c r="CK28" i="53"/>
  <c r="Y28" i="53"/>
  <c r="BP27" i="53"/>
  <c r="D27" i="53"/>
  <c r="AU26" i="53"/>
  <c r="U25" i="53"/>
  <c r="AG23" i="53"/>
  <c r="O21" i="53"/>
  <c r="X26" i="53"/>
  <c r="BO25" i="53"/>
  <c r="DF24" i="53"/>
  <c r="AP24" i="53"/>
  <c r="BL23" i="53"/>
  <c r="CG22" i="53"/>
  <c r="DC21" i="53"/>
  <c r="V21" i="53"/>
  <c r="AP20" i="53"/>
  <c r="AX17" i="53"/>
  <c r="DE12" i="53"/>
  <c r="DB25" i="53"/>
  <c r="AP25" i="53"/>
  <c r="CG24" i="53"/>
  <c r="I24" i="53"/>
  <c r="AD23" i="53"/>
  <c r="AZ22" i="53"/>
  <c r="BV21" i="53"/>
  <c r="CQ20" i="53"/>
  <c r="AN19" i="53"/>
  <c r="E16" i="53"/>
  <c r="BS10" i="53"/>
  <c r="CS25" i="53"/>
  <c r="AG25" i="53"/>
  <c r="BX24" i="53"/>
  <c r="CZ23" i="53"/>
  <c r="R23" i="53"/>
  <c r="AN22" i="53"/>
  <c r="BJ21" i="53"/>
  <c r="CE20" i="53"/>
  <c r="CY18" i="53"/>
  <c r="BB15" i="53"/>
  <c r="BD9" i="53"/>
  <c r="BT25" i="53"/>
  <c r="H25" i="53"/>
  <c r="AW24" i="53"/>
  <c r="BR23" i="53"/>
  <c r="CN22" i="53"/>
  <c r="BI20" i="53"/>
  <c r="DC11" i="53"/>
  <c r="CL24" i="53"/>
  <c r="BQ22" i="53"/>
  <c r="CC20" i="53"/>
  <c r="AB11" i="53"/>
  <c r="Q19" i="53"/>
  <c r="AK20" i="53"/>
  <c r="P18" i="53"/>
  <c r="BO15" i="53"/>
  <c r="AX12" i="53"/>
  <c r="Y20" i="53"/>
  <c r="CV17" i="53"/>
  <c r="CP15" i="53"/>
  <c r="AC12" i="53"/>
  <c r="M20" i="53"/>
  <c r="X18" i="53"/>
  <c r="CM15" i="53"/>
  <c r="H12" i="53"/>
  <c r="AG20" i="53"/>
  <c r="L18" i="53"/>
  <c r="BJ15" i="53"/>
  <c r="AR12" i="53"/>
  <c r="CG19" i="53"/>
  <c r="BB17" i="53"/>
  <c r="AE15" i="53"/>
  <c r="BA11" i="53"/>
  <c r="BU19" i="53"/>
  <c r="BF12" i="53"/>
  <c r="DB17" i="53"/>
  <c r="AQ15" i="53"/>
  <c r="U12" i="53"/>
  <c r="CF17" i="53"/>
  <c r="AD15" i="53"/>
  <c r="AF11" i="53"/>
  <c r="AE17" i="53"/>
  <c r="DC14" i="53"/>
  <c r="M11" i="53"/>
  <c r="AX33" i="53"/>
  <c r="CO32" i="53"/>
  <c r="AC32" i="53"/>
  <c r="BT31" i="53"/>
  <c r="H31" i="53"/>
  <c r="AY30" i="53"/>
  <c r="CP29" i="53"/>
  <c r="AD29" i="53"/>
  <c r="BU28" i="53"/>
  <c r="I28" i="53"/>
  <c r="AZ27" i="53"/>
  <c r="CQ26" i="53"/>
  <c r="AC26" i="53"/>
  <c r="CI24" i="53"/>
  <c r="CA22" i="53"/>
  <c r="BO20" i="53"/>
  <c r="H26" i="53"/>
  <c r="AY25" i="53"/>
  <c r="CP24" i="53"/>
  <c r="U24" i="53"/>
  <c r="AP23" i="53"/>
  <c r="BL22" i="53"/>
  <c r="CH21" i="53"/>
  <c r="DC20" i="53"/>
  <c r="CN19" i="53"/>
  <c r="BS16" i="53"/>
  <c r="BM11" i="53"/>
  <c r="CL25" i="53"/>
  <c r="Z25" i="53"/>
  <c r="BQ24" i="53"/>
  <c r="CP23" i="53"/>
  <c r="I23" i="53"/>
  <c r="AE22" i="53"/>
  <c r="AZ21" i="53"/>
  <c r="BV20" i="53"/>
  <c r="BI18" i="53"/>
  <c r="DB14" i="53"/>
  <c r="AF8" i="53"/>
  <c r="CC25" i="53"/>
  <c r="Q25" i="53"/>
  <c r="BH24" i="53"/>
  <c r="CD23" i="53"/>
  <c r="CZ22" i="53"/>
  <c r="S22" i="53"/>
  <c r="AN21" i="53"/>
  <c r="BJ20" i="53"/>
  <c r="Q18" i="53"/>
  <c r="AB14" i="53"/>
  <c r="M26" i="53"/>
  <c r="BD25" i="53"/>
  <c r="CU24" i="53"/>
  <c r="AA24" i="53"/>
  <c r="AW23" i="53"/>
  <c r="Q22" i="53"/>
  <c r="F20" i="53"/>
  <c r="D26" i="53"/>
  <c r="Z24" i="53"/>
  <c r="AK22" i="53"/>
  <c r="BR19" i="53"/>
  <c r="CZ17" i="53"/>
  <c r="CY17" i="53"/>
  <c r="CB19" i="53"/>
  <c r="AV17" i="53"/>
  <c r="X15" i="53"/>
  <c r="AR11" i="53"/>
  <c r="BE19" i="53"/>
  <c r="BP17" i="53"/>
  <c r="H15" i="53"/>
  <c r="DF10" i="53"/>
  <c r="CJ19" i="53"/>
  <c r="BO17" i="53"/>
  <c r="CT14" i="53"/>
  <c r="BG11" i="53"/>
  <c r="BX19" i="53"/>
  <c r="AR17" i="53"/>
  <c r="S15" i="53"/>
  <c r="AK11" i="53"/>
  <c r="J19" i="53"/>
  <c r="V17" i="53"/>
  <c r="AJ14" i="53"/>
  <c r="CX9" i="53"/>
  <c r="AO19" i="53"/>
  <c r="T17" i="53"/>
  <c r="O14" i="53"/>
  <c r="BV10" i="53"/>
  <c r="AP33" i="53"/>
  <c r="CG32" i="53"/>
  <c r="U32" i="53"/>
  <c r="BL31" i="53"/>
  <c r="DC30" i="53"/>
  <c r="AQ30" i="53"/>
  <c r="CH29" i="53"/>
  <c r="V29" i="53"/>
  <c r="BM28" i="53"/>
  <c r="DD27" i="53"/>
  <c r="AR27" i="53"/>
  <c r="CI26" i="53"/>
  <c r="S26" i="53"/>
  <c r="BL24" i="53"/>
  <c r="BC22" i="53"/>
  <c r="AA20" i="53"/>
  <c r="DC25" i="53"/>
  <c r="AQ25" i="53"/>
  <c r="CH24" i="53"/>
  <c r="J24" i="53"/>
  <c r="AF23" i="53"/>
  <c r="BA22" i="53"/>
  <c r="BW21" i="53"/>
  <c r="CS20" i="53"/>
  <c r="AW19" i="53"/>
  <c r="S16" i="53"/>
  <c r="CO10" i="53"/>
  <c r="CD25" i="53"/>
  <c r="R25" i="53"/>
  <c r="BI24" i="53"/>
  <c r="CF23" i="53"/>
  <c r="DA22" i="53"/>
  <c r="T22" i="53"/>
  <c r="AP21" i="53"/>
  <c r="BK20" i="53"/>
  <c r="S18" i="53"/>
  <c r="AE14" i="53"/>
  <c r="AD26" i="53"/>
  <c r="BU25" i="53"/>
  <c r="I25" i="53"/>
  <c r="AX24" i="53"/>
  <c r="BT23" i="53"/>
  <c r="CO22" i="53"/>
  <c r="H22" i="53"/>
  <c r="AD21" i="53"/>
  <c r="AY20" i="53"/>
  <c r="CD17" i="53"/>
  <c r="BG13" i="53"/>
  <c r="E26" i="53"/>
  <c r="AV25" i="53"/>
  <c r="CM24" i="53"/>
  <c r="Q24" i="53"/>
  <c r="AL23" i="53"/>
  <c r="G22" i="53"/>
  <c r="H18" i="53"/>
  <c r="CQ25" i="53"/>
  <c r="O24" i="53"/>
  <c r="CM21" i="53"/>
  <c r="CN18" i="53"/>
  <c r="BJ17" i="53"/>
  <c r="CE15" i="53"/>
  <c r="BF19" i="53"/>
  <c r="AL17" i="53"/>
  <c r="AR14" i="53"/>
  <c r="G11" i="53"/>
  <c r="AT19" i="53"/>
  <c r="O17" i="53"/>
  <c r="CB14" i="53"/>
  <c r="CI10" i="53"/>
  <c r="AH19" i="53"/>
  <c r="AT17" i="53"/>
  <c r="CA14" i="53"/>
  <c r="BG10" i="53"/>
  <c r="BB19" i="53"/>
  <c r="AH17" i="53"/>
  <c r="AL14" i="53"/>
  <c r="DC10" i="53"/>
  <c r="DC18" i="53"/>
  <c r="BW16" i="53"/>
  <c r="DB13" i="53"/>
  <c r="BN9" i="53"/>
  <c r="CQ18" i="53"/>
  <c r="DB16" i="53"/>
  <c r="CX13" i="53"/>
  <c r="AC9" i="53"/>
  <c r="AH33" i="53"/>
  <c r="BY32" i="53"/>
  <c r="M32" i="53"/>
  <c r="BD31" i="53"/>
  <c r="CU30" i="53"/>
  <c r="AI30" i="53"/>
  <c r="BZ29" i="53"/>
  <c r="N29" i="53"/>
  <c r="BE28" i="53"/>
  <c r="CV27" i="53"/>
  <c r="AJ27" i="53"/>
  <c r="CA26" i="53"/>
  <c r="DD25" i="53"/>
  <c r="AI24" i="53"/>
  <c r="X22" i="53"/>
  <c r="AX19" i="53"/>
  <c r="CU25" i="53"/>
  <c r="AI25" i="53"/>
  <c r="BZ24" i="53"/>
  <c r="DB23" i="53"/>
  <c r="U23" i="53"/>
  <c r="AQ22" i="53"/>
  <c r="BL21" i="53"/>
  <c r="CH20" i="53"/>
  <c r="F19" i="53"/>
  <c r="BP15" i="53"/>
  <c r="CN9" i="53"/>
  <c r="BV25" i="53"/>
  <c r="J25" i="53"/>
  <c r="AY24" i="53"/>
  <c r="BU23" i="53"/>
  <c r="CQ22" i="53"/>
  <c r="I22" i="53"/>
  <c r="AE21" i="53"/>
  <c r="BA20" i="53"/>
  <c r="CE17" i="53"/>
  <c r="BK13" i="53"/>
  <c r="V26" i="53"/>
  <c r="BM25" i="53"/>
  <c r="DD24" i="53"/>
  <c r="AM24" i="53"/>
  <c r="BI23" i="53"/>
  <c r="CE22" i="53"/>
  <c r="CZ21" i="53"/>
  <c r="S21" i="53"/>
  <c r="AL20" i="53"/>
  <c r="AM17" i="53"/>
  <c r="CN12" i="53"/>
  <c r="CZ25" i="53"/>
  <c r="AN25" i="53"/>
  <c r="CE24" i="53"/>
  <c r="F24" i="53"/>
  <c r="AB23" i="53"/>
  <c r="CN21" i="53"/>
  <c r="BT17" i="53"/>
  <c r="BC25" i="53"/>
  <c r="CW23" i="53"/>
  <c r="CB21" i="53"/>
  <c r="CO16" i="53"/>
  <c r="CE16" i="53"/>
  <c r="Z15" i="53"/>
  <c r="E19" i="53"/>
  <c r="P17" i="53"/>
  <c r="AA14" i="53"/>
  <c r="CG9" i="53"/>
  <c r="Y19" i="53"/>
  <c r="D17" i="53"/>
  <c r="CO13" i="53"/>
  <c r="AK10" i="53"/>
  <c r="X19" i="53"/>
  <c r="CU16" i="53"/>
  <c r="AP14" i="53"/>
  <c r="AG10" i="53"/>
  <c r="DD18" i="53"/>
  <c r="L17" i="53"/>
  <c r="T14" i="53"/>
  <c r="BT9" i="53"/>
  <c r="CG18" i="53"/>
  <c r="BM16" i="53"/>
  <c r="J13" i="53"/>
  <c r="DD8" i="53"/>
  <c r="CF18" i="53"/>
  <c r="AY16" i="53"/>
  <c r="BM13" i="53"/>
  <c r="CY8" i="53"/>
  <c r="Z33" i="53"/>
  <c r="BQ32" i="53"/>
  <c r="E32" i="53"/>
  <c r="AV31" i="53"/>
  <c r="CM30" i="53"/>
  <c r="AA30" i="53"/>
  <c r="BR29" i="53"/>
  <c r="F29" i="53"/>
  <c r="AW28" i="53"/>
  <c r="CN27" i="53"/>
  <c r="AB27" i="53"/>
  <c r="BS26" i="53"/>
  <c r="CG25" i="53"/>
  <c r="K24" i="53"/>
  <c r="CV21" i="53"/>
  <c r="T16" i="53"/>
  <c r="CM25" i="53"/>
  <c r="AA25" i="53"/>
  <c r="BR24" i="53"/>
  <c r="CR23" i="53"/>
  <c r="J23" i="53"/>
  <c r="AF22" i="53"/>
  <c r="BB21" i="53"/>
  <c r="BW20" i="53"/>
  <c r="BS18" i="53"/>
  <c r="K15" i="53"/>
  <c r="BH8" i="53"/>
  <c r="BN25" i="53"/>
  <c r="DE24" i="53"/>
  <c r="AO24" i="53"/>
  <c r="BJ23" i="53"/>
  <c r="CF22" i="53"/>
  <c r="DB21" i="53"/>
  <c r="T21" i="53"/>
  <c r="AM20" i="53"/>
  <c r="AN17" i="53"/>
  <c r="CO12" i="53"/>
  <c r="N26" i="53"/>
  <c r="BE25" i="53"/>
  <c r="CV24" i="53"/>
  <c r="AC24" i="53"/>
  <c r="AX23" i="53"/>
  <c r="BT22" i="53"/>
  <c r="CP21" i="53"/>
  <c r="H21" i="53"/>
  <c r="G20" i="53"/>
  <c r="CY16" i="53"/>
  <c r="P12" i="53"/>
  <c r="CR25" i="53"/>
  <c r="AF25" i="53"/>
  <c r="BW24" i="53"/>
  <c r="CX23" i="53"/>
  <c r="Q23" i="53"/>
  <c r="AM21" i="53"/>
  <c r="CP16" i="53"/>
  <c r="AU25" i="53"/>
  <c r="AV23" i="53"/>
  <c r="BG21" i="53"/>
  <c r="AU16" i="53"/>
  <c r="CW13" i="53"/>
  <c r="CT13" i="53"/>
  <c r="CW18" i="53"/>
  <c r="BR16" i="53"/>
  <c r="CQ13" i="53"/>
  <c r="BA9" i="53"/>
  <c r="CA18" i="53"/>
  <c r="CL16" i="53"/>
  <c r="BV13" i="53"/>
  <c r="CI8" i="53"/>
  <c r="DE18" i="53"/>
  <c r="CK16" i="53"/>
  <c r="BA13" i="53"/>
  <c r="BY9" i="53"/>
  <c r="CS18" i="53"/>
  <c r="BN16" i="53"/>
  <c r="CI13" i="53"/>
  <c r="AL9" i="53"/>
  <c r="AF18" i="53"/>
  <c r="AK16" i="53"/>
  <c r="CT12" i="53"/>
  <c r="AD7" i="53"/>
  <c r="BK18" i="53"/>
  <c r="AJ16" i="53"/>
  <c r="BY12" i="53"/>
  <c r="AK8" i="53"/>
  <c r="CC22" i="53"/>
  <c r="CY21" i="53"/>
  <c r="R21" i="53"/>
  <c r="AE20" i="53"/>
  <c r="AD17" i="53"/>
  <c r="BV12" i="53"/>
  <c r="CY25" i="53"/>
  <c r="AM25" i="53"/>
  <c r="CD24" i="53"/>
  <c r="E24" i="53"/>
  <c r="Z23" i="53"/>
  <c r="AV22" i="53"/>
  <c r="BR21" i="53"/>
  <c r="CM20" i="53"/>
  <c r="AB19" i="53"/>
  <c r="CR15" i="53"/>
  <c r="AQ10" i="53"/>
  <c r="S17" i="53"/>
  <c r="BD12" i="53"/>
  <c r="AM18" i="53"/>
  <c r="BN14" i="53"/>
  <c r="BO7" i="53"/>
  <c r="BQ19" i="53"/>
  <c r="CM18" i="53"/>
  <c r="E18" i="53"/>
  <c r="AA17" i="53"/>
  <c r="AS16" i="53"/>
  <c r="AL15" i="53"/>
  <c r="G14" i="53"/>
  <c r="BR12" i="53"/>
  <c r="X11" i="53"/>
  <c r="Q9" i="53"/>
  <c r="N20" i="53"/>
  <c r="AJ19" i="53"/>
  <c r="BE18" i="53"/>
  <c r="CA17" i="53"/>
  <c r="CW16" i="53"/>
  <c r="DC15" i="53"/>
  <c r="CV14" i="53"/>
  <c r="BC13" i="53"/>
  <c r="J12" i="53"/>
  <c r="BI10" i="53"/>
  <c r="U8" i="53"/>
  <c r="CT19" i="53"/>
  <c r="M19" i="53"/>
  <c r="AI18" i="53"/>
  <c r="BD17" i="53"/>
  <c r="BZ16" i="53"/>
  <c r="BZ15" i="53"/>
  <c r="BG14" i="53"/>
  <c r="O13" i="53"/>
  <c r="BY11" i="53"/>
  <c r="DE9" i="53"/>
  <c r="BB7" i="53"/>
  <c r="BM19" i="53"/>
  <c r="CI18" i="53"/>
  <c r="DD17" i="53"/>
  <c r="W17" i="53"/>
  <c r="AN16" i="53"/>
  <c r="AF15" i="53"/>
  <c r="DC13" i="53"/>
  <c r="BL12" i="53"/>
  <c r="Q11" i="53"/>
  <c r="F9" i="53"/>
  <c r="BV19" i="53"/>
  <c r="CR18" i="53"/>
  <c r="K18" i="53"/>
  <c r="AF17" i="53"/>
  <c r="AZ16" i="53"/>
  <c r="AT15" i="53"/>
  <c r="P14" i="53"/>
  <c r="CB12" i="53"/>
  <c r="AI11" i="53"/>
  <c r="AH9" i="53"/>
  <c r="AD20" i="53"/>
  <c r="AZ19" i="53"/>
  <c r="BU18" i="53"/>
  <c r="CQ17" i="53"/>
  <c r="J17" i="53"/>
  <c r="U16" i="53"/>
  <c r="O15" i="53"/>
  <c r="CG13" i="53"/>
  <c r="AL12" i="53"/>
  <c r="CW10" i="53"/>
  <c r="BS8" i="53"/>
  <c r="BH22" i="53"/>
  <c r="CD21" i="53"/>
  <c r="CY20" i="53"/>
  <c r="BT19" i="53"/>
  <c r="AV16" i="53"/>
  <c r="AC11" i="53"/>
  <c r="CI25" i="53"/>
  <c r="W25" i="53"/>
  <c r="BN24" i="53"/>
  <c r="CL23" i="53"/>
  <c r="E23" i="53"/>
  <c r="AA22" i="53"/>
  <c r="AV21" i="53"/>
  <c r="BR20" i="53"/>
  <c r="AW18" i="53"/>
  <c r="CH14" i="53"/>
  <c r="CX7" i="53"/>
  <c r="AI16" i="53"/>
  <c r="K11" i="53"/>
  <c r="BH17" i="53"/>
  <c r="V13" i="53"/>
  <c r="Z20" i="53"/>
  <c r="AV19" i="53"/>
  <c r="BQ18" i="53"/>
  <c r="CM17" i="53"/>
  <c r="F17" i="53"/>
  <c r="P16" i="53"/>
  <c r="J15" i="53"/>
  <c r="BY13" i="53"/>
  <c r="AF12" i="53"/>
  <c r="CL10" i="53"/>
  <c r="BG8" i="53"/>
  <c r="CV19" i="53"/>
  <c r="N19" i="53"/>
  <c r="AJ18" i="53"/>
  <c r="BF17" i="53"/>
  <c r="CA16" i="53"/>
  <c r="CA15" i="53"/>
  <c r="BK14" i="53"/>
  <c r="Q13" i="53"/>
  <c r="CB11" i="53"/>
  <c r="G10" i="53"/>
  <c r="BG7" i="53"/>
  <c r="BY19" i="53"/>
  <c r="CU18" i="53"/>
  <c r="M18" i="53"/>
  <c r="AI17" i="53"/>
  <c r="BD16" i="53"/>
  <c r="AV15" i="53"/>
  <c r="V14" i="53"/>
  <c r="CG12" i="53"/>
  <c r="AM11" i="53"/>
  <c r="AR9" i="53"/>
  <c r="V20" i="53"/>
  <c r="AR19" i="53"/>
  <c r="BM18" i="53"/>
  <c r="CI17" i="53"/>
  <c r="DE16" i="53"/>
  <c r="K16" i="53"/>
  <c r="D15" i="53"/>
  <c r="BR13" i="53"/>
  <c r="X12" i="53"/>
  <c r="CC10" i="53"/>
  <c r="AS8" i="53"/>
  <c r="BA19" i="53"/>
  <c r="BW18" i="53"/>
  <c r="CR17" i="53"/>
  <c r="K17" i="53"/>
  <c r="X16" i="53"/>
  <c r="P15" i="53"/>
  <c r="CH13" i="53"/>
  <c r="AP12" i="53"/>
  <c r="CX10" i="53"/>
  <c r="BW8" i="53"/>
  <c r="I20" i="53"/>
  <c r="AD19" i="53"/>
  <c r="AZ18" i="53"/>
  <c r="BV17" i="53"/>
  <c r="CQ16" i="53"/>
  <c r="CV15" i="53"/>
  <c r="CM14" i="53"/>
  <c r="AS13" i="53"/>
  <c r="DD11" i="53"/>
  <c r="AX10" i="53"/>
  <c r="DD7" i="53"/>
  <c r="AW22" i="53"/>
  <c r="BS21" i="53"/>
  <c r="CO20" i="53"/>
  <c r="AC19" i="53"/>
  <c r="CU15" i="53"/>
  <c r="AS10" i="53"/>
  <c r="CA25" i="53"/>
  <c r="O25" i="53"/>
  <c r="BF24" i="53"/>
  <c r="CB23" i="53"/>
  <c r="CW22" i="53"/>
  <c r="P22" i="53"/>
  <c r="AL21" i="53"/>
  <c r="BG20" i="53"/>
  <c r="G18" i="53"/>
  <c r="J14" i="53"/>
  <c r="R19" i="53"/>
  <c r="CF15" i="53"/>
  <c r="V10" i="53"/>
  <c r="R17" i="53"/>
  <c r="BA12" i="53"/>
  <c r="O20" i="53"/>
  <c r="AK19" i="53"/>
  <c r="BG18" i="53"/>
  <c r="CB17" i="53"/>
  <c r="CX16" i="53"/>
  <c r="DF15" i="53"/>
  <c r="CX14" i="53"/>
  <c r="BF13" i="53"/>
  <c r="M12" i="53"/>
  <c r="BM10" i="53"/>
  <c r="W8" i="53"/>
  <c r="CK19" i="53"/>
  <c r="D19" i="53"/>
  <c r="Y18" i="53"/>
  <c r="AU17" i="53"/>
  <c r="BQ16" i="53"/>
  <c r="BL15" i="53"/>
  <c r="AQ14" i="53"/>
  <c r="DB12" i="53"/>
  <c r="BH11" i="53"/>
  <c r="CC9" i="53"/>
  <c r="AS20" i="53"/>
  <c r="BN19" i="53"/>
  <c r="CJ18" i="53"/>
  <c r="DF17" i="53"/>
  <c r="X17" i="53"/>
  <c r="AO16" i="53"/>
  <c r="AI15" i="53"/>
  <c r="DE13" i="53"/>
  <c r="BM12" i="53"/>
  <c r="U11" i="53"/>
  <c r="H9" i="53"/>
  <c r="K20" i="53"/>
  <c r="AG19" i="53"/>
  <c r="BC18" i="53"/>
  <c r="BX17" i="53"/>
  <c r="CT16" i="53"/>
  <c r="CZ15" i="53"/>
  <c r="CQ14" i="53"/>
  <c r="AX13" i="53"/>
  <c r="F12" i="53"/>
  <c r="BB10" i="53"/>
  <c r="K8" i="53"/>
  <c r="AP19" i="53"/>
  <c r="BL18" i="53"/>
  <c r="CH17" i="53"/>
  <c r="DC16" i="53"/>
  <c r="I16" i="53"/>
  <c r="DF14" i="53"/>
  <c r="BN13" i="53"/>
  <c r="V12" i="53"/>
  <c r="CA10" i="53"/>
  <c r="AM8" i="53"/>
  <c r="DA19" i="53"/>
  <c r="T19" i="53"/>
  <c r="AO18" i="53"/>
  <c r="BK17" i="53"/>
  <c r="CG16" i="53"/>
  <c r="CH15" i="53"/>
  <c r="BS14" i="53"/>
  <c r="AA13" i="53"/>
  <c r="CJ11" i="53"/>
  <c r="W10" i="53"/>
  <c r="BZ7" i="53"/>
  <c r="AM22" i="53"/>
  <c r="BH21" i="53"/>
  <c r="CD20" i="53"/>
  <c r="CO18" i="53"/>
  <c r="AP15" i="53"/>
  <c r="AB9" i="53"/>
  <c r="BS25" i="53"/>
  <c r="G25" i="53"/>
  <c r="AU24" i="53"/>
  <c r="BQ23" i="53"/>
  <c r="CM22" i="53"/>
  <c r="E22" i="53"/>
  <c r="AA21" i="53"/>
  <c r="AW20" i="53"/>
  <c r="BS17" i="53"/>
  <c r="AP13" i="53"/>
  <c r="CE18" i="53"/>
  <c r="AA15" i="53"/>
  <c r="CU8" i="53"/>
  <c r="CD16" i="53"/>
  <c r="CG11" i="53"/>
  <c r="E20" i="53"/>
  <c r="Z19" i="53"/>
  <c r="AV18" i="53"/>
  <c r="BR17" i="53"/>
  <c r="CM16" i="53"/>
  <c r="CQ15" i="53"/>
  <c r="CF14" i="53"/>
  <c r="AL13" i="53"/>
  <c r="CW11" i="53"/>
  <c r="AM10" i="53"/>
  <c r="CR7" i="53"/>
  <c r="BZ19" i="53"/>
  <c r="CV18" i="53"/>
  <c r="O18" i="53"/>
  <c r="AJ17" i="53"/>
  <c r="BE16" i="53"/>
  <c r="AY15" i="53"/>
  <c r="W14" i="53"/>
  <c r="CH12" i="53"/>
  <c r="AQ11" i="53"/>
  <c r="AS9" i="53"/>
  <c r="AH20" i="53"/>
  <c r="BD19" i="53"/>
  <c r="BY18" i="53"/>
  <c r="CU17" i="53"/>
  <c r="N17" i="53"/>
  <c r="AA16" i="53"/>
  <c r="T15" i="53"/>
  <c r="CM13" i="53"/>
  <c r="AS12" i="53"/>
  <c r="DD10" i="53"/>
  <c r="CG8" i="53"/>
  <c r="DD19" i="53"/>
  <c r="V19" i="53"/>
  <c r="AR18" i="53"/>
  <c r="BN17" i="53"/>
  <c r="CI16" i="53"/>
  <c r="CL15" i="53"/>
  <c r="BX14" i="53"/>
  <c r="AE13" i="53"/>
  <c r="CO11" i="53"/>
  <c r="AE10" i="53"/>
  <c r="CD7" i="53"/>
  <c r="AF19" i="53"/>
  <c r="BA18" i="53"/>
  <c r="BW17" i="53"/>
  <c r="CS16" i="53"/>
  <c r="CX15" i="53"/>
  <c r="CN14" i="53"/>
  <c r="AW13" i="53"/>
  <c r="DE11" i="53"/>
  <c r="BA10" i="53"/>
  <c r="H8" i="53"/>
  <c r="CP19" i="53"/>
  <c r="I19" i="53"/>
  <c r="AE18" i="53"/>
  <c r="AZ17" i="53"/>
  <c r="BV16" i="53"/>
  <c r="BT15" i="53"/>
  <c r="AZ14" i="53"/>
  <c r="G13" i="53"/>
  <c r="BS11" i="53"/>
  <c r="CR9" i="53"/>
  <c r="P7" i="53"/>
  <c r="AB22" i="53"/>
  <c r="AX21" i="53"/>
  <c r="BS20" i="53"/>
  <c r="AY18" i="53"/>
  <c r="CI14" i="53"/>
  <c r="DC7" i="53"/>
  <c r="BK25" i="53"/>
  <c r="DB24" i="53"/>
  <c r="AK24" i="53"/>
  <c r="BF23" i="53"/>
  <c r="CB22" i="53"/>
  <c r="CX21" i="53"/>
  <c r="P21" i="53"/>
  <c r="AC20" i="53"/>
  <c r="AB17" i="53"/>
  <c r="BT12" i="53"/>
  <c r="AN18" i="53"/>
  <c r="BR14" i="53"/>
  <c r="BS7" i="53"/>
  <c r="AF16" i="53"/>
  <c r="H11" i="53"/>
  <c r="CW19" i="53"/>
  <c r="P19" i="53"/>
  <c r="AK18" i="53"/>
  <c r="BG17" i="53"/>
  <c r="CC16" i="53"/>
  <c r="CB15" i="53"/>
  <c r="BL14" i="53"/>
  <c r="U13" i="53"/>
  <c r="CC11" i="53"/>
  <c r="M10" i="53"/>
  <c r="BL7" i="53"/>
  <c r="BP19" i="53"/>
  <c r="CK18" i="53"/>
  <c r="D18" i="53"/>
  <c r="Z17" i="53"/>
  <c r="AQ16" i="53"/>
  <c r="AJ15" i="53"/>
  <c r="F14" i="53"/>
  <c r="BN12" i="53"/>
  <c r="W11" i="53"/>
  <c r="P9" i="53"/>
  <c r="W20" i="53"/>
  <c r="AS19" i="53"/>
  <c r="BO18" i="53"/>
  <c r="CJ17" i="53"/>
  <c r="DF16" i="53"/>
  <c r="M16" i="53"/>
  <c r="F15" i="53"/>
  <c r="BS13" i="53"/>
  <c r="AB12" i="53"/>
  <c r="CD10" i="53"/>
  <c r="AW8" i="53"/>
  <c r="CS19" i="53"/>
  <c r="L19" i="53"/>
  <c r="AG18" i="53"/>
  <c r="BC17" i="53"/>
  <c r="BY16" i="53"/>
  <c r="BW15" i="53"/>
  <c r="BF14" i="53"/>
  <c r="M13" i="53"/>
  <c r="BW11" i="53"/>
  <c r="DB9" i="53"/>
  <c r="AQ7" i="53"/>
  <c r="U19" i="53"/>
  <c r="AQ18" i="53"/>
  <c r="BL17" i="53"/>
  <c r="CH16" i="53"/>
  <c r="CJ15" i="53"/>
  <c r="BV14" i="53"/>
  <c r="AC13" i="53"/>
  <c r="CN11" i="53"/>
  <c r="Z10" i="53"/>
  <c r="CB7" i="53"/>
  <c r="CF19" i="53"/>
  <c r="DA18" i="53"/>
  <c r="T18" i="53"/>
  <c r="AP17" i="53"/>
  <c r="BK16" i="53"/>
  <c r="BF15" i="53"/>
  <c r="AH14" i="53"/>
  <c r="CR12" i="53"/>
  <c r="AY11" i="53"/>
  <c r="BM9" i="53"/>
  <c r="DH98" i="53"/>
  <c r="DG110" i="53"/>
  <c r="DG66" i="53"/>
  <c r="DH66" i="53" s="1"/>
  <c r="DG23" i="53"/>
  <c r="DG62" i="53"/>
  <c r="DG103" i="53"/>
  <c r="DH103" i="53" s="1"/>
  <c r="DG18" i="53"/>
  <c r="DG98" i="53"/>
  <c r="DG55" i="53"/>
  <c r="DG14" i="53"/>
  <c r="DG78" i="53"/>
  <c r="DH78" i="53" s="1"/>
  <c r="DG71" i="53"/>
  <c r="DH71" i="53" s="1"/>
  <c r="DG94" i="53"/>
  <c r="DH94" i="53" s="1"/>
  <c r="DG30" i="53"/>
  <c r="DG82" i="53"/>
  <c r="DG50" i="53"/>
  <c r="DH50" i="53" s="1"/>
  <c r="DG46" i="53"/>
  <c r="DG34" i="53"/>
  <c r="DG87" i="53"/>
  <c r="DH87" i="53" s="1"/>
  <c r="DG7" i="53"/>
  <c r="DG39" i="53"/>
  <c r="DH39" i="53" s="1"/>
  <c r="DG111" i="53"/>
  <c r="DG61" i="53"/>
  <c r="DG8" i="53"/>
  <c r="DG29" i="53"/>
  <c r="DG89" i="53"/>
  <c r="DG57" i="53"/>
  <c r="DH57" i="53" s="1"/>
  <c r="DG25" i="53"/>
  <c r="DG100" i="53"/>
  <c r="DG68" i="53"/>
  <c r="DH68" i="53" s="1"/>
  <c r="DG36" i="53"/>
  <c r="DH36" i="53" s="1"/>
  <c r="DG107" i="53"/>
  <c r="DH107" i="53" s="1"/>
  <c r="DG43" i="53"/>
  <c r="DH43" i="53" s="1"/>
  <c r="DG47" i="53"/>
  <c r="DG22" i="53"/>
  <c r="DG106" i="53"/>
  <c r="DH106" i="53" s="1"/>
  <c r="DG15" i="53"/>
  <c r="DG44" i="53"/>
  <c r="DG51" i="53"/>
  <c r="DG85" i="53"/>
  <c r="DH85" i="53" s="1"/>
  <c r="DG53" i="53"/>
  <c r="DH53" i="53" s="1"/>
  <c r="DG21" i="53"/>
  <c r="DG96" i="53"/>
  <c r="DH96" i="53" s="1"/>
  <c r="DG64" i="53"/>
  <c r="DH64" i="53" s="1"/>
  <c r="DG32" i="53"/>
  <c r="DG99" i="53"/>
  <c r="DH99" i="53" s="1"/>
  <c r="DG35" i="53"/>
  <c r="DG58" i="53"/>
  <c r="DH58" i="53" s="1"/>
  <c r="DG31" i="53"/>
  <c r="DG69" i="53"/>
  <c r="DG16" i="53"/>
  <c r="DG108" i="53"/>
  <c r="DG26" i="53"/>
  <c r="DG93" i="53"/>
  <c r="DH93" i="53" s="1"/>
  <c r="DG72" i="53"/>
  <c r="DG113" i="53"/>
  <c r="DH113" i="53" s="1"/>
  <c r="DG81" i="53"/>
  <c r="DH81" i="53" s="1"/>
  <c r="DG49" i="53"/>
  <c r="DG17" i="53"/>
  <c r="DG92" i="53"/>
  <c r="DG60" i="53"/>
  <c r="DG28" i="53"/>
  <c r="DG91" i="53"/>
  <c r="DH91" i="53" s="1"/>
  <c r="DG27" i="53"/>
  <c r="DH27" i="53" s="1"/>
  <c r="DG70" i="53"/>
  <c r="DG42" i="53"/>
  <c r="DG101" i="53"/>
  <c r="DH101" i="53" s="1"/>
  <c r="DG112" i="53"/>
  <c r="DG67" i="53"/>
  <c r="DH67" i="53" s="1"/>
  <c r="DG74" i="53"/>
  <c r="DH74" i="53" s="1"/>
  <c r="DG33" i="53"/>
  <c r="DG59" i="53"/>
  <c r="DH59" i="53" s="1"/>
  <c r="DG104" i="53"/>
  <c r="DG10" i="53"/>
  <c r="DG109" i="53"/>
  <c r="DH109" i="53" s="1"/>
  <c r="DG77" i="53"/>
  <c r="DH77" i="53" s="1"/>
  <c r="DG45" i="53"/>
  <c r="DG13" i="53"/>
  <c r="DG88" i="53"/>
  <c r="DG56" i="53"/>
  <c r="DH56" i="53" s="1"/>
  <c r="DG24" i="53"/>
  <c r="DG83" i="53"/>
  <c r="DG19" i="53"/>
  <c r="DG79" i="53"/>
  <c r="DH79" i="53" s="1"/>
  <c r="DG54" i="53"/>
  <c r="DH54" i="53" s="1"/>
  <c r="DG80" i="53"/>
  <c r="DH80" i="53" s="1"/>
  <c r="DG102" i="53"/>
  <c r="DH102" i="53" s="1"/>
  <c r="DG97" i="53"/>
  <c r="DH97" i="53" s="1"/>
  <c r="DG76" i="53"/>
  <c r="DG86" i="53"/>
  <c r="DG38" i="53"/>
  <c r="DH38" i="53" s="1"/>
  <c r="DG105" i="53"/>
  <c r="DG73" i="53"/>
  <c r="DH73" i="53" s="1"/>
  <c r="DG41" i="53"/>
  <c r="DH41" i="53" s="1"/>
  <c r="DG9" i="53"/>
  <c r="DG84" i="53"/>
  <c r="DH84" i="53" s="1"/>
  <c r="DG52" i="53"/>
  <c r="DG20" i="53"/>
  <c r="DG75" i="53"/>
  <c r="DH75" i="53" s="1"/>
  <c r="DG11" i="53"/>
  <c r="DG90" i="53"/>
  <c r="DH90" i="53" s="1"/>
  <c r="DG63" i="53"/>
  <c r="DG37" i="53"/>
  <c r="DG48" i="53"/>
  <c r="DG65" i="53"/>
  <c r="DG12" i="53"/>
  <c r="DG40" i="53"/>
  <c r="DH40" i="53" s="1"/>
  <c r="DG95" i="53"/>
  <c r="DH95" i="53" s="1"/>
  <c r="DH104" i="53"/>
  <c r="DH46" i="53"/>
  <c r="DH47" i="53"/>
  <c r="DH52" i="53"/>
  <c r="CZ114" i="53"/>
  <c r="CZ115" i="53" s="1"/>
  <c r="BY114" i="53"/>
  <c r="AO114" i="53"/>
  <c r="AO115" i="53" s="1"/>
  <c r="CP114" i="53"/>
  <c r="CY114" i="53"/>
  <c r="AE114" i="53"/>
  <c r="CL114" i="53"/>
  <c r="CL115" i="53" s="1"/>
  <c r="BF114" i="53"/>
  <c r="Z114" i="53"/>
  <c r="CW114" i="53"/>
  <c r="CW115" i="53" s="1"/>
  <c r="BQ114" i="53"/>
  <c r="AK114" i="53"/>
  <c r="E114" i="53"/>
  <c r="AZ114" i="53"/>
  <c r="CM114" i="53"/>
  <c r="G114" i="53"/>
  <c r="AF114" i="53"/>
  <c r="CQ114" i="53"/>
  <c r="X114" i="53"/>
  <c r="BL114" i="53"/>
  <c r="AA114" i="53"/>
  <c r="P114" i="53"/>
  <c r="CE114" i="53"/>
  <c r="CH114" i="53"/>
  <c r="BB114" i="53"/>
  <c r="V114" i="53"/>
  <c r="CS114" i="53"/>
  <c r="BM114" i="53"/>
  <c r="AG114" i="53"/>
  <c r="AG115" i="53" s="1"/>
  <c r="DD114" i="53"/>
  <c r="AR114" i="53"/>
  <c r="AR115" i="53" s="1"/>
  <c r="CB114" i="53"/>
  <c r="DC114" i="53"/>
  <c r="W114" i="53"/>
  <c r="BO114" i="53"/>
  <c r="BT114" i="53"/>
  <c r="CX114" i="53"/>
  <c r="CC114" i="53"/>
  <c r="L114" i="53"/>
  <c r="CT114" i="53"/>
  <c r="M114" i="53"/>
  <c r="S114" i="53"/>
  <c r="BJ114" i="53"/>
  <c r="BJ115" i="53" s="1"/>
  <c r="I114" i="53"/>
  <c r="AU114" i="53"/>
  <c r="CD114" i="53"/>
  <c r="AX114" i="53"/>
  <c r="AX115" i="53" s="1"/>
  <c r="R114" i="53"/>
  <c r="CO114" i="53"/>
  <c r="BI114" i="53"/>
  <c r="BI115" i="53" s="1"/>
  <c r="AC114" i="53"/>
  <c r="CV114" i="53"/>
  <c r="AJ114" i="53"/>
  <c r="BS114" i="53"/>
  <c r="CR114" i="53"/>
  <c r="K114" i="53"/>
  <c r="AN114" i="53"/>
  <c r="F114" i="53"/>
  <c r="BX114" i="53"/>
  <c r="DE114" i="53"/>
  <c r="BP114" i="53"/>
  <c r="BP115" i="53" s="1"/>
  <c r="AI114" i="53"/>
  <c r="AD114" i="53"/>
  <c r="AD115" i="53" s="1"/>
  <c r="O114" i="53"/>
  <c r="DF114" i="53"/>
  <c r="BZ114" i="53"/>
  <c r="AT114" i="53"/>
  <c r="N114" i="53"/>
  <c r="CK114" i="53"/>
  <c r="BE114" i="53"/>
  <c r="Y114" i="53"/>
  <c r="CN114" i="53"/>
  <c r="CN115" i="53" s="1"/>
  <c r="AB114" i="53"/>
  <c r="BG114" i="53"/>
  <c r="CI114" i="53"/>
  <c r="CU114" i="53"/>
  <c r="H114" i="53"/>
  <c r="AL114" i="53"/>
  <c r="Q114" i="53"/>
  <c r="AY114" i="53"/>
  <c r="AH114" i="53"/>
  <c r="AH115" i="53" s="1"/>
  <c r="D114" i="53"/>
  <c r="BU114" i="53"/>
  <c r="BU115" i="53" s="1"/>
  <c r="AQ114" i="53"/>
  <c r="DB114" i="53"/>
  <c r="BV114" i="53"/>
  <c r="AP114" i="53"/>
  <c r="AP115" i="53" s="1"/>
  <c r="J114" i="53"/>
  <c r="CG114" i="53"/>
  <c r="BA114" i="53"/>
  <c r="U114" i="53"/>
  <c r="CF114" i="53"/>
  <c r="T114" i="53"/>
  <c r="AV114" i="53"/>
  <c r="BW114" i="53"/>
  <c r="CA114" i="53"/>
  <c r="CJ114" i="53"/>
  <c r="BR114" i="53"/>
  <c r="AW114" i="53"/>
  <c r="AM114" i="53"/>
  <c r="BD114" i="53"/>
  <c r="BN114" i="53"/>
  <c r="AS114" i="53"/>
  <c r="BC114" i="53"/>
  <c r="DA114" i="53"/>
  <c r="DA115" i="53" s="1"/>
  <c r="BH114" i="53"/>
  <c r="BK114" i="53"/>
  <c r="DH89" i="53"/>
  <c r="DH70" i="53"/>
  <c r="DH49" i="53"/>
  <c r="DH42" i="53"/>
  <c r="DH34" i="53"/>
  <c r="D115" i="53"/>
  <c r="DH83" i="53"/>
  <c r="DH37" i="53"/>
  <c r="D7" i="54"/>
  <c r="DD115" i="54"/>
  <c r="DD116" i="54" s="1"/>
  <c r="CV115" i="54"/>
  <c r="CN115" i="54"/>
  <c r="CF115" i="54"/>
  <c r="BX115" i="54"/>
  <c r="BX116" i="54" s="1"/>
  <c r="BP115" i="54"/>
  <c r="BH115" i="54"/>
  <c r="AZ115" i="54"/>
  <c r="AZ116" i="54" s="1"/>
  <c r="AR115" i="54"/>
  <c r="AR116" i="54" s="1"/>
  <c r="AJ115" i="54"/>
  <c r="AJ116" i="54" s="1"/>
  <c r="AB115" i="54"/>
  <c r="AB116" i="54" s="1"/>
  <c r="T115" i="54"/>
  <c r="T116" i="54" s="1"/>
  <c r="L115" i="54"/>
  <c r="L116" i="54" s="1"/>
  <c r="DH112" i="54"/>
  <c r="DB115" i="54"/>
  <c r="DB116" i="54" s="1"/>
  <c r="CT115" i="54"/>
  <c r="CT116" i="54" s="1"/>
  <c r="CL115" i="54"/>
  <c r="CL116" i="54" s="1"/>
  <c r="CD115" i="54"/>
  <c r="CD116" i="54" s="1"/>
  <c r="BV115" i="54"/>
  <c r="BV116" i="54" s="1"/>
  <c r="BN115" i="54"/>
  <c r="BN116" i="54" s="1"/>
  <c r="BF115" i="54"/>
  <c r="BF116" i="54" s="1"/>
  <c r="AX115" i="54"/>
  <c r="AX116" i="54" s="1"/>
  <c r="AP115" i="54"/>
  <c r="AP116" i="54" s="1"/>
  <c r="AH115" i="54"/>
  <c r="AH116" i="54" s="1"/>
  <c r="Z115" i="54"/>
  <c r="Z116" i="54" s="1"/>
  <c r="R115" i="54"/>
  <c r="R116" i="54" s="1"/>
  <c r="J115" i="54"/>
  <c r="J116" i="54" s="1"/>
  <c r="DH110" i="54"/>
  <c r="DI110" i="54" s="1"/>
  <c r="DH102" i="54"/>
  <c r="DI102" i="54" s="1"/>
  <c r="DH94" i="54"/>
  <c r="DI94" i="54" s="1"/>
  <c r="DH86" i="54"/>
  <c r="DI86" i="54" s="1"/>
  <c r="DH78" i="54"/>
  <c r="DI78" i="54" s="1"/>
  <c r="DH70" i="54"/>
  <c r="DI70" i="54" s="1"/>
  <c r="DH62" i="54"/>
  <c r="DI62" i="54" s="1"/>
  <c r="DH54" i="54"/>
  <c r="DI54" i="54" s="1"/>
  <c r="DH46" i="54"/>
  <c r="DI46" i="54" s="1"/>
  <c r="DH38" i="54"/>
  <c r="DI38" i="54" s="1"/>
  <c r="DH30" i="54"/>
  <c r="DI30" i="54" s="1"/>
  <c r="DH22" i="54"/>
  <c r="DI22" i="54" s="1"/>
  <c r="DH14" i="54"/>
  <c r="DI14" i="54" s="1"/>
  <c r="DA115" i="54"/>
  <c r="DA116" i="54" s="1"/>
  <c r="CS115" i="54"/>
  <c r="CS116" i="54" s="1"/>
  <c r="CK115" i="54"/>
  <c r="CK116" i="54" s="1"/>
  <c r="CC115" i="54"/>
  <c r="CC116" i="54" s="1"/>
  <c r="BU115" i="54"/>
  <c r="BU116" i="54" s="1"/>
  <c r="BM115" i="54"/>
  <c r="BM116" i="54" s="1"/>
  <c r="BE115" i="54"/>
  <c r="BE116" i="54" s="1"/>
  <c r="AW115" i="54"/>
  <c r="AW116" i="54" s="1"/>
  <c r="AO115" i="54"/>
  <c r="AO116" i="54" s="1"/>
  <c r="AG115" i="54"/>
  <c r="AG116" i="54" s="1"/>
  <c r="Y115" i="54"/>
  <c r="Y116" i="54" s="1"/>
  <c r="Q115" i="54"/>
  <c r="Q116" i="54" s="1"/>
  <c r="I115" i="54"/>
  <c r="I116" i="54" s="1"/>
  <c r="DH109" i="54"/>
  <c r="DI109" i="54" s="1"/>
  <c r="DH101" i="54"/>
  <c r="DI101" i="54" s="1"/>
  <c r="DH93" i="54"/>
  <c r="DI93" i="54" s="1"/>
  <c r="DH85" i="54"/>
  <c r="DI85" i="54" s="1"/>
  <c r="DH77" i="54"/>
  <c r="DI77" i="54" s="1"/>
  <c r="DH69" i="54"/>
  <c r="DI69" i="54" s="1"/>
  <c r="DH61" i="54"/>
  <c r="DI61" i="54" s="1"/>
  <c r="DH53" i="54"/>
  <c r="DI53" i="54" s="1"/>
  <c r="DH45" i="54"/>
  <c r="DI45" i="54" s="1"/>
  <c r="DH37" i="54"/>
  <c r="DI37" i="54" s="1"/>
  <c r="DH29" i="54"/>
  <c r="DI29" i="54" s="1"/>
  <c r="DH21" i="54"/>
  <c r="DI21" i="54" s="1"/>
  <c r="DH13" i="54"/>
  <c r="DI13" i="54" s="1"/>
  <c r="CZ115" i="54"/>
  <c r="CZ116" i="54" s="1"/>
  <c r="CR115" i="54"/>
  <c r="CR116" i="54" s="1"/>
  <c r="CJ115" i="54"/>
  <c r="CJ116" i="54" s="1"/>
  <c r="CB115" i="54"/>
  <c r="CB116" i="54" s="1"/>
  <c r="BT115" i="54"/>
  <c r="BT116" i="54" s="1"/>
  <c r="BL115" i="54"/>
  <c r="BL116" i="54" s="1"/>
  <c r="BD115" i="54"/>
  <c r="BD116" i="54" s="1"/>
  <c r="AV115" i="54"/>
  <c r="AV116" i="54" s="1"/>
  <c r="AN115" i="54"/>
  <c r="AN116" i="54" s="1"/>
  <c r="AF115" i="54"/>
  <c r="AF116" i="54" s="1"/>
  <c r="X115" i="54"/>
  <c r="X116" i="54" s="1"/>
  <c r="P115" i="54"/>
  <c r="P116" i="54" s="1"/>
  <c r="H115" i="54"/>
  <c r="H116" i="54" s="1"/>
  <c r="DH108" i="54"/>
  <c r="DI108" i="54" s="1"/>
  <c r="DH100" i="54"/>
  <c r="DI100" i="54" s="1"/>
  <c r="DH92" i="54"/>
  <c r="DI92" i="54" s="1"/>
  <c r="DH84" i="54"/>
  <c r="DI84" i="54" s="1"/>
  <c r="DH76" i="54"/>
  <c r="DI76" i="54" s="1"/>
  <c r="DH68" i="54"/>
  <c r="DI68" i="54" s="1"/>
  <c r="DH60" i="54"/>
  <c r="DI60" i="54" s="1"/>
  <c r="DH52" i="54"/>
  <c r="DI52" i="54" s="1"/>
  <c r="DH44" i="54"/>
  <c r="DI44" i="54" s="1"/>
  <c r="DH36" i="54"/>
  <c r="DI36" i="54" s="1"/>
  <c r="DH28" i="54"/>
  <c r="DI28" i="54" s="1"/>
  <c r="DH20" i="54"/>
  <c r="DI20" i="54" s="1"/>
  <c r="DH12" i="54"/>
  <c r="DI12" i="54" s="1"/>
  <c r="DG115" i="54"/>
  <c r="DG116" i="54" s="1"/>
  <c r="CY115" i="54"/>
  <c r="CY116" i="54" s="1"/>
  <c r="CQ115" i="54"/>
  <c r="CQ116" i="54" s="1"/>
  <c r="CI115" i="54"/>
  <c r="CI116" i="54" s="1"/>
  <c r="CA115" i="54"/>
  <c r="CA116" i="54" s="1"/>
  <c r="BS115" i="54"/>
  <c r="BS116" i="54" s="1"/>
  <c r="BK115" i="54"/>
  <c r="BK116" i="54" s="1"/>
  <c r="BC115" i="54"/>
  <c r="BC116" i="54" s="1"/>
  <c r="AU115" i="54"/>
  <c r="AU116" i="54" s="1"/>
  <c r="AM115" i="54"/>
  <c r="AM116" i="54" s="1"/>
  <c r="AE115" i="54"/>
  <c r="AE116" i="54" s="1"/>
  <c r="W115" i="54"/>
  <c r="W116" i="54" s="1"/>
  <c r="O115" i="54"/>
  <c r="O116" i="54" s="1"/>
  <c r="G115" i="54"/>
  <c r="G116" i="54" s="1"/>
  <c r="DH107" i="54"/>
  <c r="DI107" i="54" s="1"/>
  <c r="DH99" i="54"/>
  <c r="DI99" i="54" s="1"/>
  <c r="DH91" i="54"/>
  <c r="DI91" i="54" s="1"/>
  <c r="DH83" i="54"/>
  <c r="DI83" i="54" s="1"/>
  <c r="DH75" i="54"/>
  <c r="DI75" i="54" s="1"/>
  <c r="DH67" i="54"/>
  <c r="DI67" i="54" s="1"/>
  <c r="DH59" i="54"/>
  <c r="DI59" i="54" s="1"/>
  <c r="DH51" i="54"/>
  <c r="DI51" i="54" s="1"/>
  <c r="DH43" i="54"/>
  <c r="DI43" i="54" s="1"/>
  <c r="DH35" i="54"/>
  <c r="DI35" i="54" s="1"/>
  <c r="DH27" i="54"/>
  <c r="DI27" i="54" s="1"/>
  <c r="DH19" i="54"/>
  <c r="DI19" i="54" s="1"/>
  <c r="DH11" i="54"/>
  <c r="DI11" i="54" s="1"/>
  <c r="DF115" i="54"/>
  <c r="DF116" i="54" s="1"/>
  <c r="CM115" i="54"/>
  <c r="CM116" i="54" s="1"/>
  <c r="BQ115" i="54"/>
  <c r="BQ116" i="54" s="1"/>
  <c r="AT115" i="54"/>
  <c r="AT116" i="54" s="1"/>
  <c r="AA115" i="54"/>
  <c r="AA116" i="54" s="1"/>
  <c r="E115" i="54"/>
  <c r="E116" i="54" s="1"/>
  <c r="DH113" i="54"/>
  <c r="DI113" i="54" s="1"/>
  <c r="DH96" i="54"/>
  <c r="DI96" i="54" s="1"/>
  <c r="DH80" i="54"/>
  <c r="DI80" i="54" s="1"/>
  <c r="DH64" i="54"/>
  <c r="DI64" i="54" s="1"/>
  <c r="DH48" i="54"/>
  <c r="DI48" i="54" s="1"/>
  <c r="DH32" i="54"/>
  <c r="DI32" i="54" s="1"/>
  <c r="DH16" i="54"/>
  <c r="DI16" i="54" s="1"/>
  <c r="DH111" i="54"/>
  <c r="DI111" i="54" s="1"/>
  <c r="DH79" i="54"/>
  <c r="DI79" i="54" s="1"/>
  <c r="DH47" i="54"/>
  <c r="DI47" i="54" s="1"/>
  <c r="DH15" i="54"/>
  <c r="DI15" i="54" s="1"/>
  <c r="DC115" i="54"/>
  <c r="DC116" i="54" s="1"/>
  <c r="U115" i="54"/>
  <c r="U116" i="54" s="1"/>
  <c r="DH90" i="54"/>
  <c r="DI90" i="54" s="1"/>
  <c r="DH58" i="54"/>
  <c r="DI58" i="54" s="1"/>
  <c r="DH42" i="54"/>
  <c r="DI42" i="54" s="1"/>
  <c r="DH10" i="54"/>
  <c r="DI10" i="54" s="1"/>
  <c r="DH39" i="54"/>
  <c r="DI39" i="54" s="1"/>
  <c r="BA115" i="54"/>
  <c r="BA116" i="54" s="1"/>
  <c r="DH50" i="54"/>
  <c r="DI50" i="54" s="1"/>
  <c r="DH114" i="54"/>
  <c r="DI114" i="54" s="1"/>
  <c r="DE115" i="54"/>
  <c r="DE116" i="54" s="1"/>
  <c r="CH115" i="54"/>
  <c r="CH116" i="54" s="1"/>
  <c r="BO115" i="54"/>
  <c r="BO116" i="54" s="1"/>
  <c r="AS115" i="54"/>
  <c r="AS116" i="54" s="1"/>
  <c r="V115" i="54"/>
  <c r="V116" i="54" s="1"/>
  <c r="DH95" i="54"/>
  <c r="DI95" i="54" s="1"/>
  <c r="DH63" i="54"/>
  <c r="DI63" i="54" s="1"/>
  <c r="DH31" i="54"/>
  <c r="DI31" i="54" s="1"/>
  <c r="CG115" i="54"/>
  <c r="CG116" i="54" s="1"/>
  <c r="BJ115" i="54"/>
  <c r="BJ116" i="54" s="1"/>
  <c r="AQ115" i="54"/>
  <c r="AQ116" i="54" s="1"/>
  <c r="DH106" i="54"/>
  <c r="DI106" i="54" s="1"/>
  <c r="DH74" i="54"/>
  <c r="DI74" i="54" s="1"/>
  <c r="DH26" i="54"/>
  <c r="DI26" i="54" s="1"/>
  <c r="DH71" i="54"/>
  <c r="DI71" i="54" s="1"/>
  <c r="DH82" i="54"/>
  <c r="DI82" i="54" s="1"/>
  <c r="AY115" i="54"/>
  <c r="AY116" i="54" s="1"/>
  <c r="DH81" i="54"/>
  <c r="DI81" i="54" s="1"/>
  <c r="DH33" i="54"/>
  <c r="DI33" i="54" s="1"/>
  <c r="CX115" i="54"/>
  <c r="CX116" i="54" s="1"/>
  <c r="CE115" i="54"/>
  <c r="CE116" i="54" s="1"/>
  <c r="BI115" i="54"/>
  <c r="BI116" i="54" s="1"/>
  <c r="AL115" i="54"/>
  <c r="AL116" i="54" s="1"/>
  <c r="S115" i="54"/>
  <c r="S116" i="54" s="1"/>
  <c r="DH105" i="54"/>
  <c r="DI105" i="54" s="1"/>
  <c r="DH89" i="54"/>
  <c r="DI89" i="54" s="1"/>
  <c r="DH73" i="54"/>
  <c r="DI73" i="54" s="1"/>
  <c r="DH57" i="54"/>
  <c r="DI57" i="54" s="1"/>
  <c r="DH41" i="54"/>
  <c r="DI41" i="54" s="1"/>
  <c r="DH25" i="54"/>
  <c r="DI25" i="54" s="1"/>
  <c r="DH9" i="54"/>
  <c r="DI9" i="54" s="1"/>
  <c r="CU115" i="54"/>
  <c r="CU116" i="54" s="1"/>
  <c r="BB115" i="54"/>
  <c r="BB116" i="54" s="1"/>
  <c r="M115" i="54"/>
  <c r="M116" i="54" s="1"/>
  <c r="DH87" i="54"/>
  <c r="DI87" i="54" s="1"/>
  <c r="DH23" i="54"/>
  <c r="DI23" i="54" s="1"/>
  <c r="CP115" i="54"/>
  <c r="CP116" i="54" s="1"/>
  <c r="AD115" i="54"/>
  <c r="AD116" i="54" s="1"/>
  <c r="K115" i="54"/>
  <c r="K116" i="54" s="1"/>
  <c r="DH66" i="54"/>
  <c r="DI66" i="54" s="1"/>
  <c r="DH18" i="54"/>
  <c r="DI18" i="54" s="1"/>
  <c r="CO115" i="54"/>
  <c r="CO116" i="54" s="1"/>
  <c r="AC115" i="54"/>
  <c r="AC116" i="54" s="1"/>
  <c r="F115" i="54"/>
  <c r="F116" i="54" s="1"/>
  <c r="DH97" i="54"/>
  <c r="DI97" i="54" s="1"/>
  <c r="DH49" i="54"/>
  <c r="DI49" i="54" s="1"/>
  <c r="DH17" i="54"/>
  <c r="DI17" i="54" s="1"/>
  <c r="CW115" i="54"/>
  <c r="CW116" i="54" s="1"/>
  <c r="BZ115" i="54"/>
  <c r="BZ116" i="54" s="1"/>
  <c r="BG115" i="54"/>
  <c r="BG116" i="54" s="1"/>
  <c r="AK115" i="54"/>
  <c r="AK116" i="54" s="1"/>
  <c r="N115" i="54"/>
  <c r="N116" i="54" s="1"/>
  <c r="DH104" i="54"/>
  <c r="DI104" i="54" s="1"/>
  <c r="DH88" i="54"/>
  <c r="DI88" i="54" s="1"/>
  <c r="DH72" i="54"/>
  <c r="DI72" i="54" s="1"/>
  <c r="DH56" i="54"/>
  <c r="DI56" i="54" s="1"/>
  <c r="DH40" i="54"/>
  <c r="DI40" i="54" s="1"/>
  <c r="DH24" i="54"/>
  <c r="DI24" i="54" s="1"/>
  <c r="DH8" i="54"/>
  <c r="DI8" i="54" s="1"/>
  <c r="BY115" i="54"/>
  <c r="BY116" i="54" s="1"/>
  <c r="AI115" i="54"/>
  <c r="AI116" i="54" s="1"/>
  <c r="DH103" i="54"/>
  <c r="DI103" i="54" s="1"/>
  <c r="DH55" i="54"/>
  <c r="DI55" i="54" s="1"/>
  <c r="BW115" i="54"/>
  <c r="BW116" i="54" s="1"/>
  <c r="DH98" i="54"/>
  <c r="DI98" i="54" s="1"/>
  <c r="DH34" i="54"/>
  <c r="DI34" i="54" s="1"/>
  <c r="BR115" i="54"/>
  <c r="BR116" i="54" s="1"/>
  <c r="DH65" i="54"/>
  <c r="DI65" i="54" s="1"/>
  <c r="CQ115" i="53"/>
  <c r="CQ116" i="53" s="1"/>
  <c r="DH111" i="53"/>
  <c r="DH100" i="53"/>
  <c r="DH110" i="53"/>
  <c r="DH69" i="53"/>
  <c r="DH72" i="53"/>
  <c r="DH44" i="53"/>
  <c r="BZ115" i="53"/>
  <c r="I9" i="41"/>
  <c r="DL117" i="41"/>
  <c r="DD117" i="41"/>
  <c r="CV117" i="41"/>
  <c r="CN117" i="41"/>
  <c r="CN118" i="41" s="1"/>
  <c r="CF117" i="41"/>
  <c r="BX117" i="41"/>
  <c r="BP117" i="41"/>
  <c r="BH117" i="41"/>
  <c r="BH118" i="41" s="1"/>
  <c r="AZ117" i="41"/>
  <c r="AR117" i="41"/>
  <c r="AJ117" i="41"/>
  <c r="AB117" i="41"/>
  <c r="AB118" i="41" s="1"/>
  <c r="T117" i="41"/>
  <c r="L117" i="41"/>
  <c r="DM110" i="41"/>
  <c r="DM102" i="41"/>
  <c r="DN102" i="41" s="1"/>
  <c r="E102" i="41" s="1"/>
  <c r="DM94" i="41"/>
  <c r="DM86" i="41"/>
  <c r="DM78" i="41"/>
  <c r="DM70" i="41"/>
  <c r="DN70" i="41" s="1"/>
  <c r="E70" i="41" s="1"/>
  <c r="DM62" i="41"/>
  <c r="DM54" i="41"/>
  <c r="DM46" i="41"/>
  <c r="DM38" i="41"/>
  <c r="DN38" i="41" s="1"/>
  <c r="DM30" i="41"/>
  <c r="DM22" i="41"/>
  <c r="DM14" i="41"/>
  <c r="DK117" i="41"/>
  <c r="DK118" i="41" s="1"/>
  <c r="DC117" i="41"/>
  <c r="CU117" i="41"/>
  <c r="CU118" i="41" s="1"/>
  <c r="CM117" i="41"/>
  <c r="CE117" i="41"/>
  <c r="CE118" i="41" s="1"/>
  <c r="BW117" i="41"/>
  <c r="BO117" i="41"/>
  <c r="BG117" i="41"/>
  <c r="AY117" i="41"/>
  <c r="AY118" i="41" s="1"/>
  <c r="AQ117" i="41"/>
  <c r="AI117" i="41"/>
  <c r="AI118" i="41" s="1"/>
  <c r="AA117" i="41"/>
  <c r="S117" i="41"/>
  <c r="S118" i="41" s="1"/>
  <c r="K117" i="41"/>
  <c r="DM109" i="41"/>
  <c r="DM101" i="41"/>
  <c r="DM93" i="41"/>
  <c r="DN93" i="41" s="1"/>
  <c r="E93" i="41" s="1"/>
  <c r="DM85" i="41"/>
  <c r="DJ117" i="41"/>
  <c r="DJ118" i="41" s="1"/>
  <c r="DB117" i="41"/>
  <c r="CT117" i="41"/>
  <c r="CT118" i="41" s="1"/>
  <c r="CL117" i="41"/>
  <c r="CD117" i="41"/>
  <c r="BV117" i="41"/>
  <c r="BN117" i="41"/>
  <c r="BN118" i="41" s="1"/>
  <c r="BF117" i="41"/>
  <c r="AX117" i="41"/>
  <c r="AX118" i="41" s="1"/>
  <c r="AP117" i="41"/>
  <c r="AH117" i="41"/>
  <c r="AH118" i="41" s="1"/>
  <c r="Z117" i="41"/>
  <c r="R117" i="41"/>
  <c r="DM116" i="41"/>
  <c r="DM108" i="41"/>
  <c r="DN108" i="41" s="1"/>
  <c r="E108" i="41" s="1"/>
  <c r="DM100" i="41"/>
  <c r="DM92" i="41"/>
  <c r="DN92" i="41" s="1"/>
  <c r="E92" i="41" s="1"/>
  <c r="DM84" i="41"/>
  <c r="DM76" i="41"/>
  <c r="DN76" i="41" s="1"/>
  <c r="E76" i="41" s="1"/>
  <c r="DM68" i="41"/>
  <c r="DM60" i="41"/>
  <c r="DM52" i="41"/>
  <c r="DM44" i="41"/>
  <c r="DN44" i="41" s="1"/>
  <c r="E44" i="41" s="1"/>
  <c r="DM36" i="41"/>
  <c r="DM28" i="41"/>
  <c r="DN28" i="41" s="1"/>
  <c r="E28" i="41" s="1"/>
  <c r="DM20" i="41"/>
  <c r="DM12" i="41"/>
  <c r="DN12" i="41" s="1"/>
  <c r="E12" i="41" s="1"/>
  <c r="DI117" i="41"/>
  <c r="DA117" i="41"/>
  <c r="CS117" i="41"/>
  <c r="CK117" i="41"/>
  <c r="CK118" i="41" s="1"/>
  <c r="CC117" i="41"/>
  <c r="BU117" i="41"/>
  <c r="BU118" i="41" s="1"/>
  <c r="BM117" i="41"/>
  <c r="BE117" i="41"/>
  <c r="BE118" i="41" s="1"/>
  <c r="AW117" i="41"/>
  <c r="AO117" i="41"/>
  <c r="AG117" i="41"/>
  <c r="Y117" i="41"/>
  <c r="Y118" i="41" s="1"/>
  <c r="Q117" i="41"/>
  <c r="DM115" i="41"/>
  <c r="DN115" i="41" s="1"/>
  <c r="E115" i="41" s="1"/>
  <c r="DM107" i="41"/>
  <c r="DM99" i="41"/>
  <c r="DN99" i="41" s="1"/>
  <c r="E99" i="41" s="1"/>
  <c r="DM91" i="41"/>
  <c r="DM83" i="41"/>
  <c r="DM75" i="41"/>
  <c r="DM67" i="41"/>
  <c r="DN67" i="41" s="1"/>
  <c r="E67" i="41" s="1"/>
  <c r="DM59" i="41"/>
  <c r="DM51" i="41"/>
  <c r="DN51" i="41" s="1"/>
  <c r="E51" i="41" s="1"/>
  <c r="DM43" i="41"/>
  <c r="DM35" i="41"/>
  <c r="DN35" i="41" s="1"/>
  <c r="E35" i="41" s="1"/>
  <c r="DM27" i="41"/>
  <c r="DM19" i="41"/>
  <c r="DM11" i="41"/>
  <c r="DF117" i="41"/>
  <c r="DF118" i="41" s="1"/>
  <c r="AL117" i="41"/>
  <c r="DM112" i="41"/>
  <c r="DN112" i="41" s="1"/>
  <c r="E112" i="41" s="1"/>
  <c r="DM88" i="41"/>
  <c r="DM64" i="41"/>
  <c r="DN64" i="41" s="1"/>
  <c r="E64" i="41" s="1"/>
  <c r="DH117" i="41"/>
  <c r="CZ117" i="41"/>
  <c r="CR117" i="41"/>
  <c r="CJ117" i="41"/>
  <c r="CJ118" i="41" s="1"/>
  <c r="CB117" i="41"/>
  <c r="BT117" i="41"/>
  <c r="BT118" i="41" s="1"/>
  <c r="BL117" i="41"/>
  <c r="BD117" i="41"/>
  <c r="BD118" i="41" s="1"/>
  <c r="AV117" i="41"/>
  <c r="AN117" i="41"/>
  <c r="AF117" i="41"/>
  <c r="AF118" i="41" s="1"/>
  <c r="X117" i="41"/>
  <c r="X118" i="41" s="1"/>
  <c r="P117" i="41"/>
  <c r="DM114" i="41"/>
  <c r="DN114" i="41" s="1"/>
  <c r="E114" i="41" s="1"/>
  <c r="DM106" i="41"/>
  <c r="DN106" i="41" s="1"/>
  <c r="E106" i="41" s="1"/>
  <c r="DM98" i="41"/>
  <c r="DN98" i="41" s="1"/>
  <c r="E98" i="41" s="1"/>
  <c r="DM90" i="41"/>
  <c r="DM82" i="41"/>
  <c r="DM74" i="41"/>
  <c r="DN74" i="41" s="1"/>
  <c r="E74" i="41" s="1"/>
  <c r="DM66" i="41"/>
  <c r="DN66" i="41" s="1"/>
  <c r="E66" i="41" s="1"/>
  <c r="DM58" i="41"/>
  <c r="DM50" i="41"/>
  <c r="DN50" i="41" s="1"/>
  <c r="E50" i="41" s="1"/>
  <c r="DM42" i="41"/>
  <c r="DN42" i="41" s="1"/>
  <c r="E42" i="41" s="1"/>
  <c r="DM34" i="41"/>
  <c r="DN34" i="41" s="1"/>
  <c r="E34" i="41" s="1"/>
  <c r="DM26" i="41"/>
  <c r="DM18" i="41"/>
  <c r="DM10" i="41"/>
  <c r="DN10" i="41" s="1"/>
  <c r="E10" i="41" s="1"/>
  <c r="CP117" i="41"/>
  <c r="CP118" i="41" s="1"/>
  <c r="BZ117" i="41"/>
  <c r="BZ118" i="41" s="1"/>
  <c r="BR117" i="41"/>
  <c r="BR118" i="41" s="1"/>
  <c r="BB117" i="41"/>
  <c r="BB118" i="41" s="1"/>
  <c r="AD117" i="41"/>
  <c r="AD118" i="41" s="1"/>
  <c r="N117" i="41"/>
  <c r="DM96" i="41"/>
  <c r="DM80" i="41"/>
  <c r="DN80" i="41" s="1"/>
  <c r="E80" i="41" s="1"/>
  <c r="DG117" i="41"/>
  <c r="DG118" i="41" s="1"/>
  <c r="CY117" i="41"/>
  <c r="CY118" i="41" s="1"/>
  <c r="CQ117" i="41"/>
  <c r="CQ118" i="41" s="1"/>
  <c r="CI117" i="41"/>
  <c r="CI118" i="41" s="1"/>
  <c r="CA117" i="41"/>
  <c r="CA118" i="41" s="1"/>
  <c r="BS117" i="41"/>
  <c r="BK117" i="41"/>
  <c r="BC117" i="41"/>
  <c r="BC118" i="41" s="1"/>
  <c r="AU117" i="41"/>
  <c r="AU118" i="41" s="1"/>
  <c r="AM117" i="41"/>
  <c r="AM118" i="41" s="1"/>
  <c r="AE117" i="41"/>
  <c r="AE118" i="41" s="1"/>
  <c r="W117" i="41"/>
  <c r="W118" i="41" s="1"/>
  <c r="O117" i="41"/>
  <c r="O118" i="41" s="1"/>
  <c r="DM113" i="41"/>
  <c r="DN113" i="41" s="1"/>
  <c r="E113" i="41" s="1"/>
  <c r="DM105" i="41"/>
  <c r="DM97" i="41"/>
  <c r="DN97" i="41" s="1"/>
  <c r="E97" i="41" s="1"/>
  <c r="DM89" i="41"/>
  <c r="DN89" i="41" s="1"/>
  <c r="E89" i="41" s="1"/>
  <c r="DM81" i="41"/>
  <c r="DN81" i="41" s="1"/>
  <c r="E81" i="41" s="1"/>
  <c r="DM73" i="41"/>
  <c r="DN73" i="41" s="1"/>
  <c r="E73" i="41" s="1"/>
  <c r="DM65" i="41"/>
  <c r="DN65" i="41" s="1"/>
  <c r="E65" i="41" s="1"/>
  <c r="DM57" i="41"/>
  <c r="DN57" i="41" s="1"/>
  <c r="E57" i="41" s="1"/>
  <c r="DM49" i="41"/>
  <c r="DN49" i="41" s="1"/>
  <c r="E49" i="41" s="1"/>
  <c r="DM41" i="41"/>
  <c r="DN41" i="41" s="1"/>
  <c r="E41" i="41" s="1"/>
  <c r="DM33" i="41"/>
  <c r="DN33" i="41" s="1"/>
  <c r="E33" i="41" s="1"/>
  <c r="DM25" i="41"/>
  <c r="DN25" i="41" s="1"/>
  <c r="E25" i="41" s="1"/>
  <c r="DM17" i="41"/>
  <c r="DN17" i="41" s="1"/>
  <c r="CX117" i="41"/>
  <c r="CX118" i="41" s="1"/>
  <c r="CH117" i="41"/>
  <c r="CH118" i="41" s="1"/>
  <c r="BJ117" i="41"/>
  <c r="BJ118" i="41" s="1"/>
  <c r="AT117" i="41"/>
  <c r="AT118" i="41" s="1"/>
  <c r="V117" i="41"/>
  <c r="V118" i="41" s="1"/>
  <c r="DM104" i="41"/>
  <c r="DN104" i="41" s="1"/>
  <c r="E104" i="41" s="1"/>
  <c r="DM72" i="41"/>
  <c r="DN72" i="41" s="1"/>
  <c r="E72" i="41" s="1"/>
  <c r="DE117" i="41"/>
  <c r="DE118" i="41" s="1"/>
  <c r="CW117" i="41"/>
  <c r="CW118" i="41" s="1"/>
  <c r="AK117" i="41"/>
  <c r="AK118" i="41" s="1"/>
  <c r="DM79" i="41"/>
  <c r="DN79" i="41" s="1"/>
  <c r="E79" i="41" s="1"/>
  <c r="DM53" i="41"/>
  <c r="DN53" i="41" s="1"/>
  <c r="DM31" i="41"/>
  <c r="DN31" i="41" s="1"/>
  <c r="E31" i="41" s="1"/>
  <c r="U117" i="41"/>
  <c r="U118" i="41" s="1"/>
  <c r="DM47" i="41"/>
  <c r="DN47" i="41" s="1"/>
  <c r="E47" i="41" s="1"/>
  <c r="BA117" i="41"/>
  <c r="BA118" i="41" s="1"/>
  <c r="AS117" i="41"/>
  <c r="AS118" i="41" s="1"/>
  <c r="CO117" i="41"/>
  <c r="CO118" i="41" s="1"/>
  <c r="AC117" i="41"/>
  <c r="AC118" i="41" s="1"/>
  <c r="DM77" i="41"/>
  <c r="DN77" i="41" s="1"/>
  <c r="E77" i="41" s="1"/>
  <c r="DM48" i="41"/>
  <c r="DN48" i="41" s="1"/>
  <c r="E48" i="41" s="1"/>
  <c r="DM29" i="41"/>
  <c r="DN29" i="41" s="1"/>
  <c r="E29" i="41" s="1"/>
  <c r="CG117" i="41"/>
  <c r="CG118" i="41" s="1"/>
  <c r="DM71" i="41"/>
  <c r="DN71" i="41" s="1"/>
  <c r="E71" i="41" s="1"/>
  <c r="DM24" i="41"/>
  <c r="DN24" i="41" s="1"/>
  <c r="E24" i="41" s="1"/>
  <c r="DM37" i="41"/>
  <c r="DN37" i="41" s="1"/>
  <c r="E37" i="41" s="1"/>
  <c r="DM32" i="41"/>
  <c r="DN32" i="41" s="1"/>
  <c r="E32" i="41" s="1"/>
  <c r="DM13" i="41"/>
  <c r="DN13" i="41" s="1"/>
  <c r="E13" i="41" s="1"/>
  <c r="BY117" i="41"/>
  <c r="BY118" i="41" s="1"/>
  <c r="M117" i="41"/>
  <c r="M118" i="41" s="1"/>
  <c r="DM69" i="41"/>
  <c r="DN69" i="41" s="1"/>
  <c r="E69" i="41" s="1"/>
  <c r="DM45" i="41"/>
  <c r="DN45" i="41" s="1"/>
  <c r="E45" i="41" s="1"/>
  <c r="DM23" i="41"/>
  <c r="DN23" i="41" s="1"/>
  <c r="E23" i="41" s="1"/>
  <c r="DM103" i="41"/>
  <c r="DN103" i="41" s="1"/>
  <c r="E103" i="41" s="1"/>
  <c r="DM39" i="41"/>
  <c r="DN39" i="41" s="1"/>
  <c r="E39" i="41" s="1"/>
  <c r="DM56" i="41"/>
  <c r="DN56" i="41" s="1"/>
  <c r="E56" i="41" s="1"/>
  <c r="DM55" i="41"/>
  <c r="DN55" i="41" s="1"/>
  <c r="E55" i="41" s="1"/>
  <c r="BQ117" i="41"/>
  <c r="BQ118" i="41" s="1"/>
  <c r="DM111" i="41"/>
  <c r="DN111" i="41" s="1"/>
  <c r="E111" i="41" s="1"/>
  <c r="DM63" i="41"/>
  <c r="DN63" i="41" s="1"/>
  <c r="E63" i="41" s="1"/>
  <c r="DM40" i="41"/>
  <c r="DN40" i="41" s="1"/>
  <c r="E40" i="41" s="1"/>
  <c r="DM21" i="41"/>
  <c r="DN21" i="41" s="1"/>
  <c r="E21" i="41" s="1"/>
  <c r="BI117" i="41"/>
  <c r="BI118" i="41" s="1"/>
  <c r="DM61" i="41"/>
  <c r="DN61" i="41" s="1"/>
  <c r="E61" i="41" s="1"/>
  <c r="DM16" i="41"/>
  <c r="DN16" i="41" s="1"/>
  <c r="E16" i="41" s="1"/>
  <c r="DM95" i="41"/>
  <c r="DN95" i="41" s="1"/>
  <c r="E95" i="41" s="1"/>
  <c r="DM15" i="41"/>
  <c r="DN15" i="41" s="1"/>
  <c r="E15" i="41" s="1"/>
  <c r="DM87" i="41"/>
  <c r="DN87" i="41" s="1"/>
  <c r="E87" i="41" s="1"/>
  <c r="W115" i="53"/>
  <c r="Y115" i="53"/>
  <c r="Y116" i="53" s="1"/>
  <c r="DH105" i="53"/>
  <c r="DH88" i="53"/>
  <c r="DH63" i="53"/>
  <c r="DH51" i="53"/>
  <c r="DH61" i="53"/>
  <c r="DH48" i="53"/>
  <c r="DI48" i="53" s="1"/>
  <c r="DH60" i="53"/>
  <c r="DH33" i="53"/>
  <c r="DH35" i="53"/>
  <c r="BY115" i="53"/>
  <c r="DB115" i="53"/>
  <c r="N115" i="53"/>
  <c r="J117" i="41"/>
  <c r="J118" i="41" s="1"/>
  <c r="AE115" i="53"/>
  <c r="DE115" i="53"/>
  <c r="DH108" i="53"/>
  <c r="DH92" i="53"/>
  <c r="DH112" i="53"/>
  <c r="DH86" i="53"/>
  <c r="DH82" i="53"/>
  <c r="DH76" i="53"/>
  <c r="DH65" i="53"/>
  <c r="DH62" i="53"/>
  <c r="DH55" i="53"/>
  <c r="DH45" i="53"/>
  <c r="DH31" i="53"/>
  <c r="DH28" i="53"/>
  <c r="G115" i="53"/>
  <c r="E17" i="41"/>
  <c r="E53" i="41"/>
  <c r="E38" i="41"/>
  <c r="BL118" i="41" l="1"/>
  <c r="CR118" i="41"/>
  <c r="DN88" i="41"/>
  <c r="E88" i="41" s="1"/>
  <c r="DN11" i="41"/>
  <c r="E11" i="41" s="1"/>
  <c r="DN43" i="41"/>
  <c r="E43" i="41" s="1"/>
  <c r="DN75" i="41"/>
  <c r="E75" i="41" s="1"/>
  <c r="DN107" i="41"/>
  <c r="E107" i="41" s="1"/>
  <c r="AG118" i="41"/>
  <c r="BM118" i="41"/>
  <c r="CS118" i="41"/>
  <c r="DN20" i="41"/>
  <c r="E20" i="41" s="1"/>
  <c r="DN52" i="41"/>
  <c r="E52" i="41" s="1"/>
  <c r="DN116" i="41"/>
  <c r="E116" i="41" s="1"/>
  <c r="BV118" i="41"/>
  <c r="DN101" i="41"/>
  <c r="E101" i="41" s="1"/>
  <c r="BG118" i="41"/>
  <c r="DN14" i="41"/>
  <c r="E14" i="41" s="1"/>
  <c r="DN78" i="41"/>
  <c r="E78" i="41" s="1"/>
  <c r="AJ118" i="41"/>
  <c r="CV118" i="41"/>
  <c r="DF115" i="53"/>
  <c r="BQ115" i="53"/>
  <c r="DH24" i="53"/>
  <c r="AF115" i="53"/>
  <c r="AF116" i="53" s="1"/>
  <c r="CT115" i="53"/>
  <c r="DH29" i="53"/>
  <c r="AX116" i="53"/>
  <c r="AR116" i="53"/>
  <c r="DI56" i="53"/>
  <c r="DI107" i="53"/>
  <c r="DN54" i="41"/>
  <c r="E54" i="41" s="1"/>
  <c r="L118" i="41"/>
  <c r="BX118" i="41"/>
  <c r="BK115" i="53"/>
  <c r="L115" i="53"/>
  <c r="DF116" i="53"/>
  <c r="CS115" i="53"/>
  <c r="CF115" i="53"/>
  <c r="CF116" i="53" s="1"/>
  <c r="BS115" i="53"/>
  <c r="BS116" i="53" s="1"/>
  <c r="BH115" i="53"/>
  <c r="BH116" i="53" s="1"/>
  <c r="DI24" i="53"/>
  <c r="AW115" i="53"/>
  <c r="BV115" i="53"/>
  <c r="X115" i="53"/>
  <c r="X116" i="53" s="1"/>
  <c r="BR115" i="53"/>
  <c r="BR116" i="53" s="1"/>
  <c r="DH8" i="53"/>
  <c r="BE115" i="53"/>
  <c r="BA115" i="53"/>
  <c r="P115" i="53"/>
  <c r="P116" i="53" s="1"/>
  <c r="CV115" i="53"/>
  <c r="BW115" i="53"/>
  <c r="BT115" i="53"/>
  <c r="J115" i="53"/>
  <c r="CU115" i="53"/>
  <c r="S115" i="53"/>
  <c r="V115" i="53"/>
  <c r="AV115" i="53"/>
  <c r="AV116" i="53" s="1"/>
  <c r="DC115" i="53"/>
  <c r="DC116" i="53" s="1"/>
  <c r="DN58" i="41"/>
  <c r="E58" i="41" s="1"/>
  <c r="P118" i="41"/>
  <c r="CB118" i="41"/>
  <c r="AL118" i="41"/>
  <c r="DN59" i="41"/>
  <c r="E59" i="41" s="1"/>
  <c r="Q118" i="41"/>
  <c r="CC118" i="41"/>
  <c r="DN36" i="41"/>
  <c r="E36" i="41" s="1"/>
  <c r="DN100" i="41"/>
  <c r="E100" i="41" s="1"/>
  <c r="BF118" i="41"/>
  <c r="DN85" i="41"/>
  <c r="E85" i="41" s="1"/>
  <c r="AQ118" i="41"/>
  <c r="DC118" i="41"/>
  <c r="DN62" i="41"/>
  <c r="E62" i="41" s="1"/>
  <c r="T118" i="41"/>
  <c r="CF118" i="41"/>
  <c r="CJ115" i="53"/>
  <c r="H115" i="53"/>
  <c r="H116" i="53" s="1"/>
  <c r="AA115" i="53"/>
  <c r="DH26" i="53"/>
  <c r="AL115" i="53"/>
  <c r="AI115" i="53"/>
  <c r="AI116" i="53" s="1"/>
  <c r="CC115" i="53"/>
  <c r="BF115" i="53"/>
  <c r="BD115" i="53"/>
  <c r="CK115" i="53"/>
  <c r="CK116" i="53" s="1"/>
  <c r="DH30" i="53"/>
  <c r="AK115" i="53"/>
  <c r="AK116" i="53" s="1"/>
  <c r="CP115" i="53"/>
  <c r="DH32" i="53"/>
  <c r="DI32" i="53" s="1"/>
  <c r="CH115" i="53"/>
  <c r="CH116" i="53" s="1"/>
  <c r="CD115" i="53"/>
  <c r="CD116" i="53" s="1"/>
  <c r="DH17" i="53"/>
  <c r="BL115" i="53"/>
  <c r="BL116" i="53" s="1"/>
  <c r="CX115" i="53"/>
  <c r="CX116" i="53" s="1"/>
  <c r="AY115" i="53"/>
  <c r="DH14" i="53"/>
  <c r="DH19" i="53"/>
  <c r="DI19" i="53" s="1"/>
  <c r="BN115" i="53"/>
  <c r="BN116" i="53" s="1"/>
  <c r="AQ115" i="53"/>
  <c r="AQ116" i="53" s="1"/>
  <c r="CE115" i="53"/>
  <c r="CE116" i="53" s="1"/>
  <c r="M115" i="53"/>
  <c r="M116" i="53" s="1"/>
  <c r="DH10" i="53"/>
  <c r="I115" i="53"/>
  <c r="I116" i="53" s="1"/>
  <c r="DH16" i="53"/>
  <c r="BG115" i="53"/>
  <c r="DH18" i="53"/>
  <c r="DI18" i="53" s="1"/>
  <c r="DH11" i="53"/>
  <c r="DI11" i="53" s="1"/>
  <c r="DH23" i="53"/>
  <c r="CY115" i="53"/>
  <c r="CY116" i="53" s="1"/>
  <c r="U115" i="53"/>
  <c r="CB115" i="53"/>
  <c r="CB116" i="53" s="1"/>
  <c r="F115" i="53"/>
  <c r="F116" i="53" s="1"/>
  <c r="CI115" i="53"/>
  <c r="CI116" i="53" s="1"/>
  <c r="BC115" i="53"/>
  <c r="BC116" i="53" s="1"/>
  <c r="Q115" i="53"/>
  <c r="Q116" i="53" s="1"/>
  <c r="CR115" i="53"/>
  <c r="CR116" i="53" s="1"/>
  <c r="DI65" i="53"/>
  <c r="DI76" i="53"/>
  <c r="AT115" i="53"/>
  <c r="AT116" i="53" s="1"/>
  <c r="BX115" i="53"/>
  <c r="BX116" i="53" s="1"/>
  <c r="AC115" i="53"/>
  <c r="AC116" i="53" s="1"/>
  <c r="BO115" i="53"/>
  <c r="BZ116" i="53"/>
  <c r="DI75" i="53"/>
  <c r="DI101" i="53"/>
  <c r="DH22" i="53"/>
  <c r="DI57" i="53"/>
  <c r="DI87" i="53"/>
  <c r="BY116" i="53"/>
  <c r="DA116" i="53"/>
  <c r="CJ116" i="53"/>
  <c r="CG115" i="53"/>
  <c r="AB115" i="53"/>
  <c r="AB116" i="53" s="1"/>
  <c r="AN115" i="53"/>
  <c r="AN116" i="53" s="1"/>
  <c r="CO115" i="53"/>
  <c r="CO116" i="53" s="1"/>
  <c r="BB115" i="53"/>
  <c r="Z115" i="53"/>
  <c r="Z116" i="53" s="1"/>
  <c r="CZ116" i="53"/>
  <c r="DI108" i="53"/>
  <c r="W116" i="53"/>
  <c r="CA115" i="53"/>
  <c r="CA116" i="53" s="1"/>
  <c r="R115" i="53"/>
  <c r="R116" i="53" s="1"/>
  <c r="CV116" i="54"/>
  <c r="DI110" i="53"/>
  <c r="V116" i="53"/>
  <c r="CF116" i="54"/>
  <c r="O115" i="53"/>
  <c r="O116" i="53" s="1"/>
  <c r="DH12" i="53"/>
  <c r="DI12" i="53" s="1"/>
  <c r="DH20" i="53"/>
  <c r="DI20" i="53" s="1"/>
  <c r="DI44" i="53"/>
  <c r="DI100" i="53"/>
  <c r="E115" i="53"/>
  <c r="E116" i="53" s="1"/>
  <c r="CN116" i="54"/>
  <c r="DI70" i="53"/>
  <c r="AS115" i="53"/>
  <c r="AS116" i="53" s="1"/>
  <c r="AP116" i="53"/>
  <c r="AD116" i="53"/>
  <c r="CM115" i="53"/>
  <c r="CM116" i="53" s="1"/>
  <c r="CL116" i="53"/>
  <c r="DI81" i="53"/>
  <c r="DI53" i="53"/>
  <c r="DI22" i="53"/>
  <c r="DI78" i="53"/>
  <c r="DI28" i="53"/>
  <c r="DI82" i="53"/>
  <c r="DH9" i="53"/>
  <c r="DI9" i="53" s="1"/>
  <c r="CU116" i="53"/>
  <c r="AZ115" i="53"/>
  <c r="AZ116" i="53" s="1"/>
  <c r="BV116" i="53"/>
  <c r="J116" i="53"/>
  <c r="DH21" i="53"/>
  <c r="DI21" i="53" s="1"/>
  <c r="DI111" i="53"/>
  <c r="AL116" i="53"/>
  <c r="CC116" i="53"/>
  <c r="DD115" i="53"/>
  <c r="DD116" i="53" s="1"/>
  <c r="G116" i="53"/>
  <c r="DI31" i="53"/>
  <c r="DI86" i="53"/>
  <c r="DI61" i="53"/>
  <c r="DI55" i="53"/>
  <c r="AE116" i="53"/>
  <c r="CV116" i="53"/>
  <c r="DI33" i="53"/>
  <c r="DI63" i="53"/>
  <c r="CT116" i="53"/>
  <c r="DI54" i="53"/>
  <c r="K115" i="53"/>
  <c r="K116" i="53" s="1"/>
  <c r="BW116" i="53"/>
  <c r="D116" i="53"/>
  <c r="BD116" i="53"/>
  <c r="T115" i="53"/>
  <c r="T116" i="53" s="1"/>
  <c r="BP116" i="53"/>
  <c r="AJ115" i="53"/>
  <c r="AJ116" i="53" s="1"/>
  <c r="AU115" i="53"/>
  <c r="AU116" i="53" s="1"/>
  <c r="AG116" i="53"/>
  <c r="AA116" i="53"/>
  <c r="DI91" i="53"/>
  <c r="DI62" i="53"/>
  <c r="DI112" i="53"/>
  <c r="DB116" i="53"/>
  <c r="DI50" i="53"/>
  <c r="DI88" i="53"/>
  <c r="DI72" i="53"/>
  <c r="DH7" i="53"/>
  <c r="BU116" i="53"/>
  <c r="AM115" i="53"/>
  <c r="AM116" i="53" s="1"/>
  <c r="BM115" i="53"/>
  <c r="BM116" i="53" s="1"/>
  <c r="CP116" i="53"/>
  <c r="DI80" i="53"/>
  <c r="DH13" i="53"/>
  <c r="DI13" i="53" s="1"/>
  <c r="DI93" i="53"/>
  <c r="DI99" i="53"/>
  <c r="DI68" i="53"/>
  <c r="DI30" i="53"/>
  <c r="DI45" i="53"/>
  <c r="DI97" i="53"/>
  <c r="DE116" i="53"/>
  <c r="N116" i="53"/>
  <c r="DI35" i="53"/>
  <c r="DI51" i="53"/>
  <c r="BT116" i="53"/>
  <c r="DI92" i="53"/>
  <c r="DI8" i="53"/>
  <c r="DI60" i="53"/>
  <c r="DI105" i="53"/>
  <c r="DI69" i="53"/>
  <c r="BE116" i="53"/>
  <c r="AW116" i="53"/>
  <c r="BH116" i="54"/>
  <c r="DI77" i="53"/>
  <c r="DI90" i="53"/>
  <c r="DI73" i="53"/>
  <c r="DI67" i="53"/>
  <c r="DI26" i="53"/>
  <c r="DH15" i="53"/>
  <c r="DI15" i="53" s="1"/>
  <c r="DI39" i="53"/>
  <c r="DI94" i="53"/>
  <c r="DI112" i="54"/>
  <c r="BP116" i="54"/>
  <c r="BI116" i="53"/>
  <c r="DI95" i="53"/>
  <c r="DI79" i="53"/>
  <c r="DI64" i="53"/>
  <c r="DH25" i="53"/>
  <c r="DI25" i="53" s="1"/>
  <c r="DI71" i="53"/>
  <c r="DI37" i="53"/>
  <c r="DI109" i="53"/>
  <c r="AH116" i="53"/>
  <c r="CN116" i="53"/>
  <c r="DI85" i="53"/>
  <c r="DH114" i="53"/>
  <c r="DI114" i="53" s="1"/>
  <c r="DI43" i="53"/>
  <c r="DN105" i="41"/>
  <c r="E105" i="41" s="1"/>
  <c r="BK118" i="41"/>
  <c r="DN96" i="41"/>
  <c r="E96" i="41" s="1"/>
  <c r="DN18" i="41"/>
  <c r="E18" i="41" s="1"/>
  <c r="DN82" i="41"/>
  <c r="E82" i="41" s="1"/>
  <c r="AN118" i="41"/>
  <c r="CZ118" i="41"/>
  <c r="DN19" i="41"/>
  <c r="E19" i="41" s="1"/>
  <c r="DN83" i="41"/>
  <c r="E83" i="41" s="1"/>
  <c r="AO118" i="41"/>
  <c r="DA118" i="41"/>
  <c r="DN60" i="41"/>
  <c r="E60" i="41" s="1"/>
  <c r="R118" i="41"/>
  <c r="CD118" i="41"/>
  <c r="DN109" i="41"/>
  <c r="E109" i="41" s="1"/>
  <c r="BO118" i="41"/>
  <c r="DN22" i="41"/>
  <c r="E22" i="41" s="1"/>
  <c r="DN86" i="41"/>
  <c r="E86" i="41" s="1"/>
  <c r="AR118" i="41"/>
  <c r="DD118" i="41"/>
  <c r="O9" i="37" a="1"/>
  <c r="L116" i="43" s="1"/>
  <c r="L116" i="44" s="1"/>
  <c r="DH7" i="54"/>
  <c r="DI7" i="54" s="1"/>
  <c r="D115" i="54"/>
  <c r="D116" i="54" s="1"/>
  <c r="DI40" i="53"/>
  <c r="DI84" i="53"/>
  <c r="DI34" i="53"/>
  <c r="DI96" i="53"/>
  <c r="CS116" i="53"/>
  <c r="BS118" i="41"/>
  <c r="N118" i="41"/>
  <c r="DN26" i="41"/>
  <c r="E26" i="41" s="1"/>
  <c r="DN90" i="41"/>
  <c r="E90" i="41" s="1"/>
  <c r="AV118" i="41"/>
  <c r="DH118" i="41"/>
  <c r="DN27" i="41"/>
  <c r="E27" i="41" s="1"/>
  <c r="DN91" i="41"/>
  <c r="E91" i="41" s="1"/>
  <c r="AW118" i="41"/>
  <c r="DI118" i="41"/>
  <c r="DN68" i="41"/>
  <c r="E68" i="41" s="1"/>
  <c r="Z118" i="41"/>
  <c r="CL118" i="41"/>
  <c r="K118" i="41"/>
  <c r="BW118" i="41"/>
  <c r="DN30" i="41"/>
  <c r="E30" i="41" s="1"/>
  <c r="DN94" i="41"/>
  <c r="E94" i="41" s="1"/>
  <c r="AZ118" i="41"/>
  <c r="DL118" i="41"/>
  <c r="DI59" i="53"/>
  <c r="U116" i="53"/>
  <c r="DI14" i="53"/>
  <c r="DI38" i="53"/>
  <c r="DI89" i="53"/>
  <c r="BB116" i="53"/>
  <c r="DI17" i="53"/>
  <c r="DM9" i="41"/>
  <c r="DN9" i="41" s="1"/>
  <c r="E9" i="41" s="1"/>
  <c r="I117" i="41"/>
  <c r="S116" i="53"/>
  <c r="L116" i="53"/>
  <c r="DI42" i="53"/>
  <c r="DI113" i="53"/>
  <c r="BQ116" i="53"/>
  <c r="BO116" i="53"/>
  <c r="DI104" i="53"/>
  <c r="DI58" i="53"/>
  <c r="BF116" i="53"/>
  <c r="DI16" i="53"/>
  <c r="DN84" i="41"/>
  <c r="E84" i="41" s="1"/>
  <c r="AP118" i="41"/>
  <c r="DB118" i="41"/>
  <c r="AA118" i="41"/>
  <c r="CM118" i="41"/>
  <c r="DN46" i="41"/>
  <c r="E46" i="41" s="1"/>
  <c r="DN110" i="41"/>
  <c r="E110" i="41" s="1"/>
  <c r="BP118" i="41"/>
  <c r="BG116" i="53"/>
  <c r="DI74" i="53"/>
  <c r="DI49" i="53"/>
  <c r="BA116" i="53"/>
  <c r="DI10" i="53"/>
  <c r="DI106" i="53"/>
  <c r="CW116" i="53"/>
  <c r="DI27" i="53"/>
  <c r="DI102" i="53"/>
  <c r="DI52" i="53"/>
  <c r="CG116" i="53"/>
  <c r="DI23" i="53"/>
  <c r="DI98" i="53"/>
  <c r="DI41" i="53"/>
  <c r="DI103" i="53"/>
  <c r="DI36" i="53"/>
  <c r="DI7" i="53"/>
  <c r="AO116" i="53"/>
  <c r="DI66" i="53"/>
  <c r="DI47" i="53"/>
  <c r="DG115" i="53"/>
  <c r="DG116" i="53" s="1"/>
  <c r="BK116" i="53"/>
  <c r="AY116" i="53"/>
  <c r="DI29" i="53"/>
  <c r="DI83" i="53"/>
  <c r="BJ116" i="53"/>
  <c r="DI46" i="53"/>
  <c r="I116" i="43"/>
  <c r="I116" i="44" s="1"/>
  <c r="I82" i="43"/>
  <c r="I82" i="44" s="1"/>
  <c r="G47" i="43"/>
  <c r="G47" i="44" s="1"/>
  <c r="K73" i="43"/>
  <c r="K57" i="43"/>
  <c r="I100" i="43"/>
  <c r="I100" i="44" s="1"/>
  <c r="G57" i="43"/>
  <c r="G57" i="44" s="1"/>
  <c r="K61" i="43"/>
  <c r="M48" i="43"/>
  <c r="M48" i="44" s="1"/>
  <c r="AL100" i="37"/>
  <c r="M100" i="46" s="1"/>
  <c r="M100" i="47" s="1"/>
  <c r="G91" i="43"/>
  <c r="G91" i="44" s="1"/>
  <c r="AH62" i="37"/>
  <c r="I62" i="46" s="1"/>
  <c r="I62" i="47" s="1"/>
  <c r="M52" i="43"/>
  <c r="M52" i="44" s="1"/>
  <c r="AD24" i="37"/>
  <c r="E24" i="46" s="1"/>
  <c r="E24" i="47" s="1"/>
  <c r="G11" i="43"/>
  <c r="G11" i="44" s="1"/>
  <c r="E106" i="43"/>
  <c r="E106" i="44" s="1"/>
  <c r="I104" i="43"/>
  <c r="I104" i="44" s="1"/>
  <c r="M86" i="43"/>
  <c r="M86" i="44" s="1"/>
  <c r="AF85" i="37"/>
  <c r="G85" i="46" s="1"/>
  <c r="G85" i="47" s="1"/>
  <c r="E66" i="43"/>
  <c r="E66" i="44" s="1"/>
  <c r="K59" i="43"/>
  <c r="G53" i="43"/>
  <c r="G53" i="44" s="1"/>
  <c r="I48" i="43"/>
  <c r="I48" i="44" s="1"/>
  <c r="AD34" i="37"/>
  <c r="E34" i="46" s="1"/>
  <c r="E34" i="47" s="1"/>
  <c r="AJ27" i="37"/>
  <c r="K27" i="46" s="1"/>
  <c r="M115" i="43"/>
  <c r="M115" i="44" s="1"/>
  <c r="AL115" i="37"/>
  <c r="M115" i="46" s="1"/>
  <c r="M115" i="47" s="1"/>
  <c r="G110" i="43"/>
  <c r="G110" i="44" s="1"/>
  <c r="E107" i="43"/>
  <c r="E107" i="44" s="1"/>
  <c r="AL99" i="37"/>
  <c r="M99" i="46" s="1"/>
  <c r="M99" i="47" s="1"/>
  <c r="I97" i="43"/>
  <c r="I97" i="44" s="1"/>
  <c r="AF90" i="37"/>
  <c r="G90" i="46" s="1"/>
  <c r="G90" i="47" s="1"/>
  <c r="M87" i="43"/>
  <c r="M87" i="44" s="1"/>
  <c r="I81" i="43"/>
  <c r="I81" i="44" s="1"/>
  <c r="K80" i="43"/>
  <c r="M71" i="43"/>
  <c r="M71" i="44" s="1"/>
  <c r="E71" i="43"/>
  <c r="E71" i="44" s="1"/>
  <c r="G62" i="43"/>
  <c r="G62" i="44" s="1"/>
  <c r="I61" i="43"/>
  <c r="I61" i="44" s="1"/>
  <c r="E55" i="43"/>
  <c r="E55" i="44" s="1"/>
  <c r="AD55" i="37"/>
  <c r="E55" i="46" s="1"/>
  <c r="E55" i="47" s="1"/>
  <c r="I45" i="43"/>
  <c r="I45" i="44" s="1"/>
  <c r="AH45" i="37"/>
  <c r="I45" i="46" s="1"/>
  <c r="I45" i="47" s="1"/>
  <c r="M35" i="43"/>
  <c r="M35" i="44" s="1"/>
  <c r="I33" i="43"/>
  <c r="I33" i="44" s="1"/>
  <c r="AH29" i="37"/>
  <c r="I29" i="46" s="1"/>
  <c r="I29" i="47" s="1"/>
  <c r="E27" i="43"/>
  <c r="E27" i="44" s="1"/>
  <c r="AL19" i="37"/>
  <c r="M19" i="46" s="1"/>
  <c r="M19" i="47" s="1"/>
  <c r="K16" i="43"/>
  <c r="H115" i="43"/>
  <c r="H115" i="44" s="1"/>
  <c r="AE114" i="37"/>
  <c r="F114" i="46" s="1"/>
  <c r="F114" i="47" s="1"/>
  <c r="J112" i="43"/>
  <c r="J112" i="44" s="1"/>
  <c r="AE112" i="37"/>
  <c r="F112" i="46" s="1"/>
  <c r="F112" i="47" s="1"/>
  <c r="L107" i="43"/>
  <c r="L107" i="44" s="1"/>
  <c r="AI106" i="37"/>
  <c r="J106" i="46" s="1"/>
  <c r="J106" i="47" s="1"/>
  <c r="AI102" i="37"/>
  <c r="J102" i="46" s="1"/>
  <c r="J102" i="47" s="1"/>
  <c r="AE102" i="37"/>
  <c r="F102" i="46" s="1"/>
  <c r="F102" i="47" s="1"/>
  <c r="AI100" i="37"/>
  <c r="J100" i="46" s="1"/>
  <c r="J100" i="47" s="1"/>
  <c r="AC99" i="37"/>
  <c r="D99" i="46" s="1"/>
  <c r="Y95" i="37"/>
  <c r="AA95" i="37" s="1"/>
  <c r="J94" i="43"/>
  <c r="J94" i="44" s="1"/>
  <c r="AI90" i="37"/>
  <c r="J90" i="46" s="1"/>
  <c r="J90" i="47" s="1"/>
  <c r="F90" i="43"/>
  <c r="F90" i="44" s="1"/>
  <c r="AG87" i="37"/>
  <c r="H87" i="46" s="1"/>
  <c r="H87" i="47" s="1"/>
  <c r="AI86" i="37"/>
  <c r="J86" i="46" s="1"/>
  <c r="J86" i="47" s="1"/>
  <c r="AC83" i="37"/>
  <c r="D83" i="46" s="1"/>
  <c r="AE82" i="37"/>
  <c r="F82" i="46" s="1"/>
  <c r="F82" i="47" s="1"/>
  <c r="J78" i="43"/>
  <c r="J78" i="44" s="1"/>
  <c r="AK77" i="37"/>
  <c r="L77" i="46" s="1"/>
  <c r="L77" i="47" s="1"/>
  <c r="Y75" i="37"/>
  <c r="AA75" i="37" s="1"/>
  <c r="AI74" i="37"/>
  <c r="J74" i="46" s="1"/>
  <c r="J74" i="47" s="1"/>
  <c r="AI70" i="37"/>
  <c r="J70" i="46" s="1"/>
  <c r="J70" i="47" s="1"/>
  <c r="AE70" i="37"/>
  <c r="F70" i="46" s="1"/>
  <c r="F70" i="47" s="1"/>
  <c r="AE66" i="37"/>
  <c r="F66" i="46" s="1"/>
  <c r="F66" i="47" s="1"/>
  <c r="H65" i="43"/>
  <c r="H65" i="44" s="1"/>
  <c r="Y63" i="37"/>
  <c r="AA63" i="37" s="1"/>
  <c r="J62" i="43"/>
  <c r="J62" i="44" s="1"/>
  <c r="AI58" i="37"/>
  <c r="J58" i="46" s="1"/>
  <c r="J58" i="47" s="1"/>
  <c r="F58" i="43"/>
  <c r="F58" i="44" s="1"/>
  <c r="AI54" i="37"/>
  <c r="J54" i="46" s="1"/>
  <c r="J54" i="47" s="1"/>
  <c r="AE54" i="37"/>
  <c r="F54" i="46" s="1"/>
  <c r="F54" i="47" s="1"/>
  <c r="H51" i="43"/>
  <c r="H51" i="44" s="1"/>
  <c r="D51" i="43"/>
  <c r="AE48" i="37"/>
  <c r="F48" i="46" s="1"/>
  <c r="F48" i="47" s="1"/>
  <c r="D47" i="43"/>
  <c r="L43" i="43"/>
  <c r="L43" i="44" s="1"/>
  <c r="AK43" i="37"/>
  <c r="L43" i="46" s="1"/>
  <c r="L43" i="47" s="1"/>
  <c r="F42" i="43"/>
  <c r="F42" i="44" s="1"/>
  <c r="Y41" i="37"/>
  <c r="AA41" i="37" s="1"/>
  <c r="AE38" i="37"/>
  <c r="F38" i="46" s="1"/>
  <c r="F38" i="47" s="1"/>
  <c r="J36" i="43"/>
  <c r="J36" i="44" s="1"/>
  <c r="AE34" i="37"/>
  <c r="F34" i="46" s="1"/>
  <c r="F34" i="47" s="1"/>
  <c r="J32" i="43"/>
  <c r="J32" i="44" s="1"/>
  <c r="D31" i="43"/>
  <c r="Y31" i="37"/>
  <c r="AA31" i="37" s="1"/>
  <c r="AK27" i="37"/>
  <c r="L27" i="46" s="1"/>
  <c r="L27" i="47" s="1"/>
  <c r="Y27" i="37"/>
  <c r="AA27" i="37" s="1"/>
  <c r="H23" i="43"/>
  <c r="H23" i="44" s="1"/>
  <c r="AG23" i="37"/>
  <c r="H23" i="46" s="1"/>
  <c r="H23" i="47" s="1"/>
  <c r="J20" i="43"/>
  <c r="J20" i="44" s="1"/>
  <c r="AI20" i="37"/>
  <c r="J20" i="46" s="1"/>
  <c r="J20" i="47" s="1"/>
  <c r="J16" i="43"/>
  <c r="J16" i="44" s="1"/>
  <c r="F16" i="43"/>
  <c r="F16" i="44" s="1"/>
  <c r="D13" i="43"/>
  <c r="F12" i="43"/>
  <c r="F12" i="44" s="1"/>
  <c r="Y11" i="37"/>
  <c r="AA11" i="37" s="1"/>
  <c r="AG9" i="37"/>
  <c r="H9" i="46" s="1"/>
  <c r="G63" i="43"/>
  <c r="G63" i="44" s="1"/>
  <c r="E28" i="43"/>
  <c r="E28" i="44" s="1"/>
  <c r="I54" i="43"/>
  <c r="I54" i="44" s="1"/>
  <c r="E16" i="43"/>
  <c r="E16" i="44" s="1"/>
  <c r="M106" i="43"/>
  <c r="M106" i="44" s="1"/>
  <c r="E102" i="43"/>
  <c r="E102" i="44" s="1"/>
  <c r="AH76" i="37"/>
  <c r="I76" i="46" s="1"/>
  <c r="I76" i="47" s="1"/>
  <c r="E70" i="43"/>
  <c r="E70" i="44" s="1"/>
  <c r="E54" i="43"/>
  <c r="E54" i="44" s="1"/>
  <c r="AD54" i="37"/>
  <c r="E54" i="46" s="1"/>
  <c r="E54" i="47" s="1"/>
  <c r="G41" i="43"/>
  <c r="G41" i="44" s="1"/>
  <c r="AF41" i="37"/>
  <c r="G41" i="46" s="1"/>
  <c r="G41" i="47" s="1"/>
  <c r="E22" i="43"/>
  <c r="E22" i="44" s="1"/>
  <c r="I20" i="43"/>
  <c r="I20" i="44" s="1"/>
  <c r="AH115" i="37"/>
  <c r="I115" i="46" s="1"/>
  <c r="I115" i="47" s="1"/>
  <c r="E113" i="43"/>
  <c r="E113" i="44" s="1"/>
  <c r="M109" i="43"/>
  <c r="M109" i="44" s="1"/>
  <c r="K106" i="43"/>
  <c r="AJ102" i="37"/>
  <c r="K102" i="46" s="1"/>
  <c r="AH99" i="37"/>
  <c r="I99" i="46" s="1"/>
  <c r="I99" i="47" s="1"/>
  <c r="E93" i="43"/>
  <c r="E93" i="44" s="1"/>
  <c r="M89" i="43"/>
  <c r="M89" i="44" s="1"/>
  <c r="K86" i="43"/>
  <c r="AJ86" i="37"/>
  <c r="K86" i="46" s="1"/>
  <c r="M77" i="43"/>
  <c r="M77" i="44" s="1"/>
  <c r="E77" i="43"/>
  <c r="E77" i="44" s="1"/>
  <c r="AJ70" i="37"/>
  <c r="K70" i="46" s="1"/>
  <c r="G68" i="43"/>
  <c r="G68" i="44" s="1"/>
  <c r="G64" i="43"/>
  <c r="G64" i="44" s="1"/>
  <c r="AF64" i="37"/>
  <c r="G64" i="46" s="1"/>
  <c r="G64" i="47" s="1"/>
  <c r="AD57" i="37"/>
  <c r="E57" i="46" s="1"/>
  <c r="E57" i="47" s="1"/>
  <c r="K54" i="43"/>
  <c r="AJ50" i="37"/>
  <c r="K50" i="46" s="1"/>
  <c r="I47" i="43"/>
  <c r="I47" i="44" s="1"/>
  <c r="G44" i="43"/>
  <c r="G44" i="44" s="1"/>
  <c r="AF44" i="37"/>
  <c r="G44" i="46" s="1"/>
  <c r="G44" i="47" s="1"/>
  <c r="AL37" i="37"/>
  <c r="M37" i="46" s="1"/>
  <c r="M37" i="47" s="1"/>
  <c r="I35" i="43"/>
  <c r="I35" i="44" s="1"/>
  <c r="E29" i="43"/>
  <c r="E29" i="44" s="1"/>
  <c r="G28" i="43"/>
  <c r="G28" i="44" s="1"/>
  <c r="E25" i="43"/>
  <c r="E25" i="44" s="1"/>
  <c r="AD25" i="37"/>
  <c r="E25" i="46" s="1"/>
  <c r="E25" i="47" s="1"/>
  <c r="AJ18" i="37"/>
  <c r="K18" i="46" s="1"/>
  <c r="G16" i="43"/>
  <c r="G16" i="44" s="1"/>
  <c r="M9" i="43"/>
  <c r="E9" i="43"/>
  <c r="AG114" i="37"/>
  <c r="H114" i="46" s="1"/>
  <c r="H114" i="47" s="1"/>
  <c r="AI113" i="37"/>
  <c r="J113" i="46" s="1"/>
  <c r="J113" i="47" s="1"/>
  <c r="AI111" i="37"/>
  <c r="J111" i="46" s="1"/>
  <c r="J111" i="47" s="1"/>
  <c r="D110" i="43"/>
  <c r="J107" i="43"/>
  <c r="J107" i="44" s="1"/>
  <c r="F107" i="43"/>
  <c r="F107" i="44" s="1"/>
  <c r="J105" i="43"/>
  <c r="J105" i="44" s="1"/>
  <c r="AK104" i="37"/>
  <c r="L104" i="46" s="1"/>
  <c r="L104" i="47" s="1"/>
  <c r="Y102" i="37"/>
  <c r="AA102" i="37" s="1"/>
  <c r="AI101" i="37"/>
  <c r="J101" i="46" s="1"/>
  <c r="J101" i="47" s="1"/>
  <c r="H98" i="43"/>
  <c r="H98" i="44" s="1"/>
  <c r="AG98" i="37"/>
  <c r="H98" i="46" s="1"/>
  <c r="H98" i="47" s="1"/>
  <c r="L96" i="43"/>
  <c r="L96" i="44" s="1"/>
  <c r="AC96" i="37"/>
  <c r="D96" i="46" s="1"/>
  <c r="AE93" i="37"/>
  <c r="F93" i="46" s="1"/>
  <c r="F93" i="47" s="1"/>
  <c r="AK92" i="37"/>
  <c r="L92" i="46" s="1"/>
  <c r="L92" i="47" s="1"/>
  <c r="H92" i="43"/>
  <c r="H92" i="44" s="1"/>
  <c r="Y90" i="37"/>
  <c r="AA90" i="37" s="1"/>
  <c r="J89" i="43"/>
  <c r="J89" i="44" s="1"/>
  <c r="AK88" i="37"/>
  <c r="L88" i="46" s="1"/>
  <c r="L88" i="47" s="1"/>
  <c r="D88" i="43"/>
  <c r="L86" i="43"/>
  <c r="L86" i="44" s="1"/>
  <c r="AI85" i="37"/>
  <c r="J85" i="46" s="1"/>
  <c r="J85" i="47" s="1"/>
  <c r="AG84" i="37"/>
  <c r="H84" i="46" s="1"/>
  <c r="H84" i="47" s="1"/>
  <c r="AC84" i="37"/>
  <c r="D84" i="46" s="1"/>
  <c r="L82" i="43"/>
  <c r="L82" i="44" s="1"/>
  <c r="AE81" i="37"/>
  <c r="F81" i="46" s="1"/>
  <c r="F81" i="47" s="1"/>
  <c r="L80" i="43"/>
  <c r="L80" i="44" s="1"/>
  <c r="AC80" i="37"/>
  <c r="D80" i="46" s="1"/>
  <c r="H78" i="43"/>
  <c r="H78" i="44" s="1"/>
  <c r="D78" i="43"/>
  <c r="AK76" i="37"/>
  <c r="L76" i="46" s="1"/>
  <c r="L76" i="47" s="1"/>
  <c r="F75" i="43"/>
  <c r="F75" i="44" s="1"/>
  <c r="AE75" i="37"/>
  <c r="F75" i="46" s="1"/>
  <c r="F75" i="47" s="1"/>
  <c r="D74" i="43"/>
  <c r="AG72" i="37"/>
  <c r="H72" i="46" s="1"/>
  <c r="H72" i="47" s="1"/>
  <c r="F71" i="43"/>
  <c r="F71" i="44" s="1"/>
  <c r="L70" i="43"/>
  <c r="L70" i="44" s="1"/>
  <c r="Y70" i="37"/>
  <c r="AA70" i="37" s="1"/>
  <c r="AI69" i="37"/>
  <c r="J69" i="46" s="1"/>
  <c r="J69" i="47" s="1"/>
  <c r="Y68" i="37"/>
  <c r="AA68" i="37" s="1"/>
  <c r="H66" i="43"/>
  <c r="H66" i="44" s="1"/>
  <c r="AG66" i="37"/>
  <c r="H66" i="46" s="1"/>
  <c r="H66" i="47" s="1"/>
  <c r="AI65" i="37"/>
  <c r="J65" i="46" s="1"/>
  <c r="J65" i="47" s="1"/>
  <c r="AI63" i="37"/>
  <c r="J63" i="46" s="1"/>
  <c r="J63" i="47" s="1"/>
  <c r="H62" i="43"/>
  <c r="H62" i="44" s="1"/>
  <c r="D62" i="43"/>
  <c r="AE61" i="37"/>
  <c r="F61" i="46" s="1"/>
  <c r="F61" i="47" s="1"/>
  <c r="AK60" i="37"/>
  <c r="L60" i="46" s="1"/>
  <c r="L60" i="47" s="1"/>
  <c r="AE59" i="37"/>
  <c r="F59" i="46" s="1"/>
  <c r="F59" i="47" s="1"/>
  <c r="Y58" i="37"/>
  <c r="AA58" i="37" s="1"/>
  <c r="J57" i="43"/>
  <c r="J57" i="44" s="1"/>
  <c r="AK56" i="37"/>
  <c r="L56" i="46" s="1"/>
  <c r="L56" i="47" s="1"/>
  <c r="AK54" i="37"/>
  <c r="L54" i="46" s="1"/>
  <c r="L54" i="47" s="1"/>
  <c r="Y54" i="37"/>
  <c r="AA54" i="37" s="1"/>
  <c r="AI53" i="37"/>
  <c r="J53" i="46" s="1"/>
  <c r="J53" i="47" s="1"/>
  <c r="AC52" i="37"/>
  <c r="D52" i="46" s="1"/>
  <c r="Y52" i="37"/>
  <c r="AA52" i="37" s="1"/>
  <c r="AG50" i="37"/>
  <c r="H50" i="46" s="1"/>
  <c r="H50" i="47" s="1"/>
  <c r="AE49" i="37"/>
  <c r="F49" i="46" s="1"/>
  <c r="F49" i="47" s="1"/>
  <c r="AC48" i="37"/>
  <c r="D48" i="46" s="1"/>
  <c r="J47" i="43"/>
  <c r="J47" i="44" s="1"/>
  <c r="AC46" i="37"/>
  <c r="AE45" i="37"/>
  <c r="F45" i="46" s="1"/>
  <c r="F45" i="47" s="1"/>
  <c r="H44" i="43"/>
  <c r="H44" i="44" s="1"/>
  <c r="J43" i="43"/>
  <c r="J43" i="44" s="1"/>
  <c r="F43" i="43"/>
  <c r="F43" i="44" s="1"/>
  <c r="AE43" i="37"/>
  <c r="F43" i="46" s="1"/>
  <c r="F43" i="47" s="1"/>
  <c r="J41" i="43"/>
  <c r="J41" i="44" s="1"/>
  <c r="AG40" i="37"/>
  <c r="H40" i="46" s="1"/>
  <c r="H40" i="47" s="1"/>
  <c r="D40" i="43"/>
  <c r="F39" i="43"/>
  <c r="F39" i="44" s="1"/>
  <c r="L38" i="43"/>
  <c r="L38" i="44" s="1"/>
  <c r="AK38" i="37"/>
  <c r="L38" i="46" s="1"/>
  <c r="L38" i="47" s="1"/>
  <c r="AG36" i="37"/>
  <c r="H36" i="46" s="1"/>
  <c r="H36" i="47" s="1"/>
  <c r="AC36" i="37"/>
  <c r="D36" i="46" s="1"/>
  <c r="Y36" i="37"/>
  <c r="AA36" i="37" s="1"/>
  <c r="L34" i="43"/>
  <c r="L34" i="44" s="1"/>
  <c r="H34" i="43"/>
  <c r="H34" i="44" s="1"/>
  <c r="AG34" i="37"/>
  <c r="H34" i="46" s="1"/>
  <c r="H34" i="47" s="1"/>
  <c r="AC32" i="37"/>
  <c r="D32" i="46" s="1"/>
  <c r="J31" i="43"/>
  <c r="J31" i="44" s="1"/>
  <c r="AI31" i="37"/>
  <c r="J31" i="46" s="1"/>
  <c r="J31" i="47" s="1"/>
  <c r="H30" i="43"/>
  <c r="H30" i="44" s="1"/>
  <c r="D30" i="43"/>
  <c r="AC30" i="37"/>
  <c r="J27" i="43"/>
  <c r="J27" i="44" s="1"/>
  <c r="F27" i="43"/>
  <c r="F27" i="44" s="1"/>
  <c r="AE27" i="37"/>
  <c r="F27" i="46" s="1"/>
  <c r="F27" i="47" s="1"/>
  <c r="D26" i="43"/>
  <c r="Y26" i="37"/>
  <c r="AA26" i="37" s="1"/>
  <c r="AK24" i="37"/>
  <c r="L24" i="46" s="1"/>
  <c r="L24" i="47" s="1"/>
  <c r="F23" i="43"/>
  <c r="F23" i="44" s="1"/>
  <c r="L22" i="43"/>
  <c r="L22" i="44" s="1"/>
  <c r="AK22" i="37"/>
  <c r="L22" i="46" s="1"/>
  <c r="L22" i="47" s="1"/>
  <c r="Y22" i="37"/>
  <c r="AA22" i="37" s="1"/>
  <c r="F21" i="43"/>
  <c r="F21" i="44" s="1"/>
  <c r="AG20" i="37"/>
  <c r="H20" i="46" s="1"/>
  <c r="H20" i="47" s="1"/>
  <c r="L18" i="43"/>
  <c r="L18" i="44" s="1"/>
  <c r="H18" i="43"/>
  <c r="H18" i="44" s="1"/>
  <c r="AG18" i="37"/>
  <c r="H18" i="46" s="1"/>
  <c r="H18" i="47" s="1"/>
  <c r="AE17" i="37"/>
  <c r="F17" i="46" s="1"/>
  <c r="F17" i="47" s="1"/>
  <c r="L16" i="43"/>
  <c r="L16" i="44" s="1"/>
  <c r="AC16" i="37"/>
  <c r="D16" i="46" s="1"/>
  <c r="H14" i="43"/>
  <c r="H14" i="44" s="1"/>
  <c r="D14" i="43"/>
  <c r="AE13" i="37"/>
  <c r="F13" i="46" s="1"/>
  <c r="F13" i="47" s="1"/>
  <c r="AK12" i="37"/>
  <c r="L12" i="46" s="1"/>
  <c r="L12" i="47" s="1"/>
  <c r="H12" i="43"/>
  <c r="H12" i="44" s="1"/>
  <c r="J11" i="43"/>
  <c r="J11" i="44" s="1"/>
  <c r="D10" i="43"/>
  <c r="J9" i="43"/>
  <c r="AI47" i="37" l="1"/>
  <c r="J47" i="46" s="1"/>
  <c r="J47" i="47" s="1"/>
  <c r="AI49" i="37"/>
  <c r="J49" i="46" s="1"/>
  <c r="J49" i="47" s="1"/>
  <c r="F53" i="43"/>
  <c r="F53" i="44" s="1"/>
  <c r="D56" i="43"/>
  <c r="D58" i="43"/>
  <c r="AC62" i="37"/>
  <c r="AE65" i="37"/>
  <c r="F65" i="46" s="1"/>
  <c r="F65" i="47" s="1"/>
  <c r="L66" i="43"/>
  <c r="L66" i="44" s="1"/>
  <c r="AK70" i="37"/>
  <c r="L70" i="46" s="1"/>
  <c r="L70" i="47" s="1"/>
  <c r="Y74" i="37"/>
  <c r="AA74" i="37" s="1"/>
  <c r="H76" i="43"/>
  <c r="H76" i="44" s="1"/>
  <c r="AI79" i="37"/>
  <c r="J79" i="46" s="1"/>
  <c r="J79" i="47" s="1"/>
  <c r="H82" i="43"/>
  <c r="H82" i="44" s="1"/>
  <c r="F85" i="43"/>
  <c r="F85" i="44" s="1"/>
  <c r="AG88" i="37"/>
  <c r="H88" i="46" s="1"/>
  <c r="H88" i="47" s="1"/>
  <c r="J91" i="43"/>
  <c r="J91" i="44" s="1"/>
  <c r="AC94" i="37"/>
  <c r="AE97" i="37"/>
  <c r="F97" i="46" s="1"/>
  <c r="F97" i="47" s="1"/>
  <c r="AG100" i="37"/>
  <c r="H100" i="46" s="1"/>
  <c r="H100" i="47" s="1"/>
  <c r="AK102" i="37"/>
  <c r="L102" i="46" s="1"/>
  <c r="L102" i="47" s="1"/>
  <c r="Y106" i="37"/>
  <c r="AA106" i="37" s="1"/>
  <c r="AE109" i="37"/>
  <c r="F109" i="46" s="1"/>
  <c r="F109" i="47" s="1"/>
  <c r="J111" i="43"/>
  <c r="J111" i="44" s="1"/>
  <c r="L114" i="43"/>
  <c r="L114" i="44" s="1"/>
  <c r="E13" i="43"/>
  <c r="E13" i="44" s="1"/>
  <c r="K18" i="43"/>
  <c r="M25" i="43"/>
  <c r="M25" i="44" s="1"/>
  <c r="AJ34" i="37"/>
  <c r="K34" i="46" s="1"/>
  <c r="M37" i="43"/>
  <c r="M37" i="44" s="1"/>
  <c r="E45" i="43"/>
  <c r="E45" i="44" s="1"/>
  <c r="AL53" i="37"/>
  <c r="M53" i="46" s="1"/>
  <c r="M53" i="47" s="1"/>
  <c r="M57" i="43"/>
  <c r="M57" i="44" s="1"/>
  <c r="E65" i="43"/>
  <c r="E65" i="44" s="1"/>
  <c r="AL73" i="37"/>
  <c r="M73" i="46" s="1"/>
  <c r="M73" i="47" s="1"/>
  <c r="AF80" i="37"/>
  <c r="G80" i="46" s="1"/>
  <c r="G80" i="47" s="1"/>
  <c r="I87" i="43"/>
  <c r="I87" i="44" s="1"/>
  <c r="G96" i="43"/>
  <c r="G96" i="44" s="1"/>
  <c r="K102" i="43"/>
  <c r="AF112" i="37"/>
  <c r="G112" i="46" s="1"/>
  <c r="G112" i="47" s="1"/>
  <c r="K15" i="43"/>
  <c r="AH28" i="37"/>
  <c r="I28" i="46" s="1"/>
  <c r="I28" i="47" s="1"/>
  <c r="M42" i="43"/>
  <c r="M42" i="44" s="1"/>
  <c r="E62" i="43"/>
  <c r="E62" i="44" s="1"/>
  <c r="I76" i="43"/>
  <c r="I76" i="44" s="1"/>
  <c r="AJ9" i="37"/>
  <c r="K9" i="46" s="1"/>
  <c r="E96" i="43"/>
  <c r="E96" i="44" s="1"/>
  <c r="K69" i="43"/>
  <c r="AK11" i="37"/>
  <c r="L11" i="46" s="1"/>
  <c r="L11" i="47" s="1"/>
  <c r="D15" i="43"/>
  <c r="H17" i="43"/>
  <c r="H17" i="44" s="1"/>
  <c r="AC21" i="37"/>
  <c r="D21" i="46" s="1"/>
  <c r="AC25" i="37"/>
  <c r="D25" i="46" s="1"/>
  <c r="L27" i="43"/>
  <c r="L27" i="44" s="1"/>
  <c r="AE32" i="37"/>
  <c r="F32" i="46" s="1"/>
  <c r="F32" i="47" s="1"/>
  <c r="H35" i="43"/>
  <c r="H35" i="44" s="1"/>
  <c r="AI38" i="37"/>
  <c r="J38" i="46" s="1"/>
  <c r="J38" i="47" s="1"/>
  <c r="AI42" i="37"/>
  <c r="J42" i="46" s="1"/>
  <c r="J42" i="47" s="1"/>
  <c r="J46" i="43"/>
  <c r="J46" i="44" s="1"/>
  <c r="F48" i="43"/>
  <c r="F48" i="44" s="1"/>
  <c r="AI52" i="37"/>
  <c r="J52" i="46" s="1"/>
  <c r="J52" i="47" s="1"/>
  <c r="L55" i="43"/>
  <c r="L55" i="44" s="1"/>
  <c r="Y59" i="37"/>
  <c r="AA59" i="37" s="1"/>
  <c r="D63" i="43"/>
  <c r="H67" i="43"/>
  <c r="H67" i="44" s="1"/>
  <c r="AG71" i="37"/>
  <c r="H71" i="46" s="1"/>
  <c r="H71" i="47" s="1"/>
  <c r="AK75" i="37"/>
  <c r="L75" i="46" s="1"/>
  <c r="L75" i="47" s="1"/>
  <c r="J80" i="43"/>
  <c r="J80" i="44" s="1"/>
  <c r="D83" i="43"/>
  <c r="Y89" i="37"/>
  <c r="AA89" i="37" s="1"/>
  <c r="AG93" i="37"/>
  <c r="H93" i="46" s="1"/>
  <c r="H93" i="47" s="1"/>
  <c r="F96" i="43"/>
  <c r="F96" i="44" s="1"/>
  <c r="AC101" i="37"/>
  <c r="D101" i="46" s="1"/>
  <c r="AG105" i="37"/>
  <c r="H105" i="46" s="1"/>
  <c r="H105" i="47" s="1"/>
  <c r="D109" i="43"/>
  <c r="H113" i="43"/>
  <c r="H113" i="44" s="1"/>
  <c r="AH13" i="37"/>
  <c r="I13" i="46" s="1"/>
  <c r="I13" i="47" s="1"/>
  <c r="M19" i="43"/>
  <c r="M19" i="44" s="1"/>
  <c r="I29" i="43"/>
  <c r="I29" i="44" s="1"/>
  <c r="E39" i="43"/>
  <c r="E39" i="44" s="1"/>
  <c r="G46" i="43"/>
  <c r="G46" i="44" s="1"/>
  <c r="M55" i="43"/>
  <c r="M55" i="44" s="1"/>
  <c r="M67" i="43"/>
  <c r="M67" i="44" s="1"/>
  <c r="AF74" i="37"/>
  <c r="G74" i="46" s="1"/>
  <c r="G74" i="47" s="1"/>
  <c r="K84" i="43"/>
  <c r="AJ96" i="37"/>
  <c r="K96" i="46" s="1"/>
  <c r="AD103" i="37"/>
  <c r="E103" i="46" s="1"/>
  <c r="E103" i="47" s="1"/>
  <c r="K112" i="43"/>
  <c r="G21" i="43"/>
  <c r="G21" i="44" s="1"/>
  <c r="K35" i="43"/>
  <c r="M54" i="43"/>
  <c r="M54" i="44" s="1"/>
  <c r="E74" i="43"/>
  <c r="E74" i="44" s="1"/>
  <c r="AJ91" i="37"/>
  <c r="K91" i="46" s="1"/>
  <c r="AL110" i="37"/>
  <c r="M110" i="46" s="1"/>
  <c r="M110" i="47" s="1"/>
  <c r="AL36" i="37"/>
  <c r="M36" i="46" s="1"/>
  <c r="M36" i="47" s="1"/>
  <c r="I62" i="43"/>
  <c r="I62" i="44" s="1"/>
  <c r="AD20" i="37"/>
  <c r="E20" i="46" s="1"/>
  <c r="E20" i="47" s="1"/>
  <c r="AL96" i="37"/>
  <c r="M96" i="46" s="1"/>
  <c r="M96" i="47" s="1"/>
  <c r="AH108" i="37"/>
  <c r="I108" i="46" s="1"/>
  <c r="I108" i="47" s="1"/>
  <c r="G99" i="43"/>
  <c r="G99" i="44" s="1"/>
  <c r="W117" i="37"/>
  <c r="D94" i="43"/>
  <c r="AI97" i="37"/>
  <c r="J97" i="46" s="1"/>
  <c r="J97" i="47" s="1"/>
  <c r="F101" i="43"/>
  <c r="F101" i="44" s="1"/>
  <c r="F103" i="43"/>
  <c r="F103" i="44" s="1"/>
  <c r="D106" i="43"/>
  <c r="AC110" i="37"/>
  <c r="AC112" i="37"/>
  <c r="D112" i="46" s="1"/>
  <c r="AD9" i="37"/>
  <c r="E9" i="46" s="1"/>
  <c r="I15" i="43"/>
  <c r="I15" i="44" s="1"/>
  <c r="I19" i="43"/>
  <c r="I19" i="44" s="1"/>
  <c r="AF28" i="37"/>
  <c r="G28" i="46" s="1"/>
  <c r="G28" i="47" s="1"/>
  <c r="K34" i="43"/>
  <c r="K38" i="43"/>
  <c r="AH47" i="37"/>
  <c r="I47" i="46" s="1"/>
  <c r="I47" i="47" s="1"/>
  <c r="M53" i="43"/>
  <c r="M53" i="44" s="1"/>
  <c r="AD61" i="37"/>
  <c r="E61" i="46" s="1"/>
  <c r="E61" i="47" s="1"/>
  <c r="I67" i="43"/>
  <c r="I67" i="44" s="1"/>
  <c r="AD77" i="37"/>
  <c r="E77" i="46" s="1"/>
  <c r="E77" i="47" s="1"/>
  <c r="G80" i="43"/>
  <c r="G80" i="44" s="1"/>
  <c r="AL89" i="37"/>
  <c r="M89" i="46" s="1"/>
  <c r="M89" i="47" s="1"/>
  <c r="E97" i="43"/>
  <c r="E97" i="44" s="1"/>
  <c r="I103" i="43"/>
  <c r="I103" i="44" s="1"/>
  <c r="G112" i="43"/>
  <c r="G112" i="44" s="1"/>
  <c r="AH20" i="37"/>
  <c r="I20" i="46" s="1"/>
  <c r="I20" i="47" s="1"/>
  <c r="AL34" i="37"/>
  <c r="M34" i="46" s="1"/>
  <c r="M34" i="47" s="1"/>
  <c r="G49" i="43"/>
  <c r="G49" i="44" s="1"/>
  <c r="I68" i="43"/>
  <c r="I68" i="44" s="1"/>
  <c r="E78" i="43"/>
  <c r="E78" i="44" s="1"/>
  <c r="K9" i="43"/>
  <c r="AD28" i="37"/>
  <c r="E28" i="46" s="1"/>
  <c r="E28" i="47" s="1"/>
  <c r="AD92" i="37"/>
  <c r="E92" i="46" s="1"/>
  <c r="E92" i="47" s="1"/>
  <c r="L11" i="43"/>
  <c r="L11" i="44" s="1"/>
  <c r="AE16" i="37"/>
  <c r="F16" i="46" s="1"/>
  <c r="F16" i="47" s="1"/>
  <c r="AC19" i="37"/>
  <c r="D19" i="46" s="1"/>
  <c r="AI22" i="37"/>
  <c r="J22" i="46" s="1"/>
  <c r="J22" i="47" s="1"/>
  <c r="AI26" i="37"/>
  <c r="J26" i="46" s="1"/>
  <c r="J26" i="47" s="1"/>
  <c r="F28" i="43"/>
  <c r="F28" i="44" s="1"/>
  <c r="F32" i="43"/>
  <c r="F32" i="44" s="1"/>
  <c r="AI36" i="37"/>
  <c r="J36" i="46" s="1"/>
  <c r="J36" i="47" s="1"/>
  <c r="AG39" i="37"/>
  <c r="H39" i="46" s="1"/>
  <c r="H39" i="47" s="1"/>
  <c r="Y43" i="37"/>
  <c r="AA43" i="37" s="1"/>
  <c r="Y47" i="37"/>
  <c r="AA47" i="37" s="1"/>
  <c r="AK49" i="37"/>
  <c r="L49" i="46" s="1"/>
  <c r="L49" i="47" s="1"/>
  <c r="L53" i="43"/>
  <c r="L53" i="44" s="1"/>
  <c r="AG57" i="37"/>
  <c r="H57" i="46" s="1"/>
  <c r="H57" i="47" s="1"/>
  <c r="AK59" i="37"/>
  <c r="L59" i="46" s="1"/>
  <c r="L59" i="47" s="1"/>
  <c r="AE64" i="37"/>
  <c r="F64" i="46" s="1"/>
  <c r="F64" i="47" s="1"/>
  <c r="AC69" i="37"/>
  <c r="D69" i="46" s="1"/>
  <c r="H71" i="43"/>
  <c r="H71" i="44" s="1"/>
  <c r="D77" i="43"/>
  <c r="AK81" i="37"/>
  <c r="L81" i="46" s="1"/>
  <c r="L81" i="47" s="1"/>
  <c r="J84" i="43"/>
  <c r="J84" i="44" s="1"/>
  <c r="AG89" i="37"/>
  <c r="H89" i="46" s="1"/>
  <c r="H89" i="47" s="1"/>
  <c r="AK93" i="37"/>
  <c r="L93" i="46" s="1"/>
  <c r="L93" i="47" s="1"/>
  <c r="H97" i="43"/>
  <c r="H97" i="44" s="1"/>
  <c r="L101" i="43"/>
  <c r="L101" i="44" s="1"/>
  <c r="F106" i="43"/>
  <c r="F106" i="44" s="1"/>
  <c r="AG109" i="37"/>
  <c r="H109" i="46" s="1"/>
  <c r="H109" i="47" s="1"/>
  <c r="AK113" i="37"/>
  <c r="L113" i="46" s="1"/>
  <c r="L113" i="47" s="1"/>
  <c r="I13" i="43"/>
  <c r="I13" i="44" s="1"/>
  <c r="K20" i="43"/>
  <c r="G30" i="43"/>
  <c r="G30" i="44" s="1"/>
  <c r="G42" i="43"/>
  <c r="G42" i="44" s="1"/>
  <c r="AJ48" i="37"/>
  <c r="K48" i="46" s="1"/>
  <c r="E59" i="43"/>
  <c r="E59" i="44" s="1"/>
  <c r="AD71" i="37"/>
  <c r="E71" i="46" s="1"/>
  <c r="E71" i="47" s="1"/>
  <c r="AH77" i="37"/>
  <c r="I77" i="46" s="1"/>
  <c r="I77" i="47" s="1"/>
  <c r="E87" i="43"/>
  <c r="E87" i="44" s="1"/>
  <c r="K96" i="43"/>
  <c r="M103" i="43"/>
  <c r="M103" i="44" s="1"/>
  <c r="I113" i="43"/>
  <c r="I113" i="44" s="1"/>
  <c r="M22" i="43"/>
  <c r="M22" i="44" s="1"/>
  <c r="AH40" i="37"/>
  <c r="I40" i="46" s="1"/>
  <c r="I40" i="47" s="1"/>
  <c r="AJ59" i="37"/>
  <c r="K59" i="46" s="1"/>
  <c r="AL78" i="37"/>
  <c r="M78" i="46" s="1"/>
  <c r="M78" i="47" s="1"/>
  <c r="K91" i="43"/>
  <c r="M110" i="43"/>
  <c r="M110" i="44" s="1"/>
  <c r="AJ49" i="37"/>
  <c r="K49" i="46" s="1"/>
  <c r="K65" i="43"/>
  <c r="AJ45" i="37"/>
  <c r="K45" i="46" s="1"/>
  <c r="M96" i="43"/>
  <c r="M96" i="44" s="1"/>
  <c r="I22" i="43"/>
  <c r="I22" i="44" s="1"/>
  <c r="AF47" i="37"/>
  <c r="G47" i="46" s="1"/>
  <c r="G47" i="47" s="1"/>
  <c r="AG116" i="37"/>
  <c r="H116" i="46" s="1"/>
  <c r="H116" i="47" s="1"/>
  <c r="M100" i="43"/>
  <c r="M100" i="44" s="1"/>
  <c r="AH58" i="37"/>
  <c r="I58" i="46" s="1"/>
  <c r="I58" i="47" s="1"/>
  <c r="K109" i="43"/>
  <c r="I108" i="43"/>
  <c r="I108" i="44" s="1"/>
  <c r="AL92" i="37"/>
  <c r="M92" i="46" s="1"/>
  <c r="M92" i="47" s="1"/>
  <c r="I50" i="43"/>
  <c r="I50" i="44" s="1"/>
  <c r="H116" i="43"/>
  <c r="H116" i="44" s="1"/>
  <c r="K113" i="43"/>
  <c r="I58" i="43"/>
  <c r="I58" i="44" s="1"/>
  <c r="AF57" i="37"/>
  <c r="G57" i="46" s="1"/>
  <c r="G57" i="47" s="1"/>
  <c r="E110" i="43"/>
  <c r="E110" i="44" s="1"/>
  <c r="M92" i="43"/>
  <c r="M92" i="44" s="1"/>
  <c r="I66" i="43"/>
  <c r="I66" i="44" s="1"/>
  <c r="AJ116" i="37"/>
  <c r="K116" i="46" s="1"/>
  <c r="AE11" i="37"/>
  <c r="F11" i="46" s="1"/>
  <c r="F11" i="47" s="1"/>
  <c r="AI15" i="37"/>
  <c r="J15" i="46" s="1"/>
  <c r="J15" i="47" s="1"/>
  <c r="Y20" i="37"/>
  <c r="AA20" i="37" s="1"/>
  <c r="D24" i="43"/>
  <c r="H28" i="43"/>
  <c r="H28" i="44" s="1"/>
  <c r="L32" i="43"/>
  <c r="L32" i="44" s="1"/>
  <c r="AI37" i="37"/>
  <c r="J37" i="46" s="1"/>
  <c r="J37" i="47" s="1"/>
  <c r="Y42" i="37"/>
  <c r="AA42" i="37" s="1"/>
  <c r="D46" i="43"/>
  <c r="D46" i="44" s="1"/>
  <c r="H50" i="43"/>
  <c r="H50" i="44" s="1"/>
  <c r="L54" i="43"/>
  <c r="L54" i="44" s="1"/>
  <c r="F59" i="43"/>
  <c r="F59" i="44" s="1"/>
  <c r="J63" i="43"/>
  <c r="J63" i="44" s="1"/>
  <c r="AG68" i="37"/>
  <c r="H68" i="46" s="1"/>
  <c r="H68" i="47" s="1"/>
  <c r="AK72" i="37"/>
  <c r="L72" i="46" s="1"/>
  <c r="L72" i="47" s="1"/>
  <c r="AE77" i="37"/>
  <c r="F77" i="46" s="1"/>
  <c r="F77" i="47" s="1"/>
  <c r="AI81" i="37"/>
  <c r="J81" i="46" s="1"/>
  <c r="J81" i="47" s="1"/>
  <c r="Y86" i="37"/>
  <c r="AA86" i="37" s="1"/>
  <c r="D90" i="43"/>
  <c r="H94" i="43"/>
  <c r="H94" i="44" s="1"/>
  <c r="Y100" i="37"/>
  <c r="AA100" i="37" s="1"/>
  <c r="D104" i="43"/>
  <c r="H108" i="43"/>
  <c r="H108" i="44" s="1"/>
  <c r="L112" i="43"/>
  <c r="L112" i="44" s="1"/>
  <c r="AF12" i="37"/>
  <c r="G12" i="46" s="1"/>
  <c r="G12" i="47" s="1"/>
  <c r="AL21" i="37"/>
  <c r="M21" i="46" s="1"/>
  <c r="M21" i="47" s="1"/>
  <c r="AH31" i="37"/>
  <c r="I31" i="46" s="1"/>
  <c r="I31" i="47" s="1"/>
  <c r="E41" i="43"/>
  <c r="E41" i="44" s="1"/>
  <c r="K50" i="43"/>
  <c r="E61" i="43"/>
  <c r="E61" i="44" s="1"/>
  <c r="K70" i="43"/>
  <c r="E81" i="43"/>
  <c r="E81" i="44" s="1"/>
  <c r="M93" i="43"/>
  <c r="M93" i="44" s="1"/>
  <c r="AL105" i="37"/>
  <c r="M105" i="46" s="1"/>
  <c r="M105" i="47" s="1"/>
  <c r="I115" i="43"/>
  <c r="I115" i="44" s="1"/>
  <c r="M34" i="43"/>
  <c r="M34" i="44" s="1"/>
  <c r="K55" i="43"/>
  <c r="AH84" i="37"/>
  <c r="I84" i="46" s="1"/>
  <c r="I84" i="47" s="1"/>
  <c r="AF83" i="37"/>
  <c r="G83" i="46" s="1"/>
  <c r="G83" i="47" s="1"/>
  <c r="E92" i="43"/>
  <c r="E92" i="44" s="1"/>
  <c r="AG13" i="37"/>
  <c r="H13" i="46" s="1"/>
  <c r="H13" i="47" s="1"/>
  <c r="D19" i="43"/>
  <c r="D19" i="44" s="1"/>
  <c r="L23" i="43"/>
  <c r="L23" i="44" s="1"/>
  <c r="D29" i="43"/>
  <c r="AC35" i="37"/>
  <c r="D35" i="46" s="1"/>
  <c r="H39" i="43"/>
  <c r="H39" i="44" s="1"/>
  <c r="F44" i="43"/>
  <c r="F44" i="44" s="1"/>
  <c r="AE50" i="37"/>
  <c r="F50" i="46" s="1"/>
  <c r="F50" i="47" s="1"/>
  <c r="AG55" i="37"/>
  <c r="H55" i="46" s="1"/>
  <c r="H55" i="47" s="1"/>
  <c r="L59" i="43"/>
  <c r="L59" i="44" s="1"/>
  <c r="AC67" i="37"/>
  <c r="D67" i="46" s="1"/>
  <c r="AC73" i="37"/>
  <c r="D73" i="46" s="1"/>
  <c r="Y79" i="37"/>
  <c r="AA79" i="37" s="1"/>
  <c r="L85" i="43"/>
  <c r="L85" i="44" s="1"/>
  <c r="Y91" i="37"/>
  <c r="AA91" i="37" s="1"/>
  <c r="AK97" i="37"/>
  <c r="L97" i="46" s="1"/>
  <c r="L97" i="47" s="1"/>
  <c r="L103" i="43"/>
  <c r="L103" i="44" s="1"/>
  <c r="AK109" i="37"/>
  <c r="L109" i="46" s="1"/>
  <c r="L109" i="47" s="1"/>
  <c r="G10" i="43"/>
  <c r="G10" i="44" s="1"/>
  <c r="AD23" i="37"/>
  <c r="E23" i="46" s="1"/>
  <c r="E23" i="47" s="1"/>
  <c r="K36" i="43"/>
  <c r="AL51" i="37"/>
  <c r="M51" i="46" s="1"/>
  <c r="M51" i="47" s="1"/>
  <c r="AJ64" i="37"/>
  <c r="K64" i="46" s="1"/>
  <c r="G78" i="43"/>
  <c r="G78" i="44" s="1"/>
  <c r="G90" i="43"/>
  <c r="G90" i="44" s="1"/>
  <c r="AF106" i="37"/>
  <c r="G106" i="46" s="1"/>
  <c r="G106" i="47" s="1"/>
  <c r="M14" i="43"/>
  <c r="M14" i="44" s="1"/>
  <c r="I40" i="43"/>
  <c r="I40" i="44" s="1"/>
  <c r="AH72" i="37"/>
  <c r="I72" i="46" s="1"/>
  <c r="I72" i="47" s="1"/>
  <c r="G93" i="43"/>
  <c r="G93" i="44" s="1"/>
  <c r="E24" i="43"/>
  <c r="E24" i="44" s="1"/>
  <c r="I78" i="43"/>
  <c r="I78" i="44" s="1"/>
  <c r="G23" i="43"/>
  <c r="G23" i="44" s="1"/>
  <c r="E84" i="43"/>
  <c r="E84" i="44" s="1"/>
  <c r="AJ87" i="37"/>
  <c r="K87" i="46" s="1"/>
  <c r="I38" i="43"/>
  <c r="I38" i="44" s="1"/>
  <c r="AJ21" i="37"/>
  <c r="K21" i="46" s="1"/>
  <c r="AL104" i="37"/>
  <c r="M104" i="46" s="1"/>
  <c r="M104" i="47" s="1"/>
  <c r="AK116" i="37"/>
  <c r="L116" i="46" s="1"/>
  <c r="L116" i="47" s="1"/>
  <c r="E20" i="43"/>
  <c r="E20" i="44" s="1"/>
  <c r="I74" i="43"/>
  <c r="I74" i="44" s="1"/>
  <c r="G73" i="43"/>
  <c r="G73" i="44" s="1"/>
  <c r="G35" i="43"/>
  <c r="G35" i="44" s="1"/>
  <c r="AL108" i="37"/>
  <c r="M108" i="46" s="1"/>
  <c r="M108" i="47" s="1"/>
  <c r="M88" i="43"/>
  <c r="M88" i="44" s="1"/>
  <c r="G116" i="43"/>
  <c r="G116" i="44" s="1"/>
  <c r="F11" i="43"/>
  <c r="F11" i="44" s="1"/>
  <c r="J15" i="43"/>
  <c r="J15" i="44" s="1"/>
  <c r="AC20" i="37"/>
  <c r="D20" i="46" s="1"/>
  <c r="D20" i="47" s="1"/>
  <c r="AG24" i="37"/>
  <c r="H24" i="46" s="1"/>
  <c r="H24" i="47" s="1"/>
  <c r="AK28" i="37"/>
  <c r="L28" i="46" s="1"/>
  <c r="L28" i="47" s="1"/>
  <c r="AI33" i="37"/>
  <c r="J33" i="46" s="1"/>
  <c r="J33" i="47" s="1"/>
  <c r="Y38" i="37"/>
  <c r="AA38" i="37" s="1"/>
  <c r="D42" i="43"/>
  <c r="H46" i="43"/>
  <c r="H46" i="44" s="1"/>
  <c r="L50" i="43"/>
  <c r="L50" i="44" s="1"/>
  <c r="F55" i="43"/>
  <c r="F55" i="44" s="1"/>
  <c r="J59" i="43"/>
  <c r="J59" i="44" s="1"/>
  <c r="L64" i="43"/>
  <c r="L64" i="44" s="1"/>
  <c r="F69" i="43"/>
  <c r="F69" i="44" s="1"/>
  <c r="J73" i="43"/>
  <c r="J73" i="44" s="1"/>
  <c r="AC78" i="37"/>
  <c r="AG82" i="37"/>
  <c r="H82" i="46" s="1"/>
  <c r="H82" i="47" s="1"/>
  <c r="AK86" i="37"/>
  <c r="L86" i="46" s="1"/>
  <c r="L86" i="47" s="1"/>
  <c r="AE91" i="37"/>
  <c r="F91" i="46" s="1"/>
  <c r="F91" i="47" s="1"/>
  <c r="J95" i="43"/>
  <c r="J95" i="44" s="1"/>
  <c r="AC100" i="37"/>
  <c r="D100" i="46" s="1"/>
  <c r="AG104" i="37"/>
  <c r="H104" i="46" s="1"/>
  <c r="H104" i="47" s="1"/>
  <c r="AK108" i="37"/>
  <c r="L108" i="46" s="1"/>
  <c r="L108" i="47" s="1"/>
  <c r="AE113" i="37"/>
  <c r="F113" i="46" s="1"/>
  <c r="F113" i="47" s="1"/>
  <c r="G12" i="43"/>
  <c r="G12" i="44" s="1"/>
  <c r="M21" i="43"/>
  <c r="M21" i="44" s="1"/>
  <c r="G32" i="43"/>
  <c r="G32" i="44" s="1"/>
  <c r="M41" i="43"/>
  <c r="M41" i="44" s="1"/>
  <c r="I51" i="43"/>
  <c r="I51" i="44" s="1"/>
  <c r="M61" i="43"/>
  <c r="M61" i="44" s="1"/>
  <c r="I71" i="43"/>
  <c r="I71" i="44" s="1"/>
  <c r="G84" i="43"/>
  <c r="G84" i="44" s="1"/>
  <c r="AF96" i="37"/>
  <c r="G96" i="46" s="1"/>
  <c r="G96" i="47" s="1"/>
  <c r="M105" i="43"/>
  <c r="M105" i="44" s="1"/>
  <c r="E14" i="43"/>
  <c r="E14" i="44" s="1"/>
  <c r="I36" i="43"/>
  <c r="I36" i="44" s="1"/>
  <c r="AD62" i="37"/>
  <c r="E62" i="46" s="1"/>
  <c r="E62" i="47" s="1"/>
  <c r="AD102" i="37"/>
  <c r="E102" i="46" s="1"/>
  <c r="E102" i="47" s="1"/>
  <c r="G83" i="43"/>
  <c r="G83" i="44" s="1"/>
  <c r="K101" i="43"/>
  <c r="Y15" i="37"/>
  <c r="AA15" i="37" s="1"/>
  <c r="H19" i="43"/>
  <c r="H19" i="44" s="1"/>
  <c r="Y25" i="37"/>
  <c r="AA25" i="37" s="1"/>
  <c r="J30" i="43"/>
  <c r="J30" i="44" s="1"/>
  <c r="D35" i="43"/>
  <c r="L39" i="43"/>
  <c r="L39" i="44" s="1"/>
  <c r="AK45" i="37"/>
  <c r="L45" i="46" s="1"/>
  <c r="L45" i="47" s="1"/>
  <c r="AC51" i="37"/>
  <c r="D51" i="46" s="1"/>
  <c r="H55" i="43"/>
  <c r="H55" i="44" s="1"/>
  <c r="AG61" i="37"/>
  <c r="H61" i="46" s="1"/>
  <c r="H61" i="47" s="1"/>
  <c r="D67" i="43"/>
  <c r="D67" i="44" s="1"/>
  <c r="F74" i="43"/>
  <c r="F74" i="44" s="1"/>
  <c r="D79" i="43"/>
  <c r="AE86" i="37"/>
  <c r="F86" i="46" s="1"/>
  <c r="F86" i="47" s="1"/>
  <c r="F92" i="43"/>
  <c r="F92" i="44" s="1"/>
  <c r="AE98" i="37"/>
  <c r="F98" i="46" s="1"/>
  <c r="F98" i="47" s="1"/>
  <c r="AC105" i="37"/>
  <c r="D105" i="46" s="1"/>
  <c r="J110" i="43"/>
  <c r="J110" i="44" s="1"/>
  <c r="E11" i="43"/>
  <c r="E11" i="44" s="1"/>
  <c r="AF26" i="37"/>
  <c r="G26" i="46" s="1"/>
  <c r="G26" i="47" s="1"/>
  <c r="AD39" i="37"/>
  <c r="E39" i="46" s="1"/>
  <c r="E39" i="47" s="1"/>
  <c r="K52" i="43"/>
  <c r="K64" i="43"/>
  <c r="AJ80" i="37"/>
  <c r="K80" i="46" s="1"/>
  <c r="I93" i="43"/>
  <c r="I93" i="44" s="1"/>
  <c r="G106" i="43"/>
  <c r="G106" i="44" s="1"/>
  <c r="AF21" i="37"/>
  <c r="G21" i="46" s="1"/>
  <c r="G21" i="47" s="1"/>
  <c r="E42" i="43"/>
  <c r="E42" i="44" s="1"/>
  <c r="I72" i="43"/>
  <c r="I72" i="44" s="1"/>
  <c r="K99" i="43"/>
  <c r="G27" i="43"/>
  <c r="G27" i="44" s="1"/>
  <c r="E88" i="43"/>
  <c r="E88" i="44" s="1"/>
  <c r="AL32" i="37"/>
  <c r="M32" i="46" s="1"/>
  <c r="M32" i="47" s="1"/>
  <c r="G87" i="43"/>
  <c r="G87" i="44" s="1"/>
  <c r="AL98" i="37"/>
  <c r="M98" i="46" s="1"/>
  <c r="M98" i="47" s="1"/>
  <c r="AJ57" i="37"/>
  <c r="K57" i="46" s="1"/>
  <c r="M24" i="43"/>
  <c r="M24" i="44" s="1"/>
  <c r="M104" i="43"/>
  <c r="M104" i="44" s="1"/>
  <c r="M73" i="43"/>
  <c r="M73" i="44" s="1"/>
  <c r="AD109" i="37"/>
  <c r="E109" i="46" s="1"/>
  <c r="E109" i="47" s="1"/>
  <c r="G9" i="43"/>
  <c r="K63" i="43"/>
  <c r="I84" i="43"/>
  <c r="I84" i="44" s="1"/>
  <c r="F10" i="43"/>
  <c r="F10" i="44" s="1"/>
  <c r="AG25" i="37"/>
  <c r="H25" i="46" s="1"/>
  <c r="H25" i="47" s="1"/>
  <c r="J52" i="43"/>
  <c r="J52" i="44" s="1"/>
  <c r="Y107" i="37"/>
  <c r="AA107" i="37" s="1"/>
  <c r="AH83" i="37"/>
  <c r="I83" i="46" s="1"/>
  <c r="I83" i="47" s="1"/>
  <c r="K90" i="43"/>
  <c r="I99" i="43"/>
  <c r="I99" i="44" s="1"/>
  <c r="I28" i="43"/>
  <c r="I28" i="44" s="1"/>
  <c r="AJ47" i="37"/>
  <c r="K47" i="46" s="1"/>
  <c r="AD48" i="37"/>
  <c r="E48" i="46" s="1"/>
  <c r="E48" i="47" s="1"/>
  <c r="I34" i="43"/>
  <c r="I34" i="44" s="1"/>
  <c r="AK13" i="37"/>
  <c r="L13" i="46" s="1"/>
  <c r="L13" i="47" s="1"/>
  <c r="AK17" i="37"/>
  <c r="L17" i="46" s="1"/>
  <c r="L17" i="47" s="1"/>
  <c r="L21" i="43"/>
  <c r="L21" i="44" s="1"/>
  <c r="AG29" i="37"/>
  <c r="H29" i="46" s="1"/>
  <c r="H29" i="47" s="1"/>
  <c r="H33" i="43"/>
  <c r="H33" i="44" s="1"/>
  <c r="AC37" i="37"/>
  <c r="D37" i="46" s="1"/>
  <c r="D37" i="47" s="1"/>
  <c r="AC41" i="37"/>
  <c r="D41" i="46" s="1"/>
  <c r="D45" i="43"/>
  <c r="J48" i="43"/>
  <c r="J48" i="44" s="1"/>
  <c r="Y57" i="37"/>
  <c r="AA57" i="37" s="1"/>
  <c r="F60" i="43"/>
  <c r="F60" i="44" s="1"/>
  <c r="F64" i="43"/>
  <c r="F64" i="44" s="1"/>
  <c r="AI68" i="37"/>
  <c r="J68" i="46" s="1"/>
  <c r="J68" i="47" s="1"/>
  <c r="L71" i="43"/>
  <c r="L71" i="44" s="1"/>
  <c r="L75" i="43"/>
  <c r="L75" i="44" s="1"/>
  <c r="AE80" i="37"/>
  <c r="F80" i="46" s="1"/>
  <c r="F80" i="47" s="1"/>
  <c r="H83" i="43"/>
  <c r="H83" i="44" s="1"/>
  <c r="H87" i="43"/>
  <c r="H87" i="44" s="1"/>
  <c r="AK91" i="37"/>
  <c r="L91" i="46" s="1"/>
  <c r="L91" i="47" s="1"/>
  <c r="D95" i="43"/>
  <c r="D99" i="43"/>
  <c r="D99" i="44" s="1"/>
  <c r="AG103" i="37"/>
  <c r="H103" i="46" s="1"/>
  <c r="H103" i="47" s="1"/>
  <c r="Y111" i="37"/>
  <c r="AA111" i="37" s="1"/>
  <c r="AC115" i="37"/>
  <c r="D115" i="46" s="1"/>
  <c r="G14" i="43"/>
  <c r="G14" i="44" s="1"/>
  <c r="E23" i="43"/>
  <c r="E23" i="44" s="1"/>
  <c r="AJ32" i="37"/>
  <c r="K32" i="46" s="1"/>
  <c r="M39" i="43"/>
  <c r="M39" i="44" s="1"/>
  <c r="K48" i="43"/>
  <c r="AF58" i="37"/>
  <c r="G58" i="46" s="1"/>
  <c r="G58" i="47" s="1"/>
  <c r="I65" i="43"/>
  <c r="I65" i="44" s="1"/>
  <c r="G74" i="43"/>
  <c r="G74" i="44" s="1"/>
  <c r="AL83" i="37"/>
  <c r="M83" i="46" s="1"/>
  <c r="M83" i="47" s="1"/>
  <c r="E91" i="43"/>
  <c r="E91" i="44" s="1"/>
  <c r="M99" i="43"/>
  <c r="M99" i="44" s="1"/>
  <c r="AH109" i="37"/>
  <c r="I109" i="46" s="1"/>
  <c r="I109" i="47" s="1"/>
  <c r="E10" i="43"/>
  <c r="E10" i="44" s="1"/>
  <c r="K27" i="43"/>
  <c r="AL46" i="37"/>
  <c r="M46" i="46" s="1"/>
  <c r="M46" i="47" s="1"/>
  <c r="G61" i="43"/>
  <c r="G61" i="44" s="1"/>
  <c r="M78" i="43"/>
  <c r="M78" i="44" s="1"/>
  <c r="AD98" i="37"/>
  <c r="E98" i="46" s="1"/>
  <c r="E98" i="47" s="1"/>
  <c r="I112" i="43"/>
  <c r="I112" i="44" s="1"/>
  <c r="M36" i="43"/>
  <c r="M36" i="44" s="1"/>
  <c r="AF75" i="37"/>
  <c r="G75" i="46" s="1"/>
  <c r="G75" i="47" s="1"/>
  <c r="E104" i="43"/>
  <c r="E104" i="44" s="1"/>
  <c r="M32" i="43"/>
  <c r="M32" i="44" s="1"/>
  <c r="AF71" i="37"/>
  <c r="G71" i="46" s="1"/>
  <c r="G71" i="47" s="1"/>
  <c r="E100" i="43"/>
  <c r="E100" i="44" s="1"/>
  <c r="K87" i="43"/>
  <c r="AF19" i="37"/>
  <c r="G19" i="46" s="1"/>
  <c r="G19" i="47" s="1"/>
  <c r="M60" i="43"/>
  <c r="M60" i="44" s="1"/>
  <c r="M108" i="43"/>
  <c r="M108" i="44" s="1"/>
  <c r="AD60" i="37"/>
  <c r="E60" i="46" s="1"/>
  <c r="E60" i="47" s="1"/>
  <c r="E108" i="43"/>
  <c r="E108" i="44" s="1"/>
  <c r="AH116" i="37"/>
  <c r="I116" i="46" s="1"/>
  <c r="I116" i="47" s="1"/>
  <c r="Y10" i="37"/>
  <c r="AA10" i="37" s="1"/>
  <c r="AC14" i="37"/>
  <c r="AI17" i="37"/>
  <c r="J17" i="46" s="1"/>
  <c r="J17" i="47" s="1"/>
  <c r="AI21" i="37"/>
  <c r="J21" i="46" s="1"/>
  <c r="J21" i="47" s="1"/>
  <c r="J25" i="43"/>
  <c r="J25" i="44" s="1"/>
  <c r="AE29" i="37"/>
  <c r="F29" i="46" s="1"/>
  <c r="F29" i="47" s="1"/>
  <c r="AE33" i="37"/>
  <c r="F33" i="46" s="1"/>
  <c r="F33" i="47" s="1"/>
  <c r="F37" i="43"/>
  <c r="F37" i="44" s="1"/>
  <c r="AK40" i="37"/>
  <c r="L40" i="46" s="1"/>
  <c r="L40" i="47" s="1"/>
  <c r="AK44" i="37"/>
  <c r="L44" i="46" s="1"/>
  <c r="L44" i="47" s="1"/>
  <c r="L48" i="43"/>
  <c r="L48" i="44" s="1"/>
  <c r="AG52" i="37"/>
  <c r="H52" i="46" s="1"/>
  <c r="H52" i="47" s="1"/>
  <c r="AG56" i="37"/>
  <c r="H56" i="46" s="1"/>
  <c r="H56" i="47" s="1"/>
  <c r="H60" i="43"/>
  <c r="H60" i="44" s="1"/>
  <c r="AC64" i="37"/>
  <c r="D64" i="46" s="1"/>
  <c r="AC68" i="37"/>
  <c r="D68" i="46" s="1"/>
  <c r="D72" i="43"/>
  <c r="J75" i="43"/>
  <c r="J75" i="44" s="1"/>
  <c r="J79" i="43"/>
  <c r="J79" i="44" s="1"/>
  <c r="Y84" i="37"/>
  <c r="AA84" i="37" s="1"/>
  <c r="F87" i="43"/>
  <c r="F87" i="44" s="1"/>
  <c r="F91" i="43"/>
  <c r="F91" i="44" s="1"/>
  <c r="AI95" i="37"/>
  <c r="J95" i="46" s="1"/>
  <c r="J95" i="47" s="1"/>
  <c r="L98" i="43"/>
  <c r="L98" i="44" s="1"/>
  <c r="L102" i="43"/>
  <c r="L102" i="44" s="1"/>
  <c r="AE107" i="37"/>
  <c r="F107" i="46" s="1"/>
  <c r="F107" i="47" s="1"/>
  <c r="H110" i="43"/>
  <c r="H110" i="44" s="1"/>
  <c r="H114" i="43"/>
  <c r="H114" i="44" s="1"/>
  <c r="AH15" i="37"/>
  <c r="I15" i="46" s="1"/>
  <c r="I15" i="47" s="1"/>
  <c r="K22" i="43"/>
  <c r="I31" i="43"/>
  <c r="I31" i="44" s="1"/>
  <c r="AD41" i="37"/>
  <c r="E41" i="46" s="1"/>
  <c r="E41" i="47" s="1"/>
  <c r="G48" i="43"/>
  <c r="G48" i="44" s="1"/>
  <c r="E57" i="43"/>
  <c r="E57" i="44" s="1"/>
  <c r="AH67" i="37"/>
  <c r="I67" i="46" s="1"/>
  <c r="I67" i="47" s="1"/>
  <c r="K74" i="43"/>
  <c r="I83" i="43"/>
  <c r="I83" i="44" s="1"/>
  <c r="AD93" i="37"/>
  <c r="E93" i="46" s="1"/>
  <c r="E93" i="47" s="1"/>
  <c r="G100" i="43"/>
  <c r="G100" i="44" s="1"/>
  <c r="E109" i="43"/>
  <c r="E109" i="44" s="1"/>
  <c r="AD14" i="37"/>
  <c r="E14" i="46" s="1"/>
  <c r="E14" i="47" s="1"/>
  <c r="E30" i="43"/>
  <c r="E30" i="44" s="1"/>
  <c r="K47" i="43"/>
  <c r="AH68" i="37"/>
  <c r="I68" i="46" s="1"/>
  <c r="I68" i="47" s="1"/>
  <c r="G89" i="43"/>
  <c r="G89" i="44" s="1"/>
  <c r="E48" i="43"/>
  <c r="E48" i="44" s="1"/>
  <c r="AF63" i="37"/>
  <c r="G63" i="46" s="1"/>
  <c r="G63" i="47" s="1"/>
  <c r="AI10" i="37"/>
  <c r="J10" i="46" s="1"/>
  <c r="J10" i="47" s="1"/>
  <c r="J14" i="43"/>
  <c r="J14" i="44" s="1"/>
  <c r="AE18" i="37"/>
  <c r="F18" i="46" s="1"/>
  <c r="F18" i="47" s="1"/>
  <c r="AE22" i="37"/>
  <c r="F22" i="46" s="1"/>
  <c r="F22" i="47" s="1"/>
  <c r="F26" i="43"/>
  <c r="F26" i="44" s="1"/>
  <c r="AK29" i="37"/>
  <c r="L29" i="46" s="1"/>
  <c r="L29" i="47" s="1"/>
  <c r="AK33" i="37"/>
  <c r="L33" i="46" s="1"/>
  <c r="L33" i="47" s="1"/>
  <c r="L37" i="43"/>
  <c r="L37" i="44" s="1"/>
  <c r="AG41" i="37"/>
  <c r="H41" i="46" s="1"/>
  <c r="H41" i="47" s="1"/>
  <c r="AG45" i="37"/>
  <c r="H45" i="46" s="1"/>
  <c r="H45" i="47" s="1"/>
  <c r="H49" i="43"/>
  <c r="H49" i="44" s="1"/>
  <c r="AC53" i="37"/>
  <c r="D53" i="46" s="1"/>
  <c r="AC57" i="37"/>
  <c r="D57" i="46" s="1"/>
  <c r="D61" i="43"/>
  <c r="D61" i="44" s="1"/>
  <c r="J64" i="43"/>
  <c r="J64" i="44" s="1"/>
  <c r="J68" i="43"/>
  <c r="J68" i="44" s="1"/>
  <c r="Y73" i="37"/>
  <c r="AA73" i="37" s="1"/>
  <c r="F76" i="43"/>
  <c r="F76" i="44" s="1"/>
  <c r="F80" i="43"/>
  <c r="F80" i="44" s="1"/>
  <c r="AI84" i="37"/>
  <c r="J84" i="46" s="1"/>
  <c r="J84" i="47" s="1"/>
  <c r="L87" i="43"/>
  <c r="L87" i="44" s="1"/>
  <c r="L91" i="43"/>
  <c r="L91" i="44" s="1"/>
  <c r="AE96" i="37"/>
  <c r="F96" i="46" s="1"/>
  <c r="F96" i="47" s="1"/>
  <c r="H99" i="43"/>
  <c r="H99" i="44" s="1"/>
  <c r="H103" i="43"/>
  <c r="H103" i="44" s="1"/>
  <c r="AK107" i="37"/>
  <c r="L107" i="46" s="1"/>
  <c r="L107" i="47" s="1"/>
  <c r="D111" i="43"/>
  <c r="D115" i="43"/>
  <c r="AJ16" i="37"/>
  <c r="K16" i="46" s="1"/>
  <c r="M23" i="43"/>
  <c r="M23" i="44" s="1"/>
  <c r="K32" i="43"/>
  <c r="AF42" i="37"/>
  <c r="G42" i="46" s="1"/>
  <c r="G42" i="47" s="1"/>
  <c r="I49" i="43"/>
  <c r="I49" i="44" s="1"/>
  <c r="G58" i="43"/>
  <c r="G58" i="44" s="1"/>
  <c r="AL67" i="37"/>
  <c r="M67" i="46" s="1"/>
  <c r="M67" i="47" s="1"/>
  <c r="E75" i="43"/>
  <c r="E75" i="44" s="1"/>
  <c r="M83" i="43"/>
  <c r="M83" i="44" s="1"/>
  <c r="AH93" i="37"/>
  <c r="I93" i="46" s="1"/>
  <c r="I93" i="47" s="1"/>
  <c r="K100" i="43"/>
  <c r="I109" i="43"/>
  <c r="I109" i="44" s="1"/>
  <c r="AL14" i="37"/>
  <c r="M14" i="46" s="1"/>
  <c r="M14" i="47" s="1"/>
  <c r="G29" i="43"/>
  <c r="G29" i="44" s="1"/>
  <c r="M46" i="43"/>
  <c r="M46" i="44" s="1"/>
  <c r="AD66" i="37"/>
  <c r="E66" i="46" s="1"/>
  <c r="E66" i="47" s="1"/>
  <c r="I80" i="43"/>
  <c r="I80" i="44" s="1"/>
  <c r="E98" i="43"/>
  <c r="E98" i="44" s="1"/>
  <c r="AF11" i="37"/>
  <c r="G11" i="46" s="1"/>
  <c r="G11" i="47" s="1"/>
  <c r="E40" i="43"/>
  <c r="E40" i="44" s="1"/>
  <c r="G75" i="43"/>
  <c r="G75" i="44" s="1"/>
  <c r="AJ113" i="37"/>
  <c r="K113" i="46" s="1"/>
  <c r="E36" i="43"/>
  <c r="E36" i="44" s="1"/>
  <c r="G71" i="43"/>
  <c r="G71" i="44" s="1"/>
  <c r="AJ109" i="37"/>
  <c r="K109" i="46" s="1"/>
  <c r="M90" i="43"/>
  <c r="M90" i="44" s="1"/>
  <c r="G19" i="43"/>
  <c r="G19" i="44" s="1"/>
  <c r="AJ73" i="37"/>
  <c r="K73" i="46" s="1"/>
  <c r="G115" i="43"/>
  <c r="G115" i="44" s="1"/>
  <c r="E60" i="43"/>
  <c r="E60" i="44" s="1"/>
  <c r="R117" i="37"/>
  <c r="AL116" i="37"/>
  <c r="M116" i="46" s="1"/>
  <c r="M116" i="47" s="1"/>
  <c r="AK61" i="37"/>
  <c r="L61" i="46" s="1"/>
  <c r="L61" i="47" s="1"/>
  <c r="AK65" i="37"/>
  <c r="L65" i="46" s="1"/>
  <c r="L65" i="47" s="1"/>
  <c r="L69" i="43"/>
  <c r="L69" i="44" s="1"/>
  <c r="AG73" i="37"/>
  <c r="H73" i="46" s="1"/>
  <c r="H73" i="47" s="1"/>
  <c r="AG77" i="37"/>
  <c r="H77" i="46" s="1"/>
  <c r="H77" i="47" s="1"/>
  <c r="H81" i="43"/>
  <c r="H81" i="44" s="1"/>
  <c r="AC85" i="37"/>
  <c r="D85" i="46" s="1"/>
  <c r="AC89" i="37"/>
  <c r="D89" i="46" s="1"/>
  <c r="D93" i="43"/>
  <c r="J96" i="43"/>
  <c r="J96" i="44" s="1"/>
  <c r="J100" i="43"/>
  <c r="J100" i="44" s="1"/>
  <c r="Y105" i="37"/>
  <c r="AA105" i="37" s="1"/>
  <c r="F108" i="43"/>
  <c r="F108" i="44" s="1"/>
  <c r="F112" i="43"/>
  <c r="F112" i="44" s="1"/>
  <c r="AF10" i="37"/>
  <c r="G10" i="46" s="1"/>
  <c r="G10" i="47" s="1"/>
  <c r="I17" i="43"/>
  <c r="I17" i="44" s="1"/>
  <c r="G26" i="43"/>
  <c r="G26" i="44" s="1"/>
  <c r="AL35" i="37"/>
  <c r="M35" i="46" s="1"/>
  <c r="M35" i="47" s="1"/>
  <c r="E43" i="43"/>
  <c r="E43" i="44" s="1"/>
  <c r="M51" i="43"/>
  <c r="M51" i="44" s="1"/>
  <c r="AH61" i="37"/>
  <c r="I61" i="46" s="1"/>
  <c r="I61" i="47" s="1"/>
  <c r="K68" i="43"/>
  <c r="I77" i="43"/>
  <c r="I77" i="44" s="1"/>
  <c r="AD87" i="37"/>
  <c r="E87" i="46" s="1"/>
  <c r="E87" i="47" s="1"/>
  <c r="G94" i="43"/>
  <c r="G94" i="44" s="1"/>
  <c r="E103" i="43"/>
  <c r="E103" i="44" s="1"/>
  <c r="AJ112" i="37"/>
  <c r="K112" i="46" s="1"/>
  <c r="I16" i="43"/>
  <c r="I16" i="44" s="1"/>
  <c r="E34" i="43"/>
  <c r="E34" i="44" s="1"/>
  <c r="AF53" i="37"/>
  <c r="G53" i="46" s="1"/>
  <c r="G53" i="47" s="1"/>
  <c r="K67" i="43"/>
  <c r="G85" i="43"/>
  <c r="G85" i="44" s="1"/>
  <c r="AH104" i="37"/>
  <c r="I104" i="46" s="1"/>
  <c r="I104" i="47" s="1"/>
  <c r="I14" i="43"/>
  <c r="I14" i="44" s="1"/>
  <c r="K49" i="43"/>
  <c r="AD88" i="37"/>
  <c r="E88" i="46" s="1"/>
  <c r="E88" i="47" s="1"/>
  <c r="I10" i="43"/>
  <c r="I10" i="44" s="1"/>
  <c r="K45" i="43"/>
  <c r="AD84" i="37"/>
  <c r="E84" i="46" s="1"/>
  <c r="E84" i="47" s="1"/>
  <c r="M112" i="43"/>
  <c r="M112" i="44" s="1"/>
  <c r="M98" i="43"/>
  <c r="M98" i="44" s="1"/>
  <c r="AF35" i="37"/>
  <c r="G35" i="46" s="1"/>
  <c r="G35" i="47" s="1"/>
  <c r="E80" i="43"/>
  <c r="E80" i="44" s="1"/>
  <c r="K21" i="43"/>
  <c r="AH82" i="37"/>
  <c r="I82" i="46" s="1"/>
  <c r="I82" i="47" s="1"/>
  <c r="V117" i="37"/>
  <c r="AF116" i="37"/>
  <c r="G116" i="46" s="1"/>
  <c r="G116" i="47" s="1"/>
  <c r="AC10" i="37"/>
  <c r="AI11" i="37"/>
  <c r="J11" i="46" s="1"/>
  <c r="J11" i="47" s="1"/>
  <c r="L12" i="43"/>
  <c r="L12" i="44" s="1"/>
  <c r="AG14" i="37"/>
  <c r="H14" i="46" s="1"/>
  <c r="H14" i="47" s="1"/>
  <c r="Y16" i="37"/>
  <c r="AA16" i="37" s="1"/>
  <c r="F17" i="43"/>
  <c r="F17" i="44" s="1"/>
  <c r="AK18" i="37"/>
  <c r="L18" i="46" s="1"/>
  <c r="L18" i="47" s="1"/>
  <c r="D20" i="43"/>
  <c r="J21" i="43"/>
  <c r="J21" i="44" s="1"/>
  <c r="AE23" i="37"/>
  <c r="F23" i="46" s="1"/>
  <c r="F23" i="47" s="1"/>
  <c r="H24" i="43"/>
  <c r="H24" i="44" s="1"/>
  <c r="AC26" i="37"/>
  <c r="D26" i="46" s="1"/>
  <c r="AI27" i="37"/>
  <c r="J27" i="46" s="1"/>
  <c r="J27" i="47" s="1"/>
  <c r="L28" i="43"/>
  <c r="L28" i="44" s="1"/>
  <c r="AG30" i="37"/>
  <c r="H30" i="46" s="1"/>
  <c r="H30" i="47" s="1"/>
  <c r="Y32" i="37"/>
  <c r="AA32" i="37" s="1"/>
  <c r="F33" i="43"/>
  <c r="F33" i="44" s="1"/>
  <c r="AK34" i="37"/>
  <c r="L34" i="46" s="1"/>
  <c r="L34" i="47" s="1"/>
  <c r="D36" i="43"/>
  <c r="D36" i="44" s="1"/>
  <c r="J37" i="43"/>
  <c r="J37" i="44" s="1"/>
  <c r="AE39" i="37"/>
  <c r="F39" i="46" s="1"/>
  <c r="F39" i="47" s="1"/>
  <c r="H40" i="43"/>
  <c r="H40" i="44" s="1"/>
  <c r="AC42" i="37"/>
  <c r="AI43" i="37"/>
  <c r="J43" i="46" s="1"/>
  <c r="J43" i="47" s="1"/>
  <c r="L44" i="43"/>
  <c r="L44" i="44" s="1"/>
  <c r="AG46" i="37"/>
  <c r="H46" i="46" s="1"/>
  <c r="H46" i="47" s="1"/>
  <c r="Y48" i="37"/>
  <c r="AA48" i="37" s="1"/>
  <c r="F49" i="43"/>
  <c r="F49" i="44" s="1"/>
  <c r="AK50" i="37"/>
  <c r="L50" i="46" s="1"/>
  <c r="L50" i="47" s="1"/>
  <c r="D52" i="43"/>
  <c r="J53" i="43"/>
  <c r="J53" i="44" s="1"/>
  <c r="AE55" i="37"/>
  <c r="F55" i="46" s="1"/>
  <c r="F55" i="47" s="1"/>
  <c r="H56" i="43"/>
  <c r="H56" i="44" s="1"/>
  <c r="AC58" i="37"/>
  <c r="AI59" i="37"/>
  <c r="J59" i="46" s="1"/>
  <c r="J59" i="47" s="1"/>
  <c r="L60" i="43"/>
  <c r="L60" i="44" s="1"/>
  <c r="AG62" i="37"/>
  <c r="H62" i="46" s="1"/>
  <c r="H62" i="47" s="1"/>
  <c r="Y64" i="37"/>
  <c r="AA64" i="37" s="1"/>
  <c r="F65" i="43"/>
  <c r="F65" i="44" s="1"/>
  <c r="AK66" i="37"/>
  <c r="L66" i="46" s="1"/>
  <c r="L66" i="47" s="1"/>
  <c r="D68" i="43"/>
  <c r="J69" i="43"/>
  <c r="J69" i="44" s="1"/>
  <c r="AE71" i="37"/>
  <c r="F71" i="46" s="1"/>
  <c r="F71" i="47" s="1"/>
  <c r="H72" i="43"/>
  <c r="H72" i="44" s="1"/>
  <c r="AC74" i="37"/>
  <c r="D74" i="46" s="1"/>
  <c r="AI75" i="37"/>
  <c r="J75" i="46" s="1"/>
  <c r="J75" i="47" s="1"/>
  <c r="L76" i="43"/>
  <c r="L76" i="44" s="1"/>
  <c r="AG78" i="37"/>
  <c r="H78" i="46" s="1"/>
  <c r="H78" i="47" s="1"/>
  <c r="Y80" i="37"/>
  <c r="AA80" i="37" s="1"/>
  <c r="F81" i="43"/>
  <c r="F81" i="44" s="1"/>
  <c r="AK82" i="37"/>
  <c r="L82" i="46" s="1"/>
  <c r="L82" i="47" s="1"/>
  <c r="D84" i="43"/>
  <c r="D84" i="44" s="1"/>
  <c r="J85" i="43"/>
  <c r="J85" i="44" s="1"/>
  <c r="AE87" i="37"/>
  <c r="F87" i="46" s="1"/>
  <c r="F87" i="47" s="1"/>
  <c r="H88" i="43"/>
  <c r="H88" i="44" s="1"/>
  <c r="AC90" i="37"/>
  <c r="AI91" i="37"/>
  <c r="J91" i="46" s="1"/>
  <c r="J91" i="47" s="1"/>
  <c r="L92" i="43"/>
  <c r="L92" i="44" s="1"/>
  <c r="AG94" i="37"/>
  <c r="H94" i="46" s="1"/>
  <c r="H94" i="47" s="1"/>
  <c r="Y96" i="37"/>
  <c r="AA96" i="37" s="1"/>
  <c r="F97" i="43"/>
  <c r="F97" i="44" s="1"/>
  <c r="AK98" i="37"/>
  <c r="L98" i="46" s="1"/>
  <c r="L98" i="47" s="1"/>
  <c r="D100" i="43"/>
  <c r="J101" i="43"/>
  <c r="J101" i="44" s="1"/>
  <c r="AE103" i="37"/>
  <c r="F103" i="46" s="1"/>
  <c r="F103" i="47" s="1"/>
  <c r="H104" i="43"/>
  <c r="H104" i="44" s="1"/>
  <c r="AC106" i="37"/>
  <c r="D106" i="46" s="1"/>
  <c r="AI107" i="37"/>
  <c r="J107" i="46" s="1"/>
  <c r="J107" i="47" s="1"/>
  <c r="L108" i="43"/>
  <c r="L108" i="44" s="1"/>
  <c r="AG110" i="37"/>
  <c r="H110" i="46" s="1"/>
  <c r="H110" i="47" s="1"/>
  <c r="Y112" i="37"/>
  <c r="AA112" i="37" s="1"/>
  <c r="F113" i="43"/>
  <c r="F113" i="44" s="1"/>
  <c r="AK114" i="37"/>
  <c r="L114" i="46" s="1"/>
  <c r="L114" i="47" s="1"/>
  <c r="AL9" i="37"/>
  <c r="M9" i="46" s="1"/>
  <c r="AD13" i="37"/>
  <c r="E13" i="46" s="1"/>
  <c r="E13" i="47" s="1"/>
  <c r="AF16" i="37"/>
  <c r="G16" i="46" s="1"/>
  <c r="G16" i="47" s="1"/>
  <c r="AH19" i="37"/>
  <c r="I19" i="46" s="1"/>
  <c r="I19" i="47" s="1"/>
  <c r="AJ22" i="37"/>
  <c r="K22" i="46" s="1"/>
  <c r="AL25" i="37"/>
  <c r="M25" i="46" s="1"/>
  <c r="M25" i="47" s="1"/>
  <c r="AD29" i="37"/>
  <c r="E29" i="46" s="1"/>
  <c r="E29" i="47" s="1"/>
  <c r="AF32" i="37"/>
  <c r="G32" i="46" s="1"/>
  <c r="G32" i="47" s="1"/>
  <c r="AH35" i="37"/>
  <c r="I35" i="46" s="1"/>
  <c r="I35" i="47" s="1"/>
  <c r="AJ38" i="37"/>
  <c r="K38" i="46" s="1"/>
  <c r="AL41" i="37"/>
  <c r="M41" i="46" s="1"/>
  <c r="M41" i="47" s="1"/>
  <c r="AD45" i="37"/>
  <c r="E45" i="46" s="1"/>
  <c r="E45" i="47" s="1"/>
  <c r="AF48" i="37"/>
  <c r="G48" i="46" s="1"/>
  <c r="G48" i="47" s="1"/>
  <c r="AH51" i="37"/>
  <c r="I51" i="46" s="1"/>
  <c r="I51" i="47" s="1"/>
  <c r="AJ54" i="37"/>
  <c r="K54" i="46" s="1"/>
  <c r="AL57" i="37"/>
  <c r="M57" i="46" s="1"/>
  <c r="M57" i="47" s="1"/>
  <c r="AL61" i="37"/>
  <c r="M61" i="46" s="1"/>
  <c r="M61" i="47" s="1"/>
  <c r="AD65" i="37"/>
  <c r="E65" i="46" s="1"/>
  <c r="E65" i="47" s="1"/>
  <c r="AF68" i="37"/>
  <c r="G68" i="46" s="1"/>
  <c r="G68" i="47" s="1"/>
  <c r="AH71" i="37"/>
  <c r="I71" i="46" s="1"/>
  <c r="I71" i="47" s="1"/>
  <c r="AJ74" i="37"/>
  <c r="K74" i="46" s="1"/>
  <c r="AL77" i="37"/>
  <c r="M77" i="46" s="1"/>
  <c r="M77" i="47" s="1"/>
  <c r="AD81" i="37"/>
  <c r="E81" i="46" s="1"/>
  <c r="E81" i="47" s="1"/>
  <c r="AF84" i="37"/>
  <c r="G84" i="46" s="1"/>
  <c r="G84" i="47" s="1"/>
  <c r="AH87" i="37"/>
  <c r="I87" i="46" s="1"/>
  <c r="I87" i="47" s="1"/>
  <c r="AJ90" i="37"/>
  <c r="K90" i="46" s="1"/>
  <c r="AL93" i="37"/>
  <c r="M93" i="46" s="1"/>
  <c r="M93" i="47" s="1"/>
  <c r="AD97" i="37"/>
  <c r="E97" i="46" s="1"/>
  <c r="E97" i="47" s="1"/>
  <c r="AF100" i="37"/>
  <c r="G100" i="46" s="1"/>
  <c r="G100" i="47" s="1"/>
  <c r="AH103" i="37"/>
  <c r="I103" i="46" s="1"/>
  <c r="I103" i="47" s="1"/>
  <c r="AJ106" i="37"/>
  <c r="K106" i="46" s="1"/>
  <c r="AL109" i="37"/>
  <c r="M109" i="46" s="1"/>
  <c r="M109" i="47" s="1"/>
  <c r="AD113" i="37"/>
  <c r="E113" i="46" s="1"/>
  <c r="E113" i="47" s="1"/>
  <c r="AF9" i="37"/>
  <c r="G9" i="46" s="1"/>
  <c r="G9" i="47" s="1"/>
  <c r="AJ15" i="37"/>
  <c r="K15" i="46" s="1"/>
  <c r="AD22" i="37"/>
  <c r="E22" i="46" s="1"/>
  <c r="E22" i="47" s="1"/>
  <c r="AD30" i="37"/>
  <c r="E30" i="46" s="1"/>
  <c r="E30" i="47" s="1"/>
  <c r="AH36" i="37"/>
  <c r="I36" i="46" s="1"/>
  <c r="I36" i="47" s="1"/>
  <c r="AL42" i="37"/>
  <c r="M42" i="46" s="1"/>
  <c r="M42" i="47" s="1"/>
  <c r="AF49" i="37"/>
  <c r="G49" i="46" s="1"/>
  <c r="G49" i="47" s="1"/>
  <c r="AJ55" i="37"/>
  <c r="K55" i="46" s="1"/>
  <c r="AJ63" i="37"/>
  <c r="K63" i="46" s="1"/>
  <c r="AD70" i="37"/>
  <c r="E70" i="46" s="1"/>
  <c r="E70" i="47" s="1"/>
  <c r="AD78" i="37"/>
  <c r="E78" i="46" s="1"/>
  <c r="E78" i="47" s="1"/>
  <c r="AF89" i="37"/>
  <c r="G89" i="46" s="1"/>
  <c r="G89" i="47" s="1"/>
  <c r="AL106" i="37"/>
  <c r="M106" i="46" s="1"/>
  <c r="M106" i="47" s="1"/>
  <c r="AD16" i="37"/>
  <c r="E16" i="46" s="1"/>
  <c r="E16" i="47" s="1"/>
  <c r="AH54" i="37"/>
  <c r="I54" i="46" s="1"/>
  <c r="I54" i="47" s="1"/>
  <c r="AD96" i="37"/>
  <c r="E96" i="46" s="1"/>
  <c r="E96" i="47" s="1"/>
  <c r="AH34" i="37"/>
  <c r="I34" i="46" s="1"/>
  <c r="I34" i="47" s="1"/>
  <c r="AJ69" i="37"/>
  <c r="K69" i="46" s="1"/>
  <c r="AJ101" i="37"/>
  <c r="K101" i="46" s="1"/>
  <c r="J10" i="43"/>
  <c r="J10" i="44" s="1"/>
  <c r="AE12" i="37"/>
  <c r="F12" i="46" s="1"/>
  <c r="F12" i="47" s="1"/>
  <c r="H13" i="43"/>
  <c r="H13" i="44" s="1"/>
  <c r="AC15" i="37"/>
  <c r="D15" i="46" s="1"/>
  <c r="AI16" i="37"/>
  <c r="J16" i="46" s="1"/>
  <c r="J16" i="47" s="1"/>
  <c r="L17" i="43"/>
  <c r="L17" i="44" s="1"/>
  <c r="AG19" i="37"/>
  <c r="H19" i="46" s="1"/>
  <c r="H19" i="47" s="1"/>
  <c r="Y21" i="37"/>
  <c r="AA21" i="37" s="1"/>
  <c r="F22" i="43"/>
  <c r="F22" i="44" s="1"/>
  <c r="AK23" i="37"/>
  <c r="L23" i="46" s="1"/>
  <c r="L23" i="47" s="1"/>
  <c r="D25" i="43"/>
  <c r="J26" i="43"/>
  <c r="J26" i="44" s="1"/>
  <c r="AE28" i="37"/>
  <c r="F28" i="46" s="1"/>
  <c r="F28" i="47" s="1"/>
  <c r="H29" i="43"/>
  <c r="H29" i="44" s="1"/>
  <c r="AC31" i="37"/>
  <c r="D31" i="46" s="1"/>
  <c r="D31" i="47" s="1"/>
  <c r="AI32" i="37"/>
  <c r="J32" i="46" s="1"/>
  <c r="J32" i="47" s="1"/>
  <c r="L33" i="43"/>
  <c r="L33" i="44" s="1"/>
  <c r="AG35" i="37"/>
  <c r="H35" i="46" s="1"/>
  <c r="H35" i="47" s="1"/>
  <c r="Y37" i="37"/>
  <c r="AA37" i="37" s="1"/>
  <c r="F38" i="43"/>
  <c r="F38" i="44" s="1"/>
  <c r="AK39" i="37"/>
  <c r="L39" i="46" s="1"/>
  <c r="L39" i="47" s="1"/>
  <c r="D41" i="43"/>
  <c r="D41" i="44" s="1"/>
  <c r="J42" i="43"/>
  <c r="J42" i="44" s="1"/>
  <c r="AE44" i="37"/>
  <c r="F44" i="46" s="1"/>
  <c r="F44" i="47" s="1"/>
  <c r="H45" i="43"/>
  <c r="H45" i="44" s="1"/>
  <c r="AC47" i="37"/>
  <c r="D47" i="46" s="1"/>
  <c r="AI48" i="37"/>
  <c r="J48" i="46" s="1"/>
  <c r="J48" i="47" s="1"/>
  <c r="L49" i="43"/>
  <c r="L49" i="44" s="1"/>
  <c r="AG51" i="37"/>
  <c r="H51" i="46" s="1"/>
  <c r="H51" i="47" s="1"/>
  <c r="Y53" i="37"/>
  <c r="AA53" i="37" s="1"/>
  <c r="F54" i="43"/>
  <c r="F54" i="44" s="1"/>
  <c r="AK55" i="37"/>
  <c r="L55" i="46" s="1"/>
  <c r="L55" i="47" s="1"/>
  <c r="D57" i="43"/>
  <c r="J58" i="43"/>
  <c r="J58" i="44" s="1"/>
  <c r="AE60" i="37"/>
  <c r="F60" i="46" s="1"/>
  <c r="F60" i="47" s="1"/>
  <c r="H61" i="43"/>
  <c r="H61" i="44" s="1"/>
  <c r="AC63" i="37"/>
  <c r="D63" i="46" s="1"/>
  <c r="AI64" i="37"/>
  <c r="J64" i="46" s="1"/>
  <c r="J64" i="47" s="1"/>
  <c r="L65" i="43"/>
  <c r="L65" i="44" s="1"/>
  <c r="AG67" i="37"/>
  <c r="H67" i="46" s="1"/>
  <c r="H67" i="47" s="1"/>
  <c r="Y69" i="37"/>
  <c r="AA69" i="37" s="1"/>
  <c r="F70" i="43"/>
  <c r="F70" i="44" s="1"/>
  <c r="AK71" i="37"/>
  <c r="L71" i="46" s="1"/>
  <c r="L71" i="47" s="1"/>
  <c r="D73" i="43"/>
  <c r="J74" i="43"/>
  <c r="J74" i="44" s="1"/>
  <c r="AE76" i="37"/>
  <c r="F76" i="46" s="1"/>
  <c r="F76" i="47" s="1"/>
  <c r="H77" i="43"/>
  <c r="H77" i="44" s="1"/>
  <c r="AC79" i="37"/>
  <c r="D79" i="46" s="1"/>
  <c r="D79" i="47" s="1"/>
  <c r="AI80" i="37"/>
  <c r="J80" i="46" s="1"/>
  <c r="J80" i="47" s="1"/>
  <c r="L81" i="43"/>
  <c r="L81" i="44" s="1"/>
  <c r="AG83" i="37"/>
  <c r="H83" i="46" s="1"/>
  <c r="H83" i="47" s="1"/>
  <c r="Y85" i="37"/>
  <c r="AA85" i="37" s="1"/>
  <c r="F86" i="43"/>
  <c r="F86" i="44" s="1"/>
  <c r="AK87" i="37"/>
  <c r="L87" i="46" s="1"/>
  <c r="L87" i="47" s="1"/>
  <c r="D89" i="43"/>
  <c r="D89" i="44" s="1"/>
  <c r="J90" i="43"/>
  <c r="J90" i="44" s="1"/>
  <c r="AE92" i="37"/>
  <c r="F92" i="46" s="1"/>
  <c r="F92" i="47" s="1"/>
  <c r="H93" i="43"/>
  <c r="H93" i="44" s="1"/>
  <c r="AC95" i="37"/>
  <c r="D95" i="46" s="1"/>
  <c r="AI96" i="37"/>
  <c r="J96" i="46" s="1"/>
  <c r="J96" i="47" s="1"/>
  <c r="L97" i="43"/>
  <c r="L97" i="44" s="1"/>
  <c r="AG99" i="37"/>
  <c r="H99" i="46" s="1"/>
  <c r="H99" i="47" s="1"/>
  <c r="Y101" i="37"/>
  <c r="AA101" i="37" s="1"/>
  <c r="F102" i="43"/>
  <c r="F102" i="44" s="1"/>
  <c r="AK103" i="37"/>
  <c r="L103" i="46" s="1"/>
  <c r="L103" i="47" s="1"/>
  <c r="D105" i="43"/>
  <c r="D105" i="44" s="1"/>
  <c r="J106" i="43"/>
  <c r="J106" i="44" s="1"/>
  <c r="AE108" i="37"/>
  <c r="F108" i="46" s="1"/>
  <c r="F108" i="47" s="1"/>
  <c r="H109" i="43"/>
  <c r="H109" i="44" s="1"/>
  <c r="AC111" i="37"/>
  <c r="D111" i="46" s="1"/>
  <c r="D111" i="47" s="1"/>
  <c r="AI112" i="37"/>
  <c r="J112" i="46" s="1"/>
  <c r="J112" i="47" s="1"/>
  <c r="L113" i="43"/>
  <c r="L113" i="44" s="1"/>
  <c r="AG115" i="37"/>
  <c r="H115" i="46" s="1"/>
  <c r="H115" i="47" s="1"/>
  <c r="AD11" i="37"/>
  <c r="E11" i="46" s="1"/>
  <c r="E11" i="47" s="1"/>
  <c r="AF14" i="37"/>
  <c r="G14" i="46" s="1"/>
  <c r="G14" i="47" s="1"/>
  <c r="AH17" i="37"/>
  <c r="I17" i="46" s="1"/>
  <c r="I17" i="47" s="1"/>
  <c r="AJ20" i="37"/>
  <c r="K20" i="46" s="1"/>
  <c r="AL23" i="37"/>
  <c r="M23" i="46" s="1"/>
  <c r="M23" i="47" s="1"/>
  <c r="AD27" i="37"/>
  <c r="E27" i="46" s="1"/>
  <c r="E27" i="47" s="1"/>
  <c r="AF30" i="37"/>
  <c r="AH33" i="37"/>
  <c r="I33" i="46" s="1"/>
  <c r="I33" i="47" s="1"/>
  <c r="AJ36" i="37"/>
  <c r="K36" i="46" s="1"/>
  <c r="AL39" i="37"/>
  <c r="M39" i="46" s="1"/>
  <c r="M39" i="47" s="1"/>
  <c r="AD43" i="37"/>
  <c r="E43" i="46" s="1"/>
  <c r="E43" i="47" s="1"/>
  <c r="AF46" i="37"/>
  <c r="G46" i="46" s="1"/>
  <c r="G46" i="47" s="1"/>
  <c r="AH49" i="37"/>
  <c r="I49" i="46" s="1"/>
  <c r="I49" i="47" s="1"/>
  <c r="AJ52" i="37"/>
  <c r="K52" i="46" s="1"/>
  <c r="AL55" i="37"/>
  <c r="M55" i="46" s="1"/>
  <c r="M55" i="47" s="1"/>
  <c r="AD59" i="37"/>
  <c r="E59" i="46" s="1"/>
  <c r="E59" i="47" s="1"/>
  <c r="AF62" i="37"/>
  <c r="G62" i="46" s="1"/>
  <c r="G62" i="47" s="1"/>
  <c r="AH65" i="37"/>
  <c r="I65" i="46" s="1"/>
  <c r="I65" i="47" s="1"/>
  <c r="AJ68" i="37"/>
  <c r="K68" i="46" s="1"/>
  <c r="AL71" i="37"/>
  <c r="M71" i="46" s="1"/>
  <c r="M71" i="47" s="1"/>
  <c r="AD75" i="37"/>
  <c r="E75" i="46" s="1"/>
  <c r="E75" i="47" s="1"/>
  <c r="AF78" i="37"/>
  <c r="G78" i="46" s="1"/>
  <c r="G78" i="47" s="1"/>
  <c r="AH81" i="37"/>
  <c r="AJ84" i="37"/>
  <c r="K84" i="46" s="1"/>
  <c r="AL87" i="37"/>
  <c r="M87" i="46" s="1"/>
  <c r="M87" i="47" s="1"/>
  <c r="AD91" i="37"/>
  <c r="E91" i="46" s="1"/>
  <c r="E91" i="47" s="1"/>
  <c r="AF94" i="37"/>
  <c r="G94" i="46" s="1"/>
  <c r="G94" i="47" s="1"/>
  <c r="AH97" i="37"/>
  <c r="I97" i="46" s="1"/>
  <c r="I97" i="47" s="1"/>
  <c r="AJ100" i="37"/>
  <c r="K100" i="46" s="1"/>
  <c r="AL103" i="37"/>
  <c r="M103" i="46" s="1"/>
  <c r="M103" i="47" s="1"/>
  <c r="AD107" i="37"/>
  <c r="AF110" i="37"/>
  <c r="G110" i="46" s="1"/>
  <c r="G110" i="47" s="1"/>
  <c r="AH113" i="37"/>
  <c r="I113" i="46" s="1"/>
  <c r="I113" i="47" s="1"/>
  <c r="AD10" i="37"/>
  <c r="E10" i="46" s="1"/>
  <c r="E10" i="47" s="1"/>
  <c r="AH16" i="37"/>
  <c r="I16" i="46" s="1"/>
  <c r="I16" i="47" s="1"/>
  <c r="AL22" i="37"/>
  <c r="M22" i="46" s="1"/>
  <c r="M22" i="47" s="1"/>
  <c r="AF29" i="37"/>
  <c r="G29" i="46" s="1"/>
  <c r="G29" i="47" s="1"/>
  <c r="AJ35" i="37"/>
  <c r="K35" i="46" s="1"/>
  <c r="AD42" i="37"/>
  <c r="AH48" i="37"/>
  <c r="I48" i="46" s="1"/>
  <c r="I48" i="47" s="1"/>
  <c r="AL54" i="37"/>
  <c r="M54" i="46" s="1"/>
  <c r="M54" i="47" s="1"/>
  <c r="AF61" i="37"/>
  <c r="G61" i="46" s="1"/>
  <c r="G61" i="47" s="1"/>
  <c r="AJ67" i="37"/>
  <c r="K67" i="46" s="1"/>
  <c r="AD74" i="37"/>
  <c r="E74" i="46" s="1"/>
  <c r="E74" i="47" s="1"/>
  <c r="AH80" i="37"/>
  <c r="I80" i="46" s="1"/>
  <c r="I80" i="47" s="1"/>
  <c r="AL86" i="37"/>
  <c r="M86" i="46" s="1"/>
  <c r="M86" i="47" s="1"/>
  <c r="AF93" i="37"/>
  <c r="AJ99" i="37"/>
  <c r="K99" i="46" s="1"/>
  <c r="AD106" i="37"/>
  <c r="E106" i="46" s="1"/>
  <c r="E106" i="47" s="1"/>
  <c r="AH112" i="37"/>
  <c r="I112" i="46" s="1"/>
  <c r="I112" i="47" s="1"/>
  <c r="AH14" i="37"/>
  <c r="I14" i="46" s="1"/>
  <c r="I14" i="47" s="1"/>
  <c r="AF27" i="37"/>
  <c r="G27" i="46" s="1"/>
  <c r="G27" i="47" s="1"/>
  <c r="AD40" i="37"/>
  <c r="E40" i="46" s="1"/>
  <c r="E40" i="47" s="1"/>
  <c r="AL52" i="37"/>
  <c r="M52" i="46" s="1"/>
  <c r="M52" i="47" s="1"/>
  <c r="AJ65" i="37"/>
  <c r="AH78" i="37"/>
  <c r="I78" i="46" s="1"/>
  <c r="I78" i="47" s="1"/>
  <c r="AF91" i="37"/>
  <c r="G91" i="46" s="1"/>
  <c r="G91" i="47" s="1"/>
  <c r="AD104" i="37"/>
  <c r="E104" i="46" s="1"/>
  <c r="E104" i="47" s="1"/>
  <c r="AH10" i="37"/>
  <c r="I10" i="46" s="1"/>
  <c r="I10" i="47" s="1"/>
  <c r="AF23" i="37"/>
  <c r="G23" i="46" s="1"/>
  <c r="G23" i="47" s="1"/>
  <c r="AD36" i="37"/>
  <c r="E36" i="46" s="1"/>
  <c r="E36" i="47" s="1"/>
  <c r="AL48" i="37"/>
  <c r="M48" i="46" s="1"/>
  <c r="M48" i="47" s="1"/>
  <c r="AJ61" i="37"/>
  <c r="AH74" i="37"/>
  <c r="I74" i="46" s="1"/>
  <c r="I74" i="47" s="1"/>
  <c r="AF87" i="37"/>
  <c r="G87" i="46" s="1"/>
  <c r="G87" i="47" s="1"/>
  <c r="AD100" i="37"/>
  <c r="E100" i="46" s="1"/>
  <c r="E100" i="47" s="1"/>
  <c r="AL112" i="37"/>
  <c r="M112" i="46" s="1"/>
  <c r="M112" i="47" s="1"/>
  <c r="AF73" i="37"/>
  <c r="G73" i="46" s="1"/>
  <c r="G73" i="47" s="1"/>
  <c r="AL90" i="37"/>
  <c r="M90" i="46" s="1"/>
  <c r="M90" i="47" s="1"/>
  <c r="AH100" i="37"/>
  <c r="I100" i="46" s="1"/>
  <c r="I100" i="47" s="1"/>
  <c r="AD110" i="37"/>
  <c r="AH22" i="37"/>
  <c r="I22" i="46" s="1"/>
  <c r="I22" i="47" s="1"/>
  <c r="AH38" i="37"/>
  <c r="I38" i="46" s="1"/>
  <c r="I38" i="47" s="1"/>
  <c r="AL60" i="37"/>
  <c r="M60" i="46" s="1"/>
  <c r="M60" i="47" s="1"/>
  <c r="AD80" i="37"/>
  <c r="E80" i="46" s="1"/>
  <c r="E80" i="47" s="1"/>
  <c r="AF99" i="37"/>
  <c r="G99" i="46" s="1"/>
  <c r="G99" i="47" s="1"/>
  <c r="AF115" i="37"/>
  <c r="G115" i="46" s="1"/>
  <c r="G115" i="47" s="1"/>
  <c r="AL24" i="37"/>
  <c r="M24" i="46" s="1"/>
  <c r="M24" i="47" s="1"/>
  <c r="AH50" i="37"/>
  <c r="I50" i="46" s="1"/>
  <c r="I50" i="47" s="1"/>
  <c r="AH66" i="37"/>
  <c r="I66" i="46" s="1"/>
  <c r="I66" i="47" s="1"/>
  <c r="AL88" i="37"/>
  <c r="M88" i="46" s="1"/>
  <c r="M88" i="47" s="1"/>
  <c r="AD108" i="37"/>
  <c r="E108" i="46" s="1"/>
  <c r="E108" i="47" s="1"/>
  <c r="T117" i="37"/>
  <c r="K116" i="43"/>
  <c r="O9" i="37"/>
  <c r="AC116" i="37"/>
  <c r="D116" i="46" s="1"/>
  <c r="D116" i="47" s="1"/>
  <c r="D116" i="43"/>
  <c r="Y12" i="37"/>
  <c r="AA12" i="37" s="1"/>
  <c r="F13" i="43"/>
  <c r="F13" i="44" s="1"/>
  <c r="AE19" i="37"/>
  <c r="F19" i="46" s="1"/>
  <c r="F19" i="47" s="1"/>
  <c r="L24" i="43"/>
  <c r="L24" i="44" s="1"/>
  <c r="Y28" i="37"/>
  <c r="AA28" i="37" s="1"/>
  <c r="AK30" i="37"/>
  <c r="L30" i="46" s="1"/>
  <c r="L30" i="47" s="1"/>
  <c r="AE35" i="37"/>
  <c r="F35" i="46" s="1"/>
  <c r="F35" i="47" s="1"/>
  <c r="L40" i="43"/>
  <c r="L40" i="44" s="1"/>
  <c r="AG42" i="37"/>
  <c r="H42" i="46" s="1"/>
  <c r="H42" i="47" s="1"/>
  <c r="AK46" i="37"/>
  <c r="L46" i="46" s="1"/>
  <c r="L46" i="47" s="1"/>
  <c r="D48" i="43"/>
  <c r="H52" i="43"/>
  <c r="H52" i="44" s="1"/>
  <c r="L56" i="43"/>
  <c r="L56" i="44" s="1"/>
  <c r="AG58" i="37"/>
  <c r="H58" i="46" s="1"/>
  <c r="H58" i="47" s="1"/>
  <c r="AK62" i="37"/>
  <c r="L62" i="46" s="1"/>
  <c r="L62" i="47" s="1"/>
  <c r="D64" i="43"/>
  <c r="H68" i="43"/>
  <c r="H68" i="44" s="1"/>
  <c r="L72" i="43"/>
  <c r="L72" i="44" s="1"/>
  <c r="F77" i="43"/>
  <c r="F77" i="44" s="1"/>
  <c r="AE83" i="37"/>
  <c r="F83" i="46" s="1"/>
  <c r="F83" i="47" s="1"/>
  <c r="L88" i="43"/>
  <c r="L88" i="44" s="1"/>
  <c r="Y92" i="37"/>
  <c r="AA92" i="37" s="1"/>
  <c r="AK94" i="37"/>
  <c r="L94" i="46" s="1"/>
  <c r="L94" i="47" s="1"/>
  <c r="AE99" i="37"/>
  <c r="F99" i="46" s="1"/>
  <c r="H100" i="43"/>
  <c r="H100" i="44" s="1"/>
  <c r="AI103" i="37"/>
  <c r="J103" i="46" s="1"/>
  <c r="J103" i="47" s="1"/>
  <c r="Y108" i="37"/>
  <c r="AA108" i="37" s="1"/>
  <c r="F109" i="43"/>
  <c r="F109" i="44" s="1"/>
  <c r="D112" i="43"/>
  <c r="AJ10" i="37"/>
  <c r="K10" i="46" s="1"/>
  <c r="AD17" i="37"/>
  <c r="E17" i="46" s="1"/>
  <c r="E17" i="47" s="1"/>
  <c r="AJ26" i="37"/>
  <c r="K26" i="46" s="1"/>
  <c r="AF36" i="37"/>
  <c r="G36" i="46" s="1"/>
  <c r="G36" i="47" s="1"/>
  <c r="AL45" i="37"/>
  <c r="M45" i="46" s="1"/>
  <c r="M45" i="47" s="1"/>
  <c r="AF52" i="37"/>
  <c r="G52" i="46" s="1"/>
  <c r="G52" i="47" s="1"/>
  <c r="AJ58" i="37"/>
  <c r="K58" i="46" s="1"/>
  <c r="AL65" i="37"/>
  <c r="M65" i="46" s="1"/>
  <c r="M65" i="47" s="1"/>
  <c r="AH75" i="37"/>
  <c r="I75" i="46" s="1"/>
  <c r="I75" i="47" s="1"/>
  <c r="AD85" i="37"/>
  <c r="E85" i="46" s="1"/>
  <c r="E85" i="47" s="1"/>
  <c r="AH91" i="37"/>
  <c r="AD101" i="37"/>
  <c r="E101" i="46" s="1"/>
  <c r="E101" i="47" s="1"/>
  <c r="AH107" i="37"/>
  <c r="I107" i="46" s="1"/>
  <c r="I107" i="47" s="1"/>
  <c r="AL113" i="37"/>
  <c r="M113" i="46" s="1"/>
  <c r="M113" i="47" s="1"/>
  <c r="AJ23" i="37"/>
  <c r="K23" i="46" s="1"/>
  <c r="AH44" i="37"/>
  <c r="I44" i="46" s="1"/>
  <c r="I44" i="47" s="1"/>
  <c r="AF65" i="37"/>
  <c r="G65" i="46" s="1"/>
  <c r="G65" i="47" s="1"/>
  <c r="AD94" i="37"/>
  <c r="E94" i="46" s="1"/>
  <c r="E94" i="47" s="1"/>
  <c r="AL28" i="37"/>
  <c r="M28" i="46" s="1"/>
  <c r="AD76" i="37"/>
  <c r="E76" i="46" s="1"/>
  <c r="E76" i="47" s="1"/>
  <c r="H9" i="43"/>
  <c r="H9" i="44" s="1"/>
  <c r="AC11" i="37"/>
  <c r="D11" i="46" s="1"/>
  <c r="AI12" i="37"/>
  <c r="J12" i="46" s="1"/>
  <c r="J12" i="47" s="1"/>
  <c r="Y17" i="37"/>
  <c r="AA17" i="37" s="1"/>
  <c r="D21" i="43"/>
  <c r="AE24" i="37"/>
  <c r="F24" i="46" s="1"/>
  <c r="F24" i="47" s="1"/>
  <c r="H25" i="43"/>
  <c r="AI28" i="37"/>
  <c r="J28" i="46" s="1"/>
  <c r="J28" i="47" s="1"/>
  <c r="AG31" i="37"/>
  <c r="H31" i="46" s="1"/>
  <c r="H31" i="47" s="1"/>
  <c r="F34" i="43"/>
  <c r="F34" i="44" s="1"/>
  <c r="AK35" i="37"/>
  <c r="L35" i="46" s="1"/>
  <c r="L35" i="47" s="1"/>
  <c r="J38" i="43"/>
  <c r="J38" i="44" s="1"/>
  <c r="L45" i="43"/>
  <c r="L45" i="44" s="1"/>
  <c r="AG47" i="37"/>
  <c r="H47" i="46" s="1"/>
  <c r="H47" i="47" s="1"/>
  <c r="AK51" i="37"/>
  <c r="L51" i="46" s="1"/>
  <c r="L51" i="47" s="1"/>
  <c r="D53" i="43"/>
  <c r="H57" i="43"/>
  <c r="H57" i="44" s="1"/>
  <c r="AC59" i="37"/>
  <c r="D59" i="46" s="1"/>
  <c r="AI60" i="37"/>
  <c r="J60" i="46" s="1"/>
  <c r="J60" i="47" s="1"/>
  <c r="AK67" i="37"/>
  <c r="L67" i="46" s="1"/>
  <c r="L67" i="47" s="1"/>
  <c r="J70" i="43"/>
  <c r="J70" i="44" s="1"/>
  <c r="H73" i="43"/>
  <c r="H73" i="44" s="1"/>
  <c r="AC75" i="37"/>
  <c r="AI76" i="37"/>
  <c r="J76" i="46" s="1"/>
  <c r="J76" i="47" s="1"/>
  <c r="AG79" i="37"/>
  <c r="H79" i="46" s="1"/>
  <c r="H79" i="47" s="1"/>
  <c r="F82" i="43"/>
  <c r="F82" i="44" s="1"/>
  <c r="H89" i="43"/>
  <c r="H89" i="44" s="1"/>
  <c r="AC91" i="37"/>
  <c r="D91" i="46" s="1"/>
  <c r="AI92" i="37"/>
  <c r="J92" i="46" s="1"/>
  <c r="J92" i="47" s="1"/>
  <c r="Y97" i="37"/>
  <c r="AA97" i="37" s="1"/>
  <c r="F98" i="43"/>
  <c r="J102" i="43"/>
  <c r="J102" i="44" s="1"/>
  <c r="AE104" i="37"/>
  <c r="F104" i="46" s="1"/>
  <c r="F104" i="47" s="1"/>
  <c r="AC107" i="37"/>
  <c r="D107" i="46" s="1"/>
  <c r="L109" i="43"/>
  <c r="L109" i="44" s="1"/>
  <c r="AG111" i="37"/>
  <c r="H111" i="46" s="1"/>
  <c r="H111" i="47" s="1"/>
  <c r="Y113" i="37"/>
  <c r="AA113" i="37" s="1"/>
  <c r="AK115" i="37"/>
  <c r="L115" i="46" s="1"/>
  <c r="L115" i="47" s="1"/>
  <c r="AF18" i="37"/>
  <c r="G18" i="46" s="1"/>
  <c r="G18" i="47" s="1"/>
  <c r="AL27" i="37"/>
  <c r="M27" i="46" s="1"/>
  <c r="M27" i="47" s="1"/>
  <c r="AH37" i="37"/>
  <c r="I37" i="46" s="1"/>
  <c r="I37" i="47" s="1"/>
  <c r="AD47" i="37"/>
  <c r="E47" i="46" s="1"/>
  <c r="E47" i="47" s="1"/>
  <c r="AJ56" i="37"/>
  <c r="K56" i="46" s="1"/>
  <c r="AF66" i="37"/>
  <c r="G66" i="46" s="1"/>
  <c r="G66" i="47" s="1"/>
  <c r="AL75" i="37"/>
  <c r="M75" i="46" s="1"/>
  <c r="M75" i="47" s="1"/>
  <c r="AH85" i="37"/>
  <c r="I85" i="46" s="1"/>
  <c r="I85" i="47" s="1"/>
  <c r="AD95" i="37"/>
  <c r="AJ104" i="37"/>
  <c r="K104" i="46" s="1"/>
  <c r="AF114" i="37"/>
  <c r="G114" i="46" s="1"/>
  <c r="G114" i="47" s="1"/>
  <c r="AD18" i="37"/>
  <c r="E18" i="46" s="1"/>
  <c r="E18" i="47" s="1"/>
  <c r="AL30" i="37"/>
  <c r="M30" i="46" s="1"/>
  <c r="M30" i="47" s="1"/>
  <c r="AF37" i="37"/>
  <c r="G37" i="46" s="1"/>
  <c r="G37" i="47" s="1"/>
  <c r="AJ43" i="37"/>
  <c r="K43" i="46" s="1"/>
  <c r="AD50" i="37"/>
  <c r="E50" i="46" s="1"/>
  <c r="E50" i="47" s="1"/>
  <c r="AH56" i="37"/>
  <c r="I56" i="46" s="1"/>
  <c r="I56" i="47" s="1"/>
  <c r="AF69" i="37"/>
  <c r="G69" i="46" s="1"/>
  <c r="G69" i="47" s="1"/>
  <c r="AJ75" i="37"/>
  <c r="K75" i="46" s="1"/>
  <c r="AD82" i="37"/>
  <c r="E82" i="46" s="1"/>
  <c r="E82" i="47" s="1"/>
  <c r="AH88" i="37"/>
  <c r="I88" i="46" s="1"/>
  <c r="I88" i="47" s="1"/>
  <c r="AL94" i="37"/>
  <c r="M94" i="46" s="1"/>
  <c r="M94" i="47" s="1"/>
  <c r="AF101" i="37"/>
  <c r="G101" i="46" s="1"/>
  <c r="G101" i="47" s="1"/>
  <c r="AJ107" i="37"/>
  <c r="K107" i="46" s="1"/>
  <c r="AD114" i="37"/>
  <c r="E114" i="46" s="1"/>
  <c r="E114" i="47" s="1"/>
  <c r="AJ17" i="37"/>
  <c r="K17" i="46" s="1"/>
  <c r="AH30" i="37"/>
  <c r="I30" i="46" s="1"/>
  <c r="I30" i="47" s="1"/>
  <c r="AF43" i="37"/>
  <c r="G43" i="46" s="1"/>
  <c r="G43" i="47" s="1"/>
  <c r="AD56" i="37"/>
  <c r="E56" i="46" s="1"/>
  <c r="E56" i="47" s="1"/>
  <c r="AL68" i="37"/>
  <c r="M68" i="46" s="1"/>
  <c r="M68" i="47" s="1"/>
  <c r="AJ81" i="37"/>
  <c r="K81" i="46" s="1"/>
  <c r="AH94" i="37"/>
  <c r="I94" i="46" s="1"/>
  <c r="I94" i="47" s="1"/>
  <c r="AF107" i="37"/>
  <c r="G107" i="46" s="1"/>
  <c r="G107" i="47" s="1"/>
  <c r="AJ13" i="37"/>
  <c r="K13" i="46" s="1"/>
  <c r="AH26" i="37"/>
  <c r="I26" i="46" s="1"/>
  <c r="I26" i="47" s="1"/>
  <c r="AF39" i="37"/>
  <c r="G39" i="46" s="1"/>
  <c r="G39" i="47" s="1"/>
  <c r="AD52" i="37"/>
  <c r="E52" i="46" s="1"/>
  <c r="E52" i="47" s="1"/>
  <c r="AL64" i="37"/>
  <c r="M64" i="46" s="1"/>
  <c r="M64" i="47" s="1"/>
  <c r="AJ77" i="37"/>
  <c r="K77" i="46" s="1"/>
  <c r="AH90" i="37"/>
  <c r="I90" i="46" s="1"/>
  <c r="I90" i="47" s="1"/>
  <c r="AF103" i="37"/>
  <c r="G103" i="46" s="1"/>
  <c r="G103" i="47" s="1"/>
  <c r="AH59" i="37"/>
  <c r="I59" i="46" s="1"/>
  <c r="I59" i="47" s="1"/>
  <c r="AF81" i="37"/>
  <c r="G81" i="46" s="1"/>
  <c r="G81" i="47" s="1"/>
  <c r="AH92" i="37"/>
  <c r="I92" i="46" s="1"/>
  <c r="I92" i="47" s="1"/>
  <c r="AJ103" i="37"/>
  <c r="K103" i="46" s="1"/>
  <c r="AL114" i="37"/>
  <c r="M114" i="46" s="1"/>
  <c r="M114" i="47" s="1"/>
  <c r="AJ25" i="37"/>
  <c r="K25" i="46" s="1"/>
  <c r="AL44" i="37"/>
  <c r="M44" i="46" s="1"/>
  <c r="M44" i="47" s="1"/>
  <c r="AF67" i="37"/>
  <c r="G67" i="46" s="1"/>
  <c r="G67" i="47" s="1"/>
  <c r="AH86" i="37"/>
  <c r="I86" i="46" s="1"/>
  <c r="I86" i="47" s="1"/>
  <c r="AH102" i="37"/>
  <c r="I102" i="46" s="1"/>
  <c r="I102" i="47" s="1"/>
  <c r="AD12" i="37"/>
  <c r="E12" i="46" s="1"/>
  <c r="E12" i="47" s="1"/>
  <c r="AF31" i="37"/>
  <c r="G31" i="46" s="1"/>
  <c r="G31" i="47" s="1"/>
  <c r="AJ53" i="37"/>
  <c r="K53" i="46" s="1"/>
  <c r="AF95" i="37"/>
  <c r="G95" i="46" s="1"/>
  <c r="G95" i="47" s="1"/>
  <c r="Q117" i="37"/>
  <c r="M116" i="43"/>
  <c r="M116" i="44" s="1"/>
  <c r="Y116" i="37"/>
  <c r="AA116" i="37" s="1"/>
  <c r="AE9" i="37"/>
  <c r="F9" i="46" s="1"/>
  <c r="F9" i="47" s="1"/>
  <c r="AC12" i="37"/>
  <c r="D12" i="46" s="1"/>
  <c r="L14" i="43"/>
  <c r="L14" i="44" s="1"/>
  <c r="AG16" i="37"/>
  <c r="H16" i="46" s="1"/>
  <c r="H16" i="47" s="1"/>
  <c r="AK20" i="37"/>
  <c r="L20" i="46" s="1"/>
  <c r="L20" i="47" s="1"/>
  <c r="D22" i="43"/>
  <c r="D22" i="44" s="1"/>
  <c r="H26" i="43"/>
  <c r="H26" i="44" s="1"/>
  <c r="AC28" i="37"/>
  <c r="D28" i="46" s="1"/>
  <c r="AI29" i="37"/>
  <c r="J29" i="46" s="1"/>
  <c r="J29" i="47" s="1"/>
  <c r="Y34" i="37"/>
  <c r="AA34" i="37" s="1"/>
  <c r="F35" i="43"/>
  <c r="F35" i="44" s="1"/>
  <c r="AK36" i="37"/>
  <c r="L36" i="46" s="1"/>
  <c r="L36" i="47" s="1"/>
  <c r="D38" i="43"/>
  <c r="D38" i="44" s="1"/>
  <c r="H42" i="43"/>
  <c r="H42" i="44" s="1"/>
  <c r="AC44" i="37"/>
  <c r="AI45" i="37"/>
  <c r="J45" i="46" s="1"/>
  <c r="J45" i="47" s="1"/>
  <c r="Y50" i="37"/>
  <c r="AA50" i="37" s="1"/>
  <c r="F51" i="43"/>
  <c r="F51" i="44" s="1"/>
  <c r="J55" i="43"/>
  <c r="J55" i="44" s="1"/>
  <c r="AE57" i="37"/>
  <c r="F57" i="46" s="1"/>
  <c r="F57" i="47" s="1"/>
  <c r="L62" i="43"/>
  <c r="L62" i="44" s="1"/>
  <c r="Y66" i="37"/>
  <c r="AA66" i="37" s="1"/>
  <c r="F67" i="43"/>
  <c r="F67" i="44" s="1"/>
  <c r="AK68" i="37"/>
  <c r="L68" i="46" s="1"/>
  <c r="L68" i="47" s="1"/>
  <c r="J71" i="43"/>
  <c r="J71" i="44" s="1"/>
  <c r="H74" i="43"/>
  <c r="H74" i="44" s="1"/>
  <c r="AC76" i="37"/>
  <c r="D76" i="46" s="1"/>
  <c r="L78" i="43"/>
  <c r="L78" i="44" s="1"/>
  <c r="AG80" i="37"/>
  <c r="H80" i="46" s="1"/>
  <c r="H80" i="47" s="1"/>
  <c r="Y82" i="37"/>
  <c r="AA82" i="37" s="1"/>
  <c r="F83" i="43"/>
  <c r="F83" i="44" s="1"/>
  <c r="AK84" i="37"/>
  <c r="L84" i="46" s="1"/>
  <c r="L84" i="47" s="1"/>
  <c r="D86" i="43"/>
  <c r="D86" i="44" s="1"/>
  <c r="J87" i="43"/>
  <c r="J87" i="44" s="1"/>
  <c r="AE89" i="37"/>
  <c r="F89" i="46" s="1"/>
  <c r="F89" i="47" s="1"/>
  <c r="H90" i="43"/>
  <c r="H90" i="44" s="1"/>
  <c r="AC92" i="37"/>
  <c r="D92" i="46" s="1"/>
  <c r="AI93" i="37"/>
  <c r="J93" i="46" s="1"/>
  <c r="J93" i="47" s="1"/>
  <c r="L94" i="43"/>
  <c r="L94" i="44" s="1"/>
  <c r="AG96" i="37"/>
  <c r="H96" i="46" s="1"/>
  <c r="H96" i="47" s="1"/>
  <c r="Y98" i="37"/>
  <c r="AA98" i="37" s="1"/>
  <c r="F99" i="43"/>
  <c r="F99" i="44" s="1"/>
  <c r="AK100" i="37"/>
  <c r="L100" i="46" s="1"/>
  <c r="L100" i="47" s="1"/>
  <c r="D102" i="43"/>
  <c r="J103" i="43"/>
  <c r="J103" i="44" s="1"/>
  <c r="AE105" i="37"/>
  <c r="F105" i="46" s="1"/>
  <c r="F105" i="47" s="1"/>
  <c r="H106" i="43"/>
  <c r="AC108" i="37"/>
  <c r="D108" i="46" s="1"/>
  <c r="AI109" i="37"/>
  <c r="J109" i="46" s="1"/>
  <c r="J109" i="47" s="1"/>
  <c r="L110" i="43"/>
  <c r="L110" i="44" s="1"/>
  <c r="AG112" i="37"/>
  <c r="H112" i="46" s="1"/>
  <c r="H112" i="47" s="1"/>
  <c r="Y114" i="37"/>
  <c r="AA114" i="37" s="1"/>
  <c r="F115" i="43"/>
  <c r="F115" i="44" s="1"/>
  <c r="K10" i="43"/>
  <c r="M13" i="43"/>
  <c r="M13" i="44" s="1"/>
  <c r="E17" i="43"/>
  <c r="E17" i="44" s="1"/>
  <c r="G20" i="43"/>
  <c r="G20" i="44" s="1"/>
  <c r="I23" i="43"/>
  <c r="I23" i="44" s="1"/>
  <c r="K26" i="43"/>
  <c r="M29" i="43"/>
  <c r="M29" i="44" s="1"/>
  <c r="E33" i="43"/>
  <c r="E33" i="44" s="1"/>
  <c r="G36" i="43"/>
  <c r="G36" i="44" s="1"/>
  <c r="I39" i="43"/>
  <c r="K42" i="43"/>
  <c r="M45" i="43"/>
  <c r="M45" i="44" s="1"/>
  <c r="E49" i="43"/>
  <c r="E49" i="44" s="1"/>
  <c r="G52" i="43"/>
  <c r="G52" i="44" s="1"/>
  <c r="I55" i="43"/>
  <c r="I55" i="44" s="1"/>
  <c r="K58" i="43"/>
  <c r="K62" i="43"/>
  <c r="M65" i="43"/>
  <c r="M65" i="44" s="1"/>
  <c r="E69" i="43"/>
  <c r="E69" i="44" s="1"/>
  <c r="G72" i="43"/>
  <c r="G72" i="44" s="1"/>
  <c r="I75" i="43"/>
  <c r="I75" i="44" s="1"/>
  <c r="K78" i="43"/>
  <c r="M81" i="43"/>
  <c r="M81" i="44" s="1"/>
  <c r="E85" i="43"/>
  <c r="E85" i="44" s="1"/>
  <c r="G88" i="43"/>
  <c r="G88" i="44" s="1"/>
  <c r="I91" i="43"/>
  <c r="K94" i="43"/>
  <c r="M97" i="43"/>
  <c r="M97" i="44" s="1"/>
  <c r="E101" i="43"/>
  <c r="E101" i="44" s="1"/>
  <c r="G104" i="43"/>
  <c r="G104" i="44" s="1"/>
  <c r="I107" i="43"/>
  <c r="I107" i="44" s="1"/>
  <c r="K110" i="43"/>
  <c r="M113" i="43"/>
  <c r="M113" i="44" s="1"/>
  <c r="M10" i="43"/>
  <c r="G17" i="43"/>
  <c r="G17" i="44" s="1"/>
  <c r="K23" i="43"/>
  <c r="K31" i="43"/>
  <c r="E38" i="43"/>
  <c r="E38" i="44" s="1"/>
  <c r="I44" i="43"/>
  <c r="I44" i="44" s="1"/>
  <c r="M50" i="43"/>
  <c r="M50" i="44" s="1"/>
  <c r="M58" i="43"/>
  <c r="M58" i="44" s="1"/>
  <c r="G65" i="43"/>
  <c r="K71" i="43"/>
  <c r="K79" i="43"/>
  <c r="E94" i="43"/>
  <c r="E94" i="44" s="1"/>
  <c r="K111" i="43"/>
  <c r="M28" i="43"/>
  <c r="M28" i="44" s="1"/>
  <c r="E64" i="43"/>
  <c r="E64" i="44" s="1"/>
  <c r="E112" i="43"/>
  <c r="E112" i="44" s="1"/>
  <c r="K37" i="43"/>
  <c r="E76" i="43"/>
  <c r="E76" i="44" s="1"/>
  <c r="G111" i="43"/>
  <c r="G111" i="44" s="1"/>
  <c r="AK9" i="37"/>
  <c r="L9" i="46" s="1"/>
  <c r="L9" i="47" s="1"/>
  <c r="D11" i="43"/>
  <c r="J12" i="43"/>
  <c r="J12" i="44" s="1"/>
  <c r="AE14" i="37"/>
  <c r="F14" i="46" s="1"/>
  <c r="F14" i="47" s="1"/>
  <c r="H15" i="43"/>
  <c r="H15" i="44" s="1"/>
  <c r="AC17" i="37"/>
  <c r="AI18" i="37"/>
  <c r="J18" i="46" s="1"/>
  <c r="J18" i="47" s="1"/>
  <c r="L19" i="43"/>
  <c r="L19" i="44" s="1"/>
  <c r="AG21" i="37"/>
  <c r="H21" i="46" s="1"/>
  <c r="H21" i="47" s="1"/>
  <c r="Y23" i="37"/>
  <c r="AA23" i="37" s="1"/>
  <c r="F24" i="43"/>
  <c r="F24" i="44" s="1"/>
  <c r="AK25" i="37"/>
  <c r="L25" i="46" s="1"/>
  <c r="L25" i="47" s="1"/>
  <c r="D27" i="43"/>
  <c r="D27" i="44" s="1"/>
  <c r="J28" i="43"/>
  <c r="J28" i="44" s="1"/>
  <c r="AE30" i="37"/>
  <c r="F30" i="46" s="1"/>
  <c r="F30" i="47" s="1"/>
  <c r="H31" i="43"/>
  <c r="H31" i="44" s="1"/>
  <c r="AC33" i="37"/>
  <c r="D33" i="46" s="1"/>
  <c r="D33" i="47" s="1"/>
  <c r="AI34" i="37"/>
  <c r="J34" i="46" s="1"/>
  <c r="J34" i="47" s="1"/>
  <c r="L35" i="43"/>
  <c r="L35" i="44" s="1"/>
  <c r="AG37" i="37"/>
  <c r="H37" i="46" s="1"/>
  <c r="H37" i="47" s="1"/>
  <c r="Y39" i="37"/>
  <c r="AA39" i="37" s="1"/>
  <c r="F40" i="43"/>
  <c r="AK41" i="37"/>
  <c r="L41" i="46" s="1"/>
  <c r="L41" i="47" s="1"/>
  <c r="D43" i="43"/>
  <c r="D43" i="44" s="1"/>
  <c r="J44" i="43"/>
  <c r="J44" i="44" s="1"/>
  <c r="AE46" i="37"/>
  <c r="F46" i="46" s="1"/>
  <c r="F46" i="47" s="1"/>
  <c r="H47" i="43"/>
  <c r="H47" i="44" s="1"/>
  <c r="AC49" i="37"/>
  <c r="D49" i="46" s="1"/>
  <c r="AI50" i="37"/>
  <c r="J50" i="46" s="1"/>
  <c r="J50" i="47" s="1"/>
  <c r="L51" i="43"/>
  <c r="L51" i="44" s="1"/>
  <c r="AG53" i="37"/>
  <c r="H53" i="46" s="1"/>
  <c r="H53" i="47" s="1"/>
  <c r="Y55" i="37"/>
  <c r="AA55" i="37" s="1"/>
  <c r="F56" i="43"/>
  <c r="F56" i="44" s="1"/>
  <c r="AK57" i="37"/>
  <c r="L57" i="46" s="1"/>
  <c r="L57" i="47" s="1"/>
  <c r="D59" i="43"/>
  <c r="J60" i="43"/>
  <c r="J60" i="44" s="1"/>
  <c r="AE62" i="37"/>
  <c r="F62" i="46" s="1"/>
  <c r="F62" i="47" s="1"/>
  <c r="H63" i="43"/>
  <c r="H63" i="44" s="1"/>
  <c r="AC65" i="37"/>
  <c r="D65" i="46" s="1"/>
  <c r="AI66" i="37"/>
  <c r="J66" i="46" s="1"/>
  <c r="J66" i="47" s="1"/>
  <c r="L67" i="43"/>
  <c r="L67" i="44" s="1"/>
  <c r="AG69" i="37"/>
  <c r="H69" i="46" s="1"/>
  <c r="H69" i="47" s="1"/>
  <c r="Y71" i="37"/>
  <c r="AA71" i="37" s="1"/>
  <c r="F72" i="43"/>
  <c r="F72" i="44" s="1"/>
  <c r="AK73" i="37"/>
  <c r="L73" i="46" s="1"/>
  <c r="L73" i="47" s="1"/>
  <c r="D75" i="43"/>
  <c r="D75" i="44" s="1"/>
  <c r="J76" i="43"/>
  <c r="J76" i="44" s="1"/>
  <c r="AE78" i="37"/>
  <c r="F78" i="46" s="1"/>
  <c r="F78" i="47" s="1"/>
  <c r="H79" i="43"/>
  <c r="H79" i="44" s="1"/>
  <c r="AC81" i="37"/>
  <c r="D81" i="46" s="1"/>
  <c r="AI82" i="37"/>
  <c r="J82" i="46" s="1"/>
  <c r="J82" i="47" s="1"/>
  <c r="L83" i="43"/>
  <c r="L83" i="44" s="1"/>
  <c r="AG85" i="37"/>
  <c r="H85" i="46" s="1"/>
  <c r="H85" i="47" s="1"/>
  <c r="Y87" i="37"/>
  <c r="AA87" i="37" s="1"/>
  <c r="F88" i="43"/>
  <c r="F88" i="44" s="1"/>
  <c r="AK89" i="37"/>
  <c r="L89" i="46" s="1"/>
  <c r="L89" i="47" s="1"/>
  <c r="D91" i="43"/>
  <c r="J92" i="43"/>
  <c r="J92" i="44" s="1"/>
  <c r="AE94" i="37"/>
  <c r="F94" i="46" s="1"/>
  <c r="F94" i="47" s="1"/>
  <c r="H95" i="43"/>
  <c r="H95" i="44" s="1"/>
  <c r="AC97" i="37"/>
  <c r="D97" i="46" s="1"/>
  <c r="D97" i="47" s="1"/>
  <c r="AI98" i="37"/>
  <c r="J98" i="46" s="1"/>
  <c r="J98" i="47" s="1"/>
  <c r="L99" i="43"/>
  <c r="L99" i="44" s="1"/>
  <c r="AG101" i="37"/>
  <c r="H101" i="46" s="1"/>
  <c r="H101" i="47" s="1"/>
  <c r="Y103" i="37"/>
  <c r="AA103" i="37" s="1"/>
  <c r="F104" i="43"/>
  <c r="F104" i="44" s="1"/>
  <c r="AK105" i="37"/>
  <c r="L105" i="46" s="1"/>
  <c r="L105" i="47" s="1"/>
  <c r="D107" i="43"/>
  <c r="J108" i="43"/>
  <c r="J108" i="44" s="1"/>
  <c r="AE110" i="37"/>
  <c r="F110" i="46" s="1"/>
  <c r="F110" i="47" s="1"/>
  <c r="H111" i="43"/>
  <c r="H111" i="44" s="1"/>
  <c r="AC113" i="37"/>
  <c r="D113" i="46" s="1"/>
  <c r="AI114" i="37"/>
  <c r="J114" i="46" s="1"/>
  <c r="J114" i="47" s="1"/>
  <c r="L115" i="43"/>
  <c r="L115" i="44" s="1"/>
  <c r="M11" i="43"/>
  <c r="M11" i="44" s="1"/>
  <c r="E15" i="43"/>
  <c r="E15" i="44" s="1"/>
  <c r="G18" i="43"/>
  <c r="G18" i="44" s="1"/>
  <c r="I21" i="43"/>
  <c r="K24" i="43"/>
  <c r="M27" i="43"/>
  <c r="M27" i="44" s="1"/>
  <c r="E31" i="43"/>
  <c r="E31" i="44" s="1"/>
  <c r="G34" i="43"/>
  <c r="G34" i="44" s="1"/>
  <c r="I37" i="43"/>
  <c r="I37" i="44" s="1"/>
  <c r="K40" i="43"/>
  <c r="M43" i="43"/>
  <c r="M43" i="44" s="1"/>
  <c r="E47" i="43"/>
  <c r="E47" i="44" s="1"/>
  <c r="G50" i="43"/>
  <c r="G50" i="44" s="1"/>
  <c r="I53" i="43"/>
  <c r="I53" i="44" s="1"/>
  <c r="K56" i="43"/>
  <c r="M59" i="43"/>
  <c r="M59" i="44" s="1"/>
  <c r="E63" i="43"/>
  <c r="E63" i="44" s="1"/>
  <c r="G66" i="43"/>
  <c r="G66" i="44" s="1"/>
  <c r="I69" i="43"/>
  <c r="I69" i="44" s="1"/>
  <c r="K72" i="43"/>
  <c r="M75" i="43"/>
  <c r="M75" i="44" s="1"/>
  <c r="E79" i="43"/>
  <c r="E79" i="44" s="1"/>
  <c r="G82" i="43"/>
  <c r="G82" i="44" s="1"/>
  <c r="I85" i="43"/>
  <c r="I85" i="44" s="1"/>
  <c r="K88" i="43"/>
  <c r="M91" i="43"/>
  <c r="M91" i="44" s="1"/>
  <c r="E95" i="43"/>
  <c r="E95" i="44" s="1"/>
  <c r="G98" i="43"/>
  <c r="G98" i="44" s="1"/>
  <c r="I101" i="43"/>
  <c r="I101" i="44" s="1"/>
  <c r="K104" i="43"/>
  <c r="M107" i="43"/>
  <c r="M107" i="44" s="1"/>
  <c r="E111" i="43"/>
  <c r="E111" i="44" s="1"/>
  <c r="G114" i="43"/>
  <c r="G114" i="44" s="1"/>
  <c r="K11" i="43"/>
  <c r="E18" i="43"/>
  <c r="E18" i="44" s="1"/>
  <c r="I24" i="43"/>
  <c r="M30" i="43"/>
  <c r="M30" i="44" s="1"/>
  <c r="G37" i="43"/>
  <c r="G37" i="44" s="1"/>
  <c r="K43" i="43"/>
  <c r="E50" i="43"/>
  <c r="E50" i="44" s="1"/>
  <c r="I56" i="43"/>
  <c r="I56" i="44" s="1"/>
  <c r="M62" i="43"/>
  <c r="M62" i="44" s="1"/>
  <c r="G69" i="43"/>
  <c r="G69" i="44" s="1"/>
  <c r="K75" i="43"/>
  <c r="E82" i="43"/>
  <c r="E82" i="44" s="1"/>
  <c r="I88" i="43"/>
  <c r="I88" i="44" s="1"/>
  <c r="M94" i="43"/>
  <c r="M94" i="44" s="1"/>
  <c r="G101" i="43"/>
  <c r="G101" i="44" s="1"/>
  <c r="K107" i="43"/>
  <c r="E114" i="43"/>
  <c r="E114" i="44" s="1"/>
  <c r="K17" i="43"/>
  <c r="I30" i="43"/>
  <c r="G43" i="43"/>
  <c r="G43" i="44" s="1"/>
  <c r="E56" i="43"/>
  <c r="E56" i="44" s="1"/>
  <c r="M68" i="43"/>
  <c r="M68" i="44" s="1"/>
  <c r="K81" i="43"/>
  <c r="I94" i="43"/>
  <c r="I94" i="44" s="1"/>
  <c r="G107" i="43"/>
  <c r="G107" i="44" s="1"/>
  <c r="K13" i="43"/>
  <c r="I26" i="43"/>
  <c r="I26" i="44" s="1"/>
  <c r="G39" i="43"/>
  <c r="G39" i="44" s="1"/>
  <c r="E52" i="43"/>
  <c r="E52" i="44" s="1"/>
  <c r="M64" i="43"/>
  <c r="M64" i="44" s="1"/>
  <c r="K77" i="43"/>
  <c r="I90" i="43"/>
  <c r="I90" i="44" s="1"/>
  <c r="G103" i="43"/>
  <c r="G103" i="44" s="1"/>
  <c r="I59" i="43"/>
  <c r="I59" i="44" s="1"/>
  <c r="G81" i="43"/>
  <c r="G81" i="44" s="1"/>
  <c r="I92" i="43"/>
  <c r="I92" i="44" s="1"/>
  <c r="K103" i="43"/>
  <c r="M114" i="43"/>
  <c r="M114" i="44" s="1"/>
  <c r="K25" i="43"/>
  <c r="M44" i="43"/>
  <c r="M44" i="44" s="1"/>
  <c r="G67" i="43"/>
  <c r="G67" i="44" s="1"/>
  <c r="I86" i="43"/>
  <c r="I86" i="44" s="1"/>
  <c r="I102" i="43"/>
  <c r="I102" i="44" s="1"/>
  <c r="E12" i="43"/>
  <c r="E12" i="44" s="1"/>
  <c r="G31" i="43"/>
  <c r="G31" i="44" s="1"/>
  <c r="K53" i="43"/>
  <c r="M72" i="43"/>
  <c r="M72" i="44" s="1"/>
  <c r="G95" i="43"/>
  <c r="G95" i="44" s="1"/>
  <c r="S117" i="37"/>
  <c r="X117" i="37"/>
  <c r="F116" i="43"/>
  <c r="F116" i="44" s="1"/>
  <c r="AG10" i="37"/>
  <c r="H10" i="46" s="1"/>
  <c r="H10" i="47" s="1"/>
  <c r="AK14" i="37"/>
  <c r="L14" i="46" s="1"/>
  <c r="L14" i="47" s="1"/>
  <c r="D16" i="43"/>
  <c r="J17" i="43"/>
  <c r="J17" i="44" s="1"/>
  <c r="H20" i="43"/>
  <c r="H20" i="44" s="1"/>
  <c r="AC22" i="37"/>
  <c r="D22" i="46" s="1"/>
  <c r="AI23" i="37"/>
  <c r="J23" i="46" s="1"/>
  <c r="J23" i="47" s="1"/>
  <c r="AG26" i="37"/>
  <c r="F29" i="43"/>
  <c r="F29" i="44" s="1"/>
  <c r="D32" i="43"/>
  <c r="D32" i="44" s="1"/>
  <c r="J33" i="43"/>
  <c r="J33" i="44" s="1"/>
  <c r="H36" i="43"/>
  <c r="H36" i="44" s="1"/>
  <c r="AC38" i="37"/>
  <c r="AI39" i="37"/>
  <c r="J39" i="46" s="1"/>
  <c r="J39" i="47" s="1"/>
  <c r="Y44" i="37"/>
  <c r="AA44" i="37" s="1"/>
  <c r="F45" i="43"/>
  <c r="F45" i="44" s="1"/>
  <c r="J49" i="43"/>
  <c r="J49" i="44" s="1"/>
  <c r="AE51" i="37"/>
  <c r="F51" i="46" s="1"/>
  <c r="F51" i="47" s="1"/>
  <c r="AC54" i="37"/>
  <c r="D54" i="46" s="1"/>
  <c r="AI55" i="37"/>
  <c r="J55" i="46" s="1"/>
  <c r="J55" i="47" s="1"/>
  <c r="Y60" i="37"/>
  <c r="AA60" i="37" s="1"/>
  <c r="F61" i="43"/>
  <c r="F61" i="44" s="1"/>
  <c r="J65" i="43"/>
  <c r="J65" i="44" s="1"/>
  <c r="AE67" i="37"/>
  <c r="F67" i="46" s="1"/>
  <c r="AC70" i="37"/>
  <c r="D70" i="46" s="1"/>
  <c r="AI71" i="37"/>
  <c r="J71" i="46" s="1"/>
  <c r="J71" i="47" s="1"/>
  <c r="AG74" i="37"/>
  <c r="H74" i="46" s="1"/>
  <c r="H74" i="47" s="1"/>
  <c r="Y76" i="37"/>
  <c r="AA76" i="37" s="1"/>
  <c r="AK78" i="37"/>
  <c r="L78" i="46" s="1"/>
  <c r="L78" i="47" s="1"/>
  <c r="D80" i="43"/>
  <c r="D80" i="44" s="1"/>
  <c r="J81" i="43"/>
  <c r="J81" i="44" s="1"/>
  <c r="H84" i="43"/>
  <c r="AC86" i="37"/>
  <c r="D86" i="46" s="1"/>
  <c r="AI87" i="37"/>
  <c r="J87" i="46" s="1"/>
  <c r="J87" i="47" s="1"/>
  <c r="AG90" i="37"/>
  <c r="H90" i="46" s="1"/>
  <c r="H90" i="47" s="1"/>
  <c r="F93" i="43"/>
  <c r="F93" i="44" s="1"/>
  <c r="D96" i="43"/>
  <c r="J97" i="43"/>
  <c r="J97" i="44" s="1"/>
  <c r="AC102" i="37"/>
  <c r="D102" i="46" s="1"/>
  <c r="L104" i="43"/>
  <c r="L104" i="44" s="1"/>
  <c r="AG106" i="37"/>
  <c r="H106" i="46" s="1"/>
  <c r="H106" i="47" s="1"/>
  <c r="AK110" i="37"/>
  <c r="L110" i="46" s="1"/>
  <c r="L110" i="47" s="1"/>
  <c r="J113" i="43"/>
  <c r="J113" i="44" s="1"/>
  <c r="AE115" i="37"/>
  <c r="F115" i="46" s="1"/>
  <c r="F115" i="47" s="1"/>
  <c r="AL13" i="37"/>
  <c r="M13" i="46" s="1"/>
  <c r="M13" i="47" s="1"/>
  <c r="AF20" i="37"/>
  <c r="G20" i="46" s="1"/>
  <c r="G20" i="47" s="1"/>
  <c r="AH23" i="37"/>
  <c r="I23" i="46" s="1"/>
  <c r="I23" i="47" s="1"/>
  <c r="AL29" i="37"/>
  <c r="M29" i="46" s="1"/>
  <c r="M29" i="47" s="1"/>
  <c r="AD33" i="37"/>
  <c r="E33" i="46" s="1"/>
  <c r="E33" i="47" s="1"/>
  <c r="AH39" i="37"/>
  <c r="I39" i="46" s="1"/>
  <c r="I39" i="47" s="1"/>
  <c r="AJ42" i="37"/>
  <c r="K42" i="46" s="1"/>
  <c r="AD49" i="37"/>
  <c r="E49" i="46" s="1"/>
  <c r="E49" i="47" s="1"/>
  <c r="AH55" i="37"/>
  <c r="I55" i="46" s="1"/>
  <c r="I55" i="47" s="1"/>
  <c r="AJ62" i="37"/>
  <c r="K62" i="46" s="1"/>
  <c r="AD69" i="37"/>
  <c r="E69" i="46" s="1"/>
  <c r="E69" i="47" s="1"/>
  <c r="AF72" i="37"/>
  <c r="G72" i="46" s="1"/>
  <c r="G72" i="47" s="1"/>
  <c r="AJ78" i="37"/>
  <c r="K78" i="46" s="1"/>
  <c r="AL81" i="37"/>
  <c r="M81" i="46" s="1"/>
  <c r="M81" i="47" s="1"/>
  <c r="AF88" i="37"/>
  <c r="G88" i="46" s="1"/>
  <c r="G88" i="47" s="1"/>
  <c r="AJ94" i="37"/>
  <c r="K94" i="46" s="1"/>
  <c r="AL97" i="37"/>
  <c r="M97" i="46" s="1"/>
  <c r="M97" i="47" s="1"/>
  <c r="AF104" i="37"/>
  <c r="G104" i="46" s="1"/>
  <c r="G104" i="47" s="1"/>
  <c r="AJ110" i="37"/>
  <c r="K110" i="46" s="1"/>
  <c r="AL10" i="37"/>
  <c r="AF17" i="37"/>
  <c r="G17" i="46" s="1"/>
  <c r="G17" i="47" s="1"/>
  <c r="AJ31" i="37"/>
  <c r="K31" i="46" s="1"/>
  <c r="AD38" i="37"/>
  <c r="E38" i="46" s="1"/>
  <c r="E38" i="47" s="1"/>
  <c r="AL50" i="37"/>
  <c r="M50" i="46" s="1"/>
  <c r="M50" i="47" s="1"/>
  <c r="AL58" i="37"/>
  <c r="M58" i="46" s="1"/>
  <c r="M58" i="47" s="1"/>
  <c r="AJ71" i="37"/>
  <c r="K71" i="46" s="1"/>
  <c r="AJ79" i="37"/>
  <c r="K79" i="46" s="1"/>
  <c r="AJ111" i="37"/>
  <c r="AD64" i="37"/>
  <c r="E64" i="46" s="1"/>
  <c r="E64" i="47" s="1"/>
  <c r="AD112" i="37"/>
  <c r="E112" i="46" s="1"/>
  <c r="E112" i="47" s="1"/>
  <c r="AJ37" i="37"/>
  <c r="K37" i="46" s="1"/>
  <c r="AF111" i="37"/>
  <c r="G111" i="46" s="1"/>
  <c r="G111" i="47" s="1"/>
  <c r="L13" i="43"/>
  <c r="L13" i="44" s="1"/>
  <c r="AG15" i="37"/>
  <c r="H15" i="46" s="1"/>
  <c r="H15" i="47" s="1"/>
  <c r="F18" i="43"/>
  <c r="F18" i="44" s="1"/>
  <c r="AK19" i="37"/>
  <c r="L19" i="46" s="1"/>
  <c r="J22" i="43"/>
  <c r="J22" i="44" s="1"/>
  <c r="AC27" i="37"/>
  <c r="D27" i="46" s="1"/>
  <c r="L29" i="43"/>
  <c r="L29" i="44" s="1"/>
  <c r="Y33" i="37"/>
  <c r="AA33" i="37" s="1"/>
  <c r="D37" i="43"/>
  <c r="AE40" i="37"/>
  <c r="F40" i="46" s="1"/>
  <c r="F40" i="47" s="1"/>
  <c r="H41" i="43"/>
  <c r="H41" i="44" s="1"/>
  <c r="AC43" i="37"/>
  <c r="AI44" i="37"/>
  <c r="J44" i="46" s="1"/>
  <c r="J44" i="47" s="1"/>
  <c r="Y49" i="37"/>
  <c r="AA49" i="37" s="1"/>
  <c r="F50" i="43"/>
  <c r="F50" i="44" s="1"/>
  <c r="J54" i="43"/>
  <c r="J54" i="44" s="1"/>
  <c r="AE56" i="37"/>
  <c r="F56" i="46" s="1"/>
  <c r="F56" i="47" s="1"/>
  <c r="L61" i="43"/>
  <c r="L61" i="44" s="1"/>
  <c r="AG63" i="37"/>
  <c r="H63" i="46" s="1"/>
  <c r="H63" i="47" s="1"/>
  <c r="Y65" i="37"/>
  <c r="AA65" i="37" s="1"/>
  <c r="F66" i="43"/>
  <c r="F66" i="44" s="1"/>
  <c r="D69" i="43"/>
  <c r="D69" i="44" s="1"/>
  <c r="AE72" i="37"/>
  <c r="F72" i="46" s="1"/>
  <c r="F72" i="47" s="1"/>
  <c r="L77" i="43"/>
  <c r="L77" i="44" s="1"/>
  <c r="Y81" i="37"/>
  <c r="AA81" i="37" s="1"/>
  <c r="AK83" i="37"/>
  <c r="L83" i="46" s="1"/>
  <c r="L83" i="47" s="1"/>
  <c r="D85" i="43"/>
  <c r="D85" i="44" s="1"/>
  <c r="J86" i="43"/>
  <c r="J86" i="44" s="1"/>
  <c r="AE88" i="37"/>
  <c r="F88" i="46" s="1"/>
  <c r="F88" i="47" s="1"/>
  <c r="L93" i="43"/>
  <c r="L93" i="44" s="1"/>
  <c r="AG95" i="37"/>
  <c r="H95" i="46" s="1"/>
  <c r="H95" i="47" s="1"/>
  <c r="AK99" i="37"/>
  <c r="L99" i="46" s="1"/>
  <c r="L99" i="47" s="1"/>
  <c r="D101" i="43"/>
  <c r="H105" i="43"/>
  <c r="H105" i="44" s="1"/>
  <c r="AI108" i="37"/>
  <c r="J108" i="46" s="1"/>
  <c r="J108" i="47" s="1"/>
  <c r="F114" i="43"/>
  <c r="F114" i="44" s="1"/>
  <c r="AL11" i="37"/>
  <c r="M11" i="46" s="1"/>
  <c r="M11" i="47" s="1"/>
  <c r="AD15" i="37"/>
  <c r="E15" i="46" s="1"/>
  <c r="E15" i="47" s="1"/>
  <c r="AH21" i="37"/>
  <c r="I21" i="46" s="1"/>
  <c r="I21" i="47" s="1"/>
  <c r="AJ24" i="37"/>
  <c r="K24" i="46" s="1"/>
  <c r="AD31" i="37"/>
  <c r="E31" i="46" s="1"/>
  <c r="E31" i="47" s="1"/>
  <c r="AF34" i="37"/>
  <c r="G34" i="46" s="1"/>
  <c r="G34" i="47" s="1"/>
  <c r="AJ40" i="37"/>
  <c r="K40" i="46" s="1"/>
  <c r="AL43" i="37"/>
  <c r="M43" i="46" s="1"/>
  <c r="M43" i="47" s="1"/>
  <c r="AF50" i="37"/>
  <c r="G50" i="46" s="1"/>
  <c r="G50" i="47" s="1"/>
  <c r="AH53" i="37"/>
  <c r="I53" i="46" s="1"/>
  <c r="I53" i="47" s="1"/>
  <c r="AL59" i="37"/>
  <c r="M59" i="46" s="1"/>
  <c r="M59" i="47" s="1"/>
  <c r="AD63" i="37"/>
  <c r="E63" i="46" s="1"/>
  <c r="E63" i="47" s="1"/>
  <c r="AH69" i="37"/>
  <c r="I69" i="46" s="1"/>
  <c r="I69" i="47" s="1"/>
  <c r="AJ72" i="37"/>
  <c r="K72" i="46" s="1"/>
  <c r="AD79" i="37"/>
  <c r="E79" i="46" s="1"/>
  <c r="E79" i="47" s="1"/>
  <c r="AF82" i="37"/>
  <c r="G82" i="46" s="1"/>
  <c r="G82" i="47" s="1"/>
  <c r="AJ88" i="37"/>
  <c r="K88" i="46" s="1"/>
  <c r="AL91" i="37"/>
  <c r="M91" i="46" s="1"/>
  <c r="M91" i="47" s="1"/>
  <c r="AF98" i="37"/>
  <c r="G98" i="46" s="1"/>
  <c r="G98" i="47" s="1"/>
  <c r="AH101" i="37"/>
  <c r="I101" i="46" s="1"/>
  <c r="I101" i="47" s="1"/>
  <c r="AL107" i="37"/>
  <c r="M107" i="46" s="1"/>
  <c r="M107" i="47" s="1"/>
  <c r="AD111" i="37"/>
  <c r="E111" i="46" s="1"/>
  <c r="E111" i="47" s="1"/>
  <c r="AJ11" i="37"/>
  <c r="K11" i="46" s="1"/>
  <c r="AH24" i="37"/>
  <c r="AL62" i="37"/>
  <c r="M62" i="46" s="1"/>
  <c r="M62" i="47" s="1"/>
  <c r="AL72" i="37"/>
  <c r="M72" i="46" s="1"/>
  <c r="M72" i="47" s="1"/>
  <c r="H10" i="43"/>
  <c r="H10" i="44" s="1"/>
  <c r="AI13" i="37"/>
  <c r="J13" i="46" s="1"/>
  <c r="J13" i="47" s="1"/>
  <c r="Y18" i="37"/>
  <c r="AA18" i="37" s="1"/>
  <c r="F19" i="43"/>
  <c r="F19" i="44" s="1"/>
  <c r="J23" i="43"/>
  <c r="J23" i="44" s="1"/>
  <c r="AE25" i="37"/>
  <c r="F25" i="46" s="1"/>
  <c r="L30" i="43"/>
  <c r="L30" i="44" s="1"/>
  <c r="AG32" i="37"/>
  <c r="H32" i="46" s="1"/>
  <c r="H32" i="47" s="1"/>
  <c r="J39" i="43"/>
  <c r="J39" i="44" s="1"/>
  <c r="AE41" i="37"/>
  <c r="F41" i="46" s="1"/>
  <c r="F41" i="47" s="1"/>
  <c r="L46" i="43"/>
  <c r="L46" i="44" s="1"/>
  <c r="AG48" i="37"/>
  <c r="H48" i="46" s="1"/>
  <c r="H48" i="47" s="1"/>
  <c r="AK52" i="37"/>
  <c r="L52" i="46" s="1"/>
  <c r="L52" i="47" s="1"/>
  <c r="D54" i="43"/>
  <c r="H58" i="43"/>
  <c r="H58" i="44" s="1"/>
  <c r="AC60" i="37"/>
  <c r="D60" i="46" s="1"/>
  <c r="D60" i="47" s="1"/>
  <c r="AI61" i="37"/>
  <c r="J61" i="46" s="1"/>
  <c r="J61" i="47" s="1"/>
  <c r="AG64" i="37"/>
  <c r="H64" i="46" s="1"/>
  <c r="H64" i="47" s="1"/>
  <c r="D70" i="43"/>
  <c r="AE73" i="37"/>
  <c r="F73" i="46" s="1"/>
  <c r="F73" i="47" s="1"/>
  <c r="AI77" i="37"/>
  <c r="J77" i="46" s="1"/>
  <c r="J77" i="47" s="1"/>
  <c r="F9" i="43"/>
  <c r="AK10" i="37"/>
  <c r="L10" i="46" s="1"/>
  <c r="L10" i="47" s="1"/>
  <c r="D12" i="43"/>
  <c r="D12" i="44" s="1"/>
  <c r="J13" i="43"/>
  <c r="J13" i="44" s="1"/>
  <c r="AE15" i="37"/>
  <c r="F15" i="46" s="1"/>
  <c r="F15" i="47" s="1"/>
  <c r="H16" i="43"/>
  <c r="H16" i="44" s="1"/>
  <c r="AC18" i="37"/>
  <c r="D18" i="46" s="1"/>
  <c r="AI19" i="37"/>
  <c r="J19" i="46" s="1"/>
  <c r="J19" i="47" s="1"/>
  <c r="L20" i="43"/>
  <c r="AG22" i="37"/>
  <c r="H22" i="46" s="1"/>
  <c r="H22" i="47" s="1"/>
  <c r="Y24" i="37"/>
  <c r="AA24" i="37" s="1"/>
  <c r="F25" i="43"/>
  <c r="F25" i="44" s="1"/>
  <c r="AK26" i="37"/>
  <c r="L26" i="46" s="1"/>
  <c r="L26" i="47" s="1"/>
  <c r="D28" i="43"/>
  <c r="J29" i="43"/>
  <c r="J29" i="44" s="1"/>
  <c r="AE31" i="37"/>
  <c r="F31" i="46" s="1"/>
  <c r="F31" i="47" s="1"/>
  <c r="H32" i="43"/>
  <c r="H32" i="44" s="1"/>
  <c r="AC34" i="37"/>
  <c r="AI35" i="37"/>
  <c r="J35" i="46" s="1"/>
  <c r="J35" i="47" s="1"/>
  <c r="L36" i="43"/>
  <c r="L36" i="44" s="1"/>
  <c r="AG38" i="37"/>
  <c r="H38" i="46" s="1"/>
  <c r="H38" i="47" s="1"/>
  <c r="Y40" i="37"/>
  <c r="AA40" i="37" s="1"/>
  <c r="F41" i="43"/>
  <c r="F41" i="44" s="1"/>
  <c r="AK42" i="37"/>
  <c r="L42" i="46" s="1"/>
  <c r="L42" i="47" s="1"/>
  <c r="D44" i="43"/>
  <c r="D44" i="44" s="1"/>
  <c r="J45" i="43"/>
  <c r="J45" i="44" s="1"/>
  <c r="AE47" i="37"/>
  <c r="F47" i="46" s="1"/>
  <c r="F47" i="47" s="1"/>
  <c r="H48" i="43"/>
  <c r="H48" i="44" s="1"/>
  <c r="AC50" i="37"/>
  <c r="AI51" i="37"/>
  <c r="J51" i="46" s="1"/>
  <c r="J51" i="47" s="1"/>
  <c r="L52" i="43"/>
  <c r="L52" i="44" s="1"/>
  <c r="AG54" i="37"/>
  <c r="H54" i="46" s="1"/>
  <c r="H54" i="47" s="1"/>
  <c r="Y56" i="37"/>
  <c r="AA56" i="37" s="1"/>
  <c r="F57" i="43"/>
  <c r="F57" i="44" s="1"/>
  <c r="AK58" i="37"/>
  <c r="L58" i="46" s="1"/>
  <c r="L58" i="47" s="1"/>
  <c r="D60" i="43"/>
  <c r="J61" i="43"/>
  <c r="J61" i="44" s="1"/>
  <c r="AE63" i="37"/>
  <c r="F63" i="46" s="1"/>
  <c r="F63" i="47" s="1"/>
  <c r="H64" i="43"/>
  <c r="H64" i="44" s="1"/>
  <c r="AC66" i="37"/>
  <c r="D66" i="46" s="1"/>
  <c r="AI67" i="37"/>
  <c r="J67" i="46" s="1"/>
  <c r="J67" i="47" s="1"/>
  <c r="L68" i="43"/>
  <c r="L68" i="44" s="1"/>
  <c r="AG70" i="37"/>
  <c r="H70" i="46" s="1"/>
  <c r="H70" i="47" s="1"/>
  <c r="Y72" i="37"/>
  <c r="AA72" i="37" s="1"/>
  <c r="F73" i="43"/>
  <c r="F73" i="44" s="1"/>
  <c r="AK74" i="37"/>
  <c r="L74" i="46" s="1"/>
  <c r="L74" i="47" s="1"/>
  <c r="D76" i="43"/>
  <c r="J77" i="43"/>
  <c r="J77" i="44" s="1"/>
  <c r="AE79" i="37"/>
  <c r="F79" i="46" s="1"/>
  <c r="F79" i="47" s="1"/>
  <c r="H80" i="43"/>
  <c r="H80" i="44" s="1"/>
  <c r="AC82" i="37"/>
  <c r="D82" i="46" s="1"/>
  <c r="AI83" i="37"/>
  <c r="J83" i="46" s="1"/>
  <c r="J83" i="47" s="1"/>
  <c r="L84" i="43"/>
  <c r="L84" i="44" s="1"/>
  <c r="AG86" i="37"/>
  <c r="H86" i="46" s="1"/>
  <c r="H86" i="47" s="1"/>
  <c r="Y88" i="37"/>
  <c r="AA88" i="37" s="1"/>
  <c r="F89" i="43"/>
  <c r="F89" i="44" s="1"/>
  <c r="AK90" i="37"/>
  <c r="D92" i="43"/>
  <c r="D92" i="44" s="1"/>
  <c r="J93" i="43"/>
  <c r="J93" i="44" s="1"/>
  <c r="AE95" i="37"/>
  <c r="F95" i="46" s="1"/>
  <c r="F95" i="47" s="1"/>
  <c r="H96" i="43"/>
  <c r="H96" i="44" s="1"/>
  <c r="AC98" i="37"/>
  <c r="AI99" i="37"/>
  <c r="J99" i="46" s="1"/>
  <c r="J99" i="47" s="1"/>
  <c r="L100" i="43"/>
  <c r="L100" i="44" s="1"/>
  <c r="AG102" i="37"/>
  <c r="H102" i="46" s="1"/>
  <c r="H102" i="47" s="1"/>
  <c r="Y104" i="37"/>
  <c r="AA104" i="37" s="1"/>
  <c r="F105" i="43"/>
  <c r="F105" i="44" s="1"/>
  <c r="AK106" i="37"/>
  <c r="L106" i="46" s="1"/>
  <c r="L106" i="47" s="1"/>
  <c r="D108" i="43"/>
  <c r="J109" i="43"/>
  <c r="J109" i="44" s="1"/>
  <c r="AE111" i="37"/>
  <c r="F111" i="46" s="1"/>
  <c r="F111" i="47" s="1"/>
  <c r="H112" i="43"/>
  <c r="H112" i="44" s="1"/>
  <c r="AC114" i="37"/>
  <c r="AI115" i="37"/>
  <c r="J115" i="46" s="1"/>
  <c r="J115" i="47" s="1"/>
  <c r="AH11" i="37"/>
  <c r="I11" i="46" s="1"/>
  <c r="I11" i="47" s="1"/>
  <c r="AJ14" i="37"/>
  <c r="K14" i="46" s="1"/>
  <c r="AL17" i="37"/>
  <c r="M17" i="46" s="1"/>
  <c r="M17" i="47" s="1"/>
  <c r="AD21" i="37"/>
  <c r="E21" i="46" s="1"/>
  <c r="E21" i="47" s="1"/>
  <c r="AF24" i="37"/>
  <c r="G24" i="46" s="1"/>
  <c r="G24" i="47" s="1"/>
  <c r="AH27" i="37"/>
  <c r="I27" i="46" s="1"/>
  <c r="I27" i="47" s="1"/>
  <c r="AJ30" i="37"/>
  <c r="K30" i="46" s="1"/>
  <c r="AL33" i="37"/>
  <c r="M33" i="46" s="1"/>
  <c r="M33" i="47" s="1"/>
  <c r="AD37" i="37"/>
  <c r="E37" i="46" s="1"/>
  <c r="E37" i="47" s="1"/>
  <c r="AF40" i="37"/>
  <c r="G40" i="46" s="1"/>
  <c r="G40" i="47" s="1"/>
  <c r="AH43" i="37"/>
  <c r="I43" i="46" s="1"/>
  <c r="I43" i="47" s="1"/>
  <c r="AJ46" i="37"/>
  <c r="K46" i="46" s="1"/>
  <c r="AL49" i="37"/>
  <c r="M49" i="46" s="1"/>
  <c r="M49" i="47" s="1"/>
  <c r="AD53" i="37"/>
  <c r="E53" i="46" s="1"/>
  <c r="E53" i="47" s="1"/>
  <c r="AF56" i="37"/>
  <c r="G56" i="46" s="1"/>
  <c r="AF60" i="37"/>
  <c r="G60" i="46" s="1"/>
  <c r="G60" i="47" s="1"/>
  <c r="AH63" i="37"/>
  <c r="I63" i="46" s="1"/>
  <c r="I63" i="47" s="1"/>
  <c r="AJ66" i="37"/>
  <c r="K66" i="46" s="1"/>
  <c r="AL69" i="37"/>
  <c r="M69" i="46" s="1"/>
  <c r="M69" i="47" s="1"/>
  <c r="AD73" i="37"/>
  <c r="E73" i="46" s="1"/>
  <c r="E73" i="47" s="1"/>
  <c r="AF76" i="37"/>
  <c r="G76" i="46" s="1"/>
  <c r="G76" i="47" s="1"/>
  <c r="AH79" i="37"/>
  <c r="I79" i="46" s="1"/>
  <c r="I79" i="47" s="1"/>
  <c r="AJ82" i="37"/>
  <c r="K82" i="46" s="1"/>
  <c r="AL85" i="37"/>
  <c r="M85" i="46" s="1"/>
  <c r="M85" i="47" s="1"/>
  <c r="AD89" i="37"/>
  <c r="E89" i="46" s="1"/>
  <c r="E89" i="47" s="1"/>
  <c r="AF92" i="37"/>
  <c r="G92" i="46" s="1"/>
  <c r="G92" i="47" s="1"/>
  <c r="AH95" i="37"/>
  <c r="I95" i="46" s="1"/>
  <c r="I95" i="47" s="1"/>
  <c r="AJ98" i="37"/>
  <c r="K98" i="46" s="1"/>
  <c r="AL101" i="37"/>
  <c r="M101" i="46" s="1"/>
  <c r="M101" i="47" s="1"/>
  <c r="AD105" i="37"/>
  <c r="E105" i="46" s="1"/>
  <c r="E105" i="47" s="1"/>
  <c r="AF108" i="37"/>
  <c r="G108" i="46" s="1"/>
  <c r="AH111" i="37"/>
  <c r="I111" i="46" s="1"/>
  <c r="I111" i="47" s="1"/>
  <c r="AJ114" i="37"/>
  <c r="K114" i="46" s="1"/>
  <c r="AH12" i="37"/>
  <c r="I12" i="46" s="1"/>
  <c r="I12" i="47" s="1"/>
  <c r="AL18" i="37"/>
  <c r="M18" i="46" s="1"/>
  <c r="M18" i="47" s="1"/>
  <c r="AL26" i="37"/>
  <c r="M26" i="46" s="1"/>
  <c r="M26" i="47" s="1"/>
  <c r="AF33" i="37"/>
  <c r="G33" i="46" s="1"/>
  <c r="G33" i="47" s="1"/>
  <c r="AJ39" i="37"/>
  <c r="K39" i="46" s="1"/>
  <c r="AD46" i="37"/>
  <c r="AH52" i="37"/>
  <c r="I52" i="46" s="1"/>
  <c r="I52" i="47" s="1"/>
  <c r="AH60" i="37"/>
  <c r="I60" i="46" s="1"/>
  <c r="I60" i="47" s="1"/>
  <c r="AL66" i="37"/>
  <c r="M66" i="46" s="1"/>
  <c r="M66" i="47" s="1"/>
  <c r="AL74" i="37"/>
  <c r="M74" i="46" s="1"/>
  <c r="M74" i="47" s="1"/>
  <c r="AL82" i="37"/>
  <c r="M82" i="46" s="1"/>
  <c r="M82" i="47" s="1"/>
  <c r="AF97" i="37"/>
  <c r="G97" i="46" s="1"/>
  <c r="G97" i="47" s="1"/>
  <c r="AF113" i="37"/>
  <c r="G113" i="46" s="1"/>
  <c r="G113" i="47" s="1"/>
  <c r="AJ41" i="37"/>
  <c r="K41" i="46" s="1"/>
  <c r="AL76" i="37"/>
  <c r="M76" i="46" s="1"/>
  <c r="M76" i="47" s="1"/>
  <c r="AH18" i="37"/>
  <c r="I18" i="46" s="1"/>
  <c r="I18" i="47" s="1"/>
  <c r="AD44" i="37"/>
  <c r="E44" i="46" s="1"/>
  <c r="E44" i="47" s="1"/>
  <c r="AJ85" i="37"/>
  <c r="K85" i="46" s="1"/>
  <c r="AH114" i="37"/>
  <c r="I114" i="46" s="1"/>
  <c r="I114" i="47" s="1"/>
  <c r="L9" i="43"/>
  <c r="L9" i="44" s="1"/>
  <c r="AG11" i="37"/>
  <c r="H11" i="46" s="1"/>
  <c r="H11" i="47" s="1"/>
  <c r="Y13" i="37"/>
  <c r="AA13" i="37" s="1"/>
  <c r="F14" i="43"/>
  <c r="F14" i="44" s="1"/>
  <c r="AK15" i="37"/>
  <c r="L15" i="46" s="1"/>
  <c r="L15" i="47" s="1"/>
  <c r="D17" i="43"/>
  <c r="J18" i="43"/>
  <c r="J18" i="44" s="1"/>
  <c r="AE20" i="37"/>
  <c r="F20" i="46" s="1"/>
  <c r="F20" i="47" s="1"/>
  <c r="H21" i="43"/>
  <c r="H21" i="44" s="1"/>
  <c r="AC23" i="37"/>
  <c r="D23" i="46" s="1"/>
  <c r="D23" i="47" s="1"/>
  <c r="AI24" i="37"/>
  <c r="J24" i="46" s="1"/>
  <c r="J24" i="47" s="1"/>
  <c r="L25" i="43"/>
  <c r="L25" i="44" s="1"/>
  <c r="AG27" i="37"/>
  <c r="H27" i="46" s="1"/>
  <c r="H27" i="47" s="1"/>
  <c r="Y29" i="37"/>
  <c r="AA29" i="37" s="1"/>
  <c r="F30" i="43"/>
  <c r="F30" i="44" s="1"/>
  <c r="AK31" i="37"/>
  <c r="L31" i="46" s="1"/>
  <c r="L31" i="47" s="1"/>
  <c r="D33" i="43"/>
  <c r="D33" i="44" s="1"/>
  <c r="J34" i="43"/>
  <c r="J34" i="44" s="1"/>
  <c r="AE36" i="37"/>
  <c r="H37" i="43"/>
  <c r="H37" i="44" s="1"/>
  <c r="AC39" i="37"/>
  <c r="D39" i="46" s="1"/>
  <c r="D39" i="47" s="1"/>
  <c r="AI40" i="37"/>
  <c r="J40" i="46" s="1"/>
  <c r="J40" i="47" s="1"/>
  <c r="L41" i="43"/>
  <c r="L41" i="44" s="1"/>
  <c r="AG43" i="37"/>
  <c r="H43" i="46" s="1"/>
  <c r="H43" i="47" s="1"/>
  <c r="Y45" i="37"/>
  <c r="AA45" i="37" s="1"/>
  <c r="F46" i="43"/>
  <c r="F46" i="44" s="1"/>
  <c r="AK47" i="37"/>
  <c r="D49" i="43"/>
  <c r="D49" i="44" s="1"/>
  <c r="J50" i="43"/>
  <c r="J50" i="44" s="1"/>
  <c r="AE52" i="37"/>
  <c r="F52" i="46" s="1"/>
  <c r="F52" i="47" s="1"/>
  <c r="H53" i="43"/>
  <c r="H53" i="44" s="1"/>
  <c r="AC55" i="37"/>
  <c r="D55" i="46" s="1"/>
  <c r="AI56" i="37"/>
  <c r="J56" i="46" s="1"/>
  <c r="J56" i="47" s="1"/>
  <c r="L57" i="43"/>
  <c r="L57" i="44" s="1"/>
  <c r="AG59" i="37"/>
  <c r="Y61" i="37"/>
  <c r="AA61" i="37" s="1"/>
  <c r="F62" i="43"/>
  <c r="F62" i="44" s="1"/>
  <c r="AK63" i="37"/>
  <c r="L63" i="46" s="1"/>
  <c r="L63" i="47" s="1"/>
  <c r="D65" i="43"/>
  <c r="J66" i="43"/>
  <c r="J66" i="44" s="1"/>
  <c r="AE68" i="37"/>
  <c r="F68" i="46" s="1"/>
  <c r="F68" i="47" s="1"/>
  <c r="H69" i="43"/>
  <c r="H69" i="44" s="1"/>
  <c r="AC71" i="37"/>
  <c r="D71" i="46" s="1"/>
  <c r="AI72" i="37"/>
  <c r="J72" i="46" s="1"/>
  <c r="J72" i="47" s="1"/>
  <c r="L73" i="43"/>
  <c r="L73" i="44" s="1"/>
  <c r="AG75" i="37"/>
  <c r="H75" i="46" s="1"/>
  <c r="H75" i="47" s="1"/>
  <c r="Y77" i="37"/>
  <c r="AA77" i="37" s="1"/>
  <c r="F78" i="43"/>
  <c r="F78" i="44" s="1"/>
  <c r="AK79" i="37"/>
  <c r="L79" i="46" s="1"/>
  <c r="L79" i="47" s="1"/>
  <c r="D81" i="43"/>
  <c r="D81" i="44" s="1"/>
  <c r="J82" i="43"/>
  <c r="AE84" i="37"/>
  <c r="F84" i="46" s="1"/>
  <c r="F84" i="47" s="1"/>
  <c r="H85" i="43"/>
  <c r="H85" i="44" s="1"/>
  <c r="AC87" i="37"/>
  <c r="D87" i="46" s="1"/>
  <c r="D87" i="47" s="1"/>
  <c r="AI88" i="37"/>
  <c r="J88" i="46" s="1"/>
  <c r="J88" i="47" s="1"/>
  <c r="L89" i="43"/>
  <c r="L89" i="44" s="1"/>
  <c r="AG91" i="37"/>
  <c r="H91" i="46" s="1"/>
  <c r="H91" i="47" s="1"/>
  <c r="Y93" i="37"/>
  <c r="AA93" i="37" s="1"/>
  <c r="F94" i="43"/>
  <c r="AK95" i="37"/>
  <c r="L95" i="46" s="1"/>
  <c r="L95" i="47" s="1"/>
  <c r="D97" i="43"/>
  <c r="J98" i="43"/>
  <c r="J98" i="44" s="1"/>
  <c r="AE100" i="37"/>
  <c r="F100" i="46" s="1"/>
  <c r="F100" i="47" s="1"/>
  <c r="H101" i="43"/>
  <c r="H101" i="44" s="1"/>
  <c r="AC103" i="37"/>
  <c r="D103" i="46" s="1"/>
  <c r="D103" i="47" s="1"/>
  <c r="AI104" i="37"/>
  <c r="J104" i="46" s="1"/>
  <c r="J104" i="47" s="1"/>
  <c r="L105" i="43"/>
  <c r="L105" i="44" s="1"/>
  <c r="AG107" i="37"/>
  <c r="H107" i="46" s="1"/>
  <c r="H107" i="47" s="1"/>
  <c r="Y109" i="37"/>
  <c r="AA109" i="37" s="1"/>
  <c r="F110" i="43"/>
  <c r="F110" i="44" s="1"/>
  <c r="AK111" i="37"/>
  <c r="L111" i="46" s="1"/>
  <c r="L111" i="47" s="1"/>
  <c r="D113" i="43"/>
  <c r="J114" i="43"/>
  <c r="J114" i="44" s="1"/>
  <c r="AH9" i="37"/>
  <c r="I9" i="46" s="1"/>
  <c r="I9" i="47" s="1"/>
  <c r="AJ12" i="37"/>
  <c r="AL15" i="37"/>
  <c r="M15" i="46" s="1"/>
  <c r="M15" i="47" s="1"/>
  <c r="AD19" i="37"/>
  <c r="E19" i="46" s="1"/>
  <c r="E19" i="47" s="1"/>
  <c r="AF22" i="37"/>
  <c r="G22" i="46" s="1"/>
  <c r="G22" i="47" s="1"/>
  <c r="AH25" i="37"/>
  <c r="I25" i="46" s="1"/>
  <c r="I25" i="47" s="1"/>
  <c r="AJ28" i="37"/>
  <c r="K28" i="46" s="1"/>
  <c r="AL31" i="37"/>
  <c r="M31" i="46" s="1"/>
  <c r="M31" i="47" s="1"/>
  <c r="AD35" i="37"/>
  <c r="E35" i="46" s="1"/>
  <c r="E35" i="47" s="1"/>
  <c r="AF38" i="37"/>
  <c r="AH41" i="37"/>
  <c r="I41" i="46" s="1"/>
  <c r="I41" i="47" s="1"/>
  <c r="AJ44" i="37"/>
  <c r="K44" i="46" s="1"/>
  <c r="AL47" i="37"/>
  <c r="M47" i="46" s="1"/>
  <c r="M47" i="47" s="1"/>
  <c r="AD51" i="37"/>
  <c r="E51" i="46" s="1"/>
  <c r="E51" i="47" s="1"/>
  <c r="AF54" i="37"/>
  <c r="G54" i="46" s="1"/>
  <c r="G54" i="47" s="1"/>
  <c r="AH57" i="37"/>
  <c r="I57" i="46" s="1"/>
  <c r="I57" i="47" s="1"/>
  <c r="AJ60" i="37"/>
  <c r="K60" i="46" s="1"/>
  <c r="AL63" i="37"/>
  <c r="AD67" i="37"/>
  <c r="E67" i="46" s="1"/>
  <c r="E67" i="47" s="1"/>
  <c r="AF70" i="37"/>
  <c r="G70" i="46" s="1"/>
  <c r="G70" i="47" s="1"/>
  <c r="AH73" i="37"/>
  <c r="I73" i="46" s="1"/>
  <c r="I73" i="47" s="1"/>
  <c r="AJ76" i="37"/>
  <c r="K76" i="46" s="1"/>
  <c r="AL79" i="37"/>
  <c r="M79" i="46" s="1"/>
  <c r="M79" i="47" s="1"/>
  <c r="AD83" i="37"/>
  <c r="E83" i="46" s="1"/>
  <c r="E83" i="47" s="1"/>
  <c r="AF86" i="37"/>
  <c r="G86" i="46" s="1"/>
  <c r="G86" i="47" s="1"/>
  <c r="AH89" i="37"/>
  <c r="I89" i="46" s="1"/>
  <c r="AJ92" i="37"/>
  <c r="K92" i="46" s="1"/>
  <c r="AL95" i="37"/>
  <c r="M95" i="46" s="1"/>
  <c r="M95" i="47" s="1"/>
  <c r="AD99" i="37"/>
  <c r="E99" i="46" s="1"/>
  <c r="E99" i="47" s="1"/>
  <c r="AF102" i="37"/>
  <c r="G102" i="46" s="1"/>
  <c r="G102" i="47" s="1"/>
  <c r="AH105" i="37"/>
  <c r="I105" i="46" s="1"/>
  <c r="I105" i="47" s="1"/>
  <c r="AJ108" i="37"/>
  <c r="K108" i="46" s="1"/>
  <c r="AL111" i="37"/>
  <c r="M111" i="46" s="1"/>
  <c r="M111" i="47" s="1"/>
  <c r="AD115" i="37"/>
  <c r="E115" i="46" s="1"/>
  <c r="AF13" i="37"/>
  <c r="G13" i="46" s="1"/>
  <c r="G13" i="47" s="1"/>
  <c r="AJ19" i="37"/>
  <c r="K19" i="46" s="1"/>
  <c r="AD26" i="37"/>
  <c r="E26" i="46" s="1"/>
  <c r="E26" i="47" s="1"/>
  <c r="AH32" i="37"/>
  <c r="I32" i="46" s="1"/>
  <c r="I32" i="47" s="1"/>
  <c r="AL38" i="37"/>
  <c r="M38" i="46" s="1"/>
  <c r="M38" i="47" s="1"/>
  <c r="AF45" i="37"/>
  <c r="G45" i="46" s="1"/>
  <c r="G45" i="47" s="1"/>
  <c r="AJ51" i="37"/>
  <c r="K51" i="46" s="1"/>
  <c r="AD58" i="37"/>
  <c r="AH64" i="37"/>
  <c r="I64" i="46" s="1"/>
  <c r="I64" i="47" s="1"/>
  <c r="AL70" i="37"/>
  <c r="M70" i="46" s="1"/>
  <c r="M70" i="47" s="1"/>
  <c r="AF77" i="37"/>
  <c r="G77" i="46" s="1"/>
  <c r="G77" i="47" s="1"/>
  <c r="AJ83" i="37"/>
  <c r="K83" i="46" s="1"/>
  <c r="AD90" i="37"/>
  <c r="E90" i="46" s="1"/>
  <c r="E90" i="47" s="1"/>
  <c r="AH96" i="37"/>
  <c r="I96" i="46" s="1"/>
  <c r="I96" i="47" s="1"/>
  <c r="AL102" i="37"/>
  <c r="M102" i="46" s="1"/>
  <c r="M102" i="47" s="1"/>
  <c r="AF109" i="37"/>
  <c r="AJ115" i="37"/>
  <c r="K115" i="46" s="1"/>
  <c r="AL20" i="37"/>
  <c r="M20" i="46" s="1"/>
  <c r="M20" i="47" s="1"/>
  <c r="AJ33" i="37"/>
  <c r="K33" i="46" s="1"/>
  <c r="AH46" i="37"/>
  <c r="I46" i="46" s="1"/>
  <c r="I46" i="47" s="1"/>
  <c r="AF59" i="37"/>
  <c r="G59" i="46" s="1"/>
  <c r="G59" i="47" s="1"/>
  <c r="AD72" i="37"/>
  <c r="E72" i="46" s="1"/>
  <c r="E72" i="47" s="1"/>
  <c r="AL84" i="37"/>
  <c r="M84" i="46" s="1"/>
  <c r="M84" i="47" s="1"/>
  <c r="AJ97" i="37"/>
  <c r="K97" i="46" s="1"/>
  <c r="AH110" i="37"/>
  <c r="I110" i="46" s="1"/>
  <c r="I110" i="47" s="1"/>
  <c r="AL16" i="37"/>
  <c r="M16" i="46" s="1"/>
  <c r="M16" i="47" s="1"/>
  <c r="AJ29" i="37"/>
  <c r="K29" i="46" s="1"/>
  <c r="AH42" i="37"/>
  <c r="I42" i="46" s="1"/>
  <c r="I42" i="47" s="1"/>
  <c r="AF55" i="37"/>
  <c r="G55" i="46" s="1"/>
  <c r="G55" i="47" s="1"/>
  <c r="AD68" i="37"/>
  <c r="E68" i="46" s="1"/>
  <c r="E68" i="47" s="1"/>
  <c r="AL80" i="37"/>
  <c r="M80" i="46" s="1"/>
  <c r="M80" i="47" s="1"/>
  <c r="AJ93" i="37"/>
  <c r="K93" i="46" s="1"/>
  <c r="AH106" i="37"/>
  <c r="I106" i="46" s="1"/>
  <c r="I106" i="47" s="1"/>
  <c r="AF25" i="37"/>
  <c r="G25" i="46" s="1"/>
  <c r="G25" i="47" s="1"/>
  <c r="AD86" i="37"/>
  <c r="E86" i="46" s="1"/>
  <c r="E86" i="47" s="1"/>
  <c r="AJ95" i="37"/>
  <c r="K95" i="46" s="1"/>
  <c r="AF105" i="37"/>
  <c r="G105" i="46" s="1"/>
  <c r="G105" i="47" s="1"/>
  <c r="AL12" i="37"/>
  <c r="M12" i="46" s="1"/>
  <c r="M12" i="47" s="1"/>
  <c r="AD32" i="37"/>
  <c r="E32" i="46" s="1"/>
  <c r="E32" i="47" s="1"/>
  <c r="AF51" i="37"/>
  <c r="G51" i="46" s="1"/>
  <c r="AH70" i="37"/>
  <c r="I70" i="46" s="1"/>
  <c r="I70" i="47" s="1"/>
  <c r="AJ89" i="37"/>
  <c r="K89" i="46" s="1"/>
  <c r="AJ105" i="37"/>
  <c r="K105" i="46" s="1"/>
  <c r="AF15" i="37"/>
  <c r="G15" i="46" s="1"/>
  <c r="G15" i="47" s="1"/>
  <c r="AL40" i="37"/>
  <c r="M40" i="46" s="1"/>
  <c r="M40" i="47" s="1"/>
  <c r="AL56" i="37"/>
  <c r="M56" i="46" s="1"/>
  <c r="M56" i="47" s="1"/>
  <c r="AF79" i="37"/>
  <c r="G79" i="46" s="1"/>
  <c r="G79" i="47" s="1"/>
  <c r="AH98" i="37"/>
  <c r="I98" i="46" s="1"/>
  <c r="I98" i="47" s="1"/>
  <c r="U117" i="37"/>
  <c r="AD116" i="37"/>
  <c r="E116" i="46" s="1"/>
  <c r="E116" i="47" s="1"/>
  <c r="J116" i="43"/>
  <c r="J116" i="44" s="1"/>
  <c r="AE116" i="37"/>
  <c r="F116" i="46" s="1"/>
  <c r="F116" i="47" s="1"/>
  <c r="AI9" i="37"/>
  <c r="J9" i="46" s="1"/>
  <c r="J9" i="47" s="1"/>
  <c r="L10" i="43"/>
  <c r="L10" i="44" s="1"/>
  <c r="AG12" i="37"/>
  <c r="H12" i="46" s="1"/>
  <c r="H12" i="47" s="1"/>
  <c r="Y14" i="37"/>
  <c r="AA14" i="37" s="1"/>
  <c r="F15" i="43"/>
  <c r="F15" i="44" s="1"/>
  <c r="AK16" i="37"/>
  <c r="L16" i="46" s="1"/>
  <c r="L16" i="47" s="1"/>
  <c r="D18" i="43"/>
  <c r="J19" i="43"/>
  <c r="J19" i="44" s="1"/>
  <c r="AE21" i="37"/>
  <c r="F21" i="46" s="1"/>
  <c r="F21" i="47" s="1"/>
  <c r="H22" i="43"/>
  <c r="H22" i="44" s="1"/>
  <c r="AC24" i="37"/>
  <c r="D24" i="46" s="1"/>
  <c r="D24" i="47" s="1"/>
  <c r="AI25" i="37"/>
  <c r="J25" i="46" s="1"/>
  <c r="J25" i="47" s="1"/>
  <c r="L26" i="43"/>
  <c r="L26" i="44" s="1"/>
  <c r="AG28" i="37"/>
  <c r="H28" i="46" s="1"/>
  <c r="H28" i="47" s="1"/>
  <c r="Y30" i="37"/>
  <c r="AA30" i="37" s="1"/>
  <c r="F31" i="43"/>
  <c r="F31" i="44" s="1"/>
  <c r="AK32" i="37"/>
  <c r="L32" i="46" s="1"/>
  <c r="L32" i="47" s="1"/>
  <c r="D34" i="43"/>
  <c r="D34" i="44" s="1"/>
  <c r="J35" i="43"/>
  <c r="J35" i="44" s="1"/>
  <c r="AE37" i="37"/>
  <c r="F37" i="46" s="1"/>
  <c r="H38" i="43"/>
  <c r="H38" i="44" s="1"/>
  <c r="AC40" i="37"/>
  <c r="D40" i="46" s="1"/>
  <c r="AI41" i="37"/>
  <c r="J41" i="46" s="1"/>
  <c r="J41" i="47" s="1"/>
  <c r="L42" i="43"/>
  <c r="L42" i="44" s="1"/>
  <c r="AG44" i="37"/>
  <c r="H44" i="46" s="1"/>
  <c r="H44" i="47" s="1"/>
  <c r="Y46" i="37"/>
  <c r="AA46" i="37" s="1"/>
  <c r="F47" i="43"/>
  <c r="F47" i="44" s="1"/>
  <c r="AK48" i="37"/>
  <c r="L48" i="46" s="1"/>
  <c r="L48" i="47" s="1"/>
  <c r="D50" i="43"/>
  <c r="J51" i="43"/>
  <c r="J51" i="44" s="1"/>
  <c r="AE53" i="37"/>
  <c r="F53" i="46" s="1"/>
  <c r="F53" i="47" s="1"/>
  <c r="H54" i="43"/>
  <c r="H54" i="44" s="1"/>
  <c r="AC56" i="37"/>
  <c r="D56" i="46" s="1"/>
  <c r="D56" i="47" s="1"/>
  <c r="AI57" i="37"/>
  <c r="J57" i="46" s="1"/>
  <c r="J57" i="47" s="1"/>
  <c r="L58" i="43"/>
  <c r="L58" i="44" s="1"/>
  <c r="AG60" i="37"/>
  <c r="H60" i="46" s="1"/>
  <c r="Y62" i="37"/>
  <c r="AA62" i="37" s="1"/>
  <c r="F63" i="43"/>
  <c r="F63" i="44" s="1"/>
  <c r="AK64" i="37"/>
  <c r="L64" i="46" s="1"/>
  <c r="L64" i="47" s="1"/>
  <c r="D66" i="43"/>
  <c r="J67" i="43"/>
  <c r="J67" i="44" s="1"/>
  <c r="AE69" i="37"/>
  <c r="F69" i="46" s="1"/>
  <c r="F69" i="47" s="1"/>
  <c r="H70" i="43"/>
  <c r="H70" i="44" s="1"/>
  <c r="AC72" i="37"/>
  <c r="AI73" i="37"/>
  <c r="J73" i="46" s="1"/>
  <c r="J73" i="47" s="1"/>
  <c r="L74" i="43"/>
  <c r="L74" i="44" s="1"/>
  <c r="AG76" i="37"/>
  <c r="H76" i="46" s="1"/>
  <c r="H76" i="47" s="1"/>
  <c r="Y78" i="37"/>
  <c r="AA78" i="37" s="1"/>
  <c r="F79" i="43"/>
  <c r="F79" i="44" s="1"/>
  <c r="AK80" i="37"/>
  <c r="L80" i="46" s="1"/>
  <c r="L80" i="47" s="1"/>
  <c r="D82" i="43"/>
  <c r="D82" i="44" s="1"/>
  <c r="J83" i="43"/>
  <c r="J83" i="44" s="1"/>
  <c r="AE85" i="37"/>
  <c r="F85" i="46" s="1"/>
  <c r="F85" i="47" s="1"/>
  <c r="H86" i="43"/>
  <c r="H86" i="44" s="1"/>
  <c r="AC88" i="37"/>
  <c r="D88" i="46" s="1"/>
  <c r="D88" i="47" s="1"/>
  <c r="AI89" i="37"/>
  <c r="J89" i="46" s="1"/>
  <c r="J89" i="47" s="1"/>
  <c r="L90" i="43"/>
  <c r="L90" i="44" s="1"/>
  <c r="AG92" i="37"/>
  <c r="H92" i="46" s="1"/>
  <c r="H92" i="47" s="1"/>
  <c r="Y94" i="37"/>
  <c r="AA94" i="37" s="1"/>
  <c r="F95" i="43"/>
  <c r="F95" i="44" s="1"/>
  <c r="AK96" i="37"/>
  <c r="L96" i="46" s="1"/>
  <c r="L96" i="47" s="1"/>
  <c r="D98" i="43"/>
  <c r="D98" i="44" s="1"/>
  <c r="J99" i="43"/>
  <c r="J99" i="44" s="1"/>
  <c r="AE101" i="37"/>
  <c r="F101" i="46" s="1"/>
  <c r="F101" i="47" s="1"/>
  <c r="H102" i="43"/>
  <c r="H102" i="44" s="1"/>
  <c r="AC104" i="37"/>
  <c r="D104" i="46" s="1"/>
  <c r="D104" i="47" s="1"/>
  <c r="AI105" i="37"/>
  <c r="J105" i="46" s="1"/>
  <c r="J105" i="47" s="1"/>
  <c r="L106" i="43"/>
  <c r="L106" i="44" s="1"/>
  <c r="AG108" i="37"/>
  <c r="H108" i="46" s="1"/>
  <c r="H108" i="47" s="1"/>
  <c r="Y110" i="37"/>
  <c r="AA110" i="37" s="1"/>
  <c r="F111" i="43"/>
  <c r="F111" i="44" s="1"/>
  <c r="AK112" i="37"/>
  <c r="L112" i="46" s="1"/>
  <c r="L112" i="47" s="1"/>
  <c r="D114" i="43"/>
  <c r="J115" i="43"/>
  <c r="J115" i="44" s="1"/>
  <c r="I11" i="43"/>
  <c r="I11" i="44" s="1"/>
  <c r="K14" i="43"/>
  <c r="M17" i="43"/>
  <c r="M17" i="44" s="1"/>
  <c r="E21" i="43"/>
  <c r="E21" i="44" s="1"/>
  <c r="G24" i="43"/>
  <c r="G24" i="44" s="1"/>
  <c r="I27" i="43"/>
  <c r="I27" i="44" s="1"/>
  <c r="K30" i="43"/>
  <c r="M33" i="43"/>
  <c r="M33" i="44" s="1"/>
  <c r="E37" i="43"/>
  <c r="E37" i="44" s="1"/>
  <c r="G40" i="43"/>
  <c r="G40" i="44" s="1"/>
  <c r="I43" i="43"/>
  <c r="I43" i="44" s="1"/>
  <c r="K46" i="43"/>
  <c r="M49" i="43"/>
  <c r="M49" i="44" s="1"/>
  <c r="E53" i="43"/>
  <c r="E53" i="44" s="1"/>
  <c r="G56" i="43"/>
  <c r="G56" i="44" s="1"/>
  <c r="G60" i="43"/>
  <c r="G60" i="44" s="1"/>
  <c r="I63" i="43"/>
  <c r="I63" i="44" s="1"/>
  <c r="K66" i="43"/>
  <c r="M69" i="43"/>
  <c r="M69" i="44" s="1"/>
  <c r="E73" i="43"/>
  <c r="E73" i="44" s="1"/>
  <c r="G76" i="43"/>
  <c r="G76" i="44" s="1"/>
  <c r="I79" i="43"/>
  <c r="I79" i="44" s="1"/>
  <c r="K82" i="43"/>
  <c r="M85" i="43"/>
  <c r="M85" i="44" s="1"/>
  <c r="E89" i="43"/>
  <c r="E89" i="44" s="1"/>
  <c r="G92" i="43"/>
  <c r="G92" i="44" s="1"/>
  <c r="I95" i="43"/>
  <c r="I95" i="44" s="1"/>
  <c r="K98" i="43"/>
  <c r="M101" i="43"/>
  <c r="M101" i="44" s="1"/>
  <c r="E105" i="43"/>
  <c r="E105" i="44" s="1"/>
  <c r="G108" i="43"/>
  <c r="G108" i="44" s="1"/>
  <c r="I111" i="43"/>
  <c r="I111" i="44" s="1"/>
  <c r="K114" i="43"/>
  <c r="I12" i="43"/>
  <c r="I12" i="44" s="1"/>
  <c r="M18" i="43"/>
  <c r="M18" i="44" s="1"/>
  <c r="M26" i="43"/>
  <c r="M26" i="44" s="1"/>
  <c r="G33" i="43"/>
  <c r="G33" i="44" s="1"/>
  <c r="K39" i="43"/>
  <c r="E46" i="43"/>
  <c r="E46" i="44" s="1"/>
  <c r="I52" i="43"/>
  <c r="I52" i="44" s="1"/>
  <c r="I60" i="43"/>
  <c r="I60" i="44" s="1"/>
  <c r="M66" i="43"/>
  <c r="M66" i="44" s="1"/>
  <c r="M74" i="43"/>
  <c r="M74" i="44" s="1"/>
  <c r="M82" i="43"/>
  <c r="M82" i="44" s="1"/>
  <c r="G97" i="43"/>
  <c r="G97" i="44" s="1"/>
  <c r="G113" i="43"/>
  <c r="G113" i="44" s="1"/>
  <c r="K41" i="43"/>
  <c r="M76" i="43"/>
  <c r="M76" i="44" s="1"/>
  <c r="I18" i="43"/>
  <c r="I18" i="44" s="1"/>
  <c r="E44" i="43"/>
  <c r="E44" i="44" s="1"/>
  <c r="K85" i="43"/>
  <c r="I114" i="43"/>
  <c r="I114" i="44" s="1"/>
  <c r="AE10" i="37"/>
  <c r="F10" i="46" s="1"/>
  <c r="F10" i="47" s="1"/>
  <c r="H11" i="43"/>
  <c r="H11" i="44" s="1"/>
  <c r="AC13" i="37"/>
  <c r="D13" i="46" s="1"/>
  <c r="D13" i="47" s="1"/>
  <c r="AI14" i="37"/>
  <c r="J14" i="46" s="1"/>
  <c r="J14" i="47" s="1"/>
  <c r="L15" i="43"/>
  <c r="L15" i="44" s="1"/>
  <c r="AG17" i="37"/>
  <c r="H17" i="46" s="1"/>
  <c r="Y19" i="37"/>
  <c r="AA19" i="37" s="1"/>
  <c r="F20" i="43"/>
  <c r="F20" i="44" s="1"/>
  <c r="AK21" i="37"/>
  <c r="L21" i="46" s="1"/>
  <c r="L21" i="47" s="1"/>
  <c r="D23" i="43"/>
  <c r="D23" i="44" s="1"/>
  <c r="J24" i="43"/>
  <c r="J24" i="44" s="1"/>
  <c r="AE26" i="37"/>
  <c r="F26" i="46" s="1"/>
  <c r="F26" i="47" s="1"/>
  <c r="H27" i="43"/>
  <c r="H27" i="44" s="1"/>
  <c r="AC29" i="37"/>
  <c r="AI30" i="37"/>
  <c r="J30" i="46" s="1"/>
  <c r="J30" i="47" s="1"/>
  <c r="L31" i="43"/>
  <c r="L31" i="44" s="1"/>
  <c r="AG33" i="37"/>
  <c r="H33" i="46" s="1"/>
  <c r="H33" i="47" s="1"/>
  <c r="Y35" i="37"/>
  <c r="AA35" i="37" s="1"/>
  <c r="F36" i="43"/>
  <c r="F36" i="44" s="1"/>
  <c r="AK37" i="37"/>
  <c r="L37" i="46" s="1"/>
  <c r="L37" i="47" s="1"/>
  <c r="D39" i="43"/>
  <c r="D39" i="44" s="1"/>
  <c r="J40" i="43"/>
  <c r="J40" i="44" s="1"/>
  <c r="AE42" i="37"/>
  <c r="F42" i="46" s="1"/>
  <c r="F42" i="47" s="1"/>
  <c r="H43" i="43"/>
  <c r="H43" i="44" s="1"/>
  <c r="AC45" i="37"/>
  <c r="D45" i="46" s="1"/>
  <c r="D45" i="47" s="1"/>
  <c r="AI46" i="37"/>
  <c r="J46" i="46" s="1"/>
  <c r="J46" i="47" s="1"/>
  <c r="L47" i="43"/>
  <c r="L47" i="44" s="1"/>
  <c r="AG49" i="37"/>
  <c r="H49" i="46" s="1"/>
  <c r="H49" i="47" s="1"/>
  <c r="Y51" i="37"/>
  <c r="AA51" i="37" s="1"/>
  <c r="F52" i="43"/>
  <c r="AK53" i="37"/>
  <c r="L53" i="46" s="1"/>
  <c r="L53" i="47" s="1"/>
  <c r="D55" i="43"/>
  <c r="D55" i="44" s="1"/>
  <c r="J56" i="43"/>
  <c r="J56" i="44" s="1"/>
  <c r="AE58" i="37"/>
  <c r="F58" i="46" s="1"/>
  <c r="F58" i="47" s="1"/>
  <c r="H59" i="43"/>
  <c r="H59" i="44" s="1"/>
  <c r="AC61" i="37"/>
  <c r="D61" i="46" s="1"/>
  <c r="D61" i="47" s="1"/>
  <c r="AI62" i="37"/>
  <c r="J62" i="46" s="1"/>
  <c r="J62" i="47" s="1"/>
  <c r="L63" i="43"/>
  <c r="L63" i="44" s="1"/>
  <c r="AG65" i="37"/>
  <c r="H65" i="46" s="1"/>
  <c r="H65" i="47" s="1"/>
  <c r="Y67" i="37"/>
  <c r="AA67" i="37" s="1"/>
  <c r="F68" i="43"/>
  <c r="F68" i="44" s="1"/>
  <c r="AK69" i="37"/>
  <c r="L69" i="46" s="1"/>
  <c r="L69" i="47" s="1"/>
  <c r="D71" i="43"/>
  <c r="J72" i="43"/>
  <c r="J72" i="44" s="1"/>
  <c r="AE74" i="37"/>
  <c r="F74" i="46" s="1"/>
  <c r="F74" i="47" s="1"/>
  <c r="H75" i="43"/>
  <c r="H75" i="44" s="1"/>
  <c r="AC77" i="37"/>
  <c r="D77" i="46" s="1"/>
  <c r="AI78" i="37"/>
  <c r="J78" i="46" s="1"/>
  <c r="J78" i="47" s="1"/>
  <c r="L79" i="43"/>
  <c r="L79" i="44" s="1"/>
  <c r="AG81" i="37"/>
  <c r="H81" i="46" s="1"/>
  <c r="H81" i="47" s="1"/>
  <c r="Y83" i="37"/>
  <c r="AA83" i="37" s="1"/>
  <c r="F84" i="43"/>
  <c r="F84" i="44" s="1"/>
  <c r="AK85" i="37"/>
  <c r="L85" i="46" s="1"/>
  <c r="L85" i="47" s="1"/>
  <c r="D87" i="43"/>
  <c r="J88" i="43"/>
  <c r="J88" i="44" s="1"/>
  <c r="AE90" i="37"/>
  <c r="F90" i="46" s="1"/>
  <c r="F90" i="47" s="1"/>
  <c r="H91" i="43"/>
  <c r="H91" i="44" s="1"/>
  <c r="AC93" i="37"/>
  <c r="D93" i="46" s="1"/>
  <c r="AI94" i="37"/>
  <c r="J94" i="46" s="1"/>
  <c r="J94" i="47" s="1"/>
  <c r="L95" i="43"/>
  <c r="L95" i="44" s="1"/>
  <c r="AG97" i="37"/>
  <c r="H97" i="46" s="1"/>
  <c r="H97" i="47" s="1"/>
  <c r="Y99" i="37"/>
  <c r="AA99" i="37" s="1"/>
  <c r="F100" i="43"/>
  <c r="F100" i="44" s="1"/>
  <c r="AK101" i="37"/>
  <c r="L101" i="46" s="1"/>
  <c r="L101" i="47" s="1"/>
  <c r="D103" i="43"/>
  <c r="J104" i="43"/>
  <c r="J104" i="44" s="1"/>
  <c r="AE106" i="37"/>
  <c r="F106" i="46" s="1"/>
  <c r="F106" i="47" s="1"/>
  <c r="H107" i="43"/>
  <c r="H107" i="44" s="1"/>
  <c r="AC109" i="37"/>
  <c r="D109" i="46" s="1"/>
  <c r="D109" i="47" s="1"/>
  <c r="AI110" i="37"/>
  <c r="J110" i="46" s="1"/>
  <c r="J110" i="47" s="1"/>
  <c r="L111" i="43"/>
  <c r="L111" i="44" s="1"/>
  <c r="AG113" i="37"/>
  <c r="H113" i="46" s="1"/>
  <c r="H113" i="47" s="1"/>
  <c r="Y115" i="37"/>
  <c r="AA115" i="37" s="1"/>
  <c r="I9" i="43"/>
  <c r="K12" i="43"/>
  <c r="M15" i="43"/>
  <c r="M15" i="44" s="1"/>
  <c r="E19" i="43"/>
  <c r="E19" i="44" s="1"/>
  <c r="G22" i="43"/>
  <c r="I25" i="43"/>
  <c r="I25" i="44" s="1"/>
  <c r="K28" i="43"/>
  <c r="M31" i="43"/>
  <c r="M31" i="44" s="1"/>
  <c r="E35" i="43"/>
  <c r="E35" i="44" s="1"/>
  <c r="G38" i="43"/>
  <c r="G38" i="44" s="1"/>
  <c r="I41" i="43"/>
  <c r="I41" i="44" s="1"/>
  <c r="K44" i="43"/>
  <c r="M47" i="43"/>
  <c r="M47" i="44" s="1"/>
  <c r="E51" i="43"/>
  <c r="E51" i="44" s="1"/>
  <c r="G54" i="43"/>
  <c r="G54" i="44" s="1"/>
  <c r="I57" i="43"/>
  <c r="I57" i="44" s="1"/>
  <c r="K60" i="43"/>
  <c r="M63" i="43"/>
  <c r="M63" i="44" s="1"/>
  <c r="E67" i="43"/>
  <c r="E67" i="44" s="1"/>
  <c r="G70" i="43"/>
  <c r="G70" i="44" s="1"/>
  <c r="I73" i="43"/>
  <c r="K76" i="43"/>
  <c r="M79" i="43"/>
  <c r="M79" i="44" s="1"/>
  <c r="E83" i="43"/>
  <c r="E83" i="44" s="1"/>
  <c r="G86" i="43"/>
  <c r="G86" i="44" s="1"/>
  <c r="I89" i="43"/>
  <c r="I89" i="44" s="1"/>
  <c r="K92" i="43"/>
  <c r="M95" i="43"/>
  <c r="M95" i="44" s="1"/>
  <c r="E99" i="43"/>
  <c r="E99" i="44" s="1"/>
  <c r="G102" i="43"/>
  <c r="G102" i="44" s="1"/>
  <c r="I105" i="43"/>
  <c r="I105" i="44" s="1"/>
  <c r="K108" i="43"/>
  <c r="M111" i="43"/>
  <c r="M111" i="44" s="1"/>
  <c r="E115" i="43"/>
  <c r="E115" i="44" s="1"/>
  <c r="G13" i="43"/>
  <c r="G13" i="44" s="1"/>
  <c r="K19" i="43"/>
  <c r="E26" i="43"/>
  <c r="I32" i="43"/>
  <c r="I32" i="44" s="1"/>
  <c r="M38" i="43"/>
  <c r="M38" i="44" s="1"/>
  <c r="G45" i="43"/>
  <c r="G45" i="44" s="1"/>
  <c r="K51" i="43"/>
  <c r="E58" i="43"/>
  <c r="E58" i="44" s="1"/>
  <c r="I64" i="43"/>
  <c r="I64" i="44" s="1"/>
  <c r="M70" i="43"/>
  <c r="M70" i="44" s="1"/>
  <c r="G77" i="43"/>
  <c r="G77" i="44" s="1"/>
  <c r="K83" i="43"/>
  <c r="E90" i="43"/>
  <c r="E90" i="44" s="1"/>
  <c r="I96" i="43"/>
  <c r="I96" i="44" s="1"/>
  <c r="M102" i="43"/>
  <c r="M102" i="44" s="1"/>
  <c r="G109" i="43"/>
  <c r="G109" i="44" s="1"/>
  <c r="K115" i="43"/>
  <c r="M20" i="43"/>
  <c r="M20" i="44" s="1"/>
  <c r="K33" i="43"/>
  <c r="I46" i="43"/>
  <c r="I46" i="44" s="1"/>
  <c r="G59" i="43"/>
  <c r="G59" i="44" s="1"/>
  <c r="E72" i="43"/>
  <c r="E72" i="44" s="1"/>
  <c r="M84" i="43"/>
  <c r="M84" i="44" s="1"/>
  <c r="K97" i="43"/>
  <c r="I110" i="43"/>
  <c r="I110" i="44" s="1"/>
  <c r="M16" i="43"/>
  <c r="M16" i="44" s="1"/>
  <c r="K29" i="43"/>
  <c r="I42" i="43"/>
  <c r="I42" i="44" s="1"/>
  <c r="G55" i="43"/>
  <c r="G55" i="44" s="1"/>
  <c r="E68" i="43"/>
  <c r="E68" i="44" s="1"/>
  <c r="M80" i="43"/>
  <c r="M80" i="44" s="1"/>
  <c r="K93" i="43"/>
  <c r="I106" i="43"/>
  <c r="I106" i="44" s="1"/>
  <c r="G25" i="43"/>
  <c r="G25" i="44" s="1"/>
  <c r="E86" i="43"/>
  <c r="K95" i="43"/>
  <c r="G105" i="43"/>
  <c r="G105" i="44" s="1"/>
  <c r="M12" i="43"/>
  <c r="M12" i="44" s="1"/>
  <c r="E32" i="43"/>
  <c r="E32" i="44" s="1"/>
  <c r="G51" i="43"/>
  <c r="G51" i="44" s="1"/>
  <c r="I70" i="43"/>
  <c r="I70" i="44" s="1"/>
  <c r="K89" i="43"/>
  <c r="K105" i="43"/>
  <c r="G15" i="43"/>
  <c r="G15" i="44" s="1"/>
  <c r="M40" i="43"/>
  <c r="M40" i="44" s="1"/>
  <c r="M56" i="43"/>
  <c r="M56" i="44" s="1"/>
  <c r="G79" i="43"/>
  <c r="G79" i="44" s="1"/>
  <c r="I98" i="43"/>
  <c r="I98" i="44" s="1"/>
  <c r="P117" i="37"/>
  <c r="E116" i="43"/>
  <c r="E116" i="44" s="1"/>
  <c r="AI116" i="37"/>
  <c r="J116" i="46" s="1"/>
  <c r="J116" i="47" s="1"/>
  <c r="I118" i="41"/>
  <c r="D9" i="41" s="1" a="1"/>
  <c r="D9" i="41" s="1"/>
  <c r="D116" i="41" a="1"/>
  <c r="D116" i="41" s="1"/>
  <c r="D10" i="46"/>
  <c r="D14" i="46"/>
  <c r="D30" i="46"/>
  <c r="D38" i="46"/>
  <c r="D42" i="46"/>
  <c r="D46" i="46"/>
  <c r="D50" i="46"/>
  <c r="D58" i="46"/>
  <c r="D62" i="46"/>
  <c r="D78" i="46"/>
  <c r="D90" i="46"/>
  <c r="D94" i="46"/>
  <c r="D98" i="46"/>
  <c r="D110" i="46"/>
  <c r="D114" i="46"/>
  <c r="E9" i="47"/>
  <c r="M9" i="47"/>
  <c r="D12" i="47"/>
  <c r="D16" i="47"/>
  <c r="D28" i="47"/>
  <c r="D32" i="47"/>
  <c r="D36" i="47"/>
  <c r="D48" i="47"/>
  <c r="D52" i="47"/>
  <c r="D64" i="47"/>
  <c r="D68" i="47"/>
  <c r="D76" i="47"/>
  <c r="D80" i="47"/>
  <c r="D84" i="47"/>
  <c r="D92" i="47"/>
  <c r="D96" i="47"/>
  <c r="D100" i="47"/>
  <c r="D108" i="47"/>
  <c r="D112" i="47"/>
  <c r="D11" i="47"/>
  <c r="D15" i="47"/>
  <c r="D19" i="47"/>
  <c r="D27" i="47"/>
  <c r="D35" i="47"/>
  <c r="D47" i="47"/>
  <c r="D51" i="47"/>
  <c r="D55" i="47"/>
  <c r="D59" i="47"/>
  <c r="D63" i="47"/>
  <c r="D67" i="47"/>
  <c r="D71" i="47"/>
  <c r="D83" i="47"/>
  <c r="D91" i="47"/>
  <c r="D95" i="47"/>
  <c r="D99" i="47"/>
  <c r="D107" i="47"/>
  <c r="D115" i="47"/>
  <c r="H9" i="47"/>
  <c r="D21" i="47"/>
  <c r="D25" i="47"/>
  <c r="D41" i="47"/>
  <c r="D53" i="47"/>
  <c r="D57" i="47"/>
  <c r="D65" i="47"/>
  <c r="D69" i="47"/>
  <c r="D73" i="47"/>
  <c r="D81" i="47"/>
  <c r="D85" i="47"/>
  <c r="D89" i="47"/>
  <c r="D93" i="47"/>
  <c r="D101" i="47"/>
  <c r="D105" i="47"/>
  <c r="D113" i="47"/>
  <c r="J9" i="44"/>
  <c r="D16" i="44"/>
  <c r="D20" i="44"/>
  <c r="D24" i="44"/>
  <c r="D28" i="44"/>
  <c r="D40" i="44"/>
  <c r="D48" i="44"/>
  <c r="D52" i="44"/>
  <c r="D56" i="44"/>
  <c r="D60" i="44"/>
  <c r="D64" i="44"/>
  <c r="D68" i="44"/>
  <c r="D72" i="44"/>
  <c r="D76" i="44"/>
  <c r="D88" i="44"/>
  <c r="D96" i="44"/>
  <c r="D100" i="44"/>
  <c r="D104" i="44"/>
  <c r="D108" i="44"/>
  <c r="D112" i="44"/>
  <c r="D10" i="44"/>
  <c r="D14" i="44"/>
  <c r="D18" i="44"/>
  <c r="D26" i="44"/>
  <c r="D30" i="44"/>
  <c r="D42" i="44"/>
  <c r="D50" i="44"/>
  <c r="D58" i="44"/>
  <c r="D62" i="44"/>
  <c r="D66" i="44"/>
  <c r="D70" i="44"/>
  <c r="D74" i="44"/>
  <c r="D78" i="44"/>
  <c r="N78" i="43"/>
  <c r="N78" i="45" s="1"/>
  <c r="D90" i="44"/>
  <c r="D94" i="44"/>
  <c r="D102" i="44"/>
  <c r="D106" i="44"/>
  <c r="D110" i="44"/>
  <c r="D114" i="44"/>
  <c r="E9" i="44"/>
  <c r="M9" i="44"/>
  <c r="G9" i="44"/>
  <c r="D13" i="44"/>
  <c r="D17" i="44"/>
  <c r="D21" i="44"/>
  <c r="D25" i="44"/>
  <c r="D29" i="44"/>
  <c r="D37" i="44"/>
  <c r="D45" i="44"/>
  <c r="D53" i="44"/>
  <c r="D57" i="44"/>
  <c r="D65" i="44"/>
  <c r="D73" i="44"/>
  <c r="D77" i="44"/>
  <c r="D93" i="44"/>
  <c r="D101" i="44"/>
  <c r="D109" i="44"/>
  <c r="N109" i="43"/>
  <c r="N109" i="45" s="1"/>
  <c r="D113" i="44"/>
  <c r="D11" i="44"/>
  <c r="D15" i="44"/>
  <c r="D31" i="44"/>
  <c r="D35" i="44"/>
  <c r="D47" i="44"/>
  <c r="D51" i="44"/>
  <c r="AM57" i="37"/>
  <c r="AO57" i="37" s="1"/>
  <c r="D59" i="44"/>
  <c r="D63" i="44"/>
  <c r="D71" i="44"/>
  <c r="D79" i="44"/>
  <c r="D83" i="44"/>
  <c r="D91" i="44"/>
  <c r="D95" i="44"/>
  <c r="D103" i="44"/>
  <c r="D107" i="44"/>
  <c r="D111" i="44"/>
  <c r="D115" i="44"/>
  <c r="I9" i="44"/>
  <c r="N68" i="46" l="1"/>
  <c r="AM80" i="37"/>
  <c r="AO80" i="37" s="1"/>
  <c r="D85" i="41"/>
  <c r="N113" i="43"/>
  <c r="N113" i="45" s="1"/>
  <c r="N107" i="43"/>
  <c r="N107" i="45" s="1"/>
  <c r="N49" i="46"/>
  <c r="N92" i="46"/>
  <c r="N55" i="43"/>
  <c r="N55" i="45" s="1"/>
  <c r="AM83" i="37"/>
  <c r="AO83" i="37" s="1"/>
  <c r="N83" i="46"/>
  <c r="D23" i="41"/>
  <c r="AM89" i="37"/>
  <c r="AO89" i="37" s="1"/>
  <c r="N110" i="43"/>
  <c r="N110" i="45" s="1"/>
  <c r="D29" i="41"/>
  <c r="AM70" i="37"/>
  <c r="AO70" i="37" s="1"/>
  <c r="N36" i="43"/>
  <c r="N36" i="45" s="1"/>
  <c r="N85" i="46"/>
  <c r="N57" i="46"/>
  <c r="AM21" i="37"/>
  <c r="AO21" i="37" s="1"/>
  <c r="N96" i="43"/>
  <c r="N96" i="45" s="1"/>
  <c r="AM69" i="37"/>
  <c r="AO69" i="37" s="1"/>
  <c r="AM49" i="37"/>
  <c r="AO49" i="37" s="1"/>
  <c r="N115" i="43"/>
  <c r="N115" i="45" s="1"/>
  <c r="N67" i="43"/>
  <c r="N67" i="45" s="1"/>
  <c r="AM99" i="37"/>
  <c r="AO99" i="37" s="1"/>
  <c r="AM100" i="37"/>
  <c r="AO100" i="37" s="1"/>
  <c r="N28" i="43"/>
  <c r="N28" i="45" s="1"/>
  <c r="N105" i="46"/>
  <c r="M105" i="48" s="1"/>
  <c r="N48" i="46"/>
  <c r="N40" i="46"/>
  <c r="J40" i="48" s="1"/>
  <c r="N97" i="43"/>
  <c r="N97" i="45" s="1"/>
  <c r="N103" i="43"/>
  <c r="N103" i="45" s="1"/>
  <c r="N113" i="46"/>
  <c r="N50" i="43"/>
  <c r="N50" i="45" s="1"/>
  <c r="N23" i="43"/>
  <c r="N23" i="45" s="1"/>
  <c r="N61" i="43"/>
  <c r="N61" i="45" s="1"/>
  <c r="AM68" i="37"/>
  <c r="AO68" i="37" s="1"/>
  <c r="N112" i="43"/>
  <c r="N112" i="45" s="1"/>
  <c r="D49" i="47"/>
  <c r="N21" i="46"/>
  <c r="N35" i="43"/>
  <c r="N35" i="45" s="1"/>
  <c r="AM92" i="37"/>
  <c r="AO92" i="37" s="1"/>
  <c r="N69" i="46"/>
  <c r="N23" i="46"/>
  <c r="N23" i="47" s="1"/>
  <c r="N77" i="46"/>
  <c r="AM34" i="37"/>
  <c r="AO34" i="37" s="1"/>
  <c r="AM105" i="37"/>
  <c r="AO105" i="37" s="1"/>
  <c r="AM85" i="37"/>
  <c r="AO85" i="37" s="1"/>
  <c r="AM23" i="37"/>
  <c r="AO23" i="37" s="1"/>
  <c r="N108" i="43"/>
  <c r="N108" i="45" s="1"/>
  <c r="N48" i="43"/>
  <c r="N48" i="45" s="1"/>
  <c r="N55" i="46"/>
  <c r="M55" i="48" s="1"/>
  <c r="N100" i="46"/>
  <c r="N76" i="46"/>
  <c r="L76" i="48" s="1"/>
  <c r="AM50" i="37"/>
  <c r="AO50" i="37" s="1"/>
  <c r="N33" i="43"/>
  <c r="N33" i="45" s="1"/>
  <c r="N14" i="43"/>
  <c r="N14" i="45" s="1"/>
  <c r="N71" i="46"/>
  <c r="N41" i="46"/>
  <c r="AM114" i="37"/>
  <c r="AO114" i="37" s="1"/>
  <c r="N72" i="43"/>
  <c r="N72" i="45" s="1"/>
  <c r="N37" i="43"/>
  <c r="N37" i="45" s="1"/>
  <c r="N64" i="43"/>
  <c r="N64" i="45" s="1"/>
  <c r="N101" i="46"/>
  <c r="AM104" i="37"/>
  <c r="AO104" i="37" s="1"/>
  <c r="D62" i="41"/>
  <c r="N57" i="43"/>
  <c r="N57" i="45" s="1"/>
  <c r="N45" i="46"/>
  <c r="E45" i="48" s="1"/>
  <c r="N20" i="46"/>
  <c r="G20" i="48" s="1"/>
  <c r="AM53" i="37"/>
  <c r="AO53" i="37" s="1"/>
  <c r="N90" i="43"/>
  <c r="N90" i="45" s="1"/>
  <c r="N39" i="46"/>
  <c r="AM66" i="37"/>
  <c r="AO66" i="37" s="1"/>
  <c r="D101" i="41"/>
  <c r="N93" i="43"/>
  <c r="N93" i="45" s="1"/>
  <c r="N42" i="43"/>
  <c r="N42" i="45" s="1"/>
  <c r="N104" i="46"/>
  <c r="D104" i="48" s="1"/>
  <c r="D41" i="41"/>
  <c r="AM101" i="37"/>
  <c r="AO101" i="37" s="1"/>
  <c r="N31" i="43"/>
  <c r="N31" i="45" s="1"/>
  <c r="N74" i="43"/>
  <c r="N74" i="45" s="1"/>
  <c r="N35" i="46"/>
  <c r="D40" i="47"/>
  <c r="N16" i="46"/>
  <c r="F16" i="48" s="1"/>
  <c r="D34" i="46"/>
  <c r="D34" i="47" s="1"/>
  <c r="D17" i="41"/>
  <c r="N19" i="43"/>
  <c r="N19" i="45" s="1"/>
  <c r="D97" i="44"/>
  <c r="AM39" i="37"/>
  <c r="AO39" i="37" s="1"/>
  <c r="AM64" i="37"/>
  <c r="AO64" i="37" s="1"/>
  <c r="AM28" i="37"/>
  <c r="AO28" i="37" s="1"/>
  <c r="N68" i="43"/>
  <c r="N68" i="45" s="1"/>
  <c r="N29" i="43"/>
  <c r="N29" i="45" s="1"/>
  <c r="N79" i="43"/>
  <c r="N79" i="45" s="1"/>
  <c r="N62" i="43"/>
  <c r="N62" i="45" s="1"/>
  <c r="N44" i="43"/>
  <c r="N44" i="45" s="1"/>
  <c r="D53" i="41"/>
  <c r="AM113" i="37"/>
  <c r="AO113" i="37" s="1"/>
  <c r="N15" i="43"/>
  <c r="N15" i="45" s="1"/>
  <c r="N69" i="43"/>
  <c r="N69" i="45" s="1"/>
  <c r="AM35" i="37"/>
  <c r="AO35" i="37" s="1"/>
  <c r="AM88" i="37"/>
  <c r="AO88" i="37" s="1"/>
  <c r="D77" i="47"/>
  <c r="N15" i="46"/>
  <c r="N64" i="46"/>
  <c r="AM86" i="37"/>
  <c r="AO86" i="37" s="1"/>
  <c r="D15" i="41"/>
  <c r="D33" i="41"/>
  <c r="N111" i="43"/>
  <c r="N111" i="45" s="1"/>
  <c r="AM77" i="37"/>
  <c r="AO77" i="37" s="1"/>
  <c r="N59" i="43"/>
  <c r="N59" i="45" s="1"/>
  <c r="AM103" i="37"/>
  <c r="AO103" i="37" s="1"/>
  <c r="N49" i="43"/>
  <c r="N49" i="45" s="1"/>
  <c r="N13" i="43"/>
  <c r="N13" i="45" s="1"/>
  <c r="N58" i="43"/>
  <c r="N58" i="45" s="1"/>
  <c r="N38" i="43"/>
  <c r="N38" i="45" s="1"/>
  <c r="AM20" i="37"/>
  <c r="AO20" i="37" s="1"/>
  <c r="N60" i="43"/>
  <c r="N60" i="45" s="1"/>
  <c r="N73" i="46"/>
  <c r="N53" i="46"/>
  <c r="N33" i="46"/>
  <c r="N84" i="46"/>
  <c r="D36" i="41"/>
  <c r="D72" i="41"/>
  <c r="D27" i="41"/>
  <c r="N41" i="43"/>
  <c r="N41" i="45" s="1"/>
  <c r="N13" i="46"/>
  <c r="N26" i="43"/>
  <c r="N26" i="45" s="1"/>
  <c r="N53" i="43"/>
  <c r="N53" i="45" s="1"/>
  <c r="N17" i="43"/>
  <c r="N17" i="45" s="1"/>
  <c r="N102" i="43"/>
  <c r="N102" i="45" s="1"/>
  <c r="AM76" i="37"/>
  <c r="AO76" i="37" s="1"/>
  <c r="N88" i="46"/>
  <c r="D88" i="48" s="1"/>
  <c r="AM31" i="37"/>
  <c r="AO31" i="37" s="1"/>
  <c r="AM112" i="37"/>
  <c r="AO112" i="37" s="1"/>
  <c r="AM84" i="37"/>
  <c r="AO84" i="37" s="1"/>
  <c r="N11" i="46"/>
  <c r="AM106" i="37"/>
  <c r="AO106" i="37" s="1"/>
  <c r="AM54" i="37"/>
  <c r="AO54" i="37" s="1"/>
  <c r="D111" i="41"/>
  <c r="D110" i="41"/>
  <c r="D34" i="41"/>
  <c r="D18" i="41"/>
  <c r="D96" i="41"/>
  <c r="D20" i="41"/>
  <c r="D56" i="41"/>
  <c r="D10" i="41"/>
  <c r="N105" i="43"/>
  <c r="N105" i="45" s="1"/>
  <c r="AM33" i="37"/>
  <c r="AO33" i="37" s="1"/>
  <c r="AM14" i="37"/>
  <c r="AO14" i="37" s="1"/>
  <c r="D37" i="41"/>
  <c r="AM73" i="37"/>
  <c r="AO73" i="37" s="1"/>
  <c r="N43" i="43"/>
  <c r="N43" i="45" s="1"/>
  <c r="N27" i="43"/>
  <c r="N27" i="45" s="1"/>
  <c r="AM13" i="37"/>
  <c r="AO13" i="37" s="1"/>
  <c r="N101" i="43"/>
  <c r="N101" i="45" s="1"/>
  <c r="AM87" i="37"/>
  <c r="AO87" i="37" s="1"/>
  <c r="N70" i="43"/>
  <c r="N70" i="45" s="1"/>
  <c r="N87" i="46"/>
  <c r="N31" i="46"/>
  <c r="N71" i="43"/>
  <c r="N71" i="45" s="1"/>
  <c r="N45" i="43"/>
  <c r="N45" i="45" s="1"/>
  <c r="AM11" i="37"/>
  <c r="AO11" i="37" s="1"/>
  <c r="AM96" i="37"/>
  <c r="AO96" i="37" s="1"/>
  <c r="AM52" i="37"/>
  <c r="AO52" i="37" s="1"/>
  <c r="N34" i="43"/>
  <c r="N34" i="45" s="1"/>
  <c r="AM16" i="37"/>
  <c r="AO16" i="37" s="1"/>
  <c r="N100" i="43"/>
  <c r="N100" i="45" s="1"/>
  <c r="N76" i="43"/>
  <c r="N76" i="45" s="1"/>
  <c r="N96" i="46"/>
  <c r="N80" i="46"/>
  <c r="N52" i="46"/>
  <c r="J52" i="48" s="1"/>
  <c r="D75" i="41"/>
  <c r="D89" i="41"/>
  <c r="D77" i="41"/>
  <c r="D61" i="41"/>
  <c r="AM48" i="37"/>
  <c r="AO48" i="37" s="1"/>
  <c r="N66" i="43"/>
  <c r="N66" i="45" s="1"/>
  <c r="N95" i="43"/>
  <c r="N95" i="45" s="1"/>
  <c r="AM41" i="37"/>
  <c r="AO41" i="37" s="1"/>
  <c r="N63" i="43"/>
  <c r="N63" i="45" s="1"/>
  <c r="N51" i="43"/>
  <c r="N51" i="45" s="1"/>
  <c r="AM71" i="37"/>
  <c r="AO71" i="37" s="1"/>
  <c r="AM60" i="37"/>
  <c r="AO60" i="37" s="1"/>
  <c r="N103" i="46"/>
  <c r="AM18" i="37"/>
  <c r="AO18" i="37" s="1"/>
  <c r="AM37" i="37"/>
  <c r="AO37" i="37" s="1"/>
  <c r="AM25" i="37"/>
  <c r="AO25" i="37" s="1"/>
  <c r="AM115" i="37"/>
  <c r="AO115" i="37" s="1"/>
  <c r="N92" i="43"/>
  <c r="N92" i="45" s="1"/>
  <c r="E86" i="44"/>
  <c r="N86" i="43"/>
  <c r="N86" i="45" s="1"/>
  <c r="E26" i="44"/>
  <c r="E117" i="43"/>
  <c r="E117" i="44" s="1"/>
  <c r="D87" i="44"/>
  <c r="N87" i="43"/>
  <c r="N87" i="45" s="1"/>
  <c r="D29" i="46"/>
  <c r="AM29" i="37"/>
  <c r="AO29" i="37" s="1"/>
  <c r="D72" i="46"/>
  <c r="AM72" i="37"/>
  <c r="AO72" i="37" s="1"/>
  <c r="G51" i="47"/>
  <c r="N51" i="46"/>
  <c r="G109" i="46"/>
  <c r="AM109" i="37"/>
  <c r="AO109" i="37" s="1"/>
  <c r="E58" i="46"/>
  <c r="E58" i="47" s="1"/>
  <c r="AM58" i="37"/>
  <c r="AO58" i="37" s="1"/>
  <c r="I89" i="47"/>
  <c r="N89" i="46"/>
  <c r="M63" i="46"/>
  <c r="AM63" i="37"/>
  <c r="AO63" i="37" s="1"/>
  <c r="K12" i="46"/>
  <c r="AM12" i="37"/>
  <c r="AO12" i="37" s="1"/>
  <c r="L19" i="47"/>
  <c r="K111" i="46"/>
  <c r="N111" i="46" s="1"/>
  <c r="M111" i="48" s="1"/>
  <c r="AM111" i="37"/>
  <c r="AO111" i="37" s="1"/>
  <c r="M10" i="46"/>
  <c r="AM10" i="37"/>
  <c r="AO10" i="37" s="1"/>
  <c r="I24" i="44"/>
  <c r="N24" i="43"/>
  <c r="N24" i="45" s="1"/>
  <c r="N75" i="43"/>
  <c r="N75" i="45" s="1"/>
  <c r="F40" i="44"/>
  <c r="N40" i="43"/>
  <c r="N40" i="45" s="1"/>
  <c r="G65" i="44"/>
  <c r="N65" i="43"/>
  <c r="N65" i="45" s="1"/>
  <c r="M10" i="44"/>
  <c r="M117" i="43"/>
  <c r="M117" i="44" s="1"/>
  <c r="N10" i="43"/>
  <c r="N10" i="45" s="1"/>
  <c r="H106" i="44"/>
  <c r="N106" i="43"/>
  <c r="N106" i="45" s="1"/>
  <c r="D44" i="46"/>
  <c r="AM44" i="37"/>
  <c r="AO44" i="37" s="1"/>
  <c r="E95" i="46"/>
  <c r="AM95" i="37"/>
  <c r="AO95" i="37" s="1"/>
  <c r="F98" i="44"/>
  <c r="N98" i="43"/>
  <c r="N98" i="45" s="1"/>
  <c r="D75" i="46"/>
  <c r="AM75" i="37"/>
  <c r="AO75" i="37" s="1"/>
  <c r="H25" i="44"/>
  <c r="N25" i="43"/>
  <c r="N25" i="45" s="1"/>
  <c r="M28" i="47"/>
  <c r="N28" i="46"/>
  <c r="I91" i="46"/>
  <c r="AM91" i="37"/>
  <c r="AO91" i="37" s="1"/>
  <c r="F99" i="47"/>
  <c r="N99" i="46"/>
  <c r="E99" i="48" s="1"/>
  <c r="D116" i="44"/>
  <c r="N116" i="43"/>
  <c r="E110" i="46"/>
  <c r="E110" i="47" s="1"/>
  <c r="AM110" i="37"/>
  <c r="AO110" i="37" s="1"/>
  <c r="K61" i="46"/>
  <c r="N61" i="46" s="1"/>
  <c r="AM61" i="37"/>
  <c r="AO61" i="37" s="1"/>
  <c r="K65" i="46"/>
  <c r="N65" i="46" s="1"/>
  <c r="AM65" i="37"/>
  <c r="AO65" i="37" s="1"/>
  <c r="G93" i="46"/>
  <c r="AM93" i="37"/>
  <c r="AO93" i="37" s="1"/>
  <c r="E42" i="46"/>
  <c r="E42" i="47" s="1"/>
  <c r="AM42" i="37"/>
  <c r="AO42" i="37" s="1"/>
  <c r="E107" i="46"/>
  <c r="AM107" i="37"/>
  <c r="AO107" i="37" s="1"/>
  <c r="I81" i="46"/>
  <c r="I81" i="47" s="1"/>
  <c r="AM81" i="37"/>
  <c r="AO81" i="37" s="1"/>
  <c r="G30" i="46"/>
  <c r="G30" i="47" s="1"/>
  <c r="AM30" i="37"/>
  <c r="AO30" i="37" s="1"/>
  <c r="G22" i="44"/>
  <c r="G117" i="43"/>
  <c r="G117" i="44" s="1"/>
  <c r="N22" i="43"/>
  <c r="N22" i="45" s="1"/>
  <c r="E115" i="47"/>
  <c r="N115" i="46"/>
  <c r="D115" i="48" s="1"/>
  <c r="G38" i="46"/>
  <c r="G38" i="47" s="1"/>
  <c r="AM38" i="37"/>
  <c r="AO38" i="37" s="1"/>
  <c r="F94" i="44"/>
  <c r="N94" i="43"/>
  <c r="N94" i="45" s="1"/>
  <c r="J82" i="44"/>
  <c r="N82" i="43"/>
  <c r="N82" i="45" s="1"/>
  <c r="H59" i="46"/>
  <c r="H59" i="47" s="1"/>
  <c r="AM59" i="37"/>
  <c r="AO59" i="37" s="1"/>
  <c r="L47" i="46"/>
  <c r="AM47" i="37"/>
  <c r="AO47" i="37" s="1"/>
  <c r="L90" i="46"/>
  <c r="L90" i="47" s="1"/>
  <c r="AM90" i="37"/>
  <c r="AO90" i="37" s="1"/>
  <c r="I30" i="44"/>
  <c r="N30" i="43"/>
  <c r="N30" i="45" s="1"/>
  <c r="I21" i="44"/>
  <c r="N21" i="43"/>
  <c r="N21" i="45" s="1"/>
  <c r="I39" i="44"/>
  <c r="N39" i="43"/>
  <c r="N39" i="45" s="1"/>
  <c r="N47" i="43"/>
  <c r="N47" i="45" s="1"/>
  <c r="N81" i="43"/>
  <c r="N81" i="45" s="1"/>
  <c r="AM67" i="37"/>
  <c r="AO67" i="37" s="1"/>
  <c r="AM51" i="37"/>
  <c r="AO51" i="37" s="1"/>
  <c r="AM19" i="37"/>
  <c r="AO19" i="37" s="1"/>
  <c r="AM108" i="37"/>
  <c r="AO108" i="37" s="1"/>
  <c r="AM82" i="37"/>
  <c r="AO82" i="37" s="1"/>
  <c r="F36" i="46"/>
  <c r="AM36" i="37"/>
  <c r="AO36" i="37" s="1"/>
  <c r="E46" i="46"/>
  <c r="E46" i="47" s="1"/>
  <c r="AM46" i="37"/>
  <c r="AO46" i="37" s="1"/>
  <c r="G56" i="47"/>
  <c r="N56" i="46"/>
  <c r="L20" i="44"/>
  <c r="L117" i="43"/>
  <c r="L117" i="44" s="1"/>
  <c r="N20" i="43"/>
  <c r="N20" i="45" s="1"/>
  <c r="N54" i="43"/>
  <c r="N54" i="45" s="1"/>
  <c r="D54" i="44"/>
  <c r="I24" i="46"/>
  <c r="AM24" i="37"/>
  <c r="AO24" i="37" s="1"/>
  <c r="H84" i="44"/>
  <c r="N84" i="43"/>
  <c r="N84" i="45" s="1"/>
  <c r="I91" i="44"/>
  <c r="N91" i="43"/>
  <c r="N91" i="45" s="1"/>
  <c r="N83" i="43"/>
  <c r="N83" i="45" s="1"/>
  <c r="N12" i="43"/>
  <c r="N12" i="45" s="1"/>
  <c r="I117" i="43"/>
  <c r="I117" i="44" s="1"/>
  <c r="N116" i="46"/>
  <c r="E116" i="48" s="1"/>
  <c r="I73" i="44"/>
  <c r="N73" i="43"/>
  <c r="N73" i="45" s="1"/>
  <c r="F52" i="44"/>
  <c r="N52" i="43"/>
  <c r="N52" i="45" s="1"/>
  <c r="H17" i="47"/>
  <c r="H60" i="47"/>
  <c r="N60" i="46"/>
  <c r="F37" i="47"/>
  <c r="N37" i="46"/>
  <c r="G108" i="47"/>
  <c r="N108" i="46"/>
  <c r="F108" i="48" s="1"/>
  <c r="F117" i="43"/>
  <c r="F117" i="44" s="1"/>
  <c r="F9" i="44"/>
  <c r="F25" i="47"/>
  <c r="N25" i="46"/>
  <c r="D43" i="46"/>
  <c r="AM43" i="37"/>
  <c r="AO43" i="37" s="1"/>
  <c r="F67" i="47"/>
  <c r="N67" i="46"/>
  <c r="E67" i="48" s="1"/>
  <c r="H26" i="46"/>
  <c r="H26" i="47" s="1"/>
  <c r="AM26" i="37"/>
  <c r="AO26" i="37" s="1"/>
  <c r="D17" i="46"/>
  <c r="AM17" i="37"/>
  <c r="AO17" i="37" s="1"/>
  <c r="N99" i="43"/>
  <c r="N99" i="45" s="1"/>
  <c r="N77" i="43"/>
  <c r="N77" i="45" s="1"/>
  <c r="AM98" i="37"/>
  <c r="AO98" i="37" s="1"/>
  <c r="K117" i="43"/>
  <c r="N114" i="43"/>
  <c r="N114" i="45" s="1"/>
  <c r="J117" i="46"/>
  <c r="J117" i="47" s="1"/>
  <c r="AM55" i="37"/>
  <c r="AO55" i="37" s="1"/>
  <c r="AM32" i="37"/>
  <c r="AO32" i="37" s="1"/>
  <c r="AM74" i="37"/>
  <c r="AO74" i="37" s="1"/>
  <c r="AM40" i="37"/>
  <c r="AO40" i="37" s="1"/>
  <c r="N18" i="43"/>
  <c r="N18" i="45" s="1"/>
  <c r="N80" i="43"/>
  <c r="N80" i="45" s="1"/>
  <c r="N32" i="43"/>
  <c r="N32" i="45" s="1"/>
  <c r="N16" i="43"/>
  <c r="N16" i="45" s="1"/>
  <c r="AM102" i="37"/>
  <c r="AO102" i="37" s="1"/>
  <c r="AM22" i="37"/>
  <c r="AO22" i="37" s="1"/>
  <c r="D21" i="41"/>
  <c r="D14" i="41"/>
  <c r="D104" i="41"/>
  <c r="D69" i="41"/>
  <c r="D108" i="41"/>
  <c r="D93" i="41"/>
  <c r="D74" i="41"/>
  <c r="D97" i="41"/>
  <c r="D98" i="41"/>
  <c r="D106" i="41"/>
  <c r="D58" i="41"/>
  <c r="D81" i="41"/>
  <c r="D82" i="41"/>
  <c r="AM27" i="37"/>
  <c r="AO27" i="37" s="1"/>
  <c r="N46" i="43"/>
  <c r="N46" i="45" s="1"/>
  <c r="N19" i="46"/>
  <c r="N112" i="46"/>
  <c r="N32" i="46"/>
  <c r="N32" i="48" s="1"/>
  <c r="D86" i="41"/>
  <c r="D12" i="41"/>
  <c r="D103" i="41"/>
  <c r="D88" i="41"/>
  <c r="D55" i="41"/>
  <c r="D59" i="41"/>
  <c r="D47" i="41"/>
  <c r="D78" i="41"/>
  <c r="D13" i="41"/>
  <c r="D44" i="41"/>
  <c r="D79" i="41"/>
  <c r="D46" i="41"/>
  <c r="D31" i="41"/>
  <c r="AM45" i="37"/>
  <c r="AO45" i="37" s="1"/>
  <c r="AM97" i="37"/>
  <c r="AO97" i="37" s="1"/>
  <c r="N11" i="43"/>
  <c r="N11" i="45" s="1"/>
  <c r="N89" i="43"/>
  <c r="N89" i="45" s="1"/>
  <c r="AM79" i="37"/>
  <c r="AO79" i="37" s="1"/>
  <c r="AM15" i="37"/>
  <c r="AO15" i="37" s="1"/>
  <c r="AM56" i="37"/>
  <c r="AO56" i="37" s="1"/>
  <c r="N104" i="43"/>
  <c r="N104" i="45" s="1"/>
  <c r="N88" i="43"/>
  <c r="N88" i="45" s="1"/>
  <c r="N56" i="43"/>
  <c r="N56" i="45" s="1"/>
  <c r="AM94" i="37"/>
  <c r="AO94" i="37" s="1"/>
  <c r="AM78" i="37"/>
  <c r="AO78" i="37" s="1"/>
  <c r="AM62" i="37"/>
  <c r="AO62" i="37" s="1"/>
  <c r="AM116" i="37"/>
  <c r="AO116" i="37" s="1"/>
  <c r="D22" i="41"/>
  <c r="D66" i="41"/>
  <c r="D48" i="41"/>
  <c r="D115" i="41"/>
  <c r="D100" i="41"/>
  <c r="D30" i="41"/>
  <c r="D84" i="41"/>
  <c r="D57" i="41"/>
  <c r="D60" i="41"/>
  <c r="D39" i="41"/>
  <c r="D24" i="41"/>
  <c r="D25" i="41"/>
  <c r="D40" i="41"/>
  <c r="Y9" i="37"/>
  <c r="AC9" i="37"/>
  <c r="BK9" i="37" a="1"/>
  <c r="BK116" i="37" a="1"/>
  <c r="O117" i="37"/>
  <c r="D9" i="43"/>
  <c r="N79" i="46"/>
  <c r="M79" i="48" s="1"/>
  <c r="D71" i="41"/>
  <c r="D65" i="41"/>
  <c r="D109" i="41"/>
  <c r="D67" i="41"/>
  <c r="D70" i="41"/>
  <c r="D19" i="41"/>
  <c r="D28" i="41"/>
  <c r="D11" i="41"/>
  <c r="D87" i="41"/>
  <c r="D52" i="41"/>
  <c r="D68" i="41"/>
  <c r="D43" i="41"/>
  <c r="D107" i="41"/>
  <c r="D94" i="41"/>
  <c r="D35" i="41"/>
  <c r="D95" i="41"/>
  <c r="D45" i="41"/>
  <c r="D90" i="41"/>
  <c r="D113" i="41"/>
  <c r="D114" i="41"/>
  <c r="D80" i="41"/>
  <c r="D92" i="41"/>
  <c r="D32" i="41"/>
  <c r="D105" i="41"/>
  <c r="D112" i="41"/>
  <c r="D102" i="41"/>
  <c r="D64" i="41"/>
  <c r="D73" i="41"/>
  <c r="N85" i="43"/>
  <c r="N85" i="45" s="1"/>
  <c r="N97" i="46"/>
  <c r="N27" i="46"/>
  <c r="D27" i="48" s="1"/>
  <c r="E117" i="46"/>
  <c r="E117" i="47" s="1"/>
  <c r="H117" i="43"/>
  <c r="H117" i="44" s="1"/>
  <c r="D42" i="41"/>
  <c r="D91" i="41"/>
  <c r="D63" i="41"/>
  <c r="D26" i="41"/>
  <c r="D49" i="41"/>
  <c r="D50" i="41"/>
  <c r="D99" i="41"/>
  <c r="D54" i="41"/>
  <c r="D51" i="41"/>
  <c r="D16" i="41"/>
  <c r="D76" i="41"/>
  <c r="D38" i="41"/>
  <c r="D83" i="41"/>
  <c r="J117" i="43"/>
  <c r="J117" i="44" s="1"/>
  <c r="L116" i="48"/>
  <c r="D116" i="48"/>
  <c r="M116" i="48"/>
  <c r="F116" i="48"/>
  <c r="I116" i="48"/>
  <c r="G116" i="48"/>
  <c r="H116" i="48"/>
  <c r="N116" i="48"/>
  <c r="N116" i="47"/>
  <c r="F116" i="45"/>
  <c r="M116" i="45"/>
  <c r="D116" i="45"/>
  <c r="L116" i="45"/>
  <c r="H116" i="45"/>
  <c r="N116" i="44"/>
  <c r="J116" i="45"/>
  <c r="G116" i="45"/>
  <c r="E116" i="45"/>
  <c r="K116" i="45"/>
  <c r="I116" i="45"/>
  <c r="N116" i="45"/>
  <c r="N115" i="44"/>
  <c r="D115" i="45"/>
  <c r="F115" i="45"/>
  <c r="H115" i="45"/>
  <c r="J115" i="45"/>
  <c r="L115" i="45"/>
  <c r="E115" i="45"/>
  <c r="G115" i="45"/>
  <c r="I115" i="45"/>
  <c r="K115" i="45"/>
  <c r="M115" i="45"/>
  <c r="N107" i="44"/>
  <c r="D107" i="45"/>
  <c r="F107" i="45"/>
  <c r="H107" i="45"/>
  <c r="J107" i="45"/>
  <c r="L107" i="45"/>
  <c r="E107" i="45"/>
  <c r="G107" i="45"/>
  <c r="I107" i="45"/>
  <c r="K107" i="45"/>
  <c r="M107" i="45"/>
  <c r="D99" i="45"/>
  <c r="F99" i="45"/>
  <c r="J99" i="45"/>
  <c r="E99" i="45"/>
  <c r="G99" i="45"/>
  <c r="I99" i="45"/>
  <c r="M99" i="45"/>
  <c r="N83" i="44"/>
  <c r="D83" i="45"/>
  <c r="F83" i="45"/>
  <c r="H83" i="45"/>
  <c r="J83" i="45"/>
  <c r="L83" i="45"/>
  <c r="E83" i="45"/>
  <c r="G83" i="45"/>
  <c r="I83" i="45"/>
  <c r="K83" i="45"/>
  <c r="M83" i="45"/>
  <c r="N75" i="44"/>
  <c r="F75" i="45"/>
  <c r="H75" i="45"/>
  <c r="I75" i="45"/>
  <c r="M75" i="45"/>
  <c r="N67" i="44"/>
  <c r="D67" i="45"/>
  <c r="F67" i="45"/>
  <c r="H67" i="45"/>
  <c r="J67" i="45"/>
  <c r="L67" i="45"/>
  <c r="E67" i="45"/>
  <c r="G67" i="45"/>
  <c r="I67" i="45"/>
  <c r="K67" i="45"/>
  <c r="M67" i="45"/>
  <c r="N59" i="44"/>
  <c r="D59" i="45"/>
  <c r="F59" i="45"/>
  <c r="H59" i="45"/>
  <c r="J59" i="45"/>
  <c r="L59" i="45"/>
  <c r="E59" i="45"/>
  <c r="G59" i="45"/>
  <c r="I59" i="45"/>
  <c r="K59" i="45"/>
  <c r="M59" i="45"/>
  <c r="N43" i="44"/>
  <c r="D43" i="45"/>
  <c r="F43" i="45"/>
  <c r="H43" i="45"/>
  <c r="J43" i="45"/>
  <c r="L43" i="45"/>
  <c r="E43" i="45"/>
  <c r="G43" i="45"/>
  <c r="I43" i="45"/>
  <c r="K43" i="45"/>
  <c r="M43" i="45"/>
  <c r="N35" i="44"/>
  <c r="D35" i="45"/>
  <c r="F35" i="45"/>
  <c r="H35" i="45"/>
  <c r="J35" i="45"/>
  <c r="L35" i="45"/>
  <c r="E35" i="45"/>
  <c r="G35" i="45"/>
  <c r="I35" i="45"/>
  <c r="K35" i="45"/>
  <c r="M35" i="45"/>
  <c r="N27" i="44"/>
  <c r="E27" i="45"/>
  <c r="G27" i="45"/>
  <c r="I27" i="45"/>
  <c r="K27" i="45"/>
  <c r="M27" i="45"/>
  <c r="D27" i="45"/>
  <c r="F27" i="45"/>
  <c r="H27" i="45"/>
  <c r="J27" i="45"/>
  <c r="L27" i="45"/>
  <c r="N19" i="44"/>
  <c r="E19" i="45"/>
  <c r="G19" i="45"/>
  <c r="I19" i="45"/>
  <c r="K19" i="45"/>
  <c r="M19" i="45"/>
  <c r="D19" i="45"/>
  <c r="F19" i="45"/>
  <c r="H19" i="45"/>
  <c r="J19" i="45"/>
  <c r="L19" i="45"/>
  <c r="I11" i="45"/>
  <c r="N113" i="44"/>
  <c r="D113" i="45"/>
  <c r="F113" i="45"/>
  <c r="H113" i="45"/>
  <c r="J113" i="45"/>
  <c r="L113" i="45"/>
  <c r="E113" i="45"/>
  <c r="G113" i="45"/>
  <c r="I113" i="45"/>
  <c r="K113" i="45"/>
  <c r="M113" i="45"/>
  <c r="N105" i="44"/>
  <c r="D105" i="45"/>
  <c r="E105" i="45"/>
  <c r="I105" i="45"/>
  <c r="K105" i="45"/>
  <c r="N97" i="44"/>
  <c r="D97" i="45"/>
  <c r="F97" i="45"/>
  <c r="H97" i="45"/>
  <c r="J97" i="45"/>
  <c r="L97" i="45"/>
  <c r="E97" i="45"/>
  <c r="G97" i="45"/>
  <c r="I97" i="45"/>
  <c r="K97" i="45"/>
  <c r="M97" i="45"/>
  <c r="E89" i="45"/>
  <c r="N81" i="44"/>
  <c r="D81" i="45"/>
  <c r="F81" i="45"/>
  <c r="H81" i="45"/>
  <c r="J81" i="45"/>
  <c r="L81" i="45"/>
  <c r="E81" i="45"/>
  <c r="G81" i="45"/>
  <c r="I81" i="45"/>
  <c r="K81" i="45"/>
  <c r="M81" i="45"/>
  <c r="G73" i="45"/>
  <c r="M73" i="45"/>
  <c r="N65" i="44"/>
  <c r="D65" i="45"/>
  <c r="F65" i="45"/>
  <c r="H65" i="45"/>
  <c r="J65" i="45"/>
  <c r="L65" i="45"/>
  <c r="E65" i="45"/>
  <c r="G65" i="45"/>
  <c r="I65" i="45"/>
  <c r="K65" i="45"/>
  <c r="M65" i="45"/>
  <c r="N57" i="44"/>
  <c r="D57" i="45"/>
  <c r="F57" i="45"/>
  <c r="H57" i="45"/>
  <c r="J57" i="45"/>
  <c r="L57" i="45"/>
  <c r="E57" i="45"/>
  <c r="G57" i="45"/>
  <c r="I57" i="45"/>
  <c r="K57" i="45"/>
  <c r="M57" i="45"/>
  <c r="N49" i="44"/>
  <c r="D49" i="45"/>
  <c r="F49" i="45"/>
  <c r="H49" i="45"/>
  <c r="J49" i="45"/>
  <c r="L49" i="45"/>
  <c r="E49" i="45"/>
  <c r="G49" i="45"/>
  <c r="I49" i="45"/>
  <c r="K49" i="45"/>
  <c r="M49" i="45"/>
  <c r="N33" i="44"/>
  <c r="D33" i="45"/>
  <c r="F33" i="45"/>
  <c r="H33" i="45"/>
  <c r="J33" i="45"/>
  <c r="L33" i="45"/>
  <c r="E33" i="45"/>
  <c r="G33" i="45"/>
  <c r="I33" i="45"/>
  <c r="K33" i="45"/>
  <c r="M33" i="45"/>
  <c r="N25" i="44"/>
  <c r="E25" i="45"/>
  <c r="G25" i="45"/>
  <c r="I25" i="45"/>
  <c r="K25" i="45"/>
  <c r="M25" i="45"/>
  <c r="D25" i="45"/>
  <c r="F25" i="45"/>
  <c r="H25" i="45"/>
  <c r="J25" i="45"/>
  <c r="L25" i="45"/>
  <c r="N17" i="44"/>
  <c r="E17" i="45"/>
  <c r="G17" i="45"/>
  <c r="I17" i="45"/>
  <c r="K17" i="45"/>
  <c r="M17" i="45"/>
  <c r="D17" i="45"/>
  <c r="F17" i="45"/>
  <c r="H17" i="45"/>
  <c r="J17" i="45"/>
  <c r="L17" i="45"/>
  <c r="N110" i="44"/>
  <c r="E110" i="45"/>
  <c r="G110" i="45"/>
  <c r="I110" i="45"/>
  <c r="K110" i="45"/>
  <c r="M110" i="45"/>
  <c r="D110" i="45"/>
  <c r="F110" i="45"/>
  <c r="H110" i="45"/>
  <c r="J110" i="45"/>
  <c r="L110" i="45"/>
  <c r="N102" i="44"/>
  <c r="E102" i="45"/>
  <c r="G102" i="45"/>
  <c r="I102" i="45"/>
  <c r="K102" i="45"/>
  <c r="M102" i="45"/>
  <c r="D102" i="45"/>
  <c r="F102" i="45"/>
  <c r="H102" i="45"/>
  <c r="J102" i="45"/>
  <c r="L102" i="45"/>
  <c r="N94" i="44"/>
  <c r="E94" i="45"/>
  <c r="G94" i="45"/>
  <c r="I94" i="45"/>
  <c r="K94" i="45"/>
  <c r="M94" i="45"/>
  <c r="D94" i="45"/>
  <c r="F94" i="45"/>
  <c r="H94" i="45"/>
  <c r="J94" i="45"/>
  <c r="L94" i="45"/>
  <c r="N86" i="44"/>
  <c r="E86" i="45"/>
  <c r="G86" i="45"/>
  <c r="I86" i="45"/>
  <c r="K86" i="45"/>
  <c r="M86" i="45"/>
  <c r="D86" i="45"/>
  <c r="F86" i="45"/>
  <c r="H86" i="45"/>
  <c r="J86" i="45"/>
  <c r="L86" i="45"/>
  <c r="N78" i="44"/>
  <c r="E78" i="45"/>
  <c r="G78" i="45"/>
  <c r="I78" i="45"/>
  <c r="K78" i="45"/>
  <c r="M78" i="45"/>
  <c r="D78" i="45"/>
  <c r="F78" i="45"/>
  <c r="H78" i="45"/>
  <c r="J78" i="45"/>
  <c r="L78" i="45"/>
  <c r="J70" i="45"/>
  <c r="N62" i="44"/>
  <c r="E62" i="45"/>
  <c r="G62" i="45"/>
  <c r="I62" i="45"/>
  <c r="K62" i="45"/>
  <c r="M62" i="45"/>
  <c r="D62" i="45"/>
  <c r="F62" i="45"/>
  <c r="H62" i="45"/>
  <c r="J62" i="45"/>
  <c r="L62" i="45"/>
  <c r="N54" i="44"/>
  <c r="E54" i="45"/>
  <c r="G54" i="45"/>
  <c r="I54" i="45"/>
  <c r="K54" i="45"/>
  <c r="M54" i="45"/>
  <c r="D54" i="45"/>
  <c r="F54" i="45"/>
  <c r="H54" i="45"/>
  <c r="J54" i="45"/>
  <c r="L54" i="45"/>
  <c r="N46" i="44"/>
  <c r="E46" i="45"/>
  <c r="G46" i="45"/>
  <c r="I46" i="45"/>
  <c r="K46" i="45"/>
  <c r="M46" i="45"/>
  <c r="D46" i="45"/>
  <c r="F46" i="45"/>
  <c r="H46" i="45"/>
  <c r="J46" i="45"/>
  <c r="L46" i="45"/>
  <c r="N38" i="44"/>
  <c r="E38" i="45"/>
  <c r="D38" i="45"/>
  <c r="H38" i="45"/>
  <c r="J38" i="45"/>
  <c r="N30" i="44"/>
  <c r="D30" i="45"/>
  <c r="F30" i="45"/>
  <c r="H30" i="45"/>
  <c r="J30" i="45"/>
  <c r="L30" i="45"/>
  <c r="E30" i="45"/>
  <c r="G30" i="45"/>
  <c r="I30" i="45"/>
  <c r="K30" i="45"/>
  <c r="M30" i="45"/>
  <c r="N22" i="44"/>
  <c r="D22" i="45"/>
  <c r="F22" i="45"/>
  <c r="H22" i="45"/>
  <c r="J22" i="45"/>
  <c r="L22" i="45"/>
  <c r="E22" i="45"/>
  <c r="G22" i="45"/>
  <c r="I22" i="45"/>
  <c r="K22" i="45"/>
  <c r="M22" i="45"/>
  <c r="N14" i="44"/>
  <c r="D14" i="45"/>
  <c r="F14" i="45"/>
  <c r="H14" i="45"/>
  <c r="J14" i="45"/>
  <c r="L14" i="45"/>
  <c r="E14" i="45"/>
  <c r="G14" i="45"/>
  <c r="I14" i="45"/>
  <c r="K14" i="45"/>
  <c r="M14" i="45"/>
  <c r="N49" i="47"/>
  <c r="E49" i="48"/>
  <c r="G49" i="48"/>
  <c r="I49" i="48"/>
  <c r="K49" i="48"/>
  <c r="M49" i="48"/>
  <c r="D49" i="48"/>
  <c r="F49" i="48"/>
  <c r="H49" i="48"/>
  <c r="J49" i="48"/>
  <c r="L49" i="48"/>
  <c r="N49" i="48"/>
  <c r="N21" i="47"/>
  <c r="D21" i="48"/>
  <c r="F21" i="48"/>
  <c r="H21" i="48"/>
  <c r="J21" i="48"/>
  <c r="L21" i="48"/>
  <c r="N21" i="48"/>
  <c r="E21" i="48"/>
  <c r="G21" i="48"/>
  <c r="I21" i="48"/>
  <c r="K21" i="48"/>
  <c r="M21" i="48"/>
  <c r="K115" i="48"/>
  <c r="M115" i="48"/>
  <c r="N115" i="48"/>
  <c r="N103" i="47"/>
  <c r="E103" i="48"/>
  <c r="G103" i="48"/>
  <c r="I103" i="48"/>
  <c r="K103" i="48"/>
  <c r="M103" i="48"/>
  <c r="D103" i="48"/>
  <c r="F103" i="48"/>
  <c r="H103" i="48"/>
  <c r="J103" i="48"/>
  <c r="L103" i="48"/>
  <c r="N103" i="48"/>
  <c r="I99" i="48"/>
  <c r="K99" i="48"/>
  <c r="N99" i="48"/>
  <c r="N87" i="47"/>
  <c r="E87" i="48"/>
  <c r="G87" i="48"/>
  <c r="I87" i="48"/>
  <c r="K87" i="48"/>
  <c r="M87" i="48"/>
  <c r="D87" i="48"/>
  <c r="F87" i="48"/>
  <c r="H87" i="48"/>
  <c r="J87" i="48"/>
  <c r="L87" i="48"/>
  <c r="N87" i="48"/>
  <c r="N83" i="47"/>
  <c r="E83" i="48"/>
  <c r="G83" i="48"/>
  <c r="I83" i="48"/>
  <c r="K83" i="48"/>
  <c r="M83" i="48"/>
  <c r="D83" i="48"/>
  <c r="F83" i="48"/>
  <c r="H83" i="48"/>
  <c r="J83" i="48"/>
  <c r="L83" i="48"/>
  <c r="N83" i="48"/>
  <c r="K79" i="48"/>
  <c r="F79" i="48"/>
  <c r="N71" i="47"/>
  <c r="E71" i="48"/>
  <c r="G71" i="48"/>
  <c r="I71" i="48"/>
  <c r="K71" i="48"/>
  <c r="M71" i="48"/>
  <c r="D71" i="48"/>
  <c r="F71" i="48"/>
  <c r="H71" i="48"/>
  <c r="J71" i="48"/>
  <c r="L71" i="48"/>
  <c r="N71" i="48"/>
  <c r="K67" i="48"/>
  <c r="H67" i="48"/>
  <c r="E55" i="48"/>
  <c r="I55" i="48"/>
  <c r="K55" i="48"/>
  <c r="J55" i="48"/>
  <c r="N55" i="48"/>
  <c r="N51" i="47"/>
  <c r="E51" i="48"/>
  <c r="G51" i="48"/>
  <c r="I51" i="48"/>
  <c r="K51" i="48"/>
  <c r="M51" i="48"/>
  <c r="D51" i="48"/>
  <c r="F51" i="48"/>
  <c r="H51" i="48"/>
  <c r="J51" i="48"/>
  <c r="L51" i="48"/>
  <c r="N51" i="48"/>
  <c r="N39" i="47"/>
  <c r="E39" i="48"/>
  <c r="G39" i="48"/>
  <c r="I39" i="48"/>
  <c r="K39" i="48"/>
  <c r="M39" i="48"/>
  <c r="D39" i="48"/>
  <c r="F39" i="48"/>
  <c r="H39" i="48"/>
  <c r="J39" i="48"/>
  <c r="L39" i="48"/>
  <c r="N39" i="48"/>
  <c r="N35" i="47"/>
  <c r="E35" i="48"/>
  <c r="G35" i="48"/>
  <c r="I35" i="48"/>
  <c r="K35" i="48"/>
  <c r="M35" i="48"/>
  <c r="D35" i="48"/>
  <c r="F35" i="48"/>
  <c r="H35" i="48"/>
  <c r="J35" i="48"/>
  <c r="L35" i="48"/>
  <c r="N35" i="48"/>
  <c r="N31" i="47"/>
  <c r="E31" i="48"/>
  <c r="G31" i="48"/>
  <c r="I31" i="48"/>
  <c r="K31" i="48"/>
  <c r="M31" i="48"/>
  <c r="D31" i="48"/>
  <c r="F31" i="48"/>
  <c r="H31" i="48"/>
  <c r="J31" i="48"/>
  <c r="L31" i="48"/>
  <c r="N31" i="48"/>
  <c r="J23" i="48"/>
  <c r="N23" i="48"/>
  <c r="E23" i="48"/>
  <c r="N19" i="47"/>
  <c r="D19" i="48"/>
  <c r="F19" i="48"/>
  <c r="H19" i="48"/>
  <c r="J19" i="48"/>
  <c r="L19" i="48"/>
  <c r="N19" i="48"/>
  <c r="E19" i="48"/>
  <c r="G19" i="48"/>
  <c r="I19" i="48"/>
  <c r="K19" i="48"/>
  <c r="M19" i="48"/>
  <c r="N15" i="47"/>
  <c r="D15" i="48"/>
  <c r="F15" i="48"/>
  <c r="H15" i="48"/>
  <c r="J15" i="48"/>
  <c r="L15" i="48"/>
  <c r="N15" i="48"/>
  <c r="E15" i="48"/>
  <c r="G15" i="48"/>
  <c r="I15" i="48"/>
  <c r="K15" i="48"/>
  <c r="M15" i="48"/>
  <c r="N11" i="47"/>
  <c r="D11" i="48"/>
  <c r="F11" i="48"/>
  <c r="H11" i="48"/>
  <c r="J11" i="48"/>
  <c r="L11" i="48"/>
  <c r="N11" i="48"/>
  <c r="E11" i="48"/>
  <c r="G11" i="48"/>
  <c r="I11" i="48"/>
  <c r="K11" i="48"/>
  <c r="M11" i="48"/>
  <c r="N68" i="47"/>
  <c r="D68" i="48"/>
  <c r="F68" i="48"/>
  <c r="H68" i="48"/>
  <c r="J68" i="48"/>
  <c r="L68" i="48"/>
  <c r="N68" i="48"/>
  <c r="E68" i="48"/>
  <c r="G68" i="48"/>
  <c r="I68" i="48"/>
  <c r="K68" i="48"/>
  <c r="M68" i="48"/>
  <c r="N64" i="47"/>
  <c r="D64" i="48"/>
  <c r="F64" i="48"/>
  <c r="H64" i="48"/>
  <c r="J64" i="48"/>
  <c r="L64" i="48"/>
  <c r="N64" i="48"/>
  <c r="E64" i="48"/>
  <c r="G64" i="48"/>
  <c r="I64" i="48"/>
  <c r="K64" i="48"/>
  <c r="M64" i="48"/>
  <c r="N56" i="47"/>
  <c r="D56" i="48"/>
  <c r="F56" i="48"/>
  <c r="H56" i="48"/>
  <c r="J56" i="48"/>
  <c r="L56" i="48"/>
  <c r="N56" i="48"/>
  <c r="E56" i="48"/>
  <c r="G56" i="48"/>
  <c r="I56" i="48"/>
  <c r="K56" i="48"/>
  <c r="M56" i="48"/>
  <c r="N52" i="47"/>
  <c r="F52" i="48"/>
  <c r="H52" i="48"/>
  <c r="G52" i="48"/>
  <c r="K52" i="48"/>
  <c r="M52" i="48"/>
  <c r="N48" i="47"/>
  <c r="D48" i="48"/>
  <c r="F48" i="48"/>
  <c r="H48" i="48"/>
  <c r="J48" i="48"/>
  <c r="L48" i="48"/>
  <c r="N48" i="48"/>
  <c r="E48" i="48"/>
  <c r="G48" i="48"/>
  <c r="I48" i="48"/>
  <c r="K48" i="48"/>
  <c r="M48" i="48"/>
  <c r="N40" i="47"/>
  <c r="F40" i="48"/>
  <c r="H40" i="48"/>
  <c r="G40" i="48"/>
  <c r="K40" i="48"/>
  <c r="M40" i="48"/>
  <c r="N28" i="47"/>
  <c r="E28" i="48"/>
  <c r="G28" i="48"/>
  <c r="I28" i="48"/>
  <c r="K28" i="48"/>
  <c r="M28" i="48"/>
  <c r="D28" i="48"/>
  <c r="F28" i="48"/>
  <c r="H28" i="48"/>
  <c r="J28" i="48"/>
  <c r="L28" i="48"/>
  <c r="N28" i="48"/>
  <c r="N20" i="47"/>
  <c r="E20" i="48"/>
  <c r="M20" i="48"/>
  <c r="D20" i="48"/>
  <c r="H20" i="48"/>
  <c r="J20" i="48"/>
  <c r="D114" i="47"/>
  <c r="N114" i="46"/>
  <c r="D110" i="47"/>
  <c r="N110" i="46"/>
  <c r="D106" i="47"/>
  <c r="N106" i="46"/>
  <c r="D102" i="47"/>
  <c r="N102" i="46"/>
  <c r="D98" i="47"/>
  <c r="N98" i="46"/>
  <c r="D94" i="47"/>
  <c r="N94" i="46"/>
  <c r="D90" i="47"/>
  <c r="N90" i="46"/>
  <c r="D86" i="47"/>
  <c r="N86" i="46"/>
  <c r="D82" i="47"/>
  <c r="N82" i="46"/>
  <c r="D78" i="47"/>
  <c r="N78" i="46"/>
  <c r="D74" i="47"/>
  <c r="N74" i="46"/>
  <c r="N70" i="46"/>
  <c r="D70" i="47"/>
  <c r="D66" i="47"/>
  <c r="N66" i="46"/>
  <c r="D62" i="47"/>
  <c r="N62" i="46"/>
  <c r="D58" i="47"/>
  <c r="N58" i="46"/>
  <c r="N54" i="46"/>
  <c r="D54" i="47"/>
  <c r="D50" i="47"/>
  <c r="N50" i="46"/>
  <c r="D46" i="47"/>
  <c r="N46" i="46"/>
  <c r="D42" i="47"/>
  <c r="N42" i="46"/>
  <c r="D38" i="47"/>
  <c r="D30" i="47"/>
  <c r="D26" i="47"/>
  <c r="D22" i="47"/>
  <c r="N22" i="46"/>
  <c r="D18" i="47"/>
  <c r="N18" i="46"/>
  <c r="D14" i="47"/>
  <c r="N14" i="46"/>
  <c r="D10" i="47"/>
  <c r="N10" i="46"/>
  <c r="N111" i="44"/>
  <c r="D111" i="45"/>
  <c r="L111" i="45"/>
  <c r="E111" i="45"/>
  <c r="I111" i="45"/>
  <c r="K111" i="45"/>
  <c r="N103" i="44"/>
  <c r="D103" i="45"/>
  <c r="F103" i="45"/>
  <c r="H103" i="45"/>
  <c r="J103" i="45"/>
  <c r="L103" i="45"/>
  <c r="E103" i="45"/>
  <c r="G103" i="45"/>
  <c r="I103" i="45"/>
  <c r="K103" i="45"/>
  <c r="M103" i="45"/>
  <c r="N95" i="44"/>
  <c r="D95" i="45"/>
  <c r="F95" i="45"/>
  <c r="H95" i="45"/>
  <c r="J95" i="45"/>
  <c r="L95" i="45"/>
  <c r="E95" i="45"/>
  <c r="G95" i="45"/>
  <c r="I95" i="45"/>
  <c r="K95" i="45"/>
  <c r="M95" i="45"/>
  <c r="J87" i="45"/>
  <c r="E87" i="45"/>
  <c r="G87" i="45"/>
  <c r="L79" i="45"/>
  <c r="N71" i="44"/>
  <c r="D71" i="45"/>
  <c r="F71" i="45"/>
  <c r="H71" i="45"/>
  <c r="J71" i="45"/>
  <c r="L71" i="45"/>
  <c r="E71" i="45"/>
  <c r="G71" i="45"/>
  <c r="I71" i="45"/>
  <c r="K71" i="45"/>
  <c r="M71" i="45"/>
  <c r="H63" i="45"/>
  <c r="J63" i="45"/>
  <c r="E63" i="45"/>
  <c r="G63" i="45"/>
  <c r="N55" i="44"/>
  <c r="D55" i="45"/>
  <c r="F55" i="45"/>
  <c r="H55" i="45"/>
  <c r="J55" i="45"/>
  <c r="L55" i="45"/>
  <c r="E55" i="45"/>
  <c r="G55" i="45"/>
  <c r="I55" i="45"/>
  <c r="K55" i="45"/>
  <c r="M55" i="45"/>
  <c r="N47" i="44"/>
  <c r="D47" i="45"/>
  <c r="F47" i="45"/>
  <c r="H47" i="45"/>
  <c r="J47" i="45"/>
  <c r="L47" i="45"/>
  <c r="E47" i="45"/>
  <c r="G47" i="45"/>
  <c r="I47" i="45"/>
  <c r="K47" i="45"/>
  <c r="M47" i="45"/>
  <c r="N31" i="44"/>
  <c r="D31" i="45"/>
  <c r="F31" i="45"/>
  <c r="H31" i="45"/>
  <c r="J31" i="45"/>
  <c r="L31" i="45"/>
  <c r="E31" i="45"/>
  <c r="G31" i="45"/>
  <c r="I31" i="45"/>
  <c r="K31" i="45"/>
  <c r="M31" i="45"/>
  <c r="N23" i="44"/>
  <c r="E23" i="45"/>
  <c r="G23" i="45"/>
  <c r="I23" i="45"/>
  <c r="K23" i="45"/>
  <c r="M23" i="45"/>
  <c r="D23" i="45"/>
  <c r="F23" i="45"/>
  <c r="H23" i="45"/>
  <c r="J23" i="45"/>
  <c r="L23" i="45"/>
  <c r="N15" i="44"/>
  <c r="E15" i="45"/>
  <c r="G15" i="45"/>
  <c r="I15" i="45"/>
  <c r="K15" i="45"/>
  <c r="M15" i="45"/>
  <c r="D15" i="45"/>
  <c r="F15" i="45"/>
  <c r="H15" i="45"/>
  <c r="J15" i="45"/>
  <c r="L15" i="45"/>
  <c r="N109" i="44"/>
  <c r="D109" i="45"/>
  <c r="F109" i="45"/>
  <c r="H109" i="45"/>
  <c r="J109" i="45"/>
  <c r="L109" i="45"/>
  <c r="E109" i="45"/>
  <c r="G109" i="45"/>
  <c r="I109" i="45"/>
  <c r="K109" i="45"/>
  <c r="M109" i="45"/>
  <c r="N101" i="44"/>
  <c r="L101" i="45"/>
  <c r="G101" i="45"/>
  <c r="I101" i="45"/>
  <c r="N93" i="44"/>
  <c r="D93" i="45"/>
  <c r="F93" i="45"/>
  <c r="H93" i="45"/>
  <c r="J93" i="45"/>
  <c r="L93" i="45"/>
  <c r="E93" i="45"/>
  <c r="G93" i="45"/>
  <c r="I93" i="45"/>
  <c r="K93" i="45"/>
  <c r="M93" i="45"/>
  <c r="N77" i="44"/>
  <c r="D77" i="45"/>
  <c r="F77" i="45"/>
  <c r="H77" i="45"/>
  <c r="J77" i="45"/>
  <c r="L77" i="45"/>
  <c r="E77" i="45"/>
  <c r="G77" i="45"/>
  <c r="I77" i="45"/>
  <c r="K77" i="45"/>
  <c r="M77" i="45"/>
  <c r="J69" i="45"/>
  <c r="E69" i="45"/>
  <c r="G69" i="45"/>
  <c r="D61" i="45"/>
  <c r="H61" i="45"/>
  <c r="J61" i="45"/>
  <c r="K61" i="45"/>
  <c r="N53" i="44"/>
  <c r="D53" i="45"/>
  <c r="F53" i="45"/>
  <c r="H53" i="45"/>
  <c r="J53" i="45"/>
  <c r="L53" i="45"/>
  <c r="E53" i="45"/>
  <c r="G53" i="45"/>
  <c r="I53" i="45"/>
  <c r="K53" i="45"/>
  <c r="M53" i="45"/>
  <c r="N45" i="44"/>
  <c r="D45" i="45"/>
  <c r="F45" i="45"/>
  <c r="H45" i="45"/>
  <c r="J45" i="45"/>
  <c r="L45" i="45"/>
  <c r="E45" i="45"/>
  <c r="G45" i="45"/>
  <c r="I45" i="45"/>
  <c r="K45" i="45"/>
  <c r="M45" i="45"/>
  <c r="D37" i="45"/>
  <c r="K37" i="45"/>
  <c r="G29" i="45"/>
  <c r="I29" i="45"/>
  <c r="M29" i="45"/>
  <c r="D29" i="45"/>
  <c r="L29" i="45"/>
  <c r="N21" i="44"/>
  <c r="G21" i="45"/>
  <c r="I21" i="45"/>
  <c r="H21" i="45"/>
  <c r="L21" i="45"/>
  <c r="N13" i="44"/>
  <c r="E13" i="45"/>
  <c r="G13" i="45"/>
  <c r="I13" i="45"/>
  <c r="K13" i="45"/>
  <c r="M13" i="45"/>
  <c r="D13" i="45"/>
  <c r="F13" i="45"/>
  <c r="H13" i="45"/>
  <c r="J13" i="45"/>
  <c r="L13" i="45"/>
  <c r="G106" i="45"/>
  <c r="M106" i="45"/>
  <c r="N98" i="44"/>
  <c r="E98" i="45"/>
  <c r="G98" i="45"/>
  <c r="I98" i="45"/>
  <c r="K98" i="45"/>
  <c r="M98" i="45"/>
  <c r="D98" i="45"/>
  <c r="F98" i="45"/>
  <c r="H98" i="45"/>
  <c r="J98" i="45"/>
  <c r="L98" i="45"/>
  <c r="N90" i="44"/>
  <c r="E90" i="45"/>
  <c r="G90" i="45"/>
  <c r="I90" i="45"/>
  <c r="K90" i="45"/>
  <c r="M90" i="45"/>
  <c r="D90" i="45"/>
  <c r="F90" i="45"/>
  <c r="H90" i="45"/>
  <c r="J90" i="45"/>
  <c r="L90" i="45"/>
  <c r="N82" i="44"/>
  <c r="E82" i="45"/>
  <c r="G82" i="45"/>
  <c r="I82" i="45"/>
  <c r="K82" i="45"/>
  <c r="M82" i="45"/>
  <c r="D82" i="45"/>
  <c r="F82" i="45"/>
  <c r="H82" i="45"/>
  <c r="J82" i="45"/>
  <c r="L82" i="45"/>
  <c r="N74" i="44"/>
  <c r="E74" i="45"/>
  <c r="G74" i="45"/>
  <c r="I74" i="45"/>
  <c r="K74" i="45"/>
  <c r="M74" i="45"/>
  <c r="D74" i="45"/>
  <c r="F74" i="45"/>
  <c r="H74" i="45"/>
  <c r="J74" i="45"/>
  <c r="L74" i="45"/>
  <c r="N66" i="44"/>
  <c r="E66" i="45"/>
  <c r="G66" i="45"/>
  <c r="I66" i="45"/>
  <c r="K66" i="45"/>
  <c r="M66" i="45"/>
  <c r="D66" i="45"/>
  <c r="F66" i="45"/>
  <c r="H66" i="45"/>
  <c r="J66" i="45"/>
  <c r="L66" i="45"/>
  <c r="N58" i="44"/>
  <c r="E58" i="45"/>
  <c r="G58" i="45"/>
  <c r="I58" i="45"/>
  <c r="K58" i="45"/>
  <c r="M58" i="45"/>
  <c r="D58" i="45"/>
  <c r="F58" i="45"/>
  <c r="H58" i="45"/>
  <c r="J58" i="45"/>
  <c r="L58" i="45"/>
  <c r="N50" i="44"/>
  <c r="E50" i="45"/>
  <c r="G50" i="45"/>
  <c r="I50" i="45"/>
  <c r="K50" i="45"/>
  <c r="M50" i="45"/>
  <c r="D50" i="45"/>
  <c r="F50" i="45"/>
  <c r="H50" i="45"/>
  <c r="J50" i="45"/>
  <c r="L50" i="45"/>
  <c r="N42" i="44"/>
  <c r="G42" i="45"/>
  <c r="I42" i="45"/>
  <c r="H42" i="45"/>
  <c r="L42" i="45"/>
  <c r="E34" i="45"/>
  <c r="N26" i="44"/>
  <c r="D26" i="45"/>
  <c r="F26" i="45"/>
  <c r="H26" i="45"/>
  <c r="J26" i="45"/>
  <c r="L26" i="45"/>
  <c r="E26" i="45"/>
  <c r="G26" i="45"/>
  <c r="I26" i="45"/>
  <c r="K26" i="45"/>
  <c r="M26" i="45"/>
  <c r="D18" i="45"/>
  <c r="J18" i="45"/>
  <c r="N10" i="44"/>
  <c r="E10" i="45"/>
  <c r="G10" i="45"/>
  <c r="I10" i="45"/>
  <c r="K10" i="45"/>
  <c r="M10" i="45"/>
  <c r="D10" i="45"/>
  <c r="F10" i="45"/>
  <c r="H10" i="45"/>
  <c r="J10" i="45"/>
  <c r="L10" i="45"/>
  <c r="N112" i="44"/>
  <c r="E112" i="45"/>
  <c r="D112" i="45"/>
  <c r="H112" i="45"/>
  <c r="J112" i="45"/>
  <c r="N108" i="44"/>
  <c r="E108" i="45"/>
  <c r="G108" i="45"/>
  <c r="I108" i="45"/>
  <c r="K108" i="45"/>
  <c r="M108" i="45"/>
  <c r="D108" i="45"/>
  <c r="F108" i="45"/>
  <c r="H108" i="45"/>
  <c r="J108" i="45"/>
  <c r="L108" i="45"/>
  <c r="N104" i="44"/>
  <c r="E104" i="45"/>
  <c r="G104" i="45"/>
  <c r="I104" i="45"/>
  <c r="K104" i="45"/>
  <c r="M104" i="45"/>
  <c r="D104" i="45"/>
  <c r="F104" i="45"/>
  <c r="H104" i="45"/>
  <c r="J104" i="45"/>
  <c r="L104" i="45"/>
  <c r="N100" i="44"/>
  <c r="E100" i="45"/>
  <c r="G100" i="45"/>
  <c r="I100" i="45"/>
  <c r="K100" i="45"/>
  <c r="M100" i="45"/>
  <c r="D100" i="45"/>
  <c r="F100" i="45"/>
  <c r="H100" i="45"/>
  <c r="J100" i="45"/>
  <c r="L100" i="45"/>
  <c r="G96" i="45"/>
  <c r="K96" i="45"/>
  <c r="M96" i="45"/>
  <c r="L96" i="45"/>
  <c r="N88" i="44"/>
  <c r="E88" i="45"/>
  <c r="G88" i="45"/>
  <c r="I88" i="45"/>
  <c r="K88" i="45"/>
  <c r="M88" i="45"/>
  <c r="D88" i="45"/>
  <c r="F88" i="45"/>
  <c r="H88" i="45"/>
  <c r="J88" i="45"/>
  <c r="L88" i="45"/>
  <c r="I84" i="45"/>
  <c r="M84" i="45"/>
  <c r="D84" i="45"/>
  <c r="I80" i="45"/>
  <c r="N76" i="44"/>
  <c r="E76" i="45"/>
  <c r="G76" i="45"/>
  <c r="I76" i="45"/>
  <c r="K76" i="45"/>
  <c r="M76" i="45"/>
  <c r="D76" i="45"/>
  <c r="F76" i="45"/>
  <c r="H76" i="45"/>
  <c r="J76" i="45"/>
  <c r="L76" i="45"/>
  <c r="G72" i="45"/>
  <c r="I72" i="45"/>
  <c r="M72" i="45"/>
  <c r="D72" i="45"/>
  <c r="L72" i="45"/>
  <c r="E68" i="45"/>
  <c r="G68" i="45"/>
  <c r="F68" i="45"/>
  <c r="J68" i="45"/>
  <c r="L68" i="45"/>
  <c r="N64" i="44"/>
  <c r="E64" i="45"/>
  <c r="G64" i="45"/>
  <c r="I64" i="45"/>
  <c r="K64" i="45"/>
  <c r="M64" i="45"/>
  <c r="D64" i="45"/>
  <c r="F64" i="45"/>
  <c r="H64" i="45"/>
  <c r="J64" i="45"/>
  <c r="L64" i="45"/>
  <c r="M60" i="45"/>
  <c r="N56" i="44"/>
  <c r="E56" i="45"/>
  <c r="K56" i="45"/>
  <c r="M56" i="45"/>
  <c r="H56" i="45"/>
  <c r="J56" i="45"/>
  <c r="N48" i="44"/>
  <c r="E48" i="45"/>
  <c r="G48" i="45"/>
  <c r="I48" i="45"/>
  <c r="K48" i="45"/>
  <c r="M48" i="45"/>
  <c r="D48" i="45"/>
  <c r="F48" i="45"/>
  <c r="H48" i="45"/>
  <c r="J48" i="45"/>
  <c r="L48" i="45"/>
  <c r="N44" i="44"/>
  <c r="E44" i="45"/>
  <c r="G44" i="45"/>
  <c r="I44" i="45"/>
  <c r="K44" i="45"/>
  <c r="M44" i="45"/>
  <c r="D44" i="45"/>
  <c r="F44" i="45"/>
  <c r="H44" i="45"/>
  <c r="J44" i="45"/>
  <c r="L44" i="45"/>
  <c r="N36" i="44"/>
  <c r="E36" i="45"/>
  <c r="G36" i="45"/>
  <c r="I36" i="45"/>
  <c r="K36" i="45"/>
  <c r="M36" i="45"/>
  <c r="D36" i="45"/>
  <c r="F36" i="45"/>
  <c r="H36" i="45"/>
  <c r="J36" i="45"/>
  <c r="L36" i="45"/>
  <c r="G32" i="45"/>
  <c r="N28" i="44"/>
  <c r="D28" i="45"/>
  <c r="F28" i="45"/>
  <c r="H28" i="45"/>
  <c r="J28" i="45"/>
  <c r="L28" i="45"/>
  <c r="E28" i="45"/>
  <c r="G28" i="45"/>
  <c r="I28" i="45"/>
  <c r="K28" i="45"/>
  <c r="M28" i="45"/>
  <c r="N24" i="44"/>
  <c r="D24" i="45"/>
  <c r="F24" i="45"/>
  <c r="H24" i="45"/>
  <c r="J24" i="45"/>
  <c r="L24" i="45"/>
  <c r="E24" i="45"/>
  <c r="G24" i="45"/>
  <c r="I24" i="45"/>
  <c r="K24" i="45"/>
  <c r="M24" i="45"/>
  <c r="N16" i="44"/>
  <c r="D16" i="45"/>
  <c r="F16" i="45"/>
  <c r="H16" i="45"/>
  <c r="J16" i="45"/>
  <c r="L16" i="45"/>
  <c r="E16" i="45"/>
  <c r="G16" i="45"/>
  <c r="I16" i="45"/>
  <c r="K16" i="45"/>
  <c r="M16" i="45"/>
  <c r="N12" i="44"/>
  <c r="D12" i="45"/>
  <c r="F12" i="45"/>
  <c r="H12" i="45"/>
  <c r="J12" i="45"/>
  <c r="L12" i="45"/>
  <c r="E12" i="45"/>
  <c r="G12" i="45"/>
  <c r="I12" i="45"/>
  <c r="K12" i="45"/>
  <c r="M12" i="45"/>
  <c r="N113" i="47"/>
  <c r="E113" i="48"/>
  <c r="G113" i="48"/>
  <c r="I113" i="48"/>
  <c r="K113" i="48"/>
  <c r="M113" i="48"/>
  <c r="D113" i="48"/>
  <c r="F113" i="48"/>
  <c r="H113" i="48"/>
  <c r="J113" i="48"/>
  <c r="L113" i="48"/>
  <c r="N113" i="48"/>
  <c r="E105" i="48"/>
  <c r="I105" i="48"/>
  <c r="K105" i="48"/>
  <c r="J105" i="48"/>
  <c r="N105" i="48"/>
  <c r="N101" i="47"/>
  <c r="E101" i="48"/>
  <c r="G101" i="48"/>
  <c r="I101" i="48"/>
  <c r="K101" i="48"/>
  <c r="M101" i="48"/>
  <c r="D101" i="48"/>
  <c r="F101" i="48"/>
  <c r="H101" i="48"/>
  <c r="J101" i="48"/>
  <c r="L101" i="48"/>
  <c r="N101" i="48"/>
  <c r="N97" i="47"/>
  <c r="E97" i="48"/>
  <c r="G97" i="48"/>
  <c r="I97" i="48"/>
  <c r="K97" i="48"/>
  <c r="M97" i="48"/>
  <c r="D97" i="48"/>
  <c r="F97" i="48"/>
  <c r="H97" i="48"/>
  <c r="J97" i="48"/>
  <c r="L97" i="48"/>
  <c r="N97" i="48"/>
  <c r="N89" i="47"/>
  <c r="E89" i="48"/>
  <c r="G89" i="48"/>
  <c r="I89" i="48"/>
  <c r="K89" i="48"/>
  <c r="M89" i="48"/>
  <c r="D89" i="48"/>
  <c r="F89" i="48"/>
  <c r="H89" i="48"/>
  <c r="J89" i="48"/>
  <c r="L89" i="48"/>
  <c r="N89" i="48"/>
  <c r="N85" i="47"/>
  <c r="E85" i="48"/>
  <c r="G85" i="48"/>
  <c r="I85" i="48"/>
  <c r="K85" i="48"/>
  <c r="M85" i="48"/>
  <c r="D85" i="48"/>
  <c r="F85" i="48"/>
  <c r="H85" i="48"/>
  <c r="J85" i="48"/>
  <c r="L85" i="48"/>
  <c r="N85" i="48"/>
  <c r="N77" i="47"/>
  <c r="E77" i="48"/>
  <c r="G77" i="48"/>
  <c r="I77" i="48"/>
  <c r="K77" i="48"/>
  <c r="M77" i="48"/>
  <c r="D77" i="48"/>
  <c r="F77" i="48"/>
  <c r="H77" i="48"/>
  <c r="J77" i="48"/>
  <c r="L77" i="48"/>
  <c r="N77" i="48"/>
  <c r="N73" i="47"/>
  <c r="E73" i="48"/>
  <c r="G73" i="48"/>
  <c r="I73" i="48"/>
  <c r="K73" i="48"/>
  <c r="M73" i="48"/>
  <c r="D73" i="48"/>
  <c r="F73" i="48"/>
  <c r="H73" i="48"/>
  <c r="J73" i="48"/>
  <c r="L73" i="48"/>
  <c r="N73" i="48"/>
  <c r="N69" i="47"/>
  <c r="E69" i="48"/>
  <c r="G69" i="48"/>
  <c r="I69" i="48"/>
  <c r="K69" i="48"/>
  <c r="M69" i="48"/>
  <c r="D69" i="48"/>
  <c r="F69" i="48"/>
  <c r="H69" i="48"/>
  <c r="J69" i="48"/>
  <c r="L69" i="48"/>
  <c r="N69" i="48"/>
  <c r="N61" i="47"/>
  <c r="E61" i="48"/>
  <c r="G61" i="48"/>
  <c r="I61" i="48"/>
  <c r="K61" i="48"/>
  <c r="M61" i="48"/>
  <c r="D61" i="48"/>
  <c r="F61" i="48"/>
  <c r="H61" i="48"/>
  <c r="J61" i="48"/>
  <c r="L61" i="48"/>
  <c r="N61" i="48"/>
  <c r="N57" i="47"/>
  <c r="E57" i="48"/>
  <c r="G57" i="48"/>
  <c r="I57" i="48"/>
  <c r="K57" i="48"/>
  <c r="M57" i="48"/>
  <c r="D57" i="48"/>
  <c r="F57" i="48"/>
  <c r="H57" i="48"/>
  <c r="J57" i="48"/>
  <c r="L57" i="48"/>
  <c r="N57" i="48"/>
  <c r="N53" i="47"/>
  <c r="E53" i="48"/>
  <c r="G53" i="48"/>
  <c r="I53" i="48"/>
  <c r="K53" i="48"/>
  <c r="M53" i="48"/>
  <c r="D53" i="48"/>
  <c r="F53" i="48"/>
  <c r="H53" i="48"/>
  <c r="J53" i="48"/>
  <c r="L53" i="48"/>
  <c r="N53" i="48"/>
  <c r="N45" i="47"/>
  <c r="M45" i="48"/>
  <c r="F45" i="48"/>
  <c r="H45" i="48"/>
  <c r="N41" i="47"/>
  <c r="E41" i="48"/>
  <c r="G41" i="48"/>
  <c r="I41" i="48"/>
  <c r="K41" i="48"/>
  <c r="M41" i="48"/>
  <c r="D41" i="48"/>
  <c r="F41" i="48"/>
  <c r="H41" i="48"/>
  <c r="J41" i="48"/>
  <c r="L41" i="48"/>
  <c r="N41" i="48"/>
  <c r="N37" i="47"/>
  <c r="E37" i="48"/>
  <c r="G37" i="48"/>
  <c r="I37" i="48"/>
  <c r="K37" i="48"/>
  <c r="M37" i="48"/>
  <c r="D37" i="48"/>
  <c r="F37" i="48"/>
  <c r="H37" i="48"/>
  <c r="J37" i="48"/>
  <c r="L37" i="48"/>
  <c r="N37" i="48"/>
  <c r="N33" i="47"/>
  <c r="E33" i="48"/>
  <c r="G33" i="48"/>
  <c r="I33" i="48"/>
  <c r="K33" i="48"/>
  <c r="M33" i="48"/>
  <c r="D33" i="48"/>
  <c r="F33" i="48"/>
  <c r="H33" i="48"/>
  <c r="J33" i="48"/>
  <c r="L33" i="48"/>
  <c r="N33" i="48"/>
  <c r="N25" i="47"/>
  <c r="D25" i="48"/>
  <c r="F25" i="48"/>
  <c r="H25" i="48"/>
  <c r="J25" i="48"/>
  <c r="L25" i="48"/>
  <c r="N25" i="48"/>
  <c r="E25" i="48"/>
  <c r="G25" i="48"/>
  <c r="I25" i="48"/>
  <c r="K25" i="48"/>
  <c r="M25" i="48"/>
  <c r="N13" i="47"/>
  <c r="D13" i="48"/>
  <c r="F13" i="48"/>
  <c r="H13" i="48"/>
  <c r="J13" i="48"/>
  <c r="L13" i="48"/>
  <c r="N13" i="48"/>
  <c r="E13" i="48"/>
  <c r="G13" i="48"/>
  <c r="I13" i="48"/>
  <c r="K13" i="48"/>
  <c r="M13" i="48"/>
  <c r="N112" i="47"/>
  <c r="D112" i="48"/>
  <c r="F112" i="48"/>
  <c r="H112" i="48"/>
  <c r="J112" i="48"/>
  <c r="L112" i="48"/>
  <c r="N112" i="48"/>
  <c r="E112" i="48"/>
  <c r="G112" i="48"/>
  <c r="I112" i="48"/>
  <c r="K112" i="48"/>
  <c r="M112" i="48"/>
  <c r="D108" i="48"/>
  <c r="I108" i="48"/>
  <c r="N104" i="47"/>
  <c r="J104" i="48"/>
  <c r="L104" i="48"/>
  <c r="E104" i="48"/>
  <c r="G104" i="48"/>
  <c r="N100" i="47"/>
  <c r="D100" i="48"/>
  <c r="F100" i="48"/>
  <c r="H100" i="48"/>
  <c r="J100" i="48"/>
  <c r="L100" i="48"/>
  <c r="N100" i="48"/>
  <c r="E100" i="48"/>
  <c r="G100" i="48"/>
  <c r="I100" i="48"/>
  <c r="K100" i="48"/>
  <c r="M100" i="48"/>
  <c r="N96" i="47"/>
  <c r="D96" i="48"/>
  <c r="F96" i="48"/>
  <c r="H96" i="48"/>
  <c r="J96" i="48"/>
  <c r="L96" i="48"/>
  <c r="N96" i="48"/>
  <c r="E96" i="48"/>
  <c r="G96" i="48"/>
  <c r="I96" i="48"/>
  <c r="K96" i="48"/>
  <c r="M96" i="48"/>
  <c r="N92" i="47"/>
  <c r="D92" i="48"/>
  <c r="F92" i="48"/>
  <c r="H92" i="48"/>
  <c r="J92" i="48"/>
  <c r="L92" i="48"/>
  <c r="N92" i="48"/>
  <c r="E92" i="48"/>
  <c r="G92" i="48"/>
  <c r="I92" i="48"/>
  <c r="K92" i="48"/>
  <c r="M92" i="48"/>
  <c r="N88" i="47"/>
  <c r="J88" i="48"/>
  <c r="L88" i="48"/>
  <c r="E88" i="48"/>
  <c r="G88" i="48"/>
  <c r="N84" i="47"/>
  <c r="D84" i="48"/>
  <c r="F84" i="48"/>
  <c r="H84" i="48"/>
  <c r="J84" i="48"/>
  <c r="L84" i="48"/>
  <c r="N84" i="48"/>
  <c r="E84" i="48"/>
  <c r="G84" i="48"/>
  <c r="I84" i="48"/>
  <c r="K84" i="48"/>
  <c r="M84" i="48"/>
  <c r="N80" i="47"/>
  <c r="D80" i="48"/>
  <c r="F80" i="48"/>
  <c r="H80" i="48"/>
  <c r="J80" i="48"/>
  <c r="L80" i="48"/>
  <c r="N80" i="48"/>
  <c r="E80" i="48"/>
  <c r="G80" i="48"/>
  <c r="I80" i="48"/>
  <c r="K80" i="48"/>
  <c r="M80" i="48"/>
  <c r="D76" i="48"/>
  <c r="H76" i="48"/>
  <c r="J76" i="48"/>
  <c r="I76" i="48"/>
  <c r="M76" i="48"/>
  <c r="N60" i="47"/>
  <c r="D60" i="48"/>
  <c r="F60" i="48"/>
  <c r="H60" i="48"/>
  <c r="J60" i="48"/>
  <c r="L60" i="48"/>
  <c r="N60" i="48"/>
  <c r="E60" i="48"/>
  <c r="G60" i="48"/>
  <c r="I60" i="48"/>
  <c r="K60" i="48"/>
  <c r="M60" i="48"/>
  <c r="N32" i="47"/>
  <c r="D32" i="48"/>
  <c r="J32" i="48"/>
  <c r="L32" i="48"/>
  <c r="G32" i="48"/>
  <c r="I32" i="48"/>
  <c r="I16" i="48"/>
  <c r="M16" i="48"/>
  <c r="D16" i="48"/>
  <c r="N16" i="48"/>
  <c r="K99" i="45" l="1"/>
  <c r="L99" i="45"/>
  <c r="N99" i="44"/>
  <c r="G115" i="48"/>
  <c r="J116" i="48"/>
  <c r="N59" i="46"/>
  <c r="M59" i="48" s="1"/>
  <c r="N79" i="47"/>
  <c r="N27" i="47"/>
  <c r="H79" i="48"/>
  <c r="K16" i="48"/>
  <c r="K76" i="48"/>
  <c r="F76" i="48"/>
  <c r="D45" i="48"/>
  <c r="L105" i="48"/>
  <c r="G105" i="48"/>
  <c r="L60" i="45"/>
  <c r="H68" i="45"/>
  <c r="N68" i="44"/>
  <c r="K84" i="45"/>
  <c r="F92" i="45"/>
  <c r="I96" i="45"/>
  <c r="F112" i="45"/>
  <c r="N18" i="44"/>
  <c r="J42" i="45"/>
  <c r="E42" i="45"/>
  <c r="J21" i="45"/>
  <c r="E21" i="45"/>
  <c r="E37" i="45"/>
  <c r="M61" i="45"/>
  <c r="F61" i="45"/>
  <c r="L69" i="45"/>
  <c r="E101" i="45"/>
  <c r="M79" i="45"/>
  <c r="L87" i="45"/>
  <c r="I40" i="48"/>
  <c r="D40" i="48"/>
  <c r="I52" i="48"/>
  <c r="D52" i="48"/>
  <c r="L23" i="48"/>
  <c r="L55" i="48"/>
  <c r="G55" i="48"/>
  <c r="K111" i="48"/>
  <c r="I115" i="48"/>
  <c r="F38" i="45"/>
  <c r="I73" i="45"/>
  <c r="G105" i="45"/>
  <c r="F51" i="45"/>
  <c r="K75" i="45"/>
  <c r="D75" i="45"/>
  <c r="D52" i="45"/>
  <c r="L16" i="48"/>
  <c r="G16" i="48"/>
  <c r="G76" i="48"/>
  <c r="N76" i="47"/>
  <c r="K45" i="48"/>
  <c r="H105" i="48"/>
  <c r="N105" i="47"/>
  <c r="E40" i="45"/>
  <c r="G60" i="45"/>
  <c r="D68" i="45"/>
  <c r="L84" i="45"/>
  <c r="G84" i="45"/>
  <c r="J96" i="45"/>
  <c r="E96" i="45"/>
  <c r="M112" i="45"/>
  <c r="F42" i="45"/>
  <c r="M114" i="45"/>
  <c r="F21" i="45"/>
  <c r="I61" i="45"/>
  <c r="N61" i="44"/>
  <c r="H69" i="45"/>
  <c r="J101" i="45"/>
  <c r="F79" i="45"/>
  <c r="H87" i="45"/>
  <c r="E40" i="48"/>
  <c r="E52" i="48"/>
  <c r="M23" i="48"/>
  <c r="H23" i="48"/>
  <c r="H55" i="48"/>
  <c r="N55" i="47"/>
  <c r="L115" i="48"/>
  <c r="E115" i="48"/>
  <c r="M38" i="45"/>
  <c r="K70" i="45"/>
  <c r="E73" i="45"/>
  <c r="L105" i="45"/>
  <c r="G75" i="45"/>
  <c r="J84" i="45"/>
  <c r="E84" i="45"/>
  <c r="H96" i="45"/>
  <c r="N96" i="44"/>
  <c r="K112" i="45"/>
  <c r="K18" i="45"/>
  <c r="D42" i="45"/>
  <c r="G114" i="45"/>
  <c r="D21" i="45"/>
  <c r="G61" i="45"/>
  <c r="M69" i="45"/>
  <c r="F69" i="45"/>
  <c r="H101" i="45"/>
  <c r="M87" i="45"/>
  <c r="F87" i="45"/>
  <c r="N26" i="46"/>
  <c r="M26" i="48" s="1"/>
  <c r="N40" i="48"/>
  <c r="N52" i="48"/>
  <c r="K23" i="48"/>
  <c r="F23" i="48"/>
  <c r="F55" i="48"/>
  <c r="J115" i="48"/>
  <c r="N115" i="47"/>
  <c r="K38" i="45"/>
  <c r="E70" i="45"/>
  <c r="H73" i="45"/>
  <c r="J105" i="45"/>
  <c r="E75" i="45"/>
  <c r="J16" i="48"/>
  <c r="E16" i="48"/>
  <c r="E76" i="48"/>
  <c r="N45" i="48"/>
  <c r="F105" i="48"/>
  <c r="H16" i="48"/>
  <c r="N16" i="47"/>
  <c r="N76" i="48"/>
  <c r="L45" i="48"/>
  <c r="G45" i="48"/>
  <c r="D105" i="48"/>
  <c r="L32" i="45"/>
  <c r="K68" i="45"/>
  <c r="H84" i="45"/>
  <c r="N84" i="44"/>
  <c r="F96" i="45"/>
  <c r="I112" i="45"/>
  <c r="I18" i="45"/>
  <c r="J34" i="45"/>
  <c r="M42" i="45"/>
  <c r="M21" i="45"/>
  <c r="E61" i="45"/>
  <c r="K69" i="45"/>
  <c r="D69" i="45"/>
  <c r="M101" i="45"/>
  <c r="F101" i="45"/>
  <c r="K87" i="45"/>
  <c r="D87" i="45"/>
  <c r="L40" i="48"/>
  <c r="L52" i="48"/>
  <c r="I23" i="48"/>
  <c r="D23" i="48"/>
  <c r="D55" i="48"/>
  <c r="H115" i="48"/>
  <c r="I38" i="45"/>
  <c r="G41" i="45"/>
  <c r="F73" i="45"/>
  <c r="H105" i="45"/>
  <c r="L75" i="45"/>
  <c r="L114" i="45"/>
  <c r="I45" i="48"/>
  <c r="M68" i="45"/>
  <c r="J45" i="48"/>
  <c r="E20" i="45"/>
  <c r="M32" i="45"/>
  <c r="I68" i="45"/>
  <c r="F84" i="45"/>
  <c r="D96" i="45"/>
  <c r="L112" i="45"/>
  <c r="G112" i="45"/>
  <c r="L18" i="45"/>
  <c r="K34" i="45"/>
  <c r="K42" i="45"/>
  <c r="K21" i="45"/>
  <c r="L61" i="45"/>
  <c r="I69" i="45"/>
  <c r="N69" i="44"/>
  <c r="K101" i="45"/>
  <c r="D101" i="45"/>
  <c r="I87" i="45"/>
  <c r="N87" i="44"/>
  <c r="G23" i="48"/>
  <c r="F115" i="48"/>
  <c r="L38" i="45"/>
  <c r="G38" i="45"/>
  <c r="J41" i="45"/>
  <c r="N73" i="44"/>
  <c r="M105" i="45"/>
  <c r="F105" i="45"/>
  <c r="J75" i="45"/>
  <c r="M65" i="48"/>
  <c r="D65" i="48"/>
  <c r="N65" i="47"/>
  <c r="E65" i="48"/>
  <c r="F65" i="48"/>
  <c r="H65" i="48"/>
  <c r="J65" i="48"/>
  <c r="G65" i="48"/>
  <c r="L65" i="48"/>
  <c r="I65" i="48"/>
  <c r="N65" i="48"/>
  <c r="K65" i="48"/>
  <c r="K89" i="45"/>
  <c r="D89" i="45"/>
  <c r="M51" i="45"/>
  <c r="K32" i="45"/>
  <c r="J40" i="45"/>
  <c r="K60" i="45"/>
  <c r="I34" i="45"/>
  <c r="K114" i="45"/>
  <c r="I37" i="45"/>
  <c r="N37" i="44"/>
  <c r="G85" i="45"/>
  <c r="J79" i="45"/>
  <c r="H99" i="48"/>
  <c r="I70" i="45"/>
  <c r="E41" i="45"/>
  <c r="I89" i="45"/>
  <c r="N89" i="44"/>
  <c r="K51" i="45"/>
  <c r="K91" i="45"/>
  <c r="N88" i="48"/>
  <c r="N104" i="48"/>
  <c r="L108" i="48"/>
  <c r="M20" i="45"/>
  <c r="I32" i="45"/>
  <c r="M40" i="45"/>
  <c r="L52" i="45"/>
  <c r="I60" i="45"/>
  <c r="K72" i="45"/>
  <c r="F80" i="45"/>
  <c r="H92" i="45"/>
  <c r="L34" i="45"/>
  <c r="G34" i="45"/>
  <c r="E106" i="45"/>
  <c r="I114" i="45"/>
  <c r="K29" i="45"/>
  <c r="G37" i="45"/>
  <c r="H85" i="45"/>
  <c r="L63" i="45"/>
  <c r="H79" i="45"/>
  <c r="G111" i="45"/>
  <c r="F20" i="48"/>
  <c r="N59" i="47"/>
  <c r="N79" i="48"/>
  <c r="F99" i="48"/>
  <c r="H111" i="48"/>
  <c r="L70" i="45"/>
  <c r="G70" i="45"/>
  <c r="L41" i="45"/>
  <c r="K73" i="45"/>
  <c r="D73" i="45"/>
  <c r="G89" i="45"/>
  <c r="E51" i="45"/>
  <c r="D91" i="45"/>
  <c r="H99" i="45"/>
  <c r="K116" i="48"/>
  <c r="J60" i="45"/>
  <c r="E114" i="45"/>
  <c r="L37" i="45"/>
  <c r="K79" i="45"/>
  <c r="D79" i="45"/>
  <c r="N111" i="47"/>
  <c r="L89" i="45"/>
  <c r="M104" i="48"/>
  <c r="E72" i="45"/>
  <c r="I92" i="45"/>
  <c r="F34" i="45"/>
  <c r="L106" i="45"/>
  <c r="H114" i="45"/>
  <c r="N114" i="44"/>
  <c r="J29" i="45"/>
  <c r="E29" i="45"/>
  <c r="J37" i="45"/>
  <c r="G39" i="45"/>
  <c r="M63" i="45"/>
  <c r="F63" i="45"/>
  <c r="I79" i="45"/>
  <c r="N79" i="44"/>
  <c r="J111" i="45"/>
  <c r="N34" i="46"/>
  <c r="K20" i="48"/>
  <c r="N67" i="47"/>
  <c r="N99" i="47"/>
  <c r="F70" i="45"/>
  <c r="M41" i="45"/>
  <c r="F41" i="45"/>
  <c r="J89" i="45"/>
  <c r="E32" i="45"/>
  <c r="G52" i="45"/>
  <c r="K92" i="45"/>
  <c r="H34" i="45"/>
  <c r="H70" i="45"/>
  <c r="H41" i="45"/>
  <c r="D51" i="45"/>
  <c r="G117" i="46"/>
  <c r="G117" i="47" s="1"/>
  <c r="H88" i="48"/>
  <c r="H104" i="48"/>
  <c r="N32" i="44"/>
  <c r="N60" i="44"/>
  <c r="J72" i="45"/>
  <c r="K88" i="48"/>
  <c r="F88" i="48"/>
  <c r="K104" i="48"/>
  <c r="F104" i="48"/>
  <c r="F32" i="45"/>
  <c r="F60" i="45"/>
  <c r="H72" i="45"/>
  <c r="N72" i="44"/>
  <c r="N92" i="44"/>
  <c r="D34" i="45"/>
  <c r="J106" i="45"/>
  <c r="F114" i="45"/>
  <c r="H29" i="45"/>
  <c r="N29" i="44"/>
  <c r="H37" i="45"/>
  <c r="H39" i="45"/>
  <c r="K63" i="45"/>
  <c r="D63" i="45"/>
  <c r="G79" i="45"/>
  <c r="H111" i="45"/>
  <c r="N20" i="48"/>
  <c r="I20" i="48"/>
  <c r="G27" i="48"/>
  <c r="H59" i="48"/>
  <c r="I79" i="48"/>
  <c r="D70" i="45"/>
  <c r="K41" i="45"/>
  <c r="D41" i="45"/>
  <c r="L73" i="45"/>
  <c r="H89" i="45"/>
  <c r="N81" i="46"/>
  <c r="F20" i="45"/>
  <c r="J32" i="45"/>
  <c r="E60" i="45"/>
  <c r="N34" i="44"/>
  <c r="J114" i="45"/>
  <c r="N70" i="44"/>
  <c r="M88" i="48"/>
  <c r="H32" i="45"/>
  <c r="H60" i="45"/>
  <c r="I88" i="48"/>
  <c r="I104" i="48"/>
  <c r="D32" i="45"/>
  <c r="D60" i="45"/>
  <c r="F72" i="45"/>
  <c r="M34" i="45"/>
  <c r="D106" i="45"/>
  <c r="D114" i="45"/>
  <c r="F29" i="45"/>
  <c r="M37" i="45"/>
  <c r="F37" i="45"/>
  <c r="I63" i="45"/>
  <c r="N63" i="44"/>
  <c r="E79" i="45"/>
  <c r="M111" i="45"/>
  <c r="F111" i="45"/>
  <c r="L20" i="48"/>
  <c r="J27" i="48"/>
  <c r="M70" i="45"/>
  <c r="I41" i="45"/>
  <c r="N41" i="44"/>
  <c r="J73" i="45"/>
  <c r="M89" i="45"/>
  <c r="F89" i="45"/>
  <c r="F36" i="47"/>
  <c r="N36" i="46"/>
  <c r="N108" i="47"/>
  <c r="L20" i="45"/>
  <c r="K40" i="45"/>
  <c r="G80" i="45"/>
  <c r="M39" i="45"/>
  <c r="F39" i="45"/>
  <c r="F67" i="48"/>
  <c r="N111" i="48"/>
  <c r="L11" i="45"/>
  <c r="N91" i="44"/>
  <c r="L47" i="47"/>
  <c r="N47" i="46"/>
  <c r="L117" i="46"/>
  <c r="L117" i="47" s="1"/>
  <c r="M32" i="48"/>
  <c r="H32" i="48"/>
  <c r="E108" i="48"/>
  <c r="J20" i="45"/>
  <c r="I40" i="45"/>
  <c r="K52" i="45"/>
  <c r="F56" i="45"/>
  <c r="J80" i="45"/>
  <c r="E80" i="45"/>
  <c r="L92" i="45"/>
  <c r="G92" i="45"/>
  <c r="G18" i="45"/>
  <c r="H106" i="45"/>
  <c r="N106" i="44"/>
  <c r="K85" i="45"/>
  <c r="D85" i="45"/>
  <c r="K39" i="45"/>
  <c r="D39" i="45"/>
  <c r="N27" i="48"/>
  <c r="D59" i="48"/>
  <c r="D67" i="48"/>
  <c r="L79" i="48"/>
  <c r="G79" i="48"/>
  <c r="D99" i="48"/>
  <c r="L111" i="48"/>
  <c r="G111" i="48"/>
  <c r="J11" i="45"/>
  <c r="E11" i="45"/>
  <c r="I51" i="45"/>
  <c r="N51" i="44"/>
  <c r="G91" i="45"/>
  <c r="D117" i="43"/>
  <c r="D117" i="44" s="1"/>
  <c r="D9" i="44"/>
  <c r="N9" i="43"/>
  <c r="N75" i="46"/>
  <c r="D75" i="47"/>
  <c r="N29" i="46"/>
  <c r="D29" i="47"/>
  <c r="G93" i="47"/>
  <c r="N93" i="46"/>
  <c r="N44" i="46"/>
  <c r="D44" i="47"/>
  <c r="D72" i="47"/>
  <c r="N72" i="46"/>
  <c r="G108" i="48"/>
  <c r="M52" i="45"/>
  <c r="L80" i="45"/>
  <c r="M85" i="45"/>
  <c r="F85" i="45"/>
  <c r="N30" i="46"/>
  <c r="L30" i="48" s="1"/>
  <c r="E27" i="48"/>
  <c r="I111" i="48"/>
  <c r="G11" i="45"/>
  <c r="I91" i="45"/>
  <c r="K32" i="48"/>
  <c r="F32" i="48"/>
  <c r="N108" i="48"/>
  <c r="H20" i="45"/>
  <c r="L40" i="45"/>
  <c r="G40" i="45"/>
  <c r="I52" i="45"/>
  <c r="D56" i="45"/>
  <c r="H80" i="45"/>
  <c r="N80" i="44"/>
  <c r="J92" i="45"/>
  <c r="E92" i="45"/>
  <c r="E18" i="45"/>
  <c r="F106" i="45"/>
  <c r="I85" i="45"/>
  <c r="N85" i="44"/>
  <c r="I39" i="45"/>
  <c r="N39" i="44"/>
  <c r="L27" i="48"/>
  <c r="M67" i="48"/>
  <c r="J79" i="48"/>
  <c r="E79" i="48"/>
  <c r="M99" i="48"/>
  <c r="J111" i="48"/>
  <c r="E111" i="48"/>
  <c r="H11" i="45"/>
  <c r="N11" i="44"/>
  <c r="G51" i="45"/>
  <c r="E91" i="45"/>
  <c r="N43" i="46"/>
  <c r="D43" i="47"/>
  <c r="BR116" i="37"/>
  <c r="BA116" i="37" s="1"/>
  <c r="K116" i="49" s="1"/>
  <c r="BM116" i="37"/>
  <c r="AV116" i="37" s="1"/>
  <c r="F116" i="49" s="1"/>
  <c r="F116" i="50" s="1"/>
  <c r="BQ116" i="37"/>
  <c r="AZ116" i="37" s="1"/>
  <c r="J116" i="49" s="1"/>
  <c r="J116" i="50" s="1"/>
  <c r="BT116" i="37"/>
  <c r="BC116" i="37" s="1"/>
  <c r="M116" i="49" s="1"/>
  <c r="M116" i="50" s="1"/>
  <c r="BS116" i="37"/>
  <c r="BB116" i="37" s="1"/>
  <c r="L116" i="49" s="1"/>
  <c r="L116" i="50" s="1"/>
  <c r="BK116" i="37"/>
  <c r="AT116" i="37" s="1"/>
  <c r="BO116" i="37"/>
  <c r="AX116" i="37" s="1"/>
  <c r="H116" i="49" s="1"/>
  <c r="H116" i="50" s="1"/>
  <c r="BN116" i="37"/>
  <c r="AW116" i="37" s="1"/>
  <c r="G116" i="49" s="1"/>
  <c r="G116" i="50" s="1"/>
  <c r="BL116" i="37"/>
  <c r="AU116" i="37" s="1"/>
  <c r="E116" i="49" s="1"/>
  <c r="E116" i="50" s="1"/>
  <c r="BP116" i="37"/>
  <c r="AY116" i="37" s="1"/>
  <c r="I116" i="49" s="1"/>
  <c r="I116" i="50" s="1"/>
  <c r="E107" i="47"/>
  <c r="N107" i="46"/>
  <c r="I91" i="47"/>
  <c r="N91" i="46"/>
  <c r="N12" i="46"/>
  <c r="K117" i="46"/>
  <c r="G109" i="47"/>
  <c r="N109" i="46"/>
  <c r="BT36" i="37"/>
  <c r="BC36" i="37" s="1"/>
  <c r="M36" i="49" s="1"/>
  <c r="M36" i="50" s="1"/>
  <c r="BT56" i="37"/>
  <c r="BC56" i="37" s="1"/>
  <c r="M56" i="49" s="1"/>
  <c r="M56" i="50" s="1"/>
  <c r="BS72" i="37"/>
  <c r="BB72" i="37" s="1"/>
  <c r="L72" i="49" s="1"/>
  <c r="L72" i="50" s="1"/>
  <c r="BN81" i="37"/>
  <c r="AW81" i="37" s="1"/>
  <c r="G81" i="49" s="1"/>
  <c r="G81" i="50" s="1"/>
  <c r="BT89" i="37"/>
  <c r="BC89" i="37" s="1"/>
  <c r="M89" i="49" s="1"/>
  <c r="M89" i="50" s="1"/>
  <c r="BN97" i="37"/>
  <c r="AW97" i="37" s="1"/>
  <c r="G97" i="49" s="1"/>
  <c r="G97" i="50" s="1"/>
  <c r="BR103" i="37"/>
  <c r="BA103" i="37" s="1"/>
  <c r="K103" i="49" s="1"/>
  <c r="BL110" i="37"/>
  <c r="AU110" i="37" s="1"/>
  <c r="E110" i="49" s="1"/>
  <c r="E110" i="50" s="1"/>
  <c r="BQ114" i="37"/>
  <c r="AZ114" i="37" s="1"/>
  <c r="J114" i="49" s="1"/>
  <c r="J114" i="50" s="1"/>
  <c r="BR33" i="37"/>
  <c r="BA33" i="37" s="1"/>
  <c r="K33" i="49" s="1"/>
  <c r="BN55" i="37"/>
  <c r="AW55" i="37" s="1"/>
  <c r="G55" i="49" s="1"/>
  <c r="G55" i="50" s="1"/>
  <c r="BT71" i="37"/>
  <c r="BC71" i="37" s="1"/>
  <c r="M71" i="49" s="1"/>
  <c r="M71" i="50" s="1"/>
  <c r="BO80" i="37"/>
  <c r="AX80" i="37" s="1"/>
  <c r="H80" i="49" s="1"/>
  <c r="H80" i="50" s="1"/>
  <c r="BT88" i="37"/>
  <c r="BC88" i="37" s="1"/>
  <c r="M88" i="49" s="1"/>
  <c r="M88" i="50" s="1"/>
  <c r="BQ96" i="37"/>
  <c r="AZ96" i="37" s="1"/>
  <c r="J96" i="49" s="1"/>
  <c r="J96" i="50" s="1"/>
  <c r="BK103" i="37"/>
  <c r="AT103" i="37" s="1"/>
  <c r="BO109" i="37"/>
  <c r="AX109" i="37" s="1"/>
  <c r="H109" i="49" s="1"/>
  <c r="H109" i="50" s="1"/>
  <c r="BM114" i="37"/>
  <c r="AV114" i="37" s="1"/>
  <c r="F114" i="49" s="1"/>
  <c r="F114" i="50" s="1"/>
  <c r="BN47" i="37"/>
  <c r="AW47" i="37" s="1"/>
  <c r="G47" i="49" s="1"/>
  <c r="G47" i="50" s="1"/>
  <c r="BP76" i="37"/>
  <c r="AY76" i="37" s="1"/>
  <c r="I76" i="49" s="1"/>
  <c r="I76" i="50" s="1"/>
  <c r="BQ93" i="37"/>
  <c r="AZ93" i="37" s="1"/>
  <c r="J93" i="49" s="1"/>
  <c r="J93" i="50" s="1"/>
  <c r="BP106" i="37"/>
  <c r="AY106" i="37" s="1"/>
  <c r="I106" i="49" s="1"/>
  <c r="I106" i="50" s="1"/>
  <c r="BL10" i="37"/>
  <c r="AU10" i="37" s="1"/>
  <c r="E10" i="49" s="1"/>
  <c r="E10" i="50" s="1"/>
  <c r="BR60" i="37"/>
  <c r="BA60" i="37" s="1"/>
  <c r="K60" i="49" s="1"/>
  <c r="BL83" i="37"/>
  <c r="AU83" i="37" s="1"/>
  <c r="E83" i="49" s="1"/>
  <c r="E83" i="50" s="1"/>
  <c r="BQ98" i="37"/>
  <c r="AZ98" i="37" s="1"/>
  <c r="J98" i="49" s="1"/>
  <c r="J98" i="50" s="1"/>
  <c r="BN111" i="37"/>
  <c r="AW111" i="37" s="1"/>
  <c r="G111" i="49" s="1"/>
  <c r="G111" i="50" s="1"/>
  <c r="BT38" i="37"/>
  <c r="BC38" i="37" s="1"/>
  <c r="M38" i="49" s="1"/>
  <c r="M38" i="50" s="1"/>
  <c r="BN73" i="37"/>
  <c r="AW73" i="37" s="1"/>
  <c r="G73" i="49" s="1"/>
  <c r="G73" i="50" s="1"/>
  <c r="BO90" i="37"/>
  <c r="AX90" i="37" s="1"/>
  <c r="H90" i="49" s="1"/>
  <c r="H90" i="50" s="1"/>
  <c r="BL104" i="37"/>
  <c r="AU104" i="37" s="1"/>
  <c r="E104" i="49" s="1"/>
  <c r="E104" i="50" s="1"/>
  <c r="BT114" i="37"/>
  <c r="BC114" i="37" s="1"/>
  <c r="M114" i="49" s="1"/>
  <c r="M114" i="50" s="1"/>
  <c r="BO99" i="37"/>
  <c r="AX99" i="37" s="1"/>
  <c r="H99" i="49" s="1"/>
  <c r="H99" i="50" s="1"/>
  <c r="BQ94" i="37"/>
  <c r="AZ94" i="37" s="1"/>
  <c r="J94" i="49" s="1"/>
  <c r="J94" i="50" s="1"/>
  <c r="BT113" i="37"/>
  <c r="BC113" i="37" s="1"/>
  <c r="M113" i="49" s="1"/>
  <c r="M113" i="50" s="1"/>
  <c r="BM96" i="37"/>
  <c r="AV96" i="37" s="1"/>
  <c r="F96" i="49" s="1"/>
  <c r="F96" i="50" s="1"/>
  <c r="BO66" i="37"/>
  <c r="AX66" i="37" s="1"/>
  <c r="H66" i="49" s="1"/>
  <c r="H66" i="50" s="1"/>
  <c r="BN49" i="37"/>
  <c r="AW49" i="37" s="1"/>
  <c r="G49" i="49" s="1"/>
  <c r="G49" i="50" s="1"/>
  <c r="BR21" i="37"/>
  <c r="BA21" i="37" s="1"/>
  <c r="K21" i="49" s="1"/>
  <c r="BQ107" i="37"/>
  <c r="AZ107" i="37" s="1"/>
  <c r="J107" i="49" s="1"/>
  <c r="J107" i="50" s="1"/>
  <c r="BS94" i="37"/>
  <c r="BB94" i="37" s="1"/>
  <c r="L94" i="49" s="1"/>
  <c r="L94" i="50" s="1"/>
  <c r="BK78" i="37"/>
  <c r="AT78" i="37" s="1"/>
  <c r="BT60" i="37"/>
  <c r="BC60" i="37" s="1"/>
  <c r="M60" i="49" s="1"/>
  <c r="M60" i="50" s="1"/>
  <c r="BT43" i="37"/>
  <c r="BC43" i="37" s="1"/>
  <c r="M43" i="49" s="1"/>
  <c r="M43" i="50" s="1"/>
  <c r="BS10" i="37"/>
  <c r="BB10" i="37" s="1"/>
  <c r="L10" i="49" s="1"/>
  <c r="L10" i="50" s="1"/>
  <c r="BR98" i="37"/>
  <c r="BA98" i="37" s="1"/>
  <c r="K98" i="49" s="1"/>
  <c r="BM83" i="37"/>
  <c r="AV83" i="37" s="1"/>
  <c r="F83" i="49" s="1"/>
  <c r="F83" i="50" s="1"/>
  <c r="BL66" i="37"/>
  <c r="AU66" i="37" s="1"/>
  <c r="E66" i="49" s="1"/>
  <c r="E66" i="50" s="1"/>
  <c r="BL49" i="37"/>
  <c r="AU49" i="37" s="1"/>
  <c r="E49" i="49" s="1"/>
  <c r="E49" i="50" s="1"/>
  <c r="BM21" i="37"/>
  <c r="AV21" i="37" s="1"/>
  <c r="F21" i="49" s="1"/>
  <c r="F21" i="50" s="1"/>
  <c r="BO17" i="37"/>
  <c r="AX17" i="37" s="1"/>
  <c r="H17" i="49" s="1"/>
  <c r="H17" i="50" s="1"/>
  <c r="BM30" i="37"/>
  <c r="AV30" i="37" s="1"/>
  <c r="F30" i="49" s="1"/>
  <c r="F30" i="50" s="1"/>
  <c r="BL9" i="37"/>
  <c r="AU9" i="37" s="1"/>
  <c r="E9" i="49" s="1"/>
  <c r="BT21" i="37"/>
  <c r="BC21" i="37" s="1"/>
  <c r="M21" i="49" s="1"/>
  <c r="M21" i="50" s="1"/>
  <c r="BR34" i="37"/>
  <c r="BA34" i="37" s="1"/>
  <c r="K34" i="49" s="1"/>
  <c r="BQ17" i="37"/>
  <c r="AZ17" i="37" s="1"/>
  <c r="J17" i="49" s="1"/>
  <c r="J17" i="50" s="1"/>
  <c r="BK43" i="37"/>
  <c r="AT43" i="37" s="1"/>
  <c r="BS55" i="37"/>
  <c r="BB55" i="37" s="1"/>
  <c r="L55" i="49" s="1"/>
  <c r="L55" i="50" s="1"/>
  <c r="BQ68" i="37"/>
  <c r="AZ68" i="37" s="1"/>
  <c r="J68" i="49" s="1"/>
  <c r="J68" i="50" s="1"/>
  <c r="BO81" i="37"/>
  <c r="AX81" i="37" s="1"/>
  <c r="H81" i="49" s="1"/>
  <c r="H81" i="50" s="1"/>
  <c r="BL70" i="37"/>
  <c r="AU70" i="37" s="1"/>
  <c r="E70" i="49" s="1"/>
  <c r="E70" i="50" s="1"/>
  <c r="BL53" i="37"/>
  <c r="AU53" i="37" s="1"/>
  <c r="E53" i="49" s="1"/>
  <c r="E53" i="50" s="1"/>
  <c r="BM29" i="37"/>
  <c r="AV29" i="37" s="1"/>
  <c r="F29" i="49" s="1"/>
  <c r="F29" i="50" s="1"/>
  <c r="BO110" i="37"/>
  <c r="AX110" i="37" s="1"/>
  <c r="H110" i="49" s="1"/>
  <c r="H110" i="50" s="1"/>
  <c r="BQ97" i="37"/>
  <c r="AZ97" i="37" s="1"/>
  <c r="J97" i="49" s="1"/>
  <c r="J97" i="50" s="1"/>
  <c r="BR81" i="37"/>
  <c r="BA81" i="37" s="1"/>
  <c r="K81" i="49" s="1"/>
  <c r="BR64" i="37"/>
  <c r="BA64" i="37" s="1"/>
  <c r="K64" i="49" s="1"/>
  <c r="BQ47" i="37"/>
  <c r="AZ47" i="37" s="1"/>
  <c r="J47" i="49" s="1"/>
  <c r="J47" i="50" s="1"/>
  <c r="BL18" i="37"/>
  <c r="AU18" i="37" s="1"/>
  <c r="E18" i="49" s="1"/>
  <c r="E18" i="50" s="1"/>
  <c r="BP101" i="37"/>
  <c r="AY101" i="37" s="1"/>
  <c r="I101" i="49" s="1"/>
  <c r="I101" i="50" s="1"/>
  <c r="BT86" i="37"/>
  <c r="BC86" i="37" s="1"/>
  <c r="M86" i="49" s="1"/>
  <c r="M86" i="50" s="1"/>
  <c r="BT69" i="37"/>
  <c r="BC69" i="37" s="1"/>
  <c r="M69" i="49" s="1"/>
  <c r="M69" i="50" s="1"/>
  <c r="BS52" i="37"/>
  <c r="BB52" i="37" s="1"/>
  <c r="L52" i="49" s="1"/>
  <c r="L52" i="50" s="1"/>
  <c r="BP28" i="37"/>
  <c r="AY28" i="37" s="1"/>
  <c r="I28" i="49" s="1"/>
  <c r="I28" i="50" s="1"/>
  <c r="BQ14" i="37"/>
  <c r="AZ14" i="37" s="1"/>
  <c r="J14" i="49" s="1"/>
  <c r="J14" i="50" s="1"/>
  <c r="BO27" i="37"/>
  <c r="AX27" i="37" s="1"/>
  <c r="H27" i="49" s="1"/>
  <c r="H27" i="50" s="1"/>
  <c r="BM40" i="37"/>
  <c r="AV40" i="37" s="1"/>
  <c r="F40" i="49" s="1"/>
  <c r="F40" i="50" s="1"/>
  <c r="BL19" i="37"/>
  <c r="AU19" i="37" s="1"/>
  <c r="E19" i="49" s="1"/>
  <c r="E19" i="50" s="1"/>
  <c r="BT31" i="37"/>
  <c r="BC31" i="37" s="1"/>
  <c r="M31" i="49" s="1"/>
  <c r="M31" i="50" s="1"/>
  <c r="BK12" i="37"/>
  <c r="AT12" i="37" s="1"/>
  <c r="BQ37" i="37"/>
  <c r="AZ37" i="37" s="1"/>
  <c r="J37" i="49" s="1"/>
  <c r="J37" i="50" s="1"/>
  <c r="BK53" i="37"/>
  <c r="AT53" i="37" s="1"/>
  <c r="BS65" i="37"/>
  <c r="BB65" i="37" s="1"/>
  <c r="L65" i="49" s="1"/>
  <c r="L65" i="50" s="1"/>
  <c r="BQ78" i="37"/>
  <c r="AZ78" i="37" s="1"/>
  <c r="J78" i="49" s="1"/>
  <c r="J78" i="50" s="1"/>
  <c r="BO91" i="37"/>
  <c r="AX91" i="37" s="1"/>
  <c r="H91" i="49" s="1"/>
  <c r="H91" i="50" s="1"/>
  <c r="BS56" i="37"/>
  <c r="BB56" i="37" s="1"/>
  <c r="L56" i="49" s="1"/>
  <c r="L56" i="50" s="1"/>
  <c r="BP36" i="37"/>
  <c r="AY36" i="37" s="1"/>
  <c r="I36" i="49" s="1"/>
  <c r="I36" i="50" s="1"/>
  <c r="BM113" i="37"/>
  <c r="AV113" i="37" s="1"/>
  <c r="F113" i="49" s="1"/>
  <c r="F113" i="50" s="1"/>
  <c r="BO100" i="37"/>
  <c r="AX100" i="37" s="1"/>
  <c r="H100" i="49" s="1"/>
  <c r="H100" i="50" s="1"/>
  <c r="BP85" i="37"/>
  <c r="AY85" i="37" s="1"/>
  <c r="I85" i="49" s="1"/>
  <c r="I85" i="50" s="1"/>
  <c r="BO68" i="37"/>
  <c r="AX68" i="37" s="1"/>
  <c r="H68" i="49" s="1"/>
  <c r="H68" i="50" s="1"/>
  <c r="BN51" i="37"/>
  <c r="AW51" i="37" s="1"/>
  <c r="G51" i="49" s="1"/>
  <c r="G51" i="50" s="1"/>
  <c r="BR25" i="37"/>
  <c r="BA25" i="37" s="1"/>
  <c r="K25" i="49" s="1"/>
  <c r="BN104" i="37"/>
  <c r="AW104" i="37" s="1"/>
  <c r="G104" i="49" s="1"/>
  <c r="G104" i="50" s="1"/>
  <c r="BR90" i="37"/>
  <c r="BA90" i="37" s="1"/>
  <c r="K90" i="49" s="1"/>
  <c r="BQ73" i="37"/>
  <c r="AZ73" i="37" s="1"/>
  <c r="J73" i="49" s="1"/>
  <c r="J73" i="50" s="1"/>
  <c r="BP56" i="37"/>
  <c r="AY56" i="37" s="1"/>
  <c r="I56" i="49" s="1"/>
  <c r="I56" i="50" s="1"/>
  <c r="BL36" i="37"/>
  <c r="AU36" i="37" s="1"/>
  <c r="E36" i="49" s="1"/>
  <c r="E36" i="50" s="1"/>
  <c r="BS11" i="37"/>
  <c r="BB11" i="37" s="1"/>
  <c r="L11" i="49" s="1"/>
  <c r="L11" i="50" s="1"/>
  <c r="BQ24" i="37"/>
  <c r="AZ24" i="37" s="1"/>
  <c r="J24" i="49" s="1"/>
  <c r="J24" i="50" s="1"/>
  <c r="BO37" i="37"/>
  <c r="AX37" i="37" s="1"/>
  <c r="H37" i="49" s="1"/>
  <c r="H37" i="50" s="1"/>
  <c r="BN16" i="37"/>
  <c r="AW16" i="37" s="1"/>
  <c r="G16" i="49" s="1"/>
  <c r="G16" i="50" s="1"/>
  <c r="BL29" i="37"/>
  <c r="AU29" i="37" s="1"/>
  <c r="E29" i="49" s="1"/>
  <c r="E29" i="50" s="1"/>
  <c r="BT41" i="37"/>
  <c r="BC41" i="37" s="1"/>
  <c r="M41" i="49" s="1"/>
  <c r="M41" i="50" s="1"/>
  <c r="BK32" i="37"/>
  <c r="AT32" i="37" s="1"/>
  <c r="BM50" i="37"/>
  <c r="AV50" i="37" s="1"/>
  <c r="F50" i="49" s="1"/>
  <c r="F50" i="50" s="1"/>
  <c r="BK63" i="37"/>
  <c r="AT63" i="37" s="1"/>
  <c r="BS75" i="37"/>
  <c r="BB75" i="37" s="1"/>
  <c r="L75" i="49" s="1"/>
  <c r="L75" i="50" s="1"/>
  <c r="BQ88" i="37"/>
  <c r="AZ88" i="37" s="1"/>
  <c r="J88" i="49" s="1"/>
  <c r="J88" i="50" s="1"/>
  <c r="BR62" i="37"/>
  <c r="BA62" i="37" s="1"/>
  <c r="K62" i="49" s="1"/>
  <c r="BQ45" i="37"/>
  <c r="AZ45" i="37" s="1"/>
  <c r="J45" i="49" s="1"/>
  <c r="J45" i="50" s="1"/>
  <c r="BL14" i="37"/>
  <c r="AU14" i="37" s="1"/>
  <c r="E14" i="49" s="1"/>
  <c r="E14" i="50" s="1"/>
  <c r="BS104" i="37"/>
  <c r="BB104" i="37" s="1"/>
  <c r="L104" i="49" s="1"/>
  <c r="L104" i="50" s="1"/>
  <c r="BN91" i="37"/>
  <c r="AW91" i="37" s="1"/>
  <c r="G91" i="49" s="1"/>
  <c r="G91" i="50" s="1"/>
  <c r="BN74" i="37"/>
  <c r="AW74" i="37" s="1"/>
  <c r="G74" i="49" s="1"/>
  <c r="G74" i="50" s="1"/>
  <c r="BM57" i="37"/>
  <c r="AV57" i="37" s="1"/>
  <c r="F57" i="49" s="1"/>
  <c r="F57" i="50" s="1"/>
  <c r="BN37" i="37"/>
  <c r="AW37" i="37" s="1"/>
  <c r="G37" i="49" s="1"/>
  <c r="G37" i="50" s="1"/>
  <c r="BR108" i="37"/>
  <c r="BA108" i="37" s="1"/>
  <c r="K108" i="49" s="1"/>
  <c r="BT95" i="37"/>
  <c r="BC95" i="37" s="1"/>
  <c r="M95" i="49" s="1"/>
  <c r="M95" i="50" s="1"/>
  <c r="BP79" i="37"/>
  <c r="AY79" i="37" s="1"/>
  <c r="I79" i="49" s="1"/>
  <c r="I79" i="50" s="1"/>
  <c r="BO62" i="37"/>
  <c r="AX62" i="37" s="1"/>
  <c r="H62" i="49" s="1"/>
  <c r="H62" i="50" s="1"/>
  <c r="BN45" i="37"/>
  <c r="AW45" i="37" s="1"/>
  <c r="G45" i="49" s="1"/>
  <c r="G45" i="50" s="1"/>
  <c r="BR13" i="37"/>
  <c r="BA13" i="37" s="1"/>
  <c r="K13" i="49" s="1"/>
  <c r="BM20" i="37"/>
  <c r="AV20" i="37" s="1"/>
  <c r="F20" i="49" s="1"/>
  <c r="F20" i="50" s="1"/>
  <c r="BK33" i="37"/>
  <c r="AT33" i="37" s="1"/>
  <c r="BT11" i="37"/>
  <c r="BC11" i="37" s="1"/>
  <c r="M11" i="49" s="1"/>
  <c r="M11" i="50" s="1"/>
  <c r="BR24" i="37"/>
  <c r="BA24" i="37" s="1"/>
  <c r="K24" i="49" s="1"/>
  <c r="BP37" i="37"/>
  <c r="AY37" i="37" s="1"/>
  <c r="I37" i="49" s="1"/>
  <c r="I37" i="50" s="1"/>
  <c r="BM23" i="37"/>
  <c r="AV23" i="37" s="1"/>
  <c r="F23" i="49" s="1"/>
  <c r="F23" i="50" s="1"/>
  <c r="BS45" i="37"/>
  <c r="BB45" i="37" s="1"/>
  <c r="L45" i="49" s="1"/>
  <c r="L45" i="50" s="1"/>
  <c r="BQ58" i="37"/>
  <c r="AZ58" i="37" s="1"/>
  <c r="J58" i="49" s="1"/>
  <c r="J58" i="50" s="1"/>
  <c r="BO71" i="37"/>
  <c r="AX71" i="37" s="1"/>
  <c r="H71" i="49" s="1"/>
  <c r="H71" i="50" s="1"/>
  <c r="BM84" i="37"/>
  <c r="AV84" i="37" s="1"/>
  <c r="F84" i="49" s="1"/>
  <c r="F84" i="50" s="1"/>
  <c r="BK106" i="37"/>
  <c r="AT106" i="37" s="1"/>
  <c r="BK19" i="37"/>
  <c r="AT19" i="37" s="1"/>
  <c r="BP23" i="37"/>
  <c r="AY23" i="37" s="1"/>
  <c r="I23" i="49" s="1"/>
  <c r="I23" i="50" s="1"/>
  <c r="BS20" i="37"/>
  <c r="BB20" i="37" s="1"/>
  <c r="L20" i="49" s="1"/>
  <c r="L20" i="50" s="1"/>
  <c r="BO57" i="37"/>
  <c r="AX57" i="37" s="1"/>
  <c r="H57" i="49" s="1"/>
  <c r="H57" i="50" s="1"/>
  <c r="BM70" i="37"/>
  <c r="AV70" i="37" s="1"/>
  <c r="F70" i="49" s="1"/>
  <c r="F70" i="50" s="1"/>
  <c r="BK68" i="37"/>
  <c r="AT68" i="37" s="1"/>
  <c r="BT24" i="37"/>
  <c r="BC24" i="37" s="1"/>
  <c r="M24" i="49" s="1"/>
  <c r="M24" i="50" s="1"/>
  <c r="BS108" i="37"/>
  <c r="BB108" i="37" s="1"/>
  <c r="L108" i="49" s="1"/>
  <c r="L108" i="50" s="1"/>
  <c r="BQ79" i="37"/>
  <c r="AZ79" i="37" s="1"/>
  <c r="J79" i="49" s="1"/>
  <c r="J79" i="50" s="1"/>
  <c r="BP45" i="37"/>
  <c r="AY45" i="37" s="1"/>
  <c r="I45" i="49" s="1"/>
  <c r="I45" i="50" s="1"/>
  <c r="BT99" i="37"/>
  <c r="BC99" i="37" s="1"/>
  <c r="M99" i="49" s="1"/>
  <c r="M99" i="50" s="1"/>
  <c r="BS84" i="37"/>
  <c r="BB84" i="37" s="1"/>
  <c r="L84" i="49" s="1"/>
  <c r="L84" i="50" s="1"/>
  <c r="BO24" i="37"/>
  <c r="AX24" i="37" s="1"/>
  <c r="H24" i="49" s="1"/>
  <c r="H24" i="50" s="1"/>
  <c r="BK29" i="37"/>
  <c r="AT29" i="37" s="1"/>
  <c r="BP33" i="37"/>
  <c r="AY33" i="37" s="1"/>
  <c r="I33" i="49" s="1"/>
  <c r="I33" i="50" s="1"/>
  <c r="BS40" i="37"/>
  <c r="BB40" i="37" s="1"/>
  <c r="L40" i="49" s="1"/>
  <c r="L40" i="50" s="1"/>
  <c r="BM80" i="37"/>
  <c r="AV80" i="37" s="1"/>
  <c r="F80" i="49" s="1"/>
  <c r="F80" i="50" s="1"/>
  <c r="BO32" i="37"/>
  <c r="AX32" i="37" s="1"/>
  <c r="H32" i="49" s="1"/>
  <c r="H32" i="50" s="1"/>
  <c r="BS98" i="37"/>
  <c r="BB98" i="37" s="1"/>
  <c r="L98" i="49" s="1"/>
  <c r="L98" i="50" s="1"/>
  <c r="BM49" i="37"/>
  <c r="AV49" i="37" s="1"/>
  <c r="F49" i="49" s="1"/>
  <c r="F49" i="50" s="1"/>
  <c r="BR102" i="37"/>
  <c r="BA102" i="37" s="1"/>
  <c r="K102" i="49" s="1"/>
  <c r="BO54" i="37"/>
  <c r="AX54" i="37" s="1"/>
  <c r="H54" i="49" s="1"/>
  <c r="H54" i="50" s="1"/>
  <c r="BO13" i="37"/>
  <c r="AX13" i="37" s="1"/>
  <c r="H13" i="49" s="1"/>
  <c r="H13" i="50" s="1"/>
  <c r="BT17" i="37"/>
  <c r="BC17" i="37" s="1"/>
  <c r="M17" i="49" s="1"/>
  <c r="M17" i="50" s="1"/>
  <c r="BQ9" i="37"/>
  <c r="AZ9" i="37" s="1"/>
  <c r="J9" i="49" s="1"/>
  <c r="BQ64" i="37"/>
  <c r="AZ64" i="37" s="1"/>
  <c r="J64" i="49" s="1"/>
  <c r="J64" i="50" s="1"/>
  <c r="BM90" i="37"/>
  <c r="AV90" i="37" s="1"/>
  <c r="F90" i="49" s="1"/>
  <c r="F90" i="50" s="1"/>
  <c r="BM103" i="37"/>
  <c r="AV103" i="37" s="1"/>
  <c r="F103" i="49" s="1"/>
  <c r="F103" i="50" s="1"/>
  <c r="BL55" i="37"/>
  <c r="AU55" i="37" s="1"/>
  <c r="E55" i="49" s="1"/>
  <c r="E55" i="50" s="1"/>
  <c r="BN94" i="37"/>
  <c r="AW94" i="37" s="1"/>
  <c r="G94" i="49" s="1"/>
  <c r="G94" i="50" s="1"/>
  <c r="BN60" i="37"/>
  <c r="AW60" i="37" s="1"/>
  <c r="G60" i="49" s="1"/>
  <c r="G60" i="50" s="1"/>
  <c r="BS21" i="37"/>
  <c r="BB21" i="37" s="1"/>
  <c r="L21" i="49" s="1"/>
  <c r="L21" i="50" s="1"/>
  <c r="BP13" i="37"/>
  <c r="AY13" i="37" s="1"/>
  <c r="I13" i="49" s="1"/>
  <c r="I13" i="50" s="1"/>
  <c r="BO26" i="37"/>
  <c r="AX26" i="37" s="1"/>
  <c r="H26" i="49" s="1"/>
  <c r="H26" i="50" s="1"/>
  <c r="BK73" i="37"/>
  <c r="AT73" i="37" s="1"/>
  <c r="BN9" i="37"/>
  <c r="AW9" i="37" s="1"/>
  <c r="G9" i="49" s="1"/>
  <c r="BM41" i="37"/>
  <c r="AV41" i="37" s="1"/>
  <c r="F41" i="49" s="1"/>
  <c r="F41" i="50" s="1"/>
  <c r="BL59" i="37"/>
  <c r="AU59" i="37" s="1"/>
  <c r="E59" i="49" s="1"/>
  <c r="E59" i="50" s="1"/>
  <c r="BT73" i="37"/>
  <c r="BC73" i="37" s="1"/>
  <c r="M73" i="49" s="1"/>
  <c r="M73" i="50" s="1"/>
  <c r="BO82" i="37"/>
  <c r="AX82" i="37" s="1"/>
  <c r="H82" i="49" s="1"/>
  <c r="H82" i="50" s="1"/>
  <c r="BT90" i="37"/>
  <c r="BC90" i="37" s="1"/>
  <c r="M90" i="49" s="1"/>
  <c r="M90" i="50" s="1"/>
  <c r="BL98" i="37"/>
  <c r="AU98" i="37" s="1"/>
  <c r="E98" i="49" s="1"/>
  <c r="E98" i="50" s="1"/>
  <c r="BP104" i="37"/>
  <c r="AY104" i="37" s="1"/>
  <c r="I104" i="49" s="1"/>
  <c r="I104" i="50" s="1"/>
  <c r="BT110" i="37"/>
  <c r="BC110" i="37" s="1"/>
  <c r="M110" i="49" s="1"/>
  <c r="M110" i="50" s="1"/>
  <c r="BL115" i="37"/>
  <c r="AU115" i="37" s="1"/>
  <c r="E115" i="49" s="1"/>
  <c r="E115" i="50" s="1"/>
  <c r="BK38" i="37"/>
  <c r="AT38" i="37" s="1"/>
  <c r="BP57" i="37"/>
  <c r="AY57" i="37" s="1"/>
  <c r="I57" i="49" s="1"/>
  <c r="I57" i="50" s="1"/>
  <c r="BT72" i="37"/>
  <c r="BC72" i="37" s="1"/>
  <c r="M72" i="49" s="1"/>
  <c r="M72" i="50" s="1"/>
  <c r="BP81" i="37"/>
  <c r="AY81" i="37" s="1"/>
  <c r="I81" i="49" s="1"/>
  <c r="I81" i="50" s="1"/>
  <c r="BK90" i="37"/>
  <c r="AT90" i="37" s="1"/>
  <c r="BO97" i="37"/>
  <c r="AX97" i="37" s="1"/>
  <c r="H97" i="49" s="1"/>
  <c r="H97" i="50" s="1"/>
  <c r="BS103" i="37"/>
  <c r="BB103" i="37" s="1"/>
  <c r="L103" i="49" s="1"/>
  <c r="L103" i="50" s="1"/>
  <c r="BM110" i="37"/>
  <c r="AV110" i="37" s="1"/>
  <c r="F110" i="49" s="1"/>
  <c r="F110" i="50" s="1"/>
  <c r="BR114" i="37"/>
  <c r="BA114" i="37" s="1"/>
  <c r="K114" i="49" s="1"/>
  <c r="BQ51" i="37"/>
  <c r="AZ51" i="37" s="1"/>
  <c r="J51" i="49" s="1"/>
  <c r="J51" i="50" s="1"/>
  <c r="BR78" i="37"/>
  <c r="BA78" i="37" s="1"/>
  <c r="K78" i="49" s="1"/>
  <c r="BN95" i="37"/>
  <c r="AW95" i="37" s="1"/>
  <c r="G95" i="49" s="1"/>
  <c r="G95" i="50" s="1"/>
  <c r="BL108" i="37"/>
  <c r="AU108" i="37" s="1"/>
  <c r="E108" i="49" s="1"/>
  <c r="E108" i="50" s="1"/>
  <c r="BS18" i="37"/>
  <c r="BB18" i="37" s="1"/>
  <c r="L18" i="49" s="1"/>
  <c r="L18" i="50" s="1"/>
  <c r="BT64" i="37"/>
  <c r="BC64" i="37" s="1"/>
  <c r="M64" i="49" s="1"/>
  <c r="M64" i="50" s="1"/>
  <c r="BM85" i="37"/>
  <c r="AV85" i="37" s="1"/>
  <c r="F85" i="49" s="1"/>
  <c r="F85" i="50" s="1"/>
  <c r="BM100" i="37"/>
  <c r="AV100" i="37" s="1"/>
  <c r="F100" i="49" s="1"/>
  <c r="F100" i="50" s="1"/>
  <c r="BN112" i="37"/>
  <c r="AW112" i="37" s="1"/>
  <c r="G112" i="49" s="1"/>
  <c r="G112" i="50" s="1"/>
  <c r="BM45" i="37"/>
  <c r="AV45" i="37" s="1"/>
  <c r="F45" i="49" s="1"/>
  <c r="F45" i="50" s="1"/>
  <c r="BP75" i="37"/>
  <c r="AY75" i="37" s="1"/>
  <c r="I75" i="49" s="1"/>
  <c r="I75" i="50" s="1"/>
  <c r="BP92" i="37"/>
  <c r="AY92" i="37" s="1"/>
  <c r="I92" i="49" s="1"/>
  <c r="I92" i="50" s="1"/>
  <c r="BR105" i="37"/>
  <c r="BA105" i="37" s="1"/>
  <c r="K105" i="49" s="1"/>
  <c r="BT115" i="37"/>
  <c r="BC115" i="37" s="1"/>
  <c r="M115" i="49" s="1"/>
  <c r="M115" i="50" s="1"/>
  <c r="BS105" i="37"/>
  <c r="BB105" i="37" s="1"/>
  <c r="L105" i="49" s="1"/>
  <c r="L105" i="50" s="1"/>
  <c r="BK101" i="37"/>
  <c r="AT101" i="37" s="1"/>
  <c r="BL40" i="37"/>
  <c r="AU40" i="37" s="1"/>
  <c r="E40" i="49" s="1"/>
  <c r="E40" i="50" s="1"/>
  <c r="BK109" i="37"/>
  <c r="AT109" i="37" s="1"/>
  <c r="BN64" i="37"/>
  <c r="AW64" i="37" s="1"/>
  <c r="G64" i="49" s="1"/>
  <c r="G64" i="50" s="1"/>
  <c r="BM47" i="37"/>
  <c r="AV47" i="37" s="1"/>
  <c r="F47" i="49" s="1"/>
  <c r="F47" i="50" s="1"/>
  <c r="BN17" i="37"/>
  <c r="AW17" i="37" s="1"/>
  <c r="G17" i="49" s="1"/>
  <c r="G17" i="50" s="1"/>
  <c r="BT92" i="37"/>
  <c r="BC92" i="37" s="1"/>
  <c r="M92" i="49" s="1"/>
  <c r="M92" i="50" s="1"/>
  <c r="BT75" i="37"/>
  <c r="BC75" i="37" s="1"/>
  <c r="M75" i="49" s="1"/>
  <c r="M75" i="50" s="1"/>
  <c r="BS58" i="37"/>
  <c r="BB58" i="37" s="1"/>
  <c r="L58" i="49" s="1"/>
  <c r="L58" i="50" s="1"/>
  <c r="BP40" i="37"/>
  <c r="AY40" i="37" s="1"/>
  <c r="I40" i="49" s="1"/>
  <c r="I40" i="50" s="1"/>
  <c r="BL97" i="37"/>
  <c r="AU97" i="37" s="1"/>
  <c r="E97" i="49" s="1"/>
  <c r="E97" i="50" s="1"/>
  <c r="BL81" i="37"/>
  <c r="AU81" i="37" s="1"/>
  <c r="E81" i="49" s="1"/>
  <c r="E81" i="50" s="1"/>
  <c r="BK64" i="37"/>
  <c r="AT64" i="37" s="1"/>
  <c r="BT46" i="37"/>
  <c r="BC46" i="37" s="1"/>
  <c r="M46" i="49" s="1"/>
  <c r="M46" i="50" s="1"/>
  <c r="BT16" i="37"/>
  <c r="BC16" i="37" s="1"/>
  <c r="M16" i="49" s="1"/>
  <c r="M16" i="50" s="1"/>
  <c r="BS31" i="37"/>
  <c r="BB31" i="37" s="1"/>
  <c r="L31" i="49" s="1"/>
  <c r="L31" i="50" s="1"/>
  <c r="BR10" i="37"/>
  <c r="BA10" i="37" s="1"/>
  <c r="K10" i="49" s="1"/>
  <c r="BN36" i="37"/>
  <c r="AW36" i="37" s="1"/>
  <c r="G36" i="49" s="1"/>
  <c r="G36" i="50" s="1"/>
  <c r="BQ44" i="37"/>
  <c r="AZ44" i="37" s="1"/>
  <c r="J44" i="49" s="1"/>
  <c r="J44" i="50" s="1"/>
  <c r="BT50" i="37"/>
  <c r="BC50" i="37" s="1"/>
  <c r="M50" i="49" s="1"/>
  <c r="M50" i="50" s="1"/>
  <c r="BK96" i="37"/>
  <c r="AT96" i="37" s="1"/>
  <c r="BK14" i="37"/>
  <c r="AT14" i="37" s="1"/>
  <c r="BR50" i="37"/>
  <c r="BA50" i="37" s="1"/>
  <c r="K50" i="49" s="1"/>
  <c r="BS41" i="37"/>
  <c r="BB41" i="37" s="1"/>
  <c r="L41" i="49" s="1"/>
  <c r="L41" i="50" s="1"/>
  <c r="BQ54" i="37"/>
  <c r="AZ54" i="37" s="1"/>
  <c r="J54" i="49" s="1"/>
  <c r="J54" i="50" s="1"/>
  <c r="BR54" i="37"/>
  <c r="BA54" i="37" s="1"/>
  <c r="K54" i="49" s="1"/>
  <c r="BN83" i="37"/>
  <c r="AW83" i="37" s="1"/>
  <c r="G83" i="49" s="1"/>
  <c r="G83" i="50" s="1"/>
  <c r="BP88" i="37"/>
  <c r="AY88" i="37" s="1"/>
  <c r="I88" i="49" s="1"/>
  <c r="I88" i="50" s="1"/>
  <c r="BM26" i="37"/>
  <c r="AV26" i="37" s="1"/>
  <c r="F26" i="49" s="1"/>
  <c r="F26" i="50" s="1"/>
  <c r="BS51" i="37"/>
  <c r="BB51" i="37" s="1"/>
  <c r="L51" i="49" s="1"/>
  <c r="L51" i="50" s="1"/>
  <c r="BK10" i="37"/>
  <c r="AT10" i="37" s="1"/>
  <c r="BM33" i="37"/>
  <c r="AV33" i="37" s="1"/>
  <c r="F33" i="49" s="1"/>
  <c r="F33" i="50" s="1"/>
  <c r="BM43" i="37"/>
  <c r="AV43" i="37" s="1"/>
  <c r="F43" i="49" s="1"/>
  <c r="F43" i="50" s="1"/>
  <c r="BL39" i="37"/>
  <c r="AU39" i="37" s="1"/>
  <c r="E39" i="49" s="1"/>
  <c r="E39" i="50" s="1"/>
  <c r="BS85" i="37"/>
  <c r="BB85" i="37" s="1"/>
  <c r="L85" i="49" s="1"/>
  <c r="L85" i="50" s="1"/>
  <c r="BN11" i="37"/>
  <c r="AW11" i="37" s="1"/>
  <c r="G11" i="49" s="1"/>
  <c r="G11" i="50" s="1"/>
  <c r="BL44" i="37"/>
  <c r="AU44" i="37" s="1"/>
  <c r="E44" i="49" s="1"/>
  <c r="E44" i="50" s="1"/>
  <c r="BM61" i="37"/>
  <c r="AV61" i="37" s="1"/>
  <c r="F61" i="49" s="1"/>
  <c r="F61" i="50" s="1"/>
  <c r="BT74" i="37"/>
  <c r="BC74" i="37" s="1"/>
  <c r="M74" i="49" s="1"/>
  <c r="M74" i="50" s="1"/>
  <c r="BP83" i="37"/>
  <c r="AY83" i="37" s="1"/>
  <c r="I83" i="49" s="1"/>
  <c r="I83" i="50" s="1"/>
  <c r="BK92" i="37"/>
  <c r="AT92" i="37" s="1"/>
  <c r="BT98" i="37"/>
  <c r="BC98" i="37" s="1"/>
  <c r="M98" i="49" s="1"/>
  <c r="M98" i="50" s="1"/>
  <c r="BN105" i="37"/>
  <c r="AW105" i="37" s="1"/>
  <c r="G105" i="49" s="1"/>
  <c r="G105" i="50" s="1"/>
  <c r="BO111" i="37"/>
  <c r="AX111" i="37" s="1"/>
  <c r="H111" i="49" s="1"/>
  <c r="H111" i="50" s="1"/>
  <c r="BR115" i="37"/>
  <c r="BA115" i="37" s="1"/>
  <c r="K115" i="49" s="1"/>
  <c r="BL42" i="37"/>
  <c r="AU42" i="37" s="1"/>
  <c r="E42" i="49" s="1"/>
  <c r="E42" i="50" s="1"/>
  <c r="BQ59" i="37"/>
  <c r="AZ59" i="37" s="1"/>
  <c r="J59" i="49" s="1"/>
  <c r="J59" i="50" s="1"/>
  <c r="BK74" i="37"/>
  <c r="AT74" i="37" s="1"/>
  <c r="BP82" i="37"/>
  <c r="AY82" i="37" s="1"/>
  <c r="I82" i="49" s="1"/>
  <c r="I82" i="50" s="1"/>
  <c r="BL91" i="37"/>
  <c r="AU91" i="37" s="1"/>
  <c r="E91" i="49" s="1"/>
  <c r="E91" i="50" s="1"/>
  <c r="BM98" i="37"/>
  <c r="AV98" i="37" s="1"/>
  <c r="F98" i="49" s="1"/>
  <c r="F98" i="50" s="1"/>
  <c r="BQ104" i="37"/>
  <c r="AZ104" i="37" s="1"/>
  <c r="J104" i="49" s="1"/>
  <c r="J104" i="50" s="1"/>
  <c r="BK111" i="37"/>
  <c r="AT111" i="37" s="1"/>
  <c r="BN115" i="37"/>
  <c r="AW115" i="37" s="1"/>
  <c r="G115" i="49" s="1"/>
  <c r="G115" i="50" s="1"/>
  <c r="BT55" i="37"/>
  <c r="BC55" i="37" s="1"/>
  <c r="M55" i="49" s="1"/>
  <c r="M55" i="50" s="1"/>
  <c r="BS80" i="37"/>
  <c r="BB80" i="37" s="1"/>
  <c r="L80" i="49" s="1"/>
  <c r="L80" i="50" s="1"/>
  <c r="BT96" i="37"/>
  <c r="BC96" i="37" s="1"/>
  <c r="M96" i="49" s="1"/>
  <c r="M96" i="50" s="1"/>
  <c r="BR109" i="37"/>
  <c r="BA109" i="37" s="1"/>
  <c r="K109" i="49" s="1"/>
  <c r="BN27" i="37"/>
  <c r="AW27" i="37" s="1"/>
  <c r="G27" i="49" s="1"/>
  <c r="G27" i="50" s="1"/>
  <c r="BM69" i="37"/>
  <c r="AV69" i="37" s="1"/>
  <c r="F69" i="49" s="1"/>
  <c r="F69" i="50" s="1"/>
  <c r="BN87" i="37"/>
  <c r="AW87" i="37" s="1"/>
  <c r="G87" i="49" s="1"/>
  <c r="G87" i="50" s="1"/>
  <c r="BS101" i="37"/>
  <c r="BB101" i="37" s="1"/>
  <c r="L101" i="49" s="1"/>
  <c r="L101" i="50" s="1"/>
  <c r="BO113" i="37"/>
  <c r="AX113" i="37" s="1"/>
  <c r="H113" i="49" s="1"/>
  <c r="H113" i="50" s="1"/>
  <c r="BP49" i="37"/>
  <c r="AY49" i="37" s="1"/>
  <c r="I49" i="49" s="1"/>
  <c r="I49" i="50" s="1"/>
  <c r="BQ77" i="37"/>
  <c r="AZ77" i="37" s="1"/>
  <c r="J77" i="49" s="1"/>
  <c r="J77" i="50" s="1"/>
  <c r="BP94" i="37"/>
  <c r="AY94" i="37" s="1"/>
  <c r="I94" i="49" s="1"/>
  <c r="I94" i="50" s="1"/>
  <c r="BN107" i="37"/>
  <c r="AW107" i="37" s="1"/>
  <c r="G107" i="49" s="1"/>
  <c r="G107" i="50" s="1"/>
  <c r="BP14" i="37"/>
  <c r="AY14" i="37" s="1"/>
  <c r="I14" i="49" s="1"/>
  <c r="I14" i="50" s="1"/>
  <c r="BS111" i="37"/>
  <c r="BB111" i="37" s="1"/>
  <c r="L111" i="49" s="1"/>
  <c r="L111" i="50" s="1"/>
  <c r="BO107" i="37"/>
  <c r="AX107" i="37" s="1"/>
  <c r="H107" i="49" s="1"/>
  <c r="H107" i="50" s="1"/>
  <c r="BP73" i="37"/>
  <c r="AY73" i="37" s="1"/>
  <c r="I73" i="49" s="1"/>
  <c r="I73" i="50" s="1"/>
  <c r="BP58" i="37"/>
  <c r="AY58" i="37" s="1"/>
  <c r="I58" i="49" s="1"/>
  <c r="I58" i="50" s="1"/>
  <c r="BL62" i="37"/>
  <c r="AU62" i="37" s="1"/>
  <c r="E62" i="49" s="1"/>
  <c r="E62" i="50" s="1"/>
  <c r="BL45" i="37"/>
  <c r="AU45" i="37" s="1"/>
  <c r="E45" i="49" s="1"/>
  <c r="E45" i="50" s="1"/>
  <c r="BM13" i="37"/>
  <c r="AV13" i="37" s="1"/>
  <c r="F13" i="49" s="1"/>
  <c r="F13" i="50" s="1"/>
  <c r="BO104" i="37"/>
  <c r="AX104" i="37" s="1"/>
  <c r="H104" i="49" s="1"/>
  <c r="H104" i="50" s="1"/>
  <c r="BS90" i="37"/>
  <c r="BB90" i="37" s="1"/>
  <c r="L90" i="49" s="1"/>
  <c r="L90" i="50" s="1"/>
  <c r="BR73" i="37"/>
  <c r="BA73" i="37" s="1"/>
  <c r="K73" i="49" s="1"/>
  <c r="BR56" i="37"/>
  <c r="BA56" i="37" s="1"/>
  <c r="K56" i="49" s="1"/>
  <c r="BO36" i="37"/>
  <c r="AX36" i="37" s="1"/>
  <c r="H36" i="49" s="1"/>
  <c r="H36" i="50" s="1"/>
  <c r="BN108" i="37"/>
  <c r="AW108" i="37" s="1"/>
  <c r="G108" i="49" s="1"/>
  <c r="G108" i="50" s="1"/>
  <c r="BP95" i="37"/>
  <c r="AY95" i="37" s="1"/>
  <c r="I95" i="49" s="1"/>
  <c r="I95" i="50" s="1"/>
  <c r="BT78" i="37"/>
  <c r="BC78" i="37" s="1"/>
  <c r="M78" i="49" s="1"/>
  <c r="M78" i="50" s="1"/>
  <c r="BT61" i="37"/>
  <c r="BC61" i="37" s="1"/>
  <c r="M61" i="49" s="1"/>
  <c r="M61" i="50" s="1"/>
  <c r="BS44" i="37"/>
  <c r="BB44" i="37" s="1"/>
  <c r="L44" i="49" s="1"/>
  <c r="L44" i="50" s="1"/>
  <c r="BP12" i="37"/>
  <c r="AY12" i="37" s="1"/>
  <c r="I12" i="49" s="1"/>
  <c r="I12" i="50" s="1"/>
  <c r="BQ20" i="37"/>
  <c r="AZ20" i="37" s="1"/>
  <c r="J20" i="49" s="1"/>
  <c r="J20" i="50" s="1"/>
  <c r="BO33" i="37"/>
  <c r="AX33" i="37" s="1"/>
  <c r="H33" i="49" s="1"/>
  <c r="H33" i="50" s="1"/>
  <c r="BN12" i="37"/>
  <c r="AW12" i="37" s="1"/>
  <c r="G12" i="49" s="1"/>
  <c r="G12" i="50" s="1"/>
  <c r="BL25" i="37"/>
  <c r="AU25" i="37" s="1"/>
  <c r="E25" i="49" s="1"/>
  <c r="E25" i="50" s="1"/>
  <c r="BT37" i="37"/>
  <c r="BC37" i="37" s="1"/>
  <c r="M37" i="49" s="1"/>
  <c r="M37" i="50" s="1"/>
  <c r="BK24" i="37"/>
  <c r="AT24" i="37" s="1"/>
  <c r="BM46" i="37"/>
  <c r="AV46" i="37" s="1"/>
  <c r="F46" i="49" s="1"/>
  <c r="F46" i="50" s="1"/>
  <c r="BK59" i="37"/>
  <c r="AT59" i="37" s="1"/>
  <c r="BS71" i="37"/>
  <c r="BB71" i="37" s="1"/>
  <c r="L71" i="49" s="1"/>
  <c r="L71" i="50" s="1"/>
  <c r="BQ84" i="37"/>
  <c r="AZ84" i="37" s="1"/>
  <c r="J84" i="49" s="1"/>
  <c r="J84" i="50" s="1"/>
  <c r="BT65" i="37"/>
  <c r="BC65" i="37" s="1"/>
  <c r="M65" i="49" s="1"/>
  <c r="M65" i="50" s="1"/>
  <c r="BS48" i="37"/>
  <c r="BB48" i="37" s="1"/>
  <c r="L48" i="49" s="1"/>
  <c r="L48" i="50" s="1"/>
  <c r="BP20" i="37"/>
  <c r="AY20" i="37" s="1"/>
  <c r="I20" i="49" s="1"/>
  <c r="I20" i="50" s="1"/>
  <c r="BM107" i="37"/>
  <c r="AV107" i="37" s="1"/>
  <c r="F107" i="49" s="1"/>
  <c r="F107" i="50" s="1"/>
  <c r="BO94" i="37"/>
  <c r="AX94" i="37" s="1"/>
  <c r="H94" i="49" s="1"/>
  <c r="H94" i="50" s="1"/>
  <c r="BP77" i="37"/>
  <c r="AY77" i="37" s="1"/>
  <c r="I77" i="49" s="1"/>
  <c r="I77" i="50" s="1"/>
  <c r="BO60" i="37"/>
  <c r="AX60" i="37" s="1"/>
  <c r="H60" i="49" s="1"/>
  <c r="H60" i="50" s="1"/>
  <c r="BN43" i="37"/>
  <c r="AW43" i="37" s="1"/>
  <c r="G43" i="49" s="1"/>
  <c r="G43" i="50" s="1"/>
  <c r="BR9" i="37"/>
  <c r="BA9" i="37" s="1"/>
  <c r="K9" i="49" s="1"/>
  <c r="BN98" i="37"/>
  <c r="AW98" i="37" s="1"/>
  <c r="G98" i="49" s="1"/>
  <c r="G98" i="50" s="1"/>
  <c r="BR82" i="37"/>
  <c r="BA82" i="37" s="1"/>
  <c r="K82" i="49" s="1"/>
  <c r="BQ65" i="37"/>
  <c r="AZ65" i="37" s="1"/>
  <c r="J65" i="49" s="1"/>
  <c r="J65" i="50" s="1"/>
  <c r="BP48" i="37"/>
  <c r="AY48" i="37" s="1"/>
  <c r="I48" i="49" s="1"/>
  <c r="I48" i="50" s="1"/>
  <c r="BL20" i="37"/>
  <c r="AU20" i="37" s="1"/>
  <c r="E20" i="49" s="1"/>
  <c r="E20" i="50" s="1"/>
  <c r="BS17" i="37"/>
  <c r="BB17" i="37" s="1"/>
  <c r="L17" i="49" s="1"/>
  <c r="L17" i="50" s="1"/>
  <c r="BQ30" i="37"/>
  <c r="AZ30" i="37" s="1"/>
  <c r="J30" i="49" s="1"/>
  <c r="J30" i="50" s="1"/>
  <c r="BP9" i="37"/>
  <c r="AY9" i="37" s="1"/>
  <c r="I9" i="49" s="1"/>
  <c r="BN22" i="37"/>
  <c r="AW22" i="37" s="1"/>
  <c r="G22" i="49" s="1"/>
  <c r="G22" i="50" s="1"/>
  <c r="BL35" i="37"/>
  <c r="AU35" i="37" s="1"/>
  <c r="E35" i="49" s="1"/>
  <c r="E35" i="50" s="1"/>
  <c r="BO18" i="37"/>
  <c r="AX18" i="37" s="1"/>
  <c r="H18" i="49" s="1"/>
  <c r="H18" i="50" s="1"/>
  <c r="BO43" i="37"/>
  <c r="AX43" i="37" s="1"/>
  <c r="H43" i="49" s="1"/>
  <c r="H43" i="50" s="1"/>
  <c r="BM56" i="37"/>
  <c r="AV56" i="37" s="1"/>
  <c r="F56" i="49" s="1"/>
  <c r="F56" i="50" s="1"/>
  <c r="BK69" i="37"/>
  <c r="AT69" i="37" s="1"/>
  <c r="BS81" i="37"/>
  <c r="BB81" i="37" s="1"/>
  <c r="L81" i="49" s="1"/>
  <c r="L81" i="50" s="1"/>
  <c r="BQ69" i="37"/>
  <c r="AZ69" i="37" s="1"/>
  <c r="J69" i="49" s="1"/>
  <c r="J69" i="50" s="1"/>
  <c r="BP52" i="37"/>
  <c r="AY52" i="37" s="1"/>
  <c r="I52" i="49" s="1"/>
  <c r="I52" i="50" s="1"/>
  <c r="BL28" i="37"/>
  <c r="AU28" i="37" s="1"/>
  <c r="E28" i="49" s="1"/>
  <c r="E28" i="50" s="1"/>
  <c r="BK110" i="37"/>
  <c r="AT110" i="37" s="1"/>
  <c r="BM97" i="37"/>
  <c r="AV97" i="37" s="1"/>
  <c r="F97" i="49" s="1"/>
  <c r="F97" i="50" s="1"/>
  <c r="BM81" i="37"/>
  <c r="AV81" i="37" s="1"/>
  <c r="F81" i="49" s="1"/>
  <c r="F81" i="50" s="1"/>
  <c r="BL64" i="37"/>
  <c r="AU64" i="37" s="1"/>
  <c r="E64" i="49" s="1"/>
  <c r="E64" i="50" s="1"/>
  <c r="BL47" i="37"/>
  <c r="AU47" i="37" s="1"/>
  <c r="E47" i="49" s="1"/>
  <c r="E47" i="50" s="1"/>
  <c r="BM17" i="37"/>
  <c r="AV17" i="37" s="1"/>
  <c r="F17" i="49" s="1"/>
  <c r="F17" i="50" s="1"/>
  <c r="BL101" i="37"/>
  <c r="AU101" i="37" s="1"/>
  <c r="E101" i="49" s="1"/>
  <c r="E101" i="50" s="1"/>
  <c r="BO86" i="37"/>
  <c r="AX86" i="37" s="1"/>
  <c r="H86" i="49" s="1"/>
  <c r="H86" i="50" s="1"/>
  <c r="BN69" i="37"/>
  <c r="AW69" i="37" s="1"/>
  <c r="G69" i="49" s="1"/>
  <c r="G69" i="50" s="1"/>
  <c r="BN52" i="37"/>
  <c r="AW52" i="37" s="1"/>
  <c r="G52" i="49" s="1"/>
  <c r="G52" i="50" s="1"/>
  <c r="BQ27" i="37"/>
  <c r="AZ27" i="37" s="1"/>
  <c r="J27" i="49" s="1"/>
  <c r="J27" i="50" s="1"/>
  <c r="BK15" i="37"/>
  <c r="AT15" i="37" s="1"/>
  <c r="BS27" i="37"/>
  <c r="BB27" i="37" s="1"/>
  <c r="L27" i="49" s="1"/>
  <c r="L27" i="50" s="1"/>
  <c r="BQ40" i="37"/>
  <c r="AZ40" i="37" s="1"/>
  <c r="J40" i="49" s="1"/>
  <c r="J40" i="50" s="1"/>
  <c r="BP19" i="37"/>
  <c r="AY19" i="37" s="1"/>
  <c r="I19" i="49" s="1"/>
  <c r="I19" i="50" s="1"/>
  <c r="BN32" i="37"/>
  <c r="AW32" i="37" s="1"/>
  <c r="G32" i="49" s="1"/>
  <c r="G32" i="50" s="1"/>
  <c r="BS12" i="37"/>
  <c r="BB12" i="37" s="1"/>
  <c r="L12" i="49" s="1"/>
  <c r="L12" i="50" s="1"/>
  <c r="BO38" i="37"/>
  <c r="AX38" i="37" s="1"/>
  <c r="H38" i="49" s="1"/>
  <c r="H38" i="50" s="1"/>
  <c r="BO53" i="37"/>
  <c r="AX53" i="37" s="1"/>
  <c r="H53" i="49" s="1"/>
  <c r="H53" i="50" s="1"/>
  <c r="BM66" i="37"/>
  <c r="AV66" i="37" s="1"/>
  <c r="F66" i="49" s="1"/>
  <c r="F66" i="50" s="1"/>
  <c r="BK79" i="37"/>
  <c r="AT79" i="37" s="1"/>
  <c r="BS91" i="37"/>
  <c r="BB91" i="37" s="1"/>
  <c r="L91" i="49" s="1"/>
  <c r="L91" i="50" s="1"/>
  <c r="BO58" i="37"/>
  <c r="AX58" i="37" s="1"/>
  <c r="H58" i="49" s="1"/>
  <c r="H58" i="50" s="1"/>
  <c r="BR39" i="37"/>
  <c r="BA39" i="37" s="1"/>
  <c r="K39" i="49" s="1"/>
  <c r="BO114" i="37"/>
  <c r="AX114" i="37" s="1"/>
  <c r="H114" i="49" s="1"/>
  <c r="H114" i="50" s="1"/>
  <c r="BQ101" i="37"/>
  <c r="AZ101" i="37" s="1"/>
  <c r="J101" i="49" s="1"/>
  <c r="J101" i="50" s="1"/>
  <c r="BL87" i="37"/>
  <c r="AU87" i="37" s="1"/>
  <c r="E87" i="49" s="1"/>
  <c r="E87" i="50" s="1"/>
  <c r="BK70" i="37"/>
  <c r="AT70" i="37" s="1"/>
  <c r="BT52" i="37"/>
  <c r="BC52" i="37" s="1"/>
  <c r="M52" i="49" s="1"/>
  <c r="M52" i="50" s="1"/>
  <c r="BT28" i="37"/>
  <c r="BC28" i="37" s="1"/>
  <c r="M28" i="49" s="1"/>
  <c r="M28" i="50" s="1"/>
  <c r="BP105" i="37"/>
  <c r="AY105" i="37" s="1"/>
  <c r="I105" i="49" s="1"/>
  <c r="I105" i="50" s="1"/>
  <c r="BN92" i="37"/>
  <c r="AW92" i="37" s="1"/>
  <c r="G92" i="49" s="1"/>
  <c r="G92" i="50" s="1"/>
  <c r="BM75" i="37"/>
  <c r="AV75" i="37" s="1"/>
  <c r="F75" i="49" s="1"/>
  <c r="F75" i="50" s="1"/>
  <c r="BL58" i="37"/>
  <c r="AU58" i="37" s="1"/>
  <c r="E58" i="49" s="1"/>
  <c r="E58" i="50" s="1"/>
  <c r="BN39" i="37"/>
  <c r="AW39" i="37" s="1"/>
  <c r="G39" i="49" s="1"/>
  <c r="G39" i="50" s="1"/>
  <c r="BQ10" i="37"/>
  <c r="AZ10" i="37" s="1"/>
  <c r="J10" i="49" s="1"/>
  <c r="J10" i="50" s="1"/>
  <c r="BO23" i="37"/>
  <c r="AX23" i="37" s="1"/>
  <c r="H23" i="49" s="1"/>
  <c r="H23" i="50" s="1"/>
  <c r="BM36" i="37"/>
  <c r="AV36" i="37" s="1"/>
  <c r="F36" i="49" s="1"/>
  <c r="F36" i="50" s="1"/>
  <c r="BL15" i="37"/>
  <c r="AU15" i="37" s="1"/>
  <c r="E15" i="49" s="1"/>
  <c r="E15" i="50" s="1"/>
  <c r="BT27" i="37"/>
  <c r="BC27" i="37" s="1"/>
  <c r="M27" i="49" s="1"/>
  <c r="M27" i="50" s="1"/>
  <c r="BR40" i="37"/>
  <c r="BA40" i="37" s="1"/>
  <c r="K40" i="49" s="1"/>
  <c r="BQ29" i="37"/>
  <c r="AZ29" i="37" s="1"/>
  <c r="J29" i="49" s="1"/>
  <c r="J29" i="50" s="1"/>
  <c r="BK49" i="37"/>
  <c r="AT49" i="37" s="1"/>
  <c r="BS61" i="37"/>
  <c r="BB61" i="37" s="1"/>
  <c r="L61" i="49" s="1"/>
  <c r="L61" i="50" s="1"/>
  <c r="BQ74" i="37"/>
  <c r="AZ74" i="37" s="1"/>
  <c r="J74" i="49" s="1"/>
  <c r="J74" i="50" s="1"/>
  <c r="BO87" i="37"/>
  <c r="AX87" i="37" s="1"/>
  <c r="H87" i="49" s="1"/>
  <c r="H87" i="50" s="1"/>
  <c r="BQ15" i="37"/>
  <c r="AZ15" i="37" s="1"/>
  <c r="J15" i="49" s="1"/>
  <c r="J15" i="50" s="1"/>
  <c r="BN46" i="37"/>
  <c r="AW46" i="37" s="1"/>
  <c r="G46" i="49" s="1"/>
  <c r="G46" i="50" s="1"/>
  <c r="BN63" i="37"/>
  <c r="AW63" i="37" s="1"/>
  <c r="G63" i="49" s="1"/>
  <c r="G63" i="50" s="1"/>
  <c r="BK76" i="37"/>
  <c r="AT76" i="37" s="1"/>
  <c r="BP84" i="37"/>
  <c r="AY84" i="37" s="1"/>
  <c r="I84" i="49" s="1"/>
  <c r="I84" i="50" s="1"/>
  <c r="BL93" i="37"/>
  <c r="AU93" i="37" s="1"/>
  <c r="E93" i="49" s="1"/>
  <c r="E93" i="50" s="1"/>
  <c r="BR99" i="37"/>
  <c r="BA99" i="37" s="1"/>
  <c r="K99" i="49" s="1"/>
  <c r="BL106" i="37"/>
  <c r="AU106" i="37" s="1"/>
  <c r="E106" i="49" s="1"/>
  <c r="E106" i="50" s="1"/>
  <c r="BT111" i="37"/>
  <c r="BC111" i="37" s="1"/>
  <c r="M111" i="49" s="1"/>
  <c r="M111" i="50" s="1"/>
  <c r="BO12" i="37"/>
  <c r="AX12" i="37" s="1"/>
  <c r="H12" i="49" s="1"/>
  <c r="H12" i="50" s="1"/>
  <c r="BR44" i="37"/>
  <c r="BA44" i="37" s="1"/>
  <c r="K44" i="49" s="1"/>
  <c r="BR61" i="37"/>
  <c r="BA61" i="37" s="1"/>
  <c r="K61" i="49" s="1"/>
  <c r="BL75" i="37"/>
  <c r="AU75" i="37" s="1"/>
  <c r="E75" i="49" s="1"/>
  <c r="E75" i="50" s="1"/>
  <c r="BQ83" i="37"/>
  <c r="AZ83" i="37" s="1"/>
  <c r="J83" i="49" s="1"/>
  <c r="J83" i="50" s="1"/>
  <c r="BL92" i="37"/>
  <c r="AU92" i="37" s="1"/>
  <c r="E92" i="49" s="1"/>
  <c r="E92" i="50" s="1"/>
  <c r="BK99" i="37"/>
  <c r="AT99" i="37" s="1"/>
  <c r="BO105" i="37"/>
  <c r="AX105" i="37" s="1"/>
  <c r="H105" i="49" s="1"/>
  <c r="H105" i="50" s="1"/>
  <c r="BP111" i="37"/>
  <c r="AY111" i="37" s="1"/>
  <c r="I111" i="49" s="1"/>
  <c r="I111" i="50" s="1"/>
  <c r="BS115" i="37"/>
  <c r="BB115" i="37" s="1"/>
  <c r="L115" i="49" s="1"/>
  <c r="L115" i="50" s="1"/>
  <c r="BL60" i="37"/>
  <c r="AU60" i="37" s="1"/>
  <c r="E60" i="49" s="1"/>
  <c r="E60" i="50" s="1"/>
  <c r="BT82" i="37"/>
  <c r="BC82" i="37" s="1"/>
  <c r="M82" i="49" s="1"/>
  <c r="M82" i="50" s="1"/>
  <c r="BP98" i="37"/>
  <c r="AY98" i="37" s="1"/>
  <c r="I98" i="49" s="1"/>
  <c r="I98" i="50" s="1"/>
  <c r="BL111" i="37"/>
  <c r="AU111" i="37" s="1"/>
  <c r="E111" i="49" s="1"/>
  <c r="E111" i="50" s="1"/>
  <c r="BR35" i="37"/>
  <c r="BA35" i="37" s="1"/>
  <c r="K35" i="49" s="1"/>
  <c r="BO72" i="37"/>
  <c r="AX72" i="37" s="1"/>
  <c r="H72" i="49" s="1"/>
  <c r="H72" i="50" s="1"/>
  <c r="BP89" i="37"/>
  <c r="AY89" i="37" s="1"/>
  <c r="I89" i="49" s="1"/>
  <c r="I89" i="50" s="1"/>
  <c r="BO103" i="37"/>
  <c r="AX103" i="37" s="1"/>
  <c r="H103" i="49" s="1"/>
  <c r="H103" i="50" s="1"/>
  <c r="BP114" i="37"/>
  <c r="AY114" i="37" s="1"/>
  <c r="I114" i="49" s="1"/>
  <c r="I114" i="50" s="1"/>
  <c r="BR53" i="37"/>
  <c r="BA53" i="37" s="1"/>
  <c r="K53" i="49" s="1"/>
  <c r="BR79" i="37"/>
  <c r="BA79" i="37" s="1"/>
  <c r="K79" i="49" s="1"/>
  <c r="BL96" i="37"/>
  <c r="AU96" i="37" s="1"/>
  <c r="E96" i="49" s="1"/>
  <c r="E96" i="50" s="1"/>
  <c r="BT108" i="37"/>
  <c r="BC108" i="37" s="1"/>
  <c r="M108" i="49" s="1"/>
  <c r="M108" i="50" s="1"/>
  <c r="BR45" i="37"/>
  <c r="BA45" i="37" s="1"/>
  <c r="K45" i="49" s="1"/>
  <c r="BT22" i="37"/>
  <c r="BC22" i="37" s="1"/>
  <c r="M22" i="49" s="1"/>
  <c r="M22" i="50" s="1"/>
  <c r="BT112" i="37"/>
  <c r="BC112" i="37" s="1"/>
  <c r="M112" i="49" s="1"/>
  <c r="M112" i="50" s="1"/>
  <c r="BP90" i="37"/>
  <c r="AY90" i="37" s="1"/>
  <c r="I90" i="49" s="1"/>
  <c r="I90" i="50" s="1"/>
  <c r="BK82" i="37"/>
  <c r="AT82" i="37" s="1"/>
  <c r="BK60" i="37"/>
  <c r="AT60" i="37" s="1"/>
  <c r="BT42" i="37"/>
  <c r="BC42" i="37" s="1"/>
  <c r="M42" i="49" s="1"/>
  <c r="M42" i="50" s="1"/>
  <c r="BQ115" i="37"/>
  <c r="AZ115" i="37" s="1"/>
  <c r="J115" i="49" s="1"/>
  <c r="J115" i="50" s="1"/>
  <c r="BS102" i="37"/>
  <c r="BB102" i="37" s="1"/>
  <c r="L102" i="49" s="1"/>
  <c r="L102" i="50" s="1"/>
  <c r="BR88" i="37"/>
  <c r="BA88" i="37" s="1"/>
  <c r="K88" i="49" s="1"/>
  <c r="BQ71" i="37"/>
  <c r="AZ71" i="37" s="1"/>
  <c r="J71" i="49" s="1"/>
  <c r="J71" i="50" s="1"/>
  <c r="BP54" i="37"/>
  <c r="AY54" i="37" s="1"/>
  <c r="I54" i="49" s="1"/>
  <c r="I54" i="50" s="1"/>
  <c r="BL32" i="37"/>
  <c r="AU32" i="37" s="1"/>
  <c r="E32" i="49" s="1"/>
  <c r="E32" i="50" s="1"/>
  <c r="BR106" i="37"/>
  <c r="BA106" i="37" s="1"/>
  <c r="K106" i="49" s="1"/>
  <c r="BT93" i="37"/>
  <c r="BC93" i="37" s="1"/>
  <c r="M93" i="49" s="1"/>
  <c r="M93" i="50" s="1"/>
  <c r="BS76" i="37"/>
  <c r="BB76" i="37" s="1"/>
  <c r="L76" i="49" s="1"/>
  <c r="L76" i="50" s="1"/>
  <c r="BR59" i="37"/>
  <c r="BA59" i="37" s="1"/>
  <c r="K59" i="49" s="1"/>
  <c r="BP42" i="37"/>
  <c r="AY42" i="37" s="1"/>
  <c r="I42" i="49" s="1"/>
  <c r="I42" i="50" s="1"/>
  <c r="BO9" i="37"/>
  <c r="AX9" i="37" s="1"/>
  <c r="H9" i="49" s="1"/>
  <c r="BM22" i="37"/>
  <c r="AV22" i="37" s="1"/>
  <c r="F22" i="49" s="1"/>
  <c r="F22" i="50" s="1"/>
  <c r="BK35" i="37"/>
  <c r="AT35" i="37" s="1"/>
  <c r="BT13" i="37"/>
  <c r="BC13" i="37" s="1"/>
  <c r="M13" i="49" s="1"/>
  <c r="M13" i="50" s="1"/>
  <c r="BR26" i="37"/>
  <c r="BA26" i="37" s="1"/>
  <c r="K26" i="49" s="1"/>
  <c r="BP39" i="37"/>
  <c r="AY39" i="37" s="1"/>
  <c r="I39" i="49" s="1"/>
  <c r="I39" i="50" s="1"/>
  <c r="BM27" i="37"/>
  <c r="AV27" i="37" s="1"/>
  <c r="F27" i="49" s="1"/>
  <c r="F27" i="50" s="1"/>
  <c r="BS47" i="37"/>
  <c r="BB47" i="37" s="1"/>
  <c r="L47" i="49" s="1"/>
  <c r="L47" i="50" s="1"/>
  <c r="BQ60" i="37"/>
  <c r="AZ60" i="37" s="1"/>
  <c r="J60" i="49" s="1"/>
  <c r="J60" i="50" s="1"/>
  <c r="BO73" i="37"/>
  <c r="AX73" i="37" s="1"/>
  <c r="H73" i="49" s="1"/>
  <c r="H73" i="50" s="1"/>
  <c r="BM86" i="37"/>
  <c r="AV86" i="37" s="1"/>
  <c r="F86" i="49" s="1"/>
  <c r="F86" i="50" s="1"/>
  <c r="BR63" i="37"/>
  <c r="BA63" i="37" s="1"/>
  <c r="K63" i="49" s="1"/>
  <c r="BR46" i="37"/>
  <c r="BA46" i="37" s="1"/>
  <c r="K46" i="49" s="1"/>
  <c r="BO16" i="37"/>
  <c r="AX16" i="37" s="1"/>
  <c r="H16" i="49" s="1"/>
  <c r="H16" i="50" s="1"/>
  <c r="BQ105" i="37"/>
  <c r="AZ105" i="37" s="1"/>
  <c r="J105" i="49" s="1"/>
  <c r="J105" i="50" s="1"/>
  <c r="BO92" i="37"/>
  <c r="AX92" i="37" s="1"/>
  <c r="H92" i="49" s="1"/>
  <c r="H92" i="50" s="1"/>
  <c r="BN75" i="37"/>
  <c r="AW75" i="37" s="1"/>
  <c r="G75" i="49" s="1"/>
  <c r="G75" i="50" s="1"/>
  <c r="BN58" i="37"/>
  <c r="AW58" i="37" s="1"/>
  <c r="G58" i="49" s="1"/>
  <c r="G58" i="50" s="1"/>
  <c r="BQ39" i="37"/>
  <c r="AZ39" i="37" s="1"/>
  <c r="J39" i="49" s="1"/>
  <c r="J39" i="50" s="1"/>
  <c r="BP109" i="37"/>
  <c r="AY109" i="37" s="1"/>
  <c r="I109" i="49" s="1"/>
  <c r="I109" i="50" s="1"/>
  <c r="BR96" i="37"/>
  <c r="BA96" i="37" s="1"/>
  <c r="K96" i="49" s="1"/>
  <c r="BP80" i="37"/>
  <c r="AY80" i="37" s="1"/>
  <c r="I80" i="49" s="1"/>
  <c r="I80" i="50" s="1"/>
  <c r="BP63" i="37"/>
  <c r="AY63" i="37" s="1"/>
  <c r="I63" i="49" s="1"/>
  <c r="I63" i="50" s="1"/>
  <c r="BO46" i="37"/>
  <c r="AX46" i="37" s="1"/>
  <c r="H46" i="49" s="1"/>
  <c r="H46" i="50" s="1"/>
  <c r="BR15" i="37"/>
  <c r="BA15" i="37" s="1"/>
  <c r="K15" i="49" s="1"/>
  <c r="BO19" i="37"/>
  <c r="AX19" i="37" s="1"/>
  <c r="H19" i="49" s="1"/>
  <c r="H19" i="50" s="1"/>
  <c r="BM32" i="37"/>
  <c r="AV32" i="37" s="1"/>
  <c r="F32" i="49" s="1"/>
  <c r="F32" i="50" s="1"/>
  <c r="BL11" i="37"/>
  <c r="AU11" i="37" s="1"/>
  <c r="E11" i="49" s="1"/>
  <c r="E11" i="50" s="1"/>
  <c r="BT23" i="37"/>
  <c r="BC23" i="37" s="1"/>
  <c r="M23" i="49" s="1"/>
  <c r="M23" i="50" s="1"/>
  <c r="BR36" i="37"/>
  <c r="BA36" i="37" s="1"/>
  <c r="K36" i="49" s="1"/>
  <c r="BQ21" i="37"/>
  <c r="AZ21" i="37" s="1"/>
  <c r="J21" i="49" s="1"/>
  <c r="J21" i="50" s="1"/>
  <c r="BK45" i="37"/>
  <c r="AT45" i="37" s="1"/>
  <c r="BS57" i="37"/>
  <c r="BB57" i="37" s="1"/>
  <c r="L57" i="49" s="1"/>
  <c r="L57" i="50" s="1"/>
  <c r="BQ70" i="37"/>
  <c r="AZ70" i="37" s="1"/>
  <c r="J70" i="49" s="1"/>
  <c r="J70" i="50" s="1"/>
  <c r="BO83" i="37"/>
  <c r="AX83" i="37" s="1"/>
  <c r="H83" i="49" s="1"/>
  <c r="H83" i="50" s="1"/>
  <c r="BP67" i="37"/>
  <c r="AY67" i="37" s="1"/>
  <c r="I67" i="49" s="1"/>
  <c r="I67" i="50" s="1"/>
  <c r="BO50" i="37"/>
  <c r="AX50" i="37" s="1"/>
  <c r="H50" i="49" s="1"/>
  <c r="H50" i="50" s="1"/>
  <c r="BR23" i="37"/>
  <c r="BA23" i="37" s="1"/>
  <c r="K23" i="49" s="1"/>
  <c r="BO108" i="37"/>
  <c r="AX108" i="37" s="1"/>
  <c r="H108" i="49" s="1"/>
  <c r="H108" i="50" s="1"/>
  <c r="BQ95" i="37"/>
  <c r="AZ95" i="37" s="1"/>
  <c r="J95" i="49" s="1"/>
  <c r="J95" i="50" s="1"/>
  <c r="BL79" i="37"/>
  <c r="AU79" i="37" s="1"/>
  <c r="E79" i="49" s="1"/>
  <c r="E79" i="50" s="1"/>
  <c r="BK62" i="37"/>
  <c r="AT62" i="37" s="1"/>
  <c r="BT44" i="37"/>
  <c r="BC44" i="37" s="1"/>
  <c r="M44" i="49" s="1"/>
  <c r="M44" i="50" s="1"/>
  <c r="BT12" i="37"/>
  <c r="BC12" i="37" s="1"/>
  <c r="M12" i="49" s="1"/>
  <c r="M12" i="50" s="1"/>
  <c r="BP99" i="37"/>
  <c r="AY99" i="37" s="1"/>
  <c r="I99" i="49" s="1"/>
  <c r="I99" i="50" s="1"/>
  <c r="BN84" i="37"/>
  <c r="AW84" i="37" s="1"/>
  <c r="G84" i="49" s="1"/>
  <c r="G84" i="50" s="1"/>
  <c r="BM67" i="37"/>
  <c r="AV67" i="37" s="1"/>
  <c r="F67" i="49" s="1"/>
  <c r="F67" i="50" s="1"/>
  <c r="BL50" i="37"/>
  <c r="AU50" i="37" s="1"/>
  <c r="E50" i="49" s="1"/>
  <c r="E50" i="50" s="1"/>
  <c r="BN23" i="37"/>
  <c r="AW23" i="37" s="1"/>
  <c r="G23" i="49" s="1"/>
  <c r="G23" i="50" s="1"/>
  <c r="BQ16" i="37"/>
  <c r="AZ16" i="37" s="1"/>
  <c r="J16" i="49" s="1"/>
  <c r="J16" i="50" s="1"/>
  <c r="BO29" i="37"/>
  <c r="AX29" i="37" s="1"/>
  <c r="H29" i="49" s="1"/>
  <c r="H29" i="50" s="1"/>
  <c r="BM42" i="37"/>
  <c r="AV42" i="37" s="1"/>
  <c r="F42" i="49" s="1"/>
  <c r="F42" i="50" s="1"/>
  <c r="BL21" i="37"/>
  <c r="AU21" i="37" s="1"/>
  <c r="E21" i="49" s="1"/>
  <c r="E21" i="50" s="1"/>
  <c r="BT33" i="37"/>
  <c r="BC33" i="37" s="1"/>
  <c r="M33" i="49" s="1"/>
  <c r="M33" i="50" s="1"/>
  <c r="BK16" i="37"/>
  <c r="AT16" i="37" s="1"/>
  <c r="BQ41" i="37"/>
  <c r="AZ41" i="37" s="1"/>
  <c r="J41" i="49" s="1"/>
  <c r="J41" i="50" s="1"/>
  <c r="BK55" i="37"/>
  <c r="AT55" i="37" s="1"/>
  <c r="BS67" i="37"/>
  <c r="BB67" i="37" s="1"/>
  <c r="L67" i="49" s="1"/>
  <c r="L67" i="50" s="1"/>
  <c r="BQ80" i="37"/>
  <c r="AZ80" i="37" s="1"/>
  <c r="J80" i="49" s="1"/>
  <c r="J80" i="50" s="1"/>
  <c r="BO93" i="37"/>
  <c r="AX93" i="37" s="1"/>
  <c r="H93" i="49" s="1"/>
  <c r="H93" i="50" s="1"/>
  <c r="BN56" i="37"/>
  <c r="AW56" i="37" s="1"/>
  <c r="G56" i="49" s="1"/>
  <c r="G56" i="50" s="1"/>
  <c r="BQ35" i="37"/>
  <c r="AZ35" i="37" s="1"/>
  <c r="J35" i="49" s="1"/>
  <c r="J35" i="50" s="1"/>
  <c r="BS112" i="37"/>
  <c r="BB112" i="37" s="1"/>
  <c r="L112" i="49" s="1"/>
  <c r="L112" i="50" s="1"/>
  <c r="BK100" i="37"/>
  <c r="AT100" i="37" s="1"/>
  <c r="BT84" i="37"/>
  <c r="BC84" i="37" s="1"/>
  <c r="M84" i="49" s="1"/>
  <c r="M84" i="50" s="1"/>
  <c r="BT67" i="37"/>
  <c r="BC67" i="37" s="1"/>
  <c r="M67" i="49" s="1"/>
  <c r="M67" i="50" s="1"/>
  <c r="BS50" i="37"/>
  <c r="BB50" i="37" s="1"/>
  <c r="L50" i="49" s="1"/>
  <c r="L50" i="50" s="1"/>
  <c r="BP24" i="37"/>
  <c r="AY24" i="37" s="1"/>
  <c r="I24" i="49" s="1"/>
  <c r="I24" i="50" s="1"/>
  <c r="BT103" i="37"/>
  <c r="BC103" i="37" s="1"/>
  <c r="M103" i="49" s="1"/>
  <c r="M103" i="50" s="1"/>
  <c r="BL90" i="37"/>
  <c r="AU90" i="37" s="1"/>
  <c r="E90" i="49" s="1"/>
  <c r="E90" i="50" s="1"/>
  <c r="BL73" i="37"/>
  <c r="AU73" i="37" s="1"/>
  <c r="E73" i="49" s="1"/>
  <c r="E73" i="50" s="1"/>
  <c r="BK56" i="37"/>
  <c r="AT56" i="37" s="1"/>
  <c r="BT34" i="37"/>
  <c r="BC34" i="37" s="1"/>
  <c r="M34" i="49" s="1"/>
  <c r="M34" i="50" s="1"/>
  <c r="BM12" i="37"/>
  <c r="AV12" i="37" s="1"/>
  <c r="F12" i="49" s="1"/>
  <c r="F12" i="50" s="1"/>
  <c r="BK25" i="37"/>
  <c r="AT25" i="37" s="1"/>
  <c r="BS37" i="37"/>
  <c r="BB37" i="37" s="1"/>
  <c r="L37" i="49" s="1"/>
  <c r="L37" i="50" s="1"/>
  <c r="BR16" i="37"/>
  <c r="BA16" i="37" s="1"/>
  <c r="K16" i="49" s="1"/>
  <c r="BP29" i="37"/>
  <c r="AY29" i="37" s="1"/>
  <c r="I29" i="49" s="1"/>
  <c r="I29" i="50" s="1"/>
  <c r="BN42" i="37"/>
  <c r="AW42" i="37" s="1"/>
  <c r="G42" i="49" s="1"/>
  <c r="G42" i="50" s="1"/>
  <c r="BS32" i="37"/>
  <c r="BB32" i="37" s="1"/>
  <c r="L32" i="49" s="1"/>
  <c r="L32" i="50" s="1"/>
  <c r="BQ50" i="37"/>
  <c r="AZ50" i="37" s="1"/>
  <c r="J50" i="49" s="1"/>
  <c r="J50" i="50" s="1"/>
  <c r="BO63" i="37"/>
  <c r="AX63" i="37" s="1"/>
  <c r="H63" i="49" s="1"/>
  <c r="H63" i="50" s="1"/>
  <c r="BM76" i="37"/>
  <c r="AV76" i="37" s="1"/>
  <c r="F76" i="49" s="1"/>
  <c r="F76" i="50" s="1"/>
  <c r="BK89" i="37"/>
  <c r="AT89" i="37" s="1"/>
  <c r="BR19" i="37"/>
  <c r="BA19" i="37" s="1"/>
  <c r="K19" i="49" s="1"/>
  <c r="BO48" i="37"/>
  <c r="AX48" i="37" s="1"/>
  <c r="H48" i="49" s="1"/>
  <c r="H48" i="50" s="1"/>
  <c r="BP65" i="37"/>
  <c r="AY65" i="37" s="1"/>
  <c r="I65" i="49" s="1"/>
  <c r="I65" i="50" s="1"/>
  <c r="BL77" i="37"/>
  <c r="AU77" i="37" s="1"/>
  <c r="E77" i="49" s="1"/>
  <c r="E77" i="50" s="1"/>
  <c r="BQ85" i="37"/>
  <c r="AZ85" i="37" s="1"/>
  <c r="J85" i="49" s="1"/>
  <c r="J85" i="50" s="1"/>
  <c r="BL94" i="37"/>
  <c r="AU94" i="37" s="1"/>
  <c r="E94" i="49" s="1"/>
  <c r="E94" i="50" s="1"/>
  <c r="BP100" i="37"/>
  <c r="AY100" i="37" s="1"/>
  <c r="I100" i="49" s="1"/>
  <c r="I100" i="50" s="1"/>
  <c r="BT106" i="37"/>
  <c r="BC106" i="37" s="1"/>
  <c r="M106" i="49" s="1"/>
  <c r="M106" i="50" s="1"/>
  <c r="BP112" i="37"/>
  <c r="AY112" i="37" s="1"/>
  <c r="I112" i="49" s="1"/>
  <c r="I112" i="50" s="1"/>
  <c r="BP16" i="37"/>
  <c r="AY16" i="37" s="1"/>
  <c r="I16" i="49" s="1"/>
  <c r="I16" i="50" s="1"/>
  <c r="BS46" i="37"/>
  <c r="BB46" i="37" s="1"/>
  <c r="L46" i="49" s="1"/>
  <c r="L46" i="50" s="1"/>
  <c r="BT63" i="37"/>
  <c r="BC63" i="37" s="1"/>
  <c r="M63" i="49" s="1"/>
  <c r="M63" i="50" s="1"/>
  <c r="BL76" i="37"/>
  <c r="AU76" i="37" s="1"/>
  <c r="E76" i="49" s="1"/>
  <c r="E76" i="50" s="1"/>
  <c r="BR84" i="37"/>
  <c r="BA84" i="37" s="1"/>
  <c r="K84" i="49" s="1"/>
  <c r="BM93" i="37"/>
  <c r="AV93" i="37" s="1"/>
  <c r="F93" i="49" s="1"/>
  <c r="F93" i="50" s="1"/>
  <c r="BS99" i="37"/>
  <c r="BB99" i="37" s="1"/>
  <c r="L99" i="49" s="1"/>
  <c r="L99" i="50" s="1"/>
  <c r="BM106" i="37"/>
  <c r="AV106" i="37" s="1"/>
  <c r="F106" i="49" s="1"/>
  <c r="F106" i="50" s="1"/>
  <c r="BL112" i="37"/>
  <c r="AU112" i="37" s="1"/>
  <c r="E112" i="49" s="1"/>
  <c r="E112" i="50" s="1"/>
  <c r="BR17" i="37"/>
  <c r="BA17" i="37" s="1"/>
  <c r="K17" i="49" s="1"/>
  <c r="BO64" i="37"/>
  <c r="AX64" i="37" s="1"/>
  <c r="H64" i="49" s="1"/>
  <c r="H64" i="50" s="1"/>
  <c r="BL85" i="37"/>
  <c r="AU85" i="37" s="1"/>
  <c r="E85" i="49" s="1"/>
  <c r="E85" i="50" s="1"/>
  <c r="BL100" i="37"/>
  <c r="AU100" i="37" s="1"/>
  <c r="E100" i="49" s="1"/>
  <c r="E100" i="50" s="1"/>
  <c r="BM112" i="37"/>
  <c r="AV112" i="37" s="1"/>
  <c r="F112" i="49" s="1"/>
  <c r="F112" i="50" s="1"/>
  <c r="BQ43" i="37"/>
  <c r="AZ43" i="37" s="1"/>
  <c r="J43" i="49" s="1"/>
  <c r="J43" i="50" s="1"/>
  <c r="BP74" i="37"/>
  <c r="AY74" i="37" s="1"/>
  <c r="I74" i="49" s="1"/>
  <c r="I74" i="50" s="1"/>
  <c r="BQ91" i="37"/>
  <c r="AZ91" i="37" s="1"/>
  <c r="J91" i="49" s="1"/>
  <c r="J91" i="50" s="1"/>
  <c r="BK105" i="37"/>
  <c r="AT105" i="37" s="1"/>
  <c r="BP115" i="37"/>
  <c r="AY115" i="37" s="1"/>
  <c r="I115" i="49" s="1"/>
  <c r="I115" i="50" s="1"/>
  <c r="BK58" i="37"/>
  <c r="AT58" i="37" s="1"/>
  <c r="BT81" i="37"/>
  <c r="BC81" i="37" s="1"/>
  <c r="M81" i="49" s="1"/>
  <c r="M81" i="50" s="1"/>
  <c r="BR97" i="37"/>
  <c r="BA97" i="37" s="1"/>
  <c r="K97" i="49" s="1"/>
  <c r="BP110" i="37"/>
  <c r="AY110" i="37" s="1"/>
  <c r="I110" i="49" s="1"/>
  <c r="I110" i="50" s="1"/>
  <c r="BS62" i="37"/>
  <c r="BB62" i="37" s="1"/>
  <c r="L62" i="49" s="1"/>
  <c r="L62" i="50" s="1"/>
  <c r="BK50" i="37"/>
  <c r="AT50" i="37" s="1"/>
  <c r="BQ31" i="37"/>
  <c r="AZ31" i="37" s="1"/>
  <c r="J31" i="49" s="1"/>
  <c r="J31" i="50" s="1"/>
  <c r="BM104" i="37"/>
  <c r="AV104" i="37" s="1"/>
  <c r="F104" i="49" s="1"/>
  <c r="F104" i="50" s="1"/>
  <c r="BS97" i="37"/>
  <c r="BB97" i="37" s="1"/>
  <c r="L97" i="49" s="1"/>
  <c r="L97" i="50" s="1"/>
  <c r="BT57" i="37"/>
  <c r="BC57" i="37" s="1"/>
  <c r="M57" i="49" s="1"/>
  <c r="M57" i="50" s="1"/>
  <c r="BS38" i="37"/>
  <c r="BB38" i="37" s="1"/>
  <c r="L38" i="49" s="1"/>
  <c r="L38" i="50" s="1"/>
  <c r="BK114" i="37"/>
  <c r="AT114" i="37" s="1"/>
  <c r="BM101" i="37"/>
  <c r="AV101" i="37" s="1"/>
  <c r="F101" i="49" s="1"/>
  <c r="F101" i="50" s="1"/>
  <c r="BP86" i="37"/>
  <c r="AY86" i="37" s="1"/>
  <c r="I86" i="49" s="1"/>
  <c r="I86" i="50" s="1"/>
  <c r="BP69" i="37"/>
  <c r="AY69" i="37" s="1"/>
  <c r="I69" i="49" s="1"/>
  <c r="I69" i="50" s="1"/>
  <c r="BO52" i="37"/>
  <c r="AX52" i="37" s="1"/>
  <c r="H52" i="49" s="1"/>
  <c r="H52" i="50" s="1"/>
  <c r="BR27" i="37"/>
  <c r="BA27" i="37" s="1"/>
  <c r="K27" i="49" s="1"/>
  <c r="BL105" i="37"/>
  <c r="AU105" i="37" s="1"/>
  <c r="E105" i="49" s="1"/>
  <c r="E105" i="50" s="1"/>
  <c r="BR91" i="37"/>
  <c r="BA91" i="37" s="1"/>
  <c r="K91" i="49" s="1"/>
  <c r="BR74" i="37"/>
  <c r="BA74" i="37" s="1"/>
  <c r="K74" i="49" s="1"/>
  <c r="BQ57" i="37"/>
  <c r="AZ57" i="37" s="1"/>
  <c r="J57" i="49" s="1"/>
  <c r="J57" i="50" s="1"/>
  <c r="BL38" i="37"/>
  <c r="AU38" i="37" s="1"/>
  <c r="E38" i="49" s="1"/>
  <c r="E38" i="50" s="1"/>
  <c r="BK11" i="37"/>
  <c r="AT11" i="37" s="1"/>
  <c r="BS23" i="37"/>
  <c r="BB23" i="37" s="1"/>
  <c r="L23" i="49" s="1"/>
  <c r="L23" i="50" s="1"/>
  <c r="BQ36" i="37"/>
  <c r="AZ36" i="37" s="1"/>
  <c r="J36" i="49" s="1"/>
  <c r="J36" i="50" s="1"/>
  <c r="BP15" i="37"/>
  <c r="AY15" i="37" s="1"/>
  <c r="I15" i="49" s="1"/>
  <c r="I15" i="50" s="1"/>
  <c r="BN28" i="37"/>
  <c r="AW28" i="37" s="1"/>
  <c r="G28" i="49" s="1"/>
  <c r="G28" i="50" s="1"/>
  <c r="BL41" i="37"/>
  <c r="AU41" i="37" s="1"/>
  <c r="E41" i="49" s="1"/>
  <c r="E41" i="50" s="1"/>
  <c r="BO30" i="37"/>
  <c r="AX30" i="37" s="1"/>
  <c r="H30" i="49" s="1"/>
  <c r="H30" i="50" s="1"/>
  <c r="BO49" i="37"/>
  <c r="AX49" i="37" s="1"/>
  <c r="H49" i="49" s="1"/>
  <c r="H49" i="50" s="1"/>
  <c r="BM62" i="37"/>
  <c r="AV62" i="37" s="1"/>
  <c r="F62" i="49" s="1"/>
  <c r="F62" i="50" s="1"/>
  <c r="BK75" i="37"/>
  <c r="AT75" i="37" s="1"/>
  <c r="BS87" i="37"/>
  <c r="BB87" i="37" s="1"/>
  <c r="L87" i="49" s="1"/>
  <c r="L87" i="50" s="1"/>
  <c r="BQ61" i="37"/>
  <c r="AZ61" i="37" s="1"/>
  <c r="J61" i="49" s="1"/>
  <c r="J61" i="50" s="1"/>
  <c r="BP44" i="37"/>
  <c r="AY44" i="37" s="1"/>
  <c r="I44" i="49" s="1"/>
  <c r="I44" i="50" s="1"/>
  <c r="BL12" i="37"/>
  <c r="AU12" i="37" s="1"/>
  <c r="E12" i="49" s="1"/>
  <c r="E12" i="50" s="1"/>
  <c r="BK104" i="37"/>
  <c r="AT104" i="37" s="1"/>
  <c r="BN90" i="37"/>
  <c r="AW90" i="37" s="1"/>
  <c r="G90" i="49" s="1"/>
  <c r="G90" i="50" s="1"/>
  <c r="BM73" i="37"/>
  <c r="AV73" i="37" s="1"/>
  <c r="F73" i="49" s="1"/>
  <c r="F73" i="50" s="1"/>
  <c r="BL56" i="37"/>
  <c r="AU56" i="37" s="1"/>
  <c r="E56" i="49" s="1"/>
  <c r="E56" i="50" s="1"/>
  <c r="BN35" i="37"/>
  <c r="AW35" i="37" s="1"/>
  <c r="G35" i="49" s="1"/>
  <c r="G35" i="50" s="1"/>
  <c r="BT107" i="37"/>
  <c r="BC107" i="37" s="1"/>
  <c r="M107" i="49" s="1"/>
  <c r="M107" i="50" s="1"/>
  <c r="BL95" i="37"/>
  <c r="AU95" i="37" s="1"/>
  <c r="E95" i="49" s="1"/>
  <c r="E95" i="50" s="1"/>
  <c r="BO78" i="37"/>
  <c r="AX78" i="37" s="1"/>
  <c r="H78" i="49" s="1"/>
  <c r="H78" i="50" s="1"/>
  <c r="BN61" i="37"/>
  <c r="AW61" i="37" s="1"/>
  <c r="G61" i="49" s="1"/>
  <c r="G61" i="50" s="1"/>
  <c r="BN44" i="37"/>
  <c r="AW44" i="37" s="1"/>
  <c r="G44" i="49" s="1"/>
  <c r="G44" i="50" s="1"/>
  <c r="BQ11" i="37"/>
  <c r="AZ11" i="37" s="1"/>
  <c r="J11" i="49" s="1"/>
  <c r="J11" i="50" s="1"/>
  <c r="BK21" i="37"/>
  <c r="AT21" i="37" s="1"/>
  <c r="BS33" i="37"/>
  <c r="BB33" i="37" s="1"/>
  <c r="L33" i="49" s="1"/>
  <c r="L33" i="50" s="1"/>
  <c r="BR12" i="37"/>
  <c r="BA12" i="37" s="1"/>
  <c r="K12" i="49" s="1"/>
  <c r="BP25" i="37"/>
  <c r="AY25" i="37" s="1"/>
  <c r="I25" i="49" s="1"/>
  <c r="I25" i="50" s="1"/>
  <c r="BN38" i="37"/>
  <c r="AW38" i="37" s="1"/>
  <c r="G38" i="49" s="1"/>
  <c r="G38" i="50" s="1"/>
  <c r="BS24" i="37"/>
  <c r="BB24" i="37" s="1"/>
  <c r="L24" i="49" s="1"/>
  <c r="L24" i="50" s="1"/>
  <c r="BQ46" i="37"/>
  <c r="AZ46" i="37" s="1"/>
  <c r="J46" i="49" s="1"/>
  <c r="J46" i="50" s="1"/>
  <c r="BO59" i="37"/>
  <c r="AX59" i="37" s="1"/>
  <c r="H59" i="49" s="1"/>
  <c r="H59" i="50" s="1"/>
  <c r="BM72" i="37"/>
  <c r="AV72" i="37" s="1"/>
  <c r="F72" i="49" s="1"/>
  <c r="F72" i="50" s="1"/>
  <c r="BK85" i="37"/>
  <c r="AT85" i="37" s="1"/>
  <c r="BN65" i="37"/>
  <c r="AW65" i="37" s="1"/>
  <c r="G65" i="49" s="1"/>
  <c r="G65" i="50" s="1"/>
  <c r="BN48" i="37"/>
  <c r="AW48" i="37" s="1"/>
  <c r="G48" i="49" s="1"/>
  <c r="G48" i="50" s="1"/>
  <c r="BQ19" i="37"/>
  <c r="AZ19" i="37" s="1"/>
  <c r="J19" i="49" s="1"/>
  <c r="J19" i="50" s="1"/>
  <c r="BS106" i="37"/>
  <c r="BB106" i="37" s="1"/>
  <c r="L106" i="49" s="1"/>
  <c r="L106" i="50" s="1"/>
  <c r="BK94" i="37"/>
  <c r="AT94" i="37" s="1"/>
  <c r="BT76" i="37"/>
  <c r="BC76" i="37" s="1"/>
  <c r="M76" i="49" s="1"/>
  <c r="M76" i="50" s="1"/>
  <c r="BT59" i="37"/>
  <c r="BC59" i="37" s="1"/>
  <c r="M59" i="49" s="1"/>
  <c r="M59" i="50" s="1"/>
  <c r="BS42" i="37"/>
  <c r="BB42" i="37" s="1"/>
  <c r="L42" i="49" s="1"/>
  <c r="L42" i="50" s="1"/>
  <c r="BR110" i="37"/>
  <c r="BA110" i="37" s="1"/>
  <c r="K110" i="49" s="1"/>
  <c r="BT97" i="37"/>
  <c r="BC97" i="37" s="1"/>
  <c r="M97" i="49" s="1"/>
  <c r="M97" i="50" s="1"/>
  <c r="BL82" i="37"/>
  <c r="AU82" i="37" s="1"/>
  <c r="E82" i="49" s="1"/>
  <c r="E82" i="50" s="1"/>
  <c r="BL65" i="37"/>
  <c r="AU65" i="37" s="1"/>
  <c r="E65" i="49" s="1"/>
  <c r="E65" i="50" s="1"/>
  <c r="BK48" i="37"/>
  <c r="AT48" i="37" s="1"/>
  <c r="BT18" i="37"/>
  <c r="BC18" i="37" s="1"/>
  <c r="M18" i="49" s="1"/>
  <c r="M18" i="50" s="1"/>
  <c r="BM18" i="37"/>
  <c r="AV18" i="37" s="1"/>
  <c r="F18" i="49" s="1"/>
  <c r="F18" i="50" s="1"/>
  <c r="BK31" i="37"/>
  <c r="AT31" i="37" s="1"/>
  <c r="BT9" i="37"/>
  <c r="BC9" i="37" s="1"/>
  <c r="M9" i="49" s="1"/>
  <c r="BR22" i="37"/>
  <c r="BA22" i="37" s="1"/>
  <c r="K22" i="49" s="1"/>
  <c r="BP35" i="37"/>
  <c r="AY35" i="37" s="1"/>
  <c r="I35" i="49" s="1"/>
  <c r="I35" i="50" s="1"/>
  <c r="BM19" i="37"/>
  <c r="AV19" i="37" s="1"/>
  <c r="F19" i="49" s="1"/>
  <c r="F19" i="50" s="1"/>
  <c r="BS43" i="37"/>
  <c r="BB43" i="37" s="1"/>
  <c r="L43" i="49" s="1"/>
  <c r="L43" i="50" s="1"/>
  <c r="BQ56" i="37"/>
  <c r="AZ56" i="37" s="1"/>
  <c r="J56" i="49" s="1"/>
  <c r="J56" i="50" s="1"/>
  <c r="BO69" i="37"/>
  <c r="AX69" i="37" s="1"/>
  <c r="H69" i="49" s="1"/>
  <c r="H69" i="50" s="1"/>
  <c r="BM82" i="37"/>
  <c r="AV82" i="37" s="1"/>
  <c r="F82" i="49" s="1"/>
  <c r="F82" i="50" s="1"/>
  <c r="BM71" i="37"/>
  <c r="AV71" i="37" s="1"/>
  <c r="F71" i="49" s="1"/>
  <c r="F71" i="50" s="1"/>
  <c r="BL54" i="37"/>
  <c r="AU54" i="37" s="1"/>
  <c r="E54" i="49" s="1"/>
  <c r="E54" i="50" s="1"/>
  <c r="BN31" i="37"/>
  <c r="AW31" i="37" s="1"/>
  <c r="G31" i="49" s="1"/>
  <c r="G31" i="50" s="1"/>
  <c r="BM111" i="37"/>
  <c r="AV111" i="37" s="1"/>
  <c r="F111" i="49" s="1"/>
  <c r="F111" i="50" s="1"/>
  <c r="BO98" i="37"/>
  <c r="AX98" i="37" s="1"/>
  <c r="H98" i="49" s="1"/>
  <c r="H98" i="50" s="1"/>
  <c r="BS82" i="37"/>
  <c r="BB82" i="37" s="1"/>
  <c r="L82" i="49" s="1"/>
  <c r="L82" i="50" s="1"/>
  <c r="BR65" i="37"/>
  <c r="BA65" i="37" s="1"/>
  <c r="K65" i="49" s="1"/>
  <c r="BR48" i="37"/>
  <c r="BA48" i="37" s="1"/>
  <c r="K48" i="49" s="1"/>
  <c r="BO20" i="37"/>
  <c r="AX20" i="37" s="1"/>
  <c r="H20" i="49" s="1"/>
  <c r="H20" i="50" s="1"/>
  <c r="BN102" i="37"/>
  <c r="AW102" i="37" s="1"/>
  <c r="G102" i="49" s="1"/>
  <c r="G102" i="50" s="1"/>
  <c r="BK88" i="37"/>
  <c r="AT88" i="37" s="1"/>
  <c r="BT70" i="37"/>
  <c r="BC70" i="37" s="1"/>
  <c r="M70" i="49" s="1"/>
  <c r="M70" i="50" s="1"/>
  <c r="BT53" i="37"/>
  <c r="BC53" i="37" s="1"/>
  <c r="M53" i="49" s="1"/>
  <c r="M53" i="50" s="1"/>
  <c r="BS30" i="37"/>
  <c r="BB30" i="37" s="1"/>
  <c r="L30" i="49" s="1"/>
  <c r="L30" i="50" s="1"/>
  <c r="BS13" i="37"/>
  <c r="BB13" i="37" s="1"/>
  <c r="L13" i="49" s="1"/>
  <c r="L13" i="50" s="1"/>
  <c r="BQ26" i="37"/>
  <c r="AZ26" i="37" s="1"/>
  <c r="J26" i="49" s="1"/>
  <c r="J26" i="50" s="1"/>
  <c r="BO39" i="37"/>
  <c r="AX39" i="37" s="1"/>
  <c r="H39" i="49" s="1"/>
  <c r="H39" i="50" s="1"/>
  <c r="BN18" i="37"/>
  <c r="AW18" i="37" s="1"/>
  <c r="G18" i="49" s="1"/>
  <c r="G18" i="50" s="1"/>
  <c r="BL31" i="37"/>
  <c r="AU31" i="37" s="1"/>
  <c r="E31" i="49" s="1"/>
  <c r="E31" i="50" s="1"/>
  <c r="BO10" i="37"/>
  <c r="AX10" i="37" s="1"/>
  <c r="H10" i="49" s="1"/>
  <c r="H10" i="50" s="1"/>
  <c r="BK36" i="37"/>
  <c r="AT36" i="37" s="1"/>
  <c r="BM52" i="37"/>
  <c r="AV52" i="37" s="1"/>
  <c r="F52" i="49" s="1"/>
  <c r="F52" i="50" s="1"/>
  <c r="BK65" i="37"/>
  <c r="AT65" i="37" s="1"/>
  <c r="BS77" i="37"/>
  <c r="BB77" i="37" s="1"/>
  <c r="L77" i="49" s="1"/>
  <c r="L77" i="50" s="1"/>
  <c r="BQ90" i="37"/>
  <c r="AZ90" i="37" s="1"/>
  <c r="J90" i="49" s="1"/>
  <c r="J90" i="50" s="1"/>
  <c r="BO28" i="37"/>
  <c r="AX28" i="37" s="1"/>
  <c r="H28" i="49" s="1"/>
  <c r="H28" i="50" s="1"/>
  <c r="BR52" i="37"/>
  <c r="BA52" i="37" s="1"/>
  <c r="K52" i="49" s="1"/>
  <c r="BR69" i="37"/>
  <c r="BA69" i="37" s="1"/>
  <c r="K69" i="49" s="1"/>
  <c r="BM79" i="37"/>
  <c r="AV79" i="37" s="1"/>
  <c r="F79" i="49" s="1"/>
  <c r="F79" i="50" s="1"/>
  <c r="BR87" i="37"/>
  <c r="BA87" i="37" s="1"/>
  <c r="K87" i="49" s="1"/>
  <c r="BR95" i="37"/>
  <c r="BA95" i="37" s="1"/>
  <c r="K95" i="49" s="1"/>
  <c r="BL102" i="37"/>
  <c r="AU102" i="37" s="1"/>
  <c r="E102" i="49" s="1"/>
  <c r="E102" i="50" s="1"/>
  <c r="BP108" i="37"/>
  <c r="AY108" i="37" s="1"/>
  <c r="I108" i="49" s="1"/>
  <c r="I108" i="50" s="1"/>
  <c r="BP113" i="37"/>
  <c r="AY113" i="37" s="1"/>
  <c r="I113" i="49" s="1"/>
  <c r="I113" i="50" s="1"/>
  <c r="BM25" i="37"/>
  <c r="AV25" i="37" s="1"/>
  <c r="F25" i="49" s="1"/>
  <c r="F25" i="50" s="1"/>
  <c r="BL51" i="37"/>
  <c r="AU51" i="37" s="1"/>
  <c r="E51" i="49" s="1"/>
  <c r="E51" i="50" s="1"/>
  <c r="BL68" i="37"/>
  <c r="AU68" i="37" s="1"/>
  <c r="E68" i="49" s="1"/>
  <c r="E68" i="50" s="1"/>
  <c r="BN78" i="37"/>
  <c r="AW78" i="37" s="1"/>
  <c r="G78" i="49" s="1"/>
  <c r="G78" i="50" s="1"/>
  <c r="BS86" i="37"/>
  <c r="BB86" i="37" s="1"/>
  <c r="L86" i="49" s="1"/>
  <c r="L86" i="50" s="1"/>
  <c r="BK95" i="37"/>
  <c r="AT95" i="37" s="1"/>
  <c r="BO101" i="37"/>
  <c r="AX101" i="37" s="1"/>
  <c r="H101" i="49" s="1"/>
  <c r="H101" i="50" s="1"/>
  <c r="BS107" i="37"/>
  <c r="BB107" i="37" s="1"/>
  <c r="L107" i="49" s="1"/>
  <c r="L107" i="50" s="1"/>
  <c r="BL113" i="37"/>
  <c r="AU113" i="37" s="1"/>
  <c r="E113" i="49" s="1"/>
  <c r="E113" i="50" s="1"/>
  <c r="BS34" i="37"/>
  <c r="BB34" i="37" s="1"/>
  <c r="L34" i="49" s="1"/>
  <c r="L34" i="50" s="1"/>
  <c r="BN72" i="37"/>
  <c r="AW72" i="37" s="1"/>
  <c r="G72" i="49" s="1"/>
  <c r="G72" i="50" s="1"/>
  <c r="BN89" i="37"/>
  <c r="AW89" i="37" s="1"/>
  <c r="G89" i="49" s="1"/>
  <c r="G89" i="50" s="1"/>
  <c r="BN103" i="37"/>
  <c r="AW103" i="37" s="1"/>
  <c r="G103" i="49" s="1"/>
  <c r="G103" i="50" s="1"/>
  <c r="BN114" i="37"/>
  <c r="AW114" i="37" s="1"/>
  <c r="G114" i="49" s="1"/>
  <c r="G114" i="50" s="1"/>
  <c r="BL52" i="37"/>
  <c r="AU52" i="37" s="1"/>
  <c r="E52" i="49" s="1"/>
  <c r="E52" i="50" s="1"/>
  <c r="BS78" i="37"/>
  <c r="BB78" i="37" s="1"/>
  <c r="L78" i="49" s="1"/>
  <c r="L78" i="50" s="1"/>
  <c r="BO95" i="37"/>
  <c r="AX95" i="37" s="1"/>
  <c r="H95" i="49" s="1"/>
  <c r="H95" i="50" s="1"/>
  <c r="BM108" i="37"/>
  <c r="AV108" i="37" s="1"/>
  <c r="F108" i="49" s="1"/>
  <c r="F108" i="50" s="1"/>
  <c r="BK22" i="37"/>
  <c r="AT22" i="37" s="1"/>
  <c r="BP66" i="37"/>
  <c r="AY66" i="37" s="1"/>
  <c r="I66" i="49" s="1"/>
  <c r="I66" i="50" s="1"/>
  <c r="BL86" i="37"/>
  <c r="AU86" i="37" s="1"/>
  <c r="E86" i="49" s="1"/>
  <c r="E86" i="50" s="1"/>
  <c r="BT100" i="37"/>
  <c r="BC100" i="37" s="1"/>
  <c r="M100" i="49" s="1"/>
  <c r="M100" i="50" s="1"/>
  <c r="BR112" i="37"/>
  <c r="BA112" i="37" s="1"/>
  <c r="K112" i="49" s="1"/>
  <c r="BL84" i="37"/>
  <c r="AU84" i="37" s="1"/>
  <c r="E84" i="49" s="1"/>
  <c r="E84" i="50" s="1"/>
  <c r="BR77" i="37"/>
  <c r="BA77" i="37" s="1"/>
  <c r="K77" i="49" s="1"/>
  <c r="BO88" i="37"/>
  <c r="AX88" i="37" s="1"/>
  <c r="H88" i="49" s="1"/>
  <c r="H88" i="50" s="1"/>
  <c r="BN54" i="37"/>
  <c r="AW54" i="37" s="1"/>
  <c r="G54" i="49" s="1"/>
  <c r="G54" i="50" s="1"/>
  <c r="BR70" i="37"/>
  <c r="BA70" i="37" s="1"/>
  <c r="K70" i="49" s="1"/>
  <c r="BQ53" i="37"/>
  <c r="AZ53" i="37" s="1"/>
  <c r="J53" i="49" s="1"/>
  <c r="J53" i="50" s="1"/>
  <c r="BL30" i="37"/>
  <c r="AU30" i="37" s="1"/>
  <c r="E30" i="49" s="1"/>
  <c r="E30" i="50" s="1"/>
  <c r="BS110" i="37"/>
  <c r="BB110" i="37" s="1"/>
  <c r="L110" i="49" s="1"/>
  <c r="L110" i="50" s="1"/>
  <c r="BK98" i="37"/>
  <c r="AT98" i="37" s="1"/>
  <c r="BN82" i="37"/>
  <c r="AW82" i="37" s="1"/>
  <c r="G82" i="49" s="1"/>
  <c r="G82" i="50" s="1"/>
  <c r="BM65" i="37"/>
  <c r="AV65" i="37" s="1"/>
  <c r="F65" i="49" s="1"/>
  <c r="F65" i="50" s="1"/>
  <c r="BL48" i="37"/>
  <c r="AU48" i="37" s="1"/>
  <c r="E48" i="49" s="1"/>
  <c r="E48" i="50" s="1"/>
  <c r="BN19" i="37"/>
  <c r="AW19" i="37" s="1"/>
  <c r="G19" i="49" s="1"/>
  <c r="G19" i="50" s="1"/>
  <c r="BT101" i="37"/>
  <c r="BC101" i="37" s="1"/>
  <c r="M101" i="49" s="1"/>
  <c r="M101" i="50" s="1"/>
  <c r="BP87" i="37"/>
  <c r="AY87" i="37" s="1"/>
  <c r="I87" i="49" s="1"/>
  <c r="I87" i="50" s="1"/>
  <c r="BO70" i="37"/>
  <c r="AX70" i="37" s="1"/>
  <c r="H70" i="49" s="1"/>
  <c r="H70" i="50" s="1"/>
  <c r="BN53" i="37"/>
  <c r="AW53" i="37" s="1"/>
  <c r="G53" i="49" s="1"/>
  <c r="G53" i="50" s="1"/>
  <c r="BR29" i="37"/>
  <c r="BA29" i="37" s="1"/>
  <c r="K29" i="49" s="1"/>
  <c r="BM14" i="37"/>
  <c r="AV14" i="37" s="1"/>
  <c r="F14" i="49" s="1"/>
  <c r="F14" i="50" s="1"/>
  <c r="BK27" i="37"/>
  <c r="AT27" i="37" s="1"/>
  <c r="BS39" i="37"/>
  <c r="BB39" i="37" s="1"/>
  <c r="L39" i="49" s="1"/>
  <c r="L39" i="50" s="1"/>
  <c r="BR18" i="37"/>
  <c r="BA18" i="37" s="1"/>
  <c r="K18" i="49" s="1"/>
  <c r="BP31" i="37"/>
  <c r="AY31" i="37" s="1"/>
  <c r="I31" i="49" s="1"/>
  <c r="I31" i="50" s="1"/>
  <c r="BM11" i="37"/>
  <c r="AV11" i="37" s="1"/>
  <c r="F11" i="49" s="1"/>
  <c r="F11" i="50" s="1"/>
  <c r="BS36" i="37"/>
  <c r="BB36" i="37" s="1"/>
  <c r="L36" i="49" s="1"/>
  <c r="L36" i="50" s="1"/>
  <c r="BQ52" i="37"/>
  <c r="AZ52" i="37" s="1"/>
  <c r="J52" i="49" s="1"/>
  <c r="J52" i="50" s="1"/>
  <c r="BO65" i="37"/>
  <c r="AX65" i="37" s="1"/>
  <c r="H65" i="49" s="1"/>
  <c r="H65" i="50" s="1"/>
  <c r="BM78" i="37"/>
  <c r="AV78" i="37" s="1"/>
  <c r="F78" i="49" s="1"/>
  <c r="F78" i="50" s="1"/>
  <c r="BK91" i="37"/>
  <c r="AT91" i="37" s="1"/>
  <c r="BN57" i="37"/>
  <c r="AW57" i="37" s="1"/>
  <c r="G57" i="49" s="1"/>
  <c r="G57" i="50" s="1"/>
  <c r="BR37" i="37"/>
  <c r="BA37" i="37" s="1"/>
  <c r="K37" i="49" s="1"/>
  <c r="BQ113" i="37"/>
  <c r="AZ113" i="37" s="1"/>
  <c r="J113" i="49" s="1"/>
  <c r="J113" i="50" s="1"/>
  <c r="BS100" i="37"/>
  <c r="BB100" i="37" s="1"/>
  <c r="L100" i="49" s="1"/>
  <c r="L100" i="50" s="1"/>
  <c r="BK86" i="37"/>
  <c r="AT86" i="37" s="1"/>
  <c r="BT68" i="37"/>
  <c r="BC68" i="37" s="1"/>
  <c r="M68" i="49" s="1"/>
  <c r="M68" i="50" s="1"/>
  <c r="BT51" i="37"/>
  <c r="BC51" i="37" s="1"/>
  <c r="M51" i="49" s="1"/>
  <c r="M51" i="50" s="1"/>
  <c r="BS26" i="37"/>
  <c r="BB26" i="37" s="1"/>
  <c r="L26" i="49" s="1"/>
  <c r="L26" i="50" s="1"/>
  <c r="BR104" i="37"/>
  <c r="BA104" i="37" s="1"/>
  <c r="K104" i="49" s="1"/>
  <c r="BM91" i="37"/>
  <c r="AV91" i="37" s="1"/>
  <c r="F91" i="49" s="1"/>
  <c r="F91" i="50" s="1"/>
  <c r="BL74" i="37"/>
  <c r="AU74" i="37" s="1"/>
  <c r="E74" i="49" s="1"/>
  <c r="E74" i="50" s="1"/>
  <c r="BL57" i="37"/>
  <c r="AU57" i="37" s="1"/>
  <c r="E57" i="49" s="1"/>
  <c r="E57" i="50" s="1"/>
  <c r="BM37" i="37"/>
  <c r="AV37" i="37" s="1"/>
  <c r="F37" i="49" s="1"/>
  <c r="F37" i="50" s="1"/>
  <c r="BO11" i="37"/>
  <c r="AX11" i="37" s="1"/>
  <c r="H11" i="49" s="1"/>
  <c r="H11" i="50" s="1"/>
  <c r="BM24" i="37"/>
  <c r="AV24" i="37" s="1"/>
  <c r="F24" i="49" s="1"/>
  <c r="F24" i="50" s="1"/>
  <c r="BK37" i="37"/>
  <c r="AT37" i="37" s="1"/>
  <c r="BT15" i="37"/>
  <c r="BC15" i="37" s="1"/>
  <c r="M15" i="49" s="1"/>
  <c r="M15" i="50" s="1"/>
  <c r="BR28" i="37"/>
  <c r="BA28" i="37" s="1"/>
  <c r="K28" i="49" s="1"/>
  <c r="BP41" i="37"/>
  <c r="AY41" i="37" s="1"/>
  <c r="I41" i="49" s="1"/>
  <c r="I41" i="50" s="1"/>
  <c r="BM31" i="37"/>
  <c r="AV31" i="37" s="1"/>
  <c r="F31" i="49" s="1"/>
  <c r="F31" i="50" s="1"/>
  <c r="BS49" i="37"/>
  <c r="BB49" i="37" s="1"/>
  <c r="L49" i="49" s="1"/>
  <c r="L49" i="50" s="1"/>
  <c r="BQ62" i="37"/>
  <c r="AZ62" i="37" s="1"/>
  <c r="J62" i="49" s="1"/>
  <c r="J62" i="50" s="1"/>
  <c r="BO75" i="37"/>
  <c r="AX75" i="37" s="1"/>
  <c r="H75" i="49" s="1"/>
  <c r="H75" i="50" s="1"/>
  <c r="BM88" i="37"/>
  <c r="AV88" i="37" s="1"/>
  <c r="F88" i="49" s="1"/>
  <c r="F88" i="50" s="1"/>
  <c r="BL61" i="37"/>
  <c r="AU61" i="37" s="1"/>
  <c r="E61" i="49" s="1"/>
  <c r="E61" i="50" s="1"/>
  <c r="BK44" i="37"/>
  <c r="AT44" i="37" s="1"/>
  <c r="BT10" i="37"/>
  <c r="BC10" i="37" s="1"/>
  <c r="M10" i="49" s="1"/>
  <c r="M10" i="50" s="1"/>
  <c r="BQ103" i="37"/>
  <c r="AZ103" i="37" s="1"/>
  <c r="J103" i="49" s="1"/>
  <c r="J103" i="50" s="1"/>
  <c r="BR89" i="37"/>
  <c r="BA89" i="37" s="1"/>
  <c r="K89" i="49" s="1"/>
  <c r="BR72" i="37"/>
  <c r="BA72" i="37" s="1"/>
  <c r="K72" i="49" s="1"/>
  <c r="BQ55" i="37"/>
  <c r="AZ55" i="37" s="1"/>
  <c r="J55" i="49" s="1"/>
  <c r="J55" i="50" s="1"/>
  <c r="BL34" i="37"/>
  <c r="AU34" i="37" s="1"/>
  <c r="E34" i="49" s="1"/>
  <c r="E34" i="50" s="1"/>
  <c r="BP107" i="37"/>
  <c r="AY107" i="37" s="1"/>
  <c r="I107" i="49" s="1"/>
  <c r="I107" i="50" s="1"/>
  <c r="BR94" i="37"/>
  <c r="BA94" i="37" s="1"/>
  <c r="K94" i="49" s="1"/>
  <c r="BT77" i="37"/>
  <c r="BC77" i="37" s="1"/>
  <c r="M77" i="49" s="1"/>
  <c r="M77" i="50" s="1"/>
  <c r="BS60" i="37"/>
  <c r="BB60" i="37" s="1"/>
  <c r="L60" i="49" s="1"/>
  <c r="L60" i="50" s="1"/>
  <c r="BR43" i="37"/>
  <c r="BA43" i="37" s="1"/>
  <c r="K43" i="49" s="1"/>
  <c r="BP10" i="37"/>
  <c r="AY10" i="37" s="1"/>
  <c r="I10" i="49" s="1"/>
  <c r="I10" i="50" s="1"/>
  <c r="BO21" i="37"/>
  <c r="AX21" i="37" s="1"/>
  <c r="H21" i="49" s="1"/>
  <c r="H21" i="50" s="1"/>
  <c r="BM34" i="37"/>
  <c r="AV34" i="37" s="1"/>
  <c r="F34" i="49" s="1"/>
  <c r="F34" i="50" s="1"/>
  <c r="BL13" i="37"/>
  <c r="AU13" i="37" s="1"/>
  <c r="E13" i="49" s="1"/>
  <c r="E13" i="50" s="1"/>
  <c r="BT25" i="37"/>
  <c r="BC25" i="37" s="1"/>
  <c r="M25" i="49" s="1"/>
  <c r="M25" i="50" s="1"/>
  <c r="BR38" i="37"/>
  <c r="BA38" i="37" s="1"/>
  <c r="K38" i="49" s="1"/>
  <c r="BQ25" i="37"/>
  <c r="AZ25" i="37" s="1"/>
  <c r="J25" i="49" s="1"/>
  <c r="J25" i="50" s="1"/>
  <c r="BK47" i="37"/>
  <c r="AT47" i="37" s="1"/>
  <c r="BS59" i="37"/>
  <c r="BB59" i="37" s="1"/>
  <c r="L59" i="49" s="1"/>
  <c r="L59" i="50" s="1"/>
  <c r="BQ72" i="37"/>
  <c r="AZ72" i="37" s="1"/>
  <c r="J72" i="49" s="1"/>
  <c r="J72" i="50" s="1"/>
  <c r="BO85" i="37"/>
  <c r="AX85" i="37" s="1"/>
  <c r="H85" i="49" s="1"/>
  <c r="H85" i="50" s="1"/>
  <c r="BT66" i="37"/>
  <c r="BC66" i="37" s="1"/>
  <c r="M66" i="49" s="1"/>
  <c r="M66" i="50" s="1"/>
  <c r="BT49" i="37"/>
  <c r="BC49" i="37" s="1"/>
  <c r="M49" i="49" s="1"/>
  <c r="M49" i="50" s="1"/>
  <c r="BS22" i="37"/>
  <c r="BB22" i="37" s="1"/>
  <c r="L22" i="49" s="1"/>
  <c r="L22" i="50" s="1"/>
  <c r="BK108" i="37"/>
  <c r="AT108" i="37" s="1"/>
  <c r="BM95" i="37"/>
  <c r="AV95" i="37" s="1"/>
  <c r="F95" i="49" s="1"/>
  <c r="F95" i="50" s="1"/>
  <c r="BP78" i="37"/>
  <c r="AY78" i="37" s="1"/>
  <c r="I78" i="49" s="1"/>
  <c r="I78" i="50" s="1"/>
  <c r="BP61" i="37"/>
  <c r="AY61" i="37" s="1"/>
  <c r="I61" i="49" s="1"/>
  <c r="I61" i="50" s="1"/>
  <c r="BO44" i="37"/>
  <c r="AX44" i="37" s="1"/>
  <c r="H44" i="49" s="1"/>
  <c r="H44" i="50" s="1"/>
  <c r="BR11" i="37"/>
  <c r="BA11" i="37" s="1"/>
  <c r="K11" i="49" s="1"/>
  <c r="BL99" i="37"/>
  <c r="AU99" i="37" s="1"/>
  <c r="E99" i="49" s="1"/>
  <c r="E99" i="50" s="1"/>
  <c r="BR83" i="37"/>
  <c r="BA83" i="37" s="1"/>
  <c r="K83" i="49" s="1"/>
  <c r="BR66" i="37"/>
  <c r="BA66" i="37" s="1"/>
  <c r="K66" i="49" s="1"/>
  <c r="BQ49" i="37"/>
  <c r="AZ49" i="37" s="1"/>
  <c r="J49" i="49" s="1"/>
  <c r="J49" i="50" s="1"/>
  <c r="BL22" i="37"/>
  <c r="AU22" i="37" s="1"/>
  <c r="E22" i="49" s="1"/>
  <c r="E22" i="50" s="1"/>
  <c r="BK17" i="37"/>
  <c r="AT17" i="37" s="1"/>
  <c r="BS29" i="37"/>
  <c r="BB29" i="37" s="1"/>
  <c r="L29" i="49" s="1"/>
  <c r="L29" i="50" s="1"/>
  <c r="BQ42" i="37"/>
  <c r="AZ42" i="37" s="1"/>
  <c r="J42" i="49" s="1"/>
  <c r="J42" i="50" s="1"/>
  <c r="BP21" i="37"/>
  <c r="AY21" i="37" s="1"/>
  <c r="I21" i="49" s="1"/>
  <c r="I21" i="50" s="1"/>
  <c r="BN34" i="37"/>
  <c r="AW34" i="37" s="1"/>
  <c r="G34" i="49" s="1"/>
  <c r="G34" i="50" s="1"/>
  <c r="BS16" i="37"/>
  <c r="BB16" i="37" s="1"/>
  <c r="L16" i="49" s="1"/>
  <c r="L16" i="50" s="1"/>
  <c r="BO42" i="37"/>
  <c r="AX42" i="37" s="1"/>
  <c r="H42" i="49" s="1"/>
  <c r="H42" i="50" s="1"/>
  <c r="BO55" i="37"/>
  <c r="AX55" i="37" s="1"/>
  <c r="H55" i="49" s="1"/>
  <c r="H55" i="50" s="1"/>
  <c r="BM68" i="37"/>
  <c r="AV68" i="37" s="1"/>
  <c r="F68" i="49" s="1"/>
  <c r="F68" i="50" s="1"/>
  <c r="BK81" i="37"/>
  <c r="AT81" i="37" s="1"/>
  <c r="BS93" i="37"/>
  <c r="BB93" i="37" s="1"/>
  <c r="L93" i="49" s="1"/>
  <c r="L93" i="50" s="1"/>
  <c r="BP32" i="37"/>
  <c r="AY32" i="37" s="1"/>
  <c r="I32" i="49" s="1"/>
  <c r="I32" i="50" s="1"/>
  <c r="BS54" i="37"/>
  <c r="BB54" i="37" s="1"/>
  <c r="L54" i="49" s="1"/>
  <c r="L54" i="50" s="1"/>
  <c r="BR71" i="37"/>
  <c r="BA71" i="37" s="1"/>
  <c r="K71" i="49" s="1"/>
  <c r="BN80" i="37"/>
  <c r="AW80" i="37" s="1"/>
  <c r="G80" i="49" s="1"/>
  <c r="G80" i="50" s="1"/>
  <c r="BS88" i="37"/>
  <c r="BB88" i="37" s="1"/>
  <c r="L88" i="49" s="1"/>
  <c r="L88" i="50" s="1"/>
  <c r="BP96" i="37"/>
  <c r="AY96" i="37" s="1"/>
  <c r="I96" i="49" s="1"/>
  <c r="I96" i="50" s="1"/>
  <c r="BT102" i="37"/>
  <c r="BC102" i="37" s="1"/>
  <c r="M102" i="49" s="1"/>
  <c r="M102" i="50" s="1"/>
  <c r="BN109" i="37"/>
  <c r="AW109" i="37" s="1"/>
  <c r="G109" i="49" s="1"/>
  <c r="G109" i="50" s="1"/>
  <c r="BL114" i="37"/>
  <c r="AU114" i="37" s="1"/>
  <c r="E114" i="49" s="1"/>
  <c r="E114" i="50" s="1"/>
  <c r="BN29" i="37"/>
  <c r="AW29" i="37" s="1"/>
  <c r="G29" i="49" s="1"/>
  <c r="G29" i="50" s="1"/>
  <c r="BM53" i="37"/>
  <c r="AV53" i="37" s="1"/>
  <c r="F53" i="49" s="1"/>
  <c r="F53" i="50" s="1"/>
  <c r="BN70" i="37"/>
  <c r="AW70" i="37" s="1"/>
  <c r="G70" i="49" s="1"/>
  <c r="G70" i="50" s="1"/>
  <c r="BN79" i="37"/>
  <c r="AW79" i="37" s="1"/>
  <c r="G79" i="49" s="1"/>
  <c r="G79" i="50" s="1"/>
  <c r="BT87" i="37"/>
  <c r="BC87" i="37" s="1"/>
  <c r="M87" i="49" s="1"/>
  <c r="M87" i="50" s="1"/>
  <c r="BS95" i="37"/>
  <c r="BB95" i="37" s="1"/>
  <c r="L95" i="49" s="1"/>
  <c r="L95" i="50" s="1"/>
  <c r="BM102" i="37"/>
  <c r="AV102" i="37" s="1"/>
  <c r="F102" i="49" s="1"/>
  <c r="F102" i="50" s="1"/>
  <c r="BQ108" i="37"/>
  <c r="AZ108" i="37" s="1"/>
  <c r="J108" i="49" s="1"/>
  <c r="J108" i="50" s="1"/>
  <c r="BR113" i="37"/>
  <c r="BA113" i="37" s="1"/>
  <c r="K113" i="49" s="1"/>
  <c r="BL43" i="37"/>
  <c r="AU43" i="37" s="1"/>
  <c r="E43" i="49" s="1"/>
  <c r="E43" i="50" s="1"/>
  <c r="BO74" i="37"/>
  <c r="AX74" i="37" s="1"/>
  <c r="H74" i="49" s="1"/>
  <c r="H74" i="50" s="1"/>
  <c r="BP91" i="37"/>
  <c r="AY91" i="37" s="1"/>
  <c r="I91" i="49" s="1"/>
  <c r="I91" i="50" s="1"/>
  <c r="BT104" i="37"/>
  <c r="BC104" i="37" s="1"/>
  <c r="M104" i="49" s="1"/>
  <c r="M104" i="50" s="1"/>
  <c r="BO115" i="37"/>
  <c r="AX115" i="37" s="1"/>
  <c r="H115" i="49" s="1"/>
  <c r="H115" i="50" s="1"/>
  <c r="BO56" i="37"/>
  <c r="AX56" i="37" s="1"/>
  <c r="H56" i="49" s="1"/>
  <c r="H56" i="50" s="1"/>
  <c r="BT80" i="37"/>
  <c r="BC80" i="37" s="1"/>
  <c r="M80" i="49" s="1"/>
  <c r="M80" i="50" s="1"/>
  <c r="BK97" i="37"/>
  <c r="AT97" i="37" s="1"/>
  <c r="BS109" i="37"/>
  <c r="BB109" i="37" s="1"/>
  <c r="L109" i="49" s="1"/>
  <c r="L109" i="50" s="1"/>
  <c r="BP30" i="37"/>
  <c r="AY30" i="37" s="1"/>
  <c r="I30" i="49" s="1"/>
  <c r="I30" i="50" s="1"/>
  <c r="BS70" i="37"/>
  <c r="BB70" i="37" s="1"/>
  <c r="L70" i="49" s="1"/>
  <c r="L70" i="50" s="1"/>
  <c r="BN88" i="37"/>
  <c r="AW88" i="37" s="1"/>
  <c r="G88" i="49" s="1"/>
  <c r="G88" i="50" s="1"/>
  <c r="BP102" i="37"/>
  <c r="AY102" i="37" s="1"/>
  <c r="I102" i="49" s="1"/>
  <c r="I102" i="50" s="1"/>
  <c r="BS113" i="37"/>
  <c r="BB113" i="37" s="1"/>
  <c r="L113" i="49" s="1"/>
  <c r="L113" i="50" s="1"/>
  <c r="BR92" i="37"/>
  <c r="BA92" i="37" s="1"/>
  <c r="K92" i="49" s="1"/>
  <c r="BN86" i="37"/>
  <c r="AW86" i="37" s="1"/>
  <c r="G86" i="49" s="1"/>
  <c r="G86" i="50" s="1"/>
  <c r="BQ102" i="37"/>
  <c r="AZ102" i="37" s="1"/>
  <c r="J102" i="49" s="1"/>
  <c r="J102" i="50" s="1"/>
  <c r="BT79" i="37"/>
  <c r="BC79" i="37" s="1"/>
  <c r="M79" i="49" s="1"/>
  <c r="M79" i="50" s="1"/>
  <c r="BP68" i="37"/>
  <c r="AY68" i="37" s="1"/>
  <c r="I68" i="49" s="1"/>
  <c r="I68" i="50" s="1"/>
  <c r="BP51" i="37"/>
  <c r="AY51" i="37" s="1"/>
  <c r="I51" i="49" s="1"/>
  <c r="I51" i="50" s="1"/>
  <c r="BK26" i="37"/>
  <c r="AT26" i="37" s="1"/>
  <c r="BM109" i="37"/>
  <c r="AV109" i="37" s="1"/>
  <c r="F109" i="49" s="1"/>
  <c r="F109" i="50" s="1"/>
  <c r="BO96" i="37"/>
  <c r="AX96" i="37" s="1"/>
  <c r="H96" i="49" s="1"/>
  <c r="H96" i="50" s="1"/>
  <c r="BL80" i="37"/>
  <c r="AU80" i="37" s="1"/>
  <c r="E80" i="49" s="1"/>
  <c r="E80" i="50" s="1"/>
  <c r="BL63" i="37"/>
  <c r="AU63" i="37" s="1"/>
  <c r="E63" i="49" s="1"/>
  <c r="E63" i="50" s="1"/>
  <c r="BK46" i="37"/>
  <c r="AT46" i="37" s="1"/>
  <c r="BT14" i="37"/>
  <c r="BC14" i="37" s="1"/>
  <c r="M14" i="49" s="1"/>
  <c r="M14" i="50" s="1"/>
  <c r="BN100" i="37"/>
  <c r="AW100" i="37" s="1"/>
  <c r="G100" i="49" s="1"/>
  <c r="G100" i="50" s="1"/>
  <c r="BN85" i="37"/>
  <c r="AW85" i="37" s="1"/>
  <c r="G85" i="49" s="1"/>
  <c r="G85" i="50" s="1"/>
  <c r="BN68" i="37"/>
  <c r="AW68" i="37" s="1"/>
  <c r="G68" i="49" s="1"/>
  <c r="G68" i="50" s="1"/>
  <c r="BM51" i="37"/>
  <c r="AV51" i="37" s="1"/>
  <c r="F51" i="49" s="1"/>
  <c r="F51" i="50" s="1"/>
  <c r="BN25" i="37"/>
  <c r="AW25" i="37" s="1"/>
  <c r="G25" i="49" s="1"/>
  <c r="G25" i="50" s="1"/>
  <c r="BS15" i="37"/>
  <c r="BB15" i="37" s="1"/>
  <c r="L15" i="49" s="1"/>
  <c r="L15" i="50" s="1"/>
  <c r="BQ28" i="37"/>
  <c r="AZ28" i="37" s="1"/>
  <c r="J28" i="49" s="1"/>
  <c r="J28" i="50" s="1"/>
  <c r="BO41" i="37"/>
  <c r="AX41" i="37" s="1"/>
  <c r="H41" i="49" s="1"/>
  <c r="H41" i="50" s="1"/>
  <c r="BN20" i="37"/>
  <c r="AW20" i="37" s="1"/>
  <c r="G20" i="49" s="1"/>
  <c r="G20" i="50" s="1"/>
  <c r="BL33" i="37"/>
  <c r="AU33" i="37" s="1"/>
  <c r="E33" i="49" s="1"/>
  <c r="E33" i="50" s="1"/>
  <c r="BO14" i="37"/>
  <c r="AX14" i="37" s="1"/>
  <c r="H14" i="49" s="1"/>
  <c r="H14" i="50" s="1"/>
  <c r="BK40" i="37"/>
  <c r="AT40" i="37" s="1"/>
  <c r="BM54" i="37"/>
  <c r="AV54" i="37" s="1"/>
  <c r="F54" i="49" s="1"/>
  <c r="F54" i="50" s="1"/>
  <c r="BK67" i="37"/>
  <c r="AT67" i="37" s="1"/>
  <c r="BS79" i="37"/>
  <c r="BB79" i="37" s="1"/>
  <c r="L79" i="49" s="1"/>
  <c r="L79" i="50" s="1"/>
  <c r="BQ92" i="37"/>
  <c r="AZ92" i="37" s="1"/>
  <c r="J92" i="49" s="1"/>
  <c r="J92" i="50" s="1"/>
  <c r="BM55" i="37"/>
  <c r="AV55" i="37" s="1"/>
  <c r="F55" i="49" s="1"/>
  <c r="F55" i="50" s="1"/>
  <c r="BN33" i="37"/>
  <c r="AW33" i="37" s="1"/>
  <c r="G33" i="49" s="1"/>
  <c r="G33" i="50" s="1"/>
  <c r="BK112" i="37"/>
  <c r="AT112" i="37" s="1"/>
  <c r="BM99" i="37"/>
  <c r="AV99" i="37" s="1"/>
  <c r="F99" i="49" s="1"/>
  <c r="F99" i="50" s="1"/>
  <c r="BT83" i="37"/>
  <c r="BC83" i="37" s="1"/>
  <c r="M83" i="49" s="1"/>
  <c r="M83" i="50" s="1"/>
  <c r="BS66" i="37"/>
  <c r="BB66" i="37" s="1"/>
  <c r="L66" i="49" s="1"/>
  <c r="L66" i="50" s="1"/>
  <c r="BR49" i="37"/>
  <c r="BA49" i="37" s="1"/>
  <c r="K49" i="49" s="1"/>
  <c r="BP22" i="37"/>
  <c r="AY22" i="37" s="1"/>
  <c r="I22" i="49" s="1"/>
  <c r="I22" i="50" s="1"/>
  <c r="BL103" i="37"/>
  <c r="AU103" i="37" s="1"/>
  <c r="E103" i="49" s="1"/>
  <c r="E103" i="50" s="1"/>
  <c r="BL89" i="37"/>
  <c r="AU89" i="37" s="1"/>
  <c r="E89" i="49" s="1"/>
  <c r="E89" i="50" s="1"/>
  <c r="BK72" i="37"/>
  <c r="AT72" i="37" s="1"/>
  <c r="BT54" i="37"/>
  <c r="BC54" i="37" s="1"/>
  <c r="M54" i="49" s="1"/>
  <c r="M54" i="50" s="1"/>
  <c r="BT32" i="37"/>
  <c r="BC32" i="37" s="1"/>
  <c r="M32" i="49" s="1"/>
  <c r="M32" i="50" s="1"/>
  <c r="BK13" i="37"/>
  <c r="AT13" i="37" s="1"/>
  <c r="BS25" i="37"/>
  <c r="BB25" i="37" s="1"/>
  <c r="L25" i="49" s="1"/>
  <c r="L25" i="50" s="1"/>
  <c r="BQ38" i="37"/>
  <c r="AZ38" i="37" s="1"/>
  <c r="J38" i="49" s="1"/>
  <c r="J38" i="50" s="1"/>
  <c r="BP17" i="37"/>
  <c r="AY17" i="37" s="1"/>
  <c r="I17" i="49" s="1"/>
  <c r="I17" i="50" s="1"/>
  <c r="BN30" i="37"/>
  <c r="AW30" i="37" s="1"/>
  <c r="G30" i="49" s="1"/>
  <c r="G30" i="50" s="1"/>
  <c r="BM9" i="37"/>
  <c r="AV9" i="37" s="1"/>
  <c r="F9" i="49" s="1"/>
  <c r="BO34" i="37"/>
  <c r="AX34" i="37" s="1"/>
  <c r="H34" i="49" s="1"/>
  <c r="H34" i="50" s="1"/>
  <c r="BO51" i="37"/>
  <c r="AX51" i="37" s="1"/>
  <c r="H51" i="49" s="1"/>
  <c r="H51" i="50" s="1"/>
  <c r="BM64" i="37"/>
  <c r="AV64" i="37" s="1"/>
  <c r="F64" i="49" s="1"/>
  <c r="F64" i="50" s="1"/>
  <c r="BK77" i="37"/>
  <c r="AT77" i="37" s="1"/>
  <c r="BS89" i="37"/>
  <c r="BB89" i="37" s="1"/>
  <c r="L89" i="49" s="1"/>
  <c r="L89" i="50" s="1"/>
  <c r="BT58" i="37"/>
  <c r="BC58" i="37" s="1"/>
  <c r="M58" i="49" s="1"/>
  <c r="M58" i="50" s="1"/>
  <c r="BT40" i="37"/>
  <c r="BC40" i="37" s="1"/>
  <c r="M40" i="49" s="1"/>
  <c r="M40" i="50" s="1"/>
  <c r="BS114" i="37"/>
  <c r="BB114" i="37" s="1"/>
  <c r="L114" i="49" s="1"/>
  <c r="L114" i="50" s="1"/>
  <c r="BK102" i="37"/>
  <c r="AT102" i="37" s="1"/>
  <c r="BQ87" i="37"/>
  <c r="AZ87" i="37" s="1"/>
  <c r="J87" i="49" s="1"/>
  <c r="J87" i="50" s="1"/>
  <c r="BP70" i="37"/>
  <c r="AY70" i="37" s="1"/>
  <c r="I70" i="49" s="1"/>
  <c r="I70" i="50" s="1"/>
  <c r="BP53" i="37"/>
  <c r="AY53" i="37" s="1"/>
  <c r="I53" i="49" s="1"/>
  <c r="I53" i="50" s="1"/>
  <c r="BK30" i="37"/>
  <c r="AT30" i="37" s="1"/>
  <c r="BT105" i="37"/>
  <c r="BC105" i="37" s="1"/>
  <c r="M105" i="49" s="1"/>
  <c r="M105" i="50" s="1"/>
  <c r="BS92" i="37"/>
  <c r="BB92" i="37" s="1"/>
  <c r="L92" i="49" s="1"/>
  <c r="L92" i="50" s="1"/>
  <c r="BR75" i="37"/>
  <c r="BA75" i="37" s="1"/>
  <c r="K75" i="49" s="1"/>
  <c r="BR58" i="37"/>
  <c r="BA58" i="37" s="1"/>
  <c r="K58" i="49" s="1"/>
  <c r="BO40" i="37"/>
  <c r="AX40" i="37" s="1"/>
  <c r="H40" i="49" s="1"/>
  <c r="H40" i="50" s="1"/>
  <c r="BM10" i="37"/>
  <c r="AV10" i="37" s="1"/>
  <c r="F10" i="49" s="1"/>
  <c r="F10" i="50" s="1"/>
  <c r="BK23" i="37"/>
  <c r="AT23" i="37" s="1"/>
  <c r="BS35" i="37"/>
  <c r="BB35" i="37" s="1"/>
  <c r="L35" i="49" s="1"/>
  <c r="L35" i="50" s="1"/>
  <c r="BR14" i="37"/>
  <c r="BA14" i="37" s="1"/>
  <c r="K14" i="49" s="1"/>
  <c r="BP27" i="37"/>
  <c r="AY27" i="37" s="1"/>
  <c r="I27" i="49" s="1"/>
  <c r="I27" i="50" s="1"/>
  <c r="BN40" i="37"/>
  <c r="AW40" i="37" s="1"/>
  <c r="G40" i="49" s="1"/>
  <c r="G40" i="50" s="1"/>
  <c r="BS28" i="37"/>
  <c r="BB28" i="37" s="1"/>
  <c r="L28" i="49" s="1"/>
  <c r="L28" i="50" s="1"/>
  <c r="BQ48" i="37"/>
  <c r="AZ48" i="37" s="1"/>
  <c r="J48" i="49" s="1"/>
  <c r="J48" i="50" s="1"/>
  <c r="BO61" i="37"/>
  <c r="AX61" i="37" s="1"/>
  <c r="H61" i="49" s="1"/>
  <c r="H61" i="50" s="1"/>
  <c r="BM74" i="37"/>
  <c r="AV74" i="37" s="1"/>
  <c r="F74" i="49" s="1"/>
  <c r="F74" i="50" s="1"/>
  <c r="BK87" i="37"/>
  <c r="AT87" i="37" s="1"/>
  <c r="BS64" i="37"/>
  <c r="BB64" i="37" s="1"/>
  <c r="L64" i="49" s="1"/>
  <c r="L64" i="50" s="1"/>
  <c r="BR47" i="37"/>
  <c r="BA47" i="37" s="1"/>
  <c r="K47" i="49" s="1"/>
  <c r="BP18" i="37"/>
  <c r="AY18" i="37" s="1"/>
  <c r="I18" i="49" s="1"/>
  <c r="I18" i="50" s="1"/>
  <c r="BO106" i="37"/>
  <c r="AX106" i="37" s="1"/>
  <c r="H106" i="49" s="1"/>
  <c r="H106" i="50" s="1"/>
  <c r="BP93" i="37"/>
  <c r="AY93" i="37" s="1"/>
  <c r="I93" i="49" s="1"/>
  <c r="I93" i="50" s="1"/>
  <c r="BO76" i="37"/>
  <c r="AX76" i="37" s="1"/>
  <c r="H76" i="49" s="1"/>
  <c r="H76" i="50" s="1"/>
  <c r="BN59" i="37"/>
  <c r="AW59" i="37" s="1"/>
  <c r="G59" i="49" s="1"/>
  <c r="G59" i="50" s="1"/>
  <c r="BR41" i="37"/>
  <c r="BA41" i="37" s="1"/>
  <c r="K41" i="49" s="1"/>
  <c r="BN110" i="37"/>
  <c r="AW110" i="37" s="1"/>
  <c r="G110" i="49" s="1"/>
  <c r="G110" i="50" s="1"/>
  <c r="BP97" i="37"/>
  <c r="AY97" i="37" s="1"/>
  <c r="I97" i="49" s="1"/>
  <c r="I97" i="50" s="1"/>
  <c r="BQ81" i="37"/>
  <c r="AZ81" i="37" s="1"/>
  <c r="J81" i="49" s="1"/>
  <c r="J81" i="50" s="1"/>
  <c r="BP64" i="37"/>
  <c r="AY64" i="37" s="1"/>
  <c r="I64" i="49" s="1"/>
  <c r="I64" i="50" s="1"/>
  <c r="BP47" i="37"/>
  <c r="AY47" i="37" s="1"/>
  <c r="I47" i="49" s="1"/>
  <c r="I47" i="50" s="1"/>
  <c r="BK18" i="37"/>
  <c r="AT18" i="37" s="1"/>
  <c r="BQ18" i="37"/>
  <c r="AZ18" i="37" s="1"/>
  <c r="J18" i="49" s="1"/>
  <c r="J18" i="50" s="1"/>
  <c r="BO31" i="37"/>
  <c r="AX31" i="37" s="1"/>
  <c r="H31" i="49" s="1"/>
  <c r="H31" i="50" s="1"/>
  <c r="BN10" i="37"/>
  <c r="AW10" i="37" s="1"/>
  <c r="G10" i="49" s="1"/>
  <c r="G10" i="50" s="1"/>
  <c r="BL23" i="37"/>
  <c r="AU23" i="37" s="1"/>
  <c r="E23" i="49" s="1"/>
  <c r="E23" i="50" s="1"/>
  <c r="BT35" i="37"/>
  <c r="BC35" i="37" s="1"/>
  <c r="M35" i="49" s="1"/>
  <c r="M35" i="50" s="1"/>
  <c r="BK20" i="37"/>
  <c r="AT20" i="37" s="1"/>
  <c r="BM44" i="37"/>
  <c r="AV44" i="37" s="1"/>
  <c r="F44" i="49" s="1"/>
  <c r="F44" i="50" s="1"/>
  <c r="BK57" i="37"/>
  <c r="AT57" i="37" s="1"/>
  <c r="BS69" i="37"/>
  <c r="BB69" i="37" s="1"/>
  <c r="L69" i="49" s="1"/>
  <c r="L69" i="50" s="1"/>
  <c r="BQ82" i="37"/>
  <c r="AZ82" i="37" s="1"/>
  <c r="J82" i="49" s="1"/>
  <c r="J82" i="50" s="1"/>
  <c r="BT109" i="37"/>
  <c r="BC109" i="37" s="1"/>
  <c r="M109" i="49" s="1"/>
  <c r="M109" i="50" s="1"/>
  <c r="BK83" i="37"/>
  <c r="AT83" i="37" s="1"/>
  <c r="BP62" i="37"/>
  <c r="AY62" i="37" s="1"/>
  <c r="I62" i="49" s="1"/>
  <c r="I62" i="50" s="1"/>
  <c r="BR67" i="37"/>
  <c r="BA67" i="37" s="1"/>
  <c r="K67" i="49" s="1"/>
  <c r="BM16" i="37"/>
  <c r="AV16" i="37" s="1"/>
  <c r="F16" i="49" s="1"/>
  <c r="F16" i="50" s="1"/>
  <c r="BR20" i="37"/>
  <c r="BA20" i="37" s="1"/>
  <c r="K20" i="49" s="1"/>
  <c r="BM15" i="37"/>
  <c r="AV15" i="37" s="1"/>
  <c r="F15" i="49" s="1"/>
  <c r="F15" i="50" s="1"/>
  <c r="BO67" i="37"/>
  <c r="AX67" i="37" s="1"/>
  <c r="H67" i="49" s="1"/>
  <c r="H67" i="50" s="1"/>
  <c r="BK93" i="37"/>
  <c r="AT93" i="37" s="1"/>
  <c r="BQ111" i="37"/>
  <c r="AZ111" i="37" s="1"/>
  <c r="J111" i="49" s="1"/>
  <c r="J111" i="50" s="1"/>
  <c r="BN66" i="37"/>
  <c r="AW66" i="37" s="1"/>
  <c r="G66" i="49" s="1"/>
  <c r="G66" i="50" s="1"/>
  <c r="BN21" i="37"/>
  <c r="AW21" i="37" s="1"/>
  <c r="G21" i="49" s="1"/>
  <c r="G21" i="50" s="1"/>
  <c r="BP71" i="37"/>
  <c r="AY71" i="37" s="1"/>
  <c r="I71" i="49" s="1"/>
  <c r="I71" i="50" s="1"/>
  <c r="BR31" i="37"/>
  <c r="BA31" i="37" s="1"/>
  <c r="K31" i="49" s="1"/>
  <c r="BK39" i="37"/>
  <c r="AT39" i="37" s="1"/>
  <c r="BR30" i="37"/>
  <c r="BA30" i="37" s="1"/>
  <c r="K30" i="49" s="1"/>
  <c r="BM35" i="37"/>
  <c r="AV35" i="37" s="1"/>
  <c r="F35" i="49" s="1"/>
  <c r="F35" i="50" s="1"/>
  <c r="BO77" i="37"/>
  <c r="AX77" i="37" s="1"/>
  <c r="H77" i="49" s="1"/>
  <c r="H77" i="50" s="1"/>
  <c r="BP60" i="37"/>
  <c r="AY60" i="37" s="1"/>
  <c r="I60" i="49" s="1"/>
  <c r="I60" i="50" s="1"/>
  <c r="BP43" i="37"/>
  <c r="AY43" i="37" s="1"/>
  <c r="I43" i="49" s="1"/>
  <c r="I43" i="50" s="1"/>
  <c r="BM89" i="37"/>
  <c r="AV89" i="37" s="1"/>
  <c r="F89" i="49" s="1"/>
  <c r="F89" i="50" s="1"/>
  <c r="BL72" i="37"/>
  <c r="AU72" i="37" s="1"/>
  <c r="E72" i="49" s="1"/>
  <c r="E72" i="50" s="1"/>
  <c r="BL107" i="37"/>
  <c r="AU107" i="37" s="1"/>
  <c r="E107" i="49" s="1"/>
  <c r="E107" i="50" s="1"/>
  <c r="BN77" i="37"/>
  <c r="AW77" i="37" s="1"/>
  <c r="G77" i="49" s="1"/>
  <c r="G77" i="50" s="1"/>
  <c r="BK9" i="37"/>
  <c r="AT9" i="37" s="1"/>
  <c r="BQ34" i="37"/>
  <c r="AZ34" i="37" s="1"/>
  <c r="J34" i="49" s="1"/>
  <c r="J34" i="50" s="1"/>
  <c r="BN26" i="37"/>
  <c r="AW26" i="37" s="1"/>
  <c r="G26" i="49" s="1"/>
  <c r="G26" i="50" s="1"/>
  <c r="BO47" i="37"/>
  <c r="AX47" i="37" s="1"/>
  <c r="H47" i="49" s="1"/>
  <c r="H47" i="50" s="1"/>
  <c r="BM60" i="37"/>
  <c r="AV60" i="37" s="1"/>
  <c r="F60" i="49" s="1"/>
  <c r="F60" i="50" s="1"/>
  <c r="BT94" i="37"/>
  <c r="BC94" i="37" s="1"/>
  <c r="M94" i="49" s="1"/>
  <c r="M94" i="50" s="1"/>
  <c r="BR85" i="37"/>
  <c r="BA85" i="37" s="1"/>
  <c r="K85" i="49" s="1"/>
  <c r="BR101" i="37"/>
  <c r="BA101" i="37" s="1"/>
  <c r="K101" i="49" s="1"/>
  <c r="BK84" i="37"/>
  <c r="AT84" i="37" s="1"/>
  <c r="BR55" i="37"/>
  <c r="BA55" i="37" s="1"/>
  <c r="K55" i="49" s="1"/>
  <c r="BP103" i="37"/>
  <c r="AY103" i="37" s="1"/>
  <c r="I103" i="49" s="1"/>
  <c r="I103" i="50" s="1"/>
  <c r="BL17" i="37"/>
  <c r="AU17" i="37" s="1"/>
  <c r="E17" i="49" s="1"/>
  <c r="E17" i="50" s="1"/>
  <c r="BP59" i="37"/>
  <c r="AY59" i="37" s="1"/>
  <c r="I59" i="49" s="1"/>
  <c r="I59" i="50" s="1"/>
  <c r="BN106" i="37"/>
  <c r="AW106" i="37" s="1"/>
  <c r="G106" i="49" s="1"/>
  <c r="G106" i="50" s="1"/>
  <c r="BN14" i="37"/>
  <c r="AW14" i="37" s="1"/>
  <c r="G14" i="49" s="1"/>
  <c r="G14" i="50" s="1"/>
  <c r="BM63" i="37"/>
  <c r="AV63" i="37" s="1"/>
  <c r="F63" i="49" s="1"/>
  <c r="F63" i="50" s="1"/>
  <c r="BL109" i="37"/>
  <c r="AU109" i="37" s="1"/>
  <c r="E109" i="49" s="1"/>
  <c r="E109" i="50" s="1"/>
  <c r="BP11" i="37"/>
  <c r="AY11" i="37" s="1"/>
  <c r="I11" i="49" s="1"/>
  <c r="I11" i="50" s="1"/>
  <c r="BL69" i="37"/>
  <c r="AU69" i="37" s="1"/>
  <c r="E69" i="49" s="1"/>
  <c r="E69" i="50" s="1"/>
  <c r="BL16" i="37"/>
  <c r="AU16" i="37" s="1"/>
  <c r="E16" i="49" s="1"/>
  <c r="E16" i="50" s="1"/>
  <c r="BK41" i="37"/>
  <c r="AT41" i="37" s="1"/>
  <c r="BM92" i="37"/>
  <c r="AV92" i="37" s="1"/>
  <c r="F92" i="49" s="1"/>
  <c r="F92" i="50" s="1"/>
  <c r="BN101" i="37"/>
  <c r="AW101" i="37" s="1"/>
  <c r="G101" i="49" s="1"/>
  <c r="G101" i="50" s="1"/>
  <c r="BM94" i="37"/>
  <c r="AV94" i="37" s="1"/>
  <c r="F94" i="49" s="1"/>
  <c r="F94" i="50" s="1"/>
  <c r="BN113" i="37"/>
  <c r="AW113" i="37" s="1"/>
  <c r="G113" i="49" s="1"/>
  <c r="G113" i="50" s="1"/>
  <c r="BN99" i="37"/>
  <c r="AW99" i="37" s="1"/>
  <c r="G99" i="49" s="1"/>
  <c r="G99" i="50" s="1"/>
  <c r="BP34" i="37"/>
  <c r="AY34" i="37" s="1"/>
  <c r="I34" i="49" s="1"/>
  <c r="I34" i="50" s="1"/>
  <c r="BQ89" i="37"/>
  <c r="AZ89" i="37" s="1"/>
  <c r="J89" i="49" s="1"/>
  <c r="J89" i="50" s="1"/>
  <c r="BT29" i="37"/>
  <c r="BC29" i="37" s="1"/>
  <c r="M29" i="49" s="1"/>
  <c r="M29" i="50" s="1"/>
  <c r="BK42" i="37"/>
  <c r="AT42" i="37" s="1"/>
  <c r="BN93" i="37"/>
  <c r="AW93" i="37" s="1"/>
  <c r="G93" i="49" s="1"/>
  <c r="G93" i="50" s="1"/>
  <c r="BL27" i="37"/>
  <c r="AU27" i="37" s="1"/>
  <c r="E27" i="49" s="1"/>
  <c r="E27" i="50" s="1"/>
  <c r="BL46" i="37"/>
  <c r="AU46" i="37" s="1"/>
  <c r="E46" i="49" s="1"/>
  <c r="E46" i="50" s="1"/>
  <c r="BN96" i="37"/>
  <c r="AW96" i="37" s="1"/>
  <c r="G96" i="49" s="1"/>
  <c r="G96" i="50" s="1"/>
  <c r="BN24" i="37"/>
  <c r="AW24" i="37" s="1"/>
  <c r="G24" i="49" s="1"/>
  <c r="G24" i="50" s="1"/>
  <c r="BK52" i="37"/>
  <c r="AT52" i="37" s="1"/>
  <c r="BR100" i="37"/>
  <c r="BA100" i="37" s="1"/>
  <c r="K100" i="49" s="1"/>
  <c r="BT19" i="37"/>
  <c r="BC19" i="37" s="1"/>
  <c r="M19" i="49" s="1"/>
  <c r="M19" i="50" s="1"/>
  <c r="BL24" i="37"/>
  <c r="AU24" i="37" s="1"/>
  <c r="E24" i="49" s="1"/>
  <c r="E24" i="50" s="1"/>
  <c r="BR107" i="37"/>
  <c r="BA107" i="37" s="1"/>
  <c r="K107" i="49" s="1"/>
  <c r="BQ100" i="37"/>
  <c r="AZ100" i="37" s="1"/>
  <c r="J100" i="49" s="1"/>
  <c r="J100" i="50" s="1"/>
  <c r="BT47" i="37"/>
  <c r="BC47" i="37" s="1"/>
  <c r="M47" i="49" s="1"/>
  <c r="M47" i="50" s="1"/>
  <c r="BR111" i="37"/>
  <c r="BA111" i="37" s="1"/>
  <c r="K111" i="49" s="1"/>
  <c r="BO112" i="37"/>
  <c r="AX112" i="37" s="1"/>
  <c r="H112" i="49" s="1"/>
  <c r="H112" i="50" s="1"/>
  <c r="BP72" i="37"/>
  <c r="AY72" i="37" s="1"/>
  <c r="I72" i="49" s="1"/>
  <c r="I72" i="50" s="1"/>
  <c r="BR42" i="37"/>
  <c r="BA42" i="37" s="1"/>
  <c r="K42" i="49" s="1"/>
  <c r="BM115" i="37"/>
  <c r="AV115" i="37" s="1"/>
  <c r="F115" i="49" s="1"/>
  <c r="F115" i="50" s="1"/>
  <c r="BN76" i="37"/>
  <c r="AW76" i="37" s="1"/>
  <c r="G76" i="49" s="1"/>
  <c r="G76" i="50" s="1"/>
  <c r="BT39" i="37"/>
  <c r="BC39" i="37" s="1"/>
  <c r="M39" i="49" s="1"/>
  <c r="M39" i="50" s="1"/>
  <c r="BN15" i="37"/>
  <c r="AW15" i="37" s="1"/>
  <c r="G15" i="49" s="1"/>
  <c r="G15" i="50" s="1"/>
  <c r="BK80" i="37"/>
  <c r="AT80" i="37" s="1"/>
  <c r="BL37" i="37"/>
  <c r="AU37" i="37" s="1"/>
  <c r="E37" i="49" s="1"/>
  <c r="E37" i="50" s="1"/>
  <c r="BT26" i="37"/>
  <c r="BC26" i="37" s="1"/>
  <c r="M26" i="49" s="1"/>
  <c r="M26" i="50" s="1"/>
  <c r="BT85" i="37"/>
  <c r="BC85" i="37" s="1"/>
  <c r="M85" i="49" s="1"/>
  <c r="M85" i="50" s="1"/>
  <c r="BR32" i="37"/>
  <c r="BA32" i="37" s="1"/>
  <c r="K32" i="49" s="1"/>
  <c r="BP50" i="37"/>
  <c r="AY50" i="37" s="1"/>
  <c r="I50" i="49" s="1"/>
  <c r="I50" i="50" s="1"/>
  <c r="BT20" i="37"/>
  <c r="BC20" i="37" s="1"/>
  <c r="M20" i="49" s="1"/>
  <c r="M20" i="50" s="1"/>
  <c r="BQ112" i="37"/>
  <c r="AZ112" i="37" s="1"/>
  <c r="J112" i="49" s="1"/>
  <c r="J112" i="50" s="1"/>
  <c r="BR93" i="37"/>
  <c r="BA93" i="37" s="1"/>
  <c r="K93" i="49" s="1"/>
  <c r="BL67" i="37"/>
  <c r="AU67" i="37" s="1"/>
  <c r="E67" i="49" s="1"/>
  <c r="E67" i="50" s="1"/>
  <c r="BO84" i="37"/>
  <c r="AX84" i="37" s="1"/>
  <c r="H84" i="49" s="1"/>
  <c r="H84" i="50" s="1"/>
  <c r="BK34" i="37"/>
  <c r="AT34" i="37" s="1"/>
  <c r="BK51" i="37"/>
  <c r="AT51" i="37" s="1"/>
  <c r="BL88" i="37"/>
  <c r="AU88" i="37" s="1"/>
  <c r="E88" i="49" s="1"/>
  <c r="E88" i="50" s="1"/>
  <c r="BN41" i="37"/>
  <c r="AW41" i="37" s="1"/>
  <c r="G41" i="49" s="1"/>
  <c r="G41" i="50" s="1"/>
  <c r="BM48" i="37"/>
  <c r="AV48" i="37" s="1"/>
  <c r="F48" i="49" s="1"/>
  <c r="F48" i="50" s="1"/>
  <c r="BT91" i="37"/>
  <c r="BC91" i="37" s="1"/>
  <c r="M91" i="49" s="1"/>
  <c r="M91" i="50" s="1"/>
  <c r="BT45" i="37"/>
  <c r="BC45" i="37" s="1"/>
  <c r="M45" i="49" s="1"/>
  <c r="M45" i="50" s="1"/>
  <c r="BO45" i="37"/>
  <c r="AX45" i="37" s="1"/>
  <c r="H45" i="49" s="1"/>
  <c r="H45" i="50" s="1"/>
  <c r="BS96" i="37"/>
  <c r="BB96" i="37" s="1"/>
  <c r="L96" i="49" s="1"/>
  <c r="L96" i="50" s="1"/>
  <c r="BR51" i="37"/>
  <c r="BA51" i="37" s="1"/>
  <c r="K51" i="49" s="1"/>
  <c r="BM39" i="37"/>
  <c r="AV39" i="37" s="1"/>
  <c r="F39" i="49" s="1"/>
  <c r="F39" i="50" s="1"/>
  <c r="BO79" i="37"/>
  <c r="AX79" i="37" s="1"/>
  <c r="H79" i="49" s="1"/>
  <c r="H79" i="50" s="1"/>
  <c r="BQ67" i="37"/>
  <c r="AZ67" i="37" s="1"/>
  <c r="J67" i="49" s="1"/>
  <c r="J67" i="50" s="1"/>
  <c r="BT48" i="37"/>
  <c r="BC48" i="37" s="1"/>
  <c r="M48" i="49" s="1"/>
  <c r="M48" i="50" s="1"/>
  <c r="BL26" i="37"/>
  <c r="AU26" i="37" s="1"/>
  <c r="E26" i="49" s="1"/>
  <c r="E26" i="50" s="1"/>
  <c r="BQ106" i="37"/>
  <c r="AZ106" i="37" s="1"/>
  <c r="J106" i="49" s="1"/>
  <c r="J106" i="50" s="1"/>
  <c r="BN71" i="37"/>
  <c r="AW71" i="37" s="1"/>
  <c r="G71" i="49" s="1"/>
  <c r="G71" i="50" s="1"/>
  <c r="BN67" i="37"/>
  <c r="AW67" i="37" s="1"/>
  <c r="G67" i="49" s="1"/>
  <c r="G67" i="50" s="1"/>
  <c r="BQ12" i="37"/>
  <c r="AZ12" i="37" s="1"/>
  <c r="J12" i="49" s="1"/>
  <c r="J12" i="50" s="1"/>
  <c r="BS63" i="37"/>
  <c r="BB63" i="37" s="1"/>
  <c r="L63" i="49" s="1"/>
  <c r="L63" i="50" s="1"/>
  <c r="BL71" i="37"/>
  <c r="AU71" i="37" s="1"/>
  <c r="E71" i="49" s="1"/>
  <c r="E71" i="50" s="1"/>
  <c r="BS9" i="37"/>
  <c r="BB9" i="37" s="1"/>
  <c r="L9" i="49" s="1"/>
  <c r="BK61" i="37"/>
  <c r="AT61" i="37" s="1"/>
  <c r="BS74" i="37"/>
  <c r="BB74" i="37" s="1"/>
  <c r="L74" i="49" s="1"/>
  <c r="L74" i="50" s="1"/>
  <c r="BS14" i="37"/>
  <c r="BB14" i="37" s="1"/>
  <c r="L14" i="49" s="1"/>
  <c r="L14" i="50" s="1"/>
  <c r="BM58" i="37"/>
  <c r="AV58" i="37" s="1"/>
  <c r="F58" i="49" s="1"/>
  <c r="F58" i="50" s="1"/>
  <c r="BR80" i="37"/>
  <c r="BA80" i="37" s="1"/>
  <c r="K80" i="49" s="1"/>
  <c r="BP26" i="37"/>
  <c r="AY26" i="37" s="1"/>
  <c r="I26" i="49" s="1"/>
  <c r="I26" i="50" s="1"/>
  <c r="BS53" i="37"/>
  <c r="BB53" i="37" s="1"/>
  <c r="L53" i="49" s="1"/>
  <c r="L53" i="50" s="1"/>
  <c r="BL78" i="37"/>
  <c r="AU78" i="37" s="1"/>
  <c r="E78" i="49" s="1"/>
  <c r="E78" i="50" s="1"/>
  <c r="BK66" i="37"/>
  <c r="AT66" i="37" s="1"/>
  <c r="BR68" i="37"/>
  <c r="BA68" i="37" s="1"/>
  <c r="K68" i="49" s="1"/>
  <c r="BN13" i="37"/>
  <c r="AW13" i="37" s="1"/>
  <c r="G13" i="49" s="1"/>
  <c r="G13" i="50" s="1"/>
  <c r="BK115" i="37"/>
  <c r="AT115" i="37" s="1"/>
  <c r="BN50" i="37"/>
  <c r="AW50" i="37" s="1"/>
  <c r="G50" i="49" s="1"/>
  <c r="G50" i="50" s="1"/>
  <c r="BO25" i="37"/>
  <c r="AX25" i="37" s="1"/>
  <c r="H25" i="49" s="1"/>
  <c r="H25" i="50" s="1"/>
  <c r="BQ76" i="37"/>
  <c r="AZ76" i="37" s="1"/>
  <c r="J76" i="49" s="1"/>
  <c r="J76" i="50" s="1"/>
  <c r="BK54" i="37"/>
  <c r="AT54" i="37" s="1"/>
  <c r="BQ22" i="37"/>
  <c r="AZ22" i="37" s="1"/>
  <c r="J22" i="49" s="1"/>
  <c r="J22" i="50" s="1"/>
  <c r="BS73" i="37"/>
  <c r="BB73" i="37" s="1"/>
  <c r="L73" i="49" s="1"/>
  <c r="L73" i="50" s="1"/>
  <c r="BR57" i="37"/>
  <c r="BA57" i="37" s="1"/>
  <c r="K57" i="49" s="1"/>
  <c r="BS19" i="37"/>
  <c r="BB19" i="37" s="1"/>
  <c r="L19" i="49" s="1"/>
  <c r="L19" i="50" s="1"/>
  <c r="BK71" i="37"/>
  <c r="AT71" i="37" s="1"/>
  <c r="BQ63" i="37"/>
  <c r="AZ63" i="37" s="1"/>
  <c r="J63" i="49" s="1"/>
  <c r="J63" i="50" s="1"/>
  <c r="BO15" i="37"/>
  <c r="AX15" i="37" s="1"/>
  <c r="H15" i="49" s="1"/>
  <c r="H15" i="50" s="1"/>
  <c r="BQ66" i="37"/>
  <c r="AZ66" i="37" s="1"/>
  <c r="J66" i="49" s="1"/>
  <c r="J66" i="50" s="1"/>
  <c r="BR86" i="37"/>
  <c r="BA86" i="37" s="1"/>
  <c r="K86" i="49" s="1"/>
  <c r="BM77" i="37"/>
  <c r="AV77" i="37" s="1"/>
  <c r="F77" i="49" s="1"/>
  <c r="F77" i="50" s="1"/>
  <c r="BM87" i="37"/>
  <c r="AV87" i="37" s="1"/>
  <c r="F87" i="49" s="1"/>
  <c r="F87" i="50" s="1"/>
  <c r="BN62" i="37"/>
  <c r="AW62" i="37" s="1"/>
  <c r="G62" i="49" s="1"/>
  <c r="G62" i="50" s="1"/>
  <c r="BQ110" i="37"/>
  <c r="AZ110" i="37" s="1"/>
  <c r="J110" i="49" s="1"/>
  <c r="J110" i="50" s="1"/>
  <c r="BQ23" i="37"/>
  <c r="AZ23" i="37" s="1"/>
  <c r="J23" i="49" s="1"/>
  <c r="J23" i="50" s="1"/>
  <c r="BM38" i="37"/>
  <c r="AV38" i="37" s="1"/>
  <c r="F38" i="49" s="1"/>
  <c r="F38" i="50" s="1"/>
  <c r="BO89" i="37"/>
  <c r="AX89" i="37" s="1"/>
  <c r="H89" i="49" s="1"/>
  <c r="H89" i="50" s="1"/>
  <c r="BT30" i="37"/>
  <c r="BC30" i="37" s="1"/>
  <c r="M30" i="49" s="1"/>
  <c r="M30" i="50" s="1"/>
  <c r="BO35" i="37"/>
  <c r="AX35" i="37" s="1"/>
  <c r="H35" i="49" s="1"/>
  <c r="H35" i="50" s="1"/>
  <c r="BQ86" i="37"/>
  <c r="AZ86" i="37" s="1"/>
  <c r="J86" i="49" s="1"/>
  <c r="J86" i="50" s="1"/>
  <c r="BP38" i="37"/>
  <c r="AY38" i="37" s="1"/>
  <c r="I38" i="49" s="1"/>
  <c r="I38" i="50" s="1"/>
  <c r="BQ32" i="37"/>
  <c r="AZ32" i="37" s="1"/>
  <c r="J32" i="49" s="1"/>
  <c r="J32" i="50" s="1"/>
  <c r="BS83" i="37"/>
  <c r="BB83" i="37" s="1"/>
  <c r="L83" i="49" s="1"/>
  <c r="L83" i="50" s="1"/>
  <c r="BP46" i="37"/>
  <c r="AY46" i="37" s="1"/>
  <c r="I46" i="49" s="1"/>
  <c r="I46" i="50" s="1"/>
  <c r="BM28" i="37"/>
  <c r="AV28" i="37" s="1"/>
  <c r="F28" i="49" s="1"/>
  <c r="F28" i="50" s="1"/>
  <c r="BK113" i="37"/>
  <c r="AT113" i="37" s="1"/>
  <c r="BK107" i="37"/>
  <c r="AT107" i="37" s="1"/>
  <c r="BR76" i="37"/>
  <c r="BA76" i="37" s="1"/>
  <c r="K76" i="49" s="1"/>
  <c r="BQ75" i="37"/>
  <c r="AZ75" i="37" s="1"/>
  <c r="J75" i="49" s="1"/>
  <c r="J75" i="50" s="1"/>
  <c r="BQ99" i="37"/>
  <c r="AZ99" i="37" s="1"/>
  <c r="J99" i="49" s="1"/>
  <c r="J99" i="50" s="1"/>
  <c r="BP55" i="37"/>
  <c r="AY55" i="37" s="1"/>
  <c r="I55" i="49" s="1"/>
  <c r="I55" i="50" s="1"/>
  <c r="BQ33" i="37"/>
  <c r="AZ33" i="37" s="1"/>
  <c r="J33" i="49" s="1"/>
  <c r="J33" i="50" s="1"/>
  <c r="BO102" i="37"/>
  <c r="AX102" i="37" s="1"/>
  <c r="H102" i="49" s="1"/>
  <c r="H102" i="50" s="1"/>
  <c r="BM59" i="37"/>
  <c r="AV59" i="37" s="1"/>
  <c r="F59" i="49" s="1"/>
  <c r="F59" i="50" s="1"/>
  <c r="BK28" i="37"/>
  <c r="AT28" i="37" s="1"/>
  <c r="BM105" i="37"/>
  <c r="AV105" i="37" s="1"/>
  <c r="F105" i="49" s="1"/>
  <c r="F105" i="50" s="1"/>
  <c r="BT62" i="37"/>
  <c r="BC62" i="37" s="1"/>
  <c r="M62" i="49" s="1"/>
  <c r="M62" i="50" s="1"/>
  <c r="BO22" i="37"/>
  <c r="AX22" i="37" s="1"/>
  <c r="H22" i="49" s="1"/>
  <c r="H22" i="50" s="1"/>
  <c r="BQ109" i="37"/>
  <c r="AZ109" i="37" s="1"/>
  <c r="J109" i="49" s="1"/>
  <c r="J109" i="50" s="1"/>
  <c r="BS68" i="37"/>
  <c r="BB68" i="37" s="1"/>
  <c r="L68" i="49" s="1"/>
  <c r="L68" i="50" s="1"/>
  <c r="BQ13" i="37"/>
  <c r="AZ13" i="37" s="1"/>
  <c r="J13" i="49" s="1"/>
  <c r="J13" i="50" s="1"/>
  <c r="N17" i="46"/>
  <c r="D17" i="47"/>
  <c r="I24" i="47"/>
  <c r="N24" i="46"/>
  <c r="I117" i="46"/>
  <c r="I117" i="47" s="1"/>
  <c r="F11" i="45"/>
  <c r="L91" i="45"/>
  <c r="J108" i="48"/>
  <c r="D20" i="45"/>
  <c r="H40" i="45"/>
  <c r="J52" i="45"/>
  <c r="E85" i="45"/>
  <c r="E39" i="45"/>
  <c r="N67" i="48"/>
  <c r="D11" i="45"/>
  <c r="E32" i="48"/>
  <c r="M108" i="48"/>
  <c r="H108" i="48"/>
  <c r="I20" i="45"/>
  <c r="N20" i="44"/>
  <c r="F40" i="45"/>
  <c r="H52" i="45"/>
  <c r="N52" i="44"/>
  <c r="I56" i="45"/>
  <c r="M80" i="45"/>
  <c r="D92" i="45"/>
  <c r="H18" i="45"/>
  <c r="K106" i="45"/>
  <c r="L85" i="45"/>
  <c r="L39" i="45"/>
  <c r="N38" i="46"/>
  <c r="N38" i="48" s="1"/>
  <c r="K27" i="48"/>
  <c r="F27" i="48"/>
  <c r="L59" i="48"/>
  <c r="G59" i="48"/>
  <c r="L67" i="48"/>
  <c r="G67" i="48"/>
  <c r="D79" i="48"/>
  <c r="L99" i="48"/>
  <c r="G99" i="48"/>
  <c r="D111" i="48"/>
  <c r="M11" i="45"/>
  <c r="J51" i="45"/>
  <c r="H91" i="45"/>
  <c r="D9" i="46"/>
  <c r="AM9" i="37"/>
  <c r="AO9" i="37" s="1"/>
  <c r="H117" i="46"/>
  <c r="H117" i="47" s="1"/>
  <c r="E95" i="47"/>
  <c r="N95" i="46"/>
  <c r="M10" i="47"/>
  <c r="M117" i="46"/>
  <c r="M117" i="47" s="1"/>
  <c r="M63" i="47"/>
  <c r="N63" i="46"/>
  <c r="K20" i="45"/>
  <c r="N40" i="44"/>
  <c r="E52" i="45"/>
  <c r="D80" i="45"/>
  <c r="M27" i="48"/>
  <c r="H27" i="48"/>
  <c r="I67" i="48"/>
  <c r="F111" i="48"/>
  <c r="L51" i="45"/>
  <c r="J91" i="45"/>
  <c r="K108" i="48"/>
  <c r="G20" i="45"/>
  <c r="D40" i="45"/>
  <c r="F52" i="45"/>
  <c r="L56" i="45"/>
  <c r="G56" i="45"/>
  <c r="K80" i="45"/>
  <c r="M92" i="45"/>
  <c r="M18" i="45"/>
  <c r="F18" i="45"/>
  <c r="I106" i="45"/>
  <c r="J85" i="45"/>
  <c r="J39" i="45"/>
  <c r="I27" i="48"/>
  <c r="J59" i="48"/>
  <c r="J67" i="48"/>
  <c r="J99" i="48"/>
  <c r="K11" i="45"/>
  <c r="H51" i="45"/>
  <c r="M91" i="45"/>
  <c r="F91" i="45"/>
  <c r="Y117" i="37"/>
  <c r="AA9" i="37"/>
  <c r="F117" i="46"/>
  <c r="F117" i="47" s="1"/>
  <c r="G26" i="48"/>
  <c r="I26" i="48"/>
  <c r="K26" i="48"/>
  <c r="L26" i="48"/>
  <c r="N26" i="48"/>
  <c r="N38" i="47"/>
  <c r="L38" i="48"/>
  <c r="I38" i="48"/>
  <c r="N54" i="47"/>
  <c r="D54" i="48"/>
  <c r="F54" i="48"/>
  <c r="H54" i="48"/>
  <c r="J54" i="48"/>
  <c r="L54" i="48"/>
  <c r="N54" i="48"/>
  <c r="E54" i="48"/>
  <c r="G54" i="48"/>
  <c r="I54" i="48"/>
  <c r="K54" i="48"/>
  <c r="M54" i="48"/>
  <c r="N70" i="47"/>
  <c r="D70" i="48"/>
  <c r="F70" i="48"/>
  <c r="H70" i="48"/>
  <c r="J70" i="48"/>
  <c r="L70" i="48"/>
  <c r="N70" i="48"/>
  <c r="E70" i="48"/>
  <c r="G70" i="48"/>
  <c r="I70" i="48"/>
  <c r="K70" i="48"/>
  <c r="M70" i="48"/>
  <c r="N10" i="47"/>
  <c r="D10" i="48"/>
  <c r="F10" i="48"/>
  <c r="H10" i="48"/>
  <c r="J10" i="48"/>
  <c r="L10" i="48"/>
  <c r="N10" i="48"/>
  <c r="E10" i="48"/>
  <c r="G10" i="48"/>
  <c r="I10" i="48"/>
  <c r="K10" i="48"/>
  <c r="M10" i="48"/>
  <c r="N14" i="47"/>
  <c r="E14" i="48"/>
  <c r="G14" i="48"/>
  <c r="I14" i="48"/>
  <c r="K14" i="48"/>
  <c r="M14" i="48"/>
  <c r="D14" i="48"/>
  <c r="F14" i="48"/>
  <c r="H14" i="48"/>
  <c r="J14" i="48"/>
  <c r="L14" i="48"/>
  <c r="N14" i="48"/>
  <c r="N18" i="47"/>
  <c r="E18" i="48"/>
  <c r="G18" i="48"/>
  <c r="I18" i="48"/>
  <c r="K18" i="48"/>
  <c r="M18" i="48"/>
  <c r="D18" i="48"/>
  <c r="F18" i="48"/>
  <c r="H18" i="48"/>
  <c r="J18" i="48"/>
  <c r="L18" i="48"/>
  <c r="N18" i="48"/>
  <c r="N22" i="47"/>
  <c r="E22" i="48"/>
  <c r="G22" i="48"/>
  <c r="I22" i="48"/>
  <c r="K22" i="48"/>
  <c r="M22" i="48"/>
  <c r="D22" i="48"/>
  <c r="F22" i="48"/>
  <c r="H22" i="48"/>
  <c r="J22" i="48"/>
  <c r="L22" i="48"/>
  <c r="N22" i="48"/>
  <c r="J30" i="48"/>
  <c r="N34" i="47"/>
  <c r="D34" i="48"/>
  <c r="F34" i="48"/>
  <c r="H34" i="48"/>
  <c r="J34" i="48"/>
  <c r="L34" i="48"/>
  <c r="N34" i="48"/>
  <c r="E34" i="48"/>
  <c r="G34" i="48"/>
  <c r="I34" i="48"/>
  <c r="K34" i="48"/>
  <c r="M34" i="48"/>
  <c r="N42" i="47"/>
  <c r="D42" i="48"/>
  <c r="F42" i="48"/>
  <c r="H42" i="48"/>
  <c r="J42" i="48"/>
  <c r="L42" i="48"/>
  <c r="N42" i="48"/>
  <c r="E42" i="48"/>
  <c r="G42" i="48"/>
  <c r="I42" i="48"/>
  <c r="K42" i="48"/>
  <c r="M42" i="48"/>
  <c r="N46" i="47"/>
  <c r="D46" i="48"/>
  <c r="F46" i="48"/>
  <c r="H46" i="48"/>
  <c r="J46" i="48"/>
  <c r="L46" i="48"/>
  <c r="N46" i="48"/>
  <c r="E46" i="48"/>
  <c r="G46" i="48"/>
  <c r="I46" i="48"/>
  <c r="K46" i="48"/>
  <c r="M46" i="48"/>
  <c r="N50" i="47"/>
  <c r="D50" i="48"/>
  <c r="F50" i="48"/>
  <c r="H50" i="48"/>
  <c r="J50" i="48"/>
  <c r="L50" i="48"/>
  <c r="N50" i="48"/>
  <c r="E50" i="48"/>
  <c r="G50" i="48"/>
  <c r="I50" i="48"/>
  <c r="K50" i="48"/>
  <c r="M50" i="48"/>
  <c r="N58" i="47"/>
  <c r="D58" i="48"/>
  <c r="F58" i="48"/>
  <c r="H58" i="48"/>
  <c r="J58" i="48"/>
  <c r="L58" i="48"/>
  <c r="N58" i="48"/>
  <c r="E58" i="48"/>
  <c r="G58" i="48"/>
  <c r="I58" i="48"/>
  <c r="K58" i="48"/>
  <c r="M58" i="48"/>
  <c r="N62" i="47"/>
  <c r="D62" i="48"/>
  <c r="F62" i="48"/>
  <c r="H62" i="48"/>
  <c r="J62" i="48"/>
  <c r="L62" i="48"/>
  <c r="N62" i="48"/>
  <c r="E62" i="48"/>
  <c r="G62" i="48"/>
  <c r="I62" i="48"/>
  <c r="K62" i="48"/>
  <c r="M62" i="48"/>
  <c r="N66" i="47"/>
  <c r="D66" i="48"/>
  <c r="F66" i="48"/>
  <c r="H66" i="48"/>
  <c r="J66" i="48"/>
  <c r="L66" i="48"/>
  <c r="N66" i="48"/>
  <c r="E66" i="48"/>
  <c r="G66" i="48"/>
  <c r="I66" i="48"/>
  <c r="K66" i="48"/>
  <c r="M66" i="48"/>
  <c r="N74" i="47"/>
  <c r="D74" i="48"/>
  <c r="F74" i="48"/>
  <c r="H74" i="48"/>
  <c r="J74" i="48"/>
  <c r="L74" i="48"/>
  <c r="N74" i="48"/>
  <c r="E74" i="48"/>
  <c r="G74" i="48"/>
  <c r="I74" i="48"/>
  <c r="K74" i="48"/>
  <c r="M74" i="48"/>
  <c r="N78" i="47"/>
  <c r="D78" i="48"/>
  <c r="F78" i="48"/>
  <c r="H78" i="48"/>
  <c r="J78" i="48"/>
  <c r="L78" i="48"/>
  <c r="N78" i="48"/>
  <c r="E78" i="48"/>
  <c r="G78" i="48"/>
  <c r="I78" i="48"/>
  <c r="K78" i="48"/>
  <c r="M78" i="48"/>
  <c r="N82" i="47"/>
  <c r="D82" i="48"/>
  <c r="F82" i="48"/>
  <c r="H82" i="48"/>
  <c r="J82" i="48"/>
  <c r="L82" i="48"/>
  <c r="N82" i="48"/>
  <c r="E82" i="48"/>
  <c r="G82" i="48"/>
  <c r="I82" i="48"/>
  <c r="K82" i="48"/>
  <c r="M82" i="48"/>
  <c r="N86" i="47"/>
  <c r="D86" i="48"/>
  <c r="F86" i="48"/>
  <c r="H86" i="48"/>
  <c r="J86" i="48"/>
  <c r="L86" i="48"/>
  <c r="N86" i="48"/>
  <c r="E86" i="48"/>
  <c r="G86" i="48"/>
  <c r="I86" i="48"/>
  <c r="K86" i="48"/>
  <c r="M86" i="48"/>
  <c r="N90" i="47"/>
  <c r="D90" i="48"/>
  <c r="F90" i="48"/>
  <c r="H90" i="48"/>
  <c r="J90" i="48"/>
  <c r="L90" i="48"/>
  <c r="N90" i="48"/>
  <c r="E90" i="48"/>
  <c r="G90" i="48"/>
  <c r="I90" i="48"/>
  <c r="K90" i="48"/>
  <c r="M90" i="48"/>
  <c r="N94" i="47"/>
  <c r="D94" i="48"/>
  <c r="F94" i="48"/>
  <c r="H94" i="48"/>
  <c r="J94" i="48"/>
  <c r="L94" i="48"/>
  <c r="N94" i="48"/>
  <c r="E94" i="48"/>
  <c r="G94" i="48"/>
  <c r="I94" i="48"/>
  <c r="K94" i="48"/>
  <c r="M94" i="48"/>
  <c r="N98" i="47"/>
  <c r="D98" i="48"/>
  <c r="F98" i="48"/>
  <c r="H98" i="48"/>
  <c r="J98" i="48"/>
  <c r="L98" i="48"/>
  <c r="N98" i="48"/>
  <c r="E98" i="48"/>
  <c r="G98" i="48"/>
  <c r="I98" i="48"/>
  <c r="K98" i="48"/>
  <c r="M98" i="48"/>
  <c r="N102" i="47"/>
  <c r="D102" i="48"/>
  <c r="F102" i="48"/>
  <c r="H102" i="48"/>
  <c r="J102" i="48"/>
  <c r="L102" i="48"/>
  <c r="N102" i="48"/>
  <c r="E102" i="48"/>
  <c r="G102" i="48"/>
  <c r="I102" i="48"/>
  <c r="K102" i="48"/>
  <c r="M102" i="48"/>
  <c r="N106" i="47"/>
  <c r="D106" i="48"/>
  <c r="F106" i="48"/>
  <c r="H106" i="48"/>
  <c r="J106" i="48"/>
  <c r="L106" i="48"/>
  <c r="N106" i="48"/>
  <c r="E106" i="48"/>
  <c r="G106" i="48"/>
  <c r="I106" i="48"/>
  <c r="K106" i="48"/>
  <c r="M106" i="48"/>
  <c r="N110" i="47"/>
  <c r="D110" i="48"/>
  <c r="F110" i="48"/>
  <c r="H110" i="48"/>
  <c r="J110" i="48"/>
  <c r="L110" i="48"/>
  <c r="N110" i="48"/>
  <c r="E110" i="48"/>
  <c r="G110" i="48"/>
  <c r="I110" i="48"/>
  <c r="K110" i="48"/>
  <c r="M110" i="48"/>
  <c r="N114" i="47"/>
  <c r="D114" i="48"/>
  <c r="F114" i="48"/>
  <c r="H114" i="48"/>
  <c r="J114" i="48"/>
  <c r="L114" i="48"/>
  <c r="N114" i="48"/>
  <c r="E114" i="48"/>
  <c r="G114" i="48"/>
  <c r="I114" i="48"/>
  <c r="K114" i="48"/>
  <c r="M114" i="48"/>
  <c r="E59" i="48" l="1"/>
  <c r="K59" i="48"/>
  <c r="F59" i="48"/>
  <c r="N59" i="48"/>
  <c r="I59" i="48"/>
  <c r="D38" i="48"/>
  <c r="K30" i="48"/>
  <c r="I30" i="48"/>
  <c r="D30" i="48"/>
  <c r="J26" i="48"/>
  <c r="E26" i="48"/>
  <c r="G30" i="48"/>
  <c r="N30" i="47"/>
  <c r="H26" i="48"/>
  <c r="N26" i="47"/>
  <c r="H30" i="48"/>
  <c r="F30" i="48"/>
  <c r="E30" i="48"/>
  <c r="F26" i="48"/>
  <c r="N30" i="48"/>
  <c r="D26" i="48"/>
  <c r="M30" i="48"/>
  <c r="K81" i="48"/>
  <c r="N81" i="47"/>
  <c r="M81" i="48"/>
  <c r="F81" i="48"/>
  <c r="I81" i="48"/>
  <c r="D81" i="48"/>
  <c r="H81" i="48"/>
  <c r="E81" i="48"/>
  <c r="J81" i="48"/>
  <c r="G81" i="48"/>
  <c r="L81" i="48"/>
  <c r="N81" i="48"/>
  <c r="G38" i="48"/>
  <c r="E38" i="48"/>
  <c r="J38" i="48"/>
  <c r="D108" i="49"/>
  <c r="BD108" i="37"/>
  <c r="BF108" i="37" s="1"/>
  <c r="D25" i="49"/>
  <c r="BD25" i="37"/>
  <c r="BF25" i="37" s="1"/>
  <c r="D35" i="49"/>
  <c r="BD35" i="37"/>
  <c r="BF35" i="37" s="1"/>
  <c r="D82" i="49"/>
  <c r="BD82" i="37"/>
  <c r="BF82" i="37" s="1"/>
  <c r="D49" i="49"/>
  <c r="BD49" i="37"/>
  <c r="BF49" i="37" s="1"/>
  <c r="D43" i="49"/>
  <c r="BD43" i="37"/>
  <c r="BF43" i="37" s="1"/>
  <c r="M38" i="48"/>
  <c r="H38" i="48"/>
  <c r="D28" i="49"/>
  <c r="BD28" i="37"/>
  <c r="BF28" i="37" s="1"/>
  <c r="D107" i="49"/>
  <c r="BD107" i="37"/>
  <c r="BF107" i="37" s="1"/>
  <c r="D41" i="49"/>
  <c r="BD41" i="37"/>
  <c r="BF41" i="37" s="1"/>
  <c r="D97" i="49"/>
  <c r="BD97" i="37"/>
  <c r="BF97" i="37" s="1"/>
  <c r="M9" i="50"/>
  <c r="M117" i="49"/>
  <c r="M117" i="50" s="1"/>
  <c r="D62" i="49"/>
  <c r="BD62" i="37"/>
  <c r="BF62" i="37" s="1"/>
  <c r="D76" i="49"/>
  <c r="BD76" i="37"/>
  <c r="BF76" i="37" s="1"/>
  <c r="D111" i="49"/>
  <c r="BD111" i="37"/>
  <c r="BF111" i="37" s="1"/>
  <c r="D96" i="49"/>
  <c r="BD96" i="37"/>
  <c r="BF96" i="37" s="1"/>
  <c r="D64" i="49"/>
  <c r="BD64" i="37"/>
  <c r="BF64" i="37" s="1"/>
  <c r="D90" i="49"/>
  <c r="BD90" i="37"/>
  <c r="BF90" i="37" s="1"/>
  <c r="D12" i="49"/>
  <c r="BD12" i="37"/>
  <c r="BF12" i="37" s="1"/>
  <c r="D103" i="49"/>
  <c r="BD103" i="37"/>
  <c r="BF103" i="37" s="1"/>
  <c r="G109" i="48"/>
  <c r="L109" i="48"/>
  <c r="M109" i="48"/>
  <c r="I109" i="48"/>
  <c r="N109" i="48"/>
  <c r="K109" i="48"/>
  <c r="E109" i="48"/>
  <c r="D109" i="48"/>
  <c r="N109" i="47"/>
  <c r="F109" i="48"/>
  <c r="H109" i="48"/>
  <c r="J109" i="48"/>
  <c r="G93" i="48"/>
  <c r="L93" i="48"/>
  <c r="I93" i="48"/>
  <c r="N93" i="48"/>
  <c r="K93" i="48"/>
  <c r="M93" i="48"/>
  <c r="E93" i="48"/>
  <c r="D93" i="48"/>
  <c r="H93" i="48"/>
  <c r="F93" i="48"/>
  <c r="N93" i="47"/>
  <c r="J93" i="48"/>
  <c r="D13" i="49"/>
  <c r="BD13" i="37"/>
  <c r="BF13" i="37" s="1"/>
  <c r="D67" i="49"/>
  <c r="BD67" i="37"/>
  <c r="BF67" i="37" s="1"/>
  <c r="D98" i="49"/>
  <c r="BD98" i="37"/>
  <c r="BF98" i="37" s="1"/>
  <c r="D59" i="49"/>
  <c r="BD59" i="37"/>
  <c r="BF59" i="37" s="1"/>
  <c r="D14" i="49"/>
  <c r="BD14" i="37"/>
  <c r="BF14" i="37" s="1"/>
  <c r="D73" i="49"/>
  <c r="BD73" i="37"/>
  <c r="BF73" i="37" s="1"/>
  <c r="D32" i="49"/>
  <c r="BD32" i="37"/>
  <c r="BF32" i="37" s="1"/>
  <c r="F44" i="48"/>
  <c r="K44" i="48"/>
  <c r="H44" i="48"/>
  <c r="M44" i="48"/>
  <c r="J44" i="48"/>
  <c r="L44" i="48"/>
  <c r="N44" i="48"/>
  <c r="D44" i="48"/>
  <c r="E44" i="48"/>
  <c r="N44" i="47"/>
  <c r="G44" i="48"/>
  <c r="I44" i="48"/>
  <c r="K38" i="48"/>
  <c r="F38" i="48"/>
  <c r="M95" i="48"/>
  <c r="F95" i="48"/>
  <c r="H95" i="48"/>
  <c r="D95" i="48"/>
  <c r="N95" i="47"/>
  <c r="E95" i="48"/>
  <c r="J95" i="48"/>
  <c r="I95" i="48"/>
  <c r="K95" i="48"/>
  <c r="G95" i="48"/>
  <c r="L95" i="48"/>
  <c r="N95" i="48"/>
  <c r="F17" i="48"/>
  <c r="K17" i="48"/>
  <c r="J17" i="48"/>
  <c r="I17" i="48"/>
  <c r="H17" i="48"/>
  <c r="M17" i="48"/>
  <c r="L17" i="48"/>
  <c r="N17" i="48"/>
  <c r="G17" i="48"/>
  <c r="E17" i="48"/>
  <c r="N17" i="47"/>
  <c r="D17" i="48"/>
  <c r="D113" i="49"/>
  <c r="BD113" i="37"/>
  <c r="BF113" i="37" s="1"/>
  <c r="D66" i="49"/>
  <c r="BD66" i="37"/>
  <c r="BF66" i="37" s="1"/>
  <c r="D61" i="49"/>
  <c r="BD61" i="37"/>
  <c r="BF61" i="37" s="1"/>
  <c r="D52" i="49"/>
  <c r="BD52" i="37"/>
  <c r="BF52" i="37" s="1"/>
  <c r="D20" i="49"/>
  <c r="BD20" i="37"/>
  <c r="BF20" i="37" s="1"/>
  <c r="D102" i="49"/>
  <c r="BD102" i="37"/>
  <c r="BF102" i="37" s="1"/>
  <c r="D40" i="49"/>
  <c r="BD40" i="37"/>
  <c r="BF40" i="37" s="1"/>
  <c r="D44" i="49"/>
  <c r="BD44" i="37"/>
  <c r="BF44" i="37" s="1"/>
  <c r="D95" i="49"/>
  <c r="BD95" i="37"/>
  <c r="BF95" i="37" s="1"/>
  <c r="D31" i="49"/>
  <c r="BD31" i="37"/>
  <c r="BF31" i="37" s="1"/>
  <c r="D85" i="49"/>
  <c r="BD85" i="37"/>
  <c r="BF85" i="37" s="1"/>
  <c r="D58" i="49"/>
  <c r="BD58" i="37"/>
  <c r="BF58" i="37" s="1"/>
  <c r="D55" i="49"/>
  <c r="BD55" i="37"/>
  <c r="BF55" i="37" s="1"/>
  <c r="H117" i="49"/>
  <c r="H117" i="50" s="1"/>
  <c r="H9" i="50"/>
  <c r="D110" i="49"/>
  <c r="BD110" i="37"/>
  <c r="BF110" i="37" s="1"/>
  <c r="D24" i="49"/>
  <c r="BD24" i="37"/>
  <c r="BF24" i="37" s="1"/>
  <c r="J117" i="49"/>
  <c r="J117" i="50" s="1"/>
  <c r="J9" i="50"/>
  <c r="BD19" i="37"/>
  <c r="BF19" i="37" s="1"/>
  <c r="D19" i="49"/>
  <c r="M47" i="48"/>
  <c r="F47" i="48"/>
  <c r="H47" i="48"/>
  <c r="D47" i="48"/>
  <c r="N47" i="47"/>
  <c r="E47" i="48"/>
  <c r="J47" i="48"/>
  <c r="I47" i="48"/>
  <c r="G47" i="48"/>
  <c r="L47" i="48"/>
  <c r="N47" i="48"/>
  <c r="K47" i="48"/>
  <c r="D54" i="49"/>
  <c r="BD54" i="37"/>
  <c r="BF54" i="37" s="1"/>
  <c r="L9" i="50"/>
  <c r="L117" i="49"/>
  <c r="L117" i="50" s="1"/>
  <c r="D80" i="49"/>
  <c r="BD80" i="37"/>
  <c r="BF80" i="37" s="1"/>
  <c r="F117" i="49"/>
  <c r="F117" i="50" s="1"/>
  <c r="F9" i="50"/>
  <c r="D72" i="49"/>
  <c r="BD72" i="37"/>
  <c r="BF72" i="37" s="1"/>
  <c r="D112" i="49"/>
  <c r="BD112" i="37"/>
  <c r="BF112" i="37" s="1"/>
  <c r="D65" i="49"/>
  <c r="BD65" i="37"/>
  <c r="BF65" i="37" s="1"/>
  <c r="D21" i="49"/>
  <c r="BD21" i="37"/>
  <c r="BF21" i="37" s="1"/>
  <c r="D75" i="49"/>
  <c r="BD75" i="37"/>
  <c r="BF75" i="37" s="1"/>
  <c r="D56" i="49"/>
  <c r="BD56" i="37"/>
  <c r="BF56" i="37" s="1"/>
  <c r="D100" i="49"/>
  <c r="BD100" i="37"/>
  <c r="BF100" i="37" s="1"/>
  <c r="D45" i="49"/>
  <c r="BD45" i="37"/>
  <c r="BF45" i="37" s="1"/>
  <c r="D109" i="49"/>
  <c r="BD109" i="37"/>
  <c r="BF109" i="37" s="1"/>
  <c r="D106" i="49"/>
  <c r="BD106" i="37"/>
  <c r="BF106" i="37" s="1"/>
  <c r="D83" i="49"/>
  <c r="BD83" i="37"/>
  <c r="BF83" i="37" s="1"/>
  <c r="D26" i="49"/>
  <c r="BD26" i="37"/>
  <c r="BF26" i="37" s="1"/>
  <c r="D81" i="49"/>
  <c r="BD81" i="37"/>
  <c r="BF81" i="37" s="1"/>
  <c r="D37" i="49"/>
  <c r="BD37" i="37"/>
  <c r="BF37" i="37" s="1"/>
  <c r="D91" i="49"/>
  <c r="BD91" i="37"/>
  <c r="BF91" i="37" s="1"/>
  <c r="BD11" i="37"/>
  <c r="BF11" i="37" s="1"/>
  <c r="D11" i="49"/>
  <c r="D105" i="49"/>
  <c r="BD105" i="37"/>
  <c r="BF105" i="37" s="1"/>
  <c r="D16" i="49"/>
  <c r="BD16" i="37"/>
  <c r="BF16" i="37" s="1"/>
  <c r="D33" i="49"/>
  <c r="BD33" i="37"/>
  <c r="BF33" i="37" s="1"/>
  <c r="E117" i="49"/>
  <c r="E117" i="50" s="1"/>
  <c r="E9" i="50"/>
  <c r="E12" i="48"/>
  <c r="J12" i="48"/>
  <c r="I12" i="48"/>
  <c r="N12" i="48"/>
  <c r="K12" i="48"/>
  <c r="G12" i="48"/>
  <c r="L12" i="48"/>
  <c r="M12" i="48"/>
  <c r="N12" i="47"/>
  <c r="D12" i="48"/>
  <c r="F12" i="48"/>
  <c r="H12" i="48"/>
  <c r="E43" i="48"/>
  <c r="J43" i="48"/>
  <c r="N43" i="48"/>
  <c r="K43" i="48"/>
  <c r="G43" i="48"/>
  <c r="L43" i="48"/>
  <c r="I43" i="48"/>
  <c r="M43" i="48"/>
  <c r="F43" i="48"/>
  <c r="N43" i="47"/>
  <c r="D43" i="48"/>
  <c r="H43" i="48"/>
  <c r="G29" i="48"/>
  <c r="L29" i="48"/>
  <c r="K29" i="48"/>
  <c r="M29" i="48"/>
  <c r="I29" i="48"/>
  <c r="N29" i="48"/>
  <c r="E29" i="48"/>
  <c r="D29" i="48"/>
  <c r="H29" i="48"/>
  <c r="J29" i="48"/>
  <c r="F29" i="48"/>
  <c r="N29" i="47"/>
  <c r="D34" i="49"/>
  <c r="BD34" i="37"/>
  <c r="BF34" i="37" s="1"/>
  <c r="D57" i="49"/>
  <c r="BD57" i="37"/>
  <c r="BF57" i="37" s="1"/>
  <c r="D18" i="49"/>
  <c r="BD18" i="37"/>
  <c r="BF18" i="37" s="1"/>
  <c r="D17" i="49"/>
  <c r="BD17" i="37"/>
  <c r="BF17" i="37" s="1"/>
  <c r="D22" i="49"/>
  <c r="BD22" i="37"/>
  <c r="BF22" i="37" s="1"/>
  <c r="D36" i="49"/>
  <c r="BD36" i="37"/>
  <c r="BF36" i="37" s="1"/>
  <c r="D50" i="49"/>
  <c r="BD50" i="37"/>
  <c r="BF50" i="37" s="1"/>
  <c r="D99" i="49"/>
  <c r="BD99" i="37"/>
  <c r="BF99" i="37" s="1"/>
  <c r="I9" i="50"/>
  <c r="I117" i="49"/>
  <c r="I117" i="50" s="1"/>
  <c r="K117" i="49"/>
  <c r="D92" i="49"/>
  <c r="BD92" i="37"/>
  <c r="BF92" i="37" s="1"/>
  <c r="D101" i="49"/>
  <c r="BD101" i="37"/>
  <c r="BF101" i="37" s="1"/>
  <c r="D38" i="49"/>
  <c r="BD38" i="37"/>
  <c r="BF38" i="37" s="1"/>
  <c r="D29" i="49"/>
  <c r="BD29" i="37"/>
  <c r="BF29" i="37" s="1"/>
  <c r="D68" i="49"/>
  <c r="BD68" i="37"/>
  <c r="BF68" i="37" s="1"/>
  <c r="E91" i="48"/>
  <c r="J91" i="48"/>
  <c r="N91" i="48"/>
  <c r="G91" i="48"/>
  <c r="L91" i="48"/>
  <c r="I91" i="48"/>
  <c r="K91" i="48"/>
  <c r="M91" i="48"/>
  <c r="F91" i="48"/>
  <c r="H91" i="48"/>
  <c r="D91" i="48"/>
  <c r="N91" i="47"/>
  <c r="BD116" i="37"/>
  <c r="BF116" i="37" s="1"/>
  <c r="D116" i="49"/>
  <c r="L72" i="48"/>
  <c r="E72" i="48"/>
  <c r="N72" i="47"/>
  <c r="G72" i="48"/>
  <c r="N72" i="48"/>
  <c r="D72" i="48"/>
  <c r="I72" i="48"/>
  <c r="J72" i="48"/>
  <c r="F72" i="48"/>
  <c r="K72" i="48"/>
  <c r="H72" i="48"/>
  <c r="M72" i="48"/>
  <c r="D42" i="49"/>
  <c r="BD42" i="37"/>
  <c r="BF42" i="37" s="1"/>
  <c r="D84" i="49"/>
  <c r="BD84" i="37"/>
  <c r="BF84" i="37" s="1"/>
  <c r="D9" i="49"/>
  <c r="BD9" i="37"/>
  <c r="BF9" i="37" s="1"/>
  <c r="D93" i="49"/>
  <c r="BD93" i="37"/>
  <c r="BF93" i="37" s="1"/>
  <c r="D27" i="49"/>
  <c r="BD27" i="37"/>
  <c r="BF27" i="37" s="1"/>
  <c r="D48" i="49"/>
  <c r="BD48" i="37"/>
  <c r="BF48" i="37" s="1"/>
  <c r="D94" i="49"/>
  <c r="BD94" i="37"/>
  <c r="BF94" i="37" s="1"/>
  <c r="M63" i="48"/>
  <c r="F63" i="48"/>
  <c r="N63" i="47"/>
  <c r="D63" i="48"/>
  <c r="H63" i="48"/>
  <c r="E63" i="48"/>
  <c r="J63" i="48"/>
  <c r="I63" i="48"/>
  <c r="G63" i="48"/>
  <c r="L63" i="48"/>
  <c r="N63" i="48"/>
  <c r="K63" i="48"/>
  <c r="N9" i="46"/>
  <c r="D9" i="47"/>
  <c r="D117" i="46"/>
  <c r="D117" i="47" s="1"/>
  <c r="D71" i="49"/>
  <c r="BD71" i="37"/>
  <c r="BF71" i="37" s="1"/>
  <c r="D87" i="49"/>
  <c r="BD87" i="37"/>
  <c r="BF87" i="37" s="1"/>
  <c r="D30" i="49"/>
  <c r="BD30" i="37"/>
  <c r="BF30" i="37" s="1"/>
  <c r="D104" i="49"/>
  <c r="BD104" i="37"/>
  <c r="BF104" i="37" s="1"/>
  <c r="D79" i="49"/>
  <c r="BD79" i="37"/>
  <c r="BF79" i="37" s="1"/>
  <c r="D74" i="49"/>
  <c r="BD74" i="37"/>
  <c r="BF74" i="37" s="1"/>
  <c r="D63" i="49"/>
  <c r="BD63" i="37"/>
  <c r="BF63" i="37" s="1"/>
  <c r="E75" i="48"/>
  <c r="J75" i="48"/>
  <c r="N75" i="48"/>
  <c r="G75" i="48"/>
  <c r="L75" i="48"/>
  <c r="I75" i="48"/>
  <c r="K75" i="48"/>
  <c r="M75" i="48"/>
  <c r="F75" i="48"/>
  <c r="H75" i="48"/>
  <c r="D75" i="48"/>
  <c r="N75" i="47"/>
  <c r="D36" i="48"/>
  <c r="I36" i="48"/>
  <c r="H36" i="48"/>
  <c r="M36" i="48"/>
  <c r="F36" i="48"/>
  <c r="K36" i="48"/>
  <c r="J36" i="48"/>
  <c r="L36" i="48"/>
  <c r="N36" i="47"/>
  <c r="N36" i="48"/>
  <c r="E36" i="48"/>
  <c r="G36" i="48"/>
  <c r="E24" i="48"/>
  <c r="J24" i="48"/>
  <c r="I24" i="48"/>
  <c r="N24" i="48"/>
  <c r="K24" i="48"/>
  <c r="G24" i="48"/>
  <c r="L24" i="48"/>
  <c r="M24" i="48"/>
  <c r="F24" i="48"/>
  <c r="H24" i="48"/>
  <c r="D24" i="48"/>
  <c r="N24" i="47"/>
  <c r="D115" i="49"/>
  <c r="BD115" i="37"/>
  <c r="BF115" i="37" s="1"/>
  <c r="D51" i="49"/>
  <c r="BD51" i="37"/>
  <c r="BF51" i="37" s="1"/>
  <c r="D39" i="49"/>
  <c r="BD39" i="37"/>
  <c r="BF39" i="37" s="1"/>
  <c r="BD23" i="37"/>
  <c r="BF23" i="37" s="1"/>
  <c r="D23" i="49"/>
  <c r="D77" i="49"/>
  <c r="BD77" i="37"/>
  <c r="BF77" i="37" s="1"/>
  <c r="D46" i="49"/>
  <c r="BD46" i="37"/>
  <c r="BF46" i="37" s="1"/>
  <c r="D47" i="49"/>
  <c r="BD47" i="37"/>
  <c r="BF47" i="37" s="1"/>
  <c r="D86" i="49"/>
  <c r="BD86" i="37"/>
  <c r="BF86" i="37" s="1"/>
  <c r="D88" i="49"/>
  <c r="BD88" i="37"/>
  <c r="BF88" i="37" s="1"/>
  <c r="D114" i="49"/>
  <c r="BD114" i="37"/>
  <c r="BF114" i="37" s="1"/>
  <c r="D89" i="49"/>
  <c r="BD89" i="37"/>
  <c r="BF89" i="37" s="1"/>
  <c r="D60" i="49"/>
  <c r="BD60" i="37"/>
  <c r="BF60" i="37" s="1"/>
  <c r="D70" i="49"/>
  <c r="BD70" i="37"/>
  <c r="BF70" i="37" s="1"/>
  <c r="BD15" i="37"/>
  <c r="BF15" i="37" s="1"/>
  <c r="D15" i="49"/>
  <c r="D69" i="49"/>
  <c r="BD69" i="37"/>
  <c r="BF69" i="37" s="1"/>
  <c r="D10" i="49"/>
  <c r="BD10" i="37"/>
  <c r="BF10" i="37" s="1"/>
  <c r="G117" i="49"/>
  <c r="G117" i="50" s="1"/>
  <c r="G9" i="50"/>
  <c r="D53" i="49"/>
  <c r="BD53" i="37"/>
  <c r="BF53" i="37" s="1"/>
  <c r="D78" i="49"/>
  <c r="BD78" i="37"/>
  <c r="BF78" i="37" s="1"/>
  <c r="E107" i="48"/>
  <c r="J107" i="48"/>
  <c r="N107" i="48"/>
  <c r="G107" i="48"/>
  <c r="L107" i="48"/>
  <c r="I107" i="48"/>
  <c r="K107" i="48"/>
  <c r="M107" i="48"/>
  <c r="F107" i="48"/>
  <c r="N107" i="47"/>
  <c r="D107" i="48"/>
  <c r="H107" i="48"/>
  <c r="H9" i="45"/>
  <c r="N9" i="44"/>
  <c r="L9" i="45"/>
  <c r="N117" i="43"/>
  <c r="J9" i="45"/>
  <c r="N9" i="45"/>
  <c r="E9" i="45"/>
  <c r="G9" i="45"/>
  <c r="D9" i="45"/>
  <c r="I9" i="45"/>
  <c r="K9" i="45"/>
  <c r="M9" i="45"/>
  <c r="F9" i="45"/>
  <c r="D27" i="50" l="1"/>
  <c r="N27" i="49"/>
  <c r="D87" i="50"/>
  <c r="N87" i="49"/>
  <c r="D17" i="50"/>
  <c r="N17" i="49"/>
  <c r="D28" i="50"/>
  <c r="N28" i="49"/>
  <c r="N23" i="49"/>
  <c r="D23" i="50"/>
  <c r="D93" i="50"/>
  <c r="N93" i="49"/>
  <c r="D101" i="50"/>
  <c r="N101" i="49"/>
  <c r="N88" i="49"/>
  <c r="D88" i="50"/>
  <c r="D77" i="50"/>
  <c r="N77" i="49"/>
  <c r="D74" i="50"/>
  <c r="N74" i="49"/>
  <c r="D106" i="50"/>
  <c r="N106" i="49"/>
  <c r="N112" i="49"/>
  <c r="D112" i="50"/>
  <c r="D31" i="50"/>
  <c r="N31" i="49"/>
  <c r="D103" i="50"/>
  <c r="N103" i="49"/>
  <c r="D10" i="50"/>
  <c r="N10" i="49"/>
  <c r="D60" i="50"/>
  <c r="N60" i="49"/>
  <c r="D79" i="50"/>
  <c r="N79" i="49"/>
  <c r="N71" i="49"/>
  <c r="D71" i="50"/>
  <c r="D50" i="50"/>
  <c r="N50" i="49"/>
  <c r="D18" i="50"/>
  <c r="N18" i="49"/>
  <c r="D105" i="50"/>
  <c r="N105" i="49"/>
  <c r="D81" i="50"/>
  <c r="N81" i="49"/>
  <c r="D109" i="50"/>
  <c r="N109" i="49"/>
  <c r="N75" i="49"/>
  <c r="D75" i="50"/>
  <c r="N72" i="49"/>
  <c r="D72" i="50"/>
  <c r="D54" i="50"/>
  <c r="N54" i="49"/>
  <c r="N55" i="49"/>
  <c r="D55" i="50"/>
  <c r="D95" i="50"/>
  <c r="N95" i="49"/>
  <c r="D20" i="50"/>
  <c r="N20" i="49"/>
  <c r="D113" i="50"/>
  <c r="N113" i="49"/>
  <c r="D32" i="50"/>
  <c r="N32" i="49"/>
  <c r="D98" i="50"/>
  <c r="N98" i="49"/>
  <c r="D12" i="50"/>
  <c r="N12" i="49"/>
  <c r="D111" i="50"/>
  <c r="N111" i="49"/>
  <c r="D97" i="50"/>
  <c r="N97" i="49"/>
  <c r="D35" i="50"/>
  <c r="N35" i="49"/>
  <c r="D42" i="50"/>
  <c r="N42" i="49"/>
  <c r="N99" i="49"/>
  <c r="D99" i="50"/>
  <c r="D16" i="50"/>
  <c r="N16" i="49"/>
  <c r="D66" i="50"/>
  <c r="N66" i="49"/>
  <c r="N117" i="45"/>
  <c r="M117" i="45"/>
  <c r="K117" i="45"/>
  <c r="D117" i="45"/>
  <c r="F117" i="45"/>
  <c r="N117" i="44"/>
  <c r="H117" i="45"/>
  <c r="E117" i="45"/>
  <c r="J117" i="45"/>
  <c r="G117" i="45"/>
  <c r="L117" i="45"/>
  <c r="I117" i="45"/>
  <c r="N94" i="49"/>
  <c r="D94" i="50"/>
  <c r="N9" i="49"/>
  <c r="D9" i="50"/>
  <c r="D117" i="49"/>
  <c r="D117" i="50" s="1"/>
  <c r="D68" i="50"/>
  <c r="N68" i="49"/>
  <c r="D92" i="50"/>
  <c r="N92" i="49"/>
  <c r="D11" i="50"/>
  <c r="N11" i="49"/>
  <c r="N38" i="49"/>
  <c r="D38" i="50"/>
  <c r="N78" i="49"/>
  <c r="D78" i="50"/>
  <c r="D69" i="50"/>
  <c r="N69" i="49"/>
  <c r="D89" i="50"/>
  <c r="N89" i="49"/>
  <c r="D47" i="50"/>
  <c r="N47" i="49"/>
  <c r="N39" i="49"/>
  <c r="D39" i="50"/>
  <c r="D104" i="50"/>
  <c r="N104" i="49"/>
  <c r="N116" i="49"/>
  <c r="D116" i="50"/>
  <c r="D36" i="50"/>
  <c r="N36" i="49"/>
  <c r="D57" i="50"/>
  <c r="N57" i="49"/>
  <c r="D26" i="50"/>
  <c r="N26" i="49"/>
  <c r="D45" i="50"/>
  <c r="N45" i="49"/>
  <c r="N21" i="49"/>
  <c r="D21" i="50"/>
  <c r="D24" i="50"/>
  <c r="N24" i="49"/>
  <c r="D58" i="50"/>
  <c r="N58" i="49"/>
  <c r="D44" i="50"/>
  <c r="N44" i="49"/>
  <c r="D52" i="50"/>
  <c r="N52" i="49"/>
  <c r="N73" i="49"/>
  <c r="D73" i="50"/>
  <c r="D67" i="50"/>
  <c r="N67" i="49"/>
  <c r="D90" i="50"/>
  <c r="N90" i="49"/>
  <c r="D76" i="50"/>
  <c r="N76" i="49"/>
  <c r="N41" i="49"/>
  <c r="D41" i="50"/>
  <c r="N43" i="49"/>
  <c r="D43" i="50"/>
  <c r="D25" i="50"/>
  <c r="N25" i="49"/>
  <c r="N56" i="49"/>
  <c r="D56" i="50"/>
  <c r="N102" i="49"/>
  <c r="D102" i="50"/>
  <c r="D82" i="50"/>
  <c r="N82" i="49"/>
  <c r="N86" i="49"/>
  <c r="D86" i="50"/>
  <c r="D15" i="50"/>
  <c r="N15" i="49"/>
  <c r="G9" i="48"/>
  <c r="L9" i="48"/>
  <c r="M9" i="48"/>
  <c r="I9" i="48"/>
  <c r="D9" i="48"/>
  <c r="K9" i="48"/>
  <c r="E9" i="48"/>
  <c r="N9" i="48"/>
  <c r="N9" i="47"/>
  <c r="H9" i="48"/>
  <c r="F9" i="48"/>
  <c r="J9" i="48"/>
  <c r="N117" i="46"/>
  <c r="D48" i="50"/>
  <c r="N48" i="49"/>
  <c r="N84" i="49"/>
  <c r="D84" i="50"/>
  <c r="D29" i="50"/>
  <c r="N29" i="49"/>
  <c r="D19" i="50"/>
  <c r="N19" i="49"/>
  <c r="D70" i="50"/>
  <c r="N70" i="49"/>
  <c r="D115" i="50"/>
  <c r="N115" i="49"/>
  <c r="D37" i="50"/>
  <c r="N37" i="49"/>
  <c r="D59" i="50"/>
  <c r="N59" i="49"/>
  <c r="D96" i="50"/>
  <c r="N96" i="49"/>
  <c r="D53" i="50"/>
  <c r="N53" i="49"/>
  <c r="N114" i="49"/>
  <c r="D114" i="50"/>
  <c r="N46" i="49"/>
  <c r="D46" i="50"/>
  <c r="N51" i="49"/>
  <c r="D51" i="50"/>
  <c r="D63" i="50"/>
  <c r="N63" i="49"/>
  <c r="D30" i="50"/>
  <c r="N30" i="49"/>
  <c r="D22" i="50"/>
  <c r="N22" i="49"/>
  <c r="D34" i="50"/>
  <c r="N34" i="49"/>
  <c r="D33" i="50"/>
  <c r="N33" i="49"/>
  <c r="D91" i="50"/>
  <c r="N91" i="49"/>
  <c r="N83" i="49"/>
  <c r="D83" i="50"/>
  <c r="N100" i="49"/>
  <c r="D100" i="50"/>
  <c r="D65" i="50"/>
  <c r="N65" i="49"/>
  <c r="D80" i="50"/>
  <c r="N80" i="49"/>
  <c r="N110" i="49"/>
  <c r="D110" i="50"/>
  <c r="D85" i="50"/>
  <c r="N85" i="49"/>
  <c r="N40" i="49"/>
  <c r="D40" i="50"/>
  <c r="D61" i="50"/>
  <c r="N61" i="49"/>
  <c r="N14" i="49"/>
  <c r="D14" i="50"/>
  <c r="N13" i="49"/>
  <c r="D13" i="50"/>
  <c r="D64" i="50"/>
  <c r="N64" i="49"/>
  <c r="N62" i="49"/>
  <c r="D62" i="50"/>
  <c r="D107" i="50"/>
  <c r="N107" i="49"/>
  <c r="D49" i="50"/>
  <c r="N49" i="49"/>
  <c r="N108" i="49"/>
  <c r="D108" i="50"/>
  <c r="D56" i="51" l="1"/>
  <c r="E56" i="51"/>
  <c r="N56" i="50"/>
  <c r="F56" i="51"/>
  <c r="M56" i="51"/>
  <c r="I56" i="51"/>
  <c r="H56" i="51"/>
  <c r="J56" i="51"/>
  <c r="L56" i="51"/>
  <c r="N56" i="51"/>
  <c r="G56" i="51"/>
  <c r="K56" i="51"/>
  <c r="D18" i="51"/>
  <c r="M18" i="51"/>
  <c r="F18" i="51"/>
  <c r="K18" i="51"/>
  <c r="H18" i="51"/>
  <c r="G18" i="51"/>
  <c r="J18" i="51"/>
  <c r="L18" i="51"/>
  <c r="N18" i="50"/>
  <c r="N18" i="51"/>
  <c r="E18" i="51"/>
  <c r="I18" i="51"/>
  <c r="E13" i="51"/>
  <c r="J13" i="51"/>
  <c r="G13" i="51"/>
  <c r="F13" i="51"/>
  <c r="I13" i="51"/>
  <c r="N13" i="51"/>
  <c r="L13" i="51"/>
  <c r="K13" i="51"/>
  <c r="M13" i="51"/>
  <c r="D13" i="51"/>
  <c r="H13" i="51"/>
  <c r="N13" i="50"/>
  <c r="D100" i="51"/>
  <c r="M100" i="51"/>
  <c r="I100" i="51"/>
  <c r="F100" i="51"/>
  <c r="K100" i="51"/>
  <c r="H100" i="51"/>
  <c r="G100" i="51"/>
  <c r="J100" i="51"/>
  <c r="L100" i="51"/>
  <c r="N100" i="51"/>
  <c r="E100" i="51"/>
  <c r="N100" i="50"/>
  <c r="E51" i="51"/>
  <c r="D51" i="51"/>
  <c r="N51" i="51"/>
  <c r="G51" i="51"/>
  <c r="L51" i="51"/>
  <c r="I51" i="51"/>
  <c r="H51" i="51"/>
  <c r="K51" i="51"/>
  <c r="M51" i="51"/>
  <c r="N51" i="50"/>
  <c r="F51" i="51"/>
  <c r="J51" i="51"/>
  <c r="N25" i="50"/>
  <c r="L25" i="51"/>
  <c r="E25" i="51"/>
  <c r="F25" i="51"/>
  <c r="G25" i="51"/>
  <c r="J25" i="51"/>
  <c r="I25" i="51"/>
  <c r="N25" i="51"/>
  <c r="K25" i="51"/>
  <c r="M25" i="51"/>
  <c r="D25" i="51"/>
  <c r="H25" i="51"/>
  <c r="N90" i="50"/>
  <c r="I90" i="51"/>
  <c r="D90" i="51"/>
  <c r="M90" i="51"/>
  <c r="F90" i="51"/>
  <c r="G90" i="51"/>
  <c r="H90" i="51"/>
  <c r="K90" i="51"/>
  <c r="J90" i="51"/>
  <c r="L90" i="51"/>
  <c r="N90" i="51"/>
  <c r="E90" i="51"/>
  <c r="D44" i="51"/>
  <c r="I44" i="51"/>
  <c r="F44" i="51"/>
  <c r="M44" i="51"/>
  <c r="H44" i="51"/>
  <c r="E44" i="51"/>
  <c r="J44" i="51"/>
  <c r="L44" i="51"/>
  <c r="N44" i="51"/>
  <c r="G44" i="51"/>
  <c r="N44" i="50"/>
  <c r="K44" i="51"/>
  <c r="M45" i="51"/>
  <c r="D45" i="51"/>
  <c r="H45" i="51"/>
  <c r="K45" i="51"/>
  <c r="N45" i="50"/>
  <c r="L45" i="51"/>
  <c r="E45" i="51"/>
  <c r="F45" i="51"/>
  <c r="G45" i="51"/>
  <c r="N45" i="51"/>
  <c r="I45" i="51"/>
  <c r="J45" i="51"/>
  <c r="M89" i="51"/>
  <c r="D89" i="51"/>
  <c r="H89" i="51"/>
  <c r="N89" i="50"/>
  <c r="L89" i="51"/>
  <c r="E89" i="51"/>
  <c r="J89" i="51"/>
  <c r="G89" i="51"/>
  <c r="N89" i="51"/>
  <c r="I89" i="51"/>
  <c r="F89" i="51"/>
  <c r="K89" i="51"/>
  <c r="N11" i="50"/>
  <c r="N11" i="51"/>
  <c r="E11" i="51"/>
  <c r="H11" i="51"/>
  <c r="G11" i="51"/>
  <c r="D11" i="51"/>
  <c r="I11" i="51"/>
  <c r="L11" i="51"/>
  <c r="J11" i="51"/>
  <c r="K11" i="51"/>
  <c r="M11" i="51"/>
  <c r="F11" i="51"/>
  <c r="G9" i="51"/>
  <c r="J9" i="51"/>
  <c r="I9" i="51"/>
  <c r="N9" i="51"/>
  <c r="K9" i="51"/>
  <c r="D9" i="51"/>
  <c r="M9" i="51"/>
  <c r="N9" i="50"/>
  <c r="E9" i="51"/>
  <c r="F9" i="51"/>
  <c r="H9" i="51"/>
  <c r="N117" i="49"/>
  <c r="L9" i="51"/>
  <c r="E75" i="51"/>
  <c r="D75" i="51"/>
  <c r="G75" i="51"/>
  <c r="L75" i="51"/>
  <c r="I75" i="51"/>
  <c r="H75" i="51"/>
  <c r="K75" i="51"/>
  <c r="M75" i="51"/>
  <c r="N75" i="51"/>
  <c r="F75" i="51"/>
  <c r="J75" i="51"/>
  <c r="N75" i="50"/>
  <c r="L112" i="51"/>
  <c r="N112" i="51"/>
  <c r="E112" i="51"/>
  <c r="J112" i="51"/>
  <c r="N112" i="50"/>
  <c r="I112" i="51"/>
  <c r="D112" i="51"/>
  <c r="M112" i="51"/>
  <c r="F112" i="51"/>
  <c r="G112" i="51"/>
  <c r="H112" i="51"/>
  <c r="K112" i="51"/>
  <c r="L88" i="51"/>
  <c r="N88" i="51"/>
  <c r="G88" i="51"/>
  <c r="N88" i="50"/>
  <c r="K88" i="51"/>
  <c r="D88" i="51"/>
  <c r="E88" i="51"/>
  <c r="F88" i="51"/>
  <c r="M88" i="51"/>
  <c r="H88" i="51"/>
  <c r="I88" i="51"/>
  <c r="J88" i="51"/>
  <c r="M85" i="51"/>
  <c r="D85" i="51"/>
  <c r="H85" i="51"/>
  <c r="N85" i="50"/>
  <c r="L85" i="51"/>
  <c r="E85" i="51"/>
  <c r="F85" i="51"/>
  <c r="G85" i="51"/>
  <c r="N85" i="51"/>
  <c r="I85" i="51"/>
  <c r="J85" i="51"/>
  <c r="K85" i="51"/>
  <c r="L22" i="51"/>
  <c r="N22" i="51"/>
  <c r="E22" i="51"/>
  <c r="N22" i="50"/>
  <c r="I22" i="51"/>
  <c r="D22" i="51"/>
  <c r="M22" i="51"/>
  <c r="F22" i="51"/>
  <c r="G22" i="51"/>
  <c r="H22" i="51"/>
  <c r="K22" i="51"/>
  <c r="J22" i="51"/>
  <c r="E59" i="51"/>
  <c r="D59" i="51"/>
  <c r="G59" i="51"/>
  <c r="L59" i="51"/>
  <c r="I59" i="51"/>
  <c r="H59" i="51"/>
  <c r="K59" i="51"/>
  <c r="M59" i="51"/>
  <c r="N59" i="51"/>
  <c r="F59" i="51"/>
  <c r="J59" i="51"/>
  <c r="N59" i="50"/>
  <c r="N19" i="50"/>
  <c r="N19" i="51"/>
  <c r="F19" i="51"/>
  <c r="E19" i="51"/>
  <c r="D19" i="51"/>
  <c r="G19" i="51"/>
  <c r="H19" i="51"/>
  <c r="I19" i="51"/>
  <c r="L19" i="51"/>
  <c r="M19" i="51"/>
  <c r="J19" i="51"/>
  <c r="K19" i="51"/>
  <c r="N117" i="47"/>
  <c r="M117" i="48"/>
  <c r="G117" i="48"/>
  <c r="K117" i="48"/>
  <c r="E117" i="48"/>
  <c r="I117" i="48"/>
  <c r="F117" i="48"/>
  <c r="D117" i="48"/>
  <c r="H117" i="48"/>
  <c r="N117" i="48"/>
  <c r="L117" i="48"/>
  <c r="J117" i="48"/>
  <c r="J86" i="51"/>
  <c r="L86" i="51"/>
  <c r="N86" i="51"/>
  <c r="G86" i="51"/>
  <c r="E86" i="51"/>
  <c r="N86" i="50"/>
  <c r="I86" i="51"/>
  <c r="D86" i="51"/>
  <c r="M86" i="51"/>
  <c r="F86" i="51"/>
  <c r="K86" i="51"/>
  <c r="H86" i="51"/>
  <c r="E116" i="51"/>
  <c r="N116" i="50"/>
  <c r="F116" i="51"/>
  <c r="H116" i="51"/>
  <c r="K116" i="51"/>
  <c r="M116" i="51"/>
  <c r="D116" i="51"/>
  <c r="I116" i="51"/>
  <c r="J116" i="51"/>
  <c r="G116" i="51"/>
  <c r="L116" i="51"/>
  <c r="N116" i="51"/>
  <c r="D16" i="51"/>
  <c r="I16" i="51"/>
  <c r="N16" i="50"/>
  <c r="F16" i="51"/>
  <c r="E16" i="51"/>
  <c r="H16" i="51"/>
  <c r="M16" i="51"/>
  <c r="J16" i="51"/>
  <c r="L16" i="51"/>
  <c r="N16" i="51"/>
  <c r="G16" i="51"/>
  <c r="K16" i="51"/>
  <c r="M97" i="51"/>
  <c r="F97" i="51"/>
  <c r="J97" i="51"/>
  <c r="N97" i="50"/>
  <c r="N97" i="51"/>
  <c r="E97" i="51"/>
  <c r="D97" i="51"/>
  <c r="G97" i="51"/>
  <c r="L97" i="51"/>
  <c r="I97" i="51"/>
  <c r="H97" i="51"/>
  <c r="K97" i="51"/>
  <c r="D32" i="51"/>
  <c r="E32" i="51"/>
  <c r="N32" i="50"/>
  <c r="F32" i="51"/>
  <c r="M32" i="51"/>
  <c r="H32" i="51"/>
  <c r="I32" i="51"/>
  <c r="J32" i="51"/>
  <c r="L32" i="51"/>
  <c r="K32" i="51"/>
  <c r="N32" i="51"/>
  <c r="G32" i="51"/>
  <c r="M109" i="51"/>
  <c r="K109" i="51"/>
  <c r="F109" i="51"/>
  <c r="J109" i="51"/>
  <c r="N109" i="50"/>
  <c r="N109" i="51"/>
  <c r="E109" i="51"/>
  <c r="H109" i="51"/>
  <c r="G109" i="51"/>
  <c r="D109" i="51"/>
  <c r="I109" i="51"/>
  <c r="L109" i="51"/>
  <c r="L50" i="51"/>
  <c r="J50" i="51"/>
  <c r="N50" i="51"/>
  <c r="E50" i="51"/>
  <c r="N50" i="50"/>
  <c r="I50" i="51"/>
  <c r="D50" i="51"/>
  <c r="M50" i="51"/>
  <c r="F50" i="51"/>
  <c r="G50" i="51"/>
  <c r="H50" i="51"/>
  <c r="K50" i="51"/>
  <c r="K10" i="51"/>
  <c r="I10" i="51"/>
  <c r="M10" i="51"/>
  <c r="F10" i="51"/>
  <c r="N10" i="50"/>
  <c r="J10" i="51"/>
  <c r="N10" i="51"/>
  <c r="D10" i="51"/>
  <c r="E10" i="51"/>
  <c r="H10" i="51"/>
  <c r="G10" i="51"/>
  <c r="L10" i="51"/>
  <c r="N106" i="50"/>
  <c r="K106" i="51"/>
  <c r="D106" i="51"/>
  <c r="I106" i="51"/>
  <c r="F106" i="51"/>
  <c r="E106" i="51"/>
  <c r="G106" i="51"/>
  <c r="H106" i="51"/>
  <c r="M106" i="51"/>
  <c r="J106" i="51"/>
  <c r="L106" i="51"/>
  <c r="N106" i="51"/>
  <c r="M101" i="51"/>
  <c r="K101" i="51"/>
  <c r="F101" i="51"/>
  <c r="J101" i="51"/>
  <c r="N101" i="50"/>
  <c r="N101" i="51"/>
  <c r="E101" i="51"/>
  <c r="H101" i="51"/>
  <c r="G101" i="51"/>
  <c r="D101" i="51"/>
  <c r="I101" i="51"/>
  <c r="L101" i="51"/>
  <c r="M17" i="51"/>
  <c r="D17" i="51"/>
  <c r="H17" i="51"/>
  <c r="N17" i="50"/>
  <c r="L17" i="51"/>
  <c r="E17" i="51"/>
  <c r="F17" i="51"/>
  <c r="K17" i="51"/>
  <c r="G17" i="51"/>
  <c r="N17" i="51"/>
  <c r="I17" i="51"/>
  <c r="J17" i="51"/>
  <c r="E35" i="51"/>
  <c r="D35" i="51"/>
  <c r="G35" i="51"/>
  <c r="L35" i="51"/>
  <c r="I35" i="51"/>
  <c r="H35" i="51"/>
  <c r="N35" i="50"/>
  <c r="K35" i="51"/>
  <c r="M35" i="51"/>
  <c r="N35" i="51"/>
  <c r="F35" i="51"/>
  <c r="J35" i="51"/>
  <c r="L28" i="51"/>
  <c r="N28" i="51"/>
  <c r="G28" i="51"/>
  <c r="N28" i="50"/>
  <c r="K28" i="51"/>
  <c r="D28" i="51"/>
  <c r="E28" i="51"/>
  <c r="F28" i="51"/>
  <c r="I28" i="51"/>
  <c r="H28" i="51"/>
  <c r="M28" i="51"/>
  <c r="J28" i="51"/>
  <c r="F14" i="51"/>
  <c r="G14" i="51"/>
  <c r="H14" i="51"/>
  <c r="K14" i="51"/>
  <c r="J14" i="51"/>
  <c r="M14" i="51"/>
  <c r="L14" i="51"/>
  <c r="N14" i="51"/>
  <c r="E14" i="51"/>
  <c r="N14" i="50"/>
  <c r="I14" i="51"/>
  <c r="D14" i="51"/>
  <c r="J110" i="51"/>
  <c r="L110" i="51"/>
  <c r="N110" i="51"/>
  <c r="I110" i="51"/>
  <c r="G110" i="51"/>
  <c r="N110" i="50"/>
  <c r="K110" i="51"/>
  <c r="D110" i="51"/>
  <c r="E110" i="51"/>
  <c r="F110" i="51"/>
  <c r="M110" i="51"/>
  <c r="H110" i="51"/>
  <c r="E83" i="51"/>
  <c r="D83" i="51"/>
  <c r="G83" i="51"/>
  <c r="L83" i="51"/>
  <c r="H83" i="51"/>
  <c r="I83" i="51"/>
  <c r="K83" i="51"/>
  <c r="M83" i="51"/>
  <c r="N83" i="50"/>
  <c r="F83" i="51"/>
  <c r="J83" i="51"/>
  <c r="N83" i="51"/>
  <c r="F46" i="51"/>
  <c r="K46" i="51"/>
  <c r="H46" i="51"/>
  <c r="G46" i="51"/>
  <c r="J46" i="51"/>
  <c r="D46" i="51"/>
  <c r="L46" i="51"/>
  <c r="N46" i="51"/>
  <c r="E46" i="51"/>
  <c r="N46" i="50"/>
  <c r="I46" i="51"/>
  <c r="M46" i="51"/>
  <c r="N82" i="50"/>
  <c r="I82" i="51"/>
  <c r="D82" i="51"/>
  <c r="M82" i="51"/>
  <c r="F82" i="51"/>
  <c r="G82" i="51"/>
  <c r="H82" i="51"/>
  <c r="K82" i="51"/>
  <c r="J82" i="51"/>
  <c r="L82" i="51"/>
  <c r="N82" i="51"/>
  <c r="E82" i="51"/>
  <c r="E67" i="51"/>
  <c r="D67" i="51"/>
  <c r="G67" i="51"/>
  <c r="L67" i="51"/>
  <c r="I67" i="51"/>
  <c r="H67" i="51"/>
  <c r="K67" i="51"/>
  <c r="M67" i="51"/>
  <c r="N67" i="51"/>
  <c r="F67" i="51"/>
  <c r="J67" i="51"/>
  <c r="N67" i="50"/>
  <c r="L58" i="51"/>
  <c r="N58" i="51"/>
  <c r="E58" i="51"/>
  <c r="N58" i="50"/>
  <c r="I58" i="51"/>
  <c r="D58" i="51"/>
  <c r="M58" i="51"/>
  <c r="F58" i="51"/>
  <c r="G58" i="51"/>
  <c r="H58" i="51"/>
  <c r="K58" i="51"/>
  <c r="J58" i="51"/>
  <c r="L26" i="51"/>
  <c r="N26" i="51"/>
  <c r="E26" i="51"/>
  <c r="N26" i="50"/>
  <c r="I26" i="51"/>
  <c r="D26" i="51"/>
  <c r="M26" i="51"/>
  <c r="F26" i="51"/>
  <c r="G26" i="51"/>
  <c r="H26" i="51"/>
  <c r="K26" i="51"/>
  <c r="J26" i="51"/>
  <c r="L104" i="51"/>
  <c r="N104" i="51"/>
  <c r="E104" i="51"/>
  <c r="N104" i="50"/>
  <c r="I104" i="51"/>
  <c r="D104" i="51"/>
  <c r="M104" i="51"/>
  <c r="J104" i="51"/>
  <c r="F104" i="51"/>
  <c r="G104" i="51"/>
  <c r="H104" i="51"/>
  <c r="K104" i="51"/>
  <c r="E69" i="51"/>
  <c r="F69" i="51"/>
  <c r="G69" i="51"/>
  <c r="N69" i="51"/>
  <c r="J69" i="51"/>
  <c r="L69" i="51"/>
  <c r="I69" i="51"/>
  <c r="N69" i="50"/>
  <c r="K69" i="51"/>
  <c r="M69" i="51"/>
  <c r="D69" i="51"/>
  <c r="H69" i="51"/>
  <c r="D92" i="51"/>
  <c r="I92" i="51"/>
  <c r="F92" i="51"/>
  <c r="M92" i="51"/>
  <c r="H92" i="51"/>
  <c r="E92" i="51"/>
  <c r="N92" i="50"/>
  <c r="J92" i="51"/>
  <c r="L92" i="51"/>
  <c r="K92" i="51"/>
  <c r="N92" i="51"/>
  <c r="G92" i="51"/>
  <c r="J94" i="51"/>
  <c r="H94" i="51"/>
  <c r="L94" i="51"/>
  <c r="N94" i="51"/>
  <c r="G94" i="51"/>
  <c r="N94" i="50"/>
  <c r="K94" i="51"/>
  <c r="D94" i="51"/>
  <c r="E94" i="51"/>
  <c r="F94" i="51"/>
  <c r="M94" i="51"/>
  <c r="I94" i="51"/>
  <c r="M55" i="51"/>
  <c r="F55" i="51"/>
  <c r="J55" i="51"/>
  <c r="N55" i="50"/>
  <c r="N55" i="51"/>
  <c r="E55" i="51"/>
  <c r="H55" i="51"/>
  <c r="G55" i="51"/>
  <c r="D55" i="51"/>
  <c r="I55" i="51"/>
  <c r="L55" i="51"/>
  <c r="K55" i="51"/>
  <c r="D34" i="51"/>
  <c r="M34" i="51"/>
  <c r="F34" i="51"/>
  <c r="G34" i="51"/>
  <c r="K34" i="51"/>
  <c r="H34" i="51"/>
  <c r="J34" i="51"/>
  <c r="L34" i="51"/>
  <c r="I34" i="51"/>
  <c r="N34" i="51"/>
  <c r="E34" i="51"/>
  <c r="N34" i="50"/>
  <c r="L96" i="51"/>
  <c r="N96" i="51"/>
  <c r="E96" i="51"/>
  <c r="N96" i="50"/>
  <c r="I96" i="51"/>
  <c r="D96" i="51"/>
  <c r="M96" i="51"/>
  <c r="F96" i="51"/>
  <c r="G96" i="51"/>
  <c r="H96" i="51"/>
  <c r="K96" i="51"/>
  <c r="J96" i="51"/>
  <c r="L70" i="51"/>
  <c r="N70" i="51"/>
  <c r="E70" i="51"/>
  <c r="N70" i="50"/>
  <c r="I70" i="51"/>
  <c r="D70" i="51"/>
  <c r="M70" i="51"/>
  <c r="F70" i="51"/>
  <c r="K70" i="51"/>
  <c r="H70" i="51"/>
  <c r="G70" i="51"/>
  <c r="J70" i="51"/>
  <c r="E21" i="51"/>
  <c r="F21" i="51"/>
  <c r="N21" i="50"/>
  <c r="G21" i="51"/>
  <c r="J21" i="51"/>
  <c r="N21" i="51"/>
  <c r="I21" i="51"/>
  <c r="K21" i="51"/>
  <c r="M21" i="51"/>
  <c r="D21" i="51"/>
  <c r="H21" i="51"/>
  <c r="L21" i="51"/>
  <c r="E107" i="51"/>
  <c r="F107" i="51"/>
  <c r="N107" i="50"/>
  <c r="G107" i="51"/>
  <c r="N107" i="51"/>
  <c r="I107" i="51"/>
  <c r="J107" i="51"/>
  <c r="K107" i="51"/>
  <c r="M107" i="51"/>
  <c r="D107" i="51"/>
  <c r="H107" i="51"/>
  <c r="L107" i="51"/>
  <c r="E61" i="51"/>
  <c r="F61" i="51"/>
  <c r="N61" i="50"/>
  <c r="G61" i="51"/>
  <c r="N61" i="51"/>
  <c r="I61" i="51"/>
  <c r="J61" i="51"/>
  <c r="L61" i="51"/>
  <c r="K61" i="51"/>
  <c r="M61" i="51"/>
  <c r="D61" i="51"/>
  <c r="H61" i="51"/>
  <c r="L80" i="51"/>
  <c r="N80" i="51"/>
  <c r="G80" i="51"/>
  <c r="N80" i="50"/>
  <c r="K80" i="51"/>
  <c r="D80" i="51"/>
  <c r="E80" i="51"/>
  <c r="F80" i="51"/>
  <c r="M80" i="51"/>
  <c r="H80" i="51"/>
  <c r="I80" i="51"/>
  <c r="J80" i="51"/>
  <c r="E91" i="51"/>
  <c r="D91" i="51"/>
  <c r="G91" i="51"/>
  <c r="L91" i="51"/>
  <c r="H91" i="51"/>
  <c r="N91" i="50"/>
  <c r="N91" i="51"/>
  <c r="I91" i="51"/>
  <c r="K91" i="51"/>
  <c r="M91" i="51"/>
  <c r="F91" i="51"/>
  <c r="J91" i="51"/>
  <c r="N30" i="51"/>
  <c r="E30" i="51"/>
  <c r="N30" i="50"/>
  <c r="I30" i="51"/>
  <c r="D30" i="51"/>
  <c r="M30" i="51"/>
  <c r="F30" i="51"/>
  <c r="G30" i="51"/>
  <c r="H30" i="51"/>
  <c r="K30" i="51"/>
  <c r="J30" i="51"/>
  <c r="L30" i="51"/>
  <c r="E37" i="51"/>
  <c r="F37" i="51"/>
  <c r="N37" i="50"/>
  <c r="G37" i="51"/>
  <c r="N37" i="51"/>
  <c r="J37" i="51"/>
  <c r="I37" i="51"/>
  <c r="L37" i="51"/>
  <c r="K37" i="51"/>
  <c r="M37" i="51"/>
  <c r="D37" i="51"/>
  <c r="H37" i="51"/>
  <c r="E29" i="51"/>
  <c r="F29" i="51"/>
  <c r="G29" i="51"/>
  <c r="J29" i="51"/>
  <c r="I29" i="51"/>
  <c r="N29" i="51"/>
  <c r="K29" i="51"/>
  <c r="M29" i="51"/>
  <c r="N29" i="50"/>
  <c r="D29" i="51"/>
  <c r="H29" i="51"/>
  <c r="L29" i="51"/>
  <c r="E43" i="51"/>
  <c r="D43" i="51"/>
  <c r="N43" i="50"/>
  <c r="G43" i="51"/>
  <c r="L43" i="51"/>
  <c r="I43" i="51"/>
  <c r="H43" i="51"/>
  <c r="K43" i="51"/>
  <c r="M43" i="51"/>
  <c r="N43" i="51"/>
  <c r="F43" i="51"/>
  <c r="J43" i="51"/>
  <c r="E111" i="51"/>
  <c r="J111" i="51"/>
  <c r="L111" i="51"/>
  <c r="G111" i="51"/>
  <c r="F111" i="51"/>
  <c r="N111" i="51"/>
  <c r="I111" i="51"/>
  <c r="K111" i="51"/>
  <c r="M111" i="51"/>
  <c r="D111" i="51"/>
  <c r="H111" i="51"/>
  <c r="N111" i="50"/>
  <c r="M113" i="51"/>
  <c r="F113" i="51"/>
  <c r="J113" i="51"/>
  <c r="N113" i="50"/>
  <c r="N113" i="51"/>
  <c r="E113" i="51"/>
  <c r="D113" i="51"/>
  <c r="G113" i="51"/>
  <c r="L113" i="51"/>
  <c r="I113" i="51"/>
  <c r="H113" i="51"/>
  <c r="K113" i="51"/>
  <c r="D54" i="51"/>
  <c r="M54" i="51"/>
  <c r="F54" i="51"/>
  <c r="K54" i="51"/>
  <c r="G54" i="51"/>
  <c r="H54" i="51"/>
  <c r="J54" i="51"/>
  <c r="L54" i="51"/>
  <c r="N54" i="50"/>
  <c r="N54" i="51"/>
  <c r="E54" i="51"/>
  <c r="I54" i="51"/>
  <c r="M81" i="51"/>
  <c r="K81" i="51"/>
  <c r="D81" i="51"/>
  <c r="H81" i="51"/>
  <c r="N81" i="50"/>
  <c r="L81" i="51"/>
  <c r="E81" i="51"/>
  <c r="J81" i="51"/>
  <c r="G81" i="51"/>
  <c r="F81" i="51"/>
  <c r="I81" i="51"/>
  <c r="N81" i="51"/>
  <c r="E103" i="51"/>
  <c r="J103" i="51"/>
  <c r="L103" i="51"/>
  <c r="G103" i="51"/>
  <c r="F103" i="51"/>
  <c r="N103" i="51"/>
  <c r="I103" i="51"/>
  <c r="K103" i="51"/>
  <c r="M103" i="51"/>
  <c r="D103" i="51"/>
  <c r="H103" i="51"/>
  <c r="N103" i="50"/>
  <c r="D74" i="51"/>
  <c r="M74" i="51"/>
  <c r="N74" i="50"/>
  <c r="F74" i="51"/>
  <c r="G74" i="51"/>
  <c r="K74" i="51"/>
  <c r="H74" i="51"/>
  <c r="J74" i="51"/>
  <c r="L74" i="51"/>
  <c r="N74" i="51"/>
  <c r="E74" i="51"/>
  <c r="I74" i="51"/>
  <c r="M93" i="51"/>
  <c r="D93" i="51"/>
  <c r="H93" i="51"/>
  <c r="N93" i="50"/>
  <c r="L93" i="51"/>
  <c r="E93" i="51"/>
  <c r="F93" i="51"/>
  <c r="G93" i="51"/>
  <c r="N93" i="51"/>
  <c r="I93" i="51"/>
  <c r="J93" i="51"/>
  <c r="K93" i="51"/>
  <c r="E87" i="51"/>
  <c r="H87" i="51"/>
  <c r="G87" i="51"/>
  <c r="D87" i="51"/>
  <c r="I87" i="51"/>
  <c r="N87" i="50"/>
  <c r="L87" i="51"/>
  <c r="K87" i="51"/>
  <c r="M87" i="51"/>
  <c r="N87" i="51"/>
  <c r="F87" i="51"/>
  <c r="J87" i="51"/>
  <c r="E49" i="51"/>
  <c r="J49" i="51"/>
  <c r="N49" i="50"/>
  <c r="L49" i="51"/>
  <c r="G49" i="51"/>
  <c r="F49" i="51"/>
  <c r="N49" i="51"/>
  <c r="I49" i="51"/>
  <c r="K49" i="51"/>
  <c r="M49" i="51"/>
  <c r="D49" i="51"/>
  <c r="H49" i="51"/>
  <c r="L60" i="51"/>
  <c r="N60" i="51"/>
  <c r="G60" i="51"/>
  <c r="N60" i="50"/>
  <c r="K60" i="51"/>
  <c r="D60" i="51"/>
  <c r="I60" i="51"/>
  <c r="F60" i="51"/>
  <c r="M60" i="51"/>
  <c r="H60" i="51"/>
  <c r="E60" i="51"/>
  <c r="J60" i="51"/>
  <c r="N62" i="51"/>
  <c r="E62" i="51"/>
  <c r="N62" i="50"/>
  <c r="I62" i="51"/>
  <c r="L62" i="51"/>
  <c r="D62" i="51"/>
  <c r="M62" i="51"/>
  <c r="F62" i="51"/>
  <c r="K62" i="51"/>
  <c r="H62" i="51"/>
  <c r="G62" i="51"/>
  <c r="J62" i="51"/>
  <c r="D114" i="51"/>
  <c r="I114" i="51"/>
  <c r="K114" i="51"/>
  <c r="F114" i="51"/>
  <c r="E114" i="51"/>
  <c r="H114" i="51"/>
  <c r="M114" i="51"/>
  <c r="J114" i="51"/>
  <c r="L114" i="51"/>
  <c r="N114" i="51"/>
  <c r="G114" i="51"/>
  <c r="N114" i="50"/>
  <c r="L24" i="51"/>
  <c r="N24" i="51"/>
  <c r="G24" i="51"/>
  <c r="N24" i="50"/>
  <c r="K24" i="51"/>
  <c r="D24" i="51"/>
  <c r="E24" i="51"/>
  <c r="F24" i="51"/>
  <c r="I24" i="51"/>
  <c r="H24" i="51"/>
  <c r="M24" i="51"/>
  <c r="J24" i="51"/>
  <c r="D57" i="51"/>
  <c r="H57" i="51"/>
  <c r="L57" i="51"/>
  <c r="N57" i="50"/>
  <c r="E57" i="51"/>
  <c r="J57" i="51"/>
  <c r="G57" i="51"/>
  <c r="N57" i="51"/>
  <c r="I57" i="51"/>
  <c r="F57" i="51"/>
  <c r="K57" i="51"/>
  <c r="M57" i="51"/>
  <c r="N68" i="50"/>
  <c r="K68" i="51"/>
  <c r="D68" i="51"/>
  <c r="I68" i="51"/>
  <c r="F68" i="51"/>
  <c r="E68" i="51"/>
  <c r="G68" i="51"/>
  <c r="H68" i="51"/>
  <c r="M68" i="51"/>
  <c r="J68" i="51"/>
  <c r="L68" i="51"/>
  <c r="N68" i="51"/>
  <c r="E99" i="51"/>
  <c r="F99" i="51"/>
  <c r="G99" i="51"/>
  <c r="N99" i="51"/>
  <c r="I99" i="51"/>
  <c r="N99" i="50"/>
  <c r="J99" i="51"/>
  <c r="K99" i="51"/>
  <c r="M99" i="51"/>
  <c r="D99" i="51"/>
  <c r="H99" i="51"/>
  <c r="L99" i="51"/>
  <c r="M71" i="51"/>
  <c r="F71" i="51"/>
  <c r="J71" i="51"/>
  <c r="N71" i="50"/>
  <c r="N71" i="51"/>
  <c r="E71" i="51"/>
  <c r="H71" i="51"/>
  <c r="G71" i="51"/>
  <c r="D71" i="51"/>
  <c r="I71" i="51"/>
  <c r="L71" i="51"/>
  <c r="K71" i="51"/>
  <c r="L38" i="51"/>
  <c r="N38" i="51"/>
  <c r="E38" i="51"/>
  <c r="N38" i="50"/>
  <c r="I38" i="51"/>
  <c r="D38" i="51"/>
  <c r="M38" i="51"/>
  <c r="F38" i="51"/>
  <c r="K38" i="51"/>
  <c r="H38" i="51"/>
  <c r="G38" i="51"/>
  <c r="J38" i="51"/>
  <c r="D64" i="51"/>
  <c r="E64" i="51"/>
  <c r="F64" i="51"/>
  <c r="M64" i="51"/>
  <c r="H64" i="51"/>
  <c r="I64" i="51"/>
  <c r="J64" i="51"/>
  <c r="L64" i="51"/>
  <c r="N64" i="51"/>
  <c r="G64" i="51"/>
  <c r="N64" i="50"/>
  <c r="K64" i="51"/>
  <c r="M65" i="51"/>
  <c r="D65" i="51"/>
  <c r="H65" i="51"/>
  <c r="K65" i="51"/>
  <c r="N65" i="50"/>
  <c r="L65" i="51"/>
  <c r="E65" i="51"/>
  <c r="J65" i="51"/>
  <c r="G65" i="51"/>
  <c r="F65" i="51"/>
  <c r="I65" i="51"/>
  <c r="N65" i="51"/>
  <c r="M33" i="51"/>
  <c r="D33" i="51"/>
  <c r="H33" i="51"/>
  <c r="N33" i="50"/>
  <c r="L33" i="51"/>
  <c r="E33" i="51"/>
  <c r="J33" i="51"/>
  <c r="G33" i="51"/>
  <c r="F33" i="51"/>
  <c r="I33" i="51"/>
  <c r="N33" i="51"/>
  <c r="K33" i="51"/>
  <c r="M63" i="51"/>
  <c r="F63" i="51"/>
  <c r="J63" i="51"/>
  <c r="N63" i="50"/>
  <c r="N63" i="51"/>
  <c r="E63" i="51"/>
  <c r="H63" i="51"/>
  <c r="G63" i="51"/>
  <c r="L63" i="51"/>
  <c r="I63" i="51"/>
  <c r="D63" i="51"/>
  <c r="K63" i="51"/>
  <c r="M53" i="51"/>
  <c r="K53" i="51"/>
  <c r="D53" i="51"/>
  <c r="H53" i="51"/>
  <c r="N53" i="50"/>
  <c r="L53" i="51"/>
  <c r="E53" i="51"/>
  <c r="F53" i="51"/>
  <c r="G53" i="51"/>
  <c r="N53" i="51"/>
  <c r="I53" i="51"/>
  <c r="J53" i="51"/>
  <c r="E115" i="51"/>
  <c r="F115" i="51"/>
  <c r="N115" i="50"/>
  <c r="G115" i="51"/>
  <c r="N115" i="51"/>
  <c r="I115" i="51"/>
  <c r="J115" i="51"/>
  <c r="K115" i="51"/>
  <c r="M115" i="51"/>
  <c r="D115" i="51"/>
  <c r="H115" i="51"/>
  <c r="L115" i="51"/>
  <c r="J102" i="51"/>
  <c r="L102" i="51"/>
  <c r="N102" i="51"/>
  <c r="G102" i="51"/>
  <c r="N102" i="50"/>
  <c r="K102" i="51"/>
  <c r="D102" i="51"/>
  <c r="E102" i="51"/>
  <c r="F102" i="51"/>
  <c r="M102" i="51"/>
  <c r="H102" i="51"/>
  <c r="I102" i="51"/>
  <c r="G41" i="51"/>
  <c r="N41" i="51"/>
  <c r="I41" i="51"/>
  <c r="F41" i="51"/>
  <c r="K41" i="51"/>
  <c r="M41" i="51"/>
  <c r="D41" i="51"/>
  <c r="H41" i="51"/>
  <c r="N41" i="50"/>
  <c r="L41" i="51"/>
  <c r="E41" i="51"/>
  <c r="J41" i="51"/>
  <c r="G73" i="51"/>
  <c r="N73" i="51"/>
  <c r="I73" i="51"/>
  <c r="F73" i="51"/>
  <c r="K73" i="51"/>
  <c r="E73" i="51"/>
  <c r="M73" i="51"/>
  <c r="D73" i="51"/>
  <c r="H73" i="51"/>
  <c r="N73" i="50"/>
  <c r="L73" i="51"/>
  <c r="J73" i="51"/>
  <c r="M39" i="51"/>
  <c r="K39" i="51"/>
  <c r="F39" i="51"/>
  <c r="J39" i="51"/>
  <c r="N39" i="50"/>
  <c r="N39" i="51"/>
  <c r="E39" i="51"/>
  <c r="H39" i="51"/>
  <c r="G39" i="51"/>
  <c r="D39" i="51"/>
  <c r="I39" i="51"/>
  <c r="L39" i="51"/>
  <c r="J78" i="51"/>
  <c r="L78" i="51"/>
  <c r="N78" i="51"/>
  <c r="G78" i="51"/>
  <c r="E78" i="51"/>
  <c r="N78" i="50"/>
  <c r="I78" i="51"/>
  <c r="D78" i="51"/>
  <c r="M78" i="51"/>
  <c r="F78" i="51"/>
  <c r="K78" i="51"/>
  <c r="H78" i="51"/>
  <c r="D42" i="51"/>
  <c r="M42" i="51"/>
  <c r="N42" i="50"/>
  <c r="F42" i="51"/>
  <c r="G42" i="51"/>
  <c r="H42" i="51"/>
  <c r="K42" i="51"/>
  <c r="J42" i="51"/>
  <c r="L42" i="51"/>
  <c r="N42" i="51"/>
  <c r="E42" i="51"/>
  <c r="I42" i="51"/>
  <c r="L12" i="51"/>
  <c r="N12" i="51"/>
  <c r="G12" i="51"/>
  <c r="N12" i="50"/>
  <c r="K12" i="51"/>
  <c r="D12" i="51"/>
  <c r="E12" i="51"/>
  <c r="F12" i="51"/>
  <c r="M12" i="51"/>
  <c r="H12" i="51"/>
  <c r="I12" i="51"/>
  <c r="J12" i="51"/>
  <c r="J20" i="51"/>
  <c r="L20" i="51"/>
  <c r="N20" i="51"/>
  <c r="M20" i="51"/>
  <c r="G20" i="51"/>
  <c r="N20" i="50"/>
  <c r="K20" i="51"/>
  <c r="D20" i="51"/>
  <c r="E20" i="51"/>
  <c r="F20" i="51"/>
  <c r="I20" i="51"/>
  <c r="H20" i="51"/>
  <c r="M105" i="51"/>
  <c r="F105" i="51"/>
  <c r="J105" i="51"/>
  <c r="N105" i="50"/>
  <c r="N105" i="51"/>
  <c r="E105" i="51"/>
  <c r="D105" i="51"/>
  <c r="G105" i="51"/>
  <c r="L105" i="51"/>
  <c r="I105" i="51"/>
  <c r="H105" i="51"/>
  <c r="K105" i="51"/>
  <c r="E79" i="51"/>
  <c r="H79" i="51"/>
  <c r="G79" i="51"/>
  <c r="L79" i="51"/>
  <c r="I79" i="51"/>
  <c r="N79" i="50"/>
  <c r="D79" i="51"/>
  <c r="N79" i="51"/>
  <c r="K79" i="51"/>
  <c r="M79" i="51"/>
  <c r="F79" i="51"/>
  <c r="J79" i="51"/>
  <c r="M31" i="51"/>
  <c r="F31" i="51"/>
  <c r="J31" i="51"/>
  <c r="N31" i="50"/>
  <c r="N31" i="51"/>
  <c r="E31" i="51"/>
  <c r="D31" i="51"/>
  <c r="G31" i="51"/>
  <c r="H31" i="51"/>
  <c r="I31" i="51"/>
  <c r="L31" i="51"/>
  <c r="K31" i="51"/>
  <c r="M77" i="51"/>
  <c r="D77" i="51"/>
  <c r="H77" i="51"/>
  <c r="N77" i="50"/>
  <c r="L77" i="51"/>
  <c r="E77" i="51"/>
  <c r="F77" i="51"/>
  <c r="G77" i="51"/>
  <c r="N77" i="51"/>
  <c r="I77" i="51"/>
  <c r="J77" i="51"/>
  <c r="K77" i="51"/>
  <c r="E27" i="51"/>
  <c r="D27" i="51"/>
  <c r="N27" i="51"/>
  <c r="G27" i="51"/>
  <c r="H27" i="51"/>
  <c r="I27" i="51"/>
  <c r="L27" i="51"/>
  <c r="K27" i="51"/>
  <c r="M27" i="51"/>
  <c r="N27" i="50"/>
  <c r="F27" i="51"/>
  <c r="J27" i="51"/>
  <c r="L48" i="51"/>
  <c r="J48" i="51"/>
  <c r="N48" i="51"/>
  <c r="G48" i="51"/>
  <c r="N48" i="50"/>
  <c r="K48" i="51"/>
  <c r="D48" i="51"/>
  <c r="E48" i="51"/>
  <c r="F48" i="51"/>
  <c r="M48" i="51"/>
  <c r="H48" i="51"/>
  <c r="I48" i="51"/>
  <c r="D66" i="51"/>
  <c r="M66" i="51"/>
  <c r="F66" i="51"/>
  <c r="G66" i="51"/>
  <c r="H66" i="51"/>
  <c r="K66" i="51"/>
  <c r="J66" i="51"/>
  <c r="L66" i="51"/>
  <c r="I66" i="51"/>
  <c r="N66" i="51"/>
  <c r="E66" i="51"/>
  <c r="N66" i="50"/>
  <c r="N98" i="50"/>
  <c r="K98" i="51"/>
  <c r="D98" i="51"/>
  <c r="I98" i="51"/>
  <c r="F98" i="51"/>
  <c r="E98" i="51"/>
  <c r="G98" i="51"/>
  <c r="H98" i="51"/>
  <c r="M98" i="51"/>
  <c r="J98" i="51"/>
  <c r="L98" i="51"/>
  <c r="N98" i="51"/>
  <c r="E95" i="51"/>
  <c r="J95" i="51"/>
  <c r="G95" i="51"/>
  <c r="F95" i="51"/>
  <c r="N95" i="51"/>
  <c r="I95" i="51"/>
  <c r="K95" i="51"/>
  <c r="M95" i="51"/>
  <c r="D95" i="51"/>
  <c r="H95" i="51"/>
  <c r="N95" i="50"/>
  <c r="L95" i="51"/>
  <c r="D108" i="51"/>
  <c r="M108" i="51"/>
  <c r="I108" i="51"/>
  <c r="F108" i="51"/>
  <c r="K108" i="51"/>
  <c r="H108" i="51"/>
  <c r="G108" i="51"/>
  <c r="J108" i="51"/>
  <c r="L108" i="51"/>
  <c r="N108" i="50"/>
  <c r="N108" i="51"/>
  <c r="E108" i="51"/>
  <c r="L40" i="51"/>
  <c r="J40" i="51"/>
  <c r="N40" i="51"/>
  <c r="G40" i="51"/>
  <c r="N40" i="50"/>
  <c r="K40" i="51"/>
  <c r="D40" i="51"/>
  <c r="E40" i="51"/>
  <c r="F40" i="51"/>
  <c r="M40" i="51"/>
  <c r="H40" i="51"/>
  <c r="I40" i="51"/>
  <c r="D84" i="51"/>
  <c r="I84" i="51"/>
  <c r="F84" i="51"/>
  <c r="E84" i="51"/>
  <c r="H84" i="51"/>
  <c r="M84" i="51"/>
  <c r="J84" i="51"/>
  <c r="L84" i="51"/>
  <c r="K84" i="51"/>
  <c r="N84" i="51"/>
  <c r="G84" i="51"/>
  <c r="N84" i="50"/>
  <c r="K15" i="51"/>
  <c r="G15" i="51"/>
  <c r="M15" i="51"/>
  <c r="F15" i="51"/>
  <c r="N15" i="51"/>
  <c r="J15" i="51"/>
  <c r="N15" i="50"/>
  <c r="I15" i="51"/>
  <c r="E15" i="51"/>
  <c r="D15" i="51"/>
  <c r="H15" i="51"/>
  <c r="L15" i="51"/>
  <c r="D76" i="51"/>
  <c r="I76" i="51"/>
  <c r="F76" i="51"/>
  <c r="M76" i="51"/>
  <c r="E76" i="51"/>
  <c r="H76" i="51"/>
  <c r="J76" i="51"/>
  <c r="L76" i="51"/>
  <c r="N76" i="50"/>
  <c r="N76" i="51"/>
  <c r="G76" i="51"/>
  <c r="K76" i="51"/>
  <c r="J52" i="51"/>
  <c r="L52" i="51"/>
  <c r="N52" i="51"/>
  <c r="H52" i="51"/>
  <c r="G52" i="51"/>
  <c r="N52" i="50"/>
  <c r="K52" i="51"/>
  <c r="D52" i="51"/>
  <c r="I52" i="51"/>
  <c r="F52" i="51"/>
  <c r="E52" i="51"/>
  <c r="M52" i="51"/>
  <c r="N36" i="50"/>
  <c r="K36" i="51"/>
  <c r="D36" i="51"/>
  <c r="I36" i="51"/>
  <c r="F36" i="51"/>
  <c r="E36" i="51"/>
  <c r="H36" i="51"/>
  <c r="M36" i="51"/>
  <c r="J36" i="51"/>
  <c r="L36" i="51"/>
  <c r="N36" i="51"/>
  <c r="G36" i="51"/>
  <c r="M47" i="51"/>
  <c r="F47" i="51"/>
  <c r="J47" i="51"/>
  <c r="N47" i="50"/>
  <c r="N47" i="51"/>
  <c r="E47" i="51"/>
  <c r="H47" i="51"/>
  <c r="G47" i="51"/>
  <c r="L47" i="51"/>
  <c r="I47" i="51"/>
  <c r="D47" i="51"/>
  <c r="K47" i="51"/>
  <c r="L72" i="51"/>
  <c r="N72" i="51"/>
  <c r="G72" i="51"/>
  <c r="N72" i="50"/>
  <c r="K72" i="51"/>
  <c r="D72" i="51"/>
  <c r="E72" i="51"/>
  <c r="F72" i="51"/>
  <c r="M72" i="51"/>
  <c r="H72" i="51"/>
  <c r="I72" i="51"/>
  <c r="J72" i="51"/>
  <c r="K23" i="51"/>
  <c r="E23" i="51"/>
  <c r="H23" i="51"/>
  <c r="M23" i="51"/>
  <c r="F23" i="51"/>
  <c r="N23" i="50"/>
  <c r="G23" i="51"/>
  <c r="J23" i="51"/>
  <c r="N23" i="51"/>
  <c r="D23" i="51"/>
  <c r="I23" i="51"/>
  <c r="L23" i="51"/>
  <c r="J117" i="51" l="1"/>
  <c r="N117" i="50"/>
  <c r="M117" i="51"/>
  <c r="K117" i="51"/>
  <c r="H117" i="51"/>
  <c r="L117" i="51"/>
  <c r="N117" i="51"/>
  <c r="I117" i="51"/>
  <c r="F117" i="51"/>
  <c r="E117" i="51"/>
  <c r="D117" i="51"/>
  <c r="G117" i="5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<sst xmlns="http://schemas.openxmlformats.org/spreadsheetml/2006/main" count="8017" uniqueCount="298">
  <si>
    <t>011</t>
  </si>
  <si>
    <t>012</t>
  </si>
  <si>
    <t>013</t>
  </si>
  <si>
    <t>015</t>
  </si>
  <si>
    <t>061</t>
  </si>
  <si>
    <t>062</t>
  </si>
  <si>
    <t>111</t>
  </si>
  <si>
    <t>112</t>
  </si>
  <si>
    <t>113</t>
  </si>
  <si>
    <t>114</t>
  </si>
  <si>
    <t>151</t>
  </si>
  <si>
    <t>152</t>
  </si>
  <si>
    <t>161</t>
  </si>
  <si>
    <t>162</t>
  </si>
  <si>
    <t>163</t>
  </si>
  <si>
    <t>164</t>
  </si>
  <si>
    <t>191</t>
  </si>
  <si>
    <t>201</t>
  </si>
  <si>
    <t>202</t>
  </si>
  <si>
    <t>203</t>
  </si>
  <si>
    <t>204</t>
  </si>
  <si>
    <t>205</t>
  </si>
  <si>
    <t>206</t>
  </si>
  <si>
    <t>207</t>
  </si>
  <si>
    <t>208</t>
  </si>
  <si>
    <t>211</t>
  </si>
  <si>
    <t>212</t>
  </si>
  <si>
    <t>221</t>
  </si>
  <si>
    <t>222</t>
  </si>
  <si>
    <t>231</t>
  </si>
  <si>
    <t>251</t>
  </si>
  <si>
    <t>252</t>
  </si>
  <si>
    <t>253</t>
  </si>
  <si>
    <t>259</t>
  </si>
  <si>
    <t>261</t>
  </si>
  <si>
    <t>262</t>
  </si>
  <si>
    <t>263</t>
  </si>
  <si>
    <t>269</t>
  </si>
  <si>
    <t>271</t>
  </si>
  <si>
    <t>272</t>
  </si>
  <si>
    <t>281</t>
  </si>
  <si>
    <t>289</t>
  </si>
  <si>
    <t>291</t>
  </si>
  <si>
    <t>301</t>
  </si>
  <si>
    <t>311</t>
  </si>
  <si>
    <t>321</t>
  </si>
  <si>
    <t>329</t>
  </si>
  <si>
    <t>331</t>
  </si>
  <si>
    <t>332</t>
  </si>
  <si>
    <t>333</t>
  </si>
  <si>
    <t>339</t>
  </si>
  <si>
    <t>341</t>
  </si>
  <si>
    <t>342</t>
  </si>
  <si>
    <t>351</t>
  </si>
  <si>
    <t>352</t>
  </si>
  <si>
    <t>353</t>
  </si>
  <si>
    <t>354</t>
  </si>
  <si>
    <t>359</t>
  </si>
  <si>
    <t>391</t>
  </si>
  <si>
    <t>392</t>
  </si>
  <si>
    <t>411</t>
  </si>
  <si>
    <t>412</t>
  </si>
  <si>
    <t>413</t>
  </si>
  <si>
    <t>419</t>
  </si>
  <si>
    <t>461</t>
  </si>
  <si>
    <t>462</t>
  </si>
  <si>
    <t>471</t>
  </si>
  <si>
    <t>481</t>
  </si>
  <si>
    <t>511</t>
  </si>
  <si>
    <t>531</t>
  </si>
  <si>
    <t>551</t>
  </si>
  <si>
    <t>552</t>
  </si>
  <si>
    <t>553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</si>
  <si>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</si>
  <si>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</si>
  <si>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</si>
  <si>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</si>
  <si>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</si>
  <si>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</si>
  <si>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</si>
  <si>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</si>
  <si>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</si>
  <si>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591</t>
  </si>
  <si>
    <t>592</t>
  </si>
  <si>
    <t>593</t>
  </si>
  <si>
    <t>594</t>
  </si>
  <si>
    <t>595</t>
  </si>
  <si>
    <t>611</t>
  </si>
  <si>
    <t>631</t>
  </si>
  <si>
    <t>632</t>
  </si>
  <si>
    <t>641</t>
  </si>
  <si>
    <t>642</t>
  </si>
  <si>
    <t>643</t>
  </si>
  <si>
    <t>644</t>
  </si>
  <si>
    <t>659</t>
  </si>
  <si>
    <t>661</t>
  </si>
  <si>
    <t>662</t>
  </si>
  <si>
    <t>663</t>
  </si>
  <si>
    <t>669</t>
  </si>
  <si>
    <t>671</t>
  </si>
  <si>
    <t>672</t>
  </si>
  <si>
    <t>673</t>
  </si>
  <si>
    <t>674</t>
  </si>
  <si>
    <t>675</t>
  </si>
  <si>
    <t>679</t>
  </si>
  <si>
    <t>681</t>
  </si>
  <si>
    <t>691</t>
  </si>
  <si>
    <t>700</t>
  </si>
  <si>
    <t>711</t>
  </si>
  <si>
    <t>721</t>
  </si>
  <si>
    <t>731</t>
  </si>
  <si>
    <t>732</t>
  </si>
  <si>
    <t>741</t>
  </si>
  <si>
    <t>751</t>
  </si>
  <si>
    <t>761</t>
  </si>
  <si>
    <t>耕種農業</t>
  </si>
  <si>
    <t>畜産</t>
  </si>
  <si>
    <t>農業サービス</t>
  </si>
  <si>
    <t>林業</t>
  </si>
  <si>
    <t>石炭・原油・天然ガス</t>
  </si>
  <si>
    <t>その他の鉱業</t>
  </si>
  <si>
    <t>食料品</t>
  </si>
  <si>
    <t>飲料</t>
  </si>
  <si>
    <t>飼料・有機質肥料（別掲を除く。）</t>
  </si>
  <si>
    <t>たばこ</t>
  </si>
  <si>
    <t>繊維工業製品</t>
  </si>
  <si>
    <t>衣服・その他の繊維既製品</t>
  </si>
  <si>
    <t>木材・木製品</t>
  </si>
  <si>
    <t>家具・装備品</t>
  </si>
  <si>
    <t>パルプ・紙・板紙・加工紙</t>
  </si>
  <si>
    <t>紙加工品</t>
  </si>
  <si>
    <t>印刷・製版・製本</t>
  </si>
  <si>
    <t>化学肥料</t>
  </si>
  <si>
    <t>無機化学工業製品</t>
  </si>
  <si>
    <t>石油化学系基礎製品</t>
  </si>
  <si>
    <t>有機化学工業製品（石油化学系基礎製品・合成樹脂を除く。）</t>
  </si>
  <si>
    <t>合成樹脂</t>
  </si>
  <si>
    <t>化学繊維</t>
  </si>
  <si>
    <t>医薬品</t>
  </si>
  <si>
    <t>化学最終製品（医薬品を除く。）</t>
  </si>
  <si>
    <t>石油製品</t>
  </si>
  <si>
    <t>石炭製品</t>
  </si>
  <si>
    <t>プラスチック製品</t>
  </si>
  <si>
    <t>ゴム製品</t>
  </si>
  <si>
    <t>なめし革・革製品・毛皮</t>
  </si>
  <si>
    <t>ガラス・ガラス製品</t>
  </si>
  <si>
    <t>セメント・セメント製品</t>
  </si>
  <si>
    <t>陶磁器</t>
  </si>
  <si>
    <t>その他の窯業・土石製品</t>
  </si>
  <si>
    <t>銑鉄・粗鋼</t>
  </si>
  <si>
    <t>鋼材</t>
  </si>
  <si>
    <t>鋳鍛造品（鉄）</t>
  </si>
  <si>
    <t>その他の鉄鋼製品</t>
  </si>
  <si>
    <t>非鉄金属製錬・精製</t>
  </si>
  <si>
    <t>非鉄金属加工製品</t>
  </si>
  <si>
    <t>建設用・建築用金属製品</t>
  </si>
  <si>
    <t>その他の金属製品</t>
  </si>
  <si>
    <t>はん用機械</t>
  </si>
  <si>
    <t>生産用機械</t>
  </si>
  <si>
    <t>業務用機械</t>
  </si>
  <si>
    <t>電子デバイス</t>
  </si>
  <si>
    <t>その他の電子部品</t>
  </si>
  <si>
    <t>産業用電気機器</t>
  </si>
  <si>
    <t>民生用電気機器</t>
  </si>
  <si>
    <t>電子応用装置・電気計測器</t>
  </si>
  <si>
    <t>その他の電気機械</t>
  </si>
  <si>
    <t>通信・映像・音響機器</t>
  </si>
  <si>
    <t>電子計算機・同附属装置</t>
  </si>
  <si>
    <t>乗用車</t>
  </si>
  <si>
    <t>その他の自動車</t>
  </si>
  <si>
    <t>自動車部品・同附属品</t>
  </si>
  <si>
    <t>船舶・同修理</t>
  </si>
  <si>
    <t>その他の輸送機械・同修理</t>
  </si>
  <si>
    <t>その他の製造工業製品</t>
  </si>
  <si>
    <t>再生資源回収・加工処理</t>
  </si>
  <si>
    <t>建築</t>
  </si>
  <si>
    <t>建設補修</t>
  </si>
  <si>
    <t>公共事業</t>
  </si>
  <si>
    <t>その他の土木建設</t>
  </si>
  <si>
    <t>電気</t>
  </si>
  <si>
    <t>ガス・熱供給</t>
  </si>
  <si>
    <t>水道</t>
  </si>
  <si>
    <t>廃棄物処理</t>
  </si>
  <si>
    <t>商業</t>
  </si>
  <si>
    <t>金融・保険</t>
  </si>
  <si>
    <t>不動産仲介及び賃貸</t>
  </si>
  <si>
    <t>住宅賃貸料</t>
  </si>
  <si>
    <t>住宅賃貸料（帰属家賃）</t>
  </si>
  <si>
    <t>鉄道輸送</t>
  </si>
  <si>
    <t>道路輸送（自家輸送を除く。）</t>
  </si>
  <si>
    <t>自家輸送</t>
  </si>
  <si>
    <t>水運</t>
  </si>
  <si>
    <t>航空輸送</t>
  </si>
  <si>
    <t>貨物利用運送</t>
  </si>
  <si>
    <t>倉庫</t>
  </si>
  <si>
    <t>運輸附帯サービス</t>
  </si>
  <si>
    <t>郵便・信書便</t>
  </si>
  <si>
    <t>通信</t>
  </si>
  <si>
    <t>放送</t>
  </si>
  <si>
    <t>情報サービス</t>
  </si>
  <si>
    <t>インターネット附随サービス</t>
  </si>
  <si>
    <t>映像・音声・文字情報制作</t>
  </si>
  <si>
    <t>公務</t>
  </si>
  <si>
    <t>教育</t>
  </si>
  <si>
    <t>研究</t>
    <rPh sb="0" eb="2">
      <t>ケンキュウ</t>
    </rPh>
    <phoneticPr fontId="2"/>
  </si>
  <si>
    <t>医療</t>
  </si>
  <si>
    <t>保健衛生</t>
  </si>
  <si>
    <t>社会保険・社会福祉</t>
  </si>
  <si>
    <t>介護</t>
  </si>
  <si>
    <t>他に分類されない会員制団体</t>
  </si>
  <si>
    <t>物品賃貸サービス</t>
  </si>
  <si>
    <t>広告</t>
  </si>
  <si>
    <t>自動車整備・機械修理</t>
  </si>
  <si>
    <t>その他の対事業所サービス</t>
  </si>
  <si>
    <t>宿泊業</t>
  </si>
  <si>
    <t>飲食サービス</t>
  </si>
  <si>
    <t>洗濯・理容・美容・浴場業</t>
  </si>
  <si>
    <t>娯楽サービス</t>
  </si>
  <si>
    <t>獣医業</t>
  </si>
  <si>
    <t>その他の対個人サービス</t>
  </si>
  <si>
    <t>事務用品</t>
    <rPh sb="0" eb="2">
      <t>ジム</t>
    </rPh>
    <rPh sb="2" eb="4">
      <t>ヨウヒン</t>
    </rPh>
    <phoneticPr fontId="5"/>
  </si>
  <si>
    <t>分類不明</t>
    <rPh sb="0" eb="2">
      <t>ブンルイ</t>
    </rPh>
    <rPh sb="2" eb="4">
      <t>フメイ</t>
    </rPh>
    <phoneticPr fontId="5"/>
  </si>
  <si>
    <t>内生部門計</t>
  </si>
  <si>
    <t>家計外消費支出（列）</t>
  </si>
  <si>
    <t>民間消費支出</t>
  </si>
  <si>
    <t>一般政府消費支出</t>
  </si>
  <si>
    <t>一般政府消費支出（社会資本等減耗分）</t>
    <rPh sb="9" eb="11">
      <t>シャカイ</t>
    </rPh>
    <rPh sb="11" eb="13">
      <t>シホン</t>
    </rPh>
    <rPh sb="13" eb="14">
      <t>トウ</t>
    </rPh>
    <rPh sb="14" eb="16">
      <t>ゲンモウ</t>
    </rPh>
    <rPh sb="16" eb="17">
      <t>ブン</t>
    </rPh>
    <phoneticPr fontId="2"/>
  </si>
  <si>
    <t>市内総固定資本形成（公的）</t>
  </si>
  <si>
    <t>市内総固定資本形成（民間）</t>
  </si>
  <si>
    <t>在庫純増</t>
  </si>
  <si>
    <t>調整項</t>
    <rPh sb="0" eb="2">
      <t>チョウセイ</t>
    </rPh>
    <rPh sb="2" eb="3">
      <t>コウ</t>
    </rPh>
    <phoneticPr fontId="2"/>
  </si>
  <si>
    <t>市内最終需要計</t>
  </si>
  <si>
    <t>市内需要合計</t>
  </si>
  <si>
    <t>輸出</t>
  </si>
  <si>
    <t>移出</t>
    <rPh sb="0" eb="2">
      <t>イシュツ</t>
    </rPh>
    <phoneticPr fontId="2"/>
  </si>
  <si>
    <t>移輸出計</t>
    <rPh sb="0" eb="1">
      <t>イ</t>
    </rPh>
    <rPh sb="1" eb="3">
      <t>ユシュツ</t>
    </rPh>
    <rPh sb="3" eb="4">
      <t>ケイ</t>
    </rPh>
    <phoneticPr fontId="2"/>
  </si>
  <si>
    <t>最終需要計</t>
  </si>
  <si>
    <t>需要合計</t>
  </si>
  <si>
    <t>（控除）輸入</t>
  </si>
  <si>
    <t>（控除）移入</t>
    <rPh sb="4" eb="6">
      <t>イニュウ</t>
    </rPh>
    <phoneticPr fontId="2"/>
  </si>
  <si>
    <t>（控除）移輸入計</t>
    <rPh sb="4" eb="5">
      <t>イ</t>
    </rPh>
    <phoneticPr fontId="2"/>
  </si>
  <si>
    <t>最終需要部門計</t>
  </si>
  <si>
    <t>市内生産額</t>
  </si>
  <si>
    <t>017</t>
  </si>
  <si>
    <t>漁業</t>
  </si>
  <si>
    <t>家計外消費支出（行）</t>
  </si>
  <si>
    <t>911</t>
  </si>
  <si>
    <t>雇用者所得</t>
  </si>
  <si>
    <t>921</t>
  </si>
  <si>
    <t>営業余剰</t>
  </si>
  <si>
    <t>931</t>
  </si>
  <si>
    <t>資本減耗引当</t>
  </si>
  <si>
    <t>932</t>
  </si>
  <si>
    <t>資本減耗引当（社会資本等減耗分）</t>
  </si>
  <si>
    <t>941</t>
  </si>
  <si>
    <t>間接税（関税・輸入品商品税を除く。）</t>
  </si>
  <si>
    <t>951</t>
  </si>
  <si>
    <t>（控除）経常補助金</t>
  </si>
  <si>
    <t>960</t>
  </si>
  <si>
    <t>粗付加価値部門計</t>
  </si>
  <si>
    <t>970</t>
  </si>
  <si>
    <t>国内生産額</t>
  </si>
  <si>
    <t>影響力係数</t>
    <rPh sb="0" eb="3">
      <t>エイキョウリョク</t>
    </rPh>
    <rPh sb="3" eb="5">
      <t>ケイスウ</t>
    </rPh>
    <phoneticPr fontId="2"/>
  </si>
  <si>
    <t>感応度係数</t>
    <rPh sb="0" eb="3">
      <t>カンノウド</t>
    </rPh>
    <rPh sb="3" eb="5">
      <t>ケイスウ</t>
    </rPh>
    <phoneticPr fontId="2"/>
  </si>
  <si>
    <t>762</t>
  </si>
  <si>
    <t>773</t>
  </si>
  <si>
    <t>774</t>
  </si>
  <si>
    <t>一般政府消費支出（社会資本等減耗分）</t>
  </si>
  <si>
    <t>調整項</t>
    <rPh sb="0" eb="2">
      <t>チョウセイ</t>
    </rPh>
    <rPh sb="2" eb="3">
      <t>コウ</t>
    </rPh>
    <phoneticPr fontId="1"/>
  </si>
  <si>
    <t>移出</t>
  </si>
  <si>
    <t>合計
（＝市内生産額）</t>
    <rPh sb="0" eb="2">
      <t>ゴウケイ</t>
    </rPh>
    <rPh sb="5" eb="7">
      <t>シナイ</t>
    </rPh>
    <rPh sb="7" eb="10">
      <t>セイサンガク</t>
    </rPh>
    <phoneticPr fontId="2"/>
  </si>
  <si>
    <t>合計</t>
    <rPh sb="0" eb="2">
      <t>ゴウケイ</t>
    </rPh>
    <phoneticPr fontId="2"/>
  </si>
  <si>
    <t>移輸入係数</t>
    <rPh sb="0" eb="1">
      <t>ウツ</t>
    </rPh>
    <rPh sb="1" eb="3">
      <t>ユニュウ</t>
    </rPh>
    <rPh sb="3" eb="5">
      <t>ケイスウ</t>
    </rPh>
    <phoneticPr fontId="2"/>
  </si>
  <si>
    <t>市内品係数</t>
    <rPh sb="0" eb="2">
      <t>シナイ</t>
    </rPh>
    <rPh sb="2" eb="3">
      <t>ヒン</t>
    </rPh>
    <rPh sb="3" eb="5">
      <t>ケイスウ</t>
    </rPh>
    <phoneticPr fontId="2"/>
  </si>
  <si>
    <t>比率</t>
    <rPh sb="0" eb="2">
      <t>ヒリツ</t>
    </rPh>
    <phoneticPr fontId="2"/>
  </si>
  <si>
    <t>粗付加価値額</t>
    <rPh sb="0" eb="1">
      <t>ソ</t>
    </rPh>
    <rPh sb="1" eb="3">
      <t>フカ</t>
    </rPh>
    <rPh sb="3" eb="5">
      <t>カチ</t>
    </rPh>
    <rPh sb="5" eb="6">
      <t>ガク</t>
    </rPh>
    <phoneticPr fontId="2"/>
  </si>
  <si>
    <t>市内生産額</t>
    <rPh sb="0" eb="2">
      <t>シナイ</t>
    </rPh>
    <rPh sb="2" eb="5">
      <t>セイサンガク</t>
    </rPh>
    <phoneticPr fontId="2"/>
  </si>
  <si>
    <t>付加価値率</t>
    <rPh sb="0" eb="2">
      <t>フカ</t>
    </rPh>
    <rPh sb="2" eb="4">
      <t>カチ</t>
    </rPh>
    <rPh sb="4" eb="5">
      <t>リツ</t>
    </rPh>
    <phoneticPr fontId="2"/>
  </si>
  <si>
    <t>市内品最終需要</t>
    <rPh sb="0" eb="2">
      <t>シナイ</t>
    </rPh>
    <rPh sb="2" eb="3">
      <t>ヒン</t>
    </rPh>
    <rPh sb="3" eb="5">
      <t>サイシュウ</t>
    </rPh>
    <rPh sb="5" eb="7">
      <t>ジュヨウ</t>
    </rPh>
    <phoneticPr fontId="2"/>
  </si>
  <si>
    <t>生産誘発額</t>
    <rPh sb="0" eb="2">
      <t>セイサン</t>
    </rPh>
    <rPh sb="2" eb="4">
      <t>ユウハツ</t>
    </rPh>
    <rPh sb="4" eb="5">
      <t>ガク</t>
    </rPh>
    <phoneticPr fontId="2"/>
  </si>
  <si>
    <t>粗付加価値誘発額</t>
    <rPh sb="0" eb="1">
      <t>ソ</t>
    </rPh>
    <rPh sb="1" eb="3">
      <t>フカ</t>
    </rPh>
    <rPh sb="3" eb="5">
      <t>カチ</t>
    </rPh>
    <rPh sb="5" eb="7">
      <t>ユウハツ</t>
    </rPh>
    <rPh sb="7" eb="8">
      <t>ガク</t>
    </rPh>
    <phoneticPr fontId="2"/>
  </si>
  <si>
    <t>移輸入誘発</t>
    <rPh sb="0" eb="1">
      <t>ウツ</t>
    </rPh>
    <rPh sb="1" eb="3">
      <t>ユニュウ</t>
    </rPh>
    <rPh sb="3" eb="5">
      <t>ユウハツ</t>
    </rPh>
    <phoneticPr fontId="2"/>
  </si>
  <si>
    <t>中間投入への移輸入誘発額</t>
    <rPh sb="0" eb="2">
      <t>チュウカン</t>
    </rPh>
    <rPh sb="2" eb="4">
      <t>トウニュウ</t>
    </rPh>
    <rPh sb="6" eb="7">
      <t>イ</t>
    </rPh>
    <rPh sb="7" eb="9">
      <t>ユニュウ</t>
    </rPh>
    <rPh sb="9" eb="11">
      <t>ユウハツ</t>
    </rPh>
    <rPh sb="11" eb="12">
      <t>ガク</t>
    </rPh>
    <phoneticPr fontId="2"/>
  </si>
  <si>
    <t>最終需要</t>
    <rPh sb="0" eb="2">
      <t>サイシュウ</t>
    </rPh>
    <rPh sb="2" eb="4">
      <t>ジュヨウ</t>
    </rPh>
    <phoneticPr fontId="2"/>
  </si>
  <si>
    <t>国内生産額</t>
    <rPh sb="0" eb="2">
      <t>コクナイ</t>
    </rPh>
    <rPh sb="2" eb="4">
      <t>セイサン</t>
    </rPh>
    <rPh sb="4" eb="5">
      <t>ガク</t>
    </rPh>
    <phoneticPr fontId="2"/>
  </si>
  <si>
    <t>誤差</t>
    <rPh sb="0" eb="2">
      <t>ゴサ</t>
    </rPh>
    <phoneticPr fontId="2"/>
  </si>
  <si>
    <t>合計移輸入額</t>
    <rPh sb="0" eb="2">
      <t>ゴウケイ</t>
    </rPh>
    <rPh sb="2" eb="3">
      <t>イ</t>
    </rPh>
    <rPh sb="3" eb="6">
      <t>ユニュウガク</t>
    </rPh>
    <phoneticPr fontId="2"/>
  </si>
  <si>
    <t>移輸入額</t>
    <rPh sb="0" eb="1">
      <t>イ</t>
    </rPh>
    <rPh sb="1" eb="4">
      <t>ユニュウガク</t>
    </rPh>
    <phoneticPr fontId="2"/>
  </si>
  <si>
    <t>列和</t>
    <rPh sb="0" eb="1">
      <t>レツ</t>
    </rPh>
    <rPh sb="1" eb="2">
      <t>ワ</t>
    </rPh>
    <phoneticPr fontId="2"/>
  </si>
  <si>
    <t>行和</t>
    <rPh sb="0" eb="1">
      <t>ギョウ</t>
    </rPh>
    <rPh sb="1" eb="2">
      <t>ワ</t>
    </rPh>
    <phoneticPr fontId="2"/>
  </si>
  <si>
    <t>令和２年　さいたま市産業連関表</t>
    <rPh sb="0" eb="2">
      <t>レイワ</t>
    </rPh>
    <rPh sb="3" eb="4">
      <t>ネン</t>
    </rPh>
    <rPh sb="9" eb="10">
      <t>シ</t>
    </rPh>
    <rPh sb="10" eb="12">
      <t>サンギョウ</t>
    </rPh>
    <rPh sb="12" eb="15">
      <t>レンカンヒョウ</t>
    </rPh>
    <phoneticPr fontId="7"/>
  </si>
  <si>
    <t>生産者価格評価表(108部門)</t>
    <phoneticPr fontId="7"/>
  </si>
  <si>
    <t>投入係数表(108部門)</t>
    <phoneticPr fontId="7"/>
  </si>
  <si>
    <r>
      <t>逆行列係数表(108部門)　{Ｉ－(I-M)A}</t>
    </r>
    <r>
      <rPr>
        <b/>
        <vertAlign val="superscript"/>
        <sz val="11"/>
        <rFont val="ＭＳ Ｐゴシック"/>
        <family val="3"/>
        <charset val="128"/>
      </rPr>
      <t>－１</t>
    </r>
    <rPh sb="0" eb="3">
      <t>ギャクギョウレツ</t>
    </rPh>
    <rPh sb="3" eb="5">
      <t>ケイスウ</t>
    </rPh>
    <rPh sb="10" eb="12">
      <t>ブモン</t>
    </rPh>
    <phoneticPr fontId="7"/>
  </si>
  <si>
    <r>
      <t>逆行列係数表(108部門)　(I-A)</t>
    </r>
    <r>
      <rPr>
        <b/>
        <vertAlign val="superscript"/>
        <sz val="11"/>
        <rFont val="ＭＳ Ｐゴシック"/>
        <family val="3"/>
        <charset val="128"/>
      </rPr>
      <t>－１</t>
    </r>
    <rPh sb="0" eb="3">
      <t>ギャクギョウレツ</t>
    </rPh>
    <rPh sb="3" eb="5">
      <t>ケイスウ</t>
    </rPh>
    <rPh sb="10" eb="12">
      <t>ブモン</t>
    </rPh>
    <phoneticPr fontId="7"/>
  </si>
  <si>
    <t>事務用品</t>
    <rPh sb="0" eb="2">
      <t>ジム</t>
    </rPh>
    <rPh sb="2" eb="4">
      <t>ヨウヒン</t>
    </rPh>
    <phoneticPr fontId="8"/>
  </si>
  <si>
    <t>分類不明</t>
    <rPh sb="0" eb="2">
      <t>ブンルイ</t>
    </rPh>
    <rPh sb="2" eb="4">
      <t>フメイ</t>
    </rPh>
    <phoneticPr fontId="8"/>
  </si>
  <si>
    <t>単位：百万円</t>
    <rPh sb="0" eb="2">
      <t>タンイ</t>
    </rPh>
    <rPh sb="3" eb="4">
      <t>ヒャク</t>
    </rPh>
    <rPh sb="4" eb="5">
      <t>マン</t>
    </rPh>
    <rPh sb="5" eb="6">
      <t>エン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</si>
</sst>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.00000_ "/>
    <numFmt numFmtId="177" formatCode="#,##0.00000000;[Red]\-#,##0.00000000"/>
    <numFmt numFmtId="178" formatCode="#,##0.00000"/>
    <numFmt numFmtId="179" formatCode="#,##0.00000;[Red]\-#,##0.00000"/>
    <numFmt numFmtId="180" formatCode="#,##0_ ;[Red]\-#,##0\ "/>
    <numFmt numFmtId="181" formatCode="0.00000_);[Red]\(0.00000\)"/>
    <numFmt numFmtId="182" formatCode="#,##0.0000;[Red]\-#,##0.0000"/>
    <numFmt numFmtId="183" formatCode="#,##0.0000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b/>
      <vertAlign val="superscript"/>
      <sz val="1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33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 applyAlignment="1">
      <alignment vertical="center" wrapText="1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176" fontId="0" fillId="0" borderId="9" xfId="0" applyNumberFormat="1" applyBorder="1">
      <alignment vertical="center"/>
    </xf>
    <xf numFmtId="176" fontId="0" fillId="0" borderId="0" xfId="0" applyNumberFormat="1">
      <alignment vertical="center"/>
    </xf>
    <xf numFmtId="176" fontId="0" fillId="0" borderId="15" xfId="0" applyNumberFormat="1" applyBorder="1">
      <alignment vertical="center"/>
    </xf>
    <xf numFmtId="38" fontId="0" fillId="0" borderId="0" xfId="1" applyFont="1" applyBorder="1">
      <alignment vertical="center"/>
    </xf>
    <xf numFmtId="38" fontId="0" fillId="0" borderId="0" xfId="0" applyNumberFormat="1">
      <alignment vertical="center"/>
    </xf>
    <xf numFmtId="177" fontId="0" fillId="0" borderId="0" xfId="0" applyNumberFormat="1">
      <alignment vertical="center"/>
    </xf>
    <xf numFmtId="38" fontId="0" fillId="0" borderId="0" xfId="1" applyFont="1">
      <alignment vertical="center"/>
    </xf>
    <xf numFmtId="0" fontId="0" fillId="0" borderId="0" xfId="0" applyAlignment="1">
      <alignment horizontal="center" vertical="center" wrapText="1"/>
    </xf>
    <xf numFmtId="178" fontId="0" fillId="0" borderId="2" xfId="1" applyNumberFormat="1" applyFont="1" applyBorder="1">
      <alignment vertical="center"/>
    </xf>
    <xf numFmtId="178" fontId="0" fillId="0" borderId="12" xfId="1" applyNumberFormat="1" applyFont="1" applyBorder="1">
      <alignment vertical="center"/>
    </xf>
    <xf numFmtId="178" fontId="0" fillId="0" borderId="9" xfId="1" applyNumberFormat="1" applyFont="1" applyBorder="1">
      <alignment vertical="center"/>
    </xf>
    <xf numFmtId="178" fontId="0" fillId="0" borderId="0" xfId="1" applyNumberFormat="1" applyFont="1" applyBorder="1">
      <alignment vertical="center"/>
    </xf>
    <xf numFmtId="178" fontId="0" fillId="0" borderId="7" xfId="1" applyNumberFormat="1" applyFont="1" applyBorder="1">
      <alignment vertical="center"/>
    </xf>
    <xf numFmtId="178" fontId="0" fillId="0" borderId="1" xfId="1" applyNumberFormat="1" applyFont="1" applyBorder="1">
      <alignment vertical="center"/>
    </xf>
    <xf numFmtId="178" fontId="0" fillId="0" borderId="15" xfId="1" applyNumberFormat="1" applyFont="1" applyBorder="1">
      <alignment vertical="center"/>
    </xf>
    <xf numFmtId="178" fontId="0" fillId="0" borderId="8" xfId="1" applyNumberFormat="1" applyFont="1" applyBorder="1">
      <alignment vertical="center"/>
    </xf>
    <xf numFmtId="178" fontId="0" fillId="0" borderId="5" xfId="1" applyNumberFormat="1" applyFont="1" applyBorder="1">
      <alignment vertical="center"/>
    </xf>
    <xf numFmtId="178" fontId="0" fillId="0" borderId="11" xfId="1" applyNumberFormat="1" applyFont="1" applyBorder="1">
      <alignment vertical="center"/>
    </xf>
    <xf numFmtId="178" fontId="0" fillId="0" borderId="10" xfId="1" applyNumberFormat="1" applyFont="1" applyBorder="1">
      <alignment vertical="center"/>
    </xf>
    <xf numFmtId="178" fontId="0" fillId="0" borderId="4" xfId="1" applyNumberFormat="1" applyFont="1" applyBorder="1">
      <alignment vertical="center"/>
    </xf>
    <xf numFmtId="178" fontId="0" fillId="0" borderId="0" xfId="0" applyNumberFormat="1">
      <alignment vertical="center"/>
    </xf>
    <xf numFmtId="179" fontId="0" fillId="0" borderId="4" xfId="1" applyNumberFormat="1" applyFont="1" applyBorder="1">
      <alignment vertical="center"/>
    </xf>
    <xf numFmtId="178" fontId="0" fillId="0" borderId="13" xfId="1" applyNumberFormat="1" applyFont="1" applyBorder="1">
      <alignment vertical="center"/>
    </xf>
    <xf numFmtId="0" fontId="0" fillId="0" borderId="4" xfId="0" applyBorder="1" applyAlignment="1">
      <alignment vertical="center" shrinkToFit="1"/>
    </xf>
    <xf numFmtId="0" fontId="3" fillId="0" borderId="4" xfId="0" applyFont="1" applyBorder="1" applyAlignment="1">
      <alignment vertical="center" shrinkToFit="1"/>
    </xf>
    <xf numFmtId="0" fontId="3" fillId="0" borderId="4" xfId="0" applyFont="1" applyBorder="1" applyAlignment="1">
      <alignment vertical="center" wrapText="1"/>
    </xf>
    <xf numFmtId="0" fontId="0" fillId="0" borderId="0" xfId="0" applyAlignment="1">
      <alignment vertical="center" shrinkToFit="1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 shrinkToFit="1"/>
    </xf>
    <xf numFmtId="178" fontId="0" fillId="0" borderId="3" xfId="1" applyNumberFormat="1" applyFont="1" applyBorder="1">
      <alignment vertical="center"/>
    </xf>
    <xf numFmtId="176" fontId="0" fillId="0" borderId="12" xfId="0" applyNumberFormat="1" applyBorder="1">
      <alignment vertical="center"/>
    </xf>
    <xf numFmtId="176" fontId="0" fillId="0" borderId="3" xfId="0" applyNumberFormat="1" applyBorder="1">
      <alignment vertical="center"/>
    </xf>
    <xf numFmtId="0" fontId="0" fillId="0" borderId="5" xfId="0" applyBorder="1" applyAlignment="1">
      <alignment vertical="center" shrinkToFit="1"/>
    </xf>
    <xf numFmtId="0" fontId="3" fillId="0" borderId="0" xfId="0" applyFont="1" applyAlignment="1">
      <alignment vertical="center" wrapText="1"/>
    </xf>
    <xf numFmtId="179" fontId="0" fillId="0" borderId="0" xfId="1" applyNumberFormat="1" applyFont="1" applyFill="1" applyBorder="1">
      <alignment vertical="center"/>
    </xf>
    <xf numFmtId="0" fontId="0" fillId="0" borderId="15" xfId="0" applyBorder="1">
      <alignment vertical="center"/>
    </xf>
    <xf numFmtId="178" fontId="0" fillId="0" borderId="2" xfId="1" applyNumberFormat="1" applyFont="1" applyFill="1" applyBorder="1">
      <alignment vertical="center"/>
    </xf>
    <xf numFmtId="178" fontId="0" fillId="0" borderId="12" xfId="1" applyNumberFormat="1" applyFont="1" applyFill="1" applyBorder="1">
      <alignment vertical="center"/>
    </xf>
    <xf numFmtId="179" fontId="0" fillId="0" borderId="12" xfId="1" applyNumberFormat="1" applyFont="1" applyFill="1" applyBorder="1">
      <alignment vertical="center"/>
    </xf>
    <xf numFmtId="179" fontId="0" fillId="0" borderId="3" xfId="1" applyNumberFormat="1" applyFont="1" applyFill="1" applyBorder="1">
      <alignment vertical="center"/>
    </xf>
    <xf numFmtId="179" fontId="0" fillId="0" borderId="13" xfId="1" applyNumberFormat="1" applyFont="1" applyFill="1" applyBorder="1">
      <alignment vertical="center"/>
    </xf>
    <xf numFmtId="178" fontId="0" fillId="0" borderId="9" xfId="1" applyNumberFormat="1" applyFont="1" applyFill="1" applyBorder="1">
      <alignment vertical="center"/>
    </xf>
    <xf numFmtId="178" fontId="0" fillId="0" borderId="0" xfId="1" applyNumberFormat="1" applyFont="1" applyFill="1" applyBorder="1">
      <alignment vertical="center"/>
    </xf>
    <xf numFmtId="179" fontId="0" fillId="0" borderId="10" xfId="1" applyNumberFormat="1" applyFont="1" applyFill="1" applyBorder="1">
      <alignment vertical="center"/>
    </xf>
    <xf numFmtId="178" fontId="0" fillId="0" borderId="5" xfId="1" applyNumberFormat="1" applyFont="1" applyFill="1" applyBorder="1">
      <alignment vertical="center"/>
    </xf>
    <xf numFmtId="178" fontId="0" fillId="0" borderId="11" xfId="1" applyNumberFormat="1" applyFont="1" applyFill="1" applyBorder="1">
      <alignment vertical="center"/>
    </xf>
    <xf numFmtId="179" fontId="0" fillId="0" borderId="11" xfId="1" applyNumberFormat="1" applyFont="1" applyFill="1" applyBorder="1">
      <alignment vertical="center"/>
    </xf>
    <xf numFmtId="179" fontId="0" fillId="0" borderId="4" xfId="1" applyNumberFormat="1" applyFont="1" applyFill="1" applyBorder="1">
      <alignment vertical="center"/>
    </xf>
    <xf numFmtId="178" fontId="0" fillId="0" borderId="0" xfId="0" applyNumberFormat="1" applyAlignment="1">
      <alignment vertical="center" shrinkToFit="1"/>
    </xf>
    <xf numFmtId="180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178" fontId="0" fillId="0" borderId="13" xfId="1" applyNumberFormat="1" applyFont="1" applyFill="1" applyBorder="1">
      <alignment vertical="center"/>
    </xf>
    <xf numFmtId="178" fontId="0" fillId="0" borderId="10" xfId="1" applyNumberFormat="1" applyFont="1" applyFill="1" applyBorder="1">
      <alignment vertical="center"/>
    </xf>
    <xf numFmtId="178" fontId="0" fillId="0" borderId="4" xfId="1" applyNumberFormat="1" applyFont="1" applyFill="1" applyBorder="1">
      <alignment vertical="center"/>
    </xf>
    <xf numFmtId="0" fontId="4" fillId="0" borderId="0" xfId="0" applyFont="1" applyAlignment="1">
      <alignment horizontal="center" vertical="center"/>
    </xf>
    <xf numFmtId="0" fontId="0" fillId="0" borderId="3" xfId="0" applyBorder="1">
      <alignment vertical="center"/>
    </xf>
    <xf numFmtId="0" fontId="0" fillId="0" borderId="8" xfId="0" applyBorder="1">
      <alignment vertical="center"/>
    </xf>
    <xf numFmtId="38" fontId="0" fillId="0" borderId="15" xfId="1" applyFont="1" applyBorder="1">
      <alignment vertical="center"/>
    </xf>
    <xf numFmtId="0" fontId="0" fillId="0" borderId="5" xfId="0" applyBorder="1" applyAlignment="1">
      <alignment vertical="center" wrapText="1"/>
    </xf>
    <xf numFmtId="181" fontId="0" fillId="0" borderId="1" xfId="0" applyNumberFormat="1" applyBorder="1">
      <alignment vertical="center"/>
    </xf>
    <xf numFmtId="181" fontId="0" fillId="0" borderId="8" xfId="0" applyNumberFormat="1" applyBorder="1">
      <alignment vertical="center"/>
    </xf>
    <xf numFmtId="0" fontId="0" fillId="0" borderId="15" xfId="0" applyBorder="1" applyAlignment="1">
      <alignment vertical="center" wrapText="1"/>
    </xf>
    <xf numFmtId="38" fontId="0" fillId="0" borderId="1" xfId="1" applyFont="1" applyBorder="1">
      <alignment vertical="center"/>
    </xf>
    <xf numFmtId="38" fontId="0" fillId="0" borderId="9" xfId="1" applyFont="1" applyBorder="1">
      <alignment vertical="center"/>
    </xf>
    <xf numFmtId="38" fontId="0" fillId="0" borderId="7" xfId="1" applyFont="1" applyBorder="1">
      <alignment vertical="center"/>
    </xf>
    <xf numFmtId="0" fontId="0" fillId="0" borderId="11" xfId="0" applyBorder="1">
      <alignment vertical="center"/>
    </xf>
    <xf numFmtId="0" fontId="0" fillId="0" borderId="9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38" fontId="0" fillId="0" borderId="8" xfId="1" applyFont="1" applyBorder="1">
      <alignment vertical="center"/>
    </xf>
    <xf numFmtId="182" fontId="0" fillId="0" borderId="0" xfId="1" applyNumberFormat="1" applyFont="1">
      <alignment vertical="center"/>
    </xf>
    <xf numFmtId="182" fontId="0" fillId="0" borderId="15" xfId="1" applyNumberFormat="1" applyFont="1" applyBorder="1">
      <alignment vertical="center"/>
    </xf>
    <xf numFmtId="182" fontId="0" fillId="0" borderId="1" xfId="1" applyNumberFormat="1" applyFont="1" applyBorder="1">
      <alignment vertical="center"/>
    </xf>
    <xf numFmtId="182" fontId="0" fillId="0" borderId="8" xfId="1" applyNumberFormat="1" applyFont="1" applyBorder="1">
      <alignment vertical="center"/>
    </xf>
    <xf numFmtId="182" fontId="0" fillId="0" borderId="9" xfId="1" applyNumberFormat="1" applyFont="1" applyBorder="1">
      <alignment vertical="center"/>
    </xf>
    <xf numFmtId="182" fontId="0" fillId="0" borderId="7" xfId="1" applyNumberFormat="1" applyFont="1" applyBorder="1">
      <alignment vertical="center"/>
    </xf>
    <xf numFmtId="182" fontId="0" fillId="0" borderId="3" xfId="1" applyNumberFormat="1" applyFont="1" applyBorder="1">
      <alignment vertical="center"/>
    </xf>
    <xf numFmtId="182" fontId="0" fillId="0" borderId="4" xfId="1" applyNumberFormat="1" applyFont="1" applyBorder="1">
      <alignment vertical="center"/>
    </xf>
    <xf numFmtId="183" fontId="0" fillId="0" borderId="0" xfId="0" applyNumberFormat="1">
      <alignment vertical="center"/>
    </xf>
    <xf numFmtId="0" fontId="6" fillId="0" borderId="0" xfId="0" applyFont="1" applyAlignment="1"/>
    <xf numFmtId="0" fontId="0" fillId="0" borderId="0" xfId="0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vertical="center" wrapText="1" shrinkToFit="1"/>
    </xf>
    <xf numFmtId="0" fontId="3" fillId="0" borderId="4" xfId="0" applyFont="1" applyBorder="1" applyAlignment="1">
      <alignment vertical="center" wrapText="1" shrinkToFit="1"/>
    </xf>
    <xf numFmtId="178" fontId="0" fillId="0" borderId="10" xfId="0" applyNumberFormat="1" applyBorder="1">
      <alignment vertical="center"/>
    </xf>
    <xf numFmtId="179" fontId="0" fillId="0" borderId="10" xfId="1" applyNumberFormat="1" applyFont="1" applyBorder="1">
      <alignment vertical="center"/>
    </xf>
    <xf numFmtId="178" fontId="0" fillId="0" borderId="14" xfId="0" applyNumberFormat="1" applyBorder="1">
      <alignment vertical="center"/>
    </xf>
    <xf numFmtId="179" fontId="0" fillId="0" borderId="14" xfId="1" applyNumberFormat="1" applyFont="1" applyBorder="1">
      <alignment vertical="center"/>
    </xf>
    <xf numFmtId="178" fontId="0" fillId="0" borderId="11" xfId="0" applyNumberFormat="1" applyBorder="1">
      <alignment vertical="center"/>
    </xf>
    <xf numFmtId="178" fontId="0" fillId="0" borderId="6" xfId="0" applyNumberFormat="1" applyBorder="1">
      <alignment vertical="center"/>
    </xf>
    <xf numFmtId="179" fontId="0" fillId="0" borderId="11" xfId="1" applyNumberFormat="1" applyFont="1" applyBorder="1">
      <alignment vertical="center"/>
    </xf>
    <xf numFmtId="179" fontId="0" fillId="0" borderId="6" xfId="1" applyNumberFormat="1" applyFont="1" applyBorder="1">
      <alignment vertical="center"/>
    </xf>
    <xf numFmtId="0" fontId="6" fillId="0" borderId="0" xfId="0" applyFont="1" applyAlignment="1">
      <alignment horizontal="left"/>
    </xf>
    <xf numFmtId="0" fontId="0" fillId="0" borderId="10" xfId="0" applyBorder="1">
      <alignment vertical="center"/>
    </xf>
    <xf numFmtId="0" fontId="0" fillId="0" borderId="14" xfId="0" applyBorder="1">
      <alignment vertical="center"/>
    </xf>
    <xf numFmtId="38" fontId="0" fillId="0" borderId="10" xfId="1" applyFont="1" applyBorder="1">
      <alignment vertical="center"/>
    </xf>
    <xf numFmtId="38" fontId="0" fillId="2" borderId="0" xfId="1" applyFont="1" applyFill="1">
      <alignment vertical="center"/>
    </xf>
    <xf numFmtId="38" fontId="0" fillId="0" borderId="5" xfId="1" applyFont="1" applyBorder="1">
      <alignment vertical="center"/>
    </xf>
    <xf numFmtId="38" fontId="0" fillId="0" borderId="11" xfId="1" applyFont="1" applyBorder="1">
      <alignment vertical="center"/>
    </xf>
    <xf numFmtId="38" fontId="0" fillId="0" borderId="4" xfId="1" applyFont="1" applyBorder="1">
      <alignment vertical="center"/>
    </xf>
    <xf numFmtId="38" fontId="0" fillId="2" borderId="11" xfId="1" applyFont="1" applyFill="1" applyBorder="1">
      <alignment vertical="center"/>
    </xf>
    <xf numFmtId="38" fontId="0" fillId="0" borderId="14" xfId="1" applyFont="1" applyBorder="1">
      <alignment vertical="center"/>
    </xf>
    <xf numFmtId="38" fontId="0" fillId="0" borderId="2" xfId="1" applyFont="1" applyBorder="1">
      <alignment vertical="center"/>
    </xf>
    <xf numFmtId="38" fontId="0" fillId="0" borderId="12" xfId="1" applyFont="1" applyBorder="1">
      <alignment vertical="center"/>
    </xf>
    <xf numFmtId="38" fontId="0" fillId="0" borderId="13" xfId="1" applyFont="1" applyBorder="1">
      <alignment vertical="center"/>
    </xf>
    <xf numFmtId="38" fontId="0" fillId="0" borderId="6" xfId="1" applyFont="1" applyBorder="1">
      <alignment vertical="center"/>
    </xf>
    <xf numFmtId="38" fontId="0" fillId="0" borderId="11" xfId="1" applyFont="1" applyFill="1" applyBorder="1">
      <alignment vertical="center"/>
    </xf>
    <xf numFmtId="38" fontId="0" fillId="0" borderId="4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7" xfId="1" applyFont="1" applyFill="1" applyBorder="1">
      <alignment vertical="center"/>
    </xf>
    <xf numFmtId="38" fontId="0" fillId="0" borderId="1" xfId="1" applyFont="1" applyFill="1" applyBorder="1">
      <alignment vertical="center"/>
    </xf>
    <xf numFmtId="38" fontId="0" fillId="0" borderId="3" xfId="1" applyFont="1" applyBorder="1">
      <alignment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EG124"/>
  <sheetViews>
    <sheetView tabSelected="1" zoomScale="85" zoomScaleNormal="85" workbookViewId="0">
      <pane ySplit="6" topLeftCell="A84" activePane="bottomLeft" state="frozen"/>
      <selection activeCell="F42" sqref="F42"/>
      <selection pane="bottomLeft"/>
    </sheetView>
  </sheetViews>
  <sheetFormatPr defaultRowHeight="13.5" x14ac:dyDescent="0.15"/>
  <cols>
    <col min="1" max="1" width="3" customWidth="1"/>
    <col min="3" max="3" width="29" style="1" customWidth="1"/>
    <col min="4" max="132" width="9.625" customWidth="1"/>
    <col min="133" max="148" width="9" customWidth="1"/>
  </cols>
  <sheetData>
    <row r="2" spans="2:137" x14ac:dyDescent="0.15">
      <c r="B2" s="91" t="s">
        <v>290</v>
      </c>
    </row>
    <row r="3" spans="2:137" ht="13.5" customHeight="1" x14ac:dyDescent="0.15">
      <c r="B3" s="91" t="s">
        <v>291</v>
      </c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</row>
    <row r="4" spans="2:137" ht="13.5" customHeight="1" x14ac:dyDescent="0.15">
      <c r="D4" s="2"/>
      <c r="E4" s="2"/>
      <c r="F4" s="2"/>
      <c r="G4" s="2"/>
      <c r="H4" s="2"/>
      <c r="I4" s="2"/>
      <c r="EB4" s="92" t="s">
        <v>297</v>
      </c>
    </row>
    <row r="5" spans="2:137" s="63" customFormat="1" x14ac:dyDescent="0.15">
      <c r="B5" s="93"/>
      <c r="C5" s="94"/>
      <c r="D5" s="95" t="s">
        <v>0</v>
      </c>
      <c r="E5" s="95" t="s">
        <v>1</v>
      </c>
      <c r="F5" s="95" t="s">
        <v>2</v>
      </c>
      <c r="G5" s="95" t="s">
        <v>3</v>
      </c>
      <c r="H5" s="95" t="s">
        <v>243</v>
      </c>
      <c r="I5" s="95" t="s">
        <v>4</v>
      </c>
      <c r="J5" s="95" t="s">
        <v>5</v>
      </c>
      <c r="K5" s="95" t="s">
        <v>6</v>
      </c>
      <c r="L5" s="95" t="s">
        <v>7</v>
      </c>
      <c r="M5" s="95" t="s">
        <v>8</v>
      </c>
      <c r="N5" s="95" t="s">
        <v>9</v>
      </c>
      <c r="O5" s="95" t="s">
        <v>10</v>
      </c>
      <c r="P5" s="95" t="s">
        <v>11</v>
      </c>
      <c r="Q5" s="95" t="s">
        <v>12</v>
      </c>
      <c r="R5" s="95" t="s">
        <v>13</v>
      </c>
      <c r="S5" s="95" t="s">
        <v>14</v>
      </c>
      <c r="T5" s="95" t="s">
        <v>15</v>
      </c>
      <c r="U5" s="95" t="s">
        <v>16</v>
      </c>
      <c r="V5" s="95" t="s">
        <v>17</v>
      </c>
      <c r="W5" s="95" t="s">
        <v>18</v>
      </c>
      <c r="X5" s="95" t="s">
        <v>19</v>
      </c>
      <c r="Y5" s="95" t="s">
        <v>20</v>
      </c>
      <c r="Z5" s="95" t="s">
        <v>21</v>
      </c>
      <c r="AA5" s="95" t="s">
        <v>22</v>
      </c>
      <c r="AB5" s="95" t="s">
        <v>23</v>
      </c>
      <c r="AC5" s="95" t="s">
        <v>24</v>
      </c>
      <c r="AD5" s="95" t="s">
        <v>25</v>
      </c>
      <c r="AE5" s="95" t="s">
        <v>26</v>
      </c>
      <c r="AF5" s="95" t="s">
        <v>27</v>
      </c>
      <c r="AG5" s="95" t="s">
        <v>28</v>
      </c>
      <c r="AH5" s="95" t="s">
        <v>29</v>
      </c>
      <c r="AI5" s="95" t="s">
        <v>30</v>
      </c>
      <c r="AJ5" s="95" t="s">
        <v>31</v>
      </c>
      <c r="AK5" s="95" t="s">
        <v>32</v>
      </c>
      <c r="AL5" s="95" t="s">
        <v>33</v>
      </c>
      <c r="AM5" s="95" t="s">
        <v>34</v>
      </c>
      <c r="AN5" s="95" t="s">
        <v>35</v>
      </c>
      <c r="AO5" s="95" t="s">
        <v>36</v>
      </c>
      <c r="AP5" s="95" t="s">
        <v>37</v>
      </c>
      <c r="AQ5" s="95" t="s">
        <v>38</v>
      </c>
      <c r="AR5" s="95" t="s">
        <v>39</v>
      </c>
      <c r="AS5" s="95" t="s">
        <v>40</v>
      </c>
      <c r="AT5" s="95" t="s">
        <v>41</v>
      </c>
      <c r="AU5" s="95" t="s">
        <v>42</v>
      </c>
      <c r="AV5" s="95" t="s">
        <v>43</v>
      </c>
      <c r="AW5" s="95" t="s">
        <v>44</v>
      </c>
      <c r="AX5" s="95" t="s">
        <v>45</v>
      </c>
      <c r="AY5" s="95" t="s">
        <v>46</v>
      </c>
      <c r="AZ5" s="95" t="s">
        <v>47</v>
      </c>
      <c r="BA5" s="95" t="s">
        <v>48</v>
      </c>
      <c r="BB5" s="95" t="s">
        <v>49</v>
      </c>
      <c r="BC5" s="95" t="s">
        <v>50</v>
      </c>
      <c r="BD5" s="95" t="s">
        <v>51</v>
      </c>
      <c r="BE5" s="95" t="s">
        <v>52</v>
      </c>
      <c r="BF5" s="95" t="s">
        <v>53</v>
      </c>
      <c r="BG5" s="95" t="s">
        <v>54</v>
      </c>
      <c r="BH5" s="95" t="s">
        <v>55</v>
      </c>
      <c r="BI5" s="95" t="s">
        <v>56</v>
      </c>
      <c r="BJ5" s="95" t="s">
        <v>57</v>
      </c>
      <c r="BK5" s="95" t="s">
        <v>58</v>
      </c>
      <c r="BL5" s="95" t="s">
        <v>59</v>
      </c>
      <c r="BM5" s="95" t="s">
        <v>60</v>
      </c>
      <c r="BN5" s="95" t="s">
        <v>61</v>
      </c>
      <c r="BO5" s="95" t="s">
        <v>62</v>
      </c>
      <c r="BP5" s="95" t="s">
        <v>63</v>
      </c>
      <c r="BQ5" s="95" t="s">
        <v>64</v>
      </c>
      <c r="BR5" s="95" t="s">
        <v>65</v>
      </c>
      <c r="BS5" s="95" t="s">
        <v>66</v>
      </c>
      <c r="BT5" s="95" t="s">
        <v>67</v>
      </c>
      <c r="BU5" s="95" t="s">
        <v>68</v>
      </c>
      <c r="BV5" s="95" t="s">
        <v>69</v>
      </c>
      <c r="BW5" s="95" t="s">
        <v>70</v>
      </c>
      <c r="BX5" s="95" t="s">
        <v>71</v>
      </c>
      <c r="BY5" s="95" t="s">
        <v>72</v>
      </c>
      <c r="BZ5" s="95" t="s">
        <v>73</v>
      </c>
      <c r="CA5" s="95" t="s">
        <v>74</v>
      </c>
      <c r="CB5" s="95" t="s">
        <v>75</v>
      </c>
      <c r="CC5" s="95" t="s">
        <v>76</v>
      </c>
      <c r="CD5" s="95" t="s">
        <v>77</v>
      </c>
      <c r="CE5" s="95" t="s">
        <v>78</v>
      </c>
      <c r="CF5" s="95" t="s">
        <v>79</v>
      </c>
      <c r="CG5" s="95" t="s">
        <v>80</v>
      </c>
      <c r="CH5" s="95" t="s">
        <v>81</v>
      </c>
      <c r="CI5" s="95" t="s">
        <v>82</v>
      </c>
      <c r="CJ5" s="95" t="s">
        <v>83</v>
      </c>
      <c r="CK5" s="95" t="s">
        <v>84</v>
      </c>
      <c r="CL5" s="95" t="s">
        <v>85</v>
      </c>
      <c r="CM5" s="95" t="s">
        <v>86</v>
      </c>
      <c r="CN5" s="95" t="s">
        <v>87</v>
      </c>
      <c r="CO5" s="95" t="s">
        <v>88</v>
      </c>
      <c r="CP5" s="95" t="s">
        <v>89</v>
      </c>
      <c r="CQ5" s="95" t="s">
        <v>90</v>
      </c>
      <c r="CR5" s="95" t="s">
        <v>91</v>
      </c>
      <c r="CS5" s="95" t="s">
        <v>92</v>
      </c>
      <c r="CT5" s="95" t="s">
        <v>93</v>
      </c>
      <c r="CU5" s="95" t="s">
        <v>94</v>
      </c>
      <c r="CV5" s="95" t="s">
        <v>95</v>
      </c>
      <c r="CW5" s="95" t="s">
        <v>96</v>
      </c>
      <c r="CX5" s="95" t="s">
        <v>97</v>
      </c>
      <c r="CY5" s="95" t="s">
        <v>98</v>
      </c>
      <c r="CZ5" s="95" t="s">
        <v>99</v>
      </c>
      <c r="DA5" s="95" t="s">
        <v>100</v>
      </c>
      <c r="DB5" s="95" t="s">
        <v>101</v>
      </c>
      <c r="DC5" s="95" t="s">
        <v>102</v>
      </c>
      <c r="DD5" s="95" t="s">
        <v>103</v>
      </c>
      <c r="DE5" s="95" t="s">
        <v>104</v>
      </c>
      <c r="DF5" s="95" t="s">
        <v>105</v>
      </c>
      <c r="DG5" s="95" t="s">
        <v>106</v>
      </c>
      <c r="DH5" s="96" t="s">
        <v>107</v>
      </c>
      <c r="DI5" s="96" t="s">
        <v>108</v>
      </c>
      <c r="DJ5" s="96" t="s">
        <v>109</v>
      </c>
      <c r="DK5" s="96" t="s">
        <v>110</v>
      </c>
      <c r="DL5" s="96" t="s">
        <v>111</v>
      </c>
      <c r="DM5" s="96" t="s">
        <v>112</v>
      </c>
      <c r="DN5" s="96" t="s">
        <v>113</v>
      </c>
      <c r="DO5" s="96" t="s">
        <v>114</v>
      </c>
      <c r="DP5" s="96">
        <v>771</v>
      </c>
      <c r="DQ5" s="96">
        <v>780</v>
      </c>
      <c r="DR5" s="96">
        <v>790</v>
      </c>
      <c r="DS5" s="96">
        <v>800</v>
      </c>
      <c r="DT5" s="96">
        <v>810</v>
      </c>
      <c r="DU5" s="96">
        <v>820</v>
      </c>
      <c r="DV5" s="96">
        <v>830</v>
      </c>
      <c r="DW5" s="96">
        <v>840</v>
      </c>
      <c r="DX5" s="96">
        <v>850</v>
      </c>
      <c r="DY5" s="96">
        <v>860</v>
      </c>
      <c r="DZ5" s="96">
        <v>870</v>
      </c>
      <c r="EA5" s="96">
        <v>880</v>
      </c>
      <c r="EB5" s="96">
        <v>970</v>
      </c>
    </row>
    <row r="6" spans="2:137" s="63" customFormat="1" ht="39.950000000000003" customHeight="1" x14ac:dyDescent="0.15">
      <c r="B6" s="97"/>
      <c r="C6" s="80"/>
      <c r="D6" s="10" t="s">
        <v>115</v>
      </c>
      <c r="E6" s="10" t="s">
        <v>116</v>
      </c>
      <c r="F6" s="10" t="s">
        <v>117</v>
      </c>
      <c r="G6" s="10" t="s">
        <v>118</v>
      </c>
      <c r="H6" s="10" t="s">
        <v>244</v>
      </c>
      <c r="I6" s="10" t="s">
        <v>119</v>
      </c>
      <c r="J6" s="10" t="s">
        <v>120</v>
      </c>
      <c r="K6" s="10" t="s">
        <v>121</v>
      </c>
      <c r="L6" s="10" t="s">
        <v>122</v>
      </c>
      <c r="M6" s="10" t="s">
        <v>123</v>
      </c>
      <c r="N6" s="10" t="s">
        <v>124</v>
      </c>
      <c r="O6" s="10" t="s">
        <v>125</v>
      </c>
      <c r="P6" s="10" t="s">
        <v>126</v>
      </c>
      <c r="Q6" s="10" t="s">
        <v>127</v>
      </c>
      <c r="R6" s="10" t="s">
        <v>128</v>
      </c>
      <c r="S6" s="10" t="s">
        <v>129</v>
      </c>
      <c r="T6" s="10" t="s">
        <v>130</v>
      </c>
      <c r="U6" s="10" t="s">
        <v>131</v>
      </c>
      <c r="V6" s="10" t="s">
        <v>132</v>
      </c>
      <c r="W6" s="10" t="s">
        <v>133</v>
      </c>
      <c r="X6" s="10" t="s">
        <v>134</v>
      </c>
      <c r="Y6" s="98" t="s">
        <v>135</v>
      </c>
      <c r="Z6" s="10" t="s">
        <v>136</v>
      </c>
      <c r="AA6" s="10" t="s">
        <v>137</v>
      </c>
      <c r="AB6" s="10" t="s">
        <v>138</v>
      </c>
      <c r="AC6" s="10" t="s">
        <v>139</v>
      </c>
      <c r="AD6" s="10" t="s">
        <v>140</v>
      </c>
      <c r="AE6" s="10" t="s">
        <v>141</v>
      </c>
      <c r="AF6" s="10" t="s">
        <v>142</v>
      </c>
      <c r="AG6" s="10" t="s">
        <v>143</v>
      </c>
      <c r="AH6" s="10" t="s">
        <v>144</v>
      </c>
      <c r="AI6" s="10" t="s">
        <v>145</v>
      </c>
      <c r="AJ6" s="10" t="s">
        <v>146</v>
      </c>
      <c r="AK6" s="10" t="s">
        <v>147</v>
      </c>
      <c r="AL6" s="10" t="s">
        <v>148</v>
      </c>
      <c r="AM6" s="10" t="s">
        <v>149</v>
      </c>
      <c r="AN6" s="10" t="s">
        <v>150</v>
      </c>
      <c r="AO6" s="10" t="s">
        <v>151</v>
      </c>
      <c r="AP6" s="10" t="s">
        <v>152</v>
      </c>
      <c r="AQ6" s="10" t="s">
        <v>153</v>
      </c>
      <c r="AR6" s="10" t="s">
        <v>154</v>
      </c>
      <c r="AS6" s="10" t="s">
        <v>155</v>
      </c>
      <c r="AT6" s="10" t="s">
        <v>156</v>
      </c>
      <c r="AU6" s="10" t="s">
        <v>157</v>
      </c>
      <c r="AV6" s="10" t="s">
        <v>158</v>
      </c>
      <c r="AW6" s="10" t="s">
        <v>159</v>
      </c>
      <c r="AX6" s="10" t="s">
        <v>160</v>
      </c>
      <c r="AY6" s="10" t="s">
        <v>161</v>
      </c>
      <c r="AZ6" s="10" t="s">
        <v>162</v>
      </c>
      <c r="BA6" s="10" t="s">
        <v>163</v>
      </c>
      <c r="BB6" s="10" t="s">
        <v>164</v>
      </c>
      <c r="BC6" s="10" t="s">
        <v>165</v>
      </c>
      <c r="BD6" s="10" t="s">
        <v>166</v>
      </c>
      <c r="BE6" s="10" t="s">
        <v>167</v>
      </c>
      <c r="BF6" s="10" t="s">
        <v>168</v>
      </c>
      <c r="BG6" s="10" t="s">
        <v>169</v>
      </c>
      <c r="BH6" s="10" t="s">
        <v>170</v>
      </c>
      <c r="BI6" s="10" t="s">
        <v>171</v>
      </c>
      <c r="BJ6" s="10" t="s">
        <v>172</v>
      </c>
      <c r="BK6" s="10" t="s">
        <v>173</v>
      </c>
      <c r="BL6" s="10" t="s">
        <v>174</v>
      </c>
      <c r="BM6" s="10" t="s">
        <v>175</v>
      </c>
      <c r="BN6" s="10" t="s">
        <v>176</v>
      </c>
      <c r="BO6" s="10" t="s">
        <v>177</v>
      </c>
      <c r="BP6" s="10" t="s">
        <v>178</v>
      </c>
      <c r="BQ6" s="10" t="s">
        <v>179</v>
      </c>
      <c r="BR6" s="10" t="s">
        <v>180</v>
      </c>
      <c r="BS6" s="10" t="s">
        <v>181</v>
      </c>
      <c r="BT6" s="10" t="s">
        <v>182</v>
      </c>
      <c r="BU6" s="10" t="s">
        <v>183</v>
      </c>
      <c r="BV6" s="10" t="s">
        <v>184</v>
      </c>
      <c r="BW6" s="10" t="s">
        <v>185</v>
      </c>
      <c r="BX6" s="10" t="s">
        <v>186</v>
      </c>
      <c r="BY6" s="10" t="s">
        <v>187</v>
      </c>
      <c r="BZ6" s="10" t="s">
        <v>188</v>
      </c>
      <c r="CA6" s="10" t="s">
        <v>189</v>
      </c>
      <c r="CB6" s="10" t="s">
        <v>190</v>
      </c>
      <c r="CC6" s="10" t="s">
        <v>191</v>
      </c>
      <c r="CD6" s="10" t="s">
        <v>192</v>
      </c>
      <c r="CE6" s="10" t="s">
        <v>193</v>
      </c>
      <c r="CF6" s="10" t="s">
        <v>194</v>
      </c>
      <c r="CG6" s="10" t="s">
        <v>195</v>
      </c>
      <c r="CH6" s="10" t="s">
        <v>196</v>
      </c>
      <c r="CI6" s="10" t="s">
        <v>197</v>
      </c>
      <c r="CJ6" s="10" t="s">
        <v>198</v>
      </c>
      <c r="CK6" s="10" t="s">
        <v>199</v>
      </c>
      <c r="CL6" s="10" t="s">
        <v>200</v>
      </c>
      <c r="CM6" s="10" t="s">
        <v>201</v>
      </c>
      <c r="CN6" s="10" t="s">
        <v>202</v>
      </c>
      <c r="CO6" s="10" t="s">
        <v>203</v>
      </c>
      <c r="CP6" s="10" t="s">
        <v>204</v>
      </c>
      <c r="CQ6" s="10" t="s">
        <v>205</v>
      </c>
      <c r="CR6" s="10" t="s">
        <v>206</v>
      </c>
      <c r="CS6" s="10" t="s">
        <v>207</v>
      </c>
      <c r="CT6" s="10" t="s">
        <v>208</v>
      </c>
      <c r="CU6" s="10" t="s">
        <v>209</v>
      </c>
      <c r="CV6" s="10" t="s">
        <v>210</v>
      </c>
      <c r="CW6" s="10" t="s">
        <v>211</v>
      </c>
      <c r="CX6" s="10" t="s">
        <v>212</v>
      </c>
      <c r="CY6" s="10" t="s">
        <v>213</v>
      </c>
      <c r="CZ6" s="10" t="s">
        <v>214</v>
      </c>
      <c r="DA6" s="10" t="s">
        <v>215</v>
      </c>
      <c r="DB6" s="10" t="s">
        <v>216</v>
      </c>
      <c r="DC6" s="10" t="s">
        <v>217</v>
      </c>
      <c r="DD6" s="10" t="s">
        <v>218</v>
      </c>
      <c r="DE6" s="10" t="s">
        <v>219</v>
      </c>
      <c r="DF6" s="10" t="s">
        <v>295</v>
      </c>
      <c r="DG6" s="10" t="s">
        <v>296</v>
      </c>
      <c r="DH6" s="10" t="s">
        <v>222</v>
      </c>
      <c r="DI6" s="10" t="s">
        <v>223</v>
      </c>
      <c r="DJ6" s="10" t="s">
        <v>224</v>
      </c>
      <c r="DK6" s="10" t="s">
        <v>225</v>
      </c>
      <c r="DL6" s="10" t="s">
        <v>226</v>
      </c>
      <c r="DM6" s="10" t="s">
        <v>227</v>
      </c>
      <c r="DN6" s="10" t="s">
        <v>228</v>
      </c>
      <c r="DO6" s="10" t="s">
        <v>229</v>
      </c>
      <c r="DP6" s="99" t="s">
        <v>230</v>
      </c>
      <c r="DQ6" s="10" t="s">
        <v>231</v>
      </c>
      <c r="DR6" s="10" t="s">
        <v>232</v>
      </c>
      <c r="DS6" s="10" t="s">
        <v>233</v>
      </c>
      <c r="DT6" s="10" t="s">
        <v>234</v>
      </c>
      <c r="DU6" s="10" t="s">
        <v>235</v>
      </c>
      <c r="DV6" s="10" t="s">
        <v>236</v>
      </c>
      <c r="DW6" s="10" t="s">
        <v>237</v>
      </c>
      <c r="DX6" s="10" t="s">
        <v>238</v>
      </c>
      <c r="DY6" s="10" t="s">
        <v>239</v>
      </c>
      <c r="DZ6" s="10" t="s">
        <v>240</v>
      </c>
      <c r="EA6" s="10" t="s">
        <v>241</v>
      </c>
      <c r="EB6" s="10" t="s">
        <v>242</v>
      </c>
      <c r="EC6" s="20"/>
      <c r="ED6" s="20"/>
      <c r="EE6" s="20"/>
      <c r="EF6" s="20"/>
    </row>
    <row r="7" spans="2:137" x14ac:dyDescent="0.15">
      <c r="B7" s="36" t="s">
        <v>0</v>
      </c>
      <c r="C7" s="101" t="s">
        <v>115</v>
      </c>
      <c r="D7" s="76">
        <v>464.2203181122282</v>
      </c>
      <c r="E7" s="19">
        <v>35.100970399520342</v>
      </c>
      <c r="F7" s="19">
        <v>0.64431843055460858</v>
      </c>
      <c r="G7" s="19">
        <v>0</v>
      </c>
      <c r="H7" s="19">
        <v>0</v>
      </c>
      <c r="I7" s="19">
        <v>0</v>
      </c>
      <c r="J7" s="19">
        <v>0</v>
      </c>
      <c r="K7" s="19">
        <v>8680.7078420903381</v>
      </c>
      <c r="L7" s="19">
        <v>575.70517574400583</v>
      </c>
      <c r="M7" s="19">
        <v>8.1693069925735511</v>
      </c>
      <c r="N7" s="19">
        <v>0</v>
      </c>
      <c r="O7" s="19">
        <v>3.0096854578347783</v>
      </c>
      <c r="P7" s="19">
        <v>11.921380047414525</v>
      </c>
      <c r="Q7" s="19">
        <v>5.8572653279614313E-2</v>
      </c>
      <c r="R7" s="19">
        <v>1.4515510670120543E-2</v>
      </c>
      <c r="S7" s="19">
        <v>0</v>
      </c>
      <c r="T7" s="19">
        <v>0</v>
      </c>
      <c r="U7" s="19">
        <v>0</v>
      </c>
      <c r="V7" s="19">
        <v>0</v>
      </c>
      <c r="W7" s="19">
        <v>0</v>
      </c>
      <c r="X7" s="19">
        <v>0</v>
      </c>
      <c r="Y7" s="19">
        <v>0</v>
      </c>
      <c r="Z7" s="19">
        <v>0</v>
      </c>
      <c r="AA7" s="19">
        <v>0.13879417162672497</v>
      </c>
      <c r="AB7" s="19">
        <v>211.12069707433625</v>
      </c>
      <c r="AC7" s="19">
        <v>4.4397941142415434</v>
      </c>
      <c r="AD7" s="19">
        <v>0</v>
      </c>
      <c r="AE7" s="19">
        <v>0</v>
      </c>
      <c r="AF7" s="19">
        <v>0</v>
      </c>
      <c r="AG7" s="19">
        <v>181.47194397076629</v>
      </c>
      <c r="AH7" s="19">
        <v>0</v>
      </c>
      <c r="AI7" s="19">
        <v>0</v>
      </c>
      <c r="AJ7" s="19">
        <v>0</v>
      </c>
      <c r="AK7" s="19">
        <v>0</v>
      </c>
      <c r="AL7" s="19">
        <v>1.6238188510564213</v>
      </c>
      <c r="AM7" s="19">
        <v>0</v>
      </c>
      <c r="AN7" s="19">
        <v>0</v>
      </c>
      <c r="AO7" s="19">
        <v>0</v>
      </c>
      <c r="AP7" s="19">
        <v>0</v>
      </c>
      <c r="AQ7" s="19">
        <v>0</v>
      </c>
      <c r="AR7" s="19">
        <v>0</v>
      </c>
      <c r="AS7" s="19">
        <v>0</v>
      </c>
      <c r="AT7" s="19">
        <v>0</v>
      </c>
      <c r="AU7" s="19">
        <v>0</v>
      </c>
      <c r="AV7" s="19">
        <v>0</v>
      </c>
      <c r="AW7" s="19">
        <v>0</v>
      </c>
      <c r="AX7" s="19">
        <v>0</v>
      </c>
      <c r="AY7" s="19">
        <v>0</v>
      </c>
      <c r="AZ7" s="19">
        <v>0</v>
      </c>
      <c r="BA7" s="19">
        <v>0</v>
      </c>
      <c r="BB7" s="19">
        <v>0</v>
      </c>
      <c r="BC7" s="19">
        <v>0</v>
      </c>
      <c r="BD7" s="19">
        <v>0</v>
      </c>
      <c r="BE7" s="19">
        <v>0</v>
      </c>
      <c r="BF7" s="19">
        <v>0</v>
      </c>
      <c r="BG7" s="19">
        <v>0</v>
      </c>
      <c r="BH7" s="19">
        <v>0</v>
      </c>
      <c r="BI7" s="19">
        <v>0</v>
      </c>
      <c r="BJ7" s="19">
        <v>0</v>
      </c>
      <c r="BK7" s="19">
        <v>50.173398826257468</v>
      </c>
      <c r="BL7" s="19">
        <v>0</v>
      </c>
      <c r="BM7" s="19">
        <v>262.71268377822878</v>
      </c>
      <c r="BN7" s="19">
        <v>0.92828287206884363</v>
      </c>
      <c r="BO7" s="19">
        <v>286.99048618825464</v>
      </c>
      <c r="BP7" s="19">
        <v>135.42340323610276</v>
      </c>
      <c r="BQ7" s="19">
        <v>0</v>
      </c>
      <c r="BR7" s="19">
        <v>0</v>
      </c>
      <c r="BS7" s="19">
        <v>0</v>
      </c>
      <c r="BT7" s="19">
        <v>0</v>
      </c>
      <c r="BU7" s="19">
        <v>110.07215311496913</v>
      </c>
      <c r="BV7" s="19">
        <v>0</v>
      </c>
      <c r="BW7" s="19">
        <v>0</v>
      </c>
      <c r="BX7" s="19">
        <v>0</v>
      </c>
      <c r="BY7" s="19">
        <v>4.3691561597094717</v>
      </c>
      <c r="BZ7" s="19">
        <v>0</v>
      </c>
      <c r="CA7" s="19">
        <v>0</v>
      </c>
      <c r="CB7" s="19">
        <v>0</v>
      </c>
      <c r="CC7" s="19">
        <v>0</v>
      </c>
      <c r="CD7" s="19">
        <v>0</v>
      </c>
      <c r="CE7" s="19">
        <v>0</v>
      </c>
      <c r="CF7" s="19">
        <v>0</v>
      </c>
      <c r="CG7" s="19">
        <v>0</v>
      </c>
      <c r="CH7" s="19">
        <v>0</v>
      </c>
      <c r="CI7" s="19">
        <v>0</v>
      </c>
      <c r="CJ7" s="19">
        <v>0</v>
      </c>
      <c r="CK7" s="19">
        <v>0</v>
      </c>
      <c r="CL7" s="19">
        <v>0</v>
      </c>
      <c r="CM7" s="19">
        <v>0</v>
      </c>
      <c r="CN7" s="19">
        <v>10.212515161856496</v>
      </c>
      <c r="CO7" s="19">
        <v>303.14089632688865</v>
      </c>
      <c r="CP7" s="19">
        <v>62.929282122505597</v>
      </c>
      <c r="CQ7" s="19">
        <v>196.26570063450023</v>
      </c>
      <c r="CR7" s="19">
        <v>0</v>
      </c>
      <c r="CS7" s="19">
        <v>244.09484132295904</v>
      </c>
      <c r="CT7" s="19">
        <v>353.1737292874937</v>
      </c>
      <c r="CU7" s="19">
        <v>68.987459924328491</v>
      </c>
      <c r="CV7" s="19">
        <v>8.010310488143034</v>
      </c>
      <c r="CW7" s="19">
        <v>0</v>
      </c>
      <c r="CX7" s="19">
        <v>0</v>
      </c>
      <c r="CY7" s="19">
        <v>0.84687459610643578</v>
      </c>
      <c r="CZ7" s="19">
        <v>129.28071415680481</v>
      </c>
      <c r="DA7" s="19">
        <v>2623.5962446743933</v>
      </c>
      <c r="DB7" s="19">
        <v>9.2913507375891626</v>
      </c>
      <c r="DC7" s="19">
        <v>238.64553935607483</v>
      </c>
      <c r="DD7" s="19">
        <v>15.628288802223794</v>
      </c>
      <c r="DE7" s="19">
        <v>347.0236969551728</v>
      </c>
      <c r="DF7" s="19">
        <v>0</v>
      </c>
      <c r="DG7" s="19">
        <v>0</v>
      </c>
      <c r="DH7" s="114">
        <v>15640.144142343077</v>
      </c>
      <c r="DI7" s="19">
        <v>330.10552658853027</v>
      </c>
      <c r="DJ7" s="19">
        <v>14808.959161816545</v>
      </c>
      <c r="DK7" s="19">
        <v>0</v>
      </c>
      <c r="DL7" s="19">
        <v>0</v>
      </c>
      <c r="DM7" s="19">
        <v>0</v>
      </c>
      <c r="DN7" s="19">
        <v>0.21206000000000003</v>
      </c>
      <c r="DO7" s="19">
        <v>-1</v>
      </c>
      <c r="DP7" s="115">
        <v>0</v>
      </c>
      <c r="DQ7" s="19">
        <v>15138.276748405075</v>
      </c>
      <c r="DR7" s="19">
        <v>30778.420890748159</v>
      </c>
      <c r="DS7" s="19">
        <v>35.307211139080813</v>
      </c>
      <c r="DT7" s="19">
        <v>5794.2154077025098</v>
      </c>
      <c r="DU7" s="19">
        <v>5829.5226188415891</v>
      </c>
      <c r="DV7" s="19">
        <v>20967.799367246669</v>
      </c>
      <c r="DW7" s="19">
        <v>36607.943509589742</v>
      </c>
      <c r="DX7" s="19">
        <v>-4929.9930026212151</v>
      </c>
      <c r="DY7" s="19">
        <v>-18550.455561457162</v>
      </c>
      <c r="DZ7" s="19">
        <v>-23480.448564078375</v>
      </c>
      <c r="EA7" s="19">
        <v>-2512.6491968317046</v>
      </c>
      <c r="EB7" s="114">
        <v>13127.494945511373</v>
      </c>
      <c r="EG7" s="62"/>
    </row>
    <row r="8" spans="2:137" x14ac:dyDescent="0.15">
      <c r="B8" s="36" t="s">
        <v>1</v>
      </c>
      <c r="C8" s="101" t="s">
        <v>116</v>
      </c>
      <c r="D8" s="76">
        <v>44.696819471942085</v>
      </c>
      <c r="E8" s="19">
        <v>4.2192499499112035</v>
      </c>
      <c r="F8" s="19">
        <v>2.3729776344816074</v>
      </c>
      <c r="G8" s="19">
        <v>9.404236713061421E-4</v>
      </c>
      <c r="H8" s="19">
        <v>0</v>
      </c>
      <c r="I8" s="19">
        <v>0</v>
      </c>
      <c r="J8" s="19">
        <v>0</v>
      </c>
      <c r="K8" s="19">
        <v>17729.021405151634</v>
      </c>
      <c r="L8" s="19">
        <v>0</v>
      </c>
      <c r="M8" s="19">
        <v>2.2229406782513063E-3</v>
      </c>
      <c r="N8" s="19">
        <v>0</v>
      </c>
      <c r="O8" s="19">
        <v>0.13682632252792959</v>
      </c>
      <c r="P8" s="19">
        <v>0.16921292555568318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0.20195974169635891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1.4510013544627922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0.59148701374879398</v>
      </c>
      <c r="AI8" s="19">
        <v>0</v>
      </c>
      <c r="AJ8" s="19">
        <v>0</v>
      </c>
      <c r="AK8" s="19">
        <v>0</v>
      </c>
      <c r="AL8" s="19">
        <v>0</v>
      </c>
      <c r="AM8" s="19">
        <v>0</v>
      </c>
      <c r="AN8" s="19">
        <v>0</v>
      </c>
      <c r="AO8" s="19">
        <v>0</v>
      </c>
      <c r="AP8" s="19">
        <v>0</v>
      </c>
      <c r="AQ8" s="19">
        <v>0</v>
      </c>
      <c r="AR8" s="19">
        <v>0</v>
      </c>
      <c r="AS8" s="19">
        <v>0</v>
      </c>
      <c r="AT8" s="19">
        <v>0</v>
      </c>
      <c r="AU8" s="19">
        <v>0</v>
      </c>
      <c r="AV8" s="19">
        <v>0</v>
      </c>
      <c r="AW8" s="19">
        <v>0</v>
      </c>
      <c r="AX8" s="19">
        <v>0</v>
      </c>
      <c r="AY8" s="19">
        <v>0</v>
      </c>
      <c r="AZ8" s="19">
        <v>0</v>
      </c>
      <c r="BA8" s="19">
        <v>0</v>
      </c>
      <c r="BB8" s="19">
        <v>0</v>
      </c>
      <c r="BC8" s="19">
        <v>0</v>
      </c>
      <c r="BD8" s="19">
        <v>0</v>
      </c>
      <c r="BE8" s="19">
        <v>0</v>
      </c>
      <c r="BF8" s="19">
        <v>0</v>
      </c>
      <c r="BG8" s="19">
        <v>0</v>
      </c>
      <c r="BH8" s="19">
        <v>0</v>
      </c>
      <c r="BI8" s="19">
        <v>0</v>
      </c>
      <c r="BJ8" s="19">
        <v>0</v>
      </c>
      <c r="BK8" s="19">
        <v>2.3386259561069482</v>
      </c>
      <c r="BL8" s="19">
        <v>0</v>
      </c>
      <c r="BM8" s="19">
        <v>0</v>
      </c>
      <c r="BN8" s="19">
        <v>0</v>
      </c>
      <c r="BO8" s="19">
        <v>0</v>
      </c>
      <c r="BP8" s="19">
        <v>0</v>
      </c>
      <c r="BQ8" s="19">
        <v>0</v>
      </c>
      <c r="BR8" s="19">
        <v>0</v>
      </c>
      <c r="BS8" s="19">
        <v>0</v>
      </c>
      <c r="BT8" s="19">
        <v>0</v>
      </c>
      <c r="BU8" s="19">
        <v>0</v>
      </c>
      <c r="BV8" s="19">
        <v>0</v>
      </c>
      <c r="BW8" s="19">
        <v>0</v>
      </c>
      <c r="BX8" s="19">
        <v>0</v>
      </c>
      <c r="BY8" s="19">
        <v>0</v>
      </c>
      <c r="BZ8" s="19">
        <v>0</v>
      </c>
      <c r="CA8" s="19">
        <v>0</v>
      </c>
      <c r="CB8" s="19">
        <v>0</v>
      </c>
      <c r="CC8" s="19">
        <v>0</v>
      </c>
      <c r="CD8" s="19">
        <v>0</v>
      </c>
      <c r="CE8" s="19">
        <v>0</v>
      </c>
      <c r="CF8" s="19">
        <v>0</v>
      </c>
      <c r="CG8" s="19">
        <v>0</v>
      </c>
      <c r="CH8" s="19">
        <v>0</v>
      </c>
      <c r="CI8" s="19">
        <v>0</v>
      </c>
      <c r="CJ8" s="19">
        <v>0</v>
      </c>
      <c r="CK8" s="19">
        <v>0</v>
      </c>
      <c r="CL8" s="19">
        <v>0</v>
      </c>
      <c r="CM8" s="19">
        <v>0</v>
      </c>
      <c r="CN8" s="19">
        <v>1.2765643952320622</v>
      </c>
      <c r="CO8" s="19">
        <v>37.550441745733131</v>
      </c>
      <c r="CP8" s="19">
        <v>181.17124938027118</v>
      </c>
      <c r="CQ8" s="19">
        <v>26.267914869803725</v>
      </c>
      <c r="CR8" s="19">
        <v>0</v>
      </c>
      <c r="CS8" s="19">
        <v>42.708657957967453</v>
      </c>
      <c r="CT8" s="19">
        <v>64.550463678259646</v>
      </c>
      <c r="CU8" s="19">
        <v>0</v>
      </c>
      <c r="CV8" s="19">
        <v>0</v>
      </c>
      <c r="CW8" s="19">
        <v>0</v>
      </c>
      <c r="CX8" s="19">
        <v>0</v>
      </c>
      <c r="CY8" s="19">
        <v>0</v>
      </c>
      <c r="CZ8" s="19">
        <v>15.280834881573551</v>
      </c>
      <c r="DA8" s="19">
        <v>632.20863460193118</v>
      </c>
      <c r="DB8" s="19">
        <v>0</v>
      </c>
      <c r="DC8" s="19">
        <v>0</v>
      </c>
      <c r="DD8" s="19">
        <v>0</v>
      </c>
      <c r="DE8" s="19">
        <v>12.157806472883125</v>
      </c>
      <c r="DF8" s="19">
        <v>0</v>
      </c>
      <c r="DG8" s="19">
        <v>0</v>
      </c>
      <c r="DH8" s="114">
        <v>18798.375296870072</v>
      </c>
      <c r="DI8" s="19">
        <v>0</v>
      </c>
      <c r="DJ8" s="19">
        <v>2256.8399999999997</v>
      </c>
      <c r="DK8" s="19">
        <v>0</v>
      </c>
      <c r="DL8" s="19">
        <v>0</v>
      </c>
      <c r="DM8" s="19">
        <v>0</v>
      </c>
      <c r="DN8" s="19">
        <v>781.78388302097653</v>
      </c>
      <c r="DO8" s="19">
        <v>0</v>
      </c>
      <c r="DP8" s="115">
        <v>0</v>
      </c>
      <c r="DQ8" s="19">
        <v>3038.6238830209763</v>
      </c>
      <c r="DR8" s="19">
        <v>21836.999179891049</v>
      </c>
      <c r="DS8" s="19">
        <v>0</v>
      </c>
      <c r="DT8" s="19">
        <v>54.57058744150703</v>
      </c>
      <c r="DU8" s="19">
        <v>54.57058744150703</v>
      </c>
      <c r="DV8" s="19">
        <v>3093.1944704624834</v>
      </c>
      <c r="DW8" s="19">
        <v>21891.569767332556</v>
      </c>
      <c r="DX8" s="19">
        <v>-614.13548689667289</v>
      </c>
      <c r="DY8" s="19">
        <v>-20976.872493665182</v>
      </c>
      <c r="DZ8" s="19">
        <v>-21591.007980561852</v>
      </c>
      <c r="EA8" s="19">
        <v>-18497.813510099368</v>
      </c>
      <c r="EB8" s="114">
        <v>300.56178677070108</v>
      </c>
      <c r="EG8" s="62"/>
    </row>
    <row r="9" spans="2:137" x14ac:dyDescent="0.15">
      <c r="B9" s="36" t="s">
        <v>2</v>
      </c>
      <c r="C9" s="101" t="s">
        <v>117</v>
      </c>
      <c r="D9" s="76">
        <v>407.1654425917464</v>
      </c>
      <c r="E9" s="19">
        <v>5.1378829649014648</v>
      </c>
      <c r="F9" s="19">
        <v>0</v>
      </c>
      <c r="G9" s="19">
        <v>0</v>
      </c>
      <c r="H9" s="19">
        <v>0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9">
        <v>0</v>
      </c>
      <c r="AL9" s="19">
        <v>0</v>
      </c>
      <c r="AM9" s="19">
        <v>0</v>
      </c>
      <c r="AN9" s="19">
        <v>0</v>
      </c>
      <c r="AO9" s="19">
        <v>0</v>
      </c>
      <c r="AP9" s="19">
        <v>0</v>
      </c>
      <c r="AQ9" s="19">
        <v>0</v>
      </c>
      <c r="AR9" s="19">
        <v>0</v>
      </c>
      <c r="AS9" s="19">
        <v>0</v>
      </c>
      <c r="AT9" s="19">
        <v>0</v>
      </c>
      <c r="AU9" s="19">
        <v>0</v>
      </c>
      <c r="AV9" s="19">
        <v>0</v>
      </c>
      <c r="AW9" s="19">
        <v>0</v>
      </c>
      <c r="AX9" s="19">
        <v>0</v>
      </c>
      <c r="AY9" s="19">
        <v>0</v>
      </c>
      <c r="AZ9" s="19">
        <v>0</v>
      </c>
      <c r="BA9" s="19">
        <v>0</v>
      </c>
      <c r="BB9" s="19">
        <v>0</v>
      </c>
      <c r="BC9" s="19">
        <v>0</v>
      </c>
      <c r="BD9" s="19">
        <v>0</v>
      </c>
      <c r="BE9" s="19">
        <v>0</v>
      </c>
      <c r="BF9" s="19">
        <v>0</v>
      </c>
      <c r="BG9" s="19">
        <v>0</v>
      </c>
      <c r="BH9" s="19">
        <v>0</v>
      </c>
      <c r="BI9" s="19">
        <v>0</v>
      </c>
      <c r="BJ9" s="19">
        <v>0</v>
      </c>
      <c r="BK9" s="19">
        <v>0</v>
      </c>
      <c r="BL9" s="19">
        <v>0</v>
      </c>
      <c r="BM9" s="19">
        <v>0</v>
      </c>
      <c r="BN9" s="19">
        <v>0</v>
      </c>
      <c r="BO9" s="19">
        <v>0</v>
      </c>
      <c r="BP9" s="19">
        <v>0</v>
      </c>
      <c r="BQ9" s="19">
        <v>0</v>
      </c>
      <c r="BR9" s="19">
        <v>0</v>
      </c>
      <c r="BS9" s="19">
        <v>0</v>
      </c>
      <c r="BT9" s="19">
        <v>0</v>
      </c>
      <c r="BU9" s="19">
        <v>0</v>
      </c>
      <c r="BV9" s="19">
        <v>0</v>
      </c>
      <c r="BW9" s="19">
        <v>0</v>
      </c>
      <c r="BX9" s="19">
        <v>0</v>
      </c>
      <c r="BY9" s="19">
        <v>0</v>
      </c>
      <c r="BZ9" s="19">
        <v>0</v>
      </c>
      <c r="CA9" s="19">
        <v>0</v>
      </c>
      <c r="CB9" s="19">
        <v>0</v>
      </c>
      <c r="CC9" s="19">
        <v>0</v>
      </c>
      <c r="CD9" s="19">
        <v>0</v>
      </c>
      <c r="CE9" s="19">
        <v>0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0</v>
      </c>
      <c r="CW9" s="19">
        <v>0</v>
      </c>
      <c r="CX9" s="19">
        <v>0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14">
        <v>412.30332555664791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15">
        <v>0</v>
      </c>
      <c r="DQ9" s="19">
        <v>0</v>
      </c>
      <c r="DR9" s="19">
        <v>412.30332555664791</v>
      </c>
      <c r="DS9" s="19">
        <v>0</v>
      </c>
      <c r="DT9" s="19">
        <v>0</v>
      </c>
      <c r="DU9" s="19">
        <v>0</v>
      </c>
      <c r="DV9" s="19">
        <v>0</v>
      </c>
      <c r="DW9" s="19">
        <v>412.30332555664791</v>
      </c>
      <c r="DX9" s="19">
        <v>0</v>
      </c>
      <c r="DY9" s="19">
        <v>-343.39268365464886</v>
      </c>
      <c r="DZ9" s="19">
        <v>-343.39268365464886</v>
      </c>
      <c r="EA9" s="19">
        <v>-343.39268365464886</v>
      </c>
      <c r="EB9" s="114">
        <v>68.910641901999028</v>
      </c>
      <c r="EG9" s="62"/>
    </row>
    <row r="10" spans="2:137" x14ac:dyDescent="0.15">
      <c r="B10" s="36" t="s">
        <v>3</v>
      </c>
      <c r="C10" s="101" t="s">
        <v>118</v>
      </c>
      <c r="D10" s="76">
        <v>20.954297350537257</v>
      </c>
      <c r="E10" s="19">
        <v>0</v>
      </c>
      <c r="F10" s="19">
        <v>0</v>
      </c>
      <c r="G10" s="19">
        <v>0.52855118707542792</v>
      </c>
      <c r="H10" s="19">
        <v>0</v>
      </c>
      <c r="I10" s="19">
        <v>0</v>
      </c>
      <c r="J10" s="19">
        <v>0</v>
      </c>
      <c r="K10" s="19">
        <v>110.24489494472596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13.896637411322224</v>
      </c>
      <c r="R10" s="19">
        <v>2.1202431315906411E-3</v>
      </c>
      <c r="S10" s="19">
        <v>0</v>
      </c>
      <c r="T10" s="19">
        <v>0</v>
      </c>
      <c r="U10" s="19">
        <v>0</v>
      </c>
      <c r="V10" s="19">
        <v>0</v>
      </c>
      <c r="W10" s="19">
        <v>3.5222208028339176E-2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169.52576820440223</v>
      </c>
      <c r="AD10" s="19">
        <v>0</v>
      </c>
      <c r="AE10" s="19">
        <v>0</v>
      </c>
      <c r="AF10" s="19">
        <v>0</v>
      </c>
      <c r="AG10" s="19">
        <v>0</v>
      </c>
      <c r="AH10" s="19">
        <v>2.6885773352217909E-2</v>
      </c>
      <c r="AI10" s="19">
        <v>0</v>
      </c>
      <c r="AJ10" s="19">
        <v>0</v>
      </c>
      <c r="AK10" s="19">
        <v>0</v>
      </c>
      <c r="AL10" s="19">
        <v>0</v>
      </c>
      <c r="AM10" s="19">
        <v>0</v>
      </c>
      <c r="AN10" s="19">
        <v>0</v>
      </c>
      <c r="AO10" s="19">
        <v>0</v>
      </c>
      <c r="AP10" s="19">
        <v>0</v>
      </c>
      <c r="AQ10" s="19">
        <v>0</v>
      </c>
      <c r="AR10" s="19">
        <v>0</v>
      </c>
      <c r="AS10" s="19">
        <v>0</v>
      </c>
      <c r="AT10" s="19">
        <v>0</v>
      </c>
      <c r="AU10" s="19">
        <v>0</v>
      </c>
      <c r="AV10" s="19">
        <v>0</v>
      </c>
      <c r="AW10" s="19">
        <v>0</v>
      </c>
      <c r="AX10" s="19">
        <v>0</v>
      </c>
      <c r="AY10" s="19">
        <v>0</v>
      </c>
      <c r="AZ10" s="19">
        <v>0</v>
      </c>
      <c r="BA10" s="19">
        <v>0</v>
      </c>
      <c r="BB10" s="19">
        <v>0</v>
      </c>
      <c r="BC10" s="19">
        <v>0</v>
      </c>
      <c r="BD10" s="19">
        <v>0</v>
      </c>
      <c r="BE10" s="19">
        <v>0</v>
      </c>
      <c r="BF10" s="19">
        <v>0</v>
      </c>
      <c r="BG10" s="19">
        <v>0</v>
      </c>
      <c r="BH10" s="19">
        <v>0</v>
      </c>
      <c r="BI10" s="19">
        <v>0</v>
      </c>
      <c r="BJ10" s="19">
        <v>0</v>
      </c>
      <c r="BK10" s="19">
        <v>7.7592509630259752</v>
      </c>
      <c r="BL10" s="19">
        <v>0</v>
      </c>
      <c r="BM10" s="19">
        <v>3.7564204696043637</v>
      </c>
      <c r="BN10" s="19">
        <v>2.7848486162065305</v>
      </c>
      <c r="BO10" s="19">
        <v>2.0933965735656197</v>
      </c>
      <c r="BP10" s="19">
        <v>1.7503167105461948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2.5531287904641244</v>
      </c>
      <c r="CO10" s="19">
        <v>12.516813915244377</v>
      </c>
      <c r="CP10" s="19">
        <v>9.8327003316414991</v>
      </c>
      <c r="CQ10" s="19">
        <v>1.6743739543326679</v>
      </c>
      <c r="CR10" s="19">
        <v>0</v>
      </c>
      <c r="CS10" s="19">
        <v>10.540659728512178</v>
      </c>
      <c r="CT10" s="19">
        <v>16.366248127815787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12.370199666035733</v>
      </c>
      <c r="DA10" s="19">
        <v>355.79555085746955</v>
      </c>
      <c r="DB10" s="19">
        <v>0</v>
      </c>
      <c r="DC10" s="19">
        <v>0</v>
      </c>
      <c r="DD10" s="19">
        <v>0</v>
      </c>
      <c r="DE10" s="19">
        <v>10.638080663772735</v>
      </c>
      <c r="DF10" s="19">
        <v>0</v>
      </c>
      <c r="DG10" s="19">
        <v>0</v>
      </c>
      <c r="DH10" s="114">
        <v>765.64636669081267</v>
      </c>
      <c r="DI10" s="19">
        <v>20.251872796842346</v>
      </c>
      <c r="DJ10" s="19">
        <v>1374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15">
        <v>0</v>
      </c>
      <c r="DQ10" s="19">
        <v>1394.2518727968425</v>
      </c>
      <c r="DR10" s="19">
        <v>2159.8982394876552</v>
      </c>
      <c r="DS10" s="19">
        <v>0</v>
      </c>
      <c r="DT10" s="19">
        <v>0</v>
      </c>
      <c r="DU10" s="19">
        <v>0</v>
      </c>
      <c r="DV10" s="19">
        <v>1394.2518727968425</v>
      </c>
      <c r="DW10" s="19">
        <v>2159.8982394876552</v>
      </c>
      <c r="DX10" s="19">
        <v>-244.36112162069003</v>
      </c>
      <c r="DY10" s="19">
        <v>-1914.3362847319731</v>
      </c>
      <c r="DZ10" s="19">
        <v>-2158.6974063526636</v>
      </c>
      <c r="EA10" s="19">
        <v>-764.44553355582082</v>
      </c>
      <c r="EB10" s="114">
        <v>1.2008331349917245</v>
      </c>
      <c r="EG10" s="62"/>
    </row>
    <row r="11" spans="2:137" x14ac:dyDescent="0.15">
      <c r="B11" s="36" t="s">
        <v>243</v>
      </c>
      <c r="C11" s="101" t="s">
        <v>244</v>
      </c>
      <c r="D11" s="76">
        <v>0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19">
        <v>0</v>
      </c>
      <c r="K11" s="19">
        <v>2017.0649849613428</v>
      </c>
      <c r="L11" s="19">
        <v>0</v>
      </c>
      <c r="M11" s="19">
        <v>4.4458813565026116E-2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11.608010835702338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169.49119007170421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3.8296931856961867</v>
      </c>
      <c r="CO11" s="19">
        <v>11.378921741131251</v>
      </c>
      <c r="CP11" s="19">
        <v>33.431181127581098</v>
      </c>
      <c r="CQ11" s="19">
        <v>35.794180144592609</v>
      </c>
      <c r="CR11" s="19">
        <v>0</v>
      </c>
      <c r="CS11" s="19">
        <v>46.233859378854554</v>
      </c>
      <c r="CT11" s="19">
        <v>89.29226872320875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44.144634102323593</v>
      </c>
      <c r="DA11" s="19">
        <v>1134.0190480885544</v>
      </c>
      <c r="DB11" s="19">
        <v>0</v>
      </c>
      <c r="DC11" s="19">
        <v>0.79326182733019568</v>
      </c>
      <c r="DD11" s="19">
        <v>0</v>
      </c>
      <c r="DE11" s="19">
        <v>27.355064563987032</v>
      </c>
      <c r="DF11" s="19">
        <v>0</v>
      </c>
      <c r="DG11" s="19">
        <v>0</v>
      </c>
      <c r="DH11" s="114">
        <v>3624.4807575655741</v>
      </c>
      <c r="DI11" s="19">
        <v>85.05786574673786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15">
        <v>0</v>
      </c>
      <c r="DQ11" s="19">
        <v>85.05786574673786</v>
      </c>
      <c r="DR11" s="19">
        <v>3709.5386233123118</v>
      </c>
      <c r="DS11" s="19">
        <v>0</v>
      </c>
      <c r="DT11" s="19">
        <v>0</v>
      </c>
      <c r="DU11" s="19">
        <v>0</v>
      </c>
      <c r="DV11" s="19">
        <v>85.05786574673786</v>
      </c>
      <c r="DW11" s="19">
        <v>3709.5386233123118</v>
      </c>
      <c r="DX11" s="19">
        <v>-1184.9351441677807</v>
      </c>
      <c r="DY11" s="19">
        <v>-2524.6034791445322</v>
      </c>
      <c r="DZ11" s="19">
        <v>-3709.5386233123127</v>
      </c>
      <c r="EA11" s="19">
        <v>-3624.480757565575</v>
      </c>
      <c r="EB11" s="114">
        <v>0</v>
      </c>
      <c r="EG11" s="62"/>
    </row>
    <row r="12" spans="2:137" x14ac:dyDescent="0.15">
      <c r="B12" s="36" t="s">
        <v>4</v>
      </c>
      <c r="C12" s="101" t="s">
        <v>119</v>
      </c>
      <c r="D12" s="76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40.585634633093562</v>
      </c>
      <c r="L12" s="19">
        <v>11.922888255053373</v>
      </c>
      <c r="M12" s="19">
        <v>4.4458813565026126E-3</v>
      </c>
      <c r="N12" s="19">
        <v>0</v>
      </c>
      <c r="O12" s="19">
        <v>0.27640047563208031</v>
      </c>
      <c r="P12" s="19">
        <v>0</v>
      </c>
      <c r="Q12" s="19">
        <v>0</v>
      </c>
      <c r="R12" s="19">
        <v>9.2964506538974253E-3</v>
      </c>
      <c r="S12" s="19">
        <v>1.2221125965473523</v>
      </c>
      <c r="T12" s="19">
        <v>0</v>
      </c>
      <c r="U12" s="19">
        <v>0</v>
      </c>
      <c r="V12" s="19">
        <v>20.195974169635889</v>
      </c>
      <c r="W12" s="19">
        <v>2.8177766422671342E-2</v>
      </c>
      <c r="X12" s="19">
        <v>0</v>
      </c>
      <c r="Y12" s="19">
        <v>39.827646990111141</v>
      </c>
      <c r="Z12" s="19">
        <v>0.66474436388099645</v>
      </c>
      <c r="AA12" s="19">
        <v>1.6308315166140186</v>
      </c>
      <c r="AB12" s="19">
        <v>12.333511512933732</v>
      </c>
      <c r="AC12" s="19">
        <v>11.759216644756151</v>
      </c>
      <c r="AD12" s="19">
        <v>0</v>
      </c>
      <c r="AE12" s="19">
        <v>0</v>
      </c>
      <c r="AF12" s="19">
        <v>0.85924993873241784</v>
      </c>
      <c r="AG12" s="19">
        <v>0.12180194600919822</v>
      </c>
      <c r="AH12" s="19">
        <v>0</v>
      </c>
      <c r="AI12" s="19">
        <v>21.25737260517144</v>
      </c>
      <c r="AJ12" s="19">
        <v>0.23596852087326511</v>
      </c>
      <c r="AK12" s="19">
        <v>4.0413869488291378E-2</v>
      </c>
      <c r="AL12" s="19">
        <v>7.0607134696919989</v>
      </c>
      <c r="AM12" s="19">
        <v>0</v>
      </c>
      <c r="AN12" s="19">
        <v>0</v>
      </c>
      <c r="AO12" s="19">
        <v>0.41557782323363995</v>
      </c>
      <c r="AP12" s="19">
        <v>0</v>
      </c>
      <c r="AQ12" s="19">
        <v>1.3160889345191198</v>
      </c>
      <c r="AR12" s="19">
        <v>0.8141328489559696</v>
      </c>
      <c r="AS12" s="19">
        <v>0.16233604013405184</v>
      </c>
      <c r="AT12" s="19">
        <v>3.2456474415391527</v>
      </c>
      <c r="AU12" s="19">
        <v>0.65886756658019119</v>
      </c>
      <c r="AV12" s="19">
        <v>2.5272571842222192E-2</v>
      </c>
      <c r="AW12" s="19">
        <v>0</v>
      </c>
      <c r="AX12" s="19">
        <v>0</v>
      </c>
      <c r="AY12" s="19">
        <v>0.94264957639641811</v>
      </c>
      <c r="AZ12" s="19">
        <v>0.68066140254767249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4.0946108011266444</v>
      </c>
      <c r="BI12" s="19">
        <v>0</v>
      </c>
      <c r="BJ12" s="19">
        <v>3.5314954832191582E-2</v>
      </c>
      <c r="BK12" s="19">
        <v>0</v>
      </c>
      <c r="BL12" s="19">
        <v>0.7453023440625447</v>
      </c>
      <c r="BM12" s="19">
        <v>0</v>
      </c>
      <c r="BN12" s="19">
        <v>0</v>
      </c>
      <c r="BO12" s="19">
        <v>0</v>
      </c>
      <c r="BP12" s="19">
        <v>0</v>
      </c>
      <c r="BQ12" s="19">
        <v>11952.669890588235</v>
      </c>
      <c r="BR12" s="19">
        <v>10621.454459437398</v>
      </c>
      <c r="BS12" s="19">
        <v>0</v>
      </c>
      <c r="BT12" s="19">
        <v>0</v>
      </c>
      <c r="BU12" s="19">
        <v>0.95714915752147056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2.8371362073914366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0.75041375681398093</v>
      </c>
      <c r="CP12" s="19">
        <v>17.698860596954702</v>
      </c>
      <c r="CQ12" s="19">
        <v>1.1162493028884455</v>
      </c>
      <c r="CR12" s="19">
        <v>0</v>
      </c>
      <c r="CS12" s="19">
        <v>0</v>
      </c>
      <c r="CT12" s="19">
        <v>0.78624026418655346</v>
      </c>
      <c r="CU12" s="19">
        <v>2.0806041803654183</v>
      </c>
      <c r="CV12" s="19">
        <v>4.005155244071517</v>
      </c>
      <c r="CW12" s="19">
        <v>0</v>
      </c>
      <c r="CX12" s="19">
        <v>0</v>
      </c>
      <c r="CY12" s="19">
        <v>0</v>
      </c>
      <c r="CZ12" s="19">
        <v>0.48510586925630322</v>
      </c>
      <c r="DA12" s="19">
        <v>0</v>
      </c>
      <c r="DB12" s="19">
        <v>2.6798250324908883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14">
        <v>22790.693953550006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15">
        <v>0</v>
      </c>
      <c r="DQ12" s="19">
        <v>0</v>
      </c>
      <c r="DR12" s="19">
        <v>22790.693953550006</v>
      </c>
      <c r="DS12" s="19">
        <v>0</v>
      </c>
      <c r="DT12" s="19">
        <v>0</v>
      </c>
      <c r="DU12" s="19">
        <v>0</v>
      </c>
      <c r="DV12" s="19">
        <v>0</v>
      </c>
      <c r="DW12" s="19">
        <v>22790.693953550006</v>
      </c>
      <c r="DX12" s="19">
        <v>-22790.084637230335</v>
      </c>
      <c r="DY12" s="19">
        <v>-0.60931631966741118</v>
      </c>
      <c r="DZ12" s="19">
        <v>-22790.693953550006</v>
      </c>
      <c r="EA12" s="19">
        <v>-22790.693953550006</v>
      </c>
      <c r="EB12" s="114">
        <v>0</v>
      </c>
      <c r="EG12" s="62"/>
    </row>
    <row r="13" spans="2:137" x14ac:dyDescent="0.15">
      <c r="B13" s="36" t="s">
        <v>5</v>
      </c>
      <c r="C13" s="101" t="s">
        <v>120</v>
      </c>
      <c r="D13" s="76">
        <v>0</v>
      </c>
      <c r="E13" s="19">
        <v>0</v>
      </c>
      <c r="F13" s="19">
        <v>0</v>
      </c>
      <c r="G13" s="19">
        <v>1.4096824188605472E-3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9.7857375304183413E-4</v>
      </c>
      <c r="S13" s="19">
        <v>8.1587577358278318E-2</v>
      </c>
      <c r="T13" s="19">
        <v>0</v>
      </c>
      <c r="U13" s="19">
        <v>0</v>
      </c>
      <c r="V13" s="19">
        <v>1.5146980627226916</v>
      </c>
      <c r="W13" s="19">
        <v>2.8318655254784693</v>
      </c>
      <c r="X13" s="19">
        <v>0</v>
      </c>
      <c r="Y13" s="19">
        <v>0</v>
      </c>
      <c r="Z13" s="19">
        <v>1.5476881662806025E-3</v>
      </c>
      <c r="AA13" s="19">
        <v>0</v>
      </c>
      <c r="AB13" s="19">
        <v>8.7060081267767533</v>
      </c>
      <c r="AC13" s="19">
        <v>0.58577108057953409</v>
      </c>
      <c r="AD13" s="19">
        <v>0</v>
      </c>
      <c r="AE13" s="19">
        <v>151.8007145338033</v>
      </c>
      <c r="AF13" s="19">
        <v>0</v>
      </c>
      <c r="AG13" s="19">
        <v>1.8739395179398928</v>
      </c>
      <c r="AH13" s="19">
        <v>0</v>
      </c>
      <c r="AI13" s="19">
        <v>130.43840307735115</v>
      </c>
      <c r="AJ13" s="19">
        <v>235.82725541095067</v>
      </c>
      <c r="AK13" s="19">
        <v>0.20964694797051148</v>
      </c>
      <c r="AL13" s="19">
        <v>49.954133365926602</v>
      </c>
      <c r="AM13" s="19">
        <v>0</v>
      </c>
      <c r="AN13" s="19">
        <v>0</v>
      </c>
      <c r="AO13" s="19">
        <v>1.2467334697009198</v>
      </c>
      <c r="AP13" s="19">
        <v>0</v>
      </c>
      <c r="AQ13" s="19">
        <v>252.16424146573391</v>
      </c>
      <c r="AR13" s="19">
        <v>8.7957634196000431E-2</v>
      </c>
      <c r="AS13" s="19">
        <v>0.61908928735324564</v>
      </c>
      <c r="AT13" s="19">
        <v>3.8491370067935383E-2</v>
      </c>
      <c r="AU13" s="19">
        <v>0.5428048358845432</v>
      </c>
      <c r="AV13" s="19">
        <v>0.86361580698965379</v>
      </c>
      <c r="AW13" s="19">
        <v>3.0312646740180771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29.944622928186412</v>
      </c>
      <c r="BL13" s="19">
        <v>0</v>
      </c>
      <c r="BM13" s="19">
        <v>415.93941904530675</v>
      </c>
      <c r="BN13" s="19">
        <v>11.139394464826122</v>
      </c>
      <c r="BO13" s="19">
        <v>626.79372168020416</v>
      </c>
      <c r="BP13" s="19">
        <v>301.61516779436408</v>
      </c>
      <c r="BQ13" s="19">
        <v>-1.0364485265128391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5.1062575809282489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-0.48510586925630322</v>
      </c>
      <c r="DA13" s="19">
        <v>-6.7247542409505883</v>
      </c>
      <c r="DB13" s="19">
        <v>0</v>
      </c>
      <c r="DC13" s="19">
        <v>1.5865236546603914</v>
      </c>
      <c r="DD13" s="19">
        <v>0</v>
      </c>
      <c r="DE13" s="19">
        <v>5.4080787892986022</v>
      </c>
      <c r="DF13" s="19">
        <v>0</v>
      </c>
      <c r="DG13" s="19">
        <v>4.2641924036207213</v>
      </c>
      <c r="DH13" s="114">
        <v>2235.9732274198159</v>
      </c>
      <c r="DI13" s="19">
        <v>-30.377809195263517</v>
      </c>
      <c r="DJ13" s="19">
        <v>-39.853119049516266</v>
      </c>
      <c r="DK13" s="19">
        <v>0</v>
      </c>
      <c r="DL13" s="19">
        <v>0</v>
      </c>
      <c r="DM13" s="19">
        <v>0</v>
      </c>
      <c r="DN13" s="19">
        <v>-35.734322695826826</v>
      </c>
      <c r="DO13" s="19">
        <v>0</v>
      </c>
      <c r="DP13" s="115">
        <v>0</v>
      </c>
      <c r="DQ13" s="19">
        <v>-105.96525094060661</v>
      </c>
      <c r="DR13" s="19">
        <v>2130.0079764792094</v>
      </c>
      <c r="DS13" s="19">
        <v>0</v>
      </c>
      <c r="DT13" s="19">
        <v>0</v>
      </c>
      <c r="DU13" s="19">
        <v>0</v>
      </c>
      <c r="DV13" s="19">
        <v>-105.96525094060661</v>
      </c>
      <c r="DW13" s="19">
        <v>2130.0079764792094</v>
      </c>
      <c r="DX13" s="19">
        <v>-417.37354994021035</v>
      </c>
      <c r="DY13" s="19">
        <v>-1712.6344265389996</v>
      </c>
      <c r="DZ13" s="19">
        <v>-2130.0079764792094</v>
      </c>
      <c r="EA13" s="19">
        <v>-2235.9732274198159</v>
      </c>
      <c r="EB13" s="114">
        <v>0</v>
      </c>
      <c r="EG13" s="62"/>
    </row>
    <row r="14" spans="2:137" x14ac:dyDescent="0.15">
      <c r="B14" s="36" t="s">
        <v>6</v>
      </c>
      <c r="C14" s="101" t="s">
        <v>121</v>
      </c>
      <c r="D14" s="76">
        <v>0</v>
      </c>
      <c r="E14" s="19">
        <v>6.0549357433195148</v>
      </c>
      <c r="F14" s="19">
        <v>0</v>
      </c>
      <c r="G14" s="19">
        <v>0</v>
      </c>
      <c r="H14" s="19">
        <v>0</v>
      </c>
      <c r="I14" s="19">
        <v>0</v>
      </c>
      <c r="J14" s="19">
        <v>0</v>
      </c>
      <c r="K14" s="19">
        <v>44734.517810226615</v>
      </c>
      <c r="L14" s="19">
        <v>7271.9636897336577</v>
      </c>
      <c r="M14" s="19">
        <v>8.2804540264861153</v>
      </c>
      <c r="N14" s="19">
        <v>0</v>
      </c>
      <c r="O14" s="19">
        <v>0</v>
      </c>
      <c r="P14" s="19">
        <v>4.6523538507382689</v>
      </c>
      <c r="Q14" s="19">
        <v>0.52930164138477021</v>
      </c>
      <c r="R14" s="19">
        <v>0</v>
      </c>
      <c r="S14" s="19">
        <v>52.550841651536153</v>
      </c>
      <c r="T14" s="19">
        <v>2.2453217920133888</v>
      </c>
      <c r="U14" s="19">
        <v>0</v>
      </c>
      <c r="V14" s="19">
        <v>0</v>
      </c>
      <c r="W14" s="19">
        <v>2.8177766422671346E-2</v>
      </c>
      <c r="X14" s="19">
        <v>0</v>
      </c>
      <c r="Y14" s="19">
        <v>0</v>
      </c>
      <c r="Z14" s="19">
        <v>0.24497340136704307</v>
      </c>
      <c r="AA14" s="19">
        <v>0</v>
      </c>
      <c r="AB14" s="19">
        <v>866.2478086142869</v>
      </c>
      <c r="AC14" s="19">
        <v>521.84089169496099</v>
      </c>
      <c r="AD14" s="19">
        <v>0</v>
      </c>
      <c r="AE14" s="19">
        <v>0</v>
      </c>
      <c r="AF14" s="19">
        <v>0.85924993873241784</v>
      </c>
      <c r="AG14" s="19">
        <v>0</v>
      </c>
      <c r="AH14" s="19">
        <v>0.56460124039657611</v>
      </c>
      <c r="AI14" s="19">
        <v>6.1143659395329876E-2</v>
      </c>
      <c r="AJ14" s="19">
        <v>0</v>
      </c>
      <c r="AK14" s="19">
        <v>3.3678224573576144E-3</v>
      </c>
      <c r="AL14" s="19">
        <v>3.1364674266082591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84.947410237985835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356.29694618866495</v>
      </c>
      <c r="CO14" s="19">
        <v>1511.036500105809</v>
      </c>
      <c r="CP14" s="19">
        <v>346.11105167378071</v>
      </c>
      <c r="CQ14" s="19">
        <v>775.52741283293722</v>
      </c>
      <c r="CR14" s="19">
        <v>0</v>
      </c>
      <c r="CS14" s="19">
        <v>1137.7269184659149</v>
      </c>
      <c r="CT14" s="19">
        <v>1735.4802532438428</v>
      </c>
      <c r="CU14" s="19">
        <v>50.76435730280776</v>
      </c>
      <c r="CV14" s="19">
        <v>0</v>
      </c>
      <c r="CW14" s="19">
        <v>0</v>
      </c>
      <c r="CX14" s="19">
        <v>0</v>
      </c>
      <c r="CY14" s="19">
        <v>0</v>
      </c>
      <c r="CZ14" s="19">
        <v>568.05897289913116</v>
      </c>
      <c r="DA14" s="19">
        <v>25173.323281256835</v>
      </c>
      <c r="DB14" s="19">
        <v>0</v>
      </c>
      <c r="DC14" s="19">
        <v>2.4054868977965409</v>
      </c>
      <c r="DD14" s="19">
        <v>0</v>
      </c>
      <c r="DE14" s="19">
        <v>455.91774273311722</v>
      </c>
      <c r="DF14" s="19">
        <v>0</v>
      </c>
      <c r="DG14" s="19">
        <v>0</v>
      </c>
      <c r="DH14" s="114">
        <v>85671.377724069011</v>
      </c>
      <c r="DI14" s="19">
        <v>2991.8766745201769</v>
      </c>
      <c r="DJ14" s="19">
        <v>193868.35883429914</v>
      </c>
      <c r="DK14" s="19">
        <v>0</v>
      </c>
      <c r="DL14" s="19">
        <v>0</v>
      </c>
      <c r="DM14" s="19">
        <v>0</v>
      </c>
      <c r="DN14" s="19">
        <v>0</v>
      </c>
      <c r="DO14" s="19">
        <v>-22</v>
      </c>
      <c r="DP14" s="115">
        <v>0</v>
      </c>
      <c r="DQ14" s="19">
        <v>196838.23550881926</v>
      </c>
      <c r="DR14" s="19">
        <v>282509.61323288822</v>
      </c>
      <c r="DS14" s="19">
        <v>2768.153313749523</v>
      </c>
      <c r="DT14" s="19">
        <v>136055.82255789722</v>
      </c>
      <c r="DU14" s="19">
        <v>138823.97587164672</v>
      </c>
      <c r="DV14" s="19">
        <v>335662.211380466</v>
      </c>
      <c r="DW14" s="19">
        <v>421333.58910453506</v>
      </c>
      <c r="DX14" s="19">
        <v>-40614.695822206966</v>
      </c>
      <c r="DY14" s="19">
        <v>-203681.30064189489</v>
      </c>
      <c r="DZ14" s="19">
        <v>-244295.9964641018</v>
      </c>
      <c r="EA14" s="19">
        <v>91366.214916364159</v>
      </c>
      <c r="EB14" s="114">
        <v>177037.59264043311</v>
      </c>
      <c r="EG14" s="62"/>
    </row>
    <row r="15" spans="2:137" x14ac:dyDescent="0.15">
      <c r="B15" s="36" t="s">
        <v>7</v>
      </c>
      <c r="C15" s="101" t="s">
        <v>122</v>
      </c>
      <c r="D15" s="76">
        <v>0</v>
      </c>
      <c r="E15" s="19">
        <v>3.4693759612846493E-2</v>
      </c>
      <c r="F15" s="19">
        <v>0</v>
      </c>
      <c r="G15" s="19">
        <v>0</v>
      </c>
      <c r="H15" s="19">
        <v>0</v>
      </c>
      <c r="I15" s="19">
        <v>0</v>
      </c>
      <c r="J15" s="19">
        <v>0</v>
      </c>
      <c r="K15" s="19">
        <v>441.5174626771248</v>
      </c>
      <c r="L15" s="19">
        <v>3024.3253194408057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7.2550067723139602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71.837262163848777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29.998641058334375</v>
      </c>
      <c r="CO15" s="19">
        <v>14.792598263470627</v>
      </c>
      <c r="CP15" s="19">
        <v>8.8494302984773512</v>
      </c>
      <c r="CQ15" s="19">
        <v>111.68854698983638</v>
      </c>
      <c r="CR15" s="19">
        <v>0</v>
      </c>
      <c r="CS15" s="19">
        <v>94.697595133158558</v>
      </c>
      <c r="CT15" s="19">
        <v>144.745079504557</v>
      </c>
      <c r="CU15" s="19">
        <v>0</v>
      </c>
      <c r="CV15" s="19">
        <v>0</v>
      </c>
      <c r="CW15" s="19">
        <v>0</v>
      </c>
      <c r="CX15" s="19">
        <v>0</v>
      </c>
      <c r="CY15" s="19">
        <v>2.7539689222608179</v>
      </c>
      <c r="CZ15" s="19">
        <v>170.0296071743343</v>
      </c>
      <c r="DA15" s="19">
        <v>10132.730559867872</v>
      </c>
      <c r="DB15" s="19">
        <v>0</v>
      </c>
      <c r="DC15" s="19">
        <v>0</v>
      </c>
      <c r="DD15" s="19">
        <v>1.0418859201482529</v>
      </c>
      <c r="DE15" s="19">
        <v>104.86108082861696</v>
      </c>
      <c r="DF15" s="19">
        <v>0</v>
      </c>
      <c r="DG15" s="19">
        <v>127.92577210862162</v>
      </c>
      <c r="DH15" s="114">
        <v>14489.084510883395</v>
      </c>
      <c r="DI15" s="19">
        <v>1605.2984503630366</v>
      </c>
      <c r="DJ15" s="19">
        <v>44537.7</v>
      </c>
      <c r="DK15" s="19">
        <v>0</v>
      </c>
      <c r="DL15" s="19">
        <v>0</v>
      </c>
      <c r="DM15" s="19">
        <v>0</v>
      </c>
      <c r="DN15" s="19">
        <v>0</v>
      </c>
      <c r="DO15" s="19">
        <v>-13.473894880999998</v>
      </c>
      <c r="DP15" s="115">
        <v>0</v>
      </c>
      <c r="DQ15" s="19">
        <v>46129.524555482036</v>
      </c>
      <c r="DR15" s="19">
        <v>60618.609066365425</v>
      </c>
      <c r="DS15" s="19">
        <v>286.6382429555257</v>
      </c>
      <c r="DT15" s="19">
        <v>37071.690436769903</v>
      </c>
      <c r="DU15" s="19">
        <v>37358.328679725426</v>
      </c>
      <c r="DV15" s="19">
        <v>83487.853235207454</v>
      </c>
      <c r="DW15" s="19">
        <v>97976.937746090873</v>
      </c>
      <c r="DX15" s="19">
        <v>-4266.5386250933325</v>
      </c>
      <c r="DY15" s="19">
        <v>-42851.848484328832</v>
      </c>
      <c r="DZ15" s="19">
        <v>-47118.387109422169</v>
      </c>
      <c r="EA15" s="19">
        <v>36369.4661257853</v>
      </c>
      <c r="EB15" s="114">
        <v>50858.550636668697</v>
      </c>
      <c r="EG15" s="62"/>
    </row>
    <row r="16" spans="2:137" x14ac:dyDescent="0.15">
      <c r="B16" s="36" t="s">
        <v>8</v>
      </c>
      <c r="C16" s="101" t="s">
        <v>123</v>
      </c>
      <c r="D16" s="76">
        <v>76.115935702712335</v>
      </c>
      <c r="E16" s="19">
        <v>71.940029807774465</v>
      </c>
      <c r="F16" s="19">
        <v>1.9486703753358896</v>
      </c>
      <c r="G16" s="19">
        <v>0</v>
      </c>
      <c r="H16" s="19">
        <v>0</v>
      </c>
      <c r="I16" s="19">
        <v>0</v>
      </c>
      <c r="J16" s="19">
        <v>0</v>
      </c>
      <c r="K16" s="19">
        <v>-8.6226801792293986E-2</v>
      </c>
      <c r="L16" s="19">
        <v>0</v>
      </c>
      <c r="M16" s="19">
        <v>1.5538355340976631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0.20195974169635891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1.4413754905371461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39.243115458380295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50.309026165698072</v>
      </c>
      <c r="CP16" s="19">
        <v>628.86147846001654</v>
      </c>
      <c r="CQ16" s="19">
        <v>16.14537874333352</v>
      </c>
      <c r="CR16" s="19">
        <v>0</v>
      </c>
      <c r="CS16" s="19">
        <v>7.3276017061726053</v>
      </c>
      <c r="CT16" s="19">
        <v>1.7007690971900504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78.124196695233309</v>
      </c>
      <c r="DD16" s="19">
        <v>44.801094566374886</v>
      </c>
      <c r="DE16" s="19">
        <v>0</v>
      </c>
      <c r="DF16" s="19">
        <v>0</v>
      </c>
      <c r="DG16" s="19">
        <v>0</v>
      </c>
      <c r="DH16" s="114">
        <v>1019.6282407427608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15">
        <v>0</v>
      </c>
      <c r="DQ16" s="19">
        <v>0</v>
      </c>
      <c r="DR16" s="19">
        <v>1019.6282407427608</v>
      </c>
      <c r="DS16" s="19">
        <v>0</v>
      </c>
      <c r="DT16" s="19">
        <v>0</v>
      </c>
      <c r="DU16" s="19">
        <v>0</v>
      </c>
      <c r="DV16" s="19">
        <v>0</v>
      </c>
      <c r="DW16" s="19">
        <v>1019.6282407427608</v>
      </c>
      <c r="DX16" s="19">
        <v>-910.15757533436738</v>
      </c>
      <c r="DY16" s="19">
        <v>-77.760416633138618</v>
      </c>
      <c r="DZ16" s="19">
        <v>-987.91799196750594</v>
      </c>
      <c r="EA16" s="19">
        <v>-987.91799196750594</v>
      </c>
      <c r="EB16" s="114">
        <v>31.710248775254858</v>
      </c>
      <c r="EG16" s="62"/>
    </row>
    <row r="17" spans="2:137" x14ac:dyDescent="0.15">
      <c r="B17" s="36" t="s">
        <v>9</v>
      </c>
      <c r="C17" s="101" t="s">
        <v>124</v>
      </c>
      <c r="D17" s="76">
        <v>0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14">
        <v>0</v>
      </c>
      <c r="DI17" s="19">
        <v>1067.9487588201532</v>
      </c>
      <c r="DJ17" s="19">
        <v>21348.36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15">
        <v>0</v>
      </c>
      <c r="DQ17" s="19">
        <v>22416.308758820152</v>
      </c>
      <c r="DR17" s="19">
        <v>22416.308758820152</v>
      </c>
      <c r="DS17" s="19">
        <v>0</v>
      </c>
      <c r="DT17" s="19">
        <v>0</v>
      </c>
      <c r="DU17" s="19">
        <v>0</v>
      </c>
      <c r="DV17" s="19">
        <v>22416.308758820152</v>
      </c>
      <c r="DW17" s="19">
        <v>22416.308758820152</v>
      </c>
      <c r="DX17" s="19">
        <v>-11922.945066198597</v>
      </c>
      <c r="DY17" s="19">
        <v>-10493.36369262156</v>
      </c>
      <c r="DZ17" s="19">
        <v>-22416.308758820156</v>
      </c>
      <c r="EA17" s="19">
        <v>0</v>
      </c>
      <c r="EB17" s="114">
        <v>0</v>
      </c>
      <c r="EG17" s="62"/>
    </row>
    <row r="18" spans="2:137" x14ac:dyDescent="0.15">
      <c r="B18" s="36" t="s">
        <v>10</v>
      </c>
      <c r="C18" s="101" t="s">
        <v>125</v>
      </c>
      <c r="D18" s="76">
        <v>0.48365503823230271</v>
      </c>
      <c r="E18" s="19">
        <v>0</v>
      </c>
      <c r="F18" s="19">
        <v>0</v>
      </c>
      <c r="G18" s="19">
        <v>1.4096824188605472E-3</v>
      </c>
      <c r="H18" s="19">
        <v>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62.016989508620931</v>
      </c>
      <c r="P18" s="19">
        <v>901.22164958867359</v>
      </c>
      <c r="Q18" s="19">
        <v>0.15444186425550507</v>
      </c>
      <c r="R18" s="19">
        <v>11.905871774461509</v>
      </c>
      <c r="S18" s="19">
        <v>0.1794926701882123</v>
      </c>
      <c r="T18" s="19">
        <v>1.5886580476833618</v>
      </c>
      <c r="U18" s="19">
        <v>4.5277330805100915</v>
      </c>
      <c r="V18" s="19">
        <v>0.30293961254453833</v>
      </c>
      <c r="W18" s="19">
        <v>0</v>
      </c>
      <c r="X18" s="19">
        <v>0</v>
      </c>
      <c r="Y18" s="19">
        <v>0</v>
      </c>
      <c r="Z18" s="19">
        <v>0</v>
      </c>
      <c r="AA18" s="19">
        <v>1.2144490017338436</v>
      </c>
      <c r="AB18" s="19">
        <v>0</v>
      </c>
      <c r="AC18" s="19">
        <v>0.81645614111614806</v>
      </c>
      <c r="AD18" s="19">
        <v>0</v>
      </c>
      <c r="AE18" s="19">
        <v>0</v>
      </c>
      <c r="AF18" s="19">
        <v>14.177623989084895</v>
      </c>
      <c r="AG18" s="19">
        <v>69.742727671722179</v>
      </c>
      <c r="AH18" s="19">
        <v>6.7546103196470586</v>
      </c>
      <c r="AI18" s="19">
        <v>0</v>
      </c>
      <c r="AJ18" s="19">
        <v>0</v>
      </c>
      <c r="AK18" s="19">
        <v>0</v>
      </c>
      <c r="AL18" s="19">
        <v>5.7024586368168082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1.8261681405232273</v>
      </c>
      <c r="AS18" s="19">
        <v>1.6509047662753216</v>
      </c>
      <c r="AT18" s="19">
        <v>9.488285860256445</v>
      </c>
      <c r="AU18" s="19">
        <v>1.1012453307404804</v>
      </c>
      <c r="AV18" s="19">
        <v>26.486537732043896</v>
      </c>
      <c r="AW18" s="19">
        <v>13.003458886467094</v>
      </c>
      <c r="AX18" s="19">
        <v>0</v>
      </c>
      <c r="AY18" s="19">
        <v>1.3012542112995511</v>
      </c>
      <c r="AZ18" s="19">
        <v>0</v>
      </c>
      <c r="BA18" s="19">
        <v>2.1294898117304806</v>
      </c>
      <c r="BB18" s="19">
        <v>0</v>
      </c>
      <c r="BC18" s="19">
        <v>0</v>
      </c>
      <c r="BD18" s="19">
        <v>3.8225465338074555E-2</v>
      </c>
      <c r="BE18" s="19">
        <v>0</v>
      </c>
      <c r="BF18" s="19">
        <v>0</v>
      </c>
      <c r="BG18" s="19">
        <v>2.8798960385084577E-2</v>
      </c>
      <c r="BH18" s="19">
        <v>29.371333457643381</v>
      </c>
      <c r="BI18" s="19">
        <v>0</v>
      </c>
      <c r="BJ18" s="19">
        <v>0.35747862324940882</v>
      </c>
      <c r="BK18" s="19">
        <v>87.978740771818707</v>
      </c>
      <c r="BL18" s="19">
        <v>0</v>
      </c>
      <c r="BM18" s="19">
        <v>172.19981866662408</v>
      </c>
      <c r="BN18" s="19">
        <v>187.04899872187195</v>
      </c>
      <c r="BO18" s="19">
        <v>100.31112222022048</v>
      </c>
      <c r="BP18" s="19">
        <v>17.122565035268941</v>
      </c>
      <c r="BQ18" s="19">
        <v>0</v>
      </c>
      <c r="BR18" s="19">
        <v>0</v>
      </c>
      <c r="BS18" s="19">
        <v>3.7739911611574106</v>
      </c>
      <c r="BT18" s="19">
        <v>5.175839622658728</v>
      </c>
      <c r="BU18" s="19">
        <v>222.83513931165243</v>
      </c>
      <c r="BV18" s="19">
        <v>2.9962618917083281</v>
      </c>
      <c r="BW18" s="19">
        <v>0</v>
      </c>
      <c r="BX18" s="19">
        <v>0</v>
      </c>
      <c r="BY18" s="19">
        <v>0</v>
      </c>
      <c r="BZ18" s="19">
        <v>35.59142203113192</v>
      </c>
      <c r="CA18" s="19">
        <v>9.3404355104526537</v>
      </c>
      <c r="CB18" s="19">
        <v>1.2625180400006459</v>
      </c>
      <c r="CC18" s="19">
        <v>0</v>
      </c>
      <c r="CD18" s="19">
        <v>0</v>
      </c>
      <c r="CE18" s="19">
        <v>1.570969610590333</v>
      </c>
      <c r="CF18" s="19">
        <v>5.8905384761349753</v>
      </c>
      <c r="CG18" s="19">
        <v>29.682059559559644</v>
      </c>
      <c r="CH18" s="19">
        <v>0</v>
      </c>
      <c r="CI18" s="19">
        <v>2.2647903860195595</v>
      </c>
      <c r="CJ18" s="19">
        <v>0</v>
      </c>
      <c r="CK18" s="19">
        <v>51.932856666890771</v>
      </c>
      <c r="CL18" s="19">
        <v>0</v>
      </c>
      <c r="CM18" s="19">
        <v>3.77561486397977</v>
      </c>
      <c r="CN18" s="19">
        <v>41.09803952386924</v>
      </c>
      <c r="CO18" s="19">
        <v>0.75041375681398093</v>
      </c>
      <c r="CP18" s="19">
        <v>0</v>
      </c>
      <c r="CQ18" s="19">
        <v>27.330887220875638</v>
      </c>
      <c r="CR18" s="19">
        <v>36.807351612498564</v>
      </c>
      <c r="CS18" s="19">
        <v>8.6211607352323441</v>
      </c>
      <c r="CT18" s="19">
        <v>4.7815858695277917</v>
      </c>
      <c r="CU18" s="19">
        <v>5.2015104509135446</v>
      </c>
      <c r="CV18" s="19">
        <v>14.685569228262231</v>
      </c>
      <c r="CW18" s="19">
        <v>0</v>
      </c>
      <c r="CX18" s="19">
        <v>2.3827836481028517</v>
      </c>
      <c r="CY18" s="19">
        <v>291.31748918834234</v>
      </c>
      <c r="CZ18" s="19">
        <v>7.0340351042163975</v>
      </c>
      <c r="DA18" s="19">
        <v>0</v>
      </c>
      <c r="DB18" s="19">
        <v>2.3785541228356051</v>
      </c>
      <c r="DC18" s="19">
        <v>145.42950758011344</v>
      </c>
      <c r="DD18" s="19">
        <v>0</v>
      </c>
      <c r="DE18" s="19">
        <v>30.221716952442581</v>
      </c>
      <c r="DF18" s="19">
        <v>192.37350814940027</v>
      </c>
      <c r="DG18" s="19">
        <v>2.5585154421724323</v>
      </c>
      <c r="DH18" s="114">
        <v>2921.3006590070222</v>
      </c>
      <c r="DI18" s="19">
        <v>6.7506242656141158</v>
      </c>
      <c r="DJ18" s="19">
        <v>1112.46</v>
      </c>
      <c r="DK18" s="19">
        <v>0</v>
      </c>
      <c r="DL18" s="19">
        <v>0</v>
      </c>
      <c r="DM18" s="19">
        <v>3.6668635681994699</v>
      </c>
      <c r="DN18" s="19">
        <v>336.34238399999992</v>
      </c>
      <c r="DO18" s="19">
        <v>0</v>
      </c>
      <c r="DP18" s="115">
        <v>0</v>
      </c>
      <c r="DQ18" s="19">
        <v>1459.2198718338134</v>
      </c>
      <c r="DR18" s="19">
        <v>4380.5205308408358</v>
      </c>
      <c r="DS18" s="19">
        <v>53.040587718789894</v>
      </c>
      <c r="DT18" s="19">
        <v>381.02637732956362</v>
      </c>
      <c r="DU18" s="19">
        <v>434.06696504835355</v>
      </c>
      <c r="DV18" s="19">
        <v>1893.2868368821671</v>
      </c>
      <c r="DW18" s="19">
        <v>4814.58749588919</v>
      </c>
      <c r="DX18" s="19">
        <v>-2535.2190580465467</v>
      </c>
      <c r="DY18" s="19">
        <v>-1801.5726929405732</v>
      </c>
      <c r="DZ18" s="19">
        <v>-4336.7917509871204</v>
      </c>
      <c r="EA18" s="19">
        <v>-2443.5049141049531</v>
      </c>
      <c r="EB18" s="114">
        <v>477.7957449020696</v>
      </c>
      <c r="EG18" s="62"/>
    </row>
    <row r="19" spans="2:137" x14ac:dyDescent="0.15">
      <c r="B19" s="36" t="s">
        <v>11</v>
      </c>
      <c r="C19" s="101" t="s">
        <v>126</v>
      </c>
      <c r="D19" s="76">
        <v>31.04957439622499</v>
      </c>
      <c r="E19" s="19">
        <v>0.10645152292612756</v>
      </c>
      <c r="F19" s="19">
        <v>0.34573184078539981</v>
      </c>
      <c r="G19" s="19">
        <v>1.8808473426122842E-3</v>
      </c>
      <c r="H19" s="19">
        <v>0</v>
      </c>
      <c r="I19" s="19">
        <v>0</v>
      </c>
      <c r="J19" s="19">
        <v>0</v>
      </c>
      <c r="K19" s="19">
        <v>154.21657298116824</v>
      </c>
      <c r="L19" s="19">
        <v>32.086973035887802</v>
      </c>
      <c r="M19" s="19">
        <v>0</v>
      </c>
      <c r="N19" s="19">
        <v>0</v>
      </c>
      <c r="O19" s="19">
        <v>1.1953868117873374</v>
      </c>
      <c r="P19" s="19">
        <v>36.325225500222125</v>
      </c>
      <c r="Q19" s="19">
        <v>0.80119791162330356</v>
      </c>
      <c r="R19" s="19">
        <v>5.0005841561800697</v>
      </c>
      <c r="S19" s="19">
        <v>9.8258533187937847</v>
      </c>
      <c r="T19" s="19">
        <v>14.833218744956845</v>
      </c>
      <c r="U19" s="19">
        <v>13.583199241530275</v>
      </c>
      <c r="V19" s="19">
        <v>1.9186175461154096</v>
      </c>
      <c r="W19" s="19">
        <v>7.74888576623462E-2</v>
      </c>
      <c r="X19" s="19">
        <v>0</v>
      </c>
      <c r="Y19" s="19">
        <v>4.5954977296282085</v>
      </c>
      <c r="Z19" s="19">
        <v>0.66474436388099656</v>
      </c>
      <c r="AA19" s="19">
        <v>0.13879417162672497</v>
      </c>
      <c r="AB19" s="19">
        <v>126.96261851549431</v>
      </c>
      <c r="AC19" s="19">
        <v>24.500328278054369</v>
      </c>
      <c r="AD19" s="19">
        <v>0</v>
      </c>
      <c r="AE19" s="19">
        <v>2.1181495051228367</v>
      </c>
      <c r="AF19" s="19">
        <v>43.392121905987104</v>
      </c>
      <c r="AG19" s="19">
        <v>15.659163783317533</v>
      </c>
      <c r="AH19" s="19">
        <v>0.13442886676108953</v>
      </c>
      <c r="AI19" s="19">
        <v>9.3548771826547945</v>
      </c>
      <c r="AJ19" s="19">
        <v>1.824478873034169</v>
      </c>
      <c r="AK19" s="19">
        <v>2.2732801587163898E-2</v>
      </c>
      <c r="AL19" s="19">
        <v>3.7169604815642194</v>
      </c>
      <c r="AM19" s="19">
        <v>0</v>
      </c>
      <c r="AN19" s="19">
        <v>0</v>
      </c>
      <c r="AO19" s="19">
        <v>5.4025117020373186</v>
      </c>
      <c r="AP19" s="19">
        <v>2.7324047839927577</v>
      </c>
      <c r="AQ19" s="19">
        <v>9.4186322767964657E-3</v>
      </c>
      <c r="AR19" s="19">
        <v>2.4264591138837441</v>
      </c>
      <c r="AS19" s="19">
        <v>8.0398095696211076</v>
      </c>
      <c r="AT19" s="19">
        <v>28.609141568076598</v>
      </c>
      <c r="AU19" s="19">
        <v>26.270323380418358</v>
      </c>
      <c r="AV19" s="19">
        <v>14.563939708228384</v>
      </c>
      <c r="AW19" s="19">
        <v>38.623399834103481</v>
      </c>
      <c r="AX19" s="19">
        <v>0</v>
      </c>
      <c r="AY19" s="19">
        <v>34.508005911353003</v>
      </c>
      <c r="AZ19" s="19">
        <v>22.779954467101714</v>
      </c>
      <c r="BA19" s="19">
        <v>4.4073959209453735</v>
      </c>
      <c r="BB19" s="19">
        <v>0.87092015705752712</v>
      </c>
      <c r="BC19" s="19">
        <v>0.22700930746623019</v>
      </c>
      <c r="BD19" s="19">
        <v>1.5386192394850993</v>
      </c>
      <c r="BE19" s="19">
        <v>0.12480163504512795</v>
      </c>
      <c r="BF19" s="19">
        <v>0</v>
      </c>
      <c r="BG19" s="19">
        <v>0.17279376231050747</v>
      </c>
      <c r="BH19" s="19">
        <v>23.16560407454962</v>
      </c>
      <c r="BI19" s="19">
        <v>5.8581394844816122E-2</v>
      </c>
      <c r="BJ19" s="19">
        <v>0.3004720555156139</v>
      </c>
      <c r="BK19" s="19">
        <v>61.140430872618765</v>
      </c>
      <c r="BL19" s="19">
        <v>5.5897675804690845</v>
      </c>
      <c r="BM19" s="19">
        <v>1450.1250392733839</v>
      </c>
      <c r="BN19" s="19">
        <v>122.06919767705293</v>
      </c>
      <c r="BO19" s="19">
        <v>253.1911554355932</v>
      </c>
      <c r="BP19" s="19">
        <v>118.12013053697936</v>
      </c>
      <c r="BQ19" s="19">
        <v>11.109554429646368</v>
      </c>
      <c r="BR19" s="19">
        <v>10.962136526254458</v>
      </c>
      <c r="BS19" s="19">
        <v>46.581954332751323</v>
      </c>
      <c r="BT19" s="19">
        <v>164.81116200144862</v>
      </c>
      <c r="BU19" s="19">
        <v>3163.5566054459287</v>
      </c>
      <c r="BV19" s="19">
        <v>545.81794782164241</v>
      </c>
      <c r="BW19" s="19">
        <v>39.311375090318528</v>
      </c>
      <c r="BX19" s="19">
        <v>2.9678507350775862</v>
      </c>
      <c r="BY19" s="19">
        <v>0</v>
      </c>
      <c r="BZ19" s="19">
        <v>42.062589673155905</v>
      </c>
      <c r="CA19" s="19">
        <v>97.733668998981429</v>
      </c>
      <c r="CB19" s="19">
        <v>33.660865070252576</v>
      </c>
      <c r="CC19" s="19">
        <v>0</v>
      </c>
      <c r="CD19" s="19">
        <v>0</v>
      </c>
      <c r="CE19" s="19">
        <v>0.39274240264758326</v>
      </c>
      <c r="CF19" s="19">
        <v>18.457020558556255</v>
      </c>
      <c r="CG19" s="19">
        <v>226.76260213109282</v>
      </c>
      <c r="CH19" s="19">
        <v>27.096430494597666</v>
      </c>
      <c r="CI19" s="19">
        <v>63.791730765224486</v>
      </c>
      <c r="CJ19" s="19">
        <v>7.8783044647978082</v>
      </c>
      <c r="CK19" s="19">
        <v>116.97026595066052</v>
      </c>
      <c r="CL19" s="19">
        <v>74.247883814091836</v>
      </c>
      <c r="CM19" s="19">
        <v>41.725565372219712</v>
      </c>
      <c r="CN19" s="19">
        <v>2250.0056004956496</v>
      </c>
      <c r="CO19" s="19">
        <v>21.438193633297548</v>
      </c>
      <c r="CP19" s="19">
        <v>148.67219563082637</v>
      </c>
      <c r="CQ19" s="19">
        <v>853.65820477932448</v>
      </c>
      <c r="CR19" s="19">
        <v>171.64837274934911</v>
      </c>
      <c r="CS19" s="19">
        <v>658.16428468389142</v>
      </c>
      <c r="CT19" s="19">
        <v>262.35661546903543</v>
      </c>
      <c r="CU19" s="19">
        <v>939.45808986300835</v>
      </c>
      <c r="CV19" s="19">
        <v>389.63876002063063</v>
      </c>
      <c r="CW19" s="19">
        <v>1.8756429250800903</v>
      </c>
      <c r="CX19" s="19">
        <v>93.027476239791994</v>
      </c>
      <c r="CY19" s="19">
        <v>1038.2005922128469</v>
      </c>
      <c r="CZ19" s="19">
        <v>41.476551821413928</v>
      </c>
      <c r="DA19" s="19">
        <v>176.82031060069099</v>
      </c>
      <c r="DB19" s="19">
        <v>569.91000442766483</v>
      </c>
      <c r="DC19" s="19">
        <v>221.77815551083509</v>
      </c>
      <c r="DD19" s="19">
        <v>47.926752326819638</v>
      </c>
      <c r="DE19" s="19">
        <v>237.65403274362447</v>
      </c>
      <c r="DF19" s="19">
        <v>71.807622857610227</v>
      </c>
      <c r="DG19" s="19">
        <v>4.2641924036207204</v>
      </c>
      <c r="DH19" s="114">
        <v>15695.200048240687</v>
      </c>
      <c r="DI19" s="19">
        <v>772.27141598625485</v>
      </c>
      <c r="DJ19" s="19">
        <v>58539.759999999995</v>
      </c>
      <c r="DK19" s="19">
        <v>0</v>
      </c>
      <c r="DL19" s="19">
        <v>0</v>
      </c>
      <c r="DM19" s="19">
        <v>1.466745427279788</v>
      </c>
      <c r="DN19" s="19">
        <v>2767.9061685000001</v>
      </c>
      <c r="DO19" s="19">
        <v>-5</v>
      </c>
      <c r="DP19" s="115">
        <v>0</v>
      </c>
      <c r="DQ19" s="19">
        <v>62076.40432991353</v>
      </c>
      <c r="DR19" s="19">
        <v>77771.604378154225</v>
      </c>
      <c r="DS19" s="19">
        <v>135.80896381413328</v>
      </c>
      <c r="DT19" s="19">
        <v>3999.4817917861606</v>
      </c>
      <c r="DU19" s="19">
        <v>4135.2907556002938</v>
      </c>
      <c r="DV19" s="19">
        <v>66211.695085513828</v>
      </c>
      <c r="DW19" s="19">
        <v>81906.895133754515</v>
      </c>
      <c r="DX19" s="19">
        <v>-55102.091304633534</v>
      </c>
      <c r="DY19" s="19">
        <v>-22112.098666570779</v>
      </c>
      <c r="DZ19" s="19">
        <v>-77214.189971204323</v>
      </c>
      <c r="EA19" s="19">
        <v>-11002.494885690488</v>
      </c>
      <c r="EB19" s="114">
        <v>4692.705162550199</v>
      </c>
      <c r="EG19" s="62"/>
    </row>
    <row r="20" spans="2:137" x14ac:dyDescent="0.15">
      <c r="B20" s="36" t="s">
        <v>12</v>
      </c>
      <c r="C20" s="101" t="s">
        <v>127</v>
      </c>
      <c r="D20" s="76">
        <v>1.4026740264874089</v>
      </c>
      <c r="E20" s="19">
        <v>3.0341330698926789</v>
      </c>
      <c r="F20" s="19">
        <v>0</v>
      </c>
      <c r="G20" s="19">
        <v>5.1751894564797795E-3</v>
      </c>
      <c r="H20" s="19">
        <v>0</v>
      </c>
      <c r="I20" s="19">
        <v>0</v>
      </c>
      <c r="J20" s="19">
        <v>0</v>
      </c>
      <c r="K20" s="19">
        <v>27.957100787938955</v>
      </c>
      <c r="L20" s="19">
        <v>14.503971073011705</v>
      </c>
      <c r="M20" s="19">
        <v>0</v>
      </c>
      <c r="N20" s="19">
        <v>0</v>
      </c>
      <c r="O20" s="19">
        <v>5.3484705163244203E-2</v>
      </c>
      <c r="P20" s="19">
        <v>1.0338610063696381</v>
      </c>
      <c r="Q20" s="19">
        <v>176.62532793613508</v>
      </c>
      <c r="R20" s="19">
        <v>274.6447964027235</v>
      </c>
      <c r="S20" s="19">
        <v>0</v>
      </c>
      <c r="T20" s="19">
        <v>21.139492660650408</v>
      </c>
      <c r="U20" s="19">
        <v>1.0061629067800204</v>
      </c>
      <c r="V20" s="19">
        <v>0.10097987084817946</v>
      </c>
      <c r="W20" s="19">
        <v>0</v>
      </c>
      <c r="X20" s="19">
        <v>0</v>
      </c>
      <c r="Y20" s="19">
        <v>3.0636651530854722</v>
      </c>
      <c r="Z20" s="19">
        <v>0</v>
      </c>
      <c r="AA20" s="19">
        <v>0</v>
      </c>
      <c r="AB20" s="19">
        <v>1.4510013544627922</v>
      </c>
      <c r="AC20" s="19">
        <v>5.1929522687289058</v>
      </c>
      <c r="AD20" s="19">
        <v>0</v>
      </c>
      <c r="AE20" s="19">
        <v>0</v>
      </c>
      <c r="AF20" s="19">
        <v>15.036873927817311</v>
      </c>
      <c r="AG20" s="19">
        <v>0.75426683995614907</v>
      </c>
      <c r="AH20" s="19">
        <v>0.46206254323310442</v>
      </c>
      <c r="AI20" s="19">
        <v>10.386153210478604</v>
      </c>
      <c r="AJ20" s="19">
        <v>2.1451683715751374E-2</v>
      </c>
      <c r="AK20" s="19">
        <v>0.10608640740676485</v>
      </c>
      <c r="AL20" s="19">
        <v>2.7574958385516815</v>
      </c>
      <c r="AM20" s="19">
        <v>0</v>
      </c>
      <c r="AN20" s="19">
        <v>0</v>
      </c>
      <c r="AO20" s="19">
        <v>0.41557782323363995</v>
      </c>
      <c r="AP20" s="19">
        <v>0</v>
      </c>
      <c r="AQ20" s="19">
        <v>0</v>
      </c>
      <c r="AR20" s="19">
        <v>9.9603047533381162</v>
      </c>
      <c r="AS20" s="19">
        <v>22.036824193282069</v>
      </c>
      <c r="AT20" s="19">
        <v>14.81458237460523</v>
      </c>
      <c r="AU20" s="19">
        <v>1.7804308432459954</v>
      </c>
      <c r="AV20" s="19">
        <v>1.4126869203045604</v>
      </c>
      <c r="AW20" s="19">
        <v>6.1811238438278089</v>
      </c>
      <c r="AX20" s="19">
        <v>0</v>
      </c>
      <c r="AY20" s="19">
        <v>1.5692099735796288</v>
      </c>
      <c r="AZ20" s="19">
        <v>1.7535697838027389</v>
      </c>
      <c r="BA20" s="19">
        <v>0.35168842688522584</v>
      </c>
      <c r="BB20" s="19">
        <v>6.4271978721794881E-2</v>
      </c>
      <c r="BC20" s="19">
        <v>0.1402396417184891</v>
      </c>
      <c r="BD20" s="19">
        <v>2.2848131362548266E-2</v>
      </c>
      <c r="BE20" s="19">
        <v>0</v>
      </c>
      <c r="BF20" s="19">
        <v>0</v>
      </c>
      <c r="BG20" s="19">
        <v>5.7597920770169155E-2</v>
      </c>
      <c r="BH20" s="19">
        <v>6.5342114075059534</v>
      </c>
      <c r="BI20" s="19">
        <v>0</v>
      </c>
      <c r="BJ20" s="19">
        <v>0.37838290686112441</v>
      </c>
      <c r="BK20" s="19">
        <v>775.02470364811438</v>
      </c>
      <c r="BL20" s="19">
        <v>0</v>
      </c>
      <c r="BM20" s="19">
        <v>23256.0223466651</v>
      </c>
      <c r="BN20" s="19">
        <v>1097.230354785373</v>
      </c>
      <c r="BO20" s="19">
        <v>207.20588163282986</v>
      </c>
      <c r="BP20" s="19">
        <v>207.53470562525075</v>
      </c>
      <c r="BQ20" s="19">
        <v>261.5372744584285</v>
      </c>
      <c r="BR20" s="19">
        <v>0</v>
      </c>
      <c r="BS20" s="19">
        <v>0</v>
      </c>
      <c r="BT20" s="19">
        <v>0</v>
      </c>
      <c r="BU20" s="19">
        <v>521.53801255604469</v>
      </c>
      <c r="BV20" s="19">
        <v>35.955142700499948</v>
      </c>
      <c r="BW20" s="19">
        <v>0</v>
      </c>
      <c r="BX20" s="19">
        <v>0</v>
      </c>
      <c r="BY20" s="19">
        <v>2.1845780798547358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8.2467538665889659</v>
      </c>
      <c r="CG20" s="19">
        <v>338.48964074651667</v>
      </c>
      <c r="CH20" s="19">
        <v>1.2316559315726212</v>
      </c>
      <c r="CI20" s="19">
        <v>6.4247435598433906</v>
      </c>
      <c r="CJ20" s="19">
        <v>0.6744910937750026</v>
      </c>
      <c r="CK20" s="19">
        <v>2.4267690031257367</v>
      </c>
      <c r="CL20" s="19">
        <v>3.7123941907045914</v>
      </c>
      <c r="CM20" s="19">
        <v>4.3103254475729189</v>
      </c>
      <c r="CN20" s="19">
        <v>16.666188245572023</v>
      </c>
      <c r="CO20" s="19">
        <v>5.9854271742635312</v>
      </c>
      <c r="CP20" s="19">
        <v>21.863824805221018</v>
      </c>
      <c r="CQ20" s="19">
        <v>0</v>
      </c>
      <c r="CR20" s="19">
        <v>3.0019176813980528</v>
      </c>
      <c r="CS20" s="19">
        <v>4.0742879643059435</v>
      </c>
      <c r="CT20" s="19">
        <v>1.5724805283731069</v>
      </c>
      <c r="CU20" s="19">
        <v>3.9049505617544429</v>
      </c>
      <c r="CV20" s="19">
        <v>4.005155244071517</v>
      </c>
      <c r="CW20" s="19">
        <v>0</v>
      </c>
      <c r="CX20" s="19">
        <v>0.79426121603428412</v>
      </c>
      <c r="CY20" s="19">
        <v>171.98681335848062</v>
      </c>
      <c r="CZ20" s="19">
        <v>1.9404234770252129</v>
      </c>
      <c r="DA20" s="19">
        <v>103.51977984456452</v>
      </c>
      <c r="DB20" s="19">
        <v>10.645451481517757</v>
      </c>
      <c r="DC20" s="19">
        <v>32.837081507543935</v>
      </c>
      <c r="DD20" s="19">
        <v>0</v>
      </c>
      <c r="DE20" s="19">
        <v>58.419623131288994</v>
      </c>
      <c r="DF20" s="19">
        <v>0</v>
      </c>
      <c r="DG20" s="19">
        <v>0.42641924036207202</v>
      </c>
      <c r="DH20" s="114">
        <v>27799.606579238913</v>
      </c>
      <c r="DI20" s="19">
        <v>31.052871621824931</v>
      </c>
      <c r="DJ20" s="19">
        <v>913.47170493267254</v>
      </c>
      <c r="DK20" s="19">
        <v>0</v>
      </c>
      <c r="DL20" s="19">
        <v>0</v>
      </c>
      <c r="DM20" s="19">
        <v>4.4002362818393639</v>
      </c>
      <c r="DN20" s="19">
        <v>62.664126000000003</v>
      </c>
      <c r="DO20" s="19">
        <v>0</v>
      </c>
      <c r="DP20" s="115">
        <v>0</v>
      </c>
      <c r="DQ20" s="19">
        <v>1011.5889388363369</v>
      </c>
      <c r="DR20" s="19">
        <v>28811.195518075248</v>
      </c>
      <c r="DS20" s="19">
        <v>3.2871078475928988</v>
      </c>
      <c r="DT20" s="19">
        <v>477.37486860963622</v>
      </c>
      <c r="DU20" s="19">
        <v>480.66197645722917</v>
      </c>
      <c r="DV20" s="19">
        <v>1492.2509152935661</v>
      </c>
      <c r="DW20" s="19">
        <v>29291.85749453248</v>
      </c>
      <c r="DX20" s="19">
        <v>-5880.6180332966997</v>
      </c>
      <c r="DY20" s="19">
        <v>-22592.645898884683</v>
      </c>
      <c r="DZ20" s="19">
        <v>-28473.263932181377</v>
      </c>
      <c r="EA20" s="19">
        <v>-26981.013016887809</v>
      </c>
      <c r="EB20" s="114">
        <v>818.59356235109988</v>
      </c>
      <c r="EG20" s="62"/>
    </row>
    <row r="21" spans="2:137" x14ac:dyDescent="0.15">
      <c r="B21" s="36" t="s">
        <v>13</v>
      </c>
      <c r="C21" s="101" t="s">
        <v>128</v>
      </c>
      <c r="D21" s="76">
        <v>0</v>
      </c>
      <c r="E21" s="19">
        <v>0</v>
      </c>
      <c r="F21" s="19">
        <v>0</v>
      </c>
      <c r="G21" s="19">
        <v>4.6925874755440506E-4</v>
      </c>
      <c r="H21" s="19">
        <v>0</v>
      </c>
      <c r="I21" s="19">
        <v>0</v>
      </c>
      <c r="J21" s="19">
        <v>0</v>
      </c>
      <c r="K21" s="19">
        <v>82.447456703014879</v>
      </c>
      <c r="L21" s="19">
        <v>35.768664765160125</v>
      </c>
      <c r="M21" s="19">
        <v>0</v>
      </c>
      <c r="N21" s="19">
        <v>0</v>
      </c>
      <c r="O21" s="19">
        <v>0.67206577899270648</v>
      </c>
      <c r="P21" s="19">
        <v>5.4742852605311594</v>
      </c>
      <c r="Q21" s="19">
        <v>0.50848799324087246</v>
      </c>
      <c r="R21" s="19">
        <v>54.941939921575212</v>
      </c>
      <c r="S21" s="19">
        <v>4.953720448076032</v>
      </c>
      <c r="T21" s="19">
        <v>16.692954869462618</v>
      </c>
      <c r="U21" s="19">
        <v>12.577036334750256</v>
      </c>
      <c r="V21" s="19">
        <v>0.30293961254453838</v>
      </c>
      <c r="W21" s="19">
        <v>0.12689976729893243</v>
      </c>
      <c r="X21" s="19">
        <v>0</v>
      </c>
      <c r="Y21" s="19">
        <v>6.1273303061709443</v>
      </c>
      <c r="Z21" s="19">
        <v>0.14069749825445813</v>
      </c>
      <c r="AA21" s="19">
        <v>0.13879417162672497</v>
      </c>
      <c r="AB21" s="19">
        <v>134.21762528780826</v>
      </c>
      <c r="AC21" s="19">
        <v>27.16099101656657</v>
      </c>
      <c r="AD21" s="19">
        <v>0</v>
      </c>
      <c r="AE21" s="19">
        <v>2.1181495051228367</v>
      </c>
      <c r="AF21" s="19">
        <v>36.947747365493967</v>
      </c>
      <c r="AG21" s="19">
        <v>9.9904349016959344</v>
      </c>
      <c r="AH21" s="19">
        <v>5.3771546704435819E-2</v>
      </c>
      <c r="AI21" s="19">
        <v>0</v>
      </c>
      <c r="AJ21" s="19">
        <v>1.6743170870239095</v>
      </c>
      <c r="AK21" s="19">
        <v>2.3574757201503298E-2</v>
      </c>
      <c r="AL21" s="19">
        <v>2.2136952362174815</v>
      </c>
      <c r="AM21" s="19">
        <v>0</v>
      </c>
      <c r="AN21" s="19">
        <v>0</v>
      </c>
      <c r="AO21" s="19">
        <v>4.5713560555700399</v>
      </c>
      <c r="AP21" s="19">
        <v>0.41590611094637725</v>
      </c>
      <c r="AQ21" s="19">
        <v>1.0840311384551698E-2</v>
      </c>
      <c r="AR21" s="19">
        <v>2.0209950665603191</v>
      </c>
      <c r="AS21" s="19">
        <v>3.5384275015180204</v>
      </c>
      <c r="AT21" s="19">
        <v>26.121582538305578</v>
      </c>
      <c r="AU21" s="19">
        <v>11.807191840337563</v>
      </c>
      <c r="AV21" s="19">
        <v>10.497721072765078</v>
      </c>
      <c r="AW21" s="19">
        <v>28.262840279616231</v>
      </c>
      <c r="AX21" s="19">
        <v>0</v>
      </c>
      <c r="AY21" s="19">
        <v>10.979652982415788</v>
      </c>
      <c r="AZ21" s="19">
        <v>7.0475304969298165</v>
      </c>
      <c r="BA21" s="19">
        <v>0.82736692267516809</v>
      </c>
      <c r="BB21" s="19">
        <v>0.87092015705752723</v>
      </c>
      <c r="BC21" s="19">
        <v>0.31377897321397125</v>
      </c>
      <c r="BD21" s="19">
        <v>0.94136008021988227</v>
      </c>
      <c r="BE21" s="19">
        <v>9.076482548736578E-2</v>
      </c>
      <c r="BF21" s="19">
        <v>0</v>
      </c>
      <c r="BG21" s="19">
        <v>0.23999133654237151</v>
      </c>
      <c r="BH21" s="19">
        <v>25.802063569268434</v>
      </c>
      <c r="BI21" s="19">
        <v>0</v>
      </c>
      <c r="BJ21" s="19">
        <v>0.61756972376270991</v>
      </c>
      <c r="BK21" s="19">
        <v>75.80513337862746</v>
      </c>
      <c r="BL21" s="19">
        <v>0</v>
      </c>
      <c r="BM21" s="19">
        <v>3894.3713007925303</v>
      </c>
      <c r="BN21" s="19">
        <v>1536.7722947099705</v>
      </c>
      <c r="BO21" s="19">
        <v>8.0120006385444356</v>
      </c>
      <c r="BP21" s="19">
        <v>8.2711336462769829</v>
      </c>
      <c r="BQ21" s="19">
        <v>53.712150977024955</v>
      </c>
      <c r="BR21" s="19">
        <v>15.915139137220518</v>
      </c>
      <c r="BS21" s="19">
        <v>210.1824953381834</v>
      </c>
      <c r="BT21" s="19">
        <v>194.7057652924253</v>
      </c>
      <c r="BU21" s="19">
        <v>764.11633232086172</v>
      </c>
      <c r="BV21" s="19">
        <v>1291.071366655656</v>
      </c>
      <c r="BW21" s="19">
        <v>178.53870953790795</v>
      </c>
      <c r="BX21" s="19">
        <v>260.18158110846844</v>
      </c>
      <c r="BY21" s="19">
        <v>80.829388954625216</v>
      </c>
      <c r="BZ21" s="19">
        <v>14.020863224385302</v>
      </c>
      <c r="CA21" s="19">
        <v>48.692691237321696</v>
      </c>
      <c r="CB21" s="19">
        <v>0</v>
      </c>
      <c r="CC21" s="19">
        <v>0</v>
      </c>
      <c r="CD21" s="19">
        <v>0</v>
      </c>
      <c r="CE21" s="19">
        <v>0.78548480529516651</v>
      </c>
      <c r="CF21" s="19">
        <v>26.311071860069553</v>
      </c>
      <c r="CG21" s="19">
        <v>407.49392442208756</v>
      </c>
      <c r="CH21" s="19">
        <v>4.9266237262904848</v>
      </c>
      <c r="CI21" s="19">
        <v>436.49596499709151</v>
      </c>
      <c r="CJ21" s="19">
        <v>9.0520632244188253</v>
      </c>
      <c r="CK21" s="19">
        <v>299.46329498571595</v>
      </c>
      <c r="CL21" s="19">
        <v>304.41632363777649</v>
      </c>
      <c r="CM21" s="19">
        <v>51.180636315338063</v>
      </c>
      <c r="CN21" s="19">
        <v>458.31208776818255</v>
      </c>
      <c r="CO21" s="19">
        <v>549.280692622125</v>
      </c>
      <c r="CP21" s="19">
        <v>772.09760202766734</v>
      </c>
      <c r="CQ21" s="19">
        <v>780.21766514912724</v>
      </c>
      <c r="CR21" s="19">
        <v>9.54347028570497</v>
      </c>
      <c r="CS21" s="19">
        <v>879.82555152851546</v>
      </c>
      <c r="CT21" s="19">
        <v>293.21620086699863</v>
      </c>
      <c r="CU21" s="19">
        <v>517.90406558331802</v>
      </c>
      <c r="CV21" s="19">
        <v>287.17348378154128</v>
      </c>
      <c r="CW21" s="19">
        <v>6.799205603415329</v>
      </c>
      <c r="CX21" s="19">
        <v>22.862211301025379</v>
      </c>
      <c r="CY21" s="19">
        <v>1081.1015172860516</v>
      </c>
      <c r="CZ21" s="19">
        <v>13.825517273804641</v>
      </c>
      <c r="DA21" s="19">
        <v>363.9468498592077</v>
      </c>
      <c r="DB21" s="19">
        <v>25.703462729857687</v>
      </c>
      <c r="DC21" s="19">
        <v>225.13833071913544</v>
      </c>
      <c r="DD21" s="19">
        <v>0</v>
      </c>
      <c r="DE21" s="19">
        <v>212.33141967990912</v>
      </c>
      <c r="DF21" s="19">
        <v>0</v>
      </c>
      <c r="DG21" s="19">
        <v>2.5585154421724328</v>
      </c>
      <c r="DH21" s="114">
        <v>17247.413493669734</v>
      </c>
      <c r="DI21" s="19">
        <v>135.01248531228231</v>
      </c>
      <c r="DJ21" s="19">
        <v>2086.4000000000005</v>
      </c>
      <c r="DK21" s="19">
        <v>0</v>
      </c>
      <c r="DL21" s="19">
        <v>0</v>
      </c>
      <c r="DM21" s="19">
        <v>96.071825486826114</v>
      </c>
      <c r="DN21" s="19">
        <v>1252.7101200000002</v>
      </c>
      <c r="DO21" s="19">
        <v>0</v>
      </c>
      <c r="DP21" s="115">
        <v>0</v>
      </c>
      <c r="DQ21" s="19">
        <v>3570.1944307991089</v>
      </c>
      <c r="DR21" s="19">
        <v>20817.607924468844</v>
      </c>
      <c r="DS21" s="19">
        <v>4.6111044338042246</v>
      </c>
      <c r="DT21" s="19">
        <v>2300.7397957509602</v>
      </c>
      <c r="DU21" s="19">
        <v>2305.3509001847642</v>
      </c>
      <c r="DV21" s="19">
        <v>5875.5453309838731</v>
      </c>
      <c r="DW21" s="19">
        <v>23122.958824653608</v>
      </c>
      <c r="DX21" s="19">
        <v>-5725.8451386976158</v>
      </c>
      <c r="DY21" s="19">
        <v>-14883.245619468147</v>
      </c>
      <c r="DZ21" s="19">
        <v>-20609.090758165763</v>
      </c>
      <c r="EA21" s="19">
        <v>-14733.545427181893</v>
      </c>
      <c r="EB21" s="114">
        <v>2513.868066487843</v>
      </c>
      <c r="EG21" s="62"/>
    </row>
    <row r="22" spans="2:137" x14ac:dyDescent="0.15">
      <c r="B22" s="36" t="s">
        <v>14</v>
      </c>
      <c r="C22" s="101" t="s">
        <v>129</v>
      </c>
      <c r="D22" s="76">
        <v>1.0837541135886493</v>
      </c>
      <c r="E22" s="19">
        <v>0</v>
      </c>
      <c r="F22" s="19">
        <v>1.5715083672063625E-2</v>
      </c>
      <c r="G22" s="19">
        <v>0</v>
      </c>
      <c r="H22" s="19">
        <v>0</v>
      </c>
      <c r="I22" s="19">
        <v>0</v>
      </c>
      <c r="J22" s="19">
        <v>0</v>
      </c>
      <c r="K22" s="19">
        <v>96.611380055863776</v>
      </c>
      <c r="L22" s="19">
        <v>0</v>
      </c>
      <c r="M22" s="19">
        <v>4.4458813565026126E-3</v>
      </c>
      <c r="N22" s="19">
        <v>0</v>
      </c>
      <c r="O22" s="19">
        <v>0.868412282645453</v>
      </c>
      <c r="P22" s="19">
        <v>11.305037093299596</v>
      </c>
      <c r="Q22" s="19">
        <v>4.4997667916751443</v>
      </c>
      <c r="R22" s="19">
        <v>7.6998419519724859</v>
      </c>
      <c r="S22" s="19">
        <v>4625.5466112876275</v>
      </c>
      <c r="T22" s="19">
        <v>5583.0977406430102</v>
      </c>
      <c r="U22" s="19">
        <v>2062.1308774456515</v>
      </c>
      <c r="V22" s="19">
        <v>0</v>
      </c>
      <c r="W22" s="19">
        <v>0</v>
      </c>
      <c r="X22" s="19">
        <v>0</v>
      </c>
      <c r="Y22" s="19">
        <v>0</v>
      </c>
      <c r="Z22" s="19">
        <v>7.7384408314030127E-4</v>
      </c>
      <c r="AA22" s="19">
        <v>3.3657586619480804</v>
      </c>
      <c r="AB22" s="19">
        <v>305.43578511441774</v>
      </c>
      <c r="AC22" s="19">
        <v>9.4463342450834382</v>
      </c>
      <c r="AD22" s="19">
        <v>0</v>
      </c>
      <c r="AE22" s="19">
        <v>0</v>
      </c>
      <c r="AF22" s="19">
        <v>67.451120190494805</v>
      </c>
      <c r="AG22" s="19">
        <v>30.999832056409385</v>
      </c>
      <c r="AH22" s="19">
        <v>1.3442886676108955E-2</v>
      </c>
      <c r="AI22" s="19">
        <v>85.64092701463909</v>
      </c>
      <c r="AJ22" s="19">
        <v>0</v>
      </c>
      <c r="AK22" s="19">
        <v>8.6721428276958584E-2</v>
      </c>
      <c r="AL22" s="19">
        <v>6.9012301169897903</v>
      </c>
      <c r="AM22" s="19">
        <v>0</v>
      </c>
      <c r="AN22" s="19">
        <v>0</v>
      </c>
      <c r="AO22" s="19">
        <v>0</v>
      </c>
      <c r="AP22" s="19">
        <v>1.0397652773659432</v>
      </c>
      <c r="AQ22" s="19">
        <v>0</v>
      </c>
      <c r="AR22" s="19">
        <v>3.6300546695026834</v>
      </c>
      <c r="AS22" s="19">
        <v>1.8572678620597372</v>
      </c>
      <c r="AT22" s="19">
        <v>15.541310944333288</v>
      </c>
      <c r="AU22" s="19">
        <v>5.0700039991182022</v>
      </c>
      <c r="AV22" s="19">
        <v>5.3339816800388746</v>
      </c>
      <c r="AW22" s="19">
        <v>4.5529754013036303</v>
      </c>
      <c r="AX22" s="19">
        <v>0</v>
      </c>
      <c r="AY22" s="19">
        <v>29.905391124004375</v>
      </c>
      <c r="AZ22" s="19">
        <v>67.547152788083466</v>
      </c>
      <c r="BA22" s="19">
        <v>2.1506941209692014</v>
      </c>
      <c r="BB22" s="19">
        <v>6.4271978721794881E-2</v>
      </c>
      <c r="BC22" s="19">
        <v>2.6278483624065769</v>
      </c>
      <c r="BD22" s="19">
        <v>2.5560345758589005</v>
      </c>
      <c r="BE22" s="19">
        <v>6.8073619115524328E-2</v>
      </c>
      <c r="BF22" s="19">
        <v>0</v>
      </c>
      <c r="BG22" s="19">
        <v>0</v>
      </c>
      <c r="BH22" s="19">
        <v>21.663962266630573</v>
      </c>
      <c r="BI22" s="19">
        <v>2.9290697422408061E-2</v>
      </c>
      <c r="BJ22" s="19">
        <v>0</v>
      </c>
      <c r="BK22" s="19">
        <v>330.96227157096411</v>
      </c>
      <c r="BL22" s="19">
        <v>0.37265117203127235</v>
      </c>
      <c r="BM22" s="19">
        <v>1953.0950933050613</v>
      </c>
      <c r="BN22" s="19">
        <v>327.68385384030182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17.911512198397876</v>
      </c>
      <c r="BU22" s="19">
        <v>-381.15394301941342</v>
      </c>
      <c r="BV22" s="19">
        <v>203.52710540406065</v>
      </c>
      <c r="BW22" s="19">
        <v>0</v>
      </c>
      <c r="BX22" s="19">
        <v>0</v>
      </c>
      <c r="BY22" s="19">
        <v>39.322405437385235</v>
      </c>
      <c r="BZ22" s="19">
        <v>0</v>
      </c>
      <c r="CA22" s="19">
        <v>22.780421066884024</v>
      </c>
      <c r="CB22" s="19">
        <v>0</v>
      </c>
      <c r="CC22" s="19">
        <v>0</v>
      </c>
      <c r="CD22" s="19">
        <v>0</v>
      </c>
      <c r="CE22" s="19">
        <v>4.7129088317709975</v>
      </c>
      <c r="CF22" s="19">
        <v>53.01484628521478</v>
      </c>
      <c r="CG22" s="19">
        <v>388.15000962501063</v>
      </c>
      <c r="CH22" s="19">
        <v>0</v>
      </c>
      <c r="CI22" s="19">
        <v>19.71491846645926</v>
      </c>
      <c r="CJ22" s="19">
        <v>0</v>
      </c>
      <c r="CK22" s="19">
        <v>667.84682966020284</v>
      </c>
      <c r="CL22" s="19">
        <v>24.749294604697276</v>
      </c>
      <c r="CM22" s="19">
        <v>958.64811225471237</v>
      </c>
      <c r="CN22" s="19">
        <v>81.805153496946645</v>
      </c>
      <c r="CO22" s="19">
        <v>521.94326772720183</v>
      </c>
      <c r="CP22" s="19">
        <v>856.59283788144251</v>
      </c>
      <c r="CQ22" s="19">
        <v>0</v>
      </c>
      <c r="CR22" s="19">
        <v>76.415145399347281</v>
      </c>
      <c r="CS22" s="19">
        <v>146.00771434706166</v>
      </c>
      <c r="CT22" s="19">
        <v>69.878221525625008</v>
      </c>
      <c r="CU22" s="19">
        <v>78.437585250722023</v>
      </c>
      <c r="CV22" s="19">
        <v>0</v>
      </c>
      <c r="CW22" s="19">
        <v>0</v>
      </c>
      <c r="CX22" s="19">
        <v>33.840178550670728</v>
      </c>
      <c r="CY22" s="19">
        <v>2319.3517479348334</v>
      </c>
      <c r="CZ22" s="19">
        <v>3.3957410847941221</v>
      </c>
      <c r="DA22" s="19">
        <v>0</v>
      </c>
      <c r="DB22" s="19">
        <v>40.774358245830072</v>
      </c>
      <c r="DC22" s="19">
        <v>28.107711774447832</v>
      </c>
      <c r="DD22" s="19">
        <v>0</v>
      </c>
      <c r="DE22" s="19">
        <v>9.294186634229785</v>
      </c>
      <c r="DF22" s="19">
        <v>1629.4124791640445</v>
      </c>
      <c r="DG22" s="19">
        <v>8.5283848072414408</v>
      </c>
      <c r="DH22" s="114">
        <v>23600.9665920845</v>
      </c>
      <c r="DI22" s="19">
        <v>61.430680817088451</v>
      </c>
      <c r="DJ22" s="19">
        <v>141.74684562080347</v>
      </c>
      <c r="DK22" s="19">
        <v>0</v>
      </c>
      <c r="DL22" s="19">
        <v>0</v>
      </c>
      <c r="DM22" s="19">
        <v>0</v>
      </c>
      <c r="DN22" s="19">
        <v>0</v>
      </c>
      <c r="DO22" s="19">
        <v>-5</v>
      </c>
      <c r="DP22" s="115">
        <v>0</v>
      </c>
      <c r="DQ22" s="19">
        <v>198.17752643789191</v>
      </c>
      <c r="DR22" s="19">
        <v>23799.144118522388</v>
      </c>
      <c r="DS22" s="19">
        <v>10.699813431606495</v>
      </c>
      <c r="DT22" s="19">
        <v>4047.5681264681634</v>
      </c>
      <c r="DU22" s="19">
        <v>4058.2679398997698</v>
      </c>
      <c r="DV22" s="19">
        <v>4256.4454663376619</v>
      </c>
      <c r="DW22" s="19">
        <v>27857.41205842216</v>
      </c>
      <c r="DX22" s="19">
        <v>-1167.4997531089255</v>
      </c>
      <c r="DY22" s="19">
        <v>-17794.655591664981</v>
      </c>
      <c r="DZ22" s="19">
        <v>-18962.155344773906</v>
      </c>
      <c r="EA22" s="19">
        <v>-14705.709878436244</v>
      </c>
      <c r="EB22" s="114">
        <v>8895.2567136482558</v>
      </c>
      <c r="EG22" s="62"/>
    </row>
    <row r="23" spans="2:137" x14ac:dyDescent="0.15">
      <c r="B23" s="36" t="s">
        <v>15</v>
      </c>
      <c r="C23" s="101" t="s">
        <v>130</v>
      </c>
      <c r="D23" s="76">
        <v>732.67144935328224</v>
      </c>
      <c r="E23" s="19">
        <v>0.15991563021945662</v>
      </c>
      <c r="F23" s="19">
        <v>2.6872793079228803</v>
      </c>
      <c r="G23" s="19">
        <v>0</v>
      </c>
      <c r="H23" s="19">
        <v>0</v>
      </c>
      <c r="I23" s="19">
        <v>0</v>
      </c>
      <c r="J23" s="19">
        <v>0</v>
      </c>
      <c r="K23" s="19">
        <v>3392.1765004085296</v>
      </c>
      <c r="L23" s="19">
        <v>1387.9676667598826</v>
      </c>
      <c r="M23" s="19">
        <v>4.4458813565026126E-3</v>
      </c>
      <c r="N23" s="19">
        <v>0</v>
      </c>
      <c r="O23" s="19">
        <v>1.1537897080933925</v>
      </c>
      <c r="P23" s="19">
        <v>11.471624941494795</v>
      </c>
      <c r="Q23" s="19">
        <v>1.6270160567533112</v>
      </c>
      <c r="R23" s="19">
        <v>12.849908300987044</v>
      </c>
      <c r="S23" s="19">
        <v>3.8295129443586133</v>
      </c>
      <c r="T23" s="19">
        <v>16.53388535446382</v>
      </c>
      <c r="U23" s="19">
        <v>22.638665402550458</v>
      </c>
      <c r="V23" s="19">
        <v>0.70685909593725615</v>
      </c>
      <c r="W23" s="19">
        <v>9.1577740873681868E-2</v>
      </c>
      <c r="X23" s="19">
        <v>0</v>
      </c>
      <c r="Y23" s="19">
        <v>13.786493188884625</v>
      </c>
      <c r="Z23" s="19">
        <v>2.0886969884239512</v>
      </c>
      <c r="AA23" s="19">
        <v>0.6939708581336248</v>
      </c>
      <c r="AB23" s="19">
        <v>1819.5556984963409</v>
      </c>
      <c r="AC23" s="19">
        <v>271.4648157893082</v>
      </c>
      <c r="AD23" s="19">
        <v>0</v>
      </c>
      <c r="AE23" s="19">
        <v>0</v>
      </c>
      <c r="AF23" s="19">
        <v>134.90224038098961</v>
      </c>
      <c r="AG23" s="19">
        <v>16.593870479035278</v>
      </c>
      <c r="AH23" s="19">
        <v>1.9692361530173983</v>
      </c>
      <c r="AI23" s="19">
        <v>72.466664017665707</v>
      </c>
      <c r="AJ23" s="19">
        <v>6.4355051147254122E-2</v>
      </c>
      <c r="AK23" s="19">
        <v>0.11534791916449831</v>
      </c>
      <c r="AL23" s="19">
        <v>2.776914494380148</v>
      </c>
      <c r="AM23" s="19">
        <v>0</v>
      </c>
      <c r="AN23" s="19">
        <v>0</v>
      </c>
      <c r="AO23" s="19">
        <v>0.83115564646727991</v>
      </c>
      <c r="AP23" s="19">
        <v>0.34818075409566351</v>
      </c>
      <c r="AQ23" s="19">
        <v>0</v>
      </c>
      <c r="AR23" s="19">
        <v>0.54224332672918041</v>
      </c>
      <c r="AS23" s="19">
        <v>2.5946661338966717</v>
      </c>
      <c r="AT23" s="19">
        <v>223.42527592436045</v>
      </c>
      <c r="AU23" s="19">
        <v>8.7085818360248428</v>
      </c>
      <c r="AV23" s="19">
        <v>5.5140895892194646</v>
      </c>
      <c r="AW23" s="19">
        <v>122.22834003191895</v>
      </c>
      <c r="AX23" s="19">
        <v>0</v>
      </c>
      <c r="AY23" s="19">
        <v>13.714618533688746</v>
      </c>
      <c r="AZ23" s="19">
        <v>22.342807033350503</v>
      </c>
      <c r="BA23" s="19">
        <v>5.8722273797436522</v>
      </c>
      <c r="BB23" s="19">
        <v>0.25708791488717953</v>
      </c>
      <c r="BC23" s="19">
        <v>3.0494753397418499</v>
      </c>
      <c r="BD23" s="19">
        <v>1.2896553765276082</v>
      </c>
      <c r="BE23" s="19">
        <v>9.0764825487365794E-2</v>
      </c>
      <c r="BF23" s="19">
        <v>0</v>
      </c>
      <c r="BG23" s="19">
        <v>9.5996534616948591E-3</v>
      </c>
      <c r="BH23" s="19">
        <v>11.050585272410403</v>
      </c>
      <c r="BI23" s="19">
        <v>0</v>
      </c>
      <c r="BJ23" s="19">
        <v>5.5841496291371029E-2</v>
      </c>
      <c r="BK23" s="19">
        <v>89.831750717580206</v>
      </c>
      <c r="BL23" s="19">
        <v>4.471814064375268</v>
      </c>
      <c r="BM23" s="19">
        <v>9.1037599469461377</v>
      </c>
      <c r="BN23" s="19">
        <v>74.726771201541922</v>
      </c>
      <c r="BO23" s="19">
        <v>0</v>
      </c>
      <c r="BP23" s="19">
        <v>0</v>
      </c>
      <c r="BQ23" s="19">
        <v>0</v>
      </c>
      <c r="BR23" s="19">
        <v>0</v>
      </c>
      <c r="BS23" s="19">
        <v>2.7187161698390661</v>
      </c>
      <c r="BT23" s="19">
        <v>71.238195831776181</v>
      </c>
      <c r="BU23" s="19">
        <v>4991.4742545710524</v>
      </c>
      <c r="BV23" s="19">
        <v>723.95257515906019</v>
      </c>
      <c r="BW23" s="19">
        <v>16.884169132126775</v>
      </c>
      <c r="BX23" s="19">
        <v>0</v>
      </c>
      <c r="BY23" s="19">
        <v>0</v>
      </c>
      <c r="BZ23" s="19">
        <v>12.942335284047971</v>
      </c>
      <c r="CA23" s="19">
        <v>39.860631292979797</v>
      </c>
      <c r="CB23" s="19">
        <v>0</v>
      </c>
      <c r="CC23" s="19">
        <v>0</v>
      </c>
      <c r="CD23" s="19">
        <v>0</v>
      </c>
      <c r="CE23" s="19">
        <v>0.78548480529516651</v>
      </c>
      <c r="CF23" s="19">
        <v>20.420533383934583</v>
      </c>
      <c r="CG23" s="19">
        <v>704.91542549881456</v>
      </c>
      <c r="CH23" s="19">
        <v>4.9266237262904848</v>
      </c>
      <c r="CI23" s="19">
        <v>45.389356990370501</v>
      </c>
      <c r="CJ23" s="19">
        <v>4.3833114202929391</v>
      </c>
      <c r="CK23" s="19">
        <v>119.88238875441141</v>
      </c>
      <c r="CL23" s="19">
        <v>40.836336097750504</v>
      </c>
      <c r="CM23" s="19">
        <v>11.113298336711811</v>
      </c>
      <c r="CN23" s="19">
        <v>87.159389954318129</v>
      </c>
      <c r="CO23" s="19">
        <v>165.5190256732925</v>
      </c>
      <c r="CP23" s="19">
        <v>344.40559286160385</v>
      </c>
      <c r="CQ23" s="19">
        <v>501.56283678376803</v>
      </c>
      <c r="CR23" s="19">
        <v>71.150502785109893</v>
      </c>
      <c r="CS23" s="19">
        <v>511.24690295958402</v>
      </c>
      <c r="CT23" s="19">
        <v>565.30623871483692</v>
      </c>
      <c r="CU23" s="19">
        <v>75.839375174311456</v>
      </c>
      <c r="CV23" s="19">
        <v>0</v>
      </c>
      <c r="CW23" s="19">
        <v>9.1437592597654422</v>
      </c>
      <c r="CX23" s="19">
        <v>0</v>
      </c>
      <c r="CY23" s="19">
        <v>483.93010204605304</v>
      </c>
      <c r="CZ23" s="19">
        <v>11.642540862151277</v>
      </c>
      <c r="DA23" s="19">
        <v>477.11074180402159</v>
      </c>
      <c r="DB23" s="19">
        <v>43.088059764011419</v>
      </c>
      <c r="DC23" s="19">
        <v>34.456939981435141</v>
      </c>
      <c r="DD23" s="19">
        <v>1.0418859201482529</v>
      </c>
      <c r="DE23" s="19">
        <v>117.36382473463792</v>
      </c>
      <c r="DF23" s="19">
        <v>4053.1413790739998</v>
      </c>
      <c r="DG23" s="19">
        <v>8.1019655668793682</v>
      </c>
      <c r="DH23" s="114">
        <v>22896.042393076623</v>
      </c>
      <c r="DI23" s="19">
        <v>682.48811325358702</v>
      </c>
      <c r="DJ23" s="19">
        <v>3459.6000000000004</v>
      </c>
      <c r="DK23" s="19">
        <v>0</v>
      </c>
      <c r="DL23" s="19">
        <v>0</v>
      </c>
      <c r="DM23" s="19">
        <v>0</v>
      </c>
      <c r="DN23" s="19">
        <v>0</v>
      </c>
      <c r="DO23" s="19">
        <v>-5</v>
      </c>
      <c r="DP23" s="115">
        <v>0</v>
      </c>
      <c r="DQ23" s="19">
        <v>4137.0881132535869</v>
      </c>
      <c r="DR23" s="19">
        <v>27033.130506330213</v>
      </c>
      <c r="DS23" s="19">
        <v>76.757709480937294</v>
      </c>
      <c r="DT23" s="19">
        <v>7049.5445042255069</v>
      </c>
      <c r="DU23" s="19">
        <v>7126.3022137064445</v>
      </c>
      <c r="DV23" s="19">
        <v>11263.390326960032</v>
      </c>
      <c r="DW23" s="19">
        <v>34159.432720036653</v>
      </c>
      <c r="DX23" s="19">
        <v>-1306.7312123469274</v>
      </c>
      <c r="DY23" s="19">
        <v>-19417.421623084138</v>
      </c>
      <c r="DZ23" s="19">
        <v>-20724.152835431065</v>
      </c>
      <c r="EA23" s="19">
        <v>-9460.7625084710344</v>
      </c>
      <c r="EB23" s="114">
        <v>13435.27988460559</v>
      </c>
      <c r="EG23" s="62"/>
    </row>
    <row r="24" spans="2:137" x14ac:dyDescent="0.15">
      <c r="B24" s="36" t="s">
        <v>16</v>
      </c>
      <c r="C24" s="101" t="s">
        <v>131</v>
      </c>
      <c r="D24" s="76">
        <v>3.743351055655348</v>
      </c>
      <c r="E24" s="19">
        <v>0</v>
      </c>
      <c r="F24" s="19">
        <v>1.5715083672063625E-2</v>
      </c>
      <c r="G24" s="19">
        <v>0</v>
      </c>
      <c r="H24" s="19">
        <v>0</v>
      </c>
      <c r="I24" s="19">
        <v>0</v>
      </c>
      <c r="J24" s="19">
        <v>0</v>
      </c>
      <c r="K24" s="19">
        <v>1873.4306505623333</v>
      </c>
      <c r="L24" s="19">
        <v>70.161568391177752</v>
      </c>
      <c r="M24" s="19">
        <v>0</v>
      </c>
      <c r="N24" s="19">
        <v>0</v>
      </c>
      <c r="O24" s="19">
        <v>0.11594636014234772</v>
      </c>
      <c r="P24" s="19">
        <v>1.8580520921212167</v>
      </c>
      <c r="Q24" s="19">
        <v>0.14432412878731923</v>
      </c>
      <c r="R24" s="19">
        <v>0.84584365763865421</v>
      </c>
      <c r="S24" s="19">
        <v>9.7769007723788182</v>
      </c>
      <c r="T24" s="19">
        <v>23.888152315240493</v>
      </c>
      <c r="U24" s="19">
        <v>800.40259234350606</v>
      </c>
      <c r="V24" s="19">
        <v>0</v>
      </c>
      <c r="W24" s="19">
        <v>4.9410909636586245E-2</v>
      </c>
      <c r="X24" s="19">
        <v>0</v>
      </c>
      <c r="Y24" s="19">
        <v>0</v>
      </c>
      <c r="Z24" s="19">
        <v>7.7384408314030127E-4</v>
      </c>
      <c r="AA24" s="19">
        <v>0.24288980034676869</v>
      </c>
      <c r="AB24" s="19">
        <v>285.12176615193863</v>
      </c>
      <c r="AC24" s="19">
        <v>82.56256515766799</v>
      </c>
      <c r="AD24" s="19">
        <v>0</v>
      </c>
      <c r="AE24" s="19">
        <v>1.4120996700818911</v>
      </c>
      <c r="AF24" s="19">
        <v>29.644122886268416</v>
      </c>
      <c r="AG24" s="19">
        <v>1.1196726779837438</v>
      </c>
      <c r="AH24" s="19">
        <v>1.3442886676108955E-2</v>
      </c>
      <c r="AI24" s="19">
        <v>16.398544581132256</v>
      </c>
      <c r="AJ24" s="19">
        <v>2.1451683715751374E-2</v>
      </c>
      <c r="AK24" s="19">
        <v>6.7356449147152287E-3</v>
      </c>
      <c r="AL24" s="19">
        <v>0.14935559174325044</v>
      </c>
      <c r="AM24" s="19">
        <v>0</v>
      </c>
      <c r="AN24" s="19">
        <v>0</v>
      </c>
      <c r="AO24" s="19">
        <v>7.8959786414391582</v>
      </c>
      <c r="AP24" s="19">
        <v>2.9015062841305297E-2</v>
      </c>
      <c r="AQ24" s="19">
        <v>2.1680622769103394E-3</v>
      </c>
      <c r="AR24" s="19">
        <v>0.93463358923608342</v>
      </c>
      <c r="AS24" s="19">
        <v>2.0498587753767503</v>
      </c>
      <c r="AT24" s="19">
        <v>209.73071130454318</v>
      </c>
      <c r="AU24" s="19">
        <v>12.936884207331612</v>
      </c>
      <c r="AV24" s="19">
        <v>13.874085052630276</v>
      </c>
      <c r="AW24" s="19">
        <v>40.965955795385156</v>
      </c>
      <c r="AX24" s="19">
        <v>0</v>
      </c>
      <c r="AY24" s="19">
        <v>4.080243546503147</v>
      </c>
      <c r="AZ24" s="19">
        <v>8.4173686945577941</v>
      </c>
      <c r="BA24" s="19">
        <v>7.4956229595341233</v>
      </c>
      <c r="BB24" s="19">
        <v>0.49738283745860246</v>
      </c>
      <c r="BC24" s="19">
        <v>3.116436482633091E-2</v>
      </c>
      <c r="BD24" s="19">
        <v>3.5691730558829371</v>
      </c>
      <c r="BE24" s="19">
        <v>2.2691206371841448E-2</v>
      </c>
      <c r="BF24" s="19">
        <v>0</v>
      </c>
      <c r="BG24" s="19">
        <v>0.15359445538711775</v>
      </c>
      <c r="BH24" s="19">
        <v>9.3789782317116028</v>
      </c>
      <c r="BI24" s="19">
        <v>0.35148836906889669</v>
      </c>
      <c r="BJ24" s="19">
        <v>2.0690918560737623</v>
      </c>
      <c r="BK24" s="19">
        <v>130.3392812729565</v>
      </c>
      <c r="BL24" s="19">
        <v>9.3162793007818099</v>
      </c>
      <c r="BM24" s="19">
        <v>190.90638543459178</v>
      </c>
      <c r="BN24" s="19">
        <v>60.338386684474834</v>
      </c>
      <c r="BO24" s="19">
        <v>65.987210382707445</v>
      </c>
      <c r="BP24" s="19">
        <v>15.961671654476435</v>
      </c>
      <c r="BQ24" s="19">
        <v>91.105453151751306</v>
      </c>
      <c r="BR24" s="19">
        <v>130.03426610986494</v>
      </c>
      <c r="BS24" s="19">
        <v>145.55333341560296</v>
      </c>
      <c r="BT24" s="19">
        <v>289.7436652740077</v>
      </c>
      <c r="BU24" s="19">
        <v>3792.6578274994608</v>
      </c>
      <c r="BV24" s="19">
        <v>7180.4459134317694</v>
      </c>
      <c r="BW24" s="19">
        <v>72.634468845681312</v>
      </c>
      <c r="BX24" s="19">
        <v>2.9678507350775867</v>
      </c>
      <c r="BY24" s="19">
        <v>0</v>
      </c>
      <c r="BZ24" s="19">
        <v>44.21964555383056</v>
      </c>
      <c r="CA24" s="19">
        <v>100.95156981260767</v>
      </c>
      <c r="CB24" s="19">
        <v>0</v>
      </c>
      <c r="CC24" s="19">
        <v>0</v>
      </c>
      <c r="CD24" s="19">
        <v>0</v>
      </c>
      <c r="CE24" s="19">
        <v>3.5346816238282486</v>
      </c>
      <c r="CF24" s="19">
        <v>9.424861561815959</v>
      </c>
      <c r="CG24" s="19">
        <v>551.60599704303843</v>
      </c>
      <c r="CH24" s="19">
        <v>102.22744232052756</v>
      </c>
      <c r="CI24" s="19">
        <v>1027.7116812226791</v>
      </c>
      <c r="CJ24" s="19">
        <v>25.89638253829272</v>
      </c>
      <c r="CK24" s="19">
        <v>643.57913962894543</v>
      </c>
      <c r="CL24" s="19">
        <v>740.00390868044838</v>
      </c>
      <c r="CM24" s="19">
        <v>2288.7436649011061</v>
      </c>
      <c r="CN24" s="19">
        <v>2920.7320468399084</v>
      </c>
      <c r="CO24" s="19">
        <v>550.45003855533184</v>
      </c>
      <c r="CP24" s="19">
        <v>4013.7474703242533</v>
      </c>
      <c r="CQ24" s="19">
        <v>676.07102428243581</v>
      </c>
      <c r="CR24" s="19">
        <v>117.96054059784456</v>
      </c>
      <c r="CS24" s="19">
        <v>787.21695545186776</v>
      </c>
      <c r="CT24" s="19">
        <v>105.70804340487919</v>
      </c>
      <c r="CU24" s="19">
        <v>1049.8275601483294</v>
      </c>
      <c r="CV24" s="19">
        <v>27.015151941597768</v>
      </c>
      <c r="CW24" s="19">
        <v>513.69170610630977</v>
      </c>
      <c r="CX24" s="19">
        <v>135.65398514873027</v>
      </c>
      <c r="CY24" s="19">
        <v>1931.2419820032385</v>
      </c>
      <c r="CZ24" s="19">
        <v>3.3957410847941221</v>
      </c>
      <c r="DA24" s="19">
        <v>37.055964311776997</v>
      </c>
      <c r="DB24" s="19">
        <v>70.641518586335422</v>
      </c>
      <c r="DC24" s="19">
        <v>232.99099020159471</v>
      </c>
      <c r="DD24" s="19">
        <v>0</v>
      </c>
      <c r="DE24" s="19">
        <v>133.60342232648458</v>
      </c>
      <c r="DF24" s="19">
        <v>0</v>
      </c>
      <c r="DG24" s="19">
        <v>0.85283848072414403</v>
      </c>
      <c r="DH24" s="114">
        <v>34549.359966194046</v>
      </c>
      <c r="DI24" s="19">
        <v>91.133427585790557</v>
      </c>
      <c r="DJ24" s="19">
        <v>379.37758680816262</v>
      </c>
      <c r="DK24" s="19">
        <v>0</v>
      </c>
      <c r="DL24" s="19">
        <v>0</v>
      </c>
      <c r="DM24" s="19">
        <v>0</v>
      </c>
      <c r="DN24" s="19">
        <v>0</v>
      </c>
      <c r="DO24" s="19">
        <v>-5</v>
      </c>
      <c r="DP24" s="115">
        <v>0</v>
      </c>
      <c r="DQ24" s="19">
        <v>465.51101439395319</v>
      </c>
      <c r="DR24" s="19">
        <v>35014.870980587999</v>
      </c>
      <c r="DS24" s="19">
        <v>150.53846536718024</v>
      </c>
      <c r="DT24" s="19">
        <v>16514.242012347189</v>
      </c>
      <c r="DU24" s="19">
        <v>16664.780477714368</v>
      </c>
      <c r="DV24" s="19">
        <v>17130.291492108325</v>
      </c>
      <c r="DW24" s="19">
        <v>51679.651458302375</v>
      </c>
      <c r="DX24" s="19">
        <v>-361.60850589582697</v>
      </c>
      <c r="DY24" s="19">
        <v>-30755.594707996657</v>
      </c>
      <c r="DZ24" s="19">
        <v>-31117.203213892484</v>
      </c>
      <c r="EA24" s="19">
        <v>-13986.911721784161</v>
      </c>
      <c r="EB24" s="114">
        <v>20562.448244409887</v>
      </c>
      <c r="EG24" s="62"/>
    </row>
    <row r="25" spans="2:137" x14ac:dyDescent="0.15">
      <c r="B25" s="36" t="s">
        <v>17</v>
      </c>
      <c r="C25" s="101" t="s">
        <v>132</v>
      </c>
      <c r="D25" s="76">
        <v>427.7466734871457</v>
      </c>
      <c r="E25" s="19">
        <v>0</v>
      </c>
      <c r="F25" s="19">
        <v>9.4290502032381734E-2</v>
      </c>
      <c r="G25" s="19">
        <v>9.404236713061421E-4</v>
      </c>
      <c r="H25" s="19">
        <v>0</v>
      </c>
      <c r="I25" s="19">
        <v>0</v>
      </c>
      <c r="J25" s="19">
        <v>0</v>
      </c>
      <c r="K25" s="19">
        <v>9.8014345690406041E-2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1.630956255069724E-4</v>
      </c>
      <c r="S25" s="19">
        <v>0</v>
      </c>
      <c r="T25" s="19">
        <v>0</v>
      </c>
      <c r="U25" s="19">
        <v>0</v>
      </c>
      <c r="V25" s="19">
        <v>59.578123800425871</v>
      </c>
      <c r="W25" s="19">
        <v>1.0496217992445076</v>
      </c>
      <c r="X25" s="19">
        <v>0</v>
      </c>
      <c r="Y25" s="19">
        <v>101.10095005182058</v>
      </c>
      <c r="Z25" s="19">
        <v>6.3700822796262599</v>
      </c>
      <c r="AA25" s="19">
        <v>3.4698542906681243E-2</v>
      </c>
      <c r="AB25" s="19">
        <v>79.079573818222173</v>
      </c>
      <c r="AC25" s="19">
        <v>20.228771263686316</v>
      </c>
      <c r="AD25" s="19">
        <v>0</v>
      </c>
      <c r="AE25" s="19">
        <v>0</v>
      </c>
      <c r="AF25" s="19">
        <v>0</v>
      </c>
      <c r="AG25" s="19">
        <v>0.37713341997807454</v>
      </c>
      <c r="AH25" s="19">
        <v>0</v>
      </c>
      <c r="AI25" s="19">
        <v>0</v>
      </c>
      <c r="AJ25" s="19">
        <v>0</v>
      </c>
      <c r="AK25" s="19">
        <v>0</v>
      </c>
      <c r="AL25" s="19">
        <v>0.29871118348650089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6.7908948906147029E-2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31.718156702334309</v>
      </c>
      <c r="BP25" s="19">
        <v>11.862708824036716</v>
      </c>
      <c r="BQ25" s="19">
        <v>6.9096568434189285</v>
      </c>
      <c r="BR25" s="19">
        <v>3.1320390075012741</v>
      </c>
      <c r="BS25" s="19">
        <v>0</v>
      </c>
      <c r="BT25" s="19">
        <v>0</v>
      </c>
      <c r="BU25" s="19">
        <v>0</v>
      </c>
      <c r="BV25" s="19">
        <v>0</v>
      </c>
      <c r="BW25" s="19">
        <v>1.4671131503566983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1.3119899490096705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5.6128027615252609</v>
      </c>
      <c r="DD25" s="19">
        <v>0</v>
      </c>
      <c r="DE25" s="19">
        <v>32.610329578786249</v>
      </c>
      <c r="DF25" s="19">
        <v>0</v>
      </c>
      <c r="DG25" s="19">
        <v>15.777511893396667</v>
      </c>
      <c r="DH25" s="114">
        <v>806.52796567283463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15">
        <v>0</v>
      </c>
      <c r="DQ25" s="19">
        <v>0</v>
      </c>
      <c r="DR25" s="19">
        <v>806.52796567283463</v>
      </c>
      <c r="DS25" s="19">
        <v>57.265713585179952</v>
      </c>
      <c r="DT25" s="19">
        <v>167.70120762263448</v>
      </c>
      <c r="DU25" s="19">
        <v>224.96692120781444</v>
      </c>
      <c r="DV25" s="19">
        <v>224.96692120781444</v>
      </c>
      <c r="DW25" s="19">
        <v>1031.4948868806491</v>
      </c>
      <c r="DX25" s="19">
        <v>-662.70293692662642</v>
      </c>
      <c r="DY25" s="19">
        <v>-50.604376911409176</v>
      </c>
      <c r="DZ25" s="19">
        <v>-713.30731383803561</v>
      </c>
      <c r="EA25" s="19">
        <v>-488.34039263022112</v>
      </c>
      <c r="EB25" s="114">
        <v>318.18757304261345</v>
      </c>
      <c r="EG25" s="62"/>
    </row>
    <row r="26" spans="2:137" x14ac:dyDescent="0.15">
      <c r="B26" s="36" t="s">
        <v>18</v>
      </c>
      <c r="C26" s="101" t="s">
        <v>133</v>
      </c>
      <c r="D26" s="76">
        <v>5.8600290686847689</v>
      </c>
      <c r="E26" s="19">
        <v>0.36454744441985043</v>
      </c>
      <c r="F26" s="19">
        <v>0</v>
      </c>
      <c r="G26" s="19">
        <v>0</v>
      </c>
      <c r="H26" s="19">
        <v>0</v>
      </c>
      <c r="I26" s="19">
        <v>0</v>
      </c>
      <c r="J26" s="19">
        <v>0</v>
      </c>
      <c r="K26" s="19">
        <v>634.74818314889535</v>
      </c>
      <c r="L26" s="19">
        <v>255.21531038045808</v>
      </c>
      <c r="M26" s="19">
        <v>8.0025864417047024E-2</v>
      </c>
      <c r="N26" s="19">
        <v>0</v>
      </c>
      <c r="O26" s="19">
        <v>7.4968356726700476</v>
      </c>
      <c r="P26" s="19">
        <v>2.4392138228174147</v>
      </c>
      <c r="Q26" s="19">
        <v>0.29286326639807159</v>
      </c>
      <c r="R26" s="19">
        <v>0.96760018473123066</v>
      </c>
      <c r="S26" s="19">
        <v>2.5094952549813274</v>
      </c>
      <c r="T26" s="19">
        <v>4.9267971113881908</v>
      </c>
      <c r="U26" s="19">
        <v>0</v>
      </c>
      <c r="V26" s="19">
        <v>13.935222177048765</v>
      </c>
      <c r="W26" s="19">
        <v>26.729462717673705</v>
      </c>
      <c r="X26" s="19">
        <v>0</v>
      </c>
      <c r="Y26" s="19">
        <v>231.30671905795313</v>
      </c>
      <c r="Z26" s="19">
        <v>8.6422758518048504</v>
      </c>
      <c r="AA26" s="19">
        <v>5.0312887214687798</v>
      </c>
      <c r="AB26" s="19">
        <v>2227.2870791003861</v>
      </c>
      <c r="AC26" s="19">
        <v>1087.4187764944506</v>
      </c>
      <c r="AD26" s="19">
        <v>0</v>
      </c>
      <c r="AE26" s="19">
        <v>1.4120996700818911</v>
      </c>
      <c r="AF26" s="19">
        <v>167.55373805282147</v>
      </c>
      <c r="AG26" s="19">
        <v>126.07921529560753</v>
      </c>
      <c r="AH26" s="19">
        <v>4.0328660028326857E-2</v>
      </c>
      <c r="AI26" s="19">
        <v>151.4185363173541</v>
      </c>
      <c r="AJ26" s="19">
        <v>4.2789309731939129</v>
      </c>
      <c r="AK26" s="19">
        <v>9.5982940034692016E-2</v>
      </c>
      <c r="AL26" s="19">
        <v>3.4488331713030904</v>
      </c>
      <c r="AM26" s="19">
        <v>0</v>
      </c>
      <c r="AN26" s="19">
        <v>0</v>
      </c>
      <c r="AO26" s="19">
        <v>7.4804008182055188</v>
      </c>
      <c r="AP26" s="19">
        <v>0.47393623662898787</v>
      </c>
      <c r="AQ26" s="19">
        <v>1.1387466564686566</v>
      </c>
      <c r="AR26" s="19">
        <v>3.3379098531526523</v>
      </c>
      <c r="AS26" s="19">
        <v>33.012015385330287</v>
      </c>
      <c r="AT26" s="19">
        <v>29.207593816622857</v>
      </c>
      <c r="AU26" s="19">
        <v>24.760709755500407</v>
      </c>
      <c r="AV26" s="19">
        <v>16.335001313406899</v>
      </c>
      <c r="AW26" s="19">
        <v>9.0730024069174782</v>
      </c>
      <c r="AX26" s="19">
        <v>0</v>
      </c>
      <c r="AY26" s="19">
        <v>31.567149170943743</v>
      </c>
      <c r="AZ26" s="19">
        <v>7.8247147602236371</v>
      </c>
      <c r="BA26" s="19">
        <v>1.8358930032892653</v>
      </c>
      <c r="BB26" s="19">
        <v>1.1298065209873869</v>
      </c>
      <c r="BC26" s="19">
        <v>5.6713736305112246</v>
      </c>
      <c r="BD26" s="19">
        <v>2.9695433751335685</v>
      </c>
      <c r="BE26" s="19">
        <v>0.12480163504512795</v>
      </c>
      <c r="BF26" s="19">
        <v>0</v>
      </c>
      <c r="BG26" s="19">
        <v>0</v>
      </c>
      <c r="BH26" s="19">
        <v>6.2543682894091157</v>
      </c>
      <c r="BI26" s="19">
        <v>0</v>
      </c>
      <c r="BJ26" s="19">
        <v>0.36338401870804504</v>
      </c>
      <c r="BK26" s="19">
        <v>67.009846418436027</v>
      </c>
      <c r="BL26" s="19">
        <v>2.6085582042189062</v>
      </c>
      <c r="BM26" s="19">
        <v>56.929513527580497</v>
      </c>
      <c r="BN26" s="19">
        <v>27.848486162065306</v>
      </c>
      <c r="BO26" s="19">
        <v>102.00981496720922</v>
      </c>
      <c r="BP26" s="19">
        <v>44.443864474046904</v>
      </c>
      <c r="BQ26" s="19">
        <v>0.34548284217094644</v>
      </c>
      <c r="BR26" s="19">
        <v>0.78300975187531852</v>
      </c>
      <c r="BS26" s="19">
        <v>432.11547091933767</v>
      </c>
      <c r="BT26" s="19">
        <v>376.65852414076051</v>
      </c>
      <c r="BU26" s="19">
        <v>0</v>
      </c>
      <c r="BV26" s="19">
        <v>0</v>
      </c>
      <c r="BW26" s="19">
        <v>0</v>
      </c>
      <c r="BX26" s="19">
        <v>0</v>
      </c>
      <c r="BY26" s="19">
        <v>0</v>
      </c>
      <c r="BZ26" s="19">
        <v>3.2355838210119927</v>
      </c>
      <c r="CA26" s="19">
        <v>4.0498526341127157</v>
      </c>
      <c r="CB26" s="19">
        <v>0</v>
      </c>
      <c r="CC26" s="19">
        <v>0</v>
      </c>
      <c r="CD26" s="19">
        <v>0</v>
      </c>
      <c r="CE26" s="19">
        <v>0</v>
      </c>
      <c r="CF26" s="19">
        <v>8.2467538665889659</v>
      </c>
      <c r="CG26" s="19">
        <v>20.515302194562693</v>
      </c>
      <c r="CH26" s="19">
        <v>0</v>
      </c>
      <c r="CI26" s="19">
        <v>0</v>
      </c>
      <c r="CJ26" s="19">
        <v>0</v>
      </c>
      <c r="CK26" s="19">
        <v>0</v>
      </c>
      <c r="CL26" s="19">
        <v>0</v>
      </c>
      <c r="CM26" s="19">
        <v>5.8731786773018628</v>
      </c>
      <c r="CN26" s="19">
        <v>79.570854690480971</v>
      </c>
      <c r="CO26" s="19">
        <v>5.311387855149043</v>
      </c>
      <c r="CP26" s="19">
        <v>1193.6898202612781</v>
      </c>
      <c r="CQ26" s="19">
        <v>184.99982720830752</v>
      </c>
      <c r="CR26" s="19">
        <v>257.53960532069379</v>
      </c>
      <c r="CS26" s="19">
        <v>39.739390496222526</v>
      </c>
      <c r="CT26" s="19">
        <v>29.860621187804135</v>
      </c>
      <c r="CU26" s="19">
        <v>0</v>
      </c>
      <c r="CV26" s="19">
        <v>0</v>
      </c>
      <c r="CW26" s="19">
        <v>3.7512858501601816</v>
      </c>
      <c r="CX26" s="19">
        <v>41.351040215673152</v>
      </c>
      <c r="CY26" s="19">
        <v>0</v>
      </c>
      <c r="CZ26" s="19">
        <v>0.97021173851260645</v>
      </c>
      <c r="DA26" s="19">
        <v>52.576112458086598</v>
      </c>
      <c r="DB26" s="19">
        <v>111.21273884837187</v>
      </c>
      <c r="DC26" s="19">
        <v>40.091448296609016</v>
      </c>
      <c r="DD26" s="19">
        <v>22.921490243261566</v>
      </c>
      <c r="DE26" s="19">
        <v>6.6928450672596735</v>
      </c>
      <c r="DF26" s="19">
        <v>0</v>
      </c>
      <c r="DG26" s="19">
        <v>20.894542777741531</v>
      </c>
      <c r="DH26" s="114">
        <v>8395.9862061844469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15">
        <v>0</v>
      </c>
      <c r="DQ26" s="19">
        <v>0</v>
      </c>
      <c r="DR26" s="19">
        <v>8395.9862061844469</v>
      </c>
      <c r="DS26" s="19">
        <v>10.392373039346383</v>
      </c>
      <c r="DT26" s="19">
        <v>124.05843266115687</v>
      </c>
      <c r="DU26" s="19">
        <v>134.45080570050328</v>
      </c>
      <c r="DV26" s="19">
        <v>134.45080570050328</v>
      </c>
      <c r="DW26" s="19">
        <v>8530.4370118849511</v>
      </c>
      <c r="DX26" s="19">
        <v>-4071.1164625634669</v>
      </c>
      <c r="DY26" s="19">
        <v>-4255.4897513912874</v>
      </c>
      <c r="DZ26" s="19">
        <v>-8326.6062139547539</v>
      </c>
      <c r="EA26" s="19">
        <v>-8192.1554082542498</v>
      </c>
      <c r="EB26" s="114">
        <v>203.83079793019743</v>
      </c>
      <c r="EG26" s="62"/>
    </row>
    <row r="27" spans="2:137" x14ac:dyDescent="0.15">
      <c r="B27" s="36" t="s">
        <v>19</v>
      </c>
      <c r="C27" s="101" t="s">
        <v>134</v>
      </c>
      <c r="D27" s="76">
        <v>0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4.8952546414966977E-2</v>
      </c>
      <c r="T27" s="19">
        <v>0</v>
      </c>
      <c r="U27" s="19">
        <v>0.5030814533900102</v>
      </c>
      <c r="V27" s="19">
        <v>5.2509532841053312</v>
      </c>
      <c r="W27" s="19">
        <v>0</v>
      </c>
      <c r="X27" s="19">
        <v>0</v>
      </c>
      <c r="Y27" s="19">
        <v>4250.8353999060928</v>
      </c>
      <c r="Z27" s="19">
        <v>71.268731978535627</v>
      </c>
      <c r="AA27" s="19">
        <v>0</v>
      </c>
      <c r="AB27" s="19">
        <v>20.314018962479089</v>
      </c>
      <c r="AC27" s="19">
        <v>720.79701620587446</v>
      </c>
      <c r="AD27" s="19">
        <v>0</v>
      </c>
      <c r="AE27" s="19">
        <v>0</v>
      </c>
      <c r="AF27" s="19">
        <v>0.42962496936620892</v>
      </c>
      <c r="AG27" s="19">
        <v>2.6399339398465211</v>
      </c>
      <c r="AH27" s="19">
        <v>0</v>
      </c>
      <c r="AI27" s="19">
        <v>4.2514745210342886</v>
      </c>
      <c r="AJ27" s="19">
        <v>0</v>
      </c>
      <c r="AK27" s="19">
        <v>0</v>
      </c>
      <c r="AL27" s="19">
        <v>0.29871118348650089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0.5428048358845432</v>
      </c>
      <c r="AV27" s="19">
        <v>0</v>
      </c>
      <c r="AW27" s="19">
        <v>0</v>
      </c>
      <c r="AX27" s="19">
        <v>0</v>
      </c>
      <c r="AY27" s="19">
        <v>1.3175542130592031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3.0054944306999563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7.8300975187531838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0.41951276266441889</v>
      </c>
      <c r="CN27" s="19">
        <v>0</v>
      </c>
      <c r="CO27" s="19">
        <v>0</v>
      </c>
      <c r="CP27" s="19">
        <v>189.77111640068094</v>
      </c>
      <c r="CQ27" s="19">
        <v>24.258297067968922</v>
      </c>
      <c r="CR27" s="19">
        <v>0.81769407553836471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0</v>
      </c>
      <c r="DA27" s="19">
        <v>0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14">
        <v>5304.600470255873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15">
        <v>0</v>
      </c>
      <c r="DQ27" s="19">
        <v>0</v>
      </c>
      <c r="DR27" s="19">
        <v>5304.600470255873</v>
      </c>
      <c r="DS27" s="19">
        <v>0</v>
      </c>
      <c r="DT27" s="19">
        <v>0</v>
      </c>
      <c r="DU27" s="19">
        <v>0</v>
      </c>
      <c r="DV27" s="19">
        <v>0</v>
      </c>
      <c r="DW27" s="19">
        <v>5304.600470255873</v>
      </c>
      <c r="DX27" s="19">
        <v>-178.82497695824662</v>
      </c>
      <c r="DY27" s="19">
        <v>-5125.7754932976259</v>
      </c>
      <c r="DZ27" s="19">
        <v>-5304.600470255873</v>
      </c>
      <c r="EA27" s="19">
        <v>-5304.600470255873</v>
      </c>
      <c r="EB27" s="114">
        <v>0</v>
      </c>
      <c r="EG27" s="62"/>
    </row>
    <row r="28" spans="2:137" ht="24" x14ac:dyDescent="0.15">
      <c r="B28" s="36" t="s">
        <v>20</v>
      </c>
      <c r="C28" s="102" t="s">
        <v>135</v>
      </c>
      <c r="D28" s="76">
        <v>0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19">
        <v>0</v>
      </c>
      <c r="K28" s="19">
        <v>544.84209183854512</v>
      </c>
      <c r="L28" s="19">
        <v>309.9950946313877</v>
      </c>
      <c r="M28" s="19">
        <v>4.2235872886774814E-2</v>
      </c>
      <c r="N28" s="19">
        <v>0</v>
      </c>
      <c r="O28" s="19">
        <v>9.9608121603969675</v>
      </c>
      <c r="P28" s="19">
        <v>0.22384931914582043</v>
      </c>
      <c r="Q28" s="19">
        <v>2.5821104668871113</v>
      </c>
      <c r="R28" s="19">
        <v>3.2424003787708235</v>
      </c>
      <c r="S28" s="19">
        <v>1.403306330562387</v>
      </c>
      <c r="T28" s="19">
        <v>6.8202451424631629</v>
      </c>
      <c r="U28" s="19">
        <v>8.5523847076301731</v>
      </c>
      <c r="V28" s="19">
        <v>2.2215571586599481</v>
      </c>
      <c r="W28" s="19">
        <v>0.93721018874455631</v>
      </c>
      <c r="X28" s="19">
        <v>0</v>
      </c>
      <c r="Y28" s="19">
        <v>5035.1336790959722</v>
      </c>
      <c r="Z28" s="19">
        <v>249.23629794198052</v>
      </c>
      <c r="AA28" s="19">
        <v>23.248023747476438</v>
      </c>
      <c r="AB28" s="19">
        <v>5358.5480020310915</v>
      </c>
      <c r="AC28" s="19">
        <v>4199.1507841503626</v>
      </c>
      <c r="AD28" s="19">
        <v>0</v>
      </c>
      <c r="AE28" s="19">
        <v>10.590747525614184</v>
      </c>
      <c r="AF28" s="19">
        <v>1768.3363739113161</v>
      </c>
      <c r="AG28" s="19">
        <v>628.58654658950275</v>
      </c>
      <c r="AH28" s="19">
        <v>9.4100206732762676E-2</v>
      </c>
      <c r="AI28" s="19">
        <v>5.4702646179924859</v>
      </c>
      <c r="AJ28" s="19">
        <v>6.4355051147254122E-2</v>
      </c>
      <c r="AK28" s="19">
        <v>3.3678224573576148E-3</v>
      </c>
      <c r="AL28" s="19">
        <v>13.095662151413451</v>
      </c>
      <c r="AM28" s="19">
        <v>0</v>
      </c>
      <c r="AN28" s="19">
        <v>0</v>
      </c>
      <c r="AO28" s="19">
        <v>0</v>
      </c>
      <c r="AP28" s="19">
        <v>0</v>
      </c>
      <c r="AQ28" s="19">
        <v>0.65169133260584022</v>
      </c>
      <c r="AR28" s="19">
        <v>17.851384136818719</v>
      </c>
      <c r="AS28" s="19">
        <v>0.64934416053620736</v>
      </c>
      <c r="AT28" s="19">
        <v>3.6800449636105994</v>
      </c>
      <c r="AU28" s="19">
        <v>6.378327383559447</v>
      </c>
      <c r="AV28" s="19">
        <v>0.55378429338194612</v>
      </c>
      <c r="AW28" s="19">
        <v>16.546252134236589</v>
      </c>
      <c r="AX28" s="19">
        <v>0</v>
      </c>
      <c r="AY28" s="19">
        <v>18.888167987758507</v>
      </c>
      <c r="AZ28" s="19">
        <v>38.363461230859642</v>
      </c>
      <c r="BA28" s="19">
        <v>3.8685726957374844</v>
      </c>
      <c r="BB28" s="19">
        <v>1.3497115531576926</v>
      </c>
      <c r="BC28" s="19">
        <v>0.22028587873497851</v>
      </c>
      <c r="BD28" s="19">
        <v>0.13074473260646818</v>
      </c>
      <c r="BE28" s="19">
        <v>0</v>
      </c>
      <c r="BF28" s="19">
        <v>0</v>
      </c>
      <c r="BG28" s="19">
        <v>1.9199306923389718E-2</v>
      </c>
      <c r="BH28" s="19">
        <v>15.453084478732675</v>
      </c>
      <c r="BI28" s="19">
        <v>5.8581394844816122E-2</v>
      </c>
      <c r="BJ28" s="19">
        <v>0</v>
      </c>
      <c r="BK28" s="19">
        <v>13.995796763913859</v>
      </c>
      <c r="BL28" s="19">
        <v>0</v>
      </c>
      <c r="BM28" s="19">
        <v>24.746521317957193</v>
      </c>
      <c r="BN28" s="19">
        <v>15.780808825170341</v>
      </c>
      <c r="BO28" s="19">
        <v>0</v>
      </c>
      <c r="BP28" s="19">
        <v>0</v>
      </c>
      <c r="BQ28" s="19">
        <v>0</v>
      </c>
      <c r="BR28" s="19">
        <v>0</v>
      </c>
      <c r="BS28" s="19">
        <v>2.5159941074382743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26.257206533456603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7.1455817884147228</v>
      </c>
      <c r="CN28" s="19">
        <v>2.5885543442417327</v>
      </c>
      <c r="CO28" s="19">
        <v>185.23869462900711</v>
      </c>
      <c r="CP28" s="19">
        <v>949.72392097872603</v>
      </c>
      <c r="CQ28" s="19">
        <v>224.35075484962624</v>
      </c>
      <c r="CR28" s="19">
        <v>22.80581457482241</v>
      </c>
      <c r="CS28" s="19">
        <v>0.75663108674218427</v>
      </c>
      <c r="CT28" s="19">
        <v>4.1236341741581821</v>
      </c>
      <c r="CU28" s="19">
        <v>0</v>
      </c>
      <c r="CV28" s="19">
        <v>0</v>
      </c>
      <c r="CW28" s="19">
        <v>0</v>
      </c>
      <c r="CX28" s="19">
        <v>41.954154674982426</v>
      </c>
      <c r="CY28" s="19">
        <v>0</v>
      </c>
      <c r="CZ28" s="19">
        <v>0</v>
      </c>
      <c r="DA28" s="19">
        <v>0</v>
      </c>
      <c r="DB28" s="19">
        <v>30.817987873645212</v>
      </c>
      <c r="DC28" s="19">
        <v>0</v>
      </c>
      <c r="DD28" s="19">
        <v>6.2513155208895173</v>
      </c>
      <c r="DE28" s="19">
        <v>4.0754729635079192</v>
      </c>
      <c r="DF28" s="19">
        <v>0</v>
      </c>
      <c r="DG28" s="19">
        <v>4.2641924036207204</v>
      </c>
      <c r="DH28" s="114">
        <v>19874.437178113563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-3</v>
      </c>
      <c r="DP28" s="115">
        <v>0</v>
      </c>
      <c r="DQ28" s="19">
        <v>-3</v>
      </c>
      <c r="DR28" s="19">
        <v>19871.437178113563</v>
      </c>
      <c r="DS28" s="19">
        <v>4067.4495803528962</v>
      </c>
      <c r="DT28" s="19">
        <v>4098.0822043131602</v>
      </c>
      <c r="DU28" s="19">
        <v>8165.5317846660564</v>
      </c>
      <c r="DV28" s="19">
        <v>8162.5317846660564</v>
      </c>
      <c r="DW28" s="19">
        <v>28036.968962779618</v>
      </c>
      <c r="DX28" s="19">
        <v>-6367.2948331359748</v>
      </c>
      <c r="DY28" s="19">
        <v>-6758.8158295766407</v>
      </c>
      <c r="DZ28" s="19">
        <v>-13126.110662712616</v>
      </c>
      <c r="EA28" s="19">
        <v>-4963.5788780465591</v>
      </c>
      <c r="EB28" s="114">
        <v>14910.858300067004</v>
      </c>
      <c r="EG28" s="62"/>
    </row>
    <row r="29" spans="2:137" x14ac:dyDescent="0.15">
      <c r="B29" s="36" t="s">
        <v>21</v>
      </c>
      <c r="C29" s="101" t="s">
        <v>136</v>
      </c>
      <c r="D29" s="76">
        <v>0</v>
      </c>
      <c r="E29" s="19">
        <v>0</v>
      </c>
      <c r="F29" s="19">
        <v>0</v>
      </c>
      <c r="G29" s="19">
        <v>0</v>
      </c>
      <c r="H29" s="19">
        <v>0</v>
      </c>
      <c r="I29" s="19">
        <v>0</v>
      </c>
      <c r="J29" s="19">
        <v>0</v>
      </c>
      <c r="K29" s="19">
        <v>40.203510341467364</v>
      </c>
      <c r="L29" s="19">
        <v>0</v>
      </c>
      <c r="M29" s="19">
        <v>0</v>
      </c>
      <c r="N29" s="19">
        <v>0</v>
      </c>
      <c r="O29" s="19">
        <v>4.0094489312323462</v>
      </c>
      <c r="P29" s="19">
        <v>0</v>
      </c>
      <c r="Q29" s="19">
        <v>2.4014787844641869</v>
      </c>
      <c r="R29" s="19">
        <v>0.80768743523700004</v>
      </c>
      <c r="S29" s="19">
        <v>1.1911786294308633</v>
      </c>
      <c r="T29" s="19">
        <v>2.6214402660454317</v>
      </c>
      <c r="U29" s="19">
        <v>7.0431403474601417</v>
      </c>
      <c r="V29" s="19">
        <v>0</v>
      </c>
      <c r="W29" s="19">
        <v>0</v>
      </c>
      <c r="X29" s="19">
        <v>0</v>
      </c>
      <c r="Y29" s="19">
        <v>0</v>
      </c>
      <c r="Z29" s="19">
        <v>1.5022949318634378</v>
      </c>
      <c r="AA29" s="19">
        <v>7.7377750681899178</v>
      </c>
      <c r="AB29" s="19">
        <v>0</v>
      </c>
      <c r="AC29" s="19">
        <v>1751.6649867237734</v>
      </c>
      <c r="AD29" s="19">
        <v>0</v>
      </c>
      <c r="AE29" s="19">
        <v>0</v>
      </c>
      <c r="AF29" s="19">
        <v>5749.6709650279736</v>
      </c>
      <c r="AG29" s="19">
        <v>4.5256010397368938</v>
      </c>
      <c r="AH29" s="19">
        <v>9.4100206732762662E-2</v>
      </c>
      <c r="AI29" s="19">
        <v>0.6725802533486287</v>
      </c>
      <c r="AJ29" s="19">
        <v>0</v>
      </c>
      <c r="AK29" s="19">
        <v>0</v>
      </c>
      <c r="AL29" s="19">
        <v>5.2986487830878763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26.938283858744708</v>
      </c>
      <c r="AS29" s="19">
        <v>0.20636309578441525</v>
      </c>
      <c r="AT29" s="19">
        <v>6.0007955972397218</v>
      </c>
      <c r="AU29" s="19">
        <v>0</v>
      </c>
      <c r="AV29" s="19">
        <v>2.1590395174741346</v>
      </c>
      <c r="AW29" s="19">
        <v>99.050338768869395</v>
      </c>
      <c r="AX29" s="19">
        <v>0</v>
      </c>
      <c r="AY29" s="19">
        <v>33.081227907324553</v>
      </c>
      <c r="AZ29" s="19">
        <v>47.317394450963178</v>
      </c>
      <c r="BA29" s="19">
        <v>3.76578693607149</v>
      </c>
      <c r="BB29" s="19">
        <v>0</v>
      </c>
      <c r="BC29" s="19">
        <v>1.3382518039988116</v>
      </c>
      <c r="BD29" s="19">
        <v>0.91487645998749656</v>
      </c>
      <c r="BE29" s="19">
        <v>6.1321382748190034</v>
      </c>
      <c r="BF29" s="19">
        <v>0</v>
      </c>
      <c r="BG29" s="19">
        <v>0</v>
      </c>
      <c r="BH29" s="19">
        <v>110.06180253092265</v>
      </c>
      <c r="BI29" s="19">
        <v>0</v>
      </c>
      <c r="BJ29" s="19">
        <v>0</v>
      </c>
      <c r="BK29" s="19">
        <v>72.679626922876039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0.83902552532883778</v>
      </c>
      <c r="CN29" s="19">
        <v>0</v>
      </c>
      <c r="CO29" s="19">
        <v>0</v>
      </c>
      <c r="CP29" s="19">
        <v>0</v>
      </c>
      <c r="CQ29" s="19">
        <v>63.526131434023114</v>
      </c>
      <c r="CR29" s="19">
        <v>7.3592466798452829</v>
      </c>
      <c r="CS29" s="19">
        <v>0</v>
      </c>
      <c r="CT29" s="19">
        <v>0.85038454859502521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19.615285056655313</v>
      </c>
      <c r="DH29" s="114">
        <v>8081.2808361395691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15">
        <v>0</v>
      </c>
      <c r="DQ29" s="19">
        <v>0</v>
      </c>
      <c r="DR29" s="19">
        <v>8081.2808361395691</v>
      </c>
      <c r="DS29" s="19">
        <v>33.853720446303655</v>
      </c>
      <c r="DT29" s="19">
        <v>543.40064714816913</v>
      </c>
      <c r="DU29" s="19">
        <v>577.2543675944728</v>
      </c>
      <c r="DV29" s="19">
        <v>577.2543675944728</v>
      </c>
      <c r="DW29" s="19">
        <v>8658.5352037340399</v>
      </c>
      <c r="DX29" s="19">
        <v>-3541.2603643626599</v>
      </c>
      <c r="DY29" s="19">
        <v>-4533.9993926278748</v>
      </c>
      <c r="DZ29" s="19">
        <v>-8075.2597569905356</v>
      </c>
      <c r="EA29" s="19">
        <v>-7498.0053893960621</v>
      </c>
      <c r="EB29" s="114">
        <v>583.27544674350577</v>
      </c>
      <c r="EG29" s="62"/>
    </row>
    <row r="30" spans="2:137" x14ac:dyDescent="0.15">
      <c r="B30" s="36" t="s">
        <v>22</v>
      </c>
      <c r="C30" s="101" t="s">
        <v>137</v>
      </c>
      <c r="D30" s="76">
        <v>0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57.190670641794512</v>
      </c>
      <c r="P30" s="19">
        <v>282.01984736783669</v>
      </c>
      <c r="Q30" s="19">
        <v>0.11714530655922863</v>
      </c>
      <c r="R30" s="19">
        <v>1.4451967554724672</v>
      </c>
      <c r="S30" s="19">
        <v>1.6317515471655664E-2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2.1181495051228367</v>
      </c>
      <c r="AF30" s="19">
        <v>15.896123866549729</v>
      </c>
      <c r="AG30" s="19">
        <v>0.75426683995614907</v>
      </c>
      <c r="AH30" s="19">
        <v>0.92412508646620883</v>
      </c>
      <c r="AI30" s="19">
        <v>0.5502929345579689</v>
      </c>
      <c r="AJ30" s="19">
        <v>0</v>
      </c>
      <c r="AK30" s="19">
        <v>0</v>
      </c>
      <c r="AL30" s="19">
        <v>2.3319625670945925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19">
        <v>0</v>
      </c>
      <c r="AU30" s="19">
        <v>0</v>
      </c>
      <c r="AV30" s="19">
        <v>0</v>
      </c>
      <c r="AW30" s="19">
        <v>23.037611522537386</v>
      </c>
      <c r="AX30" s="19">
        <v>0</v>
      </c>
      <c r="AY30" s="19">
        <v>0</v>
      </c>
      <c r="AZ30" s="19">
        <v>0</v>
      </c>
      <c r="BA30" s="19">
        <v>0</v>
      </c>
      <c r="BB30" s="19">
        <v>0</v>
      </c>
      <c r="BC30" s="19">
        <v>0</v>
      </c>
      <c r="BD30" s="19">
        <v>0</v>
      </c>
      <c r="BE30" s="19">
        <v>0</v>
      </c>
      <c r="BF30" s="19">
        <v>0</v>
      </c>
      <c r="BG30" s="19">
        <v>0</v>
      </c>
      <c r="BH30" s="19">
        <v>0</v>
      </c>
      <c r="BI30" s="19">
        <v>0</v>
      </c>
      <c r="BJ30" s="19">
        <v>0</v>
      </c>
      <c r="BK30" s="19">
        <v>163.60175771270588</v>
      </c>
      <c r="BL30" s="19">
        <v>0</v>
      </c>
      <c r="BM30" s="19">
        <v>0</v>
      </c>
      <c r="BN30" s="19">
        <v>0</v>
      </c>
      <c r="BO30" s="19">
        <v>0</v>
      </c>
      <c r="BP30" s="19">
        <v>0</v>
      </c>
      <c r="BQ30" s="19">
        <v>0</v>
      </c>
      <c r="BR30" s="19">
        <v>0</v>
      </c>
      <c r="BS30" s="19">
        <v>0</v>
      </c>
      <c r="BT30" s="19">
        <v>0</v>
      </c>
      <c r="BU30" s="19">
        <v>0</v>
      </c>
      <c r="BV30" s="19">
        <v>0</v>
      </c>
      <c r="BW30" s="19">
        <v>0</v>
      </c>
      <c r="BX30" s="19">
        <v>0</v>
      </c>
      <c r="BY30" s="19">
        <v>0</v>
      </c>
      <c r="BZ30" s="19">
        <v>0</v>
      </c>
      <c r="CA30" s="19">
        <v>0</v>
      </c>
      <c r="CB30" s="19">
        <v>0</v>
      </c>
      <c r="CC30" s="19">
        <v>0</v>
      </c>
      <c r="CD30" s="19">
        <v>0</v>
      </c>
      <c r="CE30" s="19">
        <v>0</v>
      </c>
      <c r="CF30" s="19">
        <v>0</v>
      </c>
      <c r="CG30" s="19">
        <v>0</v>
      </c>
      <c r="CH30" s="19">
        <v>0</v>
      </c>
      <c r="CI30" s="19">
        <v>0</v>
      </c>
      <c r="CJ30" s="19">
        <v>0</v>
      </c>
      <c r="CK30" s="19">
        <v>0</v>
      </c>
      <c r="CL30" s="19">
        <v>0</v>
      </c>
      <c r="CM30" s="19">
        <v>0</v>
      </c>
      <c r="CN30" s="19">
        <v>1.2765643952320622</v>
      </c>
      <c r="CO30" s="19">
        <v>0</v>
      </c>
      <c r="CP30" s="19">
        <v>0</v>
      </c>
      <c r="CQ30" s="19">
        <v>0</v>
      </c>
      <c r="CR30" s="19">
        <v>0</v>
      </c>
      <c r="CS30" s="19">
        <v>0</v>
      </c>
      <c r="CT30" s="19">
        <v>0</v>
      </c>
      <c r="CU30" s="19">
        <v>0</v>
      </c>
      <c r="CV30" s="19">
        <v>0</v>
      </c>
      <c r="CW30" s="19">
        <v>0</v>
      </c>
      <c r="CX30" s="19">
        <v>0</v>
      </c>
      <c r="CY30" s="19">
        <v>0</v>
      </c>
      <c r="CZ30" s="19">
        <v>0</v>
      </c>
      <c r="DA30" s="19">
        <v>0</v>
      </c>
      <c r="DB30" s="19">
        <v>0</v>
      </c>
      <c r="DC30" s="19">
        <v>0</v>
      </c>
      <c r="DD30" s="19">
        <v>0</v>
      </c>
      <c r="DE30" s="19">
        <v>0</v>
      </c>
      <c r="DF30" s="19">
        <v>0</v>
      </c>
      <c r="DG30" s="19">
        <v>1.7056769614482881</v>
      </c>
      <c r="DH30" s="114">
        <v>552.98570897880563</v>
      </c>
      <c r="DI30" s="19">
        <v>0</v>
      </c>
      <c r="DJ30" s="19">
        <v>0</v>
      </c>
      <c r="DK30" s="19">
        <v>0</v>
      </c>
      <c r="DL30" s="19">
        <v>0</v>
      </c>
      <c r="DM30" s="19">
        <v>0</v>
      </c>
      <c r="DN30" s="19">
        <v>0</v>
      </c>
      <c r="DO30" s="19">
        <v>0</v>
      </c>
      <c r="DP30" s="115">
        <v>0</v>
      </c>
      <c r="DQ30" s="19">
        <v>0</v>
      </c>
      <c r="DR30" s="19">
        <v>552.98570897880563</v>
      </c>
      <c r="DS30" s="19">
        <v>28.259242224632622</v>
      </c>
      <c r="DT30" s="19">
        <v>52.473953566665344</v>
      </c>
      <c r="DU30" s="19">
        <v>80.733195791297959</v>
      </c>
      <c r="DV30" s="19">
        <v>80.733195791297959</v>
      </c>
      <c r="DW30" s="19">
        <v>633.71890477010356</v>
      </c>
      <c r="DX30" s="19">
        <v>-505.64658290154307</v>
      </c>
      <c r="DY30" s="19">
        <v>0</v>
      </c>
      <c r="DZ30" s="19">
        <v>-505.64658290154307</v>
      </c>
      <c r="EA30" s="19">
        <v>-424.91338711024514</v>
      </c>
      <c r="EB30" s="114">
        <v>128.07232186856049</v>
      </c>
      <c r="EG30" s="62"/>
    </row>
    <row r="31" spans="2:137" x14ac:dyDescent="0.15">
      <c r="B31" s="36" t="s">
        <v>23</v>
      </c>
      <c r="C31" s="101" t="s">
        <v>138</v>
      </c>
      <c r="D31" s="76">
        <v>0</v>
      </c>
      <c r="E31" s="19">
        <v>4.6044226539660862</v>
      </c>
      <c r="F31" s="19">
        <v>3.1430167344127249E-2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5.6404308518561062E-2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4023.6267559253224</v>
      </c>
      <c r="AC31" s="19">
        <v>18.642870185967872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0</v>
      </c>
      <c r="AS31" s="19">
        <v>0</v>
      </c>
      <c r="AT31" s="19">
        <v>0</v>
      </c>
      <c r="AU31" s="19">
        <v>0</v>
      </c>
      <c r="AV31" s="19">
        <v>0</v>
      </c>
      <c r="AW31" s="19">
        <v>0</v>
      </c>
      <c r="AX31" s="19">
        <v>0</v>
      </c>
      <c r="AY31" s="19">
        <v>0</v>
      </c>
      <c r="AZ31" s="19">
        <v>0</v>
      </c>
      <c r="BA31" s="19">
        <v>0</v>
      </c>
      <c r="BB31" s="19">
        <v>0</v>
      </c>
      <c r="BC31" s="19">
        <v>0</v>
      </c>
      <c r="BD31" s="19">
        <v>0</v>
      </c>
      <c r="BE31" s="19">
        <v>0</v>
      </c>
      <c r="BF31" s="19">
        <v>0</v>
      </c>
      <c r="BG31" s="19">
        <v>0</v>
      </c>
      <c r="BH31" s="19">
        <v>0</v>
      </c>
      <c r="BI31" s="19">
        <v>0</v>
      </c>
      <c r="BJ31" s="19">
        <v>0</v>
      </c>
      <c r="BK31" s="19">
        <v>0</v>
      </c>
      <c r="BL31" s="19">
        <v>0</v>
      </c>
      <c r="BM31" s="19">
        <v>0</v>
      </c>
      <c r="BN31" s="19">
        <v>0</v>
      </c>
      <c r="BO31" s="19">
        <v>0</v>
      </c>
      <c r="BP31" s="19">
        <v>0</v>
      </c>
      <c r="BQ31" s="19">
        <v>0</v>
      </c>
      <c r="BR31" s="19">
        <v>0</v>
      </c>
      <c r="BS31" s="19">
        <v>2.5159941074382743</v>
      </c>
      <c r="BT31" s="19">
        <v>391.99666968732566</v>
      </c>
      <c r="BU31" s="19">
        <v>0</v>
      </c>
      <c r="BV31" s="19">
        <v>0</v>
      </c>
      <c r="BW31" s="19">
        <v>0</v>
      </c>
      <c r="BX31" s="19">
        <v>0</v>
      </c>
      <c r="BY31" s="19">
        <v>0</v>
      </c>
      <c r="BZ31" s="19">
        <v>0</v>
      </c>
      <c r="CA31" s="19">
        <v>2.0249263170563578</v>
      </c>
      <c r="CB31" s="19">
        <v>0</v>
      </c>
      <c r="CC31" s="19">
        <v>0</v>
      </c>
      <c r="CD31" s="19">
        <v>0</v>
      </c>
      <c r="CE31" s="19">
        <v>0</v>
      </c>
      <c r="CF31" s="19">
        <v>0</v>
      </c>
      <c r="CG31" s="19">
        <v>0</v>
      </c>
      <c r="CH31" s="19">
        <v>16.011527110444074</v>
      </c>
      <c r="CI31" s="19">
        <v>0</v>
      </c>
      <c r="CJ31" s="19">
        <v>0</v>
      </c>
      <c r="CK31" s="19">
        <v>0</v>
      </c>
      <c r="CL31" s="19">
        <v>0</v>
      </c>
      <c r="CM31" s="19">
        <v>0</v>
      </c>
      <c r="CN31" s="19">
        <v>209.78042300415132</v>
      </c>
      <c r="CO31" s="19">
        <v>1.6992694232188148</v>
      </c>
      <c r="CP31" s="19">
        <v>149.00360918686491</v>
      </c>
      <c r="CQ31" s="19">
        <v>99121.363527410358</v>
      </c>
      <c r="CR31" s="19">
        <v>357.76861666417761</v>
      </c>
      <c r="CS31" s="19">
        <v>965.16030119155448</v>
      </c>
      <c r="CT31" s="19">
        <v>469.55706824455575</v>
      </c>
      <c r="CU31" s="19">
        <v>0</v>
      </c>
      <c r="CV31" s="19">
        <v>0</v>
      </c>
      <c r="CW31" s="19">
        <v>0</v>
      </c>
      <c r="CX31" s="19">
        <v>0</v>
      </c>
      <c r="CY31" s="19">
        <v>0</v>
      </c>
      <c r="CZ31" s="19">
        <v>0.24255293462815161</v>
      </c>
      <c r="DA31" s="19">
        <v>0</v>
      </c>
      <c r="DB31" s="19">
        <v>0</v>
      </c>
      <c r="DC31" s="19">
        <v>1.1948974291829246</v>
      </c>
      <c r="DD31" s="19">
        <v>543.8644503173881</v>
      </c>
      <c r="DE31" s="19">
        <v>0</v>
      </c>
      <c r="DF31" s="19">
        <v>0</v>
      </c>
      <c r="DG31" s="19">
        <v>42.641924036207207</v>
      </c>
      <c r="DH31" s="114">
        <v>106321.78764030566</v>
      </c>
      <c r="DI31" s="19">
        <v>698.01454906449953</v>
      </c>
      <c r="DJ31" s="19">
        <v>9022.86</v>
      </c>
      <c r="DK31" s="19">
        <v>0</v>
      </c>
      <c r="DL31" s="19">
        <v>0</v>
      </c>
      <c r="DM31" s="19">
        <v>0</v>
      </c>
      <c r="DN31" s="19">
        <v>0</v>
      </c>
      <c r="DO31" s="19">
        <v>20</v>
      </c>
      <c r="DP31" s="115">
        <v>0</v>
      </c>
      <c r="DQ31" s="19">
        <v>9740.8745490644997</v>
      </c>
      <c r="DR31" s="19">
        <v>116062.66218937015</v>
      </c>
      <c r="DS31" s="19">
        <v>234.27089697119499</v>
      </c>
      <c r="DT31" s="19">
        <v>48706.434933402481</v>
      </c>
      <c r="DU31" s="19">
        <v>48940.705830373678</v>
      </c>
      <c r="DV31" s="19">
        <v>58681.580379438179</v>
      </c>
      <c r="DW31" s="19">
        <v>165003.36801974385</v>
      </c>
      <c r="DX31" s="19">
        <v>-20776.337904032218</v>
      </c>
      <c r="DY31" s="19">
        <v>-74398.315432866948</v>
      </c>
      <c r="DZ31" s="19">
        <v>-95174.653336899166</v>
      </c>
      <c r="EA31" s="19">
        <v>-36493.072957460987</v>
      </c>
      <c r="EB31" s="114">
        <v>69828.714682844657</v>
      </c>
      <c r="EG31" s="62"/>
    </row>
    <row r="32" spans="2:137" x14ac:dyDescent="0.15">
      <c r="B32" s="36" t="s">
        <v>24</v>
      </c>
      <c r="C32" s="101" t="s">
        <v>139</v>
      </c>
      <c r="D32" s="76">
        <v>366.26869497604804</v>
      </c>
      <c r="E32" s="19">
        <v>0.59410124967312938</v>
      </c>
      <c r="F32" s="19">
        <v>0.40859217547365423</v>
      </c>
      <c r="G32" s="19">
        <v>3.2905297614728313E-3</v>
      </c>
      <c r="H32" s="19">
        <v>0</v>
      </c>
      <c r="I32" s="19">
        <v>0</v>
      </c>
      <c r="J32" s="19">
        <v>0</v>
      </c>
      <c r="K32" s="19">
        <v>582.95161734287058</v>
      </c>
      <c r="L32" s="19">
        <v>306.31340290211534</v>
      </c>
      <c r="M32" s="19">
        <v>0</v>
      </c>
      <c r="N32" s="19">
        <v>0</v>
      </c>
      <c r="O32" s="19">
        <v>9.9542908162506407</v>
      </c>
      <c r="P32" s="19">
        <v>83.816580066447173</v>
      </c>
      <c r="Q32" s="19">
        <v>25.340560153715852</v>
      </c>
      <c r="R32" s="19">
        <v>79.205178407044912</v>
      </c>
      <c r="S32" s="19">
        <v>61.370112202567739</v>
      </c>
      <c r="T32" s="19">
        <v>287.40285732864896</v>
      </c>
      <c r="U32" s="19">
        <v>680.16612498329368</v>
      </c>
      <c r="V32" s="19">
        <v>1.5146980627226916</v>
      </c>
      <c r="W32" s="19">
        <v>1.5217990236180752</v>
      </c>
      <c r="X32" s="19">
        <v>0</v>
      </c>
      <c r="Y32" s="19">
        <v>53.614140178995761</v>
      </c>
      <c r="Z32" s="19">
        <v>8.8422943937167346</v>
      </c>
      <c r="AA32" s="19">
        <v>2.2901038318409617</v>
      </c>
      <c r="AB32" s="19">
        <v>1379.9022880941152</v>
      </c>
      <c r="AC32" s="19">
        <v>1672.2381041634796</v>
      </c>
      <c r="AD32" s="19">
        <v>0</v>
      </c>
      <c r="AE32" s="19">
        <v>110.14377426638751</v>
      </c>
      <c r="AF32" s="19">
        <v>225.98273388662591</v>
      </c>
      <c r="AG32" s="19">
        <v>86.993342739984328</v>
      </c>
      <c r="AH32" s="19">
        <v>5.2440026156774557</v>
      </c>
      <c r="AI32" s="19">
        <v>9.844026457817435</v>
      </c>
      <c r="AJ32" s="19">
        <v>35.054486166118643</v>
      </c>
      <c r="AK32" s="19">
        <v>3.3678224573576144E-3</v>
      </c>
      <c r="AL32" s="19">
        <v>49.046453139159702</v>
      </c>
      <c r="AM32" s="19">
        <v>0</v>
      </c>
      <c r="AN32" s="19">
        <v>0</v>
      </c>
      <c r="AO32" s="19">
        <v>27.428136333420234</v>
      </c>
      <c r="AP32" s="19">
        <v>0.65287422926087113</v>
      </c>
      <c r="AQ32" s="19">
        <v>0</v>
      </c>
      <c r="AR32" s="19">
        <v>12.392462204776509</v>
      </c>
      <c r="AS32" s="19">
        <v>51.210354212286262</v>
      </c>
      <c r="AT32" s="19">
        <v>391.52474097111224</v>
      </c>
      <c r="AU32" s="19">
        <v>53.476279428902352</v>
      </c>
      <c r="AV32" s="19">
        <v>61.419644358351661</v>
      </c>
      <c r="AW32" s="19">
        <v>59.777611377484</v>
      </c>
      <c r="AX32" s="19">
        <v>0</v>
      </c>
      <c r="AY32" s="19">
        <v>57.911754953576306</v>
      </c>
      <c r="AZ32" s="19">
        <v>59.835151321559906</v>
      </c>
      <c r="BA32" s="19">
        <v>2.8337891949107297</v>
      </c>
      <c r="BB32" s="19">
        <v>4.1152050872375527</v>
      </c>
      <c r="BC32" s="19">
        <v>3.7178299825982815</v>
      </c>
      <c r="BD32" s="19">
        <v>3.5340289254084163</v>
      </c>
      <c r="BE32" s="19">
        <v>7.0284409265067413</v>
      </c>
      <c r="BF32" s="19">
        <v>0</v>
      </c>
      <c r="BG32" s="19">
        <v>2.2559185634982919</v>
      </c>
      <c r="BH32" s="19">
        <v>613.49082736274238</v>
      </c>
      <c r="BI32" s="19">
        <v>0.58581394844816115</v>
      </c>
      <c r="BJ32" s="19">
        <v>1.3646435416853115</v>
      </c>
      <c r="BK32" s="19">
        <v>709.13657334981531</v>
      </c>
      <c r="BL32" s="19">
        <v>1.117953516093817</v>
      </c>
      <c r="BM32" s="19">
        <v>2129.3579667272966</v>
      </c>
      <c r="BN32" s="19">
        <v>461.82072885424975</v>
      </c>
      <c r="BO32" s="19">
        <v>246.27613271556882</v>
      </c>
      <c r="BP32" s="19">
        <v>132.19938429514957</v>
      </c>
      <c r="BQ32" s="19">
        <v>17.965107792889214</v>
      </c>
      <c r="BR32" s="19">
        <v>140.94175533755734</v>
      </c>
      <c r="BS32" s="19">
        <v>81.031266031764744</v>
      </c>
      <c r="BT32" s="19">
        <v>186.37045557012488</v>
      </c>
      <c r="BU32" s="19">
        <v>7.0314582825672902</v>
      </c>
      <c r="BV32" s="19">
        <v>9.9875396390277604</v>
      </c>
      <c r="BW32" s="19">
        <v>5.1472639292731879</v>
      </c>
      <c r="BX32" s="19">
        <v>2.9678507350775867</v>
      </c>
      <c r="BY32" s="19">
        <v>24.030358878402094</v>
      </c>
      <c r="BZ32" s="19">
        <v>9.7067514630359781</v>
      </c>
      <c r="CA32" s="19">
        <v>41.429872985345639</v>
      </c>
      <c r="CB32" s="19">
        <v>6.9438492200035515</v>
      </c>
      <c r="CC32" s="19">
        <v>0</v>
      </c>
      <c r="CD32" s="19">
        <v>0</v>
      </c>
      <c r="CE32" s="19">
        <v>0</v>
      </c>
      <c r="CF32" s="19">
        <v>3.1416205206053203</v>
      </c>
      <c r="CG32" s="19">
        <v>72.450450398612858</v>
      </c>
      <c r="CH32" s="19">
        <v>0</v>
      </c>
      <c r="CI32" s="19">
        <v>0</v>
      </c>
      <c r="CJ32" s="19">
        <v>5.5947813941342464</v>
      </c>
      <c r="CK32" s="19">
        <v>116.9702659506605</v>
      </c>
      <c r="CL32" s="19">
        <v>0</v>
      </c>
      <c r="CM32" s="19">
        <v>105.77922617497629</v>
      </c>
      <c r="CN32" s="19">
        <v>235.48634975920424</v>
      </c>
      <c r="CO32" s="19">
        <v>10.195616539312887</v>
      </c>
      <c r="CP32" s="19">
        <v>1786.0446704471647</v>
      </c>
      <c r="CQ32" s="19">
        <v>655.91998769390989</v>
      </c>
      <c r="CR32" s="19">
        <v>197.7131715789782</v>
      </c>
      <c r="CS32" s="19">
        <v>416.66828512875702</v>
      </c>
      <c r="CT32" s="19">
        <v>269.05169438172584</v>
      </c>
      <c r="CU32" s="19">
        <v>87.943703856131734</v>
      </c>
      <c r="CV32" s="19">
        <v>318.88101737536709</v>
      </c>
      <c r="CW32" s="19">
        <v>67.523145302883279</v>
      </c>
      <c r="CX32" s="19">
        <v>507.78341218090094</v>
      </c>
      <c r="CY32" s="19">
        <v>2664.6984325078356</v>
      </c>
      <c r="CZ32" s="19">
        <v>33.957410847941226</v>
      </c>
      <c r="DA32" s="19">
        <v>409.83552840380651</v>
      </c>
      <c r="DB32" s="19">
        <v>1529.16962384004</v>
      </c>
      <c r="DC32" s="19">
        <v>157.85655875513581</v>
      </c>
      <c r="DD32" s="19">
        <v>2.0837718402965058</v>
      </c>
      <c r="DE32" s="19">
        <v>641.2007754381043</v>
      </c>
      <c r="DF32" s="19">
        <v>122.3389130166693</v>
      </c>
      <c r="DG32" s="19">
        <v>16.20393113375874</v>
      </c>
      <c r="DH32" s="114">
        <v>22188.541138690551</v>
      </c>
      <c r="DI32" s="19">
        <v>621.05743243649874</v>
      </c>
      <c r="DJ32" s="19">
        <v>31669.532057931607</v>
      </c>
      <c r="DK32" s="19">
        <v>0</v>
      </c>
      <c r="DL32" s="19">
        <v>0</v>
      </c>
      <c r="DM32" s="19">
        <v>0</v>
      </c>
      <c r="DN32" s="19">
        <v>0</v>
      </c>
      <c r="DO32" s="19">
        <v>1</v>
      </c>
      <c r="DP32" s="115">
        <v>0</v>
      </c>
      <c r="DQ32" s="19">
        <v>32291.589490368111</v>
      </c>
      <c r="DR32" s="19">
        <v>54480.130629058651</v>
      </c>
      <c r="DS32" s="19">
        <v>3022.5798114045892</v>
      </c>
      <c r="DT32" s="19">
        <v>19819.572673771181</v>
      </c>
      <c r="DU32" s="19">
        <v>22842.152485175771</v>
      </c>
      <c r="DV32" s="19">
        <v>55133.741975543875</v>
      </c>
      <c r="DW32" s="19">
        <v>77322.283114234422</v>
      </c>
      <c r="DX32" s="19">
        <v>-10345.459624632507</v>
      </c>
      <c r="DY32" s="19">
        <v>-40182.248015623089</v>
      </c>
      <c r="DZ32" s="19">
        <v>-50527.707640255598</v>
      </c>
      <c r="EA32" s="19">
        <v>4606.0343352882755</v>
      </c>
      <c r="EB32" s="114">
        <v>26794.575473978828</v>
      </c>
      <c r="EG32" s="62"/>
    </row>
    <row r="33" spans="2:137" x14ac:dyDescent="0.15">
      <c r="B33" s="36" t="s">
        <v>25</v>
      </c>
      <c r="C33" s="101" t="s">
        <v>140</v>
      </c>
      <c r="D33" s="76">
        <v>176.63814352324076</v>
      </c>
      <c r="E33" s="19">
        <v>0.45223784047853222</v>
      </c>
      <c r="F33" s="19">
        <v>0.29858658976920888</v>
      </c>
      <c r="G33" s="19">
        <v>1.9243421002125269E-2</v>
      </c>
      <c r="H33" s="19">
        <v>0</v>
      </c>
      <c r="I33" s="19">
        <v>0</v>
      </c>
      <c r="J33" s="19">
        <v>0</v>
      </c>
      <c r="K33" s="19">
        <v>498.79831526559417</v>
      </c>
      <c r="L33" s="19">
        <v>253.83954924131561</v>
      </c>
      <c r="M33" s="19">
        <v>5.112763559978005E-2</v>
      </c>
      <c r="N33" s="19">
        <v>0</v>
      </c>
      <c r="O33" s="19">
        <v>3.8320974213056238</v>
      </c>
      <c r="P33" s="19">
        <v>7.2069984499884638</v>
      </c>
      <c r="Q33" s="19">
        <v>0.9737250815544205</v>
      </c>
      <c r="R33" s="19">
        <v>3.2277954627947212</v>
      </c>
      <c r="S33" s="19">
        <v>19.798564276832472</v>
      </c>
      <c r="T33" s="19">
        <v>21.666944085173363</v>
      </c>
      <c r="U33" s="19">
        <v>23.644828309330482</v>
      </c>
      <c r="V33" s="19">
        <v>15.348940368923275</v>
      </c>
      <c r="W33" s="19">
        <v>1.6212197532727159</v>
      </c>
      <c r="X33" s="19">
        <v>0</v>
      </c>
      <c r="Y33" s="19">
        <v>85.782624286393215</v>
      </c>
      <c r="Z33" s="19">
        <v>0.56466785638806805</v>
      </c>
      <c r="AA33" s="19">
        <v>1.2491475446405247</v>
      </c>
      <c r="AB33" s="19">
        <v>141.47263206012224</v>
      </c>
      <c r="AC33" s="19">
        <v>187.96483076925921</v>
      </c>
      <c r="AD33" s="19">
        <v>0</v>
      </c>
      <c r="AE33" s="19">
        <v>804.89681194667787</v>
      </c>
      <c r="AF33" s="19">
        <v>31.792247733099462</v>
      </c>
      <c r="AG33" s="19">
        <v>20.5664243695369</v>
      </c>
      <c r="AH33" s="19">
        <v>4.0328660028326864E-2</v>
      </c>
      <c r="AI33" s="19">
        <v>72.662344268696899</v>
      </c>
      <c r="AJ33" s="19">
        <v>37.059538665442915</v>
      </c>
      <c r="AK33" s="19">
        <v>0.17007503409655952</v>
      </c>
      <c r="AL33" s="19">
        <v>24.310276446875029</v>
      </c>
      <c r="AM33" s="19">
        <v>0</v>
      </c>
      <c r="AN33" s="19">
        <v>0</v>
      </c>
      <c r="AO33" s="19">
        <v>4.5713560555700399</v>
      </c>
      <c r="AP33" s="19">
        <v>1.1558255287311643</v>
      </c>
      <c r="AQ33" s="19">
        <v>10.179896771966714</v>
      </c>
      <c r="AR33" s="19">
        <v>5.9596108611705407</v>
      </c>
      <c r="AS33" s="19">
        <v>34.517506084640331</v>
      </c>
      <c r="AT33" s="19">
        <v>142.85996845707231</v>
      </c>
      <c r="AU33" s="19">
        <v>19.27547228477189</v>
      </c>
      <c r="AV33" s="19">
        <v>12.440720902933837</v>
      </c>
      <c r="AW33" s="19">
        <v>26.213380917805637</v>
      </c>
      <c r="AX33" s="19">
        <v>0</v>
      </c>
      <c r="AY33" s="19">
        <v>9.1585993903908047</v>
      </c>
      <c r="AZ33" s="19">
        <v>15.208012863670708</v>
      </c>
      <c r="BA33" s="19">
        <v>0.44848467898085098</v>
      </c>
      <c r="BB33" s="19">
        <v>0.2747801317242764</v>
      </c>
      <c r="BC33" s="19">
        <v>0.63205566458076679</v>
      </c>
      <c r="BD33" s="19">
        <v>0.37338556161618158</v>
      </c>
      <c r="BE33" s="19">
        <v>4.5382412743682897E-2</v>
      </c>
      <c r="BF33" s="19">
        <v>0</v>
      </c>
      <c r="BG33" s="19">
        <v>0.12479549500203317</v>
      </c>
      <c r="BH33" s="19">
        <v>56.276714531995665</v>
      </c>
      <c r="BI33" s="19">
        <v>1.6109883582324429</v>
      </c>
      <c r="BJ33" s="19">
        <v>4.5516445640830252</v>
      </c>
      <c r="BK33" s="19">
        <v>17.51707957856496</v>
      </c>
      <c r="BL33" s="19">
        <v>24.594977354063971</v>
      </c>
      <c r="BM33" s="19">
        <v>683.21619071769692</v>
      </c>
      <c r="BN33" s="19">
        <v>199.11667605876698</v>
      </c>
      <c r="BO33" s="19">
        <v>1263.8213240127852</v>
      </c>
      <c r="BP33" s="19">
        <v>249.80202951840511</v>
      </c>
      <c r="BQ33" s="19">
        <v>1104.5762757707359</v>
      </c>
      <c r="BR33" s="19">
        <v>692.83627330016316</v>
      </c>
      <c r="BS33" s="19">
        <v>694.45622407568987</v>
      </c>
      <c r="BT33" s="19">
        <v>756.6034168773283</v>
      </c>
      <c r="BU33" s="19">
        <v>1077.7991760521488</v>
      </c>
      <c r="BV33" s="19">
        <v>210.39768066160474</v>
      </c>
      <c r="BW33" s="19">
        <v>241.26287253167916</v>
      </c>
      <c r="BX33" s="19">
        <v>102.88549214935634</v>
      </c>
      <c r="BY33" s="19">
        <v>1.0922890399273679</v>
      </c>
      <c r="BZ33" s="19">
        <v>122.95218519845572</v>
      </c>
      <c r="CA33" s="19">
        <v>4895.1543903128932</v>
      </c>
      <c r="CB33" s="19">
        <v>20870.762875442328</v>
      </c>
      <c r="CC33" s="19">
        <v>0</v>
      </c>
      <c r="CD33" s="19">
        <v>0</v>
      </c>
      <c r="CE33" s="19">
        <v>64.40975403420363</v>
      </c>
      <c r="CF33" s="19">
        <v>16.100805168102269</v>
      </c>
      <c r="CG33" s="19">
        <v>245.80758823488165</v>
      </c>
      <c r="CH33" s="19">
        <v>67.741076236494152</v>
      </c>
      <c r="CI33" s="19">
        <v>96.241288715236095</v>
      </c>
      <c r="CJ33" s="19">
        <v>14.178352163063121</v>
      </c>
      <c r="CK33" s="19">
        <v>90.275806916277418</v>
      </c>
      <c r="CL33" s="19">
        <v>21.036900413992683</v>
      </c>
      <c r="CM33" s="19">
        <v>48.334489421810915</v>
      </c>
      <c r="CN33" s="19">
        <v>5318.092022287371</v>
      </c>
      <c r="CO33" s="19">
        <v>267.44604350102065</v>
      </c>
      <c r="CP33" s="19">
        <v>911.44059053992339</v>
      </c>
      <c r="CQ33" s="19">
        <v>668.70019523062854</v>
      </c>
      <c r="CR33" s="19">
        <v>94.415533274463428</v>
      </c>
      <c r="CS33" s="19">
        <v>161.91625873573696</v>
      </c>
      <c r="CT33" s="19">
        <v>219.40488689970979</v>
      </c>
      <c r="CU33" s="19">
        <v>111.75779392512301</v>
      </c>
      <c r="CV33" s="19">
        <v>581.10037350066432</v>
      </c>
      <c r="CW33" s="19">
        <v>15.239598766275734</v>
      </c>
      <c r="CX33" s="19">
        <v>470.07778340442962</v>
      </c>
      <c r="CY33" s="19">
        <v>943.60990440652904</v>
      </c>
      <c r="CZ33" s="19">
        <v>17.22125835859876</v>
      </c>
      <c r="DA33" s="19">
        <v>360.9348296910278</v>
      </c>
      <c r="DB33" s="19">
        <v>297.85091387007088</v>
      </c>
      <c r="DC33" s="19">
        <v>354.77947815486948</v>
      </c>
      <c r="DD33" s="19">
        <v>0</v>
      </c>
      <c r="DE33" s="19">
        <v>215.35181634129353</v>
      </c>
      <c r="DF33" s="19">
        <v>0</v>
      </c>
      <c r="DG33" s="19">
        <v>294.22927584982978</v>
      </c>
      <c r="DH33" s="114">
        <v>47958.370894579326</v>
      </c>
      <c r="DI33" s="19">
        <v>100.58430155765032</v>
      </c>
      <c r="DJ33" s="19">
        <v>23468.896293708895</v>
      </c>
      <c r="DK33" s="19">
        <v>0</v>
      </c>
      <c r="DL33" s="19">
        <v>0</v>
      </c>
      <c r="DM33" s="19">
        <v>0</v>
      </c>
      <c r="DN33" s="19">
        <v>0</v>
      </c>
      <c r="DO33" s="19">
        <v>-2</v>
      </c>
      <c r="DP33" s="115">
        <v>0</v>
      </c>
      <c r="DQ33" s="19">
        <v>23567.480595266545</v>
      </c>
      <c r="DR33" s="19">
        <v>71525.851489845852</v>
      </c>
      <c r="DS33" s="19">
        <v>0</v>
      </c>
      <c r="DT33" s="19">
        <v>0</v>
      </c>
      <c r="DU33" s="19">
        <v>0</v>
      </c>
      <c r="DV33" s="19">
        <v>23567.480595266545</v>
      </c>
      <c r="DW33" s="19">
        <v>71525.851489845852</v>
      </c>
      <c r="DX33" s="19">
        <v>-9109.491427130728</v>
      </c>
      <c r="DY33" s="19">
        <v>-62416.360062715154</v>
      </c>
      <c r="DZ33" s="19">
        <v>-71525.851489845867</v>
      </c>
      <c r="EA33" s="19">
        <v>-47958.370894579326</v>
      </c>
      <c r="EB33" s="114">
        <v>0</v>
      </c>
      <c r="EG33" s="62"/>
    </row>
    <row r="34" spans="2:137" x14ac:dyDescent="0.15">
      <c r="B34" s="36" t="s">
        <v>26</v>
      </c>
      <c r="C34" s="101" t="s">
        <v>141</v>
      </c>
      <c r="D34" s="76">
        <v>0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1.110778579329974</v>
      </c>
      <c r="W34" s="19">
        <v>4.226664963400701E-2</v>
      </c>
      <c r="X34" s="19">
        <v>0</v>
      </c>
      <c r="Y34" s="19">
        <v>24.509321224683774</v>
      </c>
      <c r="Z34" s="19">
        <v>0</v>
      </c>
      <c r="AA34" s="19">
        <v>0</v>
      </c>
      <c r="AB34" s="19">
        <v>0</v>
      </c>
      <c r="AC34" s="19">
        <v>0.82590608128738119</v>
      </c>
      <c r="AD34" s="19">
        <v>0</v>
      </c>
      <c r="AE34" s="19">
        <v>0</v>
      </c>
      <c r="AF34" s="19">
        <v>4.2962496936620891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13.392226285993862</v>
      </c>
      <c r="AM34" s="19">
        <v>0</v>
      </c>
      <c r="AN34" s="19">
        <v>0</v>
      </c>
      <c r="AO34" s="19">
        <v>108.46581186398002</v>
      </c>
      <c r="AP34" s="19">
        <v>8.7045188523915878E-2</v>
      </c>
      <c r="AQ34" s="19">
        <v>6.210393624455385</v>
      </c>
      <c r="AR34" s="19">
        <v>0.43978817098000211</v>
      </c>
      <c r="AS34" s="19">
        <v>0</v>
      </c>
      <c r="AT34" s="19">
        <v>1.4245494341604901</v>
      </c>
      <c r="AU34" s="19">
        <v>0.7269542450089268</v>
      </c>
      <c r="AV34" s="19">
        <v>0.58494755929201214</v>
      </c>
      <c r="AW34" s="19">
        <v>1.2125058696072308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1.4798965571634342</v>
      </c>
      <c r="BI34" s="19">
        <v>0</v>
      </c>
      <c r="BJ34" s="19">
        <v>0</v>
      </c>
      <c r="BK34" s="19">
        <v>0</v>
      </c>
      <c r="BL34" s="19">
        <v>0.7453023440625447</v>
      </c>
      <c r="BM34" s="19">
        <v>261.40120974184703</v>
      </c>
      <c r="BN34" s="19">
        <v>2.3207071801721089</v>
      </c>
      <c r="BO34" s="19">
        <v>4456.3217291809169</v>
      </c>
      <c r="BP34" s="19">
        <v>802.4635109883601</v>
      </c>
      <c r="BQ34" s="19">
        <v>1177.4055261185854</v>
      </c>
      <c r="BR34" s="19">
        <v>0</v>
      </c>
      <c r="BS34" s="19">
        <v>0</v>
      </c>
      <c r="BT34" s="19">
        <v>8.823620992937105</v>
      </c>
      <c r="BU34" s="19">
        <v>-1.7057199891747832</v>
      </c>
      <c r="BV34" s="19">
        <v>0</v>
      </c>
      <c r="BW34" s="19">
        <v>0</v>
      </c>
      <c r="BX34" s="19">
        <v>0</v>
      </c>
      <c r="BY34" s="19">
        <v>0</v>
      </c>
      <c r="BZ34" s="19">
        <v>1.0785279403373309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0.47892504973032435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0.75663108674218427</v>
      </c>
      <c r="CT34" s="19">
        <v>1.5724805283731069</v>
      </c>
      <c r="CU34" s="19">
        <v>7.1590760298831464</v>
      </c>
      <c r="CV34" s="19">
        <v>1.3350517480238393</v>
      </c>
      <c r="CW34" s="19">
        <v>0</v>
      </c>
      <c r="CX34" s="19">
        <v>0</v>
      </c>
      <c r="CY34" s="19">
        <v>0.91798964075360612</v>
      </c>
      <c r="CZ34" s="19">
        <v>0</v>
      </c>
      <c r="DA34" s="19">
        <v>77.292528775092194</v>
      </c>
      <c r="DB34" s="19">
        <v>0</v>
      </c>
      <c r="DC34" s="19">
        <v>0</v>
      </c>
      <c r="DD34" s="19">
        <v>0</v>
      </c>
      <c r="DE34" s="19">
        <v>8.677214929857648</v>
      </c>
      <c r="DF34" s="19">
        <v>0</v>
      </c>
      <c r="DG34" s="19">
        <v>0</v>
      </c>
      <c r="DH34" s="114">
        <v>6971.8529533142628</v>
      </c>
      <c r="DI34" s="19">
        <v>0.67506242656141158</v>
      </c>
      <c r="DJ34" s="19">
        <v>-6.12</v>
      </c>
      <c r="DK34" s="19">
        <v>0</v>
      </c>
      <c r="DL34" s="19">
        <v>0</v>
      </c>
      <c r="DM34" s="19">
        <v>0</v>
      </c>
      <c r="DN34" s="19">
        <v>0</v>
      </c>
      <c r="DO34" s="19">
        <v>0</v>
      </c>
      <c r="DP34" s="115">
        <v>0</v>
      </c>
      <c r="DQ34" s="19">
        <v>-5.4449375734385885</v>
      </c>
      <c r="DR34" s="19">
        <v>6966.4080157408243</v>
      </c>
      <c r="DS34" s="19">
        <v>0.68124453446346556</v>
      </c>
      <c r="DT34" s="19">
        <v>2102.2933252747821</v>
      </c>
      <c r="DU34" s="19">
        <v>2102.9745698092456</v>
      </c>
      <c r="DV34" s="19">
        <v>2097.5296322358072</v>
      </c>
      <c r="DW34" s="19">
        <v>9069.3825855500691</v>
      </c>
      <c r="DX34" s="19">
        <v>-143.44004965135318</v>
      </c>
      <c r="DY34" s="19">
        <v>-5547.4940752277926</v>
      </c>
      <c r="DZ34" s="19">
        <v>-5690.9341248791461</v>
      </c>
      <c r="EA34" s="19">
        <v>-3593.4044926433389</v>
      </c>
      <c r="EB34" s="114">
        <v>3378.4484606709234</v>
      </c>
      <c r="EG34" s="62"/>
    </row>
    <row r="35" spans="2:137" x14ac:dyDescent="0.15">
      <c r="B35" s="36" t="s">
        <v>27</v>
      </c>
      <c r="C35" s="101" t="s">
        <v>142</v>
      </c>
      <c r="D35" s="76">
        <v>282.89237905730812</v>
      </c>
      <c r="E35" s="19">
        <v>0.15693837925853385</v>
      </c>
      <c r="F35" s="19">
        <v>0.34573184078539976</v>
      </c>
      <c r="G35" s="19">
        <v>7.9907419418062085E-3</v>
      </c>
      <c r="H35" s="19">
        <v>0</v>
      </c>
      <c r="I35" s="19">
        <v>0</v>
      </c>
      <c r="J35" s="19">
        <v>0</v>
      </c>
      <c r="K35" s="19">
        <v>2242.5758412481709</v>
      </c>
      <c r="L35" s="19">
        <v>2686.6590577278612</v>
      </c>
      <c r="M35" s="19">
        <v>2.2229406782513063E-3</v>
      </c>
      <c r="N35" s="19">
        <v>0</v>
      </c>
      <c r="O35" s="19">
        <v>2.6032438459003937</v>
      </c>
      <c r="P35" s="19">
        <v>43.084860542478253</v>
      </c>
      <c r="Q35" s="19">
        <v>14.24666672718088</v>
      </c>
      <c r="R35" s="19">
        <v>130.66514277173562</v>
      </c>
      <c r="S35" s="19">
        <v>12.829977229405248</v>
      </c>
      <c r="T35" s="19">
        <v>88.556221996663908</v>
      </c>
      <c r="U35" s="19">
        <v>750.09444700450513</v>
      </c>
      <c r="V35" s="19">
        <v>3.8372350922308192</v>
      </c>
      <c r="W35" s="19">
        <v>0.61286641969310163</v>
      </c>
      <c r="X35" s="19">
        <v>0</v>
      </c>
      <c r="Y35" s="19">
        <v>32.168484107397454</v>
      </c>
      <c r="Z35" s="19">
        <v>2.7772491179776133</v>
      </c>
      <c r="AA35" s="19">
        <v>0.93686065848039357</v>
      </c>
      <c r="AB35" s="19">
        <v>4474.1626764860193</v>
      </c>
      <c r="AC35" s="19">
        <v>375.85105113892718</v>
      </c>
      <c r="AD35" s="19">
        <v>0</v>
      </c>
      <c r="AE35" s="19">
        <v>0</v>
      </c>
      <c r="AF35" s="19">
        <v>10586.818495122119</v>
      </c>
      <c r="AG35" s="19">
        <v>250.37420666414397</v>
      </c>
      <c r="AH35" s="19">
        <v>5.3584138974569449</v>
      </c>
      <c r="AI35" s="19">
        <v>51.873705483946082</v>
      </c>
      <c r="AJ35" s="19">
        <v>0.62209882775678993</v>
      </c>
      <c r="AK35" s="19">
        <v>2.6942579658860911E-2</v>
      </c>
      <c r="AL35" s="19">
        <v>6.9030674653829482</v>
      </c>
      <c r="AM35" s="19">
        <v>0</v>
      </c>
      <c r="AN35" s="19">
        <v>0</v>
      </c>
      <c r="AO35" s="19">
        <v>3.3246225858691196</v>
      </c>
      <c r="AP35" s="19">
        <v>2.9015062841305297E-2</v>
      </c>
      <c r="AQ35" s="19">
        <v>0.65602745715966093</v>
      </c>
      <c r="AR35" s="19">
        <v>70.347590519883269</v>
      </c>
      <c r="AS35" s="19">
        <v>25.31108936089791</v>
      </c>
      <c r="AT35" s="19">
        <v>258.98157282531719</v>
      </c>
      <c r="AU35" s="19">
        <v>92.049910318662114</v>
      </c>
      <c r="AV35" s="19">
        <v>199.99491909964004</v>
      </c>
      <c r="AW35" s="19">
        <v>1566.0456897031615</v>
      </c>
      <c r="AX35" s="19">
        <v>0</v>
      </c>
      <c r="AY35" s="19">
        <v>162.68668255031267</v>
      </c>
      <c r="AZ35" s="19">
        <v>215.45645420168688</v>
      </c>
      <c r="BA35" s="19">
        <v>34.824107900177438</v>
      </c>
      <c r="BB35" s="19">
        <v>7.3567923438535585</v>
      </c>
      <c r="BC35" s="19">
        <v>32.315096519409458</v>
      </c>
      <c r="BD35" s="19">
        <v>40.756618227259644</v>
      </c>
      <c r="BE35" s="19">
        <v>23.35444341670437</v>
      </c>
      <c r="BF35" s="19">
        <v>0</v>
      </c>
      <c r="BG35" s="19">
        <v>1.5935424746413469</v>
      </c>
      <c r="BH35" s="19">
        <v>1602.0599672787832</v>
      </c>
      <c r="BI35" s="19">
        <v>2.2260930041030123</v>
      </c>
      <c r="BJ35" s="19">
        <v>14.790840535476129</v>
      </c>
      <c r="BK35" s="19">
        <v>1651.8936326378546</v>
      </c>
      <c r="BL35" s="19">
        <v>8.1983257846879916</v>
      </c>
      <c r="BM35" s="19">
        <v>4826.6946444939604</v>
      </c>
      <c r="BN35" s="19">
        <v>1134.3616696681268</v>
      </c>
      <c r="BO35" s="19">
        <v>1942.3914048295662</v>
      </c>
      <c r="BP35" s="19">
        <v>704.84252367600357</v>
      </c>
      <c r="BQ35" s="19">
        <v>0</v>
      </c>
      <c r="BR35" s="19">
        <v>0</v>
      </c>
      <c r="BS35" s="19">
        <v>2220.2276599987899</v>
      </c>
      <c r="BT35" s="19">
        <v>148.12320868849673</v>
      </c>
      <c r="BU35" s="19">
        <v>4133.7727102126337</v>
      </c>
      <c r="BV35" s="19">
        <v>1269.6586122478434</v>
      </c>
      <c r="BW35" s="19">
        <v>172.88902889420805</v>
      </c>
      <c r="BX35" s="19">
        <v>284.91367056744826</v>
      </c>
      <c r="BY35" s="19">
        <v>232.65756550452932</v>
      </c>
      <c r="BZ35" s="19">
        <v>0</v>
      </c>
      <c r="CA35" s="19">
        <v>34.929978969222169</v>
      </c>
      <c r="CB35" s="19">
        <v>2.5250360800012919</v>
      </c>
      <c r="CC35" s="19">
        <v>0</v>
      </c>
      <c r="CD35" s="19">
        <v>0</v>
      </c>
      <c r="CE35" s="19">
        <v>5.1056512344185823</v>
      </c>
      <c r="CF35" s="19">
        <v>42.019174463096142</v>
      </c>
      <c r="CG35" s="19">
        <v>210.6284611053367</v>
      </c>
      <c r="CH35" s="19">
        <v>0</v>
      </c>
      <c r="CI35" s="19">
        <v>5.1121988682381163</v>
      </c>
      <c r="CJ35" s="19">
        <v>6.9534968887226176</v>
      </c>
      <c r="CK35" s="19">
        <v>1099.8117122165841</v>
      </c>
      <c r="CL35" s="19">
        <v>8.6622531116440467</v>
      </c>
      <c r="CM35" s="19">
        <v>86.9848759083104</v>
      </c>
      <c r="CN35" s="19">
        <v>365.1241313754802</v>
      </c>
      <c r="CO35" s="19">
        <v>69.497723360711859</v>
      </c>
      <c r="CP35" s="19">
        <v>1782.7335481032242</v>
      </c>
      <c r="CQ35" s="19">
        <v>513.35273809201101</v>
      </c>
      <c r="CR35" s="19">
        <v>0</v>
      </c>
      <c r="CS35" s="19">
        <v>19.088386226446232</v>
      </c>
      <c r="CT35" s="19">
        <v>21.998218545938606</v>
      </c>
      <c r="CU35" s="19">
        <v>102.39507511347861</v>
      </c>
      <c r="CV35" s="19">
        <v>48.375979909979193</v>
      </c>
      <c r="CW35" s="19">
        <v>64.944136280898135</v>
      </c>
      <c r="CX35" s="19">
        <v>644.56128485168358</v>
      </c>
      <c r="CY35" s="19">
        <v>835.39414386405883</v>
      </c>
      <c r="CZ35" s="19">
        <v>8.4893527119853047</v>
      </c>
      <c r="DA35" s="19">
        <v>121.69804355793342</v>
      </c>
      <c r="DB35" s="19">
        <v>176.62850882230671</v>
      </c>
      <c r="DC35" s="19">
        <v>329.56410932700379</v>
      </c>
      <c r="DD35" s="19">
        <v>0</v>
      </c>
      <c r="DE35" s="19">
        <v>35.923777838110531</v>
      </c>
      <c r="DF35" s="19">
        <v>472.51188868032409</v>
      </c>
      <c r="DG35" s="19">
        <v>63.536466813948728</v>
      </c>
      <c r="DH35" s="114">
        <v>52310.38016002615</v>
      </c>
      <c r="DI35" s="19">
        <v>113.41048766231714</v>
      </c>
      <c r="DJ35" s="19">
        <v>4424.7599999999993</v>
      </c>
      <c r="DK35" s="19">
        <v>30</v>
      </c>
      <c r="DL35" s="19">
        <v>0</v>
      </c>
      <c r="DM35" s="19">
        <v>0</v>
      </c>
      <c r="DN35" s="19">
        <v>0</v>
      </c>
      <c r="DO35" s="19">
        <v>-6</v>
      </c>
      <c r="DP35" s="115">
        <v>0</v>
      </c>
      <c r="DQ35" s="19">
        <v>4562.1704876623171</v>
      </c>
      <c r="DR35" s="19">
        <v>56872.550647688462</v>
      </c>
      <c r="DS35" s="19">
        <v>3121.8004039398866</v>
      </c>
      <c r="DT35" s="19">
        <v>36437.778639714488</v>
      </c>
      <c r="DU35" s="19">
        <v>39559.579043654376</v>
      </c>
      <c r="DV35" s="19">
        <v>44121.749531316687</v>
      </c>
      <c r="DW35" s="19">
        <v>96432.129691342823</v>
      </c>
      <c r="DX35" s="19">
        <v>-8659.319728617862</v>
      </c>
      <c r="DY35" s="19">
        <v>-40484.419209555737</v>
      </c>
      <c r="DZ35" s="19">
        <v>-49143.738938173607</v>
      </c>
      <c r="EA35" s="19">
        <v>-5021.9894068569138</v>
      </c>
      <c r="EB35" s="114">
        <v>47288.390753169238</v>
      </c>
      <c r="EG35" s="62"/>
    </row>
    <row r="36" spans="2:137" x14ac:dyDescent="0.15">
      <c r="B36" s="36" t="s">
        <v>28</v>
      </c>
      <c r="C36" s="101" t="s">
        <v>143</v>
      </c>
      <c r="D36" s="76">
        <v>8.3313904870559181</v>
      </c>
      <c r="E36" s="19">
        <v>0.10762959181046147</v>
      </c>
      <c r="F36" s="19">
        <v>6.2860334688254499E-2</v>
      </c>
      <c r="G36" s="19">
        <v>1.8789411664149522E-3</v>
      </c>
      <c r="H36" s="19">
        <v>0</v>
      </c>
      <c r="I36" s="19">
        <v>0</v>
      </c>
      <c r="J36" s="19">
        <v>0</v>
      </c>
      <c r="K36" s="19">
        <v>31.313428453170083</v>
      </c>
      <c r="L36" s="19">
        <v>3.4065395014438211</v>
      </c>
      <c r="M36" s="19">
        <v>0</v>
      </c>
      <c r="N36" s="19">
        <v>0</v>
      </c>
      <c r="O36" s="19">
        <v>7.4364667548826091E-2</v>
      </c>
      <c r="P36" s="19">
        <v>17.383127376814461</v>
      </c>
      <c r="Q36" s="19">
        <v>0.2154713788271603</v>
      </c>
      <c r="R36" s="19">
        <v>3.0707055326827004</v>
      </c>
      <c r="S36" s="19">
        <v>8.1587577358278304E-2</v>
      </c>
      <c r="T36" s="19">
        <v>0.90078142564572794</v>
      </c>
      <c r="U36" s="19">
        <v>5.0308145339001022</v>
      </c>
      <c r="V36" s="19">
        <v>0.40391948339271783</v>
      </c>
      <c r="W36" s="19">
        <v>7.0444416056678364E-3</v>
      </c>
      <c r="X36" s="19">
        <v>0</v>
      </c>
      <c r="Y36" s="19">
        <v>21.4456560715983</v>
      </c>
      <c r="Z36" s="19">
        <v>0.36238901128277534</v>
      </c>
      <c r="AA36" s="19">
        <v>0</v>
      </c>
      <c r="AB36" s="19">
        <v>200.23818691586533</v>
      </c>
      <c r="AC36" s="19">
        <v>10.995778901272027</v>
      </c>
      <c r="AD36" s="19">
        <v>0</v>
      </c>
      <c r="AE36" s="19">
        <v>2.8241993401637822</v>
      </c>
      <c r="AF36" s="19">
        <v>40.38474712042364</v>
      </c>
      <c r="AG36" s="19">
        <v>396.53511213938845</v>
      </c>
      <c r="AH36" s="19">
        <v>32.653564419867813</v>
      </c>
      <c r="AI36" s="19">
        <v>0</v>
      </c>
      <c r="AJ36" s="19">
        <v>0.65821355301480944</v>
      </c>
      <c r="AK36" s="19">
        <v>2.5258668430182111E-3</v>
      </c>
      <c r="AL36" s="19">
        <v>2.0625392702153089</v>
      </c>
      <c r="AM36" s="19">
        <v>0</v>
      </c>
      <c r="AN36" s="19">
        <v>0</v>
      </c>
      <c r="AO36" s="19">
        <v>0.41557782323363995</v>
      </c>
      <c r="AP36" s="19">
        <v>0.41590611094637725</v>
      </c>
      <c r="AQ36" s="19">
        <v>0</v>
      </c>
      <c r="AR36" s="19">
        <v>0.72816359225876903</v>
      </c>
      <c r="AS36" s="19">
        <v>25.319220885642377</v>
      </c>
      <c r="AT36" s="19">
        <v>49.39631460978034</v>
      </c>
      <c r="AU36" s="19">
        <v>115.88109309828565</v>
      </c>
      <c r="AV36" s="19">
        <v>132.56647733149356</v>
      </c>
      <c r="AW36" s="19">
        <v>155.52533599200694</v>
      </c>
      <c r="AX36" s="19">
        <v>0</v>
      </c>
      <c r="AY36" s="19">
        <v>2.5383816392446512</v>
      </c>
      <c r="AZ36" s="19">
        <v>267.2164352861775</v>
      </c>
      <c r="BA36" s="19">
        <v>7.0655750015625989</v>
      </c>
      <c r="BB36" s="19">
        <v>0.53186804661145592</v>
      </c>
      <c r="BC36" s="19">
        <v>2.8785717666959991</v>
      </c>
      <c r="BD36" s="19">
        <v>5.1135765543981666</v>
      </c>
      <c r="BE36" s="19">
        <v>6.2002118939345277</v>
      </c>
      <c r="BF36" s="19">
        <v>0</v>
      </c>
      <c r="BG36" s="19">
        <v>7.1613414824243646</v>
      </c>
      <c r="BH36" s="19">
        <v>560.60576219573034</v>
      </c>
      <c r="BI36" s="19">
        <v>1.7574418453444833</v>
      </c>
      <c r="BJ36" s="19">
        <v>4.0046762704803678</v>
      </c>
      <c r="BK36" s="19">
        <v>130.46797996936206</v>
      </c>
      <c r="BL36" s="19">
        <v>18.259907429532348</v>
      </c>
      <c r="BM36" s="19">
        <v>109.96462253737721</v>
      </c>
      <c r="BN36" s="19">
        <v>19.958081749480137</v>
      </c>
      <c r="BO36" s="19">
        <v>592.71114219446713</v>
      </c>
      <c r="BP36" s="19">
        <v>238.23003045209759</v>
      </c>
      <c r="BQ36" s="19">
        <v>0</v>
      </c>
      <c r="BR36" s="19">
        <v>0</v>
      </c>
      <c r="BS36" s="19">
        <v>84.80525719292217</v>
      </c>
      <c r="BT36" s="19">
        <v>1116.5968829911965</v>
      </c>
      <c r="BU36" s="19">
        <v>83.003193581549709</v>
      </c>
      <c r="BV36" s="19">
        <v>3.9950158556111042</v>
      </c>
      <c r="BW36" s="19">
        <v>0</v>
      </c>
      <c r="BX36" s="19">
        <v>0</v>
      </c>
      <c r="BY36" s="19">
        <v>0</v>
      </c>
      <c r="BZ36" s="19">
        <v>6.4711676420239854</v>
      </c>
      <c r="CA36" s="19">
        <v>149.02743552012055</v>
      </c>
      <c r="CB36" s="19">
        <v>476.90405039560238</v>
      </c>
      <c r="CC36" s="19">
        <v>0</v>
      </c>
      <c r="CD36" s="19">
        <v>0</v>
      </c>
      <c r="CE36" s="19">
        <v>2.3564544158854988</v>
      </c>
      <c r="CF36" s="19">
        <v>7.068646171361971</v>
      </c>
      <c r="CG36" s="19">
        <v>3.9956618637868746</v>
      </c>
      <c r="CH36" s="19">
        <v>4.9266237262904848</v>
      </c>
      <c r="CI36" s="19">
        <v>28.098388642398877</v>
      </c>
      <c r="CJ36" s="19">
        <v>1.5210789382354732</v>
      </c>
      <c r="CK36" s="19">
        <v>0</v>
      </c>
      <c r="CL36" s="19">
        <v>28.461688795401862</v>
      </c>
      <c r="CM36" s="19">
        <v>0.91230263551434587</v>
      </c>
      <c r="CN36" s="19">
        <v>631.85897224914061</v>
      </c>
      <c r="CO36" s="19">
        <v>10.063000882284602</v>
      </c>
      <c r="CP36" s="19">
        <v>63.513741210032194</v>
      </c>
      <c r="CQ36" s="19">
        <v>400.99394857496367</v>
      </c>
      <c r="CR36" s="19">
        <v>8.6361566699148042</v>
      </c>
      <c r="CS36" s="19">
        <v>186.18081471990354</v>
      </c>
      <c r="CT36" s="19">
        <v>119.65142645572686</v>
      </c>
      <c r="CU36" s="19">
        <v>206.80458053212169</v>
      </c>
      <c r="CV36" s="19">
        <v>55.973998215836019</v>
      </c>
      <c r="CW36" s="19">
        <v>0.23445536563501135</v>
      </c>
      <c r="CX36" s="19">
        <v>3854.784386141419</v>
      </c>
      <c r="CY36" s="19">
        <v>31.800815511653994</v>
      </c>
      <c r="CZ36" s="19">
        <v>2.6680822809096676</v>
      </c>
      <c r="DA36" s="19">
        <v>14.260906349328717</v>
      </c>
      <c r="DB36" s="19">
        <v>25.4838383839468</v>
      </c>
      <c r="DC36" s="19">
        <v>100.83160397490127</v>
      </c>
      <c r="DD36" s="19">
        <v>60.429383368598671</v>
      </c>
      <c r="DE36" s="19">
        <v>62.57265782646644</v>
      </c>
      <c r="DF36" s="19">
        <v>132.97707936594486</v>
      </c>
      <c r="DG36" s="19">
        <v>4.2641924036207204</v>
      </c>
      <c r="DH36" s="114">
        <v>11205.596040945868</v>
      </c>
      <c r="DI36" s="19">
        <v>45.904245006175984</v>
      </c>
      <c r="DJ36" s="19">
        <v>4052.88</v>
      </c>
      <c r="DK36" s="19">
        <v>0</v>
      </c>
      <c r="DL36" s="19">
        <v>0</v>
      </c>
      <c r="DM36" s="19">
        <v>0</v>
      </c>
      <c r="DN36" s="19">
        <v>0</v>
      </c>
      <c r="DO36" s="19">
        <v>-13</v>
      </c>
      <c r="DP36" s="115">
        <v>0</v>
      </c>
      <c r="DQ36" s="19">
        <v>4085.7842450061758</v>
      </c>
      <c r="DR36" s="19">
        <v>15291.380285952044</v>
      </c>
      <c r="DS36" s="19">
        <v>515.32601054932866</v>
      </c>
      <c r="DT36" s="19">
        <v>6220.587557537463</v>
      </c>
      <c r="DU36" s="19">
        <v>6735.9135680867912</v>
      </c>
      <c r="DV36" s="19">
        <v>10821.697813092967</v>
      </c>
      <c r="DW36" s="19">
        <v>22027.293854038835</v>
      </c>
      <c r="DX36" s="19">
        <v>-6734.2122370316984</v>
      </c>
      <c r="DY36" s="19">
        <v>-7789.7691316738947</v>
      </c>
      <c r="DZ36" s="19">
        <v>-14523.981368705594</v>
      </c>
      <c r="EA36" s="19">
        <v>-3702.2835556126265</v>
      </c>
      <c r="EB36" s="114">
        <v>7503.312485333242</v>
      </c>
      <c r="EG36" s="62"/>
    </row>
    <row r="37" spans="2:137" x14ac:dyDescent="0.15">
      <c r="B37" s="36" t="s">
        <v>29</v>
      </c>
      <c r="C37" s="101" t="s">
        <v>144</v>
      </c>
      <c r="D37" s="76">
        <v>0.64858365493383319</v>
      </c>
      <c r="E37" s="19">
        <v>0</v>
      </c>
      <c r="F37" s="19">
        <v>0</v>
      </c>
      <c r="G37" s="19">
        <v>4.6925874755440506E-4</v>
      </c>
      <c r="H37" s="19">
        <v>0</v>
      </c>
      <c r="I37" s="19">
        <v>0</v>
      </c>
      <c r="J37" s="19">
        <v>0</v>
      </c>
      <c r="K37" s="19">
        <v>3.1489477757355635</v>
      </c>
      <c r="L37" s="19">
        <v>0</v>
      </c>
      <c r="M37" s="19">
        <v>0</v>
      </c>
      <c r="N37" s="19">
        <v>0</v>
      </c>
      <c r="O37" s="19">
        <v>6.2461654979103505E-2</v>
      </c>
      <c r="P37" s="19">
        <v>24.69720293257366</v>
      </c>
      <c r="Q37" s="19">
        <v>4.9137225840818208E-3</v>
      </c>
      <c r="R37" s="19">
        <v>2.0168544539889788</v>
      </c>
      <c r="S37" s="19">
        <v>0</v>
      </c>
      <c r="T37" s="19">
        <v>1.5162361768217829</v>
      </c>
      <c r="U37" s="19">
        <v>1.5092443601700303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1.4510013544627922</v>
      </c>
      <c r="AC37" s="19">
        <v>9.8609977406117242</v>
      </c>
      <c r="AD37" s="19">
        <v>0</v>
      </c>
      <c r="AE37" s="19">
        <v>1.4120996700818911</v>
      </c>
      <c r="AF37" s="19">
        <v>2.5777498161972532</v>
      </c>
      <c r="AG37" s="19">
        <v>1.1314002599342234</v>
      </c>
      <c r="AH37" s="19">
        <v>48.264879776880328</v>
      </c>
      <c r="AI37" s="19">
        <v>0</v>
      </c>
      <c r="AJ37" s="19">
        <v>4.2903367431502748E-2</v>
      </c>
      <c r="AK37" s="19">
        <v>4.2097780716970181E-3</v>
      </c>
      <c r="AL37" s="19">
        <v>0.74677795871625219</v>
      </c>
      <c r="AM37" s="19">
        <v>0</v>
      </c>
      <c r="AN37" s="19">
        <v>0</v>
      </c>
      <c r="AO37" s="19">
        <v>0.83115564646727991</v>
      </c>
      <c r="AP37" s="19">
        <v>0</v>
      </c>
      <c r="AQ37" s="19">
        <v>0</v>
      </c>
      <c r="AR37" s="19">
        <v>8.7957634196000431E-2</v>
      </c>
      <c r="AS37" s="19">
        <v>2.4350406020107771</v>
      </c>
      <c r="AT37" s="19">
        <v>1.3434009104560471</v>
      </c>
      <c r="AU37" s="19">
        <v>0.5428048358845432</v>
      </c>
      <c r="AV37" s="19">
        <v>7.3824728595878426</v>
      </c>
      <c r="AW37" s="19">
        <v>292.22890126374602</v>
      </c>
      <c r="AX37" s="19">
        <v>0</v>
      </c>
      <c r="AY37" s="19">
        <v>2.6028150579374332</v>
      </c>
      <c r="AZ37" s="19">
        <v>0.78498671002696152</v>
      </c>
      <c r="BA37" s="19">
        <v>0</v>
      </c>
      <c r="BB37" s="19">
        <v>4.0982097779445857E-2</v>
      </c>
      <c r="BC37" s="19">
        <v>1.5582182413165455E-2</v>
      </c>
      <c r="BD37" s="19">
        <v>0.18616527635498775</v>
      </c>
      <c r="BE37" s="19">
        <v>0</v>
      </c>
      <c r="BF37" s="19">
        <v>0</v>
      </c>
      <c r="BG37" s="19">
        <v>1.9199306923389718E-2</v>
      </c>
      <c r="BH37" s="19">
        <v>3.3712593684963923</v>
      </c>
      <c r="BI37" s="19">
        <v>0</v>
      </c>
      <c r="BJ37" s="19">
        <v>1.3513675245040158E-2</v>
      </c>
      <c r="BK37" s="19">
        <v>20.102733134928712</v>
      </c>
      <c r="BL37" s="19">
        <v>0.37265117203127235</v>
      </c>
      <c r="BM37" s="19">
        <v>0</v>
      </c>
      <c r="BN37" s="19">
        <v>0.92828287206884363</v>
      </c>
      <c r="BO37" s="19">
        <v>0</v>
      </c>
      <c r="BP37" s="19">
        <v>2.625475065819292</v>
      </c>
      <c r="BQ37" s="19">
        <v>4.1525570410733676</v>
      </c>
      <c r="BR37" s="19">
        <v>136.24369682630541</v>
      </c>
      <c r="BS37" s="19">
        <v>8.7643146967195733</v>
      </c>
      <c r="BT37" s="19">
        <v>18.991488334552223</v>
      </c>
      <c r="BU37" s="19">
        <v>74.474593635675788</v>
      </c>
      <c r="BV37" s="19">
        <v>54.328999980939592</v>
      </c>
      <c r="BW37" s="19">
        <v>0</v>
      </c>
      <c r="BX37" s="19">
        <v>0</v>
      </c>
      <c r="BY37" s="19">
        <v>0</v>
      </c>
      <c r="BZ37" s="19">
        <v>7.5496955823613163</v>
      </c>
      <c r="CA37" s="19">
        <v>4.5231683461559875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0.93432839511533605</v>
      </c>
      <c r="CH37" s="19">
        <v>7.3899355894357264</v>
      </c>
      <c r="CI37" s="19">
        <v>62.125384445188317</v>
      </c>
      <c r="CJ37" s="19">
        <v>2.7325489120767807</v>
      </c>
      <c r="CK37" s="19">
        <v>0.48535380062514738</v>
      </c>
      <c r="CL37" s="19">
        <v>16.087041493053228</v>
      </c>
      <c r="CM37" s="19">
        <v>0.43337758578402152</v>
      </c>
      <c r="CN37" s="19">
        <v>130.52590937919246</v>
      </c>
      <c r="CO37" s="19">
        <v>16.137689832026989</v>
      </c>
      <c r="CP37" s="19">
        <v>99.319388558851159</v>
      </c>
      <c r="CQ37" s="19">
        <v>14.540232906241361</v>
      </c>
      <c r="CR37" s="19">
        <v>2.3634626863632922</v>
      </c>
      <c r="CS37" s="19">
        <v>9.0331938432678474</v>
      </c>
      <c r="CT37" s="19">
        <v>3.9953456053412388</v>
      </c>
      <c r="CU37" s="19">
        <v>67.363378062899685</v>
      </c>
      <c r="CV37" s="19">
        <v>68.087639149215804</v>
      </c>
      <c r="CW37" s="19">
        <v>0.4689107312700227</v>
      </c>
      <c r="CX37" s="19">
        <v>0</v>
      </c>
      <c r="CY37" s="19">
        <v>59.299926348035555</v>
      </c>
      <c r="CZ37" s="19">
        <v>0.97021173851260645</v>
      </c>
      <c r="DA37" s="19">
        <v>0.96067917727865559</v>
      </c>
      <c r="DB37" s="19">
        <v>11.458457285829464</v>
      </c>
      <c r="DC37" s="19">
        <v>12.43356527541011</v>
      </c>
      <c r="DD37" s="19">
        <v>0</v>
      </c>
      <c r="DE37" s="19">
        <v>71.703855036307417</v>
      </c>
      <c r="DF37" s="19">
        <v>0</v>
      </c>
      <c r="DG37" s="19">
        <v>14.071834931948377</v>
      </c>
      <c r="DH37" s="114">
        <v>1416.9624785983492</v>
      </c>
      <c r="DI37" s="19">
        <v>224.12072561838866</v>
      </c>
      <c r="DJ37" s="19">
        <v>12569.4</v>
      </c>
      <c r="DK37" s="19">
        <v>0</v>
      </c>
      <c r="DL37" s="19">
        <v>0</v>
      </c>
      <c r="DM37" s="19">
        <v>0</v>
      </c>
      <c r="DN37" s="19">
        <v>0</v>
      </c>
      <c r="DO37" s="19">
        <v>0</v>
      </c>
      <c r="DP37" s="115">
        <v>0</v>
      </c>
      <c r="DQ37" s="19">
        <v>12793.520725618389</v>
      </c>
      <c r="DR37" s="19">
        <v>14210.48320421674</v>
      </c>
      <c r="DS37" s="19">
        <v>3.2145853971452518</v>
      </c>
      <c r="DT37" s="19">
        <v>232.65378330937097</v>
      </c>
      <c r="DU37" s="19">
        <v>235.86836870651624</v>
      </c>
      <c r="DV37" s="19">
        <v>13029.389094324906</v>
      </c>
      <c r="DW37" s="19">
        <v>14446.351572923257</v>
      </c>
      <c r="DX37" s="19">
        <v>-11023.298495136682</v>
      </c>
      <c r="DY37" s="19">
        <v>-3085.059779575472</v>
      </c>
      <c r="DZ37" s="19">
        <v>-14108.358274712155</v>
      </c>
      <c r="EA37" s="19">
        <v>-1078.9691803872472</v>
      </c>
      <c r="EB37" s="114">
        <v>337.99329821110206</v>
      </c>
      <c r="EG37" s="62"/>
    </row>
    <row r="38" spans="2:137" x14ac:dyDescent="0.15">
      <c r="B38" s="36" t="s">
        <v>30</v>
      </c>
      <c r="C38" s="101" t="s">
        <v>145</v>
      </c>
      <c r="D38" s="76">
        <v>0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104.36269460469853</v>
      </c>
      <c r="L38" s="19">
        <v>453.81611337361505</v>
      </c>
      <c r="M38" s="19">
        <v>0</v>
      </c>
      <c r="N38" s="19">
        <v>0</v>
      </c>
      <c r="O38" s="19">
        <v>0.17840801512145121</v>
      </c>
      <c r="P38" s="19">
        <v>4.6523745286633718</v>
      </c>
      <c r="Q38" s="19">
        <v>5.8572653279614313E-2</v>
      </c>
      <c r="R38" s="19">
        <v>15.616666419235589</v>
      </c>
      <c r="S38" s="19">
        <v>1.6317515471655664E-2</v>
      </c>
      <c r="T38" s="19">
        <v>0</v>
      </c>
      <c r="U38" s="19">
        <v>0</v>
      </c>
      <c r="V38" s="19">
        <v>0</v>
      </c>
      <c r="W38" s="19">
        <v>0.12679994890202104</v>
      </c>
      <c r="X38" s="19">
        <v>0</v>
      </c>
      <c r="Y38" s="19">
        <v>4.5954977296282076</v>
      </c>
      <c r="Z38" s="19">
        <v>0</v>
      </c>
      <c r="AA38" s="19">
        <v>0</v>
      </c>
      <c r="AB38" s="19">
        <v>938.07237566019512</v>
      </c>
      <c r="AC38" s="19">
        <v>84.283939765516166</v>
      </c>
      <c r="AD38" s="19">
        <v>0</v>
      </c>
      <c r="AE38" s="19">
        <v>0</v>
      </c>
      <c r="AF38" s="19">
        <v>140.48736498275028</v>
      </c>
      <c r="AG38" s="19">
        <v>5.2798678796930423</v>
      </c>
      <c r="AH38" s="19">
        <v>0</v>
      </c>
      <c r="AI38" s="19">
        <v>141.859915406602</v>
      </c>
      <c r="AJ38" s="19">
        <v>6.4355051147254122E-2</v>
      </c>
      <c r="AK38" s="19">
        <v>0</v>
      </c>
      <c r="AL38" s="19">
        <v>19.696386525005284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0.36360535393936522</v>
      </c>
      <c r="AS38" s="19">
        <v>3.920898819903889</v>
      </c>
      <c r="AT38" s="19">
        <v>97.113839156771576</v>
      </c>
      <c r="AU38" s="19">
        <v>9.6757465121952766</v>
      </c>
      <c r="AV38" s="19">
        <v>4.1216935576954983</v>
      </c>
      <c r="AW38" s="19">
        <v>2823.8601157091571</v>
      </c>
      <c r="AX38" s="19">
        <v>0</v>
      </c>
      <c r="AY38" s="19">
        <v>85.919038689163244</v>
      </c>
      <c r="AZ38" s="19">
        <v>2.1184976276812089</v>
      </c>
      <c r="BA38" s="19">
        <v>1.8086853192935382</v>
      </c>
      <c r="BB38" s="19">
        <v>0.26918246761902415</v>
      </c>
      <c r="BC38" s="19">
        <v>14.694645952834634</v>
      </c>
      <c r="BD38" s="19">
        <v>0.37842901679411128</v>
      </c>
      <c r="BE38" s="19">
        <v>9.0764825487365794E-2</v>
      </c>
      <c r="BF38" s="19">
        <v>0</v>
      </c>
      <c r="BG38" s="19">
        <v>1.7279376231050747</v>
      </c>
      <c r="BH38" s="19">
        <v>1.2498439769209948</v>
      </c>
      <c r="BI38" s="19">
        <v>0</v>
      </c>
      <c r="BJ38" s="19">
        <v>8.6416697196000634</v>
      </c>
      <c r="BK38" s="19">
        <v>177.63785170758703</v>
      </c>
      <c r="BL38" s="19">
        <v>0</v>
      </c>
      <c r="BM38" s="19">
        <v>1155.656978544084</v>
      </c>
      <c r="BN38" s="19">
        <v>148.06111809498057</v>
      </c>
      <c r="BO38" s="19">
        <v>5.240184601798946</v>
      </c>
      <c r="BP38" s="19">
        <v>2.0514857740109851</v>
      </c>
      <c r="BQ38" s="19">
        <v>0</v>
      </c>
      <c r="BR38" s="19">
        <v>0</v>
      </c>
      <c r="BS38" s="19">
        <v>0</v>
      </c>
      <c r="BT38" s="19">
        <v>7.5598329530804227</v>
      </c>
      <c r="BU38" s="19">
        <v>45.980252943260112</v>
      </c>
      <c r="BV38" s="19">
        <v>2.9962618917083286</v>
      </c>
      <c r="BW38" s="19">
        <v>0</v>
      </c>
      <c r="BX38" s="19">
        <v>0</v>
      </c>
      <c r="BY38" s="19">
        <v>0</v>
      </c>
      <c r="BZ38" s="19">
        <v>0</v>
      </c>
      <c r="CA38" s="19">
        <v>3.0373894755845363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0.43337758578402152</v>
      </c>
      <c r="CN38" s="19">
        <v>44.536807158773577</v>
      </c>
      <c r="CO38" s="19">
        <v>92.009511477827672</v>
      </c>
      <c r="CP38" s="19">
        <v>349.11105553375091</v>
      </c>
      <c r="CQ38" s="19">
        <v>119.2700474823715</v>
      </c>
      <c r="CR38" s="19">
        <v>101.40518358002939</v>
      </c>
      <c r="CS38" s="19">
        <v>20.559978348028451</v>
      </c>
      <c r="CT38" s="19">
        <v>16.831766969959983</v>
      </c>
      <c r="CU38" s="19">
        <v>12.744973179261279</v>
      </c>
      <c r="CV38" s="19">
        <v>0</v>
      </c>
      <c r="CW38" s="19">
        <v>0.4689107312700227</v>
      </c>
      <c r="CX38" s="19">
        <v>449.98359877074523</v>
      </c>
      <c r="CY38" s="19">
        <v>4.2343729805321786</v>
      </c>
      <c r="CZ38" s="19">
        <v>3.8808469540504262</v>
      </c>
      <c r="DA38" s="19">
        <v>25.266571892193674</v>
      </c>
      <c r="DB38" s="19">
        <v>5.3845144090558481</v>
      </c>
      <c r="DC38" s="19">
        <v>42.892483192204011</v>
      </c>
      <c r="DD38" s="19">
        <v>0</v>
      </c>
      <c r="DE38" s="19">
        <v>8.7305815490136318</v>
      </c>
      <c r="DF38" s="19">
        <v>0</v>
      </c>
      <c r="DG38" s="19">
        <v>20.468123537379459</v>
      </c>
      <c r="DH38" s="114">
        <v>7835.5563057060117</v>
      </c>
      <c r="DI38" s="19">
        <v>31.052871621824931</v>
      </c>
      <c r="DJ38" s="19">
        <v>61.379999999999995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15">
        <v>0</v>
      </c>
      <c r="DQ38" s="19">
        <v>92.432871621824916</v>
      </c>
      <c r="DR38" s="19">
        <v>7927.9891773278368</v>
      </c>
      <c r="DS38" s="19">
        <v>931.74683987566993</v>
      </c>
      <c r="DT38" s="19">
        <v>1911.7374037018178</v>
      </c>
      <c r="DU38" s="19">
        <v>2843.4842435774876</v>
      </c>
      <c r="DV38" s="19">
        <v>2935.9171151993128</v>
      </c>
      <c r="DW38" s="19">
        <v>10771.473420905326</v>
      </c>
      <c r="DX38" s="19">
        <v>-1656.6869510749209</v>
      </c>
      <c r="DY38" s="19">
        <v>-6141.6675528446685</v>
      </c>
      <c r="DZ38" s="19">
        <v>-7798.3545039195906</v>
      </c>
      <c r="EA38" s="19">
        <v>-4862.4373887202764</v>
      </c>
      <c r="EB38" s="114">
        <v>2973.1189169857357</v>
      </c>
      <c r="EG38" s="62"/>
    </row>
    <row r="39" spans="2:137" x14ac:dyDescent="0.15">
      <c r="B39" s="36" t="s">
        <v>31</v>
      </c>
      <c r="C39" s="101" t="s">
        <v>146</v>
      </c>
      <c r="D39" s="76">
        <v>0</v>
      </c>
      <c r="E39" s="19">
        <v>0</v>
      </c>
      <c r="F39" s="19">
        <v>0</v>
      </c>
      <c r="G39" s="19">
        <v>0</v>
      </c>
      <c r="H39" s="19">
        <v>0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0.56980091254717335</v>
      </c>
      <c r="AD39" s="19">
        <v>0</v>
      </c>
      <c r="AE39" s="19">
        <v>0.70604983504094554</v>
      </c>
      <c r="AF39" s="19">
        <v>0</v>
      </c>
      <c r="AG39" s="19">
        <v>0</v>
      </c>
      <c r="AH39" s="19">
        <v>0</v>
      </c>
      <c r="AI39" s="19">
        <v>0</v>
      </c>
      <c r="AJ39" s="19">
        <v>1093.5047083096842</v>
      </c>
      <c r="AK39" s="19">
        <v>0</v>
      </c>
      <c r="AL39" s="19">
        <v>0.44806677522975125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0.40574261852221388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11.684939370647244</v>
      </c>
      <c r="BL39" s="19">
        <v>0</v>
      </c>
      <c r="BM39" s="19">
        <v>11087.232642956962</v>
      </c>
      <c r="BN39" s="19">
        <v>2523.0728462831166</v>
      </c>
      <c r="BO39" s="19">
        <v>8978.4375659874713</v>
      </c>
      <c r="BP39" s="19">
        <v>2154.3018364302507</v>
      </c>
      <c r="BQ39" s="19">
        <v>0</v>
      </c>
      <c r="BR39" s="19">
        <v>0</v>
      </c>
      <c r="BS39" s="19">
        <v>0</v>
      </c>
      <c r="BT39" s="19">
        <v>10.79976136154346</v>
      </c>
      <c r="BU39" s="19">
        <v>0</v>
      </c>
      <c r="BV39" s="19">
        <v>0</v>
      </c>
      <c r="BW39" s="19">
        <v>0</v>
      </c>
      <c r="BX39" s="19">
        <v>7.9142686268735636</v>
      </c>
      <c r="BY39" s="19">
        <v>54.614451996368388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2.5531287904641244</v>
      </c>
      <c r="CO39" s="19">
        <v>0</v>
      </c>
      <c r="CP39" s="19">
        <v>5.8996201989849002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13.645415691586305</v>
      </c>
      <c r="DH39" s="114">
        <v>25945.790846145293</v>
      </c>
      <c r="DI39" s="19">
        <v>0</v>
      </c>
      <c r="DJ39" s="19">
        <v>10.08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15">
        <v>0</v>
      </c>
      <c r="DQ39" s="19">
        <v>10.08</v>
      </c>
      <c r="DR39" s="19">
        <v>25955.870846145292</v>
      </c>
      <c r="DS39" s="19">
        <v>11.06388768620349</v>
      </c>
      <c r="DT39" s="19">
        <v>2506.8529534930417</v>
      </c>
      <c r="DU39" s="19">
        <v>2517.9168411792452</v>
      </c>
      <c r="DV39" s="19">
        <v>2527.9968411792452</v>
      </c>
      <c r="DW39" s="19">
        <v>28473.78768732454</v>
      </c>
      <c r="DX39" s="19">
        <v>-151.39948155122008</v>
      </c>
      <c r="DY39" s="19">
        <v>-21863.951330688011</v>
      </c>
      <c r="DZ39" s="19">
        <v>-22015.35081223923</v>
      </c>
      <c r="EA39" s="19">
        <v>-19487.353971059987</v>
      </c>
      <c r="EB39" s="114">
        <v>6458.4368750853091</v>
      </c>
      <c r="EG39" s="62"/>
    </row>
    <row r="40" spans="2:137" x14ac:dyDescent="0.15">
      <c r="B40" s="36" t="s">
        <v>32</v>
      </c>
      <c r="C40" s="101" t="s">
        <v>147</v>
      </c>
      <c r="D40" s="76">
        <v>2.4784508119713569</v>
      </c>
      <c r="E40" s="19">
        <v>0</v>
      </c>
      <c r="F40" s="19">
        <v>0</v>
      </c>
      <c r="G40" s="19">
        <v>0</v>
      </c>
      <c r="H40" s="19">
        <v>0</v>
      </c>
      <c r="I40" s="19">
        <v>0</v>
      </c>
      <c r="J40" s="19">
        <v>0</v>
      </c>
      <c r="K40" s="19">
        <v>0</v>
      </c>
      <c r="L40" s="19">
        <v>9.6693140486744724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2.2292632269029697</v>
      </c>
      <c r="S40" s="19">
        <v>0</v>
      </c>
      <c r="T40" s="19">
        <v>0</v>
      </c>
      <c r="U40" s="19">
        <v>0</v>
      </c>
      <c r="V40" s="19">
        <v>0</v>
      </c>
      <c r="W40" s="19">
        <v>1.4088883211335673E-2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0.4933104571379493</v>
      </c>
      <c r="AD40" s="19">
        <v>0</v>
      </c>
      <c r="AE40" s="19">
        <v>0</v>
      </c>
      <c r="AF40" s="19">
        <v>3.4369997549296714</v>
      </c>
      <c r="AG40" s="19">
        <v>0</v>
      </c>
      <c r="AH40" s="19">
        <v>0</v>
      </c>
      <c r="AI40" s="19">
        <v>0</v>
      </c>
      <c r="AJ40" s="19">
        <v>0</v>
      </c>
      <c r="AK40" s="19">
        <v>2.6100624044521514E-2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16.490429551475298</v>
      </c>
      <c r="AU40" s="19">
        <v>0.62241044889929342</v>
      </c>
      <c r="AV40" s="19">
        <v>1.0983623921746626</v>
      </c>
      <c r="AW40" s="19">
        <v>9.2979237539561357</v>
      </c>
      <c r="AX40" s="19">
        <v>0</v>
      </c>
      <c r="AY40" s="19">
        <v>373.27502514395201</v>
      </c>
      <c r="AZ40" s="19">
        <v>41.137246769365646</v>
      </c>
      <c r="BA40" s="19">
        <v>0</v>
      </c>
      <c r="BB40" s="19">
        <v>0.14623617428068658</v>
      </c>
      <c r="BC40" s="19">
        <v>0.52734142321769806</v>
      </c>
      <c r="BD40" s="19">
        <v>0.68697740610448021</v>
      </c>
      <c r="BE40" s="19">
        <v>0</v>
      </c>
      <c r="BF40" s="19">
        <v>0</v>
      </c>
      <c r="BG40" s="19">
        <v>0</v>
      </c>
      <c r="BH40" s="19">
        <v>3.9412424142983515</v>
      </c>
      <c r="BI40" s="19">
        <v>0</v>
      </c>
      <c r="BJ40" s="19">
        <v>2.7027350490080315E-2</v>
      </c>
      <c r="BK40" s="19">
        <v>10.015662317697638</v>
      </c>
      <c r="BL40" s="19">
        <v>0.37265117203127235</v>
      </c>
      <c r="BM40" s="19">
        <v>2064.7286274811895</v>
      </c>
      <c r="BN40" s="19">
        <v>50.591416527751981</v>
      </c>
      <c r="BO40" s="19">
        <v>33.10573135697264</v>
      </c>
      <c r="BP40" s="19">
        <v>41.509612571649321</v>
      </c>
      <c r="BQ40" s="19">
        <v>0</v>
      </c>
      <c r="BR40" s="19">
        <v>0</v>
      </c>
      <c r="BS40" s="19">
        <v>0</v>
      </c>
      <c r="BT40" s="19">
        <v>12.023320246989478</v>
      </c>
      <c r="BU40" s="19">
        <v>57.83455039566428</v>
      </c>
      <c r="BV40" s="19">
        <v>0.99875396390277615</v>
      </c>
      <c r="BW40" s="19">
        <v>0</v>
      </c>
      <c r="BX40" s="19">
        <v>0</v>
      </c>
      <c r="BY40" s="19">
        <v>0</v>
      </c>
      <c r="BZ40" s="19">
        <v>0</v>
      </c>
      <c r="CA40" s="19">
        <v>2.0249263170563578</v>
      </c>
      <c r="CB40" s="19">
        <v>0</v>
      </c>
      <c r="CC40" s="19">
        <v>0</v>
      </c>
      <c r="CD40" s="19">
        <v>0</v>
      </c>
      <c r="CE40" s="19">
        <v>0.39274240264758326</v>
      </c>
      <c r="CF40" s="19">
        <v>0</v>
      </c>
      <c r="CG40" s="19">
        <v>2.8371362073914366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27.480937821647853</v>
      </c>
      <c r="CO40" s="19">
        <v>27.261940004853958</v>
      </c>
      <c r="CP40" s="19">
        <v>1.1813731370189169</v>
      </c>
      <c r="CQ40" s="19">
        <v>62.146803638429773</v>
      </c>
      <c r="CR40" s="19">
        <v>3.1811567619016565</v>
      </c>
      <c r="CS40" s="19">
        <v>80.453709939954194</v>
      </c>
      <c r="CT40" s="19">
        <v>42.504609699197459</v>
      </c>
      <c r="CU40" s="19">
        <v>6.7645087352337985</v>
      </c>
      <c r="CV40" s="19">
        <v>0</v>
      </c>
      <c r="CW40" s="19">
        <v>0</v>
      </c>
      <c r="CX40" s="19">
        <v>0</v>
      </c>
      <c r="CY40" s="19">
        <v>4.8504573625307632</v>
      </c>
      <c r="CZ40" s="19">
        <v>7.5191409734726999</v>
      </c>
      <c r="DA40" s="19">
        <v>125.46611961212247</v>
      </c>
      <c r="DB40" s="19">
        <v>0</v>
      </c>
      <c r="DC40" s="19">
        <v>0.80182896593218034</v>
      </c>
      <c r="DD40" s="19">
        <v>0</v>
      </c>
      <c r="DE40" s="19">
        <v>14.41245655513049</v>
      </c>
      <c r="DF40" s="19">
        <v>0</v>
      </c>
      <c r="DG40" s="19">
        <v>19.615285056655313</v>
      </c>
      <c r="DH40" s="114">
        <v>3165.6732098601133</v>
      </c>
      <c r="DI40" s="19">
        <v>12.826186104666819</v>
      </c>
      <c r="DJ40" s="19">
        <v>113.58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15">
        <v>0</v>
      </c>
      <c r="DQ40" s="19">
        <v>126.4061861046668</v>
      </c>
      <c r="DR40" s="19">
        <v>3292.0793959647804</v>
      </c>
      <c r="DS40" s="19">
        <v>0</v>
      </c>
      <c r="DT40" s="19">
        <v>0</v>
      </c>
      <c r="DU40" s="19">
        <v>0</v>
      </c>
      <c r="DV40" s="19">
        <v>126.4061861046668</v>
      </c>
      <c r="DW40" s="19">
        <v>3292.0793959647804</v>
      </c>
      <c r="DX40" s="19">
        <v>-916.20029985193855</v>
      </c>
      <c r="DY40" s="19">
        <v>-2365.879096112842</v>
      </c>
      <c r="DZ40" s="19">
        <v>-3282.0793959647808</v>
      </c>
      <c r="EA40" s="19">
        <v>-3155.6732098601142</v>
      </c>
      <c r="EB40" s="114">
        <v>9.9999999999999538</v>
      </c>
      <c r="EG40" s="62"/>
    </row>
    <row r="41" spans="2:137" x14ac:dyDescent="0.15">
      <c r="B41" s="36" t="s">
        <v>33</v>
      </c>
      <c r="C41" s="101" t="s">
        <v>148</v>
      </c>
      <c r="D41" s="76">
        <v>56.100449646526279</v>
      </c>
      <c r="E41" s="19">
        <v>0.12160047229375776</v>
      </c>
      <c r="F41" s="19">
        <v>0.53431284485016328</v>
      </c>
      <c r="G41" s="19">
        <v>0</v>
      </c>
      <c r="H41" s="19">
        <v>0</v>
      </c>
      <c r="I41" s="19">
        <v>0</v>
      </c>
      <c r="J41" s="19">
        <v>0</v>
      </c>
      <c r="K41" s="19">
        <v>27.564423623783146</v>
      </c>
      <c r="L41" s="19">
        <v>9.6693140486744724</v>
      </c>
      <c r="M41" s="19">
        <v>4.4458813565026126E-3</v>
      </c>
      <c r="N41" s="19">
        <v>0</v>
      </c>
      <c r="O41" s="19">
        <v>0</v>
      </c>
      <c r="P41" s="19">
        <v>0</v>
      </c>
      <c r="Q41" s="19">
        <v>0.1933596271987921</v>
      </c>
      <c r="R41" s="19">
        <v>1.5075077909866379</v>
      </c>
      <c r="S41" s="19">
        <v>0.16317515471655661</v>
      </c>
      <c r="T41" s="19">
        <v>0.25509885020746514</v>
      </c>
      <c r="U41" s="19">
        <v>0.5030814533900102</v>
      </c>
      <c r="V41" s="19">
        <v>1.9186175461154094</v>
      </c>
      <c r="W41" s="19">
        <v>1.8597325838963086</v>
      </c>
      <c r="X41" s="19">
        <v>0</v>
      </c>
      <c r="Y41" s="19">
        <v>0</v>
      </c>
      <c r="Z41" s="19">
        <v>0.17402371706377012</v>
      </c>
      <c r="AA41" s="19">
        <v>3.4698542906681243E-2</v>
      </c>
      <c r="AB41" s="19">
        <v>134.21762528780829</v>
      </c>
      <c r="AC41" s="19">
        <v>11.035822303553404</v>
      </c>
      <c r="AD41" s="19">
        <v>0</v>
      </c>
      <c r="AE41" s="19">
        <v>86.844129710036313</v>
      </c>
      <c r="AF41" s="19">
        <v>3.86662472429588</v>
      </c>
      <c r="AG41" s="19">
        <v>2.5064044118868436</v>
      </c>
      <c r="AH41" s="19">
        <v>0</v>
      </c>
      <c r="AI41" s="19">
        <v>47.634480235756996</v>
      </c>
      <c r="AJ41" s="19">
        <v>233.73992754735099</v>
      </c>
      <c r="AK41" s="19">
        <v>0.10608640740676484</v>
      </c>
      <c r="AL41" s="19">
        <v>119.61626682317591</v>
      </c>
      <c r="AM41" s="19">
        <v>0</v>
      </c>
      <c r="AN41" s="19">
        <v>0</v>
      </c>
      <c r="AO41" s="19">
        <v>58.18089525270959</v>
      </c>
      <c r="AP41" s="19">
        <v>0</v>
      </c>
      <c r="AQ41" s="19">
        <v>1.4644836693237497</v>
      </c>
      <c r="AR41" s="19">
        <v>3.275422086274272</v>
      </c>
      <c r="AS41" s="19">
        <v>45.399222148891518</v>
      </c>
      <c r="AT41" s="19">
        <v>157.14114661110611</v>
      </c>
      <c r="AU41" s="19">
        <v>238.96642433243881</v>
      </c>
      <c r="AV41" s="19">
        <v>120.734640976224</v>
      </c>
      <c r="AW41" s="19">
        <v>81.721471079667097</v>
      </c>
      <c r="AX41" s="19">
        <v>0</v>
      </c>
      <c r="AY41" s="19">
        <v>44.474700998999936</v>
      </c>
      <c r="AZ41" s="19">
        <v>58.63602843847854</v>
      </c>
      <c r="BA41" s="19">
        <v>1.4173558621602642</v>
      </c>
      <c r="BB41" s="19">
        <v>2.6994231063153853</v>
      </c>
      <c r="BC41" s="19">
        <v>2.8728487633102984</v>
      </c>
      <c r="BD41" s="19">
        <v>2.43180470267695</v>
      </c>
      <c r="BE41" s="19">
        <v>0.17018404778881085</v>
      </c>
      <c r="BF41" s="19">
        <v>0</v>
      </c>
      <c r="BG41" s="19">
        <v>0.21119237615728692</v>
      </c>
      <c r="BH41" s="19">
        <v>97.167341721955609</v>
      </c>
      <c r="BI41" s="19">
        <v>5.8581394844816122E-2</v>
      </c>
      <c r="BJ41" s="19">
        <v>0.43063042943978058</v>
      </c>
      <c r="BK41" s="19">
        <v>46.608967239242943</v>
      </c>
      <c r="BL41" s="19">
        <v>0</v>
      </c>
      <c r="BM41" s="19">
        <v>2737.8082104864743</v>
      </c>
      <c r="BN41" s="19">
        <v>973.76873280021687</v>
      </c>
      <c r="BO41" s="19">
        <v>1865.6483945605007</v>
      </c>
      <c r="BP41" s="19">
        <v>1023.4812606244692</v>
      </c>
      <c r="BQ41" s="19">
        <v>3.8206000689464421</v>
      </c>
      <c r="BR41" s="19">
        <v>2.3490292556259558</v>
      </c>
      <c r="BS41" s="19">
        <v>307.04266714038579</v>
      </c>
      <c r="BT41" s="19">
        <v>0</v>
      </c>
      <c r="BU41" s="19">
        <v>54.288718855905586</v>
      </c>
      <c r="BV41" s="19">
        <v>0.99875396390277615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2.3946252486516215</v>
      </c>
      <c r="CN41" s="19">
        <v>33.863759797808171</v>
      </c>
      <c r="CO41" s="19">
        <v>210.51163375546975</v>
      </c>
      <c r="CP41" s="19">
        <v>18.564166056335349</v>
      </c>
      <c r="CQ41" s="19">
        <v>13.969058793014087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20.26849810344136</v>
      </c>
      <c r="CY41" s="19">
        <v>0.84687459610643578</v>
      </c>
      <c r="CZ41" s="19">
        <v>0.48510586925630322</v>
      </c>
      <c r="DA41" s="19">
        <v>7.6107927633036869</v>
      </c>
      <c r="DB41" s="19">
        <v>2.4037658252945491</v>
      </c>
      <c r="DC41" s="19">
        <v>31.816144479227674</v>
      </c>
      <c r="DD41" s="19">
        <v>0</v>
      </c>
      <c r="DE41" s="19">
        <v>72.194939337565572</v>
      </c>
      <c r="DF41" s="19">
        <v>70.921108995170599</v>
      </c>
      <c r="DG41" s="19">
        <v>36.245635430776133</v>
      </c>
      <c r="DH41" s="114">
        <v>9195.5364512810938</v>
      </c>
      <c r="DI41" s="19">
        <v>19.576810370280935</v>
      </c>
      <c r="DJ41" s="19">
        <v>3053.9048339806495</v>
      </c>
      <c r="DK41" s="19">
        <v>0</v>
      </c>
      <c r="DL41" s="19">
        <v>0</v>
      </c>
      <c r="DM41" s="19">
        <v>0</v>
      </c>
      <c r="DN41" s="19">
        <v>0</v>
      </c>
      <c r="DO41" s="19">
        <v>-1</v>
      </c>
      <c r="DP41" s="115">
        <v>0</v>
      </c>
      <c r="DQ41" s="19">
        <v>3072.4816443509308</v>
      </c>
      <c r="DR41" s="19">
        <v>12268.018095632026</v>
      </c>
      <c r="DS41" s="19">
        <v>123.20625785178207</v>
      </c>
      <c r="DT41" s="19">
        <v>1663.4605262172636</v>
      </c>
      <c r="DU41" s="19">
        <v>1786.6667840690452</v>
      </c>
      <c r="DV41" s="19">
        <v>4859.148428419976</v>
      </c>
      <c r="DW41" s="19">
        <v>14054.68487970107</v>
      </c>
      <c r="DX41" s="19">
        <v>-1910.0586635701254</v>
      </c>
      <c r="DY41" s="19">
        <v>-10091.614187700427</v>
      </c>
      <c r="DZ41" s="19">
        <v>-12001.672851270552</v>
      </c>
      <c r="EA41" s="19">
        <v>-7142.5244228505771</v>
      </c>
      <c r="EB41" s="114">
        <v>2053.0120284305167</v>
      </c>
      <c r="EG41" s="62"/>
    </row>
    <row r="42" spans="2:137" x14ac:dyDescent="0.15">
      <c r="B42" s="36" t="s">
        <v>34</v>
      </c>
      <c r="C42" s="101" t="s">
        <v>149</v>
      </c>
      <c r="D42" s="76">
        <v>0</v>
      </c>
      <c r="E42" s="19">
        <v>0</v>
      </c>
      <c r="F42" s="19">
        <v>0</v>
      </c>
      <c r="G42" s="19">
        <v>0</v>
      </c>
      <c r="H42" s="19">
        <v>0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598.43206545644148</v>
      </c>
      <c r="AP42" s="19">
        <v>-15.727294150595533</v>
      </c>
      <c r="AQ42" s="19">
        <v>0</v>
      </c>
      <c r="AR42" s="19">
        <v>0</v>
      </c>
      <c r="AS42" s="19">
        <v>-3.4063463345669303</v>
      </c>
      <c r="AT42" s="19">
        <v>-63.55993334020657</v>
      </c>
      <c r="AU42" s="19">
        <v>-16.23998247594092</v>
      </c>
      <c r="AV42" s="19">
        <v>-12.452872608860169</v>
      </c>
      <c r="AW42" s="19">
        <v>-8.3658726912683417</v>
      </c>
      <c r="AX42" s="19">
        <v>0</v>
      </c>
      <c r="AY42" s="19">
        <v>0</v>
      </c>
      <c r="AZ42" s="19">
        <v>-2.1783043171738439</v>
      </c>
      <c r="BA42" s="19">
        <v>-0.36136805209478839</v>
      </c>
      <c r="BB42" s="19">
        <v>0</v>
      </c>
      <c r="BC42" s="19">
        <v>-8.7360264048281608E-2</v>
      </c>
      <c r="BD42" s="19">
        <v>-5.9937182951872052E-2</v>
      </c>
      <c r="BE42" s="19">
        <v>0</v>
      </c>
      <c r="BF42" s="19">
        <v>0</v>
      </c>
      <c r="BG42" s="19">
        <v>-0.18239341577220233</v>
      </c>
      <c r="BH42" s="19">
        <v>-8.1073890040349994</v>
      </c>
      <c r="BI42" s="19">
        <v>-0.11716278968963224</v>
      </c>
      <c r="BJ42" s="19">
        <v>-0.15077957159041147</v>
      </c>
      <c r="BK42" s="19">
        <v>0</v>
      </c>
      <c r="BL42" s="19">
        <v>0</v>
      </c>
      <c r="BM42" s="19">
        <v>0</v>
      </c>
      <c r="BN42" s="19">
        <v>-19.493940313445716</v>
      </c>
      <c r="BO42" s="19">
        <v>-12.998201256422961</v>
      </c>
      <c r="BP42" s="19">
        <v>-3.4019771662816121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14">
        <v>431.54095052149682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15">
        <v>0</v>
      </c>
      <c r="DQ42" s="19">
        <v>0</v>
      </c>
      <c r="DR42" s="19">
        <v>431.54095052149682</v>
      </c>
      <c r="DS42" s="19">
        <v>0</v>
      </c>
      <c r="DT42" s="19">
        <v>123.27783431222417</v>
      </c>
      <c r="DU42" s="19">
        <v>123.27783431222417</v>
      </c>
      <c r="DV42" s="19">
        <v>123.27783431222417</v>
      </c>
      <c r="DW42" s="19">
        <v>554.818784833721</v>
      </c>
      <c r="DX42" s="19">
        <v>-63.954128100361544</v>
      </c>
      <c r="DY42" s="19">
        <v>-490.86465673335994</v>
      </c>
      <c r="DZ42" s="19">
        <v>-554.81878483372145</v>
      </c>
      <c r="EA42" s="19">
        <v>-431.54095052149728</v>
      </c>
      <c r="EB42" s="114">
        <v>0</v>
      </c>
      <c r="EG42" s="62"/>
    </row>
    <row r="43" spans="2:137" x14ac:dyDescent="0.15">
      <c r="B43" s="36" t="s">
        <v>35</v>
      </c>
      <c r="C43" s="101" t="s">
        <v>150</v>
      </c>
      <c r="D43" s="76">
        <v>1.1935680885848157</v>
      </c>
      <c r="E43" s="19">
        <v>0</v>
      </c>
      <c r="F43" s="19">
        <v>0</v>
      </c>
      <c r="G43" s="19">
        <v>0</v>
      </c>
      <c r="H43" s="19">
        <v>0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6.2461654979103505E-2</v>
      </c>
      <c r="P43" s="19">
        <v>2.0677220127392761</v>
      </c>
      <c r="Q43" s="19">
        <v>0.52715387951652881</v>
      </c>
      <c r="R43" s="19">
        <v>43.482070278217847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64.873370374297551</v>
      </c>
      <c r="AG43" s="19">
        <v>33.918552634125753</v>
      </c>
      <c r="AH43" s="19">
        <v>0</v>
      </c>
      <c r="AI43" s="19">
        <v>0</v>
      </c>
      <c r="AJ43" s="19">
        <v>6.7572803704616842</v>
      </c>
      <c r="AK43" s="19">
        <v>0</v>
      </c>
      <c r="AL43" s="19">
        <v>4.1819565688110121</v>
      </c>
      <c r="AM43" s="19">
        <v>0</v>
      </c>
      <c r="AN43" s="19">
        <v>0</v>
      </c>
      <c r="AO43" s="19">
        <v>478.3300745419196</v>
      </c>
      <c r="AP43" s="19">
        <v>1751.0646199836124</v>
      </c>
      <c r="AQ43" s="19">
        <v>2.6123410920428779E-3</v>
      </c>
      <c r="AR43" s="19">
        <v>4.40500239199599</v>
      </c>
      <c r="AS43" s="19">
        <v>1056.3023685323869</v>
      </c>
      <c r="AT43" s="19">
        <v>4385.9294082323486</v>
      </c>
      <c r="AU43" s="19">
        <v>985.54870469745083</v>
      </c>
      <c r="AV43" s="19">
        <v>922.08240222291715</v>
      </c>
      <c r="AW43" s="19">
        <v>180.55271939556317</v>
      </c>
      <c r="AX43" s="19">
        <v>0</v>
      </c>
      <c r="AY43" s="19">
        <v>74.585137951478444</v>
      </c>
      <c r="AZ43" s="19">
        <v>428.68531042640564</v>
      </c>
      <c r="BA43" s="19">
        <v>23.475099312200911</v>
      </c>
      <c r="BB43" s="19">
        <v>5.3428695715782482</v>
      </c>
      <c r="BC43" s="19">
        <v>11.977435592281665</v>
      </c>
      <c r="BD43" s="19">
        <v>12.538130907621046</v>
      </c>
      <c r="BE43" s="19">
        <v>12.241585343266166</v>
      </c>
      <c r="BF43" s="19">
        <v>0</v>
      </c>
      <c r="BG43" s="19">
        <v>15.753031330641264</v>
      </c>
      <c r="BH43" s="19">
        <v>668.15012829532043</v>
      </c>
      <c r="BI43" s="19">
        <v>1.8746046350341159</v>
      </c>
      <c r="BJ43" s="19">
        <v>9.3362343090268229</v>
      </c>
      <c r="BK43" s="19">
        <v>70.935265893523535</v>
      </c>
      <c r="BL43" s="19">
        <v>0</v>
      </c>
      <c r="BM43" s="19">
        <v>6950.3866504217576</v>
      </c>
      <c r="BN43" s="19">
        <v>927.35458919677467</v>
      </c>
      <c r="BO43" s="19">
        <v>2778.0660160340808</v>
      </c>
      <c r="BP43" s="19">
        <v>1605.4257091337063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76.488384249634464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3.8296931856961867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40.507322017748479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9.561207238942389</v>
      </c>
      <c r="DF43" s="19">
        <v>0</v>
      </c>
      <c r="DG43" s="19">
        <v>62.68362833322459</v>
      </c>
      <c r="DH43" s="114">
        <v>23710.480081580958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15">
        <v>0</v>
      </c>
      <c r="DQ43" s="19">
        <v>0</v>
      </c>
      <c r="DR43" s="19">
        <v>23710.480081580958</v>
      </c>
      <c r="DS43" s="19">
        <v>0</v>
      </c>
      <c r="DT43" s="19">
        <v>0</v>
      </c>
      <c r="DU43" s="19">
        <v>0</v>
      </c>
      <c r="DV43" s="19">
        <v>0</v>
      </c>
      <c r="DW43" s="19">
        <v>23710.480081580958</v>
      </c>
      <c r="DX43" s="19">
        <v>-3632.3428771593767</v>
      </c>
      <c r="DY43" s="19">
        <v>-20078.137204421582</v>
      </c>
      <c r="DZ43" s="19">
        <v>-23710.480081580958</v>
      </c>
      <c r="EA43" s="19">
        <v>-23710.480081580958</v>
      </c>
      <c r="EB43" s="114">
        <v>0</v>
      </c>
      <c r="EG43" s="62"/>
    </row>
    <row r="44" spans="2:137" x14ac:dyDescent="0.15">
      <c r="B44" s="36" t="s">
        <v>36</v>
      </c>
      <c r="C44" s="101" t="s">
        <v>151</v>
      </c>
      <c r="D44" s="76">
        <v>0</v>
      </c>
      <c r="E44" s="19">
        <v>0</v>
      </c>
      <c r="F44" s="19">
        <v>0</v>
      </c>
      <c r="G44" s="19">
        <v>0</v>
      </c>
      <c r="H44" s="19">
        <v>0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1.4337070379838344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6.4355051147254122E-2</v>
      </c>
      <c r="AK44" s="19">
        <v>1.0945422986412249E-2</v>
      </c>
      <c r="AL44" s="19">
        <v>0.40595471276410533</v>
      </c>
      <c r="AM44" s="19">
        <v>0</v>
      </c>
      <c r="AN44" s="19">
        <v>0</v>
      </c>
      <c r="AO44" s="19">
        <v>37.817581914261233</v>
      </c>
      <c r="AP44" s="19">
        <v>0</v>
      </c>
      <c r="AQ44" s="19">
        <v>0</v>
      </c>
      <c r="AR44" s="19">
        <v>0</v>
      </c>
      <c r="AS44" s="19">
        <v>108.66061008779843</v>
      </c>
      <c r="AT44" s="19">
        <v>173.29092056400569</v>
      </c>
      <c r="AU44" s="19">
        <v>596.17235517951053</v>
      </c>
      <c r="AV44" s="19">
        <v>499.32346515421898</v>
      </c>
      <c r="AW44" s="19">
        <v>55.046123194706958</v>
      </c>
      <c r="AX44" s="19">
        <v>0</v>
      </c>
      <c r="AY44" s="19">
        <v>6.9197596819680793</v>
      </c>
      <c r="AZ44" s="19">
        <v>147.74591355275425</v>
      </c>
      <c r="BA44" s="19">
        <v>0.99791005880810069</v>
      </c>
      <c r="BB44" s="19">
        <v>2.927623476154964</v>
      </c>
      <c r="BC44" s="19">
        <v>0.7144642947994182</v>
      </c>
      <c r="BD44" s="19">
        <v>0.67806254250257747</v>
      </c>
      <c r="BE44" s="19">
        <v>6.1434838780049246</v>
      </c>
      <c r="BF44" s="19">
        <v>0</v>
      </c>
      <c r="BG44" s="19">
        <v>0.15359445538711775</v>
      </c>
      <c r="BH44" s="19">
        <v>712.61104125670818</v>
      </c>
      <c r="BI44" s="19">
        <v>11.979895245764897</v>
      </c>
      <c r="BJ44" s="19">
        <v>7.1227610990665209</v>
      </c>
      <c r="BK44" s="19">
        <v>19.19684080002267</v>
      </c>
      <c r="BL44" s="19">
        <v>0</v>
      </c>
      <c r="BM44" s="19">
        <v>102.1554051453663</v>
      </c>
      <c r="BN44" s="19">
        <v>17.173233133273605</v>
      </c>
      <c r="BO44" s="19">
        <v>123.78630616206509</v>
      </c>
      <c r="BP44" s="19">
        <v>457.4045547865158</v>
      </c>
      <c r="BQ44" s="19">
        <v>0</v>
      </c>
      <c r="BR44" s="19">
        <v>0</v>
      </c>
      <c r="BS44" s="19">
        <v>1.4607191161199291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1.2765643952320622</v>
      </c>
      <c r="CO44" s="19">
        <v>0</v>
      </c>
      <c r="CP44" s="19">
        <v>0</v>
      </c>
      <c r="CQ44" s="19">
        <v>0</v>
      </c>
      <c r="CR44" s="19">
        <v>0</v>
      </c>
      <c r="CS44" s="19">
        <v>0.75663108674218427</v>
      </c>
      <c r="CT44" s="19">
        <v>0.78624026418655346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0.24255293462815161</v>
      </c>
      <c r="DA44" s="19">
        <v>3.805396381651843</v>
      </c>
      <c r="DB44" s="19">
        <v>0</v>
      </c>
      <c r="DC44" s="19">
        <v>0</v>
      </c>
      <c r="DD44" s="19">
        <v>0</v>
      </c>
      <c r="DE44" s="19">
        <v>2.5370791132103583</v>
      </c>
      <c r="DF44" s="19">
        <v>0</v>
      </c>
      <c r="DG44" s="19">
        <v>7.6755463265172974</v>
      </c>
      <c r="DH44" s="114">
        <v>3108.4775975068333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15">
        <v>0</v>
      </c>
      <c r="DQ44" s="19">
        <v>0</v>
      </c>
      <c r="DR44" s="19">
        <v>3108.4775975068333</v>
      </c>
      <c r="DS44" s="19">
        <v>75.710774487507834</v>
      </c>
      <c r="DT44" s="19">
        <v>3665.7897726739538</v>
      </c>
      <c r="DU44" s="19">
        <v>3741.5005471614618</v>
      </c>
      <c r="DV44" s="19">
        <v>3741.5005471614618</v>
      </c>
      <c r="DW44" s="19">
        <v>6849.9781446682955</v>
      </c>
      <c r="DX44" s="19">
        <v>-142.79050880205835</v>
      </c>
      <c r="DY44" s="19">
        <v>-1949.2371376642955</v>
      </c>
      <c r="DZ44" s="19">
        <v>-2092.0276464663543</v>
      </c>
      <c r="EA44" s="19">
        <v>1649.4729006951079</v>
      </c>
      <c r="EB44" s="114">
        <v>4757.9504982019407</v>
      </c>
      <c r="EG44" s="62"/>
    </row>
    <row r="45" spans="2:137" x14ac:dyDescent="0.15">
      <c r="B45" s="36" t="s">
        <v>37</v>
      </c>
      <c r="C45" s="101" t="s">
        <v>152</v>
      </c>
      <c r="D45" s="76">
        <v>0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5.8572653279614313E-2</v>
      </c>
      <c r="R45" s="19">
        <v>95.685494092737116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0.12332761428448732</v>
      </c>
      <c r="AD45" s="19">
        <v>0</v>
      </c>
      <c r="AE45" s="19">
        <v>0</v>
      </c>
      <c r="AF45" s="19">
        <v>3.0073747855634623</v>
      </c>
      <c r="AG45" s="19">
        <v>0</v>
      </c>
      <c r="AH45" s="19">
        <v>0</v>
      </c>
      <c r="AI45" s="19">
        <v>0</v>
      </c>
      <c r="AJ45" s="19">
        <v>1.3943594415238394</v>
      </c>
      <c r="AK45" s="19">
        <v>5.8936893003758246E-3</v>
      </c>
      <c r="AL45" s="19">
        <v>4.6300233440407634</v>
      </c>
      <c r="AM45" s="19">
        <v>0</v>
      </c>
      <c r="AN45" s="19">
        <v>0</v>
      </c>
      <c r="AO45" s="19">
        <v>4.1557782323363988</v>
      </c>
      <c r="AP45" s="19">
        <v>0</v>
      </c>
      <c r="AQ45" s="19">
        <v>0</v>
      </c>
      <c r="AR45" s="19">
        <v>1.1809359621769275</v>
      </c>
      <c r="AS45" s="19">
        <v>752.37091500351448</v>
      </c>
      <c r="AT45" s="19">
        <v>3358.4087472919077</v>
      </c>
      <c r="AU45" s="19">
        <v>508.76449530001003</v>
      </c>
      <c r="AV45" s="19">
        <v>248.33878517626152</v>
      </c>
      <c r="AW45" s="19">
        <v>116.11100357491877</v>
      </c>
      <c r="AX45" s="19">
        <v>0</v>
      </c>
      <c r="AY45" s="19">
        <v>66.166348145084939</v>
      </c>
      <c r="AZ45" s="19">
        <v>170.50839093774459</v>
      </c>
      <c r="BA45" s="19">
        <v>20.257360895435291</v>
      </c>
      <c r="BB45" s="19">
        <v>4.0982097779445857E-2</v>
      </c>
      <c r="BC45" s="19">
        <v>5.0219646510942546</v>
      </c>
      <c r="BD45" s="19">
        <v>3.8298675080818421</v>
      </c>
      <c r="BE45" s="19">
        <v>0.11345603185920725</v>
      </c>
      <c r="BF45" s="19">
        <v>0</v>
      </c>
      <c r="BG45" s="19">
        <v>1.4591473261776187</v>
      </c>
      <c r="BH45" s="19">
        <v>401.16326800511922</v>
      </c>
      <c r="BI45" s="19">
        <v>7.7034534220933191</v>
      </c>
      <c r="BJ45" s="19">
        <v>8.5698029175210824</v>
      </c>
      <c r="BK45" s="19">
        <v>67.000807559435913</v>
      </c>
      <c r="BL45" s="19">
        <v>0</v>
      </c>
      <c r="BM45" s="19">
        <v>89.333814927334316</v>
      </c>
      <c r="BN45" s="19">
        <v>44.557577859304494</v>
      </c>
      <c r="BO45" s="19">
        <v>52.968005415501388</v>
      </c>
      <c r="BP45" s="19">
        <v>5.0650629423801607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15.318772742784747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66.685057732204086</v>
      </c>
      <c r="CY45" s="19">
        <v>0</v>
      </c>
      <c r="CZ45" s="19">
        <v>0</v>
      </c>
      <c r="DA45" s="19">
        <v>0</v>
      </c>
      <c r="DB45" s="19">
        <v>0</v>
      </c>
      <c r="DC45" s="19">
        <v>0</v>
      </c>
      <c r="DD45" s="19">
        <v>0</v>
      </c>
      <c r="DE45" s="19">
        <v>0</v>
      </c>
      <c r="DF45" s="19">
        <v>0</v>
      </c>
      <c r="DG45" s="19">
        <v>12.36615797050009</v>
      </c>
      <c r="DH45" s="114">
        <v>6132.3650052492949</v>
      </c>
      <c r="DI45" s="19">
        <v>0</v>
      </c>
      <c r="DJ45" s="19">
        <v>0</v>
      </c>
      <c r="DK45" s="19">
        <v>0</v>
      </c>
      <c r="DL45" s="19">
        <v>0</v>
      </c>
      <c r="DM45" s="19">
        <v>0</v>
      </c>
      <c r="DN45" s="19">
        <v>0</v>
      </c>
      <c r="DO45" s="19">
        <v>-2</v>
      </c>
      <c r="DP45" s="115">
        <v>0</v>
      </c>
      <c r="DQ45" s="19">
        <v>-2</v>
      </c>
      <c r="DR45" s="19">
        <v>6130.3650052492949</v>
      </c>
      <c r="DS45" s="19">
        <v>3.2811874623151849</v>
      </c>
      <c r="DT45" s="19">
        <v>2520.8521074411601</v>
      </c>
      <c r="DU45" s="19">
        <v>2524.1332949034754</v>
      </c>
      <c r="DV45" s="19">
        <v>2522.1332949034754</v>
      </c>
      <c r="DW45" s="19">
        <v>8654.4983001527708</v>
      </c>
      <c r="DX45" s="19">
        <v>-1108.6836175887706</v>
      </c>
      <c r="DY45" s="19">
        <v>-3888.1431704849883</v>
      </c>
      <c r="DZ45" s="19">
        <v>-4996.8267880737585</v>
      </c>
      <c r="EA45" s="19">
        <v>-2474.6934931702831</v>
      </c>
      <c r="EB45" s="114">
        <v>3657.6715120790118</v>
      </c>
      <c r="EG45" s="62"/>
    </row>
    <row r="46" spans="2:137" x14ac:dyDescent="0.15">
      <c r="B46" s="36" t="s">
        <v>38</v>
      </c>
      <c r="C46" s="101" t="s">
        <v>153</v>
      </c>
      <c r="D46" s="76">
        <v>0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-19.620176682210396</v>
      </c>
      <c r="V46" s="19">
        <v>0</v>
      </c>
      <c r="W46" s="19">
        <v>3.4306430619602355</v>
      </c>
      <c r="X46" s="19">
        <v>0</v>
      </c>
      <c r="Y46" s="19">
        <v>96.505452322192355</v>
      </c>
      <c r="Z46" s="19">
        <v>0</v>
      </c>
      <c r="AA46" s="19">
        <v>0</v>
      </c>
      <c r="AB46" s="19">
        <v>0</v>
      </c>
      <c r="AC46" s="19">
        <v>64.725903403767489</v>
      </c>
      <c r="AD46" s="19">
        <v>0</v>
      </c>
      <c r="AE46" s="19">
        <v>0</v>
      </c>
      <c r="AF46" s="19">
        <v>30.503372825000834</v>
      </c>
      <c r="AG46" s="19">
        <v>-0.37713341997807454</v>
      </c>
      <c r="AH46" s="19">
        <v>0</v>
      </c>
      <c r="AI46" s="19">
        <v>37.900491823885019</v>
      </c>
      <c r="AJ46" s="19">
        <v>0</v>
      </c>
      <c r="AK46" s="19">
        <v>0.15576178865278967</v>
      </c>
      <c r="AL46" s="19">
        <v>20.73863789053356</v>
      </c>
      <c r="AM46" s="19">
        <v>0</v>
      </c>
      <c r="AN46" s="19">
        <v>0</v>
      </c>
      <c r="AO46" s="19">
        <v>13.298490343476477</v>
      </c>
      <c r="AP46" s="19">
        <v>-1.276733395680437</v>
      </c>
      <c r="AQ46" s="19">
        <v>156.55070068533826</v>
      </c>
      <c r="AR46" s="19">
        <v>1926.2694804626985</v>
      </c>
      <c r="AS46" s="19">
        <v>-10.33756762941109</v>
      </c>
      <c r="AT46" s="19">
        <v>613.27107692842537</v>
      </c>
      <c r="AU46" s="19">
        <v>7.9824255367963204</v>
      </c>
      <c r="AV46" s="19">
        <v>35.825102197971937</v>
      </c>
      <c r="AW46" s="19">
        <v>978.77353524425496</v>
      </c>
      <c r="AX46" s="19">
        <v>0</v>
      </c>
      <c r="AY46" s="19">
        <v>307.37401790684436</v>
      </c>
      <c r="AZ46" s="19">
        <v>120.6918194949136</v>
      </c>
      <c r="BA46" s="19">
        <v>0.92416317477079313</v>
      </c>
      <c r="BB46" s="19">
        <v>1.5136399442754764</v>
      </c>
      <c r="BC46" s="19">
        <v>15.986928320835535</v>
      </c>
      <c r="BD46" s="19">
        <v>1.3185078404842023</v>
      </c>
      <c r="BE46" s="19">
        <v>-1.1345603185920724E-2</v>
      </c>
      <c r="BF46" s="19">
        <v>0</v>
      </c>
      <c r="BG46" s="19">
        <v>-0.14399480192542288</v>
      </c>
      <c r="BH46" s="19">
        <v>184.10404978962757</v>
      </c>
      <c r="BI46" s="19">
        <v>-2.9290697422408061E-2</v>
      </c>
      <c r="BJ46" s="19">
        <v>-9.4078296920231383E-2</v>
      </c>
      <c r="BK46" s="19">
        <v>413.86621339058462</v>
      </c>
      <c r="BL46" s="19">
        <v>0</v>
      </c>
      <c r="BM46" s="19">
        <v>27.259193839597057</v>
      </c>
      <c r="BN46" s="19">
        <v>0</v>
      </c>
      <c r="BO46" s="19">
        <v>-1.361176274486938</v>
      </c>
      <c r="BP46" s="19">
        <v>-0.87515835527309738</v>
      </c>
      <c r="BQ46" s="19">
        <v>0</v>
      </c>
      <c r="BR46" s="19">
        <v>0</v>
      </c>
      <c r="BS46" s="19">
        <v>1.2579970537191372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4.333775857840215</v>
      </c>
      <c r="CN46" s="19">
        <v>2.5531287904641244</v>
      </c>
      <c r="CO46" s="19">
        <v>0</v>
      </c>
      <c r="CP46" s="19">
        <v>16.715590563790549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0.95612072389423908</v>
      </c>
      <c r="DF46" s="19">
        <v>0</v>
      </c>
      <c r="DG46" s="19">
        <v>33.260700748241618</v>
      </c>
      <c r="DH46" s="114">
        <v>5083.9202667983418</v>
      </c>
      <c r="DI46" s="19">
        <v>0</v>
      </c>
      <c r="DJ46" s="19">
        <v>2021.3999999999999</v>
      </c>
      <c r="DK46" s="19">
        <v>0</v>
      </c>
      <c r="DL46" s="19">
        <v>0</v>
      </c>
      <c r="DM46" s="19">
        <v>0</v>
      </c>
      <c r="DN46" s="19">
        <v>-1893.7929151957962</v>
      </c>
      <c r="DO46" s="19">
        <v>0</v>
      </c>
      <c r="DP46" s="115">
        <v>0</v>
      </c>
      <c r="DQ46" s="19">
        <v>127.60708480420362</v>
      </c>
      <c r="DR46" s="19">
        <v>5211.5273516025463</v>
      </c>
      <c r="DS46" s="19">
        <v>344.57409054819203</v>
      </c>
      <c r="DT46" s="19">
        <v>2631.203253787769</v>
      </c>
      <c r="DU46" s="19">
        <v>2975.7773443359611</v>
      </c>
      <c r="DV46" s="19">
        <v>3103.3844291401647</v>
      </c>
      <c r="DW46" s="19">
        <v>8187.3046959385074</v>
      </c>
      <c r="DX46" s="19">
        <v>-6469.2908167359183</v>
      </c>
      <c r="DY46" s="19">
        <v>-743.01357211005086</v>
      </c>
      <c r="DZ46" s="19">
        <v>-7212.3043888459688</v>
      </c>
      <c r="EA46" s="19">
        <v>-4108.9199597058032</v>
      </c>
      <c r="EB46" s="114">
        <v>975.00030709253929</v>
      </c>
      <c r="EG46" s="62"/>
    </row>
    <row r="47" spans="2:137" x14ac:dyDescent="0.15">
      <c r="B47" s="36" t="s">
        <v>39</v>
      </c>
      <c r="C47" s="101" t="s">
        <v>154</v>
      </c>
      <c r="D47" s="76">
        <v>0</v>
      </c>
      <c r="E47" s="19">
        <v>0</v>
      </c>
      <c r="F47" s="19">
        <v>0</v>
      </c>
      <c r="G47" s="19">
        <v>0</v>
      </c>
      <c r="H47" s="19">
        <v>0</v>
      </c>
      <c r="I47" s="19">
        <v>0</v>
      </c>
      <c r="J47" s="19">
        <v>0</v>
      </c>
      <c r="K47" s="19">
        <v>450.36139267986158</v>
      </c>
      <c r="L47" s="19">
        <v>164.05083021588655</v>
      </c>
      <c r="M47" s="19">
        <v>0</v>
      </c>
      <c r="N47" s="19">
        <v>0</v>
      </c>
      <c r="O47" s="19">
        <v>0</v>
      </c>
      <c r="P47" s="19">
        <v>0</v>
      </c>
      <c r="Q47" s="19">
        <v>1.0543077590330576</v>
      </c>
      <c r="R47" s="19">
        <v>33.224192287203238</v>
      </c>
      <c r="S47" s="19">
        <v>0</v>
      </c>
      <c r="T47" s="19">
        <v>5.8064946438571061E-2</v>
      </c>
      <c r="U47" s="19">
        <v>42.76192353815086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137.11962799673387</v>
      </c>
      <c r="AC47" s="19">
        <v>24.478184763333381</v>
      </c>
      <c r="AD47" s="19">
        <v>0</v>
      </c>
      <c r="AE47" s="19">
        <v>0</v>
      </c>
      <c r="AF47" s="19">
        <v>96.665618107396995</v>
      </c>
      <c r="AG47" s="19">
        <v>7.6455413081741277</v>
      </c>
      <c r="AH47" s="19">
        <v>5.3771546704435819E-2</v>
      </c>
      <c r="AI47" s="19">
        <v>1.3369943248004565</v>
      </c>
      <c r="AJ47" s="19">
        <v>8.5806734863005496E-2</v>
      </c>
      <c r="AK47" s="19">
        <v>9.2615117577334403E-3</v>
      </c>
      <c r="AL47" s="19">
        <v>4.3093262105367058</v>
      </c>
      <c r="AM47" s="19">
        <v>0</v>
      </c>
      <c r="AN47" s="19">
        <v>0</v>
      </c>
      <c r="AO47" s="19">
        <v>0.83115564646727991</v>
      </c>
      <c r="AP47" s="19">
        <v>0</v>
      </c>
      <c r="AQ47" s="19">
        <v>3.3042880751983401</v>
      </c>
      <c r="AR47" s="19">
        <v>212.7875527983046</v>
      </c>
      <c r="AS47" s="19">
        <v>487.14290727799494</v>
      </c>
      <c r="AT47" s="19">
        <v>1987.107370339907</v>
      </c>
      <c r="AU47" s="19">
        <v>807.5223895266729</v>
      </c>
      <c r="AV47" s="19">
        <v>378.16582701605768</v>
      </c>
      <c r="AW47" s="19">
        <v>784.39618212318203</v>
      </c>
      <c r="AX47" s="19">
        <v>0</v>
      </c>
      <c r="AY47" s="19">
        <v>624.73103513005879</v>
      </c>
      <c r="AZ47" s="19">
        <v>984.11193184119986</v>
      </c>
      <c r="BA47" s="19">
        <v>30.871640496894866</v>
      </c>
      <c r="BB47" s="19">
        <v>28.862209934738186</v>
      </c>
      <c r="BC47" s="19">
        <v>27.9764044932651</v>
      </c>
      <c r="BD47" s="19">
        <v>37.894929801140869</v>
      </c>
      <c r="BE47" s="19">
        <v>73.710460932873175</v>
      </c>
      <c r="BF47" s="19">
        <v>0</v>
      </c>
      <c r="BG47" s="19">
        <v>2.995091880048796</v>
      </c>
      <c r="BH47" s="19">
        <v>920.61251410445061</v>
      </c>
      <c r="BI47" s="19">
        <v>3.4270115984217431</v>
      </c>
      <c r="BJ47" s="19">
        <v>13.343910438958828</v>
      </c>
      <c r="BK47" s="19">
        <v>308.12932404260971</v>
      </c>
      <c r="BL47" s="19">
        <v>0</v>
      </c>
      <c r="BM47" s="19">
        <v>2158.5278279343997</v>
      </c>
      <c r="BN47" s="19">
        <v>575.53538068268313</v>
      </c>
      <c r="BO47" s="19">
        <v>560.57670298808273</v>
      </c>
      <c r="BP47" s="19">
        <v>1372.4901327492746</v>
      </c>
      <c r="BQ47" s="19">
        <v>43.367954516962584</v>
      </c>
      <c r="BR47" s="19">
        <v>0</v>
      </c>
      <c r="BS47" s="19">
        <v>12.57997053719137</v>
      </c>
      <c r="BT47" s="19">
        <v>0</v>
      </c>
      <c r="BU47" s="19">
        <v>10.774312440833855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1.1416176753676786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10.108279859458898</v>
      </c>
      <c r="CN47" s="19">
        <v>127.93984395342707</v>
      </c>
      <c r="CO47" s="19">
        <v>0</v>
      </c>
      <c r="CP47" s="19">
        <v>27.5315609285962</v>
      </c>
      <c r="CQ47" s="19">
        <v>869.26664404736346</v>
      </c>
      <c r="CR47" s="19">
        <v>0</v>
      </c>
      <c r="CS47" s="19">
        <v>16.128209866302491</v>
      </c>
      <c r="CT47" s="19">
        <v>36.005745881194727</v>
      </c>
      <c r="CU47" s="19">
        <v>9.106461012667987</v>
      </c>
      <c r="CV47" s="19">
        <v>0</v>
      </c>
      <c r="CW47" s="19">
        <v>0</v>
      </c>
      <c r="CX47" s="19">
        <v>241.73904994384503</v>
      </c>
      <c r="CY47" s="19">
        <v>19.327842973120998</v>
      </c>
      <c r="CZ47" s="19">
        <v>5.5787174964474868</v>
      </c>
      <c r="DA47" s="19">
        <v>49.470152961473964</v>
      </c>
      <c r="DB47" s="19">
        <v>35.46858753250735</v>
      </c>
      <c r="DC47" s="19">
        <v>0</v>
      </c>
      <c r="DD47" s="19">
        <v>0</v>
      </c>
      <c r="DE47" s="19">
        <v>38.126508899023179</v>
      </c>
      <c r="DF47" s="19">
        <v>12.411194074154855</v>
      </c>
      <c r="DG47" s="19">
        <v>38.377731632586482</v>
      </c>
      <c r="DH47" s="114">
        <v>14952.719412016286</v>
      </c>
      <c r="DI47" s="19">
        <v>8.7758115452983496</v>
      </c>
      <c r="DJ47" s="19">
        <v>57.779999999999994</v>
      </c>
      <c r="DK47" s="19">
        <v>0</v>
      </c>
      <c r="DL47" s="19">
        <v>0</v>
      </c>
      <c r="DM47" s="19">
        <v>0</v>
      </c>
      <c r="DN47" s="19">
        <v>0</v>
      </c>
      <c r="DO47" s="19">
        <v>-2</v>
      </c>
      <c r="DP47" s="115">
        <v>0</v>
      </c>
      <c r="DQ47" s="19">
        <v>64.555811545298354</v>
      </c>
      <c r="DR47" s="19">
        <v>15017.275223561584</v>
      </c>
      <c r="DS47" s="19">
        <v>345.20730257197533</v>
      </c>
      <c r="DT47" s="19">
        <v>2989.7715550265266</v>
      </c>
      <c r="DU47" s="19">
        <v>3334.9788575985017</v>
      </c>
      <c r="DV47" s="19">
        <v>3399.5346691437999</v>
      </c>
      <c r="DW47" s="19">
        <v>18352.254081160088</v>
      </c>
      <c r="DX47" s="19">
        <v>-8827.6183110260281</v>
      </c>
      <c r="DY47" s="19">
        <v>-5811.7409588085611</v>
      </c>
      <c r="DZ47" s="19">
        <v>-14639.359269834586</v>
      </c>
      <c r="EA47" s="19">
        <v>-11239.824600690788</v>
      </c>
      <c r="EB47" s="114">
        <v>3712.8948113254974</v>
      </c>
      <c r="EG47" s="62"/>
    </row>
    <row r="48" spans="2:137" x14ac:dyDescent="0.15">
      <c r="B48" s="36" t="s">
        <v>40</v>
      </c>
      <c r="C48" s="101" t="s">
        <v>155</v>
      </c>
      <c r="D48" s="76">
        <v>0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0.35143591967768589</v>
      </c>
      <c r="R48" s="19">
        <v>3.4228660926555121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0.10725841857875687</v>
      </c>
      <c r="AK48" s="19">
        <v>0</v>
      </c>
      <c r="AL48" s="19">
        <v>0</v>
      </c>
      <c r="AM48" s="19">
        <v>0</v>
      </c>
      <c r="AN48" s="19">
        <v>0</v>
      </c>
      <c r="AO48" s="19">
        <v>0.41557782323363995</v>
      </c>
      <c r="AP48" s="19">
        <v>0</v>
      </c>
      <c r="AQ48" s="19">
        <v>0</v>
      </c>
      <c r="AR48" s="19">
        <v>0</v>
      </c>
      <c r="AS48" s="19">
        <v>153.40755792667898</v>
      </c>
      <c r="AT48" s="19">
        <v>28.571887684619984</v>
      </c>
      <c r="AU48" s="19">
        <v>10.370883862203568</v>
      </c>
      <c r="AV48" s="19">
        <v>3.5919709381794784</v>
      </c>
      <c r="AW48" s="19">
        <v>0</v>
      </c>
      <c r="AX48" s="19">
        <v>0</v>
      </c>
      <c r="AY48" s="19">
        <v>0.61056703076188945</v>
      </c>
      <c r="AZ48" s="19">
        <v>0</v>
      </c>
      <c r="BA48" s="19">
        <v>0</v>
      </c>
      <c r="BB48" s="19">
        <v>0</v>
      </c>
      <c r="BC48" s="19">
        <v>0</v>
      </c>
      <c r="BD48" s="19">
        <v>8.0531830678019195E-2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1.5000179521994572</v>
      </c>
      <c r="BK48" s="19">
        <v>192.58111345125627</v>
      </c>
      <c r="BL48" s="19">
        <v>0</v>
      </c>
      <c r="BM48" s="19">
        <v>26268.121243712856</v>
      </c>
      <c r="BN48" s="19">
        <v>6788.5326434394519</v>
      </c>
      <c r="BO48" s="19">
        <v>4925.7236308233732</v>
      </c>
      <c r="BP48" s="19">
        <v>4062.4838987004509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12.860686518669542</v>
      </c>
      <c r="BY48" s="19">
        <v>3.2768671197821031</v>
      </c>
      <c r="BZ48" s="19">
        <v>3.2355838210119927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3.8296931856961867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10.680413984190714</v>
      </c>
      <c r="CW48" s="19">
        <v>0</v>
      </c>
      <c r="CX48" s="19">
        <v>13.502440672582827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8.5283848072414425</v>
      </c>
      <c r="DH48" s="114">
        <v>42495.78715571604</v>
      </c>
      <c r="DI48" s="19">
        <v>0</v>
      </c>
      <c r="DJ48" s="19">
        <v>503.11986354473561</v>
      </c>
      <c r="DK48" s="19">
        <v>0</v>
      </c>
      <c r="DL48" s="19">
        <v>0</v>
      </c>
      <c r="DM48" s="19">
        <v>2.2001181409196819</v>
      </c>
      <c r="DN48" s="19">
        <v>272.95017200000007</v>
      </c>
      <c r="DO48" s="19">
        <v>0</v>
      </c>
      <c r="DP48" s="115">
        <v>0</v>
      </c>
      <c r="DQ48" s="19">
        <v>778.27015368565537</v>
      </c>
      <c r="DR48" s="19">
        <v>43274.057309401687</v>
      </c>
      <c r="DS48" s="19">
        <v>29.874722236025338</v>
      </c>
      <c r="DT48" s="19">
        <v>6389.1885775257269</v>
      </c>
      <c r="DU48" s="19">
        <v>6419.0632997617522</v>
      </c>
      <c r="DV48" s="19">
        <v>7197.333453447407</v>
      </c>
      <c r="DW48" s="19">
        <v>49693.120609163438</v>
      </c>
      <c r="DX48" s="19">
        <v>-2007.0084177601509</v>
      </c>
      <c r="DY48" s="19">
        <v>-39167.367145901459</v>
      </c>
      <c r="DZ48" s="19">
        <v>-41174.375563661612</v>
      </c>
      <c r="EA48" s="19">
        <v>-33977.042110214199</v>
      </c>
      <c r="EB48" s="114">
        <v>8518.7450455018297</v>
      </c>
      <c r="EG48" s="62"/>
    </row>
    <row r="49" spans="2:137" x14ac:dyDescent="0.15">
      <c r="B49" s="36" t="s">
        <v>41</v>
      </c>
      <c r="C49" s="101" t="s">
        <v>156</v>
      </c>
      <c r="D49" s="76">
        <v>51.769977312866864</v>
      </c>
      <c r="E49" s="19">
        <v>0.21462055570302774</v>
      </c>
      <c r="F49" s="19">
        <v>0</v>
      </c>
      <c r="G49" s="19">
        <v>4.6983060041360467E-3</v>
      </c>
      <c r="H49" s="19">
        <v>0</v>
      </c>
      <c r="I49" s="19">
        <v>0</v>
      </c>
      <c r="J49" s="19">
        <v>0</v>
      </c>
      <c r="K49" s="19">
        <v>911.86986606302401</v>
      </c>
      <c r="L49" s="19">
        <v>2632.9665120791706</v>
      </c>
      <c r="M49" s="19">
        <v>4.4458813565026126E-3</v>
      </c>
      <c r="N49" s="19">
        <v>0</v>
      </c>
      <c r="O49" s="19">
        <v>6.2461654979103505E-2</v>
      </c>
      <c r="P49" s="19">
        <v>8.1563060128706013</v>
      </c>
      <c r="Q49" s="19">
        <v>12.811048695236277</v>
      </c>
      <c r="R49" s="19">
        <v>152.93892707885934</v>
      </c>
      <c r="S49" s="19">
        <v>3.698972820585368</v>
      </c>
      <c r="T49" s="19">
        <v>14.211251960641418</v>
      </c>
      <c r="U49" s="19">
        <v>9.5585476144101946</v>
      </c>
      <c r="V49" s="19">
        <v>0</v>
      </c>
      <c r="W49" s="19">
        <v>2.781000004463253</v>
      </c>
      <c r="X49" s="19">
        <v>0</v>
      </c>
      <c r="Y49" s="19">
        <v>21.445656071598304</v>
      </c>
      <c r="Z49" s="19">
        <v>0.90464667448025038</v>
      </c>
      <c r="AA49" s="19">
        <v>3.4698542906681243E-2</v>
      </c>
      <c r="AB49" s="19">
        <v>1509.7669093185352</v>
      </c>
      <c r="AC49" s="19">
        <v>482.08247623914792</v>
      </c>
      <c r="AD49" s="19">
        <v>0</v>
      </c>
      <c r="AE49" s="19">
        <v>0.70604983504094554</v>
      </c>
      <c r="AF49" s="19">
        <v>96.665618107396995</v>
      </c>
      <c r="AG49" s="19">
        <v>216.24908368141394</v>
      </c>
      <c r="AH49" s="19">
        <v>0.90567780354469984</v>
      </c>
      <c r="AI49" s="19">
        <v>15.791191078127358</v>
      </c>
      <c r="AJ49" s="19">
        <v>6.451253913462982</v>
      </c>
      <c r="AK49" s="19">
        <v>8.5879472662619166E-2</v>
      </c>
      <c r="AL49" s="19">
        <v>21.303460934715844</v>
      </c>
      <c r="AM49" s="19">
        <v>0</v>
      </c>
      <c r="AN49" s="19">
        <v>0</v>
      </c>
      <c r="AO49" s="19">
        <v>70.232652126485149</v>
      </c>
      <c r="AP49" s="19">
        <v>0.47393623662898787</v>
      </c>
      <c r="AQ49" s="19">
        <v>0.69034326200564866</v>
      </c>
      <c r="AR49" s="19">
        <v>11.537822277113275</v>
      </c>
      <c r="AS49" s="19">
        <v>430.41613266415453</v>
      </c>
      <c r="AT49" s="19">
        <v>3587.6814319060759</v>
      </c>
      <c r="AU49" s="19">
        <v>586.82325784061061</v>
      </c>
      <c r="AV49" s="19">
        <v>610.69179852131526</v>
      </c>
      <c r="AW49" s="19">
        <v>1074.0398483890667</v>
      </c>
      <c r="AX49" s="19">
        <v>0</v>
      </c>
      <c r="AY49" s="19">
        <v>321.4359748396576</v>
      </c>
      <c r="AZ49" s="19">
        <v>599.05001339229671</v>
      </c>
      <c r="BA49" s="19">
        <v>24.268828579385033</v>
      </c>
      <c r="BB49" s="19">
        <v>30.610749454457039</v>
      </c>
      <c r="BC49" s="19">
        <v>10.998891200531894</v>
      </c>
      <c r="BD49" s="19">
        <v>33.464715765384881</v>
      </c>
      <c r="BE49" s="19">
        <v>17.880350126668766</v>
      </c>
      <c r="BF49" s="19">
        <v>0</v>
      </c>
      <c r="BG49" s="19">
        <v>2.3519150981152404</v>
      </c>
      <c r="BH49" s="19">
        <v>348.6834369301767</v>
      </c>
      <c r="BI49" s="19">
        <v>6.5904069200418132</v>
      </c>
      <c r="BJ49" s="19">
        <v>3.9982132589870538</v>
      </c>
      <c r="BK49" s="19">
        <v>563.45008906932969</v>
      </c>
      <c r="BL49" s="19">
        <v>0.7453023440625447</v>
      </c>
      <c r="BM49" s="19">
        <v>5830.1895567063621</v>
      </c>
      <c r="BN49" s="19">
        <v>4882.7679070821168</v>
      </c>
      <c r="BO49" s="19">
        <v>1033.9914585935649</v>
      </c>
      <c r="BP49" s="19">
        <v>362.93572836676901</v>
      </c>
      <c r="BQ49" s="19">
        <v>29.142291572755688</v>
      </c>
      <c r="BR49" s="19">
        <v>45.414565608768463</v>
      </c>
      <c r="BS49" s="19">
        <v>44.352011646342611</v>
      </c>
      <c r="BT49" s="19">
        <v>8.1917269730087643</v>
      </c>
      <c r="BU49" s="19">
        <v>2193.2183643051744</v>
      </c>
      <c r="BV49" s="19">
        <v>54.822116398599853</v>
      </c>
      <c r="BW49" s="19">
        <v>14.671131503566983</v>
      </c>
      <c r="BX49" s="19">
        <v>37.592775977649431</v>
      </c>
      <c r="BY49" s="19">
        <v>209.71949566605463</v>
      </c>
      <c r="BZ49" s="19">
        <v>25.884670568095942</v>
      </c>
      <c r="CA49" s="19">
        <v>131.86246802809126</v>
      </c>
      <c r="CB49" s="19">
        <v>0</v>
      </c>
      <c r="CC49" s="19">
        <v>0</v>
      </c>
      <c r="CD49" s="19">
        <v>0</v>
      </c>
      <c r="CE49" s="19">
        <v>3.1419392211806656</v>
      </c>
      <c r="CF49" s="19">
        <v>30.630800075901874</v>
      </c>
      <c r="CG49" s="19">
        <v>238.20921058820633</v>
      </c>
      <c r="CH49" s="19">
        <v>0</v>
      </c>
      <c r="CI49" s="19">
        <v>99.683785382260808</v>
      </c>
      <c r="CJ49" s="19">
        <v>1.1756634229313678</v>
      </c>
      <c r="CK49" s="19">
        <v>31.062643240009436</v>
      </c>
      <c r="CL49" s="19">
        <v>38.361406637280773</v>
      </c>
      <c r="CM49" s="19">
        <v>12.109116152328188</v>
      </c>
      <c r="CN49" s="19">
        <v>2249.5407542237167</v>
      </c>
      <c r="CO49" s="19">
        <v>41.980117896721069</v>
      </c>
      <c r="CP49" s="19">
        <v>45.9100865711493</v>
      </c>
      <c r="CQ49" s="19">
        <v>132.50202131751553</v>
      </c>
      <c r="CR49" s="19">
        <v>1.6353881510767294</v>
      </c>
      <c r="CS49" s="19">
        <v>69.354105317852571</v>
      </c>
      <c r="CT49" s="19">
        <v>41.782513719419384</v>
      </c>
      <c r="CU49" s="19">
        <v>90.931390929099308</v>
      </c>
      <c r="CV49" s="19">
        <v>273.58721483068314</v>
      </c>
      <c r="CW49" s="19">
        <v>0.23445536563501135</v>
      </c>
      <c r="CX49" s="19">
        <v>655.31227142414014</v>
      </c>
      <c r="CY49" s="19">
        <v>150.58340656035148</v>
      </c>
      <c r="CZ49" s="19">
        <v>8.9744585812416098</v>
      </c>
      <c r="DA49" s="19">
        <v>408.21273266895139</v>
      </c>
      <c r="DB49" s="19">
        <v>186.73442716493435</v>
      </c>
      <c r="DC49" s="19">
        <v>8.2236980626626863</v>
      </c>
      <c r="DD49" s="19">
        <v>0</v>
      </c>
      <c r="DE49" s="19">
        <v>481.37940616292815</v>
      </c>
      <c r="DF49" s="19">
        <v>5.3190831746377949</v>
      </c>
      <c r="DG49" s="19">
        <v>91.680136677845496</v>
      </c>
      <c r="DH49" s="114">
        <v>34812.565850433333</v>
      </c>
      <c r="DI49" s="19">
        <v>203.86885282154631</v>
      </c>
      <c r="DJ49" s="19">
        <v>2539.2599999999998</v>
      </c>
      <c r="DK49" s="19">
        <v>0</v>
      </c>
      <c r="DL49" s="19">
        <v>0</v>
      </c>
      <c r="DM49" s="19">
        <v>132.00708845518088</v>
      </c>
      <c r="DN49" s="19">
        <v>3666.117276427206</v>
      </c>
      <c r="DO49" s="19">
        <v>-3</v>
      </c>
      <c r="DP49" s="115">
        <v>0</v>
      </c>
      <c r="DQ49" s="19">
        <v>6538.2532177039338</v>
      </c>
      <c r="DR49" s="19">
        <v>41350.819068137265</v>
      </c>
      <c r="DS49" s="19">
        <v>1564.8562169872403</v>
      </c>
      <c r="DT49" s="19">
        <v>32383.557267021191</v>
      </c>
      <c r="DU49" s="19">
        <v>33948.41348400843</v>
      </c>
      <c r="DV49" s="19">
        <v>40486.666701712369</v>
      </c>
      <c r="DW49" s="19">
        <v>75299.232552145695</v>
      </c>
      <c r="DX49" s="19">
        <v>-5920.7528023328432</v>
      </c>
      <c r="DY49" s="19">
        <v>-26294.023136831322</v>
      </c>
      <c r="DZ49" s="19">
        <v>-32214.775939164167</v>
      </c>
      <c r="EA49" s="19">
        <v>8271.8907625482043</v>
      </c>
      <c r="EB49" s="114">
        <v>43084.456612981543</v>
      </c>
      <c r="EG49" s="62"/>
    </row>
    <row r="50" spans="2:137" x14ac:dyDescent="0.15">
      <c r="B50" s="36" t="s">
        <v>42</v>
      </c>
      <c r="C50" s="101" t="s">
        <v>157</v>
      </c>
      <c r="D50" s="76">
        <v>0</v>
      </c>
      <c r="E50" s="19">
        <v>0</v>
      </c>
      <c r="F50" s="19">
        <v>0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1.629216418199148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0.61663807142243665</v>
      </c>
      <c r="AD50" s="19">
        <v>0</v>
      </c>
      <c r="AE50" s="19">
        <v>0</v>
      </c>
      <c r="AF50" s="19">
        <v>20.621998529578029</v>
      </c>
      <c r="AG50" s="19">
        <v>0</v>
      </c>
      <c r="AH50" s="19">
        <v>0</v>
      </c>
      <c r="AI50" s="19">
        <v>2.5680336946038551</v>
      </c>
      <c r="AJ50" s="19">
        <v>0</v>
      </c>
      <c r="AK50" s="19">
        <v>2.1048890358485093E-2</v>
      </c>
      <c r="AL50" s="19">
        <v>1.1836795165490992</v>
      </c>
      <c r="AM50" s="19">
        <v>0</v>
      </c>
      <c r="AN50" s="19">
        <v>0</v>
      </c>
      <c r="AO50" s="19">
        <v>9.5582899343737164</v>
      </c>
      <c r="AP50" s="19">
        <v>0</v>
      </c>
      <c r="AQ50" s="19">
        <v>0</v>
      </c>
      <c r="AR50" s="19">
        <v>2.475901609351986E-2</v>
      </c>
      <c r="AS50" s="19">
        <v>7.3051218060323322</v>
      </c>
      <c r="AT50" s="19">
        <v>38.050893002951909</v>
      </c>
      <c r="AU50" s="19">
        <v>3533.0061244524477</v>
      </c>
      <c r="AV50" s="19">
        <v>765.85756020299527</v>
      </c>
      <c r="AW50" s="19">
        <v>202.652137274452</v>
      </c>
      <c r="AX50" s="19">
        <v>0</v>
      </c>
      <c r="AY50" s="19">
        <v>33.238362717046236</v>
      </c>
      <c r="AZ50" s="19">
        <v>97.801764618665374</v>
      </c>
      <c r="BA50" s="19">
        <v>21.306478270080504</v>
      </c>
      <c r="BB50" s="19">
        <v>3.174415287352979</v>
      </c>
      <c r="BC50" s="19">
        <v>0.436801320241408</v>
      </c>
      <c r="BD50" s="19">
        <v>4.1477668086452812</v>
      </c>
      <c r="BE50" s="19">
        <v>12.16216612096472</v>
      </c>
      <c r="BF50" s="19">
        <v>0</v>
      </c>
      <c r="BG50" s="19">
        <v>0.36478683154440461</v>
      </c>
      <c r="BH50" s="19">
        <v>412.4919350111964</v>
      </c>
      <c r="BI50" s="19">
        <v>5.448069720567899</v>
      </c>
      <c r="BJ50" s="19">
        <v>5.5057309102261192</v>
      </c>
      <c r="BK50" s="19">
        <v>4.1731926323740156</v>
      </c>
      <c r="BL50" s="19">
        <v>0</v>
      </c>
      <c r="BM50" s="19">
        <v>3320.4578005725193</v>
      </c>
      <c r="BN50" s="19">
        <v>50.127275091717557</v>
      </c>
      <c r="BO50" s="19">
        <v>939.57532969418719</v>
      </c>
      <c r="BP50" s="19">
        <v>438.48588369873829</v>
      </c>
      <c r="BQ50" s="19">
        <v>0</v>
      </c>
      <c r="BR50" s="19">
        <v>0</v>
      </c>
      <c r="BS50" s="19">
        <v>680.37299334571412</v>
      </c>
      <c r="BT50" s="19">
        <v>0</v>
      </c>
      <c r="BU50" s="19">
        <v>3.4114399783495664</v>
      </c>
      <c r="BV50" s="19">
        <v>0</v>
      </c>
      <c r="BW50" s="19">
        <v>0</v>
      </c>
      <c r="BX50" s="19">
        <v>0</v>
      </c>
      <c r="BY50" s="19">
        <v>0</v>
      </c>
      <c r="BZ50" s="19">
        <v>10.785279403373309</v>
      </c>
      <c r="CA50" s="19">
        <v>0</v>
      </c>
      <c r="CB50" s="19">
        <v>0</v>
      </c>
      <c r="CC50" s="19">
        <v>0</v>
      </c>
      <c r="CD50" s="19">
        <v>0</v>
      </c>
      <c r="CE50" s="19">
        <v>0.39274240264758326</v>
      </c>
      <c r="CF50" s="19">
        <v>0.78540513015133007</v>
      </c>
      <c r="CG50" s="19">
        <v>65.254132770003039</v>
      </c>
      <c r="CH50" s="19">
        <v>1.2316559315726212</v>
      </c>
      <c r="CI50" s="19">
        <v>0</v>
      </c>
      <c r="CJ50" s="19">
        <v>0</v>
      </c>
      <c r="CK50" s="19">
        <v>0</v>
      </c>
      <c r="CL50" s="19">
        <v>0</v>
      </c>
      <c r="CM50" s="19">
        <v>0.9578500994606487</v>
      </c>
      <c r="CN50" s="19">
        <v>189.39206269345408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6061.4060424612853</v>
      </c>
      <c r="CY50" s="19">
        <v>65.851183931119238</v>
      </c>
      <c r="CZ50" s="19">
        <v>0</v>
      </c>
      <c r="DA50" s="19">
        <v>0</v>
      </c>
      <c r="DB50" s="19">
        <v>0</v>
      </c>
      <c r="DC50" s="19">
        <v>0</v>
      </c>
      <c r="DD50" s="19">
        <v>0</v>
      </c>
      <c r="DE50" s="19">
        <v>8.6050865150481517</v>
      </c>
      <c r="DF50" s="19">
        <v>0</v>
      </c>
      <c r="DG50" s="19">
        <v>0</v>
      </c>
      <c r="DH50" s="114">
        <v>17020.439134778302</v>
      </c>
      <c r="DI50" s="19">
        <v>0</v>
      </c>
      <c r="DJ50" s="19">
        <v>153.72</v>
      </c>
      <c r="DK50" s="19">
        <v>0</v>
      </c>
      <c r="DL50" s="19">
        <v>0</v>
      </c>
      <c r="DM50" s="19">
        <v>1116.1932701599187</v>
      </c>
      <c r="DN50" s="19">
        <v>27565.686363000004</v>
      </c>
      <c r="DO50" s="19">
        <v>-1</v>
      </c>
      <c r="DP50" s="115">
        <v>0</v>
      </c>
      <c r="DQ50" s="19">
        <v>28834.59963315992</v>
      </c>
      <c r="DR50" s="19">
        <v>45855.038767938226</v>
      </c>
      <c r="DS50" s="19">
        <v>4391.8396651541061</v>
      </c>
      <c r="DT50" s="19">
        <v>14045.473539834591</v>
      </c>
      <c r="DU50" s="19">
        <v>18437.313204988695</v>
      </c>
      <c r="DV50" s="19">
        <v>47271.912838148623</v>
      </c>
      <c r="DW50" s="19">
        <v>64292.351972926917</v>
      </c>
      <c r="DX50" s="19">
        <v>-9113.468085337423</v>
      </c>
      <c r="DY50" s="19">
        <v>-34319.215640186128</v>
      </c>
      <c r="DZ50" s="19">
        <v>-43432.683725523559</v>
      </c>
      <c r="EA50" s="19">
        <v>3839.2291126250602</v>
      </c>
      <c r="EB50" s="114">
        <v>20859.668247403366</v>
      </c>
      <c r="EG50" s="62"/>
    </row>
    <row r="51" spans="2:137" x14ac:dyDescent="0.15">
      <c r="B51" s="36" t="s">
        <v>43</v>
      </c>
      <c r="C51" s="101" t="s">
        <v>158</v>
      </c>
      <c r="D51" s="76">
        <v>0</v>
      </c>
      <c r="E51" s="19">
        <v>0</v>
      </c>
      <c r="F51" s="19">
        <v>0</v>
      </c>
      <c r="G51" s="19">
        <v>4.6925874755440506E-4</v>
      </c>
      <c r="H51" s="19">
        <v>0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0.29286326639807153</v>
      </c>
      <c r="R51" s="19">
        <v>1.037645396865053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159.82048860422972</v>
      </c>
      <c r="AG51" s="19">
        <v>0</v>
      </c>
      <c r="AH51" s="19">
        <v>0</v>
      </c>
      <c r="AI51" s="19">
        <v>0</v>
      </c>
      <c r="AJ51" s="19">
        <v>0</v>
      </c>
      <c r="AK51" s="19">
        <v>2.1048890358485093E-2</v>
      </c>
      <c r="AL51" s="19">
        <v>3.9983978682574275</v>
      </c>
      <c r="AM51" s="19">
        <v>0</v>
      </c>
      <c r="AN51" s="19">
        <v>0</v>
      </c>
      <c r="AO51" s="19">
        <v>9.9738677576073584</v>
      </c>
      <c r="AP51" s="19">
        <v>1.663624443785509</v>
      </c>
      <c r="AQ51" s="19">
        <v>2.1680622769103394E-3</v>
      </c>
      <c r="AR51" s="19">
        <v>0.40642812925815164</v>
      </c>
      <c r="AS51" s="19">
        <v>1.5050514168568299</v>
      </c>
      <c r="AT51" s="19">
        <v>16.98831290173176</v>
      </c>
      <c r="AU51" s="19">
        <v>123.520892571944</v>
      </c>
      <c r="AV51" s="19">
        <v>2244.6656923744658</v>
      </c>
      <c r="AW51" s="19">
        <v>27.864163256699882</v>
      </c>
      <c r="AX51" s="19">
        <v>0</v>
      </c>
      <c r="AY51" s="19">
        <v>28.568278101686499</v>
      </c>
      <c r="AZ51" s="19">
        <v>58.00948778664025</v>
      </c>
      <c r="BA51" s="19">
        <v>1.1043859361132884</v>
      </c>
      <c r="BB51" s="19">
        <v>3.4250063136135664</v>
      </c>
      <c r="BC51" s="19">
        <v>8.7360264048281608E-2</v>
      </c>
      <c r="BD51" s="19">
        <v>0.61879701830632317</v>
      </c>
      <c r="BE51" s="19">
        <v>0.11345603185920722</v>
      </c>
      <c r="BF51" s="19">
        <v>0</v>
      </c>
      <c r="BG51" s="19">
        <v>0.10559618807864346</v>
      </c>
      <c r="BH51" s="19">
        <v>33.56322207140073</v>
      </c>
      <c r="BI51" s="19">
        <v>0.23432557937926446</v>
      </c>
      <c r="BJ51" s="19">
        <v>0.61558681584398567</v>
      </c>
      <c r="BK51" s="19">
        <v>2.842476013897929</v>
      </c>
      <c r="BL51" s="19">
        <v>0</v>
      </c>
      <c r="BM51" s="19">
        <v>6.7933193424912757</v>
      </c>
      <c r="BN51" s="19">
        <v>7.8904044125851689</v>
      </c>
      <c r="BO51" s="19">
        <v>19.137724380108441</v>
      </c>
      <c r="BP51" s="19">
        <v>0.87515835527309738</v>
      </c>
      <c r="BQ51" s="19">
        <v>0</v>
      </c>
      <c r="BR51" s="19">
        <v>0.78300975187531852</v>
      </c>
      <c r="BS51" s="19">
        <v>17.528629393439147</v>
      </c>
      <c r="BT51" s="19">
        <v>0</v>
      </c>
      <c r="BU51" s="19">
        <v>2.4542908208280956</v>
      </c>
      <c r="BV51" s="19">
        <v>0</v>
      </c>
      <c r="BW51" s="19">
        <v>0</v>
      </c>
      <c r="BX51" s="19">
        <v>0</v>
      </c>
      <c r="BY51" s="19">
        <v>0</v>
      </c>
      <c r="BZ51" s="19">
        <v>2.1570558806746618</v>
      </c>
      <c r="CA51" s="19">
        <v>1.0124631585281789</v>
      </c>
      <c r="CB51" s="19">
        <v>0</v>
      </c>
      <c r="CC51" s="19">
        <v>0</v>
      </c>
      <c r="CD51" s="19">
        <v>0</v>
      </c>
      <c r="CE51" s="19">
        <v>0</v>
      </c>
      <c r="CF51" s="19">
        <v>0.78540513015133007</v>
      </c>
      <c r="CG51" s="19">
        <v>21.001571127107734</v>
      </c>
      <c r="CH51" s="19">
        <v>1.2316559315726212</v>
      </c>
      <c r="CI51" s="19">
        <v>1.094580465436227</v>
      </c>
      <c r="CJ51" s="19">
        <v>0</v>
      </c>
      <c r="CK51" s="19">
        <v>0</v>
      </c>
      <c r="CL51" s="19">
        <v>2.4749294604697276</v>
      </c>
      <c r="CM51" s="19">
        <v>0</v>
      </c>
      <c r="CN51" s="19">
        <v>12.836495059875837</v>
      </c>
      <c r="CO51" s="19">
        <v>0</v>
      </c>
      <c r="CP51" s="19">
        <v>0</v>
      </c>
      <c r="CQ51" s="19">
        <v>0</v>
      </c>
      <c r="CR51" s="19">
        <v>0</v>
      </c>
      <c r="CS51" s="19">
        <v>0</v>
      </c>
      <c r="CT51" s="19">
        <v>0</v>
      </c>
      <c r="CU51" s="19">
        <v>0</v>
      </c>
      <c r="CV51" s="19">
        <v>46.235935175008258</v>
      </c>
      <c r="CW51" s="19">
        <v>0</v>
      </c>
      <c r="CX51" s="19">
        <v>9593.9838900611976</v>
      </c>
      <c r="CY51" s="19">
        <v>3.3874983844257431</v>
      </c>
      <c r="CZ51" s="19">
        <v>0</v>
      </c>
      <c r="DA51" s="19">
        <v>0</v>
      </c>
      <c r="DB51" s="19">
        <v>0</v>
      </c>
      <c r="DC51" s="19">
        <v>0</v>
      </c>
      <c r="DD51" s="19">
        <v>0</v>
      </c>
      <c r="DE51" s="19">
        <v>5.1384206801804702</v>
      </c>
      <c r="DF51" s="19">
        <v>0</v>
      </c>
      <c r="DG51" s="19">
        <v>0</v>
      </c>
      <c r="DH51" s="114">
        <v>12467.851529291578</v>
      </c>
      <c r="DI51" s="19">
        <v>0</v>
      </c>
      <c r="DJ51" s="19">
        <v>43.38</v>
      </c>
      <c r="DK51" s="19">
        <v>0</v>
      </c>
      <c r="DL51" s="19">
        <v>0</v>
      </c>
      <c r="DM51" s="19">
        <v>486.95948185688951</v>
      </c>
      <c r="DN51" s="19">
        <v>28615.066750000002</v>
      </c>
      <c r="DO51" s="19">
        <v>-1</v>
      </c>
      <c r="DP51" s="115">
        <v>0</v>
      </c>
      <c r="DQ51" s="19">
        <v>29144.40623185689</v>
      </c>
      <c r="DR51" s="19">
        <v>41612.257761148474</v>
      </c>
      <c r="DS51" s="19">
        <v>6891.0369598607231</v>
      </c>
      <c r="DT51" s="19">
        <v>11489.843089345262</v>
      </c>
      <c r="DU51" s="19">
        <v>18380.880049205989</v>
      </c>
      <c r="DV51" s="19">
        <v>47525.286281062879</v>
      </c>
      <c r="DW51" s="19">
        <v>59993.137810354456</v>
      </c>
      <c r="DX51" s="19">
        <v>-7676.6459775707845</v>
      </c>
      <c r="DY51" s="19">
        <v>-31898.364356846949</v>
      </c>
      <c r="DZ51" s="19">
        <v>-39575.010334417726</v>
      </c>
      <c r="EA51" s="19">
        <v>7950.2759466451453</v>
      </c>
      <c r="EB51" s="114">
        <v>20418.127475936726</v>
      </c>
      <c r="EG51" s="62"/>
    </row>
    <row r="52" spans="2:137" x14ac:dyDescent="0.15">
      <c r="B52" s="36" t="s">
        <v>44</v>
      </c>
      <c r="C52" s="101" t="s">
        <v>159</v>
      </c>
      <c r="D52" s="76">
        <v>0</v>
      </c>
      <c r="E52" s="19">
        <v>0</v>
      </c>
      <c r="F52" s="19">
        <v>1.5715083672063625E-2</v>
      </c>
      <c r="G52" s="19">
        <v>0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9">
        <v>0</v>
      </c>
      <c r="AL52" s="19">
        <v>0</v>
      </c>
      <c r="AM52" s="19">
        <v>0</v>
      </c>
      <c r="AN52" s="19">
        <v>0</v>
      </c>
      <c r="AO52" s="19">
        <v>0</v>
      </c>
      <c r="AP52" s="19">
        <v>0</v>
      </c>
      <c r="AQ52" s="19">
        <v>0</v>
      </c>
      <c r="AR52" s="19">
        <v>0</v>
      </c>
      <c r="AS52" s="19">
        <v>0.32467208026810368</v>
      </c>
      <c r="AT52" s="19">
        <v>0</v>
      </c>
      <c r="AU52" s="19">
        <v>46.684803163968425</v>
      </c>
      <c r="AV52" s="19">
        <v>92.927772930458417</v>
      </c>
      <c r="AW52" s="19">
        <v>2283.2765350993627</v>
      </c>
      <c r="AX52" s="19">
        <v>0</v>
      </c>
      <c r="AY52" s="19">
        <v>0</v>
      </c>
      <c r="AZ52" s="19">
        <v>20.977086538439366</v>
      </c>
      <c r="BA52" s="19">
        <v>0</v>
      </c>
      <c r="BB52" s="19">
        <v>0.69579643772923938</v>
      </c>
      <c r="BC52" s="19">
        <v>0</v>
      </c>
      <c r="BD52" s="19">
        <v>0.19112732669037275</v>
      </c>
      <c r="BE52" s="19">
        <v>0.15883844460289009</v>
      </c>
      <c r="BF52" s="19">
        <v>0</v>
      </c>
      <c r="BG52" s="19">
        <v>6.719757423186401E-2</v>
      </c>
      <c r="BH52" s="19">
        <v>14.164898405104609</v>
      </c>
      <c r="BI52" s="19">
        <v>0</v>
      </c>
      <c r="BJ52" s="19">
        <v>0.45909441281849056</v>
      </c>
      <c r="BK52" s="19">
        <v>6.6771082117984255</v>
      </c>
      <c r="BL52" s="19">
        <v>0</v>
      </c>
      <c r="BM52" s="19">
        <v>119.04319027975798</v>
      </c>
      <c r="BN52" s="19">
        <v>0</v>
      </c>
      <c r="BO52" s="19">
        <v>5.3160464697219538</v>
      </c>
      <c r="BP52" s="19">
        <v>0</v>
      </c>
      <c r="BQ52" s="19">
        <v>0</v>
      </c>
      <c r="BR52" s="19">
        <v>0</v>
      </c>
      <c r="BS52" s="19">
        <v>7.1008735181988536</v>
      </c>
      <c r="BT52" s="19">
        <v>1.0799761361543461</v>
      </c>
      <c r="BU52" s="19">
        <v>757.72031405649363</v>
      </c>
      <c r="BV52" s="19">
        <v>4.9937698195138811</v>
      </c>
      <c r="BW52" s="19">
        <v>0</v>
      </c>
      <c r="BX52" s="19">
        <v>0</v>
      </c>
      <c r="BY52" s="19">
        <v>0</v>
      </c>
      <c r="BZ52" s="19">
        <v>0</v>
      </c>
      <c r="CA52" s="19">
        <v>0</v>
      </c>
      <c r="CB52" s="19">
        <v>0</v>
      </c>
      <c r="CC52" s="19">
        <v>0</v>
      </c>
      <c r="CD52" s="19">
        <v>0</v>
      </c>
      <c r="CE52" s="19">
        <v>1.1782272079427494</v>
      </c>
      <c r="CF52" s="19">
        <v>0.78540513015133007</v>
      </c>
      <c r="CG52" s="19">
        <v>0.57080883768383928</v>
      </c>
      <c r="CH52" s="19">
        <v>1.2316559315726212</v>
      </c>
      <c r="CI52" s="19">
        <v>2.5623344784226463</v>
      </c>
      <c r="CJ52" s="19">
        <v>0.28544038383294534</v>
      </c>
      <c r="CK52" s="19">
        <v>0</v>
      </c>
      <c r="CL52" s="19">
        <v>14.849576762818366</v>
      </c>
      <c r="CM52" s="19">
        <v>42.624329425998873</v>
      </c>
      <c r="CN52" s="19">
        <v>2223.4526131325392</v>
      </c>
      <c r="CO52" s="19">
        <v>0</v>
      </c>
      <c r="CP52" s="19">
        <v>0</v>
      </c>
      <c r="CQ52" s="19">
        <v>6138.3586814506298</v>
      </c>
      <c r="CR52" s="19">
        <v>140.95671246644272</v>
      </c>
      <c r="CS52" s="19">
        <v>332.21133018414861</v>
      </c>
      <c r="CT52" s="19">
        <v>226.28861642416337</v>
      </c>
      <c r="CU52" s="19">
        <v>0</v>
      </c>
      <c r="CV52" s="19">
        <v>297.71653980931609</v>
      </c>
      <c r="CW52" s="19">
        <v>0</v>
      </c>
      <c r="CX52" s="19">
        <v>2669.3929080264384</v>
      </c>
      <c r="CY52" s="19">
        <v>103.11366615980242</v>
      </c>
      <c r="CZ52" s="19">
        <v>0.24255293462815161</v>
      </c>
      <c r="DA52" s="19">
        <v>0</v>
      </c>
      <c r="DB52" s="19">
        <v>0</v>
      </c>
      <c r="DC52" s="19">
        <v>230.10121387571627</v>
      </c>
      <c r="DD52" s="19">
        <v>52.094296007412645</v>
      </c>
      <c r="DE52" s="19">
        <v>33.01176077846516</v>
      </c>
      <c r="DF52" s="19">
        <v>308.50682412899204</v>
      </c>
      <c r="DG52" s="19">
        <v>0</v>
      </c>
      <c r="DH52" s="114">
        <v>16181.410309526107</v>
      </c>
      <c r="DI52" s="19">
        <v>14.851373384351053</v>
      </c>
      <c r="DJ52" s="19">
        <v>1053.19</v>
      </c>
      <c r="DK52" s="19">
        <v>0</v>
      </c>
      <c r="DL52" s="19">
        <v>0</v>
      </c>
      <c r="DM52" s="19">
        <v>3724.8000125770213</v>
      </c>
      <c r="DN52" s="19">
        <v>24318.819798499997</v>
      </c>
      <c r="DO52" s="19">
        <v>-3</v>
      </c>
      <c r="DP52" s="115">
        <v>0</v>
      </c>
      <c r="DQ52" s="19">
        <v>29108.661184461373</v>
      </c>
      <c r="DR52" s="19">
        <v>45290.071493987482</v>
      </c>
      <c r="DS52" s="19">
        <v>8902.1169729721041</v>
      </c>
      <c r="DT52" s="19">
        <v>26679.579594181498</v>
      </c>
      <c r="DU52" s="19">
        <v>35581.696567153602</v>
      </c>
      <c r="DV52" s="19">
        <v>64690.357751614967</v>
      </c>
      <c r="DW52" s="19">
        <v>80871.768061141076</v>
      </c>
      <c r="DX52" s="19">
        <v>-14948.178503724295</v>
      </c>
      <c r="DY52" s="19">
        <v>-29186.979187714387</v>
      </c>
      <c r="DZ52" s="19">
        <v>-44135.157691438682</v>
      </c>
      <c r="EA52" s="19">
        <v>20555.200060176285</v>
      </c>
      <c r="EB52" s="114">
        <v>36736.610369702394</v>
      </c>
      <c r="EG52" s="62"/>
    </row>
    <row r="53" spans="2:137" x14ac:dyDescent="0.15">
      <c r="B53" s="36" t="s">
        <v>45</v>
      </c>
      <c r="C53" s="101" t="s">
        <v>160</v>
      </c>
      <c r="D53" s="76">
        <v>0</v>
      </c>
      <c r="E53" s="19">
        <v>0</v>
      </c>
      <c r="F53" s="19">
        <v>0</v>
      </c>
      <c r="G53" s="19">
        <v>0</v>
      </c>
      <c r="H53" s="19">
        <v>0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9">
        <v>0</v>
      </c>
      <c r="AL53" s="19">
        <v>0</v>
      </c>
      <c r="AM53" s="19">
        <v>0</v>
      </c>
      <c r="AN53" s="19">
        <v>0</v>
      </c>
      <c r="AO53" s="19">
        <v>0</v>
      </c>
      <c r="AP53" s="19">
        <v>0</v>
      </c>
      <c r="AQ53" s="19">
        <v>0</v>
      </c>
      <c r="AR53" s="19">
        <v>0</v>
      </c>
      <c r="AS53" s="19">
        <v>0</v>
      </c>
      <c r="AT53" s="19">
        <v>34.324260013406644</v>
      </c>
      <c r="AU53" s="19">
        <v>29.548112470609773</v>
      </c>
      <c r="AV53" s="19">
        <v>20.651459986679583</v>
      </c>
      <c r="AW53" s="19">
        <v>1619.7176132737186</v>
      </c>
      <c r="AX53" s="19">
        <v>0</v>
      </c>
      <c r="AY53" s="19">
        <v>743.37905256581803</v>
      </c>
      <c r="AZ53" s="19">
        <v>884.75314721863867</v>
      </c>
      <c r="BA53" s="19">
        <v>112.18501512905431</v>
      </c>
      <c r="BB53" s="19">
        <v>247.36007355516898</v>
      </c>
      <c r="BC53" s="19">
        <v>96.237290864215851</v>
      </c>
      <c r="BD53" s="19">
        <v>149.62444427989945</v>
      </c>
      <c r="BE53" s="19">
        <v>467.55179460431401</v>
      </c>
      <c r="BF53" s="19">
        <v>0</v>
      </c>
      <c r="BG53" s="19">
        <v>0</v>
      </c>
      <c r="BH53" s="19">
        <v>444.7784873243595</v>
      </c>
      <c r="BI53" s="19">
        <v>0</v>
      </c>
      <c r="BJ53" s="19">
        <v>3.6785712523348244</v>
      </c>
      <c r="BK53" s="19">
        <v>258.40118105742033</v>
      </c>
      <c r="BL53" s="19">
        <v>0</v>
      </c>
      <c r="BM53" s="19">
        <v>0</v>
      </c>
      <c r="BN53" s="19">
        <v>0</v>
      </c>
      <c r="BO53" s="19">
        <v>0</v>
      </c>
      <c r="BP53" s="19">
        <v>0</v>
      </c>
      <c r="BQ53" s="19">
        <v>0</v>
      </c>
      <c r="BR53" s="19">
        <v>0</v>
      </c>
      <c r="BS53" s="19">
        <v>0</v>
      </c>
      <c r="BT53" s="19">
        <v>0</v>
      </c>
      <c r="BU53" s="19">
        <v>0</v>
      </c>
      <c r="BV53" s="19">
        <v>0</v>
      </c>
      <c r="BW53" s="19">
        <v>0</v>
      </c>
      <c r="BX53" s="19">
        <v>0</v>
      </c>
      <c r="BY53" s="19">
        <v>0</v>
      </c>
      <c r="BZ53" s="19">
        <v>0</v>
      </c>
      <c r="CA53" s="19">
        <v>0</v>
      </c>
      <c r="CB53" s="19">
        <v>0</v>
      </c>
      <c r="CC53" s="19">
        <v>0</v>
      </c>
      <c r="CD53" s="19">
        <v>0</v>
      </c>
      <c r="CE53" s="19">
        <v>0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0</v>
      </c>
      <c r="CL53" s="19">
        <v>0</v>
      </c>
      <c r="CM53" s="19">
        <v>0</v>
      </c>
      <c r="CN53" s="19">
        <v>0</v>
      </c>
      <c r="CO53" s="19">
        <v>0</v>
      </c>
      <c r="CP53" s="19">
        <v>7.8661602653131997</v>
      </c>
      <c r="CQ53" s="19">
        <v>0</v>
      </c>
      <c r="CR53" s="19">
        <v>0</v>
      </c>
      <c r="CS53" s="19">
        <v>0</v>
      </c>
      <c r="CT53" s="19">
        <v>0</v>
      </c>
      <c r="CU53" s="19">
        <v>0</v>
      </c>
      <c r="CV53" s="19">
        <v>0</v>
      </c>
      <c r="CW53" s="19">
        <v>0</v>
      </c>
      <c r="CX53" s="19">
        <v>1724.8538067150696</v>
      </c>
      <c r="CY53" s="19">
        <v>0</v>
      </c>
      <c r="CZ53" s="19">
        <v>0</v>
      </c>
      <c r="DA53" s="19">
        <v>0</v>
      </c>
      <c r="DB53" s="19">
        <v>0</v>
      </c>
      <c r="DC53" s="19">
        <v>0</v>
      </c>
      <c r="DD53" s="19">
        <v>0</v>
      </c>
      <c r="DE53" s="19">
        <v>0</v>
      </c>
      <c r="DF53" s="19">
        <v>0</v>
      </c>
      <c r="DG53" s="19">
        <v>0</v>
      </c>
      <c r="DH53" s="114">
        <v>6844.9104705760219</v>
      </c>
      <c r="DI53" s="19">
        <v>0</v>
      </c>
      <c r="DJ53" s="19">
        <v>20.8</v>
      </c>
      <c r="DK53" s="19">
        <v>0</v>
      </c>
      <c r="DL53" s="19">
        <v>0</v>
      </c>
      <c r="DM53" s="19">
        <v>0</v>
      </c>
      <c r="DN53" s="19">
        <v>0</v>
      </c>
      <c r="DO53" s="19">
        <v>0</v>
      </c>
      <c r="DP53" s="115">
        <v>0</v>
      </c>
      <c r="DQ53" s="19">
        <v>20.8</v>
      </c>
      <c r="DR53" s="19">
        <v>6865.7104705760212</v>
      </c>
      <c r="DS53" s="19">
        <v>0</v>
      </c>
      <c r="DT53" s="19">
        <v>0</v>
      </c>
      <c r="DU53" s="19">
        <v>0</v>
      </c>
      <c r="DV53" s="19">
        <v>20.8</v>
      </c>
      <c r="DW53" s="19">
        <v>6865.7104705760212</v>
      </c>
      <c r="DX53" s="19">
        <v>-6062.4646878261947</v>
      </c>
      <c r="DY53" s="19">
        <v>-803.24578274982662</v>
      </c>
      <c r="DZ53" s="19">
        <v>-6865.7104705760212</v>
      </c>
      <c r="EA53" s="19">
        <v>-6844.9104705760201</v>
      </c>
      <c r="EB53" s="114">
        <v>0</v>
      </c>
      <c r="EG53" s="62"/>
    </row>
    <row r="54" spans="2:137" x14ac:dyDescent="0.15">
      <c r="B54" s="36" t="s">
        <v>46</v>
      </c>
      <c r="C54" s="101" t="s">
        <v>161</v>
      </c>
      <c r="D54" s="76">
        <v>0</v>
      </c>
      <c r="E54" s="19">
        <v>0</v>
      </c>
      <c r="F54" s="19">
        <v>0</v>
      </c>
      <c r="G54" s="19">
        <v>0</v>
      </c>
      <c r="H54" s="19">
        <v>0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0.17355883964232791</v>
      </c>
      <c r="S54" s="19">
        <v>0</v>
      </c>
      <c r="T54" s="19">
        <v>0</v>
      </c>
      <c r="U54" s="19">
        <v>3.0184887203400605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0.72550067723139611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9">
        <v>0</v>
      </c>
      <c r="AL54" s="19">
        <v>0</v>
      </c>
      <c r="AM54" s="19">
        <v>0</v>
      </c>
      <c r="AN54" s="19">
        <v>0</v>
      </c>
      <c r="AO54" s="19">
        <v>0</v>
      </c>
      <c r="AP54" s="19">
        <v>0</v>
      </c>
      <c r="AQ54" s="19">
        <v>0</v>
      </c>
      <c r="AR54" s="19">
        <v>1.524808520306304</v>
      </c>
      <c r="AS54" s="19">
        <v>0</v>
      </c>
      <c r="AT54" s="19">
        <v>329.85361556069091</v>
      </c>
      <c r="AU54" s="19">
        <v>96.401644468406829</v>
      </c>
      <c r="AV54" s="19">
        <v>134.10672305182109</v>
      </c>
      <c r="AW54" s="19">
        <v>2349.2194395762358</v>
      </c>
      <c r="AX54" s="19">
        <v>0</v>
      </c>
      <c r="AY54" s="19">
        <v>3283.9802409981558</v>
      </c>
      <c r="AZ54" s="19">
        <v>856.26373053402824</v>
      </c>
      <c r="BA54" s="19">
        <v>29.478298133762625</v>
      </c>
      <c r="BB54" s="19">
        <v>180.11980393678155</v>
      </c>
      <c r="BC54" s="19">
        <v>15.747095801018268</v>
      </c>
      <c r="BD54" s="19">
        <v>283.8108489122971</v>
      </c>
      <c r="BE54" s="19">
        <v>321.70207853264651</v>
      </c>
      <c r="BF54" s="19">
        <v>0</v>
      </c>
      <c r="BG54" s="19">
        <v>0.1919930692338972</v>
      </c>
      <c r="BH54" s="19">
        <v>420.22450634758189</v>
      </c>
      <c r="BI54" s="19">
        <v>0.11716278968963224</v>
      </c>
      <c r="BJ54" s="19">
        <v>0.79896264364061276</v>
      </c>
      <c r="BK54" s="19">
        <v>43.494086810094053</v>
      </c>
      <c r="BL54" s="19">
        <v>0</v>
      </c>
      <c r="BM54" s="19">
        <v>253.06393000557972</v>
      </c>
      <c r="BN54" s="19">
        <v>15.316667389135919</v>
      </c>
      <c r="BO54" s="19">
        <v>6.7530846121318993</v>
      </c>
      <c r="BP54" s="19">
        <v>0.39411265809400192</v>
      </c>
      <c r="BQ54" s="19">
        <v>0.34548284217094644</v>
      </c>
      <c r="BR54" s="19">
        <v>0</v>
      </c>
      <c r="BS54" s="19">
        <v>1.4607191161199291</v>
      </c>
      <c r="BT54" s="19">
        <v>0</v>
      </c>
      <c r="BU54" s="19">
        <v>20.762960667784874</v>
      </c>
      <c r="BV54" s="19">
        <v>19.291486819371517</v>
      </c>
      <c r="BW54" s="19">
        <v>0</v>
      </c>
      <c r="BX54" s="19">
        <v>0</v>
      </c>
      <c r="BY54" s="19">
        <v>0</v>
      </c>
      <c r="BZ54" s="19">
        <v>1.0785279403373309</v>
      </c>
      <c r="CA54" s="19">
        <v>0</v>
      </c>
      <c r="CB54" s="19">
        <v>0</v>
      </c>
      <c r="CC54" s="19">
        <v>0</v>
      </c>
      <c r="CD54" s="19">
        <v>0</v>
      </c>
      <c r="CE54" s="19">
        <v>0</v>
      </c>
      <c r="CF54" s="19">
        <v>0</v>
      </c>
      <c r="CG54" s="19">
        <v>0</v>
      </c>
      <c r="CH54" s="19">
        <v>0</v>
      </c>
      <c r="CI54" s="19">
        <v>34.821295149991734</v>
      </c>
      <c r="CJ54" s="19">
        <v>20.62284807890136</v>
      </c>
      <c r="CK54" s="19">
        <v>81.054084704399614</v>
      </c>
      <c r="CL54" s="19">
        <v>30.93661825587159</v>
      </c>
      <c r="CM54" s="19">
        <v>107.75813618932298</v>
      </c>
      <c r="CN54" s="19">
        <v>1102.2406374864731</v>
      </c>
      <c r="CO54" s="19">
        <v>4.3473945128424631</v>
      </c>
      <c r="CP54" s="19">
        <v>461.15364555398639</v>
      </c>
      <c r="CQ54" s="19">
        <v>0</v>
      </c>
      <c r="CR54" s="19">
        <v>0</v>
      </c>
      <c r="CS54" s="19">
        <v>1.0131356285606903</v>
      </c>
      <c r="CT54" s="19">
        <v>0</v>
      </c>
      <c r="CU54" s="19">
        <v>0</v>
      </c>
      <c r="CV54" s="19">
        <v>1.3350517480238393</v>
      </c>
      <c r="CW54" s="19">
        <v>0</v>
      </c>
      <c r="CX54" s="19">
        <v>8079.2173814051403</v>
      </c>
      <c r="CY54" s="19">
        <v>11.856244345490099</v>
      </c>
      <c r="CZ54" s="19">
        <v>0</v>
      </c>
      <c r="DA54" s="19">
        <v>0</v>
      </c>
      <c r="DB54" s="19">
        <v>0</v>
      </c>
      <c r="DC54" s="19">
        <v>0</v>
      </c>
      <c r="DD54" s="19">
        <v>0</v>
      </c>
      <c r="DE54" s="19">
        <v>8.7481592412567064</v>
      </c>
      <c r="DF54" s="19">
        <v>421.09408465882541</v>
      </c>
      <c r="DG54" s="19">
        <v>0</v>
      </c>
      <c r="DH54" s="114">
        <v>19035.618276933419</v>
      </c>
      <c r="DI54" s="19">
        <v>2.7002497062456463</v>
      </c>
      <c r="DJ54" s="19">
        <v>316.40000000000003</v>
      </c>
      <c r="DK54" s="19">
        <v>0</v>
      </c>
      <c r="DL54" s="19">
        <v>0</v>
      </c>
      <c r="DM54" s="19">
        <v>0</v>
      </c>
      <c r="DN54" s="19">
        <v>0</v>
      </c>
      <c r="DO54" s="19">
        <v>-2</v>
      </c>
      <c r="DP54" s="115">
        <v>0</v>
      </c>
      <c r="DQ54" s="19">
        <v>317.10024970624568</v>
      </c>
      <c r="DR54" s="19">
        <v>19352.718526639666</v>
      </c>
      <c r="DS54" s="19">
        <v>3143.8725505210577</v>
      </c>
      <c r="DT54" s="19">
        <v>7895.1049021909876</v>
      </c>
      <c r="DU54" s="19">
        <v>11038.977452712046</v>
      </c>
      <c r="DV54" s="19">
        <v>11356.07770241829</v>
      </c>
      <c r="DW54" s="19">
        <v>30391.695979351713</v>
      </c>
      <c r="DX54" s="19">
        <v>-7378.1222885935013</v>
      </c>
      <c r="DY54" s="19">
        <v>-10365.54455873283</v>
      </c>
      <c r="DZ54" s="19">
        <v>-17743.666847326331</v>
      </c>
      <c r="EA54" s="19">
        <v>-6387.5891449080409</v>
      </c>
      <c r="EB54" s="114">
        <v>12648.029132025378</v>
      </c>
      <c r="EG54" s="62"/>
    </row>
    <row r="55" spans="2:137" x14ac:dyDescent="0.15">
      <c r="B55" s="36" t="s">
        <v>47</v>
      </c>
      <c r="C55" s="101" t="s">
        <v>162</v>
      </c>
      <c r="D55" s="76">
        <v>0</v>
      </c>
      <c r="E55" s="19">
        <v>0</v>
      </c>
      <c r="F55" s="19">
        <v>0</v>
      </c>
      <c r="G55" s="19">
        <v>0</v>
      </c>
      <c r="H55" s="19">
        <v>0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0.49872597835399846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0.42962496936620892</v>
      </c>
      <c r="AG55" s="19">
        <v>0</v>
      </c>
      <c r="AH55" s="19">
        <v>0</v>
      </c>
      <c r="AI55" s="19">
        <v>0</v>
      </c>
      <c r="AJ55" s="19">
        <v>0</v>
      </c>
      <c r="AK55" s="19">
        <v>0</v>
      </c>
      <c r="AL55" s="19">
        <v>0</v>
      </c>
      <c r="AM55" s="19">
        <v>0</v>
      </c>
      <c r="AN55" s="19">
        <v>0</v>
      </c>
      <c r="AO55" s="19">
        <v>0</v>
      </c>
      <c r="AP55" s="19">
        <v>0</v>
      </c>
      <c r="AQ55" s="19">
        <v>0</v>
      </c>
      <c r="AR55" s="19">
        <v>0.1694231689229227</v>
      </c>
      <c r="AS55" s="19">
        <v>4.7463512030415496</v>
      </c>
      <c r="AT55" s="19">
        <v>11.360271480764439</v>
      </c>
      <c r="AU55" s="19">
        <v>531.08454705190843</v>
      </c>
      <c r="AV55" s="19">
        <v>252.67759688515946</v>
      </c>
      <c r="AW55" s="19">
        <v>185.97799896856594</v>
      </c>
      <c r="AX55" s="19">
        <v>0</v>
      </c>
      <c r="AY55" s="19">
        <v>12.115014392664825</v>
      </c>
      <c r="AZ55" s="19">
        <v>887.01451214108829</v>
      </c>
      <c r="BA55" s="19">
        <v>11.715443618231891</v>
      </c>
      <c r="BB55" s="19">
        <v>8.6996023744302367</v>
      </c>
      <c r="BC55" s="19">
        <v>2.3539099697335346</v>
      </c>
      <c r="BD55" s="19">
        <v>27.523463764130263</v>
      </c>
      <c r="BE55" s="19">
        <v>13.160579201325744</v>
      </c>
      <c r="BF55" s="19">
        <v>0</v>
      </c>
      <c r="BG55" s="19">
        <v>2.7647001969681195</v>
      </c>
      <c r="BH55" s="19">
        <v>1456.7952408323417</v>
      </c>
      <c r="BI55" s="19">
        <v>5.2137441411886352</v>
      </c>
      <c r="BJ55" s="19">
        <v>3.6713107936069345</v>
      </c>
      <c r="BK55" s="19">
        <v>0.83463852647480319</v>
      </c>
      <c r="BL55" s="19">
        <v>0</v>
      </c>
      <c r="BM55" s="19">
        <v>673.71071188860174</v>
      </c>
      <c r="BN55" s="19">
        <v>257.13435556306968</v>
      </c>
      <c r="BO55" s="19">
        <v>271.64475851656135</v>
      </c>
      <c r="BP55" s="19">
        <v>267.47721410235818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6.4711676420239854</v>
      </c>
      <c r="CA55" s="19">
        <v>0</v>
      </c>
      <c r="CB55" s="19">
        <v>0.63125902000032297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0.56619759650488988</v>
      </c>
      <c r="CJ55" s="19">
        <v>0</v>
      </c>
      <c r="CK55" s="19">
        <v>0</v>
      </c>
      <c r="CL55" s="19">
        <v>0</v>
      </c>
      <c r="CM55" s="19">
        <v>0</v>
      </c>
      <c r="CN55" s="19">
        <v>1.2765643952320622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2230.5541266449986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1.9122414477884782</v>
      </c>
      <c r="DF55" s="19">
        <v>0</v>
      </c>
      <c r="DG55" s="19">
        <v>1.2792577210862162</v>
      </c>
      <c r="DH55" s="114">
        <v>7131.4645541964928</v>
      </c>
      <c r="DI55" s="19">
        <v>0</v>
      </c>
      <c r="DJ55" s="19">
        <v>88.600000000000009</v>
      </c>
      <c r="DK55" s="19">
        <v>0</v>
      </c>
      <c r="DL55" s="19">
        <v>0</v>
      </c>
      <c r="DM55" s="19">
        <v>544.89592623444116</v>
      </c>
      <c r="DN55" s="19">
        <v>12986.117298800005</v>
      </c>
      <c r="DO55" s="19">
        <v>1</v>
      </c>
      <c r="DP55" s="115">
        <v>0</v>
      </c>
      <c r="DQ55" s="19">
        <v>13620.613225034444</v>
      </c>
      <c r="DR55" s="19">
        <v>20752.077779230938</v>
      </c>
      <c r="DS55" s="19">
        <v>1129.6260740136995</v>
      </c>
      <c r="DT55" s="19">
        <v>11127.185801964179</v>
      </c>
      <c r="DU55" s="19">
        <v>12256.811875977877</v>
      </c>
      <c r="DV55" s="19">
        <v>25877.42510101233</v>
      </c>
      <c r="DW55" s="19">
        <v>33008.889655208819</v>
      </c>
      <c r="DX55" s="19">
        <v>-5788.1485802171692</v>
      </c>
      <c r="DY55" s="19">
        <v>-12635.117106463071</v>
      </c>
      <c r="DZ55" s="19">
        <v>-18423.265686680239</v>
      </c>
      <c r="EA55" s="19">
        <v>7454.1594143320872</v>
      </c>
      <c r="EB55" s="114">
        <v>14585.62396852858</v>
      </c>
      <c r="EG55" s="62"/>
    </row>
    <row r="56" spans="2:137" x14ac:dyDescent="0.15">
      <c r="B56" s="36" t="s">
        <v>48</v>
      </c>
      <c r="C56" s="101" t="s">
        <v>163</v>
      </c>
      <c r="D56" s="76">
        <v>0</v>
      </c>
      <c r="E56" s="19">
        <v>0</v>
      </c>
      <c r="F56" s="19">
        <v>0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9">
        <v>0</v>
      </c>
      <c r="AL56" s="19">
        <v>0</v>
      </c>
      <c r="AM56" s="19">
        <v>0</v>
      </c>
      <c r="AN56" s="19">
        <v>0</v>
      </c>
      <c r="AO56" s="19">
        <v>0</v>
      </c>
      <c r="AP56" s="19">
        <v>0</v>
      </c>
      <c r="AQ56" s="19">
        <v>0</v>
      </c>
      <c r="AR56" s="19">
        <v>0</v>
      </c>
      <c r="AS56" s="19">
        <v>0</v>
      </c>
      <c r="AT56" s="19">
        <v>0</v>
      </c>
      <c r="AU56" s="19">
        <v>0</v>
      </c>
      <c r="AV56" s="19">
        <v>0</v>
      </c>
      <c r="AW56" s="19">
        <v>0</v>
      </c>
      <c r="AX56" s="19">
        <v>0</v>
      </c>
      <c r="AY56" s="19">
        <v>0</v>
      </c>
      <c r="AZ56" s="19">
        <v>0</v>
      </c>
      <c r="BA56" s="19">
        <v>62.148420657696704</v>
      </c>
      <c r="BB56" s="19">
        <v>0</v>
      </c>
      <c r="BC56" s="19">
        <v>0</v>
      </c>
      <c r="BD56" s="19">
        <v>0</v>
      </c>
      <c r="BE56" s="19">
        <v>0</v>
      </c>
      <c r="BF56" s="19">
        <v>0</v>
      </c>
      <c r="BG56" s="19">
        <v>0</v>
      </c>
      <c r="BH56" s="19">
        <v>0</v>
      </c>
      <c r="BI56" s="19">
        <v>0</v>
      </c>
      <c r="BJ56" s="19">
        <v>0.59460171078176693</v>
      </c>
      <c r="BK56" s="19">
        <v>0</v>
      </c>
      <c r="BL56" s="19">
        <v>0</v>
      </c>
      <c r="BM56" s="19">
        <v>1438.2106170777793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5.9431154822858057</v>
      </c>
      <c r="CB56" s="19">
        <v>0</v>
      </c>
      <c r="CC56" s="19">
        <v>0</v>
      </c>
      <c r="CD56" s="19">
        <v>0</v>
      </c>
      <c r="CE56" s="19">
        <v>0</v>
      </c>
      <c r="CF56" s="19">
        <v>0</v>
      </c>
      <c r="CG56" s="19">
        <v>0</v>
      </c>
      <c r="CH56" s="19">
        <v>0</v>
      </c>
      <c r="CI56" s="19">
        <v>0</v>
      </c>
      <c r="CJ56" s="19">
        <v>0</v>
      </c>
      <c r="CK56" s="19">
        <v>0</v>
      </c>
      <c r="CL56" s="19">
        <v>0</v>
      </c>
      <c r="CM56" s="19">
        <v>17.241301790291679</v>
      </c>
      <c r="CN56" s="19">
        <v>264.88275640331926</v>
      </c>
      <c r="CO56" s="19">
        <v>0</v>
      </c>
      <c r="CP56" s="19">
        <v>0</v>
      </c>
      <c r="CQ56" s="19">
        <v>0</v>
      </c>
      <c r="CR56" s="19">
        <v>0</v>
      </c>
      <c r="CS56" s="19">
        <v>0</v>
      </c>
      <c r="CT56" s="19">
        <v>0</v>
      </c>
      <c r="CU56" s="19">
        <v>0</v>
      </c>
      <c r="CV56" s="19">
        <v>16.020620976286068</v>
      </c>
      <c r="CW56" s="19">
        <v>0</v>
      </c>
      <c r="CX56" s="19">
        <v>1002.2664647213361</v>
      </c>
      <c r="CY56" s="19">
        <v>14.724998838487863</v>
      </c>
      <c r="CZ56" s="19">
        <v>0</v>
      </c>
      <c r="DA56" s="19">
        <v>0</v>
      </c>
      <c r="DB56" s="19">
        <v>0</v>
      </c>
      <c r="DC56" s="19">
        <v>9.5191419279623481</v>
      </c>
      <c r="DD56" s="19">
        <v>0</v>
      </c>
      <c r="DE56" s="19">
        <v>0</v>
      </c>
      <c r="DF56" s="19">
        <v>0</v>
      </c>
      <c r="DG56" s="19">
        <v>0</v>
      </c>
      <c r="DH56" s="114">
        <v>2831.5520395862268</v>
      </c>
      <c r="DI56" s="19">
        <v>400.31201895091704</v>
      </c>
      <c r="DJ56" s="19">
        <v>40493.09702696887</v>
      </c>
      <c r="DK56" s="19">
        <v>0</v>
      </c>
      <c r="DL56" s="19">
        <v>0</v>
      </c>
      <c r="DM56" s="19">
        <v>25.668044977396285</v>
      </c>
      <c r="DN56" s="19">
        <v>3587.7532849999998</v>
      </c>
      <c r="DO56" s="19">
        <v>0</v>
      </c>
      <c r="DP56" s="115">
        <v>0</v>
      </c>
      <c r="DQ56" s="19">
        <v>44506.830375897189</v>
      </c>
      <c r="DR56" s="19">
        <v>47338.382415483415</v>
      </c>
      <c r="DS56" s="19">
        <v>92.281145330809437</v>
      </c>
      <c r="DT56" s="19">
        <v>608.78143456024986</v>
      </c>
      <c r="DU56" s="19">
        <v>701.06257989105927</v>
      </c>
      <c r="DV56" s="19">
        <v>45207.892955788244</v>
      </c>
      <c r="DW56" s="19">
        <v>48039.444995374477</v>
      </c>
      <c r="DX56" s="19">
        <v>-13475.711457088042</v>
      </c>
      <c r="DY56" s="19">
        <v>-33720.041724978102</v>
      </c>
      <c r="DZ56" s="19">
        <v>-47195.753182066146</v>
      </c>
      <c r="EA56" s="19">
        <v>-1987.8602262779009</v>
      </c>
      <c r="EB56" s="114">
        <v>843.69181330832589</v>
      </c>
      <c r="EG56" s="62"/>
    </row>
    <row r="57" spans="2:137" x14ac:dyDescent="0.15">
      <c r="B57" s="36" t="s">
        <v>49</v>
      </c>
      <c r="C57" s="101" t="s">
        <v>164</v>
      </c>
      <c r="D57" s="76">
        <v>0</v>
      </c>
      <c r="E57" s="19">
        <v>0</v>
      </c>
      <c r="F57" s="19">
        <v>0</v>
      </c>
      <c r="G57" s="19">
        <v>0</v>
      </c>
      <c r="H57" s="19">
        <v>0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9">
        <v>0</v>
      </c>
      <c r="AL57" s="19">
        <v>0</v>
      </c>
      <c r="AM57" s="19">
        <v>0</v>
      </c>
      <c r="AN57" s="19">
        <v>0</v>
      </c>
      <c r="AO57" s="19">
        <v>0</v>
      </c>
      <c r="AP57" s="19">
        <v>0</v>
      </c>
      <c r="AQ57" s="19">
        <v>0</v>
      </c>
      <c r="AR57" s="19">
        <v>0</v>
      </c>
      <c r="AS57" s="19">
        <v>0</v>
      </c>
      <c r="AT57" s="19">
        <v>0</v>
      </c>
      <c r="AU57" s="19">
        <v>19.220306451032865</v>
      </c>
      <c r="AV57" s="19">
        <v>60.756239565961479</v>
      </c>
      <c r="AW57" s="19">
        <v>66.088225368897312</v>
      </c>
      <c r="AX57" s="19">
        <v>0</v>
      </c>
      <c r="AY57" s="19">
        <v>0</v>
      </c>
      <c r="AZ57" s="19">
        <v>64.788015613392488</v>
      </c>
      <c r="BA57" s="19">
        <v>0</v>
      </c>
      <c r="BB57" s="19">
        <v>44.039479114907671</v>
      </c>
      <c r="BC57" s="19">
        <v>0</v>
      </c>
      <c r="BD57" s="19">
        <v>0.4802464978149959</v>
      </c>
      <c r="BE57" s="19">
        <v>2.2691206371841448E-2</v>
      </c>
      <c r="BF57" s="19">
        <v>0</v>
      </c>
      <c r="BG57" s="19">
        <v>0</v>
      </c>
      <c r="BH57" s="19">
        <v>0</v>
      </c>
      <c r="BI57" s="19">
        <v>0.11716278968963224</v>
      </c>
      <c r="BJ57" s="19">
        <v>6.7568376225200788E-2</v>
      </c>
      <c r="BK57" s="19">
        <v>0</v>
      </c>
      <c r="BL57" s="19">
        <v>0</v>
      </c>
      <c r="BM57" s="19">
        <v>55.569450132062947</v>
      </c>
      <c r="BN57" s="19">
        <v>3.7131314882753745</v>
      </c>
      <c r="BO57" s="19">
        <v>78.845963672168011</v>
      </c>
      <c r="BP57" s="19">
        <v>58.837171235912294</v>
      </c>
      <c r="BQ57" s="19">
        <v>0</v>
      </c>
      <c r="BR57" s="19">
        <v>0</v>
      </c>
      <c r="BS57" s="19">
        <v>0</v>
      </c>
      <c r="BT57" s="19">
        <v>0</v>
      </c>
      <c r="BU57" s="19">
        <v>0</v>
      </c>
      <c r="BV57" s="19">
        <v>0</v>
      </c>
      <c r="BW57" s="19">
        <v>0</v>
      </c>
      <c r="BX57" s="19">
        <v>0</v>
      </c>
      <c r="BY57" s="19">
        <v>0</v>
      </c>
      <c r="BZ57" s="19">
        <v>1.0785279403373309</v>
      </c>
      <c r="CA57" s="19">
        <v>0</v>
      </c>
      <c r="CB57" s="19">
        <v>0</v>
      </c>
      <c r="CC57" s="19">
        <v>0</v>
      </c>
      <c r="CD57" s="19">
        <v>0</v>
      </c>
      <c r="CE57" s="19">
        <v>0</v>
      </c>
      <c r="CF57" s="19">
        <v>0</v>
      </c>
      <c r="CG57" s="19">
        <v>0</v>
      </c>
      <c r="CH57" s="19">
        <v>0</v>
      </c>
      <c r="CI57" s="19">
        <v>0</v>
      </c>
      <c r="CJ57" s="19">
        <v>0</v>
      </c>
      <c r="CK57" s="19">
        <v>0.97070760125029476</v>
      </c>
      <c r="CL57" s="19">
        <v>0</v>
      </c>
      <c r="CM57" s="19">
        <v>0</v>
      </c>
      <c r="CN57" s="19">
        <v>437.96786422593021</v>
      </c>
      <c r="CO57" s="19">
        <v>0</v>
      </c>
      <c r="CP57" s="19">
        <v>0</v>
      </c>
      <c r="CQ57" s="19">
        <v>24.455857976532993</v>
      </c>
      <c r="CR57" s="19">
        <v>0</v>
      </c>
      <c r="CS57" s="19">
        <v>0</v>
      </c>
      <c r="CT57" s="19">
        <v>0</v>
      </c>
      <c r="CU57" s="19">
        <v>0</v>
      </c>
      <c r="CV57" s="19">
        <v>0</v>
      </c>
      <c r="CW57" s="19">
        <v>0</v>
      </c>
      <c r="CX57" s="19">
        <v>344.37358172153154</v>
      </c>
      <c r="CY57" s="19">
        <v>31.33436005593812</v>
      </c>
      <c r="CZ57" s="19">
        <v>0</v>
      </c>
      <c r="DA57" s="19">
        <v>0</v>
      </c>
      <c r="DB57" s="19">
        <v>0</v>
      </c>
      <c r="DC57" s="19">
        <v>0</v>
      </c>
      <c r="DD57" s="19">
        <v>0</v>
      </c>
      <c r="DE57" s="19">
        <v>0</v>
      </c>
      <c r="DF57" s="19">
        <v>0</v>
      </c>
      <c r="DG57" s="19">
        <v>0</v>
      </c>
      <c r="DH57" s="114">
        <v>1292.7265510342327</v>
      </c>
      <c r="DI57" s="19">
        <v>0</v>
      </c>
      <c r="DJ57" s="19">
        <v>0.67679999999999996</v>
      </c>
      <c r="DK57" s="19">
        <v>0</v>
      </c>
      <c r="DL57" s="19">
        <v>0</v>
      </c>
      <c r="DM57" s="19">
        <v>885.91423807699198</v>
      </c>
      <c r="DN57" s="19">
        <v>4655.1846210000003</v>
      </c>
      <c r="DO57" s="19">
        <v>0</v>
      </c>
      <c r="DP57" s="115">
        <v>0</v>
      </c>
      <c r="DQ57" s="19">
        <v>5541.7756590769932</v>
      </c>
      <c r="DR57" s="19">
        <v>6834.5022101112245</v>
      </c>
      <c r="DS57" s="19">
        <v>140.85915455940105</v>
      </c>
      <c r="DT57" s="19">
        <v>1030.6906121162638</v>
      </c>
      <c r="DU57" s="19">
        <v>1171.5497666756651</v>
      </c>
      <c r="DV57" s="19">
        <v>6713.3254257526569</v>
      </c>
      <c r="DW57" s="19">
        <v>8006.05197678689</v>
      </c>
      <c r="DX57" s="19">
        <v>-4891.9013456957546</v>
      </c>
      <c r="DY57" s="19">
        <v>-1913.4238614328665</v>
      </c>
      <c r="DZ57" s="19">
        <v>-6805.3252071286206</v>
      </c>
      <c r="EA57" s="19">
        <v>-91.999781375963437</v>
      </c>
      <c r="EB57" s="114">
        <v>1200.7267696582692</v>
      </c>
      <c r="EG57" s="62"/>
    </row>
    <row r="58" spans="2:137" x14ac:dyDescent="0.15">
      <c r="B58" s="36" t="s">
        <v>50</v>
      </c>
      <c r="C58" s="101" t="s">
        <v>165</v>
      </c>
      <c r="D58" s="76">
        <v>0</v>
      </c>
      <c r="E58" s="19">
        <v>1.4221082625491687E-2</v>
      </c>
      <c r="F58" s="19">
        <v>0</v>
      </c>
      <c r="G58" s="19">
        <v>0</v>
      </c>
      <c r="H58" s="19">
        <v>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1.1382725163448679</v>
      </c>
      <c r="S58" s="19">
        <v>0</v>
      </c>
      <c r="T58" s="19">
        <v>0</v>
      </c>
      <c r="U58" s="19">
        <v>4.5277330805100915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0.72550067723139611</v>
      </c>
      <c r="AC58" s="19">
        <v>0</v>
      </c>
      <c r="AD58" s="19">
        <v>0</v>
      </c>
      <c r="AE58" s="19">
        <v>0</v>
      </c>
      <c r="AF58" s="19">
        <v>1.2888749080986266</v>
      </c>
      <c r="AG58" s="19">
        <v>0</v>
      </c>
      <c r="AH58" s="19">
        <v>0</v>
      </c>
      <c r="AI58" s="19">
        <v>0</v>
      </c>
      <c r="AJ58" s="19">
        <v>0</v>
      </c>
      <c r="AK58" s="19">
        <v>0</v>
      </c>
      <c r="AL58" s="19">
        <v>0.14935559174325044</v>
      </c>
      <c r="AM58" s="19">
        <v>0</v>
      </c>
      <c r="AN58" s="19">
        <v>0</v>
      </c>
      <c r="AO58" s="19">
        <v>0</v>
      </c>
      <c r="AP58" s="19">
        <v>0</v>
      </c>
      <c r="AQ58" s="19">
        <v>0</v>
      </c>
      <c r="AR58" s="19">
        <v>0</v>
      </c>
      <c r="AS58" s="19">
        <v>0</v>
      </c>
      <c r="AT58" s="19">
        <v>21.37335455540083</v>
      </c>
      <c r="AU58" s="19">
        <v>33.968307787133867</v>
      </c>
      <c r="AV58" s="19">
        <v>24.839985695031086</v>
      </c>
      <c r="AW58" s="19">
        <v>125.5089767513707</v>
      </c>
      <c r="AX58" s="19">
        <v>0</v>
      </c>
      <c r="AY58" s="19">
        <v>93.277983108817722</v>
      </c>
      <c r="AZ58" s="19">
        <v>326.46021172532414</v>
      </c>
      <c r="BA58" s="19">
        <v>7.3485835225710909</v>
      </c>
      <c r="BB58" s="19">
        <v>5.0383026702850309</v>
      </c>
      <c r="BC58" s="19">
        <v>43.915929938041685</v>
      </c>
      <c r="BD58" s="19">
        <v>10.440613739018287</v>
      </c>
      <c r="BE58" s="19">
        <v>12.207548533708403</v>
      </c>
      <c r="BF58" s="19">
        <v>0</v>
      </c>
      <c r="BG58" s="19">
        <v>1.977528613109141</v>
      </c>
      <c r="BH58" s="19">
        <v>133.79854128281329</v>
      </c>
      <c r="BI58" s="19">
        <v>0.52723255360334509</v>
      </c>
      <c r="BJ58" s="19">
        <v>1.3786205692758986</v>
      </c>
      <c r="BK58" s="19">
        <v>27.451461480285879</v>
      </c>
      <c r="BL58" s="19">
        <v>0</v>
      </c>
      <c r="BM58" s="19">
        <v>1606.574080582054</v>
      </c>
      <c r="BN58" s="19">
        <v>296.58637762599551</v>
      </c>
      <c r="BO58" s="19">
        <v>196.75757327884972</v>
      </c>
      <c r="BP58" s="19">
        <v>108.98819629616506</v>
      </c>
      <c r="BQ58" s="19">
        <v>0.34548284217094644</v>
      </c>
      <c r="BR58" s="19">
        <v>0</v>
      </c>
      <c r="BS58" s="19">
        <v>14.607191161199291</v>
      </c>
      <c r="BT58" s="19">
        <v>0</v>
      </c>
      <c r="BU58" s="19">
        <v>157.45467580250494</v>
      </c>
      <c r="BV58" s="19">
        <v>0.99875396390277615</v>
      </c>
      <c r="BW58" s="19">
        <v>14.123093473759784</v>
      </c>
      <c r="BX58" s="19">
        <v>3.9571343134367818</v>
      </c>
      <c r="BY58" s="19">
        <v>0</v>
      </c>
      <c r="BZ58" s="19">
        <v>19.413502926071956</v>
      </c>
      <c r="CA58" s="19">
        <v>4.4573366117143545</v>
      </c>
      <c r="CB58" s="19">
        <v>7.9565471618650463</v>
      </c>
      <c r="CC58" s="19">
        <v>0</v>
      </c>
      <c r="CD58" s="19">
        <v>0</v>
      </c>
      <c r="CE58" s="19">
        <v>0</v>
      </c>
      <c r="CF58" s="19">
        <v>0.39270256507566503</v>
      </c>
      <c r="CG58" s="19">
        <v>21.572379964791573</v>
      </c>
      <c r="CH58" s="19">
        <v>0</v>
      </c>
      <c r="CI58" s="19">
        <v>0</v>
      </c>
      <c r="CJ58" s="19">
        <v>7.7903514261447215</v>
      </c>
      <c r="CK58" s="19">
        <v>4.3681842056263269</v>
      </c>
      <c r="CL58" s="19">
        <v>0</v>
      </c>
      <c r="CM58" s="19">
        <v>21.072702188134272</v>
      </c>
      <c r="CN58" s="19">
        <v>296.09084412704505</v>
      </c>
      <c r="CO58" s="19">
        <v>190.89317298581796</v>
      </c>
      <c r="CP58" s="19">
        <v>65.436096582897591</v>
      </c>
      <c r="CQ58" s="19">
        <v>11.717487087118647</v>
      </c>
      <c r="CR58" s="19">
        <v>0.72807453528656263</v>
      </c>
      <c r="CS58" s="19">
        <v>0</v>
      </c>
      <c r="CT58" s="19">
        <v>0</v>
      </c>
      <c r="CU58" s="19">
        <v>0</v>
      </c>
      <c r="CV58" s="19">
        <v>15.411978391669418</v>
      </c>
      <c r="CW58" s="19">
        <v>0</v>
      </c>
      <c r="CX58" s="19">
        <v>632.23565962833857</v>
      </c>
      <c r="CY58" s="19">
        <v>49.870175912258162</v>
      </c>
      <c r="CZ58" s="19">
        <v>0.48510586925630322</v>
      </c>
      <c r="DA58" s="19">
        <v>3.805396381651843</v>
      </c>
      <c r="DB58" s="19">
        <v>0</v>
      </c>
      <c r="DC58" s="19">
        <v>23.977965651620671</v>
      </c>
      <c r="DD58" s="19">
        <v>0</v>
      </c>
      <c r="DE58" s="19">
        <v>4.5311607070016642</v>
      </c>
      <c r="DF58" s="19">
        <v>0</v>
      </c>
      <c r="DG58" s="19">
        <v>6.3962886054310815</v>
      </c>
      <c r="DH58" s="114">
        <v>4666.3528132372012</v>
      </c>
      <c r="DI58" s="19">
        <v>64.130930523334101</v>
      </c>
      <c r="DJ58" s="19">
        <v>4050.9863999999998</v>
      </c>
      <c r="DK58" s="19">
        <v>0</v>
      </c>
      <c r="DL58" s="19">
        <v>0</v>
      </c>
      <c r="DM58" s="19">
        <v>137.30436403455138</v>
      </c>
      <c r="DN58" s="19">
        <v>5844.5296350000008</v>
      </c>
      <c r="DO58" s="19">
        <v>0</v>
      </c>
      <c r="DP58" s="115">
        <v>0</v>
      </c>
      <c r="DQ58" s="19">
        <v>10096.951329557887</v>
      </c>
      <c r="DR58" s="19">
        <v>14763.304142795088</v>
      </c>
      <c r="DS58" s="19">
        <v>53.306848980589152</v>
      </c>
      <c r="DT58" s="19">
        <v>628.86602492174211</v>
      </c>
      <c r="DU58" s="19">
        <v>682.17287390233128</v>
      </c>
      <c r="DV58" s="19">
        <v>10779.124203460216</v>
      </c>
      <c r="DW58" s="19">
        <v>15445.477016697418</v>
      </c>
      <c r="DX58" s="19">
        <v>-6523.3188175375035</v>
      </c>
      <c r="DY58" s="19">
        <v>-8242.1816333392926</v>
      </c>
      <c r="DZ58" s="19">
        <v>-14765.500450876796</v>
      </c>
      <c r="EA58" s="19">
        <v>-3986.3762474165801</v>
      </c>
      <c r="EB58" s="114">
        <v>679.97656582062086</v>
      </c>
      <c r="EG58" s="62"/>
    </row>
    <row r="59" spans="2:137" x14ac:dyDescent="0.15">
      <c r="B59" s="36" t="s">
        <v>51</v>
      </c>
      <c r="C59" s="101" t="s">
        <v>166</v>
      </c>
      <c r="D59" s="76">
        <v>0</v>
      </c>
      <c r="E59" s="19">
        <v>0</v>
      </c>
      <c r="F59" s="19">
        <v>0</v>
      </c>
      <c r="G59" s="19">
        <v>0</v>
      </c>
      <c r="H59" s="19">
        <v>0</v>
      </c>
      <c r="I59" s="19">
        <v>0</v>
      </c>
      <c r="J59" s="19">
        <v>0</v>
      </c>
      <c r="K59" s="19">
        <v>2.5879749673439472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7.2550067723139611</v>
      </c>
      <c r="AC59" s="19">
        <v>0</v>
      </c>
      <c r="AD59" s="19">
        <v>0</v>
      </c>
      <c r="AE59" s="19">
        <v>0</v>
      </c>
      <c r="AF59" s="19">
        <v>0</v>
      </c>
      <c r="AG59" s="19">
        <v>0.12180194600919822</v>
      </c>
      <c r="AH59" s="19">
        <v>0</v>
      </c>
      <c r="AI59" s="19">
        <v>0</v>
      </c>
      <c r="AJ59" s="19">
        <v>0</v>
      </c>
      <c r="AK59" s="19">
        <v>0</v>
      </c>
      <c r="AL59" s="19">
        <v>0</v>
      </c>
      <c r="AM59" s="19">
        <v>0</v>
      </c>
      <c r="AN59" s="19">
        <v>0</v>
      </c>
      <c r="AO59" s="19">
        <v>0</v>
      </c>
      <c r="AP59" s="19">
        <v>0</v>
      </c>
      <c r="AQ59" s="19">
        <v>0</v>
      </c>
      <c r="AR59" s="19">
        <v>0</v>
      </c>
      <c r="AS59" s="19">
        <v>0.69337121618657072</v>
      </c>
      <c r="AT59" s="19">
        <v>8.1148523704442768E-2</v>
      </c>
      <c r="AU59" s="19">
        <v>17.968912024272257</v>
      </c>
      <c r="AV59" s="19">
        <v>1.8938505241468895</v>
      </c>
      <c r="AW59" s="19">
        <v>0</v>
      </c>
      <c r="AX59" s="19">
        <v>0</v>
      </c>
      <c r="AY59" s="19">
        <v>0.40704468717459297</v>
      </c>
      <c r="AZ59" s="19">
        <v>1.1121420071996166</v>
      </c>
      <c r="BA59" s="19">
        <v>0</v>
      </c>
      <c r="BB59" s="19">
        <v>6.4271978721794881E-2</v>
      </c>
      <c r="BC59" s="19">
        <v>0</v>
      </c>
      <c r="BD59" s="19">
        <v>35.854828485113913</v>
      </c>
      <c r="BE59" s="19">
        <v>0</v>
      </c>
      <c r="BF59" s="19">
        <v>0</v>
      </c>
      <c r="BG59" s="19">
        <v>2.9374939592786271</v>
      </c>
      <c r="BH59" s="19">
        <v>0.45495675568073823</v>
      </c>
      <c r="BI59" s="19">
        <v>0</v>
      </c>
      <c r="BJ59" s="19">
        <v>0.5405470098016063</v>
      </c>
      <c r="BK59" s="19">
        <v>6.1876056188187027E-2</v>
      </c>
      <c r="BL59" s="19">
        <v>0.37265117203127235</v>
      </c>
      <c r="BM59" s="19">
        <v>496.30231225627904</v>
      </c>
      <c r="BN59" s="19">
        <v>27.384344726030886</v>
      </c>
      <c r="BO59" s="19">
        <v>496.27936479832533</v>
      </c>
      <c r="BP59" s="19">
        <v>261.44616673029248</v>
      </c>
      <c r="BQ59" s="19">
        <v>0.69096568434189287</v>
      </c>
      <c r="BR59" s="19">
        <v>0</v>
      </c>
      <c r="BS59" s="19">
        <v>0</v>
      </c>
      <c r="BT59" s="19">
        <v>2.1599522723086921</v>
      </c>
      <c r="BU59" s="19">
        <v>174.51187569425275</v>
      </c>
      <c r="BV59" s="19">
        <v>44.572684702599787</v>
      </c>
      <c r="BW59" s="19">
        <v>57.415299312307127</v>
      </c>
      <c r="BX59" s="19">
        <v>10.882119361951153</v>
      </c>
      <c r="BY59" s="19">
        <v>0</v>
      </c>
      <c r="BZ59" s="19">
        <v>5.3926397016866545</v>
      </c>
      <c r="CA59" s="19">
        <v>15.775145014204039</v>
      </c>
      <c r="CB59" s="19">
        <v>0</v>
      </c>
      <c r="CC59" s="19">
        <v>0</v>
      </c>
      <c r="CD59" s="19">
        <v>0</v>
      </c>
      <c r="CE59" s="19">
        <v>0.39274240264758326</v>
      </c>
      <c r="CF59" s="19">
        <v>0</v>
      </c>
      <c r="CG59" s="19">
        <v>0.36351955743149672</v>
      </c>
      <c r="CH59" s="19">
        <v>0</v>
      </c>
      <c r="CI59" s="19">
        <v>1.094580465436227</v>
      </c>
      <c r="CJ59" s="19">
        <v>1.8065193220684186</v>
      </c>
      <c r="CK59" s="19">
        <v>37.857596448761498</v>
      </c>
      <c r="CL59" s="19">
        <v>1.2374647302348638</v>
      </c>
      <c r="CM59" s="19">
        <v>6.6455384091586351</v>
      </c>
      <c r="CN59" s="19">
        <v>1178.5169156756363</v>
      </c>
      <c r="CO59" s="19">
        <v>5.8482220264704257</v>
      </c>
      <c r="CP59" s="19">
        <v>37.084072570113378</v>
      </c>
      <c r="CQ59" s="19">
        <v>8.9349774165448732</v>
      </c>
      <c r="CR59" s="19">
        <v>0</v>
      </c>
      <c r="CS59" s="19">
        <v>4.0525425142427611</v>
      </c>
      <c r="CT59" s="19">
        <v>0</v>
      </c>
      <c r="CU59" s="19">
        <v>1.6911271838084496</v>
      </c>
      <c r="CV59" s="19">
        <v>15.510153592834641</v>
      </c>
      <c r="CW59" s="19">
        <v>4.4546519470652148</v>
      </c>
      <c r="CX59" s="19">
        <v>186.50327554213905</v>
      </c>
      <c r="CY59" s="19">
        <v>306.55741296071113</v>
      </c>
      <c r="CZ59" s="19">
        <v>0</v>
      </c>
      <c r="DA59" s="19">
        <v>13.262906844587281</v>
      </c>
      <c r="DB59" s="19">
        <v>0</v>
      </c>
      <c r="DC59" s="19">
        <v>14.31298144635146</v>
      </c>
      <c r="DD59" s="19">
        <v>0</v>
      </c>
      <c r="DE59" s="19">
        <v>0.97369841613731367</v>
      </c>
      <c r="DF59" s="19">
        <v>0</v>
      </c>
      <c r="DG59" s="19">
        <v>0</v>
      </c>
      <c r="DH59" s="114">
        <v>3492.3216478121294</v>
      </c>
      <c r="DI59" s="19">
        <v>234.24666201680981</v>
      </c>
      <c r="DJ59" s="19">
        <v>20704.028471296013</v>
      </c>
      <c r="DK59" s="19">
        <v>0</v>
      </c>
      <c r="DL59" s="19">
        <v>0</v>
      </c>
      <c r="DM59" s="19">
        <v>4853.4606188688185</v>
      </c>
      <c r="DN59" s="19">
        <v>11233.544726600001</v>
      </c>
      <c r="DO59" s="19">
        <v>-2</v>
      </c>
      <c r="DP59" s="115">
        <v>0</v>
      </c>
      <c r="DQ59" s="19">
        <v>37023.280478781635</v>
      </c>
      <c r="DR59" s="19">
        <v>40515.602126593774</v>
      </c>
      <c r="DS59" s="19">
        <v>186.03278644708126</v>
      </c>
      <c r="DT59" s="19">
        <v>1130.7886003955618</v>
      </c>
      <c r="DU59" s="19">
        <v>1316.8213868426431</v>
      </c>
      <c r="DV59" s="19">
        <v>38340.101865624281</v>
      </c>
      <c r="DW59" s="19">
        <v>41832.423513436421</v>
      </c>
      <c r="DX59" s="19">
        <v>-24304.097664638208</v>
      </c>
      <c r="DY59" s="19">
        <v>-15944.705143044474</v>
      </c>
      <c r="DZ59" s="19">
        <v>-40248.802807682689</v>
      </c>
      <c r="EA59" s="19">
        <v>-1908.700942058397</v>
      </c>
      <c r="EB59" s="114">
        <v>1583.620705753732</v>
      </c>
      <c r="EG59" s="62"/>
    </row>
    <row r="60" spans="2:137" x14ac:dyDescent="0.15">
      <c r="B60" s="36" t="s">
        <v>52</v>
      </c>
      <c r="C60" s="101" t="s">
        <v>167</v>
      </c>
      <c r="D60" s="76">
        <v>0</v>
      </c>
      <c r="E60" s="19">
        <v>0</v>
      </c>
      <c r="F60" s="19">
        <v>0</v>
      </c>
      <c r="G60" s="19">
        <v>0</v>
      </c>
      <c r="H60" s="19">
        <v>0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9">
        <v>0</v>
      </c>
      <c r="AL60" s="19">
        <v>0</v>
      </c>
      <c r="AM60" s="19">
        <v>0</v>
      </c>
      <c r="AN60" s="19">
        <v>0</v>
      </c>
      <c r="AO60" s="19">
        <v>0</v>
      </c>
      <c r="AP60" s="19">
        <v>0</v>
      </c>
      <c r="AQ60" s="19">
        <v>0</v>
      </c>
      <c r="AR60" s="19">
        <v>0</v>
      </c>
      <c r="AS60" s="19">
        <v>0</v>
      </c>
      <c r="AT60" s="19">
        <v>0</v>
      </c>
      <c r="AU60" s="19">
        <v>0</v>
      </c>
      <c r="AV60" s="19">
        <v>0.97534744510028581</v>
      </c>
      <c r="AW60" s="19">
        <v>0</v>
      </c>
      <c r="AX60" s="19">
        <v>0</v>
      </c>
      <c r="AY60" s="19">
        <v>0</v>
      </c>
      <c r="AZ60" s="19">
        <v>0</v>
      </c>
      <c r="BA60" s="19">
        <v>0</v>
      </c>
      <c r="BB60" s="19">
        <v>0</v>
      </c>
      <c r="BC60" s="19">
        <v>0</v>
      </c>
      <c r="BD60" s="19">
        <v>5.7683699315470946E-2</v>
      </c>
      <c r="BE60" s="19">
        <v>289.07276475862312</v>
      </c>
      <c r="BF60" s="19">
        <v>0</v>
      </c>
      <c r="BG60" s="19">
        <v>0</v>
      </c>
      <c r="BH60" s="19">
        <v>0</v>
      </c>
      <c r="BI60" s="19">
        <v>0</v>
      </c>
      <c r="BJ60" s="19">
        <v>0</v>
      </c>
      <c r="BK60" s="19">
        <v>0</v>
      </c>
      <c r="BL60" s="19">
        <v>0</v>
      </c>
      <c r="BM60" s="19">
        <v>0</v>
      </c>
      <c r="BN60" s="19">
        <v>0</v>
      </c>
      <c r="BO60" s="19">
        <v>0</v>
      </c>
      <c r="BP60" s="19">
        <v>0</v>
      </c>
      <c r="BQ60" s="19">
        <v>0</v>
      </c>
      <c r="BR60" s="19">
        <v>0</v>
      </c>
      <c r="BS60" s="19">
        <v>0</v>
      </c>
      <c r="BT60" s="19">
        <v>0</v>
      </c>
      <c r="BU60" s="19">
        <v>0</v>
      </c>
      <c r="BV60" s="19">
        <v>0</v>
      </c>
      <c r="BW60" s="19">
        <v>0</v>
      </c>
      <c r="BX60" s="19">
        <v>0</v>
      </c>
      <c r="BY60" s="19">
        <v>0</v>
      </c>
      <c r="BZ60" s="19">
        <v>0</v>
      </c>
      <c r="CA60" s="19">
        <v>0</v>
      </c>
      <c r="CB60" s="19">
        <v>0</v>
      </c>
      <c r="CC60" s="19">
        <v>0</v>
      </c>
      <c r="CD60" s="19">
        <v>0</v>
      </c>
      <c r="CE60" s="19">
        <v>0</v>
      </c>
      <c r="CF60" s="19">
        <v>0</v>
      </c>
      <c r="CG60" s="19">
        <v>0</v>
      </c>
      <c r="CH60" s="19">
        <v>0</v>
      </c>
      <c r="CI60" s="19">
        <v>6.6555823363716424</v>
      </c>
      <c r="CJ60" s="19">
        <v>1.0459798529506821</v>
      </c>
      <c r="CK60" s="19">
        <v>0</v>
      </c>
      <c r="CL60" s="19">
        <v>0</v>
      </c>
      <c r="CM60" s="19">
        <v>0</v>
      </c>
      <c r="CN60" s="19">
        <v>0</v>
      </c>
      <c r="CO60" s="19">
        <v>0</v>
      </c>
      <c r="CP60" s="19">
        <v>0</v>
      </c>
      <c r="CQ60" s="19">
        <v>0</v>
      </c>
      <c r="CR60" s="19">
        <v>0</v>
      </c>
      <c r="CS60" s="19">
        <v>0</v>
      </c>
      <c r="CT60" s="19">
        <v>0</v>
      </c>
      <c r="CU60" s="19">
        <v>0</v>
      </c>
      <c r="CV60" s="19">
        <v>320.41241952572142</v>
      </c>
      <c r="CW60" s="19">
        <v>0</v>
      </c>
      <c r="CX60" s="19">
        <v>206.02696941143648</v>
      </c>
      <c r="CY60" s="19">
        <v>0</v>
      </c>
      <c r="CZ60" s="19">
        <v>0</v>
      </c>
      <c r="DA60" s="19">
        <v>0</v>
      </c>
      <c r="DB60" s="19">
        <v>0</v>
      </c>
      <c r="DC60" s="19">
        <v>0</v>
      </c>
      <c r="DD60" s="19">
        <v>0</v>
      </c>
      <c r="DE60" s="19">
        <v>0</v>
      </c>
      <c r="DF60" s="19">
        <v>0</v>
      </c>
      <c r="DG60" s="19">
        <v>0</v>
      </c>
      <c r="DH60" s="114">
        <v>824.24674702951916</v>
      </c>
      <c r="DI60" s="19">
        <v>0</v>
      </c>
      <c r="DJ60" s="19">
        <v>10751.254793327797</v>
      </c>
      <c r="DK60" s="19">
        <v>0</v>
      </c>
      <c r="DL60" s="19">
        <v>0</v>
      </c>
      <c r="DM60" s="19">
        <v>2426.8400459553732</v>
      </c>
      <c r="DN60" s="19">
        <v>32038.94190752006</v>
      </c>
      <c r="DO60" s="19">
        <v>-4</v>
      </c>
      <c r="DP60" s="115">
        <v>0</v>
      </c>
      <c r="DQ60" s="19">
        <v>45213.036746803227</v>
      </c>
      <c r="DR60" s="19">
        <v>46037.283493832743</v>
      </c>
      <c r="DS60" s="19">
        <v>900.14873267234657</v>
      </c>
      <c r="DT60" s="19">
        <v>1926.0223358454912</v>
      </c>
      <c r="DU60" s="19">
        <v>2826.1710685178377</v>
      </c>
      <c r="DV60" s="19">
        <v>48039.20781532106</v>
      </c>
      <c r="DW60" s="19">
        <v>48863.454562350584</v>
      </c>
      <c r="DX60" s="19">
        <v>-32813.186761871184</v>
      </c>
      <c r="DY60" s="19">
        <v>-13144.222627109149</v>
      </c>
      <c r="DZ60" s="19">
        <v>-45957.409388980326</v>
      </c>
      <c r="EA60" s="19">
        <v>2081.7984263407325</v>
      </c>
      <c r="EB60" s="114">
        <v>2906.0451733702516</v>
      </c>
      <c r="EG60" s="62"/>
    </row>
    <row r="61" spans="2:137" x14ac:dyDescent="0.15">
      <c r="B61" s="36" t="s">
        <v>53</v>
      </c>
      <c r="C61" s="101" t="s">
        <v>168</v>
      </c>
      <c r="D61" s="76">
        <v>0</v>
      </c>
      <c r="E61" s="19">
        <v>0</v>
      </c>
      <c r="F61" s="19">
        <v>0</v>
      </c>
      <c r="G61" s="19">
        <v>0</v>
      </c>
      <c r="H61" s="19">
        <v>0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9">
        <v>0</v>
      </c>
      <c r="AL61" s="19">
        <v>0</v>
      </c>
      <c r="AM61" s="19">
        <v>0</v>
      </c>
      <c r="AN61" s="19">
        <v>0</v>
      </c>
      <c r="AO61" s="19">
        <v>0</v>
      </c>
      <c r="AP61" s="19">
        <v>0</v>
      </c>
      <c r="AQ61" s="19">
        <v>0</v>
      </c>
      <c r="AR61" s="19">
        <v>0</v>
      </c>
      <c r="AS61" s="19">
        <v>0</v>
      </c>
      <c r="AT61" s="19">
        <v>0</v>
      </c>
      <c r="AU61" s="19">
        <v>0</v>
      </c>
      <c r="AV61" s="19">
        <v>0</v>
      </c>
      <c r="AW61" s="19">
        <v>0</v>
      </c>
      <c r="AX61" s="19">
        <v>0</v>
      </c>
      <c r="AY61" s="19">
        <v>0</v>
      </c>
      <c r="AZ61" s="19">
        <v>0</v>
      </c>
      <c r="BA61" s="19">
        <v>0</v>
      </c>
      <c r="BB61" s="19">
        <v>0</v>
      </c>
      <c r="BC61" s="19">
        <v>0</v>
      </c>
      <c r="BD61" s="19">
        <v>0</v>
      </c>
      <c r="BE61" s="19">
        <v>0</v>
      </c>
      <c r="BF61" s="19">
        <v>0</v>
      </c>
      <c r="BG61" s="19">
        <v>0</v>
      </c>
      <c r="BH61" s="19">
        <v>0</v>
      </c>
      <c r="BI61" s="19">
        <v>0</v>
      </c>
      <c r="BJ61" s="19">
        <v>0</v>
      </c>
      <c r="BK61" s="19">
        <v>0</v>
      </c>
      <c r="BL61" s="19">
        <v>0</v>
      </c>
      <c r="BM61" s="19">
        <v>0</v>
      </c>
      <c r="BN61" s="19">
        <v>0</v>
      </c>
      <c r="BO61" s="19">
        <v>0</v>
      </c>
      <c r="BP61" s="19">
        <v>0</v>
      </c>
      <c r="BQ61" s="19">
        <v>0</v>
      </c>
      <c r="BR61" s="19">
        <v>0</v>
      </c>
      <c r="BS61" s="19">
        <v>0</v>
      </c>
      <c r="BT61" s="19">
        <v>0</v>
      </c>
      <c r="BU61" s="19">
        <v>0</v>
      </c>
      <c r="BV61" s="19">
        <v>0</v>
      </c>
      <c r="BW61" s="19">
        <v>0</v>
      </c>
      <c r="BX61" s="19">
        <v>0</v>
      </c>
      <c r="BY61" s="19">
        <v>0</v>
      </c>
      <c r="BZ61" s="19">
        <v>0</v>
      </c>
      <c r="CA61" s="19">
        <v>0</v>
      </c>
      <c r="CB61" s="19">
        <v>0</v>
      </c>
      <c r="CC61" s="19">
        <v>0</v>
      </c>
      <c r="CD61" s="19">
        <v>0</v>
      </c>
      <c r="CE61" s="19">
        <v>0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0</v>
      </c>
      <c r="CL61" s="19">
        <v>0</v>
      </c>
      <c r="CM61" s="19">
        <v>0</v>
      </c>
      <c r="CN61" s="19">
        <v>0</v>
      </c>
      <c r="CO61" s="19">
        <v>0</v>
      </c>
      <c r="CP61" s="19">
        <v>0</v>
      </c>
      <c r="CQ61" s="19">
        <v>0</v>
      </c>
      <c r="CR61" s="19">
        <v>0</v>
      </c>
      <c r="CS61" s="19">
        <v>0</v>
      </c>
      <c r="CT61" s="19">
        <v>0</v>
      </c>
      <c r="CU61" s="19">
        <v>0</v>
      </c>
      <c r="CV61" s="19">
        <v>0</v>
      </c>
      <c r="CW61" s="19">
        <v>0</v>
      </c>
      <c r="CX61" s="19">
        <v>0</v>
      </c>
      <c r="CY61" s="19">
        <v>0</v>
      </c>
      <c r="CZ61" s="19">
        <v>0</v>
      </c>
      <c r="DA61" s="19">
        <v>0</v>
      </c>
      <c r="DB61" s="19">
        <v>0</v>
      </c>
      <c r="DC61" s="19">
        <v>0</v>
      </c>
      <c r="DD61" s="19">
        <v>0</v>
      </c>
      <c r="DE61" s="19">
        <v>0</v>
      </c>
      <c r="DF61" s="19">
        <v>0</v>
      </c>
      <c r="DG61" s="19">
        <v>0</v>
      </c>
      <c r="DH61" s="114">
        <v>0</v>
      </c>
      <c r="DI61" s="19">
        <v>0</v>
      </c>
      <c r="DJ61" s="19">
        <v>67524.634556587727</v>
      </c>
      <c r="DK61" s="19">
        <v>0</v>
      </c>
      <c r="DL61" s="19">
        <v>0</v>
      </c>
      <c r="DM61" s="19">
        <v>735.57283178081366</v>
      </c>
      <c r="DN61" s="19">
        <v>25178.984671000006</v>
      </c>
      <c r="DO61" s="19">
        <v>0</v>
      </c>
      <c r="DP61" s="115">
        <v>0</v>
      </c>
      <c r="DQ61" s="19">
        <v>93439.19205936855</v>
      </c>
      <c r="DR61" s="19">
        <v>93439.19205936855</v>
      </c>
      <c r="DS61" s="19">
        <v>0</v>
      </c>
      <c r="DT61" s="19">
        <v>0</v>
      </c>
      <c r="DU61" s="19">
        <v>0</v>
      </c>
      <c r="DV61" s="19">
        <v>93439.19205936855</v>
      </c>
      <c r="DW61" s="19">
        <v>93439.19205936855</v>
      </c>
      <c r="DX61" s="19">
        <v>-13850.730706689119</v>
      </c>
      <c r="DY61" s="19">
        <v>-79588.461352679427</v>
      </c>
      <c r="DZ61" s="19">
        <v>-93439.19205936855</v>
      </c>
      <c r="EA61" s="19">
        <v>0</v>
      </c>
      <c r="EB61" s="114">
        <v>0</v>
      </c>
      <c r="EG61" s="62"/>
    </row>
    <row r="62" spans="2:137" x14ac:dyDescent="0.15">
      <c r="B62" s="36" t="s">
        <v>54</v>
      </c>
      <c r="C62" s="101" t="s">
        <v>169</v>
      </c>
      <c r="D62" s="76">
        <v>0</v>
      </c>
      <c r="E62" s="19">
        <v>0</v>
      </c>
      <c r="F62" s="19">
        <v>0</v>
      </c>
      <c r="G62" s="19">
        <v>0</v>
      </c>
      <c r="H62" s="19">
        <v>0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9">
        <v>0</v>
      </c>
      <c r="AL62" s="19">
        <v>0</v>
      </c>
      <c r="AM62" s="19">
        <v>0</v>
      </c>
      <c r="AN62" s="19">
        <v>0</v>
      </c>
      <c r="AO62" s="19">
        <v>0</v>
      </c>
      <c r="AP62" s="19">
        <v>0</v>
      </c>
      <c r="AQ62" s="19">
        <v>0</v>
      </c>
      <c r="AR62" s="19">
        <v>0</v>
      </c>
      <c r="AS62" s="19">
        <v>0</v>
      </c>
      <c r="AT62" s="19">
        <v>0</v>
      </c>
      <c r="AU62" s="19">
        <v>0</v>
      </c>
      <c r="AV62" s="19">
        <v>0</v>
      </c>
      <c r="AW62" s="19">
        <v>0</v>
      </c>
      <c r="AX62" s="19">
        <v>0</v>
      </c>
      <c r="AY62" s="19">
        <v>0</v>
      </c>
      <c r="AZ62" s="19">
        <v>0</v>
      </c>
      <c r="BA62" s="19">
        <v>0</v>
      </c>
      <c r="BB62" s="19">
        <v>0</v>
      </c>
      <c r="BC62" s="19">
        <v>0</v>
      </c>
      <c r="BD62" s="19">
        <v>0</v>
      </c>
      <c r="BE62" s="19">
        <v>0</v>
      </c>
      <c r="BF62" s="19">
        <v>0</v>
      </c>
      <c r="BG62" s="19">
        <v>15.983423013721941</v>
      </c>
      <c r="BH62" s="19">
        <v>0</v>
      </c>
      <c r="BI62" s="19">
        <v>0</v>
      </c>
      <c r="BJ62" s="19">
        <v>0</v>
      </c>
      <c r="BK62" s="19">
        <v>0</v>
      </c>
      <c r="BL62" s="19">
        <v>0</v>
      </c>
      <c r="BM62" s="19">
        <v>0</v>
      </c>
      <c r="BN62" s="19">
        <v>0</v>
      </c>
      <c r="BO62" s="19">
        <v>0</v>
      </c>
      <c r="BP62" s="19">
        <v>0</v>
      </c>
      <c r="BQ62" s="19">
        <v>0</v>
      </c>
      <c r="BR62" s="19">
        <v>0</v>
      </c>
      <c r="BS62" s="19">
        <v>0</v>
      </c>
      <c r="BT62" s="19">
        <v>0</v>
      </c>
      <c r="BU62" s="19">
        <v>0</v>
      </c>
      <c r="BV62" s="19">
        <v>0</v>
      </c>
      <c r="BW62" s="19">
        <v>0</v>
      </c>
      <c r="BX62" s="19">
        <v>0</v>
      </c>
      <c r="BY62" s="19">
        <v>0</v>
      </c>
      <c r="BZ62" s="19">
        <v>0</v>
      </c>
      <c r="CA62" s="19">
        <v>0</v>
      </c>
      <c r="CB62" s="19">
        <v>0</v>
      </c>
      <c r="CC62" s="19">
        <v>0</v>
      </c>
      <c r="CD62" s="19">
        <v>0</v>
      </c>
      <c r="CE62" s="19">
        <v>0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0</v>
      </c>
      <c r="CL62" s="19">
        <v>0</v>
      </c>
      <c r="CM62" s="19">
        <v>0</v>
      </c>
      <c r="CN62" s="19">
        <v>188.9315304943452</v>
      </c>
      <c r="CO62" s="19">
        <v>0</v>
      </c>
      <c r="CP62" s="19">
        <v>0</v>
      </c>
      <c r="CQ62" s="19">
        <v>0</v>
      </c>
      <c r="CR62" s="19">
        <v>0</v>
      </c>
      <c r="CS62" s="19">
        <v>0</v>
      </c>
      <c r="CT62" s="19">
        <v>0</v>
      </c>
      <c r="CU62" s="19">
        <v>0</v>
      </c>
      <c r="CV62" s="19">
        <v>0</v>
      </c>
      <c r="CW62" s="19">
        <v>0</v>
      </c>
      <c r="CX62" s="19">
        <v>301.81926209302787</v>
      </c>
      <c r="CY62" s="19">
        <v>0</v>
      </c>
      <c r="CZ62" s="19">
        <v>0</v>
      </c>
      <c r="DA62" s="19">
        <v>0</v>
      </c>
      <c r="DB62" s="19">
        <v>0</v>
      </c>
      <c r="DC62" s="19">
        <v>0</v>
      </c>
      <c r="DD62" s="19">
        <v>0</v>
      </c>
      <c r="DE62" s="19">
        <v>0</v>
      </c>
      <c r="DF62" s="19">
        <v>0</v>
      </c>
      <c r="DG62" s="19">
        <v>0</v>
      </c>
      <c r="DH62" s="114">
        <v>506.734215601095</v>
      </c>
      <c r="DI62" s="19">
        <v>0</v>
      </c>
      <c r="DJ62" s="19">
        <v>3471.84</v>
      </c>
      <c r="DK62" s="19">
        <v>0</v>
      </c>
      <c r="DL62" s="19">
        <v>0</v>
      </c>
      <c r="DM62" s="19">
        <v>287.48210374683845</v>
      </c>
      <c r="DN62" s="19">
        <v>19388.17081</v>
      </c>
      <c r="DO62" s="19">
        <v>-1</v>
      </c>
      <c r="DP62" s="115">
        <v>0</v>
      </c>
      <c r="DQ62" s="19">
        <v>23146.492913746839</v>
      </c>
      <c r="DR62" s="19">
        <v>23653.227129347935</v>
      </c>
      <c r="DS62" s="19">
        <v>13.315634622108661</v>
      </c>
      <c r="DT62" s="19">
        <v>271.02611852632504</v>
      </c>
      <c r="DU62" s="19">
        <v>284.34175314843367</v>
      </c>
      <c r="DV62" s="19">
        <v>23430.834666895269</v>
      </c>
      <c r="DW62" s="19">
        <v>23937.568882496365</v>
      </c>
      <c r="DX62" s="19">
        <v>-1700.7484446493856</v>
      </c>
      <c r="DY62" s="19">
        <v>-21913.916894355949</v>
      </c>
      <c r="DZ62" s="19">
        <v>-23614.665339005336</v>
      </c>
      <c r="EA62" s="19">
        <v>-183.83067211006576</v>
      </c>
      <c r="EB62" s="114">
        <v>322.90354349102921</v>
      </c>
      <c r="EG62" s="62"/>
    </row>
    <row r="63" spans="2:137" x14ac:dyDescent="0.15">
      <c r="B63" s="36" t="s">
        <v>55</v>
      </c>
      <c r="C63" s="101" t="s">
        <v>170</v>
      </c>
      <c r="D63" s="76">
        <v>0</v>
      </c>
      <c r="E63" s="19">
        <v>0</v>
      </c>
      <c r="F63" s="19">
        <v>0</v>
      </c>
      <c r="G63" s="19">
        <v>0</v>
      </c>
      <c r="H63" s="19">
        <v>0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  <c r="AK63" s="19">
        <v>0</v>
      </c>
      <c r="AL63" s="19">
        <v>0</v>
      </c>
      <c r="AM63" s="19">
        <v>0</v>
      </c>
      <c r="AN63" s="19">
        <v>0</v>
      </c>
      <c r="AO63" s="19">
        <v>0</v>
      </c>
      <c r="AP63" s="19">
        <v>0</v>
      </c>
      <c r="AQ63" s="19">
        <v>0</v>
      </c>
      <c r="AR63" s="19">
        <v>0</v>
      </c>
      <c r="AS63" s="19">
        <v>0</v>
      </c>
      <c r="AT63" s="19">
        <v>0</v>
      </c>
      <c r="AU63" s="19">
        <v>0</v>
      </c>
      <c r="AV63" s="19">
        <v>1.1882315576463855</v>
      </c>
      <c r="AW63" s="19">
        <v>0</v>
      </c>
      <c r="AX63" s="19">
        <v>0</v>
      </c>
      <c r="AY63" s="19">
        <v>0</v>
      </c>
      <c r="AZ63" s="19">
        <v>0</v>
      </c>
      <c r="BA63" s="19">
        <v>0</v>
      </c>
      <c r="BB63" s="19">
        <v>0</v>
      </c>
      <c r="BC63" s="19">
        <v>0</v>
      </c>
      <c r="BD63" s="19">
        <v>0</v>
      </c>
      <c r="BE63" s="19">
        <v>0</v>
      </c>
      <c r="BF63" s="19">
        <v>0</v>
      </c>
      <c r="BG63" s="19">
        <v>164.97964439268782</v>
      </c>
      <c r="BH63" s="19">
        <v>14435.717775978846</v>
      </c>
      <c r="BI63" s="19">
        <v>0</v>
      </c>
      <c r="BJ63" s="19">
        <v>15.836670915403346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10.672302702796923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12193.498188558327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14">
        <v>26821.892814105708</v>
      </c>
      <c r="DI63" s="19">
        <v>0</v>
      </c>
      <c r="DJ63" s="19">
        <v>60.239999999999995</v>
      </c>
      <c r="DK63" s="19">
        <v>0</v>
      </c>
      <c r="DL63" s="19">
        <v>0</v>
      </c>
      <c r="DM63" s="19">
        <v>0</v>
      </c>
      <c r="DN63" s="19">
        <v>0</v>
      </c>
      <c r="DO63" s="19">
        <v>-2</v>
      </c>
      <c r="DP63" s="115">
        <v>0</v>
      </c>
      <c r="DQ63" s="19">
        <v>58.239999999999995</v>
      </c>
      <c r="DR63" s="19">
        <v>26880.132814105709</v>
      </c>
      <c r="DS63" s="19">
        <v>9137.3380079567178</v>
      </c>
      <c r="DT63" s="19">
        <v>14670.711291424459</v>
      </c>
      <c r="DU63" s="19">
        <v>23808.049299381179</v>
      </c>
      <c r="DV63" s="19">
        <v>23866.28929938118</v>
      </c>
      <c r="DW63" s="19">
        <v>50688.182113486881</v>
      </c>
      <c r="DX63" s="19">
        <v>-6920.0430889990621</v>
      </c>
      <c r="DY63" s="19">
        <v>-5921.6577475471531</v>
      </c>
      <c r="DZ63" s="19">
        <v>-12841.700836546215</v>
      </c>
      <c r="EA63" s="19">
        <v>11024.588462834961</v>
      </c>
      <c r="EB63" s="114">
        <v>37846.481276940664</v>
      </c>
      <c r="EG63" s="62"/>
    </row>
    <row r="64" spans="2:137" x14ac:dyDescent="0.15">
      <c r="B64" s="36" t="s">
        <v>56</v>
      </c>
      <c r="C64" s="101" t="s">
        <v>171</v>
      </c>
      <c r="D64" s="76">
        <v>0</v>
      </c>
      <c r="E64" s="19">
        <v>0</v>
      </c>
      <c r="F64" s="19">
        <v>0</v>
      </c>
      <c r="G64" s="19">
        <v>0</v>
      </c>
      <c r="H64" s="19">
        <v>0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9">
        <v>0</v>
      </c>
      <c r="AL64" s="19">
        <v>0</v>
      </c>
      <c r="AM64" s="19">
        <v>0</v>
      </c>
      <c r="AN64" s="19">
        <v>0</v>
      </c>
      <c r="AO64" s="19">
        <v>0</v>
      </c>
      <c r="AP64" s="19">
        <v>0</v>
      </c>
      <c r="AQ64" s="19">
        <v>0</v>
      </c>
      <c r="AR64" s="19">
        <v>0</v>
      </c>
      <c r="AS64" s="19">
        <v>0</v>
      </c>
      <c r="AT64" s="19">
        <v>0</v>
      </c>
      <c r="AU64" s="19">
        <v>0</v>
      </c>
      <c r="AV64" s="19">
        <v>0</v>
      </c>
      <c r="AW64" s="19">
        <v>0</v>
      </c>
      <c r="AX64" s="19">
        <v>0</v>
      </c>
      <c r="AY64" s="19">
        <v>0</v>
      </c>
      <c r="AZ64" s="19">
        <v>0</v>
      </c>
      <c r="BA64" s="19">
        <v>0</v>
      </c>
      <c r="BB64" s="19">
        <v>0</v>
      </c>
      <c r="BC64" s="19">
        <v>0</v>
      </c>
      <c r="BD64" s="19">
        <v>0</v>
      </c>
      <c r="BE64" s="19">
        <v>0</v>
      </c>
      <c r="BF64" s="19">
        <v>0</v>
      </c>
      <c r="BG64" s="19">
        <v>0</v>
      </c>
      <c r="BH64" s="19">
        <v>0</v>
      </c>
      <c r="BI64" s="19">
        <v>46.923697270697708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0</v>
      </c>
      <c r="CG64" s="19">
        <v>0</v>
      </c>
      <c r="CH64" s="19">
        <v>0</v>
      </c>
      <c r="CI64" s="19">
        <v>0</v>
      </c>
      <c r="CJ64" s="19">
        <v>0</v>
      </c>
      <c r="CK64" s="19">
        <v>0</v>
      </c>
      <c r="CL64" s="19">
        <v>0</v>
      </c>
      <c r="CM64" s="19">
        <v>0</v>
      </c>
      <c r="CN64" s="19">
        <v>715.47705128493601</v>
      </c>
      <c r="CO64" s="19">
        <v>6.598635783284406</v>
      </c>
      <c r="CP64" s="19">
        <v>18.559976244168009</v>
      </c>
      <c r="CQ64" s="19">
        <v>0</v>
      </c>
      <c r="CR64" s="19">
        <v>0</v>
      </c>
      <c r="CS64" s="19">
        <v>0</v>
      </c>
      <c r="CT64" s="19">
        <v>0</v>
      </c>
      <c r="CU64" s="19">
        <v>0</v>
      </c>
      <c r="CV64" s="19">
        <v>1.3350517480238393</v>
      </c>
      <c r="CW64" s="19">
        <v>0</v>
      </c>
      <c r="CX64" s="19">
        <v>0</v>
      </c>
      <c r="CY64" s="19">
        <v>0.84687459610643578</v>
      </c>
      <c r="CZ64" s="19">
        <v>0</v>
      </c>
      <c r="DA64" s="19">
        <v>0</v>
      </c>
      <c r="DB64" s="19">
        <v>0</v>
      </c>
      <c r="DC64" s="19">
        <v>0.79326182733019568</v>
      </c>
      <c r="DD64" s="19">
        <v>0</v>
      </c>
      <c r="DE64" s="19">
        <v>0</v>
      </c>
      <c r="DF64" s="19">
        <v>0</v>
      </c>
      <c r="DG64" s="19">
        <v>0</v>
      </c>
      <c r="DH64" s="114">
        <v>790.53454875454656</v>
      </c>
      <c r="DI64" s="19">
        <v>0</v>
      </c>
      <c r="DJ64" s="19">
        <v>0</v>
      </c>
      <c r="DK64" s="19">
        <v>0</v>
      </c>
      <c r="DL64" s="19">
        <v>0</v>
      </c>
      <c r="DM64" s="19">
        <v>1700.6913229309141</v>
      </c>
      <c r="DN64" s="19">
        <v>1325.0156480000001</v>
      </c>
      <c r="DO64" s="19">
        <v>0</v>
      </c>
      <c r="DP64" s="115">
        <v>0</v>
      </c>
      <c r="DQ64" s="19">
        <v>3025.7069709309144</v>
      </c>
      <c r="DR64" s="19">
        <v>3816.2415196854608</v>
      </c>
      <c r="DS64" s="19">
        <v>0</v>
      </c>
      <c r="DT64" s="19">
        <v>85.52773424871441</v>
      </c>
      <c r="DU64" s="19">
        <v>85.52773424871441</v>
      </c>
      <c r="DV64" s="19">
        <v>3111.2347051796287</v>
      </c>
      <c r="DW64" s="19">
        <v>3901.7692539341751</v>
      </c>
      <c r="DX64" s="19">
        <v>-604.80605689812705</v>
      </c>
      <c r="DY64" s="19">
        <v>-3084.634931421012</v>
      </c>
      <c r="DZ64" s="19">
        <v>-3689.4409883191393</v>
      </c>
      <c r="EA64" s="19">
        <v>-578.20628313951033</v>
      </c>
      <c r="EB64" s="114">
        <v>212.32826561503606</v>
      </c>
      <c r="EG64" s="62"/>
    </row>
    <row r="65" spans="2:137" x14ac:dyDescent="0.15">
      <c r="B65" s="36" t="s">
        <v>57</v>
      </c>
      <c r="C65" s="101" t="s">
        <v>172</v>
      </c>
      <c r="D65" s="76">
        <v>0</v>
      </c>
      <c r="E65" s="19">
        <v>0</v>
      </c>
      <c r="F65" s="19">
        <v>0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9">
        <v>0</v>
      </c>
      <c r="AL65" s="19">
        <v>0</v>
      </c>
      <c r="AM65" s="19">
        <v>0</v>
      </c>
      <c r="AN65" s="19">
        <v>0</v>
      </c>
      <c r="AO65" s="19">
        <v>0</v>
      </c>
      <c r="AP65" s="19">
        <v>0</v>
      </c>
      <c r="AQ65" s="19">
        <v>0</v>
      </c>
      <c r="AR65" s="19">
        <v>0</v>
      </c>
      <c r="AS65" s="19">
        <v>0</v>
      </c>
      <c r="AT65" s="19">
        <v>0</v>
      </c>
      <c r="AU65" s="19">
        <v>0</v>
      </c>
      <c r="AV65" s="19">
        <v>0</v>
      </c>
      <c r="AW65" s="19">
        <v>0</v>
      </c>
      <c r="AX65" s="19">
        <v>0</v>
      </c>
      <c r="AY65" s="19">
        <v>0</v>
      </c>
      <c r="AZ65" s="19">
        <v>0</v>
      </c>
      <c r="BA65" s="19">
        <v>0</v>
      </c>
      <c r="BB65" s="19">
        <v>0</v>
      </c>
      <c r="BC65" s="19">
        <v>0</v>
      </c>
      <c r="BD65" s="19">
        <v>0</v>
      </c>
      <c r="BE65" s="19">
        <v>0</v>
      </c>
      <c r="BF65" s="19">
        <v>0</v>
      </c>
      <c r="BG65" s="19">
        <v>0</v>
      </c>
      <c r="BH65" s="19">
        <v>0</v>
      </c>
      <c r="BI65" s="19">
        <v>0</v>
      </c>
      <c r="BJ65" s="19">
        <v>223.50399195800821</v>
      </c>
      <c r="BK65" s="19">
        <v>0</v>
      </c>
      <c r="BL65" s="19">
        <v>0</v>
      </c>
      <c r="BM65" s="19">
        <v>0</v>
      </c>
      <c r="BN65" s="19">
        <v>0</v>
      </c>
      <c r="BO65" s="19">
        <v>0</v>
      </c>
      <c r="BP65" s="19">
        <v>0</v>
      </c>
      <c r="BQ65" s="19">
        <v>0</v>
      </c>
      <c r="BR65" s="19">
        <v>0</v>
      </c>
      <c r="BS65" s="19">
        <v>0</v>
      </c>
      <c r="BT65" s="19">
        <v>0</v>
      </c>
      <c r="BU65" s="19">
        <v>0</v>
      </c>
      <c r="BV65" s="19">
        <v>0</v>
      </c>
      <c r="BW65" s="19">
        <v>0</v>
      </c>
      <c r="BX65" s="19">
        <v>0</v>
      </c>
      <c r="BY65" s="19">
        <v>0</v>
      </c>
      <c r="BZ65" s="19">
        <v>3887.0146969757402</v>
      </c>
      <c r="CA65" s="19">
        <v>0</v>
      </c>
      <c r="CB65" s="19">
        <v>0</v>
      </c>
      <c r="CC65" s="19">
        <v>0</v>
      </c>
      <c r="CD65" s="19">
        <v>0</v>
      </c>
      <c r="CE65" s="19">
        <v>0</v>
      </c>
      <c r="CF65" s="19">
        <v>0</v>
      </c>
      <c r="CG65" s="19">
        <v>4.5664707014707142</v>
      </c>
      <c r="CH65" s="19">
        <v>0</v>
      </c>
      <c r="CI65" s="19">
        <v>0</v>
      </c>
      <c r="CJ65" s="19">
        <v>0</v>
      </c>
      <c r="CK65" s="19">
        <v>0</v>
      </c>
      <c r="CL65" s="19">
        <v>0</v>
      </c>
      <c r="CM65" s="19">
        <v>0</v>
      </c>
      <c r="CN65" s="19">
        <v>3963.6566182510455</v>
      </c>
      <c r="CO65" s="19">
        <v>0</v>
      </c>
      <c r="CP65" s="19">
        <v>0</v>
      </c>
      <c r="CQ65" s="19">
        <v>0</v>
      </c>
      <c r="CR65" s="19">
        <v>0</v>
      </c>
      <c r="CS65" s="19">
        <v>0</v>
      </c>
      <c r="CT65" s="19">
        <v>0</v>
      </c>
      <c r="CU65" s="19">
        <v>0</v>
      </c>
      <c r="CV65" s="19">
        <v>0</v>
      </c>
      <c r="CW65" s="19">
        <v>0</v>
      </c>
      <c r="CX65" s="19">
        <v>860.93395430382895</v>
      </c>
      <c r="CY65" s="19">
        <v>6.62472403152446</v>
      </c>
      <c r="CZ65" s="19">
        <v>0</v>
      </c>
      <c r="DA65" s="19">
        <v>0</v>
      </c>
      <c r="DB65" s="19">
        <v>0</v>
      </c>
      <c r="DC65" s="19">
        <v>0</v>
      </c>
      <c r="DD65" s="19">
        <v>0</v>
      </c>
      <c r="DE65" s="19">
        <v>30.59586316461565</v>
      </c>
      <c r="DF65" s="19">
        <v>0</v>
      </c>
      <c r="DG65" s="19">
        <v>0</v>
      </c>
      <c r="DH65" s="114">
        <v>8976.8963193862346</v>
      </c>
      <c r="DI65" s="19">
        <v>0</v>
      </c>
      <c r="DJ65" s="19">
        <v>1516.1999999999998</v>
      </c>
      <c r="DK65" s="19">
        <v>0</v>
      </c>
      <c r="DL65" s="19">
        <v>0</v>
      </c>
      <c r="DM65" s="19">
        <v>4040.1502794421758</v>
      </c>
      <c r="DN65" s="19">
        <v>9452.0748249999997</v>
      </c>
      <c r="DO65" s="19">
        <v>0</v>
      </c>
      <c r="DP65" s="115">
        <v>0</v>
      </c>
      <c r="DQ65" s="19">
        <v>15008.425104442174</v>
      </c>
      <c r="DR65" s="19">
        <v>23985.321423828413</v>
      </c>
      <c r="DS65" s="19">
        <v>58.891144445478531</v>
      </c>
      <c r="DT65" s="19">
        <v>632.34591476654998</v>
      </c>
      <c r="DU65" s="19">
        <v>691.23705921202861</v>
      </c>
      <c r="DV65" s="19">
        <v>15699.662163654204</v>
      </c>
      <c r="DW65" s="19">
        <v>24676.55848304044</v>
      </c>
      <c r="DX65" s="19">
        <v>-7006.7194329803906</v>
      </c>
      <c r="DY65" s="19">
        <v>-16943.933413144681</v>
      </c>
      <c r="DZ65" s="19">
        <v>-23950.652846125071</v>
      </c>
      <c r="EA65" s="19">
        <v>-8250.9906824708669</v>
      </c>
      <c r="EB65" s="114">
        <v>725.90563691536863</v>
      </c>
      <c r="EG65" s="62"/>
    </row>
    <row r="66" spans="2:137" x14ac:dyDescent="0.15">
      <c r="B66" s="36" t="s">
        <v>58</v>
      </c>
      <c r="C66" s="101" t="s">
        <v>173</v>
      </c>
      <c r="D66" s="76">
        <v>0.45288229496161919</v>
      </c>
      <c r="E66" s="19">
        <v>0</v>
      </c>
      <c r="F66" s="19">
        <v>1.5715083672063625E-2</v>
      </c>
      <c r="G66" s="19">
        <v>9.404236713061421E-4</v>
      </c>
      <c r="H66" s="19">
        <v>0</v>
      </c>
      <c r="I66" s="19">
        <v>0</v>
      </c>
      <c r="J66" s="19">
        <v>0</v>
      </c>
      <c r="K66" s="19">
        <v>83.869864211994781</v>
      </c>
      <c r="L66" s="19">
        <v>60.767406570331786</v>
      </c>
      <c r="M66" s="19">
        <v>0</v>
      </c>
      <c r="N66" s="19">
        <v>0</v>
      </c>
      <c r="O66" s="19">
        <v>0.64330474858638254</v>
      </c>
      <c r="P66" s="19">
        <v>80.430690603039636</v>
      </c>
      <c r="Q66" s="19">
        <v>2.4600514377438012</v>
      </c>
      <c r="R66" s="19">
        <v>20.703744013544924</v>
      </c>
      <c r="S66" s="19">
        <v>9.7769007723788182</v>
      </c>
      <c r="T66" s="19">
        <v>2.6165505350979963</v>
      </c>
      <c r="U66" s="19">
        <v>1.0061629067800204</v>
      </c>
      <c r="V66" s="19">
        <v>0</v>
      </c>
      <c r="W66" s="19">
        <v>0</v>
      </c>
      <c r="X66" s="19">
        <v>0</v>
      </c>
      <c r="Y66" s="19">
        <v>4.5954977296282076</v>
      </c>
      <c r="Z66" s="19">
        <v>0.12248670068352153</v>
      </c>
      <c r="AA66" s="19">
        <v>0.13879417162672497</v>
      </c>
      <c r="AB66" s="19">
        <v>10.157009481239545</v>
      </c>
      <c r="AC66" s="19">
        <v>9.3087592854884633</v>
      </c>
      <c r="AD66" s="19">
        <v>0</v>
      </c>
      <c r="AE66" s="19">
        <v>0.70604983504094554</v>
      </c>
      <c r="AF66" s="19">
        <v>9.8813742954228054</v>
      </c>
      <c r="AG66" s="19">
        <v>2.1058158280078092</v>
      </c>
      <c r="AH66" s="19">
        <v>0.9510108598184267</v>
      </c>
      <c r="AI66" s="19">
        <v>7.2882420360587803</v>
      </c>
      <c r="AJ66" s="19">
        <v>1.4598002498663956</v>
      </c>
      <c r="AK66" s="19">
        <v>2.1890845972824497E-2</v>
      </c>
      <c r="AL66" s="19">
        <v>4.848437148822951</v>
      </c>
      <c r="AM66" s="19">
        <v>0</v>
      </c>
      <c r="AN66" s="19">
        <v>0</v>
      </c>
      <c r="AO66" s="19">
        <v>17.454268575812879</v>
      </c>
      <c r="AP66" s="19">
        <v>2.9015062841305297E-2</v>
      </c>
      <c r="AQ66" s="19">
        <v>0</v>
      </c>
      <c r="AR66" s="19">
        <v>3.3149558223861568</v>
      </c>
      <c r="AS66" s="19">
        <v>0.16233604013405184</v>
      </c>
      <c r="AT66" s="19">
        <v>4.2595238236341393</v>
      </c>
      <c r="AU66" s="19">
        <v>7.0015900313396634E-2</v>
      </c>
      <c r="AV66" s="19">
        <v>29.929158907675177</v>
      </c>
      <c r="AW66" s="19">
        <v>79.616744530435327</v>
      </c>
      <c r="AX66" s="19">
        <v>0</v>
      </c>
      <c r="AY66" s="19">
        <v>13.448408654476189</v>
      </c>
      <c r="AZ66" s="19">
        <v>118.96987973780172</v>
      </c>
      <c r="BA66" s="19">
        <v>0.20926163697118266</v>
      </c>
      <c r="BB66" s="19">
        <v>4.7738186422499185</v>
      </c>
      <c r="BC66" s="19">
        <v>0.21201772335360525</v>
      </c>
      <c r="BD66" s="19">
        <v>4.1040911647194438</v>
      </c>
      <c r="BE66" s="19">
        <v>6.1094470684471629</v>
      </c>
      <c r="BF66" s="19">
        <v>0</v>
      </c>
      <c r="BG66" s="19">
        <v>0.17279376231050747</v>
      </c>
      <c r="BH66" s="19">
        <v>18.029456625988811</v>
      </c>
      <c r="BI66" s="19">
        <v>0</v>
      </c>
      <c r="BJ66" s="19">
        <v>9.8087068305626829E-2</v>
      </c>
      <c r="BK66" s="19">
        <v>599.26193410376482</v>
      </c>
      <c r="BL66" s="19">
        <v>0</v>
      </c>
      <c r="BM66" s="19">
        <v>556.28249697013041</v>
      </c>
      <c r="BN66" s="19">
        <v>321.65001517185425</v>
      </c>
      <c r="BO66" s="19">
        <v>438.16288416028618</v>
      </c>
      <c r="BP66" s="19">
        <v>203.84599554415763</v>
      </c>
      <c r="BQ66" s="19">
        <v>0.69096568434189287</v>
      </c>
      <c r="BR66" s="19">
        <v>0</v>
      </c>
      <c r="BS66" s="19">
        <v>45.282292599717806</v>
      </c>
      <c r="BT66" s="19">
        <v>27.838004613548996</v>
      </c>
      <c r="BU66" s="19">
        <v>257.77229669126041</v>
      </c>
      <c r="BV66" s="19">
        <v>84.251056685537421</v>
      </c>
      <c r="BW66" s="19">
        <v>3.6801507789164889</v>
      </c>
      <c r="BX66" s="19">
        <v>1.9785671567183909</v>
      </c>
      <c r="BY66" s="19">
        <v>0</v>
      </c>
      <c r="BZ66" s="19">
        <v>2.1570558806746618</v>
      </c>
      <c r="CA66" s="19">
        <v>45.571191717873212</v>
      </c>
      <c r="CB66" s="19">
        <v>0.63125902000032297</v>
      </c>
      <c r="CC66" s="19">
        <v>0</v>
      </c>
      <c r="CD66" s="19">
        <v>0</v>
      </c>
      <c r="CE66" s="19">
        <v>0.39274240264758326</v>
      </c>
      <c r="CF66" s="19">
        <v>0.39270256507566503</v>
      </c>
      <c r="CG66" s="19">
        <v>20.430762289423896</v>
      </c>
      <c r="CH66" s="19">
        <v>1.2316559315726212</v>
      </c>
      <c r="CI66" s="19">
        <v>202.77672610868183</v>
      </c>
      <c r="CJ66" s="19">
        <v>21.688294545928777</v>
      </c>
      <c r="CK66" s="19">
        <v>1796.7797699142955</v>
      </c>
      <c r="CL66" s="19">
        <v>73.010419083856974</v>
      </c>
      <c r="CM66" s="19">
        <v>207.09134992102048</v>
      </c>
      <c r="CN66" s="19">
        <v>688.83885999852168</v>
      </c>
      <c r="CO66" s="19">
        <v>508.13020334207528</v>
      </c>
      <c r="CP66" s="19">
        <v>1752.0262984738595</v>
      </c>
      <c r="CQ66" s="19">
        <v>103.81229512332834</v>
      </c>
      <c r="CR66" s="19">
        <v>2.184223605859688</v>
      </c>
      <c r="CS66" s="19">
        <v>349.06827977137016</v>
      </c>
      <c r="CT66" s="19">
        <v>149.19132622148862</v>
      </c>
      <c r="CU66" s="19">
        <v>173.30955882822241</v>
      </c>
      <c r="CV66" s="19">
        <v>1164.3810660567435</v>
      </c>
      <c r="CW66" s="19">
        <v>36.10612630779174</v>
      </c>
      <c r="CX66" s="19">
        <v>94.002992816173233</v>
      </c>
      <c r="CY66" s="19">
        <v>2016.3350649047879</v>
      </c>
      <c r="CZ66" s="19">
        <v>18.919128900995826</v>
      </c>
      <c r="DA66" s="19">
        <v>316.72428886270245</v>
      </c>
      <c r="DB66" s="19">
        <v>197.46865683147593</v>
      </c>
      <c r="DC66" s="19">
        <v>361.81643252854775</v>
      </c>
      <c r="DD66" s="19">
        <v>0</v>
      </c>
      <c r="DE66" s="19">
        <v>599.08747895860438</v>
      </c>
      <c r="DF66" s="19">
        <v>1694.1279911221372</v>
      </c>
      <c r="DG66" s="19">
        <v>9.8076425283276585</v>
      </c>
      <c r="DH66" s="114">
        <v>15763.481167541639</v>
      </c>
      <c r="DI66" s="19">
        <v>1041.6213241842581</v>
      </c>
      <c r="DJ66" s="19">
        <v>17214.653584754204</v>
      </c>
      <c r="DK66" s="19">
        <v>0</v>
      </c>
      <c r="DL66" s="19">
        <v>0</v>
      </c>
      <c r="DM66" s="19">
        <v>955.58464587278183</v>
      </c>
      <c r="DN66" s="19">
        <v>16958.195676780419</v>
      </c>
      <c r="DO66" s="19">
        <v>-10</v>
      </c>
      <c r="DP66" s="115">
        <v>0</v>
      </c>
      <c r="DQ66" s="19">
        <v>36160.055231591658</v>
      </c>
      <c r="DR66" s="19">
        <v>51923.5363991333</v>
      </c>
      <c r="DS66" s="19">
        <v>1099.6080582745942</v>
      </c>
      <c r="DT66" s="19">
        <v>16531.998347012137</v>
      </c>
      <c r="DU66" s="19">
        <v>17631.60640528673</v>
      </c>
      <c r="DV66" s="19">
        <v>53791.661636878387</v>
      </c>
      <c r="DW66" s="19">
        <v>69555.142804420015</v>
      </c>
      <c r="DX66" s="19">
        <v>-16645.948901040196</v>
      </c>
      <c r="DY66" s="19">
        <v>-31387.365245357549</v>
      </c>
      <c r="DZ66" s="19">
        <v>-48033.314146397737</v>
      </c>
      <c r="EA66" s="19">
        <v>5758.3474904806444</v>
      </c>
      <c r="EB66" s="114">
        <v>21521.828658022285</v>
      </c>
      <c r="EG66" s="62"/>
    </row>
    <row r="67" spans="2:137" x14ac:dyDescent="0.15">
      <c r="B67" s="36" t="s">
        <v>59</v>
      </c>
      <c r="C67" s="101" t="s">
        <v>174</v>
      </c>
      <c r="D67" s="76">
        <v>3.4902078872257642</v>
      </c>
      <c r="E67" s="19">
        <v>0.82971254913690551</v>
      </c>
      <c r="F67" s="19">
        <v>0</v>
      </c>
      <c r="G67" s="19">
        <v>0</v>
      </c>
      <c r="H67" s="19">
        <v>0</v>
      </c>
      <c r="I67" s="19">
        <v>0</v>
      </c>
      <c r="J67" s="19">
        <v>0</v>
      </c>
      <c r="K67" s="19">
        <v>1.2300376422940407</v>
      </c>
      <c r="L67" s="19">
        <v>16.207240823733617</v>
      </c>
      <c r="M67" s="19">
        <v>2.2229406782513063E-3</v>
      </c>
      <c r="N67" s="19">
        <v>0</v>
      </c>
      <c r="O67" s="19">
        <v>0</v>
      </c>
      <c r="P67" s="19">
        <v>0</v>
      </c>
      <c r="Q67" s="19">
        <v>1.1714530655922861</v>
      </c>
      <c r="R67" s="19">
        <v>6.523825020278896E-4</v>
      </c>
      <c r="S67" s="19">
        <v>0</v>
      </c>
      <c r="T67" s="19">
        <v>0</v>
      </c>
      <c r="U67" s="19">
        <v>0</v>
      </c>
      <c r="V67" s="19">
        <v>8.1793695387025345</v>
      </c>
      <c r="W67" s="19">
        <v>0.71853304377811922</v>
      </c>
      <c r="X67" s="19">
        <v>0</v>
      </c>
      <c r="Y67" s="19">
        <v>0</v>
      </c>
      <c r="Z67" s="19">
        <v>0</v>
      </c>
      <c r="AA67" s="19">
        <v>0.34698542906681246</v>
      </c>
      <c r="AB67" s="19">
        <v>0</v>
      </c>
      <c r="AC67" s="19">
        <v>0.38438907599933764</v>
      </c>
      <c r="AD67" s="19">
        <v>0</v>
      </c>
      <c r="AE67" s="19">
        <v>0</v>
      </c>
      <c r="AF67" s="19">
        <v>229.41973364155555</v>
      </c>
      <c r="AG67" s="19">
        <v>0.24360389201839644</v>
      </c>
      <c r="AH67" s="19">
        <v>0</v>
      </c>
      <c r="AI67" s="19">
        <v>45.441474679421923</v>
      </c>
      <c r="AJ67" s="19">
        <v>2.0604473939074341</v>
      </c>
      <c r="AK67" s="19">
        <v>4.7991470017346001E-2</v>
      </c>
      <c r="AL67" s="19">
        <v>0.29871118348650089</v>
      </c>
      <c r="AM67" s="19">
        <v>0</v>
      </c>
      <c r="AN67" s="19">
        <v>0</v>
      </c>
      <c r="AO67" s="19">
        <v>36.570848444560312</v>
      </c>
      <c r="AP67" s="19">
        <v>8.7045188523915878E-2</v>
      </c>
      <c r="AQ67" s="19">
        <v>51.919498739430594</v>
      </c>
      <c r="AR67" s="19">
        <v>48.517264591074841</v>
      </c>
      <c r="AS67" s="19">
        <v>0</v>
      </c>
      <c r="AT67" s="19">
        <v>1.8664160452021836</v>
      </c>
      <c r="AU67" s="19">
        <v>0</v>
      </c>
      <c r="AV67" s="19">
        <v>0</v>
      </c>
      <c r="AW67" s="19">
        <v>0</v>
      </c>
      <c r="AX67" s="19">
        <v>0</v>
      </c>
      <c r="AY67" s="19">
        <v>0</v>
      </c>
      <c r="AZ67" s="19">
        <v>0</v>
      </c>
      <c r="BA67" s="19">
        <v>0</v>
      </c>
      <c r="BB67" s="19">
        <v>0</v>
      </c>
      <c r="BC67" s="19">
        <v>0</v>
      </c>
      <c r="BD67" s="19">
        <v>0</v>
      </c>
      <c r="BE67" s="19">
        <v>0</v>
      </c>
      <c r="BF67" s="19">
        <v>0</v>
      </c>
      <c r="BG67" s="19">
        <v>0</v>
      </c>
      <c r="BH67" s="19">
        <v>11.873517780749451</v>
      </c>
      <c r="BI67" s="19">
        <v>0</v>
      </c>
      <c r="BJ67" s="19">
        <v>0</v>
      </c>
      <c r="BK67" s="19">
        <v>5.007831158848818</v>
      </c>
      <c r="BL67" s="19">
        <v>0</v>
      </c>
      <c r="BM67" s="19">
        <v>0</v>
      </c>
      <c r="BN67" s="19">
        <v>0</v>
      </c>
      <c r="BO67" s="19">
        <v>29.133190723485715</v>
      </c>
      <c r="BP67" s="19">
        <v>0.87515835527309738</v>
      </c>
      <c r="BQ67" s="19">
        <v>371.39405533376748</v>
      </c>
      <c r="BR67" s="19">
        <v>109.62136526254459</v>
      </c>
      <c r="BS67" s="19">
        <v>0</v>
      </c>
      <c r="BT67" s="19">
        <v>0</v>
      </c>
      <c r="BU67" s="19">
        <v>0</v>
      </c>
      <c r="BV67" s="19">
        <v>0</v>
      </c>
      <c r="BW67" s="19">
        <v>0</v>
      </c>
      <c r="BX67" s="19">
        <v>0</v>
      </c>
      <c r="BY67" s="19">
        <v>0</v>
      </c>
      <c r="BZ67" s="19">
        <v>0</v>
      </c>
      <c r="CA67" s="19">
        <v>42.495559495904779</v>
      </c>
      <c r="CB67" s="19">
        <v>0</v>
      </c>
      <c r="CC67" s="19">
        <v>0</v>
      </c>
      <c r="CD67" s="19">
        <v>0</v>
      </c>
      <c r="CE67" s="19">
        <v>0</v>
      </c>
      <c r="CF67" s="19">
        <v>0</v>
      </c>
      <c r="CG67" s="19">
        <v>0</v>
      </c>
      <c r="CH67" s="19">
        <v>0</v>
      </c>
      <c r="CI67" s="19">
        <v>0</v>
      </c>
      <c r="CJ67" s="19">
        <v>0</v>
      </c>
      <c r="CK67" s="19">
        <v>0</v>
      </c>
      <c r="CL67" s="19">
        <v>0</v>
      </c>
      <c r="CM67" s="19">
        <v>0</v>
      </c>
      <c r="CN67" s="19">
        <v>0</v>
      </c>
      <c r="CO67" s="19">
        <v>0</v>
      </c>
      <c r="CP67" s="19">
        <v>0</v>
      </c>
      <c r="CQ67" s="19">
        <v>0</v>
      </c>
      <c r="CR67" s="19">
        <v>0</v>
      </c>
      <c r="CS67" s="19">
        <v>0</v>
      </c>
      <c r="CT67" s="19">
        <v>0</v>
      </c>
      <c r="CU67" s="19">
        <v>0</v>
      </c>
      <c r="CV67" s="19">
        <v>0</v>
      </c>
      <c r="CW67" s="19">
        <v>0</v>
      </c>
      <c r="CX67" s="19">
        <v>0</v>
      </c>
      <c r="CY67" s="19">
        <v>0</v>
      </c>
      <c r="CZ67" s="19">
        <v>0</v>
      </c>
      <c r="DA67" s="19">
        <v>10.530150622602433</v>
      </c>
      <c r="DB67" s="19">
        <v>0</v>
      </c>
      <c r="DC67" s="19">
        <v>0</v>
      </c>
      <c r="DD67" s="19">
        <v>0</v>
      </c>
      <c r="DE67" s="19">
        <v>0</v>
      </c>
      <c r="DF67" s="19">
        <v>0</v>
      </c>
      <c r="DG67" s="19">
        <v>0</v>
      </c>
      <c r="DH67" s="114">
        <v>1029.9646683810849</v>
      </c>
      <c r="DI67" s="19">
        <v>0</v>
      </c>
      <c r="DJ67" s="19">
        <v>658.84726343261855</v>
      </c>
      <c r="DK67" s="19">
        <v>0</v>
      </c>
      <c r="DL67" s="19">
        <v>0</v>
      </c>
      <c r="DM67" s="19">
        <v>0</v>
      </c>
      <c r="DN67" s="19">
        <v>0</v>
      </c>
      <c r="DO67" s="19">
        <v>0</v>
      </c>
      <c r="DP67" s="115">
        <v>0</v>
      </c>
      <c r="DQ67" s="19">
        <v>658.84726343261855</v>
      </c>
      <c r="DR67" s="19">
        <v>1688.8119318137035</v>
      </c>
      <c r="DS67" s="19">
        <v>0</v>
      </c>
      <c r="DT67" s="19">
        <v>1717.7955371640473</v>
      </c>
      <c r="DU67" s="19">
        <v>1717.7955371640473</v>
      </c>
      <c r="DV67" s="19">
        <v>2376.6428005966659</v>
      </c>
      <c r="DW67" s="19">
        <v>3406.6074689777511</v>
      </c>
      <c r="DX67" s="19">
        <v>0</v>
      </c>
      <c r="DY67" s="19">
        <v>-0.20310543988913707</v>
      </c>
      <c r="DZ67" s="19">
        <v>-0.20310543988913707</v>
      </c>
      <c r="EA67" s="19">
        <v>2376.4396951567765</v>
      </c>
      <c r="EB67" s="114">
        <v>3406.4043635378612</v>
      </c>
      <c r="EG67" s="62"/>
    </row>
    <row r="68" spans="2:137" x14ac:dyDescent="0.15">
      <c r="B68" s="36" t="s">
        <v>60</v>
      </c>
      <c r="C68" s="101" t="s">
        <v>175</v>
      </c>
      <c r="D68" s="76">
        <v>0</v>
      </c>
      <c r="E68" s="19">
        <v>0</v>
      </c>
      <c r="F68" s="19">
        <v>0</v>
      </c>
      <c r="G68" s="19">
        <v>0</v>
      </c>
      <c r="H68" s="19">
        <v>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9">
        <v>0</v>
      </c>
      <c r="AL68" s="19">
        <v>0</v>
      </c>
      <c r="AM68" s="19">
        <v>0</v>
      </c>
      <c r="AN68" s="19">
        <v>0</v>
      </c>
      <c r="AO68" s="19">
        <v>0</v>
      </c>
      <c r="AP68" s="19">
        <v>0</v>
      </c>
      <c r="AQ68" s="19">
        <v>0</v>
      </c>
      <c r="AR68" s="19">
        <v>0</v>
      </c>
      <c r="AS68" s="19">
        <v>0</v>
      </c>
      <c r="AT68" s="19">
        <v>0</v>
      </c>
      <c r="AU68" s="19">
        <v>0</v>
      </c>
      <c r="AV68" s="19">
        <v>0</v>
      </c>
      <c r="AW68" s="19">
        <v>0</v>
      </c>
      <c r="AX68" s="19">
        <v>0</v>
      </c>
      <c r="AY68" s="19">
        <v>0</v>
      </c>
      <c r="AZ68" s="19">
        <v>0</v>
      </c>
      <c r="BA68" s="19">
        <v>0</v>
      </c>
      <c r="BB68" s="19">
        <v>0</v>
      </c>
      <c r="BC68" s="19">
        <v>0</v>
      </c>
      <c r="BD68" s="19">
        <v>0</v>
      </c>
      <c r="BE68" s="19">
        <v>0</v>
      </c>
      <c r="BF68" s="19">
        <v>0</v>
      </c>
      <c r="BG68" s="19">
        <v>0</v>
      </c>
      <c r="BH68" s="19">
        <v>0</v>
      </c>
      <c r="BI68" s="19">
        <v>0</v>
      </c>
      <c r="BJ68" s="19">
        <v>0</v>
      </c>
      <c r="BK68" s="19">
        <v>0</v>
      </c>
      <c r="BL68" s="19">
        <v>0</v>
      </c>
      <c r="BM68" s="19">
        <v>0</v>
      </c>
      <c r="BN68" s="19">
        <v>0</v>
      </c>
      <c r="BO68" s="19">
        <v>0</v>
      </c>
      <c r="BP68" s="19">
        <v>0</v>
      </c>
      <c r="BQ68" s="19">
        <v>0</v>
      </c>
      <c r="BR68" s="19">
        <v>0</v>
      </c>
      <c r="BS68" s="19">
        <v>0</v>
      </c>
      <c r="BT68" s="19">
        <v>0</v>
      </c>
      <c r="BU68" s="19">
        <v>0</v>
      </c>
      <c r="BV68" s="19">
        <v>0</v>
      </c>
      <c r="BW68" s="19">
        <v>0</v>
      </c>
      <c r="BX68" s="19">
        <v>0</v>
      </c>
      <c r="BY68" s="19">
        <v>0</v>
      </c>
      <c r="BZ68" s="19">
        <v>0</v>
      </c>
      <c r="CA68" s="19">
        <v>0</v>
      </c>
      <c r="CB68" s="19">
        <v>0</v>
      </c>
      <c r="CC68" s="19">
        <v>0</v>
      </c>
      <c r="CD68" s="19">
        <v>0</v>
      </c>
      <c r="CE68" s="19">
        <v>0</v>
      </c>
      <c r="CF68" s="19">
        <v>0</v>
      </c>
      <c r="CG68" s="19">
        <v>0</v>
      </c>
      <c r="CH68" s="19">
        <v>0</v>
      </c>
      <c r="CI68" s="19">
        <v>0</v>
      </c>
      <c r="CJ68" s="19">
        <v>0</v>
      </c>
      <c r="CK68" s="19">
        <v>0</v>
      </c>
      <c r="CL68" s="19">
        <v>0</v>
      </c>
      <c r="CM68" s="19">
        <v>0</v>
      </c>
      <c r="CN68" s="19">
        <v>0</v>
      </c>
      <c r="CO68" s="19">
        <v>0</v>
      </c>
      <c r="CP68" s="19">
        <v>0</v>
      </c>
      <c r="CQ68" s="19">
        <v>0</v>
      </c>
      <c r="CR68" s="19">
        <v>0</v>
      </c>
      <c r="CS68" s="19">
        <v>0</v>
      </c>
      <c r="CT68" s="19">
        <v>0</v>
      </c>
      <c r="CU68" s="19">
        <v>0</v>
      </c>
      <c r="CV68" s="19">
        <v>0</v>
      </c>
      <c r="CW68" s="19">
        <v>0</v>
      </c>
      <c r="CX68" s="19">
        <v>0</v>
      </c>
      <c r="CY68" s="19">
        <v>0</v>
      </c>
      <c r="CZ68" s="19">
        <v>0</v>
      </c>
      <c r="DA68" s="19">
        <v>0</v>
      </c>
      <c r="DB68" s="19">
        <v>0</v>
      </c>
      <c r="DC68" s="19">
        <v>0</v>
      </c>
      <c r="DD68" s="19">
        <v>0</v>
      </c>
      <c r="DE68" s="19">
        <v>0</v>
      </c>
      <c r="DF68" s="19">
        <v>0</v>
      </c>
      <c r="DG68" s="19">
        <v>0</v>
      </c>
      <c r="DH68" s="114">
        <v>0</v>
      </c>
      <c r="DI68" s="19">
        <v>0</v>
      </c>
      <c r="DJ68" s="19">
        <v>0</v>
      </c>
      <c r="DK68" s="19">
        <v>0</v>
      </c>
      <c r="DL68" s="19">
        <v>0</v>
      </c>
      <c r="DM68" s="19">
        <v>26914.045217870465</v>
      </c>
      <c r="DN68" s="19">
        <v>348725.0264214963</v>
      </c>
      <c r="DO68" s="19">
        <v>0</v>
      </c>
      <c r="DP68" s="115">
        <v>0</v>
      </c>
      <c r="DQ68" s="19">
        <v>375639.0716393668</v>
      </c>
      <c r="DR68" s="19">
        <v>375639.0716393668</v>
      </c>
      <c r="DS68" s="19">
        <v>0</v>
      </c>
      <c r="DT68" s="19">
        <v>0</v>
      </c>
      <c r="DU68" s="19">
        <v>0</v>
      </c>
      <c r="DV68" s="19">
        <v>375639.0716393668</v>
      </c>
      <c r="DW68" s="19">
        <v>375639.0716393668</v>
      </c>
      <c r="DX68" s="19">
        <v>0</v>
      </c>
      <c r="DY68" s="19">
        <v>-0.81242175955654827</v>
      </c>
      <c r="DZ68" s="19">
        <v>-0.81242175955654827</v>
      </c>
      <c r="EA68" s="19">
        <v>375638.25921760721</v>
      </c>
      <c r="EB68" s="114">
        <v>375638.25921760721</v>
      </c>
      <c r="EG68" s="62"/>
    </row>
    <row r="69" spans="2:137" x14ac:dyDescent="0.15">
      <c r="B69" s="36" t="s">
        <v>61</v>
      </c>
      <c r="C69" s="101" t="s">
        <v>176</v>
      </c>
      <c r="D69" s="76">
        <v>52.30457309253606</v>
      </c>
      <c r="E69" s="19">
        <v>1.3753077755276206</v>
      </c>
      <c r="F69" s="19">
        <v>0.55002792852222693</v>
      </c>
      <c r="G69" s="19">
        <v>9.404236713061421E-4</v>
      </c>
      <c r="H69" s="19">
        <v>0</v>
      </c>
      <c r="I69" s="19">
        <v>0</v>
      </c>
      <c r="J69" s="19">
        <v>0</v>
      </c>
      <c r="K69" s="19">
        <v>123.96096357458174</v>
      </c>
      <c r="L69" s="19">
        <v>27.579824623129994</v>
      </c>
      <c r="M69" s="19">
        <v>1.1114703391256529E-2</v>
      </c>
      <c r="N69" s="19">
        <v>0</v>
      </c>
      <c r="O69" s="19">
        <v>2.7999630660852808</v>
      </c>
      <c r="P69" s="19">
        <v>11.365811117973067</v>
      </c>
      <c r="Q69" s="19">
        <v>2.0676845321464503</v>
      </c>
      <c r="R69" s="19">
        <v>7.1223025904265169</v>
      </c>
      <c r="S69" s="19">
        <v>52.811921899082641</v>
      </c>
      <c r="T69" s="19">
        <v>58.321070045803445</v>
      </c>
      <c r="U69" s="19">
        <v>43.26500499154087</v>
      </c>
      <c r="V69" s="19">
        <v>1.0097987084817945</v>
      </c>
      <c r="W69" s="19">
        <v>0.79057455418537992</v>
      </c>
      <c r="X69" s="19">
        <v>0</v>
      </c>
      <c r="Y69" s="19">
        <v>9.1909954592564151</v>
      </c>
      <c r="Z69" s="19">
        <v>3.6063709508852022</v>
      </c>
      <c r="AA69" s="19">
        <v>1.561434430800656</v>
      </c>
      <c r="AB69" s="19">
        <v>123.33511512933732</v>
      </c>
      <c r="AC69" s="19">
        <v>92.781332484590138</v>
      </c>
      <c r="AD69" s="19">
        <v>0</v>
      </c>
      <c r="AE69" s="19">
        <v>23.2996445563512</v>
      </c>
      <c r="AF69" s="19">
        <v>243.16773266127424</v>
      </c>
      <c r="AG69" s="19">
        <v>30.018215032889717</v>
      </c>
      <c r="AH69" s="19">
        <v>0.50239120326143127</v>
      </c>
      <c r="AI69" s="19">
        <v>18.889102252547179</v>
      </c>
      <c r="AJ69" s="19">
        <v>7.3397331023728762</v>
      </c>
      <c r="AK69" s="19">
        <v>2.7784535273200316E-2</v>
      </c>
      <c r="AL69" s="19">
        <v>13.924176703487845</v>
      </c>
      <c r="AM69" s="19">
        <v>0</v>
      </c>
      <c r="AN69" s="19">
        <v>0</v>
      </c>
      <c r="AO69" s="19">
        <v>31.999492388990276</v>
      </c>
      <c r="AP69" s="19">
        <v>8.2165341836514756</v>
      </c>
      <c r="AQ69" s="19">
        <v>7.89630258999125</v>
      </c>
      <c r="AR69" s="19">
        <v>11.229275475931162</v>
      </c>
      <c r="AS69" s="19">
        <v>56.424959619219472</v>
      </c>
      <c r="AT69" s="19">
        <v>127.34018075211479</v>
      </c>
      <c r="AU69" s="19">
        <v>56.896333544678939</v>
      </c>
      <c r="AV69" s="19">
        <v>45.336949034965272</v>
      </c>
      <c r="AW69" s="19">
        <v>79.080407113280415</v>
      </c>
      <c r="AX69" s="19">
        <v>0</v>
      </c>
      <c r="AY69" s="19">
        <v>75.174776005763988</v>
      </c>
      <c r="AZ69" s="19">
        <v>37.300570118814939</v>
      </c>
      <c r="BA69" s="19">
        <v>1.5915891159323894</v>
      </c>
      <c r="BB69" s="19">
        <v>2.1283714109671639</v>
      </c>
      <c r="BC69" s="19">
        <v>2.0904672097320778</v>
      </c>
      <c r="BD69" s="19">
        <v>4.0906847129333759</v>
      </c>
      <c r="BE69" s="19">
        <v>6.3023223226078144</v>
      </c>
      <c r="BF69" s="19">
        <v>0</v>
      </c>
      <c r="BG69" s="19">
        <v>0.34558752462101494</v>
      </c>
      <c r="BH69" s="19">
        <v>27.938924175256258</v>
      </c>
      <c r="BI69" s="19">
        <v>0.76155813298260955</v>
      </c>
      <c r="BJ69" s="19">
        <v>1.5362980242364024</v>
      </c>
      <c r="BK69" s="19">
        <v>39.410011867504892</v>
      </c>
      <c r="BL69" s="19">
        <v>1.117953516093817</v>
      </c>
      <c r="BM69" s="19">
        <v>312.15456850090578</v>
      </c>
      <c r="BN69" s="19">
        <v>106.75253028791701</v>
      </c>
      <c r="BO69" s="19">
        <v>86.027606557233582</v>
      </c>
      <c r="BP69" s="19">
        <v>20.858879074230529</v>
      </c>
      <c r="BQ69" s="19">
        <v>1283.2607122099698</v>
      </c>
      <c r="BR69" s="19">
        <v>1326.8009358263605</v>
      </c>
      <c r="BS69" s="19">
        <v>2867.0983694624974</v>
      </c>
      <c r="BT69" s="19">
        <v>186.77830853194018</v>
      </c>
      <c r="BU69" s="19">
        <v>2989.373717671444</v>
      </c>
      <c r="BV69" s="19">
        <v>2015.0055674884743</v>
      </c>
      <c r="BW69" s="19">
        <v>1532.904553300606</v>
      </c>
      <c r="BX69" s="19">
        <v>2481.1232145248623</v>
      </c>
      <c r="BY69" s="19">
        <v>9027.7689149996932</v>
      </c>
      <c r="BZ69" s="19">
        <v>1051.5647418288977</v>
      </c>
      <c r="CA69" s="19">
        <v>86.713600166256214</v>
      </c>
      <c r="CB69" s="19">
        <v>1299.1435294059634</v>
      </c>
      <c r="CC69" s="19">
        <v>0</v>
      </c>
      <c r="CD69" s="19">
        <v>0</v>
      </c>
      <c r="CE69" s="19">
        <v>10.211302468837165</v>
      </c>
      <c r="CF69" s="19">
        <v>150.79778498905534</v>
      </c>
      <c r="CG69" s="19">
        <v>3044.8233957846346</v>
      </c>
      <c r="CH69" s="19">
        <v>36.949677947178635</v>
      </c>
      <c r="CI69" s="19">
        <v>962.72177905923525</v>
      </c>
      <c r="CJ69" s="19">
        <v>390.40412355170366</v>
      </c>
      <c r="CK69" s="19">
        <v>132.98694137129038</v>
      </c>
      <c r="CL69" s="19">
        <v>933.04840659708736</v>
      </c>
      <c r="CM69" s="19">
        <v>48.439449172823124</v>
      </c>
      <c r="CN69" s="19">
        <v>4488.199558072497</v>
      </c>
      <c r="CO69" s="19">
        <v>2162.5640697981585</v>
      </c>
      <c r="CP69" s="19">
        <v>771.49118450148501</v>
      </c>
      <c r="CQ69" s="19">
        <v>946.33460338288978</v>
      </c>
      <c r="CR69" s="19">
        <v>55.524695809629144</v>
      </c>
      <c r="CS69" s="19">
        <v>511.69651164927768</v>
      </c>
      <c r="CT69" s="19">
        <v>253.35612455910228</v>
      </c>
      <c r="CU69" s="19">
        <v>71.140199725165928</v>
      </c>
      <c r="CV69" s="19">
        <v>408.78095943050118</v>
      </c>
      <c r="CW69" s="19">
        <v>4.6891073127002265</v>
      </c>
      <c r="CX69" s="19">
        <v>93.60091650996705</v>
      </c>
      <c r="CY69" s="19">
        <v>1423.4888101527897</v>
      </c>
      <c r="CZ69" s="19">
        <v>21.829764116533646</v>
      </c>
      <c r="DA69" s="19">
        <v>271.25578325694784</v>
      </c>
      <c r="DB69" s="19">
        <v>163.37995089405632</v>
      </c>
      <c r="DC69" s="19">
        <v>345.44953983724747</v>
      </c>
      <c r="DD69" s="19">
        <v>5.2094296007412648</v>
      </c>
      <c r="DE69" s="19">
        <v>299.25049227993304</v>
      </c>
      <c r="DF69" s="19">
        <v>0</v>
      </c>
      <c r="DG69" s="19">
        <v>481.42732236877941</v>
      </c>
      <c r="DH69" s="114">
        <v>46739.572095007177</v>
      </c>
      <c r="DI69" s="19">
        <v>0</v>
      </c>
      <c r="DJ69" s="19">
        <v>0</v>
      </c>
      <c r="DK69" s="19">
        <v>0</v>
      </c>
      <c r="DL69" s="19">
        <v>0</v>
      </c>
      <c r="DM69" s="19">
        <v>14759.125862002866</v>
      </c>
      <c r="DN69" s="19">
        <v>10539.040869588302</v>
      </c>
      <c r="DO69" s="19">
        <v>0</v>
      </c>
      <c r="DP69" s="115">
        <v>0</v>
      </c>
      <c r="DQ69" s="19">
        <v>25298.166731591165</v>
      </c>
      <c r="DR69" s="19">
        <v>72037.738826598346</v>
      </c>
      <c r="DS69" s="19">
        <v>0</v>
      </c>
      <c r="DT69" s="19">
        <v>0</v>
      </c>
      <c r="DU69" s="19">
        <v>0</v>
      </c>
      <c r="DV69" s="19">
        <v>25298.166731591165</v>
      </c>
      <c r="DW69" s="19">
        <v>72037.738826598346</v>
      </c>
      <c r="DX69" s="19">
        <v>0</v>
      </c>
      <c r="DY69" s="19">
        <v>-0.20310543988913707</v>
      </c>
      <c r="DZ69" s="19">
        <v>-0.20310543988913707</v>
      </c>
      <c r="EA69" s="19">
        <v>25297.963626151275</v>
      </c>
      <c r="EB69" s="114">
        <v>72037.535721158449</v>
      </c>
      <c r="EG69" s="62"/>
    </row>
    <row r="70" spans="2:137" x14ac:dyDescent="0.15">
      <c r="B70" s="36" t="s">
        <v>62</v>
      </c>
      <c r="C70" s="101" t="s">
        <v>177</v>
      </c>
      <c r="D70" s="76">
        <v>0</v>
      </c>
      <c r="E70" s="19">
        <v>0</v>
      </c>
      <c r="F70" s="19">
        <v>0</v>
      </c>
      <c r="G70" s="19">
        <v>0</v>
      </c>
      <c r="H70" s="19">
        <v>0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9">
        <v>0</v>
      </c>
      <c r="AL70" s="19">
        <v>0</v>
      </c>
      <c r="AM70" s="19">
        <v>0</v>
      </c>
      <c r="AN70" s="19">
        <v>0</v>
      </c>
      <c r="AO70" s="19">
        <v>0</v>
      </c>
      <c r="AP70" s="19">
        <v>0</v>
      </c>
      <c r="AQ70" s="19">
        <v>0</v>
      </c>
      <c r="AR70" s="19">
        <v>0</v>
      </c>
      <c r="AS70" s="19">
        <v>0</v>
      </c>
      <c r="AT70" s="19">
        <v>0</v>
      </c>
      <c r="AU70" s="19">
        <v>0</v>
      </c>
      <c r="AV70" s="19">
        <v>0</v>
      </c>
      <c r="AW70" s="19">
        <v>0</v>
      </c>
      <c r="AX70" s="19">
        <v>0</v>
      </c>
      <c r="AY70" s="19">
        <v>0</v>
      </c>
      <c r="AZ70" s="19">
        <v>0</v>
      </c>
      <c r="BA70" s="19">
        <v>0</v>
      </c>
      <c r="BB70" s="19">
        <v>0</v>
      </c>
      <c r="BC70" s="19">
        <v>0</v>
      </c>
      <c r="BD70" s="19">
        <v>0</v>
      </c>
      <c r="BE70" s="19">
        <v>0</v>
      </c>
      <c r="BF70" s="19">
        <v>0</v>
      </c>
      <c r="BG70" s="19">
        <v>0</v>
      </c>
      <c r="BH70" s="19">
        <v>0</v>
      </c>
      <c r="BI70" s="19">
        <v>0</v>
      </c>
      <c r="BJ70" s="19">
        <v>0</v>
      </c>
      <c r="BK70" s="19">
        <v>0</v>
      </c>
      <c r="BL70" s="19">
        <v>0</v>
      </c>
      <c r="BM70" s="19">
        <v>0</v>
      </c>
      <c r="BN70" s="19">
        <v>0</v>
      </c>
      <c r="BO70" s="19">
        <v>0</v>
      </c>
      <c r="BP70" s="19">
        <v>0</v>
      </c>
      <c r="BQ70" s="19">
        <v>0</v>
      </c>
      <c r="BR70" s="19">
        <v>0</v>
      </c>
      <c r="BS70" s="19">
        <v>0</v>
      </c>
      <c r="BT70" s="19">
        <v>0</v>
      </c>
      <c r="BU70" s="19">
        <v>0</v>
      </c>
      <c r="BV70" s="19">
        <v>0</v>
      </c>
      <c r="BW70" s="19">
        <v>0</v>
      </c>
      <c r="BX70" s="19">
        <v>0</v>
      </c>
      <c r="BY70" s="19">
        <v>0</v>
      </c>
      <c r="BZ70" s="19">
        <v>0</v>
      </c>
      <c r="CA70" s="19">
        <v>0</v>
      </c>
      <c r="CB70" s="19">
        <v>0</v>
      </c>
      <c r="CC70" s="19">
        <v>0</v>
      </c>
      <c r="CD70" s="19">
        <v>0</v>
      </c>
      <c r="CE70" s="19">
        <v>0</v>
      </c>
      <c r="CF70" s="19">
        <v>0</v>
      </c>
      <c r="CG70" s="19">
        <v>0</v>
      </c>
      <c r="CH70" s="19">
        <v>0</v>
      </c>
      <c r="CI70" s="19">
        <v>0</v>
      </c>
      <c r="CJ70" s="19">
        <v>0</v>
      </c>
      <c r="CK70" s="19">
        <v>0</v>
      </c>
      <c r="CL70" s="19">
        <v>0</v>
      </c>
      <c r="CM70" s="19">
        <v>0</v>
      </c>
      <c r="CN70" s="19">
        <v>0</v>
      </c>
      <c r="CO70" s="19">
        <v>0</v>
      </c>
      <c r="CP70" s="19">
        <v>0</v>
      </c>
      <c r="CQ70" s="19">
        <v>0</v>
      </c>
      <c r="CR70" s="19">
        <v>0</v>
      </c>
      <c r="CS70" s="19">
        <v>0</v>
      </c>
      <c r="CT70" s="19">
        <v>0</v>
      </c>
      <c r="CU70" s="19">
        <v>0</v>
      </c>
      <c r="CV70" s="19">
        <v>0</v>
      </c>
      <c r="CW70" s="19">
        <v>0</v>
      </c>
      <c r="CX70" s="19">
        <v>0</v>
      </c>
      <c r="CY70" s="19">
        <v>0</v>
      </c>
      <c r="CZ70" s="19">
        <v>0</v>
      </c>
      <c r="DA70" s="19">
        <v>0</v>
      </c>
      <c r="DB70" s="19">
        <v>0</v>
      </c>
      <c r="DC70" s="19">
        <v>0</v>
      </c>
      <c r="DD70" s="19">
        <v>0</v>
      </c>
      <c r="DE70" s="19">
        <v>0</v>
      </c>
      <c r="DF70" s="19">
        <v>0</v>
      </c>
      <c r="DG70" s="19">
        <v>0</v>
      </c>
      <c r="DH70" s="114">
        <v>0</v>
      </c>
      <c r="DI70" s="19">
        <v>0</v>
      </c>
      <c r="DJ70" s="19">
        <v>0</v>
      </c>
      <c r="DK70" s="19">
        <v>0</v>
      </c>
      <c r="DL70" s="19">
        <v>0</v>
      </c>
      <c r="DM70" s="19">
        <v>158309.11911679787</v>
      </c>
      <c r="DN70" s="19">
        <v>0.12473399999999998</v>
      </c>
      <c r="DO70" s="19">
        <v>0</v>
      </c>
      <c r="DP70" s="115">
        <v>0</v>
      </c>
      <c r="DQ70" s="19">
        <v>158309.24385079785</v>
      </c>
      <c r="DR70" s="19">
        <v>158309.24385079785</v>
      </c>
      <c r="DS70" s="19">
        <v>0</v>
      </c>
      <c r="DT70" s="19">
        <v>0</v>
      </c>
      <c r="DU70" s="19">
        <v>0</v>
      </c>
      <c r="DV70" s="19">
        <v>158309.24385079785</v>
      </c>
      <c r="DW70" s="19">
        <v>158309.24385079785</v>
      </c>
      <c r="DX70" s="19">
        <v>0</v>
      </c>
      <c r="DY70" s="19">
        <v>-0.60931631966741118</v>
      </c>
      <c r="DZ70" s="19">
        <v>-0.60931631966741118</v>
      </c>
      <c r="EA70" s="19">
        <v>158308.63453447819</v>
      </c>
      <c r="EB70" s="114">
        <v>158308.63453447819</v>
      </c>
      <c r="EG70" s="62"/>
    </row>
    <row r="71" spans="2:137" x14ac:dyDescent="0.15">
      <c r="B71" s="36" t="s">
        <v>63</v>
      </c>
      <c r="C71" s="101" t="s">
        <v>178</v>
      </c>
      <c r="D71" s="76">
        <v>0</v>
      </c>
      <c r="E71" s="19">
        <v>0</v>
      </c>
      <c r="F71" s="19">
        <v>0</v>
      </c>
      <c r="G71" s="19">
        <v>0</v>
      </c>
      <c r="H71" s="19">
        <v>0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9">
        <v>0</v>
      </c>
      <c r="AL71" s="19">
        <v>0</v>
      </c>
      <c r="AM71" s="19">
        <v>0</v>
      </c>
      <c r="AN71" s="19">
        <v>0</v>
      </c>
      <c r="AO71" s="19">
        <v>0</v>
      </c>
      <c r="AP71" s="19">
        <v>0</v>
      </c>
      <c r="AQ71" s="19">
        <v>0</v>
      </c>
      <c r="AR71" s="19">
        <v>0</v>
      </c>
      <c r="AS71" s="19">
        <v>0</v>
      </c>
      <c r="AT71" s="19">
        <v>0</v>
      </c>
      <c r="AU71" s="19">
        <v>0</v>
      </c>
      <c r="AV71" s="19">
        <v>0</v>
      </c>
      <c r="AW71" s="19">
        <v>0</v>
      </c>
      <c r="AX71" s="19">
        <v>0</v>
      </c>
      <c r="AY71" s="19">
        <v>0</v>
      </c>
      <c r="AZ71" s="19">
        <v>0</v>
      </c>
      <c r="BA71" s="19">
        <v>0</v>
      </c>
      <c r="BB71" s="19">
        <v>0</v>
      </c>
      <c r="BC71" s="19">
        <v>0</v>
      </c>
      <c r="BD71" s="19">
        <v>0</v>
      </c>
      <c r="BE71" s="19">
        <v>0</v>
      </c>
      <c r="BF71" s="19">
        <v>0</v>
      </c>
      <c r="BG71" s="19">
        <v>0</v>
      </c>
      <c r="BH71" s="19">
        <v>0</v>
      </c>
      <c r="BI71" s="19">
        <v>0</v>
      </c>
      <c r="BJ71" s="19">
        <v>0</v>
      </c>
      <c r="BK71" s="19">
        <v>0</v>
      </c>
      <c r="BL71" s="19">
        <v>0</v>
      </c>
      <c r="BM71" s="19">
        <v>0</v>
      </c>
      <c r="BN71" s="19">
        <v>0</v>
      </c>
      <c r="BO71" s="19">
        <v>0</v>
      </c>
      <c r="BP71" s="19">
        <v>0</v>
      </c>
      <c r="BQ71" s="19">
        <v>0</v>
      </c>
      <c r="BR71" s="19">
        <v>0</v>
      </c>
      <c r="BS71" s="19">
        <v>0</v>
      </c>
      <c r="BT71" s="19">
        <v>0</v>
      </c>
      <c r="BU71" s="19">
        <v>0</v>
      </c>
      <c r="BV71" s="19">
        <v>0</v>
      </c>
      <c r="BW71" s="19">
        <v>0</v>
      </c>
      <c r="BX71" s="19">
        <v>0</v>
      </c>
      <c r="BY71" s="19">
        <v>0</v>
      </c>
      <c r="BZ71" s="19">
        <v>0</v>
      </c>
      <c r="CA71" s="19">
        <v>0</v>
      </c>
      <c r="CB71" s="19">
        <v>0</v>
      </c>
      <c r="CC71" s="19">
        <v>0</v>
      </c>
      <c r="CD71" s="19">
        <v>0</v>
      </c>
      <c r="CE71" s="19">
        <v>0</v>
      </c>
      <c r="CF71" s="19">
        <v>0</v>
      </c>
      <c r="CG71" s="19">
        <v>0</v>
      </c>
      <c r="CH71" s="19">
        <v>0</v>
      </c>
      <c r="CI71" s="19">
        <v>0</v>
      </c>
      <c r="CJ71" s="19">
        <v>0</v>
      </c>
      <c r="CK71" s="19">
        <v>0</v>
      </c>
      <c r="CL71" s="19">
        <v>0</v>
      </c>
      <c r="CM71" s="19">
        <v>0</v>
      </c>
      <c r="CN71" s="19">
        <v>0</v>
      </c>
      <c r="CO71" s="19">
        <v>0</v>
      </c>
      <c r="CP71" s="19">
        <v>0</v>
      </c>
      <c r="CQ71" s="19">
        <v>0</v>
      </c>
      <c r="CR71" s="19">
        <v>0</v>
      </c>
      <c r="CS71" s="19">
        <v>0</v>
      </c>
      <c r="CT71" s="19">
        <v>0</v>
      </c>
      <c r="CU71" s="19">
        <v>0</v>
      </c>
      <c r="CV71" s="19">
        <v>0</v>
      </c>
      <c r="CW71" s="19">
        <v>0</v>
      </c>
      <c r="CX71" s="19">
        <v>0</v>
      </c>
      <c r="CY71" s="19">
        <v>0</v>
      </c>
      <c r="CZ71" s="19">
        <v>0</v>
      </c>
      <c r="DA71" s="19">
        <v>0</v>
      </c>
      <c r="DB71" s="19">
        <v>0</v>
      </c>
      <c r="DC71" s="19">
        <v>0</v>
      </c>
      <c r="DD71" s="19">
        <v>0</v>
      </c>
      <c r="DE71" s="19">
        <v>0</v>
      </c>
      <c r="DF71" s="19">
        <v>0</v>
      </c>
      <c r="DG71" s="19">
        <v>0</v>
      </c>
      <c r="DH71" s="114">
        <v>0</v>
      </c>
      <c r="DI71" s="19">
        <v>0</v>
      </c>
      <c r="DJ71" s="19">
        <v>0</v>
      </c>
      <c r="DK71" s="19">
        <v>0</v>
      </c>
      <c r="DL71" s="19">
        <v>0</v>
      </c>
      <c r="DM71" s="19">
        <v>6746.2955927733838</v>
      </c>
      <c r="DN71" s="19">
        <v>56777.575331423061</v>
      </c>
      <c r="DO71" s="19">
        <v>0</v>
      </c>
      <c r="DP71" s="115">
        <v>0</v>
      </c>
      <c r="DQ71" s="19">
        <v>63523.870924196439</v>
      </c>
      <c r="DR71" s="19">
        <v>63523.870924196439</v>
      </c>
      <c r="DS71" s="19">
        <v>0</v>
      </c>
      <c r="DT71" s="19">
        <v>0</v>
      </c>
      <c r="DU71" s="19">
        <v>0</v>
      </c>
      <c r="DV71" s="19">
        <v>63523.870924196439</v>
      </c>
      <c r="DW71" s="19">
        <v>63523.870924196439</v>
      </c>
      <c r="DX71" s="19">
        <v>0</v>
      </c>
      <c r="DY71" s="19">
        <v>-0.81242175955654827</v>
      </c>
      <c r="DZ71" s="19">
        <v>-0.81242175955654827</v>
      </c>
      <c r="EA71" s="19">
        <v>63523.058502436885</v>
      </c>
      <c r="EB71" s="114">
        <v>63523.058502436885</v>
      </c>
      <c r="EG71" s="62"/>
    </row>
    <row r="72" spans="2:137" x14ac:dyDescent="0.15">
      <c r="B72" s="36" t="s">
        <v>64</v>
      </c>
      <c r="C72" s="101" t="s">
        <v>179</v>
      </c>
      <c r="D72" s="76">
        <v>169.07001555853302</v>
      </c>
      <c r="E72" s="19">
        <v>5.3312568712967607</v>
      </c>
      <c r="F72" s="19">
        <v>3.6458994119187609</v>
      </c>
      <c r="G72" s="19">
        <v>6.5772471705509983E-3</v>
      </c>
      <c r="H72" s="19">
        <v>0</v>
      </c>
      <c r="I72" s="19">
        <v>0</v>
      </c>
      <c r="J72" s="19">
        <v>0</v>
      </c>
      <c r="K72" s="19">
        <v>1964.0426624889021</v>
      </c>
      <c r="L72" s="19">
        <v>793.98548575516497</v>
      </c>
      <c r="M72" s="19">
        <v>0.11336997459081662</v>
      </c>
      <c r="N72" s="19">
        <v>0</v>
      </c>
      <c r="O72" s="19">
        <v>16.047679916591076</v>
      </c>
      <c r="P72" s="19">
        <v>66.192335337806327</v>
      </c>
      <c r="Q72" s="19">
        <v>18.917256565234563</v>
      </c>
      <c r="R72" s="19">
        <v>25.204010490806763</v>
      </c>
      <c r="S72" s="19">
        <v>86.918553057933735</v>
      </c>
      <c r="T72" s="19">
        <v>122.26898398901344</v>
      </c>
      <c r="U72" s="19">
        <v>471.38732182643957</v>
      </c>
      <c r="V72" s="19">
        <v>16.257759206556894</v>
      </c>
      <c r="W72" s="19">
        <v>45.008461263562786</v>
      </c>
      <c r="X72" s="19">
        <v>0</v>
      </c>
      <c r="Y72" s="19">
        <v>465.67710326899169</v>
      </c>
      <c r="Z72" s="19">
        <v>8.7557922974693412</v>
      </c>
      <c r="AA72" s="19">
        <v>7.2519954674963802</v>
      </c>
      <c r="AB72" s="19">
        <v>726.22617790862739</v>
      </c>
      <c r="AC72" s="19">
        <v>273.80480122328959</v>
      </c>
      <c r="AD72" s="19">
        <v>0</v>
      </c>
      <c r="AE72" s="19">
        <v>62.132385483603208</v>
      </c>
      <c r="AF72" s="19">
        <v>1149.2467930546088</v>
      </c>
      <c r="AG72" s="19">
        <v>196.06349432698059</v>
      </c>
      <c r="AH72" s="19">
        <v>7.9576019321262468</v>
      </c>
      <c r="AI72" s="19">
        <v>111.71241905307863</v>
      </c>
      <c r="AJ72" s="19">
        <v>232.53863325926892</v>
      </c>
      <c r="AK72" s="19">
        <v>0.16839112286788074</v>
      </c>
      <c r="AL72" s="19">
        <v>62.553231083000938</v>
      </c>
      <c r="AM72" s="19">
        <v>0</v>
      </c>
      <c r="AN72" s="19">
        <v>0</v>
      </c>
      <c r="AO72" s="19">
        <v>552.30292707750755</v>
      </c>
      <c r="AP72" s="19">
        <v>43.021973774366785</v>
      </c>
      <c r="AQ72" s="19">
        <v>164.07310791703475</v>
      </c>
      <c r="AR72" s="19">
        <v>85.501581007661969</v>
      </c>
      <c r="AS72" s="19">
        <v>72.289864496706187</v>
      </c>
      <c r="AT72" s="19">
        <v>602.04652537232312</v>
      </c>
      <c r="AU72" s="19">
        <v>233.62136021112326</v>
      </c>
      <c r="AV72" s="19">
        <v>202.59544441006071</v>
      </c>
      <c r="AW72" s="19">
        <v>644.64566614283058</v>
      </c>
      <c r="AX72" s="19">
        <v>0</v>
      </c>
      <c r="AY72" s="19">
        <v>305.01755151048593</v>
      </c>
      <c r="AZ72" s="19">
        <v>118.27545490299539</v>
      </c>
      <c r="BA72" s="19">
        <v>4.8535812099950473</v>
      </c>
      <c r="BB72" s="19">
        <v>5.6530341369767187</v>
      </c>
      <c r="BC72" s="19">
        <v>9.4967346050039332</v>
      </c>
      <c r="BD72" s="19">
        <v>9.8262960567969593</v>
      </c>
      <c r="BE72" s="19">
        <v>12.831556708934043</v>
      </c>
      <c r="BF72" s="19">
        <v>0</v>
      </c>
      <c r="BG72" s="19">
        <v>1.3919497519457544</v>
      </c>
      <c r="BH72" s="19">
        <v>390.05361126829905</v>
      </c>
      <c r="BI72" s="19">
        <v>3.7784999674906397</v>
      </c>
      <c r="BJ72" s="19">
        <v>11.049495058745253</v>
      </c>
      <c r="BK72" s="19">
        <v>261.36719062519961</v>
      </c>
      <c r="BL72" s="19">
        <v>100.24316527641227</v>
      </c>
      <c r="BM72" s="19">
        <v>1083.2004750377741</v>
      </c>
      <c r="BN72" s="19">
        <v>110.9298032122268</v>
      </c>
      <c r="BO72" s="19">
        <v>242.23588318936825</v>
      </c>
      <c r="BP72" s="19">
        <v>206.62730502151473</v>
      </c>
      <c r="BQ72" s="19">
        <v>7965.3705642477235</v>
      </c>
      <c r="BR72" s="19">
        <v>714.5424169198775</v>
      </c>
      <c r="BS72" s="19">
        <v>3128.8240571467259</v>
      </c>
      <c r="BT72" s="19">
        <v>4144.68775291989</v>
      </c>
      <c r="BU72" s="19">
        <v>16262.961306796453</v>
      </c>
      <c r="BV72" s="19">
        <v>2540.6093715622301</v>
      </c>
      <c r="BW72" s="19">
        <v>3023.739341658762</v>
      </c>
      <c r="BX72" s="19">
        <v>780.54474332540531</v>
      </c>
      <c r="BY72" s="19">
        <v>0</v>
      </c>
      <c r="BZ72" s="19">
        <v>2082.6374527913858</v>
      </c>
      <c r="CA72" s="19">
        <v>395.48214997076792</v>
      </c>
      <c r="CB72" s="19">
        <v>126.4639281196159</v>
      </c>
      <c r="CC72" s="19">
        <v>0</v>
      </c>
      <c r="CD72" s="19">
        <v>0</v>
      </c>
      <c r="CE72" s="19">
        <v>8.6403328582468308</v>
      </c>
      <c r="CF72" s="19">
        <v>567.45520653433584</v>
      </c>
      <c r="CG72" s="19">
        <v>1618.2308602473172</v>
      </c>
      <c r="CH72" s="19">
        <v>99.764130457382308</v>
      </c>
      <c r="CI72" s="19">
        <v>1615.6647660052465</v>
      </c>
      <c r="CJ72" s="19">
        <v>80.379163962667377</v>
      </c>
      <c r="CK72" s="19">
        <v>329.06987682384988</v>
      </c>
      <c r="CL72" s="19">
        <v>398.46364313562617</v>
      </c>
      <c r="CM72" s="19">
        <v>119.43267686550683</v>
      </c>
      <c r="CN72" s="19">
        <v>4784.3482280196067</v>
      </c>
      <c r="CO72" s="19">
        <v>3006.1409381874291</v>
      </c>
      <c r="CP72" s="19">
        <v>1411.5350796654939</v>
      </c>
      <c r="CQ72" s="19">
        <v>2528.0040716726153</v>
      </c>
      <c r="CR72" s="19">
        <v>308.41587708457598</v>
      </c>
      <c r="CS72" s="19">
        <v>2136.0732269886789</v>
      </c>
      <c r="CT72" s="19">
        <v>1115.9437273928809</v>
      </c>
      <c r="CU72" s="19">
        <v>103.05608080328912</v>
      </c>
      <c r="CV72" s="19">
        <v>1027.7140385003311</v>
      </c>
      <c r="CW72" s="19">
        <v>69.86769895923338</v>
      </c>
      <c r="CX72" s="19">
        <v>361.30998284432803</v>
      </c>
      <c r="CY72" s="19">
        <v>2687.7458779788894</v>
      </c>
      <c r="CZ72" s="19">
        <v>331.56986163668324</v>
      </c>
      <c r="DA72" s="19">
        <v>2617.5290657324722</v>
      </c>
      <c r="DB72" s="19">
        <v>915.91774460210092</v>
      </c>
      <c r="DC72" s="19">
        <v>1758.754748606583</v>
      </c>
      <c r="DD72" s="19">
        <v>34.382235364892345</v>
      </c>
      <c r="DE72" s="19">
        <v>1326.372194051715</v>
      </c>
      <c r="DF72" s="19">
        <v>0</v>
      </c>
      <c r="DG72" s="19">
        <v>86.989525033862691</v>
      </c>
      <c r="DH72" s="114">
        <v>85200.050431867363</v>
      </c>
      <c r="DI72" s="19">
        <v>31.727934048386341</v>
      </c>
      <c r="DJ72" s="19">
        <v>56814.119999999995</v>
      </c>
      <c r="DK72" s="19">
        <v>0</v>
      </c>
      <c r="DL72" s="19">
        <v>0</v>
      </c>
      <c r="DM72" s="19">
        <v>0</v>
      </c>
      <c r="DN72" s="19">
        <v>0</v>
      </c>
      <c r="DO72" s="19">
        <v>0</v>
      </c>
      <c r="DP72" s="115">
        <v>0</v>
      </c>
      <c r="DQ72" s="19">
        <v>56845.847934048375</v>
      </c>
      <c r="DR72" s="19">
        <v>142045.89836591575</v>
      </c>
      <c r="DS72" s="19">
        <v>156.56205552404037</v>
      </c>
      <c r="DT72" s="19">
        <v>1161.0905211695333</v>
      </c>
      <c r="DU72" s="19">
        <v>1317.6525766935736</v>
      </c>
      <c r="DV72" s="19">
        <v>58163.500510741957</v>
      </c>
      <c r="DW72" s="19">
        <v>143363.55094260932</v>
      </c>
      <c r="DX72" s="19">
        <v>6.9003093798727377</v>
      </c>
      <c r="DY72" s="19">
        <v>-68501.851697547187</v>
      </c>
      <c r="DZ72" s="19">
        <v>-68494.951388167305</v>
      </c>
      <c r="EA72" s="19">
        <v>-10331.450877425354</v>
      </c>
      <c r="EB72" s="114">
        <v>74868.599554442015</v>
      </c>
      <c r="EG72" s="62"/>
    </row>
    <row r="73" spans="2:137" x14ac:dyDescent="0.15">
      <c r="B73" s="36" t="s">
        <v>65</v>
      </c>
      <c r="C73" s="101" t="s">
        <v>180</v>
      </c>
      <c r="D73" s="76">
        <v>0</v>
      </c>
      <c r="E73" s="19">
        <v>0</v>
      </c>
      <c r="F73" s="19">
        <v>0</v>
      </c>
      <c r="G73" s="19">
        <v>0</v>
      </c>
      <c r="H73" s="19">
        <v>0</v>
      </c>
      <c r="I73" s="19">
        <v>0</v>
      </c>
      <c r="J73" s="19">
        <v>0</v>
      </c>
      <c r="K73" s="19">
        <v>370.32827592969994</v>
      </c>
      <c r="L73" s="19">
        <v>312.90368606092545</v>
      </c>
      <c r="M73" s="19">
        <v>1.1114703391256531E-2</v>
      </c>
      <c r="N73" s="19">
        <v>0</v>
      </c>
      <c r="O73" s="19">
        <v>4.7524864341866744</v>
      </c>
      <c r="P73" s="19">
        <v>9.9124428496560881</v>
      </c>
      <c r="Q73" s="19">
        <v>0.17571795983884295</v>
      </c>
      <c r="R73" s="19">
        <v>1.1325276576005514</v>
      </c>
      <c r="S73" s="19">
        <v>8.6526932686614</v>
      </c>
      <c r="T73" s="19">
        <v>6.6862742428560225</v>
      </c>
      <c r="U73" s="19">
        <v>12.577036334750254</v>
      </c>
      <c r="V73" s="19">
        <v>4.5440941881680752</v>
      </c>
      <c r="W73" s="19">
        <v>0.62845257885810812</v>
      </c>
      <c r="X73" s="19">
        <v>0</v>
      </c>
      <c r="Y73" s="19">
        <v>24.509321224683774</v>
      </c>
      <c r="Z73" s="19">
        <v>0.10771709725933898</v>
      </c>
      <c r="AA73" s="19">
        <v>0.13879417162672497</v>
      </c>
      <c r="AB73" s="19">
        <v>200.96368759309672</v>
      </c>
      <c r="AC73" s="19">
        <v>18.754666345906035</v>
      </c>
      <c r="AD73" s="19">
        <v>0</v>
      </c>
      <c r="AE73" s="19">
        <v>2.1181495051228367</v>
      </c>
      <c r="AF73" s="19">
        <v>127.59861590176403</v>
      </c>
      <c r="AG73" s="19">
        <v>23.367869127748463</v>
      </c>
      <c r="AH73" s="19">
        <v>1.3442886676108955E-2</v>
      </c>
      <c r="AI73" s="19">
        <v>36.265945384004709</v>
      </c>
      <c r="AJ73" s="19">
        <v>3.9357040337418914</v>
      </c>
      <c r="AK73" s="19">
        <v>7.9985783362243337E-2</v>
      </c>
      <c r="AL73" s="19">
        <v>2.1398878958200451</v>
      </c>
      <c r="AM73" s="19">
        <v>0</v>
      </c>
      <c r="AN73" s="19">
        <v>0</v>
      </c>
      <c r="AO73" s="19">
        <v>72.310541242653343</v>
      </c>
      <c r="AP73" s="19">
        <v>3.7673224457746488</v>
      </c>
      <c r="AQ73" s="19">
        <v>0.33589517318713785</v>
      </c>
      <c r="AR73" s="19">
        <v>9.3928769126044163</v>
      </c>
      <c r="AS73" s="19">
        <v>16.682225735879904</v>
      </c>
      <c r="AT73" s="19">
        <v>105.33676485296319</v>
      </c>
      <c r="AU73" s="19">
        <v>30.692184753921126</v>
      </c>
      <c r="AV73" s="19">
        <v>15.76916197944994</v>
      </c>
      <c r="AW73" s="19">
        <v>57.868177719957067</v>
      </c>
      <c r="AX73" s="19">
        <v>0</v>
      </c>
      <c r="AY73" s="19">
        <v>17.454575425198502</v>
      </c>
      <c r="AZ73" s="19">
        <v>11.900228379394406</v>
      </c>
      <c r="BA73" s="19">
        <v>0.11523297310495198</v>
      </c>
      <c r="BB73" s="19">
        <v>0.29807001266662536</v>
      </c>
      <c r="BC73" s="19">
        <v>1.0893908010649702</v>
      </c>
      <c r="BD73" s="19">
        <v>0.97187221140324409</v>
      </c>
      <c r="BE73" s="19">
        <v>6.8073619115524328E-2</v>
      </c>
      <c r="BF73" s="19">
        <v>0</v>
      </c>
      <c r="BG73" s="19">
        <v>1.38235009848406</v>
      </c>
      <c r="BH73" s="19">
        <v>96.104601702413802</v>
      </c>
      <c r="BI73" s="19">
        <v>0.93730231751705795</v>
      </c>
      <c r="BJ73" s="19">
        <v>1.9336607862248205</v>
      </c>
      <c r="BK73" s="19">
        <v>15.408099730527997</v>
      </c>
      <c r="BL73" s="19">
        <v>8.1983257846879933</v>
      </c>
      <c r="BM73" s="19">
        <v>271.39512210013402</v>
      </c>
      <c r="BN73" s="19">
        <v>58.481820940337144</v>
      </c>
      <c r="BO73" s="19">
        <v>65.271388646186622</v>
      </c>
      <c r="BP73" s="19">
        <v>38.271746727003119</v>
      </c>
      <c r="BQ73" s="19">
        <v>896.46653586235948</v>
      </c>
      <c r="BR73" s="19">
        <v>354.21216661427763</v>
      </c>
      <c r="BS73" s="19">
        <v>77.143264401668972</v>
      </c>
      <c r="BT73" s="19">
        <v>182.76290335425716</v>
      </c>
      <c r="BU73" s="19">
        <v>2494.2546670697275</v>
      </c>
      <c r="BV73" s="19">
        <v>421.73803311930584</v>
      </c>
      <c r="BW73" s="19">
        <v>386.77916828353671</v>
      </c>
      <c r="BX73" s="19">
        <v>25.721373037339081</v>
      </c>
      <c r="BY73" s="19">
        <v>0</v>
      </c>
      <c r="BZ73" s="19">
        <v>29.120254389107934</v>
      </c>
      <c r="CA73" s="19">
        <v>64.467836251525725</v>
      </c>
      <c r="CB73" s="19">
        <v>17.379749373966206</v>
      </c>
      <c r="CC73" s="19">
        <v>0</v>
      </c>
      <c r="CD73" s="19">
        <v>0</v>
      </c>
      <c r="CE73" s="19">
        <v>0.78548480529516651</v>
      </c>
      <c r="CF73" s="19">
        <v>3.1416205206053203</v>
      </c>
      <c r="CG73" s="19">
        <v>103.1422521132676</v>
      </c>
      <c r="CH73" s="19">
        <v>14.779871178871453</v>
      </c>
      <c r="CI73" s="19">
        <v>124.94368968171342</v>
      </c>
      <c r="CJ73" s="19">
        <v>13.028079334626144</v>
      </c>
      <c r="CK73" s="19">
        <v>25.723751433132811</v>
      </c>
      <c r="CL73" s="19">
        <v>85.385066386205594</v>
      </c>
      <c r="CM73" s="19">
        <v>12.548452572056823</v>
      </c>
      <c r="CN73" s="19">
        <v>1177.4255264998303</v>
      </c>
      <c r="CO73" s="19">
        <v>525.77393974456947</v>
      </c>
      <c r="CP73" s="19">
        <v>206.14903411742171</v>
      </c>
      <c r="CQ73" s="19">
        <v>489.90740643247602</v>
      </c>
      <c r="CR73" s="19">
        <v>83.953631159696158</v>
      </c>
      <c r="CS73" s="19">
        <v>642.15479977995028</v>
      </c>
      <c r="CT73" s="19">
        <v>397.23620178451046</v>
      </c>
      <c r="CU73" s="19">
        <v>38.388499927733932</v>
      </c>
      <c r="CV73" s="19">
        <v>42.741247314388168</v>
      </c>
      <c r="CW73" s="19">
        <v>2.110098290715102</v>
      </c>
      <c r="CX73" s="19">
        <v>212.54253170730152</v>
      </c>
      <c r="CY73" s="19">
        <v>724.11432501122295</v>
      </c>
      <c r="CZ73" s="19">
        <v>125.39986720275439</v>
      </c>
      <c r="DA73" s="19">
        <v>2000.1289390159541</v>
      </c>
      <c r="DB73" s="19">
        <v>252.69540853254935</v>
      </c>
      <c r="DC73" s="19">
        <v>96.615874951273099</v>
      </c>
      <c r="DD73" s="19">
        <v>11.460745121630783</v>
      </c>
      <c r="DE73" s="19">
        <v>234.75427024854585</v>
      </c>
      <c r="DF73" s="19">
        <v>0</v>
      </c>
      <c r="DG73" s="19">
        <v>689.86897936105709</v>
      </c>
      <c r="DH73" s="114">
        <v>15360.681148217684</v>
      </c>
      <c r="DI73" s="19">
        <v>7.4256866921755273</v>
      </c>
      <c r="DJ73" s="19">
        <v>10712.671080454713</v>
      </c>
      <c r="DK73" s="19">
        <v>0</v>
      </c>
      <c r="DL73" s="19">
        <v>0</v>
      </c>
      <c r="DM73" s="19">
        <v>0</v>
      </c>
      <c r="DN73" s="19">
        <v>0</v>
      </c>
      <c r="DO73" s="19">
        <v>0</v>
      </c>
      <c r="DP73" s="115">
        <v>0</v>
      </c>
      <c r="DQ73" s="19">
        <v>10720.096767146888</v>
      </c>
      <c r="DR73" s="19">
        <v>26080.777915364572</v>
      </c>
      <c r="DS73" s="19">
        <v>7.3794352557787883</v>
      </c>
      <c r="DT73" s="19">
        <v>0</v>
      </c>
      <c r="DU73" s="19">
        <v>7.3794352557787883</v>
      </c>
      <c r="DV73" s="19">
        <v>10727.476202402666</v>
      </c>
      <c r="DW73" s="19">
        <v>26088.157350620349</v>
      </c>
      <c r="DX73" s="19">
        <v>0</v>
      </c>
      <c r="DY73" s="19">
        <v>-0.40621087977827414</v>
      </c>
      <c r="DZ73" s="19">
        <v>-0.40621087977827414</v>
      </c>
      <c r="EA73" s="19">
        <v>10727.069991522889</v>
      </c>
      <c r="EB73" s="114">
        <v>26087.751139740572</v>
      </c>
      <c r="EG73" s="62"/>
    </row>
    <row r="74" spans="2:137" x14ac:dyDescent="0.15">
      <c r="B74" s="36" t="s">
        <v>66</v>
      </c>
      <c r="C74" s="101" t="s">
        <v>181</v>
      </c>
      <c r="D74" s="76">
        <v>2.6545501680350614</v>
      </c>
      <c r="E74" s="19">
        <v>0.49607314314236783</v>
      </c>
      <c r="F74" s="19">
        <v>7.8575418360318131E-2</v>
      </c>
      <c r="G74" s="19">
        <v>1.4096824188605472E-3</v>
      </c>
      <c r="H74" s="19">
        <v>0</v>
      </c>
      <c r="I74" s="19">
        <v>0</v>
      </c>
      <c r="J74" s="19">
        <v>0</v>
      </c>
      <c r="K74" s="19">
        <v>301.75254728771341</v>
      </c>
      <c r="L74" s="19">
        <v>165.04672635969868</v>
      </c>
      <c r="M74" s="19">
        <v>0</v>
      </c>
      <c r="N74" s="19">
        <v>0</v>
      </c>
      <c r="O74" s="19">
        <v>1.4523451011602471</v>
      </c>
      <c r="P74" s="19">
        <v>5.0148634156751459</v>
      </c>
      <c r="Q74" s="19">
        <v>0.44529190767719851</v>
      </c>
      <c r="R74" s="19">
        <v>1.3260441035553137</v>
      </c>
      <c r="S74" s="19">
        <v>11.08060094628445</v>
      </c>
      <c r="T74" s="19">
        <v>10.484043147121984</v>
      </c>
      <c r="U74" s="19">
        <v>6.5400588940701319</v>
      </c>
      <c r="V74" s="19">
        <v>1.4137181918745123</v>
      </c>
      <c r="W74" s="19">
        <v>0.46563187475245682</v>
      </c>
      <c r="X74" s="19">
        <v>0</v>
      </c>
      <c r="Y74" s="19">
        <v>68.932465944423114</v>
      </c>
      <c r="Z74" s="19">
        <v>0.8553489818946679</v>
      </c>
      <c r="AA74" s="19">
        <v>0.55517668650689989</v>
      </c>
      <c r="AB74" s="19">
        <v>272.06275396177352</v>
      </c>
      <c r="AC74" s="19">
        <v>17.689864677013915</v>
      </c>
      <c r="AD74" s="19">
        <v>0</v>
      </c>
      <c r="AE74" s="19">
        <v>2.1181495051228367</v>
      </c>
      <c r="AF74" s="19">
        <v>33.081122641198085</v>
      </c>
      <c r="AG74" s="19">
        <v>4.1367400378083401</v>
      </c>
      <c r="AH74" s="19">
        <v>1.3442886676108955E-2</v>
      </c>
      <c r="AI74" s="19">
        <v>3.097911174419822</v>
      </c>
      <c r="AJ74" s="19">
        <v>7.4706147190579895</v>
      </c>
      <c r="AK74" s="19">
        <v>4.2097780716970181E-3</v>
      </c>
      <c r="AL74" s="19">
        <v>1.4075314182422902</v>
      </c>
      <c r="AM74" s="19">
        <v>0</v>
      </c>
      <c r="AN74" s="19">
        <v>0</v>
      </c>
      <c r="AO74" s="19">
        <v>4.9869338788036783</v>
      </c>
      <c r="AP74" s="19">
        <v>0.35302836967971507</v>
      </c>
      <c r="AQ74" s="19">
        <v>1.9620224634633838</v>
      </c>
      <c r="AR74" s="19">
        <v>2.4513495710480679</v>
      </c>
      <c r="AS74" s="19">
        <v>2.9055660316973735</v>
      </c>
      <c r="AT74" s="19">
        <v>16.221423586874341</v>
      </c>
      <c r="AU74" s="19">
        <v>14.01806279513066</v>
      </c>
      <c r="AV74" s="19">
        <v>11.051448525676561</v>
      </c>
      <c r="AW74" s="19">
        <v>12.647286673817433</v>
      </c>
      <c r="AX74" s="19">
        <v>0</v>
      </c>
      <c r="AY74" s="19">
        <v>13.014935806995453</v>
      </c>
      <c r="AZ74" s="19">
        <v>4.3661778573777763</v>
      </c>
      <c r="BA74" s="19">
        <v>0.35168842688522589</v>
      </c>
      <c r="BB74" s="19">
        <v>0.40332408916786611</v>
      </c>
      <c r="BC74" s="19">
        <v>0.40232043386333388</v>
      </c>
      <c r="BD74" s="19">
        <v>0.6205527017597976</v>
      </c>
      <c r="BE74" s="19">
        <v>3.4036809557762171E-2</v>
      </c>
      <c r="BF74" s="19">
        <v>0</v>
      </c>
      <c r="BG74" s="19">
        <v>0.11519584154033831</v>
      </c>
      <c r="BH74" s="19">
        <v>9.2742487511986642</v>
      </c>
      <c r="BI74" s="19">
        <v>8.7872092267224186E-2</v>
      </c>
      <c r="BJ74" s="19">
        <v>0.23621290510628951</v>
      </c>
      <c r="BK74" s="19">
        <v>9.7080013697922745</v>
      </c>
      <c r="BL74" s="19">
        <v>3.7265117203127232</v>
      </c>
      <c r="BM74" s="19">
        <v>282.93465675508037</v>
      </c>
      <c r="BN74" s="19">
        <v>91.90000433481552</v>
      </c>
      <c r="BO74" s="19">
        <v>119.51391912951533</v>
      </c>
      <c r="BP74" s="19">
        <v>70.329652848196503</v>
      </c>
      <c r="BQ74" s="19">
        <v>33.660620261066036</v>
      </c>
      <c r="BR74" s="19">
        <v>113.53652896228462</v>
      </c>
      <c r="BS74" s="19">
        <v>4812.591150043474</v>
      </c>
      <c r="BT74" s="19">
        <v>507.70326042284103</v>
      </c>
      <c r="BU74" s="19">
        <v>1941.6226513250531</v>
      </c>
      <c r="BV74" s="19">
        <v>558.48738588766219</v>
      </c>
      <c r="BW74" s="19">
        <v>407.88382563095013</v>
      </c>
      <c r="BX74" s="19">
        <v>38.582059556008623</v>
      </c>
      <c r="BY74" s="19">
        <v>0</v>
      </c>
      <c r="BZ74" s="19">
        <v>419.54736879122174</v>
      </c>
      <c r="CA74" s="19">
        <v>172.0169555584182</v>
      </c>
      <c r="CB74" s="19">
        <v>842.96081250527027</v>
      </c>
      <c r="CC74" s="19">
        <v>0</v>
      </c>
      <c r="CD74" s="19">
        <v>0</v>
      </c>
      <c r="CE74" s="19">
        <v>1.9637120132379162</v>
      </c>
      <c r="CF74" s="19">
        <v>21.205938514085908</v>
      </c>
      <c r="CG74" s="19">
        <v>834.22288118719825</v>
      </c>
      <c r="CH74" s="19">
        <v>11.084903384153591</v>
      </c>
      <c r="CI74" s="19">
        <v>631.35966019002342</v>
      </c>
      <c r="CJ74" s="19">
        <v>9.5513308902648362</v>
      </c>
      <c r="CK74" s="19">
        <v>20.384859626256191</v>
      </c>
      <c r="CL74" s="19">
        <v>143.54590870724417</v>
      </c>
      <c r="CM74" s="19">
        <v>26.053075645601588</v>
      </c>
      <c r="CN74" s="19">
        <v>2062.5694100153924</v>
      </c>
      <c r="CO74" s="19">
        <v>1329.5990423818607</v>
      </c>
      <c r="CP74" s="19">
        <v>1661.9640186435406</v>
      </c>
      <c r="CQ74" s="19">
        <v>1191.0018875284504</v>
      </c>
      <c r="CR74" s="19">
        <v>60.352358935879678</v>
      </c>
      <c r="CS74" s="19">
        <v>495.90769457845443</v>
      </c>
      <c r="CT74" s="19">
        <v>746.12877286792161</v>
      </c>
      <c r="CU74" s="19">
        <v>74.173699480964899</v>
      </c>
      <c r="CV74" s="19">
        <v>119.07473010932807</v>
      </c>
      <c r="CW74" s="19">
        <v>2.5790090219851245</v>
      </c>
      <c r="CX74" s="19">
        <v>107.93718398409646</v>
      </c>
      <c r="CY74" s="19">
        <v>675.14478830476605</v>
      </c>
      <c r="CZ74" s="19">
        <v>97.991385589773245</v>
      </c>
      <c r="DA74" s="19">
        <v>1346.5048215481461</v>
      </c>
      <c r="DB74" s="19">
        <v>625.0843205213996</v>
      </c>
      <c r="DC74" s="19">
        <v>317.90566154310335</v>
      </c>
      <c r="DD74" s="19">
        <v>9.3769732813342763</v>
      </c>
      <c r="DE74" s="19">
        <v>453.6939380508008</v>
      </c>
      <c r="DF74" s="19">
        <v>0</v>
      </c>
      <c r="DG74" s="19">
        <v>12095.616854740323</v>
      </c>
      <c r="DH74" s="114">
        <v>36613.865686053206</v>
      </c>
      <c r="DI74" s="19">
        <v>17.551623090596699</v>
      </c>
      <c r="DJ74" s="19">
        <v>16687.725826333415</v>
      </c>
      <c r="DK74" s="19">
        <v>0</v>
      </c>
      <c r="DL74" s="19">
        <v>1551.4069713743677</v>
      </c>
      <c r="DM74" s="19">
        <v>0</v>
      </c>
      <c r="DN74" s="19">
        <v>0</v>
      </c>
      <c r="DO74" s="19">
        <v>0</v>
      </c>
      <c r="DP74" s="115">
        <v>0</v>
      </c>
      <c r="DQ74" s="19">
        <v>18256.684420798381</v>
      </c>
      <c r="DR74" s="19">
        <v>54870.550106851588</v>
      </c>
      <c r="DS74" s="19">
        <v>198.9779902356639</v>
      </c>
      <c r="DT74" s="19">
        <v>3894.939250767356</v>
      </c>
      <c r="DU74" s="19">
        <v>4093.9172410030201</v>
      </c>
      <c r="DV74" s="19">
        <v>22350.601661801404</v>
      </c>
      <c r="DW74" s="19">
        <v>58964.467347854617</v>
      </c>
      <c r="DX74" s="19">
        <v>0</v>
      </c>
      <c r="DY74" s="19">
        <v>-89.370623836936659</v>
      </c>
      <c r="DZ74" s="19">
        <v>-89.370623836936659</v>
      </c>
      <c r="EA74" s="19">
        <v>22261.231037964462</v>
      </c>
      <c r="EB74" s="114">
        <v>58875.096724017669</v>
      </c>
      <c r="EG74" s="62"/>
    </row>
    <row r="75" spans="2:137" x14ac:dyDescent="0.15">
      <c r="B75" s="36" t="s">
        <v>67</v>
      </c>
      <c r="C75" s="101" t="s">
        <v>182</v>
      </c>
      <c r="D75" s="76">
        <v>2.5674837698313045E-2</v>
      </c>
      <c r="E75" s="19">
        <v>0.34125404009659005</v>
      </c>
      <c r="F75" s="19">
        <v>4.7145251016190867E-2</v>
      </c>
      <c r="G75" s="19">
        <v>0</v>
      </c>
      <c r="H75" s="19">
        <v>0</v>
      </c>
      <c r="I75" s="19">
        <v>0</v>
      </c>
      <c r="J75" s="19">
        <v>0</v>
      </c>
      <c r="K75" s="19">
        <v>232.49843517817888</v>
      </c>
      <c r="L75" s="19">
        <v>96.536071335491897</v>
      </c>
      <c r="M75" s="19">
        <v>0</v>
      </c>
      <c r="N75" s="19">
        <v>0</v>
      </c>
      <c r="O75" s="19">
        <v>0</v>
      </c>
      <c r="P75" s="19">
        <v>1.6053460910868196</v>
      </c>
      <c r="Q75" s="19">
        <v>0.13478697391917779</v>
      </c>
      <c r="R75" s="19">
        <v>0.84698532701720297</v>
      </c>
      <c r="S75" s="19">
        <v>8.5547881758314652</v>
      </c>
      <c r="T75" s="19">
        <v>6.4311753926485569</v>
      </c>
      <c r="U75" s="19">
        <v>16.601687961870333</v>
      </c>
      <c r="V75" s="19">
        <v>3.2313558671417426</v>
      </c>
      <c r="W75" s="19">
        <v>2.2179437679943832</v>
      </c>
      <c r="X75" s="19">
        <v>0</v>
      </c>
      <c r="Y75" s="19">
        <v>0</v>
      </c>
      <c r="Z75" s="19">
        <v>3.0592302901181416E-2</v>
      </c>
      <c r="AA75" s="19">
        <v>0.90216211557371251</v>
      </c>
      <c r="AB75" s="19">
        <v>262.63124515776542</v>
      </c>
      <c r="AC75" s="19">
        <v>41.301423812056832</v>
      </c>
      <c r="AD75" s="19">
        <v>0</v>
      </c>
      <c r="AE75" s="19">
        <v>0</v>
      </c>
      <c r="AF75" s="19">
        <v>3.0073747855634623</v>
      </c>
      <c r="AG75" s="19">
        <v>1.3632765700021401</v>
      </c>
      <c r="AH75" s="19">
        <v>1.3442886676108955E-2</v>
      </c>
      <c r="AI75" s="19">
        <v>0.79078448119088807</v>
      </c>
      <c r="AJ75" s="19">
        <v>30.605027480394018</v>
      </c>
      <c r="AK75" s="19">
        <v>2.5258668430182111E-3</v>
      </c>
      <c r="AL75" s="19">
        <v>10.355538359338119</v>
      </c>
      <c r="AM75" s="19">
        <v>0</v>
      </c>
      <c r="AN75" s="19">
        <v>0</v>
      </c>
      <c r="AO75" s="19">
        <v>0.41557782323363995</v>
      </c>
      <c r="AP75" s="19">
        <v>0</v>
      </c>
      <c r="AQ75" s="19">
        <v>0</v>
      </c>
      <c r="AR75" s="19">
        <v>2.2025011959979945</v>
      </c>
      <c r="AS75" s="19">
        <v>1.0620703521050379</v>
      </c>
      <c r="AT75" s="19">
        <v>4.589048351995201</v>
      </c>
      <c r="AU75" s="19">
        <v>5.8554636653746819</v>
      </c>
      <c r="AV75" s="19">
        <v>0.25907059919361486</v>
      </c>
      <c r="AW75" s="19">
        <v>10.024701318457202</v>
      </c>
      <c r="AX75" s="19">
        <v>0</v>
      </c>
      <c r="AY75" s="19">
        <v>13.774719921198344</v>
      </c>
      <c r="AZ75" s="19">
        <v>2.7904978792220199</v>
      </c>
      <c r="BA75" s="19">
        <v>5.7155221847576924E-2</v>
      </c>
      <c r="BB75" s="19">
        <v>0.10525407650124075</v>
      </c>
      <c r="BC75" s="19">
        <v>1.3632833383944312</v>
      </c>
      <c r="BD75" s="19">
        <v>0.58232723642172313</v>
      </c>
      <c r="BE75" s="19">
        <v>5.6728015929603609E-2</v>
      </c>
      <c r="BF75" s="19">
        <v>0</v>
      </c>
      <c r="BG75" s="19">
        <v>4.7998267308474299E-2</v>
      </c>
      <c r="BH75" s="19">
        <v>1.6498617899431935</v>
      </c>
      <c r="BI75" s="19">
        <v>5.8581394844816122E-2</v>
      </c>
      <c r="BJ75" s="19">
        <v>1.6358694227743431</v>
      </c>
      <c r="BK75" s="19">
        <v>1.2300500595506341</v>
      </c>
      <c r="BL75" s="19">
        <v>0</v>
      </c>
      <c r="BM75" s="19">
        <v>328.79592308753774</v>
      </c>
      <c r="BN75" s="19">
        <v>51.519699399820816</v>
      </c>
      <c r="BO75" s="19">
        <v>788.26042831907967</v>
      </c>
      <c r="BP75" s="19">
        <v>411.69184189936499</v>
      </c>
      <c r="BQ75" s="19">
        <v>1100.5183998199705</v>
      </c>
      <c r="BR75" s="19">
        <v>79.083984939407145</v>
      </c>
      <c r="BS75" s="19">
        <v>167.31360814464523</v>
      </c>
      <c r="BT75" s="19">
        <v>0</v>
      </c>
      <c r="BU75" s="19">
        <v>1207.2046317489921</v>
      </c>
      <c r="BV75" s="19">
        <v>2087.6854665906822</v>
      </c>
      <c r="BW75" s="19">
        <v>18.425489700631932</v>
      </c>
      <c r="BX75" s="19">
        <v>4.9464178917959769</v>
      </c>
      <c r="BY75" s="19">
        <v>0</v>
      </c>
      <c r="BZ75" s="19">
        <v>2372.7614687421278</v>
      </c>
      <c r="CA75" s="19">
        <v>342.3264119345647</v>
      </c>
      <c r="CB75" s="19">
        <v>0</v>
      </c>
      <c r="CC75" s="19">
        <v>0</v>
      </c>
      <c r="CD75" s="19">
        <v>0</v>
      </c>
      <c r="CE75" s="19">
        <v>10.99678727413233</v>
      </c>
      <c r="CF75" s="19">
        <v>36.521338552036838</v>
      </c>
      <c r="CG75" s="19">
        <v>2577.4841510081123</v>
      </c>
      <c r="CH75" s="19">
        <v>39.412989810323879</v>
      </c>
      <c r="CI75" s="19">
        <v>1976.9874456849248</v>
      </c>
      <c r="CJ75" s="19">
        <v>72.045699685552094</v>
      </c>
      <c r="CK75" s="19">
        <v>32.033350841259725</v>
      </c>
      <c r="CL75" s="19">
        <v>457.86195018689955</v>
      </c>
      <c r="CM75" s="19">
        <v>56.920157164311377</v>
      </c>
      <c r="CN75" s="19">
        <v>16053.482301743214</v>
      </c>
      <c r="CO75" s="19">
        <v>2155.2650214883447</v>
      </c>
      <c r="CP75" s="19">
        <v>815.34348143235957</v>
      </c>
      <c r="CQ75" s="19">
        <v>1724.8326257608448</v>
      </c>
      <c r="CR75" s="19">
        <v>285.65520919691681</v>
      </c>
      <c r="CS75" s="19">
        <v>623.1141061055738</v>
      </c>
      <c r="CT75" s="19">
        <v>421.25969309114379</v>
      </c>
      <c r="CU75" s="19">
        <v>2.3419522774341903</v>
      </c>
      <c r="CV75" s="19">
        <v>168.07894398154923</v>
      </c>
      <c r="CW75" s="19">
        <v>2.3445536563501133</v>
      </c>
      <c r="CX75" s="19">
        <v>315.63154627887269</v>
      </c>
      <c r="CY75" s="19">
        <v>1482.0107590654884</v>
      </c>
      <c r="CZ75" s="19">
        <v>447.0250585196834</v>
      </c>
      <c r="DA75" s="19">
        <v>3290.5469832854092</v>
      </c>
      <c r="DB75" s="19">
        <v>594.20581582848638</v>
      </c>
      <c r="DC75" s="19">
        <v>995.40585474558156</v>
      </c>
      <c r="DD75" s="19">
        <v>2.0837718402965058</v>
      </c>
      <c r="DE75" s="19">
        <v>1380.6271791428569</v>
      </c>
      <c r="DF75" s="19">
        <v>0</v>
      </c>
      <c r="DG75" s="19">
        <v>414.479501631934</v>
      </c>
      <c r="DH75" s="114">
        <v>46162.368805447113</v>
      </c>
      <c r="DI75" s="19">
        <v>0</v>
      </c>
      <c r="DJ75" s="19">
        <v>1720.9080583515743</v>
      </c>
      <c r="DK75" s="19">
        <v>11370</v>
      </c>
      <c r="DL75" s="19">
        <v>1360.1376187391718</v>
      </c>
      <c r="DM75" s="19">
        <v>0</v>
      </c>
      <c r="DN75" s="19">
        <v>0</v>
      </c>
      <c r="DO75" s="19">
        <v>0</v>
      </c>
      <c r="DP75" s="115">
        <v>0</v>
      </c>
      <c r="DQ75" s="19">
        <v>14451.045677090746</v>
      </c>
      <c r="DR75" s="19">
        <v>60613.414482537853</v>
      </c>
      <c r="DS75" s="19">
        <v>84.895839688455666</v>
      </c>
      <c r="DT75" s="19">
        <v>29106.520301492375</v>
      </c>
      <c r="DU75" s="19">
        <v>29191.416141180827</v>
      </c>
      <c r="DV75" s="19">
        <v>43642.461818271579</v>
      </c>
      <c r="DW75" s="19">
        <v>89804.830623718692</v>
      </c>
      <c r="DX75" s="19">
        <v>-22.800000000000153</v>
      </c>
      <c r="DY75" s="19">
        <v>-27191.018159123705</v>
      </c>
      <c r="DZ75" s="19">
        <v>-27213.818159123704</v>
      </c>
      <c r="EA75" s="19">
        <v>16428.64365914787</v>
      </c>
      <c r="EB75" s="114">
        <v>62591.012464594976</v>
      </c>
      <c r="EG75" s="62"/>
    </row>
    <row r="76" spans="2:137" x14ac:dyDescent="0.15">
      <c r="B76" s="36" t="s">
        <v>68</v>
      </c>
      <c r="C76" s="101" t="s">
        <v>183</v>
      </c>
      <c r="D76" s="76">
        <v>1042.6362040418512</v>
      </c>
      <c r="E76" s="19">
        <v>10.593913329136356</v>
      </c>
      <c r="F76" s="19">
        <v>2.6715642242508162</v>
      </c>
      <c r="G76" s="19">
        <v>2.2085659954214347E-2</v>
      </c>
      <c r="H76" s="19">
        <v>0</v>
      </c>
      <c r="I76" s="19">
        <v>0</v>
      </c>
      <c r="J76" s="19">
        <v>0</v>
      </c>
      <c r="K76" s="19">
        <v>12447.563168330262</v>
      </c>
      <c r="L76" s="19">
        <v>2962.8237986454169</v>
      </c>
      <c r="M76" s="19">
        <v>2.1762589240080286</v>
      </c>
      <c r="N76" s="19">
        <v>0</v>
      </c>
      <c r="O76" s="19">
        <v>27.077590936573571</v>
      </c>
      <c r="P76" s="19">
        <v>388.17756771351492</v>
      </c>
      <c r="Q76" s="19">
        <v>47.122636406185499</v>
      </c>
      <c r="R76" s="19">
        <v>169.02667175391409</v>
      </c>
      <c r="S76" s="19">
        <v>1295.8867295132354</v>
      </c>
      <c r="T76" s="19">
        <v>769.74049556722775</v>
      </c>
      <c r="U76" s="19">
        <v>1023.7707576486706</v>
      </c>
      <c r="V76" s="19">
        <v>7.3715305719171003</v>
      </c>
      <c r="W76" s="19">
        <v>2.7913956069888677</v>
      </c>
      <c r="X76" s="19">
        <v>0</v>
      </c>
      <c r="Y76" s="19">
        <v>286.45269181349164</v>
      </c>
      <c r="Z76" s="19">
        <v>16.836107892607011</v>
      </c>
      <c r="AA76" s="19">
        <v>7.0785027529629732</v>
      </c>
      <c r="AB76" s="19">
        <v>3927.8606665307784</v>
      </c>
      <c r="AC76" s="19">
        <v>1933.8478408876069</v>
      </c>
      <c r="AD76" s="19">
        <v>0</v>
      </c>
      <c r="AE76" s="19">
        <v>76.95943201946308</v>
      </c>
      <c r="AF76" s="19">
        <v>2801.584425237048</v>
      </c>
      <c r="AG76" s="19">
        <v>302.83298731931524</v>
      </c>
      <c r="AH76" s="19">
        <v>28.228007589372904</v>
      </c>
      <c r="AI76" s="19">
        <v>106.00972636551937</v>
      </c>
      <c r="AJ76" s="19">
        <v>224.14668189762892</v>
      </c>
      <c r="AK76" s="19">
        <v>0.19617565814108104</v>
      </c>
      <c r="AL76" s="19">
        <v>66.871204197207263</v>
      </c>
      <c r="AM76" s="19">
        <v>0</v>
      </c>
      <c r="AN76" s="19">
        <v>0</v>
      </c>
      <c r="AO76" s="19">
        <v>169.14017405609147</v>
      </c>
      <c r="AP76" s="19">
        <v>152.62770622482634</v>
      </c>
      <c r="AQ76" s="19">
        <v>13.047682622385977</v>
      </c>
      <c r="AR76" s="19">
        <v>130.84374744213949</v>
      </c>
      <c r="AS76" s="19">
        <v>249.50162842408457</v>
      </c>
      <c r="AT76" s="19">
        <v>1238.0193785737247</v>
      </c>
      <c r="AU76" s="19">
        <v>989.10792652721864</v>
      </c>
      <c r="AV76" s="19">
        <v>779.58622188879929</v>
      </c>
      <c r="AW76" s="19">
        <v>1711.5097785672706</v>
      </c>
      <c r="AX76" s="19">
        <v>0</v>
      </c>
      <c r="AY76" s="19">
        <v>475.10012107561101</v>
      </c>
      <c r="AZ76" s="19">
        <v>841.43408549039214</v>
      </c>
      <c r="BA76" s="19">
        <v>48.915162541943005</v>
      </c>
      <c r="BB76" s="19">
        <v>54.282620563547049</v>
      </c>
      <c r="BC76" s="19">
        <v>33.907444042282911</v>
      </c>
      <c r="BD76" s="19">
        <v>61.937324803859141</v>
      </c>
      <c r="BE76" s="19">
        <v>107.18486189707653</v>
      </c>
      <c r="BF76" s="19">
        <v>0</v>
      </c>
      <c r="BG76" s="19">
        <v>4.2238475231457375</v>
      </c>
      <c r="BH76" s="19">
        <v>1799.922935880069</v>
      </c>
      <c r="BI76" s="19">
        <v>7.000476683955525</v>
      </c>
      <c r="BJ76" s="19">
        <v>20.036546090410287</v>
      </c>
      <c r="BK76" s="19">
        <v>1617.439984695907</v>
      </c>
      <c r="BL76" s="19">
        <v>19.750512117657436</v>
      </c>
      <c r="BM76" s="19">
        <v>20576.196988314463</v>
      </c>
      <c r="BN76" s="19">
        <v>4435.7997041809695</v>
      </c>
      <c r="BO76" s="19">
        <v>5986.9549123926481</v>
      </c>
      <c r="BP76" s="19">
        <v>2242.1429164706474</v>
      </c>
      <c r="BQ76" s="19">
        <v>305.27100062262804</v>
      </c>
      <c r="BR76" s="19">
        <v>234.37485991043437</v>
      </c>
      <c r="BS76" s="19">
        <v>1133.677512549385</v>
      </c>
      <c r="BT76" s="19">
        <v>1096.1175655586744</v>
      </c>
      <c r="BU76" s="19">
        <v>7549.5263771281843</v>
      </c>
      <c r="BV76" s="19">
        <v>2563.2607257515183</v>
      </c>
      <c r="BW76" s="19">
        <v>417.39450828934991</v>
      </c>
      <c r="BX76" s="19">
        <v>639.07719162004025</v>
      </c>
      <c r="BY76" s="19">
        <v>384.48574205443344</v>
      </c>
      <c r="BZ76" s="19">
        <v>121.8736572581184</v>
      </c>
      <c r="CA76" s="19">
        <v>1198.115242569861</v>
      </c>
      <c r="CB76" s="19">
        <v>6229.7621037700756</v>
      </c>
      <c r="CC76" s="19">
        <v>0</v>
      </c>
      <c r="CD76" s="19">
        <v>0</v>
      </c>
      <c r="CE76" s="19">
        <v>25.135513769445325</v>
      </c>
      <c r="CF76" s="19">
        <v>85.609159186494978</v>
      </c>
      <c r="CG76" s="19">
        <v>871.13780068405435</v>
      </c>
      <c r="CH76" s="19">
        <v>68.972732168066784</v>
      </c>
      <c r="CI76" s="19">
        <v>674.42387102407997</v>
      </c>
      <c r="CJ76" s="19">
        <v>46.458572836345738</v>
      </c>
      <c r="CK76" s="19">
        <v>1511.3917351467089</v>
      </c>
      <c r="CL76" s="19">
        <v>550.6718049545143</v>
      </c>
      <c r="CM76" s="19">
        <v>611.80481802460304</v>
      </c>
      <c r="CN76" s="19">
        <v>5063.8716938069829</v>
      </c>
      <c r="CO76" s="19">
        <v>1873.1699760922716</v>
      </c>
      <c r="CP76" s="19">
        <v>5767.7999228686422</v>
      </c>
      <c r="CQ76" s="19">
        <v>22351.602171539944</v>
      </c>
      <c r="CR76" s="19">
        <v>456.57483357690472</v>
      </c>
      <c r="CS76" s="19">
        <v>2744.3211376026738</v>
      </c>
      <c r="CT76" s="19">
        <v>1849.1808789801357</v>
      </c>
      <c r="CU76" s="19">
        <v>1326.1805432271001</v>
      </c>
      <c r="CV76" s="19">
        <v>2301.7073607905613</v>
      </c>
      <c r="CW76" s="19">
        <v>101.05026258868989</v>
      </c>
      <c r="CX76" s="19">
        <v>7780.687782789958</v>
      </c>
      <c r="CY76" s="19">
        <v>6090.0179156525228</v>
      </c>
      <c r="CZ76" s="19">
        <v>473.94843426340827</v>
      </c>
      <c r="DA76" s="19">
        <v>16130.806924232274</v>
      </c>
      <c r="DB76" s="19">
        <v>1983.4703168429828</v>
      </c>
      <c r="DC76" s="19">
        <v>1201.0147781535452</v>
      </c>
      <c r="DD76" s="19">
        <v>188.58135154683382</v>
      </c>
      <c r="DE76" s="19">
        <v>2111.0842728572607</v>
      </c>
      <c r="DF76" s="19">
        <v>3138.259073036299</v>
      </c>
      <c r="DG76" s="19">
        <v>133.8956414736906</v>
      </c>
      <c r="DH76" s="114">
        <v>183129.73927492503</v>
      </c>
      <c r="DI76" s="19">
        <v>11054.822297369676</v>
      </c>
      <c r="DJ76" s="19">
        <v>477384.7336649067</v>
      </c>
      <c r="DK76" s="19">
        <v>60</v>
      </c>
      <c r="DL76" s="19">
        <v>0</v>
      </c>
      <c r="DM76" s="19">
        <v>4004.9483891874606</v>
      </c>
      <c r="DN76" s="19">
        <v>48978.33550500001</v>
      </c>
      <c r="DO76" s="19">
        <v>0</v>
      </c>
      <c r="DP76" s="115">
        <v>0</v>
      </c>
      <c r="DQ76" s="19">
        <v>541482.83985646383</v>
      </c>
      <c r="DR76" s="19">
        <v>724612.5791313888</v>
      </c>
      <c r="DS76" s="19">
        <v>51352.36340951686</v>
      </c>
      <c r="DT76" s="19">
        <v>114084.68253140748</v>
      </c>
      <c r="DU76" s="19">
        <v>165437.04594092435</v>
      </c>
      <c r="DV76" s="19">
        <v>706919.88579738815</v>
      </c>
      <c r="DW76" s="19">
        <v>890049.62507231324</v>
      </c>
      <c r="DX76" s="19">
        <v>-991.20419801928961</v>
      </c>
      <c r="DY76" s="19">
        <v>-103730.10191192452</v>
      </c>
      <c r="DZ76" s="19">
        <v>-104721.30610994382</v>
      </c>
      <c r="EA76" s="19">
        <v>602198.57968744438</v>
      </c>
      <c r="EB76" s="114">
        <v>785328.31896236935</v>
      </c>
      <c r="EG76" s="62"/>
    </row>
    <row r="77" spans="2:137" x14ac:dyDescent="0.15">
      <c r="B77" s="36" t="s">
        <v>69</v>
      </c>
      <c r="C77" s="101" t="s">
        <v>184</v>
      </c>
      <c r="D77" s="76">
        <v>63.983417026212329</v>
      </c>
      <c r="E77" s="19">
        <v>2.2529230402100664</v>
      </c>
      <c r="F77" s="19">
        <v>0.83289943461937221</v>
      </c>
      <c r="G77" s="19">
        <v>4.2298097270605739E-2</v>
      </c>
      <c r="H77" s="19">
        <v>0</v>
      </c>
      <c r="I77" s="19">
        <v>0</v>
      </c>
      <c r="J77" s="19">
        <v>0</v>
      </c>
      <c r="K77" s="19">
        <v>852.89699569682955</v>
      </c>
      <c r="L77" s="19">
        <v>393.87416348676874</v>
      </c>
      <c r="M77" s="19">
        <v>0.13115350001682707</v>
      </c>
      <c r="N77" s="19">
        <v>0</v>
      </c>
      <c r="O77" s="19">
        <v>9.4455931411228136</v>
      </c>
      <c r="P77" s="19">
        <v>79.74038828968483</v>
      </c>
      <c r="Q77" s="19">
        <v>6.8274388995980306</v>
      </c>
      <c r="R77" s="19">
        <v>39.416285818504804</v>
      </c>
      <c r="S77" s="19">
        <v>100.78434595839084</v>
      </c>
      <c r="T77" s="19">
        <v>106.42244633461644</v>
      </c>
      <c r="U77" s="19">
        <v>248.52223797466507</v>
      </c>
      <c r="V77" s="19">
        <v>4.0391948339271782</v>
      </c>
      <c r="W77" s="19">
        <v>2.0550232454918205</v>
      </c>
      <c r="X77" s="19">
        <v>0</v>
      </c>
      <c r="Y77" s="19">
        <v>111.82377808761973</v>
      </c>
      <c r="Z77" s="19">
        <v>2.3207120838925301</v>
      </c>
      <c r="AA77" s="19">
        <v>0.76336794394698737</v>
      </c>
      <c r="AB77" s="19">
        <v>652.22510883102507</v>
      </c>
      <c r="AC77" s="19">
        <v>217.99260201052778</v>
      </c>
      <c r="AD77" s="19">
        <v>0</v>
      </c>
      <c r="AE77" s="19">
        <v>5.6483986803275643</v>
      </c>
      <c r="AF77" s="19">
        <v>207.50886020387887</v>
      </c>
      <c r="AG77" s="19">
        <v>48.966031358455616</v>
      </c>
      <c r="AH77" s="19">
        <v>2.023007699721834</v>
      </c>
      <c r="AI77" s="19">
        <v>31.16254272238421</v>
      </c>
      <c r="AJ77" s="19">
        <v>51.513082263074793</v>
      </c>
      <c r="AK77" s="19">
        <v>9.4299028806013194E-2</v>
      </c>
      <c r="AL77" s="19">
        <v>36.049678826800047</v>
      </c>
      <c r="AM77" s="19">
        <v>0</v>
      </c>
      <c r="AN77" s="19">
        <v>0</v>
      </c>
      <c r="AO77" s="19">
        <v>43.635671439532189</v>
      </c>
      <c r="AP77" s="19">
        <v>27.527153279816709</v>
      </c>
      <c r="AQ77" s="19">
        <v>6.4852044776488524</v>
      </c>
      <c r="AR77" s="19">
        <v>22.155773931115228</v>
      </c>
      <c r="AS77" s="19">
        <v>123.17576626995097</v>
      </c>
      <c r="AT77" s="19">
        <v>498.73987172641</v>
      </c>
      <c r="AU77" s="19">
        <v>124.54755285113436</v>
      </c>
      <c r="AV77" s="19">
        <v>154.86366399853915</v>
      </c>
      <c r="AW77" s="19">
        <v>582.06331876188187</v>
      </c>
      <c r="AX77" s="19">
        <v>0</v>
      </c>
      <c r="AY77" s="19">
        <v>94.18275589604572</v>
      </c>
      <c r="AZ77" s="19">
        <v>112.30980505843399</v>
      </c>
      <c r="BA77" s="19">
        <v>6.4470153847470337</v>
      </c>
      <c r="BB77" s="19">
        <v>9.1821929855929749</v>
      </c>
      <c r="BC77" s="19">
        <v>7.0203931073696948</v>
      </c>
      <c r="BD77" s="19">
        <v>20.428974272209242</v>
      </c>
      <c r="BE77" s="19">
        <v>31.364118771622103</v>
      </c>
      <c r="BF77" s="19">
        <v>0</v>
      </c>
      <c r="BG77" s="19">
        <v>1.1903570292501626</v>
      </c>
      <c r="BH77" s="19">
        <v>154.66470331223442</v>
      </c>
      <c r="BI77" s="19">
        <v>4.3350232185163922</v>
      </c>
      <c r="BJ77" s="19">
        <v>9.7774128186920617</v>
      </c>
      <c r="BK77" s="19">
        <v>854.59904061989641</v>
      </c>
      <c r="BL77" s="19">
        <v>10.061581644844354</v>
      </c>
      <c r="BM77" s="19">
        <v>3767.1308361925308</v>
      </c>
      <c r="BN77" s="19">
        <v>387.55809908874215</v>
      </c>
      <c r="BO77" s="19">
        <v>2336.4445975408748</v>
      </c>
      <c r="BP77" s="19">
        <v>915.18528922711914</v>
      </c>
      <c r="BQ77" s="19">
        <v>1689.9311561190154</v>
      </c>
      <c r="BR77" s="19">
        <v>212.94229760462082</v>
      </c>
      <c r="BS77" s="19">
        <v>1081.2010837531186</v>
      </c>
      <c r="BT77" s="19">
        <v>1572.8560701593522</v>
      </c>
      <c r="BU77" s="19">
        <v>14948.529688410486</v>
      </c>
      <c r="BV77" s="19">
        <v>40040.188078958294</v>
      </c>
      <c r="BW77" s="19">
        <v>27268.397775782523</v>
      </c>
      <c r="BX77" s="19">
        <v>10733.726825197271</v>
      </c>
      <c r="BY77" s="19">
        <v>40248.666543243642</v>
      </c>
      <c r="BZ77" s="19">
        <v>3358.5360062104478</v>
      </c>
      <c r="CA77" s="19">
        <v>1300.7032737316022</v>
      </c>
      <c r="CB77" s="19">
        <v>3605.9055367454812</v>
      </c>
      <c r="CC77" s="19">
        <v>0</v>
      </c>
      <c r="CD77" s="19">
        <v>0</v>
      </c>
      <c r="CE77" s="19">
        <v>40.059725070053489</v>
      </c>
      <c r="CF77" s="19">
        <v>86.001861751570644</v>
      </c>
      <c r="CG77" s="19">
        <v>1099.5030263930123</v>
      </c>
      <c r="CH77" s="19">
        <v>9.8532474525809697</v>
      </c>
      <c r="CI77" s="19">
        <v>1334.2380101487429</v>
      </c>
      <c r="CJ77" s="19">
        <v>97.891181651273257</v>
      </c>
      <c r="CK77" s="19">
        <v>431.47952875575601</v>
      </c>
      <c r="CL77" s="19">
        <v>393.51378421468667</v>
      </c>
      <c r="CM77" s="19">
        <v>137.02113434830395</v>
      </c>
      <c r="CN77" s="19">
        <v>9981.6358761737119</v>
      </c>
      <c r="CO77" s="19">
        <v>2843.5591820778241</v>
      </c>
      <c r="CP77" s="19">
        <v>498.11509818535285</v>
      </c>
      <c r="CQ77" s="19">
        <v>1582.1817231233301</v>
      </c>
      <c r="CR77" s="19">
        <v>340.52898413008978</v>
      </c>
      <c r="CS77" s="19">
        <v>1918.7577040410999</v>
      </c>
      <c r="CT77" s="19">
        <v>923.92896117088355</v>
      </c>
      <c r="CU77" s="19">
        <v>815.28444924027133</v>
      </c>
      <c r="CV77" s="19">
        <v>8739.4420365838396</v>
      </c>
      <c r="CW77" s="19">
        <v>46.656617761367258</v>
      </c>
      <c r="CX77" s="19">
        <v>961.93319545359088</v>
      </c>
      <c r="CY77" s="19">
        <v>2638.7343790290929</v>
      </c>
      <c r="CZ77" s="19">
        <v>236.00400539319153</v>
      </c>
      <c r="DA77" s="19">
        <v>1620.5763739992065</v>
      </c>
      <c r="DB77" s="19">
        <v>225.87122773390411</v>
      </c>
      <c r="DC77" s="19">
        <v>968.60029695409821</v>
      </c>
      <c r="DD77" s="19">
        <v>101.06293425438054</v>
      </c>
      <c r="DE77" s="19">
        <v>795.56523529317201</v>
      </c>
      <c r="DF77" s="19">
        <v>0</v>
      </c>
      <c r="DG77" s="19">
        <v>1141.524306449267</v>
      </c>
      <c r="DH77" s="114">
        <v>199655.54287017268</v>
      </c>
      <c r="DI77" s="19">
        <v>2.0251872796842347</v>
      </c>
      <c r="DJ77" s="19">
        <v>262871.27523417643</v>
      </c>
      <c r="DK77" s="19">
        <v>0</v>
      </c>
      <c r="DL77" s="19">
        <v>0</v>
      </c>
      <c r="DM77" s="19">
        <v>0</v>
      </c>
      <c r="DN77" s="19">
        <v>0</v>
      </c>
      <c r="DO77" s="19">
        <v>0</v>
      </c>
      <c r="DP77" s="115">
        <v>0</v>
      </c>
      <c r="DQ77" s="19">
        <v>262873.30042145611</v>
      </c>
      <c r="DR77" s="19">
        <v>462528.84329162881</v>
      </c>
      <c r="DS77" s="19">
        <v>24907.097833676089</v>
      </c>
      <c r="DT77" s="19">
        <v>18915.864318534102</v>
      </c>
      <c r="DU77" s="19">
        <v>43822.962152210195</v>
      </c>
      <c r="DV77" s="19">
        <v>306696.26257366629</v>
      </c>
      <c r="DW77" s="19">
        <v>506351.80544383905</v>
      </c>
      <c r="DX77" s="19">
        <v>-10823.568069801695</v>
      </c>
      <c r="DY77" s="19">
        <v>-15197.788859374412</v>
      </c>
      <c r="DZ77" s="19">
        <v>-26021.356929176112</v>
      </c>
      <c r="EA77" s="19">
        <v>280674.90564449015</v>
      </c>
      <c r="EB77" s="114">
        <v>480330.44851466292</v>
      </c>
      <c r="EG77" s="62"/>
    </row>
    <row r="78" spans="2:137" x14ac:dyDescent="0.15">
      <c r="B78" s="36" t="s">
        <v>70</v>
      </c>
      <c r="C78" s="101" t="s">
        <v>185</v>
      </c>
      <c r="D78" s="76">
        <v>7.7434504882938269</v>
      </c>
      <c r="E78" s="19">
        <v>0</v>
      </c>
      <c r="F78" s="19">
        <v>0.20429608773682714</v>
      </c>
      <c r="G78" s="19">
        <v>3.7578823328299044E-3</v>
      </c>
      <c r="H78" s="19">
        <v>0</v>
      </c>
      <c r="I78" s="19">
        <v>0</v>
      </c>
      <c r="J78" s="19">
        <v>0</v>
      </c>
      <c r="K78" s="19">
        <v>881.72632442639906</v>
      </c>
      <c r="L78" s="19">
        <v>130.98133134526046</v>
      </c>
      <c r="M78" s="19">
        <v>3.7789991530272203E-2</v>
      </c>
      <c r="N78" s="19">
        <v>0</v>
      </c>
      <c r="O78" s="19">
        <v>1.6710752649264506</v>
      </c>
      <c r="P78" s="19">
        <v>25.207321981165201</v>
      </c>
      <c r="Q78" s="19">
        <v>2.7928214711458303</v>
      </c>
      <c r="R78" s="19">
        <v>14.449437153260545</v>
      </c>
      <c r="S78" s="19">
        <v>9.9400759270953749</v>
      </c>
      <c r="T78" s="19">
        <v>22.18551559884272</v>
      </c>
      <c r="U78" s="19">
        <v>122.24879317377248</v>
      </c>
      <c r="V78" s="19">
        <v>0.60587922508907666</v>
      </c>
      <c r="W78" s="19">
        <v>0.66377460528335874</v>
      </c>
      <c r="X78" s="19">
        <v>0</v>
      </c>
      <c r="Y78" s="19">
        <v>19.913823495055571</v>
      </c>
      <c r="Z78" s="19">
        <v>1.3293908766970006</v>
      </c>
      <c r="AA78" s="19">
        <v>0.41638251488017491</v>
      </c>
      <c r="AB78" s="19">
        <v>453.4379232696225</v>
      </c>
      <c r="AC78" s="19">
        <v>31.771609064080739</v>
      </c>
      <c r="AD78" s="19">
        <v>0</v>
      </c>
      <c r="AE78" s="19">
        <v>6.3544485153685102</v>
      </c>
      <c r="AF78" s="19">
        <v>207.50886020387887</v>
      </c>
      <c r="AG78" s="19">
        <v>30.07685294264212</v>
      </c>
      <c r="AH78" s="19">
        <v>0.52927697661364914</v>
      </c>
      <c r="AI78" s="19">
        <v>10.512523620217664</v>
      </c>
      <c r="AJ78" s="19">
        <v>41.524746149905098</v>
      </c>
      <c r="AK78" s="19">
        <v>1.9364979129806281E-2</v>
      </c>
      <c r="AL78" s="19">
        <v>8.0543627344477535</v>
      </c>
      <c r="AM78" s="19">
        <v>0</v>
      </c>
      <c r="AN78" s="19">
        <v>0</v>
      </c>
      <c r="AO78" s="19">
        <v>14.129645989943757</v>
      </c>
      <c r="AP78" s="19">
        <v>4.5701196048260986</v>
      </c>
      <c r="AQ78" s="19">
        <v>0.99723615519324194</v>
      </c>
      <c r="AR78" s="19">
        <v>5.292102227530548</v>
      </c>
      <c r="AS78" s="19">
        <v>48.40932498260517</v>
      </c>
      <c r="AT78" s="19">
        <v>127.32979652720502</v>
      </c>
      <c r="AU78" s="19">
        <v>86.812957597992153</v>
      </c>
      <c r="AV78" s="19">
        <v>66.111283464732338</v>
      </c>
      <c r="AW78" s="19">
        <v>136.45967387310242</v>
      </c>
      <c r="AX78" s="19">
        <v>0</v>
      </c>
      <c r="AY78" s="19">
        <v>27.705595357396689</v>
      </c>
      <c r="AZ78" s="19">
        <v>41.782003590113696</v>
      </c>
      <c r="BA78" s="19">
        <v>3.4140985091862639</v>
      </c>
      <c r="BB78" s="19">
        <v>2.8875406028968582</v>
      </c>
      <c r="BC78" s="19">
        <v>1.4188886393158415</v>
      </c>
      <c r="BD78" s="19">
        <v>2.3980751557240758</v>
      </c>
      <c r="BE78" s="19">
        <v>30.411088104004762</v>
      </c>
      <c r="BF78" s="19">
        <v>0</v>
      </c>
      <c r="BG78" s="19">
        <v>0.23999133654237145</v>
      </c>
      <c r="BH78" s="19">
        <v>18.38882907922585</v>
      </c>
      <c r="BI78" s="19">
        <v>0.46865115875852892</v>
      </c>
      <c r="BJ78" s="19">
        <v>0.88879900104779053</v>
      </c>
      <c r="BK78" s="19">
        <v>40.606069203889092</v>
      </c>
      <c r="BL78" s="19">
        <v>0.7453023440625447</v>
      </c>
      <c r="BM78" s="19">
        <v>3218.363057064083</v>
      </c>
      <c r="BN78" s="19">
        <v>232.99900088927973</v>
      </c>
      <c r="BO78" s="19">
        <v>330.53194296373175</v>
      </c>
      <c r="BP78" s="19">
        <v>149.12494479947654</v>
      </c>
      <c r="BQ78" s="19">
        <v>514.43403892629283</v>
      </c>
      <c r="BR78" s="19">
        <v>451.92421382227928</v>
      </c>
      <c r="BS78" s="19">
        <v>66.513224662702868</v>
      </c>
      <c r="BT78" s="19">
        <v>93.452278706440438</v>
      </c>
      <c r="BU78" s="19">
        <v>28015.724211592118</v>
      </c>
      <c r="BV78" s="19">
        <v>8958.8143034004188</v>
      </c>
      <c r="BW78" s="19">
        <v>15169.812998032132</v>
      </c>
      <c r="BX78" s="19">
        <v>25971.661782663959</v>
      </c>
      <c r="BY78" s="19">
        <v>10384.391902589485</v>
      </c>
      <c r="BZ78" s="19">
        <v>91.674874928673134</v>
      </c>
      <c r="CA78" s="19">
        <v>1144.3088306672209</v>
      </c>
      <c r="CB78" s="19">
        <v>1941.5617288173712</v>
      </c>
      <c r="CC78" s="19">
        <v>0</v>
      </c>
      <c r="CD78" s="19">
        <v>0</v>
      </c>
      <c r="CE78" s="19">
        <v>267.45757620300412</v>
      </c>
      <c r="CF78" s="19">
        <v>1162.0068900588928</v>
      </c>
      <c r="CG78" s="19">
        <v>3508.9618383765956</v>
      </c>
      <c r="CH78" s="19">
        <v>321.46219814045412</v>
      </c>
      <c r="CI78" s="19">
        <v>2157.144861220062</v>
      </c>
      <c r="CJ78" s="19">
        <v>198.66902703356917</v>
      </c>
      <c r="CK78" s="19">
        <v>4565.7232024807608</v>
      </c>
      <c r="CL78" s="19">
        <v>6733.0455972078935</v>
      </c>
      <c r="CM78" s="19">
        <v>804.76194658671432</v>
      </c>
      <c r="CN78" s="19">
        <v>1996.1638360426912</v>
      </c>
      <c r="CO78" s="19">
        <v>316.27843134298485</v>
      </c>
      <c r="CP78" s="19">
        <v>3696.4821350438351</v>
      </c>
      <c r="CQ78" s="19">
        <v>10786.410129341919</v>
      </c>
      <c r="CR78" s="19">
        <v>167.87256001142663</v>
      </c>
      <c r="CS78" s="19">
        <v>941.74376278948</v>
      </c>
      <c r="CT78" s="19">
        <v>758.86287011866375</v>
      </c>
      <c r="CU78" s="19">
        <v>651.16032023763876</v>
      </c>
      <c r="CV78" s="19">
        <v>5023.9930218334957</v>
      </c>
      <c r="CW78" s="19">
        <v>40.79523362049197</v>
      </c>
      <c r="CX78" s="19">
        <v>382.1749142362421</v>
      </c>
      <c r="CY78" s="19">
        <v>6876.0018643373742</v>
      </c>
      <c r="CZ78" s="19">
        <v>114.7275380791157</v>
      </c>
      <c r="DA78" s="19">
        <v>9068.5432393008505</v>
      </c>
      <c r="DB78" s="19">
        <v>1521.1726687834123</v>
      </c>
      <c r="DC78" s="19">
        <v>469.89170340392025</v>
      </c>
      <c r="DD78" s="19">
        <v>150.03157250134845</v>
      </c>
      <c r="DE78" s="19">
        <v>1738.4227583294278</v>
      </c>
      <c r="DF78" s="19">
        <v>0</v>
      </c>
      <c r="DG78" s="19">
        <v>630.6740564955046</v>
      </c>
      <c r="DH78" s="114">
        <v>164479.30737015343</v>
      </c>
      <c r="DI78" s="19">
        <v>0</v>
      </c>
      <c r="DJ78" s="19">
        <v>28419.145620412146</v>
      </c>
      <c r="DK78" s="19">
        <v>0</v>
      </c>
      <c r="DL78" s="19">
        <v>0</v>
      </c>
      <c r="DM78" s="19">
        <v>0</v>
      </c>
      <c r="DN78" s="19">
        <v>22703.750999999997</v>
      </c>
      <c r="DO78" s="19">
        <v>0</v>
      </c>
      <c r="DP78" s="115">
        <v>0</v>
      </c>
      <c r="DQ78" s="19">
        <v>51122.896620412146</v>
      </c>
      <c r="DR78" s="19">
        <v>215602.20399056558</v>
      </c>
      <c r="DS78" s="19">
        <v>39.013263646807957</v>
      </c>
      <c r="DT78" s="19">
        <v>60299.656148470982</v>
      </c>
      <c r="DU78" s="19">
        <v>60338.669412117786</v>
      </c>
      <c r="DV78" s="19">
        <v>111461.56603252994</v>
      </c>
      <c r="DW78" s="19">
        <v>275940.87340268336</v>
      </c>
      <c r="DX78" s="19">
        <v>4.5000000000214868</v>
      </c>
      <c r="DY78" s="19">
        <v>-26631.549124651574</v>
      </c>
      <c r="DZ78" s="19">
        <v>-26627.049124651552</v>
      </c>
      <c r="EA78" s="19">
        <v>84834.516907878366</v>
      </c>
      <c r="EB78" s="114">
        <v>249313.8242780318</v>
      </c>
      <c r="EG78" s="62"/>
    </row>
    <row r="79" spans="2:137" x14ac:dyDescent="0.15">
      <c r="B79" s="36" t="s">
        <v>71</v>
      </c>
      <c r="C79" s="101" t="s">
        <v>186</v>
      </c>
      <c r="D79" s="76">
        <v>0</v>
      </c>
      <c r="E79" s="19">
        <v>0</v>
      </c>
      <c r="F79" s="19">
        <v>0</v>
      </c>
      <c r="G79" s="19">
        <v>0</v>
      </c>
      <c r="H79" s="19">
        <v>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9">
        <v>0</v>
      </c>
      <c r="AL79" s="19">
        <v>0</v>
      </c>
      <c r="AM79" s="19">
        <v>0</v>
      </c>
      <c r="AN79" s="19">
        <v>0</v>
      </c>
      <c r="AO79" s="19">
        <v>0</v>
      </c>
      <c r="AP79" s="19">
        <v>0</v>
      </c>
      <c r="AQ79" s="19">
        <v>0</v>
      </c>
      <c r="AR79" s="19">
        <v>0</v>
      </c>
      <c r="AS79" s="19">
        <v>0</v>
      </c>
      <c r="AT79" s="19">
        <v>0</v>
      </c>
      <c r="AU79" s="19">
        <v>0</v>
      </c>
      <c r="AV79" s="19">
        <v>0</v>
      </c>
      <c r="AW79" s="19">
        <v>0</v>
      </c>
      <c r="AX79" s="19">
        <v>0</v>
      </c>
      <c r="AY79" s="19">
        <v>0</v>
      </c>
      <c r="AZ79" s="19">
        <v>0</v>
      </c>
      <c r="BA79" s="19">
        <v>0</v>
      </c>
      <c r="BB79" s="19">
        <v>0</v>
      </c>
      <c r="BC79" s="19">
        <v>0</v>
      </c>
      <c r="BD79" s="19">
        <v>0</v>
      </c>
      <c r="BE79" s="19">
        <v>0</v>
      </c>
      <c r="BF79" s="19">
        <v>0</v>
      </c>
      <c r="BG79" s="19">
        <v>0</v>
      </c>
      <c r="BH79" s="19">
        <v>0</v>
      </c>
      <c r="BI79" s="19">
        <v>0</v>
      </c>
      <c r="BJ79" s="19">
        <v>0</v>
      </c>
      <c r="BK79" s="19">
        <v>0</v>
      </c>
      <c r="BL79" s="19">
        <v>0</v>
      </c>
      <c r="BM79" s="19">
        <v>0</v>
      </c>
      <c r="BN79" s="19">
        <v>0</v>
      </c>
      <c r="BO79" s="19">
        <v>0</v>
      </c>
      <c r="BP79" s="19">
        <v>0</v>
      </c>
      <c r="BQ79" s="19">
        <v>0</v>
      </c>
      <c r="BR79" s="19">
        <v>0</v>
      </c>
      <c r="BS79" s="19">
        <v>0</v>
      </c>
      <c r="BT79" s="19">
        <v>0</v>
      </c>
      <c r="BU79" s="19">
        <v>0</v>
      </c>
      <c r="BV79" s="19">
        <v>0</v>
      </c>
      <c r="BW79" s="19">
        <v>0</v>
      </c>
      <c r="BX79" s="19">
        <v>0</v>
      </c>
      <c r="BY79" s="19">
        <v>0</v>
      </c>
      <c r="BZ79" s="19">
        <v>0</v>
      </c>
      <c r="CA79" s="19">
        <v>0</v>
      </c>
      <c r="CB79" s="19">
        <v>0</v>
      </c>
      <c r="CC79" s="19">
        <v>0</v>
      </c>
      <c r="CD79" s="19">
        <v>0</v>
      </c>
      <c r="CE79" s="19">
        <v>0</v>
      </c>
      <c r="CF79" s="19">
        <v>0</v>
      </c>
      <c r="CG79" s="19">
        <v>0</v>
      </c>
      <c r="CH79" s="19">
        <v>0</v>
      </c>
      <c r="CI79" s="19">
        <v>0</v>
      </c>
      <c r="CJ79" s="19">
        <v>0</v>
      </c>
      <c r="CK79" s="19">
        <v>0</v>
      </c>
      <c r="CL79" s="19">
        <v>0</v>
      </c>
      <c r="CM79" s="19">
        <v>0</v>
      </c>
      <c r="CN79" s="19">
        <v>0</v>
      </c>
      <c r="CO79" s="19">
        <v>0</v>
      </c>
      <c r="CP79" s="19">
        <v>0</v>
      </c>
      <c r="CQ79" s="19">
        <v>0</v>
      </c>
      <c r="CR79" s="19">
        <v>0</v>
      </c>
      <c r="CS79" s="19">
        <v>0</v>
      </c>
      <c r="CT79" s="19">
        <v>0</v>
      </c>
      <c r="CU79" s="19">
        <v>0</v>
      </c>
      <c r="CV79" s="19">
        <v>0</v>
      </c>
      <c r="CW79" s="19">
        <v>0</v>
      </c>
      <c r="CX79" s="19">
        <v>0</v>
      </c>
      <c r="CY79" s="19">
        <v>0</v>
      </c>
      <c r="CZ79" s="19">
        <v>0</v>
      </c>
      <c r="DA79" s="19">
        <v>0</v>
      </c>
      <c r="DB79" s="19">
        <v>0</v>
      </c>
      <c r="DC79" s="19">
        <v>0</v>
      </c>
      <c r="DD79" s="19">
        <v>0</v>
      </c>
      <c r="DE79" s="19">
        <v>0</v>
      </c>
      <c r="DF79" s="19">
        <v>0</v>
      </c>
      <c r="DG79" s="19">
        <v>0</v>
      </c>
      <c r="DH79" s="114">
        <v>0</v>
      </c>
      <c r="DI79" s="19">
        <v>0</v>
      </c>
      <c r="DJ79" s="19">
        <v>178025.8046348301</v>
      </c>
      <c r="DK79" s="19">
        <v>50</v>
      </c>
      <c r="DL79" s="19">
        <v>0</v>
      </c>
      <c r="DM79" s="19">
        <v>0</v>
      </c>
      <c r="DN79" s="19">
        <v>0</v>
      </c>
      <c r="DO79" s="19">
        <v>0</v>
      </c>
      <c r="DP79" s="115">
        <v>0</v>
      </c>
      <c r="DQ79" s="19">
        <v>178075.80463483013</v>
      </c>
      <c r="DR79" s="19">
        <v>178075.80463483013</v>
      </c>
      <c r="DS79" s="19">
        <v>335.81745381786811</v>
      </c>
      <c r="DT79" s="19">
        <v>0</v>
      </c>
      <c r="DU79" s="19">
        <v>335.81745381786811</v>
      </c>
      <c r="DV79" s="19">
        <v>178411.622088648</v>
      </c>
      <c r="DW79" s="19">
        <v>178411.622088648</v>
      </c>
      <c r="DX79" s="19">
        <v>-77.568883581939474</v>
      </c>
      <c r="DY79" s="19">
        <v>-30582.572209963473</v>
      </c>
      <c r="DZ79" s="19">
        <v>-30660.141093545411</v>
      </c>
      <c r="EA79" s="19">
        <v>147751.48099510258</v>
      </c>
      <c r="EB79" s="114">
        <v>147751.48099510258</v>
      </c>
      <c r="EG79" s="62"/>
    </row>
    <row r="80" spans="2:137" x14ac:dyDescent="0.15">
      <c r="B80" s="36" t="s">
        <v>72</v>
      </c>
      <c r="C80" s="101" t="s">
        <v>187</v>
      </c>
      <c r="D80" s="76">
        <v>0</v>
      </c>
      <c r="E80" s="19">
        <v>0</v>
      </c>
      <c r="F80" s="19">
        <v>0</v>
      </c>
      <c r="G80" s="19">
        <v>0</v>
      </c>
      <c r="H80" s="19">
        <v>0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9">
        <v>0</v>
      </c>
      <c r="AL80" s="19">
        <v>0</v>
      </c>
      <c r="AM80" s="19">
        <v>0</v>
      </c>
      <c r="AN80" s="19">
        <v>0</v>
      </c>
      <c r="AO80" s="19">
        <v>0</v>
      </c>
      <c r="AP80" s="19">
        <v>0</v>
      </c>
      <c r="AQ80" s="19">
        <v>0</v>
      </c>
      <c r="AR80" s="19">
        <v>0</v>
      </c>
      <c r="AS80" s="19">
        <v>0</v>
      </c>
      <c r="AT80" s="19">
        <v>0</v>
      </c>
      <c r="AU80" s="19">
        <v>0</v>
      </c>
      <c r="AV80" s="19">
        <v>0</v>
      </c>
      <c r="AW80" s="19">
        <v>0</v>
      </c>
      <c r="AX80" s="19">
        <v>0</v>
      </c>
      <c r="AY80" s="19">
        <v>0</v>
      </c>
      <c r="AZ80" s="19">
        <v>0</v>
      </c>
      <c r="BA80" s="19">
        <v>0</v>
      </c>
      <c r="BB80" s="19">
        <v>0</v>
      </c>
      <c r="BC80" s="19">
        <v>0</v>
      </c>
      <c r="BD80" s="19">
        <v>0</v>
      </c>
      <c r="BE80" s="19">
        <v>0</v>
      </c>
      <c r="BF80" s="19">
        <v>0</v>
      </c>
      <c r="BG80" s="19">
        <v>0</v>
      </c>
      <c r="BH80" s="19">
        <v>0</v>
      </c>
      <c r="BI80" s="19">
        <v>0</v>
      </c>
      <c r="BJ80" s="19">
        <v>0</v>
      </c>
      <c r="BK80" s="19">
        <v>0</v>
      </c>
      <c r="BL80" s="19">
        <v>0</v>
      </c>
      <c r="BM80" s="19">
        <v>0</v>
      </c>
      <c r="BN80" s="19">
        <v>0</v>
      </c>
      <c r="BO80" s="19">
        <v>0</v>
      </c>
      <c r="BP80" s="19">
        <v>0</v>
      </c>
      <c r="BQ80" s="19">
        <v>0</v>
      </c>
      <c r="BR80" s="19">
        <v>0</v>
      </c>
      <c r="BS80" s="19">
        <v>0</v>
      </c>
      <c r="BT80" s="19">
        <v>0</v>
      </c>
      <c r="BU80" s="19">
        <v>0</v>
      </c>
      <c r="BV80" s="19">
        <v>0</v>
      </c>
      <c r="BW80" s="19">
        <v>0</v>
      </c>
      <c r="BX80" s="19">
        <v>0</v>
      </c>
      <c r="BY80" s="19">
        <v>0</v>
      </c>
      <c r="BZ80" s="19">
        <v>0</v>
      </c>
      <c r="CA80" s="19">
        <v>0</v>
      </c>
      <c r="CB80" s="19">
        <v>0</v>
      </c>
      <c r="CC80" s="19">
        <v>0</v>
      </c>
      <c r="CD80" s="19">
        <v>0</v>
      </c>
      <c r="CE80" s="19">
        <v>0</v>
      </c>
      <c r="CF80" s="19">
        <v>0</v>
      </c>
      <c r="CG80" s="19">
        <v>0</v>
      </c>
      <c r="CH80" s="19">
        <v>0</v>
      </c>
      <c r="CI80" s="19">
        <v>0</v>
      </c>
      <c r="CJ80" s="19">
        <v>0</v>
      </c>
      <c r="CK80" s="19">
        <v>0</v>
      </c>
      <c r="CL80" s="19">
        <v>0</v>
      </c>
      <c r="CM80" s="19">
        <v>0</v>
      </c>
      <c r="CN80" s="19">
        <v>0</v>
      </c>
      <c r="CO80" s="19">
        <v>0</v>
      </c>
      <c r="CP80" s="19">
        <v>0</v>
      </c>
      <c r="CQ80" s="19">
        <v>0</v>
      </c>
      <c r="CR80" s="19">
        <v>0</v>
      </c>
      <c r="CS80" s="19">
        <v>0</v>
      </c>
      <c r="CT80" s="19">
        <v>0</v>
      </c>
      <c r="CU80" s="19">
        <v>0</v>
      </c>
      <c r="CV80" s="19">
        <v>0</v>
      </c>
      <c r="CW80" s="19">
        <v>0</v>
      </c>
      <c r="CX80" s="19">
        <v>0</v>
      </c>
      <c r="CY80" s="19">
        <v>0</v>
      </c>
      <c r="CZ80" s="19">
        <v>0</v>
      </c>
      <c r="DA80" s="19">
        <v>0</v>
      </c>
      <c r="DB80" s="19">
        <v>0</v>
      </c>
      <c r="DC80" s="19">
        <v>0</v>
      </c>
      <c r="DD80" s="19">
        <v>0</v>
      </c>
      <c r="DE80" s="19">
        <v>0</v>
      </c>
      <c r="DF80" s="19">
        <v>0</v>
      </c>
      <c r="DG80" s="19">
        <v>0</v>
      </c>
      <c r="DH80" s="114">
        <v>0</v>
      </c>
      <c r="DI80" s="19">
        <v>0</v>
      </c>
      <c r="DJ80" s="19">
        <v>570330.18699119554</v>
      </c>
      <c r="DK80" s="19">
        <v>0</v>
      </c>
      <c r="DL80" s="19">
        <v>0</v>
      </c>
      <c r="DM80" s="19">
        <v>0</v>
      </c>
      <c r="DN80" s="19">
        <v>0</v>
      </c>
      <c r="DO80" s="19">
        <v>0</v>
      </c>
      <c r="DP80" s="115">
        <v>0</v>
      </c>
      <c r="DQ80" s="19">
        <v>570330.18699119554</v>
      </c>
      <c r="DR80" s="19">
        <v>570330.18699119554</v>
      </c>
      <c r="DS80" s="19">
        <v>0</v>
      </c>
      <c r="DT80" s="19">
        <v>0</v>
      </c>
      <c r="DU80" s="19">
        <v>0</v>
      </c>
      <c r="DV80" s="19">
        <v>570330.18699119554</v>
      </c>
      <c r="DW80" s="19">
        <v>570330.18699119554</v>
      </c>
      <c r="DX80" s="19">
        <v>0</v>
      </c>
      <c r="DY80" s="19">
        <v>-0.20310543988913707</v>
      </c>
      <c r="DZ80" s="19">
        <v>-0.20310543988913707</v>
      </c>
      <c r="EA80" s="19">
        <v>570329.98388575565</v>
      </c>
      <c r="EB80" s="114">
        <v>570329.98388575565</v>
      </c>
      <c r="EG80" s="62"/>
    </row>
    <row r="81" spans="2:137" x14ac:dyDescent="0.15">
      <c r="B81" s="36" t="s">
        <v>73</v>
      </c>
      <c r="C81" s="101" t="s">
        <v>188</v>
      </c>
      <c r="D81" s="76">
        <v>1.2344202145138237</v>
      </c>
      <c r="E81" s="19">
        <v>4.8269818541825722E-2</v>
      </c>
      <c r="F81" s="19">
        <v>1.5715083672063625E-2</v>
      </c>
      <c r="G81" s="19">
        <v>0</v>
      </c>
      <c r="H81" s="19">
        <v>0</v>
      </c>
      <c r="I81" s="19">
        <v>0</v>
      </c>
      <c r="J81" s="19">
        <v>0</v>
      </c>
      <c r="K81" s="19">
        <v>140.20790398731461</v>
      </c>
      <c r="L81" s="19">
        <v>26.426859328065078</v>
      </c>
      <c r="M81" s="19">
        <v>8.8917627130052253E-3</v>
      </c>
      <c r="N81" s="19">
        <v>0</v>
      </c>
      <c r="O81" s="19">
        <v>0.51050037060743336</v>
      </c>
      <c r="P81" s="19">
        <v>6.0137918710846519</v>
      </c>
      <c r="Q81" s="19">
        <v>0.63373781229190884</v>
      </c>
      <c r="R81" s="19">
        <v>2.3683727600354518</v>
      </c>
      <c r="S81" s="19">
        <v>36.728647958307192</v>
      </c>
      <c r="T81" s="19">
        <v>14.811364733949066</v>
      </c>
      <c r="U81" s="19">
        <v>32.700294470350663</v>
      </c>
      <c r="V81" s="19">
        <v>0.30293961254453838</v>
      </c>
      <c r="W81" s="19">
        <v>9.8622182479349688E-2</v>
      </c>
      <c r="X81" s="19">
        <v>0</v>
      </c>
      <c r="Y81" s="19">
        <v>9.1909954592564151</v>
      </c>
      <c r="Z81" s="19">
        <v>0.66044711719634741</v>
      </c>
      <c r="AA81" s="19">
        <v>0.10409562872004373</v>
      </c>
      <c r="AB81" s="19">
        <v>79.079573818222158</v>
      </c>
      <c r="AC81" s="19">
        <v>30.595089108009486</v>
      </c>
      <c r="AD81" s="19">
        <v>0</v>
      </c>
      <c r="AE81" s="19">
        <v>2.1181495051228367</v>
      </c>
      <c r="AF81" s="19">
        <v>83.776869026410736</v>
      </c>
      <c r="AG81" s="19">
        <v>5.6218185538196792</v>
      </c>
      <c r="AH81" s="19">
        <v>2.6885773352217909E-2</v>
      </c>
      <c r="AI81" s="19">
        <v>4.9199716834345164</v>
      </c>
      <c r="AJ81" s="19">
        <v>7.0698213706321953</v>
      </c>
      <c r="AK81" s="19">
        <v>5.0517336860364213E-3</v>
      </c>
      <c r="AL81" s="19">
        <v>5.0017749479945337</v>
      </c>
      <c r="AM81" s="19">
        <v>0</v>
      </c>
      <c r="AN81" s="19">
        <v>0</v>
      </c>
      <c r="AO81" s="19">
        <v>4.571356055570039</v>
      </c>
      <c r="AP81" s="19">
        <v>0.44492117378768259</v>
      </c>
      <c r="AQ81" s="19">
        <v>0.66836053488252278</v>
      </c>
      <c r="AR81" s="19">
        <v>2.5721305304456732</v>
      </c>
      <c r="AS81" s="19">
        <v>15.62557640027118</v>
      </c>
      <c r="AT81" s="19">
        <v>36.377385567734315</v>
      </c>
      <c r="AU81" s="19">
        <v>15.501918691905569</v>
      </c>
      <c r="AV81" s="19">
        <v>22.921915237906639</v>
      </c>
      <c r="AW81" s="19">
        <v>36.435349002633785</v>
      </c>
      <c r="AX81" s="19">
        <v>0</v>
      </c>
      <c r="AY81" s="19">
        <v>23.372870073320588</v>
      </c>
      <c r="AZ81" s="19">
        <v>25.447848896737757</v>
      </c>
      <c r="BA81" s="19">
        <v>0.6383870655329088</v>
      </c>
      <c r="BB81" s="19">
        <v>2.0240165589872632</v>
      </c>
      <c r="BC81" s="19">
        <v>0.39500640683154176</v>
      </c>
      <c r="BD81" s="19">
        <v>5.1040428233674424</v>
      </c>
      <c r="BE81" s="19">
        <v>0.28364007964801802</v>
      </c>
      <c r="BF81" s="19">
        <v>0</v>
      </c>
      <c r="BG81" s="19">
        <v>8.6396881155253735E-2</v>
      </c>
      <c r="BH81" s="19">
        <v>14.421844640906796</v>
      </c>
      <c r="BI81" s="19">
        <v>0.11716278968963224</v>
      </c>
      <c r="BJ81" s="19">
        <v>0.70339747186097457</v>
      </c>
      <c r="BK81" s="19">
        <v>33.82903971432107</v>
      </c>
      <c r="BL81" s="19">
        <v>7.080372268594175</v>
      </c>
      <c r="BM81" s="19">
        <v>783.59964254779777</v>
      </c>
      <c r="BN81" s="19">
        <v>116.96364188067427</v>
      </c>
      <c r="BO81" s="19">
        <v>162.60284106098163</v>
      </c>
      <c r="BP81" s="19">
        <v>56.363778287816757</v>
      </c>
      <c r="BQ81" s="19">
        <v>48.42846431913059</v>
      </c>
      <c r="BR81" s="19">
        <v>23.162523705250429</v>
      </c>
      <c r="BS81" s="19">
        <v>130.57676147474535</v>
      </c>
      <c r="BT81" s="19">
        <v>868.89803975132054</v>
      </c>
      <c r="BU81" s="19">
        <v>3724.90556601454</v>
      </c>
      <c r="BV81" s="19">
        <v>4827.2551207082379</v>
      </c>
      <c r="BW81" s="19">
        <v>256.84374453662014</v>
      </c>
      <c r="BX81" s="19">
        <v>20.774955145543107</v>
      </c>
      <c r="BY81" s="19">
        <v>1.0922890399273679</v>
      </c>
      <c r="BZ81" s="19">
        <v>12.942335284047971</v>
      </c>
      <c r="CA81" s="19">
        <v>117.60816173852616</v>
      </c>
      <c r="CB81" s="19">
        <v>17.629569472105359</v>
      </c>
      <c r="CC81" s="19">
        <v>0</v>
      </c>
      <c r="CD81" s="19">
        <v>0</v>
      </c>
      <c r="CE81" s="19">
        <v>16.887923313846077</v>
      </c>
      <c r="CF81" s="19">
        <v>11.781076952269949</v>
      </c>
      <c r="CG81" s="19">
        <v>48.222562168535703</v>
      </c>
      <c r="CH81" s="19">
        <v>20.938150836734557</v>
      </c>
      <c r="CI81" s="19">
        <v>211.70083484856559</v>
      </c>
      <c r="CJ81" s="19">
        <v>33.293873927874685</v>
      </c>
      <c r="CK81" s="19">
        <v>101.92429813128093</v>
      </c>
      <c r="CL81" s="19">
        <v>188.09463899569928</v>
      </c>
      <c r="CM81" s="19">
        <v>41.135770128583196</v>
      </c>
      <c r="CN81" s="19">
        <v>3569.4355795627462</v>
      </c>
      <c r="CO81" s="19">
        <v>477.77782191730756</v>
      </c>
      <c r="CP81" s="19">
        <v>1333.2002595412864</v>
      </c>
      <c r="CQ81" s="19">
        <v>639.0521493979561</v>
      </c>
      <c r="CR81" s="19">
        <v>79.965898535528268</v>
      </c>
      <c r="CS81" s="19">
        <v>132.1150978184707</v>
      </c>
      <c r="CT81" s="19">
        <v>37.85131239848662</v>
      </c>
      <c r="CU81" s="19">
        <v>182.76477445270837</v>
      </c>
      <c r="CV81" s="19">
        <v>139.27726535439078</v>
      </c>
      <c r="CW81" s="19">
        <v>9.6126699910354638</v>
      </c>
      <c r="CX81" s="19">
        <v>59.286211652902054</v>
      </c>
      <c r="CY81" s="19">
        <v>532.96636377307971</v>
      </c>
      <c r="CZ81" s="19">
        <v>1.697870542397061</v>
      </c>
      <c r="DA81" s="19">
        <v>136.0335905621877</v>
      </c>
      <c r="DB81" s="19">
        <v>50.861224345635591</v>
      </c>
      <c r="DC81" s="19">
        <v>73.568062278256903</v>
      </c>
      <c r="DD81" s="19">
        <v>1.0418859201482529</v>
      </c>
      <c r="DE81" s="19">
        <v>143.90706763679978</v>
      </c>
      <c r="DF81" s="19">
        <v>8.8651386243963248</v>
      </c>
      <c r="DG81" s="19">
        <v>9.3812232879655859</v>
      </c>
      <c r="DH81" s="114">
        <v>20201.191846422764</v>
      </c>
      <c r="DI81" s="19">
        <v>94.508739718597624</v>
      </c>
      <c r="DJ81" s="19">
        <v>50339.001364446252</v>
      </c>
      <c r="DK81" s="19">
        <v>0</v>
      </c>
      <c r="DL81" s="19">
        <v>0</v>
      </c>
      <c r="DM81" s="19">
        <v>0.73337271363989398</v>
      </c>
      <c r="DN81" s="19">
        <v>9.6</v>
      </c>
      <c r="DO81" s="19">
        <v>0</v>
      </c>
      <c r="DP81" s="115">
        <v>0</v>
      </c>
      <c r="DQ81" s="19">
        <v>50443.843476878494</v>
      </c>
      <c r="DR81" s="19">
        <v>70645.035323301257</v>
      </c>
      <c r="DS81" s="19">
        <v>821.74988208354591</v>
      </c>
      <c r="DT81" s="19">
        <v>19806.835256549602</v>
      </c>
      <c r="DU81" s="19">
        <v>20628.585138633149</v>
      </c>
      <c r="DV81" s="19">
        <v>71072.428615511657</v>
      </c>
      <c r="DW81" s="19">
        <v>91273.620461934421</v>
      </c>
      <c r="DX81" s="19">
        <v>-128.91345630536222</v>
      </c>
      <c r="DY81" s="19">
        <v>-40557.432492046901</v>
      </c>
      <c r="DZ81" s="19">
        <v>-40686.345948352267</v>
      </c>
      <c r="EA81" s="19">
        <v>30386.082667159386</v>
      </c>
      <c r="EB81" s="114">
        <v>50587.274513582146</v>
      </c>
      <c r="EG81" s="62"/>
    </row>
    <row r="82" spans="2:137" x14ac:dyDescent="0.15">
      <c r="B82" s="36" t="s">
        <v>74</v>
      </c>
      <c r="C82" s="101" t="s">
        <v>189</v>
      </c>
      <c r="D82" s="76">
        <v>132.80215280382251</v>
      </c>
      <c r="E82" s="19">
        <v>9.1330795928177277</v>
      </c>
      <c r="F82" s="19">
        <v>0.53431284485016328</v>
      </c>
      <c r="G82" s="19">
        <v>0.13581211419154823</v>
      </c>
      <c r="H82" s="19">
        <v>0</v>
      </c>
      <c r="I82" s="19">
        <v>0</v>
      </c>
      <c r="J82" s="19">
        <v>0</v>
      </c>
      <c r="K82" s="19">
        <v>3664.3281593396605</v>
      </c>
      <c r="L82" s="19">
        <v>881.67769972546785</v>
      </c>
      <c r="M82" s="19">
        <v>0.99810036453483664</v>
      </c>
      <c r="N82" s="19">
        <v>0</v>
      </c>
      <c r="O82" s="19">
        <v>4.3389468817433512</v>
      </c>
      <c r="P82" s="19">
        <v>43.793916415181066</v>
      </c>
      <c r="Q82" s="19">
        <v>18.842197085266807</v>
      </c>
      <c r="R82" s="19">
        <v>48.327477576389455</v>
      </c>
      <c r="S82" s="19">
        <v>463.06815254697176</v>
      </c>
      <c r="T82" s="19">
        <v>280.06884490105972</v>
      </c>
      <c r="U82" s="19">
        <v>267.63933320348548</v>
      </c>
      <c r="V82" s="19">
        <v>3.0293961254453836</v>
      </c>
      <c r="W82" s="19">
        <v>0.80376507182451307</v>
      </c>
      <c r="X82" s="19">
        <v>0</v>
      </c>
      <c r="Y82" s="19">
        <v>150.11959250118815</v>
      </c>
      <c r="Z82" s="19">
        <v>7.0017184476116041</v>
      </c>
      <c r="AA82" s="19">
        <v>2.151309660214237</v>
      </c>
      <c r="AB82" s="19">
        <v>1004.8184379654834</v>
      </c>
      <c r="AC82" s="19">
        <v>441.96684197963793</v>
      </c>
      <c r="AD82" s="19">
        <v>0</v>
      </c>
      <c r="AE82" s="19">
        <v>182.86690727560486</v>
      </c>
      <c r="AF82" s="19">
        <v>438.64709372289923</v>
      </c>
      <c r="AG82" s="19">
        <v>68.188108195386931</v>
      </c>
      <c r="AH82" s="19">
        <v>4.0191296260914502</v>
      </c>
      <c r="AI82" s="19">
        <v>49.754092859851539</v>
      </c>
      <c r="AJ82" s="19">
        <v>362.60640015560551</v>
      </c>
      <c r="AK82" s="19">
        <v>0.10777031863544367</v>
      </c>
      <c r="AL82" s="19">
        <v>41.693055112890747</v>
      </c>
      <c r="AM82" s="19">
        <v>0</v>
      </c>
      <c r="AN82" s="19">
        <v>0</v>
      </c>
      <c r="AO82" s="19">
        <v>164.15324017728776</v>
      </c>
      <c r="AP82" s="19">
        <v>64.973175481079821</v>
      </c>
      <c r="AQ82" s="19">
        <v>6.662635598361673</v>
      </c>
      <c r="AR82" s="19">
        <v>48.557256683171254</v>
      </c>
      <c r="AS82" s="19">
        <v>104.07747348979737</v>
      </c>
      <c r="AT82" s="19">
        <v>453.49071797598833</v>
      </c>
      <c r="AU82" s="19">
        <v>206.40651293346039</v>
      </c>
      <c r="AV82" s="19">
        <v>160.61634976336921</v>
      </c>
      <c r="AW82" s="19">
        <v>370.2131263973622</v>
      </c>
      <c r="AX82" s="19">
        <v>0</v>
      </c>
      <c r="AY82" s="19">
        <v>100.45938308398836</v>
      </c>
      <c r="AZ82" s="19">
        <v>173.41288575011188</v>
      </c>
      <c r="BA82" s="19">
        <v>8.281049462030067</v>
      </c>
      <c r="BB82" s="19">
        <v>9.0556497941692751</v>
      </c>
      <c r="BC82" s="19">
        <v>6.0481627589585525</v>
      </c>
      <c r="BD82" s="19">
        <v>10.618461798249266</v>
      </c>
      <c r="BE82" s="19">
        <v>31.693141264013803</v>
      </c>
      <c r="BF82" s="19">
        <v>0</v>
      </c>
      <c r="BG82" s="19">
        <v>4.3102444043009918</v>
      </c>
      <c r="BH82" s="19">
        <v>310.80815155009327</v>
      </c>
      <c r="BI82" s="19">
        <v>1.8160232401892995</v>
      </c>
      <c r="BJ82" s="19">
        <v>4.2183575090108345</v>
      </c>
      <c r="BK82" s="19">
        <v>355.90198233789829</v>
      </c>
      <c r="BL82" s="19">
        <v>1722.7663683005721</v>
      </c>
      <c r="BM82" s="19">
        <v>7343.8994330412233</v>
      </c>
      <c r="BN82" s="19">
        <v>1402.1712782599882</v>
      </c>
      <c r="BO82" s="19">
        <v>2813.8766973018728</v>
      </c>
      <c r="BP82" s="19">
        <v>1258.9943025045959</v>
      </c>
      <c r="BQ82" s="19">
        <v>484.19729819206816</v>
      </c>
      <c r="BR82" s="19">
        <v>579.88245728860181</v>
      </c>
      <c r="BS82" s="19">
        <v>612.09461520058198</v>
      </c>
      <c r="BT82" s="19">
        <v>2310.5275105705641</v>
      </c>
      <c r="BU82" s="19">
        <v>3749.9332383385699</v>
      </c>
      <c r="BV82" s="19">
        <v>4494.4323817764234</v>
      </c>
      <c r="BW82" s="19">
        <v>266.88706403795317</v>
      </c>
      <c r="BX82" s="19">
        <v>123.66044729489946</v>
      </c>
      <c r="BY82" s="19">
        <v>29.491804078038932</v>
      </c>
      <c r="BZ82" s="19">
        <v>58.240508778215869</v>
      </c>
      <c r="CA82" s="19">
        <v>378.85010028532162</v>
      </c>
      <c r="CB82" s="19">
        <v>220.31994175875536</v>
      </c>
      <c r="CC82" s="19">
        <v>0</v>
      </c>
      <c r="CD82" s="19">
        <v>0</v>
      </c>
      <c r="CE82" s="19">
        <v>16.102438508550911</v>
      </c>
      <c r="CF82" s="19">
        <v>26.311071860069553</v>
      </c>
      <c r="CG82" s="19">
        <v>301.96367620006924</v>
      </c>
      <c r="CH82" s="19">
        <v>1534.643290739486</v>
      </c>
      <c r="CI82" s="19">
        <v>819.90969105513091</v>
      </c>
      <c r="CJ82" s="19">
        <v>46.287368725524061</v>
      </c>
      <c r="CK82" s="19">
        <v>951.77880302591404</v>
      </c>
      <c r="CL82" s="19">
        <v>741.24137341068354</v>
      </c>
      <c r="CM82" s="19">
        <v>386.96983898297231</v>
      </c>
      <c r="CN82" s="19">
        <v>3474.6776986706859</v>
      </c>
      <c r="CO82" s="19">
        <v>644.64774179110441</v>
      </c>
      <c r="CP82" s="19">
        <v>1859.3846262828683</v>
      </c>
      <c r="CQ82" s="19">
        <v>3786.336539653305</v>
      </c>
      <c r="CR82" s="19">
        <v>107.40901894282547</v>
      </c>
      <c r="CS82" s="19">
        <v>533.2161949609814</v>
      </c>
      <c r="CT82" s="19">
        <v>308.68064677163363</v>
      </c>
      <c r="CU82" s="19">
        <v>434.96756940341072</v>
      </c>
      <c r="CV82" s="19">
        <v>397.2759610817381</v>
      </c>
      <c r="CW82" s="19">
        <v>50.173448245892423</v>
      </c>
      <c r="CX82" s="19">
        <v>1080.8518176326279</v>
      </c>
      <c r="CY82" s="19">
        <v>1959.4966076358505</v>
      </c>
      <c r="CZ82" s="19">
        <v>56.757386702987482</v>
      </c>
      <c r="DA82" s="19">
        <v>1997.8800700314339</v>
      </c>
      <c r="DB82" s="19">
        <v>163.79244063030589</v>
      </c>
      <c r="DC82" s="19">
        <v>213.65451028003127</v>
      </c>
      <c r="DD82" s="19">
        <v>30.214691684299339</v>
      </c>
      <c r="DE82" s="19">
        <v>1295.971356531438</v>
      </c>
      <c r="DF82" s="19">
        <v>618.78667598286347</v>
      </c>
      <c r="DG82" s="19">
        <v>858.38193084885097</v>
      </c>
      <c r="DH82" s="114">
        <v>63717.22571914849</v>
      </c>
      <c r="DI82" s="19">
        <v>2105.5197084450424</v>
      </c>
      <c r="DJ82" s="19">
        <v>44766.177367683209</v>
      </c>
      <c r="DK82" s="19">
        <v>20</v>
      </c>
      <c r="DL82" s="19">
        <v>0</v>
      </c>
      <c r="DM82" s="19">
        <v>441.49037361121617</v>
      </c>
      <c r="DN82" s="19">
        <v>4534.124433</v>
      </c>
      <c r="DO82" s="19">
        <v>0</v>
      </c>
      <c r="DP82" s="115">
        <v>0</v>
      </c>
      <c r="DQ82" s="19">
        <v>51867.311882739479</v>
      </c>
      <c r="DR82" s="19">
        <v>115584.53760188798</v>
      </c>
      <c r="DS82" s="19">
        <v>5700.9199528058734</v>
      </c>
      <c r="DT82" s="19">
        <v>33621.755335595248</v>
      </c>
      <c r="DU82" s="19">
        <v>39322.675288401122</v>
      </c>
      <c r="DV82" s="19">
        <v>91189.987171140587</v>
      </c>
      <c r="DW82" s="19">
        <v>154907.21289028908</v>
      </c>
      <c r="DX82" s="19">
        <v>-195.91205625523989</v>
      </c>
      <c r="DY82" s="19">
        <v>-58956.772424465817</v>
      </c>
      <c r="DZ82" s="19">
        <v>-59152.684480721058</v>
      </c>
      <c r="EA82" s="19">
        <v>32037.302690419532</v>
      </c>
      <c r="EB82" s="114">
        <v>95754.528409568011</v>
      </c>
      <c r="EG82" s="62"/>
    </row>
    <row r="83" spans="2:137" x14ac:dyDescent="0.15">
      <c r="B83" s="36" t="s">
        <v>75</v>
      </c>
      <c r="C83" s="101" t="s">
        <v>190</v>
      </c>
      <c r="D83" s="76">
        <v>800.5484908301213</v>
      </c>
      <c r="E83" s="19">
        <v>3.6362004579267788</v>
      </c>
      <c r="F83" s="19">
        <v>1.0214804386841358</v>
      </c>
      <c r="G83" s="19">
        <v>8.8294985411924085E-2</v>
      </c>
      <c r="H83" s="19">
        <v>0</v>
      </c>
      <c r="I83" s="19">
        <v>0</v>
      </c>
      <c r="J83" s="19">
        <v>0</v>
      </c>
      <c r="K83" s="19">
        <v>1129.1721967053111</v>
      </c>
      <c r="L83" s="19">
        <v>469.0408283626104</v>
      </c>
      <c r="M83" s="19">
        <v>5.3350576278031345E-2</v>
      </c>
      <c r="N83" s="19">
        <v>0</v>
      </c>
      <c r="O83" s="19">
        <v>6.4804042484629569</v>
      </c>
      <c r="P83" s="19">
        <v>33.575322190547595</v>
      </c>
      <c r="Q83" s="19">
        <v>14.519769458677516</v>
      </c>
      <c r="R83" s="19">
        <v>17.901187009777622</v>
      </c>
      <c r="S83" s="19">
        <v>43.067656157647129</v>
      </c>
      <c r="T83" s="19">
        <v>38.09131990667516</v>
      </c>
      <c r="U83" s="19">
        <v>214.81578059753434</v>
      </c>
      <c r="V83" s="19">
        <v>1.110778579329974</v>
      </c>
      <c r="W83" s="19">
        <v>0.65633089009004542</v>
      </c>
      <c r="X83" s="19">
        <v>0</v>
      </c>
      <c r="Y83" s="19">
        <v>58.209637908623961</v>
      </c>
      <c r="Z83" s="19">
        <v>2.5745422466033734</v>
      </c>
      <c r="AA83" s="19">
        <v>0.55517668650689989</v>
      </c>
      <c r="AB83" s="19">
        <v>127.68811919272571</v>
      </c>
      <c r="AC83" s="19">
        <v>70.276890213882069</v>
      </c>
      <c r="AD83" s="19">
        <v>0</v>
      </c>
      <c r="AE83" s="19">
        <v>0.70604983504094554</v>
      </c>
      <c r="AF83" s="19">
        <v>60.577120680635453</v>
      </c>
      <c r="AG83" s="19">
        <v>12.13143347555518</v>
      </c>
      <c r="AH83" s="19">
        <v>7.7156299719562842</v>
      </c>
      <c r="AI83" s="19">
        <v>17.433903699904462</v>
      </c>
      <c r="AJ83" s="19">
        <v>281.03707403218209</v>
      </c>
      <c r="AK83" s="19">
        <v>2.0206934744145685E-2</v>
      </c>
      <c r="AL83" s="19">
        <v>108.30076678020237</v>
      </c>
      <c r="AM83" s="19">
        <v>0</v>
      </c>
      <c r="AN83" s="19">
        <v>0</v>
      </c>
      <c r="AO83" s="19">
        <v>22.441202454616558</v>
      </c>
      <c r="AP83" s="19">
        <v>12.796349019645676</v>
      </c>
      <c r="AQ83" s="19">
        <v>2.680763796760532</v>
      </c>
      <c r="AR83" s="19">
        <v>11.652954488778057</v>
      </c>
      <c r="AS83" s="19">
        <v>70.371867247053913</v>
      </c>
      <c r="AT83" s="19">
        <v>338.41097162179329</v>
      </c>
      <c r="AU83" s="19">
        <v>128.3778180993566</v>
      </c>
      <c r="AV83" s="19">
        <v>95.905768117709528</v>
      </c>
      <c r="AW83" s="19">
        <v>392.93997868112825</v>
      </c>
      <c r="AX83" s="19">
        <v>0</v>
      </c>
      <c r="AY83" s="19">
        <v>8.6655099568589051</v>
      </c>
      <c r="AZ83" s="19">
        <v>38.899867757987039</v>
      </c>
      <c r="BA83" s="19">
        <v>2.4240230167681296</v>
      </c>
      <c r="BB83" s="19">
        <v>2.6844285630423093</v>
      </c>
      <c r="BC83" s="19">
        <v>2.1487984339046906</v>
      </c>
      <c r="BD83" s="19">
        <v>3.8225465338074555E-2</v>
      </c>
      <c r="BE83" s="19">
        <v>24.47182508334641</v>
      </c>
      <c r="BF83" s="19">
        <v>0</v>
      </c>
      <c r="BG83" s="19">
        <v>0.28798960385084582</v>
      </c>
      <c r="BH83" s="19">
        <v>44.137105337374798</v>
      </c>
      <c r="BI83" s="19">
        <v>0.52723255360334509</v>
      </c>
      <c r="BJ83" s="19">
        <v>0.34364464446227105</v>
      </c>
      <c r="BK83" s="19">
        <v>716.64402094468915</v>
      </c>
      <c r="BL83" s="19">
        <v>42.854884783596326</v>
      </c>
      <c r="BM83" s="19">
        <v>6831.537943879056</v>
      </c>
      <c r="BN83" s="19">
        <v>1210.4808651777721</v>
      </c>
      <c r="BO83" s="19">
        <v>3280.4235235398005</v>
      </c>
      <c r="BP83" s="19">
        <v>691.80961787900299</v>
      </c>
      <c r="BQ83" s="19">
        <v>270.76272085961705</v>
      </c>
      <c r="BR83" s="19">
        <v>143.01766304073627</v>
      </c>
      <c r="BS83" s="19">
        <v>440.43355320929129</v>
      </c>
      <c r="BT83" s="19">
        <v>1146.46237996318</v>
      </c>
      <c r="BU83" s="19">
        <v>24687.854559898286</v>
      </c>
      <c r="BV83" s="19">
        <v>3369.1914542584359</v>
      </c>
      <c r="BW83" s="19">
        <v>809.69197759290216</v>
      </c>
      <c r="BX83" s="19">
        <v>394.724147765319</v>
      </c>
      <c r="BY83" s="19">
        <v>405.23923381305343</v>
      </c>
      <c r="BZ83" s="19">
        <v>156.38655134891297</v>
      </c>
      <c r="CA83" s="19">
        <v>241.12446661444983</v>
      </c>
      <c r="CB83" s="19">
        <v>0</v>
      </c>
      <c r="CC83" s="19">
        <v>0</v>
      </c>
      <c r="CD83" s="19">
        <v>0</v>
      </c>
      <c r="CE83" s="19">
        <v>8.2475904555992479</v>
      </c>
      <c r="CF83" s="19">
        <v>87.179969446797628</v>
      </c>
      <c r="CG83" s="19">
        <v>348.28439800824816</v>
      </c>
      <c r="CH83" s="19">
        <v>144.10374399399666</v>
      </c>
      <c r="CI83" s="19">
        <v>944.24261275014237</v>
      </c>
      <c r="CJ83" s="19">
        <v>88.937936179575232</v>
      </c>
      <c r="CK83" s="19">
        <v>1474.0194924985726</v>
      </c>
      <c r="CL83" s="19">
        <v>85.385066386205608</v>
      </c>
      <c r="CM83" s="19">
        <v>361.17935922274791</v>
      </c>
      <c r="CN83" s="19">
        <v>6299.5170024384115</v>
      </c>
      <c r="CO83" s="19">
        <v>2650.1292577662725</v>
      </c>
      <c r="CP83" s="19">
        <v>1148.5756411626814</v>
      </c>
      <c r="CQ83" s="19">
        <v>1573.5152308582783</v>
      </c>
      <c r="CR83" s="19">
        <v>137.2267202497581</v>
      </c>
      <c r="CS83" s="19">
        <v>573.29816254451703</v>
      </c>
      <c r="CT83" s="19">
        <v>537.57561675763009</v>
      </c>
      <c r="CU83" s="19">
        <v>403.09241071002657</v>
      </c>
      <c r="CV83" s="19">
        <v>1353.2903426195201</v>
      </c>
      <c r="CW83" s="19">
        <v>148.41024644696219</v>
      </c>
      <c r="CX83" s="19">
        <v>544.70519257722299</v>
      </c>
      <c r="CY83" s="19">
        <v>3701.8904021080762</v>
      </c>
      <c r="CZ83" s="19">
        <v>368.1953547655342</v>
      </c>
      <c r="DA83" s="19">
        <v>772.7252057181995</v>
      </c>
      <c r="DB83" s="19">
        <v>853.58139287715608</v>
      </c>
      <c r="DC83" s="19">
        <v>1775.3949423164047</v>
      </c>
      <c r="DD83" s="19">
        <v>61.471269288746925</v>
      </c>
      <c r="DE83" s="19">
        <v>2298.0919348709326</v>
      </c>
      <c r="DF83" s="19">
        <v>0</v>
      </c>
      <c r="DG83" s="19">
        <v>224.2965204304499</v>
      </c>
      <c r="DH83" s="114">
        <v>78526.414847013788</v>
      </c>
      <c r="DI83" s="19">
        <v>0</v>
      </c>
      <c r="DJ83" s="19">
        <v>0</v>
      </c>
      <c r="DK83" s="19">
        <v>0</v>
      </c>
      <c r="DL83" s="19">
        <v>0</v>
      </c>
      <c r="DM83" s="19">
        <v>0</v>
      </c>
      <c r="DN83" s="19">
        <v>0</v>
      </c>
      <c r="DO83" s="19">
        <v>0</v>
      </c>
      <c r="DP83" s="115">
        <v>0</v>
      </c>
      <c r="DQ83" s="19">
        <v>0</v>
      </c>
      <c r="DR83" s="19">
        <v>78526.414847013788</v>
      </c>
      <c r="DS83" s="19">
        <v>0</v>
      </c>
      <c r="DT83" s="19">
        <v>0</v>
      </c>
      <c r="DU83" s="19">
        <v>0</v>
      </c>
      <c r="DV83" s="19">
        <v>0</v>
      </c>
      <c r="DW83" s="19">
        <v>78526.414847013788</v>
      </c>
      <c r="DX83" s="19">
        <v>-31.900000000000261</v>
      </c>
      <c r="DY83" s="19">
        <v>-4668.4009472148491</v>
      </c>
      <c r="DZ83" s="19">
        <v>-4700.3009472148497</v>
      </c>
      <c r="EA83" s="19">
        <v>-4700.3009472148497</v>
      </c>
      <c r="EB83" s="114">
        <v>73826.113899798933</v>
      </c>
      <c r="EG83" s="62"/>
    </row>
    <row r="84" spans="2:137" x14ac:dyDescent="0.15">
      <c r="B84" s="36" t="s">
        <v>76</v>
      </c>
      <c r="C84" s="101" t="s">
        <v>191</v>
      </c>
      <c r="D84" s="76">
        <v>23.611238278093815</v>
      </c>
      <c r="E84" s="19">
        <v>1.021602706378939</v>
      </c>
      <c r="F84" s="19">
        <v>4.7145251016190874E-2</v>
      </c>
      <c r="G84" s="19">
        <v>0</v>
      </c>
      <c r="H84" s="19">
        <v>0</v>
      </c>
      <c r="I84" s="19">
        <v>0</v>
      </c>
      <c r="J84" s="19">
        <v>0</v>
      </c>
      <c r="K84" s="19">
        <v>113.60075012155254</v>
      </c>
      <c r="L84" s="19">
        <v>42.031439312390773</v>
      </c>
      <c r="M84" s="19">
        <v>0.15560584747759143</v>
      </c>
      <c r="N84" s="19">
        <v>0</v>
      </c>
      <c r="O84" s="19">
        <v>0.2318927202846954</v>
      </c>
      <c r="P84" s="19">
        <v>0.90953388821649117</v>
      </c>
      <c r="Q84" s="19">
        <v>1.0141772143033865</v>
      </c>
      <c r="R84" s="19">
        <v>3.0346688283155321</v>
      </c>
      <c r="S84" s="19">
        <v>28.190177297947379</v>
      </c>
      <c r="T84" s="19">
        <v>15.703772346340365</v>
      </c>
      <c r="U84" s="19">
        <v>14.086280694920283</v>
      </c>
      <c r="V84" s="19">
        <v>0.60587922508907677</v>
      </c>
      <c r="W84" s="19">
        <v>0.24665527459528563</v>
      </c>
      <c r="X84" s="19">
        <v>0</v>
      </c>
      <c r="Y84" s="19">
        <v>27.572986377769244</v>
      </c>
      <c r="Z84" s="19">
        <v>1.1069255195855432</v>
      </c>
      <c r="AA84" s="19">
        <v>0.41638251488017491</v>
      </c>
      <c r="AB84" s="19">
        <v>74.001069077602409</v>
      </c>
      <c r="AC84" s="19">
        <v>48.892227859525377</v>
      </c>
      <c r="AD84" s="19">
        <v>0</v>
      </c>
      <c r="AE84" s="19">
        <v>9.8846976905732387</v>
      </c>
      <c r="AF84" s="19">
        <v>20.621998529578029</v>
      </c>
      <c r="AG84" s="19">
        <v>4.3686163478762561</v>
      </c>
      <c r="AH84" s="19">
        <v>1.3442886676108955E-2</v>
      </c>
      <c r="AI84" s="19">
        <v>8.0790265172496696</v>
      </c>
      <c r="AJ84" s="19">
        <v>77.232828741255673</v>
      </c>
      <c r="AK84" s="19">
        <v>1.0103467372072843E-2</v>
      </c>
      <c r="AL84" s="19">
        <v>11.098715569536527</v>
      </c>
      <c r="AM84" s="19">
        <v>0</v>
      </c>
      <c r="AN84" s="19">
        <v>0</v>
      </c>
      <c r="AO84" s="19">
        <v>37.81758191426124</v>
      </c>
      <c r="AP84" s="19">
        <v>16.718442010794956</v>
      </c>
      <c r="AQ84" s="19">
        <v>12.172716517128666</v>
      </c>
      <c r="AR84" s="19">
        <v>2.6852185762641185</v>
      </c>
      <c r="AS84" s="19">
        <v>18.511949233004835</v>
      </c>
      <c r="AT84" s="19">
        <v>74.962928622095205</v>
      </c>
      <c r="AU84" s="19">
        <v>25.090734800562153</v>
      </c>
      <c r="AV84" s="19">
        <v>20.264525616132573</v>
      </c>
      <c r="AW84" s="19">
        <v>28.230323223148098</v>
      </c>
      <c r="AX84" s="19">
        <v>0</v>
      </c>
      <c r="AY84" s="19">
        <v>6.2235484691496783</v>
      </c>
      <c r="AZ84" s="19">
        <v>12.103738795670331</v>
      </c>
      <c r="BA84" s="19">
        <v>0.64714416133267305</v>
      </c>
      <c r="BB84" s="19">
        <v>0.44430618694731194</v>
      </c>
      <c r="BC84" s="19">
        <v>0.59144194777198156</v>
      </c>
      <c r="BD84" s="19">
        <v>0.45730728967935269</v>
      </c>
      <c r="BE84" s="19">
        <v>4.5382412743682897E-2</v>
      </c>
      <c r="BF84" s="19">
        <v>0</v>
      </c>
      <c r="BG84" s="19">
        <v>0.96956499963118081</v>
      </c>
      <c r="BH84" s="19">
        <v>51.514842872436354</v>
      </c>
      <c r="BI84" s="19">
        <v>0.26361627680167254</v>
      </c>
      <c r="BJ84" s="19">
        <v>0.53511013996564549</v>
      </c>
      <c r="BK84" s="19">
        <v>14.635337260241378</v>
      </c>
      <c r="BL84" s="19">
        <v>406.18977751408681</v>
      </c>
      <c r="BM84" s="19">
        <v>332.65341203708022</v>
      </c>
      <c r="BN84" s="19">
        <v>54.768689452061778</v>
      </c>
      <c r="BO84" s="19">
        <v>273.65059242001053</v>
      </c>
      <c r="BP84" s="19">
        <v>141.14785142592899</v>
      </c>
      <c r="BQ84" s="19">
        <v>291.60780759734484</v>
      </c>
      <c r="BR84" s="19">
        <v>110.8596159152861</v>
      </c>
      <c r="BS84" s="19">
        <v>27.145497019076274</v>
      </c>
      <c r="BT84" s="19">
        <v>36.454918416724098</v>
      </c>
      <c r="BU84" s="19">
        <v>142.60609502348751</v>
      </c>
      <c r="BV84" s="19">
        <v>109.12734437271757</v>
      </c>
      <c r="BW84" s="19">
        <v>32.474375756243262</v>
      </c>
      <c r="BX84" s="19">
        <v>12.860686518669542</v>
      </c>
      <c r="BY84" s="19">
        <v>6.5537342395642071</v>
      </c>
      <c r="BZ84" s="19">
        <v>4.3141117613493236</v>
      </c>
      <c r="CA84" s="19">
        <v>552.13884080729019</v>
      </c>
      <c r="CB84" s="19">
        <v>495.78751659572191</v>
      </c>
      <c r="CC84" s="19">
        <v>0</v>
      </c>
      <c r="CD84" s="19">
        <v>0</v>
      </c>
      <c r="CE84" s="19">
        <v>0.39274240264758326</v>
      </c>
      <c r="CF84" s="19">
        <v>1.1781076952269951</v>
      </c>
      <c r="CG84" s="19">
        <v>12.523978466988945</v>
      </c>
      <c r="CH84" s="19">
        <v>25.864774563025044</v>
      </c>
      <c r="CI84" s="19">
        <v>14.703289230582595</v>
      </c>
      <c r="CJ84" s="19">
        <v>1.8065193220684188</v>
      </c>
      <c r="CK84" s="19">
        <v>53.874271869391364</v>
      </c>
      <c r="CL84" s="19">
        <v>14.849576762818366</v>
      </c>
      <c r="CM84" s="19">
        <v>10.769394764974434</v>
      </c>
      <c r="CN84" s="19">
        <v>128.54207836764641</v>
      </c>
      <c r="CO84" s="19">
        <v>46.384783459064138</v>
      </c>
      <c r="CP84" s="19">
        <v>71.784908590952639</v>
      </c>
      <c r="CQ84" s="19">
        <v>87.843701148138493</v>
      </c>
      <c r="CR84" s="19">
        <v>7.9977016748800427</v>
      </c>
      <c r="CS84" s="19">
        <v>20.025223814328253</v>
      </c>
      <c r="CT84" s="19">
        <v>16.302103843407316</v>
      </c>
      <c r="CU84" s="19">
        <v>16.52179484152753</v>
      </c>
      <c r="CV84" s="19">
        <v>15.510153592834641</v>
      </c>
      <c r="CW84" s="19">
        <v>0.93782146254004539</v>
      </c>
      <c r="CX84" s="19">
        <v>102.12686033686302</v>
      </c>
      <c r="CY84" s="19">
        <v>84.965859091480667</v>
      </c>
      <c r="CZ84" s="19">
        <v>3.6382940194222737</v>
      </c>
      <c r="DA84" s="19">
        <v>57.118266052240429</v>
      </c>
      <c r="DB84" s="19">
        <v>10.858685515044094</v>
      </c>
      <c r="DC84" s="19">
        <v>13.001845541621107</v>
      </c>
      <c r="DD84" s="19">
        <v>2.0837718402965058</v>
      </c>
      <c r="DE84" s="19">
        <v>27.879231414453177</v>
      </c>
      <c r="DF84" s="19">
        <v>40.779637672223096</v>
      </c>
      <c r="DG84" s="19">
        <v>7.6755463265172974</v>
      </c>
      <c r="DH84" s="114">
        <v>4780.9573919880131</v>
      </c>
      <c r="DI84" s="19">
        <v>14.851373384351055</v>
      </c>
      <c r="DJ84" s="19">
        <v>1189.7698432092136</v>
      </c>
      <c r="DK84" s="19">
        <v>0</v>
      </c>
      <c r="DL84" s="19">
        <v>0</v>
      </c>
      <c r="DM84" s="19">
        <v>16.134199700077666</v>
      </c>
      <c r="DN84" s="19">
        <v>237.77715500000005</v>
      </c>
      <c r="DO84" s="19">
        <v>0</v>
      </c>
      <c r="DP84" s="115">
        <v>0</v>
      </c>
      <c r="DQ84" s="19">
        <v>1458.5325712936424</v>
      </c>
      <c r="DR84" s="19">
        <v>6239.489963281655</v>
      </c>
      <c r="DS84" s="19">
        <v>0</v>
      </c>
      <c r="DT84" s="19">
        <v>0</v>
      </c>
      <c r="DU84" s="19">
        <v>0</v>
      </c>
      <c r="DV84" s="19">
        <v>1458.5325712936424</v>
      </c>
      <c r="DW84" s="19">
        <v>6239.489963281655</v>
      </c>
      <c r="DX84" s="19">
        <v>-1882.8713550063783</v>
      </c>
      <c r="DY84" s="19">
        <v>-4356.6186082752765</v>
      </c>
      <c r="DZ84" s="19">
        <v>-6239.489963281655</v>
      </c>
      <c r="EA84" s="19">
        <v>-4780.9573919880131</v>
      </c>
      <c r="EB84" s="114">
        <v>0</v>
      </c>
      <c r="EG84" s="62"/>
    </row>
    <row r="85" spans="2:137" x14ac:dyDescent="0.15">
      <c r="B85" s="36" t="s">
        <v>77</v>
      </c>
      <c r="C85" s="101" t="s">
        <v>192</v>
      </c>
      <c r="D85" s="76">
        <v>0</v>
      </c>
      <c r="E85" s="19">
        <v>0</v>
      </c>
      <c r="F85" s="19">
        <v>1.5715083672063625E-2</v>
      </c>
      <c r="G85" s="19">
        <v>0</v>
      </c>
      <c r="H85" s="19">
        <v>0</v>
      </c>
      <c r="I85" s="19">
        <v>0</v>
      </c>
      <c r="J85" s="19">
        <v>0</v>
      </c>
      <c r="K85" s="19">
        <v>16.307671249160261</v>
      </c>
      <c r="L85" s="19">
        <v>4.8346570243372362</v>
      </c>
      <c r="M85" s="19">
        <v>0</v>
      </c>
      <c r="N85" s="19">
        <v>0</v>
      </c>
      <c r="O85" s="19">
        <v>0.19031102769117378</v>
      </c>
      <c r="P85" s="19">
        <v>3.399406875551755</v>
      </c>
      <c r="Q85" s="19">
        <v>0.23429061311845725</v>
      </c>
      <c r="R85" s="19">
        <v>1.211204236507381</v>
      </c>
      <c r="S85" s="19">
        <v>2.4442251930947045</v>
      </c>
      <c r="T85" s="19">
        <v>3.5426700540584961</v>
      </c>
      <c r="U85" s="19">
        <v>13.080117788140264</v>
      </c>
      <c r="V85" s="19">
        <v>0</v>
      </c>
      <c r="W85" s="19">
        <v>3.5222208028339176E-2</v>
      </c>
      <c r="X85" s="19">
        <v>0</v>
      </c>
      <c r="Y85" s="19">
        <v>0</v>
      </c>
      <c r="Z85" s="19">
        <v>1.3830014585774697</v>
      </c>
      <c r="AA85" s="19">
        <v>0</v>
      </c>
      <c r="AB85" s="19">
        <v>203.8656903020223</v>
      </c>
      <c r="AC85" s="19">
        <v>9.6192133101645503</v>
      </c>
      <c r="AD85" s="19">
        <v>0</v>
      </c>
      <c r="AE85" s="19">
        <v>0</v>
      </c>
      <c r="AF85" s="19">
        <v>15.46649889718352</v>
      </c>
      <c r="AG85" s="19">
        <v>3.5042751438613893</v>
      </c>
      <c r="AH85" s="19">
        <v>1.3442886676108955E-2</v>
      </c>
      <c r="AI85" s="19">
        <v>1.8220605090146953</v>
      </c>
      <c r="AJ85" s="19">
        <v>1.0590069014406027</v>
      </c>
      <c r="AK85" s="19">
        <v>2.5258668430182107E-3</v>
      </c>
      <c r="AL85" s="19">
        <v>1.0379246733236935</v>
      </c>
      <c r="AM85" s="19">
        <v>0</v>
      </c>
      <c r="AN85" s="19">
        <v>0</v>
      </c>
      <c r="AO85" s="19">
        <v>1.6623112929345598</v>
      </c>
      <c r="AP85" s="19">
        <v>0.68188929210217641</v>
      </c>
      <c r="AQ85" s="19">
        <v>0.65572535280563826</v>
      </c>
      <c r="AR85" s="19">
        <v>0.63598810574426357</v>
      </c>
      <c r="AS85" s="19">
        <v>6.6392949547805653</v>
      </c>
      <c r="AT85" s="19">
        <v>19.928077333103822</v>
      </c>
      <c r="AU85" s="19">
        <v>11.372207316430146</v>
      </c>
      <c r="AV85" s="19">
        <v>17.324829042934578</v>
      </c>
      <c r="AW85" s="19">
        <v>42.650953718564615</v>
      </c>
      <c r="AX85" s="19">
        <v>0</v>
      </c>
      <c r="AY85" s="19">
        <v>7.5196446722135226</v>
      </c>
      <c r="AZ85" s="19">
        <v>7.5526349532705606</v>
      </c>
      <c r="BA85" s="19">
        <v>0.2286208873903077</v>
      </c>
      <c r="BB85" s="19">
        <v>0.54956026344855269</v>
      </c>
      <c r="BC85" s="19">
        <v>0.33940110591013156</v>
      </c>
      <c r="BD85" s="19">
        <v>1.3238093129914708</v>
      </c>
      <c r="BE85" s="19">
        <v>2.2691206371841448E-2</v>
      </c>
      <c r="BF85" s="19">
        <v>0</v>
      </c>
      <c r="BG85" s="19">
        <v>4.7998267308474299E-2</v>
      </c>
      <c r="BH85" s="19">
        <v>13.150255413230195</v>
      </c>
      <c r="BI85" s="19">
        <v>2.9290697422408061E-2</v>
      </c>
      <c r="BJ85" s="19">
        <v>0.12067567718266602</v>
      </c>
      <c r="BK85" s="19">
        <v>10.108285729920523</v>
      </c>
      <c r="BL85" s="19">
        <v>0</v>
      </c>
      <c r="BM85" s="19">
        <v>42.080009932460705</v>
      </c>
      <c r="BN85" s="19">
        <v>15.316667389135921</v>
      </c>
      <c r="BO85" s="19">
        <v>14.461637778984304</v>
      </c>
      <c r="BP85" s="19">
        <v>17.222114976167376</v>
      </c>
      <c r="BQ85" s="19">
        <v>24.352872327516511</v>
      </c>
      <c r="BR85" s="19">
        <v>3.1320390075012741</v>
      </c>
      <c r="BS85" s="19">
        <v>58.023320519995579</v>
      </c>
      <c r="BT85" s="19">
        <v>258.09696267253776</v>
      </c>
      <c r="BU85" s="19">
        <v>1346.4953098999274</v>
      </c>
      <c r="BV85" s="19">
        <v>534.22278854958995</v>
      </c>
      <c r="BW85" s="19">
        <v>44.759318988904042</v>
      </c>
      <c r="BX85" s="19">
        <v>15.828537253747129</v>
      </c>
      <c r="BY85" s="19">
        <v>0</v>
      </c>
      <c r="BZ85" s="19">
        <v>0</v>
      </c>
      <c r="CA85" s="19">
        <v>10.630863164545879</v>
      </c>
      <c r="CB85" s="19">
        <v>0</v>
      </c>
      <c r="CC85" s="19">
        <v>0</v>
      </c>
      <c r="CD85" s="19">
        <v>0</v>
      </c>
      <c r="CE85" s="19">
        <v>2.7491968185330822</v>
      </c>
      <c r="CF85" s="19">
        <v>1.9635128253783249</v>
      </c>
      <c r="CG85" s="19">
        <v>8.6334878773080348</v>
      </c>
      <c r="CH85" s="19">
        <v>448.32275909243407</v>
      </c>
      <c r="CI85" s="19">
        <v>122.72290113670883</v>
      </c>
      <c r="CJ85" s="19">
        <v>16.999250193527779</v>
      </c>
      <c r="CK85" s="19">
        <v>317.42138560884638</v>
      </c>
      <c r="CL85" s="19">
        <v>102.70957260949368</v>
      </c>
      <c r="CM85" s="19">
        <v>190.73946855261346</v>
      </c>
      <c r="CN85" s="19">
        <v>474.45311500328131</v>
      </c>
      <c r="CO85" s="19">
        <v>267.96115754814195</v>
      </c>
      <c r="CP85" s="19">
        <v>394.19613553991394</v>
      </c>
      <c r="CQ85" s="19">
        <v>178.70476831026124</v>
      </c>
      <c r="CR85" s="19">
        <v>0.81769407553836471</v>
      </c>
      <c r="CS85" s="19">
        <v>8.877665277050852</v>
      </c>
      <c r="CT85" s="19">
        <v>13.157142786661101</v>
      </c>
      <c r="CU85" s="19">
        <v>127.14169956553391</v>
      </c>
      <c r="CV85" s="19">
        <v>156.51517149991017</v>
      </c>
      <c r="CW85" s="19">
        <v>36.340581673426755</v>
      </c>
      <c r="CX85" s="19">
        <v>22.48980918395343</v>
      </c>
      <c r="CY85" s="19">
        <v>1111.0720397070559</v>
      </c>
      <c r="CZ85" s="19">
        <v>2.6680822809096676</v>
      </c>
      <c r="DA85" s="19">
        <v>25.602454839358689</v>
      </c>
      <c r="DB85" s="19">
        <v>29.48015068915522</v>
      </c>
      <c r="DC85" s="19">
        <v>66.100448201657599</v>
      </c>
      <c r="DD85" s="19">
        <v>3.1256577604447586</v>
      </c>
      <c r="DE85" s="19">
        <v>70.85793523604481</v>
      </c>
      <c r="DF85" s="19">
        <v>0</v>
      </c>
      <c r="DG85" s="19">
        <v>84.431009591690255</v>
      </c>
      <c r="DH85" s="114">
        <v>7096.4899718443785</v>
      </c>
      <c r="DI85" s="19">
        <v>31.052871621824931</v>
      </c>
      <c r="DJ85" s="19">
        <v>2856.3041215250728</v>
      </c>
      <c r="DK85" s="19">
        <v>0</v>
      </c>
      <c r="DL85" s="19">
        <v>0</v>
      </c>
      <c r="DM85" s="19">
        <v>1.466745427279788</v>
      </c>
      <c r="DN85" s="19">
        <v>5.4263999999999992</v>
      </c>
      <c r="DO85" s="19">
        <v>0</v>
      </c>
      <c r="DP85" s="115">
        <v>0</v>
      </c>
      <c r="DQ85" s="19">
        <v>2894.2501385741775</v>
      </c>
      <c r="DR85" s="19">
        <v>9990.7401104185537</v>
      </c>
      <c r="DS85" s="19">
        <v>0</v>
      </c>
      <c r="DT85" s="19">
        <v>0</v>
      </c>
      <c r="DU85" s="19">
        <v>0</v>
      </c>
      <c r="DV85" s="19">
        <v>2894.2501385741775</v>
      </c>
      <c r="DW85" s="19">
        <v>9990.7401104185537</v>
      </c>
      <c r="DX85" s="19">
        <v>-1791.3224030394579</v>
      </c>
      <c r="DY85" s="19">
        <v>-8199.4177073790979</v>
      </c>
      <c r="DZ85" s="19">
        <v>-9990.7401104185537</v>
      </c>
      <c r="EA85" s="19">
        <v>-7096.4899718443785</v>
      </c>
      <c r="EB85" s="114">
        <v>0</v>
      </c>
      <c r="EG85" s="62"/>
    </row>
    <row r="86" spans="2:137" x14ac:dyDescent="0.15">
      <c r="B86" s="36" t="s">
        <v>78</v>
      </c>
      <c r="C86" s="101" t="s">
        <v>193</v>
      </c>
      <c r="D86" s="76">
        <v>9.1691385794820892</v>
      </c>
      <c r="E86" s="19">
        <v>0.52111779323386431</v>
      </c>
      <c r="F86" s="19">
        <v>3.1430167344127249E-2</v>
      </c>
      <c r="G86" s="19">
        <v>0</v>
      </c>
      <c r="H86" s="19">
        <v>0</v>
      </c>
      <c r="I86" s="19">
        <v>0</v>
      </c>
      <c r="J86" s="19">
        <v>0</v>
      </c>
      <c r="K86" s="19">
        <v>236.17459382881486</v>
      </c>
      <c r="L86" s="19">
        <v>59.064136819609871</v>
      </c>
      <c r="M86" s="19">
        <v>6.0019398312785271E-2</v>
      </c>
      <c r="N86" s="19">
        <v>0</v>
      </c>
      <c r="O86" s="19">
        <v>0.19031102769117381</v>
      </c>
      <c r="P86" s="19">
        <v>2.5388751867605914</v>
      </c>
      <c r="Q86" s="19">
        <v>0.99962460942181786</v>
      </c>
      <c r="R86" s="19">
        <v>2.5805763838588502</v>
      </c>
      <c r="S86" s="19">
        <v>50.204521551271377</v>
      </c>
      <c r="T86" s="19">
        <v>17.863192069738822</v>
      </c>
      <c r="U86" s="19">
        <v>24.650991216110501</v>
      </c>
      <c r="V86" s="19">
        <v>0.20195974169635891</v>
      </c>
      <c r="W86" s="19">
        <v>4.226664963400701E-2</v>
      </c>
      <c r="X86" s="19">
        <v>0</v>
      </c>
      <c r="Y86" s="19">
        <v>12.254660612341889</v>
      </c>
      <c r="Z86" s="19">
        <v>0.51974961894188942</v>
      </c>
      <c r="AA86" s="19">
        <v>0.17349271453340623</v>
      </c>
      <c r="AB86" s="19">
        <v>57.314553501280287</v>
      </c>
      <c r="AC86" s="19">
        <v>30.064494296439861</v>
      </c>
      <c r="AD86" s="19">
        <v>0</v>
      </c>
      <c r="AE86" s="19">
        <v>10.590747525614184</v>
      </c>
      <c r="AF86" s="19">
        <v>24.058998284507698</v>
      </c>
      <c r="AG86" s="19">
        <v>3.6260770898705874</v>
      </c>
      <c r="AH86" s="19">
        <v>1.3442886676108955E-2</v>
      </c>
      <c r="AI86" s="19">
        <v>3.7664083368200498</v>
      </c>
      <c r="AJ86" s="19">
        <v>28.079431686913544</v>
      </c>
      <c r="AK86" s="19">
        <v>6.7356449147152287E-3</v>
      </c>
      <c r="AL86" s="19">
        <v>3.6478652943910461</v>
      </c>
      <c r="AM86" s="19">
        <v>0</v>
      </c>
      <c r="AN86" s="19">
        <v>0</v>
      </c>
      <c r="AO86" s="19">
        <v>10.389445580840997</v>
      </c>
      <c r="AP86" s="19">
        <v>3.8011851242000061</v>
      </c>
      <c r="AQ86" s="19">
        <v>0.33514879001798276</v>
      </c>
      <c r="AR86" s="19">
        <v>2.9557867357203733</v>
      </c>
      <c r="AS86" s="19">
        <v>5.7671050077443828</v>
      </c>
      <c r="AT86" s="19">
        <v>26.280576302374808</v>
      </c>
      <c r="AU86" s="19">
        <v>11.9819568309427</v>
      </c>
      <c r="AV86" s="19">
        <v>8.638660913509618</v>
      </c>
      <c r="AW86" s="19">
        <v>19.814066911414095</v>
      </c>
      <c r="AX86" s="19">
        <v>0</v>
      </c>
      <c r="AY86" s="19">
        <v>5.1897900671227086</v>
      </c>
      <c r="AZ86" s="19">
        <v>9.0967971069093991</v>
      </c>
      <c r="BA86" s="19">
        <v>0.49503774620906726</v>
      </c>
      <c r="BB86" s="19">
        <v>0.54956026344855269</v>
      </c>
      <c r="BC86" s="19">
        <v>0.37056547073646251</v>
      </c>
      <c r="BD86" s="19">
        <v>0.71419871084639186</v>
      </c>
      <c r="BE86" s="19">
        <v>5.6728015929603609E-2</v>
      </c>
      <c r="BF86" s="19">
        <v>0</v>
      </c>
      <c r="BG86" s="19">
        <v>0.31678856423593038</v>
      </c>
      <c r="BH86" s="19">
        <v>20.204659328683704</v>
      </c>
      <c r="BI86" s="19">
        <v>0.11716278968963224</v>
      </c>
      <c r="BJ86" s="19">
        <v>0.25643952611366538</v>
      </c>
      <c r="BK86" s="19">
        <v>18.652462531517202</v>
      </c>
      <c r="BL86" s="19">
        <v>5.9624187525003576</v>
      </c>
      <c r="BM86" s="19">
        <v>345.1924750277451</v>
      </c>
      <c r="BN86" s="19">
        <v>68.692932533094421</v>
      </c>
      <c r="BO86" s="19">
        <v>141.8840254232756</v>
      </c>
      <c r="BP86" s="19">
        <v>66.290795573197983</v>
      </c>
      <c r="BQ86" s="19">
        <v>34.555047152116657</v>
      </c>
      <c r="BR86" s="19">
        <v>36.801458338139966</v>
      </c>
      <c r="BS86" s="19">
        <v>13.999024973996914</v>
      </c>
      <c r="BT86" s="19">
        <v>12.511631517626148</v>
      </c>
      <c r="BU86" s="19">
        <v>104.1346618114811</v>
      </c>
      <c r="BV86" s="19">
        <v>57.284699660162467</v>
      </c>
      <c r="BW86" s="19">
        <v>19.196149984884514</v>
      </c>
      <c r="BX86" s="19">
        <v>9.8928357835919538</v>
      </c>
      <c r="BY86" s="19">
        <v>2.1845780798547358</v>
      </c>
      <c r="BZ86" s="19">
        <v>3.2355838210119927</v>
      </c>
      <c r="CA86" s="19">
        <v>82.924728162425367</v>
      </c>
      <c r="CB86" s="19">
        <v>38.547052867934354</v>
      </c>
      <c r="CC86" s="19">
        <v>0</v>
      </c>
      <c r="CD86" s="19">
        <v>0</v>
      </c>
      <c r="CE86" s="19">
        <v>11.782272079427496</v>
      </c>
      <c r="CF86" s="19">
        <v>1.1781076952269949</v>
      </c>
      <c r="CG86" s="19">
        <v>13.094787304672783</v>
      </c>
      <c r="CH86" s="19">
        <v>155.18864737815025</v>
      </c>
      <c r="CI86" s="19">
        <v>12.669337621091287</v>
      </c>
      <c r="CJ86" s="19">
        <v>1.1756634229313678</v>
      </c>
      <c r="CK86" s="19">
        <v>53.874271869391357</v>
      </c>
      <c r="CL86" s="19">
        <v>12.374647302348638</v>
      </c>
      <c r="CM86" s="19">
        <v>20.584892425075715</v>
      </c>
      <c r="CN86" s="19">
        <v>58.295611076105388</v>
      </c>
      <c r="CO86" s="19">
        <v>34.086940914041044</v>
      </c>
      <c r="CP86" s="19">
        <v>65.350780502306577</v>
      </c>
      <c r="CQ86" s="19">
        <v>251.8794403425355</v>
      </c>
      <c r="CR86" s="19">
        <v>6.4519330640551162</v>
      </c>
      <c r="CS86" s="19">
        <v>29.204527055950386</v>
      </c>
      <c r="CT86" s="19">
        <v>20.425738017565497</v>
      </c>
      <c r="CU86" s="19">
        <v>15.742840848413589</v>
      </c>
      <c r="CV86" s="19">
        <v>13.762809662524598</v>
      </c>
      <c r="CW86" s="19">
        <v>12.4261343786556</v>
      </c>
      <c r="CX86" s="19">
        <v>66.605926561179473</v>
      </c>
      <c r="CY86" s="19">
        <v>80.564037416779854</v>
      </c>
      <c r="CZ86" s="19">
        <v>4.6085057579348803</v>
      </c>
      <c r="DA86" s="19">
        <v>126.61340042671503</v>
      </c>
      <c r="DB86" s="19">
        <v>11.922538824093198</v>
      </c>
      <c r="DC86" s="19">
        <v>7.9138621048574453</v>
      </c>
      <c r="DD86" s="19">
        <v>2.0837718402965058</v>
      </c>
      <c r="DE86" s="19">
        <v>15.399623872908261</v>
      </c>
      <c r="DF86" s="19">
        <v>40.779637672223089</v>
      </c>
      <c r="DG86" s="19">
        <v>2.5585154421724323</v>
      </c>
      <c r="DH86" s="114">
        <v>2916.2828371771034</v>
      </c>
      <c r="DI86" s="19">
        <v>35.778308607754816</v>
      </c>
      <c r="DJ86" s="19">
        <v>1247.4147782673506</v>
      </c>
      <c r="DK86" s="19">
        <v>0</v>
      </c>
      <c r="DL86" s="19">
        <v>0</v>
      </c>
      <c r="DM86" s="19">
        <v>30.801653972875545</v>
      </c>
      <c r="DN86" s="19">
        <v>251.368392</v>
      </c>
      <c r="DO86" s="19">
        <v>0</v>
      </c>
      <c r="DP86" s="115">
        <v>0</v>
      </c>
      <c r="DQ86" s="19">
        <v>1565.363132847981</v>
      </c>
      <c r="DR86" s="19">
        <v>4481.6459700250844</v>
      </c>
      <c r="DS86" s="19">
        <v>286.6756728238031</v>
      </c>
      <c r="DT86" s="19">
        <v>1093.591732580546</v>
      </c>
      <c r="DU86" s="19">
        <v>1380.2674054043491</v>
      </c>
      <c r="DV86" s="19">
        <v>2945.6305382523301</v>
      </c>
      <c r="DW86" s="19">
        <v>5861.9133754294335</v>
      </c>
      <c r="DX86" s="19">
        <v>0</v>
      </c>
      <c r="DY86" s="19">
        <v>-2676.7724899575346</v>
      </c>
      <c r="DZ86" s="19">
        <v>-2676.7724899575346</v>
      </c>
      <c r="EA86" s="19">
        <v>268.85804829479554</v>
      </c>
      <c r="EB86" s="114">
        <v>3185.1408854718989</v>
      </c>
      <c r="EG86" s="62"/>
    </row>
    <row r="87" spans="2:137" x14ac:dyDescent="0.15">
      <c r="B87" s="36" t="s">
        <v>79</v>
      </c>
      <c r="C87" s="101" t="s">
        <v>194</v>
      </c>
      <c r="D87" s="76">
        <v>45.194036847883616</v>
      </c>
      <c r="E87" s="19">
        <v>1.934935008541677</v>
      </c>
      <c r="F87" s="19">
        <v>0.11000558570444537</v>
      </c>
      <c r="G87" s="19">
        <v>9.404236713061421E-4</v>
      </c>
      <c r="H87" s="19">
        <v>0</v>
      </c>
      <c r="I87" s="19">
        <v>0</v>
      </c>
      <c r="J87" s="19">
        <v>0</v>
      </c>
      <c r="K87" s="19">
        <v>788.81976453587754</v>
      </c>
      <c r="L87" s="19">
        <v>197.63164746749254</v>
      </c>
      <c r="M87" s="19">
        <v>1.3070891188117679</v>
      </c>
      <c r="N87" s="19">
        <v>0</v>
      </c>
      <c r="O87" s="19">
        <v>1.2530716936772042</v>
      </c>
      <c r="P87" s="19">
        <v>14.130858208941362</v>
      </c>
      <c r="Q87" s="19">
        <v>2.2739919647110591</v>
      </c>
      <c r="R87" s="19">
        <v>8.1130676264887285</v>
      </c>
      <c r="S87" s="19">
        <v>104.14065095407143</v>
      </c>
      <c r="T87" s="19">
        <v>61.794693984531605</v>
      </c>
      <c r="U87" s="19">
        <v>67.412914754261365</v>
      </c>
      <c r="V87" s="19">
        <v>2.0195974169635891</v>
      </c>
      <c r="W87" s="19">
        <v>0.26084397620353272</v>
      </c>
      <c r="X87" s="19">
        <v>0</v>
      </c>
      <c r="Y87" s="19">
        <v>29.10481895431198</v>
      </c>
      <c r="Z87" s="19">
        <v>1.6293268459808086</v>
      </c>
      <c r="AA87" s="19">
        <v>0.79806648685366854</v>
      </c>
      <c r="AB87" s="19">
        <v>200.96368759309672</v>
      </c>
      <c r="AC87" s="19">
        <v>106.55189054376332</v>
      </c>
      <c r="AD87" s="19">
        <v>0</v>
      </c>
      <c r="AE87" s="19">
        <v>31.066192741801604</v>
      </c>
      <c r="AF87" s="19">
        <v>142.20586486021517</v>
      </c>
      <c r="AG87" s="19">
        <v>14.857986615559463</v>
      </c>
      <c r="AH87" s="19">
        <v>0.60993429667030297</v>
      </c>
      <c r="AI87" s="19">
        <v>18.954329002890912</v>
      </c>
      <c r="AJ87" s="19">
        <v>53.389424660104545</v>
      </c>
      <c r="AK87" s="19">
        <v>4.1255825102630782E-2</v>
      </c>
      <c r="AL87" s="19">
        <v>16.939020095923428</v>
      </c>
      <c r="AM87" s="19">
        <v>0</v>
      </c>
      <c r="AN87" s="19">
        <v>0</v>
      </c>
      <c r="AO87" s="19">
        <v>35.739692798093031</v>
      </c>
      <c r="AP87" s="19">
        <v>14.43095840058988</v>
      </c>
      <c r="AQ87" s="19">
        <v>5.9518023755712095</v>
      </c>
      <c r="AR87" s="19">
        <v>30.288535096379292</v>
      </c>
      <c r="AS87" s="19">
        <v>22.358566124075402</v>
      </c>
      <c r="AT87" s="19">
        <v>131.4223881177235</v>
      </c>
      <c r="AU87" s="19">
        <v>52.287856354881953</v>
      </c>
      <c r="AV87" s="19">
        <v>37.575072129469319</v>
      </c>
      <c r="AW87" s="19">
        <v>122.56213797714109</v>
      </c>
      <c r="AX87" s="19">
        <v>0</v>
      </c>
      <c r="AY87" s="19">
        <v>24.604626786654109</v>
      </c>
      <c r="AZ87" s="19">
        <v>44.902686905306368</v>
      </c>
      <c r="BA87" s="19">
        <v>2.217528968026341</v>
      </c>
      <c r="BB87" s="19">
        <v>2.5549853810773788</v>
      </c>
      <c r="BC87" s="19">
        <v>2.641886038995815</v>
      </c>
      <c r="BD87" s="19">
        <v>2.5891241322888989</v>
      </c>
      <c r="BE87" s="19">
        <v>6.3136679257937356</v>
      </c>
      <c r="BF87" s="19">
        <v>0</v>
      </c>
      <c r="BG87" s="19">
        <v>0.78717158385897845</v>
      </c>
      <c r="BH87" s="19">
        <v>65.930387476999968</v>
      </c>
      <c r="BI87" s="19">
        <v>0.4100697639137128</v>
      </c>
      <c r="BJ87" s="19">
        <v>1.2711185543583536</v>
      </c>
      <c r="BK87" s="19">
        <v>73.630225987247726</v>
      </c>
      <c r="BL87" s="19">
        <v>93.908095351880633</v>
      </c>
      <c r="BM87" s="19">
        <v>856.69021593679508</v>
      </c>
      <c r="BN87" s="19">
        <v>179.62273574532125</v>
      </c>
      <c r="BO87" s="19">
        <v>372.80733481318293</v>
      </c>
      <c r="BP87" s="19">
        <v>174.6170286734768</v>
      </c>
      <c r="BQ87" s="19">
        <v>512.38486961462377</v>
      </c>
      <c r="BR87" s="19">
        <v>659.74945197988416</v>
      </c>
      <c r="BS87" s="19">
        <v>58.553977782077823</v>
      </c>
      <c r="BT87" s="19">
        <v>42.934775233650164</v>
      </c>
      <c r="BU87" s="19">
        <v>447.52437214139763</v>
      </c>
      <c r="BV87" s="19">
        <v>301.37395395589084</v>
      </c>
      <c r="BW87" s="19">
        <v>133.602389609939</v>
      </c>
      <c r="BX87" s="19">
        <v>58.367731123192542</v>
      </c>
      <c r="BY87" s="19">
        <v>6.5537342395642062</v>
      </c>
      <c r="BZ87" s="19">
        <v>18.334974985734622</v>
      </c>
      <c r="CA87" s="19">
        <v>23.631298418862361</v>
      </c>
      <c r="CB87" s="19">
        <v>92.974934520999994</v>
      </c>
      <c r="CC87" s="19">
        <v>0</v>
      </c>
      <c r="CD87" s="19">
        <v>0</v>
      </c>
      <c r="CE87" s="19">
        <v>1.570969610590333</v>
      </c>
      <c r="CF87" s="19">
        <v>3.9270256507566508</v>
      </c>
      <c r="CG87" s="19">
        <v>46.290298243403583</v>
      </c>
      <c r="CH87" s="19">
        <v>3.6949677947178632</v>
      </c>
      <c r="CI87" s="19">
        <v>86.743866154740957</v>
      </c>
      <c r="CJ87" s="19">
        <v>9.1993087451658884</v>
      </c>
      <c r="CK87" s="19">
        <v>172.78595302255246</v>
      </c>
      <c r="CL87" s="19">
        <v>86.622531116440456</v>
      </c>
      <c r="CM87" s="19">
        <v>78.81475764081074</v>
      </c>
      <c r="CN87" s="19">
        <v>2226.3612419200181</v>
      </c>
      <c r="CO87" s="19">
        <v>165.88134045536418</v>
      </c>
      <c r="CP87" s="19">
        <v>241.33182471477843</v>
      </c>
      <c r="CQ87" s="19">
        <v>463.28501187708764</v>
      </c>
      <c r="CR87" s="19">
        <v>28.809649937618516</v>
      </c>
      <c r="CS87" s="19">
        <v>111.63280064896509</v>
      </c>
      <c r="CT87" s="19">
        <v>67.631280450597387</v>
      </c>
      <c r="CU87" s="19">
        <v>60.767720611893125</v>
      </c>
      <c r="CV87" s="19">
        <v>52.282959952885484</v>
      </c>
      <c r="CW87" s="19">
        <v>8.4403931628604081</v>
      </c>
      <c r="CX87" s="19">
        <v>204.6229125652564</v>
      </c>
      <c r="CY87" s="19">
        <v>292.94709464365843</v>
      </c>
      <c r="CZ87" s="19">
        <v>19.889340639508429</v>
      </c>
      <c r="DA87" s="19">
        <v>445.23137665326567</v>
      </c>
      <c r="DB87" s="19">
        <v>41.444164775145957</v>
      </c>
      <c r="DC87" s="19">
        <v>29.232710498585938</v>
      </c>
      <c r="DD87" s="19">
        <v>5.2094296007412648</v>
      </c>
      <c r="DE87" s="19">
        <v>58.328661371278386</v>
      </c>
      <c r="DF87" s="19">
        <v>99.289552593238838</v>
      </c>
      <c r="DG87" s="19">
        <v>7.6755463265172965</v>
      </c>
      <c r="DH87" s="114">
        <v>11747.556962473476</v>
      </c>
      <c r="DI87" s="19">
        <v>99.909239131088924</v>
      </c>
      <c r="DJ87" s="19">
        <v>4453.107400726748</v>
      </c>
      <c r="DK87" s="19">
        <v>10</v>
      </c>
      <c r="DL87" s="19">
        <v>0</v>
      </c>
      <c r="DM87" s="19">
        <v>25.668044977396288</v>
      </c>
      <c r="DN87" s="19">
        <v>519.10713999999996</v>
      </c>
      <c r="DO87" s="19">
        <v>0</v>
      </c>
      <c r="DP87" s="115">
        <v>0</v>
      </c>
      <c r="DQ87" s="19">
        <v>5107.7918248352325</v>
      </c>
      <c r="DR87" s="19">
        <v>16855.348787308711</v>
      </c>
      <c r="DS87" s="19">
        <v>826.46204135011453</v>
      </c>
      <c r="DT87" s="19">
        <v>5196.2883428400846</v>
      </c>
      <c r="DU87" s="19">
        <v>6022.7503841901989</v>
      </c>
      <c r="DV87" s="19">
        <v>11130.542209025432</v>
      </c>
      <c r="DW87" s="19">
        <v>22878.09917149891</v>
      </c>
      <c r="DX87" s="19">
        <v>0</v>
      </c>
      <c r="DY87" s="19">
        <v>-10920.306064944909</v>
      </c>
      <c r="DZ87" s="19">
        <v>-10920.306064944909</v>
      </c>
      <c r="EA87" s="19">
        <v>210.23614408052362</v>
      </c>
      <c r="EB87" s="114">
        <v>11957.793106554</v>
      </c>
      <c r="EG87" s="62"/>
    </row>
    <row r="88" spans="2:137" x14ac:dyDescent="0.15">
      <c r="B88" s="36" t="s">
        <v>80</v>
      </c>
      <c r="C88" s="101" t="s">
        <v>195</v>
      </c>
      <c r="D88" s="76">
        <v>0.64528754069115224</v>
      </c>
      <c r="E88" s="19">
        <v>0</v>
      </c>
      <c r="F88" s="19">
        <v>0</v>
      </c>
      <c r="G88" s="19">
        <v>0</v>
      </c>
      <c r="H88" s="19">
        <v>0</v>
      </c>
      <c r="I88" s="19">
        <v>0</v>
      </c>
      <c r="J88" s="19">
        <v>0</v>
      </c>
      <c r="K88" s="19">
        <v>154.94150746694822</v>
      </c>
      <c r="L88" s="19">
        <v>75.874038482751416</v>
      </c>
      <c r="M88" s="19">
        <v>1.1114703391256529E-2</v>
      </c>
      <c r="N88" s="19">
        <v>0</v>
      </c>
      <c r="O88" s="19">
        <v>0.17840801512145121</v>
      </c>
      <c r="P88" s="19">
        <v>1.4845996248786162</v>
      </c>
      <c r="Q88" s="19">
        <v>0.93716245247382901</v>
      </c>
      <c r="R88" s="19">
        <v>3.7519468012822443</v>
      </c>
      <c r="S88" s="19">
        <v>24.735967209436847</v>
      </c>
      <c r="T88" s="19">
        <v>1.7713350270292481</v>
      </c>
      <c r="U88" s="19">
        <v>48.798900978830979</v>
      </c>
      <c r="V88" s="19">
        <v>1.6156779335708713</v>
      </c>
      <c r="W88" s="19">
        <v>0.26074415780662136</v>
      </c>
      <c r="X88" s="19">
        <v>0</v>
      </c>
      <c r="Y88" s="19">
        <v>36.763981837025661</v>
      </c>
      <c r="Z88" s="19">
        <v>1.0973092153839046</v>
      </c>
      <c r="AA88" s="19">
        <v>0.24288980034676869</v>
      </c>
      <c r="AB88" s="19">
        <v>55.863552146817497</v>
      </c>
      <c r="AC88" s="19">
        <v>24.627517787481526</v>
      </c>
      <c r="AD88" s="19">
        <v>0</v>
      </c>
      <c r="AE88" s="19">
        <v>0</v>
      </c>
      <c r="AF88" s="19">
        <v>104.82849252535497</v>
      </c>
      <c r="AG88" s="19">
        <v>14.197540431207155</v>
      </c>
      <c r="AH88" s="19">
        <v>0.47550542990921335</v>
      </c>
      <c r="AI88" s="19">
        <v>30.91796808480289</v>
      </c>
      <c r="AJ88" s="19">
        <v>2.1451683715751374E-2</v>
      </c>
      <c r="AK88" s="19">
        <v>2.9468446501879127E-2</v>
      </c>
      <c r="AL88" s="19">
        <v>0.68559172519839051</v>
      </c>
      <c r="AM88" s="19">
        <v>0</v>
      </c>
      <c r="AN88" s="19">
        <v>0</v>
      </c>
      <c r="AO88" s="19">
        <v>0.83115564646727991</v>
      </c>
      <c r="AP88" s="19">
        <v>1.663624443785509</v>
      </c>
      <c r="AQ88" s="19">
        <v>2.3250539587271781</v>
      </c>
      <c r="AR88" s="19">
        <v>3.6674477613444671</v>
      </c>
      <c r="AS88" s="19">
        <v>0.73739827183693418</v>
      </c>
      <c r="AT88" s="19">
        <v>64.706253347017551</v>
      </c>
      <c r="AU88" s="19">
        <v>12.901550982066484</v>
      </c>
      <c r="AV88" s="19">
        <v>9.7289318553750093</v>
      </c>
      <c r="AW88" s="19">
        <v>26.475352862356207</v>
      </c>
      <c r="AX88" s="19">
        <v>0</v>
      </c>
      <c r="AY88" s="19">
        <v>8.1825832221292565</v>
      </c>
      <c r="AZ88" s="19">
        <v>25.78474879761324</v>
      </c>
      <c r="BA88" s="19">
        <v>0.21894126218074519</v>
      </c>
      <c r="BB88" s="19">
        <v>1.2872380234785783</v>
      </c>
      <c r="BC88" s="19">
        <v>1.6496683840106208</v>
      </c>
      <c r="BD88" s="19">
        <v>0.31570186230071062</v>
      </c>
      <c r="BE88" s="19">
        <v>12.355041375125372</v>
      </c>
      <c r="BF88" s="19">
        <v>0</v>
      </c>
      <c r="BG88" s="19">
        <v>0.22079202961898173</v>
      </c>
      <c r="BH88" s="19">
        <v>62.892216659071941</v>
      </c>
      <c r="BI88" s="19">
        <v>5.8581394844816122E-2</v>
      </c>
      <c r="BJ88" s="19">
        <v>0.203456902320231</v>
      </c>
      <c r="BK88" s="19">
        <v>38.024218808196004</v>
      </c>
      <c r="BL88" s="19">
        <v>1.4906046881250894</v>
      </c>
      <c r="BM88" s="19">
        <v>0</v>
      </c>
      <c r="BN88" s="19">
        <v>0</v>
      </c>
      <c r="BO88" s="19">
        <v>3.879008327312008</v>
      </c>
      <c r="BP88" s="19">
        <v>0</v>
      </c>
      <c r="BQ88" s="19">
        <v>0</v>
      </c>
      <c r="BR88" s="19">
        <v>0</v>
      </c>
      <c r="BS88" s="19">
        <v>0</v>
      </c>
      <c r="BT88" s="19">
        <v>0</v>
      </c>
      <c r="BU88" s="19">
        <v>3939.0673092983152</v>
      </c>
      <c r="BV88" s="19">
        <v>9.2787188160004703</v>
      </c>
      <c r="BW88" s="19">
        <v>0</v>
      </c>
      <c r="BX88" s="19">
        <v>0</v>
      </c>
      <c r="BY88" s="19">
        <v>0</v>
      </c>
      <c r="BZ88" s="19">
        <v>160.7006631102623</v>
      </c>
      <c r="CA88" s="19">
        <v>2416.4280263055116</v>
      </c>
      <c r="CB88" s="19">
        <v>9776.3839339953938</v>
      </c>
      <c r="CC88" s="19">
        <v>0</v>
      </c>
      <c r="CD88" s="19">
        <v>0</v>
      </c>
      <c r="CE88" s="19">
        <v>149.63485540872918</v>
      </c>
      <c r="CF88" s="19">
        <v>185.35561071571388</v>
      </c>
      <c r="CG88" s="19">
        <v>295.90491974923833</v>
      </c>
      <c r="CH88" s="19">
        <v>0</v>
      </c>
      <c r="CI88" s="19">
        <v>0</v>
      </c>
      <c r="CJ88" s="19">
        <v>0</v>
      </c>
      <c r="CK88" s="19">
        <v>0</v>
      </c>
      <c r="CL88" s="19">
        <v>0</v>
      </c>
      <c r="CM88" s="19">
        <v>68.935173239084378</v>
      </c>
      <c r="CN88" s="19">
        <v>111.0611023851894</v>
      </c>
      <c r="CO88" s="19">
        <v>0</v>
      </c>
      <c r="CP88" s="19">
        <v>5.8996201989849002</v>
      </c>
      <c r="CQ88" s="19">
        <v>0</v>
      </c>
      <c r="CR88" s="19">
        <v>0</v>
      </c>
      <c r="CS88" s="19">
        <v>0</v>
      </c>
      <c r="CT88" s="19">
        <v>0</v>
      </c>
      <c r="CU88" s="19">
        <v>0</v>
      </c>
      <c r="CV88" s="19">
        <v>792.17568933180814</v>
      </c>
      <c r="CW88" s="19">
        <v>0</v>
      </c>
      <c r="CX88" s="19">
        <v>0</v>
      </c>
      <c r="CY88" s="19">
        <v>0</v>
      </c>
      <c r="CZ88" s="19">
        <v>180.45938336334484</v>
      </c>
      <c r="DA88" s="19">
        <v>501.49127517386216</v>
      </c>
      <c r="DB88" s="19">
        <v>0</v>
      </c>
      <c r="DC88" s="19">
        <v>134.15057093582243</v>
      </c>
      <c r="DD88" s="19">
        <v>0</v>
      </c>
      <c r="DE88" s="19">
        <v>0</v>
      </c>
      <c r="DF88" s="19">
        <v>0</v>
      </c>
      <c r="DG88" s="19">
        <v>479.7216454073311</v>
      </c>
      <c r="DH88" s="114">
        <v>20071.00602780786</v>
      </c>
      <c r="DI88" s="19">
        <v>15.526435810912467</v>
      </c>
      <c r="DJ88" s="19">
        <v>67274.815228586449</v>
      </c>
      <c r="DK88" s="19">
        <v>290</v>
      </c>
      <c r="DL88" s="19">
        <v>0</v>
      </c>
      <c r="DM88" s="19">
        <v>0</v>
      </c>
      <c r="DN88" s="19">
        <v>0</v>
      </c>
      <c r="DO88" s="19">
        <v>0</v>
      </c>
      <c r="DP88" s="115">
        <v>0</v>
      </c>
      <c r="DQ88" s="19">
        <v>67580.341664397361</v>
      </c>
      <c r="DR88" s="19">
        <v>87651.347692205236</v>
      </c>
      <c r="DS88" s="19">
        <v>405.89517298794999</v>
      </c>
      <c r="DT88" s="19">
        <v>43105.872139768682</v>
      </c>
      <c r="DU88" s="19">
        <v>43511.76731275663</v>
      </c>
      <c r="DV88" s="19">
        <v>111092.108977154</v>
      </c>
      <c r="DW88" s="19">
        <v>131163.11500496184</v>
      </c>
      <c r="DX88" s="19">
        <v>-689.09144486241485</v>
      </c>
      <c r="DY88" s="19">
        <v>-8013.1136432028397</v>
      </c>
      <c r="DZ88" s="19">
        <v>-8702.2050880652532</v>
      </c>
      <c r="EA88" s="19">
        <v>102389.90388908873</v>
      </c>
      <c r="EB88" s="114">
        <v>122460.90991689659</v>
      </c>
      <c r="EG88" s="62"/>
    </row>
    <row r="89" spans="2:137" x14ac:dyDescent="0.15">
      <c r="B89" s="36" t="s">
        <v>81</v>
      </c>
      <c r="C89" s="101" t="s">
        <v>196</v>
      </c>
      <c r="D89" s="76">
        <v>1.3563244854954193</v>
      </c>
      <c r="E89" s="19">
        <v>3.2448287960532923E-2</v>
      </c>
      <c r="F89" s="19">
        <v>1.5715083672063625E-2</v>
      </c>
      <c r="G89" s="19">
        <v>9.404236713061421E-4</v>
      </c>
      <c r="H89" s="19">
        <v>0</v>
      </c>
      <c r="I89" s="19">
        <v>0</v>
      </c>
      <c r="J89" s="19">
        <v>0</v>
      </c>
      <c r="K89" s="19">
        <v>19.157854175877652</v>
      </c>
      <c r="L89" s="19">
        <v>10.219618504331462</v>
      </c>
      <c r="M89" s="19">
        <v>0</v>
      </c>
      <c r="N89" s="19">
        <v>0</v>
      </c>
      <c r="O89" s="19">
        <v>6.2461654979103505E-2</v>
      </c>
      <c r="P89" s="19">
        <v>1.4014573994332633</v>
      </c>
      <c r="Q89" s="19">
        <v>0.17571795983884295</v>
      </c>
      <c r="R89" s="19">
        <v>0.94276313612955454</v>
      </c>
      <c r="S89" s="19">
        <v>1.2221125965473523</v>
      </c>
      <c r="T89" s="19">
        <v>2.7748744745745095</v>
      </c>
      <c r="U89" s="19">
        <v>6.0369774406801211</v>
      </c>
      <c r="V89" s="19">
        <v>0</v>
      </c>
      <c r="W89" s="19">
        <v>7.0444416056678364E-3</v>
      </c>
      <c r="X89" s="19">
        <v>0</v>
      </c>
      <c r="Y89" s="19">
        <v>0</v>
      </c>
      <c r="Z89" s="19">
        <v>1.6663109404655995E-2</v>
      </c>
      <c r="AA89" s="19">
        <v>3.4698542906681243E-2</v>
      </c>
      <c r="AB89" s="19">
        <v>15.961014899090713</v>
      </c>
      <c r="AC89" s="19">
        <v>7.5824149282839901</v>
      </c>
      <c r="AD89" s="19">
        <v>0</v>
      </c>
      <c r="AE89" s="19">
        <v>1.4120996700818911</v>
      </c>
      <c r="AF89" s="19">
        <v>9.0221243566903873</v>
      </c>
      <c r="AG89" s="19">
        <v>1.6303356259214963</v>
      </c>
      <c r="AH89" s="19">
        <v>0</v>
      </c>
      <c r="AI89" s="19">
        <v>0.60735350300489843</v>
      </c>
      <c r="AJ89" s="19">
        <v>1.0161035340090998</v>
      </c>
      <c r="AK89" s="19">
        <v>8.4195561433940359E-4</v>
      </c>
      <c r="AL89" s="19">
        <v>0.50168853986855355</v>
      </c>
      <c r="AM89" s="19">
        <v>0</v>
      </c>
      <c r="AN89" s="19">
        <v>0</v>
      </c>
      <c r="AO89" s="19">
        <v>0.41557782323363995</v>
      </c>
      <c r="AP89" s="19">
        <v>0.44492117378768253</v>
      </c>
      <c r="AQ89" s="19">
        <v>0</v>
      </c>
      <c r="AR89" s="19">
        <v>0.1865340437681505</v>
      </c>
      <c r="AS89" s="19">
        <v>1.4307694880235049</v>
      </c>
      <c r="AT89" s="19">
        <v>10.721143094051975</v>
      </c>
      <c r="AU89" s="19">
        <v>3.3060156503696279</v>
      </c>
      <c r="AV89" s="19">
        <v>3.6875180297091572</v>
      </c>
      <c r="AW89" s="19">
        <v>9.4491983778286794</v>
      </c>
      <c r="AX89" s="19">
        <v>0</v>
      </c>
      <c r="AY89" s="19">
        <v>1.0818918189600986</v>
      </c>
      <c r="AZ89" s="19">
        <v>3.1359657252995428</v>
      </c>
      <c r="BA89" s="19">
        <v>0.26641685881875954</v>
      </c>
      <c r="BB89" s="19">
        <v>0.12854395744358976</v>
      </c>
      <c r="BC89" s="19">
        <v>1.5582182413165455E-2</v>
      </c>
      <c r="BD89" s="19">
        <v>0.32995245445803634</v>
      </c>
      <c r="BE89" s="19">
        <v>1.1345603185920724E-2</v>
      </c>
      <c r="BF89" s="19">
        <v>0</v>
      </c>
      <c r="BG89" s="19">
        <v>1.9199306923389718E-2</v>
      </c>
      <c r="BH89" s="19">
        <v>4.1112076470781096</v>
      </c>
      <c r="BI89" s="19">
        <v>2.9290697422408061E-2</v>
      </c>
      <c r="BJ89" s="19">
        <v>5.8333371860394126E-2</v>
      </c>
      <c r="BK89" s="19">
        <v>4.1799721474563825</v>
      </c>
      <c r="BL89" s="19">
        <v>3.3538605482814514</v>
      </c>
      <c r="BM89" s="19">
        <v>101.79778653733352</v>
      </c>
      <c r="BN89" s="19">
        <v>66.372225352922328</v>
      </c>
      <c r="BO89" s="19">
        <v>83.842953628783135</v>
      </c>
      <c r="BP89" s="19">
        <v>32.717579180684993</v>
      </c>
      <c r="BQ89" s="19">
        <v>78.214381031074097</v>
      </c>
      <c r="BR89" s="19">
        <v>98.331459885281006</v>
      </c>
      <c r="BS89" s="19">
        <v>40.500511560065078</v>
      </c>
      <c r="BT89" s="19">
        <v>102.37369187654988</v>
      </c>
      <c r="BU89" s="19">
        <v>1094.9840643182429</v>
      </c>
      <c r="BV89" s="19">
        <v>3501.5446806513469</v>
      </c>
      <c r="BW89" s="19">
        <v>137.95810774562861</v>
      </c>
      <c r="BX89" s="19">
        <v>63.314149014988509</v>
      </c>
      <c r="BY89" s="19">
        <v>0</v>
      </c>
      <c r="BZ89" s="19">
        <v>42.062589673155898</v>
      </c>
      <c r="CA89" s="19">
        <v>39.81243064589092</v>
      </c>
      <c r="CB89" s="19">
        <v>0</v>
      </c>
      <c r="CC89" s="19">
        <v>0</v>
      </c>
      <c r="CD89" s="19">
        <v>0</v>
      </c>
      <c r="CE89" s="19">
        <v>9.818560066189578</v>
      </c>
      <c r="CF89" s="19">
        <v>9.8175641268916269</v>
      </c>
      <c r="CG89" s="19">
        <v>32.120218606234246</v>
      </c>
      <c r="CH89" s="19">
        <v>311.60895068787312</v>
      </c>
      <c r="CI89" s="19">
        <v>456.23917952194233</v>
      </c>
      <c r="CJ89" s="19">
        <v>34.706167914625972</v>
      </c>
      <c r="CK89" s="19">
        <v>128.1334033650389</v>
      </c>
      <c r="CL89" s="19">
        <v>210.36900413992686</v>
      </c>
      <c r="CM89" s="19">
        <v>75.33561041351841</v>
      </c>
      <c r="CN89" s="19">
        <v>2315.0153081242952</v>
      </c>
      <c r="CO89" s="19">
        <v>229.12693851166517</v>
      </c>
      <c r="CP89" s="19">
        <v>1339.7500008666811</v>
      </c>
      <c r="CQ89" s="19">
        <v>157.7254954066066</v>
      </c>
      <c r="CR89" s="19">
        <v>79.584510113902155</v>
      </c>
      <c r="CS89" s="19">
        <v>652.21573048101232</v>
      </c>
      <c r="CT89" s="19">
        <v>153.73284380466743</v>
      </c>
      <c r="CU89" s="19">
        <v>181.43680132781626</v>
      </c>
      <c r="CV89" s="19">
        <v>250.32209359795053</v>
      </c>
      <c r="CW89" s="19">
        <v>3.7512858501601816</v>
      </c>
      <c r="CX89" s="19">
        <v>115.2568988923739</v>
      </c>
      <c r="CY89" s="19">
        <v>856.97515155922656</v>
      </c>
      <c r="CZ89" s="19">
        <v>11.157434992894974</v>
      </c>
      <c r="DA89" s="19">
        <v>101.78502312732111</v>
      </c>
      <c r="DB89" s="19">
        <v>93.867610135515363</v>
      </c>
      <c r="DC89" s="19">
        <v>42.280906992922077</v>
      </c>
      <c r="DD89" s="19">
        <v>10.41885920148253</v>
      </c>
      <c r="DE89" s="19">
        <v>205.00357662250579</v>
      </c>
      <c r="DF89" s="19">
        <v>0</v>
      </c>
      <c r="DG89" s="19">
        <v>7.2491270861552248</v>
      </c>
      <c r="DH89" s="114">
        <v>13686.185755369392</v>
      </c>
      <c r="DI89" s="19">
        <v>84.38280332017645</v>
      </c>
      <c r="DJ89" s="19">
        <v>1759.6210379745048</v>
      </c>
      <c r="DK89" s="19">
        <v>0</v>
      </c>
      <c r="DL89" s="19">
        <v>0</v>
      </c>
      <c r="DM89" s="19">
        <v>0</v>
      </c>
      <c r="DN89" s="19">
        <v>0</v>
      </c>
      <c r="DO89" s="19">
        <v>0</v>
      </c>
      <c r="DP89" s="115">
        <v>0</v>
      </c>
      <c r="DQ89" s="19">
        <v>1844.0038412946813</v>
      </c>
      <c r="DR89" s="19">
        <v>15530.189596664073</v>
      </c>
      <c r="DS89" s="19">
        <v>38.077648353473549</v>
      </c>
      <c r="DT89" s="19">
        <v>4342.889220237359</v>
      </c>
      <c r="DU89" s="19">
        <v>4380.9668685908327</v>
      </c>
      <c r="DV89" s="19">
        <v>6224.9707098855151</v>
      </c>
      <c r="DW89" s="19">
        <v>19911.156465254906</v>
      </c>
      <c r="DX89" s="19">
        <v>10.237464728126477</v>
      </c>
      <c r="DY89" s="19">
        <v>-1048.7300904957592</v>
      </c>
      <c r="DZ89" s="19">
        <v>-1038.4926257676327</v>
      </c>
      <c r="EA89" s="19">
        <v>5186.4780841178817</v>
      </c>
      <c r="EB89" s="114">
        <v>18872.663839487275</v>
      </c>
      <c r="EG89" s="62"/>
    </row>
    <row r="90" spans="2:137" x14ac:dyDescent="0.15">
      <c r="B90" s="36" t="s">
        <v>82</v>
      </c>
      <c r="C90" s="101" t="s">
        <v>197</v>
      </c>
      <c r="D90" s="76">
        <v>3.886124972863402</v>
      </c>
      <c r="E90" s="19">
        <v>4.7244626269616521E-2</v>
      </c>
      <c r="F90" s="19">
        <v>7.8575418360318131E-2</v>
      </c>
      <c r="G90" s="19">
        <v>6.5772471705509983E-3</v>
      </c>
      <c r="H90" s="19">
        <v>0</v>
      </c>
      <c r="I90" s="19">
        <v>0</v>
      </c>
      <c r="J90" s="19">
        <v>0</v>
      </c>
      <c r="K90" s="19">
        <v>196.82105982928621</v>
      </c>
      <c r="L90" s="19">
        <v>28.405281306615489</v>
      </c>
      <c r="M90" s="19">
        <v>8.8917627130052253E-3</v>
      </c>
      <c r="N90" s="19">
        <v>0</v>
      </c>
      <c r="O90" s="19">
        <v>0.36871904281262502</v>
      </c>
      <c r="P90" s="19">
        <v>6.7723061417565305</v>
      </c>
      <c r="Q90" s="19">
        <v>0.85530048063449871</v>
      </c>
      <c r="R90" s="19">
        <v>3.9851310155686157</v>
      </c>
      <c r="S90" s="19">
        <v>9.8095358033221292</v>
      </c>
      <c r="T90" s="19">
        <v>13.419740590034596</v>
      </c>
      <c r="U90" s="19">
        <v>34.712620283910702</v>
      </c>
      <c r="V90" s="19">
        <v>0.20195974169635891</v>
      </c>
      <c r="W90" s="19">
        <v>0.11291070248450816</v>
      </c>
      <c r="X90" s="19">
        <v>0</v>
      </c>
      <c r="Y90" s="19">
        <v>3.0636651530854722</v>
      </c>
      <c r="Z90" s="19">
        <v>0.31317352715194763</v>
      </c>
      <c r="AA90" s="19">
        <v>0.10409562872004373</v>
      </c>
      <c r="AB90" s="19">
        <v>509.3014754164401</v>
      </c>
      <c r="AC90" s="19">
        <v>36.249260289431135</v>
      </c>
      <c r="AD90" s="19">
        <v>0</v>
      </c>
      <c r="AE90" s="19">
        <v>6.3544485153685102</v>
      </c>
      <c r="AF90" s="19">
        <v>43.821746875353305</v>
      </c>
      <c r="AG90" s="19">
        <v>9.1378212796315452</v>
      </c>
      <c r="AH90" s="19">
        <v>0.48894831658532228</v>
      </c>
      <c r="AI90" s="19">
        <v>5.1034026616205068</v>
      </c>
      <c r="AJ90" s="19">
        <v>8.107376588357047</v>
      </c>
      <c r="AK90" s="19">
        <v>4.2097780716970181E-3</v>
      </c>
      <c r="AL90" s="19">
        <v>2.6923458846726041</v>
      </c>
      <c r="AM90" s="19">
        <v>0</v>
      </c>
      <c r="AN90" s="19">
        <v>0</v>
      </c>
      <c r="AO90" s="19">
        <v>2.0778891161681998</v>
      </c>
      <c r="AP90" s="19">
        <v>2.1665757432558022</v>
      </c>
      <c r="AQ90" s="19">
        <v>0.65423258646732807</v>
      </c>
      <c r="AR90" s="19">
        <v>2.2976388524815219</v>
      </c>
      <c r="AS90" s="19">
        <v>6.9474843443331089</v>
      </c>
      <c r="AT90" s="19">
        <v>67.887320757450084</v>
      </c>
      <c r="AU90" s="19">
        <v>18.823406272352003</v>
      </c>
      <c r="AV90" s="19">
        <v>20.555845558562488</v>
      </c>
      <c r="AW90" s="19">
        <v>44.621577855380195</v>
      </c>
      <c r="AX90" s="19">
        <v>0</v>
      </c>
      <c r="AY90" s="19">
        <v>7.1661980455460963</v>
      </c>
      <c r="AZ90" s="19">
        <v>16.842063721967243</v>
      </c>
      <c r="BA90" s="19">
        <v>1.1325022823321778</v>
      </c>
      <c r="BB90" s="19">
        <v>0.72468398277684054</v>
      </c>
      <c r="BC90" s="19">
        <v>0.4417529540710381</v>
      </c>
      <c r="BD90" s="19">
        <v>2.3061958789785582</v>
      </c>
      <c r="BE90" s="19">
        <v>5.6728015929603609E-2</v>
      </c>
      <c r="BF90" s="19">
        <v>0</v>
      </c>
      <c r="BG90" s="19">
        <v>0.17279376231050747</v>
      </c>
      <c r="BH90" s="19">
        <v>25.38544891029477</v>
      </c>
      <c r="BI90" s="19">
        <v>0.11716278968963224</v>
      </c>
      <c r="BJ90" s="19">
        <v>0.37652516233587807</v>
      </c>
      <c r="BK90" s="19">
        <v>27.807950589100585</v>
      </c>
      <c r="BL90" s="19">
        <v>1.117953516093817</v>
      </c>
      <c r="BM90" s="19">
        <v>1874.3078599838161</v>
      </c>
      <c r="BN90" s="19">
        <v>353.67577425822935</v>
      </c>
      <c r="BO90" s="19">
        <v>776.28081324101674</v>
      </c>
      <c r="BP90" s="19">
        <v>315.00931629066139</v>
      </c>
      <c r="BQ90" s="19">
        <v>24.244665367164345</v>
      </c>
      <c r="BR90" s="19">
        <v>27.405341315636143</v>
      </c>
      <c r="BS90" s="19">
        <v>68.701283570459694</v>
      </c>
      <c r="BT90" s="19">
        <v>331.4951107766226</v>
      </c>
      <c r="BU90" s="19">
        <v>8944.5717878658052</v>
      </c>
      <c r="BV90" s="19">
        <v>5486.0715991062407</v>
      </c>
      <c r="BW90" s="19">
        <v>1292.7663429313093</v>
      </c>
      <c r="BX90" s="19">
        <v>374.93847619813516</v>
      </c>
      <c r="BY90" s="19">
        <v>0</v>
      </c>
      <c r="BZ90" s="19">
        <v>177.95711015565962</v>
      </c>
      <c r="CA90" s="19">
        <v>266.09055026223245</v>
      </c>
      <c r="CB90" s="19">
        <v>0</v>
      </c>
      <c r="CC90" s="19">
        <v>0</v>
      </c>
      <c r="CD90" s="19">
        <v>0</v>
      </c>
      <c r="CE90" s="19">
        <v>17.673408119141243</v>
      </c>
      <c r="CF90" s="19">
        <v>18.849723123631922</v>
      </c>
      <c r="CG90" s="19">
        <v>169.75072825482999</v>
      </c>
      <c r="CH90" s="19">
        <v>50.497893194477456</v>
      </c>
      <c r="CI90" s="19">
        <v>34625.518589402738</v>
      </c>
      <c r="CJ90" s="19">
        <v>847.12191157265363</v>
      </c>
      <c r="CK90" s="19">
        <v>1893.8505300393251</v>
      </c>
      <c r="CL90" s="19">
        <v>3261.9570288991008</v>
      </c>
      <c r="CM90" s="19">
        <v>204.69833027728646</v>
      </c>
      <c r="CN90" s="19">
        <v>3750.4255637147166</v>
      </c>
      <c r="CO90" s="19">
        <v>115.80200289011103</v>
      </c>
      <c r="CP90" s="19">
        <v>2833.7082099850059</v>
      </c>
      <c r="CQ90" s="19">
        <v>796.02030920807431</v>
      </c>
      <c r="CR90" s="19">
        <v>97.058972794854284</v>
      </c>
      <c r="CS90" s="19">
        <v>1312.248000191792</v>
      </c>
      <c r="CT90" s="19">
        <v>235.53295786190768</v>
      </c>
      <c r="CU90" s="19">
        <v>431.96461143616602</v>
      </c>
      <c r="CV90" s="19">
        <v>606.68251680611172</v>
      </c>
      <c r="CW90" s="19">
        <v>84.16947626296907</v>
      </c>
      <c r="CX90" s="19">
        <v>298.81705213815462</v>
      </c>
      <c r="CY90" s="19">
        <v>2280.1018671629163</v>
      </c>
      <c r="CZ90" s="19">
        <v>45.357398775464347</v>
      </c>
      <c r="DA90" s="19">
        <v>880.87398318770033</v>
      </c>
      <c r="DB90" s="19">
        <v>383.24512391891778</v>
      </c>
      <c r="DC90" s="19">
        <v>121.7521910249546</v>
      </c>
      <c r="DD90" s="19">
        <v>32.298463524595846</v>
      </c>
      <c r="DE90" s="19">
        <v>352.498055425237</v>
      </c>
      <c r="DF90" s="19">
        <v>0</v>
      </c>
      <c r="DG90" s="19">
        <v>437.07972137112381</v>
      </c>
      <c r="DH90" s="114">
        <v>77672.984531464783</v>
      </c>
      <c r="DI90" s="19">
        <v>673.03723928172735</v>
      </c>
      <c r="DJ90" s="19">
        <v>100565.01890801372</v>
      </c>
      <c r="DK90" s="19">
        <v>0</v>
      </c>
      <c r="DL90" s="19">
        <v>0</v>
      </c>
      <c r="DM90" s="19">
        <v>0</v>
      </c>
      <c r="DN90" s="19">
        <v>0</v>
      </c>
      <c r="DO90" s="19">
        <v>0</v>
      </c>
      <c r="DP90" s="115">
        <v>0</v>
      </c>
      <c r="DQ90" s="19">
        <v>101238.05614729546</v>
      </c>
      <c r="DR90" s="19">
        <v>178911.04067876027</v>
      </c>
      <c r="DS90" s="19">
        <v>866.68072739888521</v>
      </c>
      <c r="DT90" s="19">
        <v>21243.338172468902</v>
      </c>
      <c r="DU90" s="19">
        <v>22110.018899867788</v>
      </c>
      <c r="DV90" s="19">
        <v>123348.07504716323</v>
      </c>
      <c r="DW90" s="19">
        <v>201021.05957862805</v>
      </c>
      <c r="DX90" s="19">
        <v>-1023.0164132626403</v>
      </c>
      <c r="DY90" s="19">
        <v>-45258.534837694307</v>
      </c>
      <c r="DZ90" s="19">
        <v>-46281.551250956953</v>
      </c>
      <c r="EA90" s="19">
        <v>77066.523796206282</v>
      </c>
      <c r="EB90" s="114">
        <v>154739.50832767104</v>
      </c>
      <c r="EG90" s="62"/>
    </row>
    <row r="91" spans="2:137" x14ac:dyDescent="0.15">
      <c r="B91" s="36" t="s">
        <v>83</v>
      </c>
      <c r="C91" s="101" t="s">
        <v>198</v>
      </c>
      <c r="D91" s="76">
        <v>0.41253174339578902</v>
      </c>
      <c r="E91" s="19">
        <v>0</v>
      </c>
      <c r="F91" s="19">
        <v>0</v>
      </c>
      <c r="G91" s="19">
        <v>0</v>
      </c>
      <c r="H91" s="19">
        <v>0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0.5030814533900102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0.72550067723139611</v>
      </c>
      <c r="AC91" s="19">
        <v>0</v>
      </c>
      <c r="AD91" s="19">
        <v>0</v>
      </c>
      <c r="AE91" s="19">
        <v>0</v>
      </c>
      <c r="AF91" s="19">
        <v>0.85924993873241784</v>
      </c>
      <c r="AG91" s="19">
        <v>0</v>
      </c>
      <c r="AH91" s="19">
        <v>0</v>
      </c>
      <c r="AI91" s="19">
        <v>0</v>
      </c>
      <c r="AJ91" s="19">
        <v>0</v>
      </c>
      <c r="AK91" s="19">
        <v>0</v>
      </c>
      <c r="AL91" s="19">
        <v>0</v>
      </c>
      <c r="AM91" s="19">
        <v>0</v>
      </c>
      <c r="AN91" s="19">
        <v>0</v>
      </c>
      <c r="AO91" s="19">
        <v>0</v>
      </c>
      <c r="AP91" s="19">
        <v>0</v>
      </c>
      <c r="AQ91" s="19">
        <v>0</v>
      </c>
      <c r="AR91" s="19">
        <v>0</v>
      </c>
      <c r="AS91" s="19">
        <v>0</v>
      </c>
      <c r="AT91" s="19">
        <v>8.1148523704442768E-2</v>
      </c>
      <c r="AU91" s="19">
        <v>0</v>
      </c>
      <c r="AV91" s="19">
        <v>0</v>
      </c>
      <c r="AW91" s="19">
        <v>0</v>
      </c>
      <c r="AX91" s="19">
        <v>0</v>
      </c>
      <c r="AY91" s="19">
        <v>0</v>
      </c>
      <c r="AZ91" s="19">
        <v>0</v>
      </c>
      <c r="BA91" s="19">
        <v>4.7475596638014414E-2</v>
      </c>
      <c r="BB91" s="19">
        <v>0</v>
      </c>
      <c r="BC91" s="19">
        <v>0</v>
      </c>
      <c r="BD91" s="19">
        <v>0</v>
      </c>
      <c r="BE91" s="19">
        <v>0</v>
      </c>
      <c r="BF91" s="19">
        <v>0</v>
      </c>
      <c r="BG91" s="19">
        <v>0</v>
      </c>
      <c r="BH91" s="19">
        <v>0</v>
      </c>
      <c r="BI91" s="19">
        <v>0</v>
      </c>
      <c r="BJ91" s="19">
        <v>0</v>
      </c>
      <c r="BK91" s="19">
        <v>0</v>
      </c>
      <c r="BL91" s="19">
        <v>0</v>
      </c>
      <c r="BM91" s="19">
        <v>3.9734027383950288</v>
      </c>
      <c r="BN91" s="19">
        <v>0.46414143603442182</v>
      </c>
      <c r="BO91" s="19">
        <v>0</v>
      </c>
      <c r="BP91" s="19">
        <v>3.4076898264631779</v>
      </c>
      <c r="BQ91" s="19">
        <v>0</v>
      </c>
      <c r="BR91" s="19">
        <v>0</v>
      </c>
      <c r="BS91" s="19">
        <v>0</v>
      </c>
      <c r="BT91" s="19">
        <v>12.511631517626148</v>
      </c>
      <c r="BU91" s="19">
        <v>68.363191128400445</v>
      </c>
      <c r="BV91" s="19">
        <v>143.11718931091355</v>
      </c>
      <c r="BW91" s="19">
        <v>18.351282282483474</v>
      </c>
      <c r="BX91" s="19">
        <v>0.98928357835919545</v>
      </c>
      <c r="BY91" s="19">
        <v>0</v>
      </c>
      <c r="BZ91" s="19">
        <v>17.256447045397294</v>
      </c>
      <c r="CA91" s="19">
        <v>2.8252567144611254</v>
      </c>
      <c r="CB91" s="19">
        <v>0</v>
      </c>
      <c r="CC91" s="19">
        <v>0</v>
      </c>
      <c r="CD91" s="19">
        <v>0</v>
      </c>
      <c r="CE91" s="19">
        <v>0</v>
      </c>
      <c r="CF91" s="19">
        <v>0.39270256507566503</v>
      </c>
      <c r="CG91" s="19">
        <v>39.719906903480108</v>
      </c>
      <c r="CH91" s="19">
        <v>1.2316559315726212</v>
      </c>
      <c r="CI91" s="19">
        <v>0</v>
      </c>
      <c r="CJ91" s="19">
        <v>483.88485300294741</v>
      </c>
      <c r="CK91" s="19">
        <v>2.4267690031257367</v>
      </c>
      <c r="CL91" s="19">
        <v>1.2374647302348638</v>
      </c>
      <c r="CM91" s="19">
        <v>0</v>
      </c>
      <c r="CN91" s="19">
        <v>3.9005442932514032</v>
      </c>
      <c r="CO91" s="19">
        <v>22.966717341217183</v>
      </c>
      <c r="CP91" s="19">
        <v>6.1415840569527598</v>
      </c>
      <c r="CQ91" s="19">
        <v>11.121216235437325</v>
      </c>
      <c r="CR91" s="19">
        <v>0</v>
      </c>
      <c r="CS91" s="19">
        <v>7.1566548641234222</v>
      </c>
      <c r="CT91" s="19">
        <v>7.2685952309043955</v>
      </c>
      <c r="CU91" s="19">
        <v>13.918494467024564</v>
      </c>
      <c r="CV91" s="19">
        <v>109.47424333795482</v>
      </c>
      <c r="CW91" s="19">
        <v>5291.6576023822063</v>
      </c>
      <c r="CX91" s="19">
        <v>4.1723442332745106</v>
      </c>
      <c r="CY91" s="19">
        <v>13.880657915451369</v>
      </c>
      <c r="CZ91" s="19">
        <v>29.106352155378193</v>
      </c>
      <c r="DA91" s="19">
        <v>458.98909709162274</v>
      </c>
      <c r="DB91" s="19">
        <v>190.15132745197477</v>
      </c>
      <c r="DC91" s="19">
        <v>76.063692477008487</v>
      </c>
      <c r="DD91" s="19">
        <v>1.0418859201482529</v>
      </c>
      <c r="DE91" s="19">
        <v>10.258173319173768</v>
      </c>
      <c r="DF91" s="19">
        <v>0</v>
      </c>
      <c r="DG91" s="19">
        <v>176.53756550989783</v>
      </c>
      <c r="DH91" s="114">
        <v>7236.5886039310644</v>
      </c>
      <c r="DI91" s="19">
        <v>48.604494712421626</v>
      </c>
      <c r="DJ91" s="19">
        <v>11359.78116022118</v>
      </c>
      <c r="DK91" s="19">
        <v>0</v>
      </c>
      <c r="DL91" s="19">
        <v>0</v>
      </c>
      <c r="DM91" s="19">
        <v>0</v>
      </c>
      <c r="DN91" s="19">
        <v>212.32594800000001</v>
      </c>
      <c r="DO91" s="19">
        <v>0</v>
      </c>
      <c r="DP91" s="115">
        <v>0</v>
      </c>
      <c r="DQ91" s="19">
        <v>11620.711602933601</v>
      </c>
      <c r="DR91" s="19">
        <v>18857.300206864667</v>
      </c>
      <c r="DS91" s="19">
        <v>0.10805155664687584</v>
      </c>
      <c r="DT91" s="19">
        <v>7925.2790944945082</v>
      </c>
      <c r="DU91" s="19">
        <v>7925.3871460511546</v>
      </c>
      <c r="DV91" s="19">
        <v>19546.098748984754</v>
      </c>
      <c r="DW91" s="19">
        <v>26782.687352915818</v>
      </c>
      <c r="DX91" s="19">
        <v>54.199999999999804</v>
      </c>
      <c r="DY91" s="19">
        <v>-10723.638442768855</v>
      </c>
      <c r="DZ91" s="19">
        <v>-10669.438442768855</v>
      </c>
      <c r="EA91" s="19">
        <v>8876.6603062158993</v>
      </c>
      <c r="EB91" s="114">
        <v>16113.248910146964</v>
      </c>
      <c r="EG91" s="62"/>
    </row>
    <row r="92" spans="2:137" x14ac:dyDescent="0.15">
      <c r="B92" s="36" t="s">
        <v>84</v>
      </c>
      <c r="C92" s="101" t="s">
        <v>199</v>
      </c>
      <c r="D92" s="76">
        <v>46.79382140106803</v>
      </c>
      <c r="E92" s="19">
        <v>0.63765430964243264</v>
      </c>
      <c r="F92" s="19">
        <v>0.53431284485016328</v>
      </c>
      <c r="G92" s="19">
        <v>0</v>
      </c>
      <c r="H92" s="19">
        <v>0</v>
      </c>
      <c r="I92" s="19">
        <v>0</v>
      </c>
      <c r="J92" s="19">
        <v>0</v>
      </c>
      <c r="K92" s="19">
        <v>451.3797806503436</v>
      </c>
      <c r="L92" s="19">
        <v>168.12575724956307</v>
      </c>
      <c r="M92" s="19">
        <v>2.2229406782513058E-2</v>
      </c>
      <c r="N92" s="19">
        <v>0</v>
      </c>
      <c r="O92" s="19">
        <v>0.7491628660173304</v>
      </c>
      <c r="P92" s="19">
        <v>8.4687762642727655</v>
      </c>
      <c r="Q92" s="19">
        <v>1.1701385563765567</v>
      </c>
      <c r="R92" s="19">
        <v>3.2183731534639941</v>
      </c>
      <c r="S92" s="19">
        <v>7.5611207958872928</v>
      </c>
      <c r="T92" s="19">
        <v>18.600759824960598</v>
      </c>
      <c r="U92" s="19">
        <v>34.209538830520692</v>
      </c>
      <c r="V92" s="19">
        <v>1.4137181918745123</v>
      </c>
      <c r="W92" s="19">
        <v>0.62815312366737397</v>
      </c>
      <c r="X92" s="19">
        <v>0</v>
      </c>
      <c r="Y92" s="19">
        <v>49.018642449367547</v>
      </c>
      <c r="Z92" s="19">
        <v>2.0060574344188189</v>
      </c>
      <c r="AA92" s="19">
        <v>6.9397085813362486E-2</v>
      </c>
      <c r="AB92" s="19">
        <v>607.24406684267854</v>
      </c>
      <c r="AC92" s="19">
        <v>119.68272535403767</v>
      </c>
      <c r="AD92" s="19">
        <v>0</v>
      </c>
      <c r="AE92" s="19">
        <v>2.8241993401637822</v>
      </c>
      <c r="AF92" s="19">
        <v>93.228618352467322</v>
      </c>
      <c r="AG92" s="19">
        <v>11.557606491360632</v>
      </c>
      <c r="AH92" s="19">
        <v>5.732950932262777</v>
      </c>
      <c r="AI92" s="19">
        <v>8.0178828578543389</v>
      </c>
      <c r="AJ92" s="19">
        <v>9.9104037776754659</v>
      </c>
      <c r="AK92" s="19">
        <v>3.283626895923674E-2</v>
      </c>
      <c r="AL92" s="19">
        <v>8.2609593264147687</v>
      </c>
      <c r="AM92" s="19">
        <v>0</v>
      </c>
      <c r="AN92" s="19">
        <v>0</v>
      </c>
      <c r="AO92" s="19">
        <v>21.610046808149278</v>
      </c>
      <c r="AP92" s="19">
        <v>12.351427845857993</v>
      </c>
      <c r="AQ92" s="19">
        <v>1.3284220122419814</v>
      </c>
      <c r="AR92" s="19">
        <v>4.1986574123385534</v>
      </c>
      <c r="AS92" s="19">
        <v>72.701931764595173</v>
      </c>
      <c r="AT92" s="19">
        <v>74.18080121971559</v>
      </c>
      <c r="AU92" s="19">
        <v>73.646806445392912</v>
      </c>
      <c r="AV92" s="19">
        <v>134.06109040825416</v>
      </c>
      <c r="AW92" s="19">
        <v>105.11964999774229</v>
      </c>
      <c r="AX92" s="19">
        <v>0</v>
      </c>
      <c r="AY92" s="19">
        <v>47.821682520568793</v>
      </c>
      <c r="AZ92" s="19">
        <v>172.39244926667524</v>
      </c>
      <c r="BA92" s="19">
        <v>0.69047530921991385</v>
      </c>
      <c r="BB92" s="19">
        <v>15.498741434143184</v>
      </c>
      <c r="BC92" s="19">
        <v>3.8329477042933862</v>
      </c>
      <c r="BD92" s="19">
        <v>9.4982234077552832</v>
      </c>
      <c r="BE92" s="19">
        <v>64.339313195644948</v>
      </c>
      <c r="BF92" s="19">
        <v>0</v>
      </c>
      <c r="BG92" s="19">
        <v>0.31678856423593038</v>
      </c>
      <c r="BH92" s="19">
        <v>55.709034749271794</v>
      </c>
      <c r="BI92" s="19">
        <v>0.49794185618093695</v>
      </c>
      <c r="BJ92" s="19">
        <v>1.6249824966517887</v>
      </c>
      <c r="BK92" s="19">
        <v>67.52206141057593</v>
      </c>
      <c r="BL92" s="19">
        <v>0</v>
      </c>
      <c r="BM92" s="19">
        <v>586.23828236627423</v>
      </c>
      <c r="BN92" s="19">
        <v>147.13283522291169</v>
      </c>
      <c r="BO92" s="19">
        <v>349.83345229411685</v>
      </c>
      <c r="BP92" s="19">
        <v>200.62764730540437</v>
      </c>
      <c r="BQ92" s="19">
        <v>845.65683032187383</v>
      </c>
      <c r="BR92" s="19">
        <v>326.69718588042696</v>
      </c>
      <c r="BS92" s="19">
        <v>2002.1727979754141</v>
      </c>
      <c r="BT92" s="19">
        <v>169.90654331528603</v>
      </c>
      <c r="BU92" s="19">
        <v>11242.539816619319</v>
      </c>
      <c r="BV92" s="19">
        <v>19211.296138353769</v>
      </c>
      <c r="BW92" s="19">
        <v>921.52184309209156</v>
      </c>
      <c r="BX92" s="19">
        <v>449.13474457507482</v>
      </c>
      <c r="BY92" s="19">
        <v>0</v>
      </c>
      <c r="BZ92" s="19">
        <v>24.806142627758611</v>
      </c>
      <c r="CA92" s="19">
        <v>258.68089857296394</v>
      </c>
      <c r="CB92" s="19">
        <v>0</v>
      </c>
      <c r="CC92" s="19">
        <v>0</v>
      </c>
      <c r="CD92" s="19">
        <v>0</v>
      </c>
      <c r="CE92" s="19">
        <v>11.782272079427496</v>
      </c>
      <c r="CF92" s="19">
        <v>113.09833874179152</v>
      </c>
      <c r="CG92" s="19">
        <v>2329.0941783805761</v>
      </c>
      <c r="CH92" s="19">
        <v>40.644645741896497</v>
      </c>
      <c r="CI92" s="19">
        <v>3684.977814640572</v>
      </c>
      <c r="CJ92" s="19">
        <v>68.783041191607836</v>
      </c>
      <c r="CK92" s="19">
        <v>3714.8979899848782</v>
      </c>
      <c r="CL92" s="19">
        <v>5670.063393936146</v>
      </c>
      <c r="CM92" s="19">
        <v>418.48363352804034</v>
      </c>
      <c r="CN92" s="19">
        <v>7867.7148443177311</v>
      </c>
      <c r="CO92" s="19">
        <v>1072.4416091997186</v>
      </c>
      <c r="CP92" s="19">
        <v>5712.2300109281241</v>
      </c>
      <c r="CQ92" s="19">
        <v>2340.1569574261835</v>
      </c>
      <c r="CR92" s="19">
        <v>190.4768990792011</v>
      </c>
      <c r="CS92" s="19">
        <v>1191.8625989185168</v>
      </c>
      <c r="CT92" s="19">
        <v>95.019510007578717</v>
      </c>
      <c r="CU92" s="19">
        <v>1186.561180324645</v>
      </c>
      <c r="CV92" s="19">
        <v>1725.6326406747939</v>
      </c>
      <c r="CW92" s="19">
        <v>65.881957743438193</v>
      </c>
      <c r="CX92" s="19">
        <v>226.66786963194983</v>
      </c>
      <c r="CY92" s="19">
        <v>8391.1559102300762</v>
      </c>
      <c r="CZ92" s="19">
        <v>112.30200873283421</v>
      </c>
      <c r="DA92" s="19">
        <v>118.56441307061161</v>
      </c>
      <c r="DB92" s="19">
        <v>16.24221633450578</v>
      </c>
      <c r="DC92" s="19">
        <v>749.81168378043162</v>
      </c>
      <c r="DD92" s="19">
        <v>4.1675436805930115</v>
      </c>
      <c r="DE92" s="19">
        <v>466.55485700205054</v>
      </c>
      <c r="DF92" s="19">
        <v>0</v>
      </c>
      <c r="DG92" s="19">
        <v>95.944329081466208</v>
      </c>
      <c r="DH92" s="114">
        <v>87017.502626724337</v>
      </c>
      <c r="DI92" s="19">
        <v>18.22668551715811</v>
      </c>
      <c r="DJ92" s="19">
        <v>56071.36736594743</v>
      </c>
      <c r="DK92" s="19">
        <v>0</v>
      </c>
      <c r="DL92" s="19">
        <v>0</v>
      </c>
      <c r="DM92" s="19">
        <v>9003.6168053569781</v>
      </c>
      <c r="DN92" s="19">
        <v>244383.05112000005</v>
      </c>
      <c r="DO92" s="19">
        <v>-15.151955510000001</v>
      </c>
      <c r="DP92" s="115">
        <v>0</v>
      </c>
      <c r="DQ92" s="19">
        <v>309461.11002131162</v>
      </c>
      <c r="DR92" s="19">
        <v>396478.61264803592</v>
      </c>
      <c r="DS92" s="19">
        <v>7615.6199171283515</v>
      </c>
      <c r="DT92" s="19">
        <v>78261.916510352734</v>
      </c>
      <c r="DU92" s="19">
        <v>85877.536427481071</v>
      </c>
      <c r="DV92" s="19">
        <v>395338.64644879266</v>
      </c>
      <c r="DW92" s="19">
        <v>482356.14907551702</v>
      </c>
      <c r="DX92" s="19">
        <v>-27974.041324770013</v>
      </c>
      <c r="DY92" s="19">
        <v>-321991.18084662431</v>
      </c>
      <c r="DZ92" s="19">
        <v>-349965.22217139433</v>
      </c>
      <c r="EA92" s="19">
        <v>45373.424277398335</v>
      </c>
      <c r="EB92" s="114">
        <v>132390.92690412269</v>
      </c>
      <c r="EG92" s="62"/>
    </row>
    <row r="93" spans="2:137" x14ac:dyDescent="0.15">
      <c r="B93" s="36" t="s">
        <v>85</v>
      </c>
      <c r="C93" s="101" t="s">
        <v>200</v>
      </c>
      <c r="D93" s="76">
        <v>1.0174687325211111</v>
      </c>
      <c r="E93" s="19">
        <v>1.4796338309083593E-2</v>
      </c>
      <c r="F93" s="19">
        <v>1.5715083672063625E-2</v>
      </c>
      <c r="G93" s="19">
        <v>0</v>
      </c>
      <c r="H93" s="19">
        <v>0</v>
      </c>
      <c r="I93" s="19">
        <v>0</v>
      </c>
      <c r="J93" s="19">
        <v>0</v>
      </c>
      <c r="K93" s="19">
        <v>232.13345822582846</v>
      </c>
      <c r="L93" s="19">
        <v>21.867354531556341</v>
      </c>
      <c r="M93" s="19">
        <v>2.2229406782513063E-3</v>
      </c>
      <c r="N93" s="19">
        <v>0</v>
      </c>
      <c r="O93" s="19">
        <v>0</v>
      </c>
      <c r="P93" s="19">
        <v>7.5869991377202498E-3</v>
      </c>
      <c r="Q93" s="19">
        <v>0.12176873884328823</v>
      </c>
      <c r="R93" s="19">
        <v>0.80817599701641585</v>
      </c>
      <c r="S93" s="19">
        <v>1.3037001739056306</v>
      </c>
      <c r="T93" s="19">
        <v>2.0457888593829034</v>
      </c>
      <c r="U93" s="19">
        <v>6.5400588940701319</v>
      </c>
      <c r="V93" s="19">
        <v>0.10097987084817946</v>
      </c>
      <c r="W93" s="19">
        <v>7.0544234453589746E-2</v>
      </c>
      <c r="X93" s="19">
        <v>0</v>
      </c>
      <c r="Y93" s="19">
        <v>7.6591628827136793</v>
      </c>
      <c r="Z93" s="19">
        <v>0.51974961894188942</v>
      </c>
      <c r="AA93" s="19">
        <v>0</v>
      </c>
      <c r="AB93" s="19">
        <v>182.8261706623118</v>
      </c>
      <c r="AC93" s="19">
        <v>11.609840894647549</v>
      </c>
      <c r="AD93" s="19">
        <v>0</v>
      </c>
      <c r="AE93" s="19">
        <v>0.70604983504094554</v>
      </c>
      <c r="AF93" s="19">
        <v>18.473873682746984</v>
      </c>
      <c r="AG93" s="19">
        <v>2.8600826679639582</v>
      </c>
      <c r="AH93" s="19">
        <v>0</v>
      </c>
      <c r="AI93" s="19">
        <v>0.66849716240022827</v>
      </c>
      <c r="AJ93" s="19">
        <v>1.0161035340090998</v>
      </c>
      <c r="AK93" s="19">
        <v>1.1787378600751649E-2</v>
      </c>
      <c r="AL93" s="19">
        <v>0.85222111373493425</v>
      </c>
      <c r="AM93" s="19">
        <v>0</v>
      </c>
      <c r="AN93" s="19">
        <v>0</v>
      </c>
      <c r="AO93" s="19">
        <v>0.41557782323363995</v>
      </c>
      <c r="AP93" s="19">
        <v>5.8030125682610595E-2</v>
      </c>
      <c r="AQ93" s="19">
        <v>0</v>
      </c>
      <c r="AR93" s="19">
        <v>0</v>
      </c>
      <c r="AS93" s="19">
        <v>1.7554415682916085</v>
      </c>
      <c r="AT93" s="19">
        <v>7.3954900666796712</v>
      </c>
      <c r="AU93" s="19">
        <v>33.075387501026668</v>
      </c>
      <c r="AV93" s="19">
        <v>10.859442721128987</v>
      </c>
      <c r="AW93" s="19">
        <v>3.2545734563786732</v>
      </c>
      <c r="AX93" s="19">
        <v>0</v>
      </c>
      <c r="AY93" s="19">
        <v>3.5884400430312717</v>
      </c>
      <c r="AZ93" s="19">
        <v>4.2454456233394149</v>
      </c>
      <c r="BA93" s="19">
        <v>0.4572417747806154</v>
      </c>
      <c r="BB93" s="19">
        <v>0.19281593616538464</v>
      </c>
      <c r="BC93" s="19">
        <v>0.37942422441837631</v>
      </c>
      <c r="BD93" s="19">
        <v>0.14160542737864201</v>
      </c>
      <c r="BE93" s="19">
        <v>1.1345603185920724E-2</v>
      </c>
      <c r="BF93" s="19">
        <v>0</v>
      </c>
      <c r="BG93" s="19">
        <v>0.15359445538711775</v>
      </c>
      <c r="BH93" s="19">
        <v>4.7910685781971472</v>
      </c>
      <c r="BI93" s="19">
        <v>2.9290697422408061E-2</v>
      </c>
      <c r="BJ93" s="19">
        <v>0.20306248773784441</v>
      </c>
      <c r="BK93" s="19">
        <v>15.439091424335928</v>
      </c>
      <c r="BL93" s="19">
        <v>0</v>
      </c>
      <c r="BM93" s="19">
        <v>49.499559226234652</v>
      </c>
      <c r="BN93" s="19">
        <v>9.2828287206884355</v>
      </c>
      <c r="BO93" s="19">
        <v>19.599562132708844</v>
      </c>
      <c r="BP93" s="19">
        <v>8.1778921562852176</v>
      </c>
      <c r="BQ93" s="19">
        <v>1.0364485265128391</v>
      </c>
      <c r="BR93" s="19">
        <v>1.566019503750637</v>
      </c>
      <c r="BS93" s="19">
        <v>17.325907331038358</v>
      </c>
      <c r="BT93" s="19">
        <v>29.567208637982681</v>
      </c>
      <c r="BU93" s="19">
        <v>9789.2622328021062</v>
      </c>
      <c r="BV93" s="19">
        <v>1674.8842644089318</v>
      </c>
      <c r="BW93" s="19">
        <v>25.138810004459764</v>
      </c>
      <c r="BX93" s="19">
        <v>96.949790679201172</v>
      </c>
      <c r="BY93" s="19">
        <v>0</v>
      </c>
      <c r="BZ93" s="19">
        <v>81.968123465637149</v>
      </c>
      <c r="CA93" s="19">
        <v>101.03288864755535</v>
      </c>
      <c r="CB93" s="19">
        <v>0</v>
      </c>
      <c r="CC93" s="19">
        <v>0</v>
      </c>
      <c r="CD93" s="19">
        <v>0</v>
      </c>
      <c r="CE93" s="19">
        <v>7.8548480529516631</v>
      </c>
      <c r="CF93" s="19">
        <v>9.0321589967402947</v>
      </c>
      <c r="CG93" s="19">
        <v>35.090570573857903</v>
      </c>
      <c r="CH93" s="19">
        <v>36.949677947178635</v>
      </c>
      <c r="CI93" s="19">
        <v>4049.5908664414169</v>
      </c>
      <c r="CJ93" s="19">
        <v>238.78406026183279</v>
      </c>
      <c r="CK93" s="19">
        <v>2606.8352631576668</v>
      </c>
      <c r="CL93" s="19">
        <v>12534.280252548933</v>
      </c>
      <c r="CM93" s="19">
        <v>300.52743754860808</v>
      </c>
      <c r="CN93" s="19">
        <v>1721.1468823404998</v>
      </c>
      <c r="CO93" s="19">
        <v>30.227899093069997</v>
      </c>
      <c r="CP93" s="19">
        <v>266.93940691062841</v>
      </c>
      <c r="CQ93" s="19">
        <v>18.474292153116803</v>
      </c>
      <c r="CR93" s="19">
        <v>15.446567894977129</v>
      </c>
      <c r="CS93" s="19">
        <v>127.8345398379567</v>
      </c>
      <c r="CT93" s="19">
        <v>3.2732496255631576</v>
      </c>
      <c r="CU93" s="19">
        <v>21.595176392952872</v>
      </c>
      <c r="CV93" s="19">
        <v>888.98707822375843</v>
      </c>
      <c r="CW93" s="19">
        <v>4354.7739613047006</v>
      </c>
      <c r="CX93" s="19">
        <v>286.74834250088611</v>
      </c>
      <c r="CY93" s="19">
        <v>5293.2322591533502</v>
      </c>
      <c r="CZ93" s="19">
        <v>50.208457468027376</v>
      </c>
      <c r="DA93" s="19">
        <v>1354.5621812214515</v>
      </c>
      <c r="DB93" s="19">
        <v>273.44983127520885</v>
      </c>
      <c r="DC93" s="19">
        <v>99.677247412964149</v>
      </c>
      <c r="DD93" s="19">
        <v>20.837718402965059</v>
      </c>
      <c r="DE93" s="19">
        <v>90.755666583844246</v>
      </c>
      <c r="DF93" s="19">
        <v>0</v>
      </c>
      <c r="DG93" s="19">
        <v>718.51642001009145</v>
      </c>
      <c r="DH93" s="114">
        <v>47940.623378169403</v>
      </c>
      <c r="DI93" s="19">
        <v>201.84366554186204</v>
      </c>
      <c r="DJ93" s="19">
        <v>19841.537596923696</v>
      </c>
      <c r="DK93" s="19">
        <v>0</v>
      </c>
      <c r="DL93" s="19">
        <v>0</v>
      </c>
      <c r="DM93" s="19">
        <v>0</v>
      </c>
      <c r="DN93" s="19">
        <v>0</v>
      </c>
      <c r="DO93" s="19">
        <v>0</v>
      </c>
      <c r="DP93" s="115">
        <v>0</v>
      </c>
      <c r="DQ93" s="19">
        <v>20043.381262465558</v>
      </c>
      <c r="DR93" s="19">
        <v>67984.004640634957</v>
      </c>
      <c r="DS93" s="19">
        <v>558.69228784797565</v>
      </c>
      <c r="DT93" s="19">
        <v>70792.665726031584</v>
      </c>
      <c r="DU93" s="19">
        <v>71351.358013879566</v>
      </c>
      <c r="DV93" s="19">
        <v>91394.739276345121</v>
      </c>
      <c r="DW93" s="19">
        <v>139335.36265451455</v>
      </c>
      <c r="DX93" s="19">
        <v>-518.55054508740045</v>
      </c>
      <c r="DY93" s="19">
        <v>-34562.883516600334</v>
      </c>
      <c r="DZ93" s="19">
        <v>-35081.434061687738</v>
      </c>
      <c r="EA93" s="19">
        <v>56313.305214657383</v>
      </c>
      <c r="EB93" s="114">
        <v>104253.92859282678</v>
      </c>
      <c r="EG93" s="62"/>
    </row>
    <row r="94" spans="2:137" x14ac:dyDescent="0.15">
      <c r="B94" s="36" t="s">
        <v>86</v>
      </c>
      <c r="C94" s="101" t="s">
        <v>201</v>
      </c>
      <c r="D94" s="76">
        <v>9.2699259405538008</v>
      </c>
      <c r="E94" s="19">
        <v>0.17546953501162399</v>
      </c>
      <c r="F94" s="19">
        <v>0.17286592039269988</v>
      </c>
      <c r="G94" s="19">
        <v>3.2886235852754991E-3</v>
      </c>
      <c r="H94" s="19">
        <v>0</v>
      </c>
      <c r="I94" s="19">
        <v>0</v>
      </c>
      <c r="J94" s="19">
        <v>0</v>
      </c>
      <c r="K94" s="19">
        <v>184.45959823325916</v>
      </c>
      <c r="L94" s="19">
        <v>72.4674989813076</v>
      </c>
      <c r="M94" s="19">
        <v>8.8917627130052253E-3</v>
      </c>
      <c r="N94" s="19">
        <v>0</v>
      </c>
      <c r="O94" s="19">
        <v>0.49073170111739206</v>
      </c>
      <c r="P94" s="19">
        <v>7.173574388256454</v>
      </c>
      <c r="Q94" s="19">
        <v>0.58990632676454002</v>
      </c>
      <c r="R94" s="19">
        <v>2.7312061091751514</v>
      </c>
      <c r="S94" s="19">
        <v>4.8952546414966991E-2</v>
      </c>
      <c r="T94" s="19">
        <v>6.9245171397788878</v>
      </c>
      <c r="U94" s="19">
        <v>30.687968656790616</v>
      </c>
      <c r="V94" s="19">
        <v>1.5146980627226918</v>
      </c>
      <c r="W94" s="19">
        <v>0.21173252175768059</v>
      </c>
      <c r="X94" s="19">
        <v>0</v>
      </c>
      <c r="Y94" s="19">
        <v>4.5954977296282085</v>
      </c>
      <c r="Z94" s="19">
        <v>0.24497340136704307</v>
      </c>
      <c r="AA94" s="19">
        <v>6.9397085813362486E-2</v>
      </c>
      <c r="AB94" s="19">
        <v>119.70761174318035</v>
      </c>
      <c r="AC94" s="19">
        <v>43.734098053731188</v>
      </c>
      <c r="AD94" s="19">
        <v>0</v>
      </c>
      <c r="AE94" s="19">
        <v>2.8241993401637822</v>
      </c>
      <c r="AF94" s="19">
        <v>15.036873927817313</v>
      </c>
      <c r="AG94" s="19">
        <v>8.5170839676350738</v>
      </c>
      <c r="AH94" s="19">
        <v>0.9510108598184267</v>
      </c>
      <c r="AI94" s="19">
        <v>0.60735350300489843</v>
      </c>
      <c r="AJ94" s="19">
        <v>2.5402588350227493</v>
      </c>
      <c r="AK94" s="19">
        <v>7.5776005290546337E-3</v>
      </c>
      <c r="AL94" s="19">
        <v>1.0897460637035734</v>
      </c>
      <c r="AM94" s="19">
        <v>0</v>
      </c>
      <c r="AN94" s="19">
        <v>0</v>
      </c>
      <c r="AO94" s="19">
        <v>0.83115564646727991</v>
      </c>
      <c r="AP94" s="19">
        <v>0.58999648799420901</v>
      </c>
      <c r="AQ94" s="19">
        <v>1.6333778602761324</v>
      </c>
      <c r="AR94" s="19">
        <v>1.4512335095373106</v>
      </c>
      <c r="AS94" s="19">
        <v>5.073733791557812</v>
      </c>
      <c r="AT94" s="19">
        <v>38.812105434247705</v>
      </c>
      <c r="AU94" s="19">
        <v>11.544244577247055</v>
      </c>
      <c r="AV94" s="19">
        <v>12.80707554264848</v>
      </c>
      <c r="AW94" s="19">
        <v>32.605359976191238</v>
      </c>
      <c r="AX94" s="19">
        <v>0</v>
      </c>
      <c r="AY94" s="19">
        <v>10.620707171918562</v>
      </c>
      <c r="AZ94" s="19">
        <v>18.299363294524021</v>
      </c>
      <c r="BA94" s="19">
        <v>0.73241572939913935</v>
      </c>
      <c r="BB94" s="19">
        <v>1.356208441784285</v>
      </c>
      <c r="BC94" s="19">
        <v>0.79614564409379462</v>
      </c>
      <c r="BD94" s="19">
        <v>1.9107345934590911</v>
      </c>
      <c r="BE94" s="19">
        <v>18.305649998969646</v>
      </c>
      <c r="BF94" s="19">
        <v>0</v>
      </c>
      <c r="BG94" s="19">
        <v>7.6797227693558873E-2</v>
      </c>
      <c r="BH94" s="19">
        <v>8.8473372826167171</v>
      </c>
      <c r="BI94" s="19">
        <v>5.8581394844816122E-2</v>
      </c>
      <c r="BJ94" s="19">
        <v>0.47808168926667127</v>
      </c>
      <c r="BK94" s="19">
        <v>41.051428272160464</v>
      </c>
      <c r="BL94" s="19">
        <v>5.2171164084378123</v>
      </c>
      <c r="BM94" s="19">
        <v>563.29380643292836</v>
      </c>
      <c r="BN94" s="19">
        <v>97.933843003262993</v>
      </c>
      <c r="BO94" s="19">
        <v>227.59279002185534</v>
      </c>
      <c r="BP94" s="19">
        <v>79.904119003143421</v>
      </c>
      <c r="BQ94" s="19">
        <v>19.766914288986058</v>
      </c>
      <c r="BR94" s="19">
        <v>6.2640780150025472</v>
      </c>
      <c r="BS94" s="19">
        <v>83.994149843981489</v>
      </c>
      <c r="BT94" s="19">
        <v>70.525843503026493</v>
      </c>
      <c r="BU94" s="19">
        <v>1686.3520194708281</v>
      </c>
      <c r="BV94" s="19">
        <v>1596.9106511418902</v>
      </c>
      <c r="BW94" s="19">
        <v>277.33000673279645</v>
      </c>
      <c r="BX94" s="19">
        <v>87.056954895609209</v>
      </c>
      <c r="BY94" s="19">
        <v>0</v>
      </c>
      <c r="BZ94" s="19">
        <v>114.32396167575706</v>
      </c>
      <c r="CA94" s="19">
        <v>146.37913690125649</v>
      </c>
      <c r="CB94" s="19">
        <v>0</v>
      </c>
      <c r="CC94" s="19">
        <v>0</v>
      </c>
      <c r="CD94" s="19">
        <v>0</v>
      </c>
      <c r="CE94" s="19">
        <v>9.4258176635419968</v>
      </c>
      <c r="CF94" s="19">
        <v>28.66728725052355</v>
      </c>
      <c r="CG94" s="19">
        <v>62.388281956505537</v>
      </c>
      <c r="CH94" s="19">
        <v>57.887828783913193</v>
      </c>
      <c r="CI94" s="19">
        <v>525.26888200944848</v>
      </c>
      <c r="CJ94" s="19">
        <v>2700.6301347618733</v>
      </c>
      <c r="CK94" s="19">
        <v>673.18572146707947</v>
      </c>
      <c r="CL94" s="19">
        <v>653.38137756400818</v>
      </c>
      <c r="CM94" s="19">
        <v>2284.6105057511209</v>
      </c>
      <c r="CN94" s="19">
        <v>2874.8304017490123</v>
      </c>
      <c r="CO94" s="19">
        <v>695.61924103448405</v>
      </c>
      <c r="CP94" s="19">
        <v>2716.4945484652308</v>
      </c>
      <c r="CQ94" s="19">
        <v>1109.9640859746985</v>
      </c>
      <c r="CR94" s="19">
        <v>71.777839566872501</v>
      </c>
      <c r="CS94" s="19">
        <v>957.37530031110998</v>
      </c>
      <c r="CT94" s="19">
        <v>162.18905385749412</v>
      </c>
      <c r="CU94" s="19">
        <v>733.01492049544549</v>
      </c>
      <c r="CV94" s="19">
        <v>175.5200129533649</v>
      </c>
      <c r="CW94" s="19">
        <v>3640.8573729460904</v>
      </c>
      <c r="CX94" s="19">
        <v>47.675455754813186</v>
      </c>
      <c r="CY94" s="19">
        <v>2399.8673584444632</v>
      </c>
      <c r="CZ94" s="19">
        <v>32.259540305544164</v>
      </c>
      <c r="DA94" s="19">
        <v>344.30472105758844</v>
      </c>
      <c r="DB94" s="19">
        <v>253.06515789831707</v>
      </c>
      <c r="DC94" s="19">
        <v>1766.07829709972</v>
      </c>
      <c r="DD94" s="19">
        <v>17.712060642520299</v>
      </c>
      <c r="DE94" s="19">
        <v>192.36831461828112</v>
      </c>
      <c r="DF94" s="19">
        <v>0</v>
      </c>
      <c r="DG94" s="19">
        <v>5.1170308843448646</v>
      </c>
      <c r="DH94" s="114">
        <v>30979.120184734096</v>
      </c>
      <c r="DI94" s="19">
        <v>282.17609430267004</v>
      </c>
      <c r="DJ94" s="19">
        <v>12465.711501622627</v>
      </c>
      <c r="DK94" s="19">
        <v>110</v>
      </c>
      <c r="DL94" s="19">
        <v>0</v>
      </c>
      <c r="DM94" s="19">
        <v>0</v>
      </c>
      <c r="DN94" s="19">
        <v>1521.9623399999996</v>
      </c>
      <c r="DO94" s="19">
        <v>-2.9725633880000002</v>
      </c>
      <c r="DP94" s="115">
        <v>0</v>
      </c>
      <c r="DQ94" s="19">
        <v>14376.877372537296</v>
      </c>
      <c r="DR94" s="19">
        <v>45355.997557271388</v>
      </c>
      <c r="DS94" s="19">
        <v>886.58083186648832</v>
      </c>
      <c r="DT94" s="19">
        <v>13317.332274240511</v>
      </c>
      <c r="DU94" s="19">
        <v>14203.913106106998</v>
      </c>
      <c r="DV94" s="19">
        <v>28580.790478644296</v>
      </c>
      <c r="DW94" s="19">
        <v>59559.910663378396</v>
      </c>
      <c r="DX94" s="19">
        <v>-2212.4291449097914</v>
      </c>
      <c r="DY94" s="19">
        <v>-26112.276369309024</v>
      </c>
      <c r="DZ94" s="19">
        <v>-28324.705514218818</v>
      </c>
      <c r="EA94" s="19">
        <v>256.08496442548039</v>
      </c>
      <c r="EB94" s="114">
        <v>31235.205149159578</v>
      </c>
      <c r="EG94" s="62"/>
    </row>
    <row r="95" spans="2:137" x14ac:dyDescent="0.15">
      <c r="B95" s="36" t="s">
        <v>87</v>
      </c>
      <c r="C95" s="101" t="s">
        <v>202</v>
      </c>
      <c r="D95" s="76">
        <v>0</v>
      </c>
      <c r="E95" s="19">
        <v>0</v>
      </c>
      <c r="F95" s="19">
        <v>0</v>
      </c>
      <c r="G95" s="19">
        <v>0</v>
      </c>
      <c r="H95" s="19">
        <v>0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9">
        <v>0</v>
      </c>
      <c r="AL95" s="19">
        <v>0</v>
      </c>
      <c r="AM95" s="19">
        <v>0</v>
      </c>
      <c r="AN95" s="19">
        <v>0</v>
      </c>
      <c r="AO95" s="19">
        <v>0</v>
      </c>
      <c r="AP95" s="19">
        <v>0</v>
      </c>
      <c r="AQ95" s="19">
        <v>0</v>
      </c>
      <c r="AR95" s="19">
        <v>0</v>
      </c>
      <c r="AS95" s="19">
        <v>0</v>
      </c>
      <c r="AT95" s="19">
        <v>0</v>
      </c>
      <c r="AU95" s="19">
        <v>0</v>
      </c>
      <c r="AV95" s="19">
        <v>0</v>
      </c>
      <c r="AW95" s="19">
        <v>0</v>
      </c>
      <c r="AX95" s="19">
        <v>0</v>
      </c>
      <c r="AY95" s="19">
        <v>0</v>
      </c>
      <c r="AZ95" s="19">
        <v>0</v>
      </c>
      <c r="BA95" s="19">
        <v>0</v>
      </c>
      <c r="BB95" s="19">
        <v>0</v>
      </c>
      <c r="BC95" s="19">
        <v>0</v>
      </c>
      <c r="BD95" s="19">
        <v>0</v>
      </c>
      <c r="BE95" s="19">
        <v>0</v>
      </c>
      <c r="BF95" s="19">
        <v>0</v>
      </c>
      <c r="BG95" s="19">
        <v>0</v>
      </c>
      <c r="BH95" s="19">
        <v>0</v>
      </c>
      <c r="BI95" s="19">
        <v>0</v>
      </c>
      <c r="BJ95" s="19">
        <v>0</v>
      </c>
      <c r="BK95" s="19">
        <v>0</v>
      </c>
      <c r="BL95" s="19">
        <v>0</v>
      </c>
      <c r="BM95" s="19">
        <v>0</v>
      </c>
      <c r="BN95" s="19">
        <v>0</v>
      </c>
      <c r="BO95" s="19">
        <v>0</v>
      </c>
      <c r="BP95" s="19">
        <v>0</v>
      </c>
      <c r="BQ95" s="19">
        <v>0</v>
      </c>
      <c r="BR95" s="19">
        <v>0</v>
      </c>
      <c r="BS95" s="19">
        <v>0</v>
      </c>
      <c r="BT95" s="19">
        <v>0</v>
      </c>
      <c r="BU95" s="19">
        <v>0</v>
      </c>
      <c r="BV95" s="19">
        <v>0</v>
      </c>
      <c r="BW95" s="19">
        <v>0</v>
      </c>
      <c r="BX95" s="19">
        <v>0</v>
      </c>
      <c r="BY95" s="19">
        <v>0</v>
      </c>
      <c r="BZ95" s="19">
        <v>0</v>
      </c>
      <c r="CA95" s="19">
        <v>0</v>
      </c>
      <c r="CB95" s="19">
        <v>0</v>
      </c>
      <c r="CC95" s="19">
        <v>0</v>
      </c>
      <c r="CD95" s="19">
        <v>0</v>
      </c>
      <c r="CE95" s="19">
        <v>0</v>
      </c>
      <c r="CF95" s="19">
        <v>0</v>
      </c>
      <c r="CG95" s="19">
        <v>0</v>
      </c>
      <c r="CH95" s="19">
        <v>0</v>
      </c>
      <c r="CI95" s="19">
        <v>0</v>
      </c>
      <c r="CJ95" s="19">
        <v>0</v>
      </c>
      <c r="CK95" s="19">
        <v>0</v>
      </c>
      <c r="CL95" s="19">
        <v>0</v>
      </c>
      <c r="CM95" s="19">
        <v>0</v>
      </c>
      <c r="CN95" s="19">
        <v>0</v>
      </c>
      <c r="CO95" s="19">
        <v>0</v>
      </c>
      <c r="CP95" s="19">
        <v>0</v>
      </c>
      <c r="CQ95" s="19">
        <v>0</v>
      </c>
      <c r="CR95" s="19">
        <v>0</v>
      </c>
      <c r="CS95" s="19">
        <v>0</v>
      </c>
      <c r="CT95" s="19">
        <v>0</v>
      </c>
      <c r="CU95" s="19">
        <v>0</v>
      </c>
      <c r="CV95" s="19">
        <v>0</v>
      </c>
      <c r="CW95" s="19">
        <v>0</v>
      </c>
      <c r="CX95" s="19">
        <v>0</v>
      </c>
      <c r="CY95" s="19">
        <v>0</v>
      </c>
      <c r="CZ95" s="19">
        <v>0</v>
      </c>
      <c r="DA95" s="19">
        <v>0</v>
      </c>
      <c r="DB95" s="19">
        <v>0</v>
      </c>
      <c r="DC95" s="19">
        <v>0</v>
      </c>
      <c r="DD95" s="19">
        <v>0</v>
      </c>
      <c r="DE95" s="19">
        <v>0</v>
      </c>
      <c r="DF95" s="19">
        <v>0</v>
      </c>
      <c r="DG95" s="19">
        <v>3347.8174560826274</v>
      </c>
      <c r="DH95" s="114">
        <v>3347.8174560826274</v>
      </c>
      <c r="DI95" s="19">
        <v>0</v>
      </c>
      <c r="DJ95" s="19">
        <v>9466.313880438478</v>
      </c>
      <c r="DK95" s="19">
        <v>346244.32786702877</v>
      </c>
      <c r="DL95" s="19">
        <v>194753.30960100295</v>
      </c>
      <c r="DM95" s="19">
        <v>0</v>
      </c>
      <c r="DN95" s="19">
        <v>0</v>
      </c>
      <c r="DO95" s="19">
        <v>0</v>
      </c>
      <c r="DP95" s="115">
        <v>0</v>
      </c>
      <c r="DQ95" s="19">
        <v>550463.95134847017</v>
      </c>
      <c r="DR95" s="19">
        <v>553811.76880455285</v>
      </c>
      <c r="DS95" s="19">
        <v>0</v>
      </c>
      <c r="DT95" s="19">
        <v>0</v>
      </c>
      <c r="DU95" s="19">
        <v>0</v>
      </c>
      <c r="DV95" s="19">
        <v>550463.95134847017</v>
      </c>
      <c r="DW95" s="19">
        <v>553811.76880455285</v>
      </c>
      <c r="DX95" s="19">
        <v>0</v>
      </c>
      <c r="DY95" s="19">
        <v>-0.20310543988913707</v>
      </c>
      <c r="DZ95" s="19">
        <v>-0.20310543988913707</v>
      </c>
      <c r="EA95" s="19">
        <v>550463.74824303028</v>
      </c>
      <c r="EB95" s="114">
        <v>553811.56569911295</v>
      </c>
      <c r="EG95" s="62"/>
    </row>
    <row r="96" spans="2:137" x14ac:dyDescent="0.15">
      <c r="B96" s="36" t="s">
        <v>88</v>
      </c>
      <c r="C96" s="101" t="s">
        <v>203</v>
      </c>
      <c r="D96" s="76">
        <v>0</v>
      </c>
      <c r="E96" s="19">
        <v>0</v>
      </c>
      <c r="F96" s="19">
        <v>0</v>
      </c>
      <c r="G96" s="19">
        <v>2.8212710139184261E-3</v>
      </c>
      <c r="H96" s="19">
        <v>0</v>
      </c>
      <c r="I96" s="19">
        <v>0</v>
      </c>
      <c r="J96" s="19">
        <v>0</v>
      </c>
      <c r="K96" s="19">
        <v>44.579187138621229</v>
      </c>
      <c r="L96" s="19">
        <v>5.1098092521657312</v>
      </c>
      <c r="M96" s="19">
        <v>1.1114703391256529E-2</v>
      </c>
      <c r="N96" s="19">
        <v>0</v>
      </c>
      <c r="O96" s="19">
        <v>0</v>
      </c>
      <c r="P96" s="19">
        <v>7.5869991377202498E-3</v>
      </c>
      <c r="Q96" s="19">
        <v>7.3757459347522564E-2</v>
      </c>
      <c r="R96" s="19">
        <v>0.98140937050483479</v>
      </c>
      <c r="S96" s="19">
        <v>0</v>
      </c>
      <c r="T96" s="19">
        <v>0.51019770041493029</v>
      </c>
      <c r="U96" s="19">
        <v>0.5030814533900102</v>
      </c>
      <c r="V96" s="19">
        <v>0</v>
      </c>
      <c r="W96" s="19">
        <v>1.4088883211335673E-2</v>
      </c>
      <c r="X96" s="19">
        <v>0</v>
      </c>
      <c r="Y96" s="19">
        <v>3.0636651530854722</v>
      </c>
      <c r="Z96" s="19">
        <v>0.17324987298062983</v>
      </c>
      <c r="AA96" s="19">
        <v>3.4698542906681243E-2</v>
      </c>
      <c r="AB96" s="19">
        <v>18.137516930784905</v>
      </c>
      <c r="AC96" s="19">
        <v>13.503468922714989</v>
      </c>
      <c r="AD96" s="19">
        <v>0</v>
      </c>
      <c r="AE96" s="19">
        <v>0</v>
      </c>
      <c r="AF96" s="19">
        <v>8.5924993873241782</v>
      </c>
      <c r="AG96" s="19">
        <v>0.75426683995614907</v>
      </c>
      <c r="AH96" s="19">
        <v>0</v>
      </c>
      <c r="AI96" s="19">
        <v>0</v>
      </c>
      <c r="AJ96" s="19">
        <v>1.5241553010136497</v>
      </c>
      <c r="AK96" s="19">
        <v>8.4195561433940361E-3</v>
      </c>
      <c r="AL96" s="19">
        <v>0.16662938853654372</v>
      </c>
      <c r="AM96" s="19">
        <v>0</v>
      </c>
      <c r="AN96" s="19">
        <v>0</v>
      </c>
      <c r="AO96" s="19">
        <v>3.3246225858691196</v>
      </c>
      <c r="AP96" s="19">
        <v>0</v>
      </c>
      <c r="AQ96" s="19">
        <v>0</v>
      </c>
      <c r="AR96" s="19">
        <v>8.7957634196000431E-2</v>
      </c>
      <c r="AS96" s="19">
        <v>6.006433484959917</v>
      </c>
      <c r="AT96" s="19">
        <v>13.916639914478516</v>
      </c>
      <c r="AU96" s="19">
        <v>14.907321787447465</v>
      </c>
      <c r="AV96" s="19">
        <v>7.9726804406166929</v>
      </c>
      <c r="AW96" s="19">
        <v>12.035059600655094</v>
      </c>
      <c r="AX96" s="19">
        <v>0</v>
      </c>
      <c r="AY96" s="19">
        <v>21.005658020775556</v>
      </c>
      <c r="AZ96" s="19">
        <v>24.79926114715343</v>
      </c>
      <c r="BA96" s="19">
        <v>1.9985877058455959</v>
      </c>
      <c r="BB96" s="19">
        <v>1.2276644843406952</v>
      </c>
      <c r="BC96" s="19">
        <v>0.58589971564181087</v>
      </c>
      <c r="BD96" s="19">
        <v>2.5296050224373521</v>
      </c>
      <c r="BE96" s="19">
        <v>5.6728015929603609E-2</v>
      </c>
      <c r="BF96" s="19">
        <v>0</v>
      </c>
      <c r="BG96" s="19">
        <v>5.7597920770169155E-2</v>
      </c>
      <c r="BH96" s="19">
        <v>5.7164273039710451</v>
      </c>
      <c r="BI96" s="19">
        <v>0.23432557937926449</v>
      </c>
      <c r="BJ96" s="19">
        <v>6.0337838591333008E-2</v>
      </c>
      <c r="BK96" s="19">
        <v>1.6692770529496064</v>
      </c>
      <c r="BL96" s="19">
        <v>0</v>
      </c>
      <c r="BM96" s="19">
        <v>88.826534291973502</v>
      </c>
      <c r="BN96" s="19">
        <v>2.3207071801721089</v>
      </c>
      <c r="BO96" s="19">
        <v>21.912873689385108</v>
      </c>
      <c r="BP96" s="19">
        <v>12.072638235471608</v>
      </c>
      <c r="BQ96" s="19">
        <v>52.69599125557815</v>
      </c>
      <c r="BR96" s="19">
        <v>17.226214541257008</v>
      </c>
      <c r="BS96" s="19">
        <v>6.289985268595685</v>
      </c>
      <c r="BT96" s="19">
        <v>15.751559926089186</v>
      </c>
      <c r="BU96" s="19">
        <v>174.8664012888903</v>
      </c>
      <c r="BV96" s="19">
        <v>85.426223092664458</v>
      </c>
      <c r="BW96" s="19">
        <v>1.4671131503566983</v>
      </c>
      <c r="BX96" s="19">
        <v>0</v>
      </c>
      <c r="BY96" s="19">
        <v>0</v>
      </c>
      <c r="BZ96" s="19">
        <v>330.02954974322324</v>
      </c>
      <c r="CA96" s="19">
        <v>20.334222757135088</v>
      </c>
      <c r="CB96" s="19">
        <v>30.622771244668105</v>
      </c>
      <c r="CC96" s="19">
        <v>0</v>
      </c>
      <c r="CD96" s="19">
        <v>0</v>
      </c>
      <c r="CE96" s="19">
        <v>1.9637120132379158</v>
      </c>
      <c r="CF96" s="19">
        <v>4.319728215832316</v>
      </c>
      <c r="CG96" s="19">
        <v>7.528739431955465</v>
      </c>
      <c r="CH96" s="19">
        <v>4.9266237262904848</v>
      </c>
      <c r="CI96" s="19">
        <v>1100.9822975335114</v>
      </c>
      <c r="CJ96" s="19">
        <v>19.362028920491042</v>
      </c>
      <c r="CK96" s="19">
        <v>609.11901978456001</v>
      </c>
      <c r="CL96" s="19">
        <v>858.80052278299559</v>
      </c>
      <c r="CM96" s="19">
        <v>50.199662046994533</v>
      </c>
      <c r="CN96" s="19">
        <v>86.806378875780226</v>
      </c>
      <c r="CO96" s="19">
        <v>0</v>
      </c>
      <c r="CP96" s="19">
        <v>0</v>
      </c>
      <c r="CQ96" s="19">
        <v>53.892728778027397</v>
      </c>
      <c r="CR96" s="19">
        <v>0</v>
      </c>
      <c r="CS96" s="19">
        <v>13.170763171288975</v>
      </c>
      <c r="CT96" s="19">
        <v>1.7007690971900504</v>
      </c>
      <c r="CU96" s="19">
        <v>0</v>
      </c>
      <c r="CV96" s="19">
        <v>120.99883306434324</v>
      </c>
      <c r="CW96" s="19">
        <v>2.5790090219851249</v>
      </c>
      <c r="CX96" s="19">
        <v>0</v>
      </c>
      <c r="CY96" s="19">
        <v>393.74142889754057</v>
      </c>
      <c r="CZ96" s="19">
        <v>1.9404234770252129</v>
      </c>
      <c r="DA96" s="19">
        <v>101.74770279985833</v>
      </c>
      <c r="DB96" s="19">
        <v>54.871668713976085</v>
      </c>
      <c r="DC96" s="19">
        <v>9.1501529892770144</v>
      </c>
      <c r="DD96" s="19">
        <v>4.1675436805930115</v>
      </c>
      <c r="DE96" s="19">
        <v>41.60742393789775</v>
      </c>
      <c r="DF96" s="19">
        <v>0</v>
      </c>
      <c r="DG96" s="19">
        <v>81.019655668793703</v>
      </c>
      <c r="DH96" s="114">
        <v>4700.3833116775586</v>
      </c>
      <c r="DI96" s="19">
        <v>0</v>
      </c>
      <c r="DJ96" s="19">
        <v>107166.83298800218</v>
      </c>
      <c r="DK96" s="19">
        <v>119800.89808850308</v>
      </c>
      <c r="DL96" s="19">
        <v>32684.058670301481</v>
      </c>
      <c r="DM96" s="19">
        <v>0</v>
      </c>
      <c r="DN96" s="19">
        <v>0</v>
      </c>
      <c r="DO96" s="19">
        <v>0</v>
      </c>
      <c r="DP96" s="115">
        <v>0</v>
      </c>
      <c r="DQ96" s="19">
        <v>259651.78974680678</v>
      </c>
      <c r="DR96" s="19">
        <v>264352.17305848433</v>
      </c>
      <c r="DS96" s="19">
        <v>160.26397518295244</v>
      </c>
      <c r="DT96" s="19">
        <v>17586.365896288062</v>
      </c>
      <c r="DU96" s="19">
        <v>17746.629871471014</v>
      </c>
      <c r="DV96" s="19">
        <v>277398.41961827775</v>
      </c>
      <c r="DW96" s="19">
        <v>282098.8029299553</v>
      </c>
      <c r="DX96" s="19">
        <v>-152.95145161506628</v>
      </c>
      <c r="DY96" s="19">
        <v>-61464.317852802626</v>
      </c>
      <c r="DZ96" s="19">
        <v>-61617.269304417685</v>
      </c>
      <c r="EA96" s="19">
        <v>215781.1503138601</v>
      </c>
      <c r="EB96" s="114">
        <v>220481.53362553765</v>
      </c>
      <c r="EG96" s="62"/>
    </row>
    <row r="97" spans="2:137" x14ac:dyDescent="0.15">
      <c r="B97" s="36" t="s">
        <v>89</v>
      </c>
      <c r="C97" s="101" t="s">
        <v>204</v>
      </c>
      <c r="D97" s="76">
        <v>0</v>
      </c>
      <c r="E97" s="19">
        <v>0</v>
      </c>
      <c r="F97" s="19">
        <v>0</v>
      </c>
      <c r="G97" s="19">
        <v>0</v>
      </c>
      <c r="H97" s="19">
        <v>0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9">
        <v>0</v>
      </c>
      <c r="AL97" s="19">
        <v>0</v>
      </c>
      <c r="AM97" s="19">
        <v>0</v>
      </c>
      <c r="AN97" s="19">
        <v>0</v>
      </c>
      <c r="AO97" s="19">
        <v>0</v>
      </c>
      <c r="AP97" s="19">
        <v>0</v>
      </c>
      <c r="AQ97" s="19">
        <v>0</v>
      </c>
      <c r="AR97" s="19">
        <v>0</v>
      </c>
      <c r="AS97" s="19">
        <v>0</v>
      </c>
      <c r="AT97" s="19">
        <v>0</v>
      </c>
      <c r="AU97" s="19">
        <v>0</v>
      </c>
      <c r="AV97" s="19">
        <v>0</v>
      </c>
      <c r="AW97" s="19">
        <v>0</v>
      </c>
      <c r="AX97" s="19">
        <v>0</v>
      </c>
      <c r="AY97" s="19">
        <v>0</v>
      </c>
      <c r="AZ97" s="19">
        <v>0</v>
      </c>
      <c r="BA97" s="19">
        <v>0</v>
      </c>
      <c r="BB97" s="19">
        <v>0</v>
      </c>
      <c r="BC97" s="19">
        <v>0</v>
      </c>
      <c r="BD97" s="19">
        <v>0</v>
      </c>
      <c r="BE97" s="19">
        <v>0</v>
      </c>
      <c r="BF97" s="19">
        <v>0</v>
      </c>
      <c r="BG97" s="19">
        <v>0</v>
      </c>
      <c r="BH97" s="19">
        <v>0</v>
      </c>
      <c r="BI97" s="19">
        <v>0</v>
      </c>
      <c r="BJ97" s="19">
        <v>0</v>
      </c>
      <c r="BK97" s="19">
        <v>0</v>
      </c>
      <c r="BL97" s="19">
        <v>0</v>
      </c>
      <c r="BM97" s="19">
        <v>0</v>
      </c>
      <c r="BN97" s="19">
        <v>0</v>
      </c>
      <c r="BO97" s="19">
        <v>0</v>
      </c>
      <c r="BP97" s="19">
        <v>0</v>
      </c>
      <c r="BQ97" s="19">
        <v>0</v>
      </c>
      <c r="BR97" s="19">
        <v>0</v>
      </c>
      <c r="BS97" s="19">
        <v>0</v>
      </c>
      <c r="BT97" s="19">
        <v>0</v>
      </c>
      <c r="BU97" s="19">
        <v>0</v>
      </c>
      <c r="BV97" s="19">
        <v>0</v>
      </c>
      <c r="BW97" s="19">
        <v>0</v>
      </c>
      <c r="BX97" s="19">
        <v>0</v>
      </c>
      <c r="BY97" s="19">
        <v>0</v>
      </c>
      <c r="BZ97" s="19">
        <v>0</v>
      </c>
      <c r="CA97" s="19">
        <v>0</v>
      </c>
      <c r="CB97" s="19">
        <v>0</v>
      </c>
      <c r="CC97" s="19">
        <v>0</v>
      </c>
      <c r="CD97" s="19">
        <v>0</v>
      </c>
      <c r="CE97" s="19">
        <v>0</v>
      </c>
      <c r="CF97" s="19">
        <v>0</v>
      </c>
      <c r="CG97" s="19">
        <v>0</v>
      </c>
      <c r="CH97" s="19">
        <v>0</v>
      </c>
      <c r="CI97" s="19">
        <v>0</v>
      </c>
      <c r="CJ97" s="19">
        <v>0</v>
      </c>
      <c r="CK97" s="19">
        <v>0</v>
      </c>
      <c r="CL97" s="19">
        <v>0</v>
      </c>
      <c r="CM97" s="19">
        <v>0</v>
      </c>
      <c r="CN97" s="19">
        <v>0</v>
      </c>
      <c r="CO97" s="19">
        <v>0</v>
      </c>
      <c r="CP97" s="19">
        <v>0</v>
      </c>
      <c r="CQ97" s="19">
        <v>0</v>
      </c>
      <c r="CR97" s="19">
        <v>0</v>
      </c>
      <c r="CS97" s="19">
        <v>0</v>
      </c>
      <c r="CT97" s="19">
        <v>0</v>
      </c>
      <c r="CU97" s="19">
        <v>0</v>
      </c>
      <c r="CV97" s="19">
        <v>0</v>
      </c>
      <c r="CW97" s="19">
        <v>0</v>
      </c>
      <c r="CX97" s="19">
        <v>0</v>
      </c>
      <c r="CY97" s="19">
        <v>0</v>
      </c>
      <c r="CZ97" s="19">
        <v>0</v>
      </c>
      <c r="DA97" s="19">
        <v>0</v>
      </c>
      <c r="DB97" s="19">
        <v>0</v>
      </c>
      <c r="DC97" s="19">
        <v>0</v>
      </c>
      <c r="DD97" s="19">
        <v>0</v>
      </c>
      <c r="DE97" s="19">
        <v>0</v>
      </c>
      <c r="DF97" s="19">
        <v>0</v>
      </c>
      <c r="DG97" s="19">
        <v>0</v>
      </c>
      <c r="DH97" s="114">
        <v>0</v>
      </c>
      <c r="DI97" s="19">
        <v>0</v>
      </c>
      <c r="DJ97" s="19">
        <v>2213.0569638000002</v>
      </c>
      <c r="DK97" s="19">
        <v>6619.6958232218267</v>
      </c>
      <c r="DL97" s="19">
        <v>17094.897533445444</v>
      </c>
      <c r="DM97" s="19">
        <v>5424.757962794296</v>
      </c>
      <c r="DN97" s="19">
        <v>138868.97085462688</v>
      </c>
      <c r="DO97" s="19">
        <v>0</v>
      </c>
      <c r="DP97" s="115">
        <v>0</v>
      </c>
      <c r="DQ97" s="19">
        <v>170221.37913788843</v>
      </c>
      <c r="DR97" s="19">
        <v>170221.37913788843</v>
      </c>
      <c r="DS97" s="19">
        <v>6881.1086438141474</v>
      </c>
      <c r="DT97" s="19">
        <v>6764.8020468215664</v>
      </c>
      <c r="DU97" s="19">
        <v>13645.910690635716</v>
      </c>
      <c r="DV97" s="19">
        <v>183867.28982852414</v>
      </c>
      <c r="DW97" s="19">
        <v>183867.28982852414</v>
      </c>
      <c r="DX97" s="19">
        <v>-1400.0829195939748</v>
      </c>
      <c r="DY97" s="19">
        <v>-4703.4177038900525</v>
      </c>
      <c r="DZ97" s="19">
        <v>-6103.5006234840275</v>
      </c>
      <c r="EA97" s="19">
        <v>177763.78920504014</v>
      </c>
      <c r="EB97" s="114">
        <v>177763.78920504014</v>
      </c>
      <c r="EG97" s="62"/>
    </row>
    <row r="98" spans="2:137" x14ac:dyDescent="0.15">
      <c r="B98" s="36" t="s">
        <v>90</v>
      </c>
      <c r="C98" s="101" t="s">
        <v>205</v>
      </c>
      <c r="D98" s="76">
        <v>0</v>
      </c>
      <c r="E98" s="19">
        <v>0</v>
      </c>
      <c r="F98" s="19">
        <v>0</v>
      </c>
      <c r="G98" s="19">
        <v>0</v>
      </c>
      <c r="H98" s="19">
        <v>0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9">
        <v>0</v>
      </c>
      <c r="AL98" s="19">
        <v>0</v>
      </c>
      <c r="AM98" s="19">
        <v>0</v>
      </c>
      <c r="AN98" s="19">
        <v>0</v>
      </c>
      <c r="AO98" s="19">
        <v>0</v>
      </c>
      <c r="AP98" s="19">
        <v>0</v>
      </c>
      <c r="AQ98" s="19">
        <v>0</v>
      </c>
      <c r="AR98" s="19">
        <v>0</v>
      </c>
      <c r="AS98" s="19">
        <v>0</v>
      </c>
      <c r="AT98" s="19">
        <v>0</v>
      </c>
      <c r="AU98" s="19">
        <v>0</v>
      </c>
      <c r="AV98" s="19">
        <v>0</v>
      </c>
      <c r="AW98" s="19">
        <v>0</v>
      </c>
      <c r="AX98" s="19">
        <v>0</v>
      </c>
      <c r="AY98" s="19">
        <v>0</v>
      </c>
      <c r="AZ98" s="19">
        <v>0</v>
      </c>
      <c r="BA98" s="19">
        <v>0</v>
      </c>
      <c r="BB98" s="19">
        <v>0</v>
      </c>
      <c r="BC98" s="19">
        <v>0</v>
      </c>
      <c r="BD98" s="19">
        <v>0</v>
      </c>
      <c r="BE98" s="19">
        <v>0</v>
      </c>
      <c r="BF98" s="19">
        <v>0</v>
      </c>
      <c r="BG98" s="19">
        <v>0</v>
      </c>
      <c r="BH98" s="19">
        <v>0</v>
      </c>
      <c r="BI98" s="19">
        <v>0</v>
      </c>
      <c r="BJ98" s="19">
        <v>0</v>
      </c>
      <c r="BK98" s="19">
        <v>0</v>
      </c>
      <c r="BL98" s="19">
        <v>0</v>
      </c>
      <c r="BM98" s="19">
        <v>0</v>
      </c>
      <c r="BN98" s="19">
        <v>0</v>
      </c>
      <c r="BO98" s="19">
        <v>0</v>
      </c>
      <c r="BP98" s="19">
        <v>0</v>
      </c>
      <c r="BQ98" s="19">
        <v>0</v>
      </c>
      <c r="BR98" s="19">
        <v>0</v>
      </c>
      <c r="BS98" s="19">
        <v>0</v>
      </c>
      <c r="BT98" s="19">
        <v>0</v>
      </c>
      <c r="BU98" s="19">
        <v>0</v>
      </c>
      <c r="BV98" s="19">
        <v>0</v>
      </c>
      <c r="BW98" s="19">
        <v>0</v>
      </c>
      <c r="BX98" s="19">
        <v>0</v>
      </c>
      <c r="BY98" s="19">
        <v>0</v>
      </c>
      <c r="BZ98" s="19">
        <v>0</v>
      </c>
      <c r="CA98" s="19">
        <v>0</v>
      </c>
      <c r="CB98" s="19">
        <v>0</v>
      </c>
      <c r="CC98" s="19">
        <v>0</v>
      </c>
      <c r="CD98" s="19">
        <v>0</v>
      </c>
      <c r="CE98" s="19">
        <v>0</v>
      </c>
      <c r="CF98" s="19">
        <v>0</v>
      </c>
      <c r="CG98" s="19">
        <v>0</v>
      </c>
      <c r="CH98" s="19">
        <v>0</v>
      </c>
      <c r="CI98" s="19">
        <v>0</v>
      </c>
      <c r="CJ98" s="19">
        <v>0</v>
      </c>
      <c r="CK98" s="19">
        <v>0</v>
      </c>
      <c r="CL98" s="19">
        <v>0</v>
      </c>
      <c r="CM98" s="19">
        <v>0</v>
      </c>
      <c r="CN98" s="19">
        <v>0</v>
      </c>
      <c r="CO98" s="19">
        <v>0</v>
      </c>
      <c r="CP98" s="19">
        <v>0</v>
      </c>
      <c r="CQ98" s="19">
        <v>4682.2546852794039</v>
      </c>
      <c r="CR98" s="19">
        <v>0</v>
      </c>
      <c r="CS98" s="19">
        <v>0</v>
      </c>
      <c r="CT98" s="19">
        <v>50.172688367106488</v>
      </c>
      <c r="CU98" s="19">
        <v>0</v>
      </c>
      <c r="CV98" s="19">
        <v>0</v>
      </c>
      <c r="CW98" s="19">
        <v>0</v>
      </c>
      <c r="CX98" s="19">
        <v>0</v>
      </c>
      <c r="CY98" s="19">
        <v>0</v>
      </c>
      <c r="CZ98" s="19">
        <v>0</v>
      </c>
      <c r="DA98" s="19">
        <v>0</v>
      </c>
      <c r="DB98" s="19">
        <v>0</v>
      </c>
      <c r="DC98" s="19">
        <v>0</v>
      </c>
      <c r="DD98" s="19">
        <v>0</v>
      </c>
      <c r="DE98" s="19">
        <v>0</v>
      </c>
      <c r="DF98" s="19">
        <v>0</v>
      </c>
      <c r="DG98" s="19">
        <v>0</v>
      </c>
      <c r="DH98" s="114">
        <v>4732.4273736465102</v>
      </c>
      <c r="DI98" s="19">
        <v>1408.1802218071043</v>
      </c>
      <c r="DJ98" s="19">
        <v>105384.42480813815</v>
      </c>
      <c r="DK98" s="19">
        <v>346193.18206903816</v>
      </c>
      <c r="DL98" s="19">
        <v>0</v>
      </c>
      <c r="DM98" s="19">
        <v>0</v>
      </c>
      <c r="DN98" s="19">
        <v>0</v>
      </c>
      <c r="DO98" s="19">
        <v>0</v>
      </c>
      <c r="DP98" s="115">
        <v>0</v>
      </c>
      <c r="DQ98" s="19">
        <v>452985.78709898342</v>
      </c>
      <c r="DR98" s="19">
        <v>457718.21447262989</v>
      </c>
      <c r="DS98" s="19">
        <v>8.0100751381313184</v>
      </c>
      <c r="DT98" s="19">
        <v>18956.628552037397</v>
      </c>
      <c r="DU98" s="19">
        <v>18964.638627175529</v>
      </c>
      <c r="DV98" s="19">
        <v>471950.42572615889</v>
      </c>
      <c r="DW98" s="19">
        <v>476682.85309980542</v>
      </c>
      <c r="DX98" s="19">
        <v>-23.676578114983251</v>
      </c>
      <c r="DY98" s="19">
        <v>-77356.045962873744</v>
      </c>
      <c r="DZ98" s="19">
        <v>-77379.722540988718</v>
      </c>
      <c r="EA98" s="19">
        <v>394570.70318517019</v>
      </c>
      <c r="EB98" s="114">
        <v>399303.13055881666</v>
      </c>
      <c r="EG98" s="62"/>
    </row>
    <row r="99" spans="2:137" x14ac:dyDescent="0.15">
      <c r="B99" s="36" t="s">
        <v>91</v>
      </c>
      <c r="C99" s="101" t="s">
        <v>206</v>
      </c>
      <c r="D99" s="76">
        <v>0</v>
      </c>
      <c r="E99" s="19">
        <v>0</v>
      </c>
      <c r="F99" s="19">
        <v>0</v>
      </c>
      <c r="G99" s="19">
        <v>0</v>
      </c>
      <c r="H99" s="19">
        <v>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0.72550067723139611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9">
        <v>0</v>
      </c>
      <c r="AL99" s="19">
        <v>0</v>
      </c>
      <c r="AM99" s="19">
        <v>0</v>
      </c>
      <c r="AN99" s="19">
        <v>0</v>
      </c>
      <c r="AO99" s="19">
        <v>0</v>
      </c>
      <c r="AP99" s="19">
        <v>0</v>
      </c>
      <c r="AQ99" s="19">
        <v>0</v>
      </c>
      <c r="AR99" s="19">
        <v>0</v>
      </c>
      <c r="AS99" s="19">
        <v>0</v>
      </c>
      <c r="AT99" s="19">
        <v>0</v>
      </c>
      <c r="AU99" s="19">
        <v>0</v>
      </c>
      <c r="AV99" s="19">
        <v>0</v>
      </c>
      <c r="AW99" s="19">
        <v>0</v>
      </c>
      <c r="AX99" s="19">
        <v>0</v>
      </c>
      <c r="AY99" s="19">
        <v>0</v>
      </c>
      <c r="AZ99" s="19">
        <v>0</v>
      </c>
      <c r="BA99" s="19">
        <v>0</v>
      </c>
      <c r="BB99" s="19">
        <v>0</v>
      </c>
      <c r="BC99" s="19">
        <v>0</v>
      </c>
      <c r="BD99" s="19">
        <v>0</v>
      </c>
      <c r="BE99" s="19">
        <v>0</v>
      </c>
      <c r="BF99" s="19">
        <v>0</v>
      </c>
      <c r="BG99" s="19">
        <v>0</v>
      </c>
      <c r="BH99" s="19">
        <v>0</v>
      </c>
      <c r="BI99" s="19">
        <v>0</v>
      </c>
      <c r="BJ99" s="19">
        <v>0</v>
      </c>
      <c r="BK99" s="19">
        <v>0</v>
      </c>
      <c r="BL99" s="19">
        <v>0</v>
      </c>
      <c r="BM99" s="19">
        <v>0</v>
      </c>
      <c r="BN99" s="19">
        <v>0</v>
      </c>
      <c r="BO99" s="19">
        <v>0</v>
      </c>
      <c r="BP99" s="19">
        <v>0</v>
      </c>
      <c r="BQ99" s="19">
        <v>0</v>
      </c>
      <c r="BR99" s="19">
        <v>0</v>
      </c>
      <c r="BS99" s="19">
        <v>7.5479823223148212</v>
      </c>
      <c r="BT99" s="19">
        <v>0</v>
      </c>
      <c r="BU99" s="19">
        <v>15.768636554309367</v>
      </c>
      <c r="BV99" s="19">
        <v>45.197382273917526</v>
      </c>
      <c r="BW99" s="19">
        <v>5.917924213525767</v>
      </c>
      <c r="BX99" s="19">
        <v>3.9571343134367818</v>
      </c>
      <c r="BY99" s="19">
        <v>0</v>
      </c>
      <c r="BZ99" s="19">
        <v>2.1570558806746618</v>
      </c>
      <c r="CA99" s="19">
        <v>0</v>
      </c>
      <c r="CB99" s="19">
        <v>0</v>
      </c>
      <c r="CC99" s="19">
        <v>0</v>
      </c>
      <c r="CD99" s="19">
        <v>0</v>
      </c>
      <c r="CE99" s="19">
        <v>0</v>
      </c>
      <c r="CF99" s="19">
        <v>129.59184647496943</v>
      </c>
      <c r="CG99" s="19">
        <v>9.0822174598581498</v>
      </c>
      <c r="CH99" s="19">
        <v>1.2316559315726212</v>
      </c>
      <c r="CI99" s="19">
        <v>94.572395437526751</v>
      </c>
      <c r="CJ99" s="19">
        <v>5.1177776455391015</v>
      </c>
      <c r="CK99" s="19">
        <v>13.10455261687898</v>
      </c>
      <c r="CL99" s="19">
        <v>19.799435683757821</v>
      </c>
      <c r="CM99" s="19">
        <v>4.3103254475729198</v>
      </c>
      <c r="CN99" s="19">
        <v>10.318791823189322</v>
      </c>
      <c r="CO99" s="19">
        <v>0.98147017085076316</v>
      </c>
      <c r="CP99" s="19">
        <v>3.9330801326566003</v>
      </c>
      <c r="CQ99" s="19">
        <v>3542.5694086838348</v>
      </c>
      <c r="CR99" s="19">
        <v>738.76823534381765</v>
      </c>
      <c r="CS99" s="19">
        <v>183.44541940826491</v>
      </c>
      <c r="CT99" s="19">
        <v>88.77911444794097</v>
      </c>
      <c r="CU99" s="19">
        <v>0</v>
      </c>
      <c r="CV99" s="19">
        <v>0</v>
      </c>
      <c r="CW99" s="19">
        <v>0.23445536563501135</v>
      </c>
      <c r="CX99" s="19">
        <v>0</v>
      </c>
      <c r="CY99" s="19">
        <v>19.235695442895945</v>
      </c>
      <c r="CZ99" s="19">
        <v>0</v>
      </c>
      <c r="DA99" s="19">
        <v>69.756376666714061</v>
      </c>
      <c r="DB99" s="19">
        <v>0</v>
      </c>
      <c r="DC99" s="19">
        <v>5.6531995739608405</v>
      </c>
      <c r="DD99" s="19">
        <v>19.795832482816806</v>
      </c>
      <c r="DE99" s="19">
        <v>7.9047919465805965</v>
      </c>
      <c r="DF99" s="19">
        <v>0</v>
      </c>
      <c r="DG99" s="19">
        <v>4.2641924036207213</v>
      </c>
      <c r="DH99" s="114">
        <v>5053.7218868258642</v>
      </c>
      <c r="DI99" s="19">
        <v>1276.5430486276291</v>
      </c>
      <c r="DJ99" s="19">
        <v>538.14441018572472</v>
      </c>
      <c r="DK99" s="19">
        <v>9035.8001449370167</v>
      </c>
      <c r="DL99" s="19">
        <v>31.87822543919934</v>
      </c>
      <c r="DM99" s="19">
        <v>0</v>
      </c>
      <c r="DN99" s="19">
        <v>0</v>
      </c>
      <c r="DO99" s="19">
        <v>0</v>
      </c>
      <c r="DP99" s="115">
        <v>0</v>
      </c>
      <c r="DQ99" s="19">
        <v>10882.36582918957</v>
      </c>
      <c r="DR99" s="19">
        <v>15936.087716015434</v>
      </c>
      <c r="DS99" s="19">
        <v>0</v>
      </c>
      <c r="DT99" s="19">
        <v>1494.6848649587912</v>
      </c>
      <c r="DU99" s="19">
        <v>1494.6848649587912</v>
      </c>
      <c r="DV99" s="19">
        <v>12377.05069414836</v>
      </c>
      <c r="DW99" s="19">
        <v>17430.772580974226</v>
      </c>
      <c r="DX99" s="19">
        <v>0</v>
      </c>
      <c r="DY99" s="19">
        <v>-1672.5055669247829</v>
      </c>
      <c r="DZ99" s="19">
        <v>-1672.5055669247829</v>
      </c>
      <c r="EA99" s="19">
        <v>10704.545127223579</v>
      </c>
      <c r="EB99" s="114">
        <v>15758.267014049443</v>
      </c>
      <c r="EG99" s="62"/>
    </row>
    <row r="100" spans="2:137" x14ac:dyDescent="0.15">
      <c r="B100" s="36" t="s">
        <v>92</v>
      </c>
      <c r="C100" s="101" t="s">
        <v>207</v>
      </c>
      <c r="D100" s="76">
        <v>0</v>
      </c>
      <c r="E100" s="19">
        <v>0</v>
      </c>
      <c r="F100" s="19">
        <v>0</v>
      </c>
      <c r="G100" s="19">
        <v>0</v>
      </c>
      <c r="H100" s="19">
        <v>0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9">
        <v>0</v>
      </c>
      <c r="AL100" s="19">
        <v>0</v>
      </c>
      <c r="AM100" s="19">
        <v>0</v>
      </c>
      <c r="AN100" s="19">
        <v>0</v>
      </c>
      <c r="AO100" s="19">
        <v>0</v>
      </c>
      <c r="AP100" s="19">
        <v>0</v>
      </c>
      <c r="AQ100" s="19">
        <v>0</v>
      </c>
      <c r="AR100" s="19">
        <v>0</v>
      </c>
      <c r="AS100" s="19">
        <v>0</v>
      </c>
      <c r="AT100" s="19">
        <v>0</v>
      </c>
      <c r="AU100" s="19">
        <v>0</v>
      </c>
      <c r="AV100" s="19">
        <v>0</v>
      </c>
      <c r="AW100" s="19">
        <v>0</v>
      </c>
      <c r="AX100" s="19">
        <v>0</v>
      </c>
      <c r="AY100" s="19">
        <v>0</v>
      </c>
      <c r="AZ100" s="19">
        <v>0</v>
      </c>
      <c r="BA100" s="19">
        <v>0</v>
      </c>
      <c r="BB100" s="19">
        <v>0</v>
      </c>
      <c r="BC100" s="19">
        <v>0</v>
      </c>
      <c r="BD100" s="19">
        <v>0</v>
      </c>
      <c r="BE100" s="19">
        <v>0</v>
      </c>
      <c r="BF100" s="19">
        <v>0</v>
      </c>
      <c r="BG100" s="19">
        <v>0</v>
      </c>
      <c r="BH100" s="19">
        <v>0</v>
      </c>
      <c r="BI100" s="19">
        <v>0</v>
      </c>
      <c r="BJ100" s="19">
        <v>0</v>
      </c>
      <c r="BK100" s="19">
        <v>0</v>
      </c>
      <c r="BL100" s="19">
        <v>0</v>
      </c>
      <c r="BM100" s="19">
        <v>0</v>
      </c>
      <c r="BN100" s="19">
        <v>0</v>
      </c>
      <c r="BO100" s="19">
        <v>0</v>
      </c>
      <c r="BP100" s="19">
        <v>0</v>
      </c>
      <c r="BQ100" s="19">
        <v>0</v>
      </c>
      <c r="BR100" s="19">
        <v>0</v>
      </c>
      <c r="BS100" s="19">
        <v>0</v>
      </c>
      <c r="BT100" s="19">
        <v>0</v>
      </c>
      <c r="BU100" s="19">
        <v>0</v>
      </c>
      <c r="BV100" s="19">
        <v>0</v>
      </c>
      <c r="BW100" s="19">
        <v>0</v>
      </c>
      <c r="BX100" s="19">
        <v>0</v>
      </c>
      <c r="BY100" s="19">
        <v>0</v>
      </c>
      <c r="BZ100" s="19">
        <v>0</v>
      </c>
      <c r="CA100" s="19">
        <v>0</v>
      </c>
      <c r="CB100" s="19">
        <v>0</v>
      </c>
      <c r="CC100" s="19">
        <v>0</v>
      </c>
      <c r="CD100" s="19">
        <v>0</v>
      </c>
      <c r="CE100" s="19">
        <v>0</v>
      </c>
      <c r="CF100" s="19">
        <v>0</v>
      </c>
      <c r="CG100" s="19">
        <v>0</v>
      </c>
      <c r="CH100" s="19">
        <v>0</v>
      </c>
      <c r="CI100" s="19">
        <v>0</v>
      </c>
      <c r="CJ100" s="19">
        <v>0</v>
      </c>
      <c r="CK100" s="19">
        <v>0</v>
      </c>
      <c r="CL100" s="19">
        <v>0</v>
      </c>
      <c r="CM100" s="19">
        <v>0</v>
      </c>
      <c r="CN100" s="19">
        <v>0</v>
      </c>
      <c r="CO100" s="19">
        <v>0</v>
      </c>
      <c r="CP100" s="19">
        <v>0</v>
      </c>
      <c r="CQ100" s="19">
        <v>0</v>
      </c>
      <c r="CR100" s="19">
        <v>0</v>
      </c>
      <c r="CS100" s="19">
        <v>0</v>
      </c>
      <c r="CT100" s="19">
        <v>0</v>
      </c>
      <c r="CU100" s="19">
        <v>0</v>
      </c>
      <c r="CV100" s="19">
        <v>0</v>
      </c>
      <c r="CW100" s="19">
        <v>0</v>
      </c>
      <c r="CX100" s="19">
        <v>0</v>
      </c>
      <c r="CY100" s="19">
        <v>0</v>
      </c>
      <c r="CZ100" s="19">
        <v>0</v>
      </c>
      <c r="DA100" s="19">
        <v>0</v>
      </c>
      <c r="DB100" s="19">
        <v>0</v>
      </c>
      <c r="DC100" s="19">
        <v>0</v>
      </c>
      <c r="DD100" s="19">
        <v>0</v>
      </c>
      <c r="DE100" s="19">
        <v>0</v>
      </c>
      <c r="DF100" s="19">
        <v>0</v>
      </c>
      <c r="DG100" s="19">
        <v>0</v>
      </c>
      <c r="DH100" s="114">
        <v>0</v>
      </c>
      <c r="DI100" s="19">
        <v>1564.1196423427905</v>
      </c>
      <c r="DJ100" s="19">
        <v>74177.373449245715</v>
      </c>
      <c r="DK100" s="19">
        <v>45370.975898626966</v>
      </c>
      <c r="DL100" s="19">
        <v>340.03440468479295</v>
      </c>
      <c r="DM100" s="19">
        <v>0</v>
      </c>
      <c r="DN100" s="19">
        <v>0</v>
      </c>
      <c r="DO100" s="19">
        <v>0</v>
      </c>
      <c r="DP100" s="115">
        <v>0</v>
      </c>
      <c r="DQ100" s="19">
        <v>121452.50339490025</v>
      </c>
      <c r="DR100" s="19">
        <v>121452.50339490025</v>
      </c>
      <c r="DS100" s="19">
        <v>0</v>
      </c>
      <c r="DT100" s="19">
        <v>2635.9877882238766</v>
      </c>
      <c r="DU100" s="19">
        <v>2635.9877882238766</v>
      </c>
      <c r="DV100" s="19">
        <v>124088.49118312413</v>
      </c>
      <c r="DW100" s="19">
        <v>124088.49118312413</v>
      </c>
      <c r="DX100" s="19">
        <v>0</v>
      </c>
      <c r="DY100" s="19">
        <v>-8317.3017367272751</v>
      </c>
      <c r="DZ100" s="19">
        <v>-8317.3017367272751</v>
      </c>
      <c r="EA100" s="19">
        <v>115771.18944639686</v>
      </c>
      <c r="EB100" s="114">
        <v>115771.18944639686</v>
      </c>
      <c r="EG100" s="62"/>
    </row>
    <row r="101" spans="2:137" x14ac:dyDescent="0.15">
      <c r="B101" s="36" t="s">
        <v>93</v>
      </c>
      <c r="C101" s="101" t="s">
        <v>208</v>
      </c>
      <c r="D101" s="76">
        <v>0</v>
      </c>
      <c r="E101" s="19">
        <v>0</v>
      </c>
      <c r="F101" s="19">
        <v>0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9">
        <v>0</v>
      </c>
      <c r="AL101" s="19">
        <v>0</v>
      </c>
      <c r="AM101" s="19">
        <v>0</v>
      </c>
      <c r="AN101" s="19">
        <v>0</v>
      </c>
      <c r="AO101" s="19">
        <v>0</v>
      </c>
      <c r="AP101" s="19">
        <v>0</v>
      </c>
      <c r="AQ101" s="19">
        <v>0</v>
      </c>
      <c r="AR101" s="19">
        <v>0</v>
      </c>
      <c r="AS101" s="19">
        <v>0</v>
      </c>
      <c r="AT101" s="19">
        <v>0</v>
      </c>
      <c r="AU101" s="19">
        <v>0</v>
      </c>
      <c r="AV101" s="19">
        <v>0</v>
      </c>
      <c r="AW101" s="19">
        <v>0</v>
      </c>
      <c r="AX101" s="19">
        <v>0</v>
      </c>
      <c r="AY101" s="19">
        <v>0</v>
      </c>
      <c r="AZ101" s="19">
        <v>0</v>
      </c>
      <c r="BA101" s="19">
        <v>0</v>
      </c>
      <c r="BB101" s="19">
        <v>0</v>
      </c>
      <c r="BC101" s="19">
        <v>0</v>
      </c>
      <c r="BD101" s="19">
        <v>0</v>
      </c>
      <c r="BE101" s="19">
        <v>0</v>
      </c>
      <c r="BF101" s="19">
        <v>0</v>
      </c>
      <c r="BG101" s="19">
        <v>0</v>
      </c>
      <c r="BH101" s="19">
        <v>0</v>
      </c>
      <c r="BI101" s="19">
        <v>0</v>
      </c>
      <c r="BJ101" s="19">
        <v>0</v>
      </c>
      <c r="BK101" s="19">
        <v>0</v>
      </c>
      <c r="BL101" s="19">
        <v>0</v>
      </c>
      <c r="BM101" s="19">
        <v>0</v>
      </c>
      <c r="BN101" s="19">
        <v>0</v>
      </c>
      <c r="BO101" s="19">
        <v>0</v>
      </c>
      <c r="BP101" s="19">
        <v>0</v>
      </c>
      <c r="BQ101" s="19">
        <v>0</v>
      </c>
      <c r="BR101" s="19">
        <v>0</v>
      </c>
      <c r="BS101" s="19">
        <v>0</v>
      </c>
      <c r="BT101" s="19">
        <v>0</v>
      </c>
      <c r="BU101" s="19">
        <v>0</v>
      </c>
      <c r="BV101" s="19">
        <v>0</v>
      </c>
      <c r="BW101" s="19">
        <v>0</v>
      </c>
      <c r="BX101" s="19">
        <v>0</v>
      </c>
      <c r="BY101" s="19">
        <v>0</v>
      </c>
      <c r="BZ101" s="19">
        <v>0</v>
      </c>
      <c r="CA101" s="19">
        <v>0</v>
      </c>
      <c r="CB101" s="19">
        <v>0</v>
      </c>
      <c r="CC101" s="19">
        <v>0</v>
      </c>
      <c r="CD101" s="19">
        <v>0</v>
      </c>
      <c r="CE101" s="19">
        <v>0</v>
      </c>
      <c r="CF101" s="19">
        <v>0</v>
      </c>
      <c r="CG101" s="19">
        <v>0</v>
      </c>
      <c r="CH101" s="19">
        <v>0</v>
      </c>
      <c r="CI101" s="19">
        <v>0</v>
      </c>
      <c r="CJ101" s="19">
        <v>0</v>
      </c>
      <c r="CK101" s="19">
        <v>0</v>
      </c>
      <c r="CL101" s="19">
        <v>0</v>
      </c>
      <c r="CM101" s="19">
        <v>0</v>
      </c>
      <c r="CN101" s="19">
        <v>0</v>
      </c>
      <c r="CO101" s="19">
        <v>0</v>
      </c>
      <c r="CP101" s="19">
        <v>0</v>
      </c>
      <c r="CQ101" s="19">
        <v>0</v>
      </c>
      <c r="CR101" s="19">
        <v>0</v>
      </c>
      <c r="CS101" s="19">
        <v>0</v>
      </c>
      <c r="CT101" s="19">
        <v>0</v>
      </c>
      <c r="CU101" s="19">
        <v>0</v>
      </c>
      <c r="CV101" s="19">
        <v>0</v>
      </c>
      <c r="CW101" s="19">
        <v>0</v>
      </c>
      <c r="CX101" s="19">
        <v>0</v>
      </c>
      <c r="CY101" s="19">
        <v>0</v>
      </c>
      <c r="CZ101" s="19">
        <v>0</v>
      </c>
      <c r="DA101" s="19">
        <v>0</v>
      </c>
      <c r="DB101" s="19">
        <v>0</v>
      </c>
      <c r="DC101" s="19">
        <v>0</v>
      </c>
      <c r="DD101" s="19">
        <v>0</v>
      </c>
      <c r="DE101" s="19">
        <v>0</v>
      </c>
      <c r="DF101" s="19">
        <v>0</v>
      </c>
      <c r="DG101" s="19">
        <v>0</v>
      </c>
      <c r="DH101" s="114">
        <v>0</v>
      </c>
      <c r="DI101" s="19">
        <v>0</v>
      </c>
      <c r="DJ101" s="19">
        <v>11580.293149509769</v>
      </c>
      <c r="DK101" s="19">
        <v>85597.776058180476</v>
      </c>
      <c r="DL101" s="19">
        <v>0</v>
      </c>
      <c r="DM101" s="19">
        <v>0</v>
      </c>
      <c r="DN101" s="19">
        <v>0</v>
      </c>
      <c r="DO101" s="19">
        <v>0</v>
      </c>
      <c r="DP101" s="115">
        <v>0</v>
      </c>
      <c r="DQ101" s="19">
        <v>97178.069207690249</v>
      </c>
      <c r="DR101" s="19">
        <v>97178.069207690249</v>
      </c>
      <c r="DS101" s="19">
        <v>0</v>
      </c>
      <c r="DT101" s="19">
        <v>0</v>
      </c>
      <c r="DU101" s="19">
        <v>0</v>
      </c>
      <c r="DV101" s="19">
        <v>97178.069207690249</v>
      </c>
      <c r="DW101" s="19">
        <v>97178.069207690249</v>
      </c>
      <c r="DX101" s="19">
        <v>0</v>
      </c>
      <c r="DY101" s="19">
        <v>-3395.4997869570625</v>
      </c>
      <c r="DZ101" s="19">
        <v>-3395.4997869570625</v>
      </c>
      <c r="EA101" s="19">
        <v>93782.569420733169</v>
      </c>
      <c r="EB101" s="114">
        <v>93782.569420733169</v>
      </c>
      <c r="EG101" s="62"/>
    </row>
    <row r="102" spans="2:137" x14ac:dyDescent="0.15">
      <c r="B102" s="36" t="s">
        <v>94</v>
      </c>
      <c r="C102" s="101" t="s">
        <v>209</v>
      </c>
      <c r="D102" s="76">
        <v>35.209494416750537</v>
      </c>
      <c r="E102" s="19">
        <v>0.79549671967758029</v>
      </c>
      <c r="F102" s="19">
        <v>1.5715083672063625E-2</v>
      </c>
      <c r="G102" s="19">
        <v>6.1079884229965934E-3</v>
      </c>
      <c r="H102" s="19">
        <v>0</v>
      </c>
      <c r="I102" s="19">
        <v>0</v>
      </c>
      <c r="J102" s="19">
        <v>0</v>
      </c>
      <c r="K102" s="19">
        <v>193.88989881925528</v>
      </c>
      <c r="L102" s="19">
        <v>72.965447053213651</v>
      </c>
      <c r="M102" s="19">
        <v>2.8898228817266981E-2</v>
      </c>
      <c r="N102" s="19">
        <v>0</v>
      </c>
      <c r="O102" s="19">
        <v>0.25772768793715611</v>
      </c>
      <c r="P102" s="19">
        <v>8.6884544711438405</v>
      </c>
      <c r="Q102" s="19">
        <v>0.50963034531718387</v>
      </c>
      <c r="R102" s="19">
        <v>1.4653130520893283</v>
      </c>
      <c r="S102" s="19">
        <v>1.2710651429623192</v>
      </c>
      <c r="T102" s="19">
        <v>4.2886116225347015</v>
      </c>
      <c r="U102" s="19">
        <v>12.073954881360242</v>
      </c>
      <c r="V102" s="19">
        <v>0.40391948339271783</v>
      </c>
      <c r="W102" s="19">
        <v>0.39468836671122154</v>
      </c>
      <c r="X102" s="19">
        <v>0</v>
      </c>
      <c r="Y102" s="19">
        <v>4.5954977296282076</v>
      </c>
      <c r="Z102" s="19">
        <v>0.48487571196629675</v>
      </c>
      <c r="AA102" s="19">
        <v>0.10409562872004373</v>
      </c>
      <c r="AB102" s="19">
        <v>119.70761174318035</v>
      </c>
      <c r="AC102" s="19">
        <v>10.876303145117078</v>
      </c>
      <c r="AD102" s="19">
        <v>0</v>
      </c>
      <c r="AE102" s="19">
        <v>1.4120996700818911</v>
      </c>
      <c r="AF102" s="19">
        <v>21.051623498944238</v>
      </c>
      <c r="AG102" s="19">
        <v>3.4925475619109085</v>
      </c>
      <c r="AH102" s="19">
        <v>0</v>
      </c>
      <c r="AI102" s="19">
        <v>6.1143659395329876E-2</v>
      </c>
      <c r="AJ102" s="19">
        <v>12.801763951519023</v>
      </c>
      <c r="AK102" s="19">
        <v>1.6839112286788072E-3</v>
      </c>
      <c r="AL102" s="19">
        <v>1.5223394163989536</v>
      </c>
      <c r="AM102" s="19">
        <v>0</v>
      </c>
      <c r="AN102" s="19">
        <v>0</v>
      </c>
      <c r="AO102" s="19">
        <v>0.83115564646727991</v>
      </c>
      <c r="AP102" s="19">
        <v>2.4954366656782634</v>
      </c>
      <c r="AQ102" s="19">
        <v>0.98541844351606755</v>
      </c>
      <c r="AR102" s="19">
        <v>5.6149849630072062</v>
      </c>
      <c r="AS102" s="19">
        <v>2.5230947133115045</v>
      </c>
      <c r="AT102" s="19">
        <v>10.278052043333119</v>
      </c>
      <c r="AU102" s="19">
        <v>32.196349549308202</v>
      </c>
      <c r="AV102" s="19">
        <v>10.680958905720514</v>
      </c>
      <c r="AW102" s="19">
        <v>15.80442925573125</v>
      </c>
      <c r="AX102" s="19">
        <v>0</v>
      </c>
      <c r="AY102" s="19">
        <v>4.4346694678922667</v>
      </c>
      <c r="AZ102" s="19">
        <v>6.7634977630607178</v>
      </c>
      <c r="BA102" s="19">
        <v>0.11431044369515385</v>
      </c>
      <c r="BB102" s="19">
        <v>0.81224584244098441</v>
      </c>
      <c r="BC102" s="19">
        <v>0.15582182413165455</v>
      </c>
      <c r="BD102" s="19">
        <v>0.74782613213856908</v>
      </c>
      <c r="BE102" s="19">
        <v>0</v>
      </c>
      <c r="BF102" s="19">
        <v>0</v>
      </c>
      <c r="BG102" s="19">
        <v>4.7998267308474299E-2</v>
      </c>
      <c r="BH102" s="19">
        <v>3.1246099423024867</v>
      </c>
      <c r="BI102" s="19">
        <v>5.8581394844816122E-2</v>
      </c>
      <c r="BJ102" s="19">
        <v>0.15670535013934175</v>
      </c>
      <c r="BK102" s="19">
        <v>20.920418714832788</v>
      </c>
      <c r="BL102" s="19">
        <v>6.7077210965629028</v>
      </c>
      <c r="BM102" s="19">
        <v>232.64709229589511</v>
      </c>
      <c r="BN102" s="19">
        <v>108.60909603205468</v>
      </c>
      <c r="BO102" s="19">
        <v>99.041149054973317</v>
      </c>
      <c r="BP102" s="19">
        <v>65.880355191070919</v>
      </c>
      <c r="BQ102" s="19">
        <v>93.266268360063094</v>
      </c>
      <c r="BR102" s="19">
        <v>144.98427614679096</v>
      </c>
      <c r="BS102" s="19">
        <v>489.56357595914506</v>
      </c>
      <c r="BT102" s="19">
        <v>117.10840010695506</v>
      </c>
      <c r="BU102" s="19">
        <v>466.8364139753171</v>
      </c>
      <c r="BV102" s="19">
        <v>1824.1354929011209</v>
      </c>
      <c r="BW102" s="19">
        <v>145.93680445469874</v>
      </c>
      <c r="BX102" s="19">
        <v>92.003372787405198</v>
      </c>
      <c r="BY102" s="19">
        <v>0</v>
      </c>
      <c r="BZ102" s="19">
        <v>32.355838210119927</v>
      </c>
      <c r="CA102" s="19">
        <v>178.88171532288686</v>
      </c>
      <c r="CB102" s="19">
        <v>0</v>
      </c>
      <c r="CC102" s="19">
        <v>0</v>
      </c>
      <c r="CD102" s="19">
        <v>0</v>
      </c>
      <c r="CE102" s="19">
        <v>2.7491968185330822</v>
      </c>
      <c r="CF102" s="19">
        <v>42.019174463096149</v>
      </c>
      <c r="CG102" s="19">
        <v>400.43659402963914</v>
      </c>
      <c r="CH102" s="19">
        <v>1.2316559315726212</v>
      </c>
      <c r="CI102" s="19">
        <v>162.70718029459576</v>
      </c>
      <c r="CJ102" s="19">
        <v>34.82311088390756</v>
      </c>
      <c r="CK102" s="19">
        <v>29.606581838133987</v>
      </c>
      <c r="CL102" s="19">
        <v>66.823095432682649</v>
      </c>
      <c r="CM102" s="19">
        <v>65.433949544265275</v>
      </c>
      <c r="CN102" s="19">
        <v>1.2765643952320622</v>
      </c>
      <c r="CO102" s="19">
        <v>91.936293953994436</v>
      </c>
      <c r="CP102" s="19">
        <v>859.83249253974839</v>
      </c>
      <c r="CQ102" s="19">
        <v>681.29607237273376</v>
      </c>
      <c r="CR102" s="19">
        <v>5.0965217470059381</v>
      </c>
      <c r="CS102" s="19">
        <v>3.0394068856820708</v>
      </c>
      <c r="CT102" s="19">
        <v>31.015218307156626</v>
      </c>
      <c r="CU102" s="19">
        <v>0</v>
      </c>
      <c r="CV102" s="19">
        <v>326.91070092809684</v>
      </c>
      <c r="CW102" s="19">
        <v>4.9235626783352382</v>
      </c>
      <c r="CX102" s="19">
        <v>192.48817337888289</v>
      </c>
      <c r="CY102" s="19">
        <v>1235.95257085513</v>
      </c>
      <c r="CZ102" s="19">
        <v>10.187223254382369</v>
      </c>
      <c r="DA102" s="19">
        <v>166.25283965062576</v>
      </c>
      <c r="DB102" s="19">
        <v>65.75454983188952</v>
      </c>
      <c r="DC102" s="19">
        <v>456.68541946446817</v>
      </c>
      <c r="DD102" s="19">
        <v>13.54451696192729</v>
      </c>
      <c r="DE102" s="19">
        <v>194.43928243529825</v>
      </c>
      <c r="DF102" s="19">
        <v>0</v>
      </c>
      <c r="DG102" s="19">
        <v>1032.0660351912618</v>
      </c>
      <c r="DH102" s="114">
        <v>10903.608130283546</v>
      </c>
      <c r="DI102" s="19">
        <v>0</v>
      </c>
      <c r="DJ102" s="19">
        <v>24135.915285417432</v>
      </c>
      <c r="DK102" s="19">
        <v>0</v>
      </c>
      <c r="DL102" s="19">
        <v>0</v>
      </c>
      <c r="DM102" s="19">
        <v>0</v>
      </c>
      <c r="DN102" s="19">
        <v>0</v>
      </c>
      <c r="DO102" s="19">
        <v>0</v>
      </c>
      <c r="DP102" s="115">
        <v>0</v>
      </c>
      <c r="DQ102" s="19">
        <v>24135.915285417428</v>
      </c>
      <c r="DR102" s="19">
        <v>35039.523415700976</v>
      </c>
      <c r="DS102" s="19">
        <v>196.52828684950575</v>
      </c>
      <c r="DT102" s="19">
        <v>0</v>
      </c>
      <c r="DU102" s="19">
        <v>196.52828684950575</v>
      </c>
      <c r="DV102" s="19">
        <v>24332.443572266933</v>
      </c>
      <c r="DW102" s="19">
        <v>35236.051702550481</v>
      </c>
      <c r="DX102" s="19">
        <v>0</v>
      </c>
      <c r="DY102" s="19">
        <v>-0.40621087977827414</v>
      </c>
      <c r="DZ102" s="19">
        <v>-0.40621087977827414</v>
      </c>
      <c r="EA102" s="19">
        <v>24332.037361387152</v>
      </c>
      <c r="EB102" s="114">
        <v>35235.645491670701</v>
      </c>
      <c r="EG102" s="62"/>
    </row>
    <row r="103" spans="2:137" x14ac:dyDescent="0.15">
      <c r="B103" s="36" t="s">
        <v>95</v>
      </c>
      <c r="C103" s="101" t="s">
        <v>210</v>
      </c>
      <c r="D103" s="76">
        <v>5.1762757957921171</v>
      </c>
      <c r="E103" s="19">
        <v>1.1824727983228529</v>
      </c>
      <c r="F103" s="19">
        <v>9.4290502032381748E-2</v>
      </c>
      <c r="G103" s="19">
        <v>3.05361297625883E-2</v>
      </c>
      <c r="H103" s="19">
        <v>0</v>
      </c>
      <c r="I103" s="19">
        <v>0</v>
      </c>
      <c r="J103" s="19">
        <v>0</v>
      </c>
      <c r="K103" s="19">
        <v>345.14459893909537</v>
      </c>
      <c r="L103" s="19">
        <v>206.80301344426096</v>
      </c>
      <c r="M103" s="19">
        <v>1.5560584747759143E-2</v>
      </c>
      <c r="N103" s="19">
        <v>0</v>
      </c>
      <c r="O103" s="19">
        <v>0.8673164008503359</v>
      </c>
      <c r="P103" s="19">
        <v>6.322249128206666</v>
      </c>
      <c r="Q103" s="19">
        <v>6.1508273081201512</v>
      </c>
      <c r="R103" s="19">
        <v>8.0459695137013298</v>
      </c>
      <c r="S103" s="19">
        <v>13.557461170322465</v>
      </c>
      <c r="T103" s="19">
        <v>18.473648763191694</v>
      </c>
      <c r="U103" s="19">
        <v>127.27960770767255</v>
      </c>
      <c r="V103" s="19">
        <v>0.20195974169635891</v>
      </c>
      <c r="W103" s="19">
        <v>1.8224568541078705</v>
      </c>
      <c r="X103" s="19">
        <v>0</v>
      </c>
      <c r="Y103" s="19">
        <v>13.786493188884622</v>
      </c>
      <c r="Z103" s="19">
        <v>0.37982596477057162</v>
      </c>
      <c r="AA103" s="19">
        <v>0.20819125744008746</v>
      </c>
      <c r="AB103" s="19">
        <v>47.157544020040746</v>
      </c>
      <c r="AC103" s="19">
        <v>39.038750346915513</v>
      </c>
      <c r="AD103" s="19">
        <v>0</v>
      </c>
      <c r="AE103" s="19">
        <v>47.305338947743344</v>
      </c>
      <c r="AF103" s="19">
        <v>94.517493260565956</v>
      </c>
      <c r="AG103" s="19">
        <v>29.467843212596126</v>
      </c>
      <c r="AH103" s="19">
        <v>2.6885773352217909E-2</v>
      </c>
      <c r="AI103" s="19">
        <v>6.8643195112398718</v>
      </c>
      <c r="AJ103" s="19">
        <v>13.93191454628036</v>
      </c>
      <c r="AK103" s="19">
        <v>5.0517336860364213E-3</v>
      </c>
      <c r="AL103" s="19">
        <v>12.423804750039329</v>
      </c>
      <c r="AM103" s="19">
        <v>0</v>
      </c>
      <c r="AN103" s="19">
        <v>0</v>
      </c>
      <c r="AO103" s="19">
        <v>13.298490343476477</v>
      </c>
      <c r="AP103" s="19">
        <v>6.9398007879710386</v>
      </c>
      <c r="AQ103" s="19">
        <v>0.99364641380857643</v>
      </c>
      <c r="AR103" s="19">
        <v>5.7035846048280039</v>
      </c>
      <c r="AS103" s="19">
        <v>11.487472451590243</v>
      </c>
      <c r="AT103" s="19">
        <v>106.16628132800362</v>
      </c>
      <c r="AU103" s="19">
        <v>62.947168768935718</v>
      </c>
      <c r="AV103" s="19">
        <v>112.62038721019287</v>
      </c>
      <c r="AW103" s="19">
        <v>80.087644356396481</v>
      </c>
      <c r="AX103" s="19">
        <v>0</v>
      </c>
      <c r="AY103" s="19">
        <v>35.830589663429684</v>
      </c>
      <c r="AZ103" s="19">
        <v>140.01009100060315</v>
      </c>
      <c r="BA103" s="19">
        <v>1.9460451310470095</v>
      </c>
      <c r="BB103" s="19">
        <v>3.2554802583905311</v>
      </c>
      <c r="BC103" s="19">
        <v>4.2715186110722421</v>
      </c>
      <c r="BD103" s="19">
        <v>2.6021762497160292</v>
      </c>
      <c r="BE103" s="19">
        <v>12.128129311406958</v>
      </c>
      <c r="BF103" s="19">
        <v>0</v>
      </c>
      <c r="BG103" s="19">
        <v>0.55677990077830197</v>
      </c>
      <c r="BH103" s="19">
        <v>73.994285979523752</v>
      </c>
      <c r="BI103" s="19">
        <v>1.4938255685428108</v>
      </c>
      <c r="BJ103" s="19">
        <v>10.586305432547746</v>
      </c>
      <c r="BK103" s="19">
        <v>81.596500916271395</v>
      </c>
      <c r="BL103" s="19">
        <v>188.18884187579258</v>
      </c>
      <c r="BM103" s="19">
        <v>7668.0423557111462</v>
      </c>
      <c r="BN103" s="19">
        <v>893.93640580229635</v>
      </c>
      <c r="BO103" s="19">
        <v>5943.7489986833598</v>
      </c>
      <c r="BP103" s="19">
        <v>3275.8847371145935</v>
      </c>
      <c r="BQ103" s="19">
        <v>197.08638416587092</v>
      </c>
      <c r="BR103" s="19">
        <v>95.254068176341818</v>
      </c>
      <c r="BS103" s="19">
        <v>40.549968566925664</v>
      </c>
      <c r="BT103" s="19">
        <v>205.4021730590878</v>
      </c>
      <c r="BU103" s="19">
        <v>3931.8068353085409</v>
      </c>
      <c r="BV103" s="19">
        <v>1425.8688547100628</v>
      </c>
      <c r="BW103" s="19">
        <v>362.49677687163341</v>
      </c>
      <c r="BX103" s="19">
        <v>81.121253425454043</v>
      </c>
      <c r="BY103" s="19">
        <v>0</v>
      </c>
      <c r="BZ103" s="19">
        <v>70.104316121926502</v>
      </c>
      <c r="CA103" s="19">
        <v>411.14221074009595</v>
      </c>
      <c r="CB103" s="19">
        <v>13257.989236315392</v>
      </c>
      <c r="CC103" s="19">
        <v>0</v>
      </c>
      <c r="CD103" s="19">
        <v>0</v>
      </c>
      <c r="CE103" s="19">
        <v>18.851635327083994</v>
      </c>
      <c r="CF103" s="19">
        <v>48.695118069382467</v>
      </c>
      <c r="CG103" s="19">
        <v>128.42122069247495</v>
      </c>
      <c r="CH103" s="19">
        <v>2.4633118631452424</v>
      </c>
      <c r="CI103" s="19">
        <v>902.35791114638369</v>
      </c>
      <c r="CJ103" s="19">
        <v>190.96295273078763</v>
      </c>
      <c r="CK103" s="19">
        <v>436.33306676200755</v>
      </c>
      <c r="CL103" s="19">
        <v>3573.7981409182867</v>
      </c>
      <c r="CM103" s="19">
        <v>108.19291552274592</v>
      </c>
      <c r="CN103" s="19">
        <v>2788.5044664201519</v>
      </c>
      <c r="CO103" s="19">
        <v>142.80196256905504</v>
      </c>
      <c r="CP103" s="19">
        <v>277.39631369831278</v>
      </c>
      <c r="CQ103" s="19">
        <v>2890.8041027290665</v>
      </c>
      <c r="CR103" s="19">
        <v>136.11725729284541</v>
      </c>
      <c r="CS103" s="19">
        <v>511.82477049938643</v>
      </c>
      <c r="CT103" s="19">
        <v>1071.2987942092896</v>
      </c>
      <c r="CU103" s="19">
        <v>81.035795327132604</v>
      </c>
      <c r="CV103" s="19">
        <v>376.30783391801748</v>
      </c>
      <c r="CW103" s="19">
        <v>16.177420228815784</v>
      </c>
      <c r="CX103" s="19">
        <v>495.27011114612588</v>
      </c>
      <c r="CY103" s="19">
        <v>4013.4645972571725</v>
      </c>
      <c r="CZ103" s="19">
        <v>72.28077451918918</v>
      </c>
      <c r="DA103" s="19">
        <v>191.61335087125221</v>
      </c>
      <c r="DB103" s="19">
        <v>146.58681710640928</v>
      </c>
      <c r="DC103" s="19">
        <v>150.36729595735866</v>
      </c>
      <c r="DD103" s="19">
        <v>8.335087361186023</v>
      </c>
      <c r="DE103" s="19">
        <v>149.56844202316375</v>
      </c>
      <c r="DF103" s="19">
        <v>0</v>
      </c>
      <c r="DG103" s="19">
        <v>12.792577210862163</v>
      </c>
      <c r="DH103" s="114">
        <v>58806.045365609585</v>
      </c>
      <c r="DI103" s="19">
        <v>193.06785399656371</v>
      </c>
      <c r="DJ103" s="19">
        <v>10084.604991922113</v>
      </c>
      <c r="DK103" s="19">
        <v>0</v>
      </c>
      <c r="DL103" s="19">
        <v>0</v>
      </c>
      <c r="DM103" s="19">
        <v>0</v>
      </c>
      <c r="DN103" s="19">
        <v>0</v>
      </c>
      <c r="DO103" s="19">
        <v>0</v>
      </c>
      <c r="DP103" s="115">
        <v>0</v>
      </c>
      <c r="DQ103" s="19">
        <v>10277.672845918678</v>
      </c>
      <c r="DR103" s="19">
        <v>69083.718211528263</v>
      </c>
      <c r="DS103" s="19">
        <v>17348.99760348352</v>
      </c>
      <c r="DT103" s="19">
        <v>80796.635133340402</v>
      </c>
      <c r="DU103" s="19">
        <v>98145.632736823929</v>
      </c>
      <c r="DV103" s="19">
        <v>108423.3055827426</v>
      </c>
      <c r="DW103" s="19">
        <v>167229.35094835216</v>
      </c>
      <c r="DX103" s="19">
        <v>-431.89944881452891</v>
      </c>
      <c r="DY103" s="19">
        <v>-10835.263471540266</v>
      </c>
      <c r="DZ103" s="19">
        <v>-11267.162920354795</v>
      </c>
      <c r="EA103" s="19">
        <v>97156.142662387792</v>
      </c>
      <c r="EB103" s="114">
        <v>155962.18802799738</v>
      </c>
      <c r="EG103" s="62"/>
    </row>
    <row r="104" spans="2:137" x14ac:dyDescent="0.15">
      <c r="B104" s="36" t="s">
        <v>96</v>
      </c>
      <c r="C104" s="101" t="s">
        <v>211</v>
      </c>
      <c r="D104" s="76">
        <v>3.3000456183173745</v>
      </c>
      <c r="E104" s="19">
        <v>0</v>
      </c>
      <c r="F104" s="19">
        <v>1.5715083672063625E-2</v>
      </c>
      <c r="G104" s="19">
        <v>1.8789411664149522E-3</v>
      </c>
      <c r="H104" s="19">
        <v>0</v>
      </c>
      <c r="I104" s="19">
        <v>0</v>
      </c>
      <c r="J104" s="19">
        <v>0</v>
      </c>
      <c r="K104" s="19">
        <v>2145.9427168981601</v>
      </c>
      <c r="L104" s="19">
        <v>3292.9306216738887</v>
      </c>
      <c r="M104" s="19">
        <v>0</v>
      </c>
      <c r="N104" s="19">
        <v>0</v>
      </c>
      <c r="O104" s="19">
        <v>0.58084309360727904</v>
      </c>
      <c r="P104" s="19">
        <v>36.979362972017569</v>
      </c>
      <c r="Q104" s="19">
        <v>1.7314334185366724</v>
      </c>
      <c r="R104" s="19">
        <v>14.683168346968511</v>
      </c>
      <c r="S104" s="19">
        <v>3.4395936368657001</v>
      </c>
      <c r="T104" s="19">
        <v>22.676597795034574</v>
      </c>
      <c r="U104" s="19">
        <v>20.626339588990419</v>
      </c>
      <c r="V104" s="19">
        <v>1.110778579329974</v>
      </c>
      <c r="W104" s="19">
        <v>0.77608639738639851</v>
      </c>
      <c r="X104" s="19">
        <v>0</v>
      </c>
      <c r="Y104" s="19">
        <v>12.254660612341887</v>
      </c>
      <c r="Z104" s="19">
        <v>0.70811491316089459</v>
      </c>
      <c r="AA104" s="19">
        <v>0.45108105778685625</v>
      </c>
      <c r="AB104" s="19">
        <v>4486.4961879989532</v>
      </c>
      <c r="AC104" s="19">
        <v>539.31611145128568</v>
      </c>
      <c r="AD104" s="19">
        <v>0</v>
      </c>
      <c r="AE104" s="19">
        <v>0.70604983504094554</v>
      </c>
      <c r="AF104" s="19">
        <v>275.38960536373992</v>
      </c>
      <c r="AG104" s="19">
        <v>38.434276889474887</v>
      </c>
      <c r="AH104" s="19">
        <v>1.4534020630798579</v>
      </c>
      <c r="AI104" s="19">
        <v>2.0054914872006848</v>
      </c>
      <c r="AJ104" s="19">
        <v>1.6099620358766553</v>
      </c>
      <c r="AK104" s="19">
        <v>3.7046047030933761E-2</v>
      </c>
      <c r="AL104" s="19">
        <v>5.9057989650422291</v>
      </c>
      <c r="AM104" s="19">
        <v>0</v>
      </c>
      <c r="AN104" s="19">
        <v>0</v>
      </c>
      <c r="AO104" s="19">
        <v>3.3246225858691196</v>
      </c>
      <c r="AP104" s="19">
        <v>0.88499473199131362</v>
      </c>
      <c r="AQ104" s="19">
        <v>1.0056062999468607</v>
      </c>
      <c r="AR104" s="19">
        <v>3.9915455502623898</v>
      </c>
      <c r="AS104" s="19">
        <v>13.941706252564739</v>
      </c>
      <c r="AT104" s="19">
        <v>90.206236297567571</v>
      </c>
      <c r="AU104" s="19">
        <v>90.188212087340474</v>
      </c>
      <c r="AV104" s="19">
        <v>56.130152486727241</v>
      </c>
      <c r="AW104" s="19">
        <v>189.90327149333805</v>
      </c>
      <c r="AX104" s="19">
        <v>0</v>
      </c>
      <c r="AY104" s="19">
        <v>25.868983503506939</v>
      </c>
      <c r="AZ104" s="19">
        <v>69.86002385031162</v>
      </c>
      <c r="BA104" s="19">
        <v>8.8738059897445574</v>
      </c>
      <c r="BB104" s="19">
        <v>4.1971692827964446</v>
      </c>
      <c r="BC104" s="19">
        <v>2.6914025981183096</v>
      </c>
      <c r="BD104" s="19">
        <v>4.9513020939402912</v>
      </c>
      <c r="BE104" s="19">
        <v>6.9263304978334537</v>
      </c>
      <c r="BF104" s="19">
        <v>0</v>
      </c>
      <c r="BG104" s="19">
        <v>2.6783033158128657</v>
      </c>
      <c r="BH104" s="19">
        <v>172.64152425864279</v>
      </c>
      <c r="BI104" s="19">
        <v>0.32219767164648866</v>
      </c>
      <c r="BJ104" s="19">
        <v>1.3045596196514397</v>
      </c>
      <c r="BK104" s="19">
        <v>180.50775638978865</v>
      </c>
      <c r="BL104" s="19">
        <v>0.37265117203127235</v>
      </c>
      <c r="BM104" s="19">
        <v>1208.2948865192202</v>
      </c>
      <c r="BN104" s="19">
        <v>35.274749138616059</v>
      </c>
      <c r="BO104" s="19">
        <v>147.57504388448541</v>
      </c>
      <c r="BP104" s="19">
        <v>66.201939084068499</v>
      </c>
      <c r="BQ104" s="19">
        <v>237.15563092267868</v>
      </c>
      <c r="BR104" s="19">
        <v>365.66555412577372</v>
      </c>
      <c r="BS104" s="19">
        <v>566.15085086733006</v>
      </c>
      <c r="BT104" s="19">
        <v>72.990295142269531</v>
      </c>
      <c r="BU104" s="19">
        <v>9191.7293735323583</v>
      </c>
      <c r="BV104" s="19">
        <v>14509.122300391329</v>
      </c>
      <c r="BW104" s="19">
        <v>6452.0046186034278</v>
      </c>
      <c r="BX104" s="19">
        <v>2694.8084674504489</v>
      </c>
      <c r="BY104" s="19">
        <v>0</v>
      </c>
      <c r="BZ104" s="19">
        <v>249.13995421792339</v>
      </c>
      <c r="CA104" s="19">
        <v>344.0757732815722</v>
      </c>
      <c r="CB104" s="19">
        <v>0</v>
      </c>
      <c r="CC104" s="19">
        <v>0</v>
      </c>
      <c r="CD104" s="19">
        <v>0</v>
      </c>
      <c r="CE104" s="19">
        <v>11.389529676779912</v>
      </c>
      <c r="CF104" s="19">
        <v>6.2832410412106396</v>
      </c>
      <c r="CG104" s="19">
        <v>873.88433784430708</v>
      </c>
      <c r="CH104" s="19">
        <v>16.011527110444074</v>
      </c>
      <c r="CI104" s="19">
        <v>3481.3524641444437</v>
      </c>
      <c r="CJ104" s="19">
        <v>342.21342349366864</v>
      </c>
      <c r="CK104" s="19">
        <v>2035.0884860212427</v>
      </c>
      <c r="CL104" s="19">
        <v>3438.9144853226862</v>
      </c>
      <c r="CM104" s="19">
        <v>1179.84267760901</v>
      </c>
      <c r="CN104" s="19">
        <v>879.32289256289084</v>
      </c>
      <c r="CO104" s="19">
        <v>877.80741813010388</v>
      </c>
      <c r="CP104" s="19">
        <v>420.79279076575233</v>
      </c>
      <c r="CQ104" s="19">
        <v>720.33920738004235</v>
      </c>
      <c r="CR104" s="19">
        <v>67.710931781650316</v>
      </c>
      <c r="CS104" s="19">
        <v>103.10814164454487</v>
      </c>
      <c r="CT104" s="19">
        <v>141.52135643284851</v>
      </c>
      <c r="CU104" s="19">
        <v>169.42496945883752</v>
      </c>
      <c r="CV104" s="19">
        <v>1955.8699656064723</v>
      </c>
      <c r="CW104" s="19">
        <v>16.177420228815784</v>
      </c>
      <c r="CX104" s="19">
        <v>243.74596052958094</v>
      </c>
      <c r="CY104" s="19">
        <v>10707.955809962159</v>
      </c>
      <c r="CZ104" s="19">
        <v>28.378693351493737</v>
      </c>
      <c r="DA104" s="19">
        <v>1571.0991257400819</v>
      </c>
      <c r="DB104" s="19">
        <v>835.98041697772771</v>
      </c>
      <c r="DC104" s="19">
        <v>652.03611803248918</v>
      </c>
      <c r="DD104" s="19">
        <v>20.837718402965059</v>
      </c>
      <c r="DE104" s="19">
        <v>974.88827034230064</v>
      </c>
      <c r="DF104" s="19">
        <v>0</v>
      </c>
      <c r="DG104" s="19">
        <v>111.72184097486289</v>
      </c>
      <c r="DH104" s="114">
        <v>79864.223986524288</v>
      </c>
      <c r="DI104" s="19">
        <v>0</v>
      </c>
      <c r="DJ104" s="19">
        <v>49.485735973613082</v>
      </c>
      <c r="DK104" s="19">
        <v>0</v>
      </c>
      <c r="DL104" s="19">
        <v>0</v>
      </c>
      <c r="DM104" s="19">
        <v>0</v>
      </c>
      <c r="DN104" s="19">
        <v>0</v>
      </c>
      <c r="DO104" s="19">
        <v>0</v>
      </c>
      <c r="DP104" s="115">
        <v>0</v>
      </c>
      <c r="DQ104" s="19">
        <v>49.485735973613082</v>
      </c>
      <c r="DR104" s="19">
        <v>79913.709722497908</v>
      </c>
      <c r="DS104" s="19">
        <v>1828.1472140048108</v>
      </c>
      <c r="DT104" s="19">
        <v>5794.8502860242743</v>
      </c>
      <c r="DU104" s="19">
        <v>7622.9975000290842</v>
      </c>
      <c r="DV104" s="19">
        <v>7672.4832360026976</v>
      </c>
      <c r="DW104" s="19">
        <v>87536.707222526995</v>
      </c>
      <c r="DX104" s="19">
        <v>-12298.317243987343</v>
      </c>
      <c r="DY104" s="19">
        <v>-55964.517735782269</v>
      </c>
      <c r="DZ104" s="19">
        <v>-68262.834979769614</v>
      </c>
      <c r="EA104" s="19">
        <v>-60590.351743766914</v>
      </c>
      <c r="EB104" s="114">
        <v>19273.872242757378</v>
      </c>
      <c r="EG104" s="62"/>
    </row>
    <row r="105" spans="2:137" x14ac:dyDescent="0.15">
      <c r="B105" s="36" t="s">
        <v>97</v>
      </c>
      <c r="C105" s="101" t="s">
        <v>212</v>
      </c>
      <c r="D105" s="76">
        <v>266.06488553429045</v>
      </c>
      <c r="E105" s="19">
        <v>3.6706514645026744</v>
      </c>
      <c r="F105" s="19">
        <v>4.7145251016190866</v>
      </c>
      <c r="G105" s="19">
        <v>2.6762998020179736E-2</v>
      </c>
      <c r="H105" s="19">
        <v>0</v>
      </c>
      <c r="I105" s="19">
        <v>0</v>
      </c>
      <c r="J105" s="19">
        <v>0</v>
      </c>
      <c r="K105" s="19">
        <v>867.61960555351936</v>
      </c>
      <c r="L105" s="19">
        <v>618.4439886633063</v>
      </c>
      <c r="M105" s="19">
        <v>6.6688220347539184E-2</v>
      </c>
      <c r="N105" s="19">
        <v>0</v>
      </c>
      <c r="O105" s="19">
        <v>4.7899022083777574</v>
      </c>
      <c r="P105" s="19">
        <v>23.953976720131138</v>
      </c>
      <c r="Q105" s="19">
        <v>11.791698765768061</v>
      </c>
      <c r="R105" s="19">
        <v>7.6270778566918045</v>
      </c>
      <c r="S105" s="19">
        <v>36.208188527041031</v>
      </c>
      <c r="T105" s="19">
        <v>20.088413304083733</v>
      </c>
      <c r="U105" s="19">
        <v>61.879018766971249</v>
      </c>
      <c r="V105" s="19">
        <v>4.0391948339271782</v>
      </c>
      <c r="W105" s="19">
        <v>4.771824728328772</v>
      </c>
      <c r="X105" s="19">
        <v>0</v>
      </c>
      <c r="Y105" s="19">
        <v>287.98452439003438</v>
      </c>
      <c r="Z105" s="19">
        <v>3.3630274461391938</v>
      </c>
      <c r="AA105" s="19">
        <v>0.7286694010403062</v>
      </c>
      <c r="AB105" s="19">
        <v>552.83151605032378</v>
      </c>
      <c r="AC105" s="19">
        <v>87.384971787937772</v>
      </c>
      <c r="AD105" s="19">
        <v>0</v>
      </c>
      <c r="AE105" s="19">
        <v>36.714591422129168</v>
      </c>
      <c r="AF105" s="19">
        <v>383.65509764402452</v>
      </c>
      <c r="AG105" s="19">
        <v>130.0046571235024</v>
      </c>
      <c r="AH105" s="19">
        <v>1.9826790396935072</v>
      </c>
      <c r="AI105" s="19">
        <v>18.901351525392382</v>
      </c>
      <c r="AJ105" s="19">
        <v>95.493366270334931</v>
      </c>
      <c r="AK105" s="19">
        <v>5.8936893003758255E-2</v>
      </c>
      <c r="AL105" s="19">
        <v>33.39285852884143</v>
      </c>
      <c r="AM105" s="19">
        <v>0</v>
      </c>
      <c r="AN105" s="19">
        <v>0</v>
      </c>
      <c r="AO105" s="19">
        <v>45.713560555700397</v>
      </c>
      <c r="AP105" s="19">
        <v>5.9919283147130624</v>
      </c>
      <c r="AQ105" s="19">
        <v>6.3302057475298934</v>
      </c>
      <c r="AR105" s="19">
        <v>19.855358553383304</v>
      </c>
      <c r="AS105" s="19">
        <v>72.603255261528432</v>
      </c>
      <c r="AT105" s="19">
        <v>341.05001491387793</v>
      </c>
      <c r="AU105" s="19">
        <v>129.87649315982094</v>
      </c>
      <c r="AV105" s="19">
        <v>145.3924652799289</v>
      </c>
      <c r="AW105" s="19">
        <v>169.82512161916455</v>
      </c>
      <c r="AX105" s="19">
        <v>0</v>
      </c>
      <c r="AY105" s="19">
        <v>140.74148640723513</v>
      </c>
      <c r="AZ105" s="19">
        <v>92.81466248300255</v>
      </c>
      <c r="BA105" s="19">
        <v>3.1993155629429282</v>
      </c>
      <c r="BB105" s="19">
        <v>9.2746556018182424</v>
      </c>
      <c r="BC105" s="19">
        <v>4.1807073512126562</v>
      </c>
      <c r="BD105" s="19">
        <v>4.7362369040314265</v>
      </c>
      <c r="BE105" s="19">
        <v>6.7107640373009607</v>
      </c>
      <c r="BF105" s="19">
        <v>0</v>
      </c>
      <c r="BG105" s="19">
        <v>1.1231594550182984</v>
      </c>
      <c r="BH105" s="19">
        <v>192.71970885605793</v>
      </c>
      <c r="BI105" s="19">
        <v>0.82013952782742561</v>
      </c>
      <c r="BJ105" s="19">
        <v>3.3327186698179569</v>
      </c>
      <c r="BK105" s="19">
        <v>51.709108245812367</v>
      </c>
      <c r="BL105" s="19">
        <v>11.924837505000715</v>
      </c>
      <c r="BM105" s="19">
        <v>1156.8706638509391</v>
      </c>
      <c r="BN105" s="19">
        <v>598.74245248440411</v>
      </c>
      <c r="BO105" s="19">
        <v>1371.3894724742752</v>
      </c>
      <c r="BP105" s="19">
        <v>397.78183466174465</v>
      </c>
      <c r="BQ105" s="19">
        <v>3082.7525696563835</v>
      </c>
      <c r="BR105" s="19">
        <v>136.48057841365014</v>
      </c>
      <c r="BS105" s="19">
        <v>1517.2989644787895</v>
      </c>
      <c r="BT105" s="19">
        <v>1084.0311208712149</v>
      </c>
      <c r="BU105" s="19">
        <v>686.38537542281733</v>
      </c>
      <c r="BV105" s="19">
        <v>1555.2512356061488</v>
      </c>
      <c r="BW105" s="19">
        <v>531.69025380005098</v>
      </c>
      <c r="BX105" s="19">
        <v>214.67453650394543</v>
      </c>
      <c r="BY105" s="19">
        <v>0</v>
      </c>
      <c r="BZ105" s="19">
        <v>104.61721021272106</v>
      </c>
      <c r="CA105" s="19">
        <v>3205.1740460041415</v>
      </c>
      <c r="CB105" s="19">
        <v>14310.416560890328</v>
      </c>
      <c r="CC105" s="19">
        <v>0</v>
      </c>
      <c r="CD105" s="19">
        <v>0</v>
      </c>
      <c r="CE105" s="19">
        <v>30.633907406511486</v>
      </c>
      <c r="CF105" s="19">
        <v>85.609159186494978</v>
      </c>
      <c r="CG105" s="19">
        <v>1399.5985690799598</v>
      </c>
      <c r="CH105" s="19">
        <v>51.729549126050088</v>
      </c>
      <c r="CI105" s="19">
        <v>1357.3434168255678</v>
      </c>
      <c r="CJ105" s="19">
        <v>121.83635288470924</v>
      </c>
      <c r="CK105" s="19">
        <v>2370.4679622532194</v>
      </c>
      <c r="CL105" s="19">
        <v>542.00955184287022</v>
      </c>
      <c r="CM105" s="19">
        <v>105.07186293169498</v>
      </c>
      <c r="CN105" s="19">
        <v>6912.7731618124635</v>
      </c>
      <c r="CO105" s="19">
        <v>721.31457347795822</v>
      </c>
      <c r="CP105" s="19">
        <v>2867.0950052689323</v>
      </c>
      <c r="CQ105" s="19">
        <v>968.58979465428104</v>
      </c>
      <c r="CR105" s="19">
        <v>210.47115326640125</v>
      </c>
      <c r="CS105" s="19">
        <v>999.49614427796041</v>
      </c>
      <c r="CT105" s="19">
        <v>250.88562404901063</v>
      </c>
      <c r="CU105" s="19">
        <v>267.91000371246929</v>
      </c>
      <c r="CV105" s="19">
        <v>15936.02096690259</v>
      </c>
      <c r="CW105" s="19">
        <v>37.981769232871834</v>
      </c>
      <c r="CX105" s="19">
        <v>4121.0161634701526</v>
      </c>
      <c r="CY105" s="19">
        <v>2714.8539232223102</v>
      </c>
      <c r="CZ105" s="19">
        <v>29.10635215537819</v>
      </c>
      <c r="DA105" s="19">
        <v>335.25773419674351</v>
      </c>
      <c r="DB105" s="19">
        <v>363.28295440160304</v>
      </c>
      <c r="DC105" s="19">
        <v>317.61427613338827</v>
      </c>
      <c r="DD105" s="19">
        <v>10.41885920148253</v>
      </c>
      <c r="DE105" s="19">
        <v>135.51247948594215</v>
      </c>
      <c r="DF105" s="19">
        <v>0</v>
      </c>
      <c r="DG105" s="19">
        <v>29.849346825345044</v>
      </c>
      <c r="DH105" s="114">
        <v>78275.486047397964</v>
      </c>
      <c r="DI105" s="19">
        <v>38.478558314000459</v>
      </c>
      <c r="DJ105" s="19">
        <v>27450.117229875879</v>
      </c>
      <c r="DK105" s="19">
        <v>0</v>
      </c>
      <c r="DL105" s="19">
        <v>0</v>
      </c>
      <c r="DM105" s="19">
        <v>0</v>
      </c>
      <c r="DN105" s="19">
        <v>0</v>
      </c>
      <c r="DO105" s="19">
        <v>0</v>
      </c>
      <c r="DP105" s="115">
        <v>0</v>
      </c>
      <c r="DQ105" s="19">
        <v>27488.595788189879</v>
      </c>
      <c r="DR105" s="19">
        <v>105764.08183558786</v>
      </c>
      <c r="DS105" s="19">
        <v>27.494043916168863</v>
      </c>
      <c r="DT105" s="19">
        <v>49674.574877379404</v>
      </c>
      <c r="DU105" s="19">
        <v>49702.068921295577</v>
      </c>
      <c r="DV105" s="19">
        <v>77190.664709485456</v>
      </c>
      <c r="DW105" s="19">
        <v>155466.15075688343</v>
      </c>
      <c r="DX105" s="19">
        <v>-10.421255452470746</v>
      </c>
      <c r="DY105" s="19">
        <v>-38291.152117099235</v>
      </c>
      <c r="DZ105" s="19">
        <v>-38301.573372551706</v>
      </c>
      <c r="EA105" s="19">
        <v>38889.091336933743</v>
      </c>
      <c r="EB105" s="114">
        <v>117164.57738433173</v>
      </c>
      <c r="EG105" s="62"/>
    </row>
    <row r="106" spans="2:137" x14ac:dyDescent="0.15">
      <c r="B106" s="36" t="s">
        <v>98</v>
      </c>
      <c r="C106" s="101" t="s">
        <v>213</v>
      </c>
      <c r="D106" s="76">
        <v>6.0792257285051878</v>
      </c>
      <c r="E106" s="19">
        <v>0.11707519164237049</v>
      </c>
      <c r="F106" s="19">
        <v>1.2572066937650899</v>
      </c>
      <c r="G106" s="19">
        <v>2.3501060901666895E-3</v>
      </c>
      <c r="H106" s="19">
        <v>0</v>
      </c>
      <c r="I106" s="19">
        <v>0</v>
      </c>
      <c r="J106" s="19">
        <v>0</v>
      </c>
      <c r="K106" s="19">
        <v>4227.5713005853904</v>
      </c>
      <c r="L106" s="19">
        <v>1087.9036680959243</v>
      </c>
      <c r="M106" s="19">
        <v>7.7802923738795715E-2</v>
      </c>
      <c r="N106" s="19">
        <v>0</v>
      </c>
      <c r="O106" s="19">
        <v>4.5175236772946583</v>
      </c>
      <c r="P106" s="19">
        <v>166.11357381685681</v>
      </c>
      <c r="Q106" s="19">
        <v>12.470120125363628</v>
      </c>
      <c r="R106" s="19">
        <v>73.293250126878903</v>
      </c>
      <c r="S106" s="19">
        <v>41.27613158341866</v>
      </c>
      <c r="T106" s="19">
        <v>100.33705326496198</v>
      </c>
      <c r="U106" s="19">
        <v>634.38571272480283</v>
      </c>
      <c r="V106" s="19">
        <v>3.7362552213826397</v>
      </c>
      <c r="W106" s="19">
        <v>7.5364826910267677</v>
      </c>
      <c r="X106" s="19">
        <v>0</v>
      </c>
      <c r="Y106" s="19">
        <v>127.14210385304708</v>
      </c>
      <c r="Z106" s="19">
        <v>4.791195108912043</v>
      </c>
      <c r="AA106" s="19">
        <v>1.4920373449872937</v>
      </c>
      <c r="AB106" s="19">
        <v>1242.7826600973815</v>
      </c>
      <c r="AC106" s="19">
        <v>402.85966781255172</v>
      </c>
      <c r="AD106" s="19">
        <v>0</v>
      </c>
      <c r="AE106" s="19">
        <v>28.241993401637821</v>
      </c>
      <c r="AF106" s="19">
        <v>1258.371535273626</v>
      </c>
      <c r="AG106" s="19">
        <v>178.33184666394396</v>
      </c>
      <c r="AH106" s="19">
        <v>4.2342158129091931</v>
      </c>
      <c r="AI106" s="19">
        <v>62.590075537091735</v>
      </c>
      <c r="AJ106" s="19">
        <v>199.01210786375316</v>
      </c>
      <c r="AK106" s="19">
        <v>7.9985783362243337E-2</v>
      </c>
      <c r="AL106" s="19">
        <v>76.074506268487426</v>
      </c>
      <c r="AM106" s="19">
        <v>0</v>
      </c>
      <c r="AN106" s="19">
        <v>0</v>
      </c>
      <c r="AO106" s="19">
        <v>70.232652126485149</v>
      </c>
      <c r="AP106" s="19">
        <v>24.485136774411689</v>
      </c>
      <c r="AQ106" s="19">
        <v>5.9563161854497446</v>
      </c>
      <c r="AR106" s="19">
        <v>45.786892254007959</v>
      </c>
      <c r="AS106" s="19">
        <v>120.17650546922992</v>
      </c>
      <c r="AT106" s="19">
        <v>742.61896702074796</v>
      </c>
      <c r="AU106" s="19">
        <v>625.33990783492709</v>
      </c>
      <c r="AV106" s="19">
        <v>469.78711733206308</v>
      </c>
      <c r="AW106" s="19">
        <v>933.0335901079502</v>
      </c>
      <c r="AX106" s="19">
        <v>0</v>
      </c>
      <c r="AY106" s="19">
        <v>354.49474568942816</v>
      </c>
      <c r="AZ106" s="19">
        <v>488.46262663117579</v>
      </c>
      <c r="BA106" s="19">
        <v>20.082673310551584</v>
      </c>
      <c r="BB106" s="19">
        <v>31.942364156823214</v>
      </c>
      <c r="BC106" s="19">
        <v>16.770213068212822</v>
      </c>
      <c r="BD106" s="19">
        <v>39.279704588474218</v>
      </c>
      <c r="BE106" s="19">
        <v>225.89070308794209</v>
      </c>
      <c r="BF106" s="19">
        <v>0</v>
      </c>
      <c r="BG106" s="19">
        <v>4.6078336616135331</v>
      </c>
      <c r="BH106" s="19">
        <v>734.09142233481975</v>
      </c>
      <c r="BI106" s="19">
        <v>3.3977209009993343</v>
      </c>
      <c r="BJ106" s="19">
        <v>21.8754740275402</v>
      </c>
      <c r="BK106" s="19">
        <v>311.86295390022718</v>
      </c>
      <c r="BL106" s="19">
        <v>77.511443782504642</v>
      </c>
      <c r="BM106" s="19">
        <v>26622.5338425017</v>
      </c>
      <c r="BN106" s="19">
        <v>2181.0006079257482</v>
      </c>
      <c r="BO106" s="19">
        <v>18485.45078836798</v>
      </c>
      <c r="BP106" s="19">
        <v>3537.3719797647823</v>
      </c>
      <c r="BQ106" s="19">
        <v>3823.5955909427034</v>
      </c>
      <c r="BR106" s="19">
        <v>862.11202920782205</v>
      </c>
      <c r="BS106" s="19">
        <v>7079.5770657816329</v>
      </c>
      <c r="BT106" s="19">
        <v>2626.2772724540318</v>
      </c>
      <c r="BU106" s="19">
        <v>47837.315090750577</v>
      </c>
      <c r="BV106" s="19">
        <v>41370.891476651232</v>
      </c>
      <c r="BW106" s="19">
        <v>11577.212266299181</v>
      </c>
      <c r="BX106" s="19">
        <v>5232.3208459417847</v>
      </c>
      <c r="BY106" s="19">
        <v>747.12570331031952</v>
      </c>
      <c r="BZ106" s="19">
        <v>1434.4421606486499</v>
      </c>
      <c r="CA106" s="19">
        <v>1999.5928686875195</v>
      </c>
      <c r="CB106" s="19">
        <v>42.071369340492254</v>
      </c>
      <c r="CC106" s="19">
        <v>0</v>
      </c>
      <c r="CD106" s="19">
        <v>0</v>
      </c>
      <c r="CE106" s="19">
        <v>190.48006528407782</v>
      </c>
      <c r="CF106" s="19">
        <v>1515.8319011920671</v>
      </c>
      <c r="CG106" s="19">
        <v>20007.315772224076</v>
      </c>
      <c r="CH106" s="19">
        <v>268.50099308283137</v>
      </c>
      <c r="CI106" s="19">
        <v>18856.418832830383</v>
      </c>
      <c r="CJ106" s="19">
        <v>1654.2423952521935</v>
      </c>
      <c r="CK106" s="19">
        <v>17890.141091042933</v>
      </c>
      <c r="CL106" s="19">
        <v>16990.390746124678</v>
      </c>
      <c r="CM106" s="19">
        <v>1344.973748373292</v>
      </c>
      <c r="CN106" s="19">
        <v>40186.124125790746</v>
      </c>
      <c r="CO106" s="19">
        <v>9670.3333074648381</v>
      </c>
      <c r="CP106" s="19">
        <v>22821.032379915938</v>
      </c>
      <c r="CQ106" s="19">
        <v>10496.44844247846</v>
      </c>
      <c r="CR106" s="19">
        <v>1144.8690743368613</v>
      </c>
      <c r="CS106" s="19">
        <v>6229.0984097402625</v>
      </c>
      <c r="CT106" s="19">
        <v>2442.3565062952421</v>
      </c>
      <c r="CU106" s="19">
        <v>2469.116952533629</v>
      </c>
      <c r="CV106" s="19">
        <v>11970.051979960692</v>
      </c>
      <c r="CW106" s="19">
        <v>894.44721989756817</v>
      </c>
      <c r="CX106" s="19">
        <v>4604.8409020820818</v>
      </c>
      <c r="CY106" s="19">
        <v>90514.664765899652</v>
      </c>
      <c r="CZ106" s="19">
        <v>225.81678213880917</v>
      </c>
      <c r="DA106" s="19">
        <v>2183.4488048732674</v>
      </c>
      <c r="DB106" s="19">
        <v>1847.327657807934</v>
      </c>
      <c r="DC106" s="19">
        <v>1872.3288993631199</v>
      </c>
      <c r="DD106" s="19">
        <v>96.895390573787537</v>
      </c>
      <c r="DE106" s="19">
        <v>1735.1725978075074</v>
      </c>
      <c r="DF106" s="19">
        <v>0</v>
      </c>
      <c r="DG106" s="19">
        <v>779.06795214150566</v>
      </c>
      <c r="DH106" s="114">
        <v>481680.99428270897</v>
      </c>
      <c r="DI106" s="19">
        <v>299.72771739326669</v>
      </c>
      <c r="DJ106" s="19">
        <v>12071.219662217823</v>
      </c>
      <c r="DK106" s="19">
        <v>0</v>
      </c>
      <c r="DL106" s="19">
        <v>0</v>
      </c>
      <c r="DM106" s="19">
        <v>1154.3286512691932</v>
      </c>
      <c r="DN106" s="19">
        <v>9630.0526239999981</v>
      </c>
      <c r="DO106" s="19">
        <v>0</v>
      </c>
      <c r="DP106" s="115">
        <v>0</v>
      </c>
      <c r="DQ106" s="19">
        <v>23155.328654880283</v>
      </c>
      <c r="DR106" s="19">
        <v>504836.32293758926</v>
      </c>
      <c r="DS106" s="19">
        <v>15117.665899301232</v>
      </c>
      <c r="DT106" s="19">
        <v>278215.90885294846</v>
      </c>
      <c r="DU106" s="19">
        <v>293333.5747522497</v>
      </c>
      <c r="DV106" s="19">
        <v>316488.90340712992</v>
      </c>
      <c r="DW106" s="19">
        <v>798169.89768983889</v>
      </c>
      <c r="DX106" s="19">
        <v>-15299.181134487493</v>
      </c>
      <c r="DY106" s="19">
        <v>-128125.68750262217</v>
      </c>
      <c r="DZ106" s="19">
        <v>-143424.86863710967</v>
      </c>
      <c r="EA106" s="19">
        <v>173064.03477002028</v>
      </c>
      <c r="EB106" s="114">
        <v>654745.02905272925</v>
      </c>
      <c r="EG106" s="62"/>
    </row>
    <row r="107" spans="2:137" x14ac:dyDescent="0.15">
      <c r="B107" s="36" t="s">
        <v>99</v>
      </c>
      <c r="C107" s="101" t="s">
        <v>214</v>
      </c>
      <c r="D107" s="76">
        <v>0</v>
      </c>
      <c r="E107" s="19">
        <v>0</v>
      </c>
      <c r="F107" s="19">
        <v>0</v>
      </c>
      <c r="G107" s="19">
        <v>0</v>
      </c>
      <c r="H107" s="19">
        <v>0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9">
        <v>0</v>
      </c>
      <c r="AL107" s="19">
        <v>0</v>
      </c>
      <c r="AM107" s="19">
        <v>0</v>
      </c>
      <c r="AN107" s="19">
        <v>0</v>
      </c>
      <c r="AO107" s="19">
        <v>0</v>
      </c>
      <c r="AP107" s="19">
        <v>0</v>
      </c>
      <c r="AQ107" s="19">
        <v>0</v>
      </c>
      <c r="AR107" s="19">
        <v>0</v>
      </c>
      <c r="AS107" s="19">
        <v>0</v>
      </c>
      <c r="AT107" s="19">
        <v>0</v>
      </c>
      <c r="AU107" s="19">
        <v>0</v>
      </c>
      <c r="AV107" s="19">
        <v>0</v>
      </c>
      <c r="AW107" s="19">
        <v>0</v>
      </c>
      <c r="AX107" s="19">
        <v>0</v>
      </c>
      <c r="AY107" s="19">
        <v>0</v>
      </c>
      <c r="AZ107" s="19">
        <v>0</v>
      </c>
      <c r="BA107" s="19">
        <v>0</v>
      </c>
      <c r="BB107" s="19">
        <v>0</v>
      </c>
      <c r="BC107" s="19">
        <v>0</v>
      </c>
      <c r="BD107" s="19">
        <v>0</v>
      </c>
      <c r="BE107" s="19">
        <v>0</v>
      </c>
      <c r="BF107" s="19">
        <v>0</v>
      </c>
      <c r="BG107" s="19">
        <v>0</v>
      </c>
      <c r="BH107" s="19">
        <v>0</v>
      </c>
      <c r="BI107" s="19">
        <v>0</v>
      </c>
      <c r="BJ107" s="19">
        <v>0</v>
      </c>
      <c r="BK107" s="19">
        <v>0</v>
      </c>
      <c r="BL107" s="19">
        <v>0</v>
      </c>
      <c r="BM107" s="19">
        <v>0</v>
      </c>
      <c r="BN107" s="19">
        <v>0</v>
      </c>
      <c r="BO107" s="19">
        <v>0</v>
      </c>
      <c r="BP107" s="19">
        <v>0</v>
      </c>
      <c r="BQ107" s="19">
        <v>0</v>
      </c>
      <c r="BR107" s="19">
        <v>0</v>
      </c>
      <c r="BS107" s="19">
        <v>0</v>
      </c>
      <c r="BT107" s="19">
        <v>0</v>
      </c>
      <c r="BU107" s="19">
        <v>0</v>
      </c>
      <c r="BV107" s="19">
        <v>0</v>
      </c>
      <c r="BW107" s="19">
        <v>0</v>
      </c>
      <c r="BX107" s="19">
        <v>0</v>
      </c>
      <c r="BY107" s="19">
        <v>0</v>
      </c>
      <c r="BZ107" s="19">
        <v>0</v>
      </c>
      <c r="CA107" s="19">
        <v>0</v>
      </c>
      <c r="CB107" s="19">
        <v>0</v>
      </c>
      <c r="CC107" s="19">
        <v>0</v>
      </c>
      <c r="CD107" s="19">
        <v>0</v>
      </c>
      <c r="CE107" s="19">
        <v>0</v>
      </c>
      <c r="CF107" s="19">
        <v>0</v>
      </c>
      <c r="CG107" s="19">
        <v>0</v>
      </c>
      <c r="CH107" s="19">
        <v>0</v>
      </c>
      <c r="CI107" s="19">
        <v>0</v>
      </c>
      <c r="CJ107" s="19">
        <v>0</v>
      </c>
      <c r="CK107" s="19">
        <v>0</v>
      </c>
      <c r="CL107" s="19">
        <v>0</v>
      </c>
      <c r="CM107" s="19">
        <v>0</v>
      </c>
      <c r="CN107" s="19">
        <v>0</v>
      </c>
      <c r="CO107" s="19">
        <v>0</v>
      </c>
      <c r="CP107" s="19">
        <v>0</v>
      </c>
      <c r="CQ107" s="19">
        <v>0</v>
      </c>
      <c r="CR107" s="19">
        <v>0</v>
      </c>
      <c r="CS107" s="19">
        <v>0</v>
      </c>
      <c r="CT107" s="19">
        <v>0</v>
      </c>
      <c r="CU107" s="19">
        <v>0</v>
      </c>
      <c r="CV107" s="19">
        <v>0</v>
      </c>
      <c r="CW107" s="19">
        <v>0</v>
      </c>
      <c r="CX107" s="19">
        <v>0</v>
      </c>
      <c r="CY107" s="19">
        <v>0</v>
      </c>
      <c r="CZ107" s="19">
        <v>9.702117385126062</v>
      </c>
      <c r="DA107" s="19">
        <v>0</v>
      </c>
      <c r="DB107" s="19">
        <v>0</v>
      </c>
      <c r="DC107" s="19">
        <v>0</v>
      </c>
      <c r="DD107" s="19">
        <v>0</v>
      </c>
      <c r="DE107" s="19">
        <v>0</v>
      </c>
      <c r="DF107" s="19">
        <v>0</v>
      </c>
      <c r="DG107" s="19">
        <v>0</v>
      </c>
      <c r="DH107" s="114">
        <v>9.702117385126062</v>
      </c>
      <c r="DI107" s="19">
        <v>5220.1062328111257</v>
      </c>
      <c r="DJ107" s="19">
        <v>26668.583410116309</v>
      </c>
      <c r="DK107" s="19">
        <v>0</v>
      </c>
      <c r="DL107" s="19">
        <v>0</v>
      </c>
      <c r="DM107" s="19">
        <v>0</v>
      </c>
      <c r="DN107" s="19">
        <v>0</v>
      </c>
      <c r="DO107" s="19">
        <v>0</v>
      </c>
      <c r="DP107" s="115">
        <v>0</v>
      </c>
      <c r="DQ107" s="19">
        <v>31888.689642927435</v>
      </c>
      <c r="DR107" s="19">
        <v>31898.391760312559</v>
      </c>
      <c r="DS107" s="19">
        <v>790.89041520650437</v>
      </c>
      <c r="DT107" s="19">
        <v>4195.2666262662742</v>
      </c>
      <c r="DU107" s="19">
        <v>4986.1570414727794</v>
      </c>
      <c r="DV107" s="19">
        <v>36874.846684400211</v>
      </c>
      <c r="DW107" s="19">
        <v>36884.548801785335</v>
      </c>
      <c r="DX107" s="19">
        <v>-1971.4232009733514</v>
      </c>
      <c r="DY107" s="19">
        <v>-29070.178457137819</v>
      </c>
      <c r="DZ107" s="19">
        <v>-31041.601658111169</v>
      </c>
      <c r="EA107" s="19">
        <v>5833.2450262890416</v>
      </c>
      <c r="EB107" s="114">
        <v>5842.9471436741733</v>
      </c>
      <c r="EG107" s="62"/>
    </row>
    <row r="108" spans="2:137" x14ac:dyDescent="0.15">
      <c r="B108" s="36" t="s">
        <v>100</v>
      </c>
      <c r="C108" s="101" t="s">
        <v>215</v>
      </c>
      <c r="D108" s="76">
        <v>0</v>
      </c>
      <c r="E108" s="19">
        <v>0</v>
      </c>
      <c r="F108" s="19">
        <v>0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9">
        <v>0</v>
      </c>
      <c r="AL108" s="19">
        <v>0</v>
      </c>
      <c r="AM108" s="19">
        <v>0</v>
      </c>
      <c r="AN108" s="19">
        <v>0</v>
      </c>
      <c r="AO108" s="19">
        <v>0</v>
      </c>
      <c r="AP108" s="19">
        <v>0</v>
      </c>
      <c r="AQ108" s="19">
        <v>0</v>
      </c>
      <c r="AR108" s="19">
        <v>0</v>
      </c>
      <c r="AS108" s="19">
        <v>0</v>
      </c>
      <c r="AT108" s="19">
        <v>0</v>
      </c>
      <c r="AU108" s="19">
        <v>0</v>
      </c>
      <c r="AV108" s="19">
        <v>0</v>
      </c>
      <c r="AW108" s="19">
        <v>0</v>
      </c>
      <c r="AX108" s="19">
        <v>0</v>
      </c>
      <c r="AY108" s="19">
        <v>0</v>
      </c>
      <c r="AZ108" s="19">
        <v>0</v>
      </c>
      <c r="BA108" s="19">
        <v>0</v>
      </c>
      <c r="BB108" s="19">
        <v>0</v>
      </c>
      <c r="BC108" s="19">
        <v>0</v>
      </c>
      <c r="BD108" s="19">
        <v>0</v>
      </c>
      <c r="BE108" s="19">
        <v>0</v>
      </c>
      <c r="BF108" s="19">
        <v>0</v>
      </c>
      <c r="BG108" s="19">
        <v>0</v>
      </c>
      <c r="BH108" s="19">
        <v>0</v>
      </c>
      <c r="BI108" s="19">
        <v>0</v>
      </c>
      <c r="BJ108" s="19">
        <v>0</v>
      </c>
      <c r="BK108" s="19">
        <v>0</v>
      </c>
      <c r="BL108" s="19">
        <v>0</v>
      </c>
      <c r="BM108" s="19">
        <v>0</v>
      </c>
      <c r="BN108" s="19">
        <v>0</v>
      </c>
      <c r="BO108" s="19">
        <v>0</v>
      </c>
      <c r="BP108" s="19">
        <v>0</v>
      </c>
      <c r="BQ108" s="19">
        <v>0</v>
      </c>
      <c r="BR108" s="19">
        <v>0</v>
      </c>
      <c r="BS108" s="19">
        <v>0</v>
      </c>
      <c r="BT108" s="19">
        <v>0</v>
      </c>
      <c r="BU108" s="19">
        <v>0</v>
      </c>
      <c r="BV108" s="19">
        <v>0</v>
      </c>
      <c r="BW108" s="19">
        <v>0</v>
      </c>
      <c r="BX108" s="19">
        <v>0</v>
      </c>
      <c r="BY108" s="19">
        <v>0</v>
      </c>
      <c r="BZ108" s="19">
        <v>0</v>
      </c>
      <c r="CA108" s="19">
        <v>0</v>
      </c>
      <c r="CB108" s="19">
        <v>0</v>
      </c>
      <c r="CC108" s="19">
        <v>0</v>
      </c>
      <c r="CD108" s="19">
        <v>0</v>
      </c>
      <c r="CE108" s="19">
        <v>0</v>
      </c>
      <c r="CF108" s="19">
        <v>0</v>
      </c>
      <c r="CG108" s="19">
        <v>0</v>
      </c>
      <c r="CH108" s="19">
        <v>0</v>
      </c>
      <c r="CI108" s="19">
        <v>0</v>
      </c>
      <c r="CJ108" s="19">
        <v>0</v>
      </c>
      <c r="CK108" s="19">
        <v>0</v>
      </c>
      <c r="CL108" s="19">
        <v>0</v>
      </c>
      <c r="CM108" s="19">
        <v>0</v>
      </c>
      <c r="CN108" s="19">
        <v>0</v>
      </c>
      <c r="CO108" s="19">
        <v>2917.1949214757428</v>
      </c>
      <c r="CP108" s="19">
        <v>0</v>
      </c>
      <c r="CQ108" s="19">
        <v>2096.0795980381477</v>
      </c>
      <c r="CR108" s="19">
        <v>0</v>
      </c>
      <c r="CS108" s="19">
        <v>1488.3681151807423</v>
      </c>
      <c r="CT108" s="19">
        <v>2626.4507563680045</v>
      </c>
      <c r="CU108" s="19">
        <v>0</v>
      </c>
      <c r="CV108" s="19">
        <v>0</v>
      </c>
      <c r="CW108" s="19">
        <v>0</v>
      </c>
      <c r="CX108" s="19">
        <v>0</v>
      </c>
      <c r="CY108" s="19">
        <v>0</v>
      </c>
      <c r="CZ108" s="19">
        <v>17.22125835859876</v>
      </c>
      <c r="DA108" s="19">
        <v>848.33704273791523</v>
      </c>
      <c r="DB108" s="19">
        <v>0</v>
      </c>
      <c r="DC108" s="19">
        <v>0</v>
      </c>
      <c r="DD108" s="19">
        <v>0</v>
      </c>
      <c r="DE108" s="19">
        <v>0</v>
      </c>
      <c r="DF108" s="19">
        <v>0</v>
      </c>
      <c r="DG108" s="19">
        <v>0</v>
      </c>
      <c r="DH108" s="114">
        <v>9993.6516921591538</v>
      </c>
      <c r="DI108" s="19">
        <v>14456.016895634963</v>
      </c>
      <c r="DJ108" s="19">
        <v>180557.39439829189</v>
      </c>
      <c r="DK108" s="19">
        <v>0</v>
      </c>
      <c r="DL108" s="19">
        <v>0</v>
      </c>
      <c r="DM108" s="19">
        <v>0</v>
      </c>
      <c r="DN108" s="19">
        <v>0</v>
      </c>
      <c r="DO108" s="19">
        <v>0</v>
      </c>
      <c r="DP108" s="115">
        <v>0</v>
      </c>
      <c r="DQ108" s="19">
        <v>195013.41129392682</v>
      </c>
      <c r="DR108" s="19">
        <v>205007.06298608601</v>
      </c>
      <c r="DS108" s="19">
        <v>2458.4579484802489</v>
      </c>
      <c r="DT108" s="19">
        <v>7871.3995369529075</v>
      </c>
      <c r="DU108" s="19">
        <v>10329.857485433156</v>
      </c>
      <c r="DV108" s="19">
        <v>205343.26877936002</v>
      </c>
      <c r="DW108" s="19">
        <v>215336.92047151917</v>
      </c>
      <c r="DX108" s="19">
        <v>-1625.9709102576919</v>
      </c>
      <c r="DY108" s="19">
        <v>-60572.940839557064</v>
      </c>
      <c r="DZ108" s="19">
        <v>-62198.911749814753</v>
      </c>
      <c r="EA108" s="19">
        <v>143144.35702954524</v>
      </c>
      <c r="EB108" s="114">
        <v>153138.00872170442</v>
      </c>
      <c r="EG108" s="62"/>
    </row>
    <row r="109" spans="2:137" x14ac:dyDescent="0.15">
      <c r="B109" s="36" t="s">
        <v>101</v>
      </c>
      <c r="C109" s="101" t="s">
        <v>216</v>
      </c>
      <c r="D109" s="76">
        <v>0</v>
      </c>
      <c r="E109" s="19">
        <v>0</v>
      </c>
      <c r="F109" s="19">
        <v>0</v>
      </c>
      <c r="G109" s="19">
        <v>0</v>
      </c>
      <c r="H109" s="19">
        <v>0</v>
      </c>
      <c r="I109" s="19">
        <v>0</v>
      </c>
      <c r="J109" s="19">
        <v>0</v>
      </c>
      <c r="K109" s="19">
        <v>30.384383049966615</v>
      </c>
      <c r="L109" s="19">
        <v>9.9444662765029683</v>
      </c>
      <c r="M109" s="19">
        <v>0</v>
      </c>
      <c r="N109" s="19">
        <v>0</v>
      </c>
      <c r="O109" s="19">
        <v>6.2461654979103505E-2</v>
      </c>
      <c r="P109" s="19">
        <v>0.19630169251583604</v>
      </c>
      <c r="Q109" s="19">
        <v>7.6214320639563474E-2</v>
      </c>
      <c r="R109" s="19">
        <v>0</v>
      </c>
      <c r="S109" s="19">
        <v>0</v>
      </c>
      <c r="T109" s="19">
        <v>0.74844059733779633</v>
      </c>
      <c r="U109" s="19">
        <v>1.0061629067800204</v>
      </c>
      <c r="V109" s="19">
        <v>0</v>
      </c>
      <c r="W109" s="19">
        <v>7.0444416056678364E-3</v>
      </c>
      <c r="X109" s="19">
        <v>0</v>
      </c>
      <c r="Y109" s="19">
        <v>0</v>
      </c>
      <c r="Z109" s="19">
        <v>0</v>
      </c>
      <c r="AA109" s="19">
        <v>0</v>
      </c>
      <c r="AB109" s="19">
        <v>6.5295060950825645</v>
      </c>
      <c r="AC109" s="19">
        <v>0</v>
      </c>
      <c r="AD109" s="19">
        <v>0</v>
      </c>
      <c r="AE109" s="19">
        <v>0</v>
      </c>
      <c r="AF109" s="19">
        <v>2.5777498161972532</v>
      </c>
      <c r="AG109" s="19">
        <v>0.37713341997807454</v>
      </c>
      <c r="AH109" s="19">
        <v>0</v>
      </c>
      <c r="AI109" s="19">
        <v>0</v>
      </c>
      <c r="AJ109" s="19">
        <v>0</v>
      </c>
      <c r="AK109" s="19">
        <v>0</v>
      </c>
      <c r="AL109" s="19">
        <v>0</v>
      </c>
      <c r="AM109" s="19">
        <v>0</v>
      </c>
      <c r="AN109" s="19">
        <v>0</v>
      </c>
      <c r="AO109" s="19">
        <v>0</v>
      </c>
      <c r="AP109" s="19">
        <v>0.20795305547318862</v>
      </c>
      <c r="AQ109" s="19">
        <v>2.1680622769103394E-3</v>
      </c>
      <c r="AR109" s="19">
        <v>0</v>
      </c>
      <c r="AS109" s="19">
        <v>0.16233604013405184</v>
      </c>
      <c r="AT109" s="19">
        <v>0.11963989377237816</v>
      </c>
      <c r="AU109" s="19">
        <v>0.78498561035675074</v>
      </c>
      <c r="AV109" s="19">
        <v>0.15415712500385137</v>
      </c>
      <c r="AW109" s="19">
        <v>0.60625293480361542</v>
      </c>
      <c r="AX109" s="19">
        <v>0</v>
      </c>
      <c r="AY109" s="19">
        <v>1.0818918189600986</v>
      </c>
      <c r="AZ109" s="19">
        <v>0</v>
      </c>
      <c r="BA109" s="19">
        <v>5.7155221847576924E-2</v>
      </c>
      <c r="BB109" s="19">
        <v>6.4271978721794881E-2</v>
      </c>
      <c r="BC109" s="19">
        <v>0</v>
      </c>
      <c r="BD109" s="19">
        <v>0</v>
      </c>
      <c r="BE109" s="19">
        <v>0</v>
      </c>
      <c r="BF109" s="19">
        <v>0</v>
      </c>
      <c r="BG109" s="19">
        <v>0</v>
      </c>
      <c r="BH109" s="19">
        <v>2.0830732948683246</v>
      </c>
      <c r="BI109" s="19">
        <v>0</v>
      </c>
      <c r="BJ109" s="19">
        <v>2.7027350490080315E-2</v>
      </c>
      <c r="BK109" s="19">
        <v>0.83463852647480319</v>
      </c>
      <c r="BL109" s="19">
        <v>0</v>
      </c>
      <c r="BM109" s="19">
        <v>3.5051508056409704</v>
      </c>
      <c r="BN109" s="19">
        <v>1.3924243081032652</v>
      </c>
      <c r="BO109" s="19">
        <v>13.202721752571767</v>
      </c>
      <c r="BP109" s="19">
        <v>1.6573731159169833</v>
      </c>
      <c r="BQ109" s="19">
        <v>4.4980398832443145</v>
      </c>
      <c r="BR109" s="19">
        <v>0</v>
      </c>
      <c r="BS109" s="19">
        <v>2.7187161698390661</v>
      </c>
      <c r="BT109" s="19">
        <v>4.0958634865043813</v>
      </c>
      <c r="BU109" s="19">
        <v>54.914453833510052</v>
      </c>
      <c r="BV109" s="19">
        <v>32.562408771423193</v>
      </c>
      <c r="BW109" s="19">
        <v>13.327697383457718</v>
      </c>
      <c r="BX109" s="19">
        <v>4.9464178917959769</v>
      </c>
      <c r="BY109" s="19">
        <v>0</v>
      </c>
      <c r="BZ109" s="19">
        <v>114.32396167575706</v>
      </c>
      <c r="CA109" s="19">
        <v>14.780312943028612</v>
      </c>
      <c r="CB109" s="19">
        <v>0.63125902000032297</v>
      </c>
      <c r="CC109" s="19">
        <v>0</v>
      </c>
      <c r="CD109" s="19">
        <v>0</v>
      </c>
      <c r="CE109" s="19">
        <v>0</v>
      </c>
      <c r="CF109" s="19">
        <v>0.39270256507566503</v>
      </c>
      <c r="CG109" s="19">
        <v>6.608600809898209</v>
      </c>
      <c r="CH109" s="19">
        <v>6.1582796578631047</v>
      </c>
      <c r="CI109" s="19">
        <v>74.806787693134737</v>
      </c>
      <c r="CJ109" s="19">
        <v>6.2261766578272848</v>
      </c>
      <c r="CK109" s="19">
        <v>5.8242456075017683</v>
      </c>
      <c r="CL109" s="19">
        <v>55.68591286056887</v>
      </c>
      <c r="CM109" s="19">
        <v>51.185568034078806</v>
      </c>
      <c r="CN109" s="19">
        <v>69.820116186971561</v>
      </c>
      <c r="CO109" s="19">
        <v>52.707076743107628</v>
      </c>
      <c r="CP109" s="19">
        <v>13.182362751298808</v>
      </c>
      <c r="CQ109" s="19">
        <v>3691.0310565025156</v>
      </c>
      <c r="CR109" s="19">
        <v>144.02601326154831</v>
      </c>
      <c r="CS109" s="19">
        <v>1353.0595873990396</v>
      </c>
      <c r="CT109" s="19">
        <v>942.06012268029781</v>
      </c>
      <c r="CU109" s="19">
        <v>2.3419522774341903</v>
      </c>
      <c r="CV109" s="19">
        <v>12.015465732214555</v>
      </c>
      <c r="CW109" s="19">
        <v>11.957223647385579</v>
      </c>
      <c r="CX109" s="19">
        <v>2.5838218012059428</v>
      </c>
      <c r="CY109" s="19">
        <v>882.82285218527204</v>
      </c>
      <c r="CZ109" s="19">
        <v>85.863738858365664</v>
      </c>
      <c r="DA109" s="19">
        <v>305.03848510830557</v>
      </c>
      <c r="DB109" s="19">
        <v>1055.1094459374601</v>
      </c>
      <c r="DC109" s="19">
        <v>11.946100998495112</v>
      </c>
      <c r="DD109" s="19">
        <v>2.0837718402965058</v>
      </c>
      <c r="DE109" s="19">
        <v>275.82590328791474</v>
      </c>
      <c r="DF109" s="19">
        <v>0</v>
      </c>
      <c r="DG109" s="19">
        <v>52.449566564534862</v>
      </c>
      <c r="DH109" s="114">
        <v>9497.4651538751768</v>
      </c>
      <c r="DI109" s="19">
        <v>150.53892112319477</v>
      </c>
      <c r="DJ109" s="19">
        <v>40748.092675356005</v>
      </c>
      <c r="DK109" s="19">
        <v>0</v>
      </c>
      <c r="DL109" s="19">
        <v>0</v>
      </c>
      <c r="DM109" s="19">
        <v>0</v>
      </c>
      <c r="DN109" s="19">
        <v>0</v>
      </c>
      <c r="DO109" s="19">
        <v>0</v>
      </c>
      <c r="DP109" s="115">
        <v>0</v>
      </c>
      <c r="DQ109" s="19">
        <v>40898.631596479201</v>
      </c>
      <c r="DR109" s="19">
        <v>50396.096750354372</v>
      </c>
      <c r="DS109" s="19">
        <v>4.3646305375006733</v>
      </c>
      <c r="DT109" s="19">
        <v>11973.612709183362</v>
      </c>
      <c r="DU109" s="19">
        <v>11977.977339720865</v>
      </c>
      <c r="DV109" s="19">
        <v>52876.608936200064</v>
      </c>
      <c r="DW109" s="19">
        <v>62374.074090075235</v>
      </c>
      <c r="DX109" s="19">
        <v>-83.43878637106728</v>
      </c>
      <c r="DY109" s="19">
        <v>-12975.105633795505</v>
      </c>
      <c r="DZ109" s="19">
        <v>-13058.544420166574</v>
      </c>
      <c r="EA109" s="19">
        <v>39818.06451603349</v>
      </c>
      <c r="EB109" s="114">
        <v>49315.529669908661</v>
      </c>
      <c r="EG109" s="62"/>
    </row>
    <row r="110" spans="2:137" x14ac:dyDescent="0.15">
      <c r="B110" s="36" t="s">
        <v>102</v>
      </c>
      <c r="C110" s="101" t="s">
        <v>217</v>
      </c>
      <c r="D110" s="76">
        <v>0</v>
      </c>
      <c r="E110" s="19">
        <v>0</v>
      </c>
      <c r="F110" s="19">
        <v>0</v>
      </c>
      <c r="G110" s="19">
        <v>0</v>
      </c>
      <c r="H110" s="19">
        <v>0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9">
        <v>0</v>
      </c>
      <c r="AL110" s="19">
        <v>0</v>
      </c>
      <c r="AM110" s="19">
        <v>0</v>
      </c>
      <c r="AN110" s="19">
        <v>0</v>
      </c>
      <c r="AO110" s="19">
        <v>0</v>
      </c>
      <c r="AP110" s="19">
        <v>0</v>
      </c>
      <c r="AQ110" s="19">
        <v>0</v>
      </c>
      <c r="AR110" s="19">
        <v>0</v>
      </c>
      <c r="AS110" s="19">
        <v>0</v>
      </c>
      <c r="AT110" s="19">
        <v>0</v>
      </c>
      <c r="AU110" s="19">
        <v>0</v>
      </c>
      <c r="AV110" s="19">
        <v>0</v>
      </c>
      <c r="AW110" s="19">
        <v>0</v>
      </c>
      <c r="AX110" s="19">
        <v>0</v>
      </c>
      <c r="AY110" s="19">
        <v>0</v>
      </c>
      <c r="AZ110" s="19">
        <v>0</v>
      </c>
      <c r="BA110" s="19">
        <v>0</v>
      </c>
      <c r="BB110" s="19">
        <v>0</v>
      </c>
      <c r="BC110" s="19">
        <v>0</v>
      </c>
      <c r="BD110" s="19">
        <v>0</v>
      </c>
      <c r="BE110" s="19">
        <v>0</v>
      </c>
      <c r="BF110" s="19">
        <v>0</v>
      </c>
      <c r="BG110" s="19">
        <v>0</v>
      </c>
      <c r="BH110" s="19">
        <v>0</v>
      </c>
      <c r="BI110" s="19">
        <v>0</v>
      </c>
      <c r="BJ110" s="19">
        <v>0</v>
      </c>
      <c r="BK110" s="19">
        <v>0</v>
      </c>
      <c r="BL110" s="19">
        <v>0</v>
      </c>
      <c r="BM110" s="19">
        <v>0</v>
      </c>
      <c r="BN110" s="19">
        <v>0</v>
      </c>
      <c r="BO110" s="19">
        <v>0</v>
      </c>
      <c r="BP110" s="19">
        <v>0</v>
      </c>
      <c r="BQ110" s="19">
        <v>0</v>
      </c>
      <c r="BR110" s="19">
        <v>0</v>
      </c>
      <c r="BS110" s="19">
        <v>0</v>
      </c>
      <c r="BT110" s="19">
        <v>0</v>
      </c>
      <c r="BU110" s="19">
        <v>14.357237362822058</v>
      </c>
      <c r="BV110" s="19">
        <v>0</v>
      </c>
      <c r="BW110" s="19">
        <v>0</v>
      </c>
      <c r="BX110" s="19">
        <v>0</v>
      </c>
      <c r="BY110" s="19">
        <v>0</v>
      </c>
      <c r="BZ110" s="19">
        <v>0</v>
      </c>
      <c r="CA110" s="19">
        <v>0</v>
      </c>
      <c r="CB110" s="19">
        <v>0</v>
      </c>
      <c r="CC110" s="19">
        <v>0</v>
      </c>
      <c r="CD110" s="19">
        <v>0</v>
      </c>
      <c r="CE110" s="19">
        <v>0</v>
      </c>
      <c r="CF110" s="19">
        <v>0</v>
      </c>
      <c r="CG110" s="19">
        <v>0</v>
      </c>
      <c r="CH110" s="19">
        <v>0</v>
      </c>
      <c r="CI110" s="19">
        <v>4.378321861744908</v>
      </c>
      <c r="CJ110" s="19">
        <v>485.78783996723956</v>
      </c>
      <c r="CK110" s="19">
        <v>0</v>
      </c>
      <c r="CL110" s="19">
        <v>30.936618255871593</v>
      </c>
      <c r="CM110" s="19">
        <v>1552.396205877782</v>
      </c>
      <c r="CN110" s="19">
        <v>0</v>
      </c>
      <c r="CO110" s="19">
        <v>26.068742145655897</v>
      </c>
      <c r="CP110" s="19">
        <v>0.42578169757765183</v>
      </c>
      <c r="CQ110" s="19">
        <v>0</v>
      </c>
      <c r="CR110" s="19">
        <v>0</v>
      </c>
      <c r="CS110" s="19">
        <v>0</v>
      </c>
      <c r="CT110" s="19">
        <v>0</v>
      </c>
      <c r="CU110" s="19">
        <v>0</v>
      </c>
      <c r="CV110" s="19">
        <v>0</v>
      </c>
      <c r="CW110" s="19">
        <v>275.01614388986832</v>
      </c>
      <c r="CX110" s="19">
        <v>0</v>
      </c>
      <c r="CY110" s="19">
        <v>0</v>
      </c>
      <c r="CZ110" s="19">
        <v>13.097858469920189</v>
      </c>
      <c r="DA110" s="19">
        <v>23.056300254687731</v>
      </c>
      <c r="DB110" s="19">
        <v>0</v>
      </c>
      <c r="DC110" s="19">
        <v>2468.6540842533691</v>
      </c>
      <c r="DD110" s="19">
        <v>0</v>
      </c>
      <c r="DE110" s="19">
        <v>67.426012243694927</v>
      </c>
      <c r="DF110" s="19">
        <v>0</v>
      </c>
      <c r="DG110" s="19">
        <v>11.086900249413874</v>
      </c>
      <c r="DH110" s="114">
        <v>4972.6880465296472</v>
      </c>
      <c r="DI110" s="19">
        <v>3211.2719631526352</v>
      </c>
      <c r="DJ110" s="19">
        <v>69791.338259233627</v>
      </c>
      <c r="DK110" s="19">
        <v>0</v>
      </c>
      <c r="DL110" s="19">
        <v>0</v>
      </c>
      <c r="DM110" s="19">
        <v>0</v>
      </c>
      <c r="DN110" s="19">
        <v>1268.1678060000002</v>
      </c>
      <c r="DO110" s="19">
        <v>0</v>
      </c>
      <c r="DP110" s="115">
        <v>0</v>
      </c>
      <c r="DQ110" s="19">
        <v>74270.778028386267</v>
      </c>
      <c r="DR110" s="19">
        <v>79243.466074915908</v>
      </c>
      <c r="DS110" s="19">
        <v>975.29900781455888</v>
      </c>
      <c r="DT110" s="19">
        <v>13383.883053518843</v>
      </c>
      <c r="DU110" s="19">
        <v>14359.182061333402</v>
      </c>
      <c r="DV110" s="19">
        <v>88629.960089719665</v>
      </c>
      <c r="DW110" s="19">
        <v>93602.648136249307</v>
      </c>
      <c r="DX110" s="19">
        <v>-1078.710145440783</v>
      </c>
      <c r="DY110" s="19">
        <v>-31182.894971841743</v>
      </c>
      <c r="DZ110" s="19">
        <v>-32261.605117282532</v>
      </c>
      <c r="EA110" s="19">
        <v>56368.354972437141</v>
      </c>
      <c r="EB110" s="114">
        <v>61341.043018966782</v>
      </c>
      <c r="EG110" s="62"/>
    </row>
    <row r="111" spans="2:137" x14ac:dyDescent="0.15">
      <c r="B111" s="36" t="s">
        <v>103</v>
      </c>
      <c r="C111" s="101" t="s">
        <v>218</v>
      </c>
      <c r="D111" s="19">
        <v>0</v>
      </c>
      <c r="E111" s="19">
        <v>2.5911291188208407</v>
      </c>
      <c r="F111" s="19">
        <v>0</v>
      </c>
      <c r="G111" s="19">
        <v>0</v>
      </c>
      <c r="H111" s="19">
        <v>0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19">
        <v>0</v>
      </c>
      <c r="AI111" s="19">
        <v>0</v>
      </c>
      <c r="AJ111" s="19">
        <v>0</v>
      </c>
      <c r="AK111" s="19">
        <v>0</v>
      </c>
      <c r="AL111" s="19">
        <v>0</v>
      </c>
      <c r="AM111" s="19">
        <v>0</v>
      </c>
      <c r="AN111" s="19">
        <v>0</v>
      </c>
      <c r="AO111" s="19">
        <v>0</v>
      </c>
      <c r="AP111" s="19">
        <v>0</v>
      </c>
      <c r="AQ111" s="19">
        <v>0</v>
      </c>
      <c r="AR111" s="19">
        <v>0</v>
      </c>
      <c r="AS111" s="19">
        <v>0</v>
      </c>
      <c r="AT111" s="19">
        <v>0</v>
      </c>
      <c r="AU111" s="19">
        <v>0</v>
      </c>
      <c r="AV111" s="19">
        <v>0</v>
      </c>
      <c r="AW111" s="19">
        <v>0</v>
      </c>
      <c r="AX111" s="19">
        <v>0</v>
      </c>
      <c r="AY111" s="19">
        <v>0</v>
      </c>
      <c r="AZ111" s="19">
        <v>0</v>
      </c>
      <c r="BA111" s="19">
        <v>0</v>
      </c>
      <c r="BB111" s="19">
        <v>0</v>
      </c>
      <c r="BC111" s="19">
        <v>0</v>
      </c>
      <c r="BD111" s="19">
        <v>0</v>
      </c>
      <c r="BE111" s="19">
        <v>0</v>
      </c>
      <c r="BF111" s="19">
        <v>0</v>
      </c>
      <c r="BG111" s="19">
        <v>0</v>
      </c>
      <c r="BH111" s="19">
        <v>0</v>
      </c>
      <c r="BI111" s="19">
        <v>0</v>
      </c>
      <c r="BJ111" s="19">
        <v>0</v>
      </c>
      <c r="BK111" s="19">
        <v>0</v>
      </c>
      <c r="BL111" s="19">
        <v>0</v>
      </c>
      <c r="BM111" s="19">
        <v>0</v>
      </c>
      <c r="BN111" s="19">
        <v>0</v>
      </c>
      <c r="BO111" s="19">
        <v>0</v>
      </c>
      <c r="BP111" s="19">
        <v>0</v>
      </c>
      <c r="BQ111" s="19">
        <v>0</v>
      </c>
      <c r="BR111" s="19">
        <v>0</v>
      </c>
      <c r="BS111" s="19">
        <v>0</v>
      </c>
      <c r="BT111" s="19">
        <v>0</v>
      </c>
      <c r="BU111" s="19">
        <v>0</v>
      </c>
      <c r="BV111" s="19">
        <v>0</v>
      </c>
      <c r="BW111" s="19">
        <v>0</v>
      </c>
      <c r="BX111" s="19">
        <v>0</v>
      </c>
      <c r="BY111" s="19">
        <v>0</v>
      </c>
      <c r="BZ111" s="19">
        <v>0</v>
      </c>
      <c r="CA111" s="19">
        <v>0</v>
      </c>
      <c r="CB111" s="19">
        <v>0</v>
      </c>
      <c r="CC111" s="19">
        <v>0</v>
      </c>
      <c r="CD111" s="19">
        <v>0</v>
      </c>
      <c r="CE111" s="19">
        <v>0</v>
      </c>
      <c r="CF111" s="19">
        <v>0</v>
      </c>
      <c r="CG111" s="19">
        <v>0</v>
      </c>
      <c r="CH111" s="19">
        <v>0</v>
      </c>
      <c r="CI111" s="19">
        <v>0</v>
      </c>
      <c r="CJ111" s="19">
        <v>0</v>
      </c>
      <c r="CK111" s="19">
        <v>0</v>
      </c>
      <c r="CL111" s="19">
        <v>0</v>
      </c>
      <c r="CM111" s="19">
        <v>0</v>
      </c>
      <c r="CN111" s="19">
        <v>0</v>
      </c>
      <c r="CO111" s="19">
        <v>60.143204819821364</v>
      </c>
      <c r="CP111" s="19">
        <v>0</v>
      </c>
      <c r="CQ111" s="19">
        <v>0</v>
      </c>
      <c r="CR111" s="19">
        <v>0</v>
      </c>
      <c r="CS111" s="19">
        <v>0</v>
      </c>
      <c r="CT111" s="19">
        <v>0</v>
      </c>
      <c r="CU111" s="19">
        <v>0</v>
      </c>
      <c r="CV111" s="19">
        <v>0</v>
      </c>
      <c r="CW111" s="19">
        <v>0</v>
      </c>
      <c r="CX111" s="19">
        <v>0</v>
      </c>
      <c r="CY111" s="19">
        <v>0</v>
      </c>
      <c r="CZ111" s="19">
        <v>0</v>
      </c>
      <c r="DA111" s="19">
        <v>0</v>
      </c>
      <c r="DB111" s="19">
        <v>0</v>
      </c>
      <c r="DC111" s="19">
        <v>75.827524819172126</v>
      </c>
      <c r="DD111" s="19">
        <v>12.502631041779035</v>
      </c>
      <c r="DE111" s="19">
        <v>0</v>
      </c>
      <c r="DF111" s="19">
        <v>0</v>
      </c>
      <c r="DG111" s="19">
        <v>0</v>
      </c>
      <c r="DH111" s="114">
        <v>151.06448979959336</v>
      </c>
      <c r="DI111" s="19">
        <v>0</v>
      </c>
      <c r="DJ111" s="19">
        <v>356.5798284865761</v>
      </c>
      <c r="DK111" s="19">
        <v>0</v>
      </c>
      <c r="DL111" s="19">
        <v>0</v>
      </c>
      <c r="DM111" s="19">
        <v>0</v>
      </c>
      <c r="DN111" s="19">
        <v>0</v>
      </c>
      <c r="DO111" s="19">
        <v>0</v>
      </c>
      <c r="DP111" s="115">
        <v>0</v>
      </c>
      <c r="DQ111" s="19">
        <v>356.5798284865761</v>
      </c>
      <c r="DR111" s="19">
        <v>507.64431828616938</v>
      </c>
      <c r="DS111" s="19">
        <v>0</v>
      </c>
      <c r="DT111" s="19">
        <v>5084.3605205893909</v>
      </c>
      <c r="DU111" s="19">
        <v>5084.3605205893909</v>
      </c>
      <c r="DV111" s="19">
        <v>5440.9403490759678</v>
      </c>
      <c r="DW111" s="19">
        <v>5592.0048388755613</v>
      </c>
      <c r="DX111" s="19">
        <v>0</v>
      </c>
      <c r="DY111" s="19">
        <v>-0.20310543988913707</v>
      </c>
      <c r="DZ111" s="19">
        <v>-0.20310543988913707</v>
      </c>
      <c r="EA111" s="19">
        <v>5440.7372436360783</v>
      </c>
      <c r="EB111" s="19">
        <v>5591.8017334356728</v>
      </c>
      <c r="EG111" s="62"/>
    </row>
    <row r="112" spans="2:137" x14ac:dyDescent="0.15">
      <c r="B112" s="36" t="s">
        <v>104</v>
      </c>
      <c r="C112" s="101" t="s">
        <v>219</v>
      </c>
      <c r="D112" s="76">
        <v>2.5674837698313045E-2</v>
      </c>
      <c r="E112" s="19">
        <v>0</v>
      </c>
      <c r="F112" s="19">
        <v>0.17286592039269988</v>
      </c>
      <c r="G112" s="19">
        <v>4.6925874755440506E-4</v>
      </c>
      <c r="H112" s="19">
        <v>0</v>
      </c>
      <c r="I112" s="19">
        <v>0</v>
      </c>
      <c r="J112" s="19">
        <v>0</v>
      </c>
      <c r="K112" s="19">
        <v>24.79260980573229</v>
      </c>
      <c r="L112" s="19">
        <v>11.372583799396383</v>
      </c>
      <c r="M112" s="19">
        <v>0</v>
      </c>
      <c r="N112" s="19">
        <v>0</v>
      </c>
      <c r="O112" s="19">
        <v>0</v>
      </c>
      <c r="P112" s="19">
        <v>0</v>
      </c>
      <c r="Q112" s="19">
        <v>1.5184806067908254E-2</v>
      </c>
      <c r="R112" s="19">
        <v>0.26844110037782631</v>
      </c>
      <c r="S112" s="19">
        <v>0</v>
      </c>
      <c r="T112" s="19">
        <v>0</v>
      </c>
      <c r="U112" s="19">
        <v>2.5154072669500507</v>
      </c>
      <c r="V112" s="19">
        <v>0.10097987084817946</v>
      </c>
      <c r="W112" s="19">
        <v>5.6455351242254079E-2</v>
      </c>
      <c r="X112" s="19">
        <v>0</v>
      </c>
      <c r="Y112" s="19">
        <v>0</v>
      </c>
      <c r="Z112" s="19">
        <v>0</v>
      </c>
      <c r="AA112" s="19">
        <v>3.4698542906681243E-2</v>
      </c>
      <c r="AB112" s="19">
        <v>5.8040054178511689</v>
      </c>
      <c r="AC112" s="19">
        <v>7.113911865181386</v>
      </c>
      <c r="AD112" s="19">
        <v>0</v>
      </c>
      <c r="AE112" s="19">
        <v>0</v>
      </c>
      <c r="AF112" s="19">
        <v>1.7184998774648357</v>
      </c>
      <c r="AG112" s="19">
        <v>0.12180194600919822</v>
      </c>
      <c r="AH112" s="19">
        <v>0</v>
      </c>
      <c r="AI112" s="19">
        <v>6.1143659395329876E-2</v>
      </c>
      <c r="AJ112" s="19">
        <v>0.5080517670045499</v>
      </c>
      <c r="AK112" s="19">
        <v>9.2615117577334403E-3</v>
      </c>
      <c r="AL112" s="19">
        <v>0.31598498027979416</v>
      </c>
      <c r="AM112" s="19">
        <v>0</v>
      </c>
      <c r="AN112" s="19">
        <v>0</v>
      </c>
      <c r="AO112" s="19">
        <v>0</v>
      </c>
      <c r="AP112" s="19">
        <v>0</v>
      </c>
      <c r="AQ112" s="19">
        <v>0</v>
      </c>
      <c r="AR112" s="19">
        <v>0</v>
      </c>
      <c r="AS112" s="19">
        <v>0.16233604013405184</v>
      </c>
      <c r="AT112" s="19">
        <v>1.3434009104560471</v>
      </c>
      <c r="AU112" s="19">
        <v>2.7415906945724284</v>
      </c>
      <c r="AV112" s="19">
        <v>2.9676463628024834</v>
      </c>
      <c r="AW112" s="19">
        <v>1.3921970746853209</v>
      </c>
      <c r="AX112" s="19">
        <v>0</v>
      </c>
      <c r="AY112" s="19">
        <v>3.4170577499557835</v>
      </c>
      <c r="AZ112" s="19">
        <v>1.6895443788400339</v>
      </c>
      <c r="BA112" s="19">
        <v>0.11431044369515385</v>
      </c>
      <c r="BB112" s="19">
        <v>6.4271978721794881E-2</v>
      </c>
      <c r="BC112" s="19">
        <v>0.18971211220918816</v>
      </c>
      <c r="BD112" s="19">
        <v>9.1392525450193066E-2</v>
      </c>
      <c r="BE112" s="19">
        <v>0</v>
      </c>
      <c r="BF112" s="19">
        <v>0</v>
      </c>
      <c r="BG112" s="19">
        <v>3.8398613846779436E-2</v>
      </c>
      <c r="BH112" s="19">
        <v>1.5731775965290469</v>
      </c>
      <c r="BI112" s="19">
        <v>0</v>
      </c>
      <c r="BJ112" s="19">
        <v>1.3513675245040158E-2</v>
      </c>
      <c r="BK112" s="19">
        <v>3.3453336209815792</v>
      </c>
      <c r="BL112" s="19">
        <v>0.37265117203127235</v>
      </c>
      <c r="BM112" s="19">
        <v>90.637903904358893</v>
      </c>
      <c r="BN112" s="19">
        <v>9.2828287206884355</v>
      </c>
      <c r="BO112" s="19">
        <v>74.110199211225762</v>
      </c>
      <c r="BP112" s="19">
        <v>32.698355932602432</v>
      </c>
      <c r="BQ112" s="19">
        <v>4.1728458461393991</v>
      </c>
      <c r="BR112" s="19">
        <v>2.8042701564921515</v>
      </c>
      <c r="BS112" s="19">
        <v>21.50534261699735</v>
      </c>
      <c r="BT112" s="19">
        <v>0</v>
      </c>
      <c r="BU112" s="19">
        <v>452.88963007716836</v>
      </c>
      <c r="BV112" s="19">
        <v>108.16361329387627</v>
      </c>
      <c r="BW112" s="19">
        <v>398.82060375242116</v>
      </c>
      <c r="BX112" s="19">
        <v>137.51041739192817</v>
      </c>
      <c r="BY112" s="19">
        <v>246.85732302358514</v>
      </c>
      <c r="BZ112" s="19">
        <v>11.86380734371064</v>
      </c>
      <c r="CA112" s="19">
        <v>54.441952267906387</v>
      </c>
      <c r="CB112" s="19">
        <v>0</v>
      </c>
      <c r="CC112" s="19">
        <v>0</v>
      </c>
      <c r="CD112" s="19">
        <v>0</v>
      </c>
      <c r="CE112" s="19">
        <v>0.78548480529516651</v>
      </c>
      <c r="CF112" s="19">
        <v>2.748917955529655</v>
      </c>
      <c r="CG112" s="19">
        <v>58.628288919087161</v>
      </c>
      <c r="CH112" s="19">
        <v>6.1582796578631047</v>
      </c>
      <c r="CI112" s="19">
        <v>60.58200097705479</v>
      </c>
      <c r="CJ112" s="19">
        <v>17.345491643030265</v>
      </c>
      <c r="CK112" s="19">
        <v>123.27986535878743</v>
      </c>
      <c r="CL112" s="19">
        <v>9.8997178418789105</v>
      </c>
      <c r="CM112" s="19">
        <v>91.298817816010285</v>
      </c>
      <c r="CN112" s="19">
        <v>183.71650733360778</v>
      </c>
      <c r="CO112" s="19">
        <v>829.33693390406017</v>
      </c>
      <c r="CP112" s="19">
        <v>518.11002523780553</v>
      </c>
      <c r="CQ112" s="19">
        <v>105.00254356910335</v>
      </c>
      <c r="CR112" s="19">
        <v>3.8196117569364172</v>
      </c>
      <c r="CS112" s="19">
        <v>20.666750611869997</v>
      </c>
      <c r="CT112" s="19">
        <v>23.442410505494763</v>
      </c>
      <c r="CU112" s="19">
        <v>80.548731219641724</v>
      </c>
      <c r="CV112" s="19">
        <v>150.38956289849301</v>
      </c>
      <c r="CW112" s="19">
        <v>28.838009973106395</v>
      </c>
      <c r="CX112" s="19">
        <v>61.48773994065796</v>
      </c>
      <c r="CY112" s="19">
        <v>545.1566374499472</v>
      </c>
      <c r="CZ112" s="19">
        <v>13.58296433917649</v>
      </c>
      <c r="DA112" s="19">
        <v>74.186569278479539</v>
      </c>
      <c r="DB112" s="19">
        <v>74.630849927711836</v>
      </c>
      <c r="DC112" s="19">
        <v>144.76421649988202</v>
      </c>
      <c r="DD112" s="19">
        <v>7.2932014410377706</v>
      </c>
      <c r="DE112" s="19">
        <v>311.83439238685571</v>
      </c>
      <c r="DF112" s="19">
        <v>0</v>
      </c>
      <c r="DG112" s="19">
        <v>48.611793401276216</v>
      </c>
      <c r="DH112" s="114">
        <v>5316.4299767242401</v>
      </c>
      <c r="DI112" s="19">
        <v>22039.51194331445</v>
      </c>
      <c r="DJ112" s="19">
        <v>35749.703046648203</v>
      </c>
      <c r="DK112" s="19">
        <v>0</v>
      </c>
      <c r="DL112" s="19">
        <v>0</v>
      </c>
      <c r="DM112" s="19">
        <v>0</v>
      </c>
      <c r="DN112" s="19">
        <v>0</v>
      </c>
      <c r="DO112" s="19">
        <v>0</v>
      </c>
      <c r="DP112" s="115">
        <v>0</v>
      </c>
      <c r="DQ112" s="19">
        <v>57789.214989962653</v>
      </c>
      <c r="DR112" s="19">
        <v>63105.644966686894</v>
      </c>
      <c r="DS112" s="19">
        <v>520.58731772755016</v>
      </c>
      <c r="DT112" s="19">
        <v>15843.37885754046</v>
      </c>
      <c r="DU112" s="19">
        <v>16363.966175268008</v>
      </c>
      <c r="DV112" s="19">
        <v>74153.181165230664</v>
      </c>
      <c r="DW112" s="19">
        <v>79469.611141954898</v>
      </c>
      <c r="DX112" s="19">
        <v>-327.2804105146688</v>
      </c>
      <c r="DY112" s="19">
        <v>-633.8412578222019</v>
      </c>
      <c r="DZ112" s="19">
        <v>-961.1216683368707</v>
      </c>
      <c r="EA112" s="19">
        <v>73192.05949689378</v>
      </c>
      <c r="EB112" s="114">
        <v>78508.489473618043</v>
      </c>
      <c r="EG112" s="62"/>
    </row>
    <row r="113" spans="2:137" x14ac:dyDescent="0.15">
      <c r="B113" s="36" t="s">
        <v>105</v>
      </c>
      <c r="C113" s="101" t="s">
        <v>220</v>
      </c>
      <c r="D113" s="76">
        <v>3.0027227868296191</v>
      </c>
      <c r="E113" s="19">
        <v>6.200608057223983E-2</v>
      </c>
      <c r="F113" s="19">
        <v>6.2860334688254499E-2</v>
      </c>
      <c r="G113" s="19">
        <v>1.4558458231370548E-2</v>
      </c>
      <c r="H113" s="19">
        <v>0</v>
      </c>
      <c r="I113" s="19">
        <v>0</v>
      </c>
      <c r="J113" s="19">
        <v>0</v>
      </c>
      <c r="K113" s="19">
        <v>142.85904412414681</v>
      </c>
      <c r="L113" s="19">
        <v>21.317050075899346</v>
      </c>
      <c r="M113" s="19">
        <v>0</v>
      </c>
      <c r="N113" s="19">
        <v>0</v>
      </c>
      <c r="O113" s="19">
        <v>0.4925464709757148</v>
      </c>
      <c r="P113" s="19">
        <v>5.7745743609022773</v>
      </c>
      <c r="Q113" s="19">
        <v>0.97490264848576824</v>
      </c>
      <c r="R113" s="19">
        <v>2.5981669009408934</v>
      </c>
      <c r="S113" s="19">
        <v>2.46054270856636</v>
      </c>
      <c r="T113" s="19">
        <v>6.866452193340316</v>
      </c>
      <c r="U113" s="19">
        <v>18.110932322040366</v>
      </c>
      <c r="V113" s="19">
        <v>0.30293961254453833</v>
      </c>
      <c r="W113" s="19">
        <v>7.758867605925758E-2</v>
      </c>
      <c r="X113" s="19">
        <v>0</v>
      </c>
      <c r="Y113" s="19">
        <v>1.5318325765427361</v>
      </c>
      <c r="Z113" s="19">
        <v>0.54070997503119445</v>
      </c>
      <c r="AA113" s="19">
        <v>6.9397085813362486E-2</v>
      </c>
      <c r="AB113" s="19">
        <v>59.491055532974471</v>
      </c>
      <c r="AC113" s="19">
        <v>24.444894934885784</v>
      </c>
      <c r="AD113" s="19">
        <v>0</v>
      </c>
      <c r="AE113" s="19">
        <v>0.70604983504094554</v>
      </c>
      <c r="AF113" s="19">
        <v>6.0147495711269245</v>
      </c>
      <c r="AG113" s="19">
        <v>2.6282063578960413</v>
      </c>
      <c r="AH113" s="19">
        <v>0.50239120326143127</v>
      </c>
      <c r="AI113" s="19">
        <v>6.256966008234973</v>
      </c>
      <c r="AJ113" s="19">
        <v>3.1341173368903048</v>
      </c>
      <c r="AK113" s="19">
        <v>6.7356449147152287E-3</v>
      </c>
      <c r="AL113" s="19">
        <v>1.6986781328497313</v>
      </c>
      <c r="AM113" s="19">
        <v>0</v>
      </c>
      <c r="AN113" s="19">
        <v>0</v>
      </c>
      <c r="AO113" s="19">
        <v>0.83115564646727991</v>
      </c>
      <c r="AP113" s="19">
        <v>2.1665757432558022</v>
      </c>
      <c r="AQ113" s="19">
        <v>0.33074157823360706</v>
      </c>
      <c r="AR113" s="19">
        <v>1.4111334386163388</v>
      </c>
      <c r="AS113" s="19">
        <v>6.5952678991302012</v>
      </c>
      <c r="AT113" s="19">
        <v>13.495545097979665</v>
      </c>
      <c r="AU113" s="19">
        <v>13.128344269959808</v>
      </c>
      <c r="AV113" s="19">
        <v>19.541502906455452</v>
      </c>
      <c r="AW113" s="19">
        <v>24.953789131785435</v>
      </c>
      <c r="AX113" s="19">
        <v>0</v>
      </c>
      <c r="AY113" s="19">
        <v>8.923159394472389</v>
      </c>
      <c r="AZ113" s="19">
        <v>17.886843919908156</v>
      </c>
      <c r="BA113" s="19">
        <v>0.48628065040930291</v>
      </c>
      <c r="BB113" s="19">
        <v>0.70139410183449158</v>
      </c>
      <c r="BC113" s="19">
        <v>0.50467228202424042</v>
      </c>
      <c r="BD113" s="19">
        <v>1.8679924889176638</v>
      </c>
      <c r="BE113" s="19">
        <v>6.1321382748190034</v>
      </c>
      <c r="BF113" s="19">
        <v>0</v>
      </c>
      <c r="BG113" s="19">
        <v>3.8398613846779436E-2</v>
      </c>
      <c r="BH113" s="19">
        <v>10.01419702978038</v>
      </c>
      <c r="BI113" s="19">
        <v>0.14645348711204029</v>
      </c>
      <c r="BJ113" s="19">
        <v>0.72779309706303585</v>
      </c>
      <c r="BK113" s="19">
        <v>28.951324304536293</v>
      </c>
      <c r="BL113" s="19">
        <v>0.7453023440625447</v>
      </c>
      <c r="BM113" s="19">
        <v>223.50369745352666</v>
      </c>
      <c r="BN113" s="19">
        <v>1.8565657441376873</v>
      </c>
      <c r="BO113" s="19">
        <v>366.40927580299694</v>
      </c>
      <c r="BP113" s="19">
        <v>20.439318146723291</v>
      </c>
      <c r="BQ113" s="19">
        <v>3.4751172267754953</v>
      </c>
      <c r="BR113" s="19">
        <v>4.8255305611089847</v>
      </c>
      <c r="BS113" s="19">
        <v>57.415154332793207</v>
      </c>
      <c r="BT113" s="19">
        <v>180.15486896572244</v>
      </c>
      <c r="BU113" s="19">
        <v>1550.5456929893189</v>
      </c>
      <c r="BV113" s="19">
        <v>1444.6738949660576</v>
      </c>
      <c r="BW113" s="19">
        <v>299.40706110957694</v>
      </c>
      <c r="BX113" s="19">
        <v>73.206984798580478</v>
      </c>
      <c r="BY113" s="19">
        <v>0</v>
      </c>
      <c r="BZ113" s="19">
        <v>149.915383706889</v>
      </c>
      <c r="CA113" s="19">
        <v>183.85971875102584</v>
      </c>
      <c r="CB113" s="19">
        <v>67.611802886558976</v>
      </c>
      <c r="CC113" s="19">
        <v>0</v>
      </c>
      <c r="CD113" s="19">
        <v>0</v>
      </c>
      <c r="CE113" s="19">
        <v>15.316953703255745</v>
      </c>
      <c r="CF113" s="19">
        <v>38.092148812339502</v>
      </c>
      <c r="CG113" s="19">
        <v>170.09599959127411</v>
      </c>
      <c r="CH113" s="19">
        <v>61.582796578631054</v>
      </c>
      <c r="CI113" s="19">
        <v>394.69320180437336</v>
      </c>
      <c r="CJ113" s="19">
        <v>30.085543281135926</v>
      </c>
      <c r="CK113" s="19">
        <v>82.995499906900207</v>
      </c>
      <c r="CL113" s="19">
        <v>189.33210372593416</v>
      </c>
      <c r="CM113" s="19">
        <v>71.910077121427676</v>
      </c>
      <c r="CN113" s="19">
        <v>1449.65132820902</v>
      </c>
      <c r="CO113" s="19">
        <v>371.02165412431293</v>
      </c>
      <c r="CP113" s="19">
        <v>1238.2269567994203</v>
      </c>
      <c r="CQ113" s="19">
        <v>428.92883193971414</v>
      </c>
      <c r="CR113" s="19">
        <v>77.904649109736823</v>
      </c>
      <c r="CS113" s="19">
        <v>483.43457920687081</v>
      </c>
      <c r="CT113" s="19">
        <v>452.10087851709091</v>
      </c>
      <c r="CU113" s="19">
        <v>172.1258569442744</v>
      </c>
      <c r="CV113" s="19">
        <v>257.84152808026749</v>
      </c>
      <c r="CW113" s="19">
        <v>21.100982907151018</v>
      </c>
      <c r="CX113" s="19">
        <v>134.09834713133745</v>
      </c>
      <c r="CY113" s="19">
        <v>1205.7116828428093</v>
      </c>
      <c r="CZ113" s="19">
        <v>17.94891716248322</v>
      </c>
      <c r="DA113" s="19">
        <v>99.789024117838238</v>
      </c>
      <c r="DB113" s="19">
        <v>189.80185709921676</v>
      </c>
      <c r="DC113" s="19">
        <v>128.59460525426869</v>
      </c>
      <c r="DD113" s="19">
        <v>16.670174722372046</v>
      </c>
      <c r="DE113" s="19">
        <v>238.13177213137192</v>
      </c>
      <c r="DF113" s="19">
        <v>0</v>
      </c>
      <c r="DG113" s="19">
        <v>3.8377731632586483</v>
      </c>
      <c r="DH113" s="114">
        <v>13139.908469080234</v>
      </c>
      <c r="DI113" s="19">
        <v>0</v>
      </c>
      <c r="DJ113" s="19">
        <v>0</v>
      </c>
      <c r="DK113" s="19">
        <v>0</v>
      </c>
      <c r="DL113" s="19">
        <v>0</v>
      </c>
      <c r="DM113" s="19">
        <v>0</v>
      </c>
      <c r="DN113" s="19">
        <v>0</v>
      </c>
      <c r="DO113" s="19">
        <v>0</v>
      </c>
      <c r="DP113" s="115">
        <v>0</v>
      </c>
      <c r="DQ113" s="19">
        <v>0</v>
      </c>
      <c r="DR113" s="19">
        <v>13139.908469080234</v>
      </c>
      <c r="DS113" s="19">
        <v>0</v>
      </c>
      <c r="DT113" s="19">
        <v>0</v>
      </c>
      <c r="DU113" s="19">
        <v>0</v>
      </c>
      <c r="DV113" s="19">
        <v>0</v>
      </c>
      <c r="DW113" s="19">
        <v>13139.908469080234</v>
      </c>
      <c r="DX113" s="19">
        <v>0</v>
      </c>
      <c r="DY113" s="19">
        <v>0</v>
      </c>
      <c r="DZ113" s="19">
        <v>0</v>
      </c>
      <c r="EA113" s="19">
        <v>0</v>
      </c>
      <c r="EB113" s="114">
        <v>13139.908469080234</v>
      </c>
      <c r="EG113" s="62"/>
    </row>
    <row r="114" spans="2:137" x14ac:dyDescent="0.15">
      <c r="B114" s="36" t="s">
        <v>106</v>
      </c>
      <c r="C114" s="101" t="s">
        <v>221</v>
      </c>
      <c r="D114" s="76">
        <v>123.24262458311212</v>
      </c>
      <c r="E114" s="19">
        <v>6.4736372819630975E-2</v>
      </c>
      <c r="F114" s="19">
        <v>7.8575418360318131E-2</v>
      </c>
      <c r="G114" s="19">
        <v>4.2309534327789732E-3</v>
      </c>
      <c r="H114" s="19">
        <v>0</v>
      </c>
      <c r="I114" s="19">
        <v>0</v>
      </c>
      <c r="J114" s="19">
        <v>0</v>
      </c>
      <c r="K114" s="19">
        <v>528.30215348646846</v>
      </c>
      <c r="L114" s="19">
        <v>187.67381088191578</v>
      </c>
      <c r="M114" s="19">
        <v>8.2248805095298333E-2</v>
      </c>
      <c r="N114" s="19">
        <v>0</v>
      </c>
      <c r="O114" s="19">
        <v>1.0587387214370501</v>
      </c>
      <c r="P114" s="19">
        <v>13.094586143573482</v>
      </c>
      <c r="Q114" s="19">
        <v>3.344639370483832</v>
      </c>
      <c r="R114" s="19">
        <v>4.4948559743405161</v>
      </c>
      <c r="S114" s="19">
        <v>7.4795332185290153</v>
      </c>
      <c r="T114" s="19">
        <v>20.614698557889355</v>
      </c>
      <c r="U114" s="19">
        <v>44.271167898320897</v>
      </c>
      <c r="V114" s="19">
        <v>0.10097987084817946</v>
      </c>
      <c r="W114" s="19">
        <v>0.79811808777560456</v>
      </c>
      <c r="X114" s="19">
        <v>0</v>
      </c>
      <c r="Y114" s="19">
        <v>6.1273303061709443</v>
      </c>
      <c r="Z114" s="19">
        <v>0.76549686439207276</v>
      </c>
      <c r="AA114" s="19">
        <v>0.97155920138707474</v>
      </c>
      <c r="AB114" s="19">
        <v>33.373031152644216</v>
      </c>
      <c r="AC114" s="19">
        <v>47.117883109949169</v>
      </c>
      <c r="AD114" s="19">
        <v>0</v>
      </c>
      <c r="AE114" s="19">
        <v>66.368684493848889</v>
      </c>
      <c r="AF114" s="19">
        <v>67.451120190494791</v>
      </c>
      <c r="AG114" s="19">
        <v>41.407109250439241</v>
      </c>
      <c r="AH114" s="19">
        <v>1.5071736097842936</v>
      </c>
      <c r="AI114" s="19">
        <v>8.2135631088855288</v>
      </c>
      <c r="AJ114" s="19">
        <v>77.09624423959238</v>
      </c>
      <c r="AK114" s="19">
        <v>5.8936893003758246E-3</v>
      </c>
      <c r="AL114" s="19">
        <v>17.592131136192744</v>
      </c>
      <c r="AM114" s="19">
        <v>0</v>
      </c>
      <c r="AN114" s="19">
        <v>0</v>
      </c>
      <c r="AO114" s="19">
        <v>71.89496341941971</v>
      </c>
      <c r="AP114" s="19">
        <v>24.049910831792111</v>
      </c>
      <c r="AQ114" s="19">
        <v>3.0093195572854263</v>
      </c>
      <c r="AR114" s="19">
        <v>33.229146318091466</v>
      </c>
      <c r="AS114" s="19">
        <v>29.124521229310744</v>
      </c>
      <c r="AT114" s="19">
        <v>326.06276420826634</v>
      </c>
      <c r="AU114" s="19">
        <v>151.53821454183824</v>
      </c>
      <c r="AV114" s="19">
        <v>102.22980210774352</v>
      </c>
      <c r="AW114" s="19">
        <v>98.995780120871132</v>
      </c>
      <c r="AX114" s="19">
        <v>0</v>
      </c>
      <c r="AY114" s="19">
        <v>6.9250710078729538</v>
      </c>
      <c r="AZ114" s="19">
        <v>28.810564064874647</v>
      </c>
      <c r="BA114" s="19">
        <v>0.43097048738132221</v>
      </c>
      <c r="BB114" s="19">
        <v>0.91839914346356544</v>
      </c>
      <c r="BC114" s="19">
        <v>4.1321427120755683</v>
      </c>
      <c r="BD114" s="19">
        <v>4.9640696313576429</v>
      </c>
      <c r="BE114" s="19">
        <v>12.173511724150641</v>
      </c>
      <c r="BF114" s="19">
        <v>0</v>
      </c>
      <c r="BG114" s="19">
        <v>0.23999133654237148</v>
      </c>
      <c r="BH114" s="19">
        <v>8.9497635000515672</v>
      </c>
      <c r="BI114" s="19">
        <v>0.79084883040501752</v>
      </c>
      <c r="BJ114" s="19">
        <v>4.4489956083731856</v>
      </c>
      <c r="BK114" s="19">
        <v>17.56861479445563</v>
      </c>
      <c r="BL114" s="19">
        <v>7.0803722685941741</v>
      </c>
      <c r="BM114" s="19">
        <v>5237.2175286245965</v>
      </c>
      <c r="BN114" s="19">
        <v>1267.5702618100061</v>
      </c>
      <c r="BO114" s="19">
        <v>2074.288139228272</v>
      </c>
      <c r="BP114" s="19">
        <v>916.61535286352478</v>
      </c>
      <c r="BQ114" s="19">
        <v>241.98620093409832</v>
      </c>
      <c r="BR114" s="19">
        <v>84.321025899534902</v>
      </c>
      <c r="BS114" s="19">
        <v>459.85604549861733</v>
      </c>
      <c r="BT114" s="19">
        <v>481.89895920065993</v>
      </c>
      <c r="BU114" s="19">
        <v>3436.6675512590195</v>
      </c>
      <c r="BV114" s="19">
        <v>5564.7480408475631</v>
      </c>
      <c r="BW114" s="19">
        <v>2545.57923159551</v>
      </c>
      <c r="BX114" s="19">
        <v>999.17641414278751</v>
      </c>
      <c r="BY114" s="19">
        <v>46.968428716876815</v>
      </c>
      <c r="BZ114" s="19">
        <v>300.90929535411527</v>
      </c>
      <c r="CA114" s="19">
        <v>197.5025523056969</v>
      </c>
      <c r="CB114" s="19">
        <v>0</v>
      </c>
      <c r="CC114" s="19">
        <v>0</v>
      </c>
      <c r="CD114" s="19">
        <v>0</v>
      </c>
      <c r="CE114" s="19">
        <v>19.244377729731578</v>
      </c>
      <c r="CF114" s="19">
        <v>29.059989815599209</v>
      </c>
      <c r="CG114" s="19">
        <v>98.475007714940816</v>
      </c>
      <c r="CH114" s="19">
        <v>18.474838973589318</v>
      </c>
      <c r="CI114" s="19">
        <v>934.09267642384827</v>
      </c>
      <c r="CJ114" s="19">
        <v>93.028135884876434</v>
      </c>
      <c r="CK114" s="19">
        <v>117.94097355191082</v>
      </c>
      <c r="CL114" s="19">
        <v>1181.7788173742949</v>
      </c>
      <c r="CM114" s="19">
        <v>129.1259423644803</v>
      </c>
      <c r="CN114" s="19">
        <v>206.69591090702309</v>
      </c>
      <c r="CO114" s="19">
        <v>2123.0504999312698</v>
      </c>
      <c r="CP114" s="19">
        <v>113.95436472425969</v>
      </c>
      <c r="CQ114" s="19">
        <v>551.74492162086915</v>
      </c>
      <c r="CR114" s="19">
        <v>285.11681812133139</v>
      </c>
      <c r="CS114" s="19">
        <v>752.78445777232696</v>
      </c>
      <c r="CT114" s="19">
        <v>295.5749216595583</v>
      </c>
      <c r="CU114" s="19">
        <v>467.49355319042064</v>
      </c>
      <c r="CV114" s="19">
        <v>602.26506937975398</v>
      </c>
      <c r="CW114" s="19">
        <v>3.5168304845251699</v>
      </c>
      <c r="CX114" s="19">
        <v>604.57152567113667</v>
      </c>
      <c r="CY114" s="19">
        <v>2817.5284131785229</v>
      </c>
      <c r="CZ114" s="19">
        <v>153.77856055424809</v>
      </c>
      <c r="DA114" s="19">
        <v>227.34508206787638</v>
      </c>
      <c r="DB114" s="19">
        <v>432.84997371635393</v>
      </c>
      <c r="DC114" s="19">
        <v>97.594953082652211</v>
      </c>
      <c r="DD114" s="19">
        <v>8.335087361186023</v>
      </c>
      <c r="DE114" s="19">
        <v>506.16152776164694</v>
      </c>
      <c r="DF114" s="19">
        <v>6.2055970370774274</v>
      </c>
      <c r="DG114" s="19">
        <v>-1372.6990640144379</v>
      </c>
      <c r="DH114" s="114">
        <v>37600.665448463471</v>
      </c>
      <c r="DI114" s="19">
        <v>0</v>
      </c>
      <c r="DJ114" s="19">
        <v>31137.42726882354</v>
      </c>
      <c r="DK114" s="19">
        <v>0</v>
      </c>
      <c r="DL114" s="19">
        <v>0</v>
      </c>
      <c r="DM114" s="19">
        <v>13.934081559171318</v>
      </c>
      <c r="DN114" s="19">
        <v>0</v>
      </c>
      <c r="DO114" s="19">
        <v>0</v>
      </c>
      <c r="DP114" s="115">
        <v>0</v>
      </c>
      <c r="DQ114" s="19">
        <v>31151.361350382711</v>
      </c>
      <c r="DR114" s="19">
        <v>68752.026798846186</v>
      </c>
      <c r="DS114" s="19">
        <v>7.1836628781836467</v>
      </c>
      <c r="DT114" s="19">
        <v>4309.0180829829451</v>
      </c>
      <c r="DU114" s="19">
        <v>4316.201745861129</v>
      </c>
      <c r="DV114" s="19">
        <v>35467.563096243837</v>
      </c>
      <c r="DW114" s="75">
        <v>73068.228544707308</v>
      </c>
      <c r="DX114" s="19">
        <v>-545.79275176141982</v>
      </c>
      <c r="DY114" s="19">
        <v>-11190.424803050164</v>
      </c>
      <c r="DZ114" s="19">
        <v>-11736.217554811583</v>
      </c>
      <c r="EA114" s="19">
        <v>23731.345541432256</v>
      </c>
      <c r="EB114" s="114">
        <v>61332.465188828588</v>
      </c>
      <c r="EG114" s="62"/>
    </row>
    <row r="115" spans="2:137" x14ac:dyDescent="0.15">
      <c r="B115" s="36" t="s">
        <v>107</v>
      </c>
      <c r="C115" s="101" t="s">
        <v>222</v>
      </c>
      <c r="D115" s="116">
        <v>6023.9184983941514</v>
      </c>
      <c r="E115" s="117">
        <v>179.32540908784603</v>
      </c>
      <c r="F115" s="117">
        <v>26.872793079228813</v>
      </c>
      <c r="G115" s="117">
        <v>0.98239649125302619</v>
      </c>
      <c r="H115" s="117">
        <v>0</v>
      </c>
      <c r="I115" s="117">
        <v>0</v>
      </c>
      <c r="J115" s="117">
        <v>0</v>
      </c>
      <c r="K115" s="117">
        <v>118594.2988425972</v>
      </c>
      <c r="L115" s="117">
        <v>32042.843966667715</v>
      </c>
      <c r="M115" s="117">
        <v>23.649865875915658</v>
      </c>
      <c r="N115" s="117">
        <v>0</v>
      </c>
      <c r="O115" s="117">
        <v>256.54856432349578</v>
      </c>
      <c r="P115" s="117">
        <v>2519.6846082054208</v>
      </c>
      <c r="Q115" s="117">
        <v>421.98865479018218</v>
      </c>
      <c r="R115" s="117">
        <v>1438.2429990436533</v>
      </c>
      <c r="S115" s="117">
        <v>7273.7191366120906</v>
      </c>
      <c r="T115" s="117">
        <v>7886.1289062817505</v>
      </c>
      <c r="U115" s="117">
        <v>8098.6052366723807</v>
      </c>
      <c r="V115" s="117">
        <v>199.33426505430629</v>
      </c>
      <c r="W115" s="117">
        <v>119.03203647072417</v>
      </c>
      <c r="X115" s="117">
        <v>0</v>
      </c>
      <c r="Y115" s="117">
        <v>11860.979640170417</v>
      </c>
      <c r="Z115" s="117">
        <v>418.6965583496679</v>
      </c>
      <c r="AA115" s="117">
        <v>76.128603137258636</v>
      </c>
      <c r="AB115" s="117">
        <v>40866.727647767329</v>
      </c>
      <c r="AC115" s="117">
        <v>16644.090918847258</v>
      </c>
      <c r="AD115" s="117">
        <v>0</v>
      </c>
      <c r="AE115" s="117">
        <v>1791.2484314988778</v>
      </c>
      <c r="AF115" s="117">
        <v>27760.64702056695</v>
      </c>
      <c r="AG115" s="117">
        <v>3336.6283171709993</v>
      </c>
      <c r="AH115" s="117">
        <v>174.25595840003069</v>
      </c>
      <c r="AI115" s="117">
        <v>1516.6153934145436</v>
      </c>
      <c r="AJ115" s="117">
        <v>3500.4109491151976</v>
      </c>
      <c r="AK115" s="117">
        <v>2.5191311981034943</v>
      </c>
      <c r="AL115" s="117">
        <v>965.28579212230113</v>
      </c>
      <c r="AM115" s="117">
        <v>0</v>
      </c>
      <c r="AN115" s="117">
        <v>0</v>
      </c>
      <c r="AO115" s="117">
        <v>2909.8759182819445</v>
      </c>
      <c r="AP115" s="117">
        <v>2182.121158826084</v>
      </c>
      <c r="AQ115" s="117">
        <v>734.75272115370558</v>
      </c>
      <c r="AR115" s="117">
        <v>2870.0027534318456</v>
      </c>
      <c r="AS115" s="117">
        <v>4419.0566466160208</v>
      </c>
      <c r="AT115" s="117">
        <v>21924.981713719684</v>
      </c>
      <c r="AU115" s="117">
        <v>11819.710313836102</v>
      </c>
      <c r="AV115" s="117">
        <v>9712.064779985205</v>
      </c>
      <c r="AW115" s="117">
        <v>21536.222666879192</v>
      </c>
      <c r="AX115" s="117">
        <v>0</v>
      </c>
      <c r="AY115" s="117">
        <v>8409.3045691272891</v>
      </c>
      <c r="AZ115" s="117">
        <v>9242.6049166875091</v>
      </c>
      <c r="BA115" s="117">
        <v>548.55849595600955</v>
      </c>
      <c r="BB115" s="117">
        <v>751.67655083827549</v>
      </c>
      <c r="BC115" s="117">
        <v>412.77432943522621</v>
      </c>
      <c r="BD115" s="117">
        <v>872.00478281657035</v>
      </c>
      <c r="BE115" s="117">
        <v>1892.1204097350051</v>
      </c>
      <c r="BF115" s="117">
        <v>0</v>
      </c>
      <c r="BG115" s="117">
        <v>251.7989103002563</v>
      </c>
      <c r="BH115" s="117">
        <v>28196.392514082891</v>
      </c>
      <c r="BI115" s="117">
        <v>125.51063845501854</v>
      </c>
      <c r="BJ115" s="117">
        <v>438.39851867513971</v>
      </c>
      <c r="BK115" s="117">
        <v>12530.620644824439</v>
      </c>
      <c r="BL115" s="117">
        <v>2804.5727207073564</v>
      </c>
      <c r="BM115" s="117">
        <v>198784.96611040342</v>
      </c>
      <c r="BN115" s="117">
        <v>37473.387121111096</v>
      </c>
      <c r="BO115" s="117">
        <v>80085.17116701568</v>
      </c>
      <c r="BP115" s="117">
        <v>30843.492018328245</v>
      </c>
      <c r="BQ115" s="117">
        <v>39295.056266893516</v>
      </c>
      <c r="BR115" s="117">
        <v>19136.261088535521</v>
      </c>
      <c r="BS115" s="117">
        <v>32204.646058663689</v>
      </c>
      <c r="BT115" s="117">
        <v>21781.737882678692</v>
      </c>
      <c r="BU115" s="117">
        <v>236599.56754173577</v>
      </c>
      <c r="BV115" s="117">
        <v>184213.87864099297</v>
      </c>
      <c r="BW115" s="117">
        <v>75613.744101388642</v>
      </c>
      <c r="BX115" s="117">
        <v>52649.672040276382</v>
      </c>
      <c r="BY115" s="117">
        <v>62189.476488264685</v>
      </c>
      <c r="BZ115" s="117">
        <v>17464.602937882391</v>
      </c>
      <c r="CA115" s="117">
        <v>21654.755959457892</v>
      </c>
      <c r="CB115" s="117">
        <v>73826.113899798933</v>
      </c>
      <c r="CC115" s="117">
        <v>0</v>
      </c>
      <c r="CD115" s="117">
        <v>0</v>
      </c>
      <c r="CE115" s="117">
        <v>1010.1334596095833</v>
      </c>
      <c r="CF115" s="117">
        <v>4766.231032323346</v>
      </c>
      <c r="CG115" s="117">
        <v>44243.625334213386</v>
      </c>
      <c r="CH115" s="117">
        <v>4113.7308114525558</v>
      </c>
      <c r="CI115" s="117">
        <v>84598.684963841544</v>
      </c>
      <c r="CJ115" s="117">
        <v>8614.3484054841865</v>
      </c>
      <c r="CK115" s="117">
        <v>48069.440413914599</v>
      </c>
      <c r="CL115" s="117">
        <v>61639.355677728796</v>
      </c>
      <c r="CM115" s="117">
        <v>15063.175731293644</v>
      </c>
      <c r="CN115" s="117">
        <v>160275.0355700478</v>
      </c>
      <c r="CO115" s="117">
        <v>43960.115040916993</v>
      </c>
      <c r="CP115" s="117">
        <v>79336.393931625207</v>
      </c>
      <c r="CQ115" s="117">
        <v>197283.09510128893</v>
      </c>
      <c r="CR115" s="117">
        <v>7081.8391635899115</v>
      </c>
      <c r="CS115" s="117">
        <v>35063.712792594772</v>
      </c>
      <c r="CT115" s="117">
        <v>21904.267460372939</v>
      </c>
      <c r="CU115" s="117">
        <v>14271.590740288797</v>
      </c>
      <c r="CV115" s="117">
        <v>60187.827275390373</v>
      </c>
      <c r="CW115" s="117">
        <v>16015.411571161991</v>
      </c>
      <c r="CX115" s="117">
        <v>77254.087192965409</v>
      </c>
      <c r="CY115" s="117">
        <v>179294.2601639874</v>
      </c>
      <c r="CZ115" s="117">
        <v>4578.4291940409912</v>
      </c>
      <c r="DA115" s="117">
        <v>93069.710975878668</v>
      </c>
      <c r="DB115" s="117">
        <v>17105.150115745757</v>
      </c>
      <c r="DC115" s="117">
        <v>20682.449617200888</v>
      </c>
      <c r="DD115" s="117">
        <v>1712.8604527237264</v>
      </c>
      <c r="DE115" s="117">
        <v>22367.678382266808</v>
      </c>
      <c r="DF115" s="117">
        <v>13139.908469080234</v>
      </c>
      <c r="DG115" s="117">
        <v>23949.643910246912</v>
      </c>
      <c r="DH115" s="118">
        <v>2983073.2594904825</v>
      </c>
      <c r="DI115" s="117">
        <v>76364.56423987812</v>
      </c>
      <c r="DJ115" s="117">
        <v>3352955.5431874529</v>
      </c>
      <c r="DK115" s="117">
        <v>970802.65594953625</v>
      </c>
      <c r="DL115" s="117">
        <v>247815.72302498741</v>
      </c>
      <c r="DM115" s="117">
        <v>249007.79613388935</v>
      </c>
      <c r="DN115" s="117">
        <v>1119525.0330423915</v>
      </c>
      <c r="DO115" s="117">
        <v>-110.59841377900003</v>
      </c>
      <c r="DP115" s="119">
        <v>0</v>
      </c>
      <c r="DQ115" s="117">
        <v>6016360.7171643572</v>
      </c>
      <c r="DR115" s="117">
        <v>8999433.9766548406</v>
      </c>
      <c r="DS115" s="117">
        <v>195604.29930980055</v>
      </c>
      <c r="DT115" s="117">
        <v>1550260.6205164061</v>
      </c>
      <c r="DU115" s="117">
        <v>1745864.9198262065</v>
      </c>
      <c r="DV115" s="117">
        <v>7762225.636990563</v>
      </c>
      <c r="DW115" s="75">
        <v>10745298.896481046</v>
      </c>
      <c r="DX115" s="117">
        <v>-538140.7640955064</v>
      </c>
      <c r="DY115" s="117">
        <v>-2562736.9017666732</v>
      </c>
      <c r="DZ115" s="117">
        <v>-3100877.6658621803</v>
      </c>
      <c r="EA115" s="117">
        <v>4661347.9711283874</v>
      </c>
      <c r="EB115" s="118">
        <v>7644421.2306188671</v>
      </c>
      <c r="EG115" s="62"/>
    </row>
    <row r="116" spans="2:137" x14ac:dyDescent="0.15">
      <c r="B116" s="36" t="s">
        <v>108</v>
      </c>
      <c r="C116" s="101" t="s">
        <v>245</v>
      </c>
      <c r="D116" s="76">
        <v>37.839091036338417</v>
      </c>
      <c r="E116" s="19">
        <v>0.40521295993552486</v>
      </c>
      <c r="F116" s="19">
        <v>9.4290502032381748E-2</v>
      </c>
      <c r="G116" s="19">
        <v>5.5452591611707736E-2</v>
      </c>
      <c r="H116" s="19">
        <v>0</v>
      </c>
      <c r="I116" s="19">
        <v>0</v>
      </c>
      <c r="J116" s="19">
        <v>0</v>
      </c>
      <c r="K116" s="19">
        <v>1226.0205499582187</v>
      </c>
      <c r="L116" s="19">
        <v>295.70054909337972</v>
      </c>
      <c r="M116" s="19">
        <v>6.0019398312785258E-2</v>
      </c>
      <c r="N116" s="19">
        <v>0</v>
      </c>
      <c r="O116" s="19">
        <v>4.571400787290238</v>
      </c>
      <c r="P116" s="19">
        <v>44.596129465530851</v>
      </c>
      <c r="Q116" s="19">
        <v>6.0834162137330443</v>
      </c>
      <c r="R116" s="19">
        <v>25.77887355926881</v>
      </c>
      <c r="S116" s="19">
        <v>104.85862163482429</v>
      </c>
      <c r="T116" s="19">
        <v>145.00809304186734</v>
      </c>
      <c r="U116" s="19">
        <v>270.65782192382551</v>
      </c>
      <c r="V116" s="19">
        <v>8.2803494095507144</v>
      </c>
      <c r="W116" s="19">
        <v>0.9740294911234777</v>
      </c>
      <c r="X116" s="19">
        <v>0</v>
      </c>
      <c r="Y116" s="19">
        <v>217.5202258690685</v>
      </c>
      <c r="Z116" s="19">
        <v>5.1221813512015189</v>
      </c>
      <c r="AA116" s="19">
        <v>1.561434430800656</v>
      </c>
      <c r="AB116" s="19">
        <v>587.65554855743073</v>
      </c>
      <c r="AC116" s="19">
        <v>233.82730442004373</v>
      </c>
      <c r="AD116" s="19">
        <v>0</v>
      </c>
      <c r="AE116" s="19">
        <v>19.769395381146474</v>
      </c>
      <c r="AF116" s="19">
        <v>659.90395294649693</v>
      </c>
      <c r="AG116" s="19">
        <v>94.327589993378879</v>
      </c>
      <c r="AH116" s="19">
        <v>6.724290452109531</v>
      </c>
      <c r="AI116" s="19">
        <v>35.658591880999822</v>
      </c>
      <c r="AJ116" s="19">
        <v>46.374998184055514</v>
      </c>
      <c r="AK116" s="19">
        <v>5.8094937389418844E-2</v>
      </c>
      <c r="AL116" s="19">
        <v>38.64627239730109</v>
      </c>
      <c r="AM116" s="19">
        <v>0</v>
      </c>
      <c r="AN116" s="19">
        <v>0</v>
      </c>
      <c r="AO116" s="19">
        <v>21.610046808149278</v>
      </c>
      <c r="AP116" s="19">
        <v>7.0655562705043629</v>
      </c>
      <c r="AQ116" s="19">
        <v>5.6090653348323691</v>
      </c>
      <c r="AR116" s="19">
        <v>22.420438156793999</v>
      </c>
      <c r="AS116" s="19">
        <v>95.97942539960529</v>
      </c>
      <c r="AT116" s="19">
        <v>396.37091164927278</v>
      </c>
      <c r="AU116" s="19">
        <v>218.02899947793588</v>
      </c>
      <c r="AV116" s="19">
        <v>258.09310904081406</v>
      </c>
      <c r="AW116" s="19">
        <v>423.11521680271653</v>
      </c>
      <c r="AX116" s="19">
        <v>0</v>
      </c>
      <c r="AY116" s="19">
        <v>128.85701094068943</v>
      </c>
      <c r="AZ116" s="19">
        <v>201.68325642951325</v>
      </c>
      <c r="BA116" s="19">
        <v>7.3370588385419317</v>
      </c>
      <c r="BB116" s="19">
        <v>18.303913207526726</v>
      </c>
      <c r="BC116" s="19">
        <v>7.4380686553946944</v>
      </c>
      <c r="BD116" s="19">
        <v>18.349220748077492</v>
      </c>
      <c r="BE116" s="19">
        <v>49.749187992893198</v>
      </c>
      <c r="BF116" s="19">
        <v>0</v>
      </c>
      <c r="BG116" s="19">
        <v>1.631941088488126</v>
      </c>
      <c r="BH116" s="19">
        <v>189.043406224092</v>
      </c>
      <c r="BI116" s="19">
        <v>1.3766627788531789</v>
      </c>
      <c r="BJ116" s="19">
        <v>6.2972934242037732</v>
      </c>
      <c r="BK116" s="19">
        <v>307.03110046266949</v>
      </c>
      <c r="BL116" s="19">
        <v>23.477023837970158</v>
      </c>
      <c r="BM116" s="19">
        <v>4970.995336154795</v>
      </c>
      <c r="BN116" s="19">
        <v>874.44246548885053</v>
      </c>
      <c r="BO116" s="19">
        <v>1844.1435562159445</v>
      </c>
      <c r="BP116" s="19">
        <v>622.8711055264589</v>
      </c>
      <c r="BQ116" s="19">
        <v>409.18350489455031</v>
      </c>
      <c r="BR116" s="19">
        <v>220.4081564265357</v>
      </c>
      <c r="BS116" s="19">
        <v>492.61263742137822</v>
      </c>
      <c r="BT116" s="19">
        <v>1070.0143263872678</v>
      </c>
      <c r="BU116" s="19">
        <v>10974.045885730497</v>
      </c>
      <c r="BV116" s="19">
        <v>12909.838839744349</v>
      </c>
      <c r="BW116" s="19">
        <v>1538.0347820172669</v>
      </c>
      <c r="BX116" s="19">
        <v>521.35244579529603</v>
      </c>
      <c r="BY116" s="19">
        <v>0</v>
      </c>
      <c r="BZ116" s="19">
        <v>657.90204360577195</v>
      </c>
      <c r="CA116" s="19">
        <v>595.65164358587162</v>
      </c>
      <c r="CB116" s="19">
        <v>0</v>
      </c>
      <c r="CC116" s="19">
        <v>0</v>
      </c>
      <c r="CD116" s="19">
        <v>0</v>
      </c>
      <c r="CE116" s="19">
        <v>29.455680198568743</v>
      </c>
      <c r="CF116" s="19">
        <v>135.48238495110442</v>
      </c>
      <c r="CG116" s="19">
        <v>2419.3284260694659</v>
      </c>
      <c r="CH116" s="19">
        <v>59.119484715485804</v>
      </c>
      <c r="CI116" s="19">
        <v>320.09321584048996</v>
      </c>
      <c r="CJ116" s="19">
        <v>105.65522594182137</v>
      </c>
      <c r="CK116" s="19">
        <v>1261.9198816253831</v>
      </c>
      <c r="CL116" s="19">
        <v>381.13913691233807</v>
      </c>
      <c r="CM116" s="19">
        <v>463.27416224373832</v>
      </c>
      <c r="CN116" s="19">
        <v>5419.5546247531756</v>
      </c>
      <c r="CO116" s="19">
        <v>713.37307059028365</v>
      </c>
      <c r="CP116" s="19">
        <v>550.44174557355075</v>
      </c>
      <c r="CQ116" s="19">
        <v>2464.2765501182948</v>
      </c>
      <c r="CR116" s="19">
        <v>243.99728419754882</v>
      </c>
      <c r="CS116" s="19">
        <v>1591.7363865410659</v>
      </c>
      <c r="CT116" s="19">
        <v>1142.313212882251</v>
      </c>
      <c r="CU116" s="19">
        <v>1231.7684393722714</v>
      </c>
      <c r="CV116" s="19">
        <v>633.75666119362404</v>
      </c>
      <c r="CW116" s="19">
        <v>173.9658813011784</v>
      </c>
      <c r="CX116" s="19">
        <v>672.85499723178737</v>
      </c>
      <c r="CY116" s="19">
        <v>6890.1062217038525</v>
      </c>
      <c r="CZ116" s="19">
        <v>159.35727805069558</v>
      </c>
      <c r="DA116" s="19">
        <v>1949.8268124939941</v>
      </c>
      <c r="DB116" s="19">
        <v>678.804377312719</v>
      </c>
      <c r="DC116" s="19">
        <v>1020.3322976828613</v>
      </c>
      <c r="DD116" s="19">
        <v>90.644075052898017</v>
      </c>
      <c r="DE116" s="19">
        <v>1267.8197378792445</v>
      </c>
      <c r="DF116" s="19">
        <v>0</v>
      </c>
      <c r="DG116" s="19">
        <v>65.668563015759105</v>
      </c>
      <c r="DH116" s="114">
        <v>76364.56423987812</v>
      </c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</row>
    <row r="117" spans="2:137" x14ac:dyDescent="0.15">
      <c r="B117" s="36" t="s">
        <v>246</v>
      </c>
      <c r="C117" s="101" t="s">
        <v>247</v>
      </c>
      <c r="D117" s="76">
        <v>3004.8107216042608</v>
      </c>
      <c r="E117" s="19">
        <v>36.89083794773714</v>
      </c>
      <c r="F117" s="19">
        <v>11.582016666310892</v>
      </c>
      <c r="G117" s="19">
        <v>0.79495413837029794</v>
      </c>
      <c r="H117" s="19">
        <v>0</v>
      </c>
      <c r="I117" s="19">
        <v>0</v>
      </c>
      <c r="J117" s="19">
        <v>0</v>
      </c>
      <c r="K117" s="19">
        <v>29210.296128098096</v>
      </c>
      <c r="L117" s="19">
        <v>5612.6113329917162</v>
      </c>
      <c r="M117" s="19">
        <v>1.6872119747927414</v>
      </c>
      <c r="N117" s="19">
        <v>0</v>
      </c>
      <c r="O117" s="19">
        <v>127.52766169999504</v>
      </c>
      <c r="P117" s="19">
        <v>1358.3873152420767</v>
      </c>
      <c r="Q117" s="19">
        <v>132.79088523463295</v>
      </c>
      <c r="R117" s="19">
        <v>603.28797965102444</v>
      </c>
      <c r="S117" s="19">
        <v>399.44861739593887</v>
      </c>
      <c r="T117" s="19">
        <v>2798.5848015056276</v>
      </c>
      <c r="U117" s="19">
        <v>5954.4720823241605</v>
      </c>
      <c r="V117" s="19">
        <v>33.323357379899221</v>
      </c>
      <c r="W117" s="19">
        <v>24.153450248553199</v>
      </c>
      <c r="X117" s="19">
        <v>0</v>
      </c>
      <c r="Y117" s="19">
        <v>1369.4583234292061</v>
      </c>
      <c r="Z117" s="19">
        <v>49.700247092227379</v>
      </c>
      <c r="AA117" s="19">
        <v>23.317420833289795</v>
      </c>
      <c r="AB117" s="19">
        <v>7133.1226585390859</v>
      </c>
      <c r="AC117" s="19">
        <v>3997.8187322569765</v>
      </c>
      <c r="AD117" s="19">
        <v>0</v>
      </c>
      <c r="AE117" s="19">
        <v>295.8348808821562</v>
      </c>
      <c r="AF117" s="19">
        <v>10757.379607960505</v>
      </c>
      <c r="AG117" s="19">
        <v>2199.8957618209147</v>
      </c>
      <c r="AH117" s="19">
        <v>143.07051574191368</v>
      </c>
      <c r="AI117" s="19">
        <v>791.19440846074019</v>
      </c>
      <c r="AJ117" s="19">
        <v>1243.6306217772537</v>
      </c>
      <c r="AK117" s="19">
        <v>1.5188879282682843</v>
      </c>
      <c r="AL117" s="19">
        <v>563.80056519988489</v>
      </c>
      <c r="AM117" s="19">
        <v>0</v>
      </c>
      <c r="AN117" s="19">
        <v>0</v>
      </c>
      <c r="AO117" s="19">
        <v>1058.0611379528475</v>
      </c>
      <c r="AP117" s="19">
        <v>372.8055158627206</v>
      </c>
      <c r="AQ117" s="19">
        <v>94.685341454819536</v>
      </c>
      <c r="AR117" s="19">
        <v>561.59728907039505</v>
      </c>
      <c r="AS117" s="19">
        <v>2027.895649002151</v>
      </c>
      <c r="AT117" s="19">
        <v>15848.085013064558</v>
      </c>
      <c r="AU117" s="19">
        <v>5835.8615639516274</v>
      </c>
      <c r="AV117" s="19">
        <v>6174.7851828927651</v>
      </c>
      <c r="AW117" s="19">
        <v>11257.200016925515</v>
      </c>
      <c r="AX117" s="19">
        <v>0</v>
      </c>
      <c r="AY117" s="19">
        <v>3068.2831438109001</v>
      </c>
      <c r="AZ117" s="19">
        <v>3451.7891154916156</v>
      </c>
      <c r="BA117" s="19">
        <v>137.61484733216881</v>
      </c>
      <c r="BB117" s="19">
        <v>279.37781506231198</v>
      </c>
      <c r="BC117" s="19">
        <v>143.18979027344852</v>
      </c>
      <c r="BD117" s="19">
        <v>342.27734165100821</v>
      </c>
      <c r="BE117" s="19">
        <v>1256.4870293690421</v>
      </c>
      <c r="BF117" s="19">
        <v>0</v>
      </c>
      <c r="BG117" s="19">
        <v>31.141275829738124</v>
      </c>
      <c r="BH117" s="19">
        <v>7405.7417005655725</v>
      </c>
      <c r="BI117" s="19">
        <v>39.015208966647535</v>
      </c>
      <c r="BJ117" s="19">
        <v>146.87993422604512</v>
      </c>
      <c r="BK117" s="19">
        <v>6123.3465410619874</v>
      </c>
      <c r="BL117" s="19">
        <v>835.48392769411259</v>
      </c>
      <c r="BM117" s="19">
        <v>123372.92881685225</v>
      </c>
      <c r="BN117" s="19">
        <v>24693.252679903308</v>
      </c>
      <c r="BO117" s="19">
        <v>51650.143255950032</v>
      </c>
      <c r="BP117" s="19">
        <v>25726.448205694673</v>
      </c>
      <c r="BQ117" s="19">
        <v>5998.682204340279</v>
      </c>
      <c r="BR117" s="19">
        <v>2165.8964356526126</v>
      </c>
      <c r="BS117" s="19">
        <v>6990.4916803274891</v>
      </c>
      <c r="BT117" s="19">
        <v>28583.249987308001</v>
      </c>
      <c r="BU117" s="19">
        <v>342614.65695799858</v>
      </c>
      <c r="BV117" s="19">
        <v>141359.63092545545</v>
      </c>
      <c r="BW117" s="19">
        <v>53776.748318018137</v>
      </c>
      <c r="BX117" s="19">
        <v>15129.113763847179</v>
      </c>
      <c r="BY117" s="19">
        <v>0</v>
      </c>
      <c r="BZ117" s="19">
        <v>14702.492882678493</v>
      </c>
      <c r="CA117" s="19">
        <v>57787.435017564174</v>
      </c>
      <c r="CB117" s="19">
        <v>0</v>
      </c>
      <c r="CC117" s="19">
        <v>0</v>
      </c>
      <c r="CD117" s="19">
        <v>0</v>
      </c>
      <c r="CE117" s="19">
        <v>1477.4969187602082</v>
      </c>
      <c r="CF117" s="19">
        <v>3764.4467888153254</v>
      </c>
      <c r="CG117" s="19">
        <v>21251.225631261175</v>
      </c>
      <c r="CH117" s="19">
        <v>11243.786999326458</v>
      </c>
      <c r="CI117" s="19">
        <v>11617.139757815045</v>
      </c>
      <c r="CJ117" s="19">
        <v>2462.891186040099</v>
      </c>
      <c r="CK117" s="19">
        <v>46354.685436305939</v>
      </c>
      <c r="CL117" s="19">
        <v>20230.073409879555</v>
      </c>
      <c r="CM117" s="19">
        <v>7447.6285708171899</v>
      </c>
      <c r="CN117" s="19">
        <v>188154.37356662046</v>
      </c>
      <c r="CO117" s="19">
        <v>134343.97936874841</v>
      </c>
      <c r="CP117" s="19">
        <v>62439.138168489488</v>
      </c>
      <c r="CQ117" s="19">
        <v>164386.86970952176</v>
      </c>
      <c r="CR117" s="19">
        <v>7745.2734155580783</v>
      </c>
      <c r="CS117" s="19">
        <v>73188.151907316933</v>
      </c>
      <c r="CT117" s="19">
        <v>61039.963359923357</v>
      </c>
      <c r="CU117" s="19">
        <v>18501.761191974019</v>
      </c>
      <c r="CV117" s="19">
        <v>19157.198668324258</v>
      </c>
      <c r="CW117" s="19">
        <v>1810.2298780679225</v>
      </c>
      <c r="CX117" s="19">
        <v>28143.72197157289</v>
      </c>
      <c r="CY117" s="19">
        <v>308751.41022402927</v>
      </c>
      <c r="CZ117" s="19">
        <v>2606.9589413833737</v>
      </c>
      <c r="DA117" s="19">
        <v>43570.083254056393</v>
      </c>
      <c r="DB117" s="19">
        <v>15568.960751986031</v>
      </c>
      <c r="DC117" s="19">
        <v>16919.754643763485</v>
      </c>
      <c r="DD117" s="19">
        <v>1972.2900468406431</v>
      </c>
      <c r="DE117" s="19">
        <v>25533.408221694757</v>
      </c>
      <c r="DF117" s="19">
        <v>0</v>
      </c>
      <c r="DG117" s="19">
        <v>14190.737633959989</v>
      </c>
      <c r="DH117" s="114">
        <v>2352796.8071219805</v>
      </c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</row>
    <row r="118" spans="2:137" x14ac:dyDescent="0.15">
      <c r="B118" s="36" t="s">
        <v>248</v>
      </c>
      <c r="C118" s="101" t="s">
        <v>249</v>
      </c>
      <c r="D118" s="76">
        <v>1814.3699286102321</v>
      </c>
      <c r="E118" s="19">
        <v>21.706374948183949</v>
      </c>
      <c r="F118" s="19">
        <v>16.375117186290296</v>
      </c>
      <c r="G118" s="19">
        <v>1.4560563904859263</v>
      </c>
      <c r="H118" s="19">
        <v>0</v>
      </c>
      <c r="I118" s="19">
        <v>0</v>
      </c>
      <c r="J118" s="19">
        <v>0</v>
      </c>
      <c r="K118" s="19">
        <v>12823.099331332533</v>
      </c>
      <c r="L118" s="19">
        <v>4860.4233701008779</v>
      </c>
      <c r="M118" s="19">
        <v>4.1635678903646971</v>
      </c>
      <c r="N118" s="19">
        <v>0</v>
      </c>
      <c r="O118" s="19">
        <v>-1.0648755784782438</v>
      </c>
      <c r="P118" s="19">
        <v>176.38339501938117</v>
      </c>
      <c r="Q118" s="19">
        <v>150.83644842506953</v>
      </c>
      <c r="R118" s="19">
        <v>235.85912288463985</v>
      </c>
      <c r="S118" s="19">
        <v>804.77355624373433</v>
      </c>
      <c r="T118" s="19">
        <v>1135.0321677914378</v>
      </c>
      <c r="U118" s="19">
        <v>2769.9664823653961</v>
      </c>
      <c r="V118" s="19">
        <v>32.313558671417425</v>
      </c>
      <c r="W118" s="19">
        <v>18.804581022106586</v>
      </c>
      <c r="X118" s="19">
        <v>0</v>
      </c>
      <c r="Y118" s="19">
        <v>660.21984048991919</v>
      </c>
      <c r="Z118" s="19">
        <v>64.09724875162496</v>
      </c>
      <c r="AA118" s="19">
        <v>14.365196763366034</v>
      </c>
      <c r="AB118" s="19">
        <v>877.13031877275785</v>
      </c>
      <c r="AC118" s="19">
        <v>3160.3919568393771</v>
      </c>
      <c r="AD118" s="19">
        <v>0</v>
      </c>
      <c r="AE118" s="19">
        <v>713.11033339135497</v>
      </c>
      <c r="AF118" s="19">
        <v>2790.8438010028931</v>
      </c>
      <c r="AG118" s="19">
        <v>499.65177475243576</v>
      </c>
      <c r="AH118" s="19">
        <v>-9.9168292926528441</v>
      </c>
      <c r="AI118" s="19">
        <v>14.739602300392225</v>
      </c>
      <c r="AJ118" s="19">
        <v>812.65717869916762</v>
      </c>
      <c r="AK118" s="19">
        <v>0.14481636566637743</v>
      </c>
      <c r="AL118" s="19">
        <v>223.82989881259439</v>
      </c>
      <c r="AM118" s="19">
        <v>0</v>
      </c>
      <c r="AN118" s="19">
        <v>0</v>
      </c>
      <c r="AO118" s="19">
        <v>340.35823722835113</v>
      </c>
      <c r="AP118" s="19">
        <v>882.14577961114117</v>
      </c>
      <c r="AQ118" s="19">
        <v>49.443129203862206</v>
      </c>
      <c r="AR118" s="19">
        <v>125.37574114528655</v>
      </c>
      <c r="AS118" s="19">
        <v>951.29710226970178</v>
      </c>
      <c r="AT118" s="19">
        <v>-239.2892595408926</v>
      </c>
      <c r="AU118" s="19">
        <v>1050.7150748651675</v>
      </c>
      <c r="AV118" s="19">
        <v>1598.4291281482183</v>
      </c>
      <c r="AW118" s="19">
        <v>377.73524725148525</v>
      </c>
      <c r="AX118" s="19">
        <v>0</v>
      </c>
      <c r="AY118" s="19">
        <v>-916.55196010927909</v>
      </c>
      <c r="AZ118" s="19">
        <v>-393.98332291747636</v>
      </c>
      <c r="BA118" s="19">
        <v>-21.734927492544475</v>
      </c>
      <c r="BB118" s="19">
        <v>-15.540690309304249</v>
      </c>
      <c r="BC118" s="19">
        <v>25.82968890387497</v>
      </c>
      <c r="BD118" s="19">
        <v>133.4638678942064</v>
      </c>
      <c r="BE118" s="19">
        <v>-681.12668518676799</v>
      </c>
      <c r="BF118" s="19">
        <v>0</v>
      </c>
      <c r="BG118" s="19">
        <v>8.4284957393680866</v>
      </c>
      <c r="BH118" s="19">
        <v>-1272.6575923359467</v>
      </c>
      <c r="BI118" s="19">
        <v>13.26868593235085</v>
      </c>
      <c r="BJ118" s="19">
        <v>37.176201129275405</v>
      </c>
      <c r="BK118" s="19">
        <v>-387.18671123888925</v>
      </c>
      <c r="BL118" s="19">
        <v>-416.62401033096245</v>
      </c>
      <c r="BM118" s="19">
        <v>17433.626318295224</v>
      </c>
      <c r="BN118" s="19">
        <v>3449.0350111717885</v>
      </c>
      <c r="BO118" s="19">
        <v>3528.1377139243991</v>
      </c>
      <c r="BP118" s="19">
        <v>1394.1696077762822</v>
      </c>
      <c r="BQ118" s="19">
        <v>5070.4705679539084</v>
      </c>
      <c r="BR118" s="19">
        <v>18.865863378846939</v>
      </c>
      <c r="BS118" s="19">
        <v>6957.4987271429418</v>
      </c>
      <c r="BT118" s="19">
        <v>3698.9182663286356</v>
      </c>
      <c r="BU118" s="19">
        <v>74582.498772495441</v>
      </c>
      <c r="BV118" s="19">
        <v>103455.11329939883</v>
      </c>
      <c r="BW118" s="19">
        <v>48792.067470295762</v>
      </c>
      <c r="BX118" s="19">
        <v>29141.326367726822</v>
      </c>
      <c r="BY118" s="19">
        <v>252942.46526502044</v>
      </c>
      <c r="BZ118" s="19">
        <v>-10048.644820122912</v>
      </c>
      <c r="CA118" s="19">
        <v>-1239.7619723130215</v>
      </c>
      <c r="CB118" s="19">
        <v>0</v>
      </c>
      <c r="CC118" s="19">
        <v>0</v>
      </c>
      <c r="CD118" s="19">
        <v>0</v>
      </c>
      <c r="CE118" s="19">
        <v>114.28803917044671</v>
      </c>
      <c r="CF118" s="19">
        <v>626.36059129568571</v>
      </c>
      <c r="CG118" s="19">
        <v>41162.796914234896</v>
      </c>
      <c r="CH118" s="19">
        <v>651.54598780191668</v>
      </c>
      <c r="CI118" s="19">
        <v>26160.717101471411</v>
      </c>
      <c r="CJ118" s="19">
        <v>1609.1011706505162</v>
      </c>
      <c r="CK118" s="19">
        <v>16711.702063125074</v>
      </c>
      <c r="CL118" s="19">
        <v>13334.919933010891</v>
      </c>
      <c r="CM118" s="19">
        <v>3366.0616251247338</v>
      </c>
      <c r="CN118" s="19">
        <v>0</v>
      </c>
      <c r="CO118" s="19">
        <v>600.25857317756765</v>
      </c>
      <c r="CP118" s="19">
        <v>7126.3897682112729</v>
      </c>
      <c r="CQ118" s="19">
        <v>12907.728404572263</v>
      </c>
      <c r="CR118" s="19">
        <v>148.52720519845874</v>
      </c>
      <c r="CS118" s="19">
        <v>1826.9888984328968</v>
      </c>
      <c r="CT118" s="19">
        <v>1716.372820973043</v>
      </c>
      <c r="CU118" s="19">
        <v>-437.96717996692047</v>
      </c>
      <c r="CV118" s="19">
        <v>21436.355528141416</v>
      </c>
      <c r="CW118" s="19">
        <v>-233.75199953810633</v>
      </c>
      <c r="CX118" s="19">
        <v>2564.9717651693677</v>
      </c>
      <c r="CY118" s="19">
        <v>60267.383866533404</v>
      </c>
      <c r="CZ118" s="19">
        <v>-3010.7200761226181</v>
      </c>
      <c r="DA118" s="19">
        <v>-1746.0159562599381</v>
      </c>
      <c r="DB118" s="19">
        <v>4711.9516360391126</v>
      </c>
      <c r="DC118" s="19">
        <v>7302.6536355958688</v>
      </c>
      <c r="DD118" s="19">
        <v>1235.676701295828</v>
      </c>
      <c r="DE118" s="19">
        <v>4059.8377539537514</v>
      </c>
      <c r="DF118" s="19">
        <v>0</v>
      </c>
      <c r="DG118" s="19">
        <v>20979.394206382887</v>
      </c>
      <c r="DH118" s="114">
        <v>820304.04997696111</v>
      </c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</row>
    <row r="119" spans="2:137" x14ac:dyDescent="0.15">
      <c r="B119" s="36" t="s">
        <v>250</v>
      </c>
      <c r="C119" s="101" t="s">
        <v>251</v>
      </c>
      <c r="D119" s="76">
        <v>2128.3905591958433</v>
      </c>
      <c r="E119" s="19">
        <v>54.752282705169854</v>
      </c>
      <c r="F119" s="19">
        <v>10.041938466448656</v>
      </c>
      <c r="G119" s="19">
        <v>0.22685784209808946</v>
      </c>
      <c r="H119" s="19">
        <v>0</v>
      </c>
      <c r="I119" s="19">
        <v>0</v>
      </c>
      <c r="J119" s="19">
        <v>0</v>
      </c>
      <c r="K119" s="19">
        <v>12191.717164483174</v>
      </c>
      <c r="L119" s="19">
        <v>4280.078467705921</v>
      </c>
      <c r="M119" s="19">
        <v>1.1603750340471819</v>
      </c>
      <c r="N119" s="19">
        <v>0</v>
      </c>
      <c r="O119" s="19">
        <v>100.50401960780607</v>
      </c>
      <c r="P119" s="19">
        <v>445.55143196042695</v>
      </c>
      <c r="Q119" s="19">
        <v>70.10733838704337</v>
      </c>
      <c r="R119" s="19">
        <v>120.18474786706112</v>
      </c>
      <c r="S119" s="19">
        <v>231.56841236825605</v>
      </c>
      <c r="T119" s="19">
        <v>867.51013596599637</v>
      </c>
      <c r="U119" s="19">
        <v>2545.0890727000615</v>
      </c>
      <c r="V119" s="19">
        <v>32.21257880056924</v>
      </c>
      <c r="W119" s="19">
        <v>36.89734340202542</v>
      </c>
      <c r="X119" s="19">
        <v>0</v>
      </c>
      <c r="Y119" s="19">
        <v>1441.4544545267142</v>
      </c>
      <c r="Z119" s="19">
        <v>61.214421751605563</v>
      </c>
      <c r="AA119" s="19">
        <v>15.371454507659791</v>
      </c>
      <c r="AB119" s="19">
        <v>19439.790646415258</v>
      </c>
      <c r="AC119" s="19">
        <v>2541.8472814484312</v>
      </c>
      <c r="AD119" s="19">
        <v>0</v>
      </c>
      <c r="AE119" s="19">
        <v>408.09680465366648</v>
      </c>
      <c r="AF119" s="19">
        <v>4207.7469499726494</v>
      </c>
      <c r="AG119" s="19">
        <v>1150.5042188281111</v>
      </c>
      <c r="AH119" s="19">
        <v>14.147611011376727</v>
      </c>
      <c r="AI119" s="19">
        <v>586.66285840290925</v>
      </c>
      <c r="AJ119" s="19">
        <v>551.55034215530577</v>
      </c>
      <c r="AK119" s="19">
        <v>0.67103862462850472</v>
      </c>
      <c r="AL119" s="19">
        <v>175.73583794012194</v>
      </c>
      <c r="AM119" s="19">
        <v>0</v>
      </c>
      <c r="AN119" s="19">
        <v>0</v>
      </c>
      <c r="AO119" s="19">
        <v>257.24267258162314</v>
      </c>
      <c r="AP119" s="19">
        <v>86.164855415682837</v>
      </c>
      <c r="AQ119" s="19">
        <v>70.893580497625791</v>
      </c>
      <c r="AR119" s="19">
        <v>150.83650497358767</v>
      </c>
      <c r="AS119" s="19">
        <v>657.86716471248951</v>
      </c>
      <c r="AT119" s="19">
        <v>3499.7206041863242</v>
      </c>
      <c r="AU119" s="19">
        <v>2009.6928837802166</v>
      </c>
      <c r="AV119" s="19">
        <v>2572.4125145786925</v>
      </c>
      <c r="AW119" s="19">
        <v>5371.7136012706414</v>
      </c>
      <c r="AX119" s="19">
        <v>0</v>
      </c>
      <c r="AY119" s="19">
        <v>2092.6437626835987</v>
      </c>
      <c r="AZ119" s="19">
        <v>2607.2670947176293</v>
      </c>
      <c r="BA119" s="19">
        <v>164.25384882893519</v>
      </c>
      <c r="BB119" s="19">
        <v>228.68833305251326</v>
      </c>
      <c r="BC119" s="19">
        <v>108.18444474791858</v>
      </c>
      <c r="BD119" s="19">
        <v>274.90873099071382</v>
      </c>
      <c r="BE119" s="19">
        <v>678.76160766401699</v>
      </c>
      <c r="BF119" s="19">
        <v>0</v>
      </c>
      <c r="BG119" s="19">
        <v>34.952338254030984</v>
      </c>
      <c r="BH119" s="19">
        <v>3522.6009751114475</v>
      </c>
      <c r="BI119" s="19">
        <v>32.981325297631471</v>
      </c>
      <c r="BJ119" s="19">
        <v>91.290733426313921</v>
      </c>
      <c r="BK119" s="19">
        <v>2674.6981783736242</v>
      </c>
      <c r="BL119" s="19">
        <v>108.81414223313152</v>
      </c>
      <c r="BM119" s="19">
        <v>13615.362380699995</v>
      </c>
      <c r="BN119" s="19">
        <v>2077.9612091261065</v>
      </c>
      <c r="BO119" s="19">
        <v>13102.07502644805</v>
      </c>
      <c r="BP119" s="19">
        <v>3819.0227693219726</v>
      </c>
      <c r="BQ119" s="19">
        <v>20695.488146209314</v>
      </c>
      <c r="BR119" s="19">
        <v>4451.1928846802075</v>
      </c>
      <c r="BS119" s="19">
        <v>10610.885255175437</v>
      </c>
      <c r="BT119" s="19">
        <v>3361.9657118484793</v>
      </c>
      <c r="BU119" s="19">
        <v>75789.193277812621</v>
      </c>
      <c r="BV119" s="19">
        <v>38675.533992001234</v>
      </c>
      <c r="BW119" s="19">
        <v>49992.51039380717</v>
      </c>
      <c r="BX119" s="19">
        <v>41802.177603567812</v>
      </c>
      <c r="BY119" s="19">
        <v>214227.37253383489</v>
      </c>
      <c r="BZ119" s="19">
        <v>29014.558650954874</v>
      </c>
      <c r="CA119" s="19">
        <v>9761.1535140240376</v>
      </c>
      <c r="CB119" s="19">
        <v>0</v>
      </c>
      <c r="CC119" s="19">
        <v>0</v>
      </c>
      <c r="CD119" s="19">
        <v>0</v>
      </c>
      <c r="CE119" s="19">
        <v>347.57702634311113</v>
      </c>
      <c r="CF119" s="19">
        <v>1995.7144357145296</v>
      </c>
      <c r="CG119" s="19">
        <v>9893.9567760720784</v>
      </c>
      <c r="CH119" s="19">
        <v>1325.2617823721403</v>
      </c>
      <c r="CI119" s="19">
        <v>29342.505994060502</v>
      </c>
      <c r="CJ119" s="19">
        <v>2791.2427456873038</v>
      </c>
      <c r="CK119" s="19">
        <v>12980.302043918942</v>
      </c>
      <c r="CL119" s="19">
        <v>5573.5411449778258</v>
      </c>
      <c r="CM119" s="19">
        <v>3980.1034035768034</v>
      </c>
      <c r="CN119" s="19">
        <v>0</v>
      </c>
      <c r="CO119" s="19">
        <v>13541.804248102353</v>
      </c>
      <c r="CP119" s="19">
        <v>12416.095549701538</v>
      </c>
      <c r="CQ119" s="19">
        <v>23344.458276662477</v>
      </c>
      <c r="CR119" s="19">
        <v>246.81726746214471</v>
      </c>
      <c r="CS119" s="19">
        <v>2931.1439541144819</v>
      </c>
      <c r="CT119" s="19">
        <v>7296.8498426259621</v>
      </c>
      <c r="CU119" s="19">
        <v>1474.7510438579161</v>
      </c>
      <c r="CV119" s="19">
        <v>50483.155866971778</v>
      </c>
      <c r="CW119" s="19">
        <v>1454.0921776683404</v>
      </c>
      <c r="CX119" s="19">
        <v>4783.0850407797798</v>
      </c>
      <c r="CY119" s="19">
        <v>54120.110496122856</v>
      </c>
      <c r="CZ119" s="19">
        <v>1505.0409593676809</v>
      </c>
      <c r="DA119" s="19">
        <v>10743.664197157152</v>
      </c>
      <c r="DB119" s="19">
        <v>7853.3390239145801</v>
      </c>
      <c r="DC119" s="19">
        <v>11098.286542737009</v>
      </c>
      <c r="DD119" s="19">
        <v>169.82740498416524</v>
      </c>
      <c r="DE119" s="19">
        <v>15213.385092687027</v>
      </c>
      <c r="DF119" s="19">
        <v>0</v>
      </c>
      <c r="DG119" s="19">
        <v>1159.8603337848358</v>
      </c>
      <c r="DH119" s="114">
        <v>900069.80256504624</v>
      </c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</row>
    <row r="120" spans="2:137" ht="13.5" customHeight="1" x14ac:dyDescent="0.15">
      <c r="B120" s="36" t="s">
        <v>252</v>
      </c>
      <c r="C120" s="101" t="s">
        <v>253</v>
      </c>
      <c r="D120" s="76">
        <v>0</v>
      </c>
      <c r="E120" s="19">
        <v>0</v>
      </c>
      <c r="F120" s="19">
        <v>0</v>
      </c>
      <c r="G120" s="19">
        <v>0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19">
        <v>0</v>
      </c>
      <c r="AI120" s="19">
        <v>0</v>
      </c>
      <c r="AJ120" s="19">
        <v>0</v>
      </c>
      <c r="AK120" s="19">
        <v>0</v>
      </c>
      <c r="AL120" s="19">
        <v>0</v>
      </c>
      <c r="AM120" s="19">
        <v>0</v>
      </c>
      <c r="AN120" s="19">
        <v>0</v>
      </c>
      <c r="AO120" s="19">
        <v>0</v>
      </c>
      <c r="AP120" s="19">
        <v>0</v>
      </c>
      <c r="AQ120" s="19">
        <v>0</v>
      </c>
      <c r="AR120" s="19">
        <v>0</v>
      </c>
      <c r="AS120" s="19">
        <v>0</v>
      </c>
      <c r="AT120" s="19">
        <v>0</v>
      </c>
      <c r="AU120" s="19">
        <v>0</v>
      </c>
      <c r="AV120" s="19">
        <v>0</v>
      </c>
      <c r="AW120" s="19">
        <v>0</v>
      </c>
      <c r="AX120" s="19">
        <v>0</v>
      </c>
      <c r="AY120" s="19">
        <v>0</v>
      </c>
      <c r="AZ120" s="19">
        <v>0</v>
      </c>
      <c r="BA120" s="19">
        <v>0</v>
      </c>
      <c r="BB120" s="19">
        <v>0</v>
      </c>
      <c r="BC120" s="19">
        <v>0</v>
      </c>
      <c r="BD120" s="19">
        <v>0</v>
      </c>
      <c r="BE120" s="19">
        <v>0</v>
      </c>
      <c r="BF120" s="19">
        <v>0</v>
      </c>
      <c r="BG120" s="19">
        <v>0</v>
      </c>
      <c r="BH120" s="19">
        <v>0</v>
      </c>
      <c r="BI120" s="19">
        <v>0</v>
      </c>
      <c r="BJ120" s="19">
        <v>0</v>
      </c>
      <c r="BK120" s="19">
        <v>0</v>
      </c>
      <c r="BL120" s="19">
        <v>0</v>
      </c>
      <c r="BM120" s="19">
        <v>0</v>
      </c>
      <c r="BN120" s="19">
        <v>0</v>
      </c>
      <c r="BO120" s="19">
        <v>0</v>
      </c>
      <c r="BP120" s="19">
        <v>0</v>
      </c>
      <c r="BQ120" s="19">
        <v>0</v>
      </c>
      <c r="BR120" s="19">
        <v>0</v>
      </c>
      <c r="BS120" s="19">
        <v>1462.1798352360488</v>
      </c>
      <c r="BT120" s="19">
        <v>1281.3348118278911</v>
      </c>
      <c r="BU120" s="19">
        <v>0</v>
      </c>
      <c r="BV120" s="19">
        <v>0</v>
      </c>
      <c r="BW120" s="19">
        <v>0</v>
      </c>
      <c r="BX120" s="19">
        <v>0</v>
      </c>
      <c r="BY120" s="19">
        <v>0</v>
      </c>
      <c r="BZ120" s="19">
        <v>0</v>
      </c>
      <c r="CA120" s="19">
        <v>0</v>
      </c>
      <c r="CB120" s="19">
        <v>0</v>
      </c>
      <c r="CC120" s="19">
        <v>0</v>
      </c>
      <c r="CD120" s="19">
        <v>0</v>
      </c>
      <c r="CE120" s="19">
        <v>0</v>
      </c>
      <c r="CF120" s="19">
        <v>0</v>
      </c>
      <c r="CG120" s="19">
        <v>0</v>
      </c>
      <c r="CH120" s="19">
        <v>0</v>
      </c>
      <c r="CI120" s="19">
        <v>0</v>
      </c>
      <c r="CJ120" s="19">
        <v>0</v>
      </c>
      <c r="CK120" s="19">
        <v>0</v>
      </c>
      <c r="CL120" s="19">
        <v>0</v>
      </c>
      <c r="CM120" s="19">
        <v>0</v>
      </c>
      <c r="CN120" s="19">
        <v>198991.61438754832</v>
      </c>
      <c r="CO120" s="19">
        <v>25771.156756558783</v>
      </c>
      <c r="CP120" s="19">
        <v>14630.118066401117</v>
      </c>
      <c r="CQ120" s="19">
        <v>0</v>
      </c>
      <c r="CR120" s="19">
        <v>31.890068945996227</v>
      </c>
      <c r="CS120" s="19">
        <v>346.76608043999619</v>
      </c>
      <c r="CT120" s="19">
        <v>0</v>
      </c>
      <c r="CU120" s="19">
        <v>0</v>
      </c>
      <c r="CV120" s="19">
        <v>0</v>
      </c>
      <c r="CW120" s="19">
        <v>0</v>
      </c>
      <c r="CX120" s="19">
        <v>0</v>
      </c>
      <c r="CY120" s="19">
        <v>0</v>
      </c>
      <c r="CZ120" s="19">
        <v>0</v>
      </c>
      <c r="DA120" s="19">
        <v>0</v>
      </c>
      <c r="DB120" s="19">
        <v>0</v>
      </c>
      <c r="DC120" s="19">
        <v>0</v>
      </c>
      <c r="DD120" s="19">
        <v>0</v>
      </c>
      <c r="DE120" s="19">
        <v>0</v>
      </c>
      <c r="DF120" s="19">
        <v>0</v>
      </c>
      <c r="DG120" s="19">
        <v>0</v>
      </c>
      <c r="DH120" s="114">
        <v>242515.06000695817</v>
      </c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</row>
    <row r="121" spans="2:137" ht="13.5" customHeight="1" x14ac:dyDescent="0.15">
      <c r="B121" s="36" t="s">
        <v>254</v>
      </c>
      <c r="C121" s="101" t="s">
        <v>255</v>
      </c>
      <c r="D121" s="76">
        <v>328.34731206893082</v>
      </c>
      <c r="E121" s="19">
        <v>9.4991421068729291</v>
      </c>
      <c r="F121" s="19">
        <v>3.9444860016879706</v>
      </c>
      <c r="G121" s="19">
        <v>0.1423874551859019</v>
      </c>
      <c r="H121" s="19">
        <v>0</v>
      </c>
      <c r="I121" s="19">
        <v>0</v>
      </c>
      <c r="J121" s="19">
        <v>0</v>
      </c>
      <c r="K121" s="19">
        <v>3647.5245799244144</v>
      </c>
      <c r="L121" s="19">
        <v>3766.8929501090861</v>
      </c>
      <c r="M121" s="19">
        <v>1.0358903560651087</v>
      </c>
      <c r="N121" s="19">
        <v>0</v>
      </c>
      <c r="O121" s="19">
        <v>-10.289025938039446</v>
      </c>
      <c r="P121" s="19">
        <v>148.10228265736492</v>
      </c>
      <c r="Q121" s="19">
        <v>36.78681930043696</v>
      </c>
      <c r="R121" s="19">
        <v>91.233105903805708</v>
      </c>
      <c r="S121" s="19">
        <v>80.171606971802419</v>
      </c>
      <c r="T121" s="19">
        <v>603.01578001891107</v>
      </c>
      <c r="U121" s="19">
        <v>923.65754842405863</v>
      </c>
      <c r="V121" s="19">
        <v>12.723463726870611</v>
      </c>
      <c r="W121" s="19">
        <v>3.9693572956641079</v>
      </c>
      <c r="X121" s="19">
        <v>0</v>
      </c>
      <c r="Y121" s="19">
        <v>-638.77418441832106</v>
      </c>
      <c r="Z121" s="19">
        <v>-15.555210552821647</v>
      </c>
      <c r="AA121" s="19">
        <v>-2.671787803814456</v>
      </c>
      <c r="AB121" s="19">
        <v>924.28786279279859</v>
      </c>
      <c r="AC121" s="19">
        <v>216.59928016673953</v>
      </c>
      <c r="AD121" s="19">
        <v>0</v>
      </c>
      <c r="AE121" s="19">
        <v>150.38861486372141</v>
      </c>
      <c r="AF121" s="19">
        <v>1111.8694207197489</v>
      </c>
      <c r="AG121" s="19">
        <v>222.30482276740142</v>
      </c>
      <c r="AH121" s="19">
        <v>9.7117518983259004</v>
      </c>
      <c r="AI121" s="19">
        <v>28.248062526150374</v>
      </c>
      <c r="AJ121" s="19">
        <v>303.81278515433024</v>
      </c>
      <c r="AK121" s="19">
        <v>0.12629334215091056</v>
      </c>
      <c r="AL121" s="19">
        <v>85.713661958313722</v>
      </c>
      <c r="AM121" s="19">
        <v>0</v>
      </c>
      <c r="AN121" s="19">
        <v>0</v>
      </c>
      <c r="AO121" s="19">
        <v>170.802485349026</v>
      </c>
      <c r="AP121" s="19">
        <v>127.36864609287849</v>
      </c>
      <c r="AQ121" s="19">
        <v>19.616469447693966</v>
      </c>
      <c r="AR121" s="19">
        <v>-17.337915452410634</v>
      </c>
      <c r="AS121" s="19">
        <v>366.64905750186369</v>
      </c>
      <c r="AT121" s="19">
        <v>1654.5876299025915</v>
      </c>
      <c r="AU121" s="19">
        <v>-74.340588507685823</v>
      </c>
      <c r="AV121" s="19">
        <v>104.43781536279907</v>
      </c>
      <c r="AW121" s="19">
        <v>-2229.3763794271558</v>
      </c>
      <c r="AX121" s="19">
        <v>0</v>
      </c>
      <c r="AY121" s="19">
        <v>-134.50739442781929</v>
      </c>
      <c r="AZ121" s="19">
        <v>-523.73709188021371</v>
      </c>
      <c r="BA121" s="19">
        <v>7.6624898452145001</v>
      </c>
      <c r="BB121" s="19">
        <v>-61.779152193054706</v>
      </c>
      <c r="BC121" s="19">
        <v>-17.43975619524144</v>
      </c>
      <c r="BD121" s="19">
        <v>-57.383238346843385</v>
      </c>
      <c r="BE121" s="19">
        <v>-289.94637620393905</v>
      </c>
      <c r="BF121" s="19">
        <v>0</v>
      </c>
      <c r="BG121" s="19">
        <v>-5.0494177208514959</v>
      </c>
      <c r="BH121" s="19">
        <v>-194.43141937789395</v>
      </c>
      <c r="BI121" s="19">
        <v>0.17574418453444834</v>
      </c>
      <c r="BJ121" s="19">
        <v>5.9335859440557215</v>
      </c>
      <c r="BK121" s="19">
        <v>273.31890453845278</v>
      </c>
      <c r="BL121" s="19">
        <v>50.680559396253038</v>
      </c>
      <c r="BM121" s="19">
        <v>17460.380255201562</v>
      </c>
      <c r="BN121" s="19">
        <v>3470.3855172293715</v>
      </c>
      <c r="BO121" s="19">
        <v>8531.0888612420713</v>
      </c>
      <c r="BP121" s="19">
        <v>2714.4703273640562</v>
      </c>
      <c r="BQ121" s="19">
        <v>3401.8120500085402</v>
      </c>
      <c r="BR121" s="19">
        <v>116.26797436748183</v>
      </c>
      <c r="BS121" s="19">
        <v>2224.7547327795319</v>
      </c>
      <c r="BT121" s="19">
        <v>2813.791478216006</v>
      </c>
      <c r="BU121" s="19">
        <v>45326.715604652054</v>
      </c>
      <c r="BV121" s="19">
        <v>7291.6319163686476</v>
      </c>
      <c r="BW121" s="19">
        <v>19602.186325655188</v>
      </c>
      <c r="BX121" s="19">
        <v>8727.4597282848245</v>
      </c>
      <c r="BY121" s="19">
        <v>40970.669598635635</v>
      </c>
      <c r="BZ121" s="19">
        <v>-440.03939965763101</v>
      </c>
      <c r="CA121" s="19">
        <v>8048.1313189571019</v>
      </c>
      <c r="CB121" s="19">
        <v>0</v>
      </c>
      <c r="CC121" s="19">
        <v>0</v>
      </c>
      <c r="CD121" s="19">
        <v>0</v>
      </c>
      <c r="CE121" s="19">
        <v>206.18976138998119</v>
      </c>
      <c r="CF121" s="19">
        <v>669.55787345400881</v>
      </c>
      <c r="CG121" s="19">
        <v>3756.667638540383</v>
      </c>
      <c r="CH121" s="19">
        <v>1479.2187738187181</v>
      </c>
      <c r="CI121" s="19">
        <v>2701.1011716485973</v>
      </c>
      <c r="CJ121" s="19">
        <v>530.01017634303753</v>
      </c>
      <c r="CK121" s="19">
        <v>7014.3331266346304</v>
      </c>
      <c r="CL121" s="19">
        <v>3094.8992903173944</v>
      </c>
      <c r="CM121" s="19">
        <v>915.44058115319694</v>
      </c>
      <c r="CN121" s="19">
        <v>970.987550143156</v>
      </c>
      <c r="CO121" s="19">
        <v>1584.3014932795118</v>
      </c>
      <c r="CP121" s="19">
        <v>2205.393737192835</v>
      </c>
      <c r="CQ121" s="19">
        <v>5302.7258218615525</v>
      </c>
      <c r="CR121" s="19">
        <v>259.92260909730288</v>
      </c>
      <c r="CS121" s="19">
        <v>822.68942695671467</v>
      </c>
      <c r="CT121" s="19">
        <v>961.37889901163453</v>
      </c>
      <c r="CU121" s="19">
        <v>1046.7889700944381</v>
      </c>
      <c r="CV121" s="19">
        <v>4063.8940279759481</v>
      </c>
      <c r="CW121" s="19">
        <v>53.924734096052603</v>
      </c>
      <c r="CX121" s="19">
        <v>3745.8564166124943</v>
      </c>
      <c r="CY121" s="19">
        <v>45444.473421709998</v>
      </c>
      <c r="CZ121" s="19">
        <v>3.8808469540504258</v>
      </c>
      <c r="DA121" s="19">
        <v>5550.7394383781329</v>
      </c>
      <c r="DB121" s="19">
        <v>3397.3237649104649</v>
      </c>
      <c r="DC121" s="19">
        <v>4317.5662819866802</v>
      </c>
      <c r="DD121" s="19">
        <v>410.50305253841168</v>
      </c>
      <c r="DE121" s="19">
        <v>10066.360285136449</v>
      </c>
      <c r="DF121" s="19">
        <v>0</v>
      </c>
      <c r="DG121" s="19">
        <v>1084.8105474811111</v>
      </c>
      <c r="DH121" s="114">
        <v>293139.36972565146</v>
      </c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</row>
    <row r="122" spans="2:137" x14ac:dyDescent="0.15">
      <c r="B122" s="36" t="s">
        <v>256</v>
      </c>
      <c r="C122" s="101" t="s">
        <v>257</v>
      </c>
      <c r="D122" s="77">
        <v>-210.18116539838488</v>
      </c>
      <c r="E122" s="75">
        <v>-2.0174729850435571</v>
      </c>
      <c r="F122" s="75">
        <v>0</v>
      </c>
      <c r="G122" s="75">
        <v>-4.9787175469502898E-2</v>
      </c>
      <c r="H122" s="75">
        <v>0</v>
      </c>
      <c r="I122" s="75">
        <v>0</v>
      </c>
      <c r="J122" s="75">
        <v>0</v>
      </c>
      <c r="K122" s="75">
        <v>-655.3629559605414</v>
      </c>
      <c r="L122" s="75">
        <v>0</v>
      </c>
      <c r="M122" s="75">
        <v>-4.6681754243277432E-2</v>
      </c>
      <c r="N122" s="75">
        <v>0</v>
      </c>
      <c r="O122" s="75">
        <v>0</v>
      </c>
      <c r="P122" s="75">
        <v>0</v>
      </c>
      <c r="Q122" s="75">
        <v>0</v>
      </c>
      <c r="R122" s="75">
        <v>0</v>
      </c>
      <c r="S122" s="75">
        <v>0</v>
      </c>
      <c r="T122" s="75">
        <v>0</v>
      </c>
      <c r="U122" s="75">
        <v>0</v>
      </c>
      <c r="V122" s="75">
        <v>0</v>
      </c>
      <c r="W122" s="75">
        <v>0</v>
      </c>
      <c r="X122" s="75">
        <v>0</v>
      </c>
      <c r="Y122" s="75">
        <v>0</v>
      </c>
      <c r="Z122" s="75">
        <v>0</v>
      </c>
      <c r="AA122" s="75">
        <v>0</v>
      </c>
      <c r="AB122" s="75">
        <v>0</v>
      </c>
      <c r="AC122" s="75">
        <v>0</v>
      </c>
      <c r="AD122" s="75">
        <v>0</v>
      </c>
      <c r="AE122" s="75">
        <v>0</v>
      </c>
      <c r="AF122" s="75">
        <v>0</v>
      </c>
      <c r="AG122" s="75">
        <v>0</v>
      </c>
      <c r="AH122" s="75">
        <v>0</v>
      </c>
      <c r="AI122" s="75">
        <v>0</v>
      </c>
      <c r="AJ122" s="75">
        <v>0</v>
      </c>
      <c r="AK122" s="75">
        <v>0</v>
      </c>
      <c r="AL122" s="75">
        <v>0</v>
      </c>
      <c r="AM122" s="75">
        <v>0</v>
      </c>
      <c r="AN122" s="75">
        <v>0</v>
      </c>
      <c r="AO122" s="75">
        <v>0</v>
      </c>
      <c r="AP122" s="75">
        <v>0</v>
      </c>
      <c r="AQ122" s="75">
        <v>0</v>
      </c>
      <c r="AR122" s="75">
        <v>0</v>
      </c>
      <c r="AS122" s="75">
        <v>0</v>
      </c>
      <c r="AT122" s="75">
        <v>0</v>
      </c>
      <c r="AU122" s="75">
        <v>0</v>
      </c>
      <c r="AV122" s="75">
        <v>0</v>
      </c>
      <c r="AW122" s="75">
        <v>0</v>
      </c>
      <c r="AX122" s="75">
        <v>0</v>
      </c>
      <c r="AY122" s="75">
        <v>0</v>
      </c>
      <c r="AZ122" s="75">
        <v>0</v>
      </c>
      <c r="BA122" s="75">
        <v>0</v>
      </c>
      <c r="BB122" s="75">
        <v>0</v>
      </c>
      <c r="BC122" s="75">
        <v>0</v>
      </c>
      <c r="BD122" s="75">
        <v>0</v>
      </c>
      <c r="BE122" s="75">
        <v>0</v>
      </c>
      <c r="BF122" s="75">
        <v>0</v>
      </c>
      <c r="BG122" s="75">
        <v>0</v>
      </c>
      <c r="BH122" s="75">
        <v>-0.2083073294868325</v>
      </c>
      <c r="BI122" s="75">
        <v>0</v>
      </c>
      <c r="BJ122" s="75">
        <v>-7.0629909664383164E-2</v>
      </c>
      <c r="BK122" s="75">
        <v>0</v>
      </c>
      <c r="BL122" s="75">
        <v>0</v>
      </c>
      <c r="BM122" s="75">
        <v>0</v>
      </c>
      <c r="BN122" s="75">
        <v>-0.92828287206884363</v>
      </c>
      <c r="BO122" s="75">
        <v>-432.12504631798498</v>
      </c>
      <c r="BP122" s="75">
        <v>-1597.4155315747971</v>
      </c>
      <c r="BQ122" s="75">
        <v>-2.0931858580917098</v>
      </c>
      <c r="BR122" s="75">
        <v>-21.141263300633597</v>
      </c>
      <c r="BS122" s="75">
        <v>-2067.9722027288417</v>
      </c>
      <c r="BT122" s="75">
        <v>0</v>
      </c>
      <c r="BU122" s="75">
        <v>-558.35907805552904</v>
      </c>
      <c r="BV122" s="75">
        <v>-7575.1790992986453</v>
      </c>
      <c r="BW122" s="75">
        <v>-1.4671131503566983</v>
      </c>
      <c r="BX122" s="75">
        <v>-219.62095439574139</v>
      </c>
      <c r="BY122" s="75">
        <v>0</v>
      </c>
      <c r="BZ122" s="75">
        <v>-763.59778175883025</v>
      </c>
      <c r="CA122" s="75">
        <v>-852.83707170801301</v>
      </c>
      <c r="CB122" s="75">
        <v>0</v>
      </c>
      <c r="CC122" s="75">
        <v>0</v>
      </c>
      <c r="CD122" s="75">
        <v>0</v>
      </c>
      <c r="CE122" s="75">
        <v>0</v>
      </c>
      <c r="CF122" s="75">
        <v>0</v>
      </c>
      <c r="CG122" s="75">
        <v>-266.69080349479509</v>
      </c>
      <c r="CH122" s="75">
        <v>0</v>
      </c>
      <c r="CI122" s="75">
        <v>-0.73387700649320953</v>
      </c>
      <c r="CJ122" s="75">
        <v>0</v>
      </c>
      <c r="CK122" s="75">
        <v>-1.4560614018754421</v>
      </c>
      <c r="CL122" s="75">
        <v>0</v>
      </c>
      <c r="CM122" s="75">
        <v>-0.47892504973032435</v>
      </c>
      <c r="CN122" s="75">
        <v>0</v>
      </c>
      <c r="CO122" s="75">
        <v>-33.454925836263143</v>
      </c>
      <c r="CP122" s="75">
        <v>-940.18176215490359</v>
      </c>
      <c r="CQ122" s="75">
        <v>-6386.0233052086469</v>
      </c>
      <c r="CR122" s="75">
        <v>0</v>
      </c>
      <c r="CS122" s="75">
        <v>0</v>
      </c>
      <c r="CT122" s="75">
        <v>-278.57617505601831</v>
      </c>
      <c r="CU122" s="75">
        <v>-853.0477139498214</v>
      </c>
      <c r="CV122" s="75">
        <v>0</v>
      </c>
      <c r="CW122" s="75">
        <v>0</v>
      </c>
      <c r="CX122" s="75">
        <v>0</v>
      </c>
      <c r="CY122" s="75">
        <v>-22.715341357546734</v>
      </c>
      <c r="CZ122" s="75">
        <v>0</v>
      </c>
      <c r="DA122" s="75">
        <v>0</v>
      </c>
      <c r="DB122" s="75">
        <v>0</v>
      </c>
      <c r="DC122" s="75">
        <v>0</v>
      </c>
      <c r="DD122" s="19">
        <v>0</v>
      </c>
      <c r="DE122" s="75">
        <v>0</v>
      </c>
      <c r="DF122" s="75">
        <v>0</v>
      </c>
      <c r="DG122" s="75">
        <v>-97.650006042914484</v>
      </c>
      <c r="DH122" s="120">
        <v>-23841.68250809138</v>
      </c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</row>
    <row r="123" spans="2:137" x14ac:dyDescent="0.15">
      <c r="B123" s="36" t="s">
        <v>258</v>
      </c>
      <c r="C123" s="101" t="s">
        <v>259</v>
      </c>
      <c r="D123" s="116">
        <v>7103.5764471172188</v>
      </c>
      <c r="E123" s="117">
        <v>121.23637768285583</v>
      </c>
      <c r="F123" s="117">
        <v>42.037848822770201</v>
      </c>
      <c r="G123" s="117">
        <v>2.6259212422824203</v>
      </c>
      <c r="H123" s="117">
        <v>0</v>
      </c>
      <c r="I123" s="117">
        <v>0</v>
      </c>
      <c r="J123" s="117">
        <v>0</v>
      </c>
      <c r="K123" s="117">
        <v>58443.294797835901</v>
      </c>
      <c r="L123" s="117">
        <v>18815.706670000982</v>
      </c>
      <c r="M123" s="117">
        <v>8.0603828993392366</v>
      </c>
      <c r="N123" s="117">
        <v>0</v>
      </c>
      <c r="O123" s="117">
        <v>221.24918057857366</v>
      </c>
      <c r="P123" s="117">
        <v>2173.0205543447805</v>
      </c>
      <c r="Q123" s="117">
        <v>396.60490756091582</v>
      </c>
      <c r="R123" s="117">
        <v>1076.3438298658</v>
      </c>
      <c r="S123" s="117">
        <v>1620.8208146145562</v>
      </c>
      <c r="T123" s="117">
        <v>5549.1509783238398</v>
      </c>
      <c r="U123" s="117">
        <v>12463.843007737503</v>
      </c>
      <c r="V123" s="117">
        <v>118.85330798830721</v>
      </c>
      <c r="W123" s="117">
        <v>84.798761459472786</v>
      </c>
      <c r="X123" s="117">
        <v>0</v>
      </c>
      <c r="Y123" s="117">
        <v>3049.8786598965867</v>
      </c>
      <c r="Z123" s="117">
        <v>164.57888839383779</v>
      </c>
      <c r="AA123" s="117">
        <v>51.943718731301814</v>
      </c>
      <c r="AB123" s="117">
        <v>28961.987035077331</v>
      </c>
      <c r="AC123" s="117">
        <v>10150.484555131568</v>
      </c>
      <c r="AD123" s="117">
        <v>0</v>
      </c>
      <c r="AE123" s="117">
        <v>1587.2000291720456</v>
      </c>
      <c r="AF123" s="117">
        <v>19527.743732602292</v>
      </c>
      <c r="AG123" s="117">
        <v>4166.6841681622418</v>
      </c>
      <c r="AH123" s="117">
        <v>163.73733981107301</v>
      </c>
      <c r="AI123" s="117">
        <v>1456.5035235711916</v>
      </c>
      <c r="AJ123" s="117">
        <v>2958.0259259701129</v>
      </c>
      <c r="AK123" s="117">
        <v>2.5191311981034956</v>
      </c>
      <c r="AL123" s="117">
        <v>1087.7262363082161</v>
      </c>
      <c r="AM123" s="117">
        <v>0</v>
      </c>
      <c r="AN123" s="117">
        <v>0</v>
      </c>
      <c r="AO123" s="117">
        <v>1848.0745799199969</v>
      </c>
      <c r="AP123" s="117">
        <v>1475.5503532529274</v>
      </c>
      <c r="AQ123" s="117">
        <v>240.24758593883388</v>
      </c>
      <c r="AR123" s="117">
        <v>842.89205789365269</v>
      </c>
      <c r="AS123" s="117">
        <v>4099.6883988858108</v>
      </c>
      <c r="AT123" s="117">
        <v>21159.474899261855</v>
      </c>
      <c r="AU123" s="117">
        <v>9039.9579335672606</v>
      </c>
      <c r="AV123" s="117">
        <v>10708.157750023289</v>
      </c>
      <c r="AW123" s="117">
        <v>15200.387702823204</v>
      </c>
      <c r="AX123" s="117">
        <v>0</v>
      </c>
      <c r="AY123" s="117">
        <v>4238.72456289809</v>
      </c>
      <c r="AZ123" s="117">
        <v>5343.0190518410691</v>
      </c>
      <c r="BA123" s="117">
        <v>295.13331735231594</v>
      </c>
      <c r="BB123" s="117">
        <v>449.05021881999301</v>
      </c>
      <c r="BC123" s="117">
        <v>267.20223638539534</v>
      </c>
      <c r="BD123" s="117">
        <v>711.61592293716251</v>
      </c>
      <c r="BE123" s="117">
        <v>1013.9247636352452</v>
      </c>
      <c r="BF123" s="117">
        <v>0</v>
      </c>
      <c r="BG123" s="117">
        <v>71.104633190773839</v>
      </c>
      <c r="BH123" s="117">
        <v>9650.0887628577821</v>
      </c>
      <c r="BI123" s="117">
        <v>86.81762716001748</v>
      </c>
      <c r="BJ123" s="117">
        <v>287.50711824022954</v>
      </c>
      <c r="BK123" s="117">
        <v>8991.2080131978437</v>
      </c>
      <c r="BL123" s="117">
        <v>601.83164283050485</v>
      </c>
      <c r="BM123" s="117">
        <v>176853.29310720379</v>
      </c>
      <c r="BN123" s="117">
        <v>34564.148600047352</v>
      </c>
      <c r="BO123" s="117">
        <v>78223.463367462507</v>
      </c>
      <c r="BP123" s="117">
        <v>32679.566484108644</v>
      </c>
      <c r="BQ123" s="117">
        <v>35573.543287548498</v>
      </c>
      <c r="BR123" s="117">
        <v>6951.4900512050499</v>
      </c>
      <c r="BS123" s="117">
        <v>26670.450665353979</v>
      </c>
      <c r="BT123" s="117">
        <v>40809.274581916288</v>
      </c>
      <c r="BU123" s="117">
        <v>548728.75142063363</v>
      </c>
      <c r="BV123" s="117">
        <v>296116.56987366988</v>
      </c>
      <c r="BW123" s="117">
        <v>173700.08017664315</v>
      </c>
      <c r="BX123" s="117">
        <v>95101.808954826192</v>
      </c>
      <c r="BY123" s="117">
        <v>508140.50739749096</v>
      </c>
      <c r="BZ123" s="117">
        <v>33122.671575699766</v>
      </c>
      <c r="CA123" s="117">
        <v>74099.772450110147</v>
      </c>
      <c r="CB123" s="117">
        <v>0</v>
      </c>
      <c r="CC123" s="117">
        <v>0</v>
      </c>
      <c r="CD123" s="117">
        <v>0</v>
      </c>
      <c r="CE123" s="117">
        <v>2175.0074258623154</v>
      </c>
      <c r="CF123" s="117">
        <v>7191.5620742306537</v>
      </c>
      <c r="CG123" s="117">
        <v>78217.284582683205</v>
      </c>
      <c r="CH123" s="117">
        <v>14758.933028034719</v>
      </c>
      <c r="CI123" s="117">
        <v>70140.82336382955</v>
      </c>
      <c r="CJ123" s="117">
        <v>7498.900504662779</v>
      </c>
      <c r="CK123" s="117">
        <v>84321.486490208074</v>
      </c>
      <c r="CL123" s="117">
        <v>42614.572915098004</v>
      </c>
      <c r="CM123" s="117">
        <v>16172.029417865931</v>
      </c>
      <c r="CN123" s="117">
        <v>393536.53012906516</v>
      </c>
      <c r="CO123" s="117">
        <v>176521.41858462064</v>
      </c>
      <c r="CP123" s="117">
        <v>98427.395273414906</v>
      </c>
      <c r="CQ123" s="117">
        <v>202020.03545752776</v>
      </c>
      <c r="CR123" s="117">
        <v>8676.4278504595295</v>
      </c>
      <c r="CS123" s="117">
        <v>80707.476653802092</v>
      </c>
      <c r="CT123" s="117">
        <v>71878.301960360244</v>
      </c>
      <c r="CU123" s="117">
        <v>20964.054751381904</v>
      </c>
      <c r="CV123" s="117">
        <v>95774.360752607012</v>
      </c>
      <c r="CW123" s="117">
        <v>3258.4606715953878</v>
      </c>
      <c r="CX123" s="117">
        <v>39910.49019136632</v>
      </c>
      <c r="CY123" s="117">
        <v>475450.76888874185</v>
      </c>
      <c r="CZ123" s="117">
        <v>1264.5179496331825</v>
      </c>
      <c r="DA123" s="117">
        <v>60068.297745825723</v>
      </c>
      <c r="DB123" s="117">
        <v>32210.379554162904</v>
      </c>
      <c r="DC123" s="117">
        <v>40658.593401765902</v>
      </c>
      <c r="DD123" s="117">
        <v>3878.9412807119461</v>
      </c>
      <c r="DE123" s="117">
        <v>56140.811091351243</v>
      </c>
      <c r="DF123" s="117">
        <v>0</v>
      </c>
      <c r="DG123" s="117">
        <v>37382.821278581672</v>
      </c>
      <c r="DH123" s="118">
        <v>4661347.9711283855</v>
      </c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</row>
    <row r="124" spans="2:137" x14ac:dyDescent="0.15">
      <c r="B124" s="36" t="s">
        <v>260</v>
      </c>
      <c r="C124" s="101" t="s">
        <v>261</v>
      </c>
      <c r="D124" s="116">
        <v>13127.494945511373</v>
      </c>
      <c r="E124" s="117">
        <v>300.56178677070187</v>
      </c>
      <c r="F124" s="117">
        <v>68.910641901999014</v>
      </c>
      <c r="G124" s="117">
        <v>3.6083177335354462</v>
      </c>
      <c r="H124" s="117">
        <v>0</v>
      </c>
      <c r="I124" s="117">
        <v>0</v>
      </c>
      <c r="J124" s="117">
        <v>0</v>
      </c>
      <c r="K124" s="117">
        <v>177037.59364043313</v>
      </c>
      <c r="L124" s="117">
        <v>50858.550636668697</v>
      </c>
      <c r="M124" s="117">
        <v>31.710248775254897</v>
      </c>
      <c r="N124" s="117">
        <v>0</v>
      </c>
      <c r="O124" s="117">
        <v>477.7977449020695</v>
      </c>
      <c r="P124" s="117">
        <v>4692.7051625502017</v>
      </c>
      <c r="Q124" s="117">
        <v>818.59356235109806</v>
      </c>
      <c r="R124" s="117">
        <v>2514.5868289094533</v>
      </c>
      <c r="S124" s="117">
        <v>8894.5399512266467</v>
      </c>
      <c r="T124" s="117">
        <v>13435.279884605592</v>
      </c>
      <c r="U124" s="117">
        <v>20562.448244409887</v>
      </c>
      <c r="V124" s="117">
        <v>318.18757304261345</v>
      </c>
      <c r="W124" s="117">
        <v>203.83079793019692</v>
      </c>
      <c r="X124" s="117">
        <v>0</v>
      </c>
      <c r="Y124" s="117">
        <v>14910.858300067004</v>
      </c>
      <c r="Z124" s="117">
        <v>583.27544674350577</v>
      </c>
      <c r="AA124" s="117">
        <v>128.07232186856046</v>
      </c>
      <c r="AB124" s="117">
        <v>69828.714682844657</v>
      </c>
      <c r="AC124" s="117">
        <v>26794.575473978824</v>
      </c>
      <c r="AD124" s="117">
        <v>0</v>
      </c>
      <c r="AE124" s="117">
        <v>3378.4484606709234</v>
      </c>
      <c r="AF124" s="117">
        <v>47288.390753169238</v>
      </c>
      <c r="AG124" s="117">
        <v>7503.3124853332411</v>
      </c>
      <c r="AH124" s="117">
        <v>337.99329821110376</v>
      </c>
      <c r="AI124" s="117">
        <v>2973.1189169857353</v>
      </c>
      <c r="AJ124" s="117">
        <v>6458.4368750853091</v>
      </c>
      <c r="AK124" s="117">
        <v>5.0382623962069903</v>
      </c>
      <c r="AL124" s="117">
        <v>2053.0120284305171</v>
      </c>
      <c r="AM124" s="117">
        <v>0</v>
      </c>
      <c r="AN124" s="117">
        <v>0</v>
      </c>
      <c r="AO124" s="117">
        <v>4757.9504982019407</v>
      </c>
      <c r="AP124" s="117">
        <v>3657.6715120790118</v>
      </c>
      <c r="AQ124" s="117">
        <v>975.0003070925394</v>
      </c>
      <c r="AR124" s="117">
        <v>3712.8948113254983</v>
      </c>
      <c r="AS124" s="117">
        <v>8518.7450455018297</v>
      </c>
      <c r="AT124" s="117">
        <v>43084.456612981536</v>
      </c>
      <c r="AU124" s="117">
        <v>20859.668247403366</v>
      </c>
      <c r="AV124" s="117">
        <v>20420.222530008497</v>
      </c>
      <c r="AW124" s="117">
        <v>36736.610369702394</v>
      </c>
      <c r="AX124" s="117">
        <v>0</v>
      </c>
      <c r="AY124" s="117">
        <v>12648.029132025378</v>
      </c>
      <c r="AZ124" s="117">
        <v>14585.62396852858</v>
      </c>
      <c r="BA124" s="117">
        <v>843.69181330832544</v>
      </c>
      <c r="BB124" s="117">
        <v>1200.7267696582685</v>
      </c>
      <c r="BC124" s="117">
        <v>679.97656582062154</v>
      </c>
      <c r="BD124" s="117">
        <v>1583.6207057537326</v>
      </c>
      <c r="BE124" s="117">
        <v>2906.0451733702503</v>
      </c>
      <c r="BF124" s="117">
        <v>0</v>
      </c>
      <c r="BG124" s="117">
        <v>322.90354349103012</v>
      </c>
      <c r="BH124" s="117">
        <v>37846.481276940671</v>
      </c>
      <c r="BI124" s="117">
        <v>212.328265615036</v>
      </c>
      <c r="BJ124" s="117">
        <v>725.90563691536931</v>
      </c>
      <c r="BK124" s="117">
        <v>21521.828658022285</v>
      </c>
      <c r="BL124" s="117">
        <v>3406.4043635378612</v>
      </c>
      <c r="BM124" s="117">
        <v>375638.25921760721</v>
      </c>
      <c r="BN124" s="117">
        <v>72037.535721158449</v>
      </c>
      <c r="BO124" s="117">
        <v>158308.63453447819</v>
      </c>
      <c r="BP124" s="117">
        <v>63523.058502436885</v>
      </c>
      <c r="BQ124" s="117">
        <v>74868.599554442015</v>
      </c>
      <c r="BR124" s="117">
        <v>26087.751139740569</v>
      </c>
      <c r="BS124" s="117">
        <v>58875.096724017669</v>
      </c>
      <c r="BT124" s="117">
        <v>62591.012464594976</v>
      </c>
      <c r="BU124" s="117">
        <v>785328.31896236935</v>
      </c>
      <c r="BV124" s="117">
        <v>480330.44851466292</v>
      </c>
      <c r="BW124" s="117">
        <v>249313.82427803183</v>
      </c>
      <c r="BX124" s="117">
        <v>147751.48099510258</v>
      </c>
      <c r="BY124" s="117">
        <v>570329.98388575565</v>
      </c>
      <c r="BZ124" s="117">
        <v>50587.274513582153</v>
      </c>
      <c r="CA124" s="117">
        <v>95754.528409568025</v>
      </c>
      <c r="CB124" s="117">
        <v>73826.113899798933</v>
      </c>
      <c r="CC124" s="117">
        <v>0</v>
      </c>
      <c r="CD124" s="117">
        <v>0</v>
      </c>
      <c r="CE124" s="117">
        <v>3185.1408854718989</v>
      </c>
      <c r="CF124" s="117">
        <v>11957.793106554</v>
      </c>
      <c r="CG124" s="117">
        <v>122460.90991689658</v>
      </c>
      <c r="CH124" s="117">
        <v>18872.663839487275</v>
      </c>
      <c r="CI124" s="117">
        <v>154739.50832767104</v>
      </c>
      <c r="CJ124" s="117">
        <v>16113.248910146964</v>
      </c>
      <c r="CK124" s="117">
        <v>132390.92690412267</v>
      </c>
      <c r="CL124" s="117">
        <v>104253.92859282679</v>
      </c>
      <c r="CM124" s="117">
        <v>31235.205149159578</v>
      </c>
      <c r="CN124" s="117">
        <v>553811.56569911295</v>
      </c>
      <c r="CO124" s="117">
        <v>220481.53362553765</v>
      </c>
      <c r="CP124" s="117">
        <v>177763.78920504014</v>
      </c>
      <c r="CQ124" s="117">
        <v>399303.13055881666</v>
      </c>
      <c r="CR124" s="117">
        <v>15758.267014049441</v>
      </c>
      <c r="CS124" s="117">
        <v>115771.18944639686</v>
      </c>
      <c r="CT124" s="117">
        <v>93782.569420733169</v>
      </c>
      <c r="CU124" s="117">
        <v>35235.645491670701</v>
      </c>
      <c r="CV124" s="117">
        <v>155962.18802799738</v>
      </c>
      <c r="CW124" s="117">
        <v>19273.872242757378</v>
      </c>
      <c r="CX124" s="117">
        <v>117164.57738433173</v>
      </c>
      <c r="CY124" s="117">
        <v>654745.02905272925</v>
      </c>
      <c r="CZ124" s="117">
        <v>5842.9471436741733</v>
      </c>
      <c r="DA124" s="117">
        <v>153138.00872170442</v>
      </c>
      <c r="DB124" s="117">
        <v>49315.529669908661</v>
      </c>
      <c r="DC124" s="117">
        <v>61341.043018966782</v>
      </c>
      <c r="DD124" s="117">
        <v>5591.8017334356728</v>
      </c>
      <c r="DE124" s="117">
        <v>78508.489473618043</v>
      </c>
      <c r="DF124" s="117">
        <v>13139.908469080234</v>
      </c>
      <c r="DG124" s="117">
        <v>61332.465188828588</v>
      </c>
      <c r="DH124" s="118">
        <v>7644421.2306188671</v>
      </c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</row>
  </sheetData>
  <phoneticPr fontId="2"/>
  <pageMargins left="0.7" right="0.7" top="0.75" bottom="0.75" header="0.3" footer="0.3"/>
  <pageSetup paperSize="9" orientation="portrait" horizontalDpi="4294967293" verticalDpi="0" r:id="rId1"/>
  <ignoredErrors>
    <ignoredError sqref="B7:B124 DH5:EB5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6:T119"/>
  <sheetViews>
    <sheetView zoomScale="75" zoomScaleNormal="75" workbookViewId="0"/>
  </sheetViews>
  <sheetFormatPr defaultRowHeight="13.5" x14ac:dyDescent="0.15"/>
  <cols>
    <col min="3" max="3" width="18.625" customWidth="1"/>
    <col min="4" max="4" width="9.125" bestFit="1" customWidth="1"/>
    <col min="5" max="5" width="9.25" bestFit="1" customWidth="1"/>
    <col min="6" max="10" width="9.125" bestFit="1" customWidth="1"/>
    <col min="11" max="11" width="9.125" customWidth="1"/>
    <col min="12" max="12" width="9.125" bestFit="1" customWidth="1"/>
    <col min="13" max="14" width="9.25" bestFit="1" customWidth="1"/>
  </cols>
  <sheetData>
    <row r="6" spans="2:20" x14ac:dyDescent="0.15">
      <c r="C6" s="1"/>
    </row>
    <row r="7" spans="2:20" x14ac:dyDescent="0.15">
      <c r="B7" s="3"/>
      <c r="C7" s="4"/>
      <c r="D7" s="7" t="s">
        <v>108</v>
      </c>
      <c r="E7" s="5" t="s">
        <v>109</v>
      </c>
      <c r="F7" s="5" t="s">
        <v>110</v>
      </c>
      <c r="G7" s="5" t="s">
        <v>111</v>
      </c>
      <c r="H7" s="5" t="s">
        <v>112</v>
      </c>
      <c r="I7" s="5" t="s">
        <v>113</v>
      </c>
      <c r="J7" s="5" t="s">
        <v>114</v>
      </c>
      <c r="K7" s="5" t="s">
        <v>264</v>
      </c>
      <c r="L7" s="5" t="s">
        <v>265</v>
      </c>
      <c r="M7" s="5" t="s">
        <v>266</v>
      </c>
      <c r="N7" s="5"/>
    </row>
    <row r="8" spans="2:20" ht="54" x14ac:dyDescent="0.15">
      <c r="B8" s="8"/>
      <c r="C8" s="9"/>
      <c r="D8" s="10" t="s">
        <v>223</v>
      </c>
      <c r="E8" s="10" t="s">
        <v>224</v>
      </c>
      <c r="F8" s="10" t="s">
        <v>225</v>
      </c>
      <c r="G8" s="10" t="s">
        <v>267</v>
      </c>
      <c r="H8" s="10" t="s">
        <v>227</v>
      </c>
      <c r="I8" s="10" t="s">
        <v>228</v>
      </c>
      <c r="J8" s="10" t="s">
        <v>229</v>
      </c>
      <c r="K8" s="10" t="s">
        <v>268</v>
      </c>
      <c r="L8" s="10" t="s">
        <v>233</v>
      </c>
      <c r="M8" s="10" t="s">
        <v>269</v>
      </c>
      <c r="N8" s="12" t="s">
        <v>270</v>
      </c>
      <c r="O8" s="1"/>
      <c r="P8" s="1"/>
      <c r="Q8" s="1"/>
      <c r="R8" s="1"/>
      <c r="S8" s="1"/>
      <c r="T8" s="1"/>
    </row>
    <row r="9" spans="2:20" x14ac:dyDescent="0.15">
      <c r="B9" s="36" t="s">
        <v>0</v>
      </c>
      <c r="C9" s="45" t="s">
        <v>115</v>
      </c>
      <c r="D9" s="49">
        <f>最終需要項目別祖付加価値誘発額表!D9/生産者価格評価表!DI$115</f>
        <v>1.1133361329362693E-3</v>
      </c>
      <c r="E9" s="55">
        <f>最終需要項目別祖付加価値誘発額表!E9/生産者価格評価表!DJ$115</f>
        <v>7.5288320173794935E-4</v>
      </c>
      <c r="F9" s="55">
        <f>最終需要項目別祖付加価値誘発額表!F9/生産者価格評価表!DK$115</f>
        <v>1.1042500645387181E-4</v>
      </c>
      <c r="G9" s="55">
        <f>最終需要項目別祖付加価値誘発額表!G9/生産者価格評価表!DL$115</f>
        <v>2.8565374326084938E-5</v>
      </c>
      <c r="H9" s="55">
        <f>最終需要項目別祖付加価値誘発額表!H9/生産者価格評価表!DM$115</f>
        <v>1.7004163426036627E-4</v>
      </c>
      <c r="I9" s="55">
        <f>最終需要項目別祖付加価値誘発額表!I9/生産者価格評価表!DN$115</f>
        <v>5.133367179925377E-5</v>
      </c>
      <c r="J9" s="55">
        <f>最終需要項目別祖付加価値誘発額表!J9/生産者価格評価表!DO$115</f>
        <v>1.3989345110156373E-3</v>
      </c>
      <c r="K9" s="55"/>
      <c r="L9" s="55">
        <f>最終需要項目別祖付加価値誘発額表!L9/生産者価格評価表!DS$115</f>
        <v>2.6177555610704394E-4</v>
      </c>
      <c r="M9" s="55">
        <f>最終需要項目別祖付加価値誘発額表!M9/生産者価格評価表!DT$115</f>
        <v>2.7277917724075097E-3</v>
      </c>
      <c r="N9" s="64">
        <f>最終需要項目別祖付加価値誘発額表!N9/生産者価格評価表!DV$115</f>
        <v>9.1511538019618799E-4</v>
      </c>
    </row>
    <row r="10" spans="2:20" x14ac:dyDescent="0.15">
      <c r="B10" s="36" t="s">
        <v>1</v>
      </c>
      <c r="C10" s="45" t="s">
        <v>116</v>
      </c>
      <c r="D10" s="54">
        <f>最終需要項目別祖付加価値誘発額表!D10/生産者価格評価表!DI$115</f>
        <v>6.8664541308847044E-6</v>
      </c>
      <c r="E10" s="55">
        <f>最終需要項目別祖付加価値誘発額表!E10/生産者価格評価表!DJ$115</f>
        <v>8.0438147350117515E-6</v>
      </c>
      <c r="F10" s="55">
        <f>最終需要項目別祖付加価値誘発額表!F10/生産者価格評価表!DK$115</f>
        <v>8.9361662454811466E-7</v>
      </c>
      <c r="G10" s="55">
        <f>最終需要項目別祖付加価値誘発額表!G10/生産者価格評価表!DL$115</f>
        <v>5.1306333388538923E-7</v>
      </c>
      <c r="H10" s="55">
        <f>最終需要項目別祖付加価値誘発額表!H10/生産者価格評価表!DM$115</f>
        <v>1.0703733499386794E-7</v>
      </c>
      <c r="I10" s="55">
        <f>最終需要項目別祖付加価値誘発額表!I10/生産者価格評価表!DN$115</f>
        <v>3.746945510804233E-6</v>
      </c>
      <c r="J10" s="55">
        <f>最終需要項目別祖付加価値誘発額表!J10/生産者価格評価表!DO$115</f>
        <v>1.2951678127836315E-5</v>
      </c>
      <c r="K10" s="55"/>
      <c r="L10" s="55">
        <f>最終需要項目別祖付加価値誘発額表!L10/生産者価格評価表!DS$115</f>
        <v>7.3348174620657396E-6</v>
      </c>
      <c r="M10" s="55">
        <f>最終需要項目別祖付加価値誘発額表!M10/生産者価格評価表!DT$115</f>
        <v>5.6178694073026507E-5</v>
      </c>
      <c r="N10" s="65">
        <f>最終需要項目別祖付加価値誘発額表!N10/生産者価格評価表!DV$115</f>
        <v>1.5618708107869173E-5</v>
      </c>
    </row>
    <row r="11" spans="2:20" x14ac:dyDescent="0.15">
      <c r="B11" s="36" t="s">
        <v>2</v>
      </c>
      <c r="C11" s="45" t="s">
        <v>117</v>
      </c>
      <c r="D11" s="54">
        <f>最終需要項目別祖付加価値誘発額表!D11/生産者価格評価表!DI$115</f>
        <v>6.5361149053855941E-6</v>
      </c>
      <c r="E11" s="55">
        <f>最終需要項目別祖付加価値誘発額表!E11/生産者価格評価表!DJ$115</f>
        <v>4.434679874772769E-6</v>
      </c>
      <c r="F11" s="55">
        <f>最終需要項目別祖付加価値誘発額表!F11/生産者価格評価表!DK$115</f>
        <v>6.4919580633890688E-7</v>
      </c>
      <c r="G11" s="55">
        <f>最終需要項目別祖付加価値誘発額表!G11/生産者価格評価表!DL$115</f>
        <v>1.6915574914116895E-7</v>
      </c>
      <c r="H11" s="55">
        <f>最終需要項目別祖付加価値誘発額表!H11/生産者価格評価表!DM$115</f>
        <v>9.9420249275648055E-7</v>
      </c>
      <c r="I11" s="55">
        <f>最終需要項目別祖付加価値誘発額表!I11/生産者価格評価表!DN$115</f>
        <v>3.1618921708322368E-7</v>
      </c>
      <c r="J11" s="55">
        <f>最終需要項目別祖付加価値誘発額表!J11/生産者価格評価表!DO$115</f>
        <v>8.2314735345363588E-6</v>
      </c>
      <c r="K11" s="55"/>
      <c r="L11" s="55">
        <f>最終需要項目別祖付加価値誘発額表!L11/生産者価格評価表!DS$115</f>
        <v>1.5615350970817371E-6</v>
      </c>
      <c r="M11" s="55">
        <f>最終需要項目別祖付加価値誘発額表!M11/生産者価格評価表!DT$115</f>
        <v>1.6184225660453193E-5</v>
      </c>
      <c r="N11" s="65">
        <f>最終需要項目別祖付加価値誘発額表!N11/生産者価格評価表!DV$115</f>
        <v>5.4155110517291866E-6</v>
      </c>
    </row>
    <row r="12" spans="2:20" x14ac:dyDescent="0.15">
      <c r="B12" s="36" t="s">
        <v>3</v>
      </c>
      <c r="C12" s="36" t="s">
        <v>118</v>
      </c>
      <c r="D12" s="54">
        <f>最終需要項目別祖付加価値誘発額表!D12/生産者価格評価表!DI$115</f>
        <v>2.5608124136311715E-7</v>
      </c>
      <c r="E12" s="55">
        <f>最終需要項目別祖付加価値誘発額表!E12/生産者価格評価表!DJ$115</f>
        <v>2.0961623871084752E-7</v>
      </c>
      <c r="F12" s="55">
        <f>最終需要項目別祖付加価値誘発額表!F12/生産者価格評価表!DK$115</f>
        <v>1.5742054328236471E-8</v>
      </c>
      <c r="G12" s="55">
        <f>最終需要項目別祖付加価値誘発額表!G12/生産者価格評価表!DL$115</f>
        <v>6.8539942987033352E-9</v>
      </c>
      <c r="H12" s="55">
        <f>最終需要項目別祖付加価値誘発額表!H12/生産者価格評価表!DM$115</f>
        <v>7.1529247340299742E-9</v>
      </c>
      <c r="I12" s="55">
        <f>最終需要項目別祖付加価値誘発額表!I12/生産者価格評価表!DN$115</f>
        <v>7.2658945545861257E-9</v>
      </c>
      <c r="J12" s="55">
        <f>最終需要項目別祖付加価値誘発額表!J12/生産者価格評価表!DO$115</f>
        <v>8.3277426947205868E-9</v>
      </c>
      <c r="K12" s="55"/>
      <c r="L12" s="55">
        <f>最終需要項目別祖付加価値誘発額表!L12/生産者価格評価表!DS$115</f>
        <v>6.197953684122389E-8</v>
      </c>
      <c r="M12" s="55">
        <f>最終需要項目別祖付加価値誘発額表!M12/生産者価格評価表!DT$115</f>
        <v>7.2446896226773848E-8</v>
      </c>
      <c r="N12" s="65">
        <f>最終需要項目別祖付加価値誘発額表!N12/生産者価格評価表!DV$115</f>
        <v>1.1256050216832749E-7</v>
      </c>
    </row>
    <row r="13" spans="2:20" x14ac:dyDescent="0.15">
      <c r="B13" s="36" t="s">
        <v>243</v>
      </c>
      <c r="C13" s="36" t="s">
        <v>244</v>
      </c>
      <c r="D13" s="54">
        <f>最終需要項目別祖付加価値誘発額表!D13/生産者価格評価表!DI$115</f>
        <v>0</v>
      </c>
      <c r="E13" s="55">
        <f>最終需要項目別祖付加価値誘発額表!E13/生産者価格評価表!DJ$115</f>
        <v>0</v>
      </c>
      <c r="F13" s="55">
        <f>最終需要項目別祖付加価値誘発額表!F13/生産者価格評価表!DK$115</f>
        <v>0</v>
      </c>
      <c r="G13" s="55">
        <f>最終需要項目別祖付加価値誘発額表!G13/生産者価格評価表!DL$115</f>
        <v>0</v>
      </c>
      <c r="H13" s="55">
        <f>最終需要項目別祖付加価値誘発額表!H13/生産者価格評価表!DM$115</f>
        <v>0</v>
      </c>
      <c r="I13" s="55">
        <f>最終需要項目別祖付加価値誘発額表!I13/生産者価格評価表!DN$115</f>
        <v>0</v>
      </c>
      <c r="J13" s="55">
        <f>最終需要項目別祖付加価値誘発額表!J13/生産者価格評価表!DO$115</f>
        <v>0</v>
      </c>
      <c r="K13" s="55"/>
      <c r="L13" s="55">
        <f>最終需要項目別祖付加価値誘発額表!L13/生産者価格評価表!DS$115</f>
        <v>0</v>
      </c>
      <c r="M13" s="55">
        <f>最終需要項目別祖付加価値誘発額表!M13/生産者価格評価表!DT$115</f>
        <v>0</v>
      </c>
      <c r="N13" s="65">
        <f>最終需要項目別祖付加価値誘発額表!N13/生産者価格評価表!DV$115</f>
        <v>0</v>
      </c>
    </row>
    <row r="14" spans="2:20" x14ac:dyDescent="0.15">
      <c r="B14" s="36" t="s">
        <v>4</v>
      </c>
      <c r="C14" s="36" t="s">
        <v>119</v>
      </c>
      <c r="D14" s="54">
        <f>最終需要項目別祖付加価値誘発額表!D14/生産者価格評価表!DI$115</f>
        <v>0</v>
      </c>
      <c r="E14" s="55">
        <f>最終需要項目別祖付加価値誘発額表!E14/生産者価格評価表!DJ$115</f>
        <v>0</v>
      </c>
      <c r="F14" s="55">
        <f>最終需要項目別祖付加価値誘発額表!F14/生産者価格評価表!DK$115</f>
        <v>0</v>
      </c>
      <c r="G14" s="55">
        <f>最終需要項目別祖付加価値誘発額表!G14/生産者価格評価表!DL$115</f>
        <v>0</v>
      </c>
      <c r="H14" s="55">
        <f>最終需要項目別祖付加価値誘発額表!H14/生産者価格評価表!DM$115</f>
        <v>0</v>
      </c>
      <c r="I14" s="55">
        <f>最終需要項目別祖付加価値誘発額表!I14/生産者価格評価表!DN$115</f>
        <v>0</v>
      </c>
      <c r="J14" s="55">
        <f>最終需要項目別祖付加価値誘発額表!J14/生産者価格評価表!DO$115</f>
        <v>0</v>
      </c>
      <c r="K14" s="55"/>
      <c r="L14" s="55">
        <f>最終需要項目別祖付加価値誘発額表!L14/生産者価格評価表!DS$115</f>
        <v>0</v>
      </c>
      <c r="M14" s="55">
        <f>最終需要項目別祖付加価値誘発額表!M14/生産者価格評価表!DT$115</f>
        <v>0</v>
      </c>
      <c r="N14" s="65">
        <f>最終需要項目別祖付加価値誘発額表!N14/生産者価格評価表!DV$115</f>
        <v>0</v>
      </c>
    </row>
    <row r="15" spans="2:20" x14ac:dyDescent="0.15">
      <c r="B15" s="36" t="s">
        <v>5</v>
      </c>
      <c r="C15" s="36" t="s">
        <v>120</v>
      </c>
      <c r="D15" s="54">
        <f>最終需要項目別祖付加価値誘発額表!D15/生産者価格評価表!DI$115</f>
        <v>0</v>
      </c>
      <c r="E15" s="55">
        <f>最終需要項目別祖付加価値誘発額表!E15/生産者価格評価表!DJ$115</f>
        <v>0</v>
      </c>
      <c r="F15" s="55">
        <f>最終需要項目別祖付加価値誘発額表!F15/生産者価格評価表!DK$115</f>
        <v>0</v>
      </c>
      <c r="G15" s="55">
        <f>最終需要項目別祖付加価値誘発額表!G15/生産者価格評価表!DL$115</f>
        <v>0</v>
      </c>
      <c r="H15" s="55">
        <f>最終需要項目別祖付加価値誘発額表!H15/生産者価格評価表!DM$115</f>
        <v>0</v>
      </c>
      <c r="I15" s="55">
        <f>最終需要項目別祖付加価値誘発額表!I15/生産者価格評価表!DN$115</f>
        <v>0</v>
      </c>
      <c r="J15" s="55">
        <f>最終需要項目別祖付加価値誘発額表!J15/生産者価格評価表!DO$115</f>
        <v>0</v>
      </c>
      <c r="K15" s="55"/>
      <c r="L15" s="55">
        <f>最終需要項目別祖付加価値誘発額表!L15/生産者価格評価表!DS$115</f>
        <v>0</v>
      </c>
      <c r="M15" s="55">
        <f>最終需要項目別祖付加価値誘発額表!M15/生産者価格評価表!DT$115</f>
        <v>0</v>
      </c>
      <c r="N15" s="65">
        <f>最終需要項目別祖付加価値誘発額表!N15/生産者価格評価表!DV$115</f>
        <v>0</v>
      </c>
    </row>
    <row r="16" spans="2:20" x14ac:dyDescent="0.15">
      <c r="B16" s="36" t="s">
        <v>6</v>
      </c>
      <c r="C16" s="36" t="s">
        <v>121</v>
      </c>
      <c r="D16" s="54">
        <f>最終需要項目別祖付加価値誘発額表!D16/生産者価格評価表!DI$115</f>
        <v>2.962363136527796E-3</v>
      </c>
      <c r="E16" s="55">
        <f>最終需要項目別祖付加価値誘発額表!E16/生産者価格評価表!DJ$115</f>
        <v>3.0166102705602498E-3</v>
      </c>
      <c r="F16" s="55">
        <f>最終需要項目別祖付加価値誘発額表!F16/生産者価格評価表!DK$115</f>
        <v>2.0058548554220264E-4</v>
      </c>
      <c r="G16" s="55">
        <f>最終需要項目別祖付加価値誘発額表!G16/生産者価格評価表!DL$115</f>
        <v>7.0154797979779307E-5</v>
      </c>
      <c r="H16" s="55">
        <f>最終需要項目別祖付加価値誘発額表!H16/生産者価格評価表!DM$115</f>
        <v>2.6730854066892333E-6</v>
      </c>
      <c r="I16" s="55">
        <f>最終需要項目別祖付加価値誘発額表!I16/生産者価格評価表!DN$115</f>
        <v>1.1991065341963754E-5</v>
      </c>
      <c r="J16" s="55">
        <f>最終需要項目別祖付加価値誘発額表!J16/生産者価格評価表!DO$115</f>
        <v>9.3637647134381941E-3</v>
      </c>
      <c r="K16" s="55"/>
      <c r="L16" s="55">
        <f>最終需要項目別祖付加価値誘発額表!L16/生産者価格評価表!DS$115</f>
        <v>4.983754686067824E-3</v>
      </c>
      <c r="M16" s="55">
        <f>最終需要項目別祖付加価値誘発額表!M16/生産者価格評価表!DT$115</f>
        <v>3.0254433391773056E-2</v>
      </c>
      <c r="N16" s="65">
        <f>最終需要項目別祖付加価値誘発額表!N16/生産者価格評価表!DV$115</f>
        <v>7.5291613052249221E-3</v>
      </c>
    </row>
    <row r="17" spans="2:14" x14ac:dyDescent="0.15">
      <c r="B17" s="36" t="s">
        <v>7</v>
      </c>
      <c r="C17" s="36" t="s">
        <v>122</v>
      </c>
      <c r="D17" s="54">
        <f>最終需要項目別祖付加価値誘発額表!D17/生産者価格評価表!DI$115</f>
        <v>2.5289954920044264E-3</v>
      </c>
      <c r="E17" s="55">
        <f>最終需要項目別祖付加価値誘発額表!E17/生産者価格評価表!DJ$115</f>
        <v>1.3290388526249184E-3</v>
      </c>
      <c r="F17" s="55">
        <f>最終需要項目別祖付加価値誘発額表!F17/生産者価格評価表!DK$115</f>
        <v>4.5917119502896688E-5</v>
      </c>
      <c r="G17" s="55">
        <f>最終需要項目別祖付加価値誘発額表!G17/生産者価格評価表!DL$115</f>
        <v>1.0003097884947642E-5</v>
      </c>
      <c r="H17" s="55">
        <f>最終需要項目別祖付加価値誘発額表!H17/生産者価格評価表!DM$115</f>
        <v>5.7530898304815393E-7</v>
      </c>
      <c r="I17" s="55">
        <f>最終需要項目別祖付加価値誘発額表!I17/生産者価格評価表!DN$115</f>
        <v>1.0728444397500321E-6</v>
      </c>
      <c r="J17" s="55">
        <f>最終需要項目別祖付加価値誘発額表!J17/生産者価格評価表!DO$115</f>
        <v>1.0178140041674799E-2</v>
      </c>
      <c r="K17" s="55"/>
      <c r="L17" s="55">
        <f>最終需要項目別祖付加価値誘発額表!L17/生産者価格評価表!DS$115</f>
        <v>6.3500324812409764E-4</v>
      </c>
      <c r="M17" s="55">
        <f>最終需要項目別祖付加価値誘発額表!M17/生産者価格評価表!DT$115</f>
        <v>9.0239269088714571E-3</v>
      </c>
      <c r="N17" s="65">
        <f>最終需要項目別祖付加価値誘発額表!N17/生産者価格評価表!DV$115</f>
        <v>2.4233070042088945E-3</v>
      </c>
    </row>
    <row r="18" spans="2:14" x14ac:dyDescent="0.15">
      <c r="B18" s="36" t="s">
        <v>8</v>
      </c>
      <c r="C18" s="36" t="s">
        <v>123</v>
      </c>
      <c r="D18" s="54">
        <f>最終需要項目別祖付加価値誘発額表!D18/生産者価格評価表!DI$115</f>
        <v>4.6612738718678294E-7</v>
      </c>
      <c r="E18" s="55">
        <f>最終需要項目別祖付加価値誘発額表!E18/生産者価格評価表!DJ$115</f>
        <v>3.7546181261248916E-7</v>
      </c>
      <c r="F18" s="55">
        <f>最終需要項目別祖付加価値誘発額表!F18/生産者価格評価表!DK$115</f>
        <v>5.1129786379838208E-7</v>
      </c>
      <c r="G18" s="55">
        <f>最終需要項目別祖付加価値誘発額表!G18/生産者価格評価表!DL$115</f>
        <v>2.0592603519356239E-6</v>
      </c>
      <c r="H18" s="55">
        <f>最終需要項目別祖付加価値誘発額表!H18/生産者価格評価表!DM$115</f>
        <v>6.6960215588687229E-7</v>
      </c>
      <c r="I18" s="55">
        <f>最終需要項目別祖付加価値誘発額表!I18/生産者価格評価表!DN$115</f>
        <v>3.4040043318583646E-6</v>
      </c>
      <c r="J18" s="55">
        <f>最終需要項目別祖付加価値誘発額表!J18/生産者価格評価表!DO$115</f>
        <v>1.8852934922425393E-7</v>
      </c>
      <c r="K18" s="55"/>
      <c r="L18" s="55">
        <f>最終需要項目別祖付加価値誘発額表!L18/生産者価格評価表!DS$115</f>
        <v>1.2155345955492751E-6</v>
      </c>
      <c r="M18" s="55">
        <f>最終需要項目別祖付加価値誘発額表!M18/生産者価格評価表!DT$115</f>
        <v>9.9556337601586426E-7</v>
      </c>
      <c r="N18" s="65">
        <f>最終需要項目別祖付加価値誘発額表!N18/生産者価格評価表!DV$115</f>
        <v>1.0383515028870514E-6</v>
      </c>
    </row>
    <row r="19" spans="2:14" x14ac:dyDescent="0.15">
      <c r="B19" s="36" t="s">
        <v>9</v>
      </c>
      <c r="C19" s="36" t="s">
        <v>124</v>
      </c>
      <c r="D19" s="54">
        <f>最終需要項目別祖付加価値誘発額表!D19/生産者価格評価表!DI$115</f>
        <v>0</v>
      </c>
      <c r="E19" s="55">
        <f>最終需要項目別祖付加価値誘発額表!E19/生産者価格評価表!DJ$115</f>
        <v>0</v>
      </c>
      <c r="F19" s="55">
        <f>最終需要項目別祖付加価値誘発額表!F19/生産者価格評価表!DK$115</f>
        <v>0</v>
      </c>
      <c r="G19" s="55">
        <f>最終需要項目別祖付加価値誘発額表!G19/生産者価格評価表!DL$115</f>
        <v>0</v>
      </c>
      <c r="H19" s="55">
        <f>最終需要項目別祖付加価値誘発額表!H19/生産者価格評価表!DM$115</f>
        <v>0</v>
      </c>
      <c r="I19" s="55">
        <f>最終需要項目別祖付加価値誘発額表!I19/生産者価格評価表!DN$115</f>
        <v>0</v>
      </c>
      <c r="J19" s="55">
        <f>最終需要項目別祖付加価値誘発額表!J19/生産者価格評価表!DO$115</f>
        <v>0</v>
      </c>
      <c r="K19" s="55"/>
      <c r="L19" s="55">
        <f>最終需要項目別祖付加価値誘発額表!L19/生産者価格評価表!DS$115</f>
        <v>0</v>
      </c>
      <c r="M19" s="55">
        <f>最終需要項目別祖付加価値誘発額表!M19/生産者価格評価表!DT$115</f>
        <v>0</v>
      </c>
      <c r="N19" s="65">
        <f>最終需要項目別祖付加価値誘発額表!N19/生産者価格評価表!DV$115</f>
        <v>0</v>
      </c>
    </row>
    <row r="20" spans="2:14" x14ac:dyDescent="0.15">
      <c r="B20" s="36" t="s">
        <v>10</v>
      </c>
      <c r="C20" s="36" t="s">
        <v>125</v>
      </c>
      <c r="D20" s="54">
        <f>最終需要項目別祖付加価値誘発額表!D20/生産者価格評価表!DI$115</f>
        <v>1.9410982013733841E-6</v>
      </c>
      <c r="E20" s="55">
        <f>最終需要項目別祖付加価値誘発額表!E20/生産者価格評価表!DJ$115</f>
        <v>2.3539794211900526E-6</v>
      </c>
      <c r="F20" s="55">
        <f>最終需要項目別祖付加価値誘発額表!F20/生産者価格評価表!DK$115</f>
        <v>7.670138394825852E-7</v>
      </c>
      <c r="G20" s="55">
        <f>最終需要項目別祖付加価値誘発額表!G20/生産者価格評価表!DL$115</f>
        <v>7.8056637924661364E-7</v>
      </c>
      <c r="H20" s="55">
        <f>最終需要項目別祖付加価値誘発額表!H20/生産者価格評価表!DM$115</f>
        <v>3.3718770009067075E-6</v>
      </c>
      <c r="I20" s="55">
        <f>最終需要項目別祖付加価値誘発額表!I20/生産者価格評価表!DN$115</f>
        <v>2.6643216709361888E-6</v>
      </c>
      <c r="J20" s="55">
        <f>最終需要項目別祖付加価値誘発額表!J20/生産者価格評価表!DO$115</f>
        <v>8.2559489021748966E-7</v>
      </c>
      <c r="K20" s="55"/>
      <c r="L20" s="55">
        <f>最終需要項目別祖付加価値誘発額表!L20/生産者価格評価表!DS$115</f>
        <v>1.2829735070470723E-4</v>
      </c>
      <c r="M20" s="55">
        <f>最終需要項目別祖付加価値誘発額表!M20/生産者価格評価表!DT$115</f>
        <v>1.181574952299695E-4</v>
      </c>
      <c r="N20" s="65">
        <f>最終需要項目別祖付加価値誘発額表!N20/生産者価格評価表!DV$115</f>
        <v>2.8480466546551621E-5</v>
      </c>
    </row>
    <row r="21" spans="2:14" x14ac:dyDescent="0.15">
      <c r="B21" s="36" t="s">
        <v>11</v>
      </c>
      <c r="C21" s="36" t="s">
        <v>126</v>
      </c>
      <c r="D21" s="54">
        <f>最終需要項目別祖付加価値誘発額表!D21/生産者価格評価表!DI$115</f>
        <v>4.1259402584841114E-5</v>
      </c>
      <c r="E21" s="55">
        <f>最終需要項目別祖付加価値誘発額表!E21/生産者価格評価表!DJ$115</f>
        <v>6.3115445699602436E-5</v>
      </c>
      <c r="F21" s="55">
        <f>最終需要項目別祖付加価値誘発額表!F21/生産者価格評価表!DK$115</f>
        <v>1.0317706353906975E-5</v>
      </c>
      <c r="G21" s="55">
        <f>最終需要項目別祖付加価値誘発額表!G21/生産者価格評価表!DL$115</f>
        <v>1.2002772294410948E-5</v>
      </c>
      <c r="H21" s="55">
        <f>最終需要項目別祖付加価値誘発額表!H21/生産者価格評価表!DM$115</f>
        <v>7.0949981614695674E-6</v>
      </c>
      <c r="I21" s="55">
        <f>最終需要項目別祖付加価値誘発額表!I21/生産者価格評価表!DN$115</f>
        <v>1.4506327632727975E-5</v>
      </c>
      <c r="J21" s="55">
        <f>最終需要項目別祖付加価値誘発額表!J21/生産者価格評価表!DO$115</f>
        <v>1.5056486941981276E-4</v>
      </c>
      <c r="K21" s="55"/>
      <c r="L21" s="55">
        <f>最終需要項目別祖付加価値誘発額表!L21/生産者価格評価表!DS$115</f>
        <v>3.2968257172980817E-4</v>
      </c>
      <c r="M21" s="55">
        <f>最終需要項目別祖付加価値誘発額表!M21/生産者価格評価表!DT$115</f>
        <v>1.2014756571156098E-3</v>
      </c>
      <c r="N21" s="65">
        <f>最終需要項目別祖付加価値誘発額表!N21/生産者価格評価表!DV$115</f>
        <v>2.7992525012486108E-4</v>
      </c>
    </row>
    <row r="22" spans="2:14" x14ac:dyDescent="0.15">
      <c r="B22" s="36" t="s">
        <v>12</v>
      </c>
      <c r="C22" s="36" t="s">
        <v>127</v>
      </c>
      <c r="D22" s="54">
        <f>最終需要項目別祖付加価値誘発額表!D22/生産者価格評価表!DI$115</f>
        <v>5.6418720613243436E-6</v>
      </c>
      <c r="E22" s="55">
        <f>最終需要項目別祖付加価値誘発額表!E22/生産者価格評価表!DJ$115</f>
        <v>3.8223325972527769E-6</v>
      </c>
      <c r="F22" s="55">
        <f>最終需要項目別祖付加価値誘発額表!F22/生産者価格評価表!DK$115</f>
        <v>1.0454759199240657E-6</v>
      </c>
      <c r="G22" s="55">
        <f>最終需要項目別祖付加価値誘発額表!G22/生産者価格評価表!DL$115</f>
        <v>1.3914510185160043E-6</v>
      </c>
      <c r="H22" s="55">
        <f>最終需要項目別祖付加価値誘発額表!H22/生産者価格評価表!DM$115</f>
        <v>4.9388071793421599E-5</v>
      </c>
      <c r="I22" s="55">
        <f>最終需要項目別祖付加価値誘発額表!I22/生産者価格評価表!DN$115</f>
        <v>1.129528357114261E-4</v>
      </c>
      <c r="J22" s="55">
        <f>最終需要項目別祖付加価値誘発額表!J22/生産者価格評価表!DO$115</f>
        <v>1.7429503346037298E-6</v>
      </c>
      <c r="K22" s="55"/>
      <c r="L22" s="55">
        <f>最終需要項目別祖付加価値誘発額表!L22/生産者価格評価表!DS$115</f>
        <v>1.2044808996627167E-5</v>
      </c>
      <c r="M22" s="55">
        <f>最終需要項目別祖付加価値誘発額表!M22/生産者価格評価表!DT$115</f>
        <v>1.5533564574491218E-4</v>
      </c>
      <c r="N22" s="65">
        <f>最終需要項目別祖付加価値誘発額表!N22/生産者価格評価表!DV$115</f>
        <v>5.108390858721489E-5</v>
      </c>
    </row>
    <row r="23" spans="2:14" x14ac:dyDescent="0.15">
      <c r="B23" s="36" t="s">
        <v>13</v>
      </c>
      <c r="C23" s="36" t="s">
        <v>128</v>
      </c>
      <c r="D23" s="54">
        <f>最終需要項目別祖付加価値誘発額表!D23/生産者価格評価表!DI$115</f>
        <v>1.5617202138120508E-5</v>
      </c>
      <c r="E23" s="55">
        <f>最終需要項目別祖付加価値誘発額表!E23/生産者価格評価表!DJ$115</f>
        <v>9.5963701282221024E-6</v>
      </c>
      <c r="F23" s="55">
        <f>最終需要項目別祖付加価値誘発額表!F23/生産者価格評価表!DK$115</f>
        <v>9.4113607472447987E-6</v>
      </c>
      <c r="G23" s="55">
        <f>最終需要項目別祖付加価値誘発額表!G23/生産者価格評価表!DL$115</f>
        <v>7.5230287838130717E-6</v>
      </c>
      <c r="H23" s="55">
        <f>最終需要項目別祖付加価値誘発額表!H23/生産者価格評価表!DM$115</f>
        <v>1.4231000485470618E-5</v>
      </c>
      <c r="I23" s="55">
        <f>最終需要項目別祖付加価値誘発額表!I23/生産者価格評価表!DN$115</f>
        <v>2.3442197763448467E-5</v>
      </c>
      <c r="J23" s="55">
        <f>最終需要項目別祖付加価値誘発額表!J23/生産者価格評価表!DO$115</f>
        <v>6.0892231374940261E-7</v>
      </c>
      <c r="K23" s="55"/>
      <c r="L23" s="55">
        <f>最終需要項目別祖付加価値誘発額表!L23/生産者価格評価表!DS$115</f>
        <v>1.8534228453367639E-5</v>
      </c>
      <c r="M23" s="55">
        <f>最終需要項目別祖付加価値誘発額表!M23/生産者価格評価表!DT$115</f>
        <v>6.4376199938093962E-4</v>
      </c>
      <c r="N23" s="65">
        <f>最終需要項目別祖付加価値誘発額表!N23/生産者価格評価表!DV$115</f>
        <v>1.3859190568936021E-4</v>
      </c>
    </row>
    <row r="24" spans="2:14" x14ac:dyDescent="0.15">
      <c r="B24" s="36" t="s">
        <v>14</v>
      </c>
      <c r="C24" s="36" t="s">
        <v>129</v>
      </c>
      <c r="D24" s="54">
        <f>最終需要項目別祖付加価値誘発額表!D24/生産者価格評価表!DI$115</f>
        <v>1.0547460831719466E-4</v>
      </c>
      <c r="E24" s="55">
        <f>最終需要項目別祖付加価値誘発額表!E24/生産者価格評価表!DJ$115</f>
        <v>4.1756183247491194E-5</v>
      </c>
      <c r="F24" s="55">
        <f>最終需要項目別祖付加価値誘発額表!F24/生産者価格評価表!DK$115</f>
        <v>5.5623635415402992E-5</v>
      </c>
      <c r="G24" s="55">
        <f>最終需要項目別祖付加価値誘発額表!G24/生産者価格評価表!DL$115</f>
        <v>6.5538959632698671E-5</v>
      </c>
      <c r="H24" s="55">
        <f>最終需要項目別祖付加価値誘発額表!H24/生産者価格評価表!DM$115</f>
        <v>6.8781359575350795E-5</v>
      </c>
      <c r="I24" s="55">
        <f>最終需要項目別祖付加価値誘発額表!I24/生産者価格評価表!DN$115</f>
        <v>1.2167251481948569E-4</v>
      </c>
      <c r="J24" s="55">
        <f>最終需要項目別祖付加価値誘発額表!J24/生産者価格評価表!DO$115</f>
        <v>2.0976312160195065E-3</v>
      </c>
      <c r="K24" s="55"/>
      <c r="L24" s="55">
        <f>最終需要項目別祖付加価値誘発額表!L24/生産者価格評価表!DS$115</f>
        <v>1.1358101133276277E-4</v>
      </c>
      <c r="M24" s="55">
        <f>最終需要項目別祖付加価値誘発額表!M24/生産者価格評価表!DT$115</f>
        <v>7.8187255748380432E-4</v>
      </c>
      <c r="N24" s="65">
        <f>最終需要項目別祖付加価値誘発額表!N24/生産者価格評価表!DV$115</f>
        <v>2.0686541178507287E-4</v>
      </c>
    </row>
    <row r="25" spans="2:14" x14ac:dyDescent="0.15">
      <c r="B25" s="36" t="s">
        <v>15</v>
      </c>
      <c r="C25" s="36" t="s">
        <v>130</v>
      </c>
      <c r="D25" s="54">
        <f>最終需要項目別祖付加価値誘発額表!D25/生産者価格評価表!DI$115</f>
        <v>1.1613490918458815E-3</v>
      </c>
      <c r="E25" s="55">
        <f>最終需要項目別祖付加価値誘発額表!E25/生産者価格評価表!DJ$115</f>
        <v>3.1879465244511444E-4</v>
      </c>
      <c r="F25" s="55">
        <f>最終需要項目別祖付加価値誘発額表!F25/生産者価格評価表!DK$115</f>
        <v>2.4724614935311875E-4</v>
      </c>
      <c r="G25" s="55">
        <f>最終需要項目別祖付加価値誘発額表!G25/生産者価格評価表!DL$115</f>
        <v>1.3093373374121071E-4</v>
      </c>
      <c r="H25" s="55">
        <f>最終需要項目別祖付加価値誘発額表!H25/生産者価格評価表!DM$115</f>
        <v>1.0950369440904948E-4</v>
      </c>
      <c r="I25" s="55">
        <f>最終需要項目別祖付加価値誘発額表!I25/生産者価格評価表!DN$115</f>
        <v>1.1034661043820436E-4</v>
      </c>
      <c r="J25" s="55">
        <f>最終需要項目別祖付加価値誘発額表!J25/生産者価格評価表!DO$115</f>
        <v>4.4363475156240194E-3</v>
      </c>
      <c r="K25" s="55"/>
      <c r="L25" s="55">
        <f>最終需要項目別祖付加価値誘発額表!L25/生産者価格評価表!DS$115</f>
        <v>5.5288379210042301E-4</v>
      </c>
      <c r="M25" s="55">
        <f>最終需要項目別祖付加価値誘発額表!M25/生産者価格評価表!DT$115</f>
        <v>2.4457641888934217E-3</v>
      </c>
      <c r="N25" s="65">
        <f>最終需要項目別祖付加価値誘発額表!N25/生産者価格評価表!DV$115</f>
        <v>7.0599540598323505E-4</v>
      </c>
    </row>
    <row r="26" spans="2:14" x14ac:dyDescent="0.15">
      <c r="B26" s="36" t="s">
        <v>16</v>
      </c>
      <c r="C26" s="36" t="s">
        <v>131</v>
      </c>
      <c r="D26" s="54">
        <f>最終需要項目別祖付加価値誘発額表!D26/生産者価格評価表!DI$115</f>
        <v>2.5477039666365074E-4</v>
      </c>
      <c r="E26" s="55">
        <f>最終需要項目別祖付加価値誘発額表!E26/生産者価格評価表!DJ$115</f>
        <v>2.6517422553126041E-4</v>
      </c>
      <c r="F26" s="55">
        <f>最終需要項目別祖付加価値誘発額表!F26/生産者価格評価表!DK$115</f>
        <v>2.8135478316527448E-4</v>
      </c>
      <c r="G26" s="55">
        <f>最終需要項目別祖付加価値誘発額表!G26/生産者価格評価表!DL$115</f>
        <v>4.697556269765889E-4</v>
      </c>
      <c r="H26" s="55">
        <f>最終需要項目別祖付加価値誘発額表!H26/生産者価格評価表!DM$115</f>
        <v>1.2592680875943518E-4</v>
      </c>
      <c r="I26" s="55">
        <f>最終需要項目別祖付加価値誘発額表!I26/生産者価格評価表!DN$115</f>
        <v>2.6572065957860874E-4</v>
      </c>
      <c r="J26" s="55">
        <f>最終需要項目別祖付加価値誘発額表!J26/生産者価格評価表!DO$115</f>
        <v>3.1487589114900108E-3</v>
      </c>
      <c r="K26" s="55"/>
      <c r="L26" s="55">
        <f>最終需要項目別祖付加価値誘発額表!L26/生産者価格評価表!DS$115</f>
        <v>9.3467167317657436E-4</v>
      </c>
      <c r="M26" s="55">
        <f>最終需要項目別祖付加価値誘発額表!M26/生産者価格評価表!DT$115</f>
        <v>6.8692516188441051E-3</v>
      </c>
      <c r="N26" s="65">
        <f>最終需要項目別祖付加価値誘発額表!N26/生産者価格評価表!DV$115</f>
        <v>1.6050256354142181E-3</v>
      </c>
    </row>
    <row r="27" spans="2:14" x14ac:dyDescent="0.15">
      <c r="B27" s="36" t="s">
        <v>17</v>
      </c>
      <c r="C27" s="36" t="s">
        <v>132</v>
      </c>
      <c r="D27" s="54">
        <f>最終需要項目別祖付加価値誘発額表!D27/生産者価格評価表!DI$115</f>
        <v>8.5657849692521052E-6</v>
      </c>
      <c r="E27" s="55">
        <f>最終需要項目別祖付加価値誘発額表!E27/生産者価格評価表!DJ$115</f>
        <v>2.5943831409574783E-6</v>
      </c>
      <c r="F27" s="55">
        <f>最終需要項目別祖付加価値誘発額表!F27/生産者価格評価表!DK$115</f>
        <v>1.2418556311225166E-6</v>
      </c>
      <c r="G27" s="55">
        <f>最終需要項目別祖付加価値誘発額表!G27/生産者価格評価表!DL$115</f>
        <v>2.8361210993084004E-7</v>
      </c>
      <c r="H27" s="55">
        <f>最終需要項目別祖付加価値誘発額表!H27/生産者価格評価表!DM$115</f>
        <v>6.3643578318974725E-6</v>
      </c>
      <c r="I27" s="55">
        <f>最終需要項目別祖付加価値誘発額表!I27/生産者価格評価表!DN$115</f>
        <v>6.9066441136416454E-7</v>
      </c>
      <c r="J27" s="55">
        <f>最終需要項目別祖付加価値誘発額表!J27/生産者価格評価表!DO$115</f>
        <v>5.0133988439487162E-6</v>
      </c>
      <c r="K27" s="55"/>
      <c r="L27" s="55">
        <f>最終需要項目別祖付加価値誘発額表!L27/生産者価格評価表!DS$115</f>
        <v>1.2080085628257868E-4</v>
      </c>
      <c r="M27" s="55">
        <f>最終需要項目別祖付加価値誘発額表!M27/生産者価格評価表!DT$115</f>
        <v>5.2815586358992551E-5</v>
      </c>
      <c r="N27" s="65">
        <f>最終需要項目別祖付加価値誘発額表!N27/生産者価格評価表!DV$115</f>
        <v>1.52653873346724E-5</v>
      </c>
    </row>
    <row r="28" spans="2:14" x14ac:dyDescent="0.15">
      <c r="B28" s="36" t="s">
        <v>18</v>
      </c>
      <c r="C28" s="36" t="s">
        <v>133</v>
      </c>
      <c r="D28" s="54">
        <f>最終需要項目別祖付加価値誘発額表!D28/生産者価格評価表!DI$115</f>
        <v>2.1885852580463998E-6</v>
      </c>
      <c r="E28" s="55">
        <f>最終需要項目別祖付加価値誘発額表!E28/生産者価格評価表!DJ$115</f>
        <v>1.1169226486966944E-6</v>
      </c>
      <c r="F28" s="55">
        <f>最終需要項目別祖付加価値誘発額表!F28/生産者価格評価表!DK$115</f>
        <v>3.6489416826375711E-6</v>
      </c>
      <c r="G28" s="55">
        <f>最終需要項目別祖付加価値誘発額表!G28/生産者価格評価表!DL$115</f>
        <v>2.6861471816640937E-6</v>
      </c>
      <c r="H28" s="55">
        <f>最終需要項目別祖付加価値誘発額表!H28/生産者価格評価表!DM$115</f>
        <v>2.3429547371961846E-6</v>
      </c>
      <c r="I28" s="55">
        <f>最終需要項目別祖付加価値誘発額表!I28/生産者価格評価表!DN$115</f>
        <v>3.2853998194595859E-6</v>
      </c>
      <c r="J28" s="55">
        <f>最終需要項目別祖付加価値誘発額表!J28/生産者価格評価表!DO$115</f>
        <v>-1.7418197958236831E-6</v>
      </c>
      <c r="K28" s="55"/>
      <c r="L28" s="55">
        <f>最終需要項目別祖付加価値誘発額表!L28/生産者価格評価表!DS$115</f>
        <v>2.8943347655534986E-5</v>
      </c>
      <c r="M28" s="55">
        <f>最終需要項目別祖付加価値誘発額表!M28/生産者価格評価表!DT$115</f>
        <v>4.2921892703801212E-5</v>
      </c>
      <c r="N28" s="65">
        <f>最終需要項目別祖付加価値誘発額表!N28/生産者価格評価表!DV$115</f>
        <v>1.0896803999057621E-5</v>
      </c>
    </row>
    <row r="29" spans="2:14" x14ac:dyDescent="0.15">
      <c r="B29" s="36" t="s">
        <v>19</v>
      </c>
      <c r="C29" s="36" t="s">
        <v>134</v>
      </c>
      <c r="D29" s="54">
        <f>最終需要項目別祖付加価値誘発額表!D29/生産者価格評価表!DI$115</f>
        <v>0</v>
      </c>
      <c r="E29" s="55">
        <f>最終需要項目別祖付加価値誘発額表!E29/生産者価格評価表!DJ$115</f>
        <v>0</v>
      </c>
      <c r="F29" s="55">
        <f>最終需要項目別祖付加価値誘発額表!F29/生産者価格評価表!DK$115</f>
        <v>0</v>
      </c>
      <c r="G29" s="55">
        <f>最終需要項目別祖付加価値誘発額表!G29/生産者価格評価表!DL$115</f>
        <v>0</v>
      </c>
      <c r="H29" s="55">
        <f>最終需要項目別祖付加価値誘発額表!H29/生産者価格評価表!DM$115</f>
        <v>0</v>
      </c>
      <c r="I29" s="55">
        <f>最終需要項目別祖付加価値誘発額表!I29/生産者価格評価表!DN$115</f>
        <v>0</v>
      </c>
      <c r="J29" s="55">
        <f>最終需要項目別祖付加価値誘発額表!J29/生産者価格評価表!DO$115</f>
        <v>0</v>
      </c>
      <c r="K29" s="55"/>
      <c r="L29" s="55">
        <f>最終需要項目別祖付加価値誘発額表!L29/生産者価格評価表!DS$115</f>
        <v>0</v>
      </c>
      <c r="M29" s="55">
        <f>最終需要項目別祖付加価値誘発額表!M29/生産者価格評価表!DT$115</f>
        <v>0</v>
      </c>
      <c r="N29" s="65">
        <f>最終需要項目別祖付加価値誘発額表!N29/生産者価格評価表!DV$115</f>
        <v>0</v>
      </c>
    </row>
    <row r="30" spans="2:14" x14ac:dyDescent="0.15">
      <c r="B30" s="36" t="s">
        <v>20</v>
      </c>
      <c r="C30" s="37" t="s">
        <v>135</v>
      </c>
      <c r="D30" s="54">
        <f>最終需要項目別祖付加価値誘発額表!D30/生産者価格評価表!DI$115</f>
        <v>3.7449716489502914E-5</v>
      </c>
      <c r="E30" s="55">
        <f>最終需要項目別祖付加価値誘発額表!E30/生産者価格評価表!DJ$115</f>
        <v>3.0798122523845499E-5</v>
      </c>
      <c r="F30" s="55">
        <f>最終需要項目別祖付加価値誘発額表!F30/生産者価格評価表!DK$115</f>
        <v>1.1084706629669339E-4</v>
      </c>
      <c r="G30" s="55">
        <f>最終需要項目別祖付加価値誘発額表!G30/生産者価格評価表!DL$115</f>
        <v>3.9133497102196869E-5</v>
      </c>
      <c r="H30" s="55">
        <f>最終需要項目別祖付加価値誘発額表!H30/生産者価格評価表!DM$115</f>
        <v>2.0549224136924501E-5</v>
      </c>
      <c r="I30" s="55">
        <f>最終需要項目別祖付加価値誘発額表!I30/生産者価格評価表!DN$115</f>
        <v>5.9373878352738818E-5</v>
      </c>
      <c r="J30" s="55">
        <f>最終需要項目別祖付加価値誘発額表!J30/生産者価格評価表!DO$115</f>
        <v>2.0060009378687592E-3</v>
      </c>
      <c r="K30" s="55"/>
      <c r="L30" s="55">
        <f>最終需要項目別祖付加価値誘発額表!L30/生産者価格評価表!DS$115</f>
        <v>5.1146152471186037E-3</v>
      </c>
      <c r="M30" s="55">
        <f>最終需要項目別祖付加価値誘発額表!M30/生産者価格評価表!DT$115</f>
        <v>1.131509752468075E-3</v>
      </c>
      <c r="N30" s="65">
        <f>最終需要項目別祖付加価値誘発額表!N30/生産者価格評価表!DV$115</f>
        <v>3.9284795031980141E-4</v>
      </c>
    </row>
    <row r="31" spans="2:14" x14ac:dyDescent="0.15">
      <c r="B31" s="36" t="s">
        <v>21</v>
      </c>
      <c r="C31" s="36" t="s">
        <v>136</v>
      </c>
      <c r="D31" s="54">
        <f>最終需要項目別祖付加価値誘発額表!D31/生産者価格評価表!DI$115</f>
        <v>3.0171003240845028E-8</v>
      </c>
      <c r="E31" s="55">
        <f>最終需要項目別祖付加価値誘発額表!E31/生産者価格評価表!DJ$115</f>
        <v>2.776384556344984E-8</v>
      </c>
      <c r="F31" s="55">
        <f>最終需要項目別祖付加価値誘発額表!F31/生産者価格評価表!DK$115</f>
        <v>2.2815004116620751E-8</v>
      </c>
      <c r="G31" s="55">
        <f>最終需要項目別祖付加価値誘発額表!G31/生産者価格評価表!DL$115</f>
        <v>1.0985451601116727E-8</v>
      </c>
      <c r="H31" s="55">
        <f>最終需要項目別祖付加価値誘発額表!H31/生産者価格評価表!DM$115</f>
        <v>4.6082889192435818E-8</v>
      </c>
      <c r="I31" s="55">
        <f>最終需要項目別祖付加価値誘発額表!I31/生産者価格評価表!DN$115</f>
        <v>3.1835687758561399E-8</v>
      </c>
      <c r="J31" s="55">
        <f>最終需要項目別祖付加価値誘発額表!J31/生産者価格評価表!DO$115</f>
        <v>2.091286565114671E-7</v>
      </c>
      <c r="K31" s="55"/>
      <c r="L31" s="55">
        <f>最終需要項目別祖付加価値誘発額表!L31/生産者価格評価表!DS$115</f>
        <v>4.959972149622899E-5</v>
      </c>
      <c r="M31" s="55">
        <f>最終需要項目別祖付加価値誘発額表!M31/生産者価格評価表!DT$115</f>
        <v>9.9793530993540992E-5</v>
      </c>
      <c r="N31" s="65">
        <f>最終需要項目別祖付加価値誘発額表!N31/生産者価格評価表!DV$115</f>
        <v>2.1202070982697877E-5</v>
      </c>
    </row>
    <row r="32" spans="2:14" x14ac:dyDescent="0.15">
      <c r="B32" s="36" t="s">
        <v>22</v>
      </c>
      <c r="C32" s="36" t="s">
        <v>137</v>
      </c>
      <c r="D32" s="54">
        <f>最終需要項目別祖付加価値誘発額表!D32/生産者価格評価表!DI$115</f>
        <v>5.4861490869721855E-7</v>
      </c>
      <c r="E32" s="55">
        <f>最終需要項目別祖付加価値誘発額表!E32/生産者価格評価表!DJ$115</f>
        <v>4.4724493694216458E-7</v>
      </c>
      <c r="F32" s="55">
        <f>最終需要項目別祖付加価値誘発額表!F32/生産者価格評価表!DK$115</f>
        <v>1.2370287208522233E-7</v>
      </c>
      <c r="G32" s="55">
        <f>最終需要項目別祖付加価値誘発額表!G32/生産者価格評価表!DL$115</f>
        <v>1.8265439220004132E-7</v>
      </c>
      <c r="H32" s="55">
        <f>最終需要項目別祖付加価値誘発額表!H32/生産者価格評価表!DM$115</f>
        <v>3.1486859016172213E-7</v>
      </c>
      <c r="I32" s="55">
        <f>最終需要項目別祖付加価値誘発額表!I32/生産者価格評価表!DN$115</f>
        <v>4.755163339687474E-7</v>
      </c>
      <c r="J32" s="55">
        <f>最終需要項目別祖付加価値誘発額表!J32/生産者価格評価表!DO$115</f>
        <v>2.6214573658782822E-6</v>
      </c>
      <c r="K32" s="55"/>
      <c r="L32" s="55">
        <f>最終需要項目別祖付加価値誘発額表!L32/生産者価格評価表!DS$115</f>
        <v>6.4050394062321306E-5</v>
      </c>
      <c r="M32" s="55">
        <f>最終需要項目別祖付加価値誘発額表!M32/生産者価格評価表!DT$115</f>
        <v>2.3904442196066663E-5</v>
      </c>
      <c r="N32" s="65">
        <f>最終需要項目別祖付加価値誘発額表!N32/生産者価格評価表!DV$115</f>
        <v>6.6867365560516977E-6</v>
      </c>
    </row>
    <row r="33" spans="2:14" x14ac:dyDescent="0.15">
      <c r="B33" s="36" t="s">
        <v>23</v>
      </c>
      <c r="C33" s="36" t="s">
        <v>138</v>
      </c>
      <c r="D33" s="54">
        <f>最終需要項目別祖付加価値誘発額表!D33/生産者価格評価表!DI$115</f>
        <v>1.0214827964878004E-3</v>
      </c>
      <c r="E33" s="55">
        <f>最終需要項目別祖付加価値誘発額表!E33/生産者価格評価表!DJ$115</f>
        <v>7.1484033578885636E-4</v>
      </c>
      <c r="F33" s="55">
        <f>最終需要項目別祖付加価値誘発額表!F33/生産者価格評価表!DK$115</f>
        <v>5.7001798009460548E-3</v>
      </c>
      <c r="G33" s="55">
        <f>最終需要項目別祖付加価値誘発額表!G33/生産者価格評価表!DL$115</f>
        <v>3.6209384931739531E-5</v>
      </c>
      <c r="H33" s="55">
        <f>最終需要項目別祖付加価値誘発額表!H33/生産者価格評価表!DM$115</f>
        <v>2.5666100718390631E-6</v>
      </c>
      <c r="I33" s="55">
        <f>最終需要項目別祖付加価値誘発額表!I33/生産者価格評価表!DN$115</f>
        <v>8.1736647217104832E-6</v>
      </c>
      <c r="J33" s="55">
        <f>最終需要項目別祖付加価値誘発額表!J33/生産者価格評価表!DO$115</f>
        <v>-1.3639719106605826E-2</v>
      </c>
      <c r="K33" s="55"/>
      <c r="L33" s="55">
        <f>最終需要項目別祖付加価値誘発額表!L33/生産者価格評価表!DS$115</f>
        <v>5.0739902463375311E-4</v>
      </c>
      <c r="M33" s="55">
        <f>最終需要項目別祖付加価値誘発額表!M33/生産者価格評価表!DT$115</f>
        <v>1.3437797958595758E-2</v>
      </c>
      <c r="N33" s="65">
        <f>最終需要項目別祖付加価値誘発額表!N33/生産者価格評価表!DV$115</f>
        <v>3.7309135222622115E-3</v>
      </c>
    </row>
    <row r="34" spans="2:14" x14ac:dyDescent="0.15">
      <c r="B34" s="36" t="s">
        <v>24</v>
      </c>
      <c r="C34" s="36" t="s">
        <v>139</v>
      </c>
      <c r="D34" s="54">
        <f>最終需要項目別祖付加価値誘発額表!D34/生産者価格評価表!DI$115</f>
        <v>3.2756325153895422E-4</v>
      </c>
      <c r="E34" s="55">
        <f>最終需要項目別祖付加価値誘発額表!E34/生産者価格評価表!DJ$115</f>
        <v>2.9497254720799279E-4</v>
      </c>
      <c r="F34" s="55">
        <f>最終需要項目別祖付加価値誘発額表!F34/生産者価格評価表!DK$115</f>
        <v>5.6893991807175761E-5</v>
      </c>
      <c r="G34" s="55">
        <f>最終需要項目別祖付加価値誘発額表!G34/生産者価格評価表!DL$115</f>
        <v>4.4131068511853852E-5</v>
      </c>
      <c r="H34" s="55">
        <f>最終需要項目別祖付加価値誘発額表!H34/生産者価格評価表!DM$115</f>
        <v>8.3169784094796554E-5</v>
      </c>
      <c r="I34" s="55">
        <f>最終需要項目別祖付加価値誘発額表!I34/生産者価格評価表!DN$115</f>
        <v>9.9868230177473774E-5</v>
      </c>
      <c r="J34" s="55">
        <f>最終需要項目別祖付加価値誘発額表!J34/生産者価格評価表!DO$115</f>
        <v>-2.2517308728476265E-4</v>
      </c>
      <c r="K34" s="55"/>
      <c r="L34" s="55">
        <f>最終需要項目別祖付加価値誘発額表!L34/生産者価格評価表!DS$115</f>
        <v>5.9787232055435215E-3</v>
      </c>
      <c r="M34" s="55">
        <f>最終需要項目別祖付加価値誘発額表!M34/生産者価格評価表!DT$115</f>
        <v>5.0098334611094917E-3</v>
      </c>
      <c r="N34" s="65">
        <f>最終需要項目別祖付加価値誘発額表!N34/生産者価格評価表!DV$115</f>
        <v>1.3074554971018288E-3</v>
      </c>
    </row>
    <row r="35" spans="2:14" x14ac:dyDescent="0.15">
      <c r="B35" s="36" t="s">
        <v>25</v>
      </c>
      <c r="C35" s="36" t="s">
        <v>140</v>
      </c>
      <c r="D35" s="54">
        <f>最終需要項目別祖付加価値誘発額表!D35/生産者価格評価表!DI$115</f>
        <v>0</v>
      </c>
      <c r="E35" s="55">
        <f>最終需要項目別祖付加価値誘発額表!E35/生産者価格評価表!DJ$115</f>
        <v>0</v>
      </c>
      <c r="F35" s="55">
        <f>最終需要項目別祖付加価値誘発額表!F35/生産者価格評価表!DK$115</f>
        <v>0</v>
      </c>
      <c r="G35" s="55">
        <f>最終需要項目別祖付加価値誘発額表!G35/生産者価格評価表!DL$115</f>
        <v>0</v>
      </c>
      <c r="H35" s="55">
        <f>最終需要項目別祖付加価値誘発額表!H35/生産者価格評価表!DM$115</f>
        <v>0</v>
      </c>
      <c r="I35" s="55">
        <f>最終需要項目別祖付加価値誘発額表!I35/生産者価格評価表!DN$115</f>
        <v>0</v>
      </c>
      <c r="J35" s="55">
        <f>最終需要項目別祖付加価値誘発額表!J35/生産者価格評価表!DO$115</f>
        <v>0</v>
      </c>
      <c r="K35" s="55"/>
      <c r="L35" s="55">
        <f>最終需要項目別祖付加価値誘発額表!L35/生産者価格評価表!DS$115</f>
        <v>0</v>
      </c>
      <c r="M35" s="55">
        <f>最終需要項目別祖付加価値誘発額表!M35/生産者価格評価表!DT$115</f>
        <v>0</v>
      </c>
      <c r="N35" s="65">
        <f>最終需要項目別祖付加価値誘発額表!N35/生産者価格評価表!DV$115</f>
        <v>0</v>
      </c>
    </row>
    <row r="36" spans="2:14" x14ac:dyDescent="0.15">
      <c r="B36" s="36" t="s">
        <v>26</v>
      </c>
      <c r="C36" s="36" t="s">
        <v>141</v>
      </c>
      <c r="D36" s="54">
        <f>最終需要項目別祖付加価値誘発額表!D36/生産者価格評価表!DI$115</f>
        <v>1.9999967521437038E-5</v>
      </c>
      <c r="E36" s="55">
        <f>最終需要項目別祖付加価値誘発額表!E36/生産者価格評価表!DJ$115</f>
        <v>2.074880705022949E-5</v>
      </c>
      <c r="F36" s="55">
        <f>最終需要項目別祖付加価値誘発額表!F36/生産者価格評価表!DK$115</f>
        <v>8.9621765291716159E-6</v>
      </c>
      <c r="G36" s="55">
        <f>最終需要項目別祖付加価値誘発額表!G36/生産者価格評価表!DL$115</f>
        <v>9.1096557292632587E-6</v>
      </c>
      <c r="H36" s="55">
        <f>最終需要項目別祖付加価値誘発額表!H36/生産者価格評価表!DM$115</f>
        <v>1.5794568239842631E-3</v>
      </c>
      <c r="I36" s="55">
        <f>最終需要項目別祖付加価値誘発額表!I36/生産者価格評価表!DN$115</f>
        <v>7.8214222677039209E-5</v>
      </c>
      <c r="J36" s="55">
        <f>最終需要項目別祖付加価値誘発額表!J36/生産者価格評価表!DO$115</f>
        <v>3.2839033583309012E-6</v>
      </c>
      <c r="K36" s="55"/>
      <c r="L36" s="55">
        <f>最終需要項目別祖付加価値誘発額表!L36/生産者価格評価表!DS$115</f>
        <v>2.2712131529203892E-5</v>
      </c>
      <c r="M36" s="55">
        <f>最終需要項目別祖付加価値誘発額表!M36/生産者価格評価表!DT$115</f>
        <v>6.5760696216176848E-4</v>
      </c>
      <c r="N36" s="65">
        <f>最終需要項目別祖付加価値誘発額表!N36/生産者価格評価表!DV$115</f>
        <v>2.0442840223642628E-4</v>
      </c>
    </row>
    <row r="37" spans="2:14" x14ac:dyDescent="0.15">
      <c r="B37" s="36" t="s">
        <v>27</v>
      </c>
      <c r="C37" s="36" t="s">
        <v>142</v>
      </c>
      <c r="D37" s="54">
        <f>最終需要項目別祖付加価値誘発額表!D37/生産者価格評価表!DI$115</f>
        <v>2.314020259020854E-4</v>
      </c>
      <c r="E37" s="55">
        <f>最終需要項目別祖付加価値誘発額表!E37/生産者価格評価表!DJ$115</f>
        <v>2.2907335557808585E-4</v>
      </c>
      <c r="F37" s="55">
        <f>最終需要項目別祖付加価値誘発額表!F37/生産者価格評価表!DK$115</f>
        <v>1.4138936691431275E-4</v>
      </c>
      <c r="G37" s="55">
        <f>最終需要項目別祖付加価値誘発額表!G37/生産者価格評価表!DL$115</f>
        <v>1.3630497416144052E-4</v>
      </c>
      <c r="H37" s="55">
        <f>最終需要項目別祖付加価値誘発額表!H37/生産者価格評価表!DM$115</f>
        <v>6.6489385277101771E-4</v>
      </c>
      <c r="I37" s="55">
        <f>最終需要項目別祖付加価値誘発額表!I37/生産者価格評価表!DN$115</f>
        <v>4.0613578414949156E-4</v>
      </c>
      <c r="J37" s="55">
        <f>最終需要項目別祖付加価値誘発額表!J37/生産者価格評価表!DO$115</f>
        <v>3.2331760220112829E-3</v>
      </c>
      <c r="K37" s="55"/>
      <c r="L37" s="55">
        <f>最終需要項目別祖付加価値誘発額表!L37/生産者価格評価表!DS$115</f>
        <v>7.3843459403671926E-3</v>
      </c>
      <c r="M37" s="55">
        <f>最終需要項目別祖付加価値誘発額表!M37/生産者価格評価表!DT$115</f>
        <v>1.0632840796615766E-2</v>
      </c>
      <c r="N37" s="65">
        <f>最終需要項目別祖付加価値誘発額表!N37/生産者価格評価表!DV$115</f>
        <v>2.5127783993632506E-3</v>
      </c>
    </row>
    <row r="38" spans="2:14" x14ac:dyDescent="0.15">
      <c r="B38" s="36" t="s">
        <v>28</v>
      </c>
      <c r="C38" s="36" t="s">
        <v>143</v>
      </c>
      <c r="D38" s="54">
        <f>最終需要項目別祖付加価値誘発額表!D38/生産者価格評価表!DI$115</f>
        <v>3.944438933046628E-5</v>
      </c>
      <c r="E38" s="55">
        <f>最終需要項目別祖付加価値誘発額表!E38/生産者価格評価表!DJ$115</f>
        <v>5.1941834608965235E-5</v>
      </c>
      <c r="F38" s="55">
        <f>最終需要項目別祖付加価値誘発額表!F38/生産者価格評価表!DK$115</f>
        <v>4.275157811676488E-5</v>
      </c>
      <c r="G38" s="55">
        <f>最終需要項目別祖付加価値誘発額表!G38/生産者価格評価表!DL$115</f>
        <v>4.8181759123605371E-5</v>
      </c>
      <c r="H38" s="55">
        <f>最終需要項目別祖付加価値誘発額表!H38/生産者価格評価表!DM$115</f>
        <v>8.7208077963036738E-5</v>
      </c>
      <c r="I38" s="55">
        <f>最終需要項目別祖付加価値誘発額表!I38/生産者価格評価表!DN$115</f>
        <v>1.9291168189858141E-5</v>
      </c>
      <c r="J38" s="55">
        <f>最終需要項目別祖付加価値誘発額表!J38/生産者価格評価表!DO$115</f>
        <v>3.2902934085938728E-3</v>
      </c>
      <c r="K38" s="55"/>
      <c r="L38" s="55">
        <f>最終需要項目別祖付加価値誘発額表!L38/生産者価格評価表!DS$115</f>
        <v>1.5354788237661246E-3</v>
      </c>
      <c r="M38" s="55">
        <f>最終需要項目別祖付加価値誘発額表!M38/生産者価格評価表!DT$115</f>
        <v>2.3165668053583147E-3</v>
      </c>
      <c r="N38" s="65">
        <f>最終需要項目別祖付加価値誘発額表!N38/生産者価格評価表!DV$115</f>
        <v>5.3659757420954459E-4</v>
      </c>
    </row>
    <row r="39" spans="2:14" x14ac:dyDescent="0.15">
      <c r="B39" s="36" t="s">
        <v>29</v>
      </c>
      <c r="C39" s="36" t="s">
        <v>144</v>
      </c>
      <c r="D39" s="54">
        <f>最終需要項目別祖付加価値誘発額表!D39/生産者価格評価表!DI$115</f>
        <v>1.1378461517096624E-5</v>
      </c>
      <c r="E39" s="55">
        <f>最終需要項目別祖付加価値誘発額表!E39/生産者価格評価表!DJ$115</f>
        <v>1.3474325581850244E-5</v>
      </c>
      <c r="F39" s="55">
        <f>最終需要項目別祖付加価値誘発額表!F39/生産者価格評価表!DK$115</f>
        <v>5.3079651321544677E-7</v>
      </c>
      <c r="G39" s="55">
        <f>最終需要項目別祖付加価値誘発額表!G39/生産者価格評価表!DL$115</f>
        <v>9.4297750192443559E-7</v>
      </c>
      <c r="H39" s="55">
        <f>最終需要項目別祖付加価値誘発額表!H39/生産者価格評価表!DM$115</f>
        <v>1.9977153356188065E-7</v>
      </c>
      <c r="I39" s="55">
        <f>最終需要項目別祖付加価値誘発額表!I39/生産者価格評価表!DN$115</f>
        <v>3.6104360210495209E-7</v>
      </c>
      <c r="J39" s="55">
        <f>最終需要項目別祖付加価値誘発額表!J39/生産者価格評価表!DO$115</f>
        <v>7.7643810172341839E-8</v>
      </c>
      <c r="K39" s="55"/>
      <c r="L39" s="55">
        <f>最終需要項目別祖付加価値誘発額表!L39/生産者価格評価表!DS$115</f>
        <v>9.9154075658015958E-6</v>
      </c>
      <c r="M39" s="55">
        <f>最終需要項目別祖付加価値誘発額表!M39/生産者価格評価表!DT$115</f>
        <v>7.3861164756684481E-5</v>
      </c>
      <c r="N39" s="65">
        <f>最終需要項目別祖付加価値誘発額表!N39/生産者価格評価表!DV$115</f>
        <v>2.1088564255546142E-5</v>
      </c>
    </row>
    <row r="40" spans="2:14" x14ac:dyDescent="0.15">
      <c r="B40" s="36" t="s">
        <v>30</v>
      </c>
      <c r="C40" s="36" t="s">
        <v>145</v>
      </c>
      <c r="D40" s="54">
        <f>最終需要項目別祖付加価値誘発額表!D40/生産者価格評価表!DI$115</f>
        <v>5.9961956503874053E-6</v>
      </c>
      <c r="E40" s="55">
        <f>最終需要項目別祖付加価値誘発額表!E40/生産者価格評価表!DJ$115</f>
        <v>1.615542615635797E-6</v>
      </c>
      <c r="F40" s="55">
        <f>最終需要項目別祖付加価値誘発額表!F40/生産者価格評価表!DK$115</f>
        <v>4.1219270333756655E-6</v>
      </c>
      <c r="G40" s="55">
        <f>最終需要項目別祖付加価値誘発額表!G40/生産者価格評価表!DL$115</f>
        <v>2.5293660303829814E-6</v>
      </c>
      <c r="H40" s="55">
        <f>最終需要項目別祖付加価値誘発額表!H40/生産者価格評価表!DM$115</f>
        <v>4.9175678488189229E-6</v>
      </c>
      <c r="I40" s="55">
        <f>最終需要項目別祖付加価値誘発額表!I40/生産者価格評価表!DN$115</f>
        <v>1.0505766967612089E-5</v>
      </c>
      <c r="J40" s="55">
        <f>最終需要項目別祖付加価値誘発額表!J40/生産者価格評価表!DO$115</f>
        <v>-5.6853832415948115E-8</v>
      </c>
      <c r="K40" s="55"/>
      <c r="L40" s="55">
        <f>最終需要項目別祖付加価値誘発額表!L40/生産者価格評価表!DS$115</f>
        <v>2.3678050950985932E-3</v>
      </c>
      <c r="M40" s="55">
        <f>最終需要項目別祖付加価値誘発額表!M40/生産者価格評価表!DT$115</f>
        <v>6.2554018188086123E-4</v>
      </c>
      <c r="N40" s="65">
        <f>最終需要項目別祖付加価値誘発額表!N40/生産者価格評価表!DV$115</f>
        <v>1.8762560599379295E-4</v>
      </c>
    </row>
    <row r="41" spans="2:14" x14ac:dyDescent="0.15">
      <c r="B41" s="36" t="s">
        <v>31</v>
      </c>
      <c r="C41" s="36" t="s">
        <v>146</v>
      </c>
      <c r="D41" s="54">
        <f>最終需要項目別祖付加価値誘発額表!D41/生産者価格評価表!DI$115</f>
        <v>9.3524987202381478E-6</v>
      </c>
      <c r="E41" s="55">
        <f>最終需要項目別祖付加価値誘発額表!E41/生産者価格評価表!DJ$115</f>
        <v>2.0501748347257415E-5</v>
      </c>
      <c r="F41" s="55">
        <f>最終需要項目別祖付加価値誘発額表!F41/生産者価格評価表!DK$115</f>
        <v>1.5907290806619649E-5</v>
      </c>
      <c r="G41" s="55">
        <f>最終需要項目別祖付加価値誘発額表!G41/生産者価格評価表!DL$115</f>
        <v>2.3858886262712254E-5</v>
      </c>
      <c r="H41" s="55">
        <f>最終需要項目別祖付加価値誘発額表!H41/生産者価格評価表!DM$115</f>
        <v>3.0196634242095895E-3</v>
      </c>
      <c r="I41" s="55">
        <f>最終需要項目別祖付加価値誘発額表!I41/生産者価格評価表!DN$115</f>
        <v>8.0773983649720671E-4</v>
      </c>
      <c r="J41" s="55">
        <f>最終需要項目別祖付加価値誘発額表!J41/生産者価格評価表!DO$115</f>
        <v>1.3395246686412441E-6</v>
      </c>
      <c r="K41" s="55"/>
      <c r="L41" s="55">
        <f>最終需要項目別祖付加価値誘発額表!L41/生産者価格評価表!DS$115</f>
        <v>3.9094495026929877E-5</v>
      </c>
      <c r="M41" s="55">
        <f>最終需要項目別祖付加価値誘発額表!M41/生産者価格評価表!DT$115</f>
        <v>7.7487297344613492E-4</v>
      </c>
      <c r="N41" s="65">
        <f>最終需要項目別祖付加価値誘発額表!N41/生産者価格評価表!DV$115</f>
        <v>3.8080801783818655E-4</v>
      </c>
    </row>
    <row r="42" spans="2:14" x14ac:dyDescent="0.15">
      <c r="B42" s="36" t="s">
        <v>32</v>
      </c>
      <c r="C42" s="36" t="s">
        <v>147</v>
      </c>
      <c r="D42" s="54">
        <f>最終需要項目別祖付加価値誘発額表!D42/生産者価格評価表!DI$115</f>
        <v>5.6293201564507851E-7</v>
      </c>
      <c r="E42" s="55">
        <f>最終需要項目別祖付加価値誘発額表!E42/生産者価格評価表!DJ$115</f>
        <v>1.7553400657616601E-7</v>
      </c>
      <c r="F42" s="55">
        <f>最終需要項目別祖付加価値誘発額表!F42/生産者価格評価表!DK$115</f>
        <v>2.49038323708069E-7</v>
      </c>
      <c r="G42" s="55">
        <f>最終需要項目別祖付加価値誘発額表!G42/生産者価格評価表!DL$115</f>
        <v>1.1008204925510807E-7</v>
      </c>
      <c r="H42" s="55">
        <f>最終需要項目別祖付加価値誘発額表!H42/生産者価格評価表!DM$115</f>
        <v>1.2131538442200451E-6</v>
      </c>
      <c r="I42" s="55">
        <f>最終需要項目別祖付加価値誘発額表!I42/生産者価格評価表!DN$115</f>
        <v>2.6860324875344494E-6</v>
      </c>
      <c r="J42" s="55">
        <f>最終需要項目別祖付加価値誘発額表!J42/生産者価格評価表!DO$115</f>
        <v>8.7861744429377128E-8</v>
      </c>
      <c r="K42" s="55"/>
      <c r="L42" s="55">
        <f>最終需要項目別祖付加価値誘発額表!L42/生産者価格評価表!DS$115</f>
        <v>8.9978313861659401E-7</v>
      </c>
      <c r="M42" s="55">
        <f>最終需要項目別祖付加価値誘発額表!M42/生産者価格評価表!DT$115</f>
        <v>3.8545558196863842E-7</v>
      </c>
      <c r="N42" s="65">
        <f>最終需要項目別祖付加価値誘発額表!N42/生産者価格評価表!DV$115</f>
        <v>6.4199455895270847E-7</v>
      </c>
    </row>
    <row r="43" spans="2:14" x14ac:dyDescent="0.15">
      <c r="B43" s="36" t="s">
        <v>33</v>
      </c>
      <c r="C43" s="36" t="s">
        <v>148</v>
      </c>
      <c r="D43" s="54">
        <f>最終需要項目別祖付加価値誘発額表!D43/生産者価格評価表!DI$115</f>
        <v>7.6416460762320613E-6</v>
      </c>
      <c r="E43" s="55">
        <f>最終需要項目別祖付加価値誘発額表!E43/生産者価格評価表!DJ$115</f>
        <v>1.3227922461926913E-5</v>
      </c>
      <c r="F43" s="55">
        <f>最終需要項目別祖付加価値誘発額表!F43/生産者価格評価表!DK$115</f>
        <v>3.2568661537182306E-6</v>
      </c>
      <c r="G43" s="55">
        <f>最終需要項目別祖付加価値誘発額表!G43/生産者価格評価表!DL$115</f>
        <v>4.2474255920339184E-6</v>
      </c>
      <c r="H43" s="55">
        <f>最終需要項目別祖付加価値誘発額表!H43/生産者価格評価表!DM$115</f>
        <v>1.1438820915971188E-4</v>
      </c>
      <c r="I43" s="55">
        <f>最終需要項目別祖付加価値誘発額表!I43/生産者価格評価表!DN$115</f>
        <v>3.9174940060736178E-5</v>
      </c>
      <c r="J43" s="55">
        <f>最終需要項目別祖付加価値誘発額表!J43/生産者価格評価表!DO$115</f>
        <v>1.0473012247127017E-4</v>
      </c>
      <c r="K43" s="55"/>
      <c r="L43" s="55">
        <f>最終需要項目別祖付加価値誘発額表!L43/生産者価格評価表!DS$115</f>
        <v>3.4697605165881306E-4</v>
      </c>
      <c r="M43" s="55">
        <f>最終需要項目別祖付加価値誘発額表!M43/生産者価格評価表!DT$115</f>
        <v>5.7894210810577058E-4</v>
      </c>
      <c r="N43" s="65">
        <f>最終需要項目別祖付加価値誘発額表!N43/生産者価格評価表!DV$115</f>
        <v>1.4001924822402187E-4</v>
      </c>
    </row>
    <row r="44" spans="2:14" x14ac:dyDescent="0.15">
      <c r="B44" s="36" t="s">
        <v>34</v>
      </c>
      <c r="C44" s="36" t="s">
        <v>149</v>
      </c>
      <c r="D44" s="54">
        <f>最終需要項目別祖付加価値誘発額表!D44/生産者価格評価表!DI$115</f>
        <v>0</v>
      </c>
      <c r="E44" s="55">
        <f>最終需要項目別祖付加価値誘発額表!E44/生産者価格評価表!DJ$115</f>
        <v>0</v>
      </c>
      <c r="F44" s="55">
        <f>最終需要項目別祖付加価値誘発額表!F44/生産者価格評価表!DK$115</f>
        <v>0</v>
      </c>
      <c r="G44" s="55">
        <f>最終需要項目別祖付加価値誘発額表!G44/生産者価格評価表!DL$115</f>
        <v>0</v>
      </c>
      <c r="H44" s="55">
        <f>最終需要項目別祖付加価値誘発額表!H44/生産者価格評価表!DM$115</f>
        <v>0</v>
      </c>
      <c r="I44" s="55">
        <f>最終需要項目別祖付加価値誘発額表!I44/生産者価格評価表!DN$115</f>
        <v>0</v>
      </c>
      <c r="J44" s="55">
        <f>最終需要項目別祖付加価値誘発額表!J44/生産者価格評価表!DO$115</f>
        <v>0</v>
      </c>
      <c r="K44" s="55"/>
      <c r="L44" s="55">
        <f>最終需要項目別祖付加価値誘発額表!L44/生産者価格評価表!DS$115</f>
        <v>0</v>
      </c>
      <c r="M44" s="55">
        <f>最終需要項目別祖付加価値誘発額表!M44/生産者価格評価表!DT$115</f>
        <v>0</v>
      </c>
      <c r="N44" s="65">
        <f>最終需要項目別祖付加価値誘発額表!N44/生産者価格評価表!DV$115</f>
        <v>0</v>
      </c>
    </row>
    <row r="45" spans="2:14" x14ac:dyDescent="0.15">
      <c r="B45" s="36" t="s">
        <v>35</v>
      </c>
      <c r="C45" s="36" t="s">
        <v>150</v>
      </c>
      <c r="D45" s="54">
        <f>最終需要項目別祖付加価値誘発額表!D45/生産者価格評価表!DI$115</f>
        <v>0</v>
      </c>
      <c r="E45" s="55">
        <f>最終需要項目別祖付加価値誘発額表!E45/生産者価格評価表!DJ$115</f>
        <v>0</v>
      </c>
      <c r="F45" s="55">
        <f>最終需要項目別祖付加価値誘発額表!F45/生産者価格評価表!DK$115</f>
        <v>0</v>
      </c>
      <c r="G45" s="55">
        <f>最終需要項目別祖付加価値誘発額表!G45/生産者価格評価表!DL$115</f>
        <v>0</v>
      </c>
      <c r="H45" s="55">
        <f>最終需要項目別祖付加価値誘発額表!H45/生産者価格評価表!DM$115</f>
        <v>0</v>
      </c>
      <c r="I45" s="55">
        <f>最終需要項目別祖付加価値誘発額表!I45/生産者価格評価表!DN$115</f>
        <v>0</v>
      </c>
      <c r="J45" s="55">
        <f>最終需要項目別祖付加価値誘発額表!J45/生産者価格評価表!DO$115</f>
        <v>0</v>
      </c>
      <c r="K45" s="55"/>
      <c r="L45" s="55">
        <f>最終需要項目別祖付加価値誘発額表!L45/生産者価格評価表!DS$115</f>
        <v>0</v>
      </c>
      <c r="M45" s="55">
        <f>最終需要項目別祖付加価値誘発額表!M45/生産者価格評価表!DT$115</f>
        <v>0</v>
      </c>
      <c r="N45" s="65">
        <f>最終需要項目別祖付加価値誘発額表!N45/生産者価格評価表!DV$115</f>
        <v>0</v>
      </c>
    </row>
    <row r="46" spans="2:14" x14ac:dyDescent="0.15">
      <c r="B46" s="36" t="s">
        <v>36</v>
      </c>
      <c r="C46" s="36" t="s">
        <v>151</v>
      </c>
      <c r="D46" s="54">
        <f>最終需要項目別祖付加価値誘発額表!D46/生産者価格評価表!DI$115</f>
        <v>3.5915431728194308E-6</v>
      </c>
      <c r="E46" s="55">
        <f>最終需要項目別祖付加価値誘発額表!E46/生産者価格評価表!DJ$115</f>
        <v>2.780319435758331E-6</v>
      </c>
      <c r="F46" s="55">
        <f>最終需要項目別祖付加価値誘発額表!F46/生産者価格評価表!DK$115</f>
        <v>2.25459480494703E-6</v>
      </c>
      <c r="G46" s="55">
        <f>最終需要項目別祖付加価値誘発額表!G46/生産者価格評価表!DL$115</f>
        <v>3.4476186627570022E-6</v>
      </c>
      <c r="H46" s="55">
        <f>最終需要項目別祖付加価値誘発額表!H46/生産者価格評価表!DM$115</f>
        <v>1.0416345222196476E-4</v>
      </c>
      <c r="I46" s="55">
        <f>最終需要項目別祖付加価値誘発額表!I46/生産者価格評価表!DN$115</f>
        <v>7.3566850375996487E-5</v>
      </c>
      <c r="J46" s="55">
        <f>最終需要項目別祖付加価値誘発額表!J46/生産者価格評価表!DO$115</f>
        <v>3.479757977672679E-5</v>
      </c>
      <c r="K46" s="55"/>
      <c r="L46" s="55">
        <f>最終需要項目別祖付加価値誘発額表!L46/生産者価格評価表!DS$115</f>
        <v>5.1247220794761175E-4</v>
      </c>
      <c r="M46" s="55">
        <f>最終需要項目別祖付加価値誘発額表!M46/生産者価格評価表!DT$115</f>
        <v>1.0490348135811531E-3</v>
      </c>
      <c r="N46" s="65">
        <f>最終需要項目別祖付加価値誘発額表!N46/生産者価格評価表!DV$115</f>
        <v>2.3800550294995855E-4</v>
      </c>
    </row>
    <row r="47" spans="2:14" x14ac:dyDescent="0.15">
      <c r="B47" s="36" t="s">
        <v>37</v>
      </c>
      <c r="C47" s="36" t="s">
        <v>152</v>
      </c>
      <c r="D47" s="54">
        <f>最終需要項目別祖付加価値誘発額表!D47/生産者価格評価表!DI$115</f>
        <v>9.292645000277164E-6</v>
      </c>
      <c r="E47" s="55">
        <f>最終需要項目別祖付加価値誘発額表!E47/生産者価格評価表!DJ$115</f>
        <v>5.3161524001855054E-6</v>
      </c>
      <c r="F47" s="55">
        <f>最終需要項目別祖付加価値誘発額表!F47/生産者価格評価表!DK$115</f>
        <v>5.5428599704424893E-6</v>
      </c>
      <c r="G47" s="55">
        <f>最終需要項目別祖付加価値誘発額表!G47/生産者価格評価表!DL$115</f>
        <v>9.1195565643559075E-6</v>
      </c>
      <c r="H47" s="55">
        <f>最終需要項目別祖付加価値誘発額表!H47/生産者価格評価表!DM$115</f>
        <v>5.0133502396138535E-5</v>
      </c>
      <c r="I47" s="55">
        <f>最終需要項目別祖付加価値誘発額表!I47/生産者価格評価表!DN$115</f>
        <v>3.4037965893839933E-5</v>
      </c>
      <c r="J47" s="55">
        <f>最終需要項目別祖付加価値誘発額表!J47/生産者価格評価表!DO$115</f>
        <v>1.3987878954118519E-3</v>
      </c>
      <c r="K47" s="55"/>
      <c r="L47" s="55">
        <f>最終需要項目別祖付加価値誘発額表!L47/生産者価格評価表!DS$115</f>
        <v>2.1171523434105179E-4</v>
      </c>
      <c r="M47" s="55">
        <f>最終需要項目別祖付加価値誘発額表!M47/生産者価格評価表!DT$115</f>
        <v>8.7521358242104988E-4</v>
      </c>
      <c r="N47" s="65">
        <f>最終需要項目別祖付加価値誘発額表!N47/生産者価格評価表!DV$115</f>
        <v>1.900012133954994E-4</v>
      </c>
    </row>
    <row r="48" spans="2:14" x14ac:dyDescent="0.15">
      <c r="B48" s="36" t="s">
        <v>38</v>
      </c>
      <c r="C48" s="36" t="s">
        <v>153</v>
      </c>
      <c r="D48" s="54">
        <f>最終需要項目別祖付加価値誘発額表!D48/生産者価格評価表!DI$115</f>
        <v>-5.5366073454515257E-6</v>
      </c>
      <c r="E48" s="55">
        <f>最終需要項目別祖付加価値誘発額表!E48/生産者価格評価表!DJ$115</f>
        <v>-5.68273026196988E-5</v>
      </c>
      <c r="F48" s="55">
        <f>最終需要項目別祖付加価値誘発額表!F48/生産者価格評価表!DK$115</f>
        <v>-3.4771227098339681E-6</v>
      </c>
      <c r="G48" s="55">
        <f>最終需要項目別祖付加価値誘発額表!G48/生産者価格評価表!DL$115</f>
        <v>-4.0052744277652994E-6</v>
      </c>
      <c r="H48" s="55">
        <f>最終需要項目別祖付加価値誘発額表!H48/生産者価格評価表!DM$115</f>
        <v>-1.1547109873768532E-5</v>
      </c>
      <c r="I48" s="55">
        <f>最終需要項目別祖付加価値誘発額表!I48/生産者価格評価表!DN$115</f>
        <v>1.3542142224156126E-4</v>
      </c>
      <c r="J48" s="55">
        <f>最終需要項目別祖付加価値誘発額表!J48/生産者価格評価表!DO$115</f>
        <v>-5.7245654082504066E-5</v>
      </c>
      <c r="K48" s="55"/>
      <c r="L48" s="55">
        <f>最終需要項目別祖付加価値誘発額表!L48/生産者価格評価表!DS$115</f>
        <v>8.9697401272250066E-5</v>
      </c>
      <c r="M48" s="55">
        <f>最終需要項目別祖付加価値誘発額表!M48/生産者価格評価表!DT$115</f>
        <v>1.7477590694437752E-4</v>
      </c>
      <c r="N48" s="65">
        <f>最終需要項目別祖付加価値誘発額表!N48/生産者価格評価表!DV$115</f>
        <v>3.116396093412669E-5</v>
      </c>
    </row>
    <row r="49" spans="2:14" x14ac:dyDescent="0.15">
      <c r="B49" s="36" t="s">
        <v>39</v>
      </c>
      <c r="C49" s="36" t="s">
        <v>154</v>
      </c>
      <c r="D49" s="54">
        <f>最終需要項目別祖付加価値誘発額表!D49/生産者価格評価表!DI$115</f>
        <v>3.0723363326586798E-6</v>
      </c>
      <c r="E49" s="55">
        <f>最終需要項目別祖付加価値誘発額表!E49/生産者価格評価表!DJ$115</f>
        <v>1.7540397338880028E-6</v>
      </c>
      <c r="F49" s="55">
        <f>最終需要項目別祖付加価値誘発額表!F49/生産者価格評価表!DK$115</f>
        <v>5.3467325336893283E-6</v>
      </c>
      <c r="G49" s="55">
        <f>最終需要項目別祖付加価値誘発額表!G49/生産者価格評価表!DL$115</f>
        <v>2.2122623787349846E-6</v>
      </c>
      <c r="H49" s="55">
        <f>最終需要項目別祖付加価値誘発額表!H49/生産者価格評価表!DM$115</f>
        <v>2.4564267120932301E-5</v>
      </c>
      <c r="I49" s="55">
        <f>最終需要項目別祖付加価値誘発額表!I49/生産者価格評価表!DN$115</f>
        <v>1.9568083212575908E-5</v>
      </c>
      <c r="J49" s="55">
        <f>最終需要項目別祖付加価値誘発額表!J49/生産者価格評価表!DO$115</f>
        <v>1.0850335673187955E-4</v>
      </c>
      <c r="K49" s="55"/>
      <c r="L49" s="55">
        <f>最終需要項目別祖付加価値誘発額表!L49/生産者価格評価表!DS$115</f>
        <v>4.3644816119503403E-4</v>
      </c>
      <c r="M49" s="55">
        <f>最終需要項目別祖付加価値誘発額表!M49/生産者価格評価表!DT$115</f>
        <v>4.6280542752625674E-4</v>
      </c>
      <c r="N49" s="65">
        <f>最終需要項目別祖付加価値誘発額表!N49/生産者価格評価表!DV$115</f>
        <v>1.0856506220839215E-4</v>
      </c>
    </row>
    <row r="50" spans="2:14" x14ac:dyDescent="0.15">
      <c r="B50" s="36" t="s">
        <v>40</v>
      </c>
      <c r="C50" s="36" t="s">
        <v>155</v>
      </c>
      <c r="D50" s="54">
        <f>最終需要項目別祖付加価値誘発額表!D50/生産者価格評価表!DI$115</f>
        <v>8.4484025101320392E-6</v>
      </c>
      <c r="E50" s="55">
        <f>最終需要項目別祖付加価値誘発額表!E50/生産者価格評価表!DJ$115</f>
        <v>2.0341668095526907E-5</v>
      </c>
      <c r="F50" s="55">
        <f>最終需要項目別祖付加価値誘発額表!F50/生産者価格評価表!DK$115</f>
        <v>1.3863310922829578E-5</v>
      </c>
      <c r="G50" s="55">
        <f>最終需要項目別祖付加価値誘発額表!G50/生産者価格評価表!DL$115</f>
        <v>2.0691661165026301E-5</v>
      </c>
      <c r="H50" s="55">
        <f>最終需要項目別祖付加価値誘発額表!H50/生産者価格評価表!DM$115</f>
        <v>8.146728822514169E-4</v>
      </c>
      <c r="I50" s="55">
        <f>最終需要項目別祖付加価値誘発額表!I50/生産者価格評価表!DN$115</f>
        <v>6.1605729424231252E-4</v>
      </c>
      <c r="J50" s="55">
        <f>最終需要項目別祖付加価値誘発額表!J50/生産者価格評価表!DO$115</f>
        <v>2.4808581795685872E-6</v>
      </c>
      <c r="K50" s="55"/>
      <c r="L50" s="55">
        <f>最終需要項目別祖付加価値誘発額表!L50/生産者価格評価表!DS$115</f>
        <v>8.6267044553950013E-5</v>
      </c>
      <c r="M50" s="55">
        <f>最終需要項目別祖付加価値誘発額表!M50/生産者価格評価表!DT$115</f>
        <v>2.0005029554248971E-3</v>
      </c>
      <c r="N50" s="65">
        <f>最終需要項目別祖付加価値誘発額表!N50/生産者価格評価表!DV$115</f>
        <v>5.2796229614867523E-4</v>
      </c>
    </row>
    <row r="51" spans="2:14" x14ac:dyDescent="0.15">
      <c r="B51" s="36" t="s">
        <v>41</v>
      </c>
      <c r="C51" s="36" t="s">
        <v>156</v>
      </c>
      <c r="D51" s="54">
        <f>最終需要項目別祖付加価値誘発額表!D51/生産者価格評価表!DI$115</f>
        <v>6.766371139579517E-4</v>
      </c>
      <c r="E51" s="55">
        <f>最終需要項目別祖付加価値誘発額表!E51/生産者価格評価表!DJ$115</f>
        <v>2.7728923525883326E-4</v>
      </c>
      <c r="F51" s="55">
        <f>最終需要項目別祖付加価値誘発額表!F51/生産者価格評価表!DK$115</f>
        <v>2.8530456995460061E-4</v>
      </c>
      <c r="G51" s="55">
        <f>最終需要項目別祖付加価値誘発額表!G51/生産者価格評価表!DL$115</f>
        <v>4.4998320770931138E-4</v>
      </c>
      <c r="H51" s="55">
        <f>最終需要項目別祖付加価値誘発額表!H51/生産者価格評価表!DM$115</f>
        <v>1.2342107046001717E-3</v>
      </c>
      <c r="I51" s="55">
        <f>最終需要項目別祖付加価値誘発額表!I51/生産者価格評価表!DN$115</f>
        <v>1.0787515958384942E-3</v>
      </c>
      <c r="J51" s="55">
        <f>最終需要項目別祖付加価値誘発額表!J51/生産者価格評価表!DO$115</f>
        <v>3.1634482233733698E-3</v>
      </c>
      <c r="K51" s="55"/>
      <c r="L51" s="55">
        <f>最終需要項目別祖付加価値誘発額表!L51/生産者価格評価表!DS$115</f>
        <v>4.7574806346335034E-3</v>
      </c>
      <c r="M51" s="55">
        <f>最終需要項目別祖付加価値誘発額表!M51/生産者価格評価表!DT$115</f>
        <v>1.1179884280312668E-2</v>
      </c>
      <c r="N51" s="65">
        <f>最終需要項目別祖付加価値誘発額表!N51/生産者価格評価表!DV$115</f>
        <v>2.7243323697132252E-3</v>
      </c>
    </row>
    <row r="52" spans="2:14" x14ac:dyDescent="0.15">
      <c r="B52" s="36" t="s">
        <v>42</v>
      </c>
      <c r="C52" s="36" t="s">
        <v>157</v>
      </c>
      <c r="D52" s="54">
        <f>最終需要項目別祖付加価値誘発額表!D52/生産者価格評価表!DI$115</f>
        <v>8.1681219201120765E-6</v>
      </c>
      <c r="E52" s="55">
        <f>最終需要項目別祖付加価値誘発額表!E52/生産者価格評価表!DJ$115</f>
        <v>1.5094125648767542E-5</v>
      </c>
      <c r="F52" s="55">
        <f>最終需要項目別祖付加価値誘発額表!F52/生産者価格評価表!DK$115</f>
        <v>1.2363877158292701E-5</v>
      </c>
      <c r="G52" s="55">
        <f>最終需要項目別祖付加価値誘発額表!G52/生産者価格評価表!DL$115</f>
        <v>2.2309856173977915E-5</v>
      </c>
      <c r="H52" s="55">
        <f>最終需要項目別祖付加価値誘発額表!H52/生産者価格評価表!DM$115</f>
        <v>2.3083608449375788E-4</v>
      </c>
      <c r="I52" s="55">
        <f>最終需要項目別祖付加価値誘発額表!I52/生産者価格評価表!DN$115</f>
        <v>6.4900414440604887E-4</v>
      </c>
      <c r="J52" s="55">
        <f>最終需要項目別祖付加価値誘発額表!J52/生産者価格評価表!DO$115</f>
        <v>2.1395214823804434E-4</v>
      </c>
      <c r="K52" s="55"/>
      <c r="L52" s="55">
        <f>最終需要項目別祖付加価値誘発額表!L52/生産者価格評価表!DS$115</f>
        <v>9.8901334891771022E-3</v>
      </c>
      <c r="M52" s="55">
        <f>最終需要項目別祖付加価値誘発額表!M52/生産者価格評価表!DT$115</f>
        <v>4.0319184378753122E-3</v>
      </c>
      <c r="N52" s="65">
        <f>最終需要項目別祖付加価値誘発額表!N52/生産者価格評価表!DV$115</f>
        <v>1.1643406732342453E-3</v>
      </c>
    </row>
    <row r="53" spans="2:14" x14ac:dyDescent="0.15">
      <c r="B53" s="36" t="s">
        <v>43</v>
      </c>
      <c r="C53" s="36" t="s">
        <v>158</v>
      </c>
      <c r="D53" s="54">
        <f>最終需要項目別祖付加価値誘発額表!D53/生産者価格評価表!DI$115</f>
        <v>1.1027666707697303E-5</v>
      </c>
      <c r="E53" s="55">
        <f>最終需要項目別祖付加価値誘発額表!E53/生産者価格評価表!DJ$115</f>
        <v>1.9707773373545247E-5</v>
      </c>
      <c r="F53" s="55">
        <f>最終需要項目別祖付加価値誘発額表!F53/生産者価格評価表!DK$115</f>
        <v>1.429628346865187E-5</v>
      </c>
      <c r="G53" s="55">
        <f>最終需要項目別祖付加価値誘発額表!G53/生産者価格評価表!DL$115</f>
        <v>2.2479870767470288E-5</v>
      </c>
      <c r="H53" s="55">
        <f>最終需要項目別祖付加価値誘発額表!H53/生産者価格評価表!DM$115</f>
        <v>7.3489335727831292E-5</v>
      </c>
      <c r="I53" s="55">
        <f>最終需要項目別祖付加価値誘発額表!I53/生産者価格評価表!DN$115</f>
        <v>6.7122479288631476E-4</v>
      </c>
      <c r="J53" s="55">
        <f>最終需要項目別祖付加価値誘発額表!J53/生産者価格評価表!DO$115</f>
        <v>2.3693271611116817E-4</v>
      </c>
      <c r="K53" s="55"/>
      <c r="L53" s="55">
        <f>最終需要項目別祖付加価値誘発額表!L53/生産者価格評価表!DS$115</f>
        <v>1.8611394200366112E-2</v>
      </c>
      <c r="M53" s="55">
        <f>最終需要項目別祖付加価値誘発額表!M53/生産者価格評価表!DT$115</f>
        <v>4.005763208999767E-3</v>
      </c>
      <c r="N53" s="65">
        <f>最終需要項目別祖付加価値誘発額表!N53/生産者価格評価表!DV$115</f>
        <v>1.3793135497962485E-3</v>
      </c>
    </row>
    <row r="54" spans="2:14" x14ac:dyDescent="0.15">
      <c r="B54" s="36" t="s">
        <v>44</v>
      </c>
      <c r="C54" s="36" t="s">
        <v>159</v>
      </c>
      <c r="D54" s="54">
        <f>最終需要項目別祖付加価値誘発額表!D54/生産者価格評価表!DI$115</f>
        <v>1.226441636618138E-5</v>
      </c>
      <c r="E54" s="55">
        <f>最終需要項目別祖付加価値誘発額表!E54/生産者価格評価表!DJ$115</f>
        <v>1.3121729023206222E-5</v>
      </c>
      <c r="F54" s="55">
        <f>最終需要項目別祖付加価値誘発額表!F54/生産者価格評価表!DK$115</f>
        <v>7.090537068704951E-5</v>
      </c>
      <c r="G54" s="55">
        <f>最終需要項目別祖付加価値誘発額表!G54/生産者価格評価表!DL$115</f>
        <v>3.6943718678941467E-5</v>
      </c>
      <c r="H54" s="55">
        <f>最終需要項目別祖付加価値誘発額表!H54/生産者価格評価表!DM$115</f>
        <v>1.626569048547068E-4</v>
      </c>
      <c r="I54" s="55">
        <f>最終需要項目別祖付加価値誘発額表!I54/生産者価格評価表!DN$115</f>
        <v>2.332114373747521E-4</v>
      </c>
      <c r="J54" s="55">
        <f>最終需要項目別祖付加価値誘発額表!J54/生産者価格評価表!DO$115</f>
        <v>2.8729221580933186E-4</v>
      </c>
      <c r="K54" s="55"/>
      <c r="L54" s="55">
        <f>最終需要項目別祖付加価値誘発額表!L54/生産者価格評価表!DS$115</f>
        <v>1.8872410423499558E-2</v>
      </c>
      <c r="M54" s="55">
        <f>最終需要項目別祖付加価値誘発額表!M54/生産者価格評価表!DT$115</f>
        <v>7.1495556086647993E-3</v>
      </c>
      <c r="N54" s="65">
        <f>最終需要項目別祖付加価値誘発額表!N54/生産者価格評価表!DV$115</f>
        <v>1.9581599975574612E-3</v>
      </c>
    </row>
    <row r="55" spans="2:14" x14ac:dyDescent="0.15">
      <c r="B55" s="36" t="s">
        <v>45</v>
      </c>
      <c r="C55" s="36" t="s">
        <v>160</v>
      </c>
      <c r="D55" s="54">
        <f>最終需要項目別祖付加価値誘発額表!D55/生産者価格評価表!DI$115</f>
        <v>0</v>
      </c>
      <c r="E55" s="55">
        <f>最終需要項目別祖付加価値誘発額表!E55/生産者価格評価表!DJ$115</f>
        <v>0</v>
      </c>
      <c r="F55" s="55">
        <f>最終需要項目別祖付加価値誘発額表!F55/生産者価格評価表!DK$115</f>
        <v>0</v>
      </c>
      <c r="G55" s="55">
        <f>最終需要項目別祖付加価値誘発額表!G55/生産者価格評価表!DL$115</f>
        <v>0</v>
      </c>
      <c r="H55" s="55">
        <f>最終需要項目別祖付加価値誘発額表!H55/生産者価格評価表!DM$115</f>
        <v>0</v>
      </c>
      <c r="I55" s="55">
        <f>最終需要項目別祖付加価値誘発額表!I55/生産者価格評価表!DN$115</f>
        <v>0</v>
      </c>
      <c r="J55" s="55">
        <f>最終需要項目別祖付加価値誘発額表!J55/生産者価格評価表!DO$115</f>
        <v>0</v>
      </c>
      <c r="K55" s="55"/>
      <c r="L55" s="55">
        <f>最終需要項目別祖付加価値誘発額表!L55/生産者価格評価表!DS$115</f>
        <v>0</v>
      </c>
      <c r="M55" s="55">
        <f>最終需要項目別祖付加価値誘発額表!M55/生産者価格評価表!DT$115</f>
        <v>0</v>
      </c>
      <c r="N55" s="65">
        <f>最終需要項目別祖付加価値誘発額表!N55/生産者価格評価表!DV$115</f>
        <v>0</v>
      </c>
    </row>
    <row r="56" spans="2:14" x14ac:dyDescent="0.15">
      <c r="B56" s="36" t="s">
        <v>46</v>
      </c>
      <c r="C56" s="36" t="s">
        <v>161</v>
      </c>
      <c r="D56" s="54">
        <f>最終需要項目別祖付加価値誘発額表!D56/生産者価格評価表!DI$115</f>
        <v>1.4123229516623553E-5</v>
      </c>
      <c r="E56" s="55">
        <f>最終需要項目別祖付加価値誘発額表!E56/生産者価格評価表!DJ$115</f>
        <v>2.324293429374031E-5</v>
      </c>
      <c r="F56" s="55">
        <f>最終需要項目別祖付加価値誘発額表!F56/生産者価格評価表!DK$115</f>
        <v>3.6525362548284207E-5</v>
      </c>
      <c r="G56" s="55">
        <f>最終需要項目別祖付加価値誘発額表!G56/生産者価格評価表!DL$115</f>
        <v>7.3225775294168022E-5</v>
      </c>
      <c r="H56" s="55">
        <f>最終需要項目別祖付加価値誘発額表!H56/生産者価格評価表!DM$115</f>
        <v>2.869394710122215E-5</v>
      </c>
      <c r="I56" s="55">
        <f>最終需要項目別祖付加価値誘発額表!I56/生産者価格評価表!DN$115</f>
        <v>3.1729288346504579E-5</v>
      </c>
      <c r="J56" s="55">
        <f>最終需要項目別祖付加価値誘発額表!J56/生産者価格評価表!DO$115</f>
        <v>5.2477080197907585E-4</v>
      </c>
      <c r="K56" s="55"/>
      <c r="L56" s="55">
        <f>最終需要項目別祖付加価値誘発額表!L56/生産者価格評価表!DS$115</f>
        <v>5.6845473001889985E-3</v>
      </c>
      <c r="M56" s="55">
        <f>最終需要項目別祖付加価値誘発額表!M56/生産者価格評価表!DT$115</f>
        <v>1.9022359093421373E-3</v>
      </c>
      <c r="N56" s="65">
        <f>最終需要項目別祖付加価値誘発額表!N56/生産者価格評価表!DV$115</f>
        <v>5.457337467632134E-4</v>
      </c>
    </row>
    <row r="57" spans="2:14" x14ac:dyDescent="0.15">
      <c r="B57" s="36" t="s">
        <v>47</v>
      </c>
      <c r="C57" s="36" t="s">
        <v>162</v>
      </c>
      <c r="D57" s="54">
        <f>最終需要項目別祖付加価値誘発額表!D57/生産者価格評価表!DI$115</f>
        <v>5.3028361009953327E-6</v>
      </c>
      <c r="E57" s="55">
        <f>最終需要項目別祖付加価値誘発額表!E57/生産者価格評価表!DJ$115</f>
        <v>1.0469640461369099E-5</v>
      </c>
      <c r="F57" s="55">
        <f>最終需要項目別祖付加価値誘発額表!F57/生産者価格評価表!DK$115</f>
        <v>6.9715446411723269E-6</v>
      </c>
      <c r="G57" s="55">
        <f>最終需要項目別祖付加価値誘発額表!G57/生産者価格評価表!DL$115</f>
        <v>1.0844251481565434E-5</v>
      </c>
      <c r="H57" s="55">
        <f>最終需要項目別祖付加価値誘発額表!H57/生産者価格評価表!DM$115</f>
        <v>1.6722025659214739E-4</v>
      </c>
      <c r="I57" s="55">
        <f>最終需要項目別祖付加価値誘発額表!I57/生産者価格評価表!DN$115</f>
        <v>5.2083701908968417E-4</v>
      </c>
      <c r="J57" s="55">
        <f>最終需要項目別祖付加価値誘発額表!J57/生産者価格評価表!DO$115</f>
        <v>-3.5324099417612424E-4</v>
      </c>
      <c r="K57" s="55"/>
      <c r="L57" s="55">
        <f>最終需要項目別祖付加価値誘発額表!L57/生産者価格評価表!DS$115</f>
        <v>2.2901372293479155E-3</v>
      </c>
      <c r="M57" s="55">
        <f>最終需要項目別祖付加価値誘発額表!M57/生産者価格評価表!DT$115</f>
        <v>2.725351985528905E-3</v>
      </c>
      <c r="N57" s="65">
        <f>最終需要項目別祖付加価値誘発額表!N57/生産者価格評価表!DV$115</f>
        <v>6.8829478199491023E-4</v>
      </c>
    </row>
    <row r="58" spans="2:14" x14ac:dyDescent="0.15">
      <c r="B58" s="36" t="s">
        <v>48</v>
      </c>
      <c r="C58" s="36" t="s">
        <v>163</v>
      </c>
      <c r="D58" s="54">
        <f>最終需要項目別祖付加価値誘発額表!D58/生産者価格評価表!DI$115</f>
        <v>5.5785587962246241E-6</v>
      </c>
      <c r="E58" s="55">
        <f>最終需要項目別祖付加価値誘発額表!E58/生産者価格評価表!DJ$115</f>
        <v>1.2819733219849537E-5</v>
      </c>
      <c r="F58" s="55">
        <f>最終需要項目別祖付加価値誘発額表!F58/生産者価格評価表!DK$115</f>
        <v>2.4201344535456125E-7</v>
      </c>
      <c r="G58" s="55">
        <f>最終需要項目別祖付加価値誘発額表!G58/生産者価格評価表!DL$115</f>
        <v>4.9273937426166082E-7</v>
      </c>
      <c r="H58" s="55">
        <f>最終需要項目別祖付加価値誘発額表!H58/生産者価格評価表!DM$115</f>
        <v>6.3703472042518529E-7</v>
      </c>
      <c r="I58" s="55">
        <f>最終需要項目別祖付加価値誘発額表!I58/生産者価格評価表!DN$115</f>
        <v>4.6848498641594896E-6</v>
      </c>
      <c r="J58" s="55">
        <f>最終需要項目別祖付加価値誘発額表!J58/生産者価格評価表!DO$115</f>
        <v>1.6443192984789603E-8</v>
      </c>
      <c r="K58" s="55"/>
      <c r="L58" s="55">
        <f>最終需要項目別祖付加価値誘発額表!L58/生産者価格評価表!DS$115</f>
        <v>1.6520640265937973E-4</v>
      </c>
      <c r="M58" s="55">
        <f>最終需要項目別祖付加価値誘発額表!M58/生産者価格評価表!DT$115</f>
        <v>1.3781225074388007E-4</v>
      </c>
      <c r="N58" s="65">
        <f>最終需要項目別祖付加価値誘発額表!N58/生産者価格評価表!DV$115</f>
        <v>3.8021372852839234E-5</v>
      </c>
    </row>
    <row r="59" spans="2:14" x14ac:dyDescent="0.15">
      <c r="B59" s="36" t="s">
        <v>49</v>
      </c>
      <c r="C59" s="36" t="s">
        <v>164</v>
      </c>
      <c r="D59" s="54">
        <f>最終需要項目別祖付加価値誘発額表!D59/生産者価格評価表!DI$115</f>
        <v>2.7125018882418565E-8</v>
      </c>
      <c r="E59" s="55">
        <f>最終需要項目別祖付加価値誘発額表!E59/生産者価格評価表!DJ$115</f>
        <v>5.3212539485512837E-8</v>
      </c>
      <c r="F59" s="55">
        <f>最終需要項目別祖付加価値誘発額表!F59/生産者価格評価表!DK$115</f>
        <v>5.1506237885658404E-7</v>
      </c>
      <c r="G59" s="55">
        <f>最終需要項目別祖付加価値誘発額表!G59/生産者価格評価表!DL$115</f>
        <v>1.047109079672198E-6</v>
      </c>
      <c r="H59" s="55">
        <f>最終需要項目別祖付加価値誘発額表!H59/生産者価格評価表!DM$115</f>
        <v>6.3145623449509853E-6</v>
      </c>
      <c r="I59" s="55">
        <f>最終需要項目別祖付加価値誘発額表!I59/生産者価格評価表!DN$115</f>
        <v>6.8370822228487078E-6</v>
      </c>
      <c r="J59" s="55">
        <f>最終需要項目別祖付加価値誘発額表!J59/生産者価格評価表!DO$115</f>
        <v>3.8814117910102804E-9</v>
      </c>
      <c r="K59" s="55"/>
      <c r="L59" s="55">
        <f>最終需要項目別祖付加価値誘発額表!L59/生産者価格評価表!DS$115</f>
        <v>2.6980564284215697E-4</v>
      </c>
      <c r="M59" s="55">
        <f>最終需要項目別祖付加価値誘発額表!M59/生産者価格評価表!DT$115</f>
        <v>2.4905817324632692E-4</v>
      </c>
      <c r="N59" s="65">
        <f>最終需要項目別祖付加価値誘発額表!N59/生産者価格評価表!DV$115</f>
        <v>5.7850274796618474E-5</v>
      </c>
    </row>
    <row r="60" spans="2:14" x14ac:dyDescent="0.15">
      <c r="B60" s="36" t="s">
        <v>50</v>
      </c>
      <c r="C60" s="36" t="s">
        <v>165</v>
      </c>
      <c r="D60" s="54">
        <f>最終需要項目別祖付加価値誘発額表!D60/生産者価格評価表!DI$115</f>
        <v>-5.6038993454134806E-8</v>
      </c>
      <c r="E60" s="55">
        <f>最終需要項目別祖付加価値誘発額表!E60/生産者価格評価表!DJ$115</f>
        <v>-8.0111646942263984E-8</v>
      </c>
      <c r="F60" s="55">
        <f>最終需要項目別祖付加価値誘発額表!F60/生産者価格評価表!DK$115</f>
        <v>-2.1287283068332062E-8</v>
      </c>
      <c r="G60" s="55">
        <f>最終需要項目別祖付加価値誘発額表!G60/生産者価格評価表!DL$115</f>
        <v>-3.790953033059133E-8</v>
      </c>
      <c r="H60" s="55">
        <f>最終需要項目別祖付加価値誘発額表!H60/生産者価格評価表!DM$115</f>
        <v>-1.2888559964983696E-7</v>
      </c>
      <c r="I60" s="55">
        <f>最終需要項目別祖付加価値誘発額表!I60/生産者価格評価表!DN$115</f>
        <v>-3.990138504566918E-7</v>
      </c>
      <c r="J60" s="55">
        <f>最終需要項目別祖付加価値誘発額表!J60/生産者価格評価表!DO$115</f>
        <v>-3.9472795136620362E-9</v>
      </c>
      <c r="K60" s="55"/>
      <c r="L60" s="55">
        <f>最終需要項目別祖付加価値誘発額表!L60/生産者価格評価表!DS$115</f>
        <v>1.070334243661553E-4</v>
      </c>
      <c r="M60" s="55">
        <f>最終需要項目別祖付加価値誘発額表!M60/生産者価格評価表!DT$115</f>
        <v>1.5935926253654142E-4</v>
      </c>
      <c r="N60" s="65">
        <f>最終需要項目別祖付加価値誘発額表!N60/生産者価格評価表!DV$115</f>
        <v>3.4423482401512784E-5</v>
      </c>
    </row>
    <row r="61" spans="2:14" x14ac:dyDescent="0.15">
      <c r="B61" s="36" t="s">
        <v>51</v>
      </c>
      <c r="C61" s="36" t="s">
        <v>166</v>
      </c>
      <c r="D61" s="54">
        <f>最終需要項目別祖付加価値誘発額表!D61/生産者価格評価表!DI$115</f>
        <v>9.3422489772173421E-6</v>
      </c>
      <c r="E61" s="55">
        <f>最終需要項目別祖付加価値誘発額表!E61/生産者価格評価表!DJ$115</f>
        <v>1.8584404368127507E-5</v>
      </c>
      <c r="F61" s="55">
        <f>最終需要項目別祖付加価値誘発額表!F61/生産者価格評価表!DK$115</f>
        <v>2.4213152700291262E-6</v>
      </c>
      <c r="G61" s="55">
        <f>最終需要項目別祖付加価値誘発額表!G61/生産者価格評価表!DL$115</f>
        <v>5.1740832456376119E-6</v>
      </c>
      <c r="H61" s="55">
        <f>最終需要項目別祖付加価値誘発額表!H61/生産者価格評価表!DM$115</f>
        <v>6.4639052642417907E-5</v>
      </c>
      <c r="I61" s="55">
        <f>最終需要項目別祖付加価値誘発額表!I61/生産者価格評価表!DN$115</f>
        <v>3.1810898867104272E-5</v>
      </c>
      <c r="J61" s="55">
        <f>最終需要項目別祖付加価値誘発額表!J61/生産者価格評価表!DO$115</f>
        <v>5.3551223319502277E-5</v>
      </c>
      <c r="K61" s="55"/>
      <c r="L61" s="55">
        <f>最終需要項目別祖付加価値誘発額表!L61/生産者価格評価表!DS$115</f>
        <v>4.281428480994326E-4</v>
      </c>
      <c r="M61" s="55">
        <f>最終需要項目別祖付加価値誘発額表!M61/生産者価格評価表!DT$115</f>
        <v>3.2864909912418204E-4</v>
      </c>
      <c r="N61" s="65">
        <f>最終需要項目別祖付加価値誘発額表!N61/生産者価格評価表!DV$115</f>
        <v>9.1674747847393553E-5</v>
      </c>
    </row>
    <row r="62" spans="2:14" x14ac:dyDescent="0.15">
      <c r="B62" s="36" t="s">
        <v>52</v>
      </c>
      <c r="C62" s="36" t="s">
        <v>167</v>
      </c>
      <c r="D62" s="54">
        <f>最終需要項目別祖付加価値誘発額表!D62/生産者価格評価表!DI$115</f>
        <v>1.3772115053167677E-8</v>
      </c>
      <c r="E62" s="55">
        <f>最終需要項目別祖付加価値誘発額表!E62/生産者価格評価表!DJ$115</f>
        <v>1.9590233673852767E-6</v>
      </c>
      <c r="F62" s="55">
        <f>最終需要項目別祖付加価値誘発額表!F62/生産者価格評価表!DK$115</f>
        <v>1.5068468212788235E-8</v>
      </c>
      <c r="G62" s="55">
        <f>最終需要項目別祖付加価値誘発額表!G62/生産者価格評価表!DL$115</f>
        <v>1.860626099791456E-8</v>
      </c>
      <c r="H62" s="55">
        <f>最終需要項目別祖付加価値誘発額表!H62/生産者価格評価表!DM$115</f>
        <v>5.945101218382094E-6</v>
      </c>
      <c r="I62" s="55">
        <f>最終需要項目別祖付加価値誘発額表!I62/生産者価格評価表!DN$115</f>
        <v>1.7344901890376596E-5</v>
      </c>
      <c r="J62" s="55">
        <f>最終需要項目別祖付加価値誘発額表!J62/生産者価格評価表!DO$115</f>
        <v>2.1899109280495702E-5</v>
      </c>
      <c r="K62" s="55"/>
      <c r="L62" s="55">
        <f>最終需要項目別祖付加価値誘発額表!L62/生産者価格評価表!DS$115</f>
        <v>1.606017474095242E-3</v>
      </c>
      <c r="M62" s="55">
        <f>最終需要項目別祖付加価値誘発額表!M62/生産者価格評価表!DT$115</f>
        <v>4.3366623225727459E-4</v>
      </c>
      <c r="N62" s="65">
        <f>最終需要項目別祖付加価値誘発額表!N62/生産者価格評価表!DV$115</f>
        <v>1.3062289969836561E-4</v>
      </c>
    </row>
    <row r="63" spans="2:14" x14ac:dyDescent="0.15">
      <c r="B63" s="36" t="s">
        <v>53</v>
      </c>
      <c r="C63" s="36" t="s">
        <v>168</v>
      </c>
      <c r="D63" s="54">
        <f>最終需要項目別祖付加価値誘発額表!D63/生産者価格評価表!DI$115</f>
        <v>0</v>
      </c>
      <c r="E63" s="55">
        <f>最終需要項目別祖付加価値誘発額表!E63/生産者価格評価表!DJ$115</f>
        <v>0</v>
      </c>
      <c r="F63" s="55">
        <f>最終需要項目別祖付加価値誘発額表!F63/生産者価格評価表!DK$115</f>
        <v>0</v>
      </c>
      <c r="G63" s="55">
        <f>最終需要項目別祖付加価値誘発額表!G63/生産者価格評価表!DL$115</f>
        <v>0</v>
      </c>
      <c r="H63" s="55">
        <f>最終需要項目別祖付加価値誘発額表!H63/生産者価格評価表!DM$115</f>
        <v>0</v>
      </c>
      <c r="I63" s="55">
        <f>最終需要項目別祖付加価値誘発額表!I63/生産者価格評価表!DN$115</f>
        <v>0</v>
      </c>
      <c r="J63" s="55">
        <f>最終需要項目別祖付加価値誘発額表!J63/生産者価格評価表!DO$115</f>
        <v>0</v>
      </c>
      <c r="K63" s="55"/>
      <c r="L63" s="55">
        <f>最終需要項目別祖付加価値誘発額表!L63/生産者価格評価表!DS$115</f>
        <v>0</v>
      </c>
      <c r="M63" s="55">
        <f>最終需要項目別祖付加価値誘発額表!M63/生産者価格評価表!DT$115</f>
        <v>0</v>
      </c>
      <c r="N63" s="65">
        <f>最終需要項目別祖付加価値誘発額表!N63/生産者価格評価表!DV$115</f>
        <v>0</v>
      </c>
    </row>
    <row r="64" spans="2:14" x14ac:dyDescent="0.15">
      <c r="B64" s="36" t="s">
        <v>54</v>
      </c>
      <c r="C64" s="36" t="s">
        <v>169</v>
      </c>
      <c r="D64" s="54">
        <f>最終需要項目別祖付加価値誘発額表!D64/生産者価格評価表!DI$115</f>
        <v>4.5118787298076522E-9</v>
      </c>
      <c r="E64" s="55">
        <f>最終需要項目別祖付加価値誘発額表!E64/生産者価格評価表!DJ$115</f>
        <v>3.8046639767168614E-7</v>
      </c>
      <c r="F64" s="55">
        <f>最終需要項目別祖付加価値誘発額表!F64/生産者価格評価表!DK$115</f>
        <v>4.9760801307998296E-8</v>
      </c>
      <c r="G64" s="55">
        <f>最終需要項目別祖付加価値誘発額表!G64/生産者価格評価表!DL$115</f>
        <v>1.0576232532751684E-7</v>
      </c>
      <c r="H64" s="55">
        <f>最終需要項目別祖付加価値誘発額表!H64/生産者価格評価表!DM$115</f>
        <v>4.2332452731003832E-7</v>
      </c>
      <c r="I64" s="55">
        <f>最終需要項目別祖付加価値誘発額表!I64/生産者価格評価表!DN$115</f>
        <v>6.2223470889393073E-6</v>
      </c>
      <c r="J64" s="55">
        <f>最終需要項目別祖付加価値誘発額表!J64/生産者価格評価表!DO$115</f>
        <v>3.2472501192286479E-6</v>
      </c>
      <c r="K64" s="55"/>
      <c r="L64" s="55">
        <f>最終需要項目別祖付加価値誘発額表!L64/生産者価格評価表!DS$115</f>
        <v>1.5003401661462086E-5</v>
      </c>
      <c r="M64" s="55">
        <f>最終需要項目別祖付加価値誘発額表!M64/生産者価格評価表!DT$115</f>
        <v>3.8540503754004758E-5</v>
      </c>
      <c r="N64" s="65">
        <f>最終需要項目別祖付加価値誘発額表!N64/生産者価格評価表!DV$115</f>
        <v>9.1602889050598031E-6</v>
      </c>
    </row>
    <row r="65" spans="2:14" x14ac:dyDescent="0.15">
      <c r="B65" s="36" t="s">
        <v>55</v>
      </c>
      <c r="C65" s="36" t="s">
        <v>170</v>
      </c>
      <c r="D65" s="54">
        <f>最終需要項目別祖付加価値誘発額表!D65/生産者価格評価表!DI$115</f>
        <v>8.4796169589614872E-5</v>
      </c>
      <c r="E65" s="55">
        <f>最終需要項目別祖付加価値誘発額表!E65/生産者価格評価表!DJ$115</f>
        <v>1.5887169046501702E-4</v>
      </c>
      <c r="F65" s="55">
        <f>最終需要項目別祖付加価値誘発額表!F65/生産者価格評価表!DK$115</f>
        <v>1.1395521051684727E-4</v>
      </c>
      <c r="G65" s="55">
        <f>最終需要項目別祖付加価値誘発額表!G65/生産者価格評価表!DL$115</f>
        <v>1.7824935680903258E-4</v>
      </c>
      <c r="H65" s="55">
        <f>最終需要項目別祖付加価値誘発額表!H65/生産者価格評価表!DM$115</f>
        <v>1.6581145203773139E-4</v>
      </c>
      <c r="I65" s="55">
        <f>最終需要項目別祖付加価値誘発額表!I65/生産者価格評価表!DN$115</f>
        <v>8.9599105871026566E-5</v>
      </c>
      <c r="J65" s="55">
        <f>最終需要項目別祖付加価値誘発額表!J65/生産者価格評価表!DO$115</f>
        <v>3.0276933485099914E-3</v>
      </c>
      <c r="K65" s="55"/>
      <c r="L65" s="55">
        <f>最終需要項目別祖付加価値誘発額表!L65/生産者価格評価表!DS$115</f>
        <v>1.5105163189938977E-2</v>
      </c>
      <c r="M65" s="55">
        <f>最終需要項目別祖付加価値誘発額表!M65/生産者価格評価表!DT$115</f>
        <v>3.7777935151937234E-3</v>
      </c>
      <c r="N65" s="65">
        <f>最終需要項目別祖付加価値誘発額表!N65/生産者価格評価表!DV$115</f>
        <v>1.2427398934315901E-3</v>
      </c>
    </row>
    <row r="66" spans="2:14" x14ac:dyDescent="0.15">
      <c r="B66" s="36" t="s">
        <v>56</v>
      </c>
      <c r="C66" s="36" t="s">
        <v>171</v>
      </c>
      <c r="D66" s="54">
        <f>最終需要項目別祖付加価値誘発額表!D66/生産者価格評価表!DI$115</f>
        <v>5.9621036749257368E-9</v>
      </c>
      <c r="E66" s="55">
        <f>最終需要項目別祖付加価値誘発額表!E66/生産者価格評価表!DJ$115</f>
        <v>7.1997195775362735E-8</v>
      </c>
      <c r="F66" s="55">
        <f>最終需要項目別祖付加価値誘発額表!F66/生産者価格評価表!DK$115</f>
        <v>6.3559792631504564E-6</v>
      </c>
      <c r="G66" s="55">
        <f>最終需要項目別祖付加価値誘発額表!G66/生産者価格評価表!DL$115</f>
        <v>1.4033936516774135E-5</v>
      </c>
      <c r="H66" s="55">
        <f>最終需要項目別祖付加価値誘発額表!H66/生産者価格評価表!DM$115</f>
        <v>9.3510504607248704E-5</v>
      </c>
      <c r="I66" s="55">
        <f>最終需要項目別祖付加価値誘発額表!I66/生産者価格評価表!DN$115</f>
        <v>1.63716334613749E-5</v>
      </c>
      <c r="J66" s="55">
        <f>最終需要項目別祖付加価値誘発額表!J66/生産者価格評価表!DO$115</f>
        <v>2.5154386800782691E-10</v>
      </c>
      <c r="K66" s="55"/>
      <c r="L66" s="55">
        <f>最終需要項目別祖付加価値誘発額表!L66/生産者価格評価表!DS$115</f>
        <v>6.5432154502221865E-8</v>
      </c>
      <c r="M66" s="55">
        <f>最終需要項目別祖付加価値誘発額表!M66/生産者価格評価表!DT$115</f>
        <v>2.2751847763914695E-5</v>
      </c>
      <c r="N66" s="65">
        <f>最終需要項目別祖付加価値誘発額表!N66/生産者価格評価表!DV$115</f>
        <v>1.1180746991670903E-5</v>
      </c>
    </row>
    <row r="67" spans="2:14" x14ac:dyDescent="0.15">
      <c r="B67" s="36" t="s">
        <v>57</v>
      </c>
      <c r="C67" s="36" t="s">
        <v>172</v>
      </c>
      <c r="D67" s="54">
        <f>最終需要項目別祖付加価値誘発額表!D67/生産者価格評価表!DI$115</f>
        <v>1.431352805099312E-7</v>
      </c>
      <c r="E67" s="55">
        <f>最終需要項目別祖付加価値誘発額表!E67/生産者価格評価表!DJ$115</f>
        <v>6.3539606876015968E-7</v>
      </c>
      <c r="F67" s="55">
        <f>最終需要項目別祖付加価値誘発額表!F67/生産者価格評価表!DK$115</f>
        <v>1.5606949632097328E-6</v>
      </c>
      <c r="G67" s="55">
        <f>最終需要項目別祖付加価値誘発額表!G67/生産者価格評価表!DL$115</f>
        <v>3.3854838103235132E-6</v>
      </c>
      <c r="H67" s="55">
        <f>最終需要項目別祖付加価値誘発額表!H67/生産者価格評価表!DM$115</f>
        <v>9.3665561809548612E-6</v>
      </c>
      <c r="I67" s="55">
        <f>最終需要項目別祖付加価値誘発額表!I67/生産者価格評価表!DN$115</f>
        <v>4.8981310656260277E-6</v>
      </c>
      <c r="J67" s="55">
        <f>最終需要項目別祖付加価値誘発額表!J67/生産者価格評価表!DO$115</f>
        <v>8.5492798684508393E-9</v>
      </c>
      <c r="K67" s="55"/>
      <c r="L67" s="55">
        <f>最終需要項目別祖付加価値誘発額表!L67/生産者価格評価表!DS$115</f>
        <v>1.1961342747051818E-4</v>
      </c>
      <c r="M67" s="55">
        <f>最終需要項目別祖付加価値誘発額表!M67/生産者価格評価表!DT$115</f>
        <v>1.6241776806592568E-4</v>
      </c>
      <c r="N67" s="65">
        <f>最終需要項目別祖付加価値誘発額表!N67/生産者価格評価表!DV$115</f>
        <v>3.7038112146664683E-5</v>
      </c>
    </row>
    <row r="68" spans="2:14" x14ac:dyDescent="0.15">
      <c r="B68" s="36" t="s">
        <v>58</v>
      </c>
      <c r="C68" s="36" t="s">
        <v>173</v>
      </c>
      <c r="D68" s="54">
        <f>最終需要項目別祖付加価値誘発額表!D68/生産者価格評価表!DI$115</f>
        <v>5.2743703075818665E-4</v>
      </c>
      <c r="E68" s="55">
        <f>最終需要項目別祖付加価値誘発額表!E68/生産者価格評価表!DJ$115</f>
        <v>1.921898090482188E-4</v>
      </c>
      <c r="F68" s="55">
        <f>最終需要項目別祖付加価値誘発額表!F68/生産者価格評価表!DK$115</f>
        <v>5.1446071036636956E-5</v>
      </c>
      <c r="G68" s="55">
        <f>最終需要項目別祖付加価値誘発額表!G68/生産者価格評価表!DL$115</f>
        <v>8.1081479574653608E-5</v>
      </c>
      <c r="H68" s="55">
        <f>最終需要項目別祖付加価値誘発額表!H68/生産者価格評価表!DM$115</f>
        <v>2.2428485425664E-4</v>
      </c>
      <c r="I68" s="55">
        <f>最終需要項目別祖付加価値誘発額表!I68/生産者価格評価表!DN$115</f>
        <v>5.5926557891763408E-4</v>
      </c>
      <c r="J68" s="55">
        <f>最終需要項目別祖付加価値誘発額表!J68/生産者価格評価表!DO$115</f>
        <v>2.8486464478573166E-3</v>
      </c>
      <c r="K68" s="55"/>
      <c r="L68" s="55">
        <f>最終需要項目別祖付加価値誘発額表!L68/生産者価格評価表!DS$115</f>
        <v>2.4472006362425552E-3</v>
      </c>
      <c r="M68" s="55">
        <f>最終需要項目別祖付加価値誘発額表!M68/生産者価格評価表!DT$115</f>
        <v>4.5580627398510345E-3</v>
      </c>
      <c r="N68" s="65">
        <f>最終需要項目別祖付加価値誘発額表!N68/生産者価格評価表!DV$115</f>
        <v>1.1570434340449993E-3</v>
      </c>
    </row>
    <row r="69" spans="2:14" x14ac:dyDescent="0.15">
      <c r="B69" s="36" t="s">
        <v>59</v>
      </c>
      <c r="C69" s="36" t="s">
        <v>174</v>
      </c>
      <c r="D69" s="54">
        <f>最終需要項目別祖付加価値誘発額表!D69/生産者価格評価表!DI$115</f>
        <v>1.3796131675912241E-5</v>
      </c>
      <c r="E69" s="55">
        <f>最終需要項目別祖付加価値誘発額表!E69/生産者価格評価表!DJ$115</f>
        <v>5.0723011521412319E-5</v>
      </c>
      <c r="F69" s="55">
        <f>最終需要項目別祖付加価値誘発額表!F69/生産者価格評価表!DK$115</f>
        <v>7.9216067293586378E-6</v>
      </c>
      <c r="G69" s="55">
        <f>最終需要項目別祖付加価値誘発額表!G69/生産者価格評価表!DL$115</f>
        <v>8.0151572512742904E-6</v>
      </c>
      <c r="H69" s="55">
        <f>最終需要項目別祖付加価値誘発額表!H69/生産者価格評価表!DM$115</f>
        <v>2.6372134586450912E-5</v>
      </c>
      <c r="I69" s="55">
        <f>最終需要項目別祖付加価値誘発額表!I69/生産者価格評価表!DN$115</f>
        <v>1.0420335561796015E-5</v>
      </c>
      <c r="J69" s="55">
        <f>最終需要項目別祖付加価値誘発額表!J69/生産者価格評価表!DO$115</f>
        <v>9.9390394768661705E-6</v>
      </c>
      <c r="K69" s="55"/>
      <c r="L69" s="55">
        <f>最終需要項目別祖付加価値誘発額表!L69/生産者価格評価表!DS$115</f>
        <v>5.63946959678263E-5</v>
      </c>
      <c r="M69" s="55">
        <f>最終需要項目別祖付加価値誘発額表!M69/生産者価格評価表!DT$115</f>
        <v>2.5236553910027462E-4</v>
      </c>
      <c r="N69" s="65">
        <f>最終需要項目別祖付加価値誘発額表!N69/生産者価格評価表!DV$115</f>
        <v>7.7464526517324994E-5</v>
      </c>
    </row>
    <row r="70" spans="2:14" x14ac:dyDescent="0.15">
      <c r="B70" s="36" t="s">
        <v>60</v>
      </c>
      <c r="C70" s="36" t="s">
        <v>175</v>
      </c>
      <c r="D70" s="54">
        <f>最終需要項目別祖付加価値誘発額表!D70/生産者価格評価表!DI$115</f>
        <v>0</v>
      </c>
      <c r="E70" s="55">
        <f>最終需要項目別祖付加価値誘発額表!E70/生産者価格評価表!DJ$115</f>
        <v>0</v>
      </c>
      <c r="F70" s="55">
        <f>最終需要項目別祖付加価値誘発額表!F70/生産者価格評価表!DK$115</f>
        <v>0</v>
      </c>
      <c r="G70" s="55">
        <f>最終需要項目別祖付加価値誘発額表!G70/生産者価格評価表!DL$115</f>
        <v>0</v>
      </c>
      <c r="H70" s="55">
        <f>最終需要項目別祖付加価値誘発額表!H70/生産者価格評価表!DM$115</f>
        <v>5.0887184837906101E-2</v>
      </c>
      <c r="I70" s="55">
        <f>最終需要項目別祖付加価値誘発額表!I70/生産者価格評価表!DN$115</f>
        <v>0.14665325250752304</v>
      </c>
      <c r="J70" s="55">
        <f>最終需要項目別祖付加価値誘発額表!J70/生産者価格評価表!DO$115</f>
        <v>0</v>
      </c>
      <c r="K70" s="55"/>
      <c r="L70" s="55">
        <f>最終需要項目別祖付加価値誘発額表!L70/生産者価格評価表!DS$115</f>
        <v>0</v>
      </c>
      <c r="M70" s="55">
        <f>最終需要項目別祖付加価値誘発額表!M70/生産者価格評価表!DT$115</f>
        <v>0</v>
      </c>
      <c r="N70" s="65">
        <f>最終需要項目別祖付加価値誘発額表!N70/生産者価格評価表!DV$115</f>
        <v>2.278383821573245E-2</v>
      </c>
    </row>
    <row r="71" spans="2:14" x14ac:dyDescent="0.15">
      <c r="B71" s="36" t="s">
        <v>61</v>
      </c>
      <c r="C71" s="36" t="s">
        <v>176</v>
      </c>
      <c r="D71" s="54">
        <f>最終需要項目別祖付加価値誘発額表!D71/生産者価格評価表!DI$115</f>
        <v>1.7723883615224109E-3</v>
      </c>
      <c r="E71" s="55">
        <f>最終需要項目別祖付加価値誘発額表!E71/生産者価格評価表!DJ$115</f>
        <v>3.6046345149646909E-3</v>
      </c>
      <c r="F71" s="55">
        <f>最終需要項目別祖付加価値誘発額表!F71/生産者価格評価表!DK$115</f>
        <v>2.9931191808477949E-3</v>
      </c>
      <c r="G71" s="55">
        <f>最終需要項目別祖付加価値誘発額表!G71/生産者価格評価表!DL$115</f>
        <v>4.4587223632165593E-3</v>
      </c>
      <c r="H71" s="55">
        <f>最終需要項目別祖付加価値誘発額表!H71/生産者価格評価表!DM$115</f>
        <v>2.936179551834707E-2</v>
      </c>
      <c r="I71" s="55">
        <f>最終需要項目別祖付加価値誘発額表!I71/生産者価格評価表!DN$115</f>
        <v>5.4684381863290251E-3</v>
      </c>
      <c r="J71" s="55">
        <f>最終需要項目別祖付加価値誘発額表!J71/生産者価格評価表!DO$115</f>
        <v>2.0501501531524702E-4</v>
      </c>
      <c r="K71" s="55"/>
      <c r="L71" s="55">
        <f>最終需要項目別祖付加価値誘発額表!L71/生産者価格評価表!DS$115</f>
        <v>2.3257844464732234E-3</v>
      </c>
      <c r="M71" s="55">
        <f>最終需要項目別祖付加価値誘発額表!M71/生産者価格評価表!DT$115</f>
        <v>2.6671262289617898E-3</v>
      </c>
      <c r="N71" s="65">
        <f>最終需要項目別祖付加価値誘発額表!N71/生産者価格評価表!DV$115</f>
        <v>4.4130664400530047E-3</v>
      </c>
    </row>
    <row r="72" spans="2:14" x14ac:dyDescent="0.15">
      <c r="B72" s="36" t="s">
        <v>62</v>
      </c>
      <c r="C72" s="36" t="s">
        <v>177</v>
      </c>
      <c r="D72" s="54">
        <f>最終需要項目別祖付加価値誘発額表!D72/生産者価格評価表!DI$115</f>
        <v>0</v>
      </c>
      <c r="E72" s="55">
        <f>最終需要項目別祖付加価値誘発額表!E72/生産者価格評価表!DJ$115</f>
        <v>0</v>
      </c>
      <c r="F72" s="55">
        <f>最終需要項目別祖付加価値誘発額表!F72/生産者価格評価表!DK$115</f>
        <v>0</v>
      </c>
      <c r="G72" s="55">
        <f>最終需要項目別祖付加価値誘発額表!G72/生産者価格評価表!DL$115</f>
        <v>0</v>
      </c>
      <c r="H72" s="55">
        <f>最終需要項目別祖付加価値誘発額表!H72/生産者価格評価表!DM$115</f>
        <v>0.31414037210334939</v>
      </c>
      <c r="I72" s="55">
        <f>最終需要項目別祖付加価値誘発額表!I72/生産者価格評価表!DN$115</f>
        <v>5.5053103526975625E-8</v>
      </c>
      <c r="J72" s="55">
        <f>最終需要項目別祖付加価値誘発額表!J72/生産者価格評価表!DO$115</f>
        <v>0</v>
      </c>
      <c r="K72" s="55"/>
      <c r="L72" s="55">
        <f>最終需要項目別祖付加価値誘発額表!L72/生産者価格評価表!DS$115</f>
        <v>0</v>
      </c>
      <c r="M72" s="55">
        <f>最終需要項目別祖付加価値誘発額表!M72/生産者価格評価表!DT$115</f>
        <v>0</v>
      </c>
      <c r="N72" s="65">
        <f>最終需要項目別祖付加価値誘発額表!N72/生産者価格評価表!DV$115</f>
        <v>1.0077452914366706E-2</v>
      </c>
    </row>
    <row r="73" spans="2:14" x14ac:dyDescent="0.15">
      <c r="B73" s="36" t="s">
        <v>63</v>
      </c>
      <c r="C73" s="36" t="s">
        <v>178</v>
      </c>
      <c r="D73" s="54">
        <f>最終需要項目別祖付加価値誘発額表!D73/生産者価格評価表!DI$115</f>
        <v>0</v>
      </c>
      <c r="E73" s="55">
        <f>最終需要項目別祖付加価値誘発額表!E73/生産者価格評価表!DJ$115</f>
        <v>0</v>
      </c>
      <c r="F73" s="55">
        <f>最終需要項目別祖付加価値誘発額表!F73/生産者価格評価表!DK$115</f>
        <v>0</v>
      </c>
      <c r="G73" s="55">
        <f>最終需要項目別祖付加価値誘発額表!G73/生産者価格評価表!DL$115</f>
        <v>0</v>
      </c>
      <c r="H73" s="55">
        <f>最終需要項目別祖付加価値誘発額表!H73/生産者価格評価表!DM$115</f>
        <v>1.3937720580511209E-2</v>
      </c>
      <c r="I73" s="55">
        <f>最終需要項目別祖付加価値誘発額表!I73/生産者価格評価表!DN$115</f>
        <v>2.6090497788913293E-2</v>
      </c>
      <c r="J73" s="55">
        <f>最終需要項目別祖付加価値誘発額表!J73/生産者価格評価表!DO$115</f>
        <v>0</v>
      </c>
      <c r="K73" s="55"/>
      <c r="L73" s="55">
        <f>最終需要項目別祖付加価値誘発額表!L73/生産者価格評価表!DS$115</f>
        <v>0</v>
      </c>
      <c r="M73" s="55">
        <f>最終需要項目別祖付加価値誘発額表!M73/生産者価格評価表!DT$115</f>
        <v>0</v>
      </c>
      <c r="N73" s="65">
        <f>最終需要項目別祖付加価値誘発額表!N73/生産者価格評価表!DV$115</f>
        <v>4.2100768532642927E-3</v>
      </c>
    </row>
    <row r="74" spans="2:14" x14ac:dyDescent="0.15">
      <c r="B74" s="36" t="s">
        <v>64</v>
      </c>
      <c r="C74" s="36" t="s">
        <v>179</v>
      </c>
      <c r="D74" s="54">
        <f>最終需要項目別祖付加価値誘発額表!D74/生産者価格評価表!DI$115</f>
        <v>3.725763249551233E-3</v>
      </c>
      <c r="E74" s="55">
        <f>最終需要項目別祖付加価値誘発額表!E74/生産者価格評価表!DJ$115</f>
        <v>6.6674476378950085E-3</v>
      </c>
      <c r="F74" s="55">
        <f>最終需要項目別祖付加価値誘発額表!F74/生産者価格評価表!DK$115</f>
        <v>2.9236028010072869E-3</v>
      </c>
      <c r="G74" s="55">
        <f>最終需要項目別祖付加価値誘発額表!G74/生産者価格評価表!DL$115</f>
        <v>3.0730877476655553E-3</v>
      </c>
      <c r="H74" s="55">
        <f>最終需要項目別祖付加価値誘発額表!H74/生産者価格評価表!DM$115</f>
        <v>1.1491217821675808E-3</v>
      </c>
      <c r="I74" s="55">
        <f>最終需要項目別祖付加価値誘発額表!I74/生産者価格評価表!DN$115</f>
        <v>1.2658339367763603E-3</v>
      </c>
      <c r="J74" s="55">
        <f>最終需要項目別祖付加価値誘発額表!J74/生産者価格評価表!DO$115</f>
        <v>5.5508321767389133E-4</v>
      </c>
      <c r="K74" s="55"/>
      <c r="L74" s="55">
        <f>最終需要項目別祖付加価値誘発額表!L74/生産者価格評価表!DS$115</f>
        <v>4.5103850812163145E-3</v>
      </c>
      <c r="M74" s="55">
        <f>最終需要項目別祖付加価値誘発額表!M74/生産者価格評価表!DT$115</f>
        <v>4.270354642973556E-3</v>
      </c>
      <c r="N74" s="65">
        <f>最終需要項目別祖付加価値誘発額表!N74/生産者価格評価表!DV$115</f>
        <v>4.5664219658684297E-3</v>
      </c>
    </row>
    <row r="75" spans="2:14" x14ac:dyDescent="0.15">
      <c r="B75" s="36" t="s">
        <v>65</v>
      </c>
      <c r="C75" s="36" t="s">
        <v>180</v>
      </c>
      <c r="D75" s="54">
        <f>最終需要項目別祖付加価値誘発額表!D75/生産者価格評価表!DI$115</f>
        <v>1.0231921116748359E-3</v>
      </c>
      <c r="E75" s="55">
        <f>最終需要項目別祖付加価値誘発額表!E75/生産者価格評価表!DJ$115</f>
        <v>1.3697716265311038E-3</v>
      </c>
      <c r="F75" s="55">
        <f>最終需要項目別祖付加価値誘発額表!F75/生産者価格評価表!DK$115</f>
        <v>6.6356392517447874E-4</v>
      </c>
      <c r="G75" s="55">
        <f>最終需要項目別祖付加価値誘発額表!G75/生産者価格評価表!DL$115</f>
        <v>6.3549559395541363E-4</v>
      </c>
      <c r="H75" s="55">
        <f>最終需要項目別祖付加価値誘発額表!H75/生産者価格評価表!DM$115</f>
        <v>2.225345293362191E-4</v>
      </c>
      <c r="I75" s="55">
        <f>最終需要項目別祖付加価値誘発額表!I75/生産者価格評価表!DN$115</f>
        <v>2.1791664194114883E-4</v>
      </c>
      <c r="J75" s="55">
        <f>最終需要項目別祖付加価値誘発額表!J75/生産者価格評価表!DO$115</f>
        <v>8.85934840893634E-5</v>
      </c>
      <c r="K75" s="55"/>
      <c r="L75" s="55">
        <f>最終需要項目別祖付加価値誘発額表!L75/生産者価格評価表!DS$115</f>
        <v>6.5884639627341733E-4</v>
      </c>
      <c r="M75" s="55">
        <f>最終需要項目別祖付加価値誘発額表!M75/生産者価格評価表!DT$115</f>
        <v>6.1224006864576302E-4</v>
      </c>
      <c r="N75" s="65">
        <f>最終需要項目別祖付加価値誘発額表!N75/生産者価格評価表!DV$115</f>
        <v>8.8247440306656142E-4</v>
      </c>
    </row>
    <row r="76" spans="2:14" x14ac:dyDescent="0.15">
      <c r="B76" s="36" t="s">
        <v>66</v>
      </c>
      <c r="C76" s="36" t="s">
        <v>181</v>
      </c>
      <c r="D76" s="54">
        <f>最終需要項目別祖付加価値誘発額表!D76/生産者価格評価表!DI$115</f>
        <v>2.1313288572650745E-3</v>
      </c>
      <c r="E76" s="55">
        <f>最終需要項目別祖付加価値誘発額表!E76/生産者価格評価表!DJ$115</f>
        <v>4.223099714968869E-3</v>
      </c>
      <c r="F76" s="55">
        <f>最終需要項目別祖付加価値誘発額表!F76/生産者価格評価表!DK$115</f>
        <v>2.1426760412144824E-3</v>
      </c>
      <c r="G76" s="55">
        <f>最終需要項目別祖付加価値誘発額表!G76/生産者価格評価表!DL$115</f>
        <v>5.4007338368824232E-3</v>
      </c>
      <c r="H76" s="55">
        <f>最終需要項目別祖付加価値誘発額表!H76/生産者価格評価表!DM$115</f>
        <v>7.2444809031209909E-4</v>
      </c>
      <c r="I76" s="55">
        <f>最終需要項目別祖付加価値誘発額表!I76/生産者価格評価表!DN$115</f>
        <v>9.3837475096029575E-4</v>
      </c>
      <c r="J76" s="55">
        <f>最終需要項目別祖付加価値誘発額表!J76/生産者価格評価表!DO$115</f>
        <v>8.3451365983959106E-5</v>
      </c>
      <c r="K76" s="55"/>
      <c r="L76" s="55">
        <f>最終需要項目別祖付加価値誘発額表!L76/生産者価格評価表!DS$115</f>
        <v>1.7210187566690561E-3</v>
      </c>
      <c r="M76" s="55">
        <f>最終需要項目別祖付加価値誘発額表!M76/生産者価格評価表!DT$115</f>
        <v>2.7873350106157966E-3</v>
      </c>
      <c r="N76" s="65">
        <f>最終需要項目別祖付加価値誘発額表!N76/生産者価格評価表!DV$115</f>
        <v>3.0442014241226539E-3</v>
      </c>
    </row>
    <row r="77" spans="2:14" x14ac:dyDescent="0.15">
      <c r="B77" s="36" t="s">
        <v>67</v>
      </c>
      <c r="C77" s="36" t="s">
        <v>182</v>
      </c>
      <c r="D77" s="54">
        <f>最終需要項目別祖付加価値誘発額表!D77/生産者価格評価表!DI$115</f>
        <v>3.5483815031476366E-3</v>
      </c>
      <c r="E77" s="55">
        <f>最終需要項目別祖付加価値誘発額表!E77/生産者価格評価表!DJ$115</f>
        <v>1.7284632737482601E-3</v>
      </c>
      <c r="F77" s="55">
        <f>最終需要項目別祖付加価値誘発額表!F77/生産者価格評価表!DK$115</f>
        <v>9.2889152307565892E-3</v>
      </c>
      <c r="G77" s="55">
        <f>最終需要項目別祖付加価値誘発額表!G77/生産者価格評価表!DL$115</f>
        <v>1.0898166992112756E-2</v>
      </c>
      <c r="H77" s="55">
        <f>最終需要項目別祖付加価値誘発額表!H77/生産者価格評価表!DM$115</f>
        <v>1.5332802366092196E-3</v>
      </c>
      <c r="I77" s="55">
        <f>最終需要項目別祖付加価値誘発額表!I77/生産者価格評価表!DN$115</f>
        <v>6.1485190921231755E-4</v>
      </c>
      <c r="J77" s="55">
        <f>最終需要項目別祖付加価値誘発額表!J77/生産者価格評価表!DO$115</f>
        <v>3.4680755507214732E-5</v>
      </c>
      <c r="K77" s="55"/>
      <c r="L77" s="55">
        <f>最終需要項目別祖付加価値誘発額表!L77/生産者価格評価表!DS$115</f>
        <v>1.5635005512732905E-3</v>
      </c>
      <c r="M77" s="55">
        <f>最終需要項目別祖付加価値誘発額表!M77/生産者価格評価表!DT$115</f>
        <v>1.3893050883486371E-2</v>
      </c>
      <c r="N77" s="65">
        <f>最終需要項目別祖付加価値誘発額表!N77/生産者価格評価表!DV$115</f>
        <v>5.2431722355672323E-3</v>
      </c>
    </row>
    <row r="78" spans="2:14" x14ac:dyDescent="0.15">
      <c r="B78" s="36" t="s">
        <v>68</v>
      </c>
      <c r="C78" s="36" t="s">
        <v>183</v>
      </c>
      <c r="D78" s="54">
        <f>最終需要項目別祖付加価値誘発額表!D78/生産者価格評価表!DI$115</f>
        <v>0.10499897288775524</v>
      </c>
      <c r="E78" s="55">
        <f>最終需要項目別祖付加価値誘発額表!E78/生産者価格評価表!DJ$115</f>
        <v>9.3753374018090821E-2</v>
      </c>
      <c r="F78" s="55">
        <f>最終需要項目別祖付加価値誘発額表!F78/生産者価格評価表!DK$115</f>
        <v>1.7460160775902615E-2</v>
      </c>
      <c r="G78" s="55">
        <f>最終需要項目別祖付加価値誘発額表!G78/生産者価格評価表!DL$115</f>
        <v>9.098627896489072E-3</v>
      </c>
      <c r="H78" s="55">
        <f>最終需要項目別祖付加価値誘発額表!H78/生産者価格評価表!DM$115</f>
        <v>3.4120518689495997E-2</v>
      </c>
      <c r="I78" s="55">
        <f>最終需要項目別祖付加価値誘発額表!I78/生産者価格評価表!DN$115</f>
        <v>4.2654306359149116E-2</v>
      </c>
      <c r="J78" s="55">
        <f>最終需要項目別祖付加価値誘発額表!J78/生産者価格評価表!DO$115</f>
        <v>4.6136899543316691E-3</v>
      </c>
      <c r="K78" s="55"/>
      <c r="L78" s="55">
        <f>最終需要項目別祖付加価値誘発額表!L78/生産者価格評価表!DS$115</f>
        <v>0.20012774424313645</v>
      </c>
      <c r="M78" s="55">
        <f>最終需要項目別祖付加価値誘発額表!M78/生産者価格評価表!DT$115</f>
        <v>7.1733044213445216E-2</v>
      </c>
      <c r="N78" s="65">
        <f>最終需要項目別祖付加価値誘発額表!N78/生産者価格評価表!DV$115</f>
        <v>7.0620639557268189E-2</v>
      </c>
    </row>
    <row r="79" spans="2:14" x14ac:dyDescent="0.15">
      <c r="B79" s="36" t="s">
        <v>69</v>
      </c>
      <c r="C79" s="36" t="s">
        <v>184</v>
      </c>
      <c r="D79" s="54">
        <f>最終需要項目別祖付加価値誘発額表!D79/生産者価格評価表!DI$115</f>
        <v>8.3697660428778305E-3</v>
      </c>
      <c r="E79" s="55">
        <f>最終需要項目別祖付加価値誘発額表!E79/生産者価格評価表!DJ$115</f>
        <v>6.5869884207247001E-2</v>
      </c>
      <c r="F79" s="55">
        <f>最終需要項目別祖付加価値誘発額表!F79/生産者価格評価表!DK$115</f>
        <v>9.2798747456428153E-3</v>
      </c>
      <c r="G79" s="55">
        <f>最終需要項目別祖付加価値誘発額表!G79/生産者価格評価表!DL$115</f>
        <v>1.2132440746529588E-2</v>
      </c>
      <c r="H79" s="55">
        <f>最終需要項目別祖付加価値誘発額表!H79/生産者価格評価表!DM$115</f>
        <v>1.0422510074825477E-2</v>
      </c>
      <c r="I79" s="55">
        <f>最終需要項目別祖付加価値誘発額表!I79/生産者価格評価表!DN$115</f>
        <v>6.6198855120914151E-3</v>
      </c>
      <c r="J79" s="55">
        <f>最終需要項目別祖付加価値誘発額表!J79/生産者価格評価表!DO$115</f>
        <v>9.6422624605090837E-4</v>
      </c>
      <c r="K79" s="55"/>
      <c r="L79" s="55">
        <f>最終需要項目別祖付加価値誘発額表!L79/生産者価格評価表!DS$115</f>
        <v>9.7669738495529707E-2</v>
      </c>
      <c r="M79" s="55">
        <f>最終需要項目別祖付加価値誘発額表!M79/生産者価格評価表!DT$115</f>
        <v>2.1250226918760148E-2</v>
      </c>
      <c r="N79" s="65">
        <f>最終需要項目別祖付加価値誘発額表!N79/生産者価格評価表!DV$115</f>
        <v>3.8077713180046574E-2</v>
      </c>
    </row>
    <row r="80" spans="2:14" x14ac:dyDescent="0.15">
      <c r="B80" s="36" t="s">
        <v>70</v>
      </c>
      <c r="C80" s="36" t="s">
        <v>185</v>
      </c>
      <c r="D80" s="54">
        <f>最終需要項目別祖付加価値誘発額表!D80/生産者価格評価表!DI$115</f>
        <v>1.4861246951887582E-2</v>
      </c>
      <c r="E80" s="55">
        <f>最終需要項目別祖付加価値誘発額表!E80/生産者価格評価表!DJ$115</f>
        <v>2.1335419984081998E-2</v>
      </c>
      <c r="F80" s="55">
        <f>最終需要項目別祖付加価値誘発額表!F80/生産者価格評価表!DK$115</f>
        <v>8.9977148686896172E-3</v>
      </c>
      <c r="G80" s="55">
        <f>最終需要項目別祖付加価値誘発額表!G80/生産者価格評価表!DL$115</f>
        <v>4.7225550098951418E-3</v>
      </c>
      <c r="H80" s="55">
        <f>最終需要項目別祖付加価値誘発額表!H80/生産者価格評価表!DM$115</f>
        <v>5.2235563145383405E-3</v>
      </c>
      <c r="I80" s="55">
        <f>最終需要項目別祖付加価値誘発額表!I80/生産者価格評価表!DN$115</f>
        <v>1.9722186485394564E-2</v>
      </c>
      <c r="J80" s="55">
        <f>最終需要項目別祖付加価値誘発額表!J80/生産者価格評価表!DO$115</f>
        <v>9.6298665669454758E-4</v>
      </c>
      <c r="K80" s="55"/>
      <c r="L80" s="55">
        <f>最終需要項目別祖付加価値誘発額表!L80/生産者価格評価表!DS$115</f>
        <v>1.6096969071632838E-2</v>
      </c>
      <c r="M80" s="55">
        <f>最終需要項目別祖付加価値誘発額表!M80/生産者価格評価表!DT$115</f>
        <v>4.1474230109945089E-2</v>
      </c>
      <c r="N80" s="65">
        <f>最終需要項目別祖付加価値誘発額表!N80/生産者価格評価表!DV$115</f>
        <v>2.2339146994016349E-2</v>
      </c>
    </row>
    <row r="81" spans="2:14" x14ac:dyDescent="0.15">
      <c r="B81" s="36" t="s">
        <v>71</v>
      </c>
      <c r="C81" s="36" t="s">
        <v>186</v>
      </c>
      <c r="D81" s="54">
        <f>最終需要項目別祖付加価値誘発額表!D81/生産者価格評価表!DI$115</f>
        <v>0</v>
      </c>
      <c r="E81" s="55">
        <f>最終需要項目別祖付加価値誘発額表!E81/生産者価格評価表!DJ$115</f>
        <v>2.8291163821353042E-2</v>
      </c>
      <c r="F81" s="55">
        <f>最終需要項目別祖付加価値誘発額表!F81/生産者価格評価表!DK$115</f>
        <v>2.7443196788071439E-5</v>
      </c>
      <c r="G81" s="55">
        <f>最終需要項目別祖付加価値誘発額表!G81/生産者価格評価表!DL$115</f>
        <v>0</v>
      </c>
      <c r="H81" s="55">
        <f>最終需要項目別祖付加価値誘発額表!H81/生産者価格評価表!DM$115</f>
        <v>0</v>
      </c>
      <c r="I81" s="55">
        <f>最終需要項目別祖付加価値誘発額表!I81/生産者価格評価表!DN$115</f>
        <v>0</v>
      </c>
      <c r="J81" s="55">
        <f>最終需要項目別祖付加価値誘発額表!J81/生産者価格評価表!DO$115</f>
        <v>0</v>
      </c>
      <c r="K81" s="55"/>
      <c r="L81" s="55">
        <f>最終需要項目別祖付加価値誘発額表!L81/生産者価格評価表!DS$115</f>
        <v>1.1050496805503538E-3</v>
      </c>
      <c r="M81" s="55">
        <f>最終需要項目別祖付加価値誘発額表!M81/生産者価格評価表!DT$115</f>
        <v>0</v>
      </c>
      <c r="N81" s="65">
        <f>最終需要項目別祖付加価値誘発額表!N81/生産者価格評価表!DV$115</f>
        <v>1.2251873805577419E-2</v>
      </c>
    </row>
    <row r="82" spans="2:14" x14ac:dyDescent="0.15">
      <c r="B82" s="36" t="s">
        <v>72</v>
      </c>
      <c r="C82" s="36" t="s">
        <v>187</v>
      </c>
      <c r="D82" s="54">
        <f>最終需要項目別祖付加価値誘発額表!D82/生産者価格評価表!DI$115</f>
        <v>0</v>
      </c>
      <c r="E82" s="55">
        <f>最終需要項目別祖付加価値誘発額表!E82/生産者価格評価表!DJ$115</f>
        <v>0.15155002828174463</v>
      </c>
      <c r="F82" s="55">
        <f>最終需要項目別祖付加価値誘発額表!F82/生産者価格評価表!DK$115</f>
        <v>0</v>
      </c>
      <c r="G82" s="55">
        <f>最終需要項目別祖付加価値誘発額表!G82/生産者価格評価表!DL$115</f>
        <v>0</v>
      </c>
      <c r="H82" s="55">
        <f>最終需要項目別祖付加価値誘発額表!H82/生産者価格評価表!DM$115</f>
        <v>0</v>
      </c>
      <c r="I82" s="55">
        <f>最終需要項目別祖付加価値誘発額表!I82/生産者価格評価表!DN$115</f>
        <v>0</v>
      </c>
      <c r="J82" s="55">
        <f>最終需要項目別祖付加価値誘発額表!J82/生産者価格評価表!DO$115</f>
        <v>0</v>
      </c>
      <c r="K82" s="55"/>
      <c r="L82" s="55">
        <f>最終需要項目別祖付加価値誘発額表!L82/生産者価格評価表!DS$115</f>
        <v>0</v>
      </c>
      <c r="M82" s="55">
        <f>最終需要項目別祖付加価値誘発額表!M82/生産者価格評価表!DT$115</f>
        <v>0</v>
      </c>
      <c r="N82" s="65">
        <f>最終需要項目別祖付加価値誘発額表!N82/生産者価格評価表!DV$115</f>
        <v>6.546324870742852E-2</v>
      </c>
    </row>
    <row r="83" spans="2:14" x14ac:dyDescent="0.15">
      <c r="B83" s="36" t="s">
        <v>73</v>
      </c>
      <c r="C83" s="36" t="s">
        <v>188</v>
      </c>
      <c r="D83" s="54">
        <f>最終需要項目別祖付加価値誘発額表!D83/生産者価格評価表!DI$115</f>
        <v>8.7202960186399849E-4</v>
      </c>
      <c r="E83" s="55">
        <f>最終需要項目別祖付加価値誘発額表!E83/生産者価格評価表!DJ$115</f>
        <v>4.7936135373259697E-3</v>
      </c>
      <c r="F83" s="55">
        <f>最終需要項目別祖付加価値誘発額表!F83/生産者価格評価表!DK$115</f>
        <v>1.0510289843404512E-3</v>
      </c>
      <c r="G83" s="55">
        <f>最終需要項目別祖付加価値誘発額表!G83/生産者価格評価表!DL$115</f>
        <v>1.7888608574803517E-3</v>
      </c>
      <c r="H83" s="55">
        <f>最終需要項目別祖付加価値誘発額表!H83/生産者価格評価表!DM$115</f>
        <v>4.930722365493566E-4</v>
      </c>
      <c r="I83" s="55">
        <f>最終需要項目別祖付加価値誘発額表!I83/生産者価格評価表!DN$115</f>
        <v>6.0984336600780739E-4</v>
      </c>
      <c r="J83" s="55">
        <f>最終需要項目別祖付加価値誘発額表!J83/生産者価格評価表!DO$115</f>
        <v>5.6738955647909972E-5</v>
      </c>
      <c r="K83" s="55"/>
      <c r="L83" s="55">
        <f>最終需要項目別祖付加価値誘発額表!L83/生産者価格評価表!DS$115</f>
        <v>3.8575395432954777E-3</v>
      </c>
      <c r="M83" s="55">
        <f>最終需要項目別祖付加価値誘発額表!M83/生産者価格評価表!DT$115</f>
        <v>8.9946205662086772E-3</v>
      </c>
      <c r="N83" s="65">
        <f>最終需要項目別祖付加価値誘発額表!N83/生産者価格評価表!DV$115</f>
        <v>4.2651529621642887E-3</v>
      </c>
    </row>
    <row r="84" spans="2:14" x14ac:dyDescent="0.15">
      <c r="B84" s="36" t="s">
        <v>74</v>
      </c>
      <c r="C84" s="36" t="s">
        <v>189</v>
      </c>
      <c r="D84" s="54">
        <f>最終需要項目別祖付加価値誘発額表!D84/生産者価格評価表!DI$115</f>
        <v>1.4005237787495487E-2</v>
      </c>
      <c r="E84" s="55">
        <f>最終需要項目別祖付加価値誘発額表!E84/生産者価格評価表!DJ$115</f>
        <v>6.936806334376943E-3</v>
      </c>
      <c r="F84" s="55">
        <f>最終需要項目別祖付加価値誘発額表!F84/生産者価格評価表!DK$115</f>
        <v>3.046021701575401E-3</v>
      </c>
      <c r="G84" s="55">
        <f>最終需要項目別祖付加価値誘発額表!G84/生産者価格評価表!DL$115</f>
        <v>3.1147502564093815E-3</v>
      </c>
      <c r="H84" s="55">
        <f>最終需要項目別祖付加価値誘発額表!H84/生産者価格評価表!DM$115</f>
        <v>7.2656653469172156E-3</v>
      </c>
      <c r="I84" s="55">
        <f>最終需要項目別祖付加価値誘発額表!I84/生産者価格評価表!DN$115</f>
        <v>5.3625970734175804E-3</v>
      </c>
      <c r="J84" s="55">
        <f>最終需要項目別祖付加価値誘発額表!J84/生産者価格評価表!DO$115</f>
        <v>9.4602033768582386E-4</v>
      </c>
      <c r="K84" s="55"/>
      <c r="L84" s="55">
        <f>最終需要項目別祖付加価値誘発額表!L84/生産者価格評価表!DS$115</f>
        <v>2.6021789168740539E-2</v>
      </c>
      <c r="M84" s="55">
        <f>最終需要項目別祖付加価値誘発額表!M84/生産者価格評価表!DT$115</f>
        <v>2.1206238192286429E-2</v>
      </c>
      <c r="N84" s="65">
        <f>最終需要項目別祖付加価値誘発額表!N84/生産者価格評価表!DV$115</f>
        <v>9.512105779740071E-3</v>
      </c>
    </row>
    <row r="85" spans="2:14" x14ac:dyDescent="0.15">
      <c r="B85" s="36" t="s">
        <v>75</v>
      </c>
      <c r="C85" s="36" t="s">
        <v>190</v>
      </c>
      <c r="D85" s="54">
        <f>最終需要項目別祖付加価値誘発額表!D85/生産者価格評価表!DI$115</f>
        <v>0</v>
      </c>
      <c r="E85" s="55">
        <f>最終需要項目別祖付加価値誘発額表!E85/生産者価格評価表!DJ$115</f>
        <v>0</v>
      </c>
      <c r="F85" s="55">
        <f>最終需要項目別祖付加価値誘発額表!F85/生産者価格評価表!DK$115</f>
        <v>0</v>
      </c>
      <c r="G85" s="55">
        <f>最終需要項目別祖付加価値誘発額表!G85/生産者価格評価表!DL$115</f>
        <v>0</v>
      </c>
      <c r="H85" s="55">
        <f>最終需要項目別祖付加価値誘発額表!H85/生産者価格評価表!DM$115</f>
        <v>0</v>
      </c>
      <c r="I85" s="55">
        <f>最終需要項目別祖付加価値誘発額表!I85/生産者価格評価表!DN$115</f>
        <v>0</v>
      </c>
      <c r="J85" s="55">
        <f>最終需要項目別祖付加価値誘発額表!J85/生産者価格評価表!DO$115</f>
        <v>0</v>
      </c>
      <c r="K85" s="55"/>
      <c r="L85" s="55">
        <f>最終需要項目別祖付加価値誘発額表!L85/生産者価格評価表!DS$115</f>
        <v>0</v>
      </c>
      <c r="M85" s="55">
        <f>最終需要項目別祖付加価値誘発額表!M85/生産者価格評価表!DT$115</f>
        <v>0</v>
      </c>
      <c r="N85" s="65">
        <f>最終需要項目別祖付加価値誘発額表!N85/生産者価格評価表!DV$115</f>
        <v>0</v>
      </c>
    </row>
    <row r="86" spans="2:14" x14ac:dyDescent="0.15">
      <c r="B86" s="36" t="s">
        <v>76</v>
      </c>
      <c r="C86" s="36" t="s">
        <v>191</v>
      </c>
      <c r="D86" s="54">
        <f>最終需要項目別祖付加価値誘発額表!D86/生産者価格評価表!DI$115</f>
        <v>0</v>
      </c>
      <c r="E86" s="55">
        <f>最終需要項目別祖付加価値誘発額表!E86/生産者価格評価表!DJ$115</f>
        <v>0</v>
      </c>
      <c r="F86" s="55">
        <f>最終需要項目別祖付加価値誘発額表!F86/生産者価格評価表!DK$115</f>
        <v>0</v>
      </c>
      <c r="G86" s="55">
        <f>最終需要項目別祖付加価値誘発額表!G86/生産者価格評価表!DL$115</f>
        <v>0</v>
      </c>
      <c r="H86" s="55">
        <f>最終需要項目別祖付加価値誘発額表!H86/生産者価格評価表!DM$115</f>
        <v>0</v>
      </c>
      <c r="I86" s="55">
        <f>最終需要項目別祖付加価値誘発額表!I86/生産者価格評価表!DN$115</f>
        <v>0</v>
      </c>
      <c r="J86" s="55">
        <f>最終需要項目別祖付加価値誘発額表!J86/生産者価格評価表!DO$115</f>
        <v>0</v>
      </c>
      <c r="K86" s="55"/>
      <c r="L86" s="55">
        <f>最終需要項目別祖付加価値誘発額表!L86/生産者価格評価表!DS$115</f>
        <v>0</v>
      </c>
      <c r="M86" s="55">
        <f>最終需要項目別祖付加価値誘発額表!M86/生産者価格評価表!DT$115</f>
        <v>0</v>
      </c>
      <c r="N86" s="65">
        <f>最終需要項目別祖付加価値誘発額表!N86/生産者価格評価表!DV$115</f>
        <v>0</v>
      </c>
    </row>
    <row r="87" spans="2:14" x14ac:dyDescent="0.15">
      <c r="B87" s="36" t="s">
        <v>77</v>
      </c>
      <c r="C87" s="36" t="s">
        <v>192</v>
      </c>
      <c r="D87" s="54">
        <f>最終需要項目別祖付加価値誘発額表!D87/生産者価格評価表!DI$115</f>
        <v>0</v>
      </c>
      <c r="E87" s="55">
        <f>最終需要項目別祖付加価値誘発額表!E87/生産者価格評価表!DJ$115</f>
        <v>0</v>
      </c>
      <c r="F87" s="55">
        <f>最終需要項目別祖付加価値誘発額表!F87/生産者価格評価表!DK$115</f>
        <v>0</v>
      </c>
      <c r="G87" s="55">
        <f>最終需要項目別祖付加価値誘発額表!G87/生産者価格評価表!DL$115</f>
        <v>0</v>
      </c>
      <c r="H87" s="55">
        <f>最終需要項目別祖付加価値誘発額表!H87/生産者価格評価表!DM$115</f>
        <v>0</v>
      </c>
      <c r="I87" s="55">
        <f>最終需要項目別祖付加価値誘発額表!I87/生産者価格評価表!DN$115</f>
        <v>0</v>
      </c>
      <c r="J87" s="55">
        <f>最終需要項目別祖付加価値誘発額表!J87/生産者価格評価表!DO$115</f>
        <v>0</v>
      </c>
      <c r="K87" s="55"/>
      <c r="L87" s="55">
        <f>最終需要項目別祖付加価値誘発額表!L87/生産者価格評価表!DS$115</f>
        <v>0</v>
      </c>
      <c r="M87" s="55">
        <f>最終需要項目別祖付加価値誘発額表!M87/生産者価格評価表!DT$115</f>
        <v>0</v>
      </c>
      <c r="N87" s="65">
        <f>最終需要項目別祖付加価値誘発額表!N87/生産者価格評価表!DV$115</f>
        <v>0</v>
      </c>
    </row>
    <row r="88" spans="2:14" x14ac:dyDescent="0.15">
      <c r="B88" s="36" t="s">
        <v>78</v>
      </c>
      <c r="C88" s="36" t="s">
        <v>193</v>
      </c>
      <c r="D88" s="54">
        <f>最終需要項目別祖付加価値誘発額表!D88/生産者価格評価表!DI$115</f>
        <v>2.1899294020947968E-4</v>
      </c>
      <c r="E88" s="55">
        <f>最終需要項目別祖付加価値誘発額表!E88/生産者価格評価表!DJ$115</f>
        <v>1.5908929210201405E-4</v>
      </c>
      <c r="F88" s="55">
        <f>最終需要項目別祖付加価値誘発額表!F88/生産者価格評価表!DK$115</f>
        <v>1.0147733257264395E-4</v>
      </c>
      <c r="G88" s="55">
        <f>最終需要項目別祖付加価値誘発額表!G88/生産者価格評価表!DL$115</f>
        <v>6.2163399745238532E-5</v>
      </c>
      <c r="H88" s="55">
        <f>最終需要項目別祖付加価値誘発額表!H88/生産者価格評価表!DM$115</f>
        <v>2.7618818452096417E-4</v>
      </c>
      <c r="I88" s="55">
        <f>最終需要項目別祖付加価値誘発額表!I88/生産者価格評価表!DN$115</f>
        <v>1.9393854037971108E-4</v>
      </c>
      <c r="J88" s="55">
        <f>最終需要項目別祖付加価値誘発額表!J88/生産者価格評価表!DO$115</f>
        <v>5.1487128007230301E-5</v>
      </c>
      <c r="K88" s="55"/>
      <c r="L88" s="55">
        <f>最終需要項目別祖付加価値誘発額表!L88/生産者価格評価表!DS$115</f>
        <v>1.1213807404966811E-3</v>
      </c>
      <c r="M88" s="55">
        <f>最終需要項目別祖付加価値誘発額表!M88/生産者価格評価表!DT$115</f>
        <v>6.462665762727352E-4</v>
      </c>
      <c r="N88" s="65">
        <f>最終需要項目別祖付加価値誘発額表!N88/生産者価格評価表!DV$115</f>
        <v>2.7971063233292942E-4</v>
      </c>
    </row>
    <row r="89" spans="2:14" x14ac:dyDescent="0.15">
      <c r="B89" s="36" t="s">
        <v>79</v>
      </c>
      <c r="C89" s="36" t="s">
        <v>194</v>
      </c>
      <c r="D89" s="54">
        <f>最終需要項目別祖付加価値誘発額表!D89/生産者価格評価表!DI$115</f>
        <v>5.2290348827403299E-4</v>
      </c>
      <c r="E89" s="55">
        <f>最終需要項目別祖付加価値誘発額表!E89/生産者価格評価表!DJ$115</f>
        <v>4.6341006622059155E-4</v>
      </c>
      <c r="F89" s="55">
        <f>最終需要項目別祖付加価値誘発額表!F89/生産者価格評価表!DK$115</f>
        <v>4.8914358736913514E-4</v>
      </c>
      <c r="G89" s="55">
        <f>最終需要項目別祖付加価値誘発額表!G89/生産者価格評価表!DL$115</f>
        <v>7.6813381943254141E-4</v>
      </c>
      <c r="H89" s="55">
        <f>最終需要項目別祖付加価値誘発額表!H89/生産者価格評価表!DM$115</f>
        <v>5.1544586335939202E-4</v>
      </c>
      <c r="I89" s="55">
        <f>最終需要項目別祖付加価値誘発額表!I89/生産者価格評価表!DN$115</f>
        <v>3.7642105143193059E-4</v>
      </c>
      <c r="J89" s="55">
        <f>最終需要項目別祖付加価値誘発額表!J89/生産者価格評価表!DO$115</f>
        <v>1.2071023053495315E-4</v>
      </c>
      <c r="K89" s="55"/>
      <c r="L89" s="55">
        <f>最終需要項目別祖付加価値誘発額表!L89/生産者価格評価表!DS$115</f>
        <v>2.8870808860464421E-3</v>
      </c>
      <c r="M89" s="55">
        <f>最終需要項目別祖付加価値誘発額表!M89/生産者価格評価表!DT$115</f>
        <v>2.4554635142486859E-3</v>
      </c>
      <c r="N89" s="65">
        <f>最終需要項目別祖付加価値誘発額表!N89/生産者価格評価表!DV$115</f>
        <v>9.2499571873740853E-4</v>
      </c>
    </row>
    <row r="90" spans="2:14" x14ac:dyDescent="0.15">
      <c r="B90" s="36" t="s">
        <v>80</v>
      </c>
      <c r="C90" s="36" t="s">
        <v>195</v>
      </c>
      <c r="D90" s="54">
        <f>最終需要項目別祖付加価値誘発額表!D90/生産者価格評価表!DI$115</f>
        <v>2.3513215120975375E-3</v>
      </c>
      <c r="E90" s="55">
        <f>最終需要項目別祖付加価値誘発額表!E90/生産者価格評価表!DJ$115</f>
        <v>1.2870115578901976E-2</v>
      </c>
      <c r="F90" s="55">
        <f>最終需要項目別祖付加価値誘発額表!F90/生産者価格評価表!DK$115</f>
        <v>1.0573130938890743E-3</v>
      </c>
      <c r="G90" s="55">
        <f>最終需要項目別祖付加価値誘発額表!G90/生産者価格評価表!DL$115</f>
        <v>1.1284788618067898E-3</v>
      </c>
      <c r="H90" s="55">
        <f>最終需要項目別祖付加価値誘発額表!H90/生産者価格評価表!DM$115</f>
        <v>1.8094688188053875E-3</v>
      </c>
      <c r="I90" s="55">
        <f>最終需要項目別祖付加価値誘発額表!I90/生産者価格評価表!DN$115</f>
        <v>1.0825215673279866E-3</v>
      </c>
      <c r="J90" s="55">
        <f>最終需要項目別祖付加価値誘発額表!J90/生産者価格評価表!DO$115</f>
        <v>2.804657488851017E-4</v>
      </c>
      <c r="K90" s="55"/>
      <c r="L90" s="55">
        <f>最終需要項目別祖付加価値誘発額表!L90/生産者価格評価表!DS$115</f>
        <v>4.4945199791258687E-3</v>
      </c>
      <c r="M90" s="55">
        <f>最終需要項目別祖付加価値誘発額表!M90/生産者価格評価表!DT$115</f>
        <v>1.9912406271073341E-2</v>
      </c>
      <c r="N90" s="65">
        <f>最終需要項目別祖付加価値誘発額表!N90/生産者価格評価表!DV$115</f>
        <v>1.0055053972840334E-2</v>
      </c>
    </row>
    <row r="91" spans="2:14" x14ac:dyDescent="0.15">
      <c r="B91" s="36" t="s">
        <v>81</v>
      </c>
      <c r="C91" s="36" t="s">
        <v>196</v>
      </c>
      <c r="D91" s="54">
        <f>最終需要項目別祖付加価値誘発額表!D91/生産者価格評価表!DI$115</f>
        <v>1.9607173004574947E-3</v>
      </c>
      <c r="E91" s="55">
        <f>最終需要項目別祖付加価値誘発額表!E91/生産者価格評価表!DJ$115</f>
        <v>1.5420686189066436E-3</v>
      </c>
      <c r="F91" s="55">
        <f>最終需要項目別祖付加価値誘発額表!F91/生産者価格評価表!DK$115</f>
        <v>1.8646556010166058E-3</v>
      </c>
      <c r="G91" s="55">
        <f>最終需要項目別祖付加価値誘発額表!G91/生産者価格評価表!DL$115</f>
        <v>3.1666985198918248E-3</v>
      </c>
      <c r="H91" s="55">
        <f>最終需要項目別祖付加価値誘発額表!H91/生産者価格評価表!DM$115</f>
        <v>7.4560485183429405E-4</v>
      </c>
      <c r="I91" s="55">
        <f>最終需要項目別祖付加価値誘発額表!I91/生産者価格評価表!DN$115</f>
        <v>1.008291072579886E-3</v>
      </c>
      <c r="J91" s="55">
        <f>最終需要項目別祖付加価値誘発額表!J91/生産者価格評価表!DO$115</f>
        <v>6.796232283441248E-5</v>
      </c>
      <c r="K91" s="55"/>
      <c r="L91" s="55">
        <f>最終需要項目別祖付加価値誘発額表!L91/生産者価格評価表!DS$115</f>
        <v>1.9701727133492161E-3</v>
      </c>
      <c r="M91" s="55">
        <f>最終需要項目別祖付加価値誘発額表!M91/生産者価格評価表!DT$115</f>
        <v>3.3023242966091874E-3</v>
      </c>
      <c r="N91" s="65">
        <f>最終需要項目別祖付加価値誘発額表!N91/生産者価格評価表!DV$115</f>
        <v>1.8982295021238637E-3</v>
      </c>
    </row>
    <row r="92" spans="2:14" x14ac:dyDescent="0.15">
      <c r="B92" s="36" t="s">
        <v>82</v>
      </c>
      <c r="C92" s="36" t="s">
        <v>197</v>
      </c>
      <c r="D92" s="54">
        <f>最終需要項目別祖付加価値誘発額表!D92/生産者価格評価表!DI$115</f>
        <v>5.5506399913679144E-3</v>
      </c>
      <c r="E92" s="55">
        <f>最終需要項目別祖付加価値誘発額表!E92/生産者価格評価表!DJ$115</f>
        <v>1.3924487649751635E-2</v>
      </c>
      <c r="F92" s="55">
        <f>最終需要項目別祖付加価値誘発額表!F92/生産者価格評価表!DK$115</f>
        <v>2.0316630471889328E-3</v>
      </c>
      <c r="G92" s="55">
        <f>最終需要項目別祖付加価値誘発額表!G92/生産者価格評価表!DL$115</f>
        <v>3.0039120499644901E-3</v>
      </c>
      <c r="H92" s="55">
        <f>最終需要項目別祖付加価値誘発額表!H92/生産者価格評価表!DM$115</f>
        <v>2.355945107899536E-3</v>
      </c>
      <c r="I92" s="55">
        <f>最終需要項目別祖付加価値誘発額表!I92/生産者価格評価表!DN$115</f>
        <v>2.2061645809555168E-3</v>
      </c>
      <c r="J92" s="55">
        <f>最終需要項目別祖付加価値誘発額表!J92/生産者価格評価表!DO$115</f>
        <v>1.3349538068866399E-4</v>
      </c>
      <c r="K92" s="55"/>
      <c r="L92" s="55">
        <f>最終需要項目別祖付加価値誘発額表!L92/生産者価格評価表!DS$115</f>
        <v>5.7554868418748101E-3</v>
      </c>
      <c r="M92" s="55">
        <f>最終需要項目別祖付加価値誘発額表!M92/生産者価格評価表!DT$115</f>
        <v>1.0328401856761883E-2</v>
      </c>
      <c r="N92" s="65">
        <f>最終需要項目別祖付加価値誘発額表!N92/生産者価格評価表!DV$115</f>
        <v>9.0209724763727333E-3</v>
      </c>
    </row>
    <row r="93" spans="2:14" x14ac:dyDescent="0.15">
      <c r="B93" s="36" t="s">
        <v>83</v>
      </c>
      <c r="C93" s="36" t="s">
        <v>198</v>
      </c>
      <c r="D93" s="54">
        <f>最終需要項目別祖付加価値誘発額表!D93/生産者価格評価表!DI$115</f>
        <v>3.1916468981454591E-4</v>
      </c>
      <c r="E93" s="55">
        <f>最終需要項目別祖付加価値誘発額表!E93/生産者価格評価表!DJ$115</f>
        <v>8.2995608466970882E-4</v>
      </c>
      <c r="F93" s="55">
        <f>最終需要項目別祖付加価値誘発額表!F93/生産者価格評価表!DK$115</f>
        <v>5.579904792751524E-5</v>
      </c>
      <c r="G93" s="55">
        <f>最終需要項目別祖付加価値誘発額表!G93/生産者価格評価表!DL$115</f>
        <v>4.5226003759528852E-5</v>
      </c>
      <c r="H93" s="55">
        <f>最終需要項目別祖付加価値誘発額表!H93/生産者価格評価表!DM$115</f>
        <v>4.4319995404164172E-5</v>
      </c>
      <c r="I93" s="55">
        <f>最終需要項目別祖付加価値誘発額表!I93/生産者価格評価表!DN$115</f>
        <v>8.5328257752906225E-5</v>
      </c>
      <c r="J93" s="55">
        <f>最終需要項目別祖付加価値誘発額表!J93/生産者価格評価表!DO$115</f>
        <v>1.0246071207254596E-5</v>
      </c>
      <c r="K93" s="55"/>
      <c r="L93" s="55">
        <f>最終需要項目別祖付加価値誘発額表!L93/生産者価格評価表!DS$115</f>
        <v>7.0284728259004982E-4</v>
      </c>
      <c r="M93" s="55">
        <f>最終需要項目別祖付加価値誘発額表!M93/生産者価格評価表!DT$115</f>
        <v>2.8136353200180135E-3</v>
      </c>
      <c r="N93" s="65">
        <f>最終需要項目別祖付加価値誘発額表!N93/生産者価格評価表!DV$115</f>
        <v>9.6344356048816665E-4</v>
      </c>
    </row>
    <row r="94" spans="2:14" x14ac:dyDescent="0.15">
      <c r="B94" s="36" t="s">
        <v>84</v>
      </c>
      <c r="C94" s="36" t="s">
        <v>199</v>
      </c>
      <c r="D94" s="54">
        <f>最終需要項目別祖付加価値誘発額表!D94/生産者価格評価表!DI$115</f>
        <v>5.3991711489477946E-4</v>
      </c>
      <c r="E94" s="55">
        <f>最終需要項目別祖付加価値誘発額表!E94/生産者価格評価表!DJ$115</f>
        <v>2.017809496478376E-3</v>
      </c>
      <c r="F94" s="55">
        <f>最終需要項目別祖付加価値誘発額表!F94/生産者価格評価表!DK$115</f>
        <v>7.8934697633685762E-4</v>
      </c>
      <c r="G94" s="55">
        <f>最終需要項目別祖付加価値誘発額表!G94/生産者価格評価表!DL$115</f>
        <v>1.2506682702150607E-3</v>
      </c>
      <c r="H94" s="55">
        <f>最終需要項目別祖付加価値誘発額表!H94/生産者価格評価表!DM$115</f>
        <v>3.1394038695537097E-3</v>
      </c>
      <c r="I94" s="55">
        <f>最終需要項目別祖付加価値誘発額表!I94/生産者価格評価表!DN$115</f>
        <v>1.6902683542430647E-2</v>
      </c>
      <c r="J94" s="55">
        <f>最終需要項目別祖付加価値誘発額表!J94/生産者価格評価表!DO$115</f>
        <v>1.0306623095372976E-2</v>
      </c>
      <c r="K94" s="55"/>
      <c r="L94" s="55">
        <f>最終需要項目別祖付加価値誘発額表!L94/生産者価格評価表!DS$115</f>
        <v>2.617997884013407E-2</v>
      </c>
      <c r="M94" s="55">
        <f>最終需要項目別祖付加価値誘発額表!M94/生産者価格評価表!DT$115</f>
        <v>3.3273179981178042E-2</v>
      </c>
      <c r="N94" s="65">
        <f>最終需要項目別祖付加価値誘発額表!N94/生産者価格評価表!DV$115</f>
        <v>1.0858957980767284E-2</v>
      </c>
    </row>
    <row r="95" spans="2:14" x14ac:dyDescent="0.15">
      <c r="B95" s="36" t="s">
        <v>85</v>
      </c>
      <c r="C95" s="36" t="s">
        <v>200</v>
      </c>
      <c r="D95" s="54">
        <f>最終需要項目別祖付加価値誘発額表!D95/生産者価格評価表!DI$115</f>
        <v>1.514341808500538E-3</v>
      </c>
      <c r="E95" s="55">
        <f>最終需要項目別祖付加価値誘発額表!E95/生産者価格評価表!DJ$115</f>
        <v>2.1407467278709048E-3</v>
      </c>
      <c r="F95" s="55">
        <f>最終需要項目別祖付加価値誘発額表!F95/生産者価格評価表!DK$115</f>
        <v>5.0410823116136681E-4</v>
      </c>
      <c r="G95" s="55">
        <f>最終需要項目別祖付加価値誘発額表!G95/生産者価格評価表!DL$115</f>
        <v>7.9487026206579001E-4</v>
      </c>
      <c r="H95" s="55">
        <f>最終需要項目別祖付加価値誘発額表!H95/生産者価格評価表!DM$115</f>
        <v>4.3311006741278369E-4</v>
      </c>
      <c r="I95" s="55">
        <f>最終需要項目別祖付加価値誘発額表!I95/生産者価格評価表!DN$115</f>
        <v>4.9409640363663754E-4</v>
      </c>
      <c r="J95" s="55">
        <f>最終需要項目別祖付加価値誘発額表!J95/生産者価格評価表!DO$115</f>
        <v>1.2333692473587534E-4</v>
      </c>
      <c r="K95" s="55"/>
      <c r="L95" s="55">
        <f>最終需要項目別祖付加価値誘発額表!L95/生産者価格評価表!DS$115</f>
        <v>3.361368633988465E-3</v>
      </c>
      <c r="M95" s="55">
        <f>最終需要項目別祖付加価値誘発額表!M95/生産者価格評価表!DT$115</f>
        <v>2.1434468270083839E-2</v>
      </c>
      <c r="N95" s="65">
        <f>最終需要項目別祖付加価値誘発額表!N95/生産者価格評価表!DV$115</f>
        <v>5.4787558723020545E-3</v>
      </c>
    </row>
    <row r="96" spans="2:14" x14ac:dyDescent="0.15">
      <c r="B96" s="36" t="s">
        <v>86</v>
      </c>
      <c r="C96" s="36" t="s">
        <v>201</v>
      </c>
      <c r="D96" s="54">
        <f>最終需要項目別祖付加価値誘発額表!D96/生産者価格評価表!DI$115</f>
        <v>1.3644500344738514E-3</v>
      </c>
      <c r="E96" s="55">
        <f>最終需要項目別祖付加価値誘発額表!E96/生産者価格評価表!DJ$115</f>
        <v>1.2904938036195045E-3</v>
      </c>
      <c r="F96" s="55">
        <f>最終需要項目別祖付加価値誘発額表!F96/生産者価格評価表!DK$115</f>
        <v>8.7009212002428526E-4</v>
      </c>
      <c r="G96" s="55">
        <f>最終需要項目別祖付加価値誘発額表!G96/生産者価格評価表!DL$115</f>
        <v>1.2118421063559302E-3</v>
      </c>
      <c r="H96" s="55">
        <f>最終需要項目別祖付加価値誘発額表!H96/生産者価格評価表!DM$115</f>
        <v>4.5525497463491362E-4</v>
      </c>
      <c r="I96" s="55">
        <f>最終需要項目別祖付加価値誘発額表!I96/生産者価格評価表!DN$115</f>
        <v>9.0687245378654434E-4</v>
      </c>
      <c r="J96" s="55">
        <f>最終需要項目別祖付加価値誘発額表!J96/生産者価格評価表!DO$115</f>
        <v>5.4208969314549042E-3</v>
      </c>
      <c r="K96" s="55"/>
      <c r="L96" s="55">
        <f>最終需要項目別祖付加価値誘発額表!L96/生産者価格評価表!DS$115</f>
        <v>3.5563675740487698E-3</v>
      </c>
      <c r="M96" s="55">
        <f>最終需要項目別祖付加価値誘発額表!M96/生産者価格評価表!DT$115</f>
        <v>5.6504520203926973E-3</v>
      </c>
      <c r="N96" s="65">
        <f>最終需要項目別祖付加価値誘発額表!N96/生産者価格評価表!DV$115</f>
        <v>2.0818137684970135E-3</v>
      </c>
    </row>
    <row r="97" spans="2:14" x14ac:dyDescent="0.15">
      <c r="B97" s="36" t="s">
        <v>87</v>
      </c>
      <c r="C97" s="36" t="s">
        <v>202</v>
      </c>
      <c r="D97" s="54">
        <f>最終需要項目別祖付加価値誘発額表!D97/生産者価格評価表!DI$115</f>
        <v>0</v>
      </c>
      <c r="E97" s="55">
        <f>最終需要項目別祖付加価値誘発額表!E97/生産者価格評価表!DJ$115</f>
        <v>2.3049248058518807E-3</v>
      </c>
      <c r="F97" s="55">
        <f>最終需要項目別祖付加価値誘発額表!F97/生産者価格評価表!DK$115</f>
        <v>0.25343966351722769</v>
      </c>
      <c r="G97" s="55">
        <f>最終需要項目別祖付加価値誘発額表!G97/生産者価格評価表!DL$115</f>
        <v>0.55844301213935998</v>
      </c>
      <c r="H97" s="55">
        <f>最終需要項目別祖付加価値誘発額表!H97/生産者価格評価表!DM$115</f>
        <v>1.7999896233890732E-6</v>
      </c>
      <c r="I97" s="55">
        <f>最終需要項目別祖付加価値誘発額表!I97/生産者価格評価表!DN$115</f>
        <v>0</v>
      </c>
      <c r="J97" s="55">
        <f>最終需要項目別祖付加価値誘発額表!J97/生産者価格評価表!DO$115</f>
        <v>0</v>
      </c>
      <c r="K97" s="55"/>
      <c r="L97" s="55">
        <f>最終需要項目別祖付加価値誘発額表!L97/生産者価格評価表!DS$115</f>
        <v>1.4244977481021898E-6</v>
      </c>
      <c r="M97" s="55">
        <f>最終需要項目別祖付加価値誘発額表!M97/生産者価格評価表!DT$115</f>
        <v>1.0781217843286071E-4</v>
      </c>
      <c r="N97" s="65">
        <f>最終需要項目別祖付加価値誘発額表!N97/生産者価格評価表!DV$115</f>
        <v>5.0543110940477122E-2</v>
      </c>
    </row>
    <row r="98" spans="2:14" x14ac:dyDescent="0.15">
      <c r="B98" s="36" t="s">
        <v>88</v>
      </c>
      <c r="C98" s="36" t="s">
        <v>203</v>
      </c>
      <c r="D98" s="54">
        <f>最終需要項目別祖付加価値誘発額表!D98/生産者価格評価表!DI$115</f>
        <v>2.8906934028183703E-4</v>
      </c>
      <c r="E98" s="55">
        <f>最終需要項目別祖付加価値誘発額表!E98/生産者価格評価表!DJ$115</f>
        <v>1.9926825016982765E-2</v>
      </c>
      <c r="F98" s="55">
        <f>最終需要項目別祖付加価値誘発額表!F98/生産者価格評価表!DK$115</f>
        <v>7.5911327623584837E-2</v>
      </c>
      <c r="G98" s="55">
        <f>最終需要項目別祖付加価値誘発額表!G98/生産者価格評価表!DL$115</f>
        <v>8.1156969310684626E-2</v>
      </c>
      <c r="H98" s="55">
        <f>最終需要項目別祖付加価値誘発額表!H98/生産者価格評価表!DM$115</f>
        <v>1.8462867864269702E-4</v>
      </c>
      <c r="I98" s="55">
        <f>最終需要項目別祖付加価値誘発額表!I98/生産者価格評価表!DN$115</f>
        <v>2.0252831413677917E-4</v>
      </c>
      <c r="J98" s="55">
        <f>最終需要項目別祖付加価値誘発額表!J98/生産者価格評価表!DO$115</f>
        <v>7.1090915784851366E-5</v>
      </c>
      <c r="K98" s="55"/>
      <c r="L98" s="55">
        <f>最終需要項目別祖付加価値誘発額表!L98/生産者価格評価表!DS$115</f>
        <v>1.1536576752082122E-3</v>
      </c>
      <c r="M98" s="55">
        <f>最終需要項目別祖付加価値誘発額表!M98/生産者価格評価表!DT$115</f>
        <v>9.9019938896670549E-3</v>
      </c>
      <c r="N98" s="65">
        <f>最終需要項目別祖付加価値誘発額表!N98/生産者価格評価表!DV$115</f>
        <v>2.2737261970611718E-2</v>
      </c>
    </row>
    <row r="99" spans="2:14" x14ac:dyDescent="0.15">
      <c r="B99" s="36" t="s">
        <v>89</v>
      </c>
      <c r="C99" s="36" t="s">
        <v>204</v>
      </c>
      <c r="D99" s="54">
        <f>最終需要項目別祖付加価値誘発額表!D99/生産者価格評価表!DI$115</f>
        <v>0</v>
      </c>
      <c r="E99" s="55">
        <f>最終需要項目別祖付加価値誘発額表!E99/生産者価格評価表!DJ$115</f>
        <v>3.5235406027256302E-4</v>
      </c>
      <c r="F99" s="55">
        <f>最終需要項目別祖付加価値誘発額表!F99/生産者価格評価表!DK$115</f>
        <v>3.6401691177050644E-3</v>
      </c>
      <c r="G99" s="55">
        <f>最終需要項目別祖付加価値誘発額表!G99/生産者価格評価表!DL$115</f>
        <v>3.6825794675583425E-2</v>
      </c>
      <c r="H99" s="55">
        <f>最終需要項目別祖付加価値誘発額表!H99/生産者価格評価表!DM$115</f>
        <v>1.1630058631872399E-2</v>
      </c>
      <c r="I99" s="55">
        <f>最終需要項目別祖付加価値誘発額表!I99/生産者価格評価表!DN$115</f>
        <v>6.6219499009892366E-2</v>
      </c>
      <c r="J99" s="55">
        <f>最終需要項目別祖付加価値誘発額表!J99/生産者価格評価表!DO$115</f>
        <v>0</v>
      </c>
      <c r="K99" s="55"/>
      <c r="L99" s="55">
        <f>最終需要項目別祖付加価値誘発額表!L99/生産者価格評価表!DS$115</f>
        <v>1.9478374517069449E-2</v>
      </c>
      <c r="M99" s="55">
        <f>最終需要項目別祖付加価値誘発額表!M99/生産者価格評価表!DT$115</f>
        <v>2.4161454262462156E-3</v>
      </c>
      <c r="N99" s="65">
        <f>最終需要項目別祖付加価値誘発額表!N99/生産者価格評価表!DV$115</f>
        <v>1.2680305865416132E-2</v>
      </c>
    </row>
    <row r="100" spans="2:14" x14ac:dyDescent="0.15">
      <c r="B100" s="36" t="s">
        <v>90</v>
      </c>
      <c r="C100" s="36" t="s">
        <v>205</v>
      </c>
      <c r="D100" s="54">
        <f>最終需要項目別祖付加価値誘発額表!D100/生産者価格評価表!DI$115</f>
        <v>7.8285722882768614E-3</v>
      </c>
      <c r="E100" s="55">
        <f>最終需要項目別祖付加価値誘発額表!E100/生産者価格評価表!DJ$115</f>
        <v>1.3344105798078173E-2</v>
      </c>
      <c r="F100" s="55">
        <f>最終需要項目別祖付加価値誘発額表!F100/生産者価格評価表!DK$115</f>
        <v>0.1514116163213004</v>
      </c>
      <c r="G100" s="55">
        <f>最終需要項目別祖付加価値誘発額表!G100/生産者価格評価表!DL$115</f>
        <v>0</v>
      </c>
      <c r="H100" s="55">
        <f>最終需要項目別祖付加価値誘発額表!H100/生産者価格評価表!DM$115</f>
        <v>0</v>
      </c>
      <c r="I100" s="55">
        <f>最終需要項目別祖付加価値誘発額表!I100/生産者価格評価表!DN$115</f>
        <v>0</v>
      </c>
      <c r="J100" s="55">
        <f>最終需要項目別祖付加価値誘発額表!J100/生産者価格評価表!DO$115</f>
        <v>0</v>
      </c>
      <c r="K100" s="55"/>
      <c r="L100" s="55">
        <f>最終需要項目別祖付加価値誘発額表!L100/生産者価格評価表!DS$115</f>
        <v>2.0921957354746238E-5</v>
      </c>
      <c r="M100" s="55">
        <f>最終需要項目別祖付加価値誘発額表!M100/生産者価格評価表!DT$115</f>
        <v>6.2474171260324821E-3</v>
      </c>
      <c r="N100" s="65">
        <f>最終需要項目別祖付加価値誘発額表!N100/生産者価格評価表!DV$115</f>
        <v>2.6026045222752828E-2</v>
      </c>
    </row>
    <row r="101" spans="2:14" x14ac:dyDescent="0.15">
      <c r="B101" s="36" t="s">
        <v>91</v>
      </c>
      <c r="C101" s="36" t="s">
        <v>206</v>
      </c>
      <c r="D101" s="54">
        <f>最終需要項目別祖付加価値誘発額表!D101/生産者価格評価表!DI$115</f>
        <v>8.7450175589548589E-3</v>
      </c>
      <c r="E101" s="55">
        <f>最終需要項目別祖付加価値誘発額表!E101/生産者価格評価表!DJ$115</f>
        <v>2.5686379208477475E-4</v>
      </c>
      <c r="F101" s="55">
        <f>最終需要項目別祖付加価値誘発額表!F101/生産者価格評価表!DK$115</f>
        <v>6.2437992604534994E-3</v>
      </c>
      <c r="G101" s="55">
        <f>最終需要項目別祖付加価値誘発額表!G101/生産者価格評価表!DL$115</f>
        <v>8.8906891199597171E-5</v>
      </c>
      <c r="H101" s="55">
        <f>最終需要項目別祖付加価値誘発額表!H101/生産者価格評価表!DM$115</f>
        <v>1.0037413232453205E-5</v>
      </c>
      <c r="I101" s="55">
        <f>最終需要項目別祖付加価値誘発額表!I101/生産者価格評価表!DN$115</f>
        <v>1.0586871950407505E-5</v>
      </c>
      <c r="J101" s="55">
        <f>最終需要項目別祖付加価値誘発額表!J101/生産者価格評価表!DO$115</f>
        <v>2.9196978828139478E-6</v>
      </c>
      <c r="K101" s="55"/>
      <c r="L101" s="55">
        <f>最終需要項目別祖付加価値誘発額表!L101/生産者価格評価表!DS$115</f>
        <v>5.2217979221039478E-5</v>
      </c>
      <c r="M101" s="55">
        <f>最終需要項目別祖付加価値誘発額表!M101/生産者価格評価表!DT$115</f>
        <v>6.6916765821834997E-4</v>
      </c>
      <c r="N101" s="65">
        <f>最終需要項目別祖付加価値誘発額表!N101/生産者価格評価表!DV$115</f>
        <v>1.1175327588810189E-3</v>
      </c>
    </row>
    <row r="102" spans="2:14" x14ac:dyDescent="0.15">
      <c r="B102" s="36" t="s">
        <v>92</v>
      </c>
      <c r="C102" s="36" t="s">
        <v>207</v>
      </c>
      <c r="D102" s="54">
        <f>最終需要項目別祖付加価値誘発額表!D102/生産者価格評価表!DI$115</f>
        <v>1.3300949674665274E-2</v>
      </c>
      <c r="E102" s="55">
        <f>最終需要項目別祖付加価値誘発額表!E102/生産者価格評価表!DJ$115</f>
        <v>1.4366408604640163E-2</v>
      </c>
      <c r="F102" s="55">
        <f>最終需要項目別祖付加価値誘発額表!F102/生産者価格評価表!DK$115</f>
        <v>3.0349512755530314E-2</v>
      </c>
      <c r="G102" s="55">
        <f>最終需要項目別祖付加価値誘発額表!G102/生産者価格評価表!DL$115</f>
        <v>8.9104279333273456E-4</v>
      </c>
      <c r="H102" s="55">
        <f>最終需要項目別祖付加価値誘発額表!H102/生産者価格評価表!DM$115</f>
        <v>0</v>
      </c>
      <c r="I102" s="55">
        <f>最終需要項目別祖付加価値誘発額表!I102/生産者価格評価表!DN$115</f>
        <v>0</v>
      </c>
      <c r="J102" s="55">
        <f>最終需要項目別祖付加価値誘発額表!J102/生産者価格評価表!DO$115</f>
        <v>0</v>
      </c>
      <c r="K102" s="55"/>
      <c r="L102" s="55">
        <f>最終需要項目別祖付加価値誘発額表!L102/生産者価格評価表!DS$115</f>
        <v>0</v>
      </c>
      <c r="M102" s="55">
        <f>最終需要項目別祖付加価値誘発額表!M102/生産者価格評価表!DT$115</f>
        <v>1.1853645980921094E-3</v>
      </c>
      <c r="N102" s="65">
        <f>最終需要項目別祖付加価値誘発額表!N102/生産者価格評価表!DV$115</f>
        <v>1.0397465936727471E-2</v>
      </c>
    </row>
    <row r="103" spans="2:14" x14ac:dyDescent="0.15">
      <c r="B103" s="36" t="s">
        <v>93</v>
      </c>
      <c r="C103" s="36" t="s">
        <v>208</v>
      </c>
      <c r="D103" s="54">
        <f>最終需要項目別祖付加価値誘発額表!D103/生産者価格評価表!DI$115</f>
        <v>0</v>
      </c>
      <c r="E103" s="55">
        <f>最終需要項目別祖付加価値誘発額表!E103/生産者価格評価表!DJ$115</f>
        <v>2.5545905494822382E-3</v>
      </c>
      <c r="F103" s="55">
        <f>最終需要項目別祖付加価値誘発額表!F103/生産者価格評価表!DK$115</f>
        <v>6.5217037704716166E-2</v>
      </c>
      <c r="G103" s="55">
        <f>最終需要項目別祖付加価値誘発額表!G103/生産者価格評価表!DL$115</f>
        <v>0</v>
      </c>
      <c r="H103" s="55">
        <f>最終需要項目別祖付加価値誘発額表!H103/生産者価格評価表!DM$115</f>
        <v>0</v>
      </c>
      <c r="I103" s="55">
        <f>最終需要項目別祖付加価値誘発額表!I103/生産者価格評価表!DN$115</f>
        <v>0</v>
      </c>
      <c r="J103" s="55">
        <f>最終需要項目別祖付加価値誘発額表!J103/生産者価格評価表!DO$115</f>
        <v>0</v>
      </c>
      <c r="K103" s="55"/>
      <c r="L103" s="55">
        <f>最終需要項目別祖付加価値誘発額表!L103/生産者価格評価表!DS$115</f>
        <v>0</v>
      </c>
      <c r="M103" s="55">
        <f>最終需要項目別祖付加価値誘発額表!M103/生産者価格評価表!DT$115</f>
        <v>0</v>
      </c>
      <c r="N103" s="65">
        <f>最終需要項目別祖付加価値誘発額表!N103/生産者価格評価表!DV$115</f>
        <v>9.2600119246504763E-3</v>
      </c>
    </row>
    <row r="104" spans="2:14" x14ac:dyDescent="0.15">
      <c r="B104" s="36" t="s">
        <v>94</v>
      </c>
      <c r="C104" s="36" t="s">
        <v>209</v>
      </c>
      <c r="D104" s="54">
        <f>最終需要項目別祖付加価値誘発額表!D104/生産者価格評価表!DI$115</f>
        <v>8.9297228550216305E-4</v>
      </c>
      <c r="E104" s="55">
        <f>最終需要項目別祖付加価値誘発額表!E104/生産者価格評価表!DJ$115</f>
        <v>5.0501882484203552E-3</v>
      </c>
      <c r="F104" s="55">
        <f>最終需要項目別祖付加価値誘発額表!F104/生産者価格評価表!DK$115</f>
        <v>5.7068998175681483E-4</v>
      </c>
      <c r="G104" s="55">
        <f>最終需要項目別祖付加価値誘発額表!G104/生産者価格評価表!DL$115</f>
        <v>4.7993277844486502E-4</v>
      </c>
      <c r="H104" s="55">
        <f>最終需要項目別祖付加価値誘発額表!H104/生産者価格評価表!DM$115</f>
        <v>6.5506046713747026E-4</v>
      </c>
      <c r="I104" s="55">
        <f>最終需要項目別祖付加価値誘発額表!I104/生産者価格評価表!DN$115</f>
        <v>6.7931453806903733E-4</v>
      </c>
      <c r="J104" s="55">
        <f>最終需要項目別祖付加価値誘発額表!J104/生産者価格評価表!DO$115</f>
        <v>6.7812259276161881E-5</v>
      </c>
      <c r="K104" s="55"/>
      <c r="L104" s="55">
        <f>最終需要項目別祖付加価値誘発額表!L104/生産者価格評価表!DS$115</f>
        <v>1.7197251854867408E-3</v>
      </c>
      <c r="M104" s="55">
        <f>最終需要項目別祖付加価値誘発額表!M104/生産者価格評価表!DT$115</f>
        <v>1.0813793602883846E-3</v>
      </c>
      <c r="N104" s="65">
        <f>最終需要項目別祖付加価値誘発額表!N104/生産者価格評価表!DV$115</f>
        <v>2.6552478754859332E-3</v>
      </c>
    </row>
    <row r="105" spans="2:14" x14ac:dyDescent="0.15">
      <c r="B105" s="36" t="s">
        <v>95</v>
      </c>
      <c r="C105" s="36" t="s">
        <v>210</v>
      </c>
      <c r="D105" s="54">
        <f>最終需要項目別祖付加価値誘発額表!D105/生産者価格評価表!DI$115</f>
        <v>4.0638851336324971E-3</v>
      </c>
      <c r="E105" s="55">
        <f>最終需要項目別祖付加価値誘発額表!E105/生産者価格評価表!DJ$115</f>
        <v>3.5660146722245743E-3</v>
      </c>
      <c r="F105" s="55">
        <f>最終需要項目別祖付加価値誘発額表!F105/生産者価格評価表!DK$115</f>
        <v>3.925309788604097E-3</v>
      </c>
      <c r="G105" s="55">
        <f>最終需要項目別祖付加価値誘発額表!G105/生産者価格評価表!DL$115</f>
        <v>3.6952014989969847E-3</v>
      </c>
      <c r="H105" s="55">
        <f>最終需要項目別祖付加価値誘発額表!H105/生産者価格評価表!DM$115</f>
        <v>1.6838536551107761E-2</v>
      </c>
      <c r="I105" s="55">
        <f>最終需要項目別祖付加価値誘発額表!I105/生産者価格評価表!DN$115</f>
        <v>6.1997602316166724E-3</v>
      </c>
      <c r="J105" s="55">
        <f>最終需要項目別祖付加価値誘発額表!J105/生産者価格評価表!DO$115</f>
        <v>4.16475461580725E-4</v>
      </c>
      <c r="K105" s="55"/>
      <c r="L105" s="55">
        <f>最終需要項目別祖付加価値誘発額表!L105/生産者価格評価表!DS$115</f>
        <v>5.8329860751945149E-2</v>
      </c>
      <c r="M105" s="55">
        <f>最終需要項目別祖付加価値誘発額表!M105/生産者価格評価表!DT$115</f>
        <v>3.6241436122898797E-2</v>
      </c>
      <c r="N105" s="65">
        <f>最終需要項目別祖付加価値誘発額表!N105/生産者価格評価表!DV$115</f>
        <v>1.2331561918243618E-2</v>
      </c>
    </row>
    <row r="106" spans="2:14" x14ac:dyDescent="0.15">
      <c r="B106" s="36" t="s">
        <v>96</v>
      </c>
      <c r="C106" s="36" t="s">
        <v>211</v>
      </c>
      <c r="D106" s="54">
        <f>最終需要項目別祖付加価値誘発額表!D106/生産者価格評価表!DI$115</f>
        <v>2.4954300381440167E-4</v>
      </c>
      <c r="E106" s="55">
        <f>最終需要項目別祖付加価値誘発額表!E106/生産者価格評価表!DJ$115</f>
        <v>2.4837741087506323E-4</v>
      </c>
      <c r="F106" s="55">
        <f>最終需要項目別祖付加価値誘発額表!F106/生産者価格評価表!DK$115</f>
        <v>1.2267775314417717E-4</v>
      </c>
      <c r="G106" s="55">
        <f>最終需要項目別祖付加価値誘発額表!G106/生産者価格評価表!DL$115</f>
        <v>1.1049429571024052E-4</v>
      </c>
      <c r="H106" s="55">
        <f>最終需要項目別祖付加価値誘発額表!H106/生産者価格評価表!DM$115</f>
        <v>1.0970606720277989E-4</v>
      </c>
      <c r="I106" s="55">
        <f>最終需要項目別祖付加価値誘発額表!I106/生産者価格評価表!DN$115</f>
        <v>1.1963030355928829E-4</v>
      </c>
      <c r="J106" s="55">
        <f>最終需要項目別祖付加価値誘発額表!J106/生産者価格評価表!DO$115</f>
        <v>2.9046355156431695E-5</v>
      </c>
      <c r="K106" s="55"/>
      <c r="L106" s="55">
        <f>最終需要項目別祖付加価値誘発額表!L106/生産者価格評価表!DS$115</f>
        <v>1.977366660703331E-3</v>
      </c>
      <c r="M106" s="55">
        <f>最終需要項目別祖付加価値誘発額表!M106/生産者価格評価表!DT$115</f>
        <v>1.1007870764430708E-3</v>
      </c>
      <c r="N106" s="65">
        <f>最終需要項目別祖付加価値誘発額表!N106/生産者価格評価表!DV$115</f>
        <v>4.1906339408756999E-4</v>
      </c>
    </row>
    <row r="107" spans="2:14" x14ac:dyDescent="0.15">
      <c r="B107" s="36" t="s">
        <v>97</v>
      </c>
      <c r="C107" s="36" t="s">
        <v>212</v>
      </c>
      <c r="D107" s="54">
        <f>最終需要項目別祖付加価値誘発額表!D107/生産者価格評価表!DI$115</f>
        <v>1.6617688068097419E-3</v>
      </c>
      <c r="E107" s="55">
        <f>最終需要項目別祖付加価値誘発額表!E107/生産者価格評価表!DJ$115</f>
        <v>3.0615334176195713E-3</v>
      </c>
      <c r="F107" s="55">
        <f>最終需要項目別祖付加価値誘発額表!F107/生産者価格評価表!DK$115</f>
        <v>2.2382005741354103E-3</v>
      </c>
      <c r="G107" s="55">
        <f>最終需要項目別祖付加価値誘発額表!G107/生産者価格評価表!DL$115</f>
        <v>3.5014870726453118E-3</v>
      </c>
      <c r="H107" s="55">
        <f>最終需要項目別祖付加価値誘発額表!H107/生産者価格評価表!DM$115</f>
        <v>3.2499537377768681E-3</v>
      </c>
      <c r="I107" s="55">
        <f>最終需要項目別祖付加価値誘発額表!I107/生産者価格評価表!DN$115</f>
        <v>1.7105714893183418E-3</v>
      </c>
      <c r="J107" s="55">
        <f>最終需要項目別祖付加価値誘発額表!J107/生産者価格評価表!DO$115</f>
        <v>3.791904172640387E-4</v>
      </c>
      <c r="K107" s="55"/>
      <c r="L107" s="55">
        <f>最終需要項目別祖付加価値誘発額表!L107/生産者価格評価表!DS$115</f>
        <v>4.402197395478839E-3</v>
      </c>
      <c r="M107" s="55">
        <f>最終需要項目別祖付加価値誘発額表!M107/生産者価格評価表!DT$115</f>
        <v>1.4720458803060809E-2</v>
      </c>
      <c r="N107" s="65">
        <f>最終需要項目別祖付加価値誘発額表!N107/生産者価格評価表!DV$115</f>
        <v>5.1323612566746843E-3</v>
      </c>
    </row>
    <row r="108" spans="2:14" x14ac:dyDescent="0.15">
      <c r="B108" s="36" t="s">
        <v>98</v>
      </c>
      <c r="C108" s="36" t="s">
        <v>213</v>
      </c>
      <c r="D108" s="54">
        <f>最終需要項目別祖付加価値誘発額表!D108/生産者価格評価表!DI$115</f>
        <v>1.9294495887863816E-2</v>
      </c>
      <c r="E108" s="55">
        <f>最終需要項目別祖付加価値誘発額表!E108/生産者価格評価表!DJ$115</f>
        <v>2.4546698659434017E-2</v>
      </c>
      <c r="F108" s="55">
        <f>最終需要項目別祖付加価値誘発額表!F108/生産者価格評価表!DK$115</f>
        <v>3.01385817860459E-2</v>
      </c>
      <c r="G108" s="55">
        <f>最終需要項目別祖付加価値誘発額表!G108/生産者価格評価表!DL$115</f>
        <v>4.5579285921341257E-2</v>
      </c>
      <c r="H108" s="55">
        <f>最終需要項目別祖付加価値誘発額表!H108/生産者価格評価表!DM$115</f>
        <v>5.9567550067682523E-2</v>
      </c>
      <c r="I108" s="55">
        <f>最終需要項目別祖付加価値誘発額表!I108/生産者価格評価表!DN$115</f>
        <v>3.5854358439684694E-2</v>
      </c>
      <c r="J108" s="55">
        <f>最終需要項目別祖付加価値誘発額表!J108/生産者価格評価表!DO$115</f>
        <v>3.257518914489198E-3</v>
      </c>
      <c r="K108" s="55"/>
      <c r="L108" s="55">
        <f>最終需要項目別祖付加価値誘発額表!L108/生産者価格評価表!DS$115</f>
        <v>0.10022436355759329</v>
      </c>
      <c r="M108" s="55">
        <f>最終需要項目別祖付加価値誘発額表!M108/生産者価格評価表!DT$115</f>
        <v>0.17774270220360533</v>
      </c>
      <c r="N108" s="65">
        <f>最終需要項目別祖付加価値誘発額表!N108/生産者価格評価表!DV$115</f>
        <v>6.1123627469500202E-2</v>
      </c>
    </row>
    <row r="109" spans="2:14" x14ac:dyDescent="0.15">
      <c r="B109" s="36" t="s">
        <v>99</v>
      </c>
      <c r="C109" s="36" t="s">
        <v>214</v>
      </c>
      <c r="D109" s="54">
        <f>最終需要項目別祖付加価値誘発額表!D109/生産者価格評価表!DI$115</f>
        <v>3.9737956289925689E-4</v>
      </c>
      <c r="E109" s="55">
        <f>最終需要項目別祖付加価値誘発額表!E109/生産者価格評価表!DJ$115</f>
        <v>4.6237060527339506E-5</v>
      </c>
      <c r="F109" s="55">
        <f>最終需要項目別祖付加価値誘発額表!F109/生産者価格評価表!DK$115</f>
        <v>0</v>
      </c>
      <c r="G109" s="55">
        <f>最終需要項目別祖付加価値誘発額表!G109/生産者価格評価表!DL$115</f>
        <v>0</v>
      </c>
      <c r="H109" s="55">
        <f>最終需要項目別祖付加価値誘発額表!H109/生産者価格評価表!DM$115</f>
        <v>0</v>
      </c>
      <c r="I109" s="55">
        <f>最終需要項目別祖付加価値誘発額表!I109/生産者価格評価表!DN$115</f>
        <v>0</v>
      </c>
      <c r="J109" s="55">
        <f>最終需要項目別祖付加価値誘発額表!J109/生産者価格評価表!DO$115</f>
        <v>0</v>
      </c>
      <c r="K109" s="55"/>
      <c r="L109" s="55">
        <f>最終需要項目別祖付加価値誘発額表!L109/生産者価格評価表!DS$115</f>
        <v>8.7508517659379607E-4</v>
      </c>
      <c r="M109" s="55">
        <f>最終需要項目別祖付加価値誘発額表!M109/生産者価格評価表!DT$115</f>
        <v>5.8568926363635181E-4</v>
      </c>
      <c r="N109" s="65">
        <f>最終需要項目別祖付加価値誘発額表!N109/生産者価格評価表!DV$115</f>
        <v>1.6290662095767668E-4</v>
      </c>
    </row>
    <row r="110" spans="2:14" x14ac:dyDescent="0.15">
      <c r="B110" s="36" t="s">
        <v>100</v>
      </c>
      <c r="C110" s="36" t="s">
        <v>215</v>
      </c>
      <c r="D110" s="54">
        <f>最終需要項目別祖付加価値誘発額表!D110/生産者価格評価表!DI$115</f>
        <v>5.2018067206794229E-2</v>
      </c>
      <c r="E110" s="55">
        <f>最終需要項目別祖付加価値誘発額表!E110/生産者価格評価表!DJ$115</f>
        <v>1.4997868171820871E-2</v>
      </c>
      <c r="F110" s="55">
        <f>最終需要項目別祖付加価値誘発額表!F110/生産者価格評価表!DK$115</f>
        <v>1.582226542425728E-3</v>
      </c>
      <c r="G110" s="55">
        <f>最終需要項目別祖付加価値誘発額表!G110/生産者価格評価表!DL$115</f>
        <v>3.7239865331104851E-4</v>
      </c>
      <c r="H110" s="55">
        <f>最終需要項目別祖付加価値誘発額表!H110/生産者価格評価表!DM$115</f>
        <v>8.369371932345231E-7</v>
      </c>
      <c r="I110" s="55">
        <f>最終需要項目別祖付加価値誘発額表!I110/生産者価格評価表!DN$115</f>
        <v>9.1807773326584665E-7</v>
      </c>
      <c r="J110" s="55">
        <f>最終需要項目別祖付加価値誘発額表!J110/生産者価格評価表!DO$115</f>
        <v>3.2226104827728425E-7</v>
      </c>
      <c r="K110" s="55"/>
      <c r="L110" s="55">
        <f>最終需要項目別祖付加価値誘発額表!L110/生産者価格評価表!DS$115</f>
        <v>4.9576542181549868E-3</v>
      </c>
      <c r="M110" s="55">
        <f>最終需要項目別祖付加価値誘発額表!M110/生産者価格評価表!DT$115</f>
        <v>2.0702005591072899E-3</v>
      </c>
      <c r="N110" s="65">
        <f>最終需要項目別祖付加価値誘発額表!N110/生産者価格評価表!DV$115</f>
        <v>7.7385232148738225E-3</v>
      </c>
    </row>
    <row r="111" spans="2:14" x14ac:dyDescent="0.15">
      <c r="B111" s="36" t="s">
        <v>101</v>
      </c>
      <c r="C111" s="36" t="s">
        <v>216</v>
      </c>
      <c r="D111" s="54">
        <f>最終需要項目別祖付加価値誘発額表!D111/生産者価格評価表!DI$115</f>
        <v>1.8962217397812788E-3</v>
      </c>
      <c r="E111" s="55">
        <f>最終需要項目別祖付加価値誘発額表!E111/生産者価格評価表!DJ$115</f>
        <v>6.3542514123346994E-3</v>
      </c>
      <c r="F111" s="55">
        <f>最終需要項目別祖付加価値誘発額表!F111/生産者価格評価表!DK$115</f>
        <v>2.1570340863316163E-3</v>
      </c>
      <c r="G111" s="55">
        <f>最終需要項目別祖付加価値誘発額表!G111/生産者価格評価表!DL$115</f>
        <v>1.2648178557141639E-4</v>
      </c>
      <c r="H111" s="55">
        <f>最終需要項目別祖付加価値誘発額表!H111/生産者価格評価表!DM$115</f>
        <v>9.2110720983627615E-5</v>
      </c>
      <c r="I111" s="55">
        <f>最終需要項目別祖付加価値誘発額表!I111/生産者価格評価表!DN$115</f>
        <v>5.0119193494972444E-5</v>
      </c>
      <c r="J111" s="55">
        <f>最終需要項目別祖付加価値誘発額表!J111/生産者価格評価表!DO$115</f>
        <v>1.7726820220140589E-5</v>
      </c>
      <c r="K111" s="55"/>
      <c r="L111" s="55">
        <f>最終需要項目別祖付加価値誘発額表!L111/生産者価格評価表!DS$115</f>
        <v>2.0733311797905039E-4</v>
      </c>
      <c r="M111" s="55">
        <f>最終需要項目別祖付加価値誘発額表!M111/生産者価格評価表!DT$115</f>
        <v>5.4831780263606906E-3</v>
      </c>
      <c r="N111" s="65">
        <f>最終需要項目別祖付加価値誘発額表!N111/生産者価格評価表!DV$115</f>
        <v>4.1477381592715679E-3</v>
      </c>
    </row>
    <row r="112" spans="2:14" x14ac:dyDescent="0.15">
      <c r="B112" s="36" t="s">
        <v>102</v>
      </c>
      <c r="C112" s="36" t="s">
        <v>217</v>
      </c>
      <c r="D112" s="54">
        <f>最終需要項目別祖付加価値誘発額表!D112/生産者価格評価表!DI$115</f>
        <v>1.7109087880792011E-2</v>
      </c>
      <c r="E112" s="55">
        <f>最終需要項目別祖付加価値誘発額表!E112/生産者価格評価表!DJ$115</f>
        <v>8.469732631960292E-3</v>
      </c>
      <c r="F112" s="55">
        <f>最終需要項目別祖付加価値誘発額表!F112/生産者価格評価表!DK$115</f>
        <v>4.4639058784880667E-5</v>
      </c>
      <c r="G112" s="55">
        <f>最終需要項目別祖付加価値誘発額表!G112/生産者価格評価表!DL$115</f>
        <v>5.7440624802433897E-5</v>
      </c>
      <c r="H112" s="55">
        <f>最終需要項目別祖付加価値誘発額表!H112/生産者価格評価表!DM$115</f>
        <v>2.325297519369012E-5</v>
      </c>
      <c r="I112" s="55">
        <f>最終需要項目別祖付加価値誘発額表!I112/生産者価格評価表!DN$115</f>
        <v>4.9836547530983193E-4</v>
      </c>
      <c r="J112" s="55">
        <f>最終需要項目別祖付加価値誘発額表!J112/生産者価格評価表!DO$115</f>
        <v>2.1086148439809747E-4</v>
      </c>
      <c r="K112" s="55"/>
      <c r="L112" s="55">
        <f>最終需要項目別祖付加価値誘発額表!L112/生産者価格評価表!DS$115</f>
        <v>3.6175854382215775E-3</v>
      </c>
      <c r="M112" s="55">
        <f>最終需要項目別祖付加価値誘発額表!M112/生産者価格評価表!DT$115</f>
        <v>6.2060659899992468E-3</v>
      </c>
      <c r="N112" s="65">
        <f>最終需要項目別祖付加価値誘発額表!N112/生産者価格評価表!DV$115</f>
        <v>5.2375532199285899E-3</v>
      </c>
    </row>
    <row r="113" spans="2:14" x14ac:dyDescent="0.15">
      <c r="B113" s="36" t="s">
        <v>103</v>
      </c>
      <c r="C113" s="36" t="s">
        <v>218</v>
      </c>
      <c r="D113" s="54">
        <f>最終需要項目別祖付加価値誘発額表!D113/生産者価格評価表!DI$115</f>
        <v>2.2345287944127814E-5</v>
      </c>
      <c r="E113" s="55">
        <f>最終需要項目別祖付加価値誘発額表!E113/生産者価格評価表!DJ$115</f>
        <v>8.9722764385311333E-5</v>
      </c>
      <c r="F113" s="55">
        <f>最終需要項目別祖付加価値誘発額表!F113/生産者価格評価表!DK$115</f>
        <v>1.8045558818595294E-5</v>
      </c>
      <c r="G113" s="55">
        <f>最終需要項目別祖付加価値誘発額表!G113/生産者価格評価表!DL$115</f>
        <v>1.9298571482007801E-5</v>
      </c>
      <c r="H113" s="55">
        <f>最終需要項目別祖付加価値誘発額表!H113/生産者価格評価表!DM$115</f>
        <v>7.5444424867428349E-8</v>
      </c>
      <c r="I113" s="55">
        <f>最終需要項目別祖付加価値誘発額表!I113/生産者価格評価表!DN$115</f>
        <v>7.4953323844565766E-7</v>
      </c>
      <c r="J113" s="55">
        <f>最終需要項目別祖付加価値誘発額表!J113/生産者価格評価表!DO$115</f>
        <v>4.8249956826373023E-7</v>
      </c>
      <c r="K113" s="55"/>
      <c r="L113" s="55">
        <f>最終需要項目別祖付加価値誘発額表!L113/生産者価格評価表!DS$115</f>
        <v>5.0708124455691807E-6</v>
      </c>
      <c r="M113" s="55">
        <f>最終需要項目別祖付加価値誘発額表!M113/生産者価格評価表!DT$115</f>
        <v>2.2913798597118959E-3</v>
      </c>
      <c r="N113" s="65">
        <f>最終需要項目別祖付加価値誘発額表!N113/生産者価格評価表!DV$115</f>
        <v>4.9971874892980361E-4</v>
      </c>
    </row>
    <row r="114" spans="2:14" x14ac:dyDescent="0.15">
      <c r="B114" s="36" t="s">
        <v>104</v>
      </c>
      <c r="C114" s="36" t="s">
        <v>219</v>
      </c>
      <c r="D114" s="54">
        <f>最終需要項目別祖付加価値誘発額表!D114/生産者価格評価表!DI$115</f>
        <v>0.20427847606737529</v>
      </c>
      <c r="E114" s="55">
        <f>最終需要項目別祖付加価値誘発額表!E114/生産者価格評価表!DJ$115</f>
        <v>7.9292700521051262E-3</v>
      </c>
      <c r="F114" s="55">
        <f>最終需要項目別祖付加価値誘発額表!F114/生産者価格評価表!DK$115</f>
        <v>5.0534583920680185E-4</v>
      </c>
      <c r="G114" s="55">
        <f>最終需要項目別祖付加価値誘発額表!G114/生産者価格評価表!DL$115</f>
        <v>6.7138362553375403E-4</v>
      </c>
      <c r="H114" s="55">
        <f>最終需要項目別祖付加価値誘発額表!H114/生産者価格評価表!DM$115</f>
        <v>4.057930983178866E-4</v>
      </c>
      <c r="I114" s="55">
        <f>最終需要項目別祖付加価値誘発額表!I114/生産者価格評価表!DN$115</f>
        <v>4.483064945719822E-4</v>
      </c>
      <c r="J114" s="55">
        <f>最終需要項目別祖付加価値誘発額表!J114/生産者価格評価表!DO$115</f>
        <v>4.9935519570119366E-5</v>
      </c>
      <c r="K114" s="55"/>
      <c r="L114" s="55">
        <f>最終需要項目別祖付加価値誘発額表!L114/生産者価格評価表!DS$115</f>
        <v>2.4307345765315919E-3</v>
      </c>
      <c r="M114" s="55">
        <f>最終需要項目別祖付加価値誘発額表!M114/生産者価格評価表!DT$115</f>
        <v>7.86715718750872E-3</v>
      </c>
      <c r="N114" s="65">
        <f>最終需要項目別祖付加価値誘発額表!N114/生産者価格評価表!DV$115</f>
        <v>7.2295803409090746E-3</v>
      </c>
    </row>
    <row r="115" spans="2:14" x14ac:dyDescent="0.15">
      <c r="B115" s="36" t="s">
        <v>105</v>
      </c>
      <c r="C115" s="36" t="s">
        <v>220</v>
      </c>
      <c r="D115" s="54">
        <f>最終需要項目別祖付加価値誘発額表!D115/生産者価格評価表!DI$115</f>
        <v>0</v>
      </c>
      <c r="E115" s="55">
        <f>最終需要項目別祖付加価値誘発額表!E115/生産者価格評価表!DJ$115</f>
        <v>0</v>
      </c>
      <c r="F115" s="55">
        <f>最終需要項目別祖付加価値誘発額表!F115/生産者価格評価表!DK$115</f>
        <v>0</v>
      </c>
      <c r="G115" s="55">
        <f>最終需要項目別祖付加価値誘発額表!G115/生産者価格評価表!DL$115</f>
        <v>0</v>
      </c>
      <c r="H115" s="55">
        <f>最終需要項目別祖付加価値誘発額表!H115/生産者価格評価表!DM$115</f>
        <v>0</v>
      </c>
      <c r="I115" s="55">
        <f>最終需要項目別祖付加価値誘発額表!I115/生産者価格評価表!DN$115</f>
        <v>0</v>
      </c>
      <c r="J115" s="55">
        <f>最終需要項目別祖付加価値誘発額表!J115/生産者価格評価表!DO$115</f>
        <v>0</v>
      </c>
      <c r="K115" s="55"/>
      <c r="L115" s="55">
        <f>最終需要項目別祖付加価値誘発額表!L115/生産者価格評価表!DS$115</f>
        <v>0</v>
      </c>
      <c r="M115" s="55">
        <f>最終需要項目別祖付加価値誘発額表!M115/生産者価格評価表!DT$115</f>
        <v>0</v>
      </c>
      <c r="N115" s="65">
        <f>最終需要項目別祖付加価値誘発額表!N115/生産者価格評価表!DV$115</f>
        <v>0</v>
      </c>
    </row>
    <row r="116" spans="2:14" x14ac:dyDescent="0.15">
      <c r="B116" s="45" t="s">
        <v>106</v>
      </c>
      <c r="C116" s="36" t="s">
        <v>221</v>
      </c>
      <c r="D116" s="54">
        <f>最終需要項目別祖付加価値誘発額表!D116/生産者価格評価表!DI$115</f>
        <v>0</v>
      </c>
      <c r="E116" s="55">
        <f>最終需要項目別祖付加価値誘発額表!E116/生産者価格評価表!DJ$115</f>
        <v>4.6940419026761451E-3</v>
      </c>
      <c r="F116" s="55">
        <f>最終需要項目別祖付加価値誘発額表!F116/生産者価格評価表!DK$115</f>
        <v>0</v>
      </c>
      <c r="G116" s="55">
        <f>最終需要項目別祖付加価値誘発額表!G116/生産者価格評価表!DL$115</f>
        <v>0</v>
      </c>
      <c r="H116" s="55">
        <f>最終需要項目別祖付加価値誘発額表!H116/生産者価格評価表!DM$115</f>
        <v>2.8285081526708081E-5</v>
      </c>
      <c r="I116" s="55">
        <f>最終需要項目別祖付加価値誘発額表!I116/生産者価格評価表!DN$115</f>
        <v>0</v>
      </c>
      <c r="J116" s="55">
        <f>最終需要項目別祖付加価値誘発額表!J116/生産者価格評価表!DO$115</f>
        <v>0</v>
      </c>
      <c r="K116" s="55"/>
      <c r="L116" s="55">
        <f>最終需要項目別祖付加価値誘発額表!L116/生産者価格評価表!DS$115</f>
        <v>2.2384592897718766E-5</v>
      </c>
      <c r="M116" s="55">
        <f>最終需要項目別祖付加価値誘発額表!M116/生産者価格評価表!DT$115</f>
        <v>1.6941632423434869E-3</v>
      </c>
      <c r="N116" s="65">
        <f>最終需要項目別祖付加価値誘発額表!N116/生産者価格評価表!DV$115</f>
        <v>2.3674563153270947E-3</v>
      </c>
    </row>
    <row r="117" spans="2:14" x14ac:dyDescent="0.15">
      <c r="B117" s="6"/>
      <c r="C117" s="12" t="s">
        <v>271</v>
      </c>
      <c r="D117" s="57">
        <f>最終需要項目別祖付加価値誘発額表!D117/生産者価格評価表!DI$115</f>
        <v>0.51301456852029448</v>
      </c>
      <c r="E117" s="58">
        <f>最終需要項目別祖付加価値誘発額表!E117/生産者価格評価表!DJ$115</f>
        <v>0.56080811582459722</v>
      </c>
      <c r="F117" s="58">
        <f>最終需要項目別祖付加価値誘発額表!F117/生産者価格評価表!DK$115</f>
        <v>0.70084284744204106</v>
      </c>
      <c r="G117" s="58">
        <f>最終需要項目別祖付加価値誘発額表!G117/生産者価格評価表!DL$115</f>
        <v>0.80086070375961771</v>
      </c>
      <c r="H117" s="58">
        <f>最終需要項目別祖付加価値誘発額表!H117/生産者価格評価表!DM$115</f>
        <v>0.58164285337110122</v>
      </c>
      <c r="I117" s="58">
        <f>最終需要項目別祖付加価値誘発額表!I117/生産者価格評価表!DN$115</f>
        <v>0.39853871619683195</v>
      </c>
      <c r="J117" s="58">
        <f>最終需要項目別祖付加価値誘発額表!J117/生産者価格評価表!DO$115</f>
        <v>6.6633414969854934E-2</v>
      </c>
      <c r="K117" s="58"/>
      <c r="L117" s="58">
        <f>最終需要項目別祖付加価値誘発額表!L117/生産者価格評価表!DS$115</f>
        <v>0.71845525466463045</v>
      </c>
      <c r="M117" s="58">
        <f>最終需要項目別祖付加価値誘発額表!M117/生産者価格評価表!DT$115</f>
        <v>0.7000553145576186</v>
      </c>
      <c r="N117" s="66">
        <f>最終需要項目別祖付加価値誘発額表!N117/生産者価格評価表!DV$115</f>
        <v>0.5945702212756151</v>
      </c>
    </row>
    <row r="119" spans="2:14" x14ac:dyDescent="0.15"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</row>
  </sheetData>
  <phoneticPr fontId="2"/>
  <pageMargins left="0.7" right="0.7" top="0.75" bottom="0.75" header="0.3" footer="0.3"/>
  <pageSetup paperSize="9" orientation="portrait" horizontalDpi="4294967293" verticalDpi="0" r:id="rId1"/>
  <ignoredErrors>
    <ignoredError sqref="B9:B116 D7:M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6:T117"/>
  <sheetViews>
    <sheetView zoomScale="75" zoomScaleNormal="75" workbookViewId="0"/>
  </sheetViews>
  <sheetFormatPr defaultRowHeight="13.5" x14ac:dyDescent="0.15"/>
  <cols>
    <col min="3" max="3" width="18.625" customWidth="1"/>
    <col min="4" max="4" width="9.25" bestFit="1" customWidth="1"/>
    <col min="5" max="5" width="10.25" bestFit="1" customWidth="1"/>
    <col min="6" max="10" width="9.25" bestFit="1" customWidth="1"/>
    <col min="11" max="11" width="9.125" customWidth="1"/>
    <col min="12" max="12" width="9.25" bestFit="1" customWidth="1"/>
    <col min="13" max="14" width="9.375" bestFit="1" customWidth="1"/>
  </cols>
  <sheetData>
    <row r="6" spans="2:20" x14ac:dyDescent="0.15">
      <c r="C6" s="1"/>
    </row>
    <row r="7" spans="2:20" x14ac:dyDescent="0.15">
      <c r="B7" s="3"/>
      <c r="C7" s="4"/>
      <c r="D7" s="7" t="s">
        <v>108</v>
      </c>
      <c r="E7" s="5" t="s">
        <v>109</v>
      </c>
      <c r="F7" s="5" t="s">
        <v>110</v>
      </c>
      <c r="G7" s="5" t="s">
        <v>111</v>
      </c>
      <c r="H7" s="5" t="s">
        <v>112</v>
      </c>
      <c r="I7" s="5" t="s">
        <v>113</v>
      </c>
      <c r="J7" s="5" t="s">
        <v>114</v>
      </c>
      <c r="K7" s="5" t="s">
        <v>264</v>
      </c>
      <c r="L7" s="5" t="s">
        <v>265</v>
      </c>
      <c r="M7" s="5" t="s">
        <v>266</v>
      </c>
      <c r="N7" s="5"/>
    </row>
    <row r="8" spans="2:20" ht="54" x14ac:dyDescent="0.15">
      <c r="B8" s="8"/>
      <c r="C8" s="9"/>
      <c r="D8" s="10" t="s">
        <v>223</v>
      </c>
      <c r="E8" s="10" t="s">
        <v>224</v>
      </c>
      <c r="F8" s="10" t="s">
        <v>225</v>
      </c>
      <c r="G8" s="10" t="s">
        <v>267</v>
      </c>
      <c r="H8" s="10" t="s">
        <v>227</v>
      </c>
      <c r="I8" s="10" t="s">
        <v>228</v>
      </c>
      <c r="J8" s="10" t="s">
        <v>229</v>
      </c>
      <c r="K8" s="10" t="s">
        <v>268</v>
      </c>
      <c r="L8" s="10" t="s">
        <v>233</v>
      </c>
      <c r="M8" s="10" t="s">
        <v>269</v>
      </c>
      <c r="N8" s="12" t="s">
        <v>270</v>
      </c>
      <c r="O8" s="1"/>
      <c r="P8" s="1"/>
      <c r="Q8" s="1"/>
      <c r="R8" s="1"/>
      <c r="S8" s="1"/>
      <c r="T8" s="1"/>
    </row>
    <row r="9" spans="2:20" x14ac:dyDescent="0.15">
      <c r="B9" s="36" t="s">
        <v>0</v>
      </c>
      <c r="C9" s="45" t="s">
        <v>115</v>
      </c>
      <c r="D9" s="21">
        <f>IF(最終需要項目別祖付加価値誘発額表!$N9&lt;1,"-",最終需要項目別祖付加価値誘発額表!D9/最終需要項目別祖付加価値誘発額表!$N9)</f>
        <v>1.1968950327346054E-2</v>
      </c>
      <c r="E9" s="24">
        <f>IF(最終需要項目別祖付加価値誘発額表!$N9&lt;1,"-",最終需要項目別祖付加価値誘発額表!E9/最終需要項目別祖付加価値誘発額表!$N9)</f>
        <v>0.35538024712252375</v>
      </c>
      <c r="F9" s="24">
        <f>IF(最終需要項目別祖付加価値誘発額表!$N9&lt;1,"-",最終需要項目別祖付加価値誘発額表!F9/最終需要項目別祖付加価値誘発額表!$N9)</f>
        <v>1.5091634259564711E-2</v>
      </c>
      <c r="G9" s="24">
        <f>IF(最終需要項目別祖付加価値誘発額表!$N9&lt;1,"-",最終需要項目別祖付加価値誘発額表!G9/最終需要項目別祖付加価値誘発額表!$N9)</f>
        <v>9.9656736125496178E-4</v>
      </c>
      <c r="H9" s="24">
        <f>IF(最終需要項目別祖付加価値誘発額表!$N9&lt;1,"-",最終需要項目別祖付加価値誘発額表!H9/最終需要項目別祖付加価値誘発額表!$N9)</f>
        <v>5.960821233041696E-3</v>
      </c>
      <c r="I9" s="24">
        <f>IF(最終需要項目別祖付加価値誘発額表!$N9&lt;1,"-",最終需要項目別祖付加価値誘発額表!I9/最終需要項目別祖付加価値誘発額表!$N9)</f>
        <v>8.0904750181553641E-3</v>
      </c>
      <c r="J9" s="24">
        <f>IF(最終需要項目別祖付加価値誘発額表!$N9&lt;1,"-",最終需要項目別祖付加価値誘発額表!J9/最終需要項目別祖付加価値誘発額表!$N9)</f>
        <v>-2.1781318469141805E-5</v>
      </c>
      <c r="K9" s="24">
        <f>IF(最終需要項目別祖付加価値誘発額表!$N9&lt;1,"-",最終需要項目別祖付加価値誘発額表!K9/最終需要項目別祖付加価値誘発額表!$N9)</f>
        <v>0</v>
      </c>
      <c r="L9" s="24">
        <f>IF(最終需要項目別祖付加価値誘発額表!$N9&lt;1,"-",最終需要項目別祖付加価値誘発額表!L9/最終需要項目別祖付加価値誘発額表!$N9)</f>
        <v>7.2085077482600922E-3</v>
      </c>
      <c r="M9" s="24">
        <f>IF(最終需要項目別祖付加価値誘発額表!$N9&lt;1,"-",最終需要項目別祖付加価値誘発額表!M9/最終需要項目別祖付加価値誘発額表!$N9)</f>
        <v>0.59532457824832252</v>
      </c>
      <c r="N9" s="35">
        <f>IF(最終需要項目別祖付加価値誘発額表!$N9&lt;1,"-",最終需要項目別祖付加価値誘発額表!N9/最終需要項目別祖付加価値誘発額表!$N9)</f>
        <v>1</v>
      </c>
    </row>
    <row r="10" spans="2:20" x14ac:dyDescent="0.15">
      <c r="B10" s="36" t="s">
        <v>1</v>
      </c>
      <c r="C10" s="45" t="s">
        <v>116</v>
      </c>
      <c r="D10" s="23">
        <f>IF(最終需要項目別祖付加価値誘発額表!$N10&lt;1,"-",最終需要項目別祖付加価値誘発額表!D10/最終需要項目別祖付加価値誘発額表!$N10)</f>
        <v>4.3250688925437764E-3</v>
      </c>
      <c r="E10" s="24">
        <f>IF(最終需要項目別祖付加価値誘発額表!$N10&lt;1,"-",最終需要項目別祖付加価値誘発額表!E10/最終需要項目別祖付加価値誘発額表!$N10)</f>
        <v>0.2224633552115543</v>
      </c>
      <c r="F10" s="24">
        <f>IF(最終需要項目別祖付加価値誘発額表!$N10&lt;1,"-",最終需要項目別祖付加価値誘発額表!F10/最終需要項目別祖付加価値誘発額表!$N10)</f>
        <v>7.1556785687242139E-3</v>
      </c>
      <c r="G10" s="24">
        <f>IF(最終需要項目別祖付加価値誘発額表!$N10&lt;1,"-",最終需要項目別祖付加価値誘発額表!G10/最終需要項目別祖付加価値誘発額表!$N10)</f>
        <v>1.0487415260181908E-3</v>
      </c>
      <c r="H10" s="24">
        <f>IF(最終需要項目別祖付加価値誘発額表!$N10&lt;1,"-",最終需要項目別祖付加価値誘発額表!H10/最終需要項目別祖付加価値誘発額表!$N10)</f>
        <v>2.1984513554460975E-4</v>
      </c>
      <c r="I10" s="24">
        <f>IF(最終需要項目別祖付加価値誘発額表!$N10&lt;1,"-",最終需要項目別祖付加価値誘発額表!I10/最終需要項目別祖付加価値誘発額表!$N10)</f>
        <v>3.460029606883662E-2</v>
      </c>
      <c r="J10" s="24">
        <f>IF(最終需要項目別祖付加価値誘発額表!$N10&lt;1,"-",最終需要項目別祖付加価値誘発額表!J10/最終需要項目別祖付加価値誘発額表!$N10)</f>
        <v>-1.1815267800685608E-5</v>
      </c>
      <c r="K10" s="24">
        <f>IF(最終需要項目別祖付加価値誘発額表!$N10&lt;1,"-",最終需要項目別祖付加価値誘発額表!K10/最終需要項目別祖付加価値誘発額表!$N10)</f>
        <v>0</v>
      </c>
      <c r="L10" s="24">
        <f>IF(最終需要項目別祖付加価値誘発額表!$N10&lt;1,"-",最終需要項目別祖付加価値誘発額表!L10/最終需要項目別祖付加価値誘発額表!$N10)</f>
        <v>1.1834129976241553E-2</v>
      </c>
      <c r="M10" s="24">
        <f>IF(最終需要項目別祖付加価値誘発額表!$N10&lt;1,"-",最終需要項目別祖付加価値誘発額表!M10/最終需要項目別祖付加価値誘発額表!$N10)</f>
        <v>0.7183646998883374</v>
      </c>
      <c r="N10" s="31">
        <f>IF(最終需要項目別祖付加価値誘発額表!$N10&lt;1,"-",最終需要項目別祖付加価値誘発額表!N10/最終需要項目別祖付加価値誘発額表!$N10)</f>
        <v>1</v>
      </c>
    </row>
    <row r="11" spans="2:20" x14ac:dyDescent="0.15">
      <c r="B11" s="36" t="s">
        <v>2</v>
      </c>
      <c r="C11" s="45" t="s">
        <v>117</v>
      </c>
      <c r="D11" s="23">
        <f>IF(最終需要項目別祖付加価値誘発額表!$N11&lt;1,"-",最終需要項目別祖付加価値誘発額表!D11/最終需要項目別祖付加価値誘発額表!$N11)</f>
        <v>1.1873693852440607E-2</v>
      </c>
      <c r="E11" s="24">
        <f>IF(最終需要項目別祖付加価値誘発額表!$N11&lt;1,"-",最終需要項目別祖付加価値誘発額表!E11/最終需要項目別祖付加価値誘発額表!$N11)</f>
        <v>0.35372386421197971</v>
      </c>
      <c r="F11" s="24">
        <f>IF(最終需要項目別祖付加価値誘発額表!$N11&lt;1,"-",最終需要項目別祖付加価値誘発額表!F11/最終需要項目別祖付加価値誘発額表!$N11)</f>
        <v>1.499273801548202E-2</v>
      </c>
      <c r="G11" s="24">
        <f>IF(最終需要項目別祖付加価値誘発額表!$N11&lt;1,"-",最終需要項目別祖付加価値誘発額表!G11/最終需要項目別祖付加価値誘発額表!$N11)</f>
        <v>9.9721754494225116E-4</v>
      </c>
      <c r="H11" s="24">
        <f>IF(最終需要項目別祖付加価値誘発額表!$N11&lt;1,"-",最終需要項目別祖付加価値誘発額表!H11/最終需要項目別祖付加価値誘発額表!$N11)</f>
        <v>5.8892783722283197E-3</v>
      </c>
      <c r="I11" s="24">
        <f>IF(最終需要項目別祖付加価値誘発額表!$N11&lt;1,"-",最終需要項目別祖付加価値誘発額表!I11/最終需要項目別祖付加価値誘発額表!$N11)</f>
        <v>8.4208349439602107E-3</v>
      </c>
      <c r="J11" s="24">
        <f>IF(最終需要項目別祖付加価値誘発額表!$N11&lt;1,"-",最終需要項目別祖付加価値誘発額表!J11/最終需要項目別祖付加価値誘発額表!$N11)</f>
        <v>-2.1657123599885477E-5</v>
      </c>
      <c r="K11" s="24">
        <f>IF(最終需要項目別祖付加価値誘発額表!$N11&lt;1,"-",最終需要項目別祖付加価値誘発額表!K11/最終需要項目別祖付加価値誘発額表!$N11)</f>
        <v>0</v>
      </c>
      <c r="L11" s="24">
        <f>IF(最終需要項目別祖付加価値誘発額表!$N11&lt;1,"-",最終需要項目別祖付加価値誘発額表!L11/最終需要項目別祖付加価値誘発額表!$N11)</f>
        <v>7.2661512990451361E-3</v>
      </c>
      <c r="M11" s="24">
        <f>IF(最終需要項目別祖付加価値誘発額表!$N11&lt;1,"-",最終需要項目別祖付加価値誘発額表!M11/最終需要項目別祖付加価値誘発額表!$N11)</f>
        <v>0.5968578788835216</v>
      </c>
      <c r="N11" s="31">
        <f>IF(最終需要項目別祖付加価値誘発額表!$N11&lt;1,"-",最終需要項目別祖付加価値誘発額表!N11/最終需要項目別祖付加価値誘発額表!$N11)</f>
        <v>1</v>
      </c>
    </row>
    <row r="12" spans="2:20" x14ac:dyDescent="0.15">
      <c r="B12" s="36" t="s">
        <v>3</v>
      </c>
      <c r="C12" s="36" t="s">
        <v>118</v>
      </c>
      <c r="D12" s="23" t="str">
        <f>IF(最終需要項目別祖付加価値誘発額表!$N12&lt;1,"-",最終需要項目別祖付加価値誘発額表!D12/最終需要項目別祖付加価値誘発額表!$N12)</f>
        <v>-</v>
      </c>
      <c r="E12" s="24" t="str">
        <f>IF(最終需要項目別祖付加価値誘発額表!$N12&lt;1,"-",最終需要項目別祖付加価値誘発額表!E12/最終需要項目別祖付加価値誘発額表!$N12)</f>
        <v>-</v>
      </c>
      <c r="F12" s="24" t="str">
        <f>IF(最終需要項目別祖付加価値誘発額表!$N12&lt;1,"-",最終需要項目別祖付加価値誘発額表!F12/最終需要項目別祖付加価値誘発額表!$N12)</f>
        <v>-</v>
      </c>
      <c r="G12" s="24" t="str">
        <f>IF(最終需要項目別祖付加価値誘発額表!$N12&lt;1,"-",最終需要項目別祖付加価値誘発額表!G12/最終需要項目別祖付加価値誘発額表!$N12)</f>
        <v>-</v>
      </c>
      <c r="H12" s="24" t="str">
        <f>IF(最終需要項目別祖付加価値誘発額表!$N12&lt;1,"-",最終需要項目別祖付加価値誘発額表!H12/最終需要項目別祖付加価値誘発額表!$N12)</f>
        <v>-</v>
      </c>
      <c r="I12" s="24" t="str">
        <f>IF(最終需要項目別祖付加価値誘発額表!$N12&lt;1,"-",最終需要項目別祖付加価値誘発額表!I12/最終需要項目別祖付加価値誘発額表!$N12)</f>
        <v>-</v>
      </c>
      <c r="J12" s="24" t="str">
        <f>IF(最終需要項目別祖付加価値誘発額表!$N12&lt;1,"-",最終需要項目別祖付加価値誘発額表!J12/最終需要項目別祖付加価値誘発額表!$N12)</f>
        <v>-</v>
      </c>
      <c r="K12" s="24" t="str">
        <f>IF(最終需要項目別祖付加価値誘発額表!$N12&lt;1,"-",最終需要項目別祖付加価値誘発額表!K12/最終需要項目別祖付加価値誘発額表!$N12)</f>
        <v>-</v>
      </c>
      <c r="L12" s="24" t="str">
        <f>IF(最終需要項目別祖付加価値誘発額表!$N12&lt;1,"-",最終需要項目別祖付加価値誘発額表!L12/最終需要項目別祖付加価値誘発額表!$N12)</f>
        <v>-</v>
      </c>
      <c r="M12" s="24" t="str">
        <f>IF(最終需要項目別祖付加価値誘発額表!$N12&lt;1,"-",最終需要項目別祖付加価値誘発額表!M12/最終需要項目別祖付加価値誘発額表!$N12)</f>
        <v>-</v>
      </c>
      <c r="N12" s="31" t="str">
        <f>IF(最終需要項目別祖付加価値誘発額表!$N12&lt;1,"-",最終需要項目別祖付加価値誘発額表!N12/最終需要項目別祖付加価値誘発額表!$N12)</f>
        <v>-</v>
      </c>
    </row>
    <row r="13" spans="2:20" x14ac:dyDescent="0.15">
      <c r="B13" s="36" t="s">
        <v>243</v>
      </c>
      <c r="C13" s="36" t="s">
        <v>244</v>
      </c>
      <c r="D13" s="23" t="str">
        <f>IF(最終需要項目別祖付加価値誘発額表!$N13&lt;1,"-",最終需要項目別祖付加価値誘発額表!D13/最終需要項目別祖付加価値誘発額表!$N13)</f>
        <v>-</v>
      </c>
      <c r="E13" s="24" t="str">
        <f>IF(最終需要項目別祖付加価値誘発額表!$N13&lt;1,"-",最終需要項目別祖付加価値誘発額表!E13/最終需要項目別祖付加価値誘発額表!$N13)</f>
        <v>-</v>
      </c>
      <c r="F13" s="24" t="str">
        <f>IF(最終需要項目別祖付加価値誘発額表!$N13&lt;1,"-",最終需要項目別祖付加価値誘発額表!F13/最終需要項目別祖付加価値誘発額表!$N13)</f>
        <v>-</v>
      </c>
      <c r="G13" s="24" t="str">
        <f>IF(最終需要項目別祖付加価値誘発額表!$N13&lt;1,"-",最終需要項目別祖付加価値誘発額表!G13/最終需要項目別祖付加価値誘発額表!$N13)</f>
        <v>-</v>
      </c>
      <c r="H13" s="24" t="str">
        <f>IF(最終需要項目別祖付加価値誘発額表!$N13&lt;1,"-",最終需要項目別祖付加価値誘発額表!H13/最終需要項目別祖付加価値誘発額表!$N13)</f>
        <v>-</v>
      </c>
      <c r="I13" s="24" t="str">
        <f>IF(最終需要項目別祖付加価値誘発額表!$N13&lt;1,"-",最終需要項目別祖付加価値誘発額表!I13/最終需要項目別祖付加価値誘発額表!$N13)</f>
        <v>-</v>
      </c>
      <c r="J13" s="24" t="str">
        <f>IF(最終需要項目別祖付加価値誘発額表!$N13&lt;1,"-",最終需要項目別祖付加価値誘発額表!J13/最終需要項目別祖付加価値誘発額表!$N13)</f>
        <v>-</v>
      </c>
      <c r="K13" s="24" t="str">
        <f>IF(最終需要項目別祖付加価値誘発額表!$N13&lt;1,"-",最終需要項目別祖付加価値誘発額表!K13/最終需要項目別祖付加価値誘発額表!$N13)</f>
        <v>-</v>
      </c>
      <c r="L13" s="24" t="str">
        <f>IF(最終需要項目別祖付加価値誘発額表!$N13&lt;1,"-",最終需要項目別祖付加価値誘発額表!L13/最終需要項目別祖付加価値誘発額表!$N13)</f>
        <v>-</v>
      </c>
      <c r="M13" s="24" t="str">
        <f>IF(最終需要項目別祖付加価値誘発額表!$N13&lt;1,"-",最終需要項目別祖付加価値誘発額表!M13/最終需要項目別祖付加価値誘発額表!$N13)</f>
        <v>-</v>
      </c>
      <c r="N13" s="31" t="str">
        <f>IF(最終需要項目別祖付加価値誘発額表!$N13&lt;1,"-",最終需要項目別祖付加価値誘発額表!N13/最終需要項目別祖付加価値誘発額表!$N13)</f>
        <v>-</v>
      </c>
    </row>
    <row r="14" spans="2:20" x14ac:dyDescent="0.15">
      <c r="B14" s="36" t="s">
        <v>4</v>
      </c>
      <c r="C14" s="36" t="s">
        <v>119</v>
      </c>
      <c r="D14" s="23" t="str">
        <f>IF(最終需要項目別祖付加価値誘発額表!$N14&lt;1,"-",最終需要項目別祖付加価値誘発額表!D14/最終需要項目別祖付加価値誘発額表!$N14)</f>
        <v>-</v>
      </c>
      <c r="E14" s="24" t="str">
        <f>IF(最終需要項目別祖付加価値誘発額表!$N14&lt;1,"-",最終需要項目別祖付加価値誘発額表!E14/最終需要項目別祖付加価値誘発額表!$N14)</f>
        <v>-</v>
      </c>
      <c r="F14" s="24" t="str">
        <f>IF(最終需要項目別祖付加価値誘発額表!$N14&lt;1,"-",最終需要項目別祖付加価値誘発額表!F14/最終需要項目別祖付加価値誘発額表!$N14)</f>
        <v>-</v>
      </c>
      <c r="G14" s="24" t="str">
        <f>IF(最終需要項目別祖付加価値誘発額表!$N14&lt;1,"-",最終需要項目別祖付加価値誘発額表!G14/最終需要項目別祖付加価値誘発額表!$N14)</f>
        <v>-</v>
      </c>
      <c r="H14" s="24" t="str">
        <f>IF(最終需要項目別祖付加価値誘発額表!$N14&lt;1,"-",最終需要項目別祖付加価値誘発額表!H14/最終需要項目別祖付加価値誘発額表!$N14)</f>
        <v>-</v>
      </c>
      <c r="I14" s="24" t="str">
        <f>IF(最終需要項目別祖付加価値誘発額表!$N14&lt;1,"-",最終需要項目別祖付加価値誘発額表!I14/最終需要項目別祖付加価値誘発額表!$N14)</f>
        <v>-</v>
      </c>
      <c r="J14" s="24" t="str">
        <f>IF(最終需要項目別祖付加価値誘発額表!$N14&lt;1,"-",最終需要項目別祖付加価値誘発額表!J14/最終需要項目別祖付加価値誘発額表!$N14)</f>
        <v>-</v>
      </c>
      <c r="K14" s="24" t="str">
        <f>IF(最終需要項目別祖付加価値誘発額表!$N14&lt;1,"-",最終需要項目別祖付加価値誘発額表!K14/最終需要項目別祖付加価値誘発額表!$N14)</f>
        <v>-</v>
      </c>
      <c r="L14" s="24" t="str">
        <f>IF(最終需要項目別祖付加価値誘発額表!$N14&lt;1,"-",最終需要項目別祖付加価値誘発額表!L14/最終需要項目別祖付加価値誘発額表!$N14)</f>
        <v>-</v>
      </c>
      <c r="M14" s="24" t="str">
        <f>IF(最終需要項目別祖付加価値誘発額表!$N14&lt;1,"-",最終需要項目別祖付加価値誘発額表!M14/最終需要項目別祖付加価値誘発額表!$N14)</f>
        <v>-</v>
      </c>
      <c r="N14" s="31" t="str">
        <f>IF(最終需要項目別祖付加価値誘発額表!$N14&lt;1,"-",最終需要項目別祖付加価値誘発額表!N14/最終需要項目別祖付加価値誘発額表!$N14)</f>
        <v>-</v>
      </c>
    </row>
    <row r="15" spans="2:20" x14ac:dyDescent="0.15">
      <c r="B15" s="36" t="s">
        <v>5</v>
      </c>
      <c r="C15" s="36" t="s">
        <v>120</v>
      </c>
      <c r="D15" s="23" t="str">
        <f>IF(最終需要項目別祖付加価値誘発額表!$N15&lt;1,"-",最終需要項目別祖付加価値誘発額表!D15/最終需要項目別祖付加価値誘発額表!$N15)</f>
        <v>-</v>
      </c>
      <c r="E15" s="24" t="str">
        <f>IF(最終需要項目別祖付加価値誘発額表!$N15&lt;1,"-",最終需要項目別祖付加価値誘発額表!E15/最終需要項目別祖付加価値誘発額表!$N15)</f>
        <v>-</v>
      </c>
      <c r="F15" s="24" t="str">
        <f>IF(最終需要項目別祖付加価値誘発額表!$N15&lt;1,"-",最終需要項目別祖付加価値誘発額表!F15/最終需要項目別祖付加価値誘発額表!$N15)</f>
        <v>-</v>
      </c>
      <c r="G15" s="24" t="str">
        <f>IF(最終需要項目別祖付加価値誘発額表!$N15&lt;1,"-",最終需要項目別祖付加価値誘発額表!G15/最終需要項目別祖付加価値誘発額表!$N15)</f>
        <v>-</v>
      </c>
      <c r="H15" s="24" t="str">
        <f>IF(最終需要項目別祖付加価値誘発額表!$N15&lt;1,"-",最終需要項目別祖付加価値誘発額表!H15/最終需要項目別祖付加価値誘発額表!$N15)</f>
        <v>-</v>
      </c>
      <c r="I15" s="24" t="str">
        <f>IF(最終需要項目別祖付加価値誘発額表!$N15&lt;1,"-",最終需要項目別祖付加価値誘発額表!I15/最終需要項目別祖付加価値誘発額表!$N15)</f>
        <v>-</v>
      </c>
      <c r="J15" s="24" t="str">
        <f>IF(最終需要項目別祖付加価値誘発額表!$N15&lt;1,"-",最終需要項目別祖付加価値誘発額表!J15/最終需要項目別祖付加価値誘発額表!$N15)</f>
        <v>-</v>
      </c>
      <c r="K15" s="24" t="str">
        <f>IF(最終需要項目別祖付加価値誘発額表!$N15&lt;1,"-",最終需要項目別祖付加価値誘発額表!K15/最終需要項目別祖付加価値誘発額表!$N15)</f>
        <v>-</v>
      </c>
      <c r="L15" s="24" t="str">
        <f>IF(最終需要項目別祖付加価値誘発額表!$N15&lt;1,"-",最終需要項目別祖付加価値誘発額表!L15/最終需要項目別祖付加価値誘発額表!$N15)</f>
        <v>-</v>
      </c>
      <c r="M15" s="24" t="str">
        <f>IF(最終需要項目別祖付加価値誘発額表!$N15&lt;1,"-",最終需要項目別祖付加価値誘発額表!M15/最終需要項目別祖付加価値誘発額表!$N15)</f>
        <v>-</v>
      </c>
      <c r="N15" s="31" t="str">
        <f>IF(最終需要項目別祖付加価値誘発額表!$N15&lt;1,"-",最終需要項目別祖付加価値誘発額表!N15/最終需要項目別祖付加価値誘発額表!$N15)</f>
        <v>-</v>
      </c>
    </row>
    <row r="16" spans="2:20" x14ac:dyDescent="0.15">
      <c r="B16" s="36" t="s">
        <v>6</v>
      </c>
      <c r="C16" s="36" t="s">
        <v>121</v>
      </c>
      <c r="D16" s="23">
        <f>IF(最終需要項目別祖付加価値誘発額表!$N16&lt;1,"-",最終需要項目別祖付加価値誘発額表!D16/最終需要項目別祖付加価値誘発額表!$N16)</f>
        <v>3.8707694801408516E-3</v>
      </c>
      <c r="E16" s="24">
        <f>IF(最終需要項目別祖付加価値誘発額表!$N16&lt;1,"-",最終需要項目別祖付加価値誘発額表!E16/最終需要項目別祖付加価値誘発額表!$N16)</f>
        <v>0.17306694837489983</v>
      </c>
      <c r="F16" s="24">
        <f>IF(最終需要項目別祖付加価値誘発額表!$N16&lt;1,"-",最終需要項目別祖付加価値誘発額表!F16/最終需要項目別祖付加価値誘発額表!$N16)</f>
        <v>3.3319432463956998E-3</v>
      </c>
      <c r="G16" s="24">
        <f>IF(最終需要項目別祖付加価値誘発額表!$N16&lt;1,"-",最終需要項目別祖付加価値誘発額表!G16/最終需要項目別祖付加価値誘発額表!$N16)</f>
        <v>2.974769850262894E-4</v>
      </c>
      <c r="H16" s="24">
        <f>IF(最終需要項目別祖付加価値誘発額表!$N16&lt;1,"-",最終需要項目別祖付加価値誘発額表!H16/最終需要項目別祖付加価値誘発額表!$N16)</f>
        <v>1.1389192015631829E-5</v>
      </c>
      <c r="I16" s="24">
        <f>IF(最終需要項目別祖付加価値誘発額表!$N16&lt;1,"-",最終需要項目別祖付加価値誘発額表!I16/最終需要項目別祖付加価値誘発額表!$N16)</f>
        <v>2.2969879350756328E-4</v>
      </c>
      <c r="J16" s="24">
        <f>IF(最終需要項目別祖付加価値誘発額表!$N16&lt;1,"-",最終需要項目別祖付加価値誘発額表!J16/最終需要項目別祖付加価値誘発額表!$N16)</f>
        <v>-1.7720114601280278E-5</v>
      </c>
      <c r="K16" s="24">
        <f>IF(最終需要項目別祖付加価値誘発額表!$N16&lt;1,"-",最終需要項目別祖付加価値誘発額表!K16/最終需要項目別祖付加価値誘発額表!$N16)</f>
        <v>0</v>
      </c>
      <c r="L16" s="24">
        <f>IF(最終需要項目別祖付加価値誘発額表!$N16&lt;1,"-",最終需要項目別祖付加価値誘発額表!L16/最終需要項目別祖付加価値誘発額表!$N16)</f>
        <v>1.6680235913551278E-2</v>
      </c>
      <c r="M16" s="24">
        <f>IF(最終需要項目別祖付加価値誘発額表!$N16&lt;1,"-",最終需要項目別祖付加価値誘発額表!M16/最終需要項目別祖付加価値誘発額表!$N16)</f>
        <v>0.80252925812906406</v>
      </c>
      <c r="N16" s="31">
        <f>IF(最終需要項目別祖付加価値誘発額表!$N16&lt;1,"-",最終需要項目別祖付加価値誘発額表!N16/最終需要項目別祖付加価値誘発額表!$N16)</f>
        <v>1</v>
      </c>
    </row>
    <row r="17" spans="2:14" x14ac:dyDescent="0.15">
      <c r="B17" s="36" t="s">
        <v>7</v>
      </c>
      <c r="C17" s="36" t="s">
        <v>122</v>
      </c>
      <c r="D17" s="23">
        <f>IF(最終需要項目別祖付加価値誘発額表!$N17&lt;1,"-",最終需要項目別祖付加価値誘発額表!D17/最終需要項目別祖付加価値誘発額表!$N17)</f>
        <v>1.0267039493425105E-2</v>
      </c>
      <c r="E17" s="24">
        <f>IF(最終需要項目別祖付加価値誘発額表!$N17&lt;1,"-",最終需要項目別祖付加価値誘発額表!E17/最終需要項目別祖付加価値誘発額表!$N17)</f>
        <v>0.2369031153117184</v>
      </c>
      <c r="F17" s="24">
        <f>IF(最終需要項目別祖付加価値誘発額表!$N17&lt;1,"-",最終需要項目別祖付加価値誘発額表!F17/最終需要項目別祖付加価値誘発額表!$N17)</f>
        <v>2.3697956130453216E-3</v>
      </c>
      <c r="G17" s="24">
        <f>IF(最終需要項目別祖付加価値誘発額表!$N17&lt;1,"-",最終需要項目別祖付加価値誘発額表!G17/最終需要項目別祖付加価値誘発額表!$N17)</f>
        <v>1.31785817652811E-4</v>
      </c>
      <c r="H17" s="24">
        <f>IF(最終需要項目別祖付加価値誘発額表!$N17&lt;1,"-",最終需要項目別祖付加価値誘発額表!H17/最終需要項目別祖付加価値誘発額表!$N17)</f>
        <v>7.6158678454744345E-6</v>
      </c>
      <c r="I17" s="24">
        <f>IF(最終需要項目別祖付加価値誘発額表!$N17&lt;1,"-",最終需要項目別祖付加価値誘発額表!I17/最終需要項目別祖付加価値誘発額表!$N17)</f>
        <v>6.3852199701299942E-5</v>
      </c>
      <c r="J17" s="24">
        <f>IF(最終需要項目別祖付加価値誘発額表!$N17&lt;1,"-",最終需要項目別祖付加価値誘発額表!J17/最終需要項目別祖付加価値誘発額表!$N17)</f>
        <v>-5.9844276363350016E-5</v>
      </c>
      <c r="K17" s="24">
        <f>IF(最終需要項目別祖付加価値誘発額表!$N17&lt;1,"-",最終需要項目別祖付加価値誘発額表!K17/最終需要項目別祖付加価値誘発額表!$N17)</f>
        <v>0</v>
      </c>
      <c r="L17" s="24">
        <f>IF(最終需要項目別祖付加価値誘発額表!$N17&lt;1,"-",最終需要項目別祖付加価値誘発額表!L17/最終需要項目別祖付加価値誘発額表!$N17)</f>
        <v>6.6032789256420029E-3</v>
      </c>
      <c r="M17" s="24">
        <f>IF(最終需要項目別祖付加価値誘発額表!$N17&lt;1,"-",最終需要項目別祖付加価値誘発額表!M17/最終需要項目別祖付加価値誘発額表!$N17)</f>
        <v>0.74371336104733288</v>
      </c>
      <c r="N17" s="31">
        <f>IF(最終需要項目別祖付加価値誘発額表!$N17&lt;1,"-",最終需要項目別祖付加価値誘発額表!N17/最終需要項目別祖付加価値誘発額表!$N17)</f>
        <v>1</v>
      </c>
    </row>
    <row r="18" spans="2:14" x14ac:dyDescent="0.15">
      <c r="B18" s="36" t="s">
        <v>8</v>
      </c>
      <c r="C18" s="36" t="s">
        <v>123</v>
      </c>
      <c r="D18" s="23">
        <f>IF(最終需要項目別祖付加価値誘発額表!$N18&lt;1,"-",最終需要項目別祖付加価値誘発額表!D18/最終需要項目別祖付加価値誘発額表!$N18)</f>
        <v>4.4163739514489408E-3</v>
      </c>
      <c r="E18" s="24">
        <f>IF(最終需要項目別祖付加価値誘発額表!$N18&lt;1,"-",最終需要項目別祖付加価値誘発額表!E18/最終需要項目別祖付加価値誘発額表!$N18)</f>
        <v>0.15619348278781592</v>
      </c>
      <c r="F18" s="24">
        <f>IF(最終需要項目別祖付加価値誘発額表!$N18&lt;1,"-",最終需要項目別祖付加価値誘発額表!F18/最終需要項目別祖付加価値誘発額表!$N18)</f>
        <v>6.1584904928582838E-2</v>
      </c>
      <c r="G18" s="24">
        <f>IF(最終需要項目別祖付加価値誘発額表!$N18&lt;1,"-",最終需要項目別祖付加価値誘発額表!G18/最終需要項目別祖付加価値誘発額表!$N18)</f>
        <v>6.3315414807188469E-2</v>
      </c>
      <c r="H18" s="24">
        <f>IF(最終需要項目別祖付加価値誘発額表!$N18&lt;1,"-",最終需要項目別祖付加価値誘発額表!H18/最終需要項目別祖付加価値誘発額表!$N18)</f>
        <v>2.0687076910072072E-2</v>
      </c>
      <c r="I18" s="24">
        <f>IF(最終需要項目別祖付加価値誘発額表!$N18&lt;1,"-",最終需要項目別祖付加価値誘発額表!I18/最終需要項目別祖付加価値誘発額表!$N18)</f>
        <v>0.47281718647399246</v>
      </c>
      <c r="J18" s="24">
        <f>IF(最終需要項目別祖付加価値誘発額表!$N18&lt;1,"-",最終需要項目別祖付加価値誘発額表!J18/最終需要項目別祖付加価値誘発額表!$N18)</f>
        <v>-2.5870046417504354E-6</v>
      </c>
      <c r="K18" s="24">
        <f>IF(最終需要項目別祖付加価値誘発額表!$N18&lt;1,"-",最終需要項目別祖付加価値誘発額表!K18/最終需要項目別祖付加価値誘発額表!$N18)</f>
        <v>0</v>
      </c>
      <c r="L18" s="24">
        <f>IF(最終需要項目別祖付加価値誘発額表!$N18&lt;1,"-",最終需要項目別祖付加価値誘発額表!L18/最終需要項目別祖付加価値誘発額表!$N18)</f>
        <v>2.949952760065051E-2</v>
      </c>
      <c r="M18" s="24">
        <f>IF(最終需要項目別祖付加価値誘発額表!$N18&lt;1,"-",最終需要項目別祖付加価値誘発額表!M18/最終需要項目別祖付加価値誘発額表!$N18)</f>
        <v>0.1914886195448906</v>
      </c>
      <c r="N18" s="31">
        <f>IF(最終需要項目別祖付加価値誘発額表!$N18&lt;1,"-",最終需要項目別祖付加価値誘発額表!N18/最終需要項目別祖付加価値誘発額表!$N18)</f>
        <v>1</v>
      </c>
    </row>
    <row r="19" spans="2:14" x14ac:dyDescent="0.15">
      <c r="B19" s="36" t="s">
        <v>9</v>
      </c>
      <c r="C19" s="36" t="s">
        <v>124</v>
      </c>
      <c r="D19" s="23" t="str">
        <f>IF(最終需要項目別祖付加価値誘発額表!$N19&lt;1,"-",最終需要項目別祖付加価値誘発額表!D19/最終需要項目別祖付加価値誘発額表!$N19)</f>
        <v>-</v>
      </c>
      <c r="E19" s="24" t="str">
        <f>IF(最終需要項目別祖付加価値誘発額表!$N19&lt;1,"-",最終需要項目別祖付加価値誘発額表!E19/最終需要項目別祖付加価値誘発額表!$N19)</f>
        <v>-</v>
      </c>
      <c r="F19" s="24" t="str">
        <f>IF(最終需要項目別祖付加価値誘発額表!$N19&lt;1,"-",最終需要項目別祖付加価値誘発額表!F19/最終需要項目別祖付加価値誘発額表!$N19)</f>
        <v>-</v>
      </c>
      <c r="G19" s="24" t="str">
        <f>IF(最終需要項目別祖付加価値誘発額表!$N19&lt;1,"-",最終需要項目別祖付加価値誘発額表!G19/最終需要項目別祖付加価値誘発額表!$N19)</f>
        <v>-</v>
      </c>
      <c r="H19" s="24" t="str">
        <f>IF(最終需要項目別祖付加価値誘発額表!$N19&lt;1,"-",最終需要項目別祖付加価値誘発額表!H19/最終需要項目別祖付加価値誘発額表!$N19)</f>
        <v>-</v>
      </c>
      <c r="I19" s="24" t="str">
        <f>IF(最終需要項目別祖付加価値誘発額表!$N19&lt;1,"-",最終需要項目別祖付加価値誘発額表!I19/最終需要項目別祖付加価値誘発額表!$N19)</f>
        <v>-</v>
      </c>
      <c r="J19" s="24" t="str">
        <f>IF(最終需要項目別祖付加価値誘発額表!$N19&lt;1,"-",最終需要項目別祖付加価値誘発額表!J19/最終需要項目別祖付加価値誘発額表!$N19)</f>
        <v>-</v>
      </c>
      <c r="K19" s="24" t="str">
        <f>IF(最終需要項目別祖付加価値誘発額表!$N19&lt;1,"-",最終需要項目別祖付加価値誘発額表!K19/最終需要項目別祖付加価値誘発額表!$N19)</f>
        <v>-</v>
      </c>
      <c r="L19" s="24" t="str">
        <f>IF(最終需要項目別祖付加価値誘発額表!$N19&lt;1,"-",最終需要項目別祖付加価値誘発額表!L19/最終需要項目別祖付加価値誘発額表!$N19)</f>
        <v>-</v>
      </c>
      <c r="M19" s="24" t="str">
        <f>IF(最終需要項目別祖付加価値誘発額表!$N19&lt;1,"-",最終需要項目別祖付加価値誘発額表!M19/最終需要項目別祖付加価値誘発額表!$N19)</f>
        <v>-</v>
      </c>
      <c r="N19" s="31" t="str">
        <f>IF(最終需要項目別祖付加価値誘発額表!$N19&lt;1,"-",最終需要項目別祖付加価値誘発額表!N19/最終需要項目別祖付加価値誘発額表!$N19)</f>
        <v>-</v>
      </c>
    </row>
    <row r="20" spans="2:14" x14ac:dyDescent="0.15">
      <c r="B20" s="36" t="s">
        <v>10</v>
      </c>
      <c r="C20" s="36" t="s">
        <v>125</v>
      </c>
      <c r="D20" s="23">
        <f>IF(最終需要項目別祖付加価値誘発額表!$N20&lt;1,"-",最終需要項目別祖付加価値誘発額表!D20/最終需要項目別祖付加価値誘発額表!$N20)</f>
        <v>6.7051117877305316E-4</v>
      </c>
      <c r="E20" s="24">
        <f>IF(最終需要項目別祖付加価値誘発額表!$N20&lt;1,"-",最終需要項目別祖付加価値誘発額表!E20/最終需要項目別祖付加価値誘発額表!$N20)</f>
        <v>3.570237397155715E-2</v>
      </c>
      <c r="F20" s="24">
        <f>IF(最終需要項目別祖付加価値誘発額表!$N20&lt;1,"-",最終需要項目別祖付加価値誘発額表!F20/最終需要項目別祖付加価値誘発額表!$N20)</f>
        <v>3.368222663338014E-3</v>
      </c>
      <c r="G20" s="24">
        <f>IF(最終需要項目別祖付加価値誘発額表!$N20&lt;1,"-",最終需要項目別祖付加価値誘発額表!G20/最終需要項目別祖付加価値誘発額表!$N20)</f>
        <v>8.7499452670390069E-4</v>
      </c>
      <c r="H20" s="24">
        <f>IF(最終需要項目別祖付加価値誘発額表!$N20&lt;1,"-",最終需要項目別祖付加価値誘発額表!H20/最終需要項目別祖付加価値誘発額表!$N20)</f>
        <v>3.7979680449409235E-3</v>
      </c>
      <c r="I20" s="24">
        <f>IF(最終需要項目別祖付加価値誘発額表!$N20&lt;1,"-",最終需要項目別祖付加価値誘発額表!I20/最終需要項目別祖付加価値誘発額表!$N20)</f>
        <v>1.3492334636999044E-2</v>
      </c>
      <c r="J20" s="24">
        <f>IF(最終需要項目別祖付加価値誘発額表!$N20&lt;1,"-",最終需要項目別祖付加価値誘発額表!J20/最終需要項目別祖付加価値誘発額表!$N20)</f>
        <v>-4.1303088928970399E-7</v>
      </c>
      <c r="K20" s="24">
        <f>IF(最終需要項目別祖付加価値誘発額表!$N20&lt;1,"-",最終需要項目別祖付加価値誘発額表!K20/最終需要項目別祖付加価値誘発額表!$N20)</f>
        <v>0</v>
      </c>
      <c r="L20" s="24">
        <f>IF(最終需要項目別祖付加価値誘発額表!$N20&lt;1,"-",最終需要項目別祖付加価値誘発額表!L20/最終需要項目別祖付加価値誘発額表!$N20)</f>
        <v>0.11351747498917199</v>
      </c>
      <c r="M20" s="24">
        <f>IF(最終需要項目別祖付加価値誘発額表!$N20&lt;1,"-",最終需要項目別祖付加価値誘発額表!M20/最終需要項目別祖付加価値誘発額表!$N20)</f>
        <v>0.82857653301940526</v>
      </c>
      <c r="N20" s="31">
        <f>IF(最終需要項目別祖付加価値誘発額表!$N20&lt;1,"-",最終需要項目別祖付加価値誘発額表!N20/最終需要項目別祖付加価値誘発額表!$N20)</f>
        <v>1</v>
      </c>
    </row>
    <row r="21" spans="2:14" x14ac:dyDescent="0.15">
      <c r="B21" s="36" t="s">
        <v>11</v>
      </c>
      <c r="C21" s="36" t="s">
        <v>126</v>
      </c>
      <c r="D21" s="23">
        <f>IF(最終需要項目別祖付加価値誘発額表!$N21&lt;1,"-",最終需要項目別祖付加価値誘発額表!D21/最終需要項目別祖付加価値誘発額表!$N21)</f>
        <v>1.4500616783631925E-3</v>
      </c>
      <c r="E21" s="24">
        <f>IF(最終需要項目別祖付加価値誘発額表!$N21&lt;1,"-",最終需要項目別祖付加価値誘発額表!E21/最終需要項目別祖付加価値誘発額表!$N21)</f>
        <v>9.7394652121968489E-2</v>
      </c>
      <c r="F21" s="24">
        <f>IF(最終需要項目別祖付加価値誘発額表!$N21&lt;1,"-",最終需要項目別祖付加価値誘発額表!F21/最終需要項目別祖付加価値誘発額表!$N21)</f>
        <v>4.609839251398397E-3</v>
      </c>
      <c r="G21" s="24">
        <f>IF(最終需要項目別祖付加価値誘発額表!$N21&lt;1,"-",最終需要項目別祖付加価値誘発額表!G21/最終需要項目別祖付加価値誘発額表!$N21)</f>
        <v>1.3689326651019262E-3</v>
      </c>
      <c r="H21" s="24">
        <f>IF(最終需要項目別祖付加価値誘発額表!$N21&lt;1,"-",最終需要項目別祖付加価値誘発額表!H21/最終需要項目別祖付加価値誘発額表!$N21)</f>
        <v>8.1308676881347553E-4</v>
      </c>
      <c r="I21" s="24">
        <f>IF(最終需要項目別祖付加価値誘発額表!$N21&lt;1,"-",最終需要項目別祖付加価値誘発額表!I21/最終需要項目別祖付加価値誘発額表!$N21)</f>
        <v>7.4741696818118224E-3</v>
      </c>
      <c r="J21" s="24">
        <f>IF(最終需要項目別祖付加価値誘発額表!$N21&lt;1,"-",最終需要項目別祖付加価値誘発額表!J21/最終需要項目別祖付加価値誘発額表!$N21)</f>
        <v>-7.6638008770892687E-6</v>
      </c>
      <c r="K21" s="24">
        <f>IF(最終需要項目別祖付加価値誘発額表!$N21&lt;1,"-",最終需要項目別祖付加価値誘発額表!K21/最終需要項目別祖付加価値誘発額表!$N21)</f>
        <v>0</v>
      </c>
      <c r="L21" s="24">
        <f>IF(最終需要項目別祖付加価値誘発額表!$N21&lt;1,"-",最終需要項目別祖付加価値誘発額表!L21/最終需要項目別祖付加価値誘発額表!$N21)</f>
        <v>2.9678780212811645E-2</v>
      </c>
      <c r="M21" s="24">
        <f>IF(最終需要項目別祖付加価値誘発額表!$N21&lt;1,"-",最終需要項目別祖付加価値誘発額表!M21/最終需要項目別祖付加価値誘発額表!$N21)</f>
        <v>0.85721814142060815</v>
      </c>
      <c r="N21" s="31">
        <f>IF(最終需要項目別祖付加価値誘発額表!$N21&lt;1,"-",最終需要項目別祖付加価値誘発額表!N21/最終需要項目別祖付加価値誘発額表!$N21)</f>
        <v>1</v>
      </c>
    </row>
    <row r="22" spans="2:14" x14ac:dyDescent="0.15">
      <c r="B22" s="36" t="s">
        <v>12</v>
      </c>
      <c r="C22" s="36" t="s">
        <v>127</v>
      </c>
      <c r="D22" s="23">
        <f>IF(最終需要項目別祖付加価値誘発額表!$N22&lt;1,"-",最終需要項目別祖付加価値誘発額表!D22/最終需要項目別祖付加価値誘発額表!$N22)</f>
        <v>1.0865375240951775E-3</v>
      </c>
      <c r="E22" s="24">
        <f>IF(最終需要項目別祖付加価値誘発額表!$N22&lt;1,"-",最終需要項目別祖付加価値誘発額表!E22/最終需要項目別祖付加価値誘発額表!$N22)</f>
        <v>3.2321081722835071E-2</v>
      </c>
      <c r="F22" s="24">
        <f>IF(最終需要項目別祖付加価値誘発額表!$N22&lt;1,"-",最終需要項目別祖付加価値誘発額表!F22/最終需要項目別祖付加価値誘発額表!$N22)</f>
        <v>2.5596147734702679E-3</v>
      </c>
      <c r="G22" s="24">
        <f>IF(最終需要項目別祖付加価値誘発額表!$N22&lt;1,"-",最終需要項目別祖付加価値誘発額表!G22/最終需要項目別祖付加価値誘発額表!$N22)</f>
        <v>8.69613750709114E-4</v>
      </c>
      <c r="H22" s="24">
        <f>IF(最終需要項目別祖付加価値誘発額表!$N22&lt;1,"-",最終需要項目別祖付加価値誘発額表!H22/最終需要項目別祖付加価値誘発額表!$N22)</f>
        <v>3.1014489235345694E-2</v>
      </c>
      <c r="I22" s="24">
        <f>IF(最終需要項目別祖付加価値誘発額表!$N22&lt;1,"-",最終需要項目別祖付加価値誘発額表!I22/最終需要項目別祖付加価値誘発額表!$N22)</f>
        <v>0.31890443977234367</v>
      </c>
      <c r="J22" s="24">
        <f>IF(最終需要項目別祖付加価値誘発額表!$N22&lt;1,"-",最終需要項目別祖付加価値誘発額表!J22/最終需要項目別祖付加価値誘発額表!$N22)</f>
        <v>-4.8614243096712566E-7</v>
      </c>
      <c r="K22" s="24">
        <f>IF(最終需要項目別祖付加価値誘発額表!$N22&lt;1,"-",最終需要項目別祖付加価値誘発額表!K22/最終需要項目別祖付加価値誘発額表!$N22)</f>
        <v>0</v>
      </c>
      <c r="L22" s="24">
        <f>IF(最終需要項目別祖付加価値誘発額表!$N22&lt;1,"-",最終需要項目別祖付加価値誘発額表!L22/最終需要項目別祖付加価値誘発額表!$N22)</f>
        <v>5.9416618489348816E-3</v>
      </c>
      <c r="M22" s="24">
        <f>IF(最終需要項目別祖付加価値誘発額表!$N22&lt;1,"-",最終需要項目別祖付加価値誘発額表!M22/最終需要項目別祖付加価値誘発額表!$N22)</f>
        <v>0.6073030475146971</v>
      </c>
      <c r="N22" s="31">
        <f>IF(最終需要項目別祖付加価値誘発額表!$N22&lt;1,"-",最終需要項目別祖付加価値誘発額表!N22/最終需要項目別祖付加価値誘発額表!$N22)</f>
        <v>1</v>
      </c>
    </row>
    <row r="23" spans="2:14" x14ac:dyDescent="0.15">
      <c r="B23" s="36" t="s">
        <v>13</v>
      </c>
      <c r="C23" s="36" t="s">
        <v>128</v>
      </c>
      <c r="D23" s="23">
        <f>IF(最終需要項目別祖付加価値誘発額表!$N23&lt;1,"-",最終需要項目別祖付加価値誘発額表!D23/最終需要項目別祖付加価値誘発額表!$N23)</f>
        <v>1.1085900593458846E-3</v>
      </c>
      <c r="E23" s="24">
        <f>IF(最終需要項目別祖付加価値誘発額表!$N23&lt;1,"-",最終需要項目別祖付加価値誘発額表!E23/最終需要項目別祖付加価値誘発額表!$N23)</f>
        <v>2.9909603507985286E-2</v>
      </c>
      <c r="F23" s="24">
        <f>IF(最終需要項目別祖付加価値誘発額表!$N23&lt;1,"-",最終需要項目別祖付加価値誘発額表!F23/最終需要項目別祖付加価値誘発額表!$N23)</f>
        <v>8.4929632936171246E-3</v>
      </c>
      <c r="G23" s="24">
        <f>IF(最終需要項目別祖付加価値誘発額表!$N23&lt;1,"-",最終需要項目別祖付加価値誘発額表!G23/最終需要項目別祖付加価値誘発額表!$N23)</f>
        <v>1.7329955654097967E-3</v>
      </c>
      <c r="H23" s="24">
        <f>IF(最終需要項目別祖付加価値誘発額表!$N23&lt;1,"-",最終需要項目別祖付加価値誘発額表!H23/最終需要項目別祖付加価値誘発額表!$N23)</f>
        <v>3.2940049584760248E-3</v>
      </c>
      <c r="I23" s="24">
        <f>IF(最終需要項目別祖付加価値誘発額表!$N23&lt;1,"-",最終需要項目別祖付加価値誘発額表!I23/最終需要項目別祖付加価値誘発額表!$N23)</f>
        <v>2.4395403459614905E-2</v>
      </c>
      <c r="J23" s="24">
        <f>IF(最終需要項目別祖付加価値誘発額表!$N23&lt;1,"-",最終需要項目別祖付加価値誘発額表!J23/最終需要項目別祖付加価値誘発額表!$N23)</f>
        <v>-6.2601776510278775E-8</v>
      </c>
      <c r="K23" s="24">
        <f>IF(最終需要項目別祖付加価値誘発額表!$N23&lt;1,"-",最終需要項目別祖付加価値誘発額表!K23/最終需要項目別祖付加価値誘発額表!$N23)</f>
        <v>0</v>
      </c>
      <c r="L23" s="24">
        <f>IF(最終需要項目別祖付加価値誘発額表!$N23&lt;1,"-",最終需要項目別祖付加価値誘発額表!L23/最終需要項目別祖付加価値誘発額表!$N23)</f>
        <v>3.3699912914844812E-3</v>
      </c>
      <c r="M23" s="24">
        <f>IF(最終需要項目別祖付加価値誘発額表!$N23&lt;1,"-",最終需要項目別祖付加価値誘発額表!M23/最終需要項目別祖付加価値誘発額表!$N23)</f>
        <v>0.92769651046584312</v>
      </c>
      <c r="N23" s="31">
        <f>IF(最終需要項目別祖付加価値誘発額表!$N23&lt;1,"-",最終需要項目別祖付加価値誘発額表!N23/最終需要項目別祖付加価値誘発額表!$N23)</f>
        <v>1</v>
      </c>
    </row>
    <row r="24" spans="2:14" x14ac:dyDescent="0.15">
      <c r="B24" s="36" t="s">
        <v>14</v>
      </c>
      <c r="C24" s="36" t="s">
        <v>129</v>
      </c>
      <c r="D24" s="23">
        <f>IF(最終需要項目別祖付加価値誘発額表!$N24&lt;1,"-",最終需要項目別祖付加価値誘発額表!D24/最終需要項目別祖付加価値誘発額表!$N24)</f>
        <v>5.0160938589197653E-3</v>
      </c>
      <c r="E24" s="24">
        <f>IF(最終需要項目別祖付加価値誘発額表!$N24&lt;1,"-",最終需要項目別祖付加価値誘発額表!E24/最終需要項目別祖付加価値誘発額表!$N24)</f>
        <v>8.719155941011969E-2</v>
      </c>
      <c r="F24" s="24">
        <f>IF(最終需要項目別祖付加価値誘発額表!$N24&lt;1,"-",最終需要項目別祖付加価値誘発額表!F24/最終需要項目別祖付加価値誘発額表!$N24)</f>
        <v>3.362917248032507E-2</v>
      </c>
      <c r="G24" s="24">
        <f>IF(最終需要項目別祖付加価値誘発額表!$N24&lt;1,"-",最終需要項目別祖付加価値誘発額表!G24/最終需要項目別祖付加価値誘発額表!$N24)</f>
        <v>1.0114729096014829E-2</v>
      </c>
      <c r="H24" s="24">
        <f>IF(最終需要項目別祖付加価値誘発額表!$N24&lt;1,"-",最終需要項目別祖付加価値誘発額表!H24/最終需要項目別祖付加価値誘発額表!$N24)</f>
        <v>1.0666195896126034E-2</v>
      </c>
      <c r="I24" s="24">
        <f>IF(最終需要項目別祖付加価値誘発額表!$N24&lt;1,"-",最終需要項目別祖付加価値誘発額表!I24/最終需要項目別祖付加価値誘発額表!$N24)</f>
        <v>8.4830523784174008E-2</v>
      </c>
      <c r="J24" s="24">
        <f>IF(最終需要項目別祖付加価値誘発額表!$N24&lt;1,"-",最終需要項目別祖付加価値誘発額表!J24/最終需要項目別祖付加価値誘発額表!$N24)</f>
        <v>-1.4447872177346196E-4</v>
      </c>
      <c r="K24" s="24">
        <f>IF(最終需要項目別祖付加価値誘発額表!$N24&lt;1,"-",最終需要項目別祖付加価値誘発額表!K24/最終需要項目別祖付加価値誘発額表!$N24)</f>
        <v>0</v>
      </c>
      <c r="L24" s="24">
        <f>IF(最終需要項目別祖付加価値誘発額表!$N24&lt;1,"-",最終需要項目別祖付加価値誘発額表!L24/最終需要項目別祖付加価値誘発額表!$N24)</f>
        <v>1.3835981816681699E-2</v>
      </c>
      <c r="M24" s="24">
        <f>IF(最終需要項目別祖付加価値誘発額表!$N24&lt;1,"-",最終需要項目別祖付加価値誘発額表!M24/最終需要項目別祖付加価値誘発額表!$N24)</f>
        <v>0.75486022237941242</v>
      </c>
      <c r="N24" s="31">
        <f>IF(最終需要項目別祖付加価値誘発額表!$N24&lt;1,"-",最終需要項目別祖付加価値誘発額表!N24/最終需要項目別祖付加価値誘発額表!$N24)</f>
        <v>1</v>
      </c>
    </row>
    <row r="25" spans="2:14" x14ac:dyDescent="0.15">
      <c r="B25" s="36" t="s">
        <v>15</v>
      </c>
      <c r="C25" s="36" t="s">
        <v>130</v>
      </c>
      <c r="D25" s="23">
        <f>IF(最終需要項目別祖付加価値誘発額表!$N25&lt;1,"-",最終需要項目別祖付加価値誘発額表!D25/最終需要項目別祖付加価値誘発額表!$N25)</f>
        <v>1.6183279117090998E-2</v>
      </c>
      <c r="E25" s="24">
        <f>IF(最終需要項目別祖付加価値誘発額表!$N25&lt;1,"-",最終需要項目別祖付加価値誘発額表!E25/最終需要項目別祖付加価値誘発額表!$N25)</f>
        <v>0.19505212450449963</v>
      </c>
      <c r="F25" s="24">
        <f>IF(最終需要項目別祖付加価値誘発額表!$N25&lt;1,"-",最終需要項目別祖付加価値誘発額表!F25/最終需要項目別祖付加価値誘発額表!$N25)</f>
        <v>4.3799822893014304E-2</v>
      </c>
      <c r="G25" s="24">
        <f>IF(最終需要項目別祖付加価値誘発額表!$N25&lt;1,"-",最終需要項目別祖付加価値誘発額表!G25/最終需要項目別祖付加価値誘発額表!$N25)</f>
        <v>5.9209619735595123E-3</v>
      </c>
      <c r="H25" s="24">
        <f>IF(最終需要項目別祖付加価値誘発額表!$N25&lt;1,"-",最終需要項目別祖付加価値誘発額表!H25/最終需要項目別祖付加価値誘発額表!$N25)</f>
        <v>4.9756930179618627E-3</v>
      </c>
      <c r="I25" s="24">
        <f>IF(最終需要項目別祖付加価値誘発額表!$N25&lt;1,"-",最終需要項目別祖付加価値誘発額表!I25/最終需要項目別祖付加価値誘発額表!$N25)</f>
        <v>2.254263443817121E-2</v>
      </c>
      <c r="J25" s="24">
        <f>IF(最終需要項目別祖付加価値誘発額表!$N25&lt;1,"-",最終需要項目別祖付加価値誘発額表!J25/最終需要項目別祖付加価値誘発額表!$N25)</f>
        <v>-8.953365605997536E-5</v>
      </c>
      <c r="K25" s="24">
        <f>IF(最終需要項目別祖付加価値誘発額表!$N25&lt;1,"-",最終需要項目別祖付加価値誘発額表!K25/最終需要項目別祖付加価値誘発額表!$N25)</f>
        <v>0</v>
      </c>
      <c r="L25" s="24">
        <f>IF(最終需要項目別祖付加価値誘発額表!$N25&lt;1,"-",最終需要項目別祖付加価値誘発額表!L25/最終需要項目別祖付加価値誘発額表!$N25)</f>
        <v>1.9734408641655578E-2</v>
      </c>
      <c r="M25" s="24">
        <f>IF(最終需要項目別祖付加価値誘発額表!$N25&lt;1,"-",最終需要項目別祖付加価値誘発額表!M25/最終需要項目別祖付加価値誘発額表!$N25)</f>
        <v>0.69188060907010684</v>
      </c>
      <c r="N25" s="31">
        <f>IF(最終需要項目別祖付加価値誘発額表!$N25&lt;1,"-",最終需要項目別祖付加価値誘発額表!N25/最終需要項目別祖付加価値誘発額表!$N25)</f>
        <v>1</v>
      </c>
    </row>
    <row r="26" spans="2:14" x14ac:dyDescent="0.15">
      <c r="B26" s="36" t="s">
        <v>16</v>
      </c>
      <c r="C26" s="36" t="s">
        <v>131</v>
      </c>
      <c r="D26" s="23">
        <f>IF(最終需要項目別祖付加価値誘発額表!$N26&lt;1,"-",最終需要項目別祖付加価値誘発額表!D26/最終需要項目別祖付加価値誘発額表!$N26)</f>
        <v>1.5616100844350058E-3</v>
      </c>
      <c r="E26" s="24">
        <f>IF(最終需要項目別祖付加価値誘発額表!$N26&lt;1,"-",最終需要項目別祖付加価値誘発額表!E26/最終需要項目別祖付加価値誘発額表!$N26)</f>
        <v>7.1365919875883158E-2</v>
      </c>
      <c r="F26" s="24">
        <f>IF(最終需要項目別祖付加価値誘発額表!$N26&lt;1,"-",最終需要項目別祖付加価値誘発額表!F26/最終需要項目別祖付加価値誘発額表!$N26)</f>
        <v>2.1923860111724418E-2</v>
      </c>
      <c r="G26" s="24">
        <f>IF(最終需要項目別祖付加価値誘発額表!$N26&lt;1,"-",最終需要項目別祖付加価値誘発額表!G26/最終需要項目別祖付加価値誘発額表!$N26)</f>
        <v>9.3439953170057922E-3</v>
      </c>
      <c r="H26" s="24">
        <f>IF(最終需要項目別祖付加価値誘発額表!$N26&lt;1,"-",最終需要項目別祖付加価値誘発額表!H26/最終需要項目別祖付加価値誘発額表!$N26)</f>
        <v>2.5168822959695195E-3</v>
      </c>
      <c r="I26" s="24">
        <f>IF(最終需要項目別祖付加価値誘発額表!$N26&lt;1,"-",最終需要項目別祖付加価値誘発額表!I26/最終需要項目別祖付加価値誘発額表!$N26)</f>
        <v>2.3877612204930738E-2</v>
      </c>
      <c r="J26" s="24">
        <f>IF(最終需要項目別祖付加価値誘発額表!$N26&lt;1,"-",最終需要項目別祖付加価値誘発額表!J26/最終需要項目別祖付加価値誘発額表!$N26)</f>
        <v>-2.7952462381360924E-5</v>
      </c>
      <c r="K26" s="24">
        <f>IF(最終需要項目別祖付加価値誘発額表!$N26&lt;1,"-",最終需要項目別祖付加価値誘発額表!K26/最終需要項目別祖付加価値誘発額表!$N26)</f>
        <v>0</v>
      </c>
      <c r="L26" s="24">
        <f>IF(最終需要項目別祖付加価値誘発額表!$N26&lt;1,"-",最終需要項目別祖付加価値誘発額表!L26/最終需要項目別祖付加価値誘発額表!$N26)</f>
        <v>1.4674700311281796E-2</v>
      </c>
      <c r="M26" s="24">
        <f>IF(最終需要項目別祖付加価値誘発額表!$N26&lt;1,"-",最終需要項目別祖付加価値誘発額表!M26/最終需要項目別祖付加価値誘発額表!$N26)</f>
        <v>0.85476337226115096</v>
      </c>
      <c r="N26" s="31">
        <f>IF(最終需要項目別祖付加価値誘発額表!$N26&lt;1,"-",最終需要項目別祖付加価値誘発額表!N26/最終需要項目別祖付加価値誘発額表!$N26)</f>
        <v>1</v>
      </c>
    </row>
    <row r="27" spans="2:14" x14ac:dyDescent="0.15">
      <c r="B27" s="36" t="s">
        <v>17</v>
      </c>
      <c r="C27" s="36" t="s">
        <v>132</v>
      </c>
      <c r="D27" s="23">
        <f>IF(最終需要項目別祖付加価値誘発額表!$N27&lt;1,"-",最終需要項目別祖付加価値誘発額表!D27/最終需要項目別祖付加価値誘発額表!$N27)</f>
        <v>5.5203289114358588E-3</v>
      </c>
      <c r="E27" s="24">
        <f>IF(最終需要項目別祖付加価値誘発額表!$N27&lt;1,"-",最終需要項目別祖付加価値誘発額表!E27/最終需要項目別祖付加価値誘発額表!$N27)</f>
        <v>7.3412128724109058E-2</v>
      </c>
      <c r="F27" s="24">
        <f>IF(最終需要項目別祖付加価値誘発額表!$N27&lt;1,"-",最終需要項目別祖付加価値誘発額表!F27/最終需要項目別祖付加価値誘発額表!$N27)</f>
        <v>1.0174380505982591E-2</v>
      </c>
      <c r="G27" s="24">
        <f>IF(最終需要項目別祖付加価値誘発額表!$N27&lt;1,"-",最終需要項目別祖付加価値誘発額表!G27/最終需要項目別祖付加価値誘発額表!$N27)</f>
        <v>5.931431741658809E-4</v>
      </c>
      <c r="H27" s="24">
        <f>IF(最終需要項目別祖付加価値誘発額表!$N27&lt;1,"-",最終需要項目別祖付加価値誘発額表!H27/最終需要項目別祖付加価値誘発額表!$N27)</f>
        <v>1.3374373362627539E-2</v>
      </c>
      <c r="I27" s="24">
        <f>IF(最終需要項目別祖付加価値誘発額表!$N27&lt;1,"-",最終需要項目別祖付加価値誘発額表!I27/最終需要項目別祖付加価値誘発額表!$N27)</f>
        <v>6.5253948524339987E-3</v>
      </c>
      <c r="J27" s="24">
        <f>IF(最終需要項目別祖付加価値誘発額表!$N27&lt;1,"-",最終需要項目別祖付加価値誘発額表!J27/最終需要項目別祖付加価値誘発額表!$N27)</f>
        <v>-4.6793665219166993E-6</v>
      </c>
      <c r="K27" s="24">
        <f>IF(最終需要項目別祖付加価値誘発額表!$N27&lt;1,"-",最終需要項目別祖付加価値誘発額表!K27/最終需要項目別祖付加価値誘発額表!$N27)</f>
        <v>0</v>
      </c>
      <c r="L27" s="24">
        <f>IF(最終需要項目別祖付加価値誘発額表!$N27&lt;1,"-",最終需要項目別祖付加価値誘発額表!L27/最終需要項目別祖付加価値誘発額表!$N27)</f>
        <v>0.19941339055536214</v>
      </c>
      <c r="M27" s="24">
        <f>IF(最終需要項目別祖付加価値誘発額表!$N27&lt;1,"-",最終需要項目別祖付加価値誘発額表!M27/最終需要項目別祖付加価値誘発額表!$N27)</f>
        <v>0.6909915392804048</v>
      </c>
      <c r="N27" s="31">
        <f>IF(最終需要項目別祖付加価値誘発額表!$N27&lt;1,"-",最終需要項目別祖付加価値誘発額表!N27/最終需要項目別祖付加価値誘発額表!$N27)</f>
        <v>1</v>
      </c>
    </row>
    <row r="28" spans="2:14" x14ac:dyDescent="0.15">
      <c r="B28" s="36" t="s">
        <v>18</v>
      </c>
      <c r="C28" s="36" t="s">
        <v>133</v>
      </c>
      <c r="D28" s="23">
        <f>IF(最終需要項目別祖付加価値誘発額表!$N28&lt;1,"-",最終需要項目別祖付加価値誘発額表!D28/最終需要項目別祖付加価値誘発額表!$N28)</f>
        <v>1.9759226756517153E-3</v>
      </c>
      <c r="E28" s="24">
        <f>IF(最終需要項目別祖付加価値誘発額表!$N28&lt;1,"-",最終需要項目別祖付加価値誘発額表!E28/最終需要項目別祖付加価値誘発額表!$N28)</f>
        <v>4.427570554195457E-2</v>
      </c>
      <c r="F28" s="24">
        <f>IF(最終需要項目別祖付加価値誘発額表!$N28&lt;1,"-",最終需要項目別祖付加価値誘発額表!F28/最終需要項目別祖付加価値誘発額表!$N28)</f>
        <v>4.1880559611093465E-2</v>
      </c>
      <c r="G28" s="24">
        <f>IF(最終需要項目別祖付加価値誘発額表!$N28&lt;1,"-",最終需要項目別祖付加価値誘発額表!G28/最終需要項目別祖付加価値誘発額表!$N28)</f>
        <v>7.869973325169902E-3</v>
      </c>
      <c r="H28" s="24">
        <f>IF(最終需要項目別祖付加価値誘発額表!$N28&lt;1,"-",最終需要項目別祖付加価値誘発額表!H28/最終需要項目別祖付加価値誘発額表!$N28)</f>
        <v>6.8974957412016253E-3</v>
      </c>
      <c r="I28" s="24">
        <f>IF(最終需要項目別祖付加価値誘発額表!$N28&lt;1,"-",最終需要項目別祖付加価値誘発額表!I28/最終需要項目別祖付加価値誘発額表!$N28)</f>
        <v>4.3484715770985012E-2</v>
      </c>
      <c r="J28" s="24">
        <f>IF(最終需要項目別祖付加価値誘発額表!$N28&lt;1,"-",最終需要項目別祖付加価値誘発額表!J28/最終需要項目別祖付加価値誘発額表!$N28)</f>
        <v>2.2775436968254034E-6</v>
      </c>
      <c r="K28" s="24">
        <f>IF(最終需要項目別祖付加価値誘発額表!$N28&lt;1,"-",最終需要項目別祖付加価値誘発額表!K28/最終需要項目別祖付加価値誘発額表!$N28)</f>
        <v>0</v>
      </c>
      <c r="L28" s="24">
        <f>IF(最終需要項目別祖付加価値誘発額表!$N28&lt;1,"-",最終需要項目別祖付加価値誘発額表!L28/最終需要項目別祖付加価値誘発額表!$N28)</f>
        <v>6.693322566799853E-2</v>
      </c>
      <c r="M28" s="24">
        <f>IF(最終需要項目別祖付加価値誘発額表!$N28&lt;1,"-",最終需要項目別祖付加価値誘発額表!M28/最終需要項目別祖付加価値誘発額表!$N28)</f>
        <v>0.78668012412224841</v>
      </c>
      <c r="N28" s="31">
        <f>IF(最終需要項目別祖付加価値誘発額表!$N28&lt;1,"-",最終需要項目別祖付加価値誘発額表!N28/最終需要項目別祖付加価値誘発額表!$N28)</f>
        <v>1</v>
      </c>
    </row>
    <row r="29" spans="2:14" x14ac:dyDescent="0.15">
      <c r="B29" s="36" t="s">
        <v>19</v>
      </c>
      <c r="C29" s="36" t="s">
        <v>134</v>
      </c>
      <c r="D29" s="23" t="str">
        <f>IF(最終需要項目別祖付加価値誘発額表!$N29&lt;1,"-",最終需要項目別祖付加価値誘発額表!D29/最終需要項目別祖付加価値誘発額表!$N29)</f>
        <v>-</v>
      </c>
      <c r="E29" s="24" t="str">
        <f>IF(最終需要項目別祖付加価値誘発額表!$N29&lt;1,"-",最終需要項目別祖付加価値誘発額表!E29/最終需要項目別祖付加価値誘発額表!$N29)</f>
        <v>-</v>
      </c>
      <c r="F29" s="24" t="str">
        <f>IF(最終需要項目別祖付加価値誘発額表!$N29&lt;1,"-",最終需要項目別祖付加価値誘発額表!F29/最終需要項目別祖付加価値誘発額表!$N29)</f>
        <v>-</v>
      </c>
      <c r="G29" s="24" t="str">
        <f>IF(最終需要項目別祖付加価値誘発額表!$N29&lt;1,"-",最終需要項目別祖付加価値誘発額表!G29/最終需要項目別祖付加価値誘発額表!$N29)</f>
        <v>-</v>
      </c>
      <c r="H29" s="24" t="str">
        <f>IF(最終需要項目別祖付加価値誘発額表!$N29&lt;1,"-",最終需要項目別祖付加価値誘発額表!H29/最終需要項目別祖付加価値誘発額表!$N29)</f>
        <v>-</v>
      </c>
      <c r="I29" s="24" t="str">
        <f>IF(最終需要項目別祖付加価値誘発額表!$N29&lt;1,"-",最終需要項目別祖付加価値誘発額表!I29/最終需要項目別祖付加価値誘発額表!$N29)</f>
        <v>-</v>
      </c>
      <c r="J29" s="24" t="str">
        <f>IF(最終需要項目別祖付加価値誘発額表!$N29&lt;1,"-",最終需要項目別祖付加価値誘発額表!J29/最終需要項目別祖付加価値誘発額表!$N29)</f>
        <v>-</v>
      </c>
      <c r="K29" s="24" t="str">
        <f>IF(最終需要項目別祖付加価値誘発額表!$N29&lt;1,"-",最終需要項目別祖付加価値誘発額表!K29/最終需要項目別祖付加価値誘発額表!$N29)</f>
        <v>-</v>
      </c>
      <c r="L29" s="24" t="str">
        <f>IF(最終需要項目別祖付加価値誘発額表!$N29&lt;1,"-",最終需要項目別祖付加価値誘発額表!L29/最終需要項目別祖付加価値誘発額表!$N29)</f>
        <v>-</v>
      </c>
      <c r="M29" s="24" t="str">
        <f>IF(最終需要項目別祖付加価値誘発額表!$N29&lt;1,"-",最終需要項目別祖付加価値誘発額表!M29/最終需要項目別祖付加価値誘発額表!$N29)</f>
        <v>-</v>
      </c>
      <c r="N29" s="31" t="str">
        <f>IF(最終需要項目別祖付加価値誘発額表!$N29&lt;1,"-",最終需要項目別祖付加価値誘発額表!N29/最終需要項目別祖付加価値誘発額表!$N29)</f>
        <v>-</v>
      </c>
    </row>
    <row r="30" spans="2:14" x14ac:dyDescent="0.15">
      <c r="B30" s="36" t="s">
        <v>20</v>
      </c>
      <c r="C30" s="37" t="s">
        <v>135</v>
      </c>
      <c r="D30" s="23">
        <f>IF(最終需要項目別祖付加価値誘発額表!$N30&lt;1,"-",最終需要項目別祖付加価値誘発額表!D30/最終需要項目別祖付加価値誘発額表!$N30)</f>
        <v>9.3784195576928557E-4</v>
      </c>
      <c r="E30" s="24">
        <f>IF(最終需要項目別祖付加価値誘発額表!$N30&lt;1,"-",最終需要項目別祖付加価値誘発額表!E30/最終需要項目別祖付加価値誘発額表!$N30)</f>
        <v>3.3864236078182369E-2</v>
      </c>
      <c r="F30" s="24">
        <f>IF(最終需要項目別祖付加価値誘発額表!$N30&lt;1,"-",最終需要項目別祖付加価値誘発額表!F30/最終需要項目別祖付加価値誘発額表!$N30)</f>
        <v>3.5289410594038215E-2</v>
      </c>
      <c r="G30" s="24">
        <f>IF(最終需要項目別祖付加価値誘発額表!$N30&lt;1,"-",最終需要項目別祖付加価値誘発額表!G30/最終需要項目別祖付加価値誘発額表!$N30)</f>
        <v>3.180290284780805E-3</v>
      </c>
      <c r="H30" s="24">
        <f>IF(最終需要項目別祖付加価値誘発額表!$N30&lt;1,"-",最終需要項目別祖付加価値誘発額表!H30/最終需要項目別祖付加価値誘発額表!$N30)</f>
        <v>1.6780218794673471E-3</v>
      </c>
      <c r="I30" s="24">
        <f>IF(最終需要項目別祖付加価値誘発額表!$N30&lt;1,"-",最終需要項目別祖付加価値誘発額表!I30/最終需要項目別祖付加価値誘発額表!$N30)</f>
        <v>2.1798091582323528E-2</v>
      </c>
      <c r="J30" s="24">
        <f>IF(最終需要項目別祖付加価値誘発額表!$N30&lt;1,"-",最終需要項目別祖付加価値誘発額表!J30/最終需要項目別祖付加価値誘発額表!$N30)</f>
        <v>-7.2756077273453023E-5</v>
      </c>
      <c r="K30" s="24">
        <f>IF(最終需要項目別祖付加価値誘発額表!$N30&lt;1,"-",最終需要項目別祖付加価値誘発額表!K30/最終需要項目別祖付加価値誘発額表!$N30)</f>
        <v>0</v>
      </c>
      <c r="L30" s="24">
        <f>IF(最終需要項目別祖付加価値誘発額表!$N30&lt;1,"-",最終需要項目別祖付加価値誘発額表!L30/最終需要項目別祖付加価値誘発額表!$N30)</f>
        <v>0.32808064544200705</v>
      </c>
      <c r="M30" s="24">
        <f>IF(最終需要項目別祖付加価値誘発額表!$N30&lt;1,"-",最終需要項目別祖付加価値誘発額表!M30/最終需要項目別祖付加価値誘発額表!$N30)</f>
        <v>0.57524421826070493</v>
      </c>
      <c r="N30" s="31">
        <f>IF(最終需要項目別祖付加価値誘発額表!$N30&lt;1,"-",最終需要項目別祖付加価値誘発額表!N30/最終需要項目別祖付加価値誘発額表!$N30)</f>
        <v>1</v>
      </c>
    </row>
    <row r="31" spans="2:14" x14ac:dyDescent="0.15">
      <c r="B31" s="36" t="s">
        <v>21</v>
      </c>
      <c r="C31" s="36" t="s">
        <v>136</v>
      </c>
      <c r="D31" s="23">
        <f>IF(最終需要項目別祖付加価値誘発額表!$N31&lt;1,"-",最終需要項目別祖付加価値誘発額表!D31/最終需要項目別祖付加価値誘発額表!$N31)</f>
        <v>1.3999646909371616E-5</v>
      </c>
      <c r="E31" s="24">
        <f>IF(最終需要項目別祖付加価値誘発額表!$N31&lt;1,"-",最終需要項目別祖付加価値誘発額表!E31/最終需要項目別祖付加価値誘発額表!$N31)</f>
        <v>5.6564358751254123E-4</v>
      </c>
      <c r="F31" s="24">
        <f>IF(最終需要項目別祖付加価値誘発額表!$N31&lt;1,"-",最終需要項目別祖付加価値誘発額表!F31/最終需要項目別祖付加価値誘発額表!$N31)</f>
        <v>1.3458199449103587E-4</v>
      </c>
      <c r="G31" s="24">
        <f>IF(最終需要項目別祖付加価値誘発額表!$N31&lt;1,"-",最終需要項目別祖付加価値誘発額表!G31/最終需要項目別祖付加価値誘発額表!$N31)</f>
        <v>1.6541779419545885E-5</v>
      </c>
      <c r="H31" s="24">
        <f>IF(最終需要項目別祖付加価値誘発額表!$N31&lt;1,"-",最終需要項目別祖付加価値誘発額表!H31/最終需要項目別祖付加価値誘発額表!$N31)</f>
        <v>6.972493162857829E-5</v>
      </c>
      <c r="I31" s="24">
        <f>IF(最終需要項目別祖付加価値誘発額表!$N31&lt;1,"-",最終需要項目別祖付加価値誘発額表!I31/最終需要項目別祖付加価値誘発額表!$N31)</f>
        <v>2.1656262077035304E-4</v>
      </c>
      <c r="J31" s="24">
        <f>IF(最終需要項目別祖付加価値誘発額表!$N31&lt;1,"-",最終需要項目別祖付加価値誘発額表!J31/最終需要項目別祖付加価値誘発額表!$N31)</f>
        <v>-1.4053933644089016E-7</v>
      </c>
      <c r="K31" s="24">
        <f>IF(最終需要項目別祖付加価値誘発額表!$N31&lt;1,"-",最終需要項目別祖付加価値誘発額表!K31/最終需要項目別祖付加価値誘発額表!$N31)</f>
        <v>0</v>
      </c>
      <c r="L31" s="24">
        <f>IF(最終需要項目別祖付加価値誘発額表!$N31&lt;1,"-",最終需要項目別祖付加価値誘発額表!L31/最終需要項目別祖付加価値誘発額表!$N31)</f>
        <v>5.8951259331245419E-2</v>
      </c>
      <c r="M31" s="24">
        <f>IF(最終需要項目別祖付加価値誘発額表!$N31&lt;1,"-",最終需要項目別祖付加価値誘発額表!M31/最終需要項目別祖付加価値誘発額表!$N31)</f>
        <v>0.94003182664735963</v>
      </c>
      <c r="N31" s="31">
        <f>IF(最終需要項目別祖付加価値誘発額表!$N31&lt;1,"-",最終需要項目別祖付加価値誘発額表!N31/最終需要項目別祖付加価値誘発額表!$N31)</f>
        <v>1</v>
      </c>
    </row>
    <row r="32" spans="2:14" x14ac:dyDescent="0.15">
      <c r="B32" s="36" t="s">
        <v>22</v>
      </c>
      <c r="C32" s="36" t="s">
        <v>137</v>
      </c>
      <c r="D32" s="23">
        <f>IF(最終需要項目別祖付加価値誘発額表!$N32&lt;1,"-",最終需要項目別祖付加価値誘発額表!D32/最終需要項目別祖付加価値誘発額表!$N32)</f>
        <v>8.071588394119064E-4</v>
      </c>
      <c r="E32" s="24">
        <f>IF(最終需要項目別祖付加価値誘発額表!$N32&lt;1,"-",最終需要項目別祖付加価値誘発額表!E32/最終需要項目別祖付加価値誘発額表!$N32)</f>
        <v>2.8891677060582259E-2</v>
      </c>
      <c r="F32" s="24">
        <f>IF(最終需要項目別祖付加価値誘発額表!$N32&lt;1,"-",最終需要項目別祖付加価値誘発額表!F32/最終需要項目別祖付加価値誘発額表!$N32)</f>
        <v>2.3137171339928327E-3</v>
      </c>
      <c r="G32" s="24">
        <f>IF(最終需要項目別祖付加価値誘発額表!$N32&lt;1,"-",最終需要項目別祖付加価値誘発額表!G32/最終需要項目別祖付加価値誘発額表!$N32)</f>
        <v>8.7208436654735906E-4</v>
      </c>
      <c r="H32" s="24">
        <f>IF(最終需要項目別祖付加価値誘発額表!$N32&lt;1,"-",最終需要項目別祖付加価値誘発額表!H32/最終需要項目別祖付加価値誘発額表!$N32)</f>
        <v>1.5105733135802038E-3</v>
      </c>
      <c r="I32" s="24">
        <f>IF(最終需要項目別祖付加価値誘発額表!$N32&lt;1,"-",最終需要項目別祖付加価値誘発額表!I32/最終需要項目別祖付加価値誘発額表!$N32)</f>
        <v>1.0256490271635854E-2</v>
      </c>
      <c r="J32" s="24">
        <f>IF(最終需要項目別祖付加価値誘発額表!$N32&lt;1,"-",最終需要項目別祖付加価値誘発額表!J32/最終需要項目別祖付加価値誘発額表!$N32)</f>
        <v>-5.5858751057960644E-6</v>
      </c>
      <c r="K32" s="24">
        <f>IF(最終需要項目別祖付加価値誘発額表!$N32&lt;1,"-",最終需要項目別祖付加価値誘発額表!K32/最終需要項目別祖付加価値誘発額表!$N32)</f>
        <v>0</v>
      </c>
      <c r="L32" s="24">
        <f>IF(最終需要項目別祖付加価値誘発額表!$N32&lt;1,"-",最終需要項目別祖付加価値誘発額表!L32/最終需要項目別祖付加価値誘発額表!$N32)</f>
        <v>0.24137913470140659</v>
      </c>
      <c r="M32" s="24">
        <f>IF(最終需要項目別祖付加価値誘発額表!$N32&lt;1,"-",最終需要項目別祖付加価値誘発額表!M32/最終需要項目別祖付加価値誘発額表!$N32)</f>
        <v>0.71397475018794876</v>
      </c>
      <c r="N32" s="31">
        <f>IF(最終需要項目別祖付加価値誘発額表!$N32&lt;1,"-",最終需要項目別祖付加価値誘発額表!N32/最終需要項目別祖付加価値誘発額表!$N32)</f>
        <v>1</v>
      </c>
    </row>
    <row r="33" spans="2:14" x14ac:dyDescent="0.15">
      <c r="B33" s="36" t="s">
        <v>23</v>
      </c>
      <c r="C33" s="36" t="s">
        <v>138</v>
      </c>
      <c r="D33" s="23">
        <f>IF(最終需要項目別祖付加価値誘発額表!$N33&lt;1,"-",最終需要項目別祖付加価値誘発額表!D33/最終需要項目別祖付加価値誘発額表!$N33)</f>
        <v>2.6935279654923495E-3</v>
      </c>
      <c r="E33" s="24">
        <f>IF(最終需要項目別祖付加価値誘発額表!$N33&lt;1,"-",最終需要項目別祖付加価値誘発額表!E33/最終需要項目別祖付加価値誘発額表!$N33)</f>
        <v>8.2762842780532114E-2</v>
      </c>
      <c r="F33" s="24">
        <f>IF(最終需要項目別祖付加価値誘発額表!$N33&lt;1,"-",最終需要項目別祖付加価値誘発額表!F33/最終需要項目別祖付加価値誘発額表!$N33)</f>
        <v>0.19108124618260908</v>
      </c>
      <c r="G33" s="24">
        <f>IF(最終需要項目別祖付加価値誘発額表!$N33&lt;1,"-",最終需要項目別祖付加価値誘発額表!G33/最終需要項目別祖付加価値誘発額表!$N33)</f>
        <v>3.0984790169038271E-4</v>
      </c>
      <c r="H33" s="24">
        <f>IF(最終需要項目別祖付加価値誘発額表!$N33&lt;1,"-",最終需要項目別祖付加価値誘発額表!H33/最終需要項目別祖付加価値誘発額表!$N33)</f>
        <v>2.2068427739063996E-5</v>
      </c>
      <c r="I33" s="24">
        <f>IF(最終需要項目別祖付加価値誘発額表!$N33&lt;1,"-",最終需要項目別祖付加価値誘発額表!I33/最終需要項目別祖付加価値誘発額表!$N33)</f>
        <v>3.1597242451385525E-4</v>
      </c>
      <c r="J33" s="24">
        <f>IF(最終需要項目別祖付加価値誘発額表!$N33&lt;1,"-",最終需要項目別祖付加価値誘発額表!J33/最終需要項目別祖付加価値誘発額表!$N33)</f>
        <v>5.2089822703863147E-5</v>
      </c>
      <c r="K33" s="24">
        <f>IF(最終需要項目別祖付加価値誘発額表!$N33&lt;1,"-",最終需要項目別祖付加価値誘発額表!K33/最終需要項目別祖付加価値誘発額表!$N33)</f>
        <v>0</v>
      </c>
      <c r="L33" s="24">
        <f>IF(最終需要項目別祖付加価値誘発額表!$N33&lt;1,"-",最終需要項目別祖付加価値誘発額表!L33/最終需要項目別祖付加価値誘発額表!$N33)</f>
        <v>3.4270984341356258E-3</v>
      </c>
      <c r="M33" s="24">
        <f>IF(最終需要項目別祖付加価値誘発額表!$N33&lt;1,"-",最終需要項目別祖付加価値誘発額表!M33/最終需要項目別祖付加価値誘発額表!$N33)</f>
        <v>0.7193353060605836</v>
      </c>
      <c r="N33" s="31">
        <f>IF(最終需要項目別祖付加価値誘発額表!$N33&lt;1,"-",最終需要項目別祖付加価値誘発額表!N33/最終需要項目別祖付加価値誘発額表!$N33)</f>
        <v>1</v>
      </c>
    </row>
    <row r="34" spans="2:14" x14ac:dyDescent="0.15">
      <c r="B34" s="36" t="s">
        <v>24</v>
      </c>
      <c r="C34" s="36" t="s">
        <v>139</v>
      </c>
      <c r="D34" s="23">
        <f>IF(最終需要項目別祖付加価値誘発額表!$N34&lt;1,"-",最終需要項目別祖付加価値誘発額表!D34/最終需要項目別祖付加価値誘発額表!$N34)</f>
        <v>2.4647556626698672E-3</v>
      </c>
      <c r="E34" s="24">
        <f>IF(最終需要項目別祖付加価値誘発額表!$N34&lt;1,"-",最終需要項目別祖付加価値誘発額表!E34/最終需要項目別祖付加価値誘発額表!$N34)</f>
        <v>9.7453224928720508E-2</v>
      </c>
      <c r="F34" s="24">
        <f>IF(最終需要項目別祖付加価値誘発額表!$N34&lt;1,"-",最終需要項目別祖付加価値誘発額表!F34/最終需要項目別祖付加価値誘発額表!$N34)</f>
        <v>5.4423213707412137E-3</v>
      </c>
      <c r="G34" s="24">
        <f>IF(最終需要項目別祖付加価値誘発額表!$N34&lt;1,"-",最終需要項目別祖付加価値誘発額表!G34/最終需要項目別祖付加価値誘発額表!$N34)</f>
        <v>1.0776063003713119E-3</v>
      </c>
      <c r="H34" s="24">
        <f>IF(最終需要項目別祖付加価値誘発額表!$N34&lt;1,"-",最終需要項目別祖付加価値誘発額表!H34/最終需要項目別祖付加価値誘発額表!$N34)</f>
        <v>2.0406350429667966E-3</v>
      </c>
      <c r="I34" s="24">
        <f>IF(最終需要項目別祖付加価値誘発額表!$N34&lt;1,"-",最終需要項目別祖付加価値誘発額表!I34/最終需要項目別祖付加価値誘発額表!$N34)</f>
        <v>1.1016610230822038E-2</v>
      </c>
      <c r="J34" s="24">
        <f>IF(最終需要項目別祖付加価値誘発額表!$N34&lt;1,"-",最終需要項目別祖付加価値誘発額表!J34/最終需要項目別祖付加価値誘発額表!$N34)</f>
        <v>2.4538736794987189E-6</v>
      </c>
      <c r="K34" s="24">
        <f>IF(最終需要項目別祖付加価値誘発額表!$N34&lt;1,"-",最終需要項目別祖付加価値誘発額表!K34/最終需要項目別祖付加価値誘発額表!$N34)</f>
        <v>0</v>
      </c>
      <c r="L34" s="24">
        <f>IF(最終需要項目別祖付加価値誘発額表!$N34&lt;1,"-",最終需要項目別祖付加価値誘発額表!L34/最終需要項目別祖付加価値誘発額表!$N34)</f>
        <v>0.11523215011088873</v>
      </c>
      <c r="M34" s="24">
        <f>IF(最終需要項目別祖付加価値誘発額表!$N34&lt;1,"-",最終需要項目別祖付加価値誘発額表!M34/最終需要項目別祖付加価値誘発額表!$N34)</f>
        <v>0.76527024247914011</v>
      </c>
      <c r="N34" s="31">
        <f>IF(最終需要項目別祖付加価値誘発額表!$N34&lt;1,"-",最終需要項目別祖付加価値誘発額表!N34/最終需要項目別祖付加価値誘発額表!$N34)</f>
        <v>1</v>
      </c>
    </row>
    <row r="35" spans="2:14" x14ac:dyDescent="0.15">
      <c r="B35" s="36" t="s">
        <v>25</v>
      </c>
      <c r="C35" s="36" t="s">
        <v>140</v>
      </c>
      <c r="D35" s="23" t="str">
        <f>IF(最終需要項目別祖付加価値誘発額表!$N35&lt;1,"-",最終需要項目別祖付加価値誘発額表!D35/最終需要項目別祖付加価値誘発額表!$N35)</f>
        <v>-</v>
      </c>
      <c r="E35" s="24" t="str">
        <f>IF(最終需要項目別祖付加価値誘発額表!$N35&lt;1,"-",最終需要項目別祖付加価値誘発額表!E35/最終需要項目別祖付加価値誘発額表!$N35)</f>
        <v>-</v>
      </c>
      <c r="F35" s="24" t="str">
        <f>IF(最終需要項目別祖付加価値誘発額表!$N35&lt;1,"-",最終需要項目別祖付加価値誘発額表!F35/最終需要項目別祖付加価値誘発額表!$N35)</f>
        <v>-</v>
      </c>
      <c r="G35" s="24" t="str">
        <f>IF(最終需要項目別祖付加価値誘発額表!$N35&lt;1,"-",最終需要項目別祖付加価値誘発額表!G35/最終需要項目別祖付加価値誘発額表!$N35)</f>
        <v>-</v>
      </c>
      <c r="H35" s="24" t="str">
        <f>IF(最終需要項目別祖付加価値誘発額表!$N35&lt;1,"-",最終需要項目別祖付加価値誘発額表!H35/最終需要項目別祖付加価値誘発額表!$N35)</f>
        <v>-</v>
      </c>
      <c r="I35" s="24" t="str">
        <f>IF(最終需要項目別祖付加価値誘発額表!$N35&lt;1,"-",最終需要項目別祖付加価値誘発額表!I35/最終需要項目別祖付加価値誘発額表!$N35)</f>
        <v>-</v>
      </c>
      <c r="J35" s="24" t="str">
        <f>IF(最終需要項目別祖付加価値誘発額表!$N35&lt;1,"-",最終需要項目別祖付加価値誘発額表!J35/最終需要項目別祖付加価値誘発額表!$N35)</f>
        <v>-</v>
      </c>
      <c r="K35" s="24" t="str">
        <f>IF(最終需要項目別祖付加価値誘発額表!$N35&lt;1,"-",最終需要項目別祖付加価値誘発額表!K35/最終需要項目別祖付加価値誘発額表!$N35)</f>
        <v>-</v>
      </c>
      <c r="L35" s="24" t="str">
        <f>IF(最終需要項目別祖付加価値誘発額表!$N35&lt;1,"-",最終需要項目別祖付加価値誘発額表!L35/最終需要項目別祖付加価値誘発額表!$N35)</f>
        <v>-</v>
      </c>
      <c r="M35" s="24" t="str">
        <f>IF(最終需要項目別祖付加価値誘発額表!$N35&lt;1,"-",最終需要項目別祖付加価値誘発額表!M35/最終需要項目別祖付加価値誘発額表!$N35)</f>
        <v>-</v>
      </c>
      <c r="N35" s="31" t="str">
        <f>IF(最終需要項目別祖付加価値誘発額表!$N35&lt;1,"-",最終需要項目別祖付加価値誘発額表!N35/最終需要項目別祖付加価値誘発額表!$N35)</f>
        <v>-</v>
      </c>
    </row>
    <row r="36" spans="2:14" x14ac:dyDescent="0.15">
      <c r="B36" s="36" t="s">
        <v>26</v>
      </c>
      <c r="C36" s="36" t="s">
        <v>141</v>
      </c>
      <c r="D36" s="23">
        <f>IF(最終需要項目別祖付加価値誘発額表!$N36&lt;1,"-",最終需要項目別祖付加価値誘発額表!D36/最終需要項目別祖付加価値誘発額表!$N36)</f>
        <v>9.6248433769226152E-4</v>
      </c>
      <c r="E36" s="24">
        <f>IF(最終需要項目別祖付加価値誘発額表!$N36&lt;1,"-",最終需要項目別祖付加価値誘発額表!E36/最終需要項目別祖付加価値誘発額表!$N36)</f>
        <v>4.3842310146556894E-2</v>
      </c>
      <c r="F36" s="24">
        <f>IF(最終需要項目別祖付加価値誘発額表!$N36&lt;1,"-",最終需要項目別祖付加価値誘発額表!F36/最終需要項目別祖付加価値誘発額表!$N36)</f>
        <v>5.4829836723207948E-3</v>
      </c>
      <c r="G36" s="24">
        <f>IF(最終需要項目別祖付加価値誘発額表!$N36&lt;1,"-",最終需要項目別祖付加価値誘発額表!G36/最終需要項目別祖付加価値誘発額表!$N36)</f>
        <v>1.4226672189193658E-3</v>
      </c>
      <c r="H36" s="24">
        <f>IF(最終需要項目別祖付加価値誘発額表!$N36&lt;1,"-",最終需要項目別祖付加価値誘発額表!H36/最終需要項目別祖付加価値誘発額表!$N36)</f>
        <v>0.24785244408033563</v>
      </c>
      <c r="I36" s="24">
        <f>IF(最終需要項目別祖付加価値誘発額表!$N36&lt;1,"-",最終需要項目別祖付加価値誘発額表!I36/最終需要項目別祖付加価値誘発額表!$N36)</f>
        <v>5.5181314941943352E-2</v>
      </c>
      <c r="J36" s="24">
        <f>IF(最終需要項目別祖付加価値誘発額表!$N36&lt;1,"-",最終需要項目別祖付加価値誘発額表!J36/最終需要項目別祖付加価値誘発額表!$N36)</f>
        <v>-2.2888206806717986E-7</v>
      </c>
      <c r="K36" s="24">
        <f>IF(最終需要項目別祖付加価値誘発額表!$N36&lt;1,"-",最終需要項目別祖付加価値誘発額表!K36/最終需要項目別祖付加価値誘発額表!$N36)</f>
        <v>0</v>
      </c>
      <c r="L36" s="24">
        <f>IF(最終需要項目別祖付加価値誘発額表!$N36&lt;1,"-",最終需要項目別祖付加価値誘発額表!L36/最終需要項目別祖付加価値誘発額表!$N36)</f>
        <v>2.7996825702061756E-3</v>
      </c>
      <c r="M36" s="24">
        <f>IF(最終需要項目別祖付加価値誘発額表!$N36&lt;1,"-",最終需要項目別祖付加価値誘発額表!M36/最終需要項目別祖付加価値誘発額表!$N36)</f>
        <v>0.64245634191409373</v>
      </c>
      <c r="N36" s="31">
        <f>IF(最終需要項目別祖付加価値誘発額表!$N36&lt;1,"-",最終需要項目別祖付加価値誘発額表!N36/最終需要項目別祖付加価値誘発額表!$N36)</f>
        <v>1</v>
      </c>
    </row>
    <row r="37" spans="2:14" x14ac:dyDescent="0.15">
      <c r="B37" s="36" t="s">
        <v>27</v>
      </c>
      <c r="C37" s="36" t="s">
        <v>142</v>
      </c>
      <c r="D37" s="23">
        <f>IF(最終需要項目別祖付加価値誘発額表!$N37&lt;1,"-",最終需要項目別祖付加価値誘発額表!D37/最終需要項目別祖付加価値誘発額表!$N37)</f>
        <v>9.0597993998253181E-4</v>
      </c>
      <c r="E37" s="24">
        <f>IF(最終需要項目別祖付加価値誘発額表!$N37&lt;1,"-",最終需要項目別祖付加価値誘発額表!E37/最終需要項目別祖付加価値誘発額表!$N37)</f>
        <v>3.9378749418802782E-2</v>
      </c>
      <c r="F37" s="24">
        <f>IF(最終需要項目別祖付加価値誘発額表!$N37&lt;1,"-",最終需要項目別祖付加価値誘発額表!F37/最終需要項目別祖付加価値誘発額表!$N37)</f>
        <v>7.0373192393383332E-3</v>
      </c>
      <c r="G37" s="24">
        <f>IF(最終需要項目別祖付加価値誘発額表!$N37&lt;1,"-",最終需要項目別祖付加価値誘発額表!G37/最終需要項目別祖付加価値誘発額表!$N37)</f>
        <v>1.731809465969045E-3</v>
      </c>
      <c r="H37" s="24">
        <f>IF(最終需要項目別祖付加価値誘発額表!$N37&lt;1,"-",最終需要項目別祖付加価値誘発額表!H37/最終需要項目別祖付加価値誘発額表!$N37)</f>
        <v>8.4883799190761215E-3</v>
      </c>
      <c r="I37" s="24">
        <f>IF(最終需要項目別祖付加価値誘発額表!$N37&lt;1,"-",最終需要項目別祖付加価値誘発額表!I37/最終需要項目別祖付加価値誘発額表!$N37)</f>
        <v>2.3311199030823494E-2</v>
      </c>
      <c r="J37" s="24">
        <f>IF(最終需要項目別祖付加価値誘発額表!$N37&lt;1,"-",最終需要項目別祖付加価値誘発額表!J37/最終需要項目別祖付加価値誘発額表!$N37)</f>
        <v>-1.8333179667702027E-5</v>
      </c>
      <c r="K37" s="24">
        <f>IF(最終需要項目別祖付加価値誘発額表!$N37&lt;1,"-",最終需要項目別祖付加価値誘発額表!K37/最終需要項目別祖付加価値誘発額表!$N37)</f>
        <v>0</v>
      </c>
      <c r="L37" s="24">
        <f>IF(最終需要項目別祖付加価値誘発額表!$N37&lt;1,"-",最終需要項目別祖付加価値誘発額表!L37/最終需要項目別祖付加価値誘発額表!$N37)</f>
        <v>7.4054248216939136E-2</v>
      </c>
      <c r="M37" s="24">
        <f>IF(最終需要項目別祖付加価値誘発額表!$N37&lt;1,"-",最終需要項目別祖付加価値誘発額表!M37/最終需要項目別祖付加価値誘発額表!$N37)</f>
        <v>0.84511064794873625</v>
      </c>
      <c r="N37" s="31">
        <f>IF(最終需要項目別祖付加価値誘発額表!$N37&lt;1,"-",最終需要項目別祖付加価値誘発額表!N37/最終需要項目別祖付加価値誘発額表!$N37)</f>
        <v>1</v>
      </c>
    </row>
    <row r="38" spans="2:14" x14ac:dyDescent="0.15">
      <c r="B38" s="36" t="s">
        <v>28</v>
      </c>
      <c r="C38" s="36" t="s">
        <v>143</v>
      </c>
      <c r="D38" s="23">
        <f>IF(最終需要項目別祖付加価値誘発額表!$N38&lt;1,"-",最終需要項目別祖付加価値誘発額表!D38/最終需要項目別祖付加価値誘発額表!$N38)</f>
        <v>7.2317290598944287E-4</v>
      </c>
      <c r="E38" s="24">
        <f>IF(最終需要項目別祖付加価値誘発額表!$N38&lt;1,"-",最終需要項目別祖付加価値誘発額表!E38/最終需要項目別祖付加価値誘発額表!$N38)</f>
        <v>4.1812882908261698E-2</v>
      </c>
      <c r="F38" s="24">
        <f>IF(最終需要項目別祖付加価値誘発額表!$N38&lt;1,"-",最終需要項目別祖付加価値誘発額表!F38/最終需要項目別祖付加価値誘発額表!$N38)</f>
        <v>9.9643308374047328E-3</v>
      </c>
      <c r="G38" s="24">
        <f>IF(最終需要項目別祖付加価値誘発額表!$N38&lt;1,"-",最終需要項目別祖付加価値誘発額表!G38/最終需要項目別祖付加価値誘発額表!$N38)</f>
        <v>2.8666623431295229E-3</v>
      </c>
      <c r="H38" s="24">
        <f>IF(最終需要項目別祖付加価値誘発額表!$N38&lt;1,"-",最終需要項目別祖付加価値誘発額表!H38/最終需要項目別祖付加価値誘発額表!$N38)</f>
        <v>5.2135637877698295E-3</v>
      </c>
      <c r="I38" s="24">
        <f>IF(最終需要項目別祖付加価値誘発額表!$N38&lt;1,"-",最終需要項目別祖付加価値誘発額表!I38/最終需要項目別祖付加価値誘発額表!$N38)</f>
        <v>5.1851027686374588E-3</v>
      </c>
      <c r="J38" s="24">
        <f>IF(最終需要項目別祖付加価値誘発額表!$N38&lt;1,"-",最終需要項目別祖付加価値誘発額表!J38/最終需要項目別祖付加価値誘発額表!$N38)</f>
        <v>-8.7367228244921626E-5</v>
      </c>
      <c r="K38" s="24">
        <f>IF(最終需要項目別祖付加価値誘発額表!$N38&lt;1,"-",最終需要項目別祖付加価値誘発額表!K38/最終需要項目別祖付加価値誘発額表!$N38)</f>
        <v>0</v>
      </c>
      <c r="L38" s="24">
        <f>IF(最終需要項目別祖付加価値誘発額表!$N38&lt;1,"-",最終需要項目別祖付加価値誘発額表!L38/最終需要項目別祖付加価値誘発額表!$N38)</f>
        <v>7.2108632515370627E-2</v>
      </c>
      <c r="M38" s="24">
        <f>IF(最終需要項目別祖付加価値誘発額表!$N38&lt;1,"-",最終需要項目別祖付加価値誘発額表!M38/最終需要項目別祖付加価値誘発額表!$N38)</f>
        <v>0.86221301916168158</v>
      </c>
      <c r="N38" s="31">
        <f>IF(最終需要項目別祖付加価値誘発額表!$N38&lt;1,"-",最終需要項目別祖付加価値誘発額表!N38/最終需要項目別祖付加価値誘発額表!$N38)</f>
        <v>1</v>
      </c>
    </row>
    <row r="39" spans="2:14" x14ac:dyDescent="0.15">
      <c r="B39" s="36" t="s">
        <v>29</v>
      </c>
      <c r="C39" s="36" t="s">
        <v>144</v>
      </c>
      <c r="D39" s="23">
        <f>IF(最終需要項目別祖付加価値誘発額表!$N39&lt;1,"-",最終需要項目別祖付加価値誘発額表!D39/最終需要項目別祖付加価値誘発額表!$N39)</f>
        <v>5.3081372872654528E-3</v>
      </c>
      <c r="E39" s="24">
        <f>IF(最終需要項目別祖付加価値誘発額表!$N39&lt;1,"-",最終需要項目別祖付加価値誘発額表!E39/最終需要項目別祖付加価値誘発額表!$N39)</f>
        <v>0.27599521715194275</v>
      </c>
      <c r="F39" s="24">
        <f>IF(最終需要項目別祖付加価値誘発額表!$N39&lt;1,"-",最終需要項目別祖付加価値誘発額表!F39/最終需要項目別祖付加価値誘発額表!$N39)</f>
        <v>3.1479348891666364E-3</v>
      </c>
      <c r="G39" s="24">
        <f>IF(最終需要項目別祖付加価値誘発額表!$N39&lt;1,"-",最終需要項目別祖付加価値誘発額表!G39/最終需要項目別祖付加価値誘発額表!$N39)</f>
        <v>1.4275683551501414E-3</v>
      </c>
      <c r="H39" s="24">
        <f>IF(最終需要項目別祖付加価値誘発額表!$N39&lt;1,"-",最終需要項目別祖付加価値誘発額表!H39/最終需要項目別祖付加価値誘発額表!$N39)</f>
        <v>3.0388780477198801E-4</v>
      </c>
      <c r="I39" s="24">
        <f>IF(最終需要項目別祖付加価値誘発額表!$N39&lt;1,"-",最終需要項目別祖付加価値誘発額表!I39/最終需要項目別祖付加価値誘発額表!$N39)</f>
        <v>2.4692222761451233E-3</v>
      </c>
      <c r="J39" s="24">
        <f>IF(最終需要項目別祖付加価値誘発額表!$N39&lt;1,"-",最終需要項目別祖付加価値誘発額表!J39/最終需要項目別祖付加価値誘発額表!$N39)</f>
        <v>-5.2459296381384666E-8</v>
      </c>
      <c r="K39" s="24">
        <f>IF(最終需要項目別祖付加価値誘発額表!$N39&lt;1,"-",最終需要項目別祖付加価値誘発額表!K39/最終需要項目別祖付加価値誘発額表!$N39)</f>
        <v>0</v>
      </c>
      <c r="L39" s="24">
        <f>IF(最終需要項目別祖付加価値誘発額表!$N39&lt;1,"-",最終需要項目別祖付加価値誘発額表!L39/最終需要項目別祖付加価値誘発額表!$N39)</f>
        <v>1.1848290403971132E-2</v>
      </c>
      <c r="M39" s="24">
        <f>IF(最終需要項目別祖付加価値誘発額表!$N39&lt;1,"-",最終需要項目別祖付加価値誘発額表!M39/最終需要項目別祖付加価値誘発額表!$N39)</f>
        <v>0.69949979429088316</v>
      </c>
      <c r="N39" s="31">
        <f>IF(最終需要項目別祖付加価値誘発額表!$N39&lt;1,"-",最終需要項目別祖付加価値誘発額表!N39/最終需要項目別祖付加価値誘発額表!$N39)</f>
        <v>1</v>
      </c>
    </row>
    <row r="40" spans="2:14" x14ac:dyDescent="0.15">
      <c r="B40" s="36" t="s">
        <v>30</v>
      </c>
      <c r="C40" s="36" t="s">
        <v>145</v>
      </c>
      <c r="D40" s="23">
        <f>IF(最終需要項目別祖付加価値誘発額表!$N40&lt;1,"-",最終需要項目別祖付加価値誘発額表!D40/最終需要項目別祖付加価値誘発額表!$N40)</f>
        <v>3.144048972224411E-4</v>
      </c>
      <c r="E40" s="24">
        <f>IF(最終需要項目別祖付加価値誘発額表!$N40&lt;1,"-",最終需要項目別祖付加価値誘発額表!E40/最終需要項目別祖付加価値誘発額表!$N40)</f>
        <v>3.719356803287921E-3</v>
      </c>
      <c r="F40" s="24">
        <f>IF(最終需要項目別祖付加価値誘発額表!$N40&lt;1,"-",最終需要項目別祖付加価値誘発額表!F40/最終需要項目別祖付加価値誘発額表!$N40)</f>
        <v>2.7475960576366313E-3</v>
      </c>
      <c r="G40" s="24">
        <f>IF(最終需要項目別祖付加価値誘発額表!$N40&lt;1,"-",最終需要項目別祖付加価値誘発額表!G40/最終需要項目別祖付加価値誘発額表!$N40)</f>
        <v>4.3038999612130549E-4</v>
      </c>
      <c r="H40" s="24">
        <f>IF(最終需要項目別祖付加価値誘発額表!$N40&lt;1,"-",最終需要項目別祖付加価値誘発額表!H40/最終需要項目別祖付加価値誘発額表!$N40)</f>
        <v>8.4078495994598481E-4</v>
      </c>
      <c r="I40" s="24">
        <f>IF(最終需要項目別祖付加価値誘発額表!$N40&lt;1,"-",最終需要項目別祖付加価値誘発額表!I40/最終需要項目別祖付加価値誘発額表!$N40)</f>
        <v>8.0757562370918599E-3</v>
      </c>
      <c r="J40" s="24">
        <f>IF(最終需要項目別祖付加価値誘発額表!$N40&lt;1,"-",最終需要項目別祖付加価値誘発額表!J40/最終需要項目別祖付加価値誘発額表!$N40)</f>
        <v>4.317479383782309E-9</v>
      </c>
      <c r="K40" s="24">
        <f>IF(最終需要項目別祖付加価値誘発額表!$N40&lt;1,"-",最終需要項目別祖付加価値誘発額表!K40/最終需要項目別祖付加価値誘発額表!$N40)</f>
        <v>0</v>
      </c>
      <c r="L40" s="24">
        <f>IF(最終需要項目別祖付加価値誘発額表!$N40&lt;1,"-",最終需要項目別祖付加価値誘発額表!L40/最終需要項目別祖付加価値誘発額表!$N40)</f>
        <v>0.31801380714989946</v>
      </c>
      <c r="M40" s="24">
        <f>IF(最終需要項目別祖付加価値誘発額表!$N40&lt;1,"-",最終需要項目別祖付加価値誘発額表!M40/最終需要項目別祖付加価値誘発額表!$N40)</f>
        <v>0.66585789958131503</v>
      </c>
      <c r="N40" s="31">
        <f>IF(最終需要項目別祖付加価値誘発額表!$N40&lt;1,"-",最終需要項目別祖付加価値誘発額表!N40/最終需要項目別祖付加価値誘発額表!$N40)</f>
        <v>1</v>
      </c>
    </row>
    <row r="41" spans="2:14" x14ac:dyDescent="0.15">
      <c r="B41" s="36" t="s">
        <v>31</v>
      </c>
      <c r="C41" s="36" t="s">
        <v>146</v>
      </c>
      <c r="D41" s="23">
        <f>IF(最終需要項目別祖付加価値誘発額表!$N41&lt;1,"-",最終需要項目別祖付加価値誘発額表!D41/最終需要項目別祖付加価値誘発額表!$N41)</f>
        <v>2.4161683361801508E-4</v>
      </c>
      <c r="E41" s="24">
        <f>IF(最終需要項目別祖付加価値誘発額表!$N41&lt;1,"-",最終需要項目別祖付加価値誘発額表!E41/最終需要項目別祖付加価値誘発額表!$N41)</f>
        <v>2.3255535632040251E-2</v>
      </c>
      <c r="F41" s="24">
        <f>IF(最終需要項目別祖付加価値誘発額表!$N41&lt;1,"-",最終需要項目別祖付加価値誘発額表!F41/最終需要項目別祖付加価値誘発額表!$N41)</f>
        <v>5.2243808603503611E-3</v>
      </c>
      <c r="G41" s="24">
        <f>IF(最終需要項目別祖付加価値誘発額表!$N41&lt;1,"-",最終需要項目別祖付加価値誘発額表!G41/最終需要項目別祖付加価値誘発額表!$N41)</f>
        <v>2.0002610465370383E-3</v>
      </c>
      <c r="H41" s="24">
        <f>IF(最終需要項目別祖付加価値誘発額表!$N41&lt;1,"-",最終需要項目別祖付加価値誘発額表!H41/最終需要項目別祖付加価値誘発額表!$N41)</f>
        <v>0.25437775867785317</v>
      </c>
      <c r="I41" s="24">
        <f>IF(最終需要項目別祖付加価値誘発額表!$N41&lt;1,"-",最終需要項目別祖付加価値誘発額表!I41/最終需要項目別祖付加価値誘発額表!$N41)</f>
        <v>0.30592358817876991</v>
      </c>
      <c r="J41" s="24">
        <f>IF(最終需要項目別祖付加価値誘発額表!$N41&lt;1,"-",最終需要項目別祖付加価値誘発額表!J41/最終需要項目別祖付加価値誘発額表!$N41)</f>
        <v>-5.0119562063846095E-8</v>
      </c>
      <c r="K41" s="24">
        <f>IF(最終需要項目別祖付加価値誘発額表!$N41&lt;1,"-",最終需要項目別祖付加価値誘発額表!K41/最終需要項目別祖付加価値誘発額表!$N41)</f>
        <v>0</v>
      </c>
      <c r="L41" s="24">
        <f>IF(最終需要項目別祖付加価値誘発額表!$N41&lt;1,"-",最終需要項目別祖付加価値誘発額表!L41/最終需要項目別祖付加価値誘発額表!$N41)</f>
        <v>2.5870311458281751E-3</v>
      </c>
      <c r="M41" s="24">
        <f>IF(最終需要項目別祖付加価値誘発額表!$N41&lt;1,"-",最終需要項目別祖付加価値誘発額表!M41/最終需要項目別祖付加価値誘発額表!$N41)</f>
        <v>0.40638987774456509</v>
      </c>
      <c r="N41" s="31">
        <f>IF(最終需要項目別祖付加価値誘発額表!$N41&lt;1,"-",最終需要項目別祖付加価値誘発額表!N41/最終需要項目別祖付加価値誘発額表!$N41)</f>
        <v>1</v>
      </c>
    </row>
    <row r="42" spans="2:14" x14ac:dyDescent="0.15">
      <c r="B42" s="36" t="s">
        <v>32</v>
      </c>
      <c r="C42" s="36" t="s">
        <v>147</v>
      </c>
      <c r="D42" s="23">
        <f>IF(最終需要項目別祖付加価値誘発額表!$N42&lt;1,"-",最終需要項目別祖付加価値誘発額表!D42/最終需要項目別祖付加価値誘発額表!$N42)</f>
        <v>8.6264124029002253E-3</v>
      </c>
      <c r="E42" s="24">
        <f>IF(最終需要項目別祖付加価値誘発額表!$N42&lt;1,"-",最終需要項目別祖付加価値誘発額表!E42/最終需要項目別祖付加価値誘発額表!$N42)</f>
        <v>0.11810586117582406</v>
      </c>
      <c r="F42" s="24">
        <f>IF(最終需要項目別祖付加価値誘発額表!$N42&lt;1,"-",最終需要項目別祖付加価値誘発額表!F42/最終需要項目別祖付加価値誘発額表!$N42)</f>
        <v>4.8515390345347839E-2</v>
      </c>
      <c r="G42" s="24">
        <f>IF(最終需要項目別祖付加価値誘発額表!$N42&lt;1,"-",最終需要項目別祖付加価値誘発額表!G42/最終需要項目別祖付加価値誘発額表!$N42)</f>
        <v>5.4742893995606331E-3</v>
      </c>
      <c r="H42" s="24">
        <f>IF(最終需要項目別祖付加価値誘発額表!$N42&lt;1,"-",最終需要項目別祖付加価値誘発額表!H42/最終需要項目別祖付加価値誘発額表!$N42)</f>
        <v>6.0619341311823449E-2</v>
      </c>
      <c r="I42" s="24">
        <f>IF(最終需要項目別祖付加価値誘発額表!$N42&lt;1,"-",最終需要項目別祖付加価値誘発額表!I42/最終需要項目別祖付加価値誘発額表!$N42)</f>
        <v>0.60343078121860638</v>
      </c>
      <c r="J42" s="24">
        <f>IF(最終需要項目別祖付加価値誘発額表!$N42&lt;1,"-",最終需要項目別祖付加価値誘発額表!J42/最終需要項目別祖付加価値誘発額表!$N42)</f>
        <v>-1.9499842771742393E-6</v>
      </c>
      <c r="K42" s="24">
        <f>IF(最終需要項目別祖付加価値誘発額表!$N42&lt;1,"-",最終需要項目別祖付加価値誘発額表!K42/最終需要項目別祖付加価値誘発額表!$N42)</f>
        <v>0</v>
      </c>
      <c r="L42" s="24">
        <f>IF(最終需要項目別祖付加価値誘発額表!$N42&lt;1,"-",最終需要項目別祖付加価値誘発額表!L42/最終需要項目別祖付加価値誘発額表!$N42)</f>
        <v>3.5318206088552795E-2</v>
      </c>
      <c r="M42" s="24">
        <f>IF(最終需要項目別祖付加価値誘発額表!$N42&lt;1,"-",最終需要項目別祖付加価値誘発額表!M42/最終需要項目別祖付加価値誘発額表!$N42)</f>
        <v>0.11991166804166167</v>
      </c>
      <c r="N42" s="31">
        <f>IF(最終需要項目別祖付加価値誘発額表!$N42&lt;1,"-",最終需要項目別祖付加価値誘発額表!N42/最終需要項目別祖付加価値誘発額表!$N42)</f>
        <v>1</v>
      </c>
    </row>
    <row r="43" spans="2:14" x14ac:dyDescent="0.15">
      <c r="B43" s="36" t="s">
        <v>33</v>
      </c>
      <c r="C43" s="36" t="s">
        <v>148</v>
      </c>
      <c r="D43" s="23">
        <f>IF(最終需要項目別祖付加価値誘発額表!$N43&lt;1,"-",最終需要項目別祖付加価値誘発額表!D43/最終需要項目別祖付加価値誘発額表!$N43)</f>
        <v>5.3691407975224473E-4</v>
      </c>
      <c r="E43" s="24">
        <f>IF(最終需要項目別祖付加価値誘発額表!$N43&lt;1,"-",最終需要項目別祖付加価値誘発額表!E43/最終需要項目別祖付加価値誘発額表!$N43)</f>
        <v>4.0808011342324875E-2</v>
      </c>
      <c r="F43" s="24">
        <f>IF(最終需要項目別祖付加価値誘発額表!$N43&lt;1,"-",最終需要項目別祖付加価値誘発額表!F43/最終需要項目別祖付加価値誘発額表!$N43)</f>
        <v>2.9090880225084489E-3</v>
      </c>
      <c r="G43" s="24">
        <f>IF(最終需要項目別祖付加価値誘発額表!$N43&lt;1,"-",最終需要項目別祖付加価値誘発額表!G43/最終需要項目別祖付加価値誘発額表!$N43)</f>
        <v>9.6845764618700336E-4</v>
      </c>
      <c r="H43" s="24">
        <f>IF(最終需要項目別祖付加価値誘発額表!$N43&lt;1,"-",最終需要項目別祖付加価値誘発額表!H43/最終需要項目別祖付加価値誘発額表!$N43)</f>
        <v>2.6207174526250099E-2</v>
      </c>
      <c r="I43" s="24">
        <f>IF(最終需要項目別祖付加価値誘発額表!$N43&lt;1,"-",最終需要項目別祖付加価値誘発額表!I43/最終需要項目別祖付加価値誘発額表!$N43)</f>
        <v>4.0352286205029592E-2</v>
      </c>
      <c r="J43" s="24">
        <f>IF(最終需要項目別祖付加価値誘発額表!$N43&lt;1,"-",最終需要項目別祖付加価値誘発額表!J43/最終需要項目別祖付加価値誘発額表!$N43)</f>
        <v>-1.0657283165920416E-5</v>
      </c>
      <c r="K43" s="24">
        <f>IF(最終需要項目別祖付加価値誘発額表!$N43&lt;1,"-",最終需要項目別祖付加価値誘発額表!K43/最終需要項目別祖付加価値誘発額表!$N43)</f>
        <v>0</v>
      </c>
      <c r="L43" s="24">
        <f>IF(最終需要項目別祖付加価値誘発額表!$N43&lt;1,"-",最終需要項目別祖付加価値誘発額表!L43/最終需要項目別祖付加価値誘発額表!$N43)</f>
        <v>6.2445894711575245E-2</v>
      </c>
      <c r="M43" s="24">
        <f>IF(最終需要項目別祖付加価値誘発額表!$N43&lt;1,"-",最終需要項目別祖付加価値誘発額表!M43/最終需要項目別祖付加価値誘発額表!$N43)</f>
        <v>0.8257828307495384</v>
      </c>
      <c r="N43" s="31">
        <f>IF(最終需要項目別祖付加価値誘発額表!$N43&lt;1,"-",最終需要項目別祖付加価値誘発額表!N43/最終需要項目別祖付加価値誘発額表!$N43)</f>
        <v>1</v>
      </c>
    </row>
    <row r="44" spans="2:14" x14ac:dyDescent="0.15">
      <c r="B44" s="36" t="s">
        <v>34</v>
      </c>
      <c r="C44" s="36" t="s">
        <v>149</v>
      </c>
      <c r="D44" s="23" t="str">
        <f>IF(最終需要項目別祖付加価値誘発額表!$N44&lt;1,"-",最終需要項目別祖付加価値誘発額表!D44/最終需要項目別祖付加価値誘発額表!$N44)</f>
        <v>-</v>
      </c>
      <c r="E44" s="24" t="str">
        <f>IF(最終需要項目別祖付加価値誘発額表!$N44&lt;1,"-",最終需要項目別祖付加価値誘発額表!E44/最終需要項目別祖付加価値誘発額表!$N44)</f>
        <v>-</v>
      </c>
      <c r="F44" s="24" t="str">
        <f>IF(最終需要項目別祖付加価値誘発額表!$N44&lt;1,"-",最終需要項目別祖付加価値誘発額表!F44/最終需要項目別祖付加価値誘発額表!$N44)</f>
        <v>-</v>
      </c>
      <c r="G44" s="24" t="str">
        <f>IF(最終需要項目別祖付加価値誘発額表!$N44&lt;1,"-",最終需要項目別祖付加価値誘発額表!G44/最終需要項目別祖付加価値誘発額表!$N44)</f>
        <v>-</v>
      </c>
      <c r="H44" s="24" t="str">
        <f>IF(最終需要項目別祖付加価値誘発額表!$N44&lt;1,"-",最終需要項目別祖付加価値誘発額表!H44/最終需要項目別祖付加価値誘発額表!$N44)</f>
        <v>-</v>
      </c>
      <c r="I44" s="24" t="str">
        <f>IF(最終需要項目別祖付加価値誘発額表!$N44&lt;1,"-",最終需要項目別祖付加価値誘発額表!I44/最終需要項目別祖付加価値誘発額表!$N44)</f>
        <v>-</v>
      </c>
      <c r="J44" s="24" t="str">
        <f>IF(最終需要項目別祖付加価値誘発額表!$N44&lt;1,"-",最終需要項目別祖付加価値誘発額表!J44/最終需要項目別祖付加価値誘発額表!$N44)</f>
        <v>-</v>
      </c>
      <c r="K44" s="24" t="str">
        <f>IF(最終需要項目別祖付加価値誘発額表!$N44&lt;1,"-",最終需要項目別祖付加価値誘発額表!K44/最終需要項目別祖付加価値誘発額表!$N44)</f>
        <v>-</v>
      </c>
      <c r="L44" s="24" t="str">
        <f>IF(最終需要項目別祖付加価値誘発額表!$N44&lt;1,"-",最終需要項目別祖付加価値誘発額表!L44/最終需要項目別祖付加価値誘発額表!$N44)</f>
        <v>-</v>
      </c>
      <c r="M44" s="24" t="str">
        <f>IF(最終需要項目別祖付加価値誘発額表!$N44&lt;1,"-",最終需要項目別祖付加価値誘発額表!M44/最終需要項目別祖付加価値誘発額表!$N44)</f>
        <v>-</v>
      </c>
      <c r="N44" s="31" t="str">
        <f>IF(最終需要項目別祖付加価値誘発額表!$N44&lt;1,"-",最終需要項目別祖付加価値誘発額表!N44/最終需要項目別祖付加価値誘発額表!$N44)</f>
        <v>-</v>
      </c>
    </row>
    <row r="45" spans="2:14" x14ac:dyDescent="0.15">
      <c r="B45" s="36" t="s">
        <v>35</v>
      </c>
      <c r="C45" s="36" t="s">
        <v>150</v>
      </c>
      <c r="D45" s="23" t="str">
        <f>IF(最終需要項目別祖付加価値誘発額表!$N45&lt;1,"-",最終需要項目別祖付加価値誘発額表!D45/最終需要項目別祖付加価値誘発額表!$N45)</f>
        <v>-</v>
      </c>
      <c r="E45" s="24" t="str">
        <f>IF(最終需要項目別祖付加価値誘発額表!$N45&lt;1,"-",最終需要項目別祖付加価値誘発額表!E45/最終需要項目別祖付加価値誘発額表!$N45)</f>
        <v>-</v>
      </c>
      <c r="F45" s="24" t="str">
        <f>IF(最終需要項目別祖付加価値誘発額表!$N45&lt;1,"-",最終需要項目別祖付加価値誘発額表!F45/最終需要項目別祖付加価値誘発額表!$N45)</f>
        <v>-</v>
      </c>
      <c r="G45" s="24" t="str">
        <f>IF(最終需要項目別祖付加価値誘発額表!$N45&lt;1,"-",最終需要項目別祖付加価値誘発額表!G45/最終需要項目別祖付加価値誘発額表!$N45)</f>
        <v>-</v>
      </c>
      <c r="H45" s="24" t="str">
        <f>IF(最終需要項目別祖付加価値誘発額表!$N45&lt;1,"-",最終需要項目別祖付加価値誘発額表!H45/最終需要項目別祖付加価値誘発額表!$N45)</f>
        <v>-</v>
      </c>
      <c r="I45" s="24" t="str">
        <f>IF(最終需要項目別祖付加価値誘発額表!$N45&lt;1,"-",最終需要項目別祖付加価値誘発額表!I45/最終需要項目別祖付加価値誘発額表!$N45)</f>
        <v>-</v>
      </c>
      <c r="J45" s="24" t="str">
        <f>IF(最終需要項目別祖付加価値誘発額表!$N45&lt;1,"-",最終需要項目別祖付加価値誘発額表!J45/最終需要項目別祖付加価値誘発額表!$N45)</f>
        <v>-</v>
      </c>
      <c r="K45" s="24" t="str">
        <f>IF(最終需要項目別祖付加価値誘発額表!$N45&lt;1,"-",最終需要項目別祖付加価値誘発額表!K45/最終需要項目別祖付加価値誘発額表!$N45)</f>
        <v>-</v>
      </c>
      <c r="L45" s="24" t="str">
        <f>IF(最終需要項目別祖付加価値誘発額表!$N45&lt;1,"-",最終需要項目別祖付加価値誘発額表!L45/最終需要項目別祖付加価値誘発額表!$N45)</f>
        <v>-</v>
      </c>
      <c r="M45" s="24" t="str">
        <f>IF(最終需要項目別祖付加価値誘発額表!$N45&lt;1,"-",最終需要項目別祖付加価値誘発額表!M45/最終需要項目別祖付加価値誘発額表!$N45)</f>
        <v>-</v>
      </c>
      <c r="N45" s="31" t="str">
        <f>IF(最終需要項目別祖付加価値誘発額表!$N45&lt;1,"-",最終需要項目別祖付加価値誘発額表!N45/最終需要項目別祖付加価値誘発額表!$N45)</f>
        <v>-</v>
      </c>
    </row>
    <row r="46" spans="2:14" x14ac:dyDescent="0.15">
      <c r="B46" s="36" t="s">
        <v>36</v>
      </c>
      <c r="C46" s="36" t="s">
        <v>151</v>
      </c>
      <c r="D46" s="23">
        <f>IF(最終需要項目別祖付加価値誘発額表!$N46&lt;1,"-",最終需要項目別祖付加価値誘発額表!D46/最終需要項目別祖付加価値誘発額表!$N46)</f>
        <v>1.48456667600992E-4</v>
      </c>
      <c r="E46" s="24">
        <f>IF(最終需要項目別祖付加価値誘発額表!$N46&lt;1,"-",最終需要項目別祖付加価値誘発額表!E46/最終需要項目別祖付加価値誘発額表!$N46)</f>
        <v>5.0460230420400201E-3</v>
      </c>
      <c r="F46" s="24">
        <f>IF(最終需要項目別祖付加価値誘発額表!$N46&lt;1,"-",最終需要項目別祖付加価値誘発額表!F46/最終需要項目別祖付加価値誘発額表!$N46)</f>
        <v>1.1847485785811619E-3</v>
      </c>
      <c r="G46" s="24">
        <f>IF(最終需要項目別祖付加価値誘発額表!$N46&lt;1,"-",最終需要項目別祖付加価値誘発額表!G46/最終需要項目別祖付加価値誘発額表!$N46)</f>
        <v>4.6246068579768924E-4</v>
      </c>
      <c r="H46" s="24">
        <f>IF(最終需要項目別祖付加価値誘発額表!$N46&lt;1,"-",最終需要項目別祖付加価値誘発額表!H46/最終需要項目別祖付加価値誘発額表!$N46)</f>
        <v>1.4039610135786943E-2</v>
      </c>
      <c r="I46" s="24">
        <f>IF(最終需要項目別祖付加価値誘発額表!$N46&lt;1,"-",最終需要項目別祖付加価値誘発額表!I46/最終需要項目別祖付加価値誘発額表!$N46)</f>
        <v>4.4580271649545394E-2</v>
      </c>
      <c r="J46" s="24">
        <f>IF(最終需要項目別祖付加価値誘発額表!$N46&lt;1,"-",最終需要項目別祖付加価値誘発額表!J46/最終需要項目別祖付加価値誘発額表!$N46)</f>
        <v>-2.0831698244434756E-6</v>
      </c>
      <c r="K46" s="24">
        <f>IF(最終需要項目別祖付加価値誘発額表!$N46&lt;1,"-",最終需要項目別祖付加価値誘発額表!K46/最終需要項目別祖付加価値誘発額表!$N46)</f>
        <v>0</v>
      </c>
      <c r="L46" s="24">
        <f>IF(最終需要項目別祖付加価値誘発額表!$N46&lt;1,"-",最終需要項目別祖付加価値誘発額表!L46/最終需要項目別祖付加価値誘発額表!$N46)</f>
        <v>5.4259458182994498E-2</v>
      </c>
      <c r="M46" s="24">
        <f>IF(最終需要項目別祖付加価値誘発額表!$N46&lt;1,"-",最終需要項目別祖付加価値誘発額表!M46/最終需要項目別祖付加価値誘発額表!$N46)</f>
        <v>0.88028105422747782</v>
      </c>
      <c r="N46" s="31">
        <f>IF(最終需要項目別祖付加価値誘発額表!$N46&lt;1,"-",最終需要項目別祖付加価値誘発額表!N46/最終需要項目別祖付加価値誘発額表!$N46)</f>
        <v>1</v>
      </c>
    </row>
    <row r="47" spans="2:14" x14ac:dyDescent="0.15">
      <c r="B47" s="36" t="s">
        <v>37</v>
      </c>
      <c r="C47" s="36" t="s">
        <v>152</v>
      </c>
      <c r="D47" s="23">
        <f>IF(最終需要項目別祖付加価値誘発額表!$N47&lt;1,"-",最終需要項目別祖付加価値誘発額表!D47/最終需要項目別祖付加価値誘発額表!$N47)</f>
        <v>4.811589704460893E-4</v>
      </c>
      <c r="E47" s="24">
        <f>IF(最終需要項目別祖付加価値誘発額表!$N47&lt;1,"-",最終需要項目別祖付加価値誘発額表!E47/最終需要項目別祖付加価値誘発額表!$N47)</f>
        <v>1.2085999732569358E-2</v>
      </c>
      <c r="F47" s="24">
        <f>IF(最終需要項目別祖付加価値誘発額表!$N47&lt;1,"-",最終需要項目別祖付加価値誘発額表!F47/最終需要項目別祖付加価値誘発額表!$N47)</f>
        <v>3.6485661580119631E-3</v>
      </c>
      <c r="G47" s="24">
        <f>IF(最終需要項目別祖付加価値誘発額表!$N47&lt;1,"-",最終需要項目別祖付加価値誘発額表!G47/最終需要項目別祖付加価値誘発額表!$N47)</f>
        <v>1.5323569462645562E-3</v>
      </c>
      <c r="H47" s="24">
        <f>IF(最終需要項目別祖付加価値誘発額表!$N47&lt;1,"-",最終需要項目別祖付加価値誘発額表!H47/最終需要項目別祖付加価値誘発額表!$N47)</f>
        <v>8.4644423854201428E-3</v>
      </c>
      <c r="I47" s="24">
        <f>IF(最終需要項目別祖付加価値誘発額表!$N47&lt;1,"-",最終需要項目別祖付加価値誘発額表!I47/最終需要項目別祖付加価値誘発額表!$N47)</f>
        <v>2.58377546780728E-2</v>
      </c>
      <c r="J47" s="24">
        <f>IF(最終需要項目別祖付加価値誘発額表!$N47&lt;1,"-",最終需要項目別祖付加価値誘発額表!J47/最終需要項目別祖付加価値誘発額表!$N47)</f>
        <v>-1.0489580647817776E-4</v>
      </c>
      <c r="K47" s="24">
        <f>IF(最終需要項目別祖付加価値誘発額表!$N47&lt;1,"-",最終需要項目別祖付加価値誘発額表!K47/最終需要項目別祖付加価値誘発額表!$N47)</f>
        <v>0</v>
      </c>
      <c r="L47" s="24">
        <f>IF(最終需要項目別祖付加価値誘発額表!$N47&lt;1,"-",最終需要項目別祖付加価値誘発額表!L47/最終需要項目別祖付加価値誘発額表!$N47)</f>
        <v>2.8079402896404683E-2</v>
      </c>
      <c r="M47" s="24">
        <f>IF(最終需要項目別祖付加価値誘発額表!$N47&lt;1,"-",最終需要項目別祖付加価値誘発額表!M47/最終需要項目別祖付加価値誘発額表!$N47)</f>
        <v>0.91997521403928861</v>
      </c>
      <c r="N47" s="31">
        <f>IF(最終需要項目別祖付加価値誘発額表!$N47&lt;1,"-",最終需要項目別祖付加価値誘発額表!N47/最終需要項目別祖付加価値誘発額表!$N47)</f>
        <v>1</v>
      </c>
    </row>
    <row r="48" spans="2:14" x14ac:dyDescent="0.15">
      <c r="B48" s="36" t="s">
        <v>38</v>
      </c>
      <c r="C48" s="36" t="s">
        <v>153</v>
      </c>
      <c r="D48" s="23">
        <f>IF(最終需要項目別祖付加価値誘発額表!$N48&lt;1,"-",最終需要項目別祖付加価値誘発額表!D48/最終需要項目別祖付加価値誘発額表!$N48)</f>
        <v>-1.7478199342843555E-3</v>
      </c>
      <c r="E48" s="24">
        <f>IF(最終需要項目別祖付加価値誘発額表!$N48&lt;1,"-",最終需要項目別祖付加価値誘発額表!E48/最終需要項目別祖付加価値誘発額表!$N48)</f>
        <v>-0.78767293520337256</v>
      </c>
      <c r="F48" s="24">
        <f>IF(最終需要項目別祖付加価値誘発額表!$N48&lt;1,"-",最終需要項目別祖付加価値誘発額表!F48/最終需要項目別祖付加価値誘発額表!$N48)</f>
        <v>-1.3954428639516184E-2</v>
      </c>
      <c r="G48" s="24">
        <f>IF(最終需要項目別祖付加価値誘発額表!$N48&lt;1,"-",最終需要項目別祖付加価値誘発額表!G48/最終需要項目別祖付加価値誘発額表!$N48)</f>
        <v>-4.1031956060572786E-3</v>
      </c>
      <c r="H48" s="24">
        <f>IF(最終需要項目別祖付加価値誘発額表!$N48&lt;1,"-",最終需要項目別祖付加価値誘発額表!H48/最終需要項目別祖付加価値誘発額表!$N48)</f>
        <v>-1.1886317553080296E-2</v>
      </c>
      <c r="I48" s="24">
        <f>IF(最終需要項目別祖付加価値誘発額表!$N48&lt;1,"-",最終需要項目別祖付加価値誘発額表!I48/最終需要項目別祖付加価値誘発額表!$N48)</f>
        <v>0.62673257110229619</v>
      </c>
      <c r="J48" s="24">
        <f>IF(最終需要項目別祖付加価値誘発額表!$N48&lt;1,"-",最終需要項目別祖付加価値誘発額表!J48/最終需要項目別祖付加価値誘発額表!$N48)</f>
        <v>2.6172939787235909E-5</v>
      </c>
      <c r="K48" s="24">
        <f>IF(最終需要項目別祖付加価値誘発額表!$N48&lt;1,"-",最終需要項目別祖付加価値誘発額表!K48/最終需要項目別祖付加価値誘発額表!$N48)</f>
        <v>0</v>
      </c>
      <c r="L48" s="24">
        <f>IF(最終需要項目別祖付加価値誘発額表!$N48&lt;1,"-",最終需要項目別祖付加価値誘発額表!L48/最終需要項目別祖付加価値誘発額表!$N48)</f>
        <v>7.2530278119905325E-2</v>
      </c>
      <c r="M48" s="24">
        <f>IF(最終需要項目別祖付加価値誘発額表!$N48&lt;1,"-",最終需要項目別祖付加価値誘発額表!M48/最終需要項目別祖付加価値誘発額表!$N48)</f>
        <v>1.1200756747743219</v>
      </c>
      <c r="N48" s="31">
        <f>IF(最終需要項目別祖付加価値誘発額表!$N48&lt;1,"-",最終需要項目別祖付加価値誘発額表!N48/最終需要項目別祖付加価値誘発額表!$N48)</f>
        <v>1</v>
      </c>
    </row>
    <row r="49" spans="2:14" x14ac:dyDescent="0.15">
      <c r="B49" s="36" t="s">
        <v>39</v>
      </c>
      <c r="C49" s="36" t="s">
        <v>154</v>
      </c>
      <c r="D49" s="23">
        <f>IF(最終需要項目別祖付加価値誘発額表!$N49&lt;1,"-",最終需要項目別祖付加価値誘発額表!D49/最終需要項目別祖付加価値誘発額表!$N49)</f>
        <v>2.7840965115714396E-4</v>
      </c>
      <c r="E49" s="24">
        <f>IF(最終需要項目別祖付加価値誘発額表!$N49&lt;1,"-",最終需要項目別祖付加価値誘発額表!E49/最終需要項目別祖付加価値誘発額表!$N49)</f>
        <v>6.9789626457316192E-3</v>
      </c>
      <c r="F49" s="24">
        <f>IF(最終需要項目別祖付加価値誘発額表!$N49&lt;1,"-",最終需要項目別祖付加価値誘発額表!F49/最終需要項目別祖付加価値誘発額表!$N49)</f>
        <v>6.1594660631722519E-3</v>
      </c>
      <c r="G49" s="24">
        <f>IF(最終需要項目別祖付加価値誘発額表!$N49&lt;1,"-",最終需要項目別祖付加価値誘発額表!G49/最終需要項目別祖付加価値誘発額表!$N49)</f>
        <v>6.5056267508437429E-4</v>
      </c>
      <c r="H49" s="24">
        <f>IF(最終需要項目別祖付加価値誘発額表!$N49&lt;1,"-",最終需要項目別祖付加価値誘発額表!H49/最終需要項目別祖付加価値誘発額表!$N49)</f>
        <v>7.2583918042326947E-3</v>
      </c>
      <c r="I49" s="24">
        <f>IF(最終需要項目別祖付加価値誘発額表!$N49&lt;1,"-",最終需要項目別祖付加価値誘発額表!I49/最終需要項目別祖付加価値誘発額表!$N49)</f>
        <v>2.5995953237729248E-2</v>
      </c>
      <c r="J49" s="24">
        <f>IF(最終需要項目別祖付加価値誘発額表!$N49&lt;1,"-",最終需要項目別祖付加価値誘発額表!J49/最終需要項目別祖付加価値誘発額表!$N49)</f>
        <v>-1.4240188029720236E-5</v>
      </c>
      <c r="K49" s="24">
        <f>IF(最終需要項目別祖付加価値誘発額表!$N49&lt;1,"-",最終需要項目別祖付加価値誘発額表!K49/最終需要項目別祖付加価値誘発額表!$N49)</f>
        <v>0</v>
      </c>
      <c r="L49" s="24">
        <f>IF(最終需要項目別祖付加価値誘発額表!$N49&lt;1,"-",最終需要項目別祖付加価値誘発額表!L49/最終需要項目別祖付加価値誘発額表!$N49)</f>
        <v>0.10130589455297162</v>
      </c>
      <c r="M49" s="24">
        <f>IF(最終需要項目別祖付加価値誘発額表!$N49&lt;1,"-",最終需要項目別祖付加価値誘発額表!M49/最終需要項目別祖付加価値誘発額表!$N49)</f>
        <v>0.85138659955795071</v>
      </c>
      <c r="N49" s="31">
        <f>IF(最終需要項目別祖付加価値誘発額表!$N49&lt;1,"-",最終需要項目別祖付加価値誘発額表!N49/最終需要項目別祖付加価値誘発額表!$N49)</f>
        <v>1</v>
      </c>
    </row>
    <row r="50" spans="2:14" x14ac:dyDescent="0.15">
      <c r="B50" s="36" t="s">
        <v>40</v>
      </c>
      <c r="C50" s="36" t="s">
        <v>155</v>
      </c>
      <c r="D50" s="23">
        <f>IF(最終需要項目別祖付加価値誘発額表!$N50&lt;1,"-",最終需要項目別祖付加価値誘発額表!D50/最終需要項目別祖付加価値誘発額表!$N50)</f>
        <v>1.5742630528895179E-4</v>
      </c>
      <c r="E50" s="24">
        <f>IF(最終需要項目別祖付加価値誘発額表!$N50&lt;1,"-",最終需要項目別祖付加価値誘発額表!E50/最終需要項目別祖付加価値誘発額表!$N50)</f>
        <v>1.6642753743670261E-2</v>
      </c>
      <c r="F50" s="24">
        <f>IF(最終需要項目別祖付加価値誘発額表!$N50&lt;1,"-",最終需要項目別祖付加価値誘発額表!F50/最終需要項目別祖付加価値誘発額表!$N50)</f>
        <v>3.2840423387113238E-3</v>
      </c>
      <c r="G50" s="24">
        <f>IF(最終需要項目別祖付加価値誘発額表!$N50&lt;1,"-",最終需要項目別祖付加価値誘発額表!G50/最終需要項目別祖付加価値誘発額表!$N50)</f>
        <v>1.2512239348910768E-3</v>
      </c>
      <c r="H50" s="24">
        <f>IF(最終需要項目別祖付加価値誘発額表!$N50&lt;1,"-",最終需要項目別祖付加価値誘発額表!H50/最終需要項目別祖付加価値誘発額表!$N50)</f>
        <v>4.9500209042041964E-2</v>
      </c>
      <c r="I50" s="24">
        <f>IF(最終需要項目別祖付加価値誘発額表!$N50&lt;1,"-",最終需要項目別祖付加価値誘発額表!I50/最終需要項目別祖付加価値誘発額表!$N50)</f>
        <v>0.16829287946787888</v>
      </c>
      <c r="J50" s="24">
        <f>IF(最終需要項目別祖付加価値誘発額表!$N50&lt;1,"-",最終需要項目別祖付加価値誘発額表!J50/最終需要項目別祖付加価値誘発額表!$N50)</f>
        <v>-6.6951708587454396E-8</v>
      </c>
      <c r="K50" s="24">
        <f>IF(最終需要項目別祖付加価値誘発額表!$N50&lt;1,"-",最終需要項目別祖付加価値誘発額表!K50/最終需要項目別祖付加価値誘発額表!$N50)</f>
        <v>0</v>
      </c>
      <c r="L50" s="24">
        <f>IF(最終需要項目別祖付加価値誘発額表!$N50&lt;1,"-",最終需要項目別祖付加価値誘発額表!L50/最終需要項目別祖付加価値誘発額表!$N50)</f>
        <v>4.1175050830334452E-3</v>
      </c>
      <c r="M50" s="24">
        <f>IF(最終需要項目別祖付加価値誘発額表!$N50&lt;1,"-",最終需要項目別祖付加価値誘発額表!M50/最終需要項目別祖付加価値誘発額表!$N50)</f>
        <v>0.75675402703619266</v>
      </c>
      <c r="N50" s="31">
        <f>IF(最終需要項目別祖付加価値誘発額表!$N50&lt;1,"-",最終需要項目別祖付加価値誘発額表!N50/最終需要項目別祖付加価値誘発額表!$N50)</f>
        <v>1</v>
      </c>
    </row>
    <row r="51" spans="2:14" x14ac:dyDescent="0.15">
      <c r="B51" s="36" t="s">
        <v>41</v>
      </c>
      <c r="C51" s="36" t="s">
        <v>156</v>
      </c>
      <c r="D51" s="23">
        <f>IF(最終需要項目別祖付加価値誘発額表!$N51&lt;1,"-",最終需要項目別祖付加価値誘発額表!D51/最終需要項目別祖付加価値誘発額表!$N51)</f>
        <v>2.4434380906907813E-3</v>
      </c>
      <c r="E51" s="24">
        <f>IF(最終需要項目別祖付加価値誘発額表!$N51&lt;1,"-",最終需要項目別祖付加価値誘発額表!E51/最終需要項目別祖付加価値誘発額表!$N51)</f>
        <v>4.396574651697089E-2</v>
      </c>
      <c r="F51" s="24">
        <f>IF(最終需要項目別祖付加価値誘発額表!$N51&lt;1,"-",最終需要項目別祖付加価値誘発額表!F51/最終需要項目別祖付加価値誘発額表!$N51)</f>
        <v>1.3097648479860016E-2</v>
      </c>
      <c r="G51" s="24">
        <f>IF(最終需要項目別祖付加価値誘発額表!$N51&lt;1,"-",最終需要項目別祖付加価値誘発額表!G51/最終需要項目別祖付加価値誘発額表!$N51)</f>
        <v>5.2732554612140436E-3</v>
      </c>
      <c r="H51" s="24">
        <f>IF(最終需要項目別祖付加価値誘発額表!$N51&lt;1,"-",最終需要項目別祖付加価値誘発額表!H51/最終需要項目別祖付加価値誘発額表!$N51)</f>
        <v>1.4533020958957013E-2</v>
      </c>
      <c r="I51" s="24">
        <f>IF(最終需要項目別祖付加価値誘発額表!$N51&lt;1,"-",最終需要項目別祖付加価値誘発額表!I51/最終需要項目別祖付加価値誘発額表!$N51)</f>
        <v>5.7109572171120879E-2</v>
      </c>
      <c r="J51" s="24">
        <f>IF(最終需要項目別祖付加価値誘発額表!$N51&lt;1,"-",最終需要項目別祖付加価値誘発額表!J51/最終需要項目別祖付加価値誘発額表!$N51)</f>
        <v>-1.6544866815255116E-5</v>
      </c>
      <c r="K51" s="24">
        <f>IF(最終需要項目別祖付加価値誘発額表!$N51&lt;1,"-",最終需要項目別祖付加価値誘発額表!K51/最終需要項目別祖付加価値誘発額表!$N51)</f>
        <v>0</v>
      </c>
      <c r="L51" s="24">
        <f>IF(最終需要項目別祖付加価値誘発額表!$N51&lt;1,"-",最終需要項目別祖付加価値誘発額表!L51/最終需要項目別祖付加価値誘発額表!$N51)</f>
        <v>4.4005713996222932E-2</v>
      </c>
      <c r="M51" s="24">
        <f>IF(最終需要項目別祖付加価値誘発額表!$N51&lt;1,"-",最終需要項目別祖付加価値誘発額表!M51/最終需要項目別祖付加価値誘発額表!$N51)</f>
        <v>0.81958814919177869</v>
      </c>
      <c r="N51" s="31">
        <f>IF(最終需要項目別祖付加価値誘発額表!$N51&lt;1,"-",最終需要項目別祖付加価値誘発額表!N51/最終需要項目別祖付加価値誘発額表!$N51)</f>
        <v>1</v>
      </c>
    </row>
    <row r="52" spans="2:14" x14ac:dyDescent="0.15">
      <c r="B52" s="36" t="s">
        <v>42</v>
      </c>
      <c r="C52" s="36" t="s">
        <v>157</v>
      </c>
      <c r="D52" s="23">
        <f>IF(最終需要項目別祖付加価値誘発額表!$N52&lt;1,"-",最終需要項目別祖付加価値誘発額表!D52/最終需要項目別祖付加価値誘発額表!$N52)</f>
        <v>6.9015677848307191E-5</v>
      </c>
      <c r="E52" s="24">
        <f>IF(最終需要項目別祖付加価値誘発額表!$N52&lt;1,"-",最終需要項目別祖付加価値誘発額表!E52/最終需要項目別祖付加価値誘発額表!$N52)</f>
        <v>5.5997601349187069E-3</v>
      </c>
      <c r="F52" s="24">
        <f>IF(最終需要項目別祖付加価値誘発額表!$N52&lt;1,"-",最終需要項目別祖付加価値誘発額表!F52/最終需要項目別祖付加価値誘発額表!$N52)</f>
        <v>1.3280649213748838E-3</v>
      </c>
      <c r="G52" s="24">
        <f>IF(最終需要項目別祖付加価値誘発額表!$N52&lt;1,"-",最終需要項目別祖付加価値誘発額表!G52/最終需要項目別祖付加価値誘発額表!$N52)</f>
        <v>6.1172931952199402E-4</v>
      </c>
      <c r="H52" s="24">
        <f>IF(最終需要項目別祖付加価値誘発額表!$N52&lt;1,"-",最終需要項目別祖付加価値誘発額表!H52/最終需要項目別祖付加価値誘発額表!$N52)</f>
        <v>6.3599003654644416E-3</v>
      </c>
      <c r="I52" s="24">
        <f>IF(最終需要項目別祖付加価値誘発額表!$N52&lt;1,"-",最終需要項目別祖付加価値誘発額表!I52/最終需要項目別祖付加価値誘発額表!$N52)</f>
        <v>8.0392391384462455E-2</v>
      </c>
      <c r="J52" s="24">
        <f>IF(最終需要項目別祖付加価値誘発額表!$N52&lt;1,"-",最終需要項目別祖付加価値誘発額表!J52/最終需要項目別祖付加価値誘発額表!$N52)</f>
        <v>-2.61817829489567E-6</v>
      </c>
      <c r="K52" s="24">
        <f>IF(最終需要項目別祖付加価値誘発額表!$N52&lt;1,"-",最終需要項目別祖付加価値誘発額表!K52/最終需要項目別祖付加価値誘発額表!$N52)</f>
        <v>0</v>
      </c>
      <c r="L52" s="24">
        <f>IF(最終需要項目別祖付加価値誘発額表!$N52&lt;1,"-",最終需要項目別祖付加価値誘発額表!L52/最終需要項目別祖付加価値誘発額表!$N52)</f>
        <v>0.21404950014247545</v>
      </c>
      <c r="M52" s="24">
        <f>IF(最終需要項目別祖付加価値誘発額表!$N52&lt;1,"-",最終需要項目別祖付加価値誘発額表!M52/最終需要項目別祖付加価値誘発額表!$N52)</f>
        <v>0.69159225623222864</v>
      </c>
      <c r="N52" s="31">
        <f>IF(最終需要項目別祖付加価値誘発額表!$N52&lt;1,"-",最終需要項目別祖付加価値誘発額表!N52/最終需要項目別祖付加価値誘発額表!$N52)</f>
        <v>1</v>
      </c>
    </row>
    <row r="53" spans="2:14" x14ac:dyDescent="0.15">
      <c r="B53" s="36" t="s">
        <v>43</v>
      </c>
      <c r="C53" s="36" t="s">
        <v>158</v>
      </c>
      <c r="D53" s="23">
        <f>IF(最終需要項目別祖付加価値誘発額表!$N53&lt;1,"-",最終需要項目別祖付加価値誘発額表!D53/最終需要項目別祖付加価値誘発額表!$N53)</f>
        <v>7.8654983489875242E-5</v>
      </c>
      <c r="E53" s="24">
        <f>IF(最終需要項目別祖付加価値誘発額表!$N53&lt;1,"-",最終需要項目別祖付加価値誘発額表!E53/最終需要項目別祖付加価値誘発額表!$N53)</f>
        <v>6.1718603279367103E-3</v>
      </c>
      <c r="F53" s="24">
        <f>IF(最終需要項目別祖付加価値誘発額表!$N53&lt;1,"-",最終需要項目別祖付加価値誘発額表!F53/最終需要項目別祖付加価値誘発額表!$N53)</f>
        <v>1.2962979707442557E-3</v>
      </c>
      <c r="G53" s="24">
        <f>IF(最終需要項目別祖付加価値誘発額表!$N53&lt;1,"-",最終需要項目別祖付加価値誘発額表!G53/最終需要項目別祖付加価値誘発額表!$N53)</f>
        <v>5.203234535141448E-4</v>
      </c>
      <c r="H53" s="24">
        <f>IF(最終需要項目別祖付加価値誘発額表!$N53&lt;1,"-",最終需要項目別祖付加価値誘発額表!H53/最終需要項目別祖付加価値誘発額表!$N53)</f>
        <v>1.7091807815932149E-3</v>
      </c>
      <c r="I53" s="24">
        <f>IF(最終需要項目別祖付加価値誘発額表!$N53&lt;1,"-",最終需要項目別祖付加価値誘発額表!I53/最終需要項目別祖付加価値誘発額表!$N53)</f>
        <v>7.0186329854367915E-2</v>
      </c>
      <c r="J53" s="24">
        <f>IF(最終需要項目別祖付加価値誘発額表!$N53&lt;1,"-",最終需要項目別祖付加価値誘発額表!J53/最終需要項目別祖付加価値誘発額表!$N53)</f>
        <v>-2.4475110761644669E-6</v>
      </c>
      <c r="K53" s="24">
        <f>IF(最終需要項目別祖付加価値誘発額表!$N53&lt;1,"-",最終需要項目別祖付加価値誘発額表!K53/最終需要項目別祖付加価値誘発額表!$N53)</f>
        <v>0</v>
      </c>
      <c r="L53" s="24">
        <f>IF(最終需要項目別祖付加価値誘発額表!$N53&lt;1,"-",最終需要項目別祖付加価値誘発額表!L53/最終需要項目別祖付加価値誘発額表!$N53)</f>
        <v>0.34002279937894114</v>
      </c>
      <c r="M53" s="24">
        <f>IF(最終需要項目別祖付加価値誘発額表!$N53&lt;1,"-",最終需要項目別祖付加価値誘発額表!M53/最終需要項目別祖付加価値誘発額表!$N53)</f>
        <v>0.5800170007604889</v>
      </c>
      <c r="N53" s="31">
        <f>IF(最終需要項目別祖付加価値誘発額表!$N53&lt;1,"-",最終需要項目別祖付加価値誘発額表!N53/最終需要項目別祖付加価値誘発額表!$N53)</f>
        <v>1</v>
      </c>
    </row>
    <row r="54" spans="2:14" x14ac:dyDescent="0.15">
      <c r="B54" s="36" t="s">
        <v>44</v>
      </c>
      <c r="C54" s="36" t="s">
        <v>159</v>
      </c>
      <c r="D54" s="23">
        <f>IF(最終需要項目別祖付加価値誘発額表!$N54&lt;1,"-",最終需要項目別祖付加価値誘発額表!D54/最終需要項目別祖付加価値誘発額表!$N54)</f>
        <v>6.1617535884133255E-5</v>
      </c>
      <c r="E54" s="24">
        <f>IF(最終需要項目別祖付加価値誘発額表!$N54&lt;1,"-",最終需要項目別祖付加価値誘発額表!E54/最終需要項目別祖付加価値誘発額表!$N54)</f>
        <v>2.8945724405677318E-3</v>
      </c>
      <c r="F54" s="24">
        <f>IF(最終需要項目別祖付加価値誘発額表!$N54&lt;1,"-",最終需要項目別祖付加価値誘発額表!F54/最終需要項目別祖付加価値誘発額表!$N54)</f>
        <v>4.5287218801342453E-3</v>
      </c>
      <c r="G54" s="24">
        <f>IF(最終需要項目別祖付加価値誘発額表!$N54&lt;1,"-",最終需要項目別祖付加価値誘発額表!G54/最終需要項目別祖付加価値誘発額表!$N54)</f>
        <v>6.0233074088735991E-4</v>
      </c>
      <c r="H54" s="24">
        <f>IF(最終需要項目別祖付加価値誘発額表!$N54&lt;1,"-",最終需要項目別祖付加価値誘発額表!H54/最終需要項目別祖付加価値誘発額表!$N54)</f>
        <v>2.6647165013776062E-3</v>
      </c>
      <c r="I54" s="24">
        <f>IF(最終需要項目別祖付加価値誘発額表!$N54&lt;1,"-",最終需要項目別祖付加価値誘発額表!I54/最終需要項目別祖付加価値誘発額表!$N54)</f>
        <v>1.7177075221029726E-2</v>
      </c>
      <c r="J54" s="24">
        <f>IF(最終需要項目別祖付加価値誘発額表!$N54&lt;1,"-",最終需要項目別祖付加価値誘発額表!J54/最終需要項目別祖付加価値誘発額表!$N54)</f>
        <v>-2.0904429510917874E-6</v>
      </c>
      <c r="K54" s="24">
        <f>IF(最終需要項目別祖付加価値誘発額表!$N54&lt;1,"-",最終需要項目別祖付加価値誘発額表!K54/最終需要項目別祖付加価値誘発額表!$N54)</f>
        <v>0</v>
      </c>
      <c r="L54" s="24">
        <f>IF(最終需要項目別祖付加価値誘発額表!$N54&lt;1,"-",最終需要項目別祖付加価値誘発額表!L54/最終需要項目別祖付加価値誘発額表!$N54)</f>
        <v>0.24286857892329386</v>
      </c>
      <c r="M54" s="24">
        <f>IF(最終需要項目別祖付加価値誘発額表!$N54&lt;1,"-",最終需要項目別祖付加価値誘発額表!M54/最終需要項目別祖付加価値誘発額表!$N54)</f>
        <v>0.72920447719977644</v>
      </c>
      <c r="N54" s="31">
        <f>IF(最終需要項目別祖付加価値誘発額表!$N54&lt;1,"-",最終需要項目別祖付加価値誘発額表!N54/最終需要項目別祖付加価値誘発額表!$N54)</f>
        <v>1</v>
      </c>
    </row>
    <row r="55" spans="2:14" x14ac:dyDescent="0.15">
      <c r="B55" s="36" t="s">
        <v>45</v>
      </c>
      <c r="C55" s="36" t="s">
        <v>160</v>
      </c>
      <c r="D55" s="23" t="str">
        <f>IF(最終需要項目別祖付加価値誘発額表!$N55&lt;1,"-",最終需要項目別祖付加価値誘発額表!D55/最終需要項目別祖付加価値誘発額表!$N55)</f>
        <v>-</v>
      </c>
      <c r="E55" s="24" t="str">
        <f>IF(最終需要項目別祖付加価値誘発額表!$N55&lt;1,"-",最終需要項目別祖付加価値誘発額表!E55/最終需要項目別祖付加価値誘発額表!$N55)</f>
        <v>-</v>
      </c>
      <c r="F55" s="24" t="str">
        <f>IF(最終需要項目別祖付加価値誘発額表!$N55&lt;1,"-",最終需要項目別祖付加価値誘発額表!F55/最終需要項目別祖付加価値誘発額表!$N55)</f>
        <v>-</v>
      </c>
      <c r="G55" s="24" t="str">
        <f>IF(最終需要項目別祖付加価値誘発額表!$N55&lt;1,"-",最終需要項目別祖付加価値誘発額表!G55/最終需要項目別祖付加価値誘発額表!$N55)</f>
        <v>-</v>
      </c>
      <c r="H55" s="24" t="str">
        <f>IF(最終需要項目別祖付加価値誘発額表!$N55&lt;1,"-",最終需要項目別祖付加価値誘発額表!H55/最終需要項目別祖付加価値誘発額表!$N55)</f>
        <v>-</v>
      </c>
      <c r="I55" s="24" t="str">
        <f>IF(最終需要項目別祖付加価値誘発額表!$N55&lt;1,"-",最終需要項目別祖付加価値誘発額表!I55/最終需要項目別祖付加価値誘発額表!$N55)</f>
        <v>-</v>
      </c>
      <c r="J55" s="24" t="str">
        <f>IF(最終需要項目別祖付加価値誘発額表!$N55&lt;1,"-",最終需要項目別祖付加価値誘発額表!J55/最終需要項目別祖付加価値誘発額表!$N55)</f>
        <v>-</v>
      </c>
      <c r="K55" s="24" t="str">
        <f>IF(最終需要項目別祖付加価値誘発額表!$N55&lt;1,"-",最終需要項目別祖付加価値誘発額表!K55/最終需要項目別祖付加価値誘発額表!$N55)</f>
        <v>-</v>
      </c>
      <c r="L55" s="24" t="str">
        <f>IF(最終需要項目別祖付加価値誘発額表!$N55&lt;1,"-",最終需要項目別祖付加価値誘発額表!L55/最終需要項目別祖付加価値誘発額表!$N55)</f>
        <v>-</v>
      </c>
      <c r="M55" s="24" t="str">
        <f>IF(最終需要項目別祖付加価値誘発額表!$N55&lt;1,"-",最終需要項目別祖付加価値誘発額表!M55/最終需要項目別祖付加価値誘発額表!$N55)</f>
        <v>-</v>
      </c>
      <c r="N55" s="31" t="str">
        <f>IF(最終需要項目別祖付加価値誘発額表!$N55&lt;1,"-",最終需要項目別祖付加価値誘発額表!N55/最終需要項目別祖付加価値誘発額表!$N55)</f>
        <v>-</v>
      </c>
    </row>
    <row r="56" spans="2:14" x14ac:dyDescent="0.15">
      <c r="B56" s="36" t="s">
        <v>46</v>
      </c>
      <c r="C56" s="36" t="s">
        <v>161</v>
      </c>
      <c r="D56" s="23">
        <f>IF(最終需要項目別祖付加価値誘発額表!$N56&lt;1,"-",最終需要項目別祖付加価値誘発額表!D56/最終需要項目別祖付加価値誘発額表!$N56)</f>
        <v>2.5460024755367364E-4</v>
      </c>
      <c r="E56" s="24">
        <f>IF(最終需要項目別祖付加価値誘発額表!$N56&lt;1,"-",最終需要項目別祖付加価値誘発額表!E56/最終需要項目別祖付加価値誘発額表!$N56)</f>
        <v>1.8397197745598361E-2</v>
      </c>
      <c r="F56" s="24">
        <f>IF(最終需要項目別祖付加価値誘発額表!$N56&lt;1,"-",最終需要項目別祖付加価値誘発額表!F56/最終需要項目別祖付加価値誘発額表!$N56)</f>
        <v>8.3706352511982128E-3</v>
      </c>
      <c r="G56" s="24">
        <f>IF(最終需要項目別祖付加価値誘発額表!$N56&lt;1,"-",最終需要項目別祖付加価値誘発額表!G56/最終需要項目別祖付加価値誘発額表!$N56)</f>
        <v>4.2837662288046146E-3</v>
      </c>
      <c r="H56" s="24">
        <f>IF(最終需要項目別祖付加価値誘発額表!$N56&lt;1,"-",最終需要項目別祖付加価値誘発額表!H56/最終需要項目別祖付加価値誘発額表!$N56)</f>
        <v>1.6866934743595731E-3</v>
      </c>
      <c r="I56" s="24">
        <f>IF(最終需要項目別祖付加価値誘発額表!$N56&lt;1,"-",最終需要項目別祖付加価値誘発額表!I56/最終需要項目別祖付加価値誘発額表!$N56)</f>
        <v>8.3854633920338907E-3</v>
      </c>
      <c r="J56" s="24">
        <f>IF(最終需要項目別祖付加価値誘発額表!$N56&lt;1,"-",最終需要項目別祖付加価値誘発額表!J56/最終需要項目別祖付加価値誘発額表!$N56)</f>
        <v>-1.3700975451672025E-5</v>
      </c>
      <c r="K56" s="24">
        <f>IF(最終需要項目別祖付加価値誘発額表!$N56&lt;1,"-",最終需要項目別祖付加価値誘発額表!K56/最終需要項目別祖付加価値誘発額表!$N56)</f>
        <v>0</v>
      </c>
      <c r="L56" s="24">
        <f>IF(最終需要項目別祖付加価値誘発額表!$N56&lt;1,"-",最終需要項目別祖付加価値誘発額表!L56/最終需要項目別祖付加価値誘発額表!$N56)</f>
        <v>0.26248664234434382</v>
      </c>
      <c r="M56" s="24">
        <f>IF(最終需要項目別祖付加価値誘発額表!$N56&lt;1,"-",最終需要項目別祖付加価値誘発額表!M56/最終需要項目別祖付加価値誘発額表!$N56)</f>
        <v>0.69614870229155967</v>
      </c>
      <c r="N56" s="31">
        <f>IF(最終需要項目別祖付加価値誘発額表!$N56&lt;1,"-",最終需要項目別祖付加価値誘発額表!N56/最終需要項目別祖付加価値誘発額表!$N56)</f>
        <v>1</v>
      </c>
    </row>
    <row r="57" spans="2:14" x14ac:dyDescent="0.15">
      <c r="B57" s="36" t="s">
        <v>47</v>
      </c>
      <c r="C57" s="36" t="s">
        <v>162</v>
      </c>
      <c r="D57" s="23">
        <f>IF(最終需要項目別祖付加価値誘発額表!$N57&lt;1,"-",最終需要項目別祖付加価値誘発額表!D57/最終需要項目別祖付加価値誘発額表!$N57)</f>
        <v>7.579478791008738E-5</v>
      </c>
      <c r="E57" s="24">
        <f>IF(最終需要項目別祖付加価値誘発額表!$N57&lt;1,"-",最終需要項目別祖付加価値誘発額表!E57/最終需要項目別祖付加価値誘発額表!$N57)</f>
        <v>6.5705061009034317E-3</v>
      </c>
      <c r="F57" s="24">
        <f>IF(最終需要項目別祖付加価値誘発額表!$N57&lt;1,"-",最終需要項目別祖付加価値誘発額表!F57/最終需要項目別祖付加価値誘発額表!$N57)</f>
        <v>1.2667742546805937E-3</v>
      </c>
      <c r="G57" s="24">
        <f>IF(最終需要項目別祖付加価値誘発額表!$N57&lt;1,"-",最終需要項目別祖付加価値誘発額表!G57/最終需要項目別祖付加価値誘発額表!$N57)</f>
        <v>5.0299966722014064E-4</v>
      </c>
      <c r="H57" s="24">
        <f>IF(最終需要項目別祖付加価値誘発額表!$N57&lt;1,"-",最終需要項目別祖付加価値誘発額表!H57/最終需要項目別祖付加価値誘発額表!$N57)</f>
        <v>7.7936534371801681E-3</v>
      </c>
      <c r="I57" s="24">
        <f>IF(最終需要項目別祖付加価値誘発額表!$N57&lt;1,"-",最終需要項目別祖付加価値誘発額表!I57/最終需要項目別祖付加価値誘発額表!$N57)</f>
        <v>0.10913772927623036</v>
      </c>
      <c r="J57" s="24">
        <f>IF(最終需要項目別祖付加価値誘発額表!$N57&lt;1,"-",最終需要項目別祖付加価値誘発額表!J57/最終需要項目別祖付加価値誘発額表!$N57)</f>
        <v>7.3123884938253584E-6</v>
      </c>
      <c r="K57" s="24">
        <f>IF(最終需要項目別祖付加価値誘発額表!$N57&lt;1,"-",最終需要項目別祖付加価値誘発額表!K57/最終需要項目別祖付加価値誘発額表!$N57)</f>
        <v>0</v>
      </c>
      <c r="L57" s="24">
        <f>IF(最終需要項目別祖付加価値誘発額表!$N57&lt;1,"-",最終需要項目別祖付加価値誘発額表!L57/最終需要項目別祖付加価値誘発額表!$N57)</f>
        <v>8.3845384947399723E-2</v>
      </c>
      <c r="M57" s="24">
        <f>IF(最終需要項目別祖付加価値誘発額表!$N57&lt;1,"-",最終需要項目別祖付加価値誘発額表!M57/最終需要項目別祖付加価値誘発額表!$N57)</f>
        <v>0.79079984513998169</v>
      </c>
      <c r="N57" s="31">
        <f>IF(最終需要項目別祖付加価値誘発額表!$N57&lt;1,"-",最終需要項目別祖付加価値誘発額表!N57/最終需要項目別祖付加価値誘発額表!$N57)</f>
        <v>1</v>
      </c>
    </row>
    <row r="58" spans="2:14" x14ac:dyDescent="0.15">
      <c r="B58" s="36" t="s">
        <v>48</v>
      </c>
      <c r="C58" s="36" t="s">
        <v>163</v>
      </c>
      <c r="D58" s="23">
        <f>IF(最終需要項目別祖付加価値誘発額表!$N58&lt;1,"-",最終需要項目別祖付加価値誘発額表!D58/最終需要項目別祖付加価値誘発額表!$N58)</f>
        <v>1.4434436545352751E-3</v>
      </c>
      <c r="E58" s="24">
        <f>IF(最終需要項目別祖付加価値誘発額表!$N58&lt;1,"-",最終需要項目別祖付加価値誘発額表!E58/最終需要項目別祖付加価値誘発額表!$N58)</f>
        <v>0.14564404284370616</v>
      </c>
      <c r="F58" s="24">
        <f>IF(最終需要項目別祖付加価値誘発額表!$N58&lt;1,"-",最終需要項目別祖付加価値誘発額表!F58/最終需要項目別祖付加価値誘発額表!$N58)</f>
        <v>7.9607941347512859E-4</v>
      </c>
      <c r="G58" s="24">
        <f>IF(最終需要項目別祖付加価値誘発額表!$N58&lt;1,"-",最終需要項目別祖付加価値誘発額表!G58/最終需要項目別祖付加価値誘発額表!$N58)</f>
        <v>4.1374434222437125E-4</v>
      </c>
      <c r="H58" s="24">
        <f>IF(最終需要項目別祖付加価値誘発額表!$N58&lt;1,"-",最終需要項目別祖付加価値誘発額表!H58/最終需要項目別祖付加価値誘発額表!$N58)</f>
        <v>5.3747960705754778E-4</v>
      </c>
      <c r="I58" s="24">
        <f>IF(最終需要項目別祖付加価値誘発額表!$N58&lt;1,"-",最終需要項目別祖付加価値誘発額表!I58/最終需要項目別祖付加価値誘発額表!$N58)</f>
        <v>1.7771145785549454E-2</v>
      </c>
      <c r="J58" s="24">
        <f>IF(最終需要項目別祖付加価値誘発額表!$N58&lt;1,"-",最終需要項目別祖付加価値誘発額表!J58/最終需要項目別祖付加価値誘発額表!$N58)</f>
        <v>-6.1619900855385132E-9</v>
      </c>
      <c r="K58" s="24">
        <f>IF(最終需要項目別祖付加価値誘発額表!$N58&lt;1,"-",最終需要項目別祖付加価値誘発額表!K58/最終需要項目別祖付加価値誘発額表!$N58)</f>
        <v>0</v>
      </c>
      <c r="L58" s="24">
        <f>IF(最終需要項目別祖付加価値誘発額表!$N58&lt;1,"-",最終需要項目別祖付加価値誘発額表!L58/最終需要項目別祖付加価値誘発額表!$N58)</f>
        <v>0.10949422495738505</v>
      </c>
      <c r="M58" s="24">
        <f>IF(最終需要項目別祖付加価値誘発額表!$N58&lt;1,"-",最終需要項目別祖付加価値誘発額表!M58/最終需要項目別祖付加価値誘発額表!$N58)</f>
        <v>0.72389984555805709</v>
      </c>
      <c r="N58" s="31">
        <f>IF(最終需要項目別祖付加価値誘発額表!$N58&lt;1,"-",最終需要項目別祖付加価値誘発額表!N58/最終需要項目別祖付加価値誘発額表!$N58)</f>
        <v>1</v>
      </c>
    </row>
    <row r="59" spans="2:14" x14ac:dyDescent="0.15">
      <c r="B59" s="36" t="s">
        <v>49</v>
      </c>
      <c r="C59" s="36" t="s">
        <v>164</v>
      </c>
      <c r="D59" s="23">
        <f>IF(最終需要項目別祖付加価値誘発額表!$N59&lt;1,"-",最終需要項目別祖付加価値誘発額表!D59/最終需要項目別祖付加価値誘発額表!$N59)</f>
        <v>4.6128596164892356E-6</v>
      </c>
      <c r="E59" s="24">
        <f>IF(最終需要項目別祖付加価値誘発額表!$N59&lt;1,"-",最終需要項目別祖付加価値誘発額表!E59/最終需要項目別祖付加価値誘発額表!$N59)</f>
        <v>3.9732884191982364E-4</v>
      </c>
      <c r="F59" s="24">
        <f>IF(最終需要項目別祖付加価値誘発額表!$N59&lt;1,"-",最終需要項目別祖付加価値誘発額表!F59/最終需要項目別祖付加価値誘発額表!$N59)</f>
        <v>1.11352275411452E-3</v>
      </c>
      <c r="G59" s="24">
        <f>IF(最終需要項目別祖付加価値誘発額表!$N59&lt;1,"-",最終需要項目別祖付加価値誘発額表!G59/最終需要項目別祖付加価値誘発額表!$N59)</f>
        <v>5.7786859608238684E-4</v>
      </c>
      <c r="H59" s="24">
        <f>IF(最終需要項目別祖付加価値誘発額表!$N59&lt;1,"-",最終需要項目別祖付加価値誘発額表!H59/最終需要項目別祖付加価値誘発額表!$N59)</f>
        <v>3.5015836911953665E-3</v>
      </c>
      <c r="I59" s="24">
        <f>IF(最終需要項目別祖付加価値誘発額表!$N59&lt;1,"-",最終需要項目別祖付加価値誘発額表!I59/最終需要項目別祖付加価値誘発額表!$N59)</f>
        <v>1.7045624717185393E-2</v>
      </c>
      <c r="J59" s="24">
        <f>IF(最終需要項目別祖付加価値誘発額表!$N59&lt;1,"-",最終需要項目別祖付加価値誘発額表!J59/最終需要項目別祖付加価値誘発額表!$N59)</f>
        <v>-9.5597586925800498E-10</v>
      </c>
      <c r="K59" s="24">
        <f>IF(最終需要項目別祖付加価値誘発額表!$N59&lt;1,"-",最終需要項目別祖付加価値誘発額表!K59/最終需要項目別祖付加価値誘発額表!$N59)</f>
        <v>0</v>
      </c>
      <c r="L59" s="24">
        <f>IF(最終需要項目別祖付加価値誘発額表!$N59&lt;1,"-",最終需要項目別祖付加価値誘発額表!L59/最終需要項目別祖付加価値誘発額表!$N59)</f>
        <v>0.11752702300736732</v>
      </c>
      <c r="M59" s="24">
        <f>IF(最終需要項目別祖付加価値誘発額表!$N59&lt;1,"-",最終需要項目別祖付加価値誘発額表!M59/最終需要項目別祖付加価値誘発額表!$N59)</f>
        <v>0.8598324364884945</v>
      </c>
      <c r="N59" s="31">
        <f>IF(最終需要項目別祖付加価値誘発額表!$N59&lt;1,"-",最終需要項目別祖付加価値誘発額表!N59/最終需要項目別祖付加価値誘発額表!$N59)</f>
        <v>1</v>
      </c>
    </row>
    <row r="60" spans="2:14" x14ac:dyDescent="0.15">
      <c r="B60" s="36" t="s">
        <v>50</v>
      </c>
      <c r="C60" s="36" t="s">
        <v>165</v>
      </c>
      <c r="D60" s="23">
        <f>IF(最終需要項目別祖付加価値誘発額表!$N60&lt;1,"-",最終需要項目別祖付加価値誘発額表!D60/最終需要項目別祖付加価値誘発額表!$N60)</f>
        <v>-1.6015523464567996E-5</v>
      </c>
      <c r="E60" s="24">
        <f>IF(最終需要項目別祖付加価値誘発額表!$N60&lt;1,"-",最終需要項目別祖付加価値誘発額表!E60/最終需要項目別祖付加価値誘発額表!$N60)</f>
        <v>-1.0052692295112193E-3</v>
      </c>
      <c r="F60" s="24">
        <f>IF(最終需要項目別祖付加価値誘発額表!$N60&lt;1,"-",最終需要項目別祖付加価値誘発額表!F60/最終需要項目別祖付加価値誘発額表!$N60)</f>
        <v>-7.7341060916172311E-5</v>
      </c>
      <c r="G60" s="24">
        <f>IF(最終需要項目別祖付加価値誘発額表!$N60&lt;1,"-",最終需要項目別祖付加価値誘発額表!G60/最終需要項目別祖付加価値誘発額表!$N60)</f>
        <v>-3.5158974180026779E-5</v>
      </c>
      <c r="H60" s="24">
        <f>IF(最終需要項目別祖付加価値誘発額表!$N60&lt;1,"-",最終需要項目別祖付加価値誘発額表!H60/最終需要項目別祖付加価値誘発額表!$N60)</f>
        <v>-1.2010920022062483E-4</v>
      </c>
      <c r="I60" s="24">
        <f>IF(最終需要項目別祖付加価値誘発額表!$N60&lt;1,"-",最終需要項目別祖付加価値誘発額表!I60/最終需要項目別祖付加価値誘発額表!$N60)</f>
        <v>-1.6717861161578002E-3</v>
      </c>
      <c r="J60" s="24">
        <f>IF(最終需要項目別祖付加価値誘発額表!$N60&lt;1,"-",最終需要項目別祖付加価値誘発額表!J60/最終需要項目別祖付加価値誘発額表!$N60)</f>
        <v>1.6338256616424075E-9</v>
      </c>
      <c r="K60" s="24">
        <f>IF(最終需要項目別祖付加価値誘発額表!$N60&lt;1,"-",最終需要項目別祖付加価値誘発額表!K60/最終需要項目別祖付加価値誘発額表!$N60)</f>
        <v>0</v>
      </c>
      <c r="L60" s="24">
        <f>IF(最終需要項目別祖付加価値誘発額表!$N60&lt;1,"-",最終需要項目別祖付加価値誘発額表!L60/最終需要項目別祖付加価値誘発額表!$N60)</f>
        <v>7.8353202245214554E-2</v>
      </c>
      <c r="M60" s="24">
        <f>IF(最終需要項目別祖付加価値誘発額表!$N60&lt;1,"-",最終需要項目別祖付加価値誘発額表!M60/最終需要項目別祖付加価値誘発額表!$N60)</f>
        <v>0.92457247622541028</v>
      </c>
      <c r="N60" s="31">
        <f>IF(最終需要項目別祖付加価値誘発額表!$N60&lt;1,"-",最終需要項目別祖付加価値誘発額表!N60/最終需要項目別祖付加価値誘発額表!$N60)</f>
        <v>1</v>
      </c>
    </row>
    <row r="61" spans="2:14" x14ac:dyDescent="0.15">
      <c r="B61" s="36" t="s">
        <v>51</v>
      </c>
      <c r="C61" s="36" t="s">
        <v>166</v>
      </c>
      <c r="D61" s="23">
        <f>IF(最終需要項目別祖付加価値誘発額表!$N61&lt;1,"-",最終需要項目別祖付加価値誘発額表!D61/最終需要項目別祖付加価値誘発額表!$N61)</f>
        <v>1.0025529707150358E-3</v>
      </c>
      <c r="E61" s="24">
        <f>IF(最終需要項目別祖付加価値誘発額表!$N61&lt;1,"-",最終需要項目別祖付加価値誘発額表!E61/最終需要項目別祖付加価値誘発額表!$N61)</f>
        <v>8.7566996644500836E-2</v>
      </c>
      <c r="F61" s="24">
        <f>IF(最終需要項目別祖付加価値誘発額表!$N61&lt;1,"-",最終需要項目別祖付加価値誘発額表!F61/最終需要項目別祖付加価値誘発額表!$N61)</f>
        <v>3.3032870114675129E-3</v>
      </c>
      <c r="G61" s="24">
        <f>IF(最終需要項目別祖付加価値誘発額表!$N61&lt;1,"-",最終需要項目別祖付加価値誘発額表!G61/最終需要項目別祖付加価値誘発額表!$N61)</f>
        <v>1.8018817312424704E-3</v>
      </c>
      <c r="H61" s="24">
        <f>IF(最終需要項目別祖付加価値誘発額表!$N61&lt;1,"-",最終需要項目別祖付加価値誘発額表!H61/最終需要項目別祖付加価値誘発額表!$N61)</f>
        <v>2.2618923943600773E-2</v>
      </c>
      <c r="I61" s="24">
        <f>IF(最終需要項目別祖付加価値誘発額表!$N61&lt;1,"-",最終需要項目別祖付加価値誘発額表!I61/最終需要項目別祖付加価値誘発額表!$N61)</f>
        <v>5.0046506044675615E-2</v>
      </c>
      <c r="J61" s="24">
        <f>IF(最終需要項目別祖付加価値誘発額表!$N61&lt;1,"-",最終需要項目別祖付加価値誘発額表!J61/最終需要項目別祖付加価値誘発額表!$N61)</f>
        <v>-8.3230462420138223E-6</v>
      </c>
      <c r="K61" s="24">
        <f>IF(最終需要項目別祖付加価値誘発額表!$N61&lt;1,"-",最終需要項目別祖付加価値誘発額表!K61/最終需要項目別祖付加価値誘発額表!$N61)</f>
        <v>0</v>
      </c>
      <c r="L61" s="24">
        <f>IF(最終需要項目別祖付加価値誘発額表!$N61&lt;1,"-",最終需要項目別祖付加価値誘発額表!L61/最終需要項目別祖付加価値誘発額表!$N61)</f>
        <v>0.11768770745739432</v>
      </c>
      <c r="M61" s="24">
        <f>IF(最終需要項目別祖付加価値誘発額表!$N61&lt;1,"-",最終需要項目別祖付加価値誘発額表!M61/最終需要項目別祖付加価値誘発額表!$N61)</f>
        <v>0.71598046724264541</v>
      </c>
      <c r="N61" s="31">
        <f>IF(最終需要項目別祖付加価値誘発額表!$N61&lt;1,"-",最終需要項目別祖付加価値誘発額表!N61/最終需要項目別祖付加価値誘発額表!$N61)</f>
        <v>1</v>
      </c>
    </row>
    <row r="62" spans="2:14" x14ac:dyDescent="0.15">
      <c r="B62" s="36" t="s">
        <v>52</v>
      </c>
      <c r="C62" s="36" t="s">
        <v>167</v>
      </c>
      <c r="D62" s="23">
        <f>IF(最終需要項目別祖付加価値誘発額表!$N62&lt;1,"-",最終需要項目別祖付加価値誘発額表!D62/最終需要項目別祖付加価値誘発額表!$N62)</f>
        <v>1.0372583430325961E-6</v>
      </c>
      <c r="E62" s="24">
        <f>IF(最終需要項目別祖付加価値誘発額表!$N62&lt;1,"-",最終需要項目別祖付加価値誘発額表!E62/最終需要項目別祖付加価値誘発額表!$N62)</f>
        <v>6.4783115230791794E-3</v>
      </c>
      <c r="F62" s="24">
        <f>IF(最終需要項目別祖付加価値誘発額表!$N62&lt;1,"-",最終需要項目別祖付加価値誘発額表!F62/最終需要項目別祖付加価値誘発額表!$N62)</f>
        <v>1.4427612809920233E-5</v>
      </c>
      <c r="G62" s="24">
        <f>IF(最終需要項目別祖付加価値誘発額表!$N62&lt;1,"-",最終需要項目別祖付加価値誘発額表!G62/最終需要項目別祖付加価値誘発額表!$N62)</f>
        <v>4.5476013076751734E-6</v>
      </c>
      <c r="H62" s="24">
        <f>IF(最終需要項目別祖付加価値誘発額表!$N62&lt;1,"-",最終需要項目別祖付加価値誘発額表!H62/最終需要項目別祖付加価値誘発額表!$N62)</f>
        <v>1.4600462537333948E-3</v>
      </c>
      <c r="I62" s="24">
        <f>IF(最終需要項目別祖付加価値誘発額表!$N62&lt;1,"-",最終需要項目別祖付加価値誘発額表!I62/最終需要項目別祖付加価値誘発額表!$N62)</f>
        <v>1.9151379987770643E-2</v>
      </c>
      <c r="J62" s="24">
        <f>IF(最終需要項目別祖付加価値誘発額表!$N62&lt;1,"-",最終需要項目別祖付加価値誘発額表!J62/最終需要項目別祖付加価値誘発額表!$N62)</f>
        <v>-2.3887448609285042E-6</v>
      </c>
      <c r="K62" s="24">
        <f>IF(最終需要項目別祖付加価値誘発額表!$N62&lt;1,"-",最終需要項目別祖付加価値誘発額表!K62/最終需要項目別祖付加価値誘発額表!$N62)</f>
        <v>0</v>
      </c>
      <c r="L62" s="24">
        <f>IF(最終需要項目別祖付加価値誘発額表!$N62&lt;1,"-",最終需要項目別祖付加価値誘発額表!L62/最終需要項目別祖付加価値誘発額表!$N62)</f>
        <v>0.30982972325161817</v>
      </c>
      <c r="M62" s="24">
        <f>IF(最終需要項目別祖付加価値誘発額表!$N62&lt;1,"-",最終需要項目別祖付加価値誘発額表!M62/最終需要項目別祖付加価値誘発額表!$N62)</f>
        <v>0.66306291525619887</v>
      </c>
      <c r="N62" s="31">
        <f>IF(最終需要項目別祖付加価値誘発額表!$N62&lt;1,"-",最終需要項目別祖付加価値誘発額表!N62/最終需要項目別祖付加価値誘発額表!$N62)</f>
        <v>1</v>
      </c>
    </row>
    <row r="63" spans="2:14" x14ac:dyDescent="0.15">
      <c r="B63" s="36" t="s">
        <v>53</v>
      </c>
      <c r="C63" s="36" t="s">
        <v>168</v>
      </c>
      <c r="D63" s="23" t="str">
        <f>IF(最終需要項目別祖付加価値誘発額表!$N63&lt;1,"-",最終需要項目別祖付加価値誘発額表!D63/最終需要項目別祖付加価値誘発額表!$N63)</f>
        <v>-</v>
      </c>
      <c r="E63" s="24" t="str">
        <f>IF(最終需要項目別祖付加価値誘発額表!$N63&lt;1,"-",最終需要項目別祖付加価値誘発額表!E63/最終需要項目別祖付加価値誘発額表!$N63)</f>
        <v>-</v>
      </c>
      <c r="F63" s="24" t="str">
        <f>IF(最終需要項目別祖付加価値誘発額表!$N63&lt;1,"-",最終需要項目別祖付加価値誘発額表!F63/最終需要項目別祖付加価値誘発額表!$N63)</f>
        <v>-</v>
      </c>
      <c r="G63" s="24" t="str">
        <f>IF(最終需要項目別祖付加価値誘発額表!$N63&lt;1,"-",最終需要項目別祖付加価値誘発額表!G63/最終需要項目別祖付加価値誘発額表!$N63)</f>
        <v>-</v>
      </c>
      <c r="H63" s="24" t="str">
        <f>IF(最終需要項目別祖付加価値誘発額表!$N63&lt;1,"-",最終需要項目別祖付加価値誘発額表!H63/最終需要項目別祖付加価値誘発額表!$N63)</f>
        <v>-</v>
      </c>
      <c r="I63" s="24" t="str">
        <f>IF(最終需要項目別祖付加価値誘発額表!$N63&lt;1,"-",最終需要項目別祖付加価値誘発額表!I63/最終需要項目別祖付加価値誘発額表!$N63)</f>
        <v>-</v>
      </c>
      <c r="J63" s="24" t="str">
        <f>IF(最終需要項目別祖付加価値誘発額表!$N63&lt;1,"-",最終需要項目別祖付加価値誘発額表!J63/最終需要項目別祖付加価値誘発額表!$N63)</f>
        <v>-</v>
      </c>
      <c r="K63" s="24" t="str">
        <f>IF(最終需要項目別祖付加価値誘発額表!$N63&lt;1,"-",最終需要項目別祖付加価値誘発額表!K63/最終需要項目別祖付加価値誘発額表!$N63)</f>
        <v>-</v>
      </c>
      <c r="L63" s="24" t="str">
        <f>IF(最終需要項目別祖付加価値誘発額表!$N63&lt;1,"-",最終需要項目別祖付加価値誘発額表!L63/最終需要項目別祖付加価値誘発額表!$N63)</f>
        <v>-</v>
      </c>
      <c r="M63" s="24" t="str">
        <f>IF(最終需要項目別祖付加価値誘発額表!$N63&lt;1,"-",最終需要項目別祖付加価値誘発額表!M63/最終需要項目別祖付加価値誘発額表!$N63)</f>
        <v>-</v>
      </c>
      <c r="N63" s="31" t="str">
        <f>IF(最終需要項目別祖付加価値誘発額表!$N63&lt;1,"-",最終需要項目別祖付加価値誘発額表!N63/最終需要項目別祖付加価値誘発額表!$N63)</f>
        <v>-</v>
      </c>
    </row>
    <row r="64" spans="2:14" x14ac:dyDescent="0.15">
      <c r="B64" s="36" t="s">
        <v>54</v>
      </c>
      <c r="C64" s="36" t="s">
        <v>169</v>
      </c>
      <c r="D64" s="23">
        <f>IF(最終需要項目別祖付加価値誘発額表!$N64&lt;1,"-",最終需要項目別祖付加価値誘発額表!D64/最終需要項目別祖付加価値誘発額表!$N64)</f>
        <v>4.8456703082776323E-6</v>
      </c>
      <c r="E64" s="24">
        <f>IF(最終需要項目別祖付加価値誘発額表!$N64&lt;1,"-",最終需要項目別祖付加価値誘発額表!E64/最終需要項目別祖付加価値誘発額表!$N64)</f>
        <v>1.7941083507600892E-2</v>
      </c>
      <c r="F64" s="24">
        <f>IF(最終需要項目別祖付加価値誘発額表!$N64&lt;1,"-",最終需要項目別祖付加価値誘発額表!F64/最終需要項目別祖付加価値誘発額表!$N64)</f>
        <v>6.7939584596391953E-4</v>
      </c>
      <c r="G64" s="24">
        <f>IF(最終需要項目別祖付加価値誘発額表!$N64&lt;1,"-",最終需要項目別祖付加価値誘発額表!G64/最終需要項目別祖付加価値誘発額表!$N64)</f>
        <v>3.6860770938628438E-4</v>
      </c>
      <c r="H64" s="24">
        <f>IF(最終需要項目別祖付加価値誘発額表!$N64&lt;1,"-",最終需要項目別祖付加価値誘発額表!H64/最終需要項目別祖付加価値誘発額表!$N64)</f>
        <v>1.4824871672530762E-3</v>
      </c>
      <c r="I64" s="24">
        <f>IF(最終需要項目別祖付加価値誘発額表!$N64&lt;1,"-",最終需要項目別祖付加価値誘発額表!I64/最終需要項目別祖付加価値誘発額表!$N64)</f>
        <v>9.7969887178020479E-2</v>
      </c>
      <c r="J64" s="24">
        <f>IF(最終需要項目別祖付加価値誘発額表!$N64&lt;1,"-",最終需要項目別祖付加価値誘発額表!J64/最終需要項目別祖付加価値誘発額表!$N64)</f>
        <v>-5.0509050650908598E-6</v>
      </c>
      <c r="K64" s="24">
        <f>IF(最終需要項目別祖付加価値誘発額表!$N64&lt;1,"-",最終需要項目別祖付加価値誘発額表!K64/最終需要項目別祖付加価値誘発額表!$N64)</f>
        <v>0</v>
      </c>
      <c r="L64" s="24">
        <f>IF(最終需要項目別祖付加価値誘発額表!$N64&lt;1,"-",最終需要項目別祖付加価値誘発額表!L64/最終需要項目別祖付加価値誘発額表!$N64)</f>
        <v>4.1273633014494771E-2</v>
      </c>
      <c r="M64" s="24">
        <f>IF(最終需要項目別祖付加価値誘発額表!$N64&lt;1,"-",最終需要項目別祖付加価値誘発額表!M64/最終需要項目別祖付加価値誘発額表!$N64)</f>
        <v>0.84028511081203749</v>
      </c>
      <c r="N64" s="31">
        <f>IF(最終需要項目別祖付加価値誘発額表!$N64&lt;1,"-",最終需要項目別祖付加価値誘発額表!N64/最終需要項目別祖付加価値誘発額表!$N64)</f>
        <v>1</v>
      </c>
    </row>
    <row r="65" spans="2:14" x14ac:dyDescent="0.15">
      <c r="B65" s="36" t="s">
        <v>55</v>
      </c>
      <c r="C65" s="36" t="s">
        <v>170</v>
      </c>
      <c r="D65" s="23">
        <f>IF(最終需要項目別祖付加価値誘発額表!$N65&lt;1,"-",最終需要項目別祖付加価値誘発額表!D65/最終需要項目別祖付加価値誘発額表!$N65)</f>
        <v>6.7127675672313928E-4</v>
      </c>
      <c r="E65" s="24">
        <f>IF(最終需要項目別祖付加価値誘発額表!$N65&lt;1,"-",最終需要項目別祖付加価値誘発額表!E65/最終需要項目別祖付加価値誘発額表!$N65)</f>
        <v>5.5221450361710493E-2</v>
      </c>
      <c r="F65" s="24">
        <f>IF(最終需要項目別祖付加価値誘発額表!$N65&lt;1,"-",最終需要項目別祖付加価値誘発額表!F65/最終需要項目別祖付加価値誘発額表!$N65)</f>
        <v>1.1468289320309476E-2</v>
      </c>
      <c r="G65" s="24">
        <f>IF(最終需要項目別祖付加価値誘発額表!$N65&lt;1,"-",最終需要項目別祖付加価値誘発額表!G65/最終需要項目別祖付加価値誘発額表!$N65)</f>
        <v>4.5792075268684396E-3</v>
      </c>
      <c r="H65" s="24">
        <f>IF(最終需要項目別祖付加価値誘発額表!$N65&lt;1,"-",最終需要項目別祖付加価値誘発額表!H65/最終需要項目別祖付加価値誘発額表!$N65)</f>
        <v>4.2801694630479736E-3</v>
      </c>
      <c r="I65" s="24">
        <f>IF(最終需要項目別祖付加価値誘発額表!$N65&lt;1,"-",最終需要項目別祖付加価値誘発額表!I65/最終需要項目別祖付加価値誘発額表!$N65)</f>
        <v>1.0398506842803001E-2</v>
      </c>
      <c r="J65" s="24">
        <f>IF(最終需要項目別祖付加価値誘発額表!$N65&lt;1,"-",最終需要項目別祖付加価値誘発額表!J65/最終需要項目別祖付加価値誘発額表!$N65)</f>
        <v>-3.4713170560969277E-5</v>
      </c>
      <c r="K65" s="24">
        <f>IF(最終需要項目別祖付加価値誘発額表!$N65&lt;1,"-",最終需要項目別祖付加価値誘発額表!K65/最終需要項目別祖付加価値誘発額表!$N65)</f>
        <v>0</v>
      </c>
      <c r="L65" s="24">
        <f>IF(最終需要項目別祖付加価値誘発額表!$N65&lt;1,"-",最終需要項目別祖付加価値誘発額表!L65/最終需要項目別祖付加価値誘発額表!$N65)</f>
        <v>0.30629317161224201</v>
      </c>
      <c r="M65" s="24">
        <f>IF(最終需要項目別祖付加価値誘発額表!$N65&lt;1,"-",最終需要項目別祖付加価値誘発額表!M65/最終需要項目別祖付加価値誘発額表!$N65)</f>
        <v>0.60712264128685645</v>
      </c>
      <c r="N65" s="31">
        <f>IF(最終需要項目別祖付加価値誘発額表!$N65&lt;1,"-",最終需要項目別祖付加価値誘発額表!N65/最終需要項目別祖付加価値誘発額表!$N65)</f>
        <v>1</v>
      </c>
    </row>
    <row r="66" spans="2:14" x14ac:dyDescent="0.15">
      <c r="B66" s="36" t="s">
        <v>56</v>
      </c>
      <c r="C66" s="36" t="s">
        <v>171</v>
      </c>
      <c r="D66" s="23">
        <f>IF(最終需要項目別祖付加価値誘発額表!$N66&lt;1,"-",最終需要項目別祖付加価値誘発額表!D66/最終需要項目別祖付加価値誘発額表!$N66)</f>
        <v>5.2460728685778288E-6</v>
      </c>
      <c r="E66" s="24">
        <f>IF(最終需要項目別祖付加価値誘発額表!$N66&lt;1,"-",最終需要項目別祖付加価値誘発額表!E66/最終需要項目別祖付加価値誘発額表!$N66)</f>
        <v>2.7815463020221666E-3</v>
      </c>
      <c r="F66" s="24">
        <f>IF(最終需要項目別祖付加価値誘発額表!$N66&lt;1,"-",最終需要項目別祖付加価値誘発額表!F66/最終需要項目別祖付加価値誘発額表!$N66)</f>
        <v>7.1097829814088048E-2</v>
      </c>
      <c r="G66" s="24">
        <f>IF(最終需要項目別祖付加価値誘発額表!$N66&lt;1,"-",最終需要項目別祖付加価値誘発額表!G66/最終需要項目別祖付加価値誘発額表!$N66)</f>
        <v>4.0072947009689712E-2</v>
      </c>
      <c r="H66" s="24">
        <f>IF(最終需要項目別祖付加価値誘発額表!$N66&lt;1,"-",最終需要項目別祖付加価値誘発額表!H66/最終需要項目別祖付加価値誘発額表!$N66)</f>
        <v>0.26829727531628095</v>
      </c>
      <c r="I66" s="24">
        <f>IF(最終需要項目別祖付加価値誘発額表!$N66&lt;1,"-",最終需要項目別祖付加価値誘発額表!I66/最終需要項目別祖付加価値誘発額表!$N66)</f>
        <v>0.21118775765124978</v>
      </c>
      <c r="J66" s="24">
        <f>IF(最終需要項目別祖付加価値誘発額表!$N66&lt;1,"-",最終需要項目別祖付加価値誘発額表!J66/最終需要項目別祖付加価値誘発額表!$N66)</f>
        <v>-3.2055721051413613E-10</v>
      </c>
      <c r="K66" s="24">
        <f>IF(最終需要項目別祖付加価値誘発額表!$N66&lt;1,"-",最終需要項目別祖付加価値誘発額表!K66/最終需要項目別祖付加価値誘発額表!$N66)</f>
        <v>0</v>
      </c>
      <c r="L66" s="24">
        <f>IF(最終需要項目別祖付加価値誘発額表!$N66&lt;1,"-",最終需要項目別祖付加価値誘発額表!L66/最終需要項目別祖付加価値誘発額表!$N66)</f>
        <v>1.4747300641974816E-4</v>
      </c>
      <c r="M66" s="24">
        <f>IF(最終需要項目別祖付加価値誘発額表!$N66&lt;1,"-",最終需要項目別祖付加価値誘発額表!M66/最終需要項目別祖付加価値誘発額表!$N66)</f>
        <v>0.40640992514793817</v>
      </c>
      <c r="N66" s="31">
        <f>IF(最終需要項目別祖付加価値誘発額表!$N66&lt;1,"-",最終需要項目別祖付加価値誘発額表!N66/最終需要項目別祖付加価値誘発額表!$N66)</f>
        <v>1</v>
      </c>
    </row>
    <row r="67" spans="2:14" x14ac:dyDescent="0.15">
      <c r="B67" s="36" t="s">
        <v>57</v>
      </c>
      <c r="C67" s="36" t="s">
        <v>172</v>
      </c>
      <c r="D67" s="23">
        <f>IF(最終需要項目別祖付加価値誘発額表!$N67&lt;1,"-",最終需要項目別祖付加価値誘発額表!D67/最終需要項目別祖付加価値誘発額表!$N67)</f>
        <v>3.8019243059909544E-5</v>
      </c>
      <c r="E67" s="24">
        <f>IF(最終需要項目別祖付加価値誘発額表!$N67&lt;1,"-",最終需要項目別祖付加価値誘発額表!E67/最終需要項目別祖付加価値誘発額表!$N67)</f>
        <v>7.4103242803727305E-3</v>
      </c>
      <c r="F67" s="24">
        <f>IF(最終需要項目別祖付加価値誘発額表!$N67&lt;1,"-",最終需要項目別祖付加価値誘発額表!F67/最終需要項目別祖付加価値誘発額表!$N67)</f>
        <v>5.2700396091982654E-3</v>
      </c>
      <c r="G67" s="24">
        <f>IF(最終需要項目別祖付加価値誘発額表!$N67&lt;1,"-",最終需要項目別祖付加価値誘発額表!G67/最終需要項目別祖付加価値誘発額表!$N67)</f>
        <v>2.9181962389870598E-3</v>
      </c>
      <c r="H67" s="24">
        <f>IF(最終需要項目別祖付加価値誘発額表!$N67&lt;1,"-",最終需要項目別祖付加価値誘発額表!H67/最終需要項目別祖付加価値誘発額表!$N67)</f>
        <v>8.1125573816444793E-3</v>
      </c>
      <c r="I67" s="24">
        <f>IF(最終需要項目別祖付加価値誘発額表!$N67&lt;1,"-",最終需要項目別祖付加価値誘発額表!I67/最終需要項目別祖付加価値誘発額表!$N67)</f>
        <v>1.907344343349221E-2</v>
      </c>
      <c r="J67" s="24">
        <f>IF(最終需要項目別祖付加価値誘発額表!$N67&lt;1,"-",最終需要項目別祖付加価値誘発額表!J67/最終需要項目別祖付加価値誘発額表!$N67)</f>
        <v>-3.2888444038053978E-9</v>
      </c>
      <c r="K67" s="24">
        <f>IF(最終需要項目別祖付加価値誘発額表!$N67&lt;1,"-",最終需要項目別祖付加価値誘発額表!K67/最終需要項目別祖付加価値誘発額表!$N67)</f>
        <v>0</v>
      </c>
      <c r="L67" s="24">
        <f>IF(最終需要項目別祖付加価値誘発額表!$N67&lt;1,"-",最終需要項目別祖付加価値誘発額表!L67/最終需要項目別祖付加価値誘発額表!$N67)</f>
        <v>8.1381038208057532E-2</v>
      </c>
      <c r="M67" s="24">
        <f>IF(最終需要項目別祖付加価値誘発額表!$N67&lt;1,"-",最終需要項目別祖付加価値誘発額表!M67/最終需要項目別祖付加価値誘発額表!$N67)</f>
        <v>0.87579638489403222</v>
      </c>
      <c r="N67" s="31">
        <f>IF(最終需要項目別祖付加価値誘発額表!$N67&lt;1,"-",最終需要項目別祖付加価値誘発額表!N67/最終需要項目別祖付加価値誘発額表!$N67)</f>
        <v>1</v>
      </c>
    </row>
    <row r="68" spans="2:14" x14ac:dyDescent="0.15">
      <c r="B68" s="36" t="s">
        <v>58</v>
      </c>
      <c r="C68" s="36" t="s">
        <v>173</v>
      </c>
      <c r="D68" s="23">
        <f>IF(最終需要項目別祖付加価値誘発額表!$N68&lt;1,"-",最終需要項目別祖付加価値誘発額表!D68/最終需要項目別祖付加価値誘発額表!$N68)</f>
        <v>4.4846295129836273E-3</v>
      </c>
      <c r="E68" s="24">
        <f>IF(最終需要項目別祖付加価値誘発額表!$N68&lt;1,"-",最終需要項目別祖付加価値誘発額表!E68/最終需要項目別祖付加価値誘発額表!$N68)</f>
        <v>7.1750052860282021E-2</v>
      </c>
      <c r="F68" s="24">
        <f>IF(最終需要項目別祖付加価値誘発額表!$N68&lt;1,"-",最終需要項目別祖付加価値誘発額表!F68/最終需要項目別祖付加価値誘発額表!$N68)</f>
        <v>5.5609276377924684E-3</v>
      </c>
      <c r="G68" s="24">
        <f>IF(最終需要項目別祖付加価値誘発額表!$N68&lt;1,"-",最終需要項目別祖付加価値誘発額表!G68/最終需要項目別祖付加価値誘発額表!$N68)</f>
        <v>2.2372504153038856E-3</v>
      </c>
      <c r="H68" s="24">
        <f>IF(最終需要項目別祖付加価値誘発額表!$N68&lt;1,"-",最終需要項目別祖付加価値誘発額表!H68/最終需要項目別祖付加価値誘発額表!$N68)</f>
        <v>6.2183758284331215E-3</v>
      </c>
      <c r="I68" s="24">
        <f>IF(最終需要項目別祖付加価値誘発額表!$N68&lt;1,"-",最終需要項目別祖付加価値誘発額表!I68/最終需要項目別祖付加価値誘発額表!$N68)</f>
        <v>6.9713353501683561E-2</v>
      </c>
      <c r="J68" s="24">
        <f>IF(最終需要項目別祖付加価値誘発額表!$N68&lt;1,"-",最終需要項目別祖付加価値誘発額表!J68/最終需要項目別祖付加価値誘発額表!$N68)</f>
        <v>-3.5079348946095489E-5</v>
      </c>
      <c r="K68" s="24">
        <f>IF(最終需要項目別祖付加価値誘発額表!$N68&lt;1,"-",最終需要項目別祖付加価値誘発額表!K68/最終需要項目別祖付加価値誘発額表!$N68)</f>
        <v>0</v>
      </c>
      <c r="L68" s="24">
        <f>IF(最終需要項目別祖付加価値誘発額表!$N68&lt;1,"-",最終需要項目別祖付加価値誘発額表!L68/最終需要項目別祖付加価値誘発額表!$N68)</f>
        <v>5.3298139353008533E-2</v>
      </c>
      <c r="M68" s="24">
        <f>IF(最終需要項目別祖付加価値誘発額表!$N68&lt;1,"-",最終需要項目別祖付加価値誘発額表!M68/最終需要項目別祖付加価値誘発額表!$N68)</f>
        <v>0.7867723502394588</v>
      </c>
      <c r="N68" s="31">
        <f>IF(最終需要項目別祖付加価値誘発額表!$N68&lt;1,"-",最終需要項目別祖付加価値誘発額表!N68/最終需要項目別祖付加価値誘発額表!$N68)</f>
        <v>1</v>
      </c>
    </row>
    <row r="69" spans="2:14" x14ac:dyDescent="0.15">
      <c r="B69" s="36" t="s">
        <v>59</v>
      </c>
      <c r="C69" s="36" t="s">
        <v>174</v>
      </c>
      <c r="D69" s="23">
        <f>IF(最終需要項目別祖付加価値誘発額表!$N69&lt;1,"-",最終需要項目別祖付加価値誘発額表!D69/最終需要項目別祖付加価値誘発額表!$N69)</f>
        <v>1.7521047824750949E-3</v>
      </c>
      <c r="E69" s="24">
        <f>IF(最終需要項目別祖付加価値誘発額表!$N69&lt;1,"-",最終需要項目別祖付加価値誘発額表!E69/最終需要項目別祖付加価値誘発額表!$N69)</f>
        <v>0.28284186489325397</v>
      </c>
      <c r="F69" s="24">
        <f>IF(最終需要項目別祖付加価値誘発額表!$N69&lt;1,"-",最終需要項目別祖付加価値誘発額表!F69/最終需要項目別祖付加価値誘発額表!$N69)</f>
        <v>1.2789545170545197E-2</v>
      </c>
      <c r="G69" s="24">
        <f>IF(最終需要項目別祖付加価値誘発額表!$N69&lt;1,"-",最終需要項目別祖付加価値誘発額表!G69/最終需要項目別祖付加価値誘発額表!$N69)</f>
        <v>3.3033285510507015E-3</v>
      </c>
      <c r="H69" s="24">
        <f>IF(最終需要項目別祖付加価値誘発額表!$N69&lt;1,"-",最終需要項目別祖付加価値誘発額表!H69/最終需要項目別祖付加価値誘発額表!$N69)</f>
        <v>1.0921168162598898E-2</v>
      </c>
      <c r="I69" s="24">
        <f>IF(最終需要項目別祖付加価値誘発額表!$N69&lt;1,"-",最終需要項目別祖付加価値誘発額表!I69/最終需要項目別祖付加価値誘発額表!$N69)</f>
        <v>1.9401101153667884E-2</v>
      </c>
      <c r="J69" s="24">
        <f>IF(最終需要項目別祖付加価値誘発額表!$N69&lt;1,"-",最終需要項目別祖付加価値誘発額表!J69/最終需要項目別祖付加価値誘発額表!$N69)</f>
        <v>-1.8281178123738841E-6</v>
      </c>
      <c r="K69" s="24">
        <f>IF(最終需要項目別祖付加価値誘発額表!$N69&lt;1,"-",最終需要項目別祖付加価値誘発額表!K69/最終需要項目別祖付加価値誘発額表!$N69)</f>
        <v>0</v>
      </c>
      <c r="L69" s="24">
        <f>IF(最終需要項目別祖付加価値誘発額表!$N69&lt;1,"-",最終需要項目別祖付加価値誘発額表!L69/最終需要項目別祖付加価値誘発額表!$N69)</f>
        <v>1.8345414224543534E-2</v>
      </c>
      <c r="M69" s="24">
        <f>IF(最終需要項目別祖付加価値誘発額表!$N69&lt;1,"-",最終需要項目別祖付加価値誘発額表!M69/最終需要項目別祖付加価値誘発額表!$N69)</f>
        <v>0.65064730117967706</v>
      </c>
      <c r="N69" s="31">
        <f>IF(最終需要項目別祖付加価値誘発額表!$N69&lt;1,"-",最終需要項目別祖付加価値誘発額表!N69/最終需要項目別祖付加価値誘発額表!$N69)</f>
        <v>1</v>
      </c>
    </row>
    <row r="70" spans="2:14" x14ac:dyDescent="0.15">
      <c r="B70" s="36" t="s">
        <v>60</v>
      </c>
      <c r="C70" s="36" t="s">
        <v>175</v>
      </c>
      <c r="D70" s="23">
        <f>IF(最終需要項目別祖付加価値誘発額表!$N70&lt;1,"-",最終需要項目別祖付加価値誘発額表!D70/最終需要項目別祖付加価値誘発額表!$N70)</f>
        <v>0</v>
      </c>
      <c r="E70" s="24">
        <f>IF(最終需要項目別祖付加価値誘発額表!$N70&lt;1,"-",最終需要項目別祖付加価値誘発額表!E70/最終需要項目別祖付加価値誘発額表!$N70)</f>
        <v>0</v>
      </c>
      <c r="F70" s="24">
        <f>IF(最終需要項目別祖付加価値誘発額表!$N70&lt;1,"-",最終需要項目別祖付加価値誘発額表!F70/最終需要項目別祖付加価値誘発額表!$N70)</f>
        <v>0</v>
      </c>
      <c r="G70" s="24">
        <f>IF(最終需要項目別祖付加価値誘発額表!$N70&lt;1,"-",最終需要項目別祖付加価値誘発額表!G70/最終需要項目別祖付加価値誘発額表!$N70)</f>
        <v>0</v>
      </c>
      <c r="H70" s="24">
        <f>IF(最終需要項目別祖付加価値誘発額表!$N70&lt;1,"-",最終需要項目別祖付加価値誘発額表!H70/最終需要項目別祖付加価値誘発額表!$N70)</f>
        <v>7.1648684202130511E-2</v>
      </c>
      <c r="I70" s="24">
        <f>IF(最終需要項目別祖付加価値誘発額表!$N70&lt;1,"-",最終需要項目別祖付加価値誘発額表!I70/最終需要項目別祖付加価値誘発額表!$N70)</f>
        <v>0.92835131579786956</v>
      </c>
      <c r="J70" s="24">
        <f>IF(最終需要項目別祖付加価値誘発額表!$N70&lt;1,"-",最終需要項目別祖付加価値誘発額表!J70/最終需要項目別祖付加価値誘発額表!$N70)</f>
        <v>0</v>
      </c>
      <c r="K70" s="24">
        <f>IF(最終需要項目別祖付加価値誘発額表!$N70&lt;1,"-",最終需要項目別祖付加価値誘発額表!K70/最終需要項目別祖付加価値誘発額表!$N70)</f>
        <v>0</v>
      </c>
      <c r="L70" s="24">
        <f>IF(最終需要項目別祖付加価値誘発額表!$N70&lt;1,"-",最終需要項目別祖付加価値誘発額表!L70/最終需要項目別祖付加価値誘発額表!$N70)</f>
        <v>0</v>
      </c>
      <c r="M70" s="24">
        <f>IF(最終需要項目別祖付加価値誘発額表!$N70&lt;1,"-",最終需要項目別祖付加価値誘発額表!M70/最終需要項目別祖付加価値誘発額表!$N70)</f>
        <v>0</v>
      </c>
      <c r="N70" s="31">
        <f>IF(最終需要項目別祖付加価値誘発額表!$N70&lt;1,"-",最終需要項目別祖付加価値誘発額表!N70/最終需要項目別祖付加価値誘発額表!$N70)</f>
        <v>1</v>
      </c>
    </row>
    <row r="71" spans="2:14" x14ac:dyDescent="0.15">
      <c r="B71" s="36" t="s">
        <v>61</v>
      </c>
      <c r="C71" s="36" t="s">
        <v>176</v>
      </c>
      <c r="D71" s="23">
        <f>IF(最終需要項目別祖付加価値誘発額表!$N71&lt;1,"-",最終需要項目別祖付加価値誘発額表!D71/最終需要項目別祖付加価値誘発額表!$N71)</f>
        <v>3.9511547417436718E-3</v>
      </c>
      <c r="E71" s="24">
        <f>IF(最終需要項目別祖付加価値誘発額表!$N71&lt;1,"-",最終需要項目別祖付加価値誘発額表!E71/最終需要項目別祖付加価値誘発額表!$N71)</f>
        <v>0.35282739899928084</v>
      </c>
      <c r="F71" s="24">
        <f>IF(最終需要項目別祖付加価値誘発額表!$N71&lt;1,"-",最終需要項目別祖付加価値誘発額表!F71/最終需要項目別祖付加価値誘発額表!$N71)</f>
        <v>8.4825853283283695E-2</v>
      </c>
      <c r="G71" s="24">
        <f>IF(最終需要項目別祖付加価値誘発額表!$N71&lt;1,"-",最終需要項目別祖付加価値誘発額表!G71/最終需要項目別祖付加価値誘発額表!$N71)</f>
        <v>3.2256152147907335E-2</v>
      </c>
      <c r="H71" s="24">
        <f>IF(最終需要項目別祖付加価値誘発額表!$N71&lt;1,"-",最終需要項目別祖付加価値誘発額表!H71/最終需要項目別祖付加価値誘発額表!$N71)</f>
        <v>0.21343656630899291</v>
      </c>
      <c r="I71" s="24">
        <f>IF(最終需要項目別祖付加価値誘発額表!$N71&lt;1,"-",最終需要項目別祖付加価値誘発額表!I71/最終需要項目別祖付加価値誘発額表!$N71)</f>
        <v>0.17871886081638266</v>
      </c>
      <c r="J71" s="24">
        <f>IF(最終需要項目別祖付加価値誘発額表!$N71&lt;1,"-",最終需要項目別祖付加価値誘発額表!J71/最終需要項目別祖付加価値誘発額表!$N71)</f>
        <v>-6.6192356017200961E-7</v>
      </c>
      <c r="K71" s="24">
        <f>IF(最終需要項目別祖付加価値誘発額表!$N71&lt;1,"-",最終需要項目別祖付加価値誘発額表!K71/最終需要項目別祖付加価値誘発額表!$N71)</f>
        <v>0</v>
      </c>
      <c r="L71" s="24">
        <f>IF(最終需要項目別祖付加価値誘発額表!$N71&lt;1,"-",最終需要項目別祖付加価値誘発額表!L71/最終需要項目別祖付加価値誘発額表!$N71)</f>
        <v>1.3280704977168125E-2</v>
      </c>
      <c r="M71" s="24">
        <f>IF(最終需要項目別祖付加価値誘発額表!$N71&lt;1,"-",最終需要項目別祖付加価値誘発額表!M71/最終需要項目別祖付加価値誘発額表!$N71)</f>
        <v>0.12070397064880092</v>
      </c>
      <c r="N71" s="31">
        <f>IF(最終需要項目別祖付加価値誘発額表!$N71&lt;1,"-",最終需要項目別祖付加価値誘発額表!N71/最終需要項目別祖付加価値誘発額表!$N71)</f>
        <v>1</v>
      </c>
    </row>
    <row r="72" spans="2:14" x14ac:dyDescent="0.15">
      <c r="B72" s="36" t="s">
        <v>62</v>
      </c>
      <c r="C72" s="36" t="s">
        <v>177</v>
      </c>
      <c r="D72" s="23">
        <f>IF(最終需要項目別祖付加価値誘発額表!$N72&lt;1,"-",最終需要項目別祖付加価値誘発額表!D72/最終需要項目別祖付加価値誘発額表!$N72)</f>
        <v>0</v>
      </c>
      <c r="E72" s="24">
        <f>IF(最終需要項目別祖付加価値誘発額表!$N72&lt;1,"-",最終需要項目別祖付加価値誘発額表!E72/最終需要項目別祖付加価値誘発額表!$N72)</f>
        <v>0</v>
      </c>
      <c r="F72" s="24">
        <f>IF(最終需要項目別祖付加価値誘発額表!$N72&lt;1,"-",最終需要項目別祖付加価値誘発額表!F72/最終需要項目別祖付加価値誘発額表!$N72)</f>
        <v>0</v>
      </c>
      <c r="G72" s="24">
        <f>IF(最終需要項目別祖付加価値誘発額表!$N72&lt;1,"-",最終需要項目別祖付加価値誘発額表!G72/最終需要項目別祖付加価値誘発額表!$N72)</f>
        <v>0</v>
      </c>
      <c r="H72" s="24">
        <f>IF(最終需要項目別祖付加価値誘発額表!$N72&lt;1,"-",最終需要項目別祖付加価値誘発額表!H72/最終需要項目別祖付加価値誘発額表!$N72)</f>
        <v>0.99999921208643949</v>
      </c>
      <c r="I72" s="24">
        <f>IF(最終需要項目別祖付加価値誘発額表!$N72&lt;1,"-",最終需要項目別祖付加価値誘発額表!I72/最終需要項目別祖付加価値誘発額表!$N72)</f>
        <v>7.8791356061025957E-7</v>
      </c>
      <c r="J72" s="24">
        <f>IF(最終需要項目別祖付加価値誘発額表!$N72&lt;1,"-",最終需要項目別祖付加価値誘発額表!J72/最終需要項目別祖付加価値誘発額表!$N72)</f>
        <v>0</v>
      </c>
      <c r="K72" s="24">
        <f>IF(最終需要項目別祖付加価値誘発額表!$N72&lt;1,"-",最終需要項目別祖付加価値誘発額表!K72/最終需要項目別祖付加価値誘発額表!$N72)</f>
        <v>0</v>
      </c>
      <c r="L72" s="24">
        <f>IF(最終需要項目別祖付加価値誘発額表!$N72&lt;1,"-",最終需要項目別祖付加価値誘発額表!L72/最終需要項目別祖付加価値誘発額表!$N72)</f>
        <v>0</v>
      </c>
      <c r="M72" s="24">
        <f>IF(最終需要項目別祖付加価値誘発額表!$N72&lt;1,"-",最終需要項目別祖付加価値誘発額表!M72/最終需要項目別祖付加価値誘発額表!$N72)</f>
        <v>0</v>
      </c>
      <c r="N72" s="31">
        <f>IF(最終需要項目別祖付加価値誘発額表!$N72&lt;1,"-",最終需要項目別祖付加価値誘発額表!N72/最終需要項目別祖付加価値誘発額表!$N72)</f>
        <v>1</v>
      </c>
    </row>
    <row r="73" spans="2:14" x14ac:dyDescent="0.15">
      <c r="B73" s="36" t="s">
        <v>63</v>
      </c>
      <c r="C73" s="36" t="s">
        <v>178</v>
      </c>
      <c r="D73" s="23">
        <f>IF(最終需要項目別祖付加価値誘発額表!$N73&lt;1,"-",最終需要項目別祖付加価値誘発額表!D73/最終需要項目別祖付加価値誘発額表!$N73)</f>
        <v>0</v>
      </c>
      <c r="E73" s="24">
        <f>IF(最終需要項目別祖付加価値誘発額表!$N73&lt;1,"-",最終需要項目別祖付加価値誘発額表!E73/最終需要項目別祖付加価値誘発額表!$N73)</f>
        <v>0</v>
      </c>
      <c r="F73" s="24">
        <f>IF(最終需要項目別祖付加価値誘発額表!$N73&lt;1,"-",最終需要項目別祖付加価値誘発額表!F73/最終需要項目別祖付加価値誘発額表!$N73)</f>
        <v>0</v>
      </c>
      <c r="G73" s="24">
        <f>IF(最終需要項目別祖付加価値誘発額表!$N73&lt;1,"-",最終需要項目別祖付加価値誘発額表!G73/最終需要項目別祖付加価値誘発額表!$N73)</f>
        <v>0</v>
      </c>
      <c r="H73" s="24">
        <f>IF(最終需要項目別祖付加価値誘発額表!$N73&lt;1,"-",最終需要項目別祖付加価値誘発額表!H73/最終需要項目別祖付加価値誘発額表!$N73)</f>
        <v>0.10620095240769874</v>
      </c>
      <c r="I73" s="24">
        <f>IF(最終需要項目別祖付加価値誘発額表!$N73&lt;1,"-",最終需要項目別祖付加価値誘発額表!I73/最終需要項目別祖付加価値誘発額表!$N73)</f>
        <v>0.89379904759230133</v>
      </c>
      <c r="J73" s="24">
        <f>IF(最終需要項目別祖付加価値誘発額表!$N73&lt;1,"-",最終需要項目別祖付加価値誘発額表!J73/最終需要項目別祖付加価値誘発額表!$N73)</f>
        <v>0</v>
      </c>
      <c r="K73" s="24">
        <f>IF(最終需要項目別祖付加価値誘発額表!$N73&lt;1,"-",最終需要項目別祖付加価値誘発額表!K73/最終需要項目別祖付加価値誘発額表!$N73)</f>
        <v>0</v>
      </c>
      <c r="L73" s="24">
        <f>IF(最終需要項目別祖付加価値誘発額表!$N73&lt;1,"-",最終需要項目別祖付加価値誘発額表!L73/最終需要項目別祖付加価値誘発額表!$N73)</f>
        <v>0</v>
      </c>
      <c r="M73" s="24">
        <f>IF(最終需要項目別祖付加価値誘発額表!$N73&lt;1,"-",最終需要項目別祖付加価値誘発額表!M73/最終需要項目別祖付加価値誘発額表!$N73)</f>
        <v>0</v>
      </c>
      <c r="N73" s="31">
        <f>IF(最終需要項目別祖付加価値誘発額表!$N73&lt;1,"-",最終需要項目別祖付加価値誘発額表!N73/最終需要項目別祖付加価値誘発額表!$N73)</f>
        <v>1</v>
      </c>
    </row>
    <row r="74" spans="2:14" x14ac:dyDescent="0.15">
      <c r="B74" s="36" t="s">
        <v>64</v>
      </c>
      <c r="C74" s="36" t="s">
        <v>179</v>
      </c>
      <c r="D74" s="23">
        <f>IF(最終需要項目別祖付加価値誘発額表!$N74&lt;1,"-",最終需要項目別祖付加価値誘発額表!D74/最終需要項目別祖付加価値誘発額表!$N74)</f>
        <v>8.0268441175687551E-3</v>
      </c>
      <c r="E74" s="24">
        <f>IF(最終需要項目別祖付加価値誘発額表!$N74&lt;1,"-",最終需要項目別祖付加価値誘発額表!E74/最終需要項目別祖付加価値誘発額表!$N74)</f>
        <v>0.63070330299927435</v>
      </c>
      <c r="F74" s="24">
        <f>IF(最終需要項目別祖付加価値誘発額表!$N74&lt;1,"-",最終需要項目別祖付加価値誘発額表!F74/最終需要項目別祖付加価値誘発額表!$N74)</f>
        <v>8.0073169931067931E-2</v>
      </c>
      <c r="G74" s="24">
        <f>IF(最終需要項目別祖付加価値誘発額表!$N74&lt;1,"-",最終需要項目別祖付加価値誘発額表!G74/最終需要項目別祖付加価値誘発額表!$N74)</f>
        <v>2.1485304594581266E-2</v>
      </c>
      <c r="H74" s="24">
        <f>IF(最終需要項目別祖付加価値誘発額表!$N74&lt;1,"-",最終需要項目別祖付加価値誘発額表!H74/最終需要項目別祖付加価値誘発額表!$N74)</f>
        <v>8.0726606804596597E-3</v>
      </c>
      <c r="I74" s="24">
        <f>IF(最終需要項目別祖付加価値誘発額表!$N74&lt;1,"-",最終需要項目別祖付加価値誘発額表!I74/最終需要項目別祖付加価値誘発額表!$N74)</f>
        <v>3.9980501775643183E-2</v>
      </c>
      <c r="J74" s="24">
        <f>IF(最終需要項目別祖付加価値誘発額表!$N74&lt;1,"-",最終需要項目別祖付加価値誘発額表!J74/最終需要項目別祖付加価値誘発額表!$N74)</f>
        <v>-1.7319872552708817E-6</v>
      </c>
      <c r="K74" s="24">
        <f>IF(最終需要項目別祖付加価値誘発額表!$N74&lt;1,"-",最終需要項目別祖付加価値誘発額表!K74/最終需要項目別祖付加価値誘発額表!$N74)</f>
        <v>0</v>
      </c>
      <c r="L74" s="24">
        <f>IF(最終需要項目別祖付加価値誘発額表!$N74&lt;1,"-",最終需要項目別祖付加価値誘発額表!L74/最終需要項目別祖付加価値誘発額表!$N74)</f>
        <v>2.4890276137281633E-2</v>
      </c>
      <c r="M74" s="24">
        <f>IF(最終需要項目別祖付加価値誘発額表!$N74&lt;1,"-",最終需要項目別祖付加価値誘発額表!M74/最終需要項目別祖付加価値誘発額表!$N74)</f>
        <v>0.1867696717513786</v>
      </c>
      <c r="N74" s="31">
        <f>IF(最終需要項目別祖付加価値誘発額表!$N74&lt;1,"-",最終需要項目別祖付加価値誘発額表!N74/最終需要項目別祖付加価値誘発額表!$N74)</f>
        <v>1</v>
      </c>
    </row>
    <row r="75" spans="2:14" x14ac:dyDescent="0.15">
      <c r="B75" s="36" t="s">
        <v>65</v>
      </c>
      <c r="C75" s="36" t="s">
        <v>180</v>
      </c>
      <c r="D75" s="23">
        <f>IF(最終需要項目別祖付加価値誘発額表!$N75&lt;1,"-",最終需要項目別祖付加価値誘発額表!D75/最終需要項目別祖付加価値誘発額表!$N75)</f>
        <v>1.140671737365557E-2</v>
      </c>
      <c r="E75" s="24">
        <f>IF(最終需要項目別祖付加価値誘発額表!$N75&lt;1,"-",最終需要項目別祖付加価値誘発額表!E75/最終需要項目別祖付加価値誘発額表!$N75)</f>
        <v>0.67048270700688906</v>
      </c>
      <c r="F75" s="24">
        <f>IF(最終需要項目別祖付加価値誘発額表!$N75&lt;1,"-",最終需要項目別祖付加価値誘発額表!F75/最終需要項目別祖付加価値誘発額表!$N75)</f>
        <v>9.4042754962802191E-2</v>
      </c>
      <c r="G75" s="24">
        <f>IF(最終需要項目別祖付加価値誘発額表!$N75&lt;1,"-",最終需要項目別祖付加価値誘発額表!G75/最終需要項目別祖付加価値誘発額表!$N75)</f>
        <v>2.2990743760507935E-2</v>
      </c>
      <c r="H75" s="24">
        <f>IF(最終需要項目別祖付加価値誘発額表!$N75&lt;1,"-",最終需要項目別祖付加価値誘発額表!H75/最終需要項目別祖付加価値誘発額表!$N75)</f>
        <v>8.0895054487077761E-3</v>
      </c>
      <c r="I75" s="24">
        <f>IF(最終需要項目別祖付加価値誘発額表!$N75&lt;1,"-",最終需要項目別祖付加価値誘発額表!I75/最終需要項目別祖付加価値誘発額表!$N75)</f>
        <v>3.5615236028248586E-2</v>
      </c>
      <c r="J75" s="24">
        <f>IF(最終需要項目別祖付加価値誘発額表!$N75&lt;1,"-",最終需要項目別祖付加価値誘発額表!J75/最終需要項目別祖付加価値誘発額表!$N75)</f>
        <v>-1.430415803370349E-6</v>
      </c>
      <c r="K75" s="24">
        <f>IF(最終需要項目別祖付加価値誘発額表!$N75&lt;1,"-",最終需要項目別祖付加価値誘発額表!K75/最終需要項目別祖付加価値誘発額表!$N75)</f>
        <v>0</v>
      </c>
      <c r="L75" s="24">
        <f>IF(最終需要項目別祖付加価値誘発額表!$N75&lt;1,"-",最終需要項目別祖付加価値誘発額表!L75/最終需要項目別祖付加価値誘発額表!$N75)</f>
        <v>1.8813698975545832E-2</v>
      </c>
      <c r="M75" s="24">
        <f>IF(最終需要項目別祖付加価値誘発額表!$N75&lt;1,"-",最終需要項目別祖付加価値誘発額表!M75/最終需要項目別祖付加価値誘発額表!$N75)</f>
        <v>0.13856006685944647</v>
      </c>
      <c r="N75" s="31">
        <f>IF(最終需要項目別祖付加価値誘発額表!$N75&lt;1,"-",最終需要項目別祖付加価値誘発額表!N75/最終需要項目別祖付加価値誘発額表!$N75)</f>
        <v>1</v>
      </c>
    </row>
    <row r="76" spans="2:14" x14ac:dyDescent="0.15">
      <c r="B76" s="36" t="s">
        <v>66</v>
      </c>
      <c r="C76" s="36" t="s">
        <v>181</v>
      </c>
      <c r="D76" s="23">
        <f>IF(最終需要項目別祖付加価値誘発額表!$N76&lt;1,"-",最終需要項目別祖付加価値誘発額表!D76/最終需要項目別祖付加価値誘発額表!$N76)</f>
        <v>6.8878343717607166E-3</v>
      </c>
      <c r="E76" s="24">
        <f>IF(最終需要項目別祖付加価値誘発額表!$N76&lt;1,"-",最終需要項目別祖付加価値誘発額表!E76/最終需要項目別祖付加価値誘発額表!$N76)</f>
        <v>0.59923818987648791</v>
      </c>
      <c r="F76" s="24">
        <f>IF(最終需要項目別祖付加価値誘発額表!$N76&lt;1,"-",最終需要項目別祖付加価値誘発額表!F76/最終需要項目別祖付加価値誘発額表!$N76)</f>
        <v>8.8029416182139025E-2</v>
      </c>
      <c r="G76" s="24">
        <f>IF(最終需要項目別祖付加価値誘発額表!$N76&lt;1,"-",最終需要項目別祖付加価値誘発額表!G76/最終需要項目別祖付加価値誘発額表!$N76)</f>
        <v>5.6639835612531983E-2</v>
      </c>
      <c r="H76" s="24">
        <f>IF(最終需要項目別祖付加価値誘発額表!$N76&lt;1,"-",最終需要項目別祖付加価値誘発額表!H76/最終需要項目別祖付加価値誘発額表!$N76)</f>
        <v>7.6341478873797643E-3</v>
      </c>
      <c r="I76" s="24">
        <f>IF(最終需要項目別祖付加価値誘発額表!$N76&lt;1,"-",最終需要項目別祖付加価値誘発額表!I76/最終需要項目別祖付加価値誘発額表!$N76)</f>
        <v>4.445805665319625E-2</v>
      </c>
      <c r="J76" s="24">
        <f>IF(最終需要項目別祖付加価値誘発額表!$N76&lt;1,"-",最終需要項目別祖付加価値誘発額表!J76/最終需要項目別祖付加価値誘発額表!$N76)</f>
        <v>-3.9059142126964333E-7</v>
      </c>
      <c r="K76" s="24">
        <f>IF(最終需要項目別祖付加価値誘発額表!$N76&lt;1,"-",最終需要項目別祖付加価値誘発額表!K76/最終需要項目別祖付加価値誘発額表!$N76)</f>
        <v>0</v>
      </c>
      <c r="L76" s="24">
        <f>IF(最終需要項目別祖付加価値誘発額表!$N76&lt;1,"-",最終需要項目別祖付加価値誘発額表!L76/最終需要項目別祖付加価値誘発額表!$N76)</f>
        <v>1.4246374349138932E-2</v>
      </c>
      <c r="M76" s="24">
        <f>IF(最終需要項目別祖付加価値誘発額表!$N76&lt;1,"-",最終需要項目別祖付加価値誘発額表!M76/最終需要項目別祖付加価値誘発額表!$N76)</f>
        <v>0.18286653565878666</v>
      </c>
      <c r="N76" s="31">
        <f>IF(最終需要項目別祖付加価値誘発額表!$N76&lt;1,"-",最終需要項目別祖付加価値誘発額表!N76/最終需要項目別祖付加価値誘発額表!$N76)</f>
        <v>1</v>
      </c>
    </row>
    <row r="77" spans="2:14" x14ac:dyDescent="0.15">
      <c r="B77" s="36" t="s">
        <v>67</v>
      </c>
      <c r="C77" s="36" t="s">
        <v>182</v>
      </c>
      <c r="D77" s="23">
        <f>IF(最終需要項目別祖付加価値誘発額表!$N77&lt;1,"-",最終需要項目別祖付加価値誘発額表!D77/最終需要項目別祖付加価値誘発額表!$N77)</f>
        <v>6.6579694392032715E-3</v>
      </c>
      <c r="E77" s="24">
        <f>IF(最終需要項目別祖付加価値誘発額表!$N77&lt;1,"-",最終需要項目別祖付加価値誘発額表!E77/最終需要項目別祖付加価値誘発額表!$N77)</f>
        <v>0.14239920479468895</v>
      </c>
      <c r="F77" s="24">
        <f>IF(最終需要項目別祖付加価値誘発額表!$N77&lt;1,"-",最終需要項目別祖付加価値誘発額表!F77/最終需要項目別祖付加価値誘発額表!$N77)</f>
        <v>0.22157235220951413</v>
      </c>
      <c r="G77" s="24">
        <f>IF(最終需要項目別祖付加価値誘発額表!$N77&lt;1,"-",最終需要項目別祖付加価値誘発額表!G77/最終需要項目別祖付加価値誘発額表!$N77)</f>
        <v>6.6359320209398456E-2</v>
      </c>
      <c r="H77" s="24">
        <f>IF(最終需要項目別祖付加価値誘発額表!$N77&lt;1,"-",最終需要項目別祖付加価値誘発額表!H77/最終需要項目別祖付加価値誘発額表!$N77)</f>
        <v>9.3811071217278792E-3</v>
      </c>
      <c r="I77" s="24">
        <f>IF(最終需要項目別祖付加価値誘発額表!$N77&lt;1,"-",最終需要項目別祖付加価値誘発額表!I77/最終需要項目別祖付加価値誘発額表!$N77)</f>
        <v>1.6913128470268116E-2</v>
      </c>
      <c r="J77" s="24">
        <f>IF(最終需要項目別祖付加価値誘発額表!$N77&lt;1,"-",最終需要項目別祖付加価値誘発額表!J77/最終需要項目別祖付加価値誘発額表!$N77)</f>
        <v>-9.4244727037064981E-8</v>
      </c>
      <c r="K77" s="24">
        <f>IF(最終需要項目別祖付加価値誘発額表!$N77&lt;1,"-",最終需要項目別祖付加価値誘発額表!K77/最終需要項目別祖付加価値誘発額表!$N77)</f>
        <v>0</v>
      </c>
      <c r="L77" s="24">
        <f>IF(最終需要項目別祖付加価値誘発額表!$N77&lt;1,"-",最終需要項目別祖付加価値誘発額表!L77/最終需要項目別祖付加価値誘発額表!$N77)</f>
        <v>7.514430077853098E-3</v>
      </c>
      <c r="M77" s="24">
        <f>IF(最終需要項目別祖付加価値誘発額表!$N77&lt;1,"-",最終需要項目別祖付加価値誘発額表!M77/最終需要項目別祖付加価値誘発額表!$N77)</f>
        <v>0.52920258192207303</v>
      </c>
      <c r="N77" s="31">
        <f>IF(最終需要項目別祖付加価値誘発額表!$N77&lt;1,"-",最終需要項目別祖付加価値誘発額表!N77/最終需要項目別祖付加価値誘発額表!$N77)</f>
        <v>1</v>
      </c>
    </row>
    <row r="78" spans="2:14" x14ac:dyDescent="0.15">
      <c r="B78" s="36" t="s">
        <v>68</v>
      </c>
      <c r="C78" s="36" t="s">
        <v>183</v>
      </c>
      <c r="D78" s="23">
        <f>IF(最終需要項目別祖付加価値誘発額表!$N78&lt;1,"-",最終需要項目別祖付加価値誘発額表!D78/最終需要項目別祖付加価値誘発額表!$N78)</f>
        <v>1.4627126570413269E-2</v>
      </c>
      <c r="E78" s="24">
        <f>IF(最終需要項目別祖付加価値誘発額表!$N78&lt;1,"-",最終需要項目別祖付加価値誘発額表!E78/最終需要項目別祖付加価値誘発額表!$N78)</f>
        <v>0.57345163074381178</v>
      </c>
      <c r="F78" s="24">
        <f>IF(最終需要項目別祖付加価値誘発額表!$N78&lt;1,"-",最終需要項目別祖付加価値誘発額表!F78/最終需要項目別祖付加価値誘発額表!$N78)</f>
        <v>3.0921552094139944E-2</v>
      </c>
      <c r="G78" s="24">
        <f>IF(最終需要項目別祖付加価値誘発額表!$N78&lt;1,"-",最終需要項目別祖付加価値誘発額表!G78/最終需要項目別祖付加価値誘発額表!$N78)</f>
        <v>4.1132665359886449E-3</v>
      </c>
      <c r="H78" s="24">
        <f>IF(最終需要項目別祖付加価値誘発額表!$N78&lt;1,"-",最終需要項目別祖付加価値誘発額表!H78/最終需要項目別祖付加価値誘発額表!$N78)</f>
        <v>1.5499249159578302E-2</v>
      </c>
      <c r="I78" s="24">
        <f>IF(最終需要項目別祖付加価値誘発額表!$N78&lt;1,"-",最終需要項目別祖付加価値誘発額表!I78/最終需要項目別祖付加価値誘発額表!$N78)</f>
        <v>8.711216024183295E-2</v>
      </c>
      <c r="J78" s="24">
        <f>IF(最終需要項目別祖付加価値誘発額表!$N78&lt;1,"-",最終需要項目別祖付加価値誘発額表!J78/最終需要項目別祖付加価値誘発額表!$N78)</f>
        <v>-9.3084933985862479E-7</v>
      </c>
      <c r="K78" s="24">
        <f>IF(最終需要項目別祖付加価値誘発額表!$N78&lt;1,"-",最終需要項目別祖付加価値誘発額表!K78/最終需要項目別祖付加価値誘発額表!$N78)</f>
        <v>0</v>
      </c>
      <c r="L78" s="24">
        <f>IF(最終需要項目別祖付加価値誘発額表!$N78&lt;1,"-",最終需要項目別祖付加価値誘発額表!L78/最終需要項目別祖付加価値誘発額表!$N78)</f>
        <v>7.1411439428402071E-2</v>
      </c>
      <c r="M78" s="24">
        <f>IF(最終需要項目別祖付加価値誘発額表!$N78&lt;1,"-",最終需要項目別祖付加価値誘発額表!M78/最終需要項目別祖付加価値誘発額表!$N78)</f>
        <v>0.20286450607517298</v>
      </c>
      <c r="N78" s="31">
        <f>IF(最終需要項目別祖付加価値誘発額表!$N78&lt;1,"-",最終需要項目別祖付加価値誘発額表!N78/最終需要項目別祖付加価値誘発額表!$N78)</f>
        <v>1</v>
      </c>
    </row>
    <row r="79" spans="2:14" x14ac:dyDescent="0.15">
      <c r="B79" s="36" t="s">
        <v>69</v>
      </c>
      <c r="C79" s="36" t="s">
        <v>184</v>
      </c>
      <c r="D79" s="23">
        <f>IF(最終需要項目別祖付加価値誘発額表!$N79&lt;1,"-",最終需要項目別祖付加価値誘発額表!D79/最終需要項目別祖付加価値誘発額表!$N79)</f>
        <v>2.1624599619147252E-3</v>
      </c>
      <c r="E79" s="24">
        <f>IF(最終需要項目別祖付加価値誘発額表!$N79&lt;1,"-",最終需要項目別祖付加価値誘発額表!E79/最終需要項目別祖付加価値誘発額表!$N79)</f>
        <v>0.74723563359303147</v>
      </c>
      <c r="F79" s="24">
        <f>IF(最終需要項目別祖付加価値誘発額表!$N79&lt;1,"-",最終需要項目別祖付加価値誘発額表!F79/最終需要項目別祖付加価値誘発額表!$N79)</f>
        <v>3.0480069229232212E-2</v>
      </c>
      <c r="G79" s="24">
        <f>IF(最終需要項目別祖付加価値誘発額表!$N79&lt;1,"-",最終需要項目別祖付加価値誘発額表!G79/最終需要項目別祖付加価値誘発額表!$N79)</f>
        <v>1.0172317691470076E-2</v>
      </c>
      <c r="H79" s="24">
        <f>IF(最終需要項目別祖付加価値誘発額表!$N79&lt;1,"-",最終需要項目別祖付加価値誘発額表!H79/最終需要項目別祖付加価値誘発額表!$N79)</f>
        <v>8.7806799361604959E-3</v>
      </c>
      <c r="I79" s="24">
        <f>IF(最終需要項目別祖付加価値誘発額表!$N79&lt;1,"-",最終需要項目別祖付加価値誘発額表!I79/最終需要項目別祖付加価値誘発額表!$N79)</f>
        <v>2.5074204667932552E-2</v>
      </c>
      <c r="J79" s="24">
        <f>IF(最終需要項目別祖付加価値誘発額表!$N79&lt;1,"-",最終需要項目別祖付加価値誘発額表!J79/最終需要項目別祖付加価値誘発額表!$N79)</f>
        <v>-3.6080348676771545E-7</v>
      </c>
      <c r="K79" s="24">
        <f>IF(最終需要項目別祖付加価値誘発額表!$N79&lt;1,"-",最終需要項目別祖付加価値誘発額表!K79/最終需要項目別祖付加価値誘発額表!$N79)</f>
        <v>0</v>
      </c>
      <c r="L79" s="24">
        <f>IF(最終需要項目別祖付加価値誘発額表!$N79&lt;1,"-",最終需要項目別祖付加価値誘発額表!L79/最終需要項目別祖付加価値誘発額表!$N79)</f>
        <v>6.4637016173092018E-2</v>
      </c>
      <c r="M79" s="24">
        <f>IF(最終需要項目別祖付加価値誘発額表!$N79&lt;1,"-",最終需要項目別祖付加価値誘発額表!M79/最終需要項目別祖付加価値誘発額表!$N79)</f>
        <v>0.11145797955065344</v>
      </c>
      <c r="N79" s="31">
        <f>IF(最終需要項目別祖付加価値誘発額表!$N79&lt;1,"-",最終需要項目別祖付加価値誘発額表!N79/最終需要項目別祖付加価値誘発額表!$N79)</f>
        <v>1</v>
      </c>
    </row>
    <row r="80" spans="2:14" x14ac:dyDescent="0.15">
      <c r="B80" s="36" t="s">
        <v>70</v>
      </c>
      <c r="C80" s="36" t="s">
        <v>185</v>
      </c>
      <c r="D80" s="23">
        <f>IF(最終需要項目別祖付加価値誘発額表!$N80&lt;1,"-",最終需要項目別祖付加価値誘発額表!D80/最終需要項目別祖付加価値誘発額表!$N80)</f>
        <v>6.5447683600130258E-3</v>
      </c>
      <c r="E80" s="24">
        <f>IF(最終需要項目別祖付加価値誘発額表!$N80&lt;1,"-",最終需要項目別祖付加価値誘発額表!E80/最終需要項目別祖付加価値誘発額表!$N80)</f>
        <v>0.4125495737112117</v>
      </c>
      <c r="F80" s="24">
        <f>IF(最終需要項目別祖付加価値誘発額表!$N80&lt;1,"-",最終需要項目別祖付加価値誘発額表!F80/最終需要項目別祖付加価値誘発額表!$N80)</f>
        <v>5.0374451875635315E-2</v>
      </c>
      <c r="G80" s="24">
        <f>IF(最終需要項目別祖付加価値誘発額表!$N80&lt;1,"-",最終需要項目別祖付加価値誘発額表!G80/最終需要項目別祖付加価値誘発額表!$N80)</f>
        <v>6.7492114407328311E-3</v>
      </c>
      <c r="H80" s="24">
        <f>IF(最終需要項目別祖付加価値誘発額表!$N80&lt;1,"-",最終需要項目別祖付加価値誘発額表!H80/最終需要項目別祖付加価値誘発額表!$N80)</f>
        <v>7.5011245552899005E-3</v>
      </c>
      <c r="I80" s="24">
        <f>IF(最終需要項目別祖付加価値誘発額表!$N80&lt;1,"-",最終需要項目別祖付加価値誘発額表!I80/最終需要項目別祖付加価値誘発額表!$N80)</f>
        <v>0.12733154868729979</v>
      </c>
      <c r="J80" s="24">
        <f>IF(最終需要項目別祖付加価値誘発額表!$N80&lt;1,"-",最終需要項目別祖付加価値誘発額表!J80/最終需要項目別祖付加価値誘発額表!$N80)</f>
        <v>-6.1420920248391099E-7</v>
      </c>
      <c r="K80" s="24">
        <f>IF(最終需要項目別祖付加価値誘発額表!$N80&lt;1,"-",最終需要項目別祖付加価値誘発額表!K80/最終需要項目別祖付加価値誘発額表!$N80)</f>
        <v>0</v>
      </c>
      <c r="L80" s="24">
        <f>IF(最終需要項目別祖付加価値誘発額表!$N80&lt;1,"-",最終需要項目別祖付加価値誘発額表!L80/最終需要項目別祖付加価値誘発額表!$N80)</f>
        <v>1.8158068789764018E-2</v>
      </c>
      <c r="M80" s="24">
        <f>IF(最終需要項目別祖付加価値誘発額表!$N80&lt;1,"-",最終需要項目別祖付加価値誘発額表!M80/最終需要項目別祖付加価値誘発額表!$N80)</f>
        <v>0.37079186678925602</v>
      </c>
      <c r="N80" s="31">
        <f>IF(最終需要項目別祖付加価値誘発額表!$N80&lt;1,"-",最終需要項目別祖付加価値誘発額表!N80/最終需要項目別祖付加価値誘発額表!$N80)</f>
        <v>1</v>
      </c>
    </row>
    <row r="81" spans="2:14" x14ac:dyDescent="0.15">
      <c r="B81" s="36" t="s">
        <v>71</v>
      </c>
      <c r="C81" s="36" t="s">
        <v>186</v>
      </c>
      <c r="D81" s="23">
        <f>IF(最終需要項目別祖付加価値誘発額表!$N81&lt;1,"-",最終需要項目別祖付加価値誘発額表!D81/最終需要項目別祖付加価値誘発額表!$N81)</f>
        <v>0</v>
      </c>
      <c r="E81" s="24">
        <f>IF(最終需要項目別祖付加価値誘発額表!$N81&lt;1,"-",最終需要項目別祖付加価値誘発額表!E81/最終需要項目別祖付加価値誘発額表!$N81)</f>
        <v>0.99744700548323428</v>
      </c>
      <c r="F81" s="24">
        <f>IF(最終需要項目別祖付加価値誘発額表!$N81&lt;1,"-",最終需要項目別祖付加価値誘発額表!F81/最終需要項目別祖付加価値誘発額表!$N81)</f>
        <v>2.8014113109310656E-4</v>
      </c>
      <c r="G81" s="24">
        <f>IF(最終需要項目別祖付加価値誘発額表!$N81&lt;1,"-",最終需要項目別祖付加価値誘発額表!G81/最終需要項目別祖付加価値誘発額表!$N81)</f>
        <v>0</v>
      </c>
      <c r="H81" s="24">
        <f>IF(最終需要項目別祖付加価値誘発額表!$N81&lt;1,"-",最終需要項目別祖付加価値誘発額表!H81/最終需要項目別祖付加価値誘発額表!$N81)</f>
        <v>0</v>
      </c>
      <c r="I81" s="24">
        <f>IF(最終需要項目別祖付加価値誘発額表!$N81&lt;1,"-",最終需要項目別祖付加価値誘発額表!I81/最終需要項目別祖付加価値誘発額表!$N81)</f>
        <v>0</v>
      </c>
      <c r="J81" s="24">
        <f>IF(最終需要項目別祖付加価値誘発額表!$N81&lt;1,"-",最終需要項目別祖付加価値誘発額表!J81/最終需要項目別祖付加価値誘発額表!$N81)</f>
        <v>0</v>
      </c>
      <c r="K81" s="24">
        <f>IF(最終需要項目別祖付加価値誘発額表!$N81&lt;1,"-",最終需要項目別祖付加価値誘発額表!K81/最終需要項目別祖付加価値誘発額表!$N81)</f>
        <v>0</v>
      </c>
      <c r="L81" s="24">
        <f>IF(最終需要項目別祖付加価値誘発額表!$N81&lt;1,"-",最終需要項目別祖付加価値誘発額表!L81/最終需要項目別祖付加価値誘発額表!$N81)</f>
        <v>2.272853385672657E-3</v>
      </c>
      <c r="M81" s="24">
        <f>IF(最終需要項目別祖付加価値誘発額表!$N81&lt;1,"-",最終需要項目別祖付加価値誘発額表!M81/最終需要項目別祖付加価値誘発額表!$N81)</f>
        <v>0</v>
      </c>
      <c r="N81" s="31">
        <f>IF(最終需要項目別祖付加価値誘発額表!$N81&lt;1,"-",最終需要項目別祖付加価値誘発額表!N81/最終需要項目別祖付加価値誘発額表!$N81)</f>
        <v>1</v>
      </c>
    </row>
    <row r="82" spans="2:14" x14ac:dyDescent="0.15">
      <c r="B82" s="36" t="s">
        <v>72</v>
      </c>
      <c r="C82" s="36" t="s">
        <v>187</v>
      </c>
      <c r="D82" s="23">
        <f>IF(最終需要項目別祖付加価値誘発額表!$N82&lt;1,"-",最終需要項目別祖付加価値誘発額表!D82/最終需要項目別祖付加価値誘発額表!$N82)</f>
        <v>0</v>
      </c>
      <c r="E82" s="24">
        <f>IF(最終需要項目別祖付加価値誘発額表!$N82&lt;1,"-",最終需要項目別祖付加価値誘発額表!E82/最終需要項目別祖付加価値誘発額表!$N82)</f>
        <v>1</v>
      </c>
      <c r="F82" s="24">
        <f>IF(最終需要項目別祖付加価値誘発額表!$N82&lt;1,"-",最終需要項目別祖付加価値誘発額表!F82/最終需要項目別祖付加価値誘発額表!$N82)</f>
        <v>0</v>
      </c>
      <c r="G82" s="24">
        <f>IF(最終需要項目別祖付加価値誘発額表!$N82&lt;1,"-",最終需要項目別祖付加価値誘発額表!G82/最終需要項目別祖付加価値誘発額表!$N82)</f>
        <v>0</v>
      </c>
      <c r="H82" s="24">
        <f>IF(最終需要項目別祖付加価値誘発額表!$N82&lt;1,"-",最終需要項目別祖付加価値誘発額表!H82/最終需要項目別祖付加価値誘発額表!$N82)</f>
        <v>0</v>
      </c>
      <c r="I82" s="24">
        <f>IF(最終需要項目別祖付加価値誘発額表!$N82&lt;1,"-",最終需要項目別祖付加価値誘発額表!I82/最終需要項目別祖付加価値誘発額表!$N82)</f>
        <v>0</v>
      </c>
      <c r="J82" s="24">
        <f>IF(最終需要項目別祖付加価値誘発額表!$N82&lt;1,"-",最終需要項目別祖付加価値誘発額表!J82/最終需要項目別祖付加価値誘発額表!$N82)</f>
        <v>0</v>
      </c>
      <c r="K82" s="24">
        <f>IF(最終需要項目別祖付加価値誘発額表!$N82&lt;1,"-",最終需要項目別祖付加価値誘発額表!K82/最終需要項目別祖付加価値誘発額表!$N82)</f>
        <v>0</v>
      </c>
      <c r="L82" s="24">
        <f>IF(最終需要項目別祖付加価値誘発額表!$N82&lt;1,"-",最終需要項目別祖付加価値誘発額表!L82/最終需要項目別祖付加価値誘発額表!$N82)</f>
        <v>0</v>
      </c>
      <c r="M82" s="24">
        <f>IF(最終需要項目別祖付加価値誘発額表!$N82&lt;1,"-",最終需要項目別祖付加価値誘発額表!M82/最終需要項目別祖付加価値誘発額表!$N82)</f>
        <v>0</v>
      </c>
      <c r="N82" s="31">
        <f>IF(最終需要項目別祖付加価値誘発額表!$N82&lt;1,"-",最終需要項目別祖付加価値誘発額表!N82/最終需要項目別祖付加価値誘発額表!$N82)</f>
        <v>1</v>
      </c>
    </row>
    <row r="83" spans="2:14" x14ac:dyDescent="0.15">
      <c r="B83" s="36" t="s">
        <v>73</v>
      </c>
      <c r="C83" s="36" t="s">
        <v>188</v>
      </c>
      <c r="D83" s="23">
        <f>IF(最終需要項目別祖付加価値誘発額表!$N83&lt;1,"-",最終需要項目別祖付加価値誘発額表!D83/最終需要項目別祖付加価値誘発額表!$N83)</f>
        <v>2.0114175341711406E-3</v>
      </c>
      <c r="E83" s="24">
        <f>IF(最終需要項目別祖付加価値誘発額表!$N83&lt;1,"-",最終需要項目別祖付加価値誘発額表!E83/最終需要項目別祖付加価値誘発額表!$N83)</f>
        <v>0.48547843067899987</v>
      </c>
      <c r="F83" s="24">
        <f>IF(最終需要項目別祖付加価値誘発額表!$N83&lt;1,"-",最終需要項目別祖付加価値誘発額表!F83/最終需要項目別祖付加価値誘発額表!$N83)</f>
        <v>3.0819442236865405E-2</v>
      </c>
      <c r="G83" s="24">
        <f>IF(最終需要項目別祖付加価値誘発額表!$N83&lt;1,"-",最終需要項目別祖付加価値誘発額表!G83/最終需要項目別祖付加価値誘発額表!$N83)</f>
        <v>1.3390122331087707E-2</v>
      </c>
      <c r="H83" s="24">
        <f>IF(最終需要項目別祖付加価値誘発額表!$N83&lt;1,"-",最終需要項目別祖付加価値誘発額表!H83/最終需要項目別祖付加価値誘発額表!$N83)</f>
        <v>3.7085370315648515E-3</v>
      </c>
      <c r="I83" s="24">
        <f>IF(最終需要項目別祖付加価値誘発額表!$N83&lt;1,"-",最終需要項目別祖付加価値誘発額表!I83/最終需要項目別祖付加価値誘発額表!$N83)</f>
        <v>2.0622021673755445E-2</v>
      </c>
      <c r="J83" s="24">
        <f>IF(最終需要項目別祖付加価値誘発額表!$N83&lt;1,"-",最終需要項目別祖付加価値誘発額表!J83/最終需要項目別祖付加価値誘発額表!$N83)</f>
        <v>-1.8954370355075295E-7</v>
      </c>
      <c r="K83" s="24">
        <f>IF(最終需要項目別祖付加価値誘発額表!$N83&lt;1,"-",最終需要項目別祖付加価値誘発額表!K83/最終需要項目別祖付加価値誘発額表!$N83)</f>
        <v>0</v>
      </c>
      <c r="L83" s="24">
        <f>IF(最終需要項目別祖付加価値誘発額表!$N83&lt;1,"-",最終需要項目別祖付加価値誘発額表!L83/最終需要項目別祖付加価値誘発額表!$N83)</f>
        <v>2.2791237613804183E-2</v>
      </c>
      <c r="M83" s="24">
        <f>IF(最終需要項目別祖付加価値誘発額表!$N83&lt;1,"-",最終需要項目別祖付加価値誘発額表!M83/最終需要項目別祖付加価値誘発額表!$N83)</f>
        <v>0.42117898044345486</v>
      </c>
      <c r="N83" s="31">
        <f>IF(最終需要項目別祖付加価値誘発額表!$N83&lt;1,"-",最終需要項目別祖付加価値誘発額表!N83/最終需要項目別祖付加価値誘発額表!$N83)</f>
        <v>1</v>
      </c>
    </row>
    <row r="84" spans="2:14" x14ac:dyDescent="0.15">
      <c r="B84" s="36" t="s">
        <v>74</v>
      </c>
      <c r="C84" s="36" t="s">
        <v>189</v>
      </c>
      <c r="D84" s="23">
        <f>IF(最終需要項目別祖付加価値誘発額表!$N84&lt;1,"-",最終需要項目別祖付加価値誘発額表!D84/最終需要項目別祖付加価値誘発額表!$N84)</f>
        <v>1.4485031054084834E-2</v>
      </c>
      <c r="E84" s="24">
        <f>IF(最終需要項目別祖付加価値誘発額表!$N84&lt;1,"-",最終需要項目別祖付加価値誘発額表!E84/最終需要項目別祖付加価値誘発額表!$N84)</f>
        <v>0.31501006536179266</v>
      </c>
      <c r="F84" s="24">
        <f>IF(最終需要項目別祖付加価値誘発額表!$N84&lt;1,"-",最終需要項目別祖付加価値誘発額表!F84/最終需要項目別祖付加価値誘発額表!$N84)</f>
        <v>4.0049861158081422E-2</v>
      </c>
      <c r="G84" s="24">
        <f>IF(最終需要項目別祖付加価値誘発額表!$N84&lt;1,"-",最終需要項目別祖付加価値誘発額表!G84/最終需要項目別祖付加価値誘発額表!$N84)</f>
        <v>1.0454160260216923E-2</v>
      </c>
      <c r="H84" s="24">
        <f>IF(最終需要項目別祖付加価値誘発額表!$N84&lt;1,"-",最終需要項目別祖付加価値誘発額表!H84/最終需要項目別祖付加価値誘発額表!$N84)</f>
        <v>2.4503346477288981E-2</v>
      </c>
      <c r="I84" s="24">
        <f>IF(最終需要項目別祖付加価値誘発額表!$N84&lt;1,"-",最終需要項目別祖付加価値誘発額表!I84/最終需要項目別祖付加価値誘発額表!$N84)</f>
        <v>8.1310389548100756E-2</v>
      </c>
      <c r="J84" s="24">
        <f>IF(最終需要項目別祖付加価値誘発額表!$N84&lt;1,"-",最終需要項目別祖付加価値誘発額表!J84/最終需要項目別祖付加価値誘発額表!$N84)</f>
        <v>-1.4170541202473116E-6</v>
      </c>
      <c r="K84" s="24">
        <f>IF(最終需要項目別祖付加価値誘発額表!$N84&lt;1,"-",最終需要項目別祖付加価値誘発額表!K84/最終需要項目別祖付加価値誘発額表!$N84)</f>
        <v>0</v>
      </c>
      <c r="L84" s="24">
        <f>IF(最終需要項目別祖付加価値誘発額表!$N84&lt;1,"-",最終需要項目別祖付加価値誘発額表!L84/最終需要項目別祖付加価値誘発額表!$N84)</f>
        <v>6.8937037466325998E-2</v>
      </c>
      <c r="M84" s="24">
        <f>IF(最終需要項目別祖付加価値誘発額表!$N84&lt;1,"-",最終需要項目別祖付加価値誘発額表!M84/最終需要項目別祖付加価値誘発額表!$N84)</f>
        <v>0.44525152572822874</v>
      </c>
      <c r="N84" s="31">
        <f>IF(最終需要項目別祖付加価値誘発額表!$N84&lt;1,"-",最終需要項目別祖付加価値誘発額表!N84/最終需要項目別祖付加価値誘発額表!$N84)</f>
        <v>1</v>
      </c>
    </row>
    <row r="85" spans="2:14" x14ac:dyDescent="0.15">
      <c r="B85" s="36" t="s">
        <v>75</v>
      </c>
      <c r="C85" s="36" t="s">
        <v>190</v>
      </c>
      <c r="D85" s="23" t="str">
        <f>IF(最終需要項目別祖付加価値誘発額表!$N85&lt;1,"-",最終需要項目別祖付加価値誘発額表!D85/最終需要項目別祖付加価値誘発額表!$N85)</f>
        <v>-</v>
      </c>
      <c r="E85" s="24" t="str">
        <f>IF(最終需要項目別祖付加価値誘発額表!$N85&lt;1,"-",最終需要項目別祖付加価値誘発額表!E85/最終需要項目別祖付加価値誘発額表!$N85)</f>
        <v>-</v>
      </c>
      <c r="F85" s="24" t="str">
        <f>IF(最終需要項目別祖付加価値誘発額表!$N85&lt;1,"-",最終需要項目別祖付加価値誘発額表!F85/最終需要項目別祖付加価値誘発額表!$N85)</f>
        <v>-</v>
      </c>
      <c r="G85" s="24" t="str">
        <f>IF(最終需要項目別祖付加価値誘発額表!$N85&lt;1,"-",最終需要項目別祖付加価値誘発額表!G85/最終需要項目別祖付加価値誘発額表!$N85)</f>
        <v>-</v>
      </c>
      <c r="H85" s="24" t="str">
        <f>IF(最終需要項目別祖付加価値誘発額表!$N85&lt;1,"-",最終需要項目別祖付加価値誘発額表!H85/最終需要項目別祖付加価値誘発額表!$N85)</f>
        <v>-</v>
      </c>
      <c r="I85" s="24" t="str">
        <f>IF(最終需要項目別祖付加価値誘発額表!$N85&lt;1,"-",最終需要項目別祖付加価値誘発額表!I85/最終需要項目別祖付加価値誘発額表!$N85)</f>
        <v>-</v>
      </c>
      <c r="J85" s="24" t="str">
        <f>IF(最終需要項目別祖付加価値誘発額表!$N85&lt;1,"-",最終需要項目別祖付加価値誘発額表!J85/最終需要項目別祖付加価値誘発額表!$N85)</f>
        <v>-</v>
      </c>
      <c r="K85" s="24" t="str">
        <f>IF(最終需要項目別祖付加価値誘発額表!$N85&lt;1,"-",最終需要項目別祖付加価値誘発額表!K85/最終需要項目別祖付加価値誘発額表!$N85)</f>
        <v>-</v>
      </c>
      <c r="L85" s="24" t="str">
        <f>IF(最終需要項目別祖付加価値誘発額表!$N85&lt;1,"-",最終需要項目別祖付加価値誘発額表!L85/最終需要項目別祖付加価値誘発額表!$N85)</f>
        <v>-</v>
      </c>
      <c r="M85" s="24" t="str">
        <f>IF(最終需要項目別祖付加価値誘発額表!$N85&lt;1,"-",最終需要項目別祖付加価値誘発額表!M85/最終需要項目別祖付加価値誘発額表!$N85)</f>
        <v>-</v>
      </c>
      <c r="N85" s="31" t="str">
        <f>IF(最終需要項目別祖付加価値誘発額表!$N85&lt;1,"-",最終需要項目別祖付加価値誘発額表!N85/最終需要項目別祖付加価値誘発額表!$N85)</f>
        <v>-</v>
      </c>
    </row>
    <row r="86" spans="2:14" x14ac:dyDescent="0.15">
      <c r="B86" s="36" t="s">
        <v>76</v>
      </c>
      <c r="C86" s="36" t="s">
        <v>191</v>
      </c>
      <c r="D86" s="23" t="str">
        <f>IF(最終需要項目別祖付加価値誘発額表!$N86&lt;1,"-",最終需要項目別祖付加価値誘発額表!D86/最終需要項目別祖付加価値誘発額表!$N86)</f>
        <v>-</v>
      </c>
      <c r="E86" s="24" t="str">
        <f>IF(最終需要項目別祖付加価値誘発額表!$N86&lt;1,"-",最終需要項目別祖付加価値誘発額表!E86/最終需要項目別祖付加価値誘発額表!$N86)</f>
        <v>-</v>
      </c>
      <c r="F86" s="24" t="str">
        <f>IF(最終需要項目別祖付加価値誘発額表!$N86&lt;1,"-",最終需要項目別祖付加価値誘発額表!F86/最終需要項目別祖付加価値誘発額表!$N86)</f>
        <v>-</v>
      </c>
      <c r="G86" s="24" t="str">
        <f>IF(最終需要項目別祖付加価値誘発額表!$N86&lt;1,"-",最終需要項目別祖付加価値誘発額表!G86/最終需要項目別祖付加価値誘発額表!$N86)</f>
        <v>-</v>
      </c>
      <c r="H86" s="24" t="str">
        <f>IF(最終需要項目別祖付加価値誘発額表!$N86&lt;1,"-",最終需要項目別祖付加価値誘発額表!H86/最終需要項目別祖付加価値誘発額表!$N86)</f>
        <v>-</v>
      </c>
      <c r="I86" s="24" t="str">
        <f>IF(最終需要項目別祖付加価値誘発額表!$N86&lt;1,"-",最終需要項目別祖付加価値誘発額表!I86/最終需要項目別祖付加価値誘発額表!$N86)</f>
        <v>-</v>
      </c>
      <c r="J86" s="24" t="str">
        <f>IF(最終需要項目別祖付加価値誘発額表!$N86&lt;1,"-",最終需要項目別祖付加価値誘発額表!J86/最終需要項目別祖付加価値誘発額表!$N86)</f>
        <v>-</v>
      </c>
      <c r="K86" s="24" t="str">
        <f>IF(最終需要項目別祖付加価値誘発額表!$N86&lt;1,"-",最終需要項目別祖付加価値誘発額表!K86/最終需要項目別祖付加価値誘発額表!$N86)</f>
        <v>-</v>
      </c>
      <c r="L86" s="24" t="str">
        <f>IF(最終需要項目別祖付加価値誘発額表!$N86&lt;1,"-",最終需要項目別祖付加価値誘発額表!L86/最終需要項目別祖付加価値誘発額表!$N86)</f>
        <v>-</v>
      </c>
      <c r="M86" s="24" t="str">
        <f>IF(最終需要項目別祖付加価値誘発額表!$N86&lt;1,"-",最終需要項目別祖付加価値誘発額表!M86/最終需要項目別祖付加価値誘発額表!$N86)</f>
        <v>-</v>
      </c>
      <c r="N86" s="31" t="str">
        <f>IF(最終需要項目別祖付加価値誘発額表!$N86&lt;1,"-",最終需要項目別祖付加価値誘発額表!N86/最終需要項目別祖付加価値誘発額表!$N86)</f>
        <v>-</v>
      </c>
    </row>
    <row r="87" spans="2:14" x14ac:dyDescent="0.15">
      <c r="B87" s="36" t="s">
        <v>77</v>
      </c>
      <c r="C87" s="36" t="s">
        <v>192</v>
      </c>
      <c r="D87" s="23" t="str">
        <f>IF(最終需要項目別祖付加価値誘発額表!$N87&lt;1,"-",最終需要項目別祖付加価値誘発額表!D87/最終需要項目別祖付加価値誘発額表!$N87)</f>
        <v>-</v>
      </c>
      <c r="E87" s="24" t="str">
        <f>IF(最終需要項目別祖付加価値誘発額表!$N87&lt;1,"-",最終需要項目別祖付加価値誘発額表!E87/最終需要項目別祖付加価値誘発額表!$N87)</f>
        <v>-</v>
      </c>
      <c r="F87" s="24" t="str">
        <f>IF(最終需要項目別祖付加価値誘発額表!$N87&lt;1,"-",最終需要項目別祖付加価値誘発額表!F87/最終需要項目別祖付加価値誘発額表!$N87)</f>
        <v>-</v>
      </c>
      <c r="G87" s="24" t="str">
        <f>IF(最終需要項目別祖付加価値誘発額表!$N87&lt;1,"-",最終需要項目別祖付加価値誘発額表!G87/最終需要項目別祖付加価値誘発額表!$N87)</f>
        <v>-</v>
      </c>
      <c r="H87" s="24" t="str">
        <f>IF(最終需要項目別祖付加価値誘発額表!$N87&lt;1,"-",最終需要項目別祖付加価値誘発額表!H87/最終需要項目別祖付加価値誘発額表!$N87)</f>
        <v>-</v>
      </c>
      <c r="I87" s="24" t="str">
        <f>IF(最終需要項目別祖付加価値誘発額表!$N87&lt;1,"-",最終需要項目別祖付加価値誘発額表!I87/最終需要項目別祖付加価値誘発額表!$N87)</f>
        <v>-</v>
      </c>
      <c r="J87" s="24" t="str">
        <f>IF(最終需要項目別祖付加価値誘発額表!$N87&lt;1,"-",最終需要項目別祖付加価値誘発額表!J87/最終需要項目別祖付加価値誘発額表!$N87)</f>
        <v>-</v>
      </c>
      <c r="K87" s="24" t="str">
        <f>IF(最終需要項目別祖付加価値誘発額表!$N87&lt;1,"-",最終需要項目別祖付加価値誘発額表!K87/最終需要項目別祖付加価値誘発額表!$N87)</f>
        <v>-</v>
      </c>
      <c r="L87" s="24" t="str">
        <f>IF(最終需要項目別祖付加価値誘発額表!$N87&lt;1,"-",最終需要項目別祖付加価値誘発額表!L87/最終需要項目別祖付加価値誘発額表!$N87)</f>
        <v>-</v>
      </c>
      <c r="M87" s="24" t="str">
        <f>IF(最終需要項目別祖付加価値誘発額表!$N87&lt;1,"-",最終需要項目別祖付加価値誘発額表!M87/最終需要項目別祖付加価値誘発額表!$N87)</f>
        <v>-</v>
      </c>
      <c r="N87" s="31" t="str">
        <f>IF(最終需要項目別祖付加価値誘発額表!$N87&lt;1,"-",最終需要項目別祖付加価値誘発額表!N87/最終需要項目別祖付加価値誘発額表!$N87)</f>
        <v>-</v>
      </c>
    </row>
    <row r="88" spans="2:14" x14ac:dyDescent="0.15">
      <c r="B88" s="36" t="s">
        <v>78</v>
      </c>
      <c r="C88" s="36" t="s">
        <v>193</v>
      </c>
      <c r="D88" s="23">
        <f>IF(最終需要項目別祖付加価値誘発額表!$N88&lt;1,"-",最終需要項目別祖付加価値誘発額表!D88/最終需要項目別祖付加価値誘発額表!$N88)</f>
        <v>7.7024121631304766E-3</v>
      </c>
      <c r="E88" s="24">
        <f>IF(最終需要項目別祖付加価値誘発額表!$N88&lt;1,"-",最終需要項目別祖付加価値誘発額表!E88/最終需要項目別祖付加価値誘発額表!$N88)</f>
        <v>0.24568209486600201</v>
      </c>
      <c r="F88" s="24">
        <f>IF(最終需要項目別祖付加価値誘発額表!$N88&lt;1,"-",最終需要項目別祖付加価値誘発額表!F88/最終需要項目別祖付加価値誘発額表!$N88)</f>
        <v>4.5373759075965685E-2</v>
      </c>
      <c r="G88" s="24">
        <f>IF(最終需要項目別祖付加価値誘発額表!$N88&lt;1,"-",最終需要項目別祖付加価値誘発額表!G88/最終需要項目別祖付加価値誘発額表!$N88)</f>
        <v>7.0952610316870135E-3</v>
      </c>
      <c r="H88" s="24">
        <f>IF(最終需要項目別祖付加価値誘発額表!$N88&lt;1,"-",最終需要項目別祖付加価値誘発額表!H88/最終需要項目別祖付加価値誘発額表!$N88)</f>
        <v>3.1675450614894761E-2</v>
      </c>
      <c r="I88" s="24">
        <f>IF(最終需要項目別祖付加価値誘発額表!$N88&lt;1,"-",最終需要項目別祖付加価値誘発額表!I88/最終需要項目別祖付加価値誘発額表!$N88)</f>
        <v>0.10000062026422213</v>
      </c>
      <c r="J88" s="24">
        <f>IF(最終需要項目別祖付加価値誘発額表!$N88&lt;1,"-",最終需要項目別祖付加価値誘発額表!J88/最終需要項目別祖付加価値誘発額表!$N88)</f>
        <v>-2.6227224125402752E-6</v>
      </c>
      <c r="K88" s="24">
        <f>IF(最終需要項目別祖付加価値誘発額表!$N88&lt;1,"-",最終需要項目別祖付加価値誘発額表!K88/最終需要項目別祖付加価値誘発額表!$N88)</f>
        <v>0</v>
      </c>
      <c r="L88" s="24">
        <f>IF(最終需要項目別祖付加価値誘発額表!$N88&lt;1,"-",最終需要項目別祖付加価値誘発額表!L88/最終需要項目別祖付加価値誘発額表!$N88)</f>
        <v>0.10102671953446113</v>
      </c>
      <c r="M88" s="24">
        <f>IF(最終需要項目別祖付加価値誘発額表!$N88&lt;1,"-",最終需要項目別祖付加価値誘発額表!M88/最終需要項目別祖付加価値誘発額表!$N88)</f>
        <v>0.46144630517204938</v>
      </c>
      <c r="N88" s="31">
        <f>IF(最終需要項目別祖付加価値誘発額表!$N88&lt;1,"-",最終需要項目別祖付加価値誘発額表!N88/最終需要項目別祖付加価値誘発額表!$N88)</f>
        <v>1</v>
      </c>
    </row>
    <row r="89" spans="2:14" x14ac:dyDescent="0.15">
      <c r="B89" s="36" t="s">
        <v>79</v>
      </c>
      <c r="C89" s="36" t="s">
        <v>194</v>
      </c>
      <c r="D89" s="23">
        <f>IF(最終需要項目別祖付加価値誘発額表!$N89&lt;1,"-",最終需要項目別祖付加価値誘発額表!D89/最終需要項目別祖付加価値誘発額表!$N89)</f>
        <v>5.5614422429508146E-3</v>
      </c>
      <c r="E89" s="24">
        <f>IF(最終需要項目別祖付加価値誘発額表!$N89&lt;1,"-",最終需要項目別祖付加価値誘発額表!E89/最終需要項目別祖付加価値誘発額表!$N89)</f>
        <v>0.21640499106570096</v>
      </c>
      <c r="F89" s="24">
        <f>IF(最終需要項目別祖付加価値誘発額表!$N89&lt;1,"-",最終需要項目別祖付加価値誘発額表!F89/最終需要項目別祖付加価値誘発額表!$N89)</f>
        <v>6.6136519284387477E-2</v>
      </c>
      <c r="G89" s="24">
        <f>IF(最終需要項目別祖付加価値誘発額表!$N89&lt;1,"-",最終需要項目別祖付加価値誘発額表!G89/最終需要項目別祖付加価値誘発額表!$N89)</f>
        <v>2.6511833184637946E-2</v>
      </c>
      <c r="H89" s="24">
        <f>IF(最終需要項目別祖付加価値誘発額表!$N89&lt;1,"-",最終需要項目別祖付加価値誘発額表!H89/最終需要項目別祖付加価値誘発額表!$N89)</f>
        <v>1.7875986482445021E-2</v>
      </c>
      <c r="I89" s="24">
        <f>IF(最終需要項目別祖付加価値誘発額表!$N89&lt;1,"-",最終需要項目別祖付加価値誘発額表!I89/最終需要項目別祖付加価値誘発額表!$N89)</f>
        <v>5.8692380840898541E-2</v>
      </c>
      <c r="J89" s="24">
        <f>IF(最終需要項目別祖付加価値誘発額表!$N89&lt;1,"-",最終需要項目別祖付加価値誘発額表!J89/最終需要項目別祖付加価値誘発額表!$N89)</f>
        <v>-1.859375019958438E-6</v>
      </c>
      <c r="K89" s="24">
        <f>IF(最終需要項目別祖付加価値誘発額表!$N89&lt;1,"-",最終需要項目別祖付加価値誘発額表!K89/最終需要項目別祖付加価値誘発額表!$N89)</f>
        <v>0</v>
      </c>
      <c r="L89" s="24">
        <f>IF(最終需要項目別祖付加価値誘発額表!$N89&lt;1,"-",最終需要項目別祖付加価値誘発額表!L89/最終需要項目別祖付加価値誘発額表!$N89)</f>
        <v>7.8652288236927992E-2</v>
      </c>
      <c r="M89" s="24">
        <f>IF(最終需要項目別祖付加価値誘発額表!$N89&lt;1,"-",最終需要項目別祖付加価値誘発額表!M89/最終需要項目別祖付加価値誘発額表!$N89)</f>
        <v>0.5301664180370711</v>
      </c>
      <c r="N89" s="31">
        <f>IF(最終需要項目別祖付加価値誘発額表!$N89&lt;1,"-",最終需要項目別祖付加価値誘発額表!N89/最終需要項目別祖付加価値誘発額表!$N89)</f>
        <v>1</v>
      </c>
    </row>
    <row r="90" spans="2:14" x14ac:dyDescent="0.15">
      <c r="B90" s="36" t="s">
        <v>80</v>
      </c>
      <c r="C90" s="36" t="s">
        <v>195</v>
      </c>
      <c r="D90" s="23">
        <f>IF(最終需要項目別祖付加価値誘発額表!$N90&lt;1,"-",最終需要項目別祖付加価値誘発額表!D90/最終需要項目別祖付加価値誘発額表!$N90)</f>
        <v>2.3005582076403423E-3</v>
      </c>
      <c r="E90" s="24">
        <f>IF(最終需要項目別祖付加価値誘発額表!$N90&lt;1,"-",最終需要項目別祖付加価値誘発額表!E90/最終需要項目別祖付加価値誘発額表!$N90)</f>
        <v>0.55289106705466173</v>
      </c>
      <c r="F90" s="24">
        <f>IF(最終需要項目別祖付加価値誘発額表!$N90&lt;1,"-",最終需要項目別祖付加価値誘発額表!F90/最終需要項目別祖付加価値誘発額表!$N90)</f>
        <v>1.3151155029365889E-2</v>
      </c>
      <c r="G90" s="24">
        <f>IF(最終需要項目別祖付加価値誘発額表!$N90&lt;1,"-",最終需要項目別祖付加価値誘発額表!G90/最終需要項目別祖付加価値誘発額表!$N90)</f>
        <v>3.5830396721194544E-3</v>
      </c>
      <c r="H90" s="24">
        <f>IF(最終需要項目別祖付加価値誘発額表!$N90&lt;1,"-",最終需要項目別祖付加価値誘発額表!H90/最終需要項目別祖付加価値誘発額表!$N90)</f>
        <v>5.7728912877477471E-3</v>
      </c>
      <c r="I90" s="24">
        <f>IF(最終需要項目別祖付加価値誘発額表!$N90&lt;1,"-",最終需要項目別祖付加価値誘発額表!I90/最終需要項目別祖付加価値誘発額表!$N90)</f>
        <v>1.5527434204531888E-2</v>
      </c>
      <c r="J90" s="24">
        <f>IF(最終需要項目別祖付加価値誘発額表!$N90&lt;1,"-",最終需要項目別祖付加価値誘発額表!J90/最終需要項目別祖付加価値誘発額表!$N90)</f>
        <v>-3.9742763381834778E-7</v>
      </c>
      <c r="K90" s="24">
        <f>IF(最終需要項目別祖付加価値誘発額表!$N90&lt;1,"-",最終需要項目別祖付加価値誘発額表!K90/最終需要項目別祖付加価値誘発額表!$N90)</f>
        <v>0</v>
      </c>
      <c r="L90" s="24">
        <f>IF(最終需要項目別祖付加価値誘発額表!$N90&lt;1,"-",最終需要項目別祖付加価値誘発額表!L90/最終需要項目別祖付加価値誘発額表!$N90)</f>
        <v>1.1263958519042105E-2</v>
      </c>
      <c r="M90" s="24">
        <f>IF(最終需要項目別祖付加価値誘発額表!$N90&lt;1,"-",最終需要項目別祖付加価値誘発額表!M90/最終需要項目別祖付加価値誘発額表!$N90)</f>
        <v>0.39551029345252453</v>
      </c>
      <c r="N90" s="31">
        <f>IF(最終需要項目別祖付加価値誘発額表!$N90&lt;1,"-",最終需要項目別祖付加価値誘発額表!N90/最終需要項目別祖付加価値誘発額表!$N90)</f>
        <v>1</v>
      </c>
    </row>
    <row r="91" spans="2:14" x14ac:dyDescent="0.15">
      <c r="B91" s="36" t="s">
        <v>81</v>
      </c>
      <c r="C91" s="36" t="s">
        <v>196</v>
      </c>
      <c r="D91" s="23">
        <f>IF(最終需要項目別祖付加価値誘発額表!$N91&lt;1,"-",最終需要項目別祖付加価値誘発額表!D91/最終需要項目別祖付加価値誘発額表!$N91)</f>
        <v>1.016182887083965E-2</v>
      </c>
      <c r="E91" s="24">
        <f>IF(最終需要項目別祖付加価値誘発額表!$N91&lt;1,"-",最終需要項目別祖付加価値誘発額表!E91/最終需要項目別祖付加価値誘発額表!$N91)</f>
        <v>0.35091062062217365</v>
      </c>
      <c r="F91" s="24">
        <f>IF(最終需要項目別祖付加価値誘発額表!$N91&lt;1,"-",最終需要項目別祖付加価値誘発額表!F91/最終需要項目別祖付加価値誘発額表!$N91)</f>
        <v>0.12285550008215429</v>
      </c>
      <c r="G91" s="24">
        <f>IF(最終需要項目別祖付加価値誘発額表!$N91&lt;1,"-",最終需要項目別祖付加価値誘発額表!G91/最終需要項目別祖付加価値誘発額表!$N91)</f>
        <v>5.3259930407669458E-2</v>
      </c>
      <c r="H91" s="24">
        <f>IF(最終需要項目別祖付加価値誘発額表!$N91&lt;1,"-",最終需要項目別祖付加価値誘発額表!H91/最終需要項目別祖付加価値誘発額表!$N91)</f>
        <v>1.2600468359943561E-2</v>
      </c>
      <c r="I91" s="24">
        <f>IF(最終需要項目別祖付加価値誘発額表!$N91&lt;1,"-",最終需要項目別祖付加価値誘発額表!I91/最終需要項目別祖付加価値誘発額表!$N91)</f>
        <v>7.6609874199098274E-2</v>
      </c>
      <c r="J91" s="24">
        <f>IF(最終需要項目別祖付加価値誘発額表!$N91&lt;1,"-",最終需要項目別祖付加価値誘発額表!J91/最終需要項目別祖付加価値誘発額表!$N91)</f>
        <v>-5.1013148691168006E-7</v>
      </c>
      <c r="K91" s="24">
        <f>IF(最終需要項目別祖付加価値誘発額表!$N91&lt;1,"-",最終需要項目別祖付加価値誘発額表!K91/最終需要項目別祖付加価値誘発額表!$N91)</f>
        <v>0</v>
      </c>
      <c r="L91" s="24">
        <f>IF(最終需要項目別祖付加価値誘発額表!$N91&lt;1,"-",最終需要項目別祖付加価値誘発額表!L91/最終需要項目別祖付加価値誘発額表!$N91)</f>
        <v>2.6154577824848795E-2</v>
      </c>
      <c r="M91" s="24">
        <f>IF(最終需要項目別祖付加価値誘発額表!$N91&lt;1,"-",最終需要項目別祖付加価値誘発額表!M91/最終需要項目別祖付加価値誘発額表!$N91)</f>
        <v>0.34744770976475919</v>
      </c>
      <c r="N91" s="31">
        <f>IF(最終需要項目別祖付加価値誘発額表!$N91&lt;1,"-",最終需要項目別祖付加価値誘発額表!N91/最終需要項目別祖付加価値誘発額表!$N91)</f>
        <v>1</v>
      </c>
    </row>
    <row r="92" spans="2:14" x14ac:dyDescent="0.15">
      <c r="B92" s="36" t="s">
        <v>82</v>
      </c>
      <c r="C92" s="36" t="s">
        <v>197</v>
      </c>
      <c r="D92" s="23">
        <f>IF(最終需要項目別祖付加価値誘発額表!$N92&lt;1,"-",最終需要項目別祖付加価値誘発額表!D92/最終需要項目別祖付加価値誘発額表!$N92)</f>
        <v>6.0533434818678079E-3</v>
      </c>
      <c r="E92" s="24">
        <f>IF(最終需要項目別祖付加価値誘発額表!$N92&lt;1,"-",最終需要項目別祖付加価値誘発額表!E92/最終需要項目別祖付加価値誘発額表!$N92)</f>
        <v>0.66675671587935093</v>
      </c>
      <c r="F92" s="24">
        <f>IF(最終需要項目別祖付加価値誘発額表!$N92&lt;1,"-",最終需要項目別祖付加価値誘発額表!F92/最終需要項目別祖付加価値誘発額表!$N92)</f>
        <v>2.8167157141324201E-2</v>
      </c>
      <c r="G92" s="24">
        <f>IF(最終需要項目別祖付加価値誘発額表!$N92&lt;1,"-",最終需要項目別祖付加価値誘発額表!G92/最終需要項目別祖付加価値誘発額表!$N92)</f>
        <v>1.0631057073732502E-2</v>
      </c>
      <c r="H92" s="24">
        <f>IF(最終需要項目別祖付加価値誘発額表!$N92&lt;1,"-",最終需要項目別祖付加価値誘発額表!H92/最終需要項目別祖付加価値誘発額表!$N92)</f>
        <v>8.3779640275932661E-3</v>
      </c>
      <c r="I92" s="24">
        <f>IF(最終需要項目別祖付加価値誘発額表!$N92&lt;1,"-",最終需要項目別祖付加価値誘発額表!I92/最終需要項目別祖付加価値誘発額表!$N92)</f>
        <v>3.5272163280708507E-2</v>
      </c>
      <c r="J92" s="24">
        <f>IF(最終需要項目別祖付加価値誘発額表!$N92&lt;1,"-",最終需要項目別祖付加価値誘発額表!J92/最終需要項目別祖付加価値誘発額表!$N92)</f>
        <v>-2.1085092751376697E-7</v>
      </c>
      <c r="K92" s="24">
        <f>IF(最終需要項目別祖付加価値誘発額表!$N92&lt;1,"-",最終需要項目別祖付加価値誘発額表!K92/最終需要項目別祖付加価値誘発額表!$N92)</f>
        <v>0</v>
      </c>
      <c r="L92" s="24">
        <f>IF(最終需要項目別祖付加価値誘発額表!$N92&lt;1,"-",最終需要項目別祖付加価値誘発額表!L92/最終需要項目別祖付加価値誘発額表!$N92)</f>
        <v>1.6077585983652401E-2</v>
      </c>
      <c r="M92" s="24">
        <f>IF(最終需要項目別祖付加価値誘発額表!$N92&lt;1,"-",最終需要項目別祖付加価値誘発額表!M92/最終需要項目別祖付加価値誘発額表!$N92)</f>
        <v>0.22866422398269787</v>
      </c>
      <c r="N92" s="31">
        <f>IF(最終需要項目別祖付加価値誘発額表!$N92&lt;1,"-",最終需要項目別祖付加価値誘発額表!N92/最終需要項目別祖付加価値誘発額表!$N92)</f>
        <v>1</v>
      </c>
    </row>
    <row r="93" spans="2:14" x14ac:dyDescent="0.15">
      <c r="B93" s="36" t="s">
        <v>83</v>
      </c>
      <c r="C93" s="36" t="s">
        <v>198</v>
      </c>
      <c r="D93" s="23">
        <f>IF(最終需要項目別祖付加価値誘発額表!$N93&lt;1,"-",最終需要項目別祖付加価値誘発額表!D93/最終需要項目別祖付加価値誘発額表!$N93)</f>
        <v>3.259073647507155E-3</v>
      </c>
      <c r="E93" s="24">
        <f>IF(最終需要項目別祖付加価値誘発額表!$N93&lt;1,"-",最終需要項目別祖付加価値誘発額表!E93/最終需要項目別祖付加価値誘発額表!$N93)</f>
        <v>0.37210916532838206</v>
      </c>
      <c r="F93" s="24">
        <f>IF(最終需要項目別祖付加価値誘発額表!$N93&lt;1,"-",最終需要項目別祖付加価値誘発額表!F93/最終需要項目別祖付加価値誘発額表!$N93)</f>
        <v>7.2434456101197441E-3</v>
      </c>
      <c r="G93" s="24">
        <f>IF(最終需要項目別祖付加価値誘発額表!$N93&lt;1,"-",最終需要項目別祖付加価値誘発額表!G93/最終需要項目別祖付加価値誘発額表!$N93)</f>
        <v>1.4986648818198277E-3</v>
      </c>
      <c r="H93" s="24">
        <f>IF(最終需要項目別祖付加価値誘発額表!$N93&lt;1,"-",最終需要項目別祖付加価値誘発額表!H93/最終需要項目別祖付加価値誘発額表!$N93)</f>
        <v>1.475706907023807E-3</v>
      </c>
      <c r="I93" s="24">
        <f>IF(最終需要項目別祖付加価値誘発額表!$N93&lt;1,"-",最終需要項目別祖付加価値誘発額表!I93/最終需要項目別祖付加価値誘発額表!$N93)</f>
        <v>1.2773624521944553E-2</v>
      </c>
      <c r="J93" s="24">
        <f>IF(最終需要項目別祖付加価値誘発額表!$N93&lt;1,"-",最終需要項目別祖付加価値誘発額表!J93/最終需要項目別祖付加価値誘発額表!$N93)</f>
        <v>-1.5152829160026713E-7</v>
      </c>
      <c r="K93" s="24">
        <f>IF(最終需要項目別祖付加価値誘発額表!$N93&lt;1,"-",最終需要項目別祖付加価値誘発額表!K93/最終需要項目別祖付加価値誘発額表!$N93)</f>
        <v>0</v>
      </c>
      <c r="L93" s="24">
        <f>IF(最終需要項目別祖付加価値誘発額表!$N93&lt;1,"-",最終需要項目別祖付加価値誘発額表!L93/最終需要項目別祖付加価値誘発額表!$N93)</f>
        <v>1.8383441821571939E-2</v>
      </c>
      <c r="M93" s="24">
        <f>IF(最終需要項目別祖付加価値誘発額表!$N93&lt;1,"-",最終需要項目別祖付加価値誘発額表!M93/最終需要項目別祖付加価値誘発額表!$N93)</f>
        <v>0.58325702880992247</v>
      </c>
      <c r="N93" s="31">
        <f>IF(最終需要項目別祖付加価値誘発額表!$N93&lt;1,"-",最終需要項目別祖付加価値誘発額表!N93/最終需要項目別祖付加価値誘発額表!$N93)</f>
        <v>1</v>
      </c>
    </row>
    <row r="94" spans="2:14" x14ac:dyDescent="0.15">
      <c r="B94" s="36" t="s">
        <v>84</v>
      </c>
      <c r="C94" s="36" t="s">
        <v>199</v>
      </c>
      <c r="D94" s="23">
        <f>IF(最終需要項目別祖付加価値誘発額表!$N94&lt;1,"-",最終需要項目別祖付加価値誘発額表!D94/最終需要項目別祖付加価値誘発額表!$N94)</f>
        <v>4.8915281457880553E-4</v>
      </c>
      <c r="E94" s="24">
        <f>IF(最終需要項目別祖付加価値誘発額表!$N94&lt;1,"-",最終需要項目別祖付加価値誘発額表!E94/最終需要項目別祖付加価値誘発額表!$N94)</f>
        <v>8.026635494911985E-2</v>
      </c>
      <c r="F94" s="24">
        <f>IF(最終需要項目別祖付加価値誘発額表!$N94&lt;1,"-",最終需要項目別祖付加価値誘発額表!F94/最終需要項目別祖付加価値誘発額表!$N94)</f>
        <v>9.0912686184656116E-3</v>
      </c>
      <c r="G94" s="24">
        <f>IF(最終需要項目別祖付加価値誘発額表!$N94&lt;1,"-",最終需要項目別祖付加価値誘発額表!G94/最終需要項目別祖付加価値誘発額表!$N94)</f>
        <v>3.6770249238805208E-3</v>
      </c>
      <c r="H94" s="24">
        <f>IF(最終需要項目別祖付加価値誘発額表!$N94&lt;1,"-",最終需要項目別祖付加価値誘発額表!H94/最終需要項目別祖付加価値誘発額表!$N94)</f>
        <v>9.2743977662638911E-3</v>
      </c>
      <c r="I94" s="24">
        <f>IF(最終需要項目別祖付加価値誘発額表!$N94&lt;1,"-",最終需要項目別祖付加価値誘発額表!I94/最終需要項目別祖付加価値誘発額表!$N94)</f>
        <v>0.22449933248963425</v>
      </c>
      <c r="J94" s="24">
        <f>IF(最終需要項目別祖付加価値誘発額表!$N94&lt;1,"-",最終需要項目別祖付加価値誘発額表!J94/最終需要項目別祖付加価値誘発額表!$N94)</f>
        <v>-1.3523555176893587E-5</v>
      </c>
      <c r="K94" s="24">
        <f>IF(最終需要項目別祖付加価値誘発額表!$N94&lt;1,"-",最終需要項目別祖付加価値誘発額表!K94/最終需要項目別祖付加価値誘発額表!$N94)</f>
        <v>0</v>
      </c>
      <c r="L94" s="24">
        <f>IF(最終需要項目別祖付加価値誘発額表!$N94&lt;1,"-",最終需要項目別祖付加価値誘発額表!L94/最終需要項目別祖付加価値誘発額表!$N94)</f>
        <v>6.0753775476206293E-2</v>
      </c>
      <c r="M94" s="24">
        <f>IF(最終需要項目別祖付加価値誘発額表!$N94&lt;1,"-",最終需要項目別祖付加価値誘発額表!M94/最終需要項目別祖付加価値誘発額表!$N94)</f>
        <v>0.61196221651702754</v>
      </c>
      <c r="N94" s="31">
        <f>IF(最終需要項目別祖付加価値誘発額表!$N94&lt;1,"-",最終需要項目別祖付加価値誘発額表!N94/最終需要項目別祖付加価値誘発額表!$N94)</f>
        <v>1</v>
      </c>
    </row>
    <row r="95" spans="2:14" x14ac:dyDescent="0.15">
      <c r="B95" s="36" t="s">
        <v>85</v>
      </c>
      <c r="C95" s="36" t="s">
        <v>200</v>
      </c>
      <c r="D95" s="23">
        <f>IF(最終需要項目別祖付加価値誘発額表!$N95&lt;1,"-",最終需要項目別祖付加価値誘発額表!D95/最終需要項目別祖付加価値誘発額表!$N95)</f>
        <v>2.7192402403928787E-3</v>
      </c>
      <c r="E95" s="24">
        <f>IF(最終需要項目別祖付加価値誘発額表!$N95&lt;1,"-",最終需要項目別祖付加価値誘発額表!E95/最終需要項目別祖付加価値誘発額表!$N95)</f>
        <v>0.16878151155176277</v>
      </c>
      <c r="F95" s="24">
        <f>IF(最終需要項目別祖付加価値誘発額表!$N95&lt;1,"-",最終需要項目別祖付加価値誘発額表!F95/最終需要項目別祖付加価値誘発額表!$N95)</f>
        <v>1.1507647030328057E-2</v>
      </c>
      <c r="G95" s="24">
        <f>IF(最終需要項目別祖付加価値誘発額表!$N95&lt;1,"-",最終需要項目別祖付加価値誘発額表!G95/最終需要項目別祖付加価値誘発額表!$N95)</f>
        <v>4.6318756825571876E-3</v>
      </c>
      <c r="H95" s="24">
        <f>IF(最終需要項目別祖付加価値誘発額表!$N95&lt;1,"-",最終需要項目別祖付加価値誘発額表!H95/最終需要項目別祖付加価値誘発額表!$N95)</f>
        <v>2.5359635746880485E-3</v>
      </c>
      <c r="I95" s="24">
        <f>IF(最終需要項目別祖付加価値誘発額表!$N95&lt;1,"-",最終需要項目別祖付加価値誘発額表!I95/最終需要項目別祖付加価値誘発額表!$N95)</f>
        <v>1.3007004478344009E-2</v>
      </c>
      <c r="J95" s="24">
        <f>IF(最終需要項目別祖付加価値誘発額表!$N95&lt;1,"-",最終需要項目別祖付加価値誘発額表!J95/最終需要項目別祖付加価値誘発額表!$N95)</f>
        <v>-3.207552709303891E-7</v>
      </c>
      <c r="K95" s="24">
        <f>IF(最終需要項目別祖付加価値誘発額表!$N95&lt;1,"-",最終需要項目別祖付加価値誘発額表!K95/最終需要項目別祖付加価値誘発額表!$N95)</f>
        <v>0</v>
      </c>
      <c r="L95" s="24">
        <f>IF(最終需要項目別祖付加価値誘発額表!$N95&lt;1,"-",最終需要項目別祖付加価値誘発額表!L95/最終需要項目別祖付加価値誘発額表!$N95)</f>
        <v>1.5460599401184751E-2</v>
      </c>
      <c r="M95" s="24">
        <f>IF(最終需要項目別祖付加価値誘発額表!$N95&lt;1,"-",最終需要項目別祖付加価値誘発額表!M95/最終需要項目別祖付加価値誘発額表!$N95)</f>
        <v>0.78135647879601311</v>
      </c>
      <c r="N95" s="31">
        <f>IF(最終需要項目別祖付加価値誘発額表!$N95&lt;1,"-",最終需要項目別祖付加価値誘発額表!N95/最終需要項目別祖付加価値誘発額表!$N95)</f>
        <v>1</v>
      </c>
    </row>
    <row r="96" spans="2:14" x14ac:dyDescent="0.15">
      <c r="B96" s="36" t="s">
        <v>86</v>
      </c>
      <c r="C96" s="36" t="s">
        <v>201</v>
      </c>
      <c r="D96" s="23">
        <f>IF(最終需要項目別祖付加価値誘発額表!$N96&lt;1,"-",最終需要項目別祖付加価値誘発額表!D96/最終需要項目別祖付加価値誘発額表!$N96)</f>
        <v>6.4479457534306695E-3</v>
      </c>
      <c r="E96" s="24">
        <f>IF(最終需要項目別祖付加価値誘発額表!$N96&lt;1,"-",最終需要項目別祖付加価値誘発額表!E96/最終需要項目別祖付加価値誘発額表!$N96)</f>
        <v>0.26776609147576858</v>
      </c>
      <c r="F96" s="24">
        <f>IF(最終需要項目別祖付加価値誘発額表!$N96&lt;1,"-",最終需要項目別祖付加価値誘発額表!F96/最終需要項目別祖付加価値誘発額表!$N96)</f>
        <v>5.2271871786605431E-2</v>
      </c>
      <c r="G96" s="24">
        <f>IF(最終需要項目別祖付加価値誘発額表!$N96&lt;1,"-",最終需要項目別祖付加価値誘発額表!G96/最終需要項目別祖付加価値誘発額表!$N96)</f>
        <v>1.8584323480885789E-2</v>
      </c>
      <c r="H96" s="24">
        <f>IF(最終需要項目別祖付加価値誘発額表!$N96&lt;1,"-",最終需要項目別祖付加価値誘発額表!H96/最終需要項目別祖付加価値誘発額表!$N96)</f>
        <v>7.0151910858201327E-3</v>
      </c>
      <c r="I96" s="24">
        <f>IF(最終需要項目別祖付加価値誘発額表!$N96&lt;1,"-",最終需要項目別祖付加価値誘発額表!I96/最終需要項目別祖付加価値誘発額表!$N96)</f>
        <v>6.2827803971142709E-2</v>
      </c>
      <c r="J96" s="24">
        <f>IF(最終需要項目別祖付加価値誘発額表!$N96&lt;1,"-",最終需要項目別祖付加価値誘発額表!J96/最終需要項目別祖付加価値誘発額表!$N96)</f>
        <v>-3.7101537637323051E-5</v>
      </c>
      <c r="K96" s="24">
        <f>IF(最終需要項目別祖付加価値誘発額表!$N96&lt;1,"-",最終需要項目別祖付加価値誘発額表!K96/最終需要項目別祖付加価値誘発額表!$N96)</f>
        <v>0</v>
      </c>
      <c r="L96" s="24">
        <f>IF(最終需要項目別祖付加価値誘発額表!$N96&lt;1,"-",最終需要項目別祖付加価値誘発額表!L96/最終需要項目別祖付加価値誘発額表!$N96)</f>
        <v>4.304838851365226E-2</v>
      </c>
      <c r="M96" s="24">
        <f>IF(最終需要項目別祖付加価値誘発額表!$N96&lt;1,"-",最終需要項目別祖付加価値誘発額表!M96/最終需要項目別祖付加価値誘発額表!$N96)</f>
        <v>0.54207548547033169</v>
      </c>
      <c r="N96" s="31">
        <f>IF(最終需要項目別祖付加価値誘発額表!$N96&lt;1,"-",最終需要項目別祖付加価値誘発額表!N96/最終需要項目別祖付加価値誘発額表!$N96)</f>
        <v>1</v>
      </c>
    </row>
    <row r="97" spans="2:14" x14ac:dyDescent="0.15">
      <c r="B97" s="36" t="s">
        <v>87</v>
      </c>
      <c r="C97" s="36" t="s">
        <v>202</v>
      </c>
      <c r="D97" s="23">
        <f>IF(最終需要項目別祖付加価値誘発額表!$N97&lt;1,"-",最終需要項目別祖付加価値誘発額表!D97/最終需要項目別祖付加価値誘発額表!$N97)</f>
        <v>0</v>
      </c>
      <c r="E97" s="24">
        <f>IF(最終需要項目別祖付加価値誘発額表!$N97&lt;1,"-",最終需要項目別祖付加価値誘発額表!E97/最終需要項目別祖付加価値誘発額表!$N97)</f>
        <v>1.9698643691614667E-2</v>
      </c>
      <c r="F97" s="24">
        <f>IF(最終需要項目別祖付加価値誘発額表!$N97&lt;1,"-",最終需要項目別祖付加価値誘発額表!F97/最終需要項目別祖付加価値誘発額表!$N97)</f>
        <v>0.62712961050659854</v>
      </c>
      <c r="G97" s="24">
        <f>IF(最終需要項目別祖付加価値誘発額表!$N97&lt;1,"-",最終需要項目別祖付加価値誘発額表!G97/最終需要項目別祖付加価値誘発額表!$N97)</f>
        <v>0.35274387871518503</v>
      </c>
      <c r="H97" s="24">
        <f>IF(最終需要項目別祖付加価値誘発額表!$N97&lt;1,"-",最終需要項目別祖付加価値誘発額表!H97/最終需要項目別祖付加価値誘発額表!$N97)</f>
        <v>1.1424434545146936E-6</v>
      </c>
      <c r="I97" s="24">
        <f>IF(最終需要項目別祖付加価値誘発額表!$N97&lt;1,"-",最終需要項目別祖付加価値誘発額表!I97/最終需要項目別祖付加価値誘発額表!$N97)</f>
        <v>0</v>
      </c>
      <c r="J97" s="24">
        <f>IF(最終需要項目別祖付加価値誘発額表!$N97&lt;1,"-",最終需要項目別祖付加価値誘発額表!J97/最終需要項目別祖付加価値誘発額表!$N97)</f>
        <v>0</v>
      </c>
      <c r="K97" s="24">
        <f>IF(最終需要項目別祖付加価値誘発額表!$N97&lt;1,"-",最終需要項目別祖付加価値誘発額表!K97/最終需要項目別祖付加価値誘発額表!$N97)</f>
        <v>0</v>
      </c>
      <c r="L97" s="24">
        <f>IF(最終需要項目別祖付加価値誘発額表!$N97&lt;1,"-",最終需要項目別祖付加価値誘発額表!L97/最終需要項目別祖付加価値誘発額表!$N97)</f>
        <v>7.102184185719538E-7</v>
      </c>
      <c r="M97" s="24">
        <f>IF(最終需要項目別祖付加価値誘発額表!$N97&lt;1,"-",最終需要項目別祖付加価値誘発額表!M97/最終需要項目別祖付加価値誘発額表!$N97)</f>
        <v>4.2601442472866885E-4</v>
      </c>
      <c r="N97" s="31">
        <f>IF(最終需要項目別祖付加価値誘発額表!$N97&lt;1,"-",最終需要項目別祖付加価値誘発額表!N97/最終需要項目別祖付加価値誘発額表!$N97)</f>
        <v>1</v>
      </c>
    </row>
    <row r="98" spans="2:14" x14ac:dyDescent="0.15">
      <c r="B98" s="36" t="s">
        <v>88</v>
      </c>
      <c r="C98" s="36" t="s">
        <v>203</v>
      </c>
      <c r="D98" s="23">
        <f>IF(最終需要項目別祖付加価値誘発額表!$N98&lt;1,"-",最終需要項目別祖付加価値誘発額表!D98/最終需要項目別祖付加価値誘発額表!$N98)</f>
        <v>1.2507470310789878E-4</v>
      </c>
      <c r="E98" s="24">
        <f>IF(最終需要項目別祖付加価値誘発額表!$N98&lt;1,"-",最終需要項目別祖付加価値誘発額表!E98/最終需要項目別祖付加価値誘発額表!$N98)</f>
        <v>0.3785658845376329</v>
      </c>
      <c r="F98" s="24">
        <f>IF(最終需要項目別祖付加価値誘発額表!$N98&lt;1,"-",最終需要項目別祖付加価値誘発額表!F98/最終需要項目別祖付加価値誘発額表!$N98)</f>
        <v>0.41755444786342544</v>
      </c>
      <c r="G98" s="24">
        <f>IF(最終需要項目別祖付加価値誘発額表!$N98&lt;1,"-",最終需要項目別祖付加価値誘発額表!G98/最終需要項目別祖付加価値誘発額表!$N98)</f>
        <v>0.11395417712901511</v>
      </c>
      <c r="H98" s="24">
        <f>IF(最終需要項目別祖付加価値誘発額表!$N98&lt;1,"-",最終需要項目別祖付加価値誘発額表!H98/最終需要項目別祖付加価値誘発額表!$N98)</f>
        <v>2.6048797376923457E-4</v>
      </c>
      <c r="I98" s="24">
        <f>IF(最終需要項目別祖付加価値誘発額表!$N98&lt;1,"-",最終需要項目別祖付加価値誘発額表!I98/最終需要項目別祖付加価値誘発額表!$N98)</f>
        <v>1.284680488334466E-3</v>
      </c>
      <c r="J98" s="24">
        <f>IF(最終需要項目別祖付加価値誘発額表!$N98&lt;1,"-",最終需要項目別祖付加価値誘発額表!J98/最終需要項目別祖付加価値誘発額表!$N98)</f>
        <v>-4.4549063472736891E-8</v>
      </c>
      <c r="K98" s="24">
        <f>IF(最終需要項目別祖付加価値誘発額表!$N98&lt;1,"-",最終需要項目別祖付加価値誘発額表!K98/最終需要項目別祖付加価値誘発額表!$N98)</f>
        <v>0</v>
      </c>
      <c r="L98" s="24">
        <f>IF(最終需要項目別祖付加価値誘発額表!$N98&lt;1,"-",最終需要項目別祖付加価値誘発額表!L98/最終需要項目別祖付加価値誘発額表!$N98)</f>
        <v>1.2785888929703242E-3</v>
      </c>
      <c r="M98" s="24">
        <f>IF(最終需要項目別祖付加価値誘発額表!$N98&lt;1,"-",最終需要項目別祖付加価値誘発額表!M98/最終需要項目別祖付加価値誘発額表!$N98)</f>
        <v>8.6976702960808311E-2</v>
      </c>
      <c r="N98" s="31">
        <f>IF(最終需要項目別祖付加価値誘発額表!$N98&lt;1,"-",最終需要項目別祖付加価値誘発額表!N98/最終需要項目別祖付加価値誘発額表!$N98)</f>
        <v>1</v>
      </c>
    </row>
    <row r="99" spans="2:14" x14ac:dyDescent="0.15">
      <c r="B99" s="36" t="s">
        <v>89</v>
      </c>
      <c r="C99" s="36" t="s">
        <v>204</v>
      </c>
      <c r="D99" s="23">
        <f>IF(最終需要項目別祖付加価値誘発額表!$N99&lt;1,"-",最終需要項目別祖付加価値誘発額表!D99/最終需要項目別祖付加価値誘発額表!$N99)</f>
        <v>0</v>
      </c>
      <c r="E99" s="24">
        <f>IF(最終需要項目別祖付加価値誘発額表!$N99&lt;1,"-",最終需要項目別祖付加価値誘発額表!E99/最終需要項目別祖付加価値誘発額表!$N99)</f>
        <v>1.2003035295952792E-2</v>
      </c>
      <c r="F99" s="24">
        <f>IF(最終需要項目別祖付加価値誘発額表!$N99&lt;1,"-",最終需要項目別祖付加価値誘発額表!F99/最終需要項目別祖付加価値誘発額表!$N99)</f>
        <v>3.5903478272050281E-2</v>
      </c>
      <c r="G99" s="24">
        <f>IF(最終需要項目別祖付加価値誘発額表!$N99&lt;1,"-",最終需要項目別祖付加価値誘発額表!G99/最終需要項目別祖付加価値誘発額表!$N99)</f>
        <v>9.2718200132685613E-2</v>
      </c>
      <c r="H99" s="24">
        <f>IF(最終需要項目別祖付加価値誘発額表!$N99&lt;1,"-",最終需要項目別祖付加価値誘発額表!H99/最終需要項目別祖付加価値誘発額表!$N99)</f>
        <v>2.9422451552090001E-2</v>
      </c>
      <c r="I99" s="24">
        <f>IF(最終需要項目別祖付加価値誘発額表!$N99&lt;1,"-",最終需要項目別祖付加価値誘発額表!I99/最終需要項目別祖付加価値誘発額表!$N99)</f>
        <v>0.75318854685900605</v>
      </c>
      <c r="J99" s="24">
        <f>IF(最終需要項目別祖付加価値誘発額表!$N99&lt;1,"-",最終需要項目別祖付加価値誘発額表!J99/最終需要項目別祖付加価値誘発額表!$N99)</f>
        <v>0</v>
      </c>
      <c r="K99" s="24">
        <f>IF(最終需要項目別祖付加価値誘発額表!$N99&lt;1,"-",最終需要項目別祖付加価値誘発額表!K99/最終需要項目別祖付加価値誘発額表!$N99)</f>
        <v>0</v>
      </c>
      <c r="L99" s="24">
        <f>IF(最終需要項目別祖付加価値誘発額表!$N99&lt;1,"-",最終需要項目別祖付加価値誘発額表!L99/最終需要項目別祖付加価値誘発額表!$N99)</f>
        <v>3.8709281989242422E-2</v>
      </c>
      <c r="M99" s="24">
        <f>IF(最終需要項目別祖付加価値誘発額表!$N99&lt;1,"-",最終需要項目別祖付加価値誘発額表!M99/最終需要項目別祖付加価値誘発額表!$N99)</f>
        <v>3.805500589897283E-2</v>
      </c>
      <c r="N99" s="31">
        <f>IF(最終需要項目別祖付加価値誘発額表!$N99&lt;1,"-",最終需要項目別祖付加価値誘発額表!N99/最終需要項目別祖付加価値誘発額表!$N99)</f>
        <v>1</v>
      </c>
    </row>
    <row r="100" spans="2:14" x14ac:dyDescent="0.15">
      <c r="B100" s="36" t="s">
        <v>90</v>
      </c>
      <c r="C100" s="36" t="s">
        <v>205</v>
      </c>
      <c r="D100" s="23">
        <f>IF(最終需要項目別祖付加価値誘発額表!$N100&lt;1,"-",最終需要項目別祖付加価値誘発額表!D100/最終需要項目別祖付加価値誘発額表!$N100)</f>
        <v>2.9592387213511484E-3</v>
      </c>
      <c r="E100" s="24">
        <f>IF(最終需要項目別祖付加価値誘発額表!$N100&lt;1,"-",最終需要項目別祖付加価値誘発額表!E100/最終需要項目別祖付加価値誘発額表!$N100)</f>
        <v>0.22147404044957977</v>
      </c>
      <c r="F100" s="24">
        <f>IF(最終需要項目別祖付加価値誘発額表!$N100&lt;1,"-",最終需要項目別祖付加価値誘発額表!F100/最終需要項目別祖付加価値誘発額表!$N100)</f>
        <v>0.72760505626796401</v>
      </c>
      <c r="G100" s="24">
        <f>IF(最終需要項目別祖付加価値誘発額表!$N100&lt;1,"-",最終需要項目別祖付加価値誘発額表!G100/最終需要項目別祖付加価値誘発額表!$N100)</f>
        <v>0</v>
      </c>
      <c r="H100" s="24">
        <f>IF(最終需要項目別祖付加価値誘発額表!$N100&lt;1,"-",最終需要項目別祖付加価値誘発額表!H100/最終需要項目別祖付加価値誘発額表!$N100)</f>
        <v>0</v>
      </c>
      <c r="I100" s="24">
        <f>IF(最終需要項目別祖付加価値誘発額表!$N100&lt;1,"-",最終需要項目別祖付加価値誘発額表!I100/最終需要項目別祖付加価値誘発額表!$N100)</f>
        <v>0</v>
      </c>
      <c r="J100" s="24">
        <f>IF(最終需要項目別祖付加価値誘発額表!$N100&lt;1,"-",最終需要項目別祖付加価値誘発額表!J100/最終需要項目別祖付加価値誘発額表!$N100)</f>
        <v>0</v>
      </c>
      <c r="K100" s="24">
        <f>IF(最終需要項目別祖付加価値誘発額表!$N100&lt;1,"-",最終需要項目別祖付加価値誘発額表!K100/最終需要項目別祖付加価値誘発額表!$N100)</f>
        <v>0</v>
      </c>
      <c r="L100" s="24">
        <f>IF(最終需要項目別祖付加価値誘発額表!$N100&lt;1,"-",最終需要項目別祖付加価値誘発額表!L100/最終需要項目別祖付加価値誘発額表!$N100)</f>
        <v>2.0257519504420879E-5</v>
      </c>
      <c r="M100" s="24">
        <f>IF(最終需要項目別祖付加価値誘発額表!$N100&lt;1,"-",最終需要項目別祖付加価値誘発額表!M100/最終需要項目別祖付加価値誘発額表!$N100)</f>
        <v>4.7941407041600666E-2</v>
      </c>
      <c r="N100" s="31">
        <f>IF(最終需要項目別祖付加価値誘発額表!$N100&lt;1,"-",最終需要項目別祖付加価値誘発額表!N100/最終需要項目別祖付加価値誘発額表!$N100)</f>
        <v>1</v>
      </c>
    </row>
    <row r="101" spans="2:14" x14ac:dyDescent="0.15">
      <c r="B101" s="36" t="s">
        <v>91</v>
      </c>
      <c r="C101" s="36" t="s">
        <v>206</v>
      </c>
      <c r="D101" s="23">
        <f>IF(最終需要項目別祖付加価値誘発額表!$N101&lt;1,"-",最終需要項目別祖付加価値誘発額表!D101/最終需要項目別祖付加価値誘発額表!$N101)</f>
        <v>7.6984986521660331E-2</v>
      </c>
      <c r="E101" s="24">
        <f>IF(最終需要項目別祖付加価値誘発額表!$N101&lt;1,"-",最終需要項目別祖付加価値誘発額表!E101/最終需要項目別祖付加価値誘発額表!$N101)</f>
        <v>9.9285118683135123E-2</v>
      </c>
      <c r="F101" s="24">
        <f>IF(最終需要項目別祖付加価値誘発額表!$N101&lt;1,"-",最終需要項目別祖付加価値誘発額表!F101/最終需要項目別祖付加価値誘発額表!$N101)</f>
        <v>0.69876856930883469</v>
      </c>
      <c r="G101" s="24">
        <f>IF(最終需要項目別祖付加価値誘発額表!$N101&lt;1,"-",最終需要項目別祖付加価値誘発額表!G101/最終需要項目別祖付加価値誘発額表!$N101)</f>
        <v>2.5399066566655451E-3</v>
      </c>
      <c r="H101" s="24">
        <f>IF(最終需要項目別祖付加価値誘発額表!$N101&lt;1,"-",最終需要項目別祖付加価値誘発額表!H101/最終需要項目別祖付加価値誘発額表!$N101)</f>
        <v>2.8812983000107767E-4</v>
      </c>
      <c r="I101" s="24">
        <f>IF(最終需要項目別祖付加価値誘発額表!$N101&lt;1,"-",最終需要項目別祖付加価値誘発額表!I101/最終需要項目別祖付加価値誘発額表!$N101)</f>
        <v>1.36632792224804E-3</v>
      </c>
      <c r="J101" s="24">
        <f>IF(最終需要項目別祖付加価値誘発額表!$N101&lt;1,"-",最終需要項目別祖付加価値誘発額表!J101/最終需要項目別祖付加価値誘発額表!$N101)</f>
        <v>-3.7225478385873904E-8</v>
      </c>
      <c r="K101" s="24">
        <f>IF(最終需要項目別祖付加価値誘発額表!$N101&lt;1,"-",最終需要項目別祖付加価値誘発額表!K101/最終需要項目別祖付加価値誘発額表!$N101)</f>
        <v>0</v>
      </c>
      <c r="L101" s="24">
        <f>IF(最終需要項目別祖付加価値誘発額表!$N101&lt;1,"-",最終需要項目別祖付加価値誘発額表!L101/最終需要項目別祖付加価値誘発額表!$N101)</f>
        <v>1.1774756415608824E-3</v>
      </c>
      <c r="M101" s="24">
        <f>IF(最終需要項目別祖付加価値誘発額表!$N101&lt;1,"-",最終需要項目別祖付加価値誘発額表!M101/最終需要項目別祖付加価値誘発額表!$N101)</f>
        <v>0.11958952266137282</v>
      </c>
      <c r="N101" s="31">
        <f>IF(最終需要項目別祖付加価値誘発額表!$N101&lt;1,"-",最終需要項目別祖付加価値誘発額表!N101/最終需要項目別祖付加価値誘発額表!$N101)</f>
        <v>1</v>
      </c>
    </row>
    <row r="102" spans="2:14" x14ac:dyDescent="0.15">
      <c r="B102" s="36" t="s">
        <v>92</v>
      </c>
      <c r="C102" s="36" t="s">
        <v>207</v>
      </c>
      <c r="D102" s="23">
        <f>IF(最終需要項目別祖付加価値誘発額表!$N102&lt;1,"-",最終需要項目別祖付加価値誘発額表!D102/最終需要項目別祖付加価値誘発額表!$N102)</f>
        <v>1.2585218470394495E-2</v>
      </c>
      <c r="E102" s="24">
        <f>IF(最終需要項目別祖付加価値誘発額表!$N102&lt;1,"-",最終需要項目別祖付加価値誘発額表!E102/最終需要項目別祖付加価値誘発額表!$N102)</f>
        <v>0.59684593502100158</v>
      </c>
      <c r="F102" s="24">
        <f>IF(最終需要項目別祖付加価値誘発額表!$N102&lt;1,"-",最終需要項目別祖付加価値誘発額表!F102/最終需要項目別祖付加価値誘発額表!$N102)</f>
        <v>0.36506391738930866</v>
      </c>
      <c r="G102" s="24">
        <f>IF(最終需要項目別祖付加価値誘発額表!$N102&lt;1,"-",最終需要項目別祖付加価値誘発額表!G102/最終需要項目別祖付加価値誘発額表!$N102)</f>
        <v>2.7359846104859434E-3</v>
      </c>
      <c r="H102" s="24">
        <f>IF(最終需要項目別祖付加価値誘発額表!$N102&lt;1,"-",最終需要項目別祖付加価値誘発額表!H102/最終需要項目別祖付加価値誘発額表!$N102)</f>
        <v>0</v>
      </c>
      <c r="I102" s="24">
        <f>IF(最終需要項目別祖付加価値誘発額表!$N102&lt;1,"-",最終需要項目別祖付加価値誘発額表!I102/最終需要項目別祖付加価値誘発額表!$N102)</f>
        <v>0</v>
      </c>
      <c r="J102" s="24">
        <f>IF(最終需要項目別祖付加価値誘発額表!$N102&lt;1,"-",最終需要項目別祖付加価値誘発額表!J102/最終需要項目別祖付加価値誘発額表!$N102)</f>
        <v>0</v>
      </c>
      <c r="K102" s="24">
        <f>IF(最終需要項目別祖付加価値誘発額表!$N102&lt;1,"-",最終需要項目別祖付加価値誘発額表!K102/最終需要項目別祖付加価値誘発額表!$N102)</f>
        <v>0</v>
      </c>
      <c r="L102" s="24">
        <f>IF(最終需要項目別祖付加価値誘発額表!$N102&lt;1,"-",最終需要項目別祖付加価値誘発額表!L102/最終需要項目別祖付加価値誘発額表!$N102)</f>
        <v>0</v>
      </c>
      <c r="M102" s="24">
        <f>IF(最終需要項目別祖付加価値誘発額表!$N102&lt;1,"-",最終需要項目別祖付加価値誘発額表!M102/最終需要項目別祖付加価値誘発額表!$N102)</f>
        <v>2.2768944508809452E-2</v>
      </c>
      <c r="N102" s="31">
        <f>IF(最終需要項目別祖付加価値誘発額表!$N102&lt;1,"-",最終需要項目別祖付加価値誘発額表!N102/最終需要項目別祖付加価値誘発額表!$N102)</f>
        <v>1</v>
      </c>
    </row>
    <row r="103" spans="2:14" x14ac:dyDescent="0.15">
      <c r="B103" s="36" t="s">
        <v>93</v>
      </c>
      <c r="C103" s="36" t="s">
        <v>208</v>
      </c>
      <c r="D103" s="23">
        <f>IF(最終需要項目別祖付加価値誘発額表!$N103&lt;1,"-",最終需要項目別祖付加価値誘発額表!D103/最終需要項目別祖付加価値誘発額表!$N103)</f>
        <v>0</v>
      </c>
      <c r="E103" s="24">
        <f>IF(最終需要項目別祖付加価値誘発額表!$N103&lt;1,"-",最終需要項目別祖付加価値誘発額表!E103/最終需要項目別祖付加価値誘発額表!$N103)</f>
        <v>0.11916570522470675</v>
      </c>
      <c r="F103" s="24">
        <f>IF(最終需要項目別祖付加価値誘発額表!$N103&lt;1,"-",最終需要項目別祖付加価値誘発額表!F103/最終需要項目別祖付加価値誘発額表!$N103)</f>
        <v>0.88083429477529329</v>
      </c>
      <c r="G103" s="24">
        <f>IF(最終需要項目別祖付加価値誘発額表!$N103&lt;1,"-",最終需要項目別祖付加価値誘発額表!G103/最終需要項目別祖付加価値誘発額表!$N103)</f>
        <v>0</v>
      </c>
      <c r="H103" s="24">
        <f>IF(最終需要項目別祖付加価値誘発額表!$N103&lt;1,"-",最終需要項目別祖付加価値誘発額表!H103/最終需要項目別祖付加価値誘発額表!$N103)</f>
        <v>0</v>
      </c>
      <c r="I103" s="24">
        <f>IF(最終需要項目別祖付加価値誘発額表!$N103&lt;1,"-",最終需要項目別祖付加価値誘発額表!I103/最終需要項目別祖付加価値誘発額表!$N103)</f>
        <v>0</v>
      </c>
      <c r="J103" s="24">
        <f>IF(最終需要項目別祖付加価値誘発額表!$N103&lt;1,"-",最終需要項目別祖付加価値誘発額表!J103/最終需要項目別祖付加価値誘発額表!$N103)</f>
        <v>0</v>
      </c>
      <c r="K103" s="24">
        <f>IF(最終需要項目別祖付加価値誘発額表!$N103&lt;1,"-",最終需要項目別祖付加価値誘発額表!K103/最終需要項目別祖付加価値誘発額表!$N103)</f>
        <v>0</v>
      </c>
      <c r="L103" s="24">
        <f>IF(最終需要項目別祖付加価値誘発額表!$N103&lt;1,"-",最終需要項目別祖付加価値誘発額表!L103/最終需要項目別祖付加価値誘発額表!$N103)</f>
        <v>0</v>
      </c>
      <c r="M103" s="24">
        <f>IF(最終需要項目別祖付加価値誘発額表!$N103&lt;1,"-",最終需要項目別祖付加価値誘発額表!M103/最終需要項目別祖付加価値誘発額表!$N103)</f>
        <v>0</v>
      </c>
      <c r="N103" s="31">
        <f>IF(最終需要項目別祖付加価値誘発額表!$N103&lt;1,"-",最終需要項目別祖付加価値誘発額表!N103/最終需要項目別祖付加価値誘発額表!$N103)</f>
        <v>1</v>
      </c>
    </row>
    <row r="104" spans="2:14" x14ac:dyDescent="0.15">
      <c r="B104" s="36" t="s">
        <v>94</v>
      </c>
      <c r="C104" s="36" t="s">
        <v>209</v>
      </c>
      <c r="D104" s="23">
        <f>IF(最終需要項目別祖付加価値誘発額表!$N104&lt;1,"-",最終需要項目別祖付加価値誘発額表!D104/最終需要項目別祖付加価値誘発額表!$N104)</f>
        <v>3.3085562692349519E-3</v>
      </c>
      <c r="E104" s="24">
        <f>IF(最終需要項目別祖付加価値誘発額表!$N104&lt;1,"-",最終需要項目別祖付加価値誘発額表!E104/最終需要項目別祖付加価値誘発額表!$N104)</f>
        <v>0.82156897236062798</v>
      </c>
      <c r="F104" s="24">
        <f>IF(最終需要項目別祖付加価値誘発額表!$N104&lt;1,"-",最終需要項目別祖付加価値誘発額表!F104/最終需要項目別祖付加価値誘発額表!$N104)</f>
        <v>2.6880656526859559E-2</v>
      </c>
      <c r="G104" s="24">
        <f>IF(最終需要項目別祖付加価値誘発額表!$N104&lt;1,"-",最終需要項目別祖付加価値誘発額表!G104/最終需要項目別祖付加価値誘発額表!$N104)</f>
        <v>5.7705596782953719E-3</v>
      </c>
      <c r="H104" s="24">
        <f>IF(最終需要項目別祖付加価値誘発額表!$N104&lt;1,"-",最終需要項目別祖付加価値誘発額表!H104/最終需要項目別祖付加価値誘発額表!$N104)</f>
        <v>7.9141267623537154E-3</v>
      </c>
      <c r="I104" s="24">
        <f>IF(最終需要項目別祖付加価値誘発額表!$N104&lt;1,"-",最終需要項目別祖付加価値誘発額表!I104/最終需要項目別祖付加価値誘発額表!$N104)</f>
        <v>3.6898897079956097E-2</v>
      </c>
      <c r="J104" s="24">
        <f>IF(最終需要項目別祖付加価値誘発額表!$N104&lt;1,"-",最終需要項目別祖付加価値誘発額表!J104/最終需要項目別祖付加価値誘発額表!$N104)</f>
        <v>-3.6388636209299876E-7</v>
      </c>
      <c r="K104" s="24">
        <f>IF(最終需要項目別祖付加価値誘発額表!$N104&lt;1,"-",最終需要項目別祖付加価値誘発額表!K104/最終需要項目別祖付加価値誘発額表!$N104)</f>
        <v>0</v>
      </c>
      <c r="L104" s="24">
        <f>IF(最終需要項目別祖付加価値誘発額表!$N104&lt;1,"-",最終需要項目別祖付加価値誘発額表!L104/最終需要項目別祖付加価値誘発額表!$N104)</f>
        <v>1.6320975574292376E-2</v>
      </c>
      <c r="M104" s="24">
        <f>IF(最終需要項目別祖付加価値誘発額表!$N104&lt;1,"-",最終需要項目別祖付加価値誘発額表!M104/最終需要項目別祖付加価値誘発額表!$N104)</f>
        <v>8.1337619634741995E-2</v>
      </c>
      <c r="N104" s="31">
        <f>IF(最終需要項目別祖付加価値誘発額表!$N104&lt;1,"-",最終需要項目別祖付加価値誘発額表!N104/最終需要項目別祖付加価値誘発額表!$N104)</f>
        <v>1</v>
      </c>
    </row>
    <row r="105" spans="2:14" x14ac:dyDescent="0.15">
      <c r="B105" s="36" t="s">
        <v>95</v>
      </c>
      <c r="C105" s="36" t="s">
        <v>210</v>
      </c>
      <c r="D105" s="23">
        <f>IF(最終需要項目別祖付加価値誘発額表!$N105&lt;1,"-",最終需要項目別祖付加価値誘発額表!D105/最終需要項目別祖付加価値誘発額表!$N105)</f>
        <v>3.2421189983437891E-3</v>
      </c>
      <c r="E105" s="24">
        <f>IF(最終需要項目別祖付加価値誘発額表!$N105&lt;1,"-",最終需要項目別祖付加価値誘発額表!E105/最終需要項目別祖付加価値誘発額表!$N105)</f>
        <v>0.12491269260387114</v>
      </c>
      <c r="F105" s="24">
        <f>IF(最終需要項目別祖付加価値誘発額表!$N105&lt;1,"-",最終需要項目別祖付加価値誘発額表!F105/最終需要項目別祖付加価値誘発額表!$N105)</f>
        <v>3.9810766765945714E-2</v>
      </c>
      <c r="G105" s="24">
        <f>IF(最終需要項目別祖付加価値誘発額表!$N105&lt;1,"-",最終需要項目別祖付加価値誘発額表!G105/最終需要項目別祖付加価値誘発額表!$N105)</f>
        <v>9.5667105009423926E-3</v>
      </c>
      <c r="H105" s="24">
        <f>IF(最終需要項目別祖付加価値誘発額表!$N105&lt;1,"-",最終需要項目別祖付加価値誘発額表!H105/最終需要項目別祖付加価値誘発額表!$N105)</f>
        <v>4.3803916021627191E-2</v>
      </c>
      <c r="I105" s="24">
        <f>IF(最終需要項目別祖付加価値誘発額表!$N105&lt;1,"-",最終需要項目別祖付加価値誘発額表!I105/最終需要項目別祖付加価値誘発額表!$N105)</f>
        <v>7.2511076413718609E-2</v>
      </c>
      <c r="J105" s="24">
        <f>IF(最終需要項目別祖付加価値誘発額表!$N105&lt;1,"-",最終需要項目別祖付加価値誘発額表!J105/最終需要項目別祖付加価値誘発額表!$N105)</f>
        <v>-4.8120924858331922E-7</v>
      </c>
      <c r="K105" s="24">
        <f>IF(最終需要項目別祖付加価値誘発額表!$N105&lt;1,"-",最終需要項目別祖付加価値誘発額表!K105/最終需要項目別祖付加価値誘発額表!$N105)</f>
        <v>0</v>
      </c>
      <c r="L105" s="24">
        <f>IF(最終需要項目別祖付加価値誘発額表!$N105&lt;1,"-",最終需要項目別祖付加価値誘発額表!L105/最終需要項目別祖付加価値誘発額表!$N105)</f>
        <v>0.11919690667881645</v>
      </c>
      <c r="M105" s="24">
        <f>IF(最終需要項目別祖付加価値誘発額表!$N105&lt;1,"-",最終需要項目別祖付加価値誘発額表!M105/最終需要項目別祖付加価値誘発額表!$N105)</f>
        <v>0.58695629322598319</v>
      </c>
      <c r="N105" s="31">
        <f>IF(最終需要項目別祖付加価値誘発額表!$N105&lt;1,"-",最終需要項目別祖付加価値誘発額表!N105/最終需要項目別祖付加価値誘発額表!$N105)</f>
        <v>1</v>
      </c>
    </row>
    <row r="106" spans="2:14" x14ac:dyDescent="0.15">
      <c r="B106" s="36" t="s">
        <v>96</v>
      </c>
      <c r="C106" s="36" t="s">
        <v>211</v>
      </c>
      <c r="D106" s="23">
        <f>IF(最終需要項目別祖付加価値誘発額表!$N106&lt;1,"-",最終需要項目別祖付加価値誘発額表!D106/最終需要項目別祖付加価値誘発額表!$N106)</f>
        <v>5.8582956762859512E-3</v>
      </c>
      <c r="E106" s="24">
        <f>IF(最終需要項目別祖付加価値誘発額表!$N106&lt;1,"-",最終需要項目別祖付加価値誘発額表!E106/最終需要項目別祖付加価値誘発額表!$N106)</f>
        <v>0.25602000501075262</v>
      </c>
      <c r="F106" s="24">
        <f>IF(最終需要項目別祖付加価値誘発額表!$N106&lt;1,"-",最終需要項目別祖付加価値誘発額表!F106/最終需要項目別祖付加価値誘発額表!$N106)</f>
        <v>3.6612617631046354E-2</v>
      </c>
      <c r="G106" s="24">
        <f>IF(最終需要項目別祖付加価値誘発額表!$N106&lt;1,"-",最終需要項目別祖付加価値誘発額表!G106/最終需要項目別祖付加価値誘発額表!$N106)</f>
        <v>8.4178799215502888E-3</v>
      </c>
      <c r="H106" s="24">
        <f>IF(最終需要項目別祖付加価値誘発額表!$N106&lt;1,"-",最終需要項目別祖付加価値誘発額表!H106/最終需要項目別祖付加価値誘発額表!$N106)</f>
        <v>8.3980334869736811E-3</v>
      </c>
      <c r="I106" s="24">
        <f>IF(最終需要項目別祖付加価値誘発額表!$N106&lt;1,"-",最終需要項目別祖付加価値誘発額表!I106/最終需要項目別祖付加価値誘発額表!$N106)</f>
        <v>4.1172669368376089E-2</v>
      </c>
      <c r="J106" s="24">
        <f>IF(最終需要項目別祖付加価値誘発額表!$N106&lt;1,"-",最終需要項目別祖付加価値誘発額表!J106/最終需要項目別祖付加価値誘発額表!$N106)</f>
        <v>-9.8758515356406032E-7</v>
      </c>
      <c r="K106" s="24">
        <f>IF(最終需要項目別祖付加価値誘発額表!$N106&lt;1,"-",最終需要項目別祖付加価値誘発額表!K106/最終需要項目別祖付加価値誘発額表!$N106)</f>
        <v>0</v>
      </c>
      <c r="L106" s="24">
        <f>IF(最終需要項目別祖付加価値誘発額表!$N106&lt;1,"-",最終需要項目別祖付加価値誘発額表!L106/最終需要項目別祖付加価値誘発額表!$N106)</f>
        <v>0.11890486238967851</v>
      </c>
      <c r="M106" s="24">
        <f>IF(最終需要項目別祖付加価値誘発額表!$N106&lt;1,"-",最終需要項目別祖付加価値誘発額表!M106/最終需要項目別祖付加価値誘発額表!$N106)</f>
        <v>0.52461662410049004</v>
      </c>
      <c r="N106" s="31">
        <f>IF(最終需要項目別祖付加価値誘発額表!$N106&lt;1,"-",最終需要項目別祖付加価値誘発額表!N106/最終需要項目別祖付加価値誘発額表!$N106)</f>
        <v>1</v>
      </c>
    </row>
    <row r="107" spans="2:14" x14ac:dyDescent="0.15">
      <c r="B107" s="36" t="s">
        <v>97</v>
      </c>
      <c r="C107" s="36" t="s">
        <v>212</v>
      </c>
      <c r="D107" s="23">
        <f>IF(最終需要項目別祖付加価値誘発額表!$N107&lt;1,"-",最終需要項目別祖付加価値誘発額表!D107/最終需要項目別祖付加価値誘発額表!$N107)</f>
        <v>3.1853635020146604E-3</v>
      </c>
      <c r="E107" s="24">
        <f>IF(最終需要項目別祖付加価値誘発額表!$N107&lt;1,"-",最終需要項目別祖付加価値誘発額表!E107/最終需要項目別祖付加価値誘発額表!$N107)</f>
        <v>0.25766968029127413</v>
      </c>
      <c r="F107" s="24">
        <f>IF(最終需要項目別祖付加価値誘発額表!$N107&lt;1,"-",最終需要項目別祖付加価値誘発額表!F107/最終需要項目別祖付加価値誘発額表!$N107)</f>
        <v>5.4541424657128197E-2</v>
      </c>
      <c r="G107" s="24">
        <f>IF(最終需要項目別祖付加価値誘発額表!$N107&lt;1,"-",最終需要項目別祖付加価値誘発額表!G107/最終需要項目別祖付加価値誘発額表!$N107)</f>
        <v>2.1781004453594422E-2</v>
      </c>
      <c r="H107" s="24">
        <f>IF(最終需要項目別祖付加価値誘発額表!$N107&lt;1,"-",最終需要項目別祖付加価値誘発額表!H107/最終需要項目別祖付加価値誘発額表!$N107)</f>
        <v>2.0313588132574254E-2</v>
      </c>
      <c r="I107" s="24">
        <f>IF(最終需要項目別祖付加価値誘発額表!$N107&lt;1,"-",最終需要項目別祖付加価値誘発額表!I107/最終需要項目別祖付加価値誘発額表!$N107)</f>
        <v>4.8069716126151608E-2</v>
      </c>
      <c r="J107" s="24">
        <f>IF(最終需要項目別祖付加価値誘発額表!$N107&lt;1,"-",最終需要項目別祖付加価値誘発額表!J107/最終需要項目別祖付加価値誘発額表!$N107)</f>
        <v>-1.0526955109798201E-6</v>
      </c>
      <c r="K107" s="24">
        <f>IF(最終需要項目別祖付加価値誘発額表!$N107&lt;1,"-",最終需要項目別祖付加価値誘発額表!K107/最終需要項目別祖付加価値誘発額表!$N107)</f>
        <v>0</v>
      </c>
      <c r="L107" s="24">
        <f>IF(最終需要項目別祖付加価値誘発額表!$N107&lt;1,"-",最終需要項目別祖付加価値誘発額表!L107/最終需要項目別祖付加価値誘発額表!$N107)</f>
        <v>2.1614461889933007E-2</v>
      </c>
      <c r="M107" s="24">
        <f>IF(最終需要項目別祖付加価値誘発額表!$N107&lt;1,"-",最終需要項目別祖付加価値誘発額表!M107/最終需要項目別祖付加価値誘発額表!$N107)</f>
        <v>0.57282581364284069</v>
      </c>
      <c r="N107" s="31">
        <f>IF(最終需要項目別祖付加価値誘発額表!$N107&lt;1,"-",最終需要項目別祖付加価値誘発額表!N107/最終需要項目別祖付加価値誘発額表!$N107)</f>
        <v>1</v>
      </c>
    </row>
    <row r="108" spans="2:14" x14ac:dyDescent="0.15">
      <c r="B108" s="36" t="s">
        <v>98</v>
      </c>
      <c r="C108" s="36" t="s">
        <v>213</v>
      </c>
      <c r="D108" s="23">
        <f>IF(最終需要項目別祖付加価値誘発額表!$N108&lt;1,"-",最終需要項目別祖付加価値誘発額表!D108/最終需要項目別祖付加価値誘発額表!$N108)</f>
        <v>3.1054885400060056E-3</v>
      </c>
      <c r="E108" s="24">
        <f>IF(最終需要項目別祖付加価値誘発額表!$N108&lt;1,"-",最終需要項目別祖付加価値誘発額表!E108/最終需要項目別祖付加価値誘発額表!$N108)</f>
        <v>0.17347044925471075</v>
      </c>
      <c r="F108" s="24">
        <f>IF(最終需要項目別祖付加価値誘発額表!$N108&lt;1,"-",最終需要項目別祖付加価値誘発額表!F108/最終需要項目別祖付加価値誘発額表!$N108)</f>
        <v>6.1667790005128773E-2</v>
      </c>
      <c r="G108" s="24">
        <f>IF(最終需要項目別祖付加価値誘発額表!$N108&lt;1,"-",最終需要項目別祖付加価値誘発額表!G108/最終需要項目別祖付加価値誘発額表!$N108)</f>
        <v>2.3806798230567933E-2</v>
      </c>
      <c r="H108" s="24">
        <f>IF(最終需要項目別祖付加価値誘発額表!$N108&lt;1,"-",最終需要項目別祖付加価値誘発額表!H108/最終需要項目別祖付加価値誘発額表!$N108)</f>
        <v>3.1262758803670916E-2</v>
      </c>
      <c r="I108" s="24">
        <f>IF(最終需要項目別祖付加価値誘発額表!$N108&lt;1,"-",最終需要項目別祖付加価値誘発額表!I108/最終需要項目別祖付加価値誘発額表!$N108)</f>
        <v>8.4601951664530342E-2</v>
      </c>
      <c r="J108" s="24">
        <f>IF(最終需要項目別祖付加価値誘発額表!$N108&lt;1,"-",最終需要項目別祖付加価値誘発額表!J108/最終需要項目別祖付加価値誘発額表!$N108)</f>
        <v>-7.5934731437552685E-7</v>
      </c>
      <c r="K108" s="24">
        <f>IF(最終需要項目別祖付加価値誘発額表!$N108&lt;1,"-",最終需要項目別祖付加価値誘発額表!K108/最終需要項目別祖付加価値誘発額表!$N108)</f>
        <v>0</v>
      </c>
      <c r="L108" s="24">
        <f>IF(最終需要項目別祖付加価値誘発額表!$N108&lt;1,"-",最終需要項目別祖付加価値誘発額表!L108/最終需要項目別祖付加価値誘発額表!$N108)</f>
        <v>4.1319620129269805E-2</v>
      </c>
      <c r="M108" s="24">
        <f>IF(最終需要項目別祖付加価値誘発額表!$N108&lt;1,"-",最終需要項目別祖付加価値誘発額表!M108/最終需要項目別祖付加価値誘発額表!$N108)</f>
        <v>0.58076590271942985</v>
      </c>
      <c r="N108" s="31">
        <f>IF(最終需要項目別祖付加価値誘発額表!$N108&lt;1,"-",最終需要項目別祖付加価値誘発額表!N108/最終需要項目別祖付加価値誘発額表!$N108)</f>
        <v>1</v>
      </c>
    </row>
    <row r="109" spans="2:14" x14ac:dyDescent="0.15">
      <c r="B109" s="36" t="s">
        <v>99</v>
      </c>
      <c r="C109" s="36" t="s">
        <v>214</v>
      </c>
      <c r="D109" s="23">
        <f>IF(最終需要項目別祖付加価値誘発額表!$N109&lt;1,"-",最終需要項目別祖付加価値誘発額表!D109/最終需要項目別祖付加価値誘発額表!$N109)</f>
        <v>2.3997854018155958E-2</v>
      </c>
      <c r="E109" s="24">
        <f>IF(最終需要項目別祖付加価値誘発額表!$N109&lt;1,"-",最終需要項目別祖付加価値誘発額表!E109/最終需要項目別祖付加価値誘発額表!$N109)</f>
        <v>0.12260071787894265</v>
      </c>
      <c r="F109" s="24">
        <f>IF(最終需要項目別祖付加価値誘発額表!$N109&lt;1,"-",最終需要項目別祖付加価値誘発額表!F109/最終需要項目別祖付加価値誘発額表!$N109)</f>
        <v>0</v>
      </c>
      <c r="G109" s="24">
        <f>IF(最終需要項目別祖付加価値誘発額表!$N109&lt;1,"-",最終需要項目別祖付加価値誘発額表!G109/最終需要項目別祖付加価値誘発額表!$N109)</f>
        <v>0</v>
      </c>
      <c r="H109" s="24">
        <f>IF(最終需要項目別祖付加価値誘発額表!$N109&lt;1,"-",最終需要項目別祖付加価値誘発額表!H109/最終需要項目別祖付加価値誘発額表!$N109)</f>
        <v>0</v>
      </c>
      <c r="I109" s="24">
        <f>IF(最終需要項目別祖付加価値誘発額表!$N109&lt;1,"-",最終需要項目別祖付加価値誘発額表!I109/最終需要項目別祖付加価値誘発額表!$N109)</f>
        <v>0</v>
      </c>
      <c r="J109" s="24">
        <f>IF(最終需要項目別祖付加価値誘発額表!$N109&lt;1,"-",最終需要項目別祖付加価値誘発額表!J109/最終需要項目別祖付加価値誘発額表!$N109)</f>
        <v>0</v>
      </c>
      <c r="K109" s="24">
        <f>IF(最終需要項目別祖付加価値誘発額表!$N109&lt;1,"-",最終需要項目別祖付加価値誘発額表!K109/最終需要項目別祖付加価値誘発額表!$N109)</f>
        <v>0</v>
      </c>
      <c r="L109" s="24">
        <f>IF(最終需要項目別祖付加価値誘発額表!$N109&lt;1,"-",最終需要項目別祖付加価値誘発額表!L109/最終需要項目別祖付加価値誘発額表!$N109)</f>
        <v>0.13536417008052481</v>
      </c>
      <c r="M109" s="24">
        <f>IF(最終需要項目別祖付加価値誘発額表!$N109&lt;1,"-",最終需要項目別祖付加価値誘発額表!M109/最終需要項目別祖付加価値誘発額表!$N109)</f>
        <v>0.71803725802237661</v>
      </c>
      <c r="N109" s="31">
        <f>IF(最終需要項目別祖付加価値誘発額表!$N109&lt;1,"-",最終需要項目別祖付加価値誘発額表!N109/最終需要項目別祖付加価値誘発額表!$N109)</f>
        <v>1</v>
      </c>
    </row>
    <row r="110" spans="2:14" x14ac:dyDescent="0.15">
      <c r="B110" s="36" t="s">
        <v>100</v>
      </c>
      <c r="C110" s="36" t="s">
        <v>215</v>
      </c>
      <c r="D110" s="23">
        <f>IF(最終需要項目別祖付加価値誘発額表!$N110&lt;1,"-",最終需要項目別祖付加価値誘発額表!D110/最終需要項目別祖付加価値誘発額表!$N110)</f>
        <v>6.6130489384326877E-2</v>
      </c>
      <c r="E110" s="24">
        <f>IF(最終需要項目別祖付加価値誘発額表!$N110&lt;1,"-",最終需要項目別祖付加価値誘発額表!E110/最終需要項目別祖付加価値誘発額表!$N110)</f>
        <v>0.83716868416860724</v>
      </c>
      <c r="F110" s="24">
        <f>IF(最終需要項目別祖付加価値誘発額表!$N110&lt;1,"-",最終需要項目別祖付加価値誘発額表!F110/最終需要項目別祖付加価値誘発額表!$N110)</f>
        <v>2.5571444931002576E-2</v>
      </c>
      <c r="G110" s="24">
        <f>IF(最終需要項目別祖付加価値誘発額表!$N110&lt;1,"-",最終需要項目別祖付加価値誘発額表!G110/最終需要項目別祖付加価値誘発額表!$N110)</f>
        <v>1.5363586377166319E-3</v>
      </c>
      <c r="H110" s="24">
        <f>IF(最終需要項目別祖付加価値誘発額表!$N110&lt;1,"-",最終需要項目別祖付加価値誘発額表!H110/最終需要項目別祖付加価値誘発額表!$N110)</f>
        <v>3.4694566068285993E-6</v>
      </c>
      <c r="I110" s="24">
        <f>IF(最終需要項目別祖付加価値誘発額表!$N110&lt;1,"-",最終需要項目別祖付加価値誘発額表!I110/最終需要項目別祖付加価値誘発額表!$N110)</f>
        <v>1.711074466671683E-5</v>
      </c>
      <c r="J110" s="24">
        <f>IF(最終需要項目別祖付加価値誘発額表!$N110&lt;1,"-",最終需要項目別祖付加価値誘発額表!J110/最終需要項目別祖付加価値誘発額表!$N110)</f>
        <v>-5.933519323638288E-10</v>
      </c>
      <c r="K110" s="24">
        <f>IF(最終需要項目別祖付加価値誘発額表!$N110&lt;1,"-",最終需要項目別祖付加価値誘発額表!K110/最終需要項目別祖付加価値誘発額表!$N110)</f>
        <v>0</v>
      </c>
      <c r="L110" s="24">
        <f>IF(最終需要項目別祖付加価値誘発額表!$N110&lt;1,"-",最終需要項目別祖付加価値誘発額表!L110/最終需要項目別祖付加価値誘発額表!$N110)</f>
        <v>1.614396756007927E-2</v>
      </c>
      <c r="M110" s="24">
        <f>IF(最終需要項目別祖付加価値誘発額表!$N110&lt;1,"-",最終需要項目別祖付加価値誘発額表!M110/最終需要項目別祖付加価値誘発額表!$N110)</f>
        <v>5.3428475710345695E-2</v>
      </c>
      <c r="N110" s="31">
        <f>IF(最終需要項目別祖付加価値誘発額表!$N110&lt;1,"-",最終需要項目別祖付加価値誘発額表!N110/最終需要項目別祖付加価値誘発額表!$N110)</f>
        <v>1</v>
      </c>
    </row>
    <row r="111" spans="2:14" x14ac:dyDescent="0.15">
      <c r="B111" s="36" t="s">
        <v>101</v>
      </c>
      <c r="C111" s="36" t="s">
        <v>216</v>
      </c>
      <c r="D111" s="23">
        <f>IF(最終需要項目別祖付加価値誘発額表!$N111&lt;1,"-",最終需要項目別祖付加価値誘発額表!D111/最終需要項目別祖付加価値誘発額表!$N111)</f>
        <v>4.4976266759993192E-3</v>
      </c>
      <c r="E111" s="24">
        <f>IF(最終需要項目別祖付加価値誘発額表!$N111&lt;1,"-",最終需要項目別祖付加価値誘発額表!E111/最終需要項目別祖付加価値誘発額表!$N111)</f>
        <v>0.66175098158928347</v>
      </c>
      <c r="F111" s="24">
        <f>IF(最終需要項目別祖付加価値誘発額表!$N111&lt;1,"-",最終需要項目別祖付加価値誘発額表!F111/最終需要項目別祖付加価値誘発額表!$N111)</f>
        <v>6.5041473082840695E-2</v>
      </c>
      <c r="G111" s="24">
        <f>IF(最終需要項目別祖付加価値誘発額表!$N111&lt;1,"-",最終需要項目別祖付加価値誘発額表!G111/最終需要項目別祖付加価値誘発額表!$N111)</f>
        <v>9.7355221730294965E-4</v>
      </c>
      <c r="H111" s="24">
        <f>IF(最終需要項目別祖付加価値誘発額表!$N111&lt;1,"-",最終需要項目別祖付加価値誘発額表!H111/最終需要項目別祖付加価値誘発額表!$N111)</f>
        <v>7.1240265793881671E-4</v>
      </c>
      <c r="I111" s="24">
        <f>IF(最終需要項目別祖付加価値誘発額表!$N111&lt;1,"-",最終需要項目別祖付加価値誘発額表!I111/最終需要項目別祖付加価値誘発額表!$N111)</f>
        <v>1.74277085210614E-3</v>
      </c>
      <c r="J111" s="24">
        <f>IF(最終需要項目別祖付加価値誘発額表!$N111&lt;1,"-",最終需要項目別祖付加価値誘発額表!J111/最終需要項目別祖付加価値誘発額表!$N111)</f>
        <v>-6.0895071315073304E-8</v>
      </c>
      <c r="K111" s="24">
        <f>IF(最終需要項目別祖付加価値誘発額表!$N111&lt;1,"-",最終需要項目別祖付加価値誘発額表!K111/最終需要項目別祖付加価値誘発額表!$N111)</f>
        <v>0</v>
      </c>
      <c r="L111" s="24">
        <f>IF(最終需要項目別祖付加価値誘発額表!$N111&lt;1,"-",最終需要項目別祖付加価値誘発額表!L111/最終需要項目別祖付加価値誘発額表!$N111)</f>
        <v>1.2596488077528615E-3</v>
      </c>
      <c r="M111" s="24">
        <f>IF(最終需要項目別祖付加価値誘発額表!$N111&lt;1,"-",最終需要項目別祖付加価値誘発額表!M111/最終需要項目別祖付加価値誘発額表!$N111)</f>
        <v>0.26402160501184696</v>
      </c>
      <c r="N111" s="31">
        <f>IF(最終需要項目別祖付加価値誘発額表!$N111&lt;1,"-",最終需要項目別祖付加価値誘発額表!N111/最終需要項目別祖付加価値誘発額表!$N111)</f>
        <v>1</v>
      </c>
    </row>
    <row r="112" spans="2:14" x14ac:dyDescent="0.15">
      <c r="B112" s="36" t="s">
        <v>102</v>
      </c>
      <c r="C112" s="36" t="s">
        <v>217</v>
      </c>
      <c r="D112" s="23">
        <f>IF(最終需要項目別祖付加価値誘発額表!$N112&lt;1,"-",最終需要項目別祖付加価値誘発額表!D112/最終需要項目別祖付加価値誘発額表!$N112)</f>
        <v>3.2136903083733966E-2</v>
      </c>
      <c r="E112" s="24">
        <f>IF(最終需要項目別祖付加価値誘発額表!$N112&lt;1,"-",最終需要項目別祖付加価値誘発額表!E112/最終需要項目別祖付加価値誘発額表!$N112)</f>
        <v>0.69852633539398234</v>
      </c>
      <c r="F112" s="24">
        <f>IF(最終需要項目別祖付加価値誘発額表!$N112&lt;1,"-",最終需要項目別祖付加価値誘発額表!F112/最終需要項目別祖付加価値誘発額表!$N112)</f>
        <v>1.0659363507824933E-3</v>
      </c>
      <c r="G112" s="24">
        <f>IF(最終需要項目別祖付加価値誘発額表!$N112&lt;1,"-",最終需要項目別祖付加価値誘発額表!G112/最終需要項目別祖付加価値誘発額表!$N112)</f>
        <v>3.5013320623595185E-4</v>
      </c>
      <c r="H112" s="24">
        <f>IF(最終需要項目別祖付加価値誘発額表!$N112&lt;1,"-",最終需要項目別祖付加価値誘発額表!H112/最終需要項目別祖付加価値誘発額表!$N112)</f>
        <v>1.424218953206507E-4</v>
      </c>
      <c r="I112" s="24">
        <f>IF(最終需要項目別祖付加価値誘発額表!$N112&lt;1,"-",最終需要項目別祖付加価値誘発額表!I112/最終需要項目別祖付加価値誘発額表!$N112)</f>
        <v>1.3723568225962509E-2</v>
      </c>
      <c r="J112" s="24">
        <f>IF(最終需要項目別祖付加価値誘発額表!$N112&lt;1,"-",最終需要項目別祖付加価値誘発額表!J112/最終需要項目別祖付加価値誘発額表!$N112)</f>
        <v>-5.7362945804841505E-7</v>
      </c>
      <c r="K112" s="24">
        <f>IF(最終需要項目別祖付加価値誘発額表!$N112&lt;1,"-",最終需要項目別祖付加価値誘発額表!K112/最終需要項目別祖付加価値誘発額表!$N112)</f>
        <v>0</v>
      </c>
      <c r="L112" s="24">
        <f>IF(最終需要項目別祖付加価値誘発額表!$N112&lt;1,"-",最終需要項目別祖付加価値誘発額表!L112/最終需要項目別祖付加価値誘発額表!$N112)</f>
        <v>1.740533879158581E-2</v>
      </c>
      <c r="M112" s="24">
        <f>IF(最終需要項目別祖付加価値誘発額表!$N112&lt;1,"-",最終需要項目別祖付加価値誘発額表!M112/最終需要項目別祖付加価値誘発額表!$N112)</f>
        <v>0.23664993668185433</v>
      </c>
      <c r="N112" s="31">
        <f>IF(最終需要項目別祖付加価値誘発額表!$N112&lt;1,"-",最終需要項目別祖付加価値誘発額表!N112/最終需要項目別祖付加価値誘発額表!$N112)</f>
        <v>1</v>
      </c>
    </row>
    <row r="113" spans="2:14" x14ac:dyDescent="0.15">
      <c r="B113" s="36" t="s">
        <v>103</v>
      </c>
      <c r="C113" s="36" t="s">
        <v>218</v>
      </c>
      <c r="D113" s="23">
        <f>IF(最終需要項目別祖付加価値誘発額表!$N113&lt;1,"-",最終需要項目別祖付加価値誘発額表!D113/最終需要項目別祖付加価値誘発額表!$N113)</f>
        <v>4.3991211895547284E-4</v>
      </c>
      <c r="E113" s="24">
        <f>IF(最終需要項目別祖付加価値誘発額表!$N113&lt;1,"-",最終需要項目別祖付加価値誘発額表!E113/最終需要項目別祖付加価値誘発額表!$N113)</f>
        <v>7.7556559331062674E-2</v>
      </c>
      <c r="F113" s="24">
        <f>IF(最終需要項目別祖付加価値誘発額表!$N113&lt;1,"-",最終需要項目別祖付加価値誘発額表!F113/最終需要項目別祖付加価値誘発額表!$N113)</f>
        <v>4.5163686520070427E-3</v>
      </c>
      <c r="G113" s="24">
        <f>IF(最終需要項目別祖付加価値誘発額表!$N113&lt;1,"-",最終需要項目別祖付加価値誘発額表!G113/最終需要項目別祖付加価値誘発額表!$N113)</f>
        <v>1.2329404847448986E-3</v>
      </c>
      <c r="H113" s="24">
        <f>IF(最終需要項目別祖付加価値誘発額表!$N113&lt;1,"-",最終需要項目別祖付加価値誘発額表!H113/最終需要項目別祖付加価値誘発額表!$N113)</f>
        <v>4.8431530077006665E-6</v>
      </c>
      <c r="I113" s="24">
        <f>IF(最終需要項目別祖付加価値誘発額表!$N113&lt;1,"-",最終需要項目別祖付加価値誘発額表!I113/最終需要項目別祖付加価値誘発額表!$N113)</f>
        <v>2.1632803166018208E-4</v>
      </c>
      <c r="J113" s="24">
        <f>IF(最終需要項目別祖付加価値誘発額表!$N113&lt;1,"-",最終需要項目別祖付加価値誘発額表!J113/最終需要項目別祖付加価値誘発額表!$N113)</f>
        <v>-1.375732257174048E-8</v>
      </c>
      <c r="K113" s="24">
        <f>IF(最終需要項目別祖付加価値誘発額表!$N113&lt;1,"-",最終需要項目別祖付加価値誘発額表!K113/最終需要項目別祖付加価値誘発額表!$N113)</f>
        <v>0</v>
      </c>
      <c r="L113" s="24">
        <f>IF(最終需要項目別祖付加価値誘発額表!$N113&lt;1,"-",最終需要項目別祖付加価値誘発額表!L113/最終需要項目別祖付加価値誘発額表!$N113)</f>
        <v>2.5570783594764762E-4</v>
      </c>
      <c r="M113" s="24">
        <f>IF(最終需要項目別祖付加価値誘発額表!$N113&lt;1,"-",最終需要項目別祖付加価値誘発額表!M113/最終需要項目別祖付加価値誘発額表!$N113)</f>
        <v>0.915777354149937</v>
      </c>
      <c r="N113" s="31">
        <f>IF(最終需要項目別祖付加価値誘発額表!$N113&lt;1,"-",最終需要項目別祖付加価値誘発額表!N113/最終需要項目別祖付加価値誘発額表!$N113)</f>
        <v>1</v>
      </c>
    </row>
    <row r="114" spans="2:14" x14ac:dyDescent="0.15">
      <c r="B114" s="36" t="s">
        <v>104</v>
      </c>
      <c r="C114" s="36" t="s">
        <v>219</v>
      </c>
      <c r="D114" s="23">
        <f>IF(最終需要項目別祖付加価値誘発額表!$N114&lt;1,"-",最終需要項目別祖付加価値誘発額表!D114/最終需要項目別祖付加価値誘発額表!$N114)</f>
        <v>0.27798101476399134</v>
      </c>
      <c r="E114" s="24">
        <f>IF(最終需要項目別祖付加価値誘発額表!$N114&lt;1,"-",最終需要項目別祖付加価値誘発額表!E114/最終需要項目別祖付加価値誘発額表!$N114)</f>
        <v>0.47376355955598637</v>
      </c>
      <c r="F114" s="24">
        <f>IF(最終需要項目別祖付加価値誘発額表!$N114&lt;1,"-",最終需要項目別祖付加価値誘発額表!F114/最終需要項目別祖付加価値誘発額表!$N114)</f>
        <v>8.7421911629187079E-3</v>
      </c>
      <c r="G114" s="24">
        <f>IF(最終需要項目別祖付加価値誘発額表!$N114&lt;1,"-",最終需要項目別祖付加価値誘発額表!G114/最終需要項目別祖付加価値誘発額表!$N114)</f>
        <v>2.9648331036807667E-3</v>
      </c>
      <c r="H114" s="24">
        <f>IF(最終需要項目別祖付加価値誘発額表!$N114&lt;1,"-",最終需要項目別祖付加価値誘発額表!H114/最終需要項目別祖付加価値誘発額表!$N114)</f>
        <v>1.8006041619317511E-3</v>
      </c>
      <c r="I114" s="24">
        <f>IF(最終需要項目別祖付加価値誘発額表!$N114&lt;1,"-",最終需要項目別祖付加価値誘発額表!I114/最終需要項目別祖付加価値誘発額表!$N114)</f>
        <v>8.9435407119857376E-3</v>
      </c>
      <c r="J114" s="24">
        <f>IF(最終需要項目別祖付加価値誘発額表!$N114&lt;1,"-",最終需要項目別祖付加価値誘発額表!J114/最終需要項目別祖付加価値誘発額表!$N114)</f>
        <v>-9.8414506726809372E-8</v>
      </c>
      <c r="K114" s="24">
        <f>IF(最終需要項目別祖付加価値誘発額表!$N114&lt;1,"-",最終需要項目別祖付加価値誘発額表!K114/最終需要項目別祖付加価値誘発額表!$N114)</f>
        <v>0</v>
      </c>
      <c r="L114" s="24">
        <f>IF(最終需要項目別祖付加価値誘発額表!$N114&lt;1,"-",最終需要項目別祖付加価値誘発額表!L114/最終需要項目別祖付加価値誘発額表!$N114)</f>
        <v>8.4725976647264997E-3</v>
      </c>
      <c r="M114" s="24">
        <f>IF(最終需要項目別祖付加価値誘発額表!$N114&lt;1,"-",最終需要項目別祖付加価値誘発額表!M114/最終需要項目別祖付加価値誘発額表!$N114)</f>
        <v>0.21733175728928575</v>
      </c>
      <c r="N114" s="31">
        <f>IF(最終需要項目別祖付加価値誘発額表!$N114&lt;1,"-",最終需要項目別祖付加価値誘発額表!N114/最終需要項目別祖付加価値誘発額表!$N114)</f>
        <v>1</v>
      </c>
    </row>
    <row r="115" spans="2:14" x14ac:dyDescent="0.15">
      <c r="B115" s="36" t="s">
        <v>105</v>
      </c>
      <c r="C115" s="36" t="s">
        <v>220</v>
      </c>
      <c r="D115" s="23" t="str">
        <f>IF(最終需要項目別祖付加価値誘発額表!$N115&lt;1,"-",最終需要項目別祖付加価値誘発額表!D115/最終需要項目別祖付加価値誘発額表!$N115)</f>
        <v>-</v>
      </c>
      <c r="E115" s="24" t="str">
        <f>IF(最終需要項目別祖付加価値誘発額表!$N115&lt;1,"-",最終需要項目別祖付加価値誘発額表!E115/最終需要項目別祖付加価値誘発額表!$N115)</f>
        <v>-</v>
      </c>
      <c r="F115" s="24" t="str">
        <f>IF(最終需要項目別祖付加価値誘発額表!$N115&lt;1,"-",最終需要項目別祖付加価値誘発額表!F115/最終需要項目別祖付加価値誘発額表!$N115)</f>
        <v>-</v>
      </c>
      <c r="G115" s="24" t="str">
        <f>IF(最終需要項目別祖付加価値誘発額表!$N115&lt;1,"-",最終需要項目別祖付加価値誘発額表!G115/最終需要項目別祖付加価値誘発額表!$N115)</f>
        <v>-</v>
      </c>
      <c r="H115" s="24" t="str">
        <f>IF(最終需要項目別祖付加価値誘発額表!$N115&lt;1,"-",最終需要項目別祖付加価値誘発額表!H115/最終需要項目別祖付加価値誘発額表!$N115)</f>
        <v>-</v>
      </c>
      <c r="I115" s="24" t="str">
        <f>IF(最終需要項目別祖付加価値誘発額表!$N115&lt;1,"-",最終需要項目別祖付加価値誘発額表!I115/最終需要項目別祖付加価値誘発額表!$N115)</f>
        <v>-</v>
      </c>
      <c r="J115" s="24" t="str">
        <f>IF(最終需要項目別祖付加価値誘発額表!$N115&lt;1,"-",最終需要項目別祖付加価値誘発額表!J115/最終需要項目別祖付加価値誘発額表!$N115)</f>
        <v>-</v>
      </c>
      <c r="K115" s="24" t="str">
        <f>IF(最終需要項目別祖付加価値誘発額表!$N115&lt;1,"-",最終需要項目別祖付加価値誘発額表!K115/最終需要項目別祖付加価値誘発額表!$N115)</f>
        <v>-</v>
      </c>
      <c r="L115" s="24" t="str">
        <f>IF(最終需要項目別祖付加価値誘発額表!$N115&lt;1,"-",最終需要項目別祖付加価値誘発額表!L115/最終需要項目別祖付加価値誘発額表!$N115)</f>
        <v>-</v>
      </c>
      <c r="M115" s="24" t="str">
        <f>IF(最終需要項目別祖付加価値誘発額表!$N115&lt;1,"-",最終需要項目別祖付加価値誘発額表!M115/最終需要項目別祖付加価値誘発額表!$N115)</f>
        <v>-</v>
      </c>
      <c r="N115" s="31" t="str">
        <f>IF(最終需要項目別祖付加価値誘発額表!$N115&lt;1,"-",最終需要項目別祖付加価値誘発額表!N115/最終需要項目別祖付加価値誘発額表!$N115)</f>
        <v>-</v>
      </c>
    </row>
    <row r="116" spans="2:14" x14ac:dyDescent="0.15">
      <c r="B116" s="45" t="s">
        <v>106</v>
      </c>
      <c r="C116" s="36" t="s">
        <v>221</v>
      </c>
      <c r="D116" s="23">
        <f>IF(最終需要項目別祖付加価値誘発額表!$N116&lt;1,"-",最終需要項目別祖付加価値誘発額表!D116/最終需要項目別祖付加価値誘発額表!$N116)</f>
        <v>0</v>
      </c>
      <c r="E116" s="24">
        <f>IF(最終需要項目別祖付加価値誘発額表!$N116&lt;1,"-",最終需要項目別祖付加価値誘発額表!E116/最終需要項目別祖付加価値誘発額表!$N116)</f>
        <v>0.85645888726438346</v>
      </c>
      <c r="F116" s="24">
        <f>IF(最終需要項目別祖付加価値誘発額表!$N116&lt;1,"-",最終需要項目別祖付加価値誘発額表!F116/最終需要項目別祖付加価値誘発額表!$N116)</f>
        <v>0</v>
      </c>
      <c r="G116" s="24">
        <f>IF(最終需要項目別祖付加価値誘発額表!$N116&lt;1,"-",最終需要項目別祖付加価値誘発額表!G116/最終需要項目別祖付加価値誘発額表!$N116)</f>
        <v>0</v>
      </c>
      <c r="H116" s="24">
        <f>IF(最終需要項目別祖付加価値誘発額表!$N116&lt;1,"-",最終需要項目別祖付加価値誘発額表!H116/最終需要項目別祖付加価値誘発額表!$N116)</f>
        <v>3.8326763107907633E-4</v>
      </c>
      <c r="I116" s="24">
        <f>IF(最終需要項目別祖付加価値誘発額表!$N116&lt;1,"-",最終需要項目別祖付加価値誘発額表!I116/最終需要項目別祖付加価値誘発額表!$N116)</f>
        <v>0</v>
      </c>
      <c r="J116" s="24">
        <f>IF(最終需要項目別祖付加価値誘発額表!$N116&lt;1,"-",最終需要項目別祖付加価値誘発額表!J116/最終需要項目別祖付加価値誘発額表!$N116)</f>
        <v>0</v>
      </c>
      <c r="K116" s="24">
        <f>IF(最終需要項目別祖付加価値誘発額表!$N116&lt;1,"-",最終需要項目別祖付加価値誘発額表!K116/最終需要項目別祖付加価値誘発額表!$N116)</f>
        <v>0</v>
      </c>
      <c r="L116" s="24">
        <f>IF(最終需要項目別祖付加価値誘発額表!$N116&lt;1,"-",最終需要項目別祖付加価値誘発額表!L116/最終需要項目別祖付加価値誘発額表!$N116)</f>
        <v>2.3826451082467972E-4</v>
      </c>
      <c r="M116" s="24">
        <f>IF(最終需要項目別祖付加価値誘発額表!$N116&lt;1,"-",最終需要項目別祖付加価値誘発額表!M116/最終需要項目別祖付加価値誘発額表!$N116)</f>
        <v>0.14291958059371279</v>
      </c>
      <c r="N116" s="31">
        <f>IF(最終需要項目別祖付加価値誘発額表!$N116&lt;1,"-",最終需要項目別祖付加価値誘発額表!N116/最終需要項目別祖付加価値誘発額表!$N116)</f>
        <v>1</v>
      </c>
    </row>
    <row r="117" spans="2:14" x14ac:dyDescent="0.15">
      <c r="B117" s="6"/>
      <c r="C117" s="12" t="s">
        <v>271</v>
      </c>
      <c r="D117" s="29">
        <f>IF(最終需要項目別祖付加価値誘発額表!$N117&lt;1,"-",最終需要項目別祖付加価値誘発額表!D117/最終需要項目別祖付加価値誘発額表!$N117)</f>
        <v>8.4885235774407753E-3</v>
      </c>
      <c r="E117" s="30">
        <f>IF(最終需要項目別祖付加価値誘発額表!$N117&lt;1,"-",最終需要項目別祖付加価値誘発額表!E117/最終需要項目別祖付加価値誘発額表!$N117)</f>
        <v>0.4074296850298762</v>
      </c>
      <c r="F117" s="30">
        <f>IF(最終需要項目別祖付加価値誘発額表!$N117&lt;1,"-",最終需要項目別祖付加価値誘発額表!F117/最終需要項目別祖付加価値誘発額表!$N117)</f>
        <v>0.14742196115665201</v>
      </c>
      <c r="G117" s="30">
        <f>IF(最終需要項目別祖付加価値誘発額表!$N117&lt;1,"-",最終需要項目別祖付加価値誘発額表!G117/最終需要項目別祖付加価値誘発額表!$N117)</f>
        <v>4.3002769360012252E-2</v>
      </c>
      <c r="H117" s="30">
        <f>IF(最終需要項目別祖付加価値誘発額表!$N117&lt;1,"-",最終需要項目別祖付加価値誘発額表!H117/最終需要項目別祖付加価値誘発額表!$N117)</f>
        <v>3.1381949840641084E-2</v>
      </c>
      <c r="I117" s="30">
        <f>IF(最終需要項目別祖付加価値誘発額表!$N117&lt;1,"-",最終需要項目別祖付加価値誘発額表!I117/最終需要項目別祖付加価値誘発額表!$N117)</f>
        <v>9.667516224142772E-2</v>
      </c>
      <c r="J117" s="30">
        <f>IF(最終需要項目別祖付加価値誘発額表!$N117&lt;1,"-",最終需要項目別祖付加価値誘発額表!J117/最終需要項目別祖付加価値誘発額表!$N117)</f>
        <v>-1.5968037830109834E-6</v>
      </c>
      <c r="K117" s="30">
        <f>IF(最終需要項目別祖付加価値誘発額表!$N117&lt;1,"-",最終需要項目別祖付加価値誘発額表!K117/最終需要項目別祖付加価値誘発額表!$N117)</f>
        <v>0</v>
      </c>
      <c r="L117" s="30">
        <f>IF(最終需要項目別祖付加価値誘発額表!$N117&lt;1,"-",最終需要項目別祖付加価値誘発額表!L117/最終需要項目別祖付加価値誘発額表!$N117)</f>
        <v>3.0450098704589434E-2</v>
      </c>
      <c r="M117" s="30">
        <f>IF(最終需要項目別祖付加価値誘発額表!$N117&lt;1,"-",最終需要項目別祖付加価値誘発額表!M117/最終需要項目別祖付加価値誘発額表!$N117)</f>
        <v>0.23515144689314343</v>
      </c>
      <c r="N117" s="32">
        <f>IF(最終需要項目別祖付加価値誘発額表!$N117&lt;1,"-",最終需要項目別祖付加価値誘発額表!N117/最終需要項目別祖付加価値誘発額表!$N117)</f>
        <v>1</v>
      </c>
    </row>
  </sheetData>
  <phoneticPr fontId="2"/>
  <pageMargins left="0.7" right="0.7" top="0.75" bottom="0.75" header="0.3" footer="0.3"/>
  <ignoredErrors>
    <ignoredError sqref="B9:B116 D7:M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6:T117"/>
  <sheetViews>
    <sheetView zoomScale="75" zoomScaleNormal="75" workbookViewId="0"/>
  </sheetViews>
  <sheetFormatPr defaultRowHeight="13.5" x14ac:dyDescent="0.15"/>
  <cols>
    <col min="3" max="3" width="18.625" customWidth="1"/>
    <col min="4" max="4" width="9.125" bestFit="1" customWidth="1"/>
    <col min="5" max="5" width="9.875" customWidth="1"/>
    <col min="6" max="6" width="10.125" customWidth="1"/>
    <col min="7" max="8" width="9.125" bestFit="1" customWidth="1"/>
    <col min="9" max="9" width="10.375" customWidth="1"/>
    <col min="10" max="10" width="9.125" bestFit="1" customWidth="1"/>
    <col min="11" max="11" width="9.125" customWidth="1"/>
    <col min="12" max="12" width="10.25" customWidth="1"/>
    <col min="13" max="13" width="9.875" customWidth="1"/>
    <col min="14" max="14" width="11.25" customWidth="1"/>
  </cols>
  <sheetData>
    <row r="6" spans="2:20" x14ac:dyDescent="0.15">
      <c r="C6" s="1"/>
    </row>
    <row r="7" spans="2:20" x14ac:dyDescent="0.15">
      <c r="B7" s="3"/>
      <c r="C7" s="4"/>
      <c r="D7" s="7" t="s">
        <v>108</v>
      </c>
      <c r="E7" s="5" t="s">
        <v>109</v>
      </c>
      <c r="F7" s="5" t="s">
        <v>110</v>
      </c>
      <c r="G7" s="5" t="s">
        <v>111</v>
      </c>
      <c r="H7" s="5" t="s">
        <v>112</v>
      </c>
      <c r="I7" s="5" t="s">
        <v>113</v>
      </c>
      <c r="J7" s="5" t="s">
        <v>114</v>
      </c>
      <c r="K7" s="5" t="s">
        <v>264</v>
      </c>
      <c r="L7" s="5" t="s">
        <v>265</v>
      </c>
      <c r="M7" s="5" t="s">
        <v>266</v>
      </c>
      <c r="N7" s="5"/>
    </row>
    <row r="8" spans="2:20" ht="54" x14ac:dyDescent="0.15">
      <c r="B8" s="8"/>
      <c r="C8" s="9"/>
      <c r="D8" s="10" t="s">
        <v>223</v>
      </c>
      <c r="E8" s="10" t="s">
        <v>224</v>
      </c>
      <c r="F8" s="10" t="s">
        <v>225</v>
      </c>
      <c r="G8" s="10" t="s">
        <v>267</v>
      </c>
      <c r="H8" s="10" t="s">
        <v>227</v>
      </c>
      <c r="I8" s="10" t="s">
        <v>228</v>
      </c>
      <c r="J8" s="10" t="s">
        <v>229</v>
      </c>
      <c r="K8" s="10" t="s">
        <v>268</v>
      </c>
      <c r="L8" s="10" t="s">
        <v>233</v>
      </c>
      <c r="M8" s="10" t="s">
        <v>269</v>
      </c>
      <c r="N8" s="12" t="s">
        <v>270</v>
      </c>
      <c r="O8" s="1"/>
      <c r="P8" s="1"/>
      <c r="Q8" s="1"/>
      <c r="R8" s="1"/>
      <c r="S8" s="1"/>
      <c r="T8" s="1"/>
    </row>
    <row r="9" spans="2:20" x14ac:dyDescent="0.15">
      <c r="B9" s="36" t="s">
        <v>0</v>
      </c>
      <c r="C9" s="45" t="s">
        <v>115</v>
      </c>
      <c r="D9" s="121">
        <f>誘発額計算!AT9</f>
        <v>505.50698418624006</v>
      </c>
      <c r="E9" s="16">
        <f>誘発額計算!AU9</f>
        <v>15009.43625372216</v>
      </c>
      <c r="F9" s="16">
        <f>誘発額計算!AV9</f>
        <v>637.39311404477212</v>
      </c>
      <c r="G9" s="16">
        <f>誘発額計算!AW9</f>
        <v>42.089886543805129</v>
      </c>
      <c r="H9" s="16">
        <f>誘発額計算!AX9</f>
        <v>251.75447155994297</v>
      </c>
      <c r="I9" s="16">
        <f>誘発額計算!AY9</f>
        <v>341.700108631722</v>
      </c>
      <c r="J9" s="16">
        <f>誘発額計算!AZ9</f>
        <v>-0.91993101398202293</v>
      </c>
      <c r="K9" s="16">
        <f>誘発額計算!BA9</f>
        <v>0</v>
      </c>
      <c r="L9" s="16">
        <f>誘発額計算!BB9</f>
        <v>190.85315047817011</v>
      </c>
      <c r="M9" s="16">
        <f>誘発額計算!BC9</f>
        <v>6501.18148292551</v>
      </c>
      <c r="N9" s="123">
        <f t="shared" ref="N9:N72" si="0">SUM(D9:M9)</f>
        <v>23478.995521078341</v>
      </c>
    </row>
    <row r="10" spans="2:20" x14ac:dyDescent="0.15">
      <c r="B10" s="36" t="s">
        <v>1</v>
      </c>
      <c r="C10" s="45" t="s">
        <v>116</v>
      </c>
      <c r="D10" s="76">
        <f>誘発額計算!AT10</f>
        <v>114.09813902798582</v>
      </c>
      <c r="E10" s="16">
        <f>誘発額計算!AU10</f>
        <v>5868.7284439141968</v>
      </c>
      <c r="F10" s="16">
        <f>誘発額計算!AV10</f>
        <v>188.77146895426259</v>
      </c>
      <c r="G10" s="16">
        <f>誘発額計算!AW10</f>
        <v>27.666485647507969</v>
      </c>
      <c r="H10" s="16">
        <f>誘発額計算!AX10</f>
        <v>5.7996581009932182</v>
      </c>
      <c r="I10" s="16">
        <f>誘発額計算!AY10</f>
        <v>912.77838327095151</v>
      </c>
      <c r="J10" s="16">
        <f>誘発額計算!AZ10</f>
        <v>-0.31169447277465917</v>
      </c>
      <c r="K10" s="16">
        <f>誘発額計算!BA10</f>
        <v>0</v>
      </c>
      <c r="L10" s="16">
        <f>誘発額計算!BB10</f>
        <v>312.19206927136764</v>
      </c>
      <c r="M10" s="16">
        <f>誘発額計算!BC10</f>
        <v>14161.189024670517</v>
      </c>
      <c r="N10" s="114">
        <f t="shared" si="0"/>
        <v>21590.911978385007</v>
      </c>
    </row>
    <row r="11" spans="2:20" x14ac:dyDescent="0.15">
      <c r="B11" s="36" t="s">
        <v>2</v>
      </c>
      <c r="C11" s="45" t="s">
        <v>117</v>
      </c>
      <c r="D11" s="76">
        <f>誘発額計算!AT11</f>
        <v>4.0772008885044988</v>
      </c>
      <c r="E11" s="16">
        <f>誘発額計算!AU11</f>
        <v>121.46205480562308</v>
      </c>
      <c r="F11" s="16">
        <f>誘発額計算!AV11</f>
        <v>5.1482213974443791</v>
      </c>
      <c r="G11" s="16">
        <f>誘発額計算!AW11</f>
        <v>0.34242555945933351</v>
      </c>
      <c r="H11" s="16">
        <f>誘発額計算!AX11</f>
        <v>2.0222663065347666</v>
      </c>
      <c r="I11" s="16">
        <f>誘発額計算!AY11</f>
        <v>2.8915547379055244</v>
      </c>
      <c r="J11" s="16">
        <f>誘発額計算!AZ11</f>
        <v>-7.4366447948929458E-3</v>
      </c>
      <c r="K11" s="16">
        <f>誘発額計算!BA11</f>
        <v>0</v>
      </c>
      <c r="L11" s="16">
        <f>誘発額計算!BB11</f>
        <v>2.4950583113093727</v>
      </c>
      <c r="M11" s="16">
        <f>誘発額計算!BC11</f>
        <v>204.94965630216279</v>
      </c>
      <c r="N11" s="114">
        <f t="shared" si="0"/>
        <v>343.38100166414887</v>
      </c>
    </row>
    <row r="12" spans="2:20" x14ac:dyDescent="0.15">
      <c r="B12" s="36" t="s">
        <v>3</v>
      </c>
      <c r="C12" s="36" t="s">
        <v>118</v>
      </c>
      <c r="D12" s="76">
        <f>誘発額計算!AT12</f>
        <v>48.306083451161186</v>
      </c>
      <c r="E12" s="16">
        <f>誘発額計算!AU12</f>
        <v>1736.1406350887692</v>
      </c>
      <c r="F12" s="16">
        <f>誘発額計算!AV12</f>
        <v>37.750659725923505</v>
      </c>
      <c r="G12" s="16">
        <f>誘発額計算!AW12</f>
        <v>4.1957033948484588</v>
      </c>
      <c r="H12" s="16">
        <f>誘発額計算!AX12</f>
        <v>4.3997579308193933</v>
      </c>
      <c r="I12" s="16">
        <f>誘発額計算!AY12</f>
        <v>20.093476484765681</v>
      </c>
      <c r="J12" s="16">
        <f>誘発額計算!AZ12</f>
        <v>-2.2751413278686104E-3</v>
      </c>
      <c r="K12" s="16">
        <f>誘発額計算!BA12</f>
        <v>0</v>
      </c>
      <c r="L12" s="16">
        <f>誘発額計算!BB12</f>
        <v>29.947384990665935</v>
      </c>
      <c r="M12" s="16">
        <f>誘発額計算!BC12</f>
        <v>277.43208287878349</v>
      </c>
      <c r="N12" s="114">
        <f t="shared" si="0"/>
        <v>2158.263508804409</v>
      </c>
    </row>
    <row r="13" spans="2:20" x14ac:dyDescent="0.15">
      <c r="B13" s="36" t="s">
        <v>243</v>
      </c>
      <c r="C13" s="36" t="s">
        <v>244</v>
      </c>
      <c r="D13" s="76">
        <f>誘発額計算!AT13</f>
        <v>178.02434225244434</v>
      </c>
      <c r="E13" s="16">
        <f>誘発額計算!AU13</f>
        <v>1381.4307202585956</v>
      </c>
      <c r="F13" s="16">
        <f>誘発額計算!AV13</f>
        <v>169.04038664409578</v>
      </c>
      <c r="G13" s="16">
        <f>誘発額計算!AW13</f>
        <v>8.6781969774836512</v>
      </c>
      <c r="H13" s="16">
        <f>誘発額計算!AX13</f>
        <v>2.1168169526806757</v>
      </c>
      <c r="I13" s="16">
        <f>誘発額計算!AY13</f>
        <v>37.760130241681814</v>
      </c>
      <c r="J13" s="16">
        <f>誘発額計算!AZ13</f>
        <v>-4.108133515712184E-2</v>
      </c>
      <c r="K13" s="16">
        <f>誘発額計算!BA13</f>
        <v>0</v>
      </c>
      <c r="L13" s="16">
        <f>誘発額計算!BB13</f>
        <v>68.547588701843864</v>
      </c>
      <c r="M13" s="16">
        <f>誘発額計算!BC13</f>
        <v>1863.7566801945804</v>
      </c>
      <c r="N13" s="114">
        <f t="shared" si="0"/>
        <v>3709.3137808882489</v>
      </c>
    </row>
    <row r="14" spans="2:20" x14ac:dyDescent="0.15">
      <c r="B14" s="36" t="s">
        <v>4</v>
      </c>
      <c r="C14" s="36" t="s">
        <v>119</v>
      </c>
      <c r="D14" s="76">
        <f>誘発額計算!AT14</f>
        <v>215.57119366411746</v>
      </c>
      <c r="E14" s="16">
        <f>誘発額計算!AU14</f>
        <v>14550.930833666636</v>
      </c>
      <c r="F14" s="16">
        <f>誘発額計算!AV14</f>
        <v>1945.2660949730525</v>
      </c>
      <c r="G14" s="16">
        <f>誘発額計算!AW14</f>
        <v>498.54570812358821</v>
      </c>
      <c r="H14" s="16">
        <f>誘発額計算!AX14</f>
        <v>182.29724873467745</v>
      </c>
      <c r="I14" s="16">
        <f>誘発額計算!AY14</f>
        <v>865.88950590140121</v>
      </c>
      <c r="J14" s="16">
        <f>誘発額計算!AZ14</f>
        <v>-3.9826604457376194E-2</v>
      </c>
      <c r="K14" s="16">
        <f>誘発額計算!BA14</f>
        <v>0</v>
      </c>
      <c r="L14" s="16">
        <f>誘発額計算!BB14</f>
        <v>523.77118757387916</v>
      </c>
      <c r="M14" s="16">
        <f>誘発額計算!BC14</f>
        <v>3810.2510045055033</v>
      </c>
      <c r="N14" s="114">
        <f t="shared" si="0"/>
        <v>22592.4829505384</v>
      </c>
    </row>
    <row r="15" spans="2:20" x14ac:dyDescent="0.15">
      <c r="B15" s="36" t="s">
        <v>5</v>
      </c>
      <c r="C15" s="36" t="s">
        <v>120</v>
      </c>
      <c r="D15" s="76">
        <f>誘発額計算!AT15</f>
        <v>-29.239087852063836</v>
      </c>
      <c r="E15" s="16">
        <f>誘発額計算!AU15</f>
        <v>-218.73765111010366</v>
      </c>
      <c r="F15" s="16">
        <f>誘発額計算!AV15</f>
        <v>4.9753119973572106</v>
      </c>
      <c r="G15" s="16">
        <f>誘発額計算!AW15</f>
        <v>1.99184467939751</v>
      </c>
      <c r="H15" s="16">
        <f>誘発額計算!AX15</f>
        <v>787.27189064987715</v>
      </c>
      <c r="I15" s="16">
        <f>誘発額計算!AY15</f>
        <v>867.46699927622819</v>
      </c>
      <c r="J15" s="16">
        <f>誘発額計算!AZ15</f>
        <v>5.2748782601297782E-3</v>
      </c>
      <c r="K15" s="16">
        <f>誘発額計算!BA15</f>
        <v>0</v>
      </c>
      <c r="L15" s="16">
        <f>誘発額計算!BB15</f>
        <v>67.625003499465862</v>
      </c>
      <c r="M15" s="16">
        <f>誘発額計算!BC15</f>
        <v>648.00446960598674</v>
      </c>
      <c r="N15" s="114">
        <f t="shared" si="0"/>
        <v>2129.3640556244054</v>
      </c>
    </row>
    <row r="16" spans="2:20" x14ac:dyDescent="0.15">
      <c r="B16" s="36" t="s">
        <v>6</v>
      </c>
      <c r="C16" s="36" t="s">
        <v>121</v>
      </c>
      <c r="D16" s="76">
        <f>誘発額計算!AT16</f>
        <v>4380.8580842706742</v>
      </c>
      <c r="E16" s="16">
        <f>誘発額計算!AU16</f>
        <v>195873.6483270624</v>
      </c>
      <c r="F16" s="16">
        <f>誘発額計算!AV16</f>
        <v>3771.0255240445149</v>
      </c>
      <c r="G16" s="16">
        <f>誘発額計算!AW16</f>
        <v>336.67839467657075</v>
      </c>
      <c r="H16" s="16">
        <f>誘発額計算!AX16</f>
        <v>12.890055626142868</v>
      </c>
      <c r="I16" s="16">
        <f>誘発額計算!AY16</f>
        <v>259.96841755820896</v>
      </c>
      <c r="J16" s="16">
        <f>誘発額計算!AZ16</f>
        <v>-20.055264903658564</v>
      </c>
      <c r="K16" s="16">
        <f>誘発額計算!BA16</f>
        <v>0</v>
      </c>
      <c r="L16" s="16">
        <f>誘発額計算!BB16</f>
        <v>1181.8120465182687</v>
      </c>
      <c r="M16" s="16">
        <f>誘発額計算!BC16</f>
        <v>38494.415498070426</v>
      </c>
      <c r="N16" s="114">
        <f t="shared" si="0"/>
        <v>244291.24108292352</v>
      </c>
    </row>
    <row r="17" spans="2:14" x14ac:dyDescent="0.15">
      <c r="B17" s="36" t="s">
        <v>7</v>
      </c>
      <c r="C17" s="36" t="s">
        <v>122</v>
      </c>
      <c r="D17" s="76">
        <f>誘発額計算!AT17</f>
        <v>1821.9350288324067</v>
      </c>
      <c r="E17" s="16">
        <f>誘発額計算!AU17</f>
        <v>42039.58546203591</v>
      </c>
      <c r="F17" s="16">
        <f>誘発額計算!AV17</f>
        <v>420.53151167340775</v>
      </c>
      <c r="G17" s="16">
        <f>誘発額計算!AW17</f>
        <v>23.386020638056095</v>
      </c>
      <c r="H17" s="16">
        <f>誘発額計算!AX17</f>
        <v>1.3514720004256384</v>
      </c>
      <c r="I17" s="16">
        <f>誘発額計算!AY17</f>
        <v>11.330876771078927</v>
      </c>
      <c r="J17" s="16">
        <f>誘発額計算!AZ17</f>
        <v>-10.619651697194474</v>
      </c>
      <c r="K17" s="16">
        <f>誘発額計算!BA17</f>
        <v>0</v>
      </c>
      <c r="L17" s="16">
        <f>誘発額計算!BB17</f>
        <v>171.3603403362624</v>
      </c>
      <c r="M17" s="16">
        <f>誘発額計算!BC17</f>
        <v>2588.1024564220697</v>
      </c>
      <c r="N17" s="114">
        <f t="shared" si="0"/>
        <v>47066.963517012417</v>
      </c>
    </row>
    <row r="18" spans="2:14" x14ac:dyDescent="0.15">
      <c r="B18" s="36" t="s">
        <v>8</v>
      </c>
      <c r="C18" s="36" t="s">
        <v>123</v>
      </c>
      <c r="D18" s="76">
        <f>誘発額計算!AT18</f>
        <v>4.3627639949592938</v>
      </c>
      <c r="E18" s="16">
        <f>誘発額計算!AU18</f>
        <v>154.29746449129598</v>
      </c>
      <c r="F18" s="16">
        <f>誘発額計算!AV18</f>
        <v>60.837331441841052</v>
      </c>
      <c r="G18" s="16">
        <f>誘発額計算!AW18</f>
        <v>62.546834820472505</v>
      </c>
      <c r="H18" s="16">
        <f>誘発額計算!AX18</f>
        <v>20.435958389485037</v>
      </c>
      <c r="I18" s="16">
        <f>誘発額計算!AY18</f>
        <v>467.0777022108648</v>
      </c>
      <c r="J18" s="16">
        <f>誘発額計算!AZ18</f>
        <v>-2.5556012307604635E-3</v>
      </c>
      <c r="K18" s="16">
        <f>誘発額計算!BA18</f>
        <v>0</v>
      </c>
      <c r="L18" s="16">
        <f>誘発額計算!BB18</f>
        <v>29.141435553074434</v>
      </c>
      <c r="M18" s="16">
        <f>誘発額計算!BC18</f>
        <v>189.16415683522899</v>
      </c>
      <c r="N18" s="114">
        <f t="shared" si="0"/>
        <v>987.86109213599138</v>
      </c>
    </row>
    <row r="19" spans="2:14" x14ac:dyDescent="0.15">
      <c r="B19" s="36" t="s">
        <v>9</v>
      </c>
      <c r="C19" s="36" t="s">
        <v>124</v>
      </c>
      <c r="D19" s="76">
        <f>誘発額計算!AT19</f>
        <v>0</v>
      </c>
      <c r="E19" s="16">
        <f>誘発額計算!AU19</f>
        <v>0</v>
      </c>
      <c r="F19" s="16">
        <f>誘発額計算!AV19</f>
        <v>0</v>
      </c>
      <c r="G19" s="16">
        <f>誘発額計算!AW19</f>
        <v>0</v>
      </c>
      <c r="H19" s="16">
        <f>誘発額計算!AX19</f>
        <v>0</v>
      </c>
      <c r="I19" s="16">
        <f>誘発額計算!AY19</f>
        <v>0</v>
      </c>
      <c r="J19" s="16">
        <f>誘発額計算!AZ19</f>
        <v>0</v>
      </c>
      <c r="K19" s="16">
        <f>誘発額計算!BA19</f>
        <v>0</v>
      </c>
      <c r="L19" s="16">
        <f>誘発額計算!BB19</f>
        <v>0</v>
      </c>
      <c r="M19" s="16">
        <f>誘発額計算!BC19</f>
        <v>0</v>
      </c>
      <c r="N19" s="114">
        <f t="shared" si="0"/>
        <v>0</v>
      </c>
    </row>
    <row r="20" spans="2:14" x14ac:dyDescent="0.15">
      <c r="B20" s="36" t="s">
        <v>10</v>
      </c>
      <c r="C20" s="36" t="s">
        <v>125</v>
      </c>
      <c r="D20" s="76">
        <f>誘発額計算!AT20</f>
        <v>31.747023861750346</v>
      </c>
      <c r="E20" s="16">
        <f>誘発額計算!AU20</f>
        <v>1690.4179293031502</v>
      </c>
      <c r="F20" s="16">
        <f>誘発額計算!AV20</f>
        <v>159.4769015788072</v>
      </c>
      <c r="G20" s="16">
        <f>誘発額計算!AW20</f>
        <v>41.428797904608572</v>
      </c>
      <c r="H20" s="16">
        <f>誘発額計算!AX20</f>
        <v>179.82426835826905</v>
      </c>
      <c r="I20" s="16">
        <f>誘発額計算!AY20</f>
        <v>638.82823020987883</v>
      </c>
      <c r="J20" s="16">
        <f>誘発額計算!AZ20</f>
        <v>-1.9555977458741769E-2</v>
      </c>
      <c r="K20" s="16">
        <f>誘発額計算!BA20</f>
        <v>0</v>
      </c>
      <c r="L20" s="16">
        <f>誘発額計算!BB20</f>
        <v>114.47977171260028</v>
      </c>
      <c r="M20" s="16">
        <f>誘発額計算!BC20</f>
        <v>1442.8183216434011</v>
      </c>
      <c r="N20" s="114">
        <f t="shared" si="0"/>
        <v>4299.0016885950063</v>
      </c>
    </row>
    <row r="21" spans="2:14" x14ac:dyDescent="0.15">
      <c r="B21" s="36" t="s">
        <v>11</v>
      </c>
      <c r="C21" s="36" t="s">
        <v>126</v>
      </c>
      <c r="D21" s="76">
        <f>誘発額計算!AT21</f>
        <v>942.52565048753956</v>
      </c>
      <c r="E21" s="16">
        <f>誘発額計算!AU21</f>
        <v>63305.553974010916</v>
      </c>
      <c r="F21" s="16">
        <f>誘発額計算!AV21</f>
        <v>2996.349606295169</v>
      </c>
      <c r="G21" s="16">
        <f>誘発額計算!AW21</f>
        <v>889.7925997915155</v>
      </c>
      <c r="H21" s="16">
        <f>誘発額計算!AX21</f>
        <v>528.49830259895066</v>
      </c>
      <c r="I21" s="16">
        <f>誘発額計算!AY21</f>
        <v>4858.1358616109083</v>
      </c>
      <c r="J21" s="16">
        <f>誘発額計算!AZ21</f>
        <v>-4.9813942500977735</v>
      </c>
      <c r="K21" s="16">
        <f>誘発額計算!BA21</f>
        <v>0</v>
      </c>
      <c r="L21" s="16">
        <f>誘発額計算!BB21</f>
        <v>478.37462387870875</v>
      </c>
      <c r="M21" s="16">
        <f>誘発額計算!BC21</f>
        <v>3166.8125944754952</v>
      </c>
      <c r="N21" s="114">
        <f t="shared" si="0"/>
        <v>77161.061818899121</v>
      </c>
    </row>
    <row r="22" spans="2:14" x14ac:dyDescent="0.15">
      <c r="B22" s="36" t="s">
        <v>12</v>
      </c>
      <c r="C22" s="36" t="s">
        <v>127</v>
      </c>
      <c r="D22" s="76">
        <f>誘発額計算!AT22</f>
        <v>74.926219442645049</v>
      </c>
      <c r="E22" s="16">
        <f>誘発額計算!AU22</f>
        <v>2228.8199055117698</v>
      </c>
      <c r="F22" s="16">
        <f>誘発額計算!AV22</f>
        <v>176.50771736151282</v>
      </c>
      <c r="G22" s="16">
        <f>誘発額計算!AW22</f>
        <v>59.967437176394427</v>
      </c>
      <c r="H22" s="16">
        <f>誘発額計算!AX22</f>
        <v>2138.718980998126</v>
      </c>
      <c r="I22" s="16">
        <f>誘発額計算!AY22</f>
        <v>21991.236847079519</v>
      </c>
      <c r="J22" s="16">
        <f>誘発額計算!AZ22</f>
        <v>-3.3523751969226134E-2</v>
      </c>
      <c r="K22" s="16">
        <f>誘発額計算!BA22</f>
        <v>0</v>
      </c>
      <c r="L22" s="16">
        <f>誘発額計算!BB22</f>
        <v>132.76587572128568</v>
      </c>
      <c r="M22" s="16">
        <f>誘発額計算!BC22</f>
        <v>1656.4274799410073</v>
      </c>
      <c r="N22" s="114">
        <f t="shared" si="0"/>
        <v>28459.33693948029</v>
      </c>
    </row>
    <row r="23" spans="2:14" x14ac:dyDescent="0.15">
      <c r="B23" s="36" t="s">
        <v>13</v>
      </c>
      <c r="C23" s="36" t="s">
        <v>128</v>
      </c>
      <c r="D23" s="76">
        <f>誘発額計算!AT23</f>
        <v>275.37704653399715</v>
      </c>
      <c r="E23" s="16">
        <f>誘発額計算!AU23</f>
        <v>7429.6338918028041</v>
      </c>
      <c r="F23" s="16">
        <f>誘発額計算!AV23</f>
        <v>2109.6771781427547</v>
      </c>
      <c r="G23" s="16">
        <f>誘発額計算!AW23</f>
        <v>430.481219307206</v>
      </c>
      <c r="H23" s="16">
        <f>誘発額計算!AX23</f>
        <v>818.24056519927149</v>
      </c>
      <c r="I23" s="16">
        <f>誘発額計算!AY23</f>
        <v>6059.8903057798234</v>
      </c>
      <c r="J23" s="16">
        <f>誘発額計算!AZ23</f>
        <v>-1.5550466268255866E-2</v>
      </c>
      <c r="K23" s="16">
        <f>誘発額計算!BA23</f>
        <v>0</v>
      </c>
      <c r="L23" s="16">
        <f>誘発額計算!BB23</f>
        <v>381.37072859910268</v>
      </c>
      <c r="M23" s="16">
        <f>誘発額計算!BC23</f>
        <v>3045.6638306082195</v>
      </c>
      <c r="N23" s="114">
        <f t="shared" si="0"/>
        <v>20550.319215506915</v>
      </c>
    </row>
    <row r="24" spans="2:14" x14ac:dyDescent="0.15">
      <c r="B24" s="36" t="s">
        <v>14</v>
      </c>
      <c r="C24" s="36" t="s">
        <v>129</v>
      </c>
      <c r="D24" s="76">
        <f>誘発額計算!AT24</f>
        <v>173.27699382217617</v>
      </c>
      <c r="E24" s="16">
        <f>誘発額計算!AU24</f>
        <v>3011.9634373242875</v>
      </c>
      <c r="F24" s="16">
        <f>誘発額計算!AV24</f>
        <v>1161.6931572674141</v>
      </c>
      <c r="G24" s="16">
        <f>誘発額計算!AW24</f>
        <v>349.40531424995874</v>
      </c>
      <c r="H24" s="16">
        <f>誘発額計算!AX24</f>
        <v>368.45529856117378</v>
      </c>
      <c r="I24" s="16">
        <f>誘発額計算!AY24</f>
        <v>2930.4033295835939</v>
      </c>
      <c r="J24" s="16">
        <f>誘発額計算!AZ24</f>
        <v>-4.9909031378386999</v>
      </c>
      <c r="K24" s="16">
        <f>誘発額計算!BA24</f>
        <v>0</v>
      </c>
      <c r="L24" s="16">
        <f>誘発額計算!BB24</f>
        <v>436.00721214574992</v>
      </c>
      <c r="M24" s="16">
        <f>誘発額計算!BC24</f>
        <v>10208.6119712047</v>
      </c>
      <c r="N24" s="114">
        <f t="shared" si="0"/>
        <v>18634.825811021215</v>
      </c>
    </row>
    <row r="25" spans="2:14" x14ac:dyDescent="0.15">
      <c r="B25" s="36" t="s">
        <v>15</v>
      </c>
      <c r="C25" s="36" t="s">
        <v>130</v>
      </c>
      <c r="D25" s="76">
        <f>誘発額計算!AT25</f>
        <v>705.33045398227102</v>
      </c>
      <c r="E25" s="16">
        <f>誘発額計算!AU25</f>
        <v>8501.1327143009112</v>
      </c>
      <c r="F25" s="16">
        <f>誘発額計算!AV25</f>
        <v>1908.9671964470208</v>
      </c>
      <c r="G25" s="16">
        <f>誘発額計算!AW25</f>
        <v>258.05862746394899</v>
      </c>
      <c r="H25" s="16">
        <f>誘発額計算!AX25</f>
        <v>216.86011776989596</v>
      </c>
      <c r="I25" s="16">
        <f>誘発額計算!AY25</f>
        <v>982.49597422068962</v>
      </c>
      <c r="J25" s="16">
        <f>誘発額計算!AZ25</f>
        <v>-3.9022261074878153</v>
      </c>
      <c r="K25" s="16">
        <f>誘発額計算!BA25</f>
        <v>0</v>
      </c>
      <c r="L25" s="16">
        <f>誘発額計算!BB25</f>
        <v>607.96366552460097</v>
      </c>
      <c r="M25" s="16">
        <f>誘発額計算!BC25</f>
        <v>6998.0403651280822</v>
      </c>
      <c r="N25" s="114">
        <f t="shared" si="0"/>
        <v>20174.946888729934</v>
      </c>
    </row>
    <row r="26" spans="2:14" x14ac:dyDescent="0.15">
      <c r="B26" s="36" t="s">
        <v>16</v>
      </c>
      <c r="C26" s="36" t="s">
        <v>131</v>
      </c>
      <c r="D26" s="76">
        <f>誘発額計算!AT26</f>
        <v>256.24737890289009</v>
      </c>
      <c r="E26" s="16">
        <f>誘発額計算!AU26</f>
        <v>11710.560845798551</v>
      </c>
      <c r="F26" s="16">
        <f>誘発額計算!AV26</f>
        <v>3597.5252369707832</v>
      </c>
      <c r="G26" s="16">
        <f>誘発額計算!AW26</f>
        <v>1533.2728267632219</v>
      </c>
      <c r="H26" s="16">
        <f>誘発額計算!AX26</f>
        <v>412.9996967729756</v>
      </c>
      <c r="I26" s="16">
        <f>誘発額計算!AY26</f>
        <v>3918.1198962267704</v>
      </c>
      <c r="J26" s="16">
        <f>誘発額計算!AZ26</f>
        <v>-4.5867693161682368</v>
      </c>
      <c r="K26" s="16">
        <f>誘発額計算!BA26</f>
        <v>0</v>
      </c>
      <c r="L26" s="16">
        <f>誘発額計算!BB26</f>
        <v>1206.1671950955058</v>
      </c>
      <c r="M26" s="16">
        <f>誘発額計算!BC26</f>
        <v>8417.461099441427</v>
      </c>
      <c r="N26" s="114">
        <f t="shared" si="0"/>
        <v>31047.767406655956</v>
      </c>
    </row>
    <row r="27" spans="2:14" x14ac:dyDescent="0.15">
      <c r="B27" s="36" t="s">
        <v>17</v>
      </c>
      <c r="C27" s="36" t="s">
        <v>132</v>
      </c>
      <c r="D27" s="76">
        <f>誘発額計算!AT27</f>
        <v>13.399713963193456</v>
      </c>
      <c r="E27" s="16">
        <f>誘発額計算!AU27</f>
        <v>178.19618035700256</v>
      </c>
      <c r="F27" s="16">
        <f>誘発額計算!AV27</f>
        <v>24.696678534938474</v>
      </c>
      <c r="G27" s="16">
        <f>誘発額計算!AW27</f>
        <v>1.4397600216498967</v>
      </c>
      <c r="H27" s="16">
        <f>誘発額計算!AX27</f>
        <v>32.464148490302357</v>
      </c>
      <c r="I27" s="16">
        <f>誘発額計算!AY27</f>
        <v>15.839350502897398</v>
      </c>
      <c r="J27" s="16">
        <f>誘発額計算!AZ27</f>
        <v>-1.1358412501967778E-2</v>
      </c>
      <c r="K27" s="16">
        <f>誘発額計算!BA27</f>
        <v>0</v>
      </c>
      <c r="L27" s="16">
        <f>誘発額計算!BB27</f>
        <v>45.857328306136907</v>
      </c>
      <c r="M27" s="16">
        <f>誘発額計算!BC27</f>
        <v>394.05239751798928</v>
      </c>
      <c r="N27" s="114">
        <f t="shared" si="0"/>
        <v>705.93419928160847</v>
      </c>
    </row>
    <row r="28" spans="2:14" x14ac:dyDescent="0.15">
      <c r="B28" s="36" t="s">
        <v>18</v>
      </c>
      <c r="C28" s="36" t="s">
        <v>133</v>
      </c>
      <c r="D28" s="76">
        <f>誘発額計算!AT28</f>
        <v>48.213584659202517</v>
      </c>
      <c r="E28" s="16">
        <f>誘発額計算!AU28</f>
        <v>1080.3512221392305</v>
      </c>
      <c r="F28" s="16">
        <f>誘発額計算!AV28</f>
        <v>1021.9083627441236</v>
      </c>
      <c r="G28" s="16">
        <f>誘発額計算!AW28</f>
        <v>192.03161634530795</v>
      </c>
      <c r="H28" s="16">
        <f>誘発額計算!AX28</f>
        <v>168.30263600534266</v>
      </c>
      <c r="I28" s="16">
        <f>誘発額計算!AY28</f>
        <v>1061.0506428417002</v>
      </c>
      <c r="J28" s="16">
        <f>誘発額計算!AZ28</f>
        <v>5.5573301119036349E-2</v>
      </c>
      <c r="K28" s="16">
        <f>誘発額計算!BA28</f>
        <v>0</v>
      </c>
      <c r="L28" s="16">
        <f>誘発額計算!BB28</f>
        <v>385.97137407679116</v>
      </c>
      <c r="M28" s="16">
        <f>誘発額計算!BC28</f>
        <v>4306.608778907399</v>
      </c>
      <c r="N28" s="114">
        <f t="shared" si="0"/>
        <v>8264.493791020217</v>
      </c>
    </row>
    <row r="29" spans="2:14" x14ac:dyDescent="0.15">
      <c r="B29" s="36" t="s">
        <v>19</v>
      </c>
      <c r="C29" s="36" t="s">
        <v>134</v>
      </c>
      <c r="D29" s="76">
        <f>誘発額計算!AT29</f>
        <v>6.0909457150832527</v>
      </c>
      <c r="E29" s="16">
        <f>誘発額計算!AU29</f>
        <v>229.72046842862417</v>
      </c>
      <c r="F29" s="16">
        <f>誘発額計算!AV29</f>
        <v>183.71669792031179</v>
      </c>
      <c r="G29" s="16">
        <f>誘発額計算!AW29</f>
        <v>32.114636329245762</v>
      </c>
      <c r="H29" s="16">
        <f>誘発額計算!AX29</f>
        <v>14.381928422667503</v>
      </c>
      <c r="I29" s="16">
        <f>誘発額計算!AY29</f>
        <v>244.22601299328693</v>
      </c>
      <c r="J29" s="16">
        <f>誘発額計算!AZ29</f>
        <v>-0.30684500562215317</v>
      </c>
      <c r="K29" s="16">
        <f>誘発額計算!BA29</f>
        <v>0</v>
      </c>
      <c r="L29" s="16">
        <f>誘発額計算!BB29</f>
        <v>1492.4790578401689</v>
      </c>
      <c r="M29" s="16">
        <f>誘発額計算!BC29</f>
        <v>3101.2121045936788</v>
      </c>
      <c r="N29" s="114">
        <f t="shared" si="0"/>
        <v>5303.6350072374444</v>
      </c>
    </row>
    <row r="30" spans="2:14" x14ac:dyDescent="0.15">
      <c r="B30" s="36" t="s">
        <v>20</v>
      </c>
      <c r="C30" s="37" t="s">
        <v>135</v>
      </c>
      <c r="D30" s="76">
        <f>誘発額計算!AT30</f>
        <v>27.20780951062072</v>
      </c>
      <c r="E30" s="16">
        <f>誘発額計算!AU30</f>
        <v>982.43811632643406</v>
      </c>
      <c r="F30" s="16">
        <f>誘発額計算!AV30</f>
        <v>1023.7839705060858</v>
      </c>
      <c r="G30" s="16">
        <f>誘発額計算!AW30</f>
        <v>92.263660976669286</v>
      </c>
      <c r="H30" s="16">
        <f>誘発額計算!AX30</f>
        <v>48.681229678780547</v>
      </c>
      <c r="I30" s="16">
        <f>誘発額計算!AY30</f>
        <v>632.38621370957742</v>
      </c>
      <c r="J30" s="16">
        <f>誘発額計算!AZ30</f>
        <v>-2.1107324949781696</v>
      </c>
      <c r="K30" s="16">
        <f>誘発額計算!BA30</f>
        <v>0</v>
      </c>
      <c r="L30" s="16">
        <f>誘発額計算!BB30</f>
        <v>1602.8952210307252</v>
      </c>
      <c r="M30" s="16">
        <f>誘発額計算!BC30</f>
        <v>8713.7680539101311</v>
      </c>
      <c r="N30" s="114">
        <f t="shared" si="0"/>
        <v>13121.313543154047</v>
      </c>
    </row>
    <row r="31" spans="2:14" x14ac:dyDescent="0.15">
      <c r="B31" s="36" t="s">
        <v>21</v>
      </c>
      <c r="C31" s="36" t="s">
        <v>136</v>
      </c>
      <c r="D31" s="76">
        <f>誘発額計算!AT31</f>
        <v>10.951241712697968</v>
      </c>
      <c r="E31" s="16">
        <f>誘発額計算!AU31</f>
        <v>442.47542028654698</v>
      </c>
      <c r="F31" s="16">
        <f>誘発額計算!AV31</f>
        <v>105.27693743916529</v>
      </c>
      <c r="G31" s="16">
        <f>誘発額計算!AW31</f>
        <v>12.939828122401607</v>
      </c>
      <c r="H31" s="16">
        <f>誘発額計算!AX31</f>
        <v>54.54241700587103</v>
      </c>
      <c r="I31" s="16">
        <f>誘発額計算!AY31</f>
        <v>169.40638727137238</v>
      </c>
      <c r="J31" s="16">
        <f>誘発額計算!AZ31</f>
        <v>-0.10993707580411047</v>
      </c>
      <c r="K31" s="16">
        <f>誘発額計算!BA31</f>
        <v>0</v>
      </c>
      <c r="L31" s="16">
        <f>誘発額計算!BB31</f>
        <v>711.27791487624563</v>
      </c>
      <c r="M31" s="16">
        <f>誘発額計算!BC31</f>
        <v>6551.2481964441013</v>
      </c>
      <c r="N31" s="114">
        <f t="shared" si="0"/>
        <v>8058.0084060825984</v>
      </c>
    </row>
    <row r="32" spans="2:14" x14ac:dyDescent="0.15">
      <c r="B32" s="36" t="s">
        <v>22</v>
      </c>
      <c r="C32" s="36" t="s">
        <v>137</v>
      </c>
      <c r="D32" s="76">
        <f>誘発額計算!AT32</f>
        <v>1.1033379814823845</v>
      </c>
      <c r="E32" s="16">
        <f>誘発額計算!AU32</f>
        <v>39.493198975420313</v>
      </c>
      <c r="F32" s="16">
        <f>誘発額計算!AV32</f>
        <v>3.1627132946977712</v>
      </c>
      <c r="G32" s="16">
        <f>誘発額計算!AW32</f>
        <v>1.1920873038691695</v>
      </c>
      <c r="H32" s="16">
        <f>誘発額計算!AX32</f>
        <v>2.0648636046667987</v>
      </c>
      <c r="I32" s="16">
        <f>誘発額計算!AY32</f>
        <v>14.020010338541915</v>
      </c>
      <c r="J32" s="16">
        <f>誘発額計算!AZ32</f>
        <v>-7.6355580377861611E-3</v>
      </c>
      <c r="K32" s="16">
        <f>誘発額計算!BA32</f>
        <v>0</v>
      </c>
      <c r="L32" s="16">
        <f>誘発額計算!BB32</f>
        <v>28.103537767287889</v>
      </c>
      <c r="M32" s="16">
        <f>誘発額計算!BC32</f>
        <v>415.46733030688176</v>
      </c>
      <c r="N32" s="114">
        <f t="shared" si="0"/>
        <v>504.59944401481022</v>
      </c>
    </row>
    <row r="33" spans="2:14" x14ac:dyDescent="0.15">
      <c r="B33" s="36" t="s">
        <v>23</v>
      </c>
      <c r="C33" s="36" t="s">
        <v>138</v>
      </c>
      <c r="D33" s="76">
        <f>誘発額計算!AT33</f>
        <v>856.94488088929825</v>
      </c>
      <c r="E33" s="16">
        <f>誘発額計算!AU33</f>
        <v>26330.966434075526</v>
      </c>
      <c r="F33" s="16">
        <f>誘発額計算!AV33</f>
        <v>60792.424599981277</v>
      </c>
      <c r="G33" s="16">
        <f>誘発額計算!AW33</f>
        <v>98.577990133965173</v>
      </c>
      <c r="H33" s="16">
        <f>誘発額計算!AX33</f>
        <v>7.0210617534128588</v>
      </c>
      <c r="I33" s="16">
        <f>誘発額計算!AY33</f>
        <v>100.52650470248018</v>
      </c>
      <c r="J33" s="16">
        <f>誘発額計算!AZ33</f>
        <v>16.572356955034355</v>
      </c>
      <c r="K33" s="16">
        <f>誘発額計算!BA33</f>
        <v>0</v>
      </c>
      <c r="L33" s="16">
        <f>誘発額計算!BB33</f>
        <v>22.892184901306415</v>
      </c>
      <c r="M33" s="16">
        <f>誘発額計算!BC33</f>
        <v>6929.0140083485394</v>
      </c>
      <c r="N33" s="114">
        <f t="shared" si="0"/>
        <v>95154.940021740855</v>
      </c>
    </row>
    <row r="34" spans="2:14" x14ac:dyDescent="0.15">
      <c r="B34" s="36" t="s">
        <v>24</v>
      </c>
      <c r="C34" s="36" t="s">
        <v>139</v>
      </c>
      <c r="D34" s="76">
        <f>誘発額計算!AT34</f>
        <v>844.1377763866451</v>
      </c>
      <c r="E34" s="16">
        <f>誘発額計算!AU34</f>
        <v>33376.106946003682</v>
      </c>
      <c r="F34" s="16">
        <f>誘発額計算!AV34</f>
        <v>1863.9044550576812</v>
      </c>
      <c r="G34" s="16">
        <f>誘発額計算!AW34</f>
        <v>369.06221577774267</v>
      </c>
      <c r="H34" s="16">
        <f>誘発額計算!AX34</f>
        <v>698.88352572876624</v>
      </c>
      <c r="I34" s="16">
        <f>誘発額計算!AY34</f>
        <v>3773.005577961047</v>
      </c>
      <c r="J34" s="16">
        <f>誘発額計算!AZ34</f>
        <v>0.84041087833508743</v>
      </c>
      <c r="K34" s="16">
        <f>誘発額計算!BA34</f>
        <v>0</v>
      </c>
      <c r="L34" s="16">
        <f>誘発額計算!BB34</f>
        <v>824.4843801524438</v>
      </c>
      <c r="M34" s="16">
        <f>誘発額計算!BC34</f>
        <v>8719.2394997190422</v>
      </c>
      <c r="N34" s="114">
        <f t="shared" si="0"/>
        <v>50469.664787665381</v>
      </c>
    </row>
    <row r="35" spans="2:14" x14ac:dyDescent="0.15">
      <c r="B35" s="36" t="s">
        <v>25</v>
      </c>
      <c r="C35" s="36" t="s">
        <v>140</v>
      </c>
      <c r="D35" s="76">
        <f>誘発額計算!AT35</f>
        <v>671.52101683431772</v>
      </c>
      <c r="E35" s="16">
        <f>誘発額計算!AU35</f>
        <v>37633.14992162116</v>
      </c>
      <c r="F35" s="16">
        <f>誘発額計算!AV35</f>
        <v>7500.3359934185173</v>
      </c>
      <c r="G35" s="16">
        <f>誘発額計算!AW35</f>
        <v>3049.9761988043228</v>
      </c>
      <c r="H35" s="16">
        <f>誘発額計算!AX35</f>
        <v>3167.0703479724934</v>
      </c>
      <c r="I35" s="16">
        <f>誘発額計算!AY35</f>
        <v>5595.4434774794026</v>
      </c>
      <c r="J35" s="16">
        <f>誘発額計算!AZ35</f>
        <v>-2.1052143784699773</v>
      </c>
      <c r="K35" s="16">
        <f>誘発額計算!BA35</f>
        <v>0</v>
      </c>
      <c r="L35" s="16">
        <f>誘発額計算!BB35</f>
        <v>1634.6667397808596</v>
      </c>
      <c r="M35" s="16">
        <f>誘発額計算!BC35</f>
        <v>11917.004289008095</v>
      </c>
      <c r="N35" s="114">
        <f t="shared" si="0"/>
        <v>71167.062770540695</v>
      </c>
    </row>
    <row r="36" spans="2:14" x14ac:dyDescent="0.15">
      <c r="B36" s="36" t="s">
        <v>26</v>
      </c>
      <c r="C36" s="36" t="s">
        <v>141</v>
      </c>
      <c r="D36" s="76">
        <f>誘発額計算!AT36</f>
        <v>14.505035265242654</v>
      </c>
      <c r="E36" s="16">
        <f>誘発額計算!AU36</f>
        <v>660.72166567435966</v>
      </c>
      <c r="F36" s="16">
        <f>誘発額計算!AV36</f>
        <v>82.63082152220062</v>
      </c>
      <c r="G36" s="16">
        <f>誘発額計算!AW36</f>
        <v>21.440180762430298</v>
      </c>
      <c r="H36" s="16">
        <f>誘発額計算!AX36</f>
        <v>3735.238383807683</v>
      </c>
      <c r="I36" s="16">
        <f>誘発額計算!AY36</f>
        <v>831.60513669705688</v>
      </c>
      <c r="J36" s="16">
        <f>誘発額計算!AZ36</f>
        <v>-3.4493470063692707E-3</v>
      </c>
      <c r="K36" s="16">
        <f>誘発額計算!BA36</f>
        <v>0</v>
      </c>
      <c r="L36" s="16">
        <f>誘発額計算!BB36</f>
        <v>39.152779016438892</v>
      </c>
      <c r="M36" s="16">
        <f>誘発額計算!BC36</f>
        <v>302.02849849729085</v>
      </c>
      <c r="N36" s="114">
        <f t="shared" si="0"/>
        <v>5687.3190518956962</v>
      </c>
    </row>
    <row r="37" spans="2:14" x14ac:dyDescent="0.15">
      <c r="B37" s="36" t="s">
        <v>27</v>
      </c>
      <c r="C37" s="36" t="s">
        <v>142</v>
      </c>
      <c r="D37" s="76">
        <f>誘発額計算!AT37</f>
        <v>272.09275050134414</v>
      </c>
      <c r="E37" s="16">
        <f>誘発額計算!AU37</f>
        <v>11826.610908042676</v>
      </c>
      <c r="F37" s="16">
        <f>誘発額計算!AV37</f>
        <v>2113.5164957675693</v>
      </c>
      <c r="G37" s="16">
        <f>誘発額計算!AW37</f>
        <v>520.11394529206325</v>
      </c>
      <c r="H37" s="16">
        <f>誘発額計算!AX37</f>
        <v>2549.3132215778764</v>
      </c>
      <c r="I37" s="16">
        <f>誘発額計算!AY37</f>
        <v>7001.0471334534504</v>
      </c>
      <c r="J37" s="16">
        <f>誘発額計算!AZ37</f>
        <v>-5.505999703830688</v>
      </c>
      <c r="K37" s="16">
        <f>誘発額計算!BA37</f>
        <v>0</v>
      </c>
      <c r="L37" s="16">
        <f>誘発額計算!BB37</f>
        <v>2390.691527696265</v>
      </c>
      <c r="M37" s="16">
        <f>誘発額計算!BC37</f>
        <v>22121.85149388732</v>
      </c>
      <c r="N37" s="114">
        <f t="shared" si="0"/>
        <v>48789.731476514731</v>
      </c>
    </row>
    <row r="38" spans="2:14" x14ac:dyDescent="0.15">
      <c r="B38" s="36" t="s">
        <v>28</v>
      </c>
      <c r="C38" s="36" t="s">
        <v>143</v>
      </c>
      <c r="D38" s="76">
        <f>誘発額計算!AT38</f>
        <v>102.66066350575122</v>
      </c>
      <c r="E38" s="16">
        <f>誘発額計算!AU38</f>
        <v>5935.7012229010325</v>
      </c>
      <c r="F38" s="16">
        <f>誘発額計算!AV38</f>
        <v>1414.5231474887705</v>
      </c>
      <c r="G38" s="16">
        <f>誘発額計算!AW38</f>
        <v>406.94757195027495</v>
      </c>
      <c r="H38" s="16">
        <f>誘発額計算!AX38</f>
        <v>740.11057832664665</v>
      </c>
      <c r="I38" s="16">
        <f>誘発額計算!AY38</f>
        <v>736.07028991984919</v>
      </c>
      <c r="J38" s="16">
        <f>誘発額計算!AZ38</f>
        <v>-12.402535473878762</v>
      </c>
      <c r="K38" s="16">
        <f>誘発額計算!BA38</f>
        <v>0</v>
      </c>
      <c r="L38" s="16">
        <f>誘発額計算!BB38</f>
        <v>483.25822365916287</v>
      </c>
      <c r="M38" s="16">
        <f>誘発額計算!BC38</f>
        <v>4666.2370729575005</v>
      </c>
      <c r="N38" s="114">
        <f t="shared" si="0"/>
        <v>14473.106235235111</v>
      </c>
    </row>
    <row r="39" spans="2:14" x14ac:dyDescent="0.15">
      <c r="B39" s="36" t="s">
        <v>29</v>
      </c>
      <c r="C39" s="36" t="s">
        <v>144</v>
      </c>
      <c r="D39" s="76">
        <f>誘発額計算!AT39</f>
        <v>247.78812637396942</v>
      </c>
      <c r="E39" s="16">
        <f>誘発額計算!AU39</f>
        <v>12883.679159980382</v>
      </c>
      <c r="F39" s="16">
        <f>誘発額計算!AV39</f>
        <v>146.94813753313574</v>
      </c>
      <c r="G39" s="16">
        <f>誘発額計算!AW39</f>
        <v>66.640041289446998</v>
      </c>
      <c r="H39" s="16">
        <f>誘発額計算!AX39</f>
        <v>14.185727628597386</v>
      </c>
      <c r="I39" s="16">
        <f>誘発額計算!AY39</f>
        <v>115.26528578579149</v>
      </c>
      <c r="J39" s="16">
        <f>誘発額計算!AZ39</f>
        <v>-2.4488422317985171E-3</v>
      </c>
      <c r="K39" s="16">
        <f>誘発額計算!BA39</f>
        <v>0</v>
      </c>
      <c r="L39" s="16">
        <f>誘発額計算!BB39</f>
        <v>108.9990905027027</v>
      </c>
      <c r="M39" s="16">
        <f>誘発額計算!BC39</f>
        <v>512.55126043735777</v>
      </c>
      <c r="N39" s="114">
        <f t="shared" si="0"/>
        <v>14096.054380689153</v>
      </c>
    </row>
    <row r="40" spans="2:14" x14ac:dyDescent="0.15">
      <c r="B40" s="36" t="s">
        <v>30</v>
      </c>
      <c r="C40" s="36" t="s">
        <v>145</v>
      </c>
      <c r="D40" s="76">
        <f>誘発額計算!AT40</f>
        <v>56.227685812153311</v>
      </c>
      <c r="E40" s="16">
        <f>誘発額計算!AU40</f>
        <v>665.16402131805341</v>
      </c>
      <c r="F40" s="16">
        <f>誘発額計算!AV40</f>
        <v>491.37583171359273</v>
      </c>
      <c r="G40" s="16">
        <f>誘発額計算!AW40</f>
        <v>76.970281609453735</v>
      </c>
      <c r="H40" s="16">
        <f>誘発額計算!AX40</f>
        <v>150.36468255130092</v>
      </c>
      <c r="I40" s="16">
        <f>誘発額計算!AY40</f>
        <v>1444.2557619370568</v>
      </c>
      <c r="J40" s="16">
        <f>誘発額計算!AZ40</f>
        <v>7.7213133903579674E-4</v>
      </c>
      <c r="K40" s="16">
        <f>誘発額計算!BA40</f>
        <v>0</v>
      </c>
      <c r="L40" s="16">
        <f>誘発額計算!BB40</f>
        <v>822.567574245522</v>
      </c>
      <c r="M40" s="16">
        <f>誘発額計算!BC40</f>
        <v>4077.7687852623594</v>
      </c>
      <c r="N40" s="114">
        <f t="shared" si="0"/>
        <v>7784.6953965808316</v>
      </c>
    </row>
    <row r="41" spans="2:14" x14ac:dyDescent="0.15">
      <c r="B41" s="36" t="s">
        <v>31</v>
      </c>
      <c r="C41" s="36" t="s">
        <v>146</v>
      </c>
      <c r="D41" s="76">
        <f>誘発額計算!AT41</f>
        <v>8.7119835919230901</v>
      </c>
      <c r="E41" s="16">
        <f>誘発額計算!AU41</f>
        <v>838.52537016531505</v>
      </c>
      <c r="F41" s="16">
        <f>誘発額計算!AV41</f>
        <v>188.37561792273982</v>
      </c>
      <c r="G41" s="16">
        <f>誘発額計算!AW41</f>
        <v>72.12345744313356</v>
      </c>
      <c r="H41" s="16">
        <f>誘発額計算!AX41</f>
        <v>9172.1045531754407</v>
      </c>
      <c r="I41" s="16">
        <f>誘発額計算!AY41</f>
        <v>11030.693684237411</v>
      </c>
      <c r="J41" s="16">
        <f>誘発額計算!AZ41</f>
        <v>-1.8071621740764418E-3</v>
      </c>
      <c r="K41" s="16">
        <f>誘発額計算!BA41</f>
        <v>0</v>
      </c>
      <c r="L41" s="16">
        <f>誘発額計算!BB41</f>
        <v>31.467639090550719</v>
      </c>
      <c r="M41" s="16">
        <f>誘発額計算!BC41</f>
        <v>647.63436499095087</v>
      </c>
      <c r="N41" s="114">
        <f t="shared" si="0"/>
        <v>21989.634863455289</v>
      </c>
    </row>
    <row r="42" spans="2:14" x14ac:dyDescent="0.15">
      <c r="B42" s="36" t="s">
        <v>32</v>
      </c>
      <c r="C42" s="36" t="s">
        <v>147</v>
      </c>
      <c r="D42" s="76">
        <f>誘発額計算!AT42</f>
        <v>28.21804393374444</v>
      </c>
      <c r="E42" s="16">
        <f>誘発額計算!AU42</f>
        <v>386.33863347081035</v>
      </c>
      <c r="F42" s="16">
        <f>誘発額計算!AV42</f>
        <v>158.69974124672279</v>
      </c>
      <c r="G42" s="16">
        <f>誘発額計算!AW42</f>
        <v>17.907066294546595</v>
      </c>
      <c r="H42" s="16">
        <f>誘発額計算!AX42</f>
        <v>198.29323668743072</v>
      </c>
      <c r="I42" s="16">
        <f>誘発額計算!AY42</f>
        <v>1973.8954619971116</v>
      </c>
      <c r="J42" s="16">
        <f>誘発額計算!AZ42</f>
        <v>-6.3786356869414331E-3</v>
      </c>
      <c r="K42" s="16">
        <f>誘発額計算!BA42</f>
        <v>0</v>
      </c>
      <c r="L42" s="16">
        <f>誘発額計算!BB42</f>
        <v>115.53014677721178</v>
      </c>
      <c r="M42" s="16">
        <f>誘発額計算!BC42</f>
        <v>392.24564731342878</v>
      </c>
      <c r="N42" s="114">
        <f t="shared" si="0"/>
        <v>3271.1215990853202</v>
      </c>
    </row>
    <row r="43" spans="2:14" x14ac:dyDescent="0.15">
      <c r="B43" s="36" t="s">
        <v>33</v>
      </c>
      <c r="C43" s="36" t="s">
        <v>148</v>
      </c>
      <c r="D43" s="76">
        <f>誘発額計算!AT43</f>
        <v>49.630371349469655</v>
      </c>
      <c r="E43" s="16">
        <f>誘発額計算!AU43</f>
        <v>3772.14312928341</v>
      </c>
      <c r="F43" s="16">
        <f>誘発額計算!AV43</f>
        <v>268.90544370155357</v>
      </c>
      <c r="G43" s="16">
        <f>誘発額計算!AW43</f>
        <v>89.520678315371214</v>
      </c>
      <c r="H43" s="16">
        <f>誘発額計算!AX43</f>
        <v>2422.4952423641798</v>
      </c>
      <c r="I43" s="16">
        <f>誘発額計算!AY43</f>
        <v>3730.017566460227</v>
      </c>
      <c r="J43" s="16">
        <f>誘発額計算!AZ43</f>
        <v>-0.98512022881789718</v>
      </c>
      <c r="K43" s="16">
        <f>誘発額計算!BA43</f>
        <v>0</v>
      </c>
      <c r="L43" s="16">
        <f>誘発額計算!BB43</f>
        <v>220.52362350617844</v>
      </c>
      <c r="M43" s="16">
        <f>誘発額計算!BC43</f>
        <v>1375.8343658036063</v>
      </c>
      <c r="N43" s="114">
        <f t="shared" si="0"/>
        <v>11928.085300555178</v>
      </c>
    </row>
    <row r="44" spans="2:14" x14ac:dyDescent="0.15">
      <c r="B44" s="36" t="s">
        <v>34</v>
      </c>
      <c r="C44" s="36" t="s">
        <v>149</v>
      </c>
      <c r="D44" s="76">
        <f>誘発額計算!AT44</f>
        <v>-0.20524941276667125</v>
      </c>
      <c r="E44" s="16">
        <f>誘発額計算!AU44</f>
        <v>-9.7114542352374329</v>
      </c>
      <c r="F44" s="16">
        <f>誘発額計算!AV44</f>
        <v>-2.5862500018060683</v>
      </c>
      <c r="G44" s="16">
        <f>誘発額計算!AW44</f>
        <v>-0.99632873150459578</v>
      </c>
      <c r="H44" s="16">
        <f>誘発額計算!AX44</f>
        <v>-13.553294640127376</v>
      </c>
      <c r="I44" s="16">
        <f>誘発額計算!AY44</f>
        <v>16.545605836109715</v>
      </c>
      <c r="J44" s="16">
        <f>誘発額計算!AZ44</f>
        <v>2.3450366275652493E-3</v>
      </c>
      <c r="K44" s="16">
        <f>誘発額計算!BA44</f>
        <v>0</v>
      </c>
      <c r="L44" s="16">
        <f>誘発額計算!BB44</f>
        <v>21.179381149229592</v>
      </c>
      <c r="M44" s="16">
        <f>誘発額計算!BC44</f>
        <v>544.18103604783596</v>
      </c>
      <c r="N44" s="114">
        <f t="shared" si="0"/>
        <v>554.85579104836074</v>
      </c>
    </row>
    <row r="45" spans="2:14" x14ac:dyDescent="0.15">
      <c r="B45" s="36" t="s">
        <v>35</v>
      </c>
      <c r="C45" s="36" t="s">
        <v>150</v>
      </c>
      <c r="D45" s="76">
        <f>誘発額計算!AT45</f>
        <v>19.55256910408599</v>
      </c>
      <c r="E45" s="16">
        <f>誘発額計算!AU45</f>
        <v>710.83640611153533</v>
      </c>
      <c r="F45" s="16">
        <f>誘発額計算!AV45</f>
        <v>165.54559138520452</v>
      </c>
      <c r="G45" s="16">
        <f>誘発額計算!AW45</f>
        <v>64.909348395888756</v>
      </c>
      <c r="H45" s="16">
        <f>誘発額計算!AX45</f>
        <v>3800.2763498500308</v>
      </c>
      <c r="I45" s="16">
        <f>誘発額計算!AY45</f>
        <v>8764.4418772925237</v>
      </c>
      <c r="J45" s="16">
        <f>誘発額計算!AZ45</f>
        <v>-0.29114707945319657</v>
      </c>
      <c r="K45" s="16">
        <f>誘発額計算!BA45</f>
        <v>0</v>
      </c>
      <c r="L45" s="16">
        <f>誘発額計算!BB45</f>
        <v>1137.4601941675437</v>
      </c>
      <c r="M45" s="16">
        <f>誘発額計算!BC45</f>
        <v>9002.4209501162477</v>
      </c>
      <c r="N45" s="114">
        <f t="shared" si="0"/>
        <v>23665.152139343605</v>
      </c>
    </row>
    <row r="46" spans="2:14" x14ac:dyDescent="0.15">
      <c r="B46" s="36" t="s">
        <v>36</v>
      </c>
      <c r="C46" s="36" t="s">
        <v>151</v>
      </c>
      <c r="D46" s="76">
        <f>誘発額計算!AT46</f>
        <v>1.4532984666602771</v>
      </c>
      <c r="E46" s="16">
        <f>誘発額計算!AU46</f>
        <v>49.397428005316392</v>
      </c>
      <c r="F46" s="16">
        <f>誘発額計算!AV46</f>
        <v>11.597951917239723</v>
      </c>
      <c r="G46" s="16">
        <f>誘発額計算!AW46</f>
        <v>4.5272025596508199</v>
      </c>
      <c r="H46" s="16">
        <f>誘発額計算!AX46</f>
        <v>137.43905351349076</v>
      </c>
      <c r="I46" s="16">
        <f>誘発額計算!AY46</f>
        <v>436.41313979723208</v>
      </c>
      <c r="J46" s="16">
        <f>誘発額計算!AZ46</f>
        <v>-2.0392937283178182E-2</v>
      </c>
      <c r="K46" s="16">
        <f>誘発額計算!BA46</f>
        <v>0</v>
      </c>
      <c r="L46" s="16">
        <f>誘発額計算!BB46</f>
        <v>375.34064942566465</v>
      </c>
      <c r="M46" s="16">
        <f>誘発額計算!BC46</f>
        <v>1072.5825646943338</v>
      </c>
      <c r="N46" s="114">
        <f t="shared" si="0"/>
        <v>2088.7308954423052</v>
      </c>
    </row>
    <row r="47" spans="2:14" x14ac:dyDescent="0.15">
      <c r="B47" s="36" t="s">
        <v>37</v>
      </c>
      <c r="C47" s="36" t="s">
        <v>152</v>
      </c>
      <c r="D47" s="76">
        <f>誘発額計算!AT47</f>
        <v>7.7542539142697171</v>
      </c>
      <c r="E47" s="16">
        <f>誘発額計算!AU47</f>
        <v>194.7753580220097</v>
      </c>
      <c r="F47" s="16">
        <f>誘発額計算!AV47</f>
        <v>58.799503178765299</v>
      </c>
      <c r="G47" s="16">
        <f>誘発額計算!AW47</f>
        <v>24.695133164854187</v>
      </c>
      <c r="H47" s="16">
        <f>誘発額計算!AX47</f>
        <v>136.41112299829524</v>
      </c>
      <c r="I47" s="16">
        <f>誘発額計算!AY47</f>
        <v>416.3956668263649</v>
      </c>
      <c r="J47" s="16">
        <f>誘発額計算!AZ47</f>
        <v>-1.6904781328711052</v>
      </c>
      <c r="K47" s="16">
        <f>誘発額計算!BA47</f>
        <v>0</v>
      </c>
      <c r="L47" s="16">
        <f>誘発額計算!BB47</f>
        <v>438.05755948172123</v>
      </c>
      <c r="M47" s="16">
        <f>誘発額計算!BC47</f>
        <v>3713.7822461007672</v>
      </c>
      <c r="N47" s="114">
        <f t="shared" si="0"/>
        <v>4988.9803655541764</v>
      </c>
    </row>
    <row r="48" spans="2:14" x14ac:dyDescent="0.15">
      <c r="B48" s="36" t="s">
        <v>38</v>
      </c>
      <c r="C48" s="36" t="s">
        <v>153</v>
      </c>
      <c r="D48" s="76">
        <f>誘発額計算!AT48</f>
        <v>6.1852417049078445</v>
      </c>
      <c r="E48" s="16">
        <f>誘発額計算!AU48</f>
        <v>2787.4424550729786</v>
      </c>
      <c r="F48" s="16">
        <f>誘発額計算!AV48</f>
        <v>49.382383331516472</v>
      </c>
      <c r="G48" s="16">
        <f>誘発額計算!AW48</f>
        <v>14.520521300938036</v>
      </c>
      <c r="H48" s="16">
        <f>誘発額計算!AX48</f>
        <v>42.063684939714953</v>
      </c>
      <c r="I48" s="16">
        <f>誘発額計算!AY48</f>
        <v>-2217.9014900601137</v>
      </c>
      <c r="J48" s="16">
        <f>誘発額計算!AZ48</f>
        <v>-9.2621645706505565E-2</v>
      </c>
      <c r="K48" s="16">
        <f>誘発額計算!BA48</f>
        <v>0</v>
      </c>
      <c r="L48" s="16">
        <f>誘発額計算!BB48</f>
        <v>985.43153851104626</v>
      </c>
      <c r="M48" s="16">
        <f>誘発額計算!BC48</f>
        <v>5521.0743336555552</v>
      </c>
      <c r="N48" s="114">
        <f t="shared" si="0"/>
        <v>7188.1060468108371</v>
      </c>
    </row>
    <row r="49" spans="2:14" x14ac:dyDescent="0.15">
      <c r="B49" s="36" t="s">
        <v>39</v>
      </c>
      <c r="C49" s="36" t="s">
        <v>154</v>
      </c>
      <c r="D49" s="76">
        <f>誘発額計算!AT49</f>
        <v>40.033924102504173</v>
      </c>
      <c r="E49" s="16">
        <f>誘発額計算!AU49</f>
        <v>1003.5401420611354</v>
      </c>
      <c r="F49" s="16">
        <f>誘発額計算!AV49</f>
        <v>885.70060649875154</v>
      </c>
      <c r="G49" s="16">
        <f>誘発額計算!AW49</f>
        <v>93.547679292013754</v>
      </c>
      <c r="H49" s="16">
        <f>誘発額計算!AX49</f>
        <v>1043.7206662526062</v>
      </c>
      <c r="I49" s="16">
        <f>誘発額計算!AY49</f>
        <v>3738.0888721565284</v>
      </c>
      <c r="J49" s="16">
        <f>誘発額計算!AZ49</f>
        <v>-2.0476682629993652</v>
      </c>
      <c r="K49" s="16">
        <f>誘発額計算!BA49</f>
        <v>0</v>
      </c>
      <c r="L49" s="16">
        <f>誘発額計算!BB49</f>
        <v>1194.9623899607507</v>
      </c>
      <c r="M49" s="16">
        <f>誘発額計算!BC49</f>
        <v>6610.1515918384102</v>
      </c>
      <c r="N49" s="114">
        <f t="shared" si="0"/>
        <v>14607.698203899701</v>
      </c>
    </row>
    <row r="50" spans="2:14" x14ac:dyDescent="0.15">
      <c r="B50" s="36" t="s">
        <v>40</v>
      </c>
      <c r="C50" s="36" t="s">
        <v>155</v>
      </c>
      <c r="D50" s="76">
        <f>誘発額計算!AT50</f>
        <v>26.288438806379187</v>
      </c>
      <c r="E50" s="16">
        <f>誘発額計算!AU50</f>
        <v>2779.1544275721394</v>
      </c>
      <c r="F50" s="16">
        <f>誘発額計算!AV50</f>
        <v>548.39847699093457</v>
      </c>
      <c r="G50" s="16">
        <f>誘発額計算!AW50</f>
        <v>208.94045493278477</v>
      </c>
      <c r="H50" s="16">
        <f>誘発額計算!AX50</f>
        <v>8265.9833368777054</v>
      </c>
      <c r="I50" s="16">
        <f>誘発額計算!AY50</f>
        <v>28103.035609711238</v>
      </c>
      <c r="J50" s="16">
        <f>誘発額計算!AZ50</f>
        <v>-1.118018930161189E-2</v>
      </c>
      <c r="K50" s="16">
        <f>誘発額計算!BA50</f>
        <v>0</v>
      </c>
      <c r="L50" s="16">
        <f>誘発額計算!BB50</f>
        <v>101.73962119602159</v>
      </c>
      <c r="M50" s="16">
        <f>誘発額計算!BC50</f>
        <v>1078.6689911597532</v>
      </c>
      <c r="N50" s="114">
        <f t="shared" si="0"/>
        <v>41112.198177057653</v>
      </c>
    </row>
    <row r="51" spans="2:14" x14ac:dyDescent="0.15">
      <c r="B51" s="36" t="s">
        <v>41</v>
      </c>
      <c r="C51" s="36" t="s">
        <v>156</v>
      </c>
      <c r="D51" s="76">
        <f>誘発額計算!AT51</f>
        <v>370.98846059363757</v>
      </c>
      <c r="E51" s="16">
        <f>誘発額計算!AU51</f>
        <v>6675.341880493449</v>
      </c>
      <c r="F51" s="16">
        <f>誘発額計算!AV51</f>
        <v>1988.6226974411129</v>
      </c>
      <c r="G51" s="16">
        <f>誘発額計算!AW51</f>
        <v>800.64108574149384</v>
      </c>
      <c r="H51" s="16">
        <f>誘発額計算!AX51</f>
        <v>2206.5560383460702</v>
      </c>
      <c r="I51" s="16">
        <f>誘発額計算!AY51</f>
        <v>8670.9756820299226</v>
      </c>
      <c r="J51" s="16">
        <f>誘発額計算!AZ51</f>
        <v>-2.5120156282670552</v>
      </c>
      <c r="K51" s="16">
        <f>誘発額計算!BA51</f>
        <v>0</v>
      </c>
      <c r="L51" s="16">
        <f>誘発額計算!BB51</f>
        <v>1163.5408084083892</v>
      </c>
      <c r="M51" s="16">
        <f>誘発額計算!BC51</f>
        <v>10250.210776890159</v>
      </c>
      <c r="N51" s="114">
        <f t="shared" si="0"/>
        <v>32124.365414315966</v>
      </c>
    </row>
    <row r="52" spans="2:14" x14ac:dyDescent="0.15">
      <c r="B52" s="36" t="s">
        <v>42</v>
      </c>
      <c r="C52" s="36" t="s">
        <v>157</v>
      </c>
      <c r="D52" s="76">
        <f>誘発額計算!AT52</f>
        <v>25.806787446203959</v>
      </c>
      <c r="E52" s="16">
        <f>誘発額計算!AU52</f>
        <v>2093.8984308638219</v>
      </c>
      <c r="F52" s="16">
        <f>誘発額計算!AV52</f>
        <v>496.59860207432331</v>
      </c>
      <c r="G52" s="16">
        <f>誘発額計算!AW52</f>
        <v>228.74177311151777</v>
      </c>
      <c r="H52" s="16">
        <f>誘発額計算!AX52</f>
        <v>2378.1349691489181</v>
      </c>
      <c r="I52" s="16">
        <f>誘発額計算!AY52</f>
        <v>30060.841557057127</v>
      </c>
      <c r="J52" s="16">
        <f>誘発額計算!AZ52</f>
        <v>-0.97900611656883874</v>
      </c>
      <c r="K52" s="16">
        <f>誘発額計算!BA52</f>
        <v>0</v>
      </c>
      <c r="L52" s="16">
        <f>誘発額計算!BB52</f>
        <v>1293.3424097278526</v>
      </c>
      <c r="M52" s="16">
        <f>誘発額計算!BC52</f>
        <v>6770.1214194551267</v>
      </c>
      <c r="N52" s="114">
        <f t="shared" si="0"/>
        <v>43346.506942768327</v>
      </c>
    </row>
    <row r="53" spans="2:14" x14ac:dyDescent="0.15">
      <c r="B53" s="36" t="s">
        <v>43</v>
      </c>
      <c r="C53" s="36" t="s">
        <v>158</v>
      </c>
      <c r="D53" s="76">
        <f>誘発額計算!AT53</f>
        <v>31.195968903914189</v>
      </c>
      <c r="E53" s="16">
        <f>誘発額計算!AU53</f>
        <v>2447.8698529559706</v>
      </c>
      <c r="F53" s="16">
        <f>誘発額計算!AV53</f>
        <v>514.13488874166967</v>
      </c>
      <c r="G53" s="16">
        <f>誘発額計算!AW53</f>
        <v>206.36955925232559</v>
      </c>
      <c r="H53" s="16">
        <f>誘発額計算!AX53</f>
        <v>677.89157340059933</v>
      </c>
      <c r="I53" s="16">
        <f>誘発額計算!AY53</f>
        <v>27837.149872373564</v>
      </c>
      <c r="J53" s="16">
        <f>誘発額計算!AZ53</f>
        <v>-0.97072653297092937</v>
      </c>
      <c r="K53" s="16">
        <f>誘発額計算!BA53</f>
        <v>0</v>
      </c>
      <c r="L53" s="16">
        <f>誘発額計算!BB53</f>
        <v>995.7090502391269</v>
      </c>
      <c r="M53" s="16">
        <f>誘発額計算!BC53</f>
        <v>6846.5406539931091</v>
      </c>
      <c r="N53" s="114">
        <f t="shared" si="0"/>
        <v>39555.89069332731</v>
      </c>
    </row>
    <row r="54" spans="2:14" x14ac:dyDescent="0.15">
      <c r="B54" s="36" t="s">
        <v>44</v>
      </c>
      <c r="C54" s="36" t="s">
        <v>159</v>
      </c>
      <c r="D54" s="76">
        <f>誘発額計算!AT54</f>
        <v>86.500435045026052</v>
      </c>
      <c r="E54" s="16">
        <f>誘発額計算!AU54</f>
        <v>4063.4824451479863</v>
      </c>
      <c r="F54" s="16">
        <f>誘発額計算!AV54</f>
        <v>6357.5475261810034</v>
      </c>
      <c r="G54" s="16">
        <f>誘発額計算!AW54</f>
        <v>845.56888522323959</v>
      </c>
      <c r="H54" s="16">
        <f>誘発額計算!AX54</f>
        <v>3740.8041936999457</v>
      </c>
      <c r="I54" s="16">
        <f>誘発額計算!AY54</f>
        <v>24113.662743901004</v>
      </c>
      <c r="J54" s="16">
        <f>誘発額計算!AZ54</f>
        <v>-2.934622784109266</v>
      </c>
      <c r="K54" s="16">
        <f>誘発額計算!BA54</f>
        <v>0</v>
      </c>
      <c r="L54" s="16">
        <f>誘発額計算!BB54</f>
        <v>750.38524072851772</v>
      </c>
      <c r="M54" s="16">
        <f>誘発額計算!BC54</f>
        <v>4114.7535398784585</v>
      </c>
      <c r="N54" s="114">
        <f t="shared" si="0"/>
        <v>44069.770387021068</v>
      </c>
    </row>
    <row r="55" spans="2:14" x14ac:dyDescent="0.15">
      <c r="B55" s="36" t="s">
        <v>45</v>
      </c>
      <c r="C55" s="36" t="s">
        <v>160</v>
      </c>
      <c r="D55" s="76">
        <f>誘発額計算!AT55</f>
        <v>7.6960289208328376</v>
      </c>
      <c r="E55" s="16">
        <f>誘発額計算!AU55</f>
        <v>566.07584310841207</v>
      </c>
      <c r="F55" s="16">
        <f>誘発額計算!AV55</f>
        <v>116.79040433875319</v>
      </c>
      <c r="G55" s="16">
        <f>誘発額計算!AW55</f>
        <v>46.125289845992398</v>
      </c>
      <c r="H55" s="16">
        <f>誘発額計算!AX55</f>
        <v>56.911671820234986</v>
      </c>
      <c r="I55" s="16">
        <f>誘発額計算!AY55</f>
        <v>270.2551576011503</v>
      </c>
      <c r="J55" s="16">
        <f>誘発額計算!AZ55</f>
        <v>-3.6454385745875527E-2</v>
      </c>
      <c r="K55" s="16">
        <f>誘発額計算!BA55</f>
        <v>0</v>
      </c>
      <c r="L55" s="16">
        <f>誘発額計算!BB55</f>
        <v>1076.5202657686773</v>
      </c>
      <c r="M55" s="16">
        <f>誘発額計算!BC55</f>
        <v>4721.1837047238587</v>
      </c>
      <c r="N55" s="114">
        <f t="shared" si="0"/>
        <v>6861.5219117421657</v>
      </c>
    </row>
    <row r="56" spans="2:14" x14ac:dyDescent="0.15">
      <c r="B56" s="36" t="s">
        <v>46</v>
      </c>
      <c r="C56" s="36" t="s">
        <v>161</v>
      </c>
      <c r="D56" s="76">
        <f>誘発額計算!AT56</f>
        <v>35.488442295424662</v>
      </c>
      <c r="E56" s="16">
        <f>誘発額計算!AU56</f>
        <v>2564.3647123891537</v>
      </c>
      <c r="F56" s="16">
        <f>誘発額計算!AV56</f>
        <v>1166.7734377421225</v>
      </c>
      <c r="G56" s="16">
        <f>誘発額計算!AW56</f>
        <v>597.10935900002369</v>
      </c>
      <c r="H56" s="16">
        <f>誘発額計算!AX56</f>
        <v>235.10630727984648</v>
      </c>
      <c r="I56" s="16">
        <f>誘発額計算!AY56</f>
        <v>1168.8403156240238</v>
      </c>
      <c r="J56" s="16">
        <f>誘発額計算!AZ56</f>
        <v>-1.9097635661378853</v>
      </c>
      <c r="K56" s="16">
        <f>誘発額計算!BA56</f>
        <v>0</v>
      </c>
      <c r="L56" s="16">
        <f>誘発額計算!BB56</f>
        <v>1918.9575962763304</v>
      </c>
      <c r="M56" s="16">
        <f>誘発額計算!BC56</f>
        <v>9972.8544047195246</v>
      </c>
      <c r="N56" s="114">
        <f t="shared" si="0"/>
        <v>17657.584811760309</v>
      </c>
    </row>
    <row r="57" spans="2:14" x14ac:dyDescent="0.15">
      <c r="B57" s="36" t="s">
        <v>47</v>
      </c>
      <c r="C57" s="36" t="s">
        <v>162</v>
      </c>
      <c r="D57" s="76">
        <f>誘発額計算!AT57</f>
        <v>8.7452159835132477</v>
      </c>
      <c r="E57" s="16">
        <f>誘発額計算!AU57</f>
        <v>758.10615159389715</v>
      </c>
      <c r="F57" s="16">
        <f>誘発額計算!AV57</f>
        <v>146.16063670073856</v>
      </c>
      <c r="G57" s="16">
        <f>誘発額計算!AW57</f>
        <v>58.036190228457464</v>
      </c>
      <c r="H57" s="16">
        <f>誘発額計算!AX57</f>
        <v>899.23310676247775</v>
      </c>
      <c r="I57" s="16">
        <f>誘発額計算!AY57</f>
        <v>12592.330433103674</v>
      </c>
      <c r="J57" s="16">
        <f>誘発額計算!AZ57</f>
        <v>0.84370467280309036</v>
      </c>
      <c r="K57" s="16">
        <f>誘発額計算!BA57</f>
        <v>0</v>
      </c>
      <c r="L57" s="16">
        <f>誘発額計算!BB57</f>
        <v>737.60730151851385</v>
      </c>
      <c r="M57" s="16">
        <f>誘発額計算!BC57</f>
        <v>3215.2998467493458</v>
      </c>
      <c r="N57" s="114">
        <f t="shared" si="0"/>
        <v>18416.362587313422</v>
      </c>
    </row>
    <row r="58" spans="2:14" x14ac:dyDescent="0.15">
      <c r="B58" s="36" t="s">
        <v>48</v>
      </c>
      <c r="C58" s="36" t="s">
        <v>163</v>
      </c>
      <c r="D58" s="76">
        <f>誘発額計算!AT58</f>
        <v>402.9710634542609</v>
      </c>
      <c r="E58" s="16">
        <f>誘発額計算!AU58</f>
        <v>40659.94169297997</v>
      </c>
      <c r="F58" s="16">
        <f>誘発額計算!AV58</f>
        <v>222.24419140586372</v>
      </c>
      <c r="G58" s="16">
        <f>誘発額計算!AW58</f>
        <v>115.50641208646098</v>
      </c>
      <c r="H58" s="16">
        <f>誘発額計算!AX58</f>
        <v>150.05000587341277</v>
      </c>
      <c r="I58" s="16">
        <f>誘発額計算!AY58</f>
        <v>4961.231076462891</v>
      </c>
      <c r="J58" s="16">
        <f>誘発額計算!AZ58</f>
        <v>-1.7202636832842062E-3</v>
      </c>
      <c r="K58" s="16">
        <f>誘発額計算!BA58</f>
        <v>0</v>
      </c>
      <c r="L58" s="16">
        <f>誘発額計算!BB58</f>
        <v>32.211687787938601</v>
      </c>
      <c r="M58" s="16">
        <f>誘発額計算!BC58</f>
        <v>648.91020578878238</v>
      </c>
      <c r="N58" s="114">
        <f t="shared" si="0"/>
        <v>47193.064615575902</v>
      </c>
    </row>
    <row r="59" spans="2:14" x14ac:dyDescent="0.15">
      <c r="B59" s="36" t="s">
        <v>49</v>
      </c>
      <c r="C59" s="36" t="s">
        <v>164</v>
      </c>
      <c r="D59" s="76">
        <f>誘発額計算!AT59</f>
        <v>1.2918717809163649</v>
      </c>
      <c r="E59" s="16">
        <f>誘発額計算!AU59</f>
        <v>111.27542593872849</v>
      </c>
      <c r="F59" s="16">
        <f>誘発額計算!AV59</f>
        <v>311.85181060065707</v>
      </c>
      <c r="G59" s="16">
        <f>誘発額計算!AW59</f>
        <v>161.83716705533834</v>
      </c>
      <c r="H59" s="16">
        <f>誘発額計算!AX59</f>
        <v>980.64921442701211</v>
      </c>
      <c r="I59" s="16">
        <f>誘発額計算!AY59</f>
        <v>4773.7766572185255</v>
      </c>
      <c r="J59" s="16">
        <f>誘発額計算!AZ59</f>
        <v>-2.6772942413351517E-4</v>
      </c>
      <c r="K59" s="16">
        <f>誘発額計算!BA59</f>
        <v>0</v>
      </c>
      <c r="L59" s="16">
        <f>誘発額計算!BB59</f>
        <v>60.092855417453208</v>
      </c>
      <c r="M59" s="16">
        <f>誘発額計算!BC59</f>
        <v>402.47196309455796</v>
      </c>
      <c r="N59" s="114">
        <f t="shared" si="0"/>
        <v>6803.2466978037655</v>
      </c>
    </row>
    <row r="60" spans="2:14" x14ac:dyDescent="0.15">
      <c r="B60" s="36" t="s">
        <v>50</v>
      </c>
      <c r="C60" s="36" t="s">
        <v>165</v>
      </c>
      <c r="D60" s="76">
        <f>誘発額計算!AT60</f>
        <v>73.213466897940009</v>
      </c>
      <c r="E60" s="16">
        <f>誘発額計算!AU60</f>
        <v>4595.4942166682767</v>
      </c>
      <c r="F60" s="16">
        <f>誘発額計算!AV60</f>
        <v>353.55742294436982</v>
      </c>
      <c r="G60" s="16">
        <f>誘発額計算!AW60</f>
        <v>160.72596053383839</v>
      </c>
      <c r="H60" s="16">
        <f>誘発額計算!AX60</f>
        <v>549.06796983222853</v>
      </c>
      <c r="I60" s="16">
        <f>誘発額計算!AY60</f>
        <v>7642.4137959986656</v>
      </c>
      <c r="J60" s="16">
        <f>誘発額計算!AZ60</f>
        <v>-7.4688811302545764E-3</v>
      </c>
      <c r="K60" s="16">
        <f>誘発額計算!BA60</f>
        <v>0</v>
      </c>
      <c r="L60" s="16">
        <f>誘発額計算!BB60</f>
        <v>190.84701381319209</v>
      </c>
      <c r="M60" s="16">
        <f>誘発額計算!BC60</f>
        <v>1189.9020709479994</v>
      </c>
      <c r="N60" s="114">
        <f t="shared" si="0"/>
        <v>14755.21444875538</v>
      </c>
    </row>
    <row r="61" spans="2:14" x14ac:dyDescent="0.15">
      <c r="B61" s="36" t="s">
        <v>51</v>
      </c>
      <c r="C61" s="36" t="s">
        <v>166</v>
      </c>
      <c r="D61" s="76">
        <f>誘発額計算!AT61</f>
        <v>239.50637623086578</v>
      </c>
      <c r="E61" s="16">
        <f>誘発額計算!AU61</f>
        <v>20919.447307394254</v>
      </c>
      <c r="F61" s="16">
        <f>誘発額計算!AV61</f>
        <v>789.14364116122965</v>
      </c>
      <c r="G61" s="16">
        <f>誘発額計算!AW61</f>
        <v>430.4632038930435</v>
      </c>
      <c r="H61" s="16">
        <f>誘発額計算!AX61</f>
        <v>5403.5813230991989</v>
      </c>
      <c r="I61" s="16">
        <f>誘発額計算!AY61</f>
        <v>11955.934156005203</v>
      </c>
      <c r="J61" s="16">
        <f>誘発額計算!AZ61</f>
        <v>-1.988346454357337</v>
      </c>
      <c r="K61" s="16">
        <f>誘発額計算!BA61</f>
        <v>0</v>
      </c>
      <c r="L61" s="16">
        <f>誘発額計算!BB61</f>
        <v>50.651180418343486</v>
      </c>
      <c r="M61" s="16">
        <f>誘発額計算!BC61</f>
        <v>456.74454779436849</v>
      </c>
      <c r="N61" s="114">
        <f t="shared" si="0"/>
        <v>40243.483389542154</v>
      </c>
    </row>
    <row r="62" spans="2:14" x14ac:dyDescent="0.15">
      <c r="B62" s="36" t="s">
        <v>52</v>
      </c>
      <c r="C62" s="36" t="s">
        <v>167</v>
      </c>
      <c r="D62" s="76">
        <f>誘発額計算!AT62</f>
        <v>1.7343577541677417</v>
      </c>
      <c r="E62" s="16">
        <f>誘発額計算!AU62</f>
        <v>10832.12287415028</v>
      </c>
      <c r="F62" s="16">
        <f>誘発額計算!AV62</f>
        <v>24.123828281638275</v>
      </c>
      <c r="G62" s="16">
        <f>誘発額計算!AW62</f>
        <v>7.6038603534104752</v>
      </c>
      <c r="H62" s="16">
        <f>誘発額計算!AX62</f>
        <v>2441.2843325054837</v>
      </c>
      <c r="I62" s="16">
        <f>誘発額計算!AY62</f>
        <v>32022.248466753583</v>
      </c>
      <c r="J62" s="16">
        <f>誘発額計算!AZ62</f>
        <v>-3.9941237398651621</v>
      </c>
      <c r="K62" s="16">
        <f>誘発額計算!BA62</f>
        <v>0</v>
      </c>
      <c r="L62" s="16">
        <f>誘発額計算!BB62</f>
        <v>132.4133228915411</v>
      </c>
      <c r="M62" s="16">
        <f>誘発額計算!BC62</f>
        <v>499.30712904239164</v>
      </c>
      <c r="N62" s="114">
        <f t="shared" si="0"/>
        <v>45956.844047992621</v>
      </c>
    </row>
    <row r="63" spans="2:14" x14ac:dyDescent="0.15">
      <c r="B63" s="36" t="s">
        <v>53</v>
      </c>
      <c r="C63" s="36" t="s">
        <v>168</v>
      </c>
      <c r="D63" s="76">
        <f>誘発額計算!AT63</f>
        <v>0</v>
      </c>
      <c r="E63" s="16">
        <f>誘発額計算!AU63</f>
        <v>67524.634556587727</v>
      </c>
      <c r="F63" s="16">
        <f>誘発額計算!AV63</f>
        <v>0</v>
      </c>
      <c r="G63" s="16">
        <f>誘発額計算!AW63</f>
        <v>0</v>
      </c>
      <c r="H63" s="16">
        <f>誘発額計算!AX63</f>
        <v>735.57283178081366</v>
      </c>
      <c r="I63" s="16">
        <f>誘発額計算!AY63</f>
        <v>25178.984671000006</v>
      </c>
      <c r="J63" s="16">
        <f>誘発額計算!AZ63</f>
        <v>0</v>
      </c>
      <c r="K63" s="16">
        <f>誘発額計算!BA63</f>
        <v>0</v>
      </c>
      <c r="L63" s="16">
        <f>誘発額計算!BB63</f>
        <v>0</v>
      </c>
      <c r="M63" s="16">
        <f>誘発額計算!BC63</f>
        <v>0</v>
      </c>
      <c r="N63" s="114">
        <f t="shared" si="0"/>
        <v>93439.192059368535</v>
      </c>
    </row>
    <row r="64" spans="2:14" x14ac:dyDescent="0.15">
      <c r="B64" s="36" t="s">
        <v>54</v>
      </c>
      <c r="C64" s="36" t="s">
        <v>169</v>
      </c>
      <c r="D64" s="76">
        <f>誘発額計算!AT64</f>
        <v>0.95818377531440302</v>
      </c>
      <c r="E64" s="16">
        <f>誘発額計算!AU64</f>
        <v>3547.6732907679807</v>
      </c>
      <c r="F64" s="16">
        <f>誘発額計算!AV64</f>
        <v>134.34386477069677</v>
      </c>
      <c r="G64" s="16">
        <f>誘発額計算!AW64</f>
        <v>72.888559088801301</v>
      </c>
      <c r="H64" s="16">
        <f>誘発額計算!AX64</f>
        <v>293.14729653545385</v>
      </c>
      <c r="I64" s="16">
        <f>誘発額計算!AY64</f>
        <v>19372.584264142501</v>
      </c>
      <c r="J64" s="16">
        <f>誘発額計算!AZ64</f>
        <v>-0.998766935454931</v>
      </c>
      <c r="K64" s="16">
        <f>誘発額計算!BA64</f>
        <v>0</v>
      </c>
      <c r="L64" s="16">
        <f>誘発額計算!BB64</f>
        <v>7.1600330714358584</v>
      </c>
      <c r="M64" s="16">
        <f>誘発額計算!BC64</f>
        <v>185.78562288069202</v>
      </c>
      <c r="N64" s="114">
        <f t="shared" si="0"/>
        <v>23613.54234809742</v>
      </c>
    </row>
    <row r="65" spans="2:14" x14ac:dyDescent="0.15">
      <c r="B65" s="36" t="s">
        <v>55</v>
      </c>
      <c r="C65" s="36" t="s">
        <v>170</v>
      </c>
      <c r="D65" s="76">
        <f>誘発額計算!AT65</f>
        <v>23.230911944920731</v>
      </c>
      <c r="E65" s="16">
        <f>誘発額計算!AU65</f>
        <v>1911.0517949198149</v>
      </c>
      <c r="F65" s="16">
        <f>誘発額計算!AV65</f>
        <v>396.8837244708381</v>
      </c>
      <c r="G65" s="16">
        <f>誘発額計算!AW65</f>
        <v>158.47288881785886</v>
      </c>
      <c r="H65" s="16">
        <f>誘発額計算!AX65</f>
        <v>148.12406196035749</v>
      </c>
      <c r="I65" s="16">
        <f>誘発額計算!AY65</f>
        <v>359.86170294801923</v>
      </c>
      <c r="J65" s="16">
        <f>誘発額計算!AZ65</f>
        <v>-1.2013206185887504</v>
      </c>
      <c r="K65" s="16">
        <f>誘発額計算!BA65</f>
        <v>0</v>
      </c>
      <c r="L65" s="16">
        <f>誘発額計算!BB65</f>
        <v>2241.4954223262203</v>
      </c>
      <c r="M65" s="16">
        <f>誘発額計算!BC65</f>
        <v>7590.6465404105093</v>
      </c>
      <c r="N65" s="114">
        <f t="shared" si="0"/>
        <v>12828.56572717995</v>
      </c>
    </row>
    <row r="66" spans="2:14" x14ac:dyDescent="0.15">
      <c r="B66" s="36" t="s">
        <v>56</v>
      </c>
      <c r="C66" s="36" t="s">
        <v>171</v>
      </c>
      <c r="D66" s="76">
        <f>誘発額計算!AT66</f>
        <v>3.2398939646947622E-2</v>
      </c>
      <c r="E66" s="16">
        <f>誘発額計算!AU66</f>
        <v>17.178402401573422</v>
      </c>
      <c r="F66" s="16">
        <f>誘発額計算!AV66</f>
        <v>439.0892682739368</v>
      </c>
      <c r="G66" s="16">
        <f>誘発額計算!AW66</f>
        <v>247.48436100054261</v>
      </c>
      <c r="H66" s="16">
        <f>誘発額計算!AX66</f>
        <v>1656.9627315850003</v>
      </c>
      <c r="I66" s="16">
        <f>誘発額計算!AY66</f>
        <v>1304.2631289587723</v>
      </c>
      <c r="J66" s="16">
        <f>誘発額計算!AZ66</f>
        <v>-1.9797120583376241E-6</v>
      </c>
      <c r="K66" s="16">
        <f>誘発額計算!BA66</f>
        <v>0</v>
      </c>
      <c r="L66" s="16">
        <f>誘発額計算!BB66</f>
        <v>0.91077061913602608</v>
      </c>
      <c r="M66" s="16">
        <f>誘発額計算!BC66</f>
        <v>21.374706394587015</v>
      </c>
      <c r="N66" s="114">
        <f t="shared" si="0"/>
        <v>3687.2957661934834</v>
      </c>
    </row>
    <row r="67" spans="2:14" x14ac:dyDescent="0.15">
      <c r="B67" s="36" t="s">
        <v>57</v>
      </c>
      <c r="C67" s="36" t="s">
        <v>172</v>
      </c>
      <c r="D67" s="76">
        <f>誘発額計算!AT67</f>
        <v>19.065643566841342</v>
      </c>
      <c r="E67" s="16">
        <f>誘発額計算!AU67</f>
        <v>3716.0813859883483</v>
      </c>
      <c r="F67" s="16">
        <f>誘発額計算!AV67</f>
        <v>2642.7853025317181</v>
      </c>
      <c r="G67" s="16">
        <f>誘発額計算!AW67</f>
        <v>1463.3981340173639</v>
      </c>
      <c r="H67" s="16">
        <f>誘発額計算!AX67</f>
        <v>4068.2326897001949</v>
      </c>
      <c r="I67" s="16">
        <f>誘発額計算!AY67</f>
        <v>9564.8267779095058</v>
      </c>
      <c r="J67" s="16">
        <f>誘発額計算!AZ67</f>
        <v>-1.6492683731485027E-3</v>
      </c>
      <c r="K67" s="16">
        <f>誘発額計算!BA67</f>
        <v>0</v>
      </c>
      <c r="L67" s="16">
        <f>誘発額計算!BB67</f>
        <v>125.71611070133228</v>
      </c>
      <c r="M67" s="16">
        <f>誘発額計算!BC67</f>
        <v>2334.9641434518817</v>
      </c>
      <c r="N67" s="114">
        <f t="shared" si="0"/>
        <v>23935.068538598814</v>
      </c>
    </row>
    <row r="68" spans="2:14" x14ac:dyDescent="0.15">
      <c r="B68" s="36" t="s">
        <v>58</v>
      </c>
      <c r="C68" s="36" t="s">
        <v>173</v>
      </c>
      <c r="D68" s="76">
        <f>誘発額計算!AT68</f>
        <v>1190.3968222059327</v>
      </c>
      <c r="E68" s="16">
        <f>誘発額計算!AU68</f>
        <v>19045.282262606212</v>
      </c>
      <c r="F68" s="16">
        <f>誘発額計算!AV68</f>
        <v>1476.0886198916348</v>
      </c>
      <c r="G68" s="16">
        <f>誘発額計算!AW68</f>
        <v>593.85413603203278</v>
      </c>
      <c r="H68" s="16">
        <f>誘発額計算!AX68</f>
        <v>1650.601193257588</v>
      </c>
      <c r="I68" s="16">
        <f>誘発額計算!AY68</f>
        <v>18504.66225436578</v>
      </c>
      <c r="J68" s="16">
        <f>誘発額計算!AZ68</f>
        <v>-9.3114370740300565</v>
      </c>
      <c r="K68" s="16">
        <f>誘発額計算!BA68</f>
        <v>0</v>
      </c>
      <c r="L68" s="16">
        <f>誘発額計算!BB68</f>
        <v>570.34979333170008</v>
      </c>
      <c r="M68" s="16">
        <f>誘発額計算!BC68</f>
        <v>4716.5566998267186</v>
      </c>
      <c r="N68" s="114">
        <f t="shared" si="0"/>
        <v>47738.480344443567</v>
      </c>
    </row>
    <row r="69" spans="2:14" x14ac:dyDescent="0.15">
      <c r="B69" s="36" t="s">
        <v>59</v>
      </c>
      <c r="C69" s="36" t="s">
        <v>174</v>
      </c>
      <c r="D69" s="76">
        <f>誘発額計算!AT69</f>
        <v>7.1723734039677079E-4</v>
      </c>
      <c r="E69" s="16">
        <f>誘発額計算!AU69</f>
        <v>0.11578345596564443</v>
      </c>
      <c r="F69" s="16">
        <f>誘発額計算!AV69</f>
        <v>5.2354970175059086E-3</v>
      </c>
      <c r="G69" s="16">
        <f>誘発額計算!AW69</f>
        <v>1.3522425188894206E-3</v>
      </c>
      <c r="H69" s="16">
        <f>誘発額計算!AX69</f>
        <v>4.4706627624764537E-3</v>
      </c>
      <c r="I69" s="16">
        <f>誘発額計算!AY69</f>
        <v>7.9419874492713278E-3</v>
      </c>
      <c r="J69" s="16">
        <f>誘発額計算!AZ69</f>
        <v>-7.4835384892150153E-7</v>
      </c>
      <c r="K69" s="16">
        <f>誘発額計算!BA69</f>
        <v>0</v>
      </c>
      <c r="L69" s="16">
        <f>誘発額計算!BB69</f>
        <v>7.5098340227695388E-3</v>
      </c>
      <c r="M69" s="16">
        <f>誘発額計算!BC69</f>
        <v>5.9731382256888017E-2</v>
      </c>
      <c r="N69" s="114">
        <f t="shared" si="0"/>
        <v>0.20274155097999294</v>
      </c>
    </row>
    <row r="70" spans="2:14" x14ac:dyDescent="0.15">
      <c r="B70" s="36" t="s">
        <v>60</v>
      </c>
      <c r="C70" s="36" t="s">
        <v>175</v>
      </c>
      <c r="D70" s="76">
        <f>誘発額計算!AT70</f>
        <v>0</v>
      </c>
      <c r="E70" s="16">
        <f>誘発額計算!AU70</f>
        <v>0</v>
      </c>
      <c r="F70" s="16">
        <f>誘発額計算!AV70</f>
        <v>0</v>
      </c>
      <c r="G70" s="16">
        <f>誘発額計算!AW70</f>
        <v>0</v>
      </c>
      <c r="H70" s="16">
        <f>誘発額計算!AX70</f>
        <v>5.8208950089406332E-2</v>
      </c>
      <c r="I70" s="16">
        <f>誘発額計算!AY70</f>
        <v>0.75421280946714198</v>
      </c>
      <c r="J70" s="16">
        <f>誘発額計算!AZ70</f>
        <v>0</v>
      </c>
      <c r="K70" s="16">
        <f>誘発額計算!BA70</f>
        <v>0</v>
      </c>
      <c r="L70" s="16">
        <f>誘発額計算!BB70</f>
        <v>0</v>
      </c>
      <c r="M70" s="16">
        <f>誘発額計算!BC70</f>
        <v>0</v>
      </c>
      <c r="N70" s="114">
        <f t="shared" si="0"/>
        <v>0.81242175955654827</v>
      </c>
    </row>
    <row r="71" spans="2:14" x14ac:dyDescent="0.15">
      <c r="B71" s="36" t="s">
        <v>61</v>
      </c>
      <c r="C71" s="36" t="s">
        <v>176</v>
      </c>
      <c r="D71" s="76">
        <f>誘発額計算!AT71</f>
        <v>7.9532834249289297E-4</v>
      </c>
      <c r="E71" s="16">
        <f>誘発額計算!AU71</f>
        <v>7.1020663267756495E-2</v>
      </c>
      <c r="F71" s="16">
        <f>誘発額計算!AV71</f>
        <v>1.7074604692036636E-2</v>
      </c>
      <c r="G71" s="16">
        <f>誘発額計算!AW71</f>
        <v>6.4928441683031399E-3</v>
      </c>
      <c r="H71" s="16">
        <f>誘発額計算!AX71</f>
        <v>4.2962668284409651E-2</v>
      </c>
      <c r="I71" s="16">
        <f>誘発額計算!AY71</f>
        <v>3.5974337791332404E-2</v>
      </c>
      <c r="J71" s="16">
        <f>誘発額計算!AZ71</f>
        <v>-1.3323866119611265E-7</v>
      </c>
      <c r="K71" s="16">
        <f>誘発額計算!BA71</f>
        <v>0</v>
      </c>
      <c r="L71" s="16">
        <f>誘発額計算!BB71</f>
        <v>2.6732744645599281E-3</v>
      </c>
      <c r="M71" s="16">
        <f>誘発額計算!BC71</f>
        <v>2.4296514609816695E-2</v>
      </c>
      <c r="N71" s="114">
        <f t="shared" si="0"/>
        <v>0.20129010238204664</v>
      </c>
    </row>
    <row r="72" spans="2:14" x14ac:dyDescent="0.15">
      <c r="B72" s="36" t="s">
        <v>62</v>
      </c>
      <c r="C72" s="36" t="s">
        <v>177</v>
      </c>
      <c r="D72" s="76">
        <f>誘発額計算!AT72</f>
        <v>0</v>
      </c>
      <c r="E72" s="16">
        <f>誘発額計算!AU72</f>
        <v>0</v>
      </c>
      <c r="F72" s="16">
        <f>誘発額計算!AV72</f>
        <v>0</v>
      </c>
      <c r="G72" s="16">
        <f>誘発額計算!AW72</f>
        <v>0</v>
      </c>
      <c r="H72" s="16">
        <f>誘発額計算!AX72</f>
        <v>0.6093158395788203</v>
      </c>
      <c r="I72" s="16">
        <f>誘発額計算!AY72</f>
        <v>4.8008859096708915E-7</v>
      </c>
      <c r="J72" s="16">
        <f>誘発額計算!AZ72</f>
        <v>0</v>
      </c>
      <c r="K72" s="16">
        <f>誘発額計算!BA72</f>
        <v>0</v>
      </c>
      <c r="L72" s="16">
        <f>誘発額計算!BB72</f>
        <v>0</v>
      </c>
      <c r="M72" s="16">
        <f>誘発額計算!BC72</f>
        <v>0</v>
      </c>
      <c r="N72" s="114">
        <f t="shared" si="0"/>
        <v>0.60931631966741129</v>
      </c>
    </row>
    <row r="73" spans="2:14" x14ac:dyDescent="0.15">
      <c r="B73" s="36" t="s">
        <v>63</v>
      </c>
      <c r="C73" s="36" t="s">
        <v>178</v>
      </c>
      <c r="D73" s="76">
        <f>誘発額計算!AT73</f>
        <v>0</v>
      </c>
      <c r="E73" s="16">
        <f>誘発額計算!AU73</f>
        <v>0</v>
      </c>
      <c r="F73" s="16">
        <f>誘発額計算!AV73</f>
        <v>0</v>
      </c>
      <c r="G73" s="16">
        <f>誘発額計算!AW73</f>
        <v>0</v>
      </c>
      <c r="H73" s="16">
        <f>誘発額計算!AX73</f>
        <v>8.6279964621643862E-2</v>
      </c>
      <c r="I73" s="16">
        <f>誘発額計算!AY73</f>
        <v>0.72614179493490449</v>
      </c>
      <c r="J73" s="16">
        <f>誘発額計算!AZ73</f>
        <v>0</v>
      </c>
      <c r="K73" s="16">
        <f>誘発額計算!BA73</f>
        <v>0</v>
      </c>
      <c r="L73" s="16">
        <f>誘発額計算!BB73</f>
        <v>0</v>
      </c>
      <c r="M73" s="16">
        <f>誘発額計算!BC73</f>
        <v>0</v>
      </c>
      <c r="N73" s="114">
        <f t="shared" ref="N73:N114" si="1">SUM(D73:M73)</f>
        <v>0.81242175955654838</v>
      </c>
    </row>
    <row r="74" spans="2:14" x14ac:dyDescent="0.15">
      <c r="B74" s="36" t="s">
        <v>64</v>
      </c>
      <c r="C74" s="36" t="s">
        <v>179</v>
      </c>
      <c r="D74" s="76">
        <f>誘発額計算!AT74</f>
        <v>557.63498146849054</v>
      </c>
      <c r="E74" s="16">
        <f>誘発額計算!AU74</f>
        <v>43815.753679622081</v>
      </c>
      <c r="F74" s="16">
        <f>誘発額計算!AV74</f>
        <v>5562.784075114052</v>
      </c>
      <c r="G74" s="16">
        <f>誘発額計算!AW74</f>
        <v>1492.6111998638273</v>
      </c>
      <c r="H74" s="16">
        <f>誘発額計算!AX74</f>
        <v>560.81791586019028</v>
      </c>
      <c r="I74" s="16">
        <f>誘発額計算!AY74</f>
        <v>2777.4958676429997</v>
      </c>
      <c r="J74" s="16">
        <f>誘発額計算!AZ74</f>
        <v>-0.12032333839431465</v>
      </c>
      <c r="K74" s="16">
        <f>誘発額計算!BA74</f>
        <v>0</v>
      </c>
      <c r="L74" s="16">
        <f>誘発額計算!BB74</f>
        <v>1583.3591065556477</v>
      </c>
      <c r="M74" s="16">
        <f>誘発額計算!BC74</f>
        <v>11893.84905955616</v>
      </c>
      <c r="N74" s="114">
        <f t="shared" si="1"/>
        <v>68244.185562345054</v>
      </c>
    </row>
    <row r="75" spans="2:14" x14ac:dyDescent="0.15">
      <c r="B75" s="36" t="s">
        <v>65</v>
      </c>
      <c r="C75" s="36" t="s">
        <v>180</v>
      </c>
      <c r="D75" s="76">
        <f>誘発額計算!AT75</f>
        <v>4.5671531281436355E-3</v>
      </c>
      <c r="E75" s="16">
        <f>誘発額計算!AU75</f>
        <v>0.26845560316459116</v>
      </c>
      <c r="F75" s="16">
        <f>誘発額計算!AV75</f>
        <v>3.7653923424067544E-2</v>
      </c>
      <c r="G75" s="16">
        <f>誘発額計算!AW75</f>
        <v>9.2052992850213851E-3</v>
      </c>
      <c r="H75" s="16">
        <f>誘発額計算!AX75</f>
        <v>3.2389695391707974E-3</v>
      </c>
      <c r="I75" s="16">
        <f>誘発額計算!AY75</f>
        <v>1.4260039177586894E-2</v>
      </c>
      <c r="J75" s="16">
        <f>誘発額計算!AZ75</f>
        <v>-5.7272638541892284E-7</v>
      </c>
      <c r="K75" s="16">
        <f>誘発額計算!BA75</f>
        <v>0</v>
      </c>
      <c r="L75" s="16">
        <f>誘発額計算!BB75</f>
        <v>7.4179086173872932E-3</v>
      </c>
      <c r="M75" s="16">
        <f>誘発額計算!BC75</f>
        <v>5.5478278461992561E-2</v>
      </c>
      <c r="N75" s="114">
        <f t="shared" si="1"/>
        <v>0.40027660207157584</v>
      </c>
    </row>
    <row r="76" spans="2:14" x14ac:dyDescent="0.15">
      <c r="B76" s="36" t="s">
        <v>66</v>
      </c>
      <c r="C76" s="36" t="s">
        <v>181</v>
      </c>
      <c r="D76" s="76">
        <f>誘発額計算!AT76</f>
        <v>0.58614765672037705</v>
      </c>
      <c r="E76" s="16">
        <f>誘発額計算!AU76</f>
        <v>50.994556758436786</v>
      </c>
      <c r="F76" s="16">
        <f>誘発額計算!AV76</f>
        <v>7.4912132366553532</v>
      </c>
      <c r="G76" s="16">
        <f>誘発額計算!AW76</f>
        <v>4.8199920511193035</v>
      </c>
      <c r="H76" s="16">
        <f>誘発額計算!AX76</f>
        <v>0.64965817319741925</v>
      </c>
      <c r="I76" s="16">
        <f>誘発額計算!AY76</f>
        <v>3.7833351272863665</v>
      </c>
      <c r="J76" s="16">
        <f>誘発額計算!AZ76</f>
        <v>-3.3238930258097722E-5</v>
      </c>
      <c r="K76" s="16">
        <f>誘発額計算!BA76</f>
        <v>0</v>
      </c>
      <c r="L76" s="16">
        <f>誘発額計算!BB76</f>
        <v>0.88773697848806266</v>
      </c>
      <c r="M76" s="16">
        <f>誘発額計算!BC76</f>
        <v>9.2075079613066624</v>
      </c>
      <c r="N76" s="114">
        <f t="shared" si="1"/>
        <v>78.420114704280081</v>
      </c>
    </row>
    <row r="77" spans="2:14" x14ac:dyDescent="0.15">
      <c r="B77" s="36" t="s">
        <v>67</v>
      </c>
      <c r="C77" s="36" t="s">
        <v>182</v>
      </c>
      <c r="D77" s="76">
        <f>誘発額計算!AT77</f>
        <v>338.62853136911872</v>
      </c>
      <c r="E77" s="16">
        <f>誘発額計算!AU77</f>
        <v>7242.5135062689951</v>
      </c>
      <c r="F77" s="16">
        <f>誘発額計算!AV77</f>
        <v>11269.309795703648</v>
      </c>
      <c r="G77" s="16">
        <f>誘発額計算!AW77</f>
        <v>3375.0769435569418</v>
      </c>
      <c r="H77" s="16">
        <f>誘発額計算!AX77</f>
        <v>477.12903404783924</v>
      </c>
      <c r="I77" s="16">
        <f>誘発額計算!AY77</f>
        <v>860.21239764499103</v>
      </c>
      <c r="J77" s="16">
        <f>誘発額計算!AZ77</f>
        <v>-4.7933463494034632E-3</v>
      </c>
      <c r="K77" s="16">
        <f>誘発額計算!BA77</f>
        <v>0</v>
      </c>
      <c r="L77" s="16">
        <f>誘発額計算!BB77</f>
        <v>313.01596982495488</v>
      </c>
      <c r="M77" s="16">
        <f>誘発額計算!BC77</f>
        <v>3199.7355583530043</v>
      </c>
      <c r="N77" s="114">
        <f t="shared" si="1"/>
        <v>27075.616943423145</v>
      </c>
    </row>
    <row r="78" spans="2:14" x14ac:dyDescent="0.15">
      <c r="B78" s="36" t="s">
        <v>68</v>
      </c>
      <c r="C78" s="36" t="s">
        <v>183</v>
      </c>
      <c r="D78" s="76">
        <f>誘発額計算!AT78</f>
        <v>1938.6079915470232</v>
      </c>
      <c r="E78" s="16">
        <f>誘発額計算!AU78</f>
        <v>76002.481333161573</v>
      </c>
      <c r="F78" s="16">
        <f>誘発額計算!AV78</f>
        <v>4098.1916518032604</v>
      </c>
      <c r="G78" s="16">
        <f>誘発額計算!AW78</f>
        <v>545.15227851790178</v>
      </c>
      <c r="H78" s="16">
        <f>誘発額計算!AX78</f>
        <v>2054.1948645275202</v>
      </c>
      <c r="I78" s="16">
        <f>誘発額計算!AY78</f>
        <v>11545.420708079024</v>
      </c>
      <c r="J78" s="16">
        <f>誘発額計算!AZ78</f>
        <v>-0.12337022999625386</v>
      </c>
      <c r="K78" s="16">
        <f>誘発額計算!BA78</f>
        <v>0</v>
      </c>
      <c r="L78" s="16">
        <f>誘発額計算!BB78</f>
        <v>789.31442289741983</v>
      </c>
      <c r="M78" s="16">
        <f>誘発額計算!BC78</f>
        <v>7613.7808418473114</v>
      </c>
      <c r="N78" s="114">
        <f t="shared" si="1"/>
        <v>104587.02072215105</v>
      </c>
    </row>
    <row r="79" spans="2:14" x14ac:dyDescent="0.15">
      <c r="B79" s="36" t="s">
        <v>69</v>
      </c>
      <c r="C79" s="36" t="s">
        <v>184</v>
      </c>
      <c r="D79" s="76">
        <f>誘発額計算!AT79</f>
        <v>61.804606755139694</v>
      </c>
      <c r="E79" s="16">
        <f>誘発額計算!AU79</f>
        <v>21356.513092040368</v>
      </c>
      <c r="F79" s="16">
        <f>誘発額計算!AV79</f>
        <v>871.14153591733259</v>
      </c>
      <c r="G79" s="16">
        <f>誘発額計算!AW79</f>
        <v>290.73190060498797</v>
      </c>
      <c r="H79" s="16">
        <f>誘発額計算!AX79</f>
        <v>250.95792757088961</v>
      </c>
      <c r="I79" s="16">
        <f>誘発額計算!AY79</f>
        <v>716.63817434441364</v>
      </c>
      <c r="J79" s="16">
        <f>誘発額計算!AZ79</f>
        <v>-1.03120140988956E-2</v>
      </c>
      <c r="K79" s="16">
        <f>誘発額計算!BA79</f>
        <v>0</v>
      </c>
      <c r="L79" s="16">
        <f>誘発額計算!BB79</f>
        <v>362.59331559584655</v>
      </c>
      <c r="M79" s="16">
        <f>誘発額計算!BC79</f>
        <v>2057.9221036531085</v>
      </c>
      <c r="N79" s="114">
        <f t="shared" si="1"/>
        <v>25968.292344467991</v>
      </c>
    </row>
    <row r="80" spans="2:14" x14ac:dyDescent="0.15">
      <c r="B80" s="36" t="s">
        <v>70</v>
      </c>
      <c r="C80" s="36" t="s">
        <v>185</v>
      </c>
      <c r="D80" s="76">
        <f>誘発額計算!AT80</f>
        <v>229.51538359469507</v>
      </c>
      <c r="E80" s="16">
        <f>誘発額計算!AU80</f>
        <v>14467.505716576376</v>
      </c>
      <c r="F80" s="16">
        <f>誘発額計算!AV80</f>
        <v>1766.557807644996</v>
      </c>
      <c r="G80" s="16">
        <f>誘発額計算!AW80</f>
        <v>236.68490121756076</v>
      </c>
      <c r="H80" s="16">
        <f>誘発額計算!AX80</f>
        <v>263.0533863073988</v>
      </c>
      <c r="I80" s="16">
        <f>誘発額計算!AY80</f>
        <v>4465.3298074271388</v>
      </c>
      <c r="J80" s="16">
        <f>誘発額計算!AZ80</f>
        <v>-2.153941178068005E-2</v>
      </c>
      <c r="K80" s="16">
        <f>誘発額計算!BA80</f>
        <v>0</v>
      </c>
      <c r="L80" s="16">
        <f>誘発額計算!BB80</f>
        <v>631.2796574013048</v>
      </c>
      <c r="M80" s="16">
        <f>誘発額計算!BC80</f>
        <v>4506.7593806233381</v>
      </c>
      <c r="N80" s="114">
        <f t="shared" si="1"/>
        <v>26566.664501381027</v>
      </c>
    </row>
    <row r="81" spans="2:14" x14ac:dyDescent="0.15">
      <c r="B81" s="36" t="s">
        <v>71</v>
      </c>
      <c r="C81" s="36" t="s">
        <v>186</v>
      </c>
      <c r="D81" s="76">
        <f>誘発額計算!AT81</f>
        <v>0</v>
      </c>
      <c r="E81" s="16">
        <f>誘発額計算!AU81</f>
        <v>30651.532360552057</v>
      </c>
      <c r="F81" s="16">
        <f>誘発額計算!AV81</f>
        <v>8.6087329933503351</v>
      </c>
      <c r="G81" s="16">
        <f>誘発額計算!AW81</f>
        <v>0</v>
      </c>
      <c r="H81" s="16">
        <f>誘発額計算!AX81</f>
        <v>0</v>
      </c>
      <c r="I81" s="16">
        <f>誘発額計算!AY81</f>
        <v>0</v>
      </c>
      <c r="J81" s="16">
        <f>誘発額計算!AZ81</f>
        <v>0</v>
      </c>
      <c r="K81" s="16">
        <f>誘発額計算!BA81</f>
        <v>0</v>
      </c>
      <c r="L81" s="16">
        <f>誘発額計算!BB81</f>
        <v>0</v>
      </c>
      <c r="M81" s="16">
        <f>誘発額計算!BC81</f>
        <v>0</v>
      </c>
      <c r="N81" s="114">
        <f t="shared" si="1"/>
        <v>30660.141093545408</v>
      </c>
    </row>
    <row r="82" spans="2:14" x14ac:dyDescent="0.15">
      <c r="B82" s="36" t="s">
        <v>72</v>
      </c>
      <c r="C82" s="36" t="s">
        <v>187</v>
      </c>
      <c r="D82" s="76">
        <f>誘発額計算!AT82</f>
        <v>0</v>
      </c>
      <c r="E82" s="16">
        <f>誘発額計算!AU82</f>
        <v>0.20310543988913707</v>
      </c>
      <c r="F82" s="16">
        <f>誘発額計算!AV82</f>
        <v>0</v>
      </c>
      <c r="G82" s="16">
        <f>誘発額計算!AW82</f>
        <v>0</v>
      </c>
      <c r="H82" s="16">
        <f>誘発額計算!AX82</f>
        <v>0</v>
      </c>
      <c r="I82" s="16">
        <f>誘発額計算!AY82</f>
        <v>0</v>
      </c>
      <c r="J82" s="16">
        <f>誘発額計算!AZ82</f>
        <v>0</v>
      </c>
      <c r="K82" s="16">
        <f>誘発額計算!BA82</f>
        <v>0</v>
      </c>
      <c r="L82" s="16">
        <f>誘発額計算!BB82</f>
        <v>0</v>
      </c>
      <c r="M82" s="16">
        <f>誘発額計算!BC82</f>
        <v>0</v>
      </c>
      <c r="N82" s="114">
        <f t="shared" si="1"/>
        <v>0.20310543988913707</v>
      </c>
    </row>
    <row r="83" spans="2:14" x14ac:dyDescent="0.15">
      <c r="B83" s="36" t="s">
        <v>73</v>
      </c>
      <c r="C83" s="36" t="s">
        <v>188</v>
      </c>
      <c r="D83" s="76">
        <f>誘発額計算!AT83</f>
        <v>138.12265132414043</v>
      </c>
      <c r="E83" s="16">
        <f>誘発額計算!AU83</f>
        <v>33337.468162073303</v>
      </c>
      <c r="F83" s="16">
        <f>誘発額計算!AV83</f>
        <v>2116.3497890263739</v>
      </c>
      <c r="G83" s="16">
        <f>誘発額計算!AW83</f>
        <v>919.49044219033328</v>
      </c>
      <c r="H83" s="16">
        <f>誘発額計算!AX83</f>
        <v>254.66267377676732</v>
      </c>
      <c r="I83" s="16">
        <f>誘発額計算!AY83</f>
        <v>1416.0999697244549</v>
      </c>
      <c r="J83" s="16">
        <f>誘発額計算!AZ83</f>
        <v>-1.3015835067290088E-2</v>
      </c>
      <c r="K83" s="16">
        <f>誘発額計算!BA83</f>
        <v>0</v>
      </c>
      <c r="L83" s="16">
        <f>誘発額計算!BB83</f>
        <v>449.05510232213612</v>
      </c>
      <c r="M83" s="16">
        <f>誘発額計算!BC83</f>
        <v>2022.7700975260939</v>
      </c>
      <c r="N83" s="114">
        <f t="shared" si="1"/>
        <v>40654.005872128539</v>
      </c>
    </row>
    <row r="84" spans="2:14" x14ac:dyDescent="0.15">
      <c r="B84" s="36" t="s">
        <v>74</v>
      </c>
      <c r="C84" s="36" t="s">
        <v>189</v>
      </c>
      <c r="D84" s="76">
        <f>誘発額計算!AT84</f>
        <v>1448.6883206902344</v>
      </c>
      <c r="E84" s="16">
        <f>誘発額計算!AU84</f>
        <v>31505.034465273278</v>
      </c>
      <c r="F84" s="16">
        <f>誘発額計算!AV84</f>
        <v>4005.498220082603</v>
      </c>
      <c r="G84" s="16">
        <f>誘発額計算!AW84</f>
        <v>1045.5496998972151</v>
      </c>
      <c r="H84" s="16">
        <f>誘発額計算!AX84</f>
        <v>2450.6479638829796</v>
      </c>
      <c r="I84" s="16">
        <f>誘発額計算!AY84</f>
        <v>8132.0786437588413</v>
      </c>
      <c r="J84" s="16">
        <f>誘発額計算!AZ84</f>
        <v>-0.14172353142517694</v>
      </c>
      <c r="K84" s="16">
        <f>誘発額計算!BA84</f>
        <v>0</v>
      </c>
      <c r="L84" s="16">
        <f>誘発額計算!BB84</f>
        <v>918.79848831663583</v>
      </c>
      <c r="M84" s="16">
        <f>誘発額計算!BC84</f>
        <v>9288.0357223001138</v>
      </c>
      <c r="N84" s="114">
        <f t="shared" si="1"/>
        <v>58794.189800670472</v>
      </c>
    </row>
    <row r="85" spans="2:14" x14ac:dyDescent="0.15">
      <c r="B85" s="36" t="s">
        <v>75</v>
      </c>
      <c r="C85" s="36" t="s">
        <v>190</v>
      </c>
      <c r="D85" s="76">
        <f>誘発額計算!AT85</f>
        <v>73.923504577294381</v>
      </c>
      <c r="E85" s="16">
        <f>誘発額計算!AU85</f>
        <v>1665.6496907492713</v>
      </c>
      <c r="F85" s="16">
        <f>誘発額計算!AV85</f>
        <v>534.78860994525689</v>
      </c>
      <c r="G85" s="16">
        <f>誘発額計算!AW85</f>
        <v>184.72722996652485</v>
      </c>
      <c r="H85" s="16">
        <f>誘発額計算!AX85</f>
        <v>293.23187731906421</v>
      </c>
      <c r="I85" s="16">
        <f>誘発額計算!AY85</f>
        <v>694.34131220700112</v>
      </c>
      <c r="J85" s="16">
        <f>誘発額計算!AZ85</f>
        <v>-1.0993956818932201E-2</v>
      </c>
      <c r="K85" s="16">
        <f>誘発額計算!BA85</f>
        <v>0</v>
      </c>
      <c r="L85" s="16">
        <f>誘発額計算!BB85</f>
        <v>181.0381283273112</v>
      </c>
      <c r="M85" s="16">
        <f>誘発額計算!BC85</f>
        <v>1057.0852540126168</v>
      </c>
      <c r="N85" s="114">
        <f t="shared" si="1"/>
        <v>4684.7746131475214</v>
      </c>
    </row>
    <row r="86" spans="2:14" x14ac:dyDescent="0.15">
      <c r="B86" s="36" t="s">
        <v>76</v>
      </c>
      <c r="C86" s="36" t="s">
        <v>191</v>
      </c>
      <c r="D86" s="76">
        <f>誘発額計算!AT86</f>
        <v>55.138203030385995</v>
      </c>
      <c r="E86" s="16">
        <f>誘発額計算!AU86</f>
        <v>2446.6277070015171</v>
      </c>
      <c r="F86" s="16">
        <f>誘発額計算!AV86</f>
        <v>381.29036354760643</v>
      </c>
      <c r="G86" s="16">
        <f>誘発額計算!AW86</f>
        <v>110.51821171827046</v>
      </c>
      <c r="H86" s="16">
        <f>誘発額計算!AX86</f>
        <v>433.14940601257575</v>
      </c>
      <c r="I86" s="16">
        <f>誘発額計算!AY86</f>
        <v>987.65295336229929</v>
      </c>
      <c r="J86" s="16">
        <f>誘発額計算!AZ86</f>
        <v>-2.0041227984639063E-2</v>
      </c>
      <c r="K86" s="16">
        <f>誘発額計算!BA86</f>
        <v>0</v>
      </c>
      <c r="L86" s="16">
        <f>誘発額計算!BB86</f>
        <v>181.58669347265197</v>
      </c>
      <c r="M86" s="16">
        <f>誘発額計算!BC86</f>
        <v>1620.0301914949462</v>
      </c>
      <c r="N86" s="114">
        <f t="shared" si="1"/>
        <v>6215.9736884122685</v>
      </c>
    </row>
    <row r="87" spans="2:14" x14ac:dyDescent="0.15">
      <c r="B87" s="36" t="s">
        <v>77</v>
      </c>
      <c r="C87" s="36" t="s">
        <v>192</v>
      </c>
      <c r="D87" s="76">
        <f>誘発額計算!AT87</f>
        <v>91.74599164920626</v>
      </c>
      <c r="E87" s="16">
        <f>誘発額計算!AU87</f>
        <v>5174.4025080324436</v>
      </c>
      <c r="F87" s="16">
        <f>誘発額計算!AV87</f>
        <v>891.00723632109759</v>
      </c>
      <c r="G87" s="16">
        <f>誘発額計算!AW87</f>
        <v>327.1324154095505</v>
      </c>
      <c r="H87" s="16">
        <f>誘発額計算!AX87</f>
        <v>121.32969295298973</v>
      </c>
      <c r="I87" s="16">
        <f>誘発額計算!AY87</f>
        <v>751.60513708518602</v>
      </c>
      <c r="J87" s="16">
        <f>誘発額計算!AZ87</f>
        <v>-7.3540230300149613E-3</v>
      </c>
      <c r="K87" s="16">
        <f>誘発額計算!BA87</f>
        <v>0</v>
      </c>
      <c r="L87" s="16">
        <f>誘発額計算!BB87</f>
        <v>300.62102400240263</v>
      </c>
      <c r="M87" s="16">
        <f>誘発額計算!BC87</f>
        <v>2272.0649676154453</v>
      </c>
      <c r="N87" s="114">
        <f t="shared" si="1"/>
        <v>9929.901619045293</v>
      </c>
    </row>
    <row r="88" spans="2:14" x14ac:dyDescent="0.15">
      <c r="B88" s="36" t="s">
        <v>78</v>
      </c>
      <c r="C88" s="36" t="s">
        <v>193</v>
      </c>
      <c r="D88" s="76">
        <f>誘発額計算!AT88</f>
        <v>36.32073192807519</v>
      </c>
      <c r="E88" s="16">
        <f>誘発額計算!AU88</f>
        <v>1158.5141535102296</v>
      </c>
      <c r="F88" s="16">
        <f>誘発額計算!AV88</f>
        <v>213.96000435497632</v>
      </c>
      <c r="G88" s="16">
        <f>誘発額計算!AW88</f>
        <v>33.457710186581835</v>
      </c>
      <c r="H88" s="16">
        <f>誘発額計算!AX88</f>
        <v>149.36561769462509</v>
      </c>
      <c r="I88" s="16">
        <f>誘発額計算!AY88</f>
        <v>471.5530205776306</v>
      </c>
      <c r="J88" s="16">
        <f>誘発額計算!AZ88</f>
        <v>-1.2367450046832342E-2</v>
      </c>
      <c r="K88" s="16">
        <f>誘発額計算!BA88</f>
        <v>0</v>
      </c>
      <c r="L88" s="16">
        <f>誘発額計算!BB88</f>
        <v>51.228520004892623</v>
      </c>
      <c r="M88" s="16">
        <f>誘発額計算!BC88</f>
        <v>554.06602519178671</v>
      </c>
      <c r="N88" s="114">
        <f t="shared" si="1"/>
        <v>2668.4534159987511</v>
      </c>
    </row>
    <row r="89" spans="2:14" x14ac:dyDescent="0.15">
      <c r="B89" s="36" t="s">
        <v>79</v>
      </c>
      <c r="C89" s="36" t="s">
        <v>194</v>
      </c>
      <c r="D89" s="76">
        <f>誘発額計算!AT89</f>
        <v>122.16651343390288</v>
      </c>
      <c r="E89" s="16">
        <f>誘発額計算!AU89</f>
        <v>4753.7027435106993</v>
      </c>
      <c r="F89" s="16">
        <f>誘発額計算!AV89</f>
        <v>1452.8008417005067</v>
      </c>
      <c r="G89" s="16">
        <f>誘発額計算!AW89</f>
        <v>582.377391226844</v>
      </c>
      <c r="H89" s="16">
        <f>誘発額計算!AX89</f>
        <v>392.6763683503026</v>
      </c>
      <c r="I89" s="16">
        <f>誘発額計算!AY89</f>
        <v>1289.2777123696158</v>
      </c>
      <c r="J89" s="16">
        <f>誘発額計算!AZ89</f>
        <v>-4.0844326602930213E-2</v>
      </c>
      <c r="K89" s="16">
        <f>誘発額計算!BA89</f>
        <v>0</v>
      </c>
      <c r="L89" s="16">
        <f>誘発額計算!BB89</f>
        <v>207.06480971124117</v>
      </c>
      <c r="M89" s="16">
        <f>誘発額計算!BC89</f>
        <v>2084.9852757746717</v>
      </c>
      <c r="N89" s="114">
        <f t="shared" si="1"/>
        <v>10885.010811751181</v>
      </c>
    </row>
    <row r="90" spans="2:14" x14ac:dyDescent="0.15">
      <c r="B90" s="36" t="s">
        <v>80</v>
      </c>
      <c r="C90" s="36" t="s">
        <v>195</v>
      </c>
      <c r="D90" s="76">
        <f>誘発額計算!AT90</f>
        <v>30.987071819788728</v>
      </c>
      <c r="E90" s="16">
        <f>誘発額計算!AU90</f>
        <v>7447.0948600405172</v>
      </c>
      <c r="F90" s="16">
        <f>誘発額計算!AV90</f>
        <v>177.13778510569449</v>
      </c>
      <c r="G90" s="16">
        <f>誘発額計算!AW90</f>
        <v>48.261290361784816</v>
      </c>
      <c r="H90" s="16">
        <f>誘発額計算!AX90</f>
        <v>77.757214030568875</v>
      </c>
      <c r="I90" s="16">
        <f>誘発額計算!AY90</f>
        <v>209.14477072344275</v>
      </c>
      <c r="J90" s="16">
        <f>誘発額計算!AZ90</f>
        <v>-5.3531002134170396E-3</v>
      </c>
      <c r="K90" s="16">
        <f>誘発額計算!BA90</f>
        <v>0</v>
      </c>
      <c r="L90" s="16">
        <f>誘発額計算!BB90</f>
        <v>106.97845558353035</v>
      </c>
      <c r="M90" s="16">
        <f>誘発額計算!BC90</f>
        <v>575.91051729877358</v>
      </c>
      <c r="N90" s="114">
        <f t="shared" si="1"/>
        <v>8673.2666118638881</v>
      </c>
    </row>
    <row r="91" spans="2:14" x14ac:dyDescent="0.15">
      <c r="B91" s="36" t="s">
        <v>81</v>
      </c>
      <c r="C91" s="36" t="s">
        <v>196</v>
      </c>
      <c r="D91" s="76">
        <f>誘発額計算!AT91</f>
        <v>13.720479014404507</v>
      </c>
      <c r="E91" s="16">
        <f>誘発額計算!AU91</f>
        <v>473.79874896282985</v>
      </c>
      <c r="F91" s="16">
        <f>誘発額計算!AV91</f>
        <v>165.87922627967734</v>
      </c>
      <c r="G91" s="16">
        <f>誘発額計算!AW91</f>
        <v>71.911441016688968</v>
      </c>
      <c r="H91" s="16">
        <f>誘発額計算!AX91</f>
        <v>17.013124694550033</v>
      </c>
      <c r="I91" s="16">
        <f>誘発額計算!AY91</f>
        <v>103.438483820683</v>
      </c>
      <c r="J91" s="16">
        <f>誘発額計算!AZ91</f>
        <v>-6.8877841279572102E-4</v>
      </c>
      <c r="K91" s="16">
        <f>誘発額計算!BA91</f>
        <v>0</v>
      </c>
      <c r="L91" s="16">
        <f>誘発額計算!BB91</f>
        <v>32.585162933114319</v>
      </c>
      <c r="M91" s="16">
        <f>誘発額計算!BC91</f>
        <v>157.90641217691822</v>
      </c>
      <c r="N91" s="114">
        <f t="shared" si="1"/>
        <v>1036.2523901204534</v>
      </c>
    </row>
    <row r="92" spans="2:14" x14ac:dyDescent="0.15">
      <c r="B92" s="36" t="s">
        <v>82</v>
      </c>
      <c r="C92" s="36" t="s">
        <v>197</v>
      </c>
      <c r="D92" s="76">
        <f>誘発額計算!AT92</f>
        <v>326.31204163184083</v>
      </c>
      <c r="E92" s="16">
        <f>誘発額計算!AU92</f>
        <v>35942.243469587331</v>
      </c>
      <c r="F92" s="16">
        <f>誘発額計算!AV92</f>
        <v>1518.3811361905964</v>
      </c>
      <c r="G92" s="16">
        <f>誘発額計算!AW92</f>
        <v>573.07865460227811</v>
      </c>
      <c r="H92" s="16">
        <f>誘発額計算!AX92</f>
        <v>451.62323181412017</v>
      </c>
      <c r="I92" s="16">
        <f>誘発額計算!AY92</f>
        <v>1901.3841932769722</v>
      </c>
      <c r="J92" s="16">
        <f>誘発額計算!AZ92</f>
        <v>-1.1366147789742603E-2</v>
      </c>
      <c r="K92" s="16">
        <f>誘発額計算!BA92</f>
        <v>0</v>
      </c>
      <c r="L92" s="16">
        <f>誘発額計算!BB92</f>
        <v>564.24825124461086</v>
      </c>
      <c r="M92" s="16">
        <f>誘発額計算!BC92</f>
        <v>4913.4513583710896</v>
      </c>
      <c r="N92" s="114">
        <f t="shared" si="1"/>
        <v>46190.710970571046</v>
      </c>
    </row>
    <row r="93" spans="2:14" x14ac:dyDescent="0.15">
      <c r="B93" s="36" t="s">
        <v>83</v>
      </c>
      <c r="C93" s="36" t="s">
        <v>198</v>
      </c>
      <c r="D93" s="76">
        <f>誘発額計算!AT93</f>
        <v>68.24381557198241</v>
      </c>
      <c r="E93" s="16">
        <f>誘発額計算!AU93</f>
        <v>7791.8304395294172</v>
      </c>
      <c r="F93" s="16">
        <f>誘発額計算!AV93</f>
        <v>151.67511378602933</v>
      </c>
      <c r="G93" s="16">
        <f>誘発額計算!AW93</f>
        <v>31.381496971493213</v>
      </c>
      <c r="H93" s="16">
        <f>誘発額計算!AX93</f>
        <v>30.900765338108915</v>
      </c>
      <c r="I93" s="16">
        <f>誘発額計算!AY93</f>
        <v>267.47504669865623</v>
      </c>
      <c r="J93" s="16">
        <f>誘発額計算!AZ93</f>
        <v>-3.1729472556767369E-3</v>
      </c>
      <c r="K93" s="16">
        <f>誘発額計算!BA93</f>
        <v>0</v>
      </c>
      <c r="L93" s="16">
        <f>誘発額計算!BB93</f>
        <v>384.8017786397653</v>
      </c>
      <c r="M93" s="16">
        <f>誘発額計算!BC93</f>
        <v>1885.9175907440156</v>
      </c>
      <c r="N93" s="114">
        <f t="shared" si="1"/>
        <v>10612.222874332212</v>
      </c>
    </row>
    <row r="94" spans="2:14" x14ac:dyDescent="0.15">
      <c r="B94" s="36" t="s">
        <v>84</v>
      </c>
      <c r="C94" s="36" t="s">
        <v>199</v>
      </c>
      <c r="D94" s="76">
        <f>誘発額計算!AT94</f>
        <v>487.06377677472534</v>
      </c>
      <c r="E94" s="16">
        <f>誘発額計算!AU94</f>
        <v>79923.559313713369</v>
      </c>
      <c r="F94" s="16">
        <f>誘発額計算!AV94</f>
        <v>9052.4422982135766</v>
      </c>
      <c r="G94" s="16">
        <f>誘発額計算!AW94</f>
        <v>3661.3213567260609</v>
      </c>
      <c r="H94" s="16">
        <f>誘発額計算!AX94</f>
        <v>9234.7893515387623</v>
      </c>
      <c r="I94" s="16">
        <f>誘発額計算!AY94</f>
        <v>223540.55727954896</v>
      </c>
      <c r="J94" s="16">
        <f>誘発額計算!AZ94</f>
        <v>-13.465799773739217</v>
      </c>
      <c r="K94" s="16">
        <f>誘発額計算!BA94</f>
        <v>0</v>
      </c>
      <c r="L94" s="16">
        <f>誘発額計算!BB94</f>
        <v>3194.6386132283433</v>
      </c>
      <c r="M94" s="16">
        <f>誘発額計算!BC94</f>
        <v>20508.604126995146</v>
      </c>
      <c r="N94" s="114">
        <f t="shared" si="1"/>
        <v>349589.51031696517</v>
      </c>
    </row>
    <row r="95" spans="2:14" x14ac:dyDescent="0.15">
      <c r="B95" s="36" t="s">
        <v>85</v>
      </c>
      <c r="C95" s="36" t="s">
        <v>200</v>
      </c>
      <c r="D95" s="76">
        <f>誘発額計算!AT95</f>
        <v>301.64601236232579</v>
      </c>
      <c r="E95" s="16">
        <f>誘発額計算!AU95</f>
        <v>18722.976059194829</v>
      </c>
      <c r="F95" s="16">
        <f>誘発額計算!AV95</f>
        <v>1276.5462156701865</v>
      </c>
      <c r="G95" s="16">
        <f>誘発額計算!AW95</f>
        <v>513.81514904307744</v>
      </c>
      <c r="H95" s="16">
        <f>誘発額計算!AX95</f>
        <v>281.31508516152161</v>
      </c>
      <c r="I95" s="16">
        <f>誘発額計算!AY95</f>
        <v>1442.870319212587</v>
      </c>
      <c r="J95" s="16">
        <f>誘発額計算!AZ95</f>
        <v>-3.5581463889476014E-2</v>
      </c>
      <c r="K95" s="16">
        <f>誘発額計算!BA95</f>
        <v>0</v>
      </c>
      <c r="L95" s="16">
        <f>誘発額計算!BB95</f>
        <v>1119.3583993899831</v>
      </c>
      <c r="M95" s="16">
        <f>誘発額計算!BC95</f>
        <v>11195.398232223835</v>
      </c>
      <c r="N95" s="114">
        <f t="shared" si="1"/>
        <v>34853.88989079446</v>
      </c>
    </row>
    <row r="96" spans="2:14" x14ac:dyDescent="0.15">
      <c r="B96" s="36" t="s">
        <v>86</v>
      </c>
      <c r="C96" s="36" t="s">
        <v>201</v>
      </c>
      <c r="D96" s="76">
        <f>誘発額計算!AT96</f>
        <v>334.69341034526337</v>
      </c>
      <c r="E96" s="16">
        <f>誘発額計算!AU96</f>
        <v>13898.929947288107</v>
      </c>
      <c r="F96" s="16">
        <f>誘発額計算!AV96</f>
        <v>2713.2751580735599</v>
      </c>
      <c r="G96" s="16">
        <f>誘発額計算!AW96</f>
        <v>964.65616223086363</v>
      </c>
      <c r="H96" s="16">
        <f>誘発額計算!AX96</f>
        <v>364.13740414729676</v>
      </c>
      <c r="I96" s="16">
        <f>誘発額計算!AY96</f>
        <v>3261.2017500949537</v>
      </c>
      <c r="J96" s="16">
        <f>誘発額計算!AZ96</f>
        <v>-1.9258288819011709</v>
      </c>
      <c r="K96" s="16">
        <f>誘発額計算!BA96</f>
        <v>0</v>
      </c>
      <c r="L96" s="16">
        <f>誘発額計算!BB96</f>
        <v>760.04127624848059</v>
      </c>
      <c r="M96" s="16">
        <f>誘発額計算!BC96</f>
        <v>5989.4760521813905</v>
      </c>
      <c r="N96" s="114">
        <f t="shared" si="1"/>
        <v>28284.485331728014</v>
      </c>
    </row>
    <row r="97" spans="2:14" x14ac:dyDescent="0.15">
      <c r="B97" s="36" t="s">
        <v>87</v>
      </c>
      <c r="C97" s="36" t="s">
        <v>202</v>
      </c>
      <c r="D97" s="76">
        <f>誘発額計算!AT97</f>
        <v>0</v>
      </c>
      <c r="E97" s="16">
        <f>誘発額計算!AU97</f>
        <v>3.9886052859513903E-3</v>
      </c>
      <c r="F97" s="16">
        <f>誘発額計算!AV97</f>
        <v>0.12698196477902901</v>
      </c>
      <c r="G97" s="16">
        <f>誘発額計算!AW97</f>
        <v>7.1424008741743858E-2</v>
      </c>
      <c r="H97" s="16">
        <f>誘発額計算!AX97</f>
        <v>2.3132333742944932E-7</v>
      </c>
      <c r="I97" s="16">
        <f>誘発額計算!AY97</f>
        <v>0</v>
      </c>
      <c r="J97" s="16">
        <f>誘発額計算!AZ97</f>
        <v>0</v>
      </c>
      <c r="K97" s="16">
        <f>誘発額計算!BA97</f>
        <v>0</v>
      </c>
      <c r="L97" s="16">
        <f>誘発額計算!BB97</f>
        <v>1.4380588749376653E-7</v>
      </c>
      <c r="M97" s="16">
        <f>誘発額計算!BC97</f>
        <v>8.6259917838283826E-5</v>
      </c>
      <c r="N97" s="114">
        <f t="shared" si="1"/>
        <v>0.20248121385378745</v>
      </c>
    </row>
    <row r="98" spans="2:14" x14ac:dyDescent="0.15">
      <c r="B98" s="36" t="s">
        <v>88</v>
      </c>
      <c r="C98" s="36" t="s">
        <v>203</v>
      </c>
      <c r="D98" s="76">
        <f>誘発額計算!AT98</f>
        <v>8.3799734736207796</v>
      </c>
      <c r="E98" s="16">
        <f>誘発額計算!AU98</f>
        <v>25363.818514975217</v>
      </c>
      <c r="F98" s="16">
        <f>誘発額計算!AV98</f>
        <v>27976.042396593148</v>
      </c>
      <c r="G98" s="16">
        <f>誘発額計算!AW98</f>
        <v>7634.9010457025388</v>
      </c>
      <c r="H98" s="16">
        <f>誘発額計算!AX98</f>
        <v>17.452628358432275</v>
      </c>
      <c r="I98" s="16">
        <f>誘発額計算!AY98</f>
        <v>86.073267789680969</v>
      </c>
      <c r="J98" s="16">
        <f>誘発額計算!AZ98</f>
        <v>-2.98477598506974E-3</v>
      </c>
      <c r="K98" s="16">
        <f>誘発額計算!BA98</f>
        <v>0</v>
      </c>
      <c r="L98" s="16">
        <f>誘発額計算!BB98</f>
        <v>36.956062933054049</v>
      </c>
      <c r="M98" s="16">
        <f>誘発額計算!BC98</f>
        <v>482.38857503048399</v>
      </c>
      <c r="N98" s="114">
        <f t="shared" si="1"/>
        <v>61606.009480080189</v>
      </c>
    </row>
    <row r="99" spans="2:14" x14ac:dyDescent="0.15">
      <c r="B99" s="36" t="s">
        <v>89</v>
      </c>
      <c r="C99" s="36" t="s">
        <v>204</v>
      </c>
      <c r="D99" s="76">
        <f>誘発額計算!AT99</f>
        <v>0</v>
      </c>
      <c r="E99" s="16">
        <f>誘発額計算!AU99</f>
        <v>79.35192762959143</v>
      </c>
      <c r="F99" s="16">
        <f>誘発額計算!AV99</f>
        <v>237.35747994134258</v>
      </c>
      <c r="G99" s="16">
        <f>誘発額計算!AW99</f>
        <v>612.9589495879942</v>
      </c>
      <c r="H99" s="16">
        <f>誘発額計算!AX99</f>
        <v>194.51148719306306</v>
      </c>
      <c r="I99" s="16">
        <f>誘発額計算!AY99</f>
        <v>4979.3207791320356</v>
      </c>
      <c r="J99" s="16">
        <f>誘発額計算!AZ99</f>
        <v>0</v>
      </c>
      <c r="K99" s="16">
        <f>誘発額計算!BA99</f>
        <v>0</v>
      </c>
      <c r="L99" s="16">
        <f>誘発額計算!BB99</f>
        <v>0</v>
      </c>
      <c r="M99" s="16">
        <f>誘発額計算!BC99</f>
        <v>0</v>
      </c>
      <c r="N99" s="114">
        <f t="shared" si="1"/>
        <v>6103.5006234840266</v>
      </c>
    </row>
    <row r="100" spans="2:14" x14ac:dyDescent="0.15">
      <c r="B100" s="36" t="s">
        <v>90</v>
      </c>
      <c r="C100" s="36" t="s">
        <v>205</v>
      </c>
      <c r="D100" s="76">
        <f>誘発額計算!AT100</f>
        <v>240.40284566862752</v>
      </c>
      <c r="E100" s="16">
        <f>誘発額計算!AU100</f>
        <v>17992.123846466046</v>
      </c>
      <c r="F100" s="16">
        <f>誘発額計算!AV100</f>
        <v>59109.231299134619</v>
      </c>
      <c r="G100" s="16">
        <f>誘発額計算!AW100</f>
        <v>0</v>
      </c>
      <c r="H100" s="16">
        <f>誘発額計算!AX100</f>
        <v>0</v>
      </c>
      <c r="I100" s="16">
        <f>誘発額計算!AY100</f>
        <v>0</v>
      </c>
      <c r="J100" s="16">
        <f>誘発額計算!AZ100</f>
        <v>0</v>
      </c>
      <c r="K100" s="16">
        <f>誘発額計算!BA100</f>
        <v>0</v>
      </c>
      <c r="L100" s="16">
        <f>誘発額計算!BB100</f>
        <v>1.6035048271486003E-2</v>
      </c>
      <c r="M100" s="16">
        <f>誘発額計算!BC100</f>
        <v>37.948514671169889</v>
      </c>
      <c r="N100" s="114">
        <f t="shared" si="1"/>
        <v>77379.722540988732</v>
      </c>
    </row>
    <row r="101" spans="2:14" x14ac:dyDescent="0.15">
      <c r="B101" s="36" t="s">
        <v>91</v>
      </c>
      <c r="C101" s="36" t="s">
        <v>206</v>
      </c>
      <c r="D101" s="76">
        <f>誘発額計算!AT101</f>
        <v>142.21945934412642</v>
      </c>
      <c r="E101" s="16">
        <f>誘発額計算!AU101</f>
        <v>183.41596898325164</v>
      </c>
      <c r="F101" s="16">
        <f>誘発額計算!AV101</f>
        <v>1290.8814123882487</v>
      </c>
      <c r="G101" s="16">
        <f>誘発額計算!AW101</f>
        <v>4.6921376208059513</v>
      </c>
      <c r="H101" s="16">
        <f>誘発額計算!AX101</f>
        <v>0.53228129918732825</v>
      </c>
      <c r="I101" s="16">
        <f>誘発額計算!AY101</f>
        <v>2.5241079744065016</v>
      </c>
      <c r="J101" s="16">
        <f>誘発額計算!AZ101</f>
        <v>-6.8769089261006605E-5</v>
      </c>
      <c r="K101" s="16">
        <f>誘発額計算!BA101</f>
        <v>0</v>
      </c>
      <c r="L101" s="16">
        <f>誘発額計算!BB101</f>
        <v>2.1752286608058444</v>
      </c>
      <c r="M101" s="16">
        <f>誘発額計算!BC101</f>
        <v>45.663299779537546</v>
      </c>
      <c r="N101" s="114">
        <f t="shared" si="1"/>
        <v>1672.1038272812807</v>
      </c>
    </row>
    <row r="102" spans="2:14" x14ac:dyDescent="0.15">
      <c r="B102" s="36" t="s">
        <v>92</v>
      </c>
      <c r="C102" s="36" t="s">
        <v>207</v>
      </c>
      <c r="D102" s="76">
        <f>誘発額計算!AT102</f>
        <v>107.11393058245672</v>
      </c>
      <c r="E102" s="16">
        <f>誘発額計算!AU102</f>
        <v>5079.8096356174801</v>
      </c>
      <c r="F102" s="16">
        <f>誘発額計算!AV102</f>
        <v>3107.0919585055399</v>
      </c>
      <c r="G102" s="16">
        <f>誘発額計算!AW102</f>
        <v>23.28621202179853</v>
      </c>
      <c r="H102" s="16">
        <f>誘発額計算!AX102</f>
        <v>0</v>
      </c>
      <c r="I102" s="16">
        <f>誘発額計算!AY102</f>
        <v>0</v>
      </c>
      <c r="J102" s="16">
        <f>誘発額計算!AZ102</f>
        <v>0</v>
      </c>
      <c r="K102" s="16">
        <f>誘発額計算!BA102</f>
        <v>0</v>
      </c>
      <c r="L102" s="16">
        <f>誘発額計算!BB102</f>
        <v>0</v>
      </c>
      <c r="M102" s="16">
        <f>誘発額計算!BC102</f>
        <v>0</v>
      </c>
      <c r="N102" s="114">
        <f t="shared" si="1"/>
        <v>8317.3017367272732</v>
      </c>
    </row>
    <row r="103" spans="2:14" x14ac:dyDescent="0.15">
      <c r="B103" s="36" t="s">
        <v>93</v>
      </c>
      <c r="C103" s="36" t="s">
        <v>208</v>
      </c>
      <c r="D103" s="76">
        <f>誘発額計算!AT103</f>
        <v>0</v>
      </c>
      <c r="E103" s="16">
        <f>誘発額計算!AU103</f>
        <v>404.62712670307997</v>
      </c>
      <c r="F103" s="16">
        <f>誘発額計算!AV103</f>
        <v>2990.8726602539828</v>
      </c>
      <c r="G103" s="16">
        <f>誘発額計算!AW103</f>
        <v>0</v>
      </c>
      <c r="H103" s="16">
        <f>誘発額計算!AX103</f>
        <v>0</v>
      </c>
      <c r="I103" s="16">
        <f>誘発額計算!AY103</f>
        <v>0</v>
      </c>
      <c r="J103" s="16">
        <f>誘発額計算!AZ103</f>
        <v>0</v>
      </c>
      <c r="K103" s="16">
        <f>誘発額計算!BA103</f>
        <v>0</v>
      </c>
      <c r="L103" s="16">
        <f>誘発額計算!BB103</f>
        <v>0</v>
      </c>
      <c r="M103" s="16">
        <f>誘発額計算!BC103</f>
        <v>0</v>
      </c>
      <c r="N103" s="114">
        <f t="shared" si="1"/>
        <v>3395.4997869570625</v>
      </c>
    </row>
    <row r="104" spans="2:14" x14ac:dyDescent="0.15">
      <c r="B104" s="36" t="s">
        <v>94</v>
      </c>
      <c r="C104" s="36" t="s">
        <v>209</v>
      </c>
      <c r="D104" s="76">
        <f>誘発額計算!AT104</f>
        <v>1.328725286898019E-3</v>
      </c>
      <c r="E104" s="16">
        <f>誘発額計算!AU104</f>
        <v>0.32994435629133467</v>
      </c>
      <c r="F104" s="16">
        <f>誘発額計算!AV104</f>
        <v>1.0795345506974717E-2</v>
      </c>
      <c r="G104" s="16">
        <f>誘発額計算!AW104</f>
        <v>2.3174726195236014E-3</v>
      </c>
      <c r="H104" s="16">
        <f>誘発額計算!AX104</f>
        <v>3.1783350492289825E-3</v>
      </c>
      <c r="I104" s="16">
        <f>誘発額計算!AY104</f>
        <v>1.4818698434928583E-2</v>
      </c>
      <c r="J104" s="16">
        <f>誘発額計算!AZ104</f>
        <v>-1.4613776267498662E-7</v>
      </c>
      <c r="K104" s="16">
        <f>誘発額計算!BA104</f>
        <v>0</v>
      </c>
      <c r="L104" s="16">
        <f>誘発額計算!BB104</f>
        <v>4.2761827700616636E-3</v>
      </c>
      <c r="M104" s="16">
        <f>誘発額計算!BC104</f>
        <v>3.2665411493746514E-2</v>
      </c>
      <c r="N104" s="114">
        <f t="shared" si="1"/>
        <v>0.39932438131493403</v>
      </c>
    </row>
    <row r="105" spans="2:14" x14ac:dyDescent="0.15">
      <c r="B105" s="36" t="s">
        <v>95</v>
      </c>
      <c r="C105" s="36" t="s">
        <v>210</v>
      </c>
      <c r="D105" s="76">
        <f>誘発額計算!AT105</f>
        <v>98.484009335374608</v>
      </c>
      <c r="E105" s="16">
        <f>誘発額計算!AU105</f>
        <v>3794.4019916575394</v>
      </c>
      <c r="F105" s="16">
        <f>誘発額計算!AV105</f>
        <v>1209.3090746603348</v>
      </c>
      <c r="G105" s="16">
        <f>誘発額計算!AW105</f>
        <v>290.60253703362997</v>
      </c>
      <c r="H105" s="16">
        <f>誘発額計算!AX105</f>
        <v>1330.6067040116848</v>
      </c>
      <c r="I105" s="16">
        <f>誘発額計算!AY105</f>
        <v>2202.6278276937842</v>
      </c>
      <c r="J105" s="16">
        <f>誘発額計算!AZ105</f>
        <v>-1.4617420321079429E-2</v>
      </c>
      <c r="K105" s="16">
        <f>誘発額計算!BA105</f>
        <v>0</v>
      </c>
      <c r="L105" s="16">
        <f>誘発額計算!BB105</f>
        <v>239.84237392154697</v>
      </c>
      <c r="M105" s="16">
        <f>誘発額計算!BC105</f>
        <v>2084.1680456852</v>
      </c>
      <c r="N105" s="114">
        <f t="shared" si="1"/>
        <v>11250.027946578772</v>
      </c>
    </row>
    <row r="106" spans="2:14" x14ac:dyDescent="0.15">
      <c r="B106" s="36" t="s">
        <v>96</v>
      </c>
      <c r="C106" s="36" t="s">
        <v>211</v>
      </c>
      <c r="D106" s="76">
        <f>誘発額計算!AT106</f>
        <v>660.41899535812172</v>
      </c>
      <c r="E106" s="16">
        <f>誘発額計算!AU106</f>
        <v>28861.717442021723</v>
      </c>
      <c r="F106" s="16">
        <f>誘発額計算!AV106</f>
        <v>4127.4236551774984</v>
      </c>
      <c r="G106" s="16">
        <f>誘発額計算!AW106</f>
        <v>948.96674869781509</v>
      </c>
      <c r="H106" s="16">
        <f>誘発額計算!AX106</f>
        <v>946.7294149904061</v>
      </c>
      <c r="I106" s="16">
        <f>誘発額計算!AY106</f>
        <v>4641.4886586458151</v>
      </c>
      <c r="J106" s="16">
        <f>誘発額計算!AZ106</f>
        <v>-0.1113327204680916</v>
      </c>
      <c r="K106" s="16">
        <f>誘発額計算!BA106</f>
        <v>0</v>
      </c>
      <c r="L106" s="16">
        <f>誘発額計算!BB106</f>
        <v>2693.2445744803704</v>
      </c>
      <c r="M106" s="16">
        <f>誘発額計算!BC106</f>
        <v>25189.018380563219</v>
      </c>
      <c r="N106" s="114">
        <f t="shared" si="1"/>
        <v>68068.896537214503</v>
      </c>
    </row>
    <row r="107" spans="2:14" x14ac:dyDescent="0.15">
      <c r="B107" s="36" t="s">
        <v>97</v>
      </c>
      <c r="C107" s="36" t="s">
        <v>212</v>
      </c>
      <c r="D107" s="76">
        <f>誘発額計算!AT107</f>
        <v>211.5075515448811</v>
      </c>
      <c r="E107" s="16">
        <f>誘発額計算!AU107</f>
        <v>17109.219450555771</v>
      </c>
      <c r="F107" s="16">
        <f>誘発額計算!AV107</f>
        <v>3621.5405807540069</v>
      </c>
      <c r="G107" s="16">
        <f>誘発額計算!AW107</f>
        <v>1446.2546956585004</v>
      </c>
      <c r="H107" s="16">
        <f>誘発額計算!AX107</f>
        <v>1348.818521432335</v>
      </c>
      <c r="I107" s="16">
        <f>誘発額計算!AY107</f>
        <v>3191.8203228201055</v>
      </c>
      <c r="J107" s="16">
        <f>誘発額計算!AZ107</f>
        <v>-6.9898788602558853E-2</v>
      </c>
      <c r="K107" s="16">
        <f>誘発額計算!BA107</f>
        <v>0</v>
      </c>
      <c r="L107" s="16">
        <f>誘発額計算!BB107</f>
        <v>1419.586664911948</v>
      </c>
      <c r="M107" s="16">
        <f>誘発額計算!BC107</f>
        <v>9832.9846618981319</v>
      </c>
      <c r="N107" s="114">
        <f t="shared" si="1"/>
        <v>38181.662550787078</v>
      </c>
    </row>
    <row r="108" spans="2:14" x14ac:dyDescent="0.15">
      <c r="B108" s="36" t="s">
        <v>98</v>
      </c>
      <c r="C108" s="36" t="s">
        <v>213</v>
      </c>
      <c r="D108" s="76">
        <f>誘発額計算!AT108</f>
        <v>805.21993441365942</v>
      </c>
      <c r="E108" s="16">
        <f>誘発額計算!AU108</f>
        <v>44979.030504268485</v>
      </c>
      <c r="F108" s="16">
        <f>誘発額計算!AV108</f>
        <v>15989.797799501494</v>
      </c>
      <c r="G108" s="16">
        <f>誘発額計算!AW108</f>
        <v>6172.8479312887994</v>
      </c>
      <c r="H108" s="16">
        <f>誘発額計算!AX108</f>
        <v>8106.0986924244935</v>
      </c>
      <c r="I108" s="16">
        <f>誘発額計算!AY108</f>
        <v>21936.380409392503</v>
      </c>
      <c r="J108" s="16">
        <f>誘発額計算!AZ108</f>
        <v>-0.19689062986446174</v>
      </c>
      <c r="K108" s="16">
        <f>誘発額計算!BA108</f>
        <v>0</v>
      </c>
      <c r="L108" s="16">
        <f>誘発額計算!BB108</f>
        <v>4714.3424621881013</v>
      </c>
      <c r="M108" s="16">
        <f>誘発額計算!BC108</f>
        <v>40177.373436645146</v>
      </c>
      <c r="N108" s="114">
        <f t="shared" si="1"/>
        <v>142880.89427949282</v>
      </c>
    </row>
    <row r="109" spans="2:14" x14ac:dyDescent="0.15">
      <c r="B109" s="36" t="s">
        <v>99</v>
      </c>
      <c r="C109" s="36" t="s">
        <v>214</v>
      </c>
      <c r="D109" s="76">
        <f>誘発額計算!AT109</f>
        <v>5080.1208702181066</v>
      </c>
      <c r="E109" s="16">
        <f>誘発額計算!AU109</f>
        <v>25953.4233823295</v>
      </c>
      <c r="F109" s="16">
        <f>誘発額計算!AV109</f>
        <v>0</v>
      </c>
      <c r="G109" s="16">
        <f>誘発額計算!AW109</f>
        <v>0</v>
      </c>
      <c r="H109" s="16">
        <f>誘発額計算!AX109</f>
        <v>0</v>
      </c>
      <c r="I109" s="16">
        <f>誘発額計算!AY109</f>
        <v>0</v>
      </c>
      <c r="J109" s="16">
        <f>誘発額計算!AZ109</f>
        <v>0</v>
      </c>
      <c r="K109" s="16">
        <f>誘発額計算!BA109</f>
        <v>0</v>
      </c>
      <c r="L109" s="16">
        <f>誘発額計算!BB109</f>
        <v>1.2780433465388166</v>
      </c>
      <c r="M109" s="16">
        <f>誘発額計算!BC109</f>
        <v>6.7793622170221788</v>
      </c>
      <c r="N109" s="114">
        <f t="shared" si="1"/>
        <v>31041.601658111165</v>
      </c>
    </row>
    <row r="110" spans="2:14" x14ac:dyDescent="0.15">
      <c r="B110" s="36" t="s">
        <v>100</v>
      </c>
      <c r="C110" s="36" t="s">
        <v>215</v>
      </c>
      <c r="D110" s="76">
        <f>誘発額計算!AT110</f>
        <v>4410.7612389254282</v>
      </c>
      <c r="E110" s="16">
        <f>誘発額計算!AU110</f>
        <v>55837.348505215261</v>
      </c>
      <c r="F110" s="16">
        <f>誘発額計算!AV110</f>
        <v>1705.5603122712375</v>
      </c>
      <c r="G110" s="16">
        <f>誘発額計算!AW110</f>
        <v>102.47181279645639</v>
      </c>
      <c r="H110" s="16">
        <f>誘発額計算!AX110</f>
        <v>0.23140528467282398</v>
      </c>
      <c r="I110" s="16">
        <f>誘発額計算!AY110</f>
        <v>1.1412498236099786</v>
      </c>
      <c r="J110" s="16">
        <f>誘発額計算!AZ110</f>
        <v>-3.9575296186030441E-5</v>
      </c>
      <c r="K110" s="16">
        <f>誘発額計算!BA110</f>
        <v>0</v>
      </c>
      <c r="L110" s="16">
        <f>誘発額計算!BB110</f>
        <v>6.0068013300352696</v>
      </c>
      <c r="M110" s="16">
        <f>誘発額計算!BC110</f>
        <v>135.24116916131121</v>
      </c>
      <c r="N110" s="114">
        <f t="shared" si="1"/>
        <v>62198.762455232711</v>
      </c>
    </row>
    <row r="111" spans="2:14" x14ac:dyDescent="0.15">
      <c r="B111" s="36" t="s">
        <v>101</v>
      </c>
      <c r="C111" s="36" t="s">
        <v>216</v>
      </c>
      <c r="D111" s="76">
        <f>誘発額計算!AT111</f>
        <v>77.538569632112427</v>
      </c>
      <c r="E111" s="16">
        <f>誘発額計算!AU111</f>
        <v>11408.511257479731</v>
      </c>
      <c r="F111" s="16">
        <f>誘発額計算!AV111</f>
        <v>1121.307559055791</v>
      </c>
      <c r="G111" s="16">
        <f>誘発額計算!AW111</f>
        <v>16.783928909588671</v>
      </c>
      <c r="H111" s="16">
        <f>誘発額計算!AX111</f>
        <v>12.281740366193803</v>
      </c>
      <c r="I111" s="16">
        <f>誘発額計算!AY111</f>
        <v>30.045170220541486</v>
      </c>
      <c r="J111" s="16">
        <f>誘発額計算!AZ111</f>
        <v>-1.0498240666822691E-3</v>
      </c>
      <c r="K111" s="16">
        <f>誘発額計算!BA111</f>
        <v>0</v>
      </c>
      <c r="L111" s="16">
        <f>誘発額計算!BB111</f>
        <v>20.189702805937774</v>
      </c>
      <c r="M111" s="16">
        <f>誘発額計算!BC111</f>
        <v>364.01606060132877</v>
      </c>
      <c r="N111" s="114">
        <f t="shared" si="1"/>
        <v>13050.672939247157</v>
      </c>
    </row>
    <row r="112" spans="2:14" x14ac:dyDescent="0.15">
      <c r="B112" s="36" t="s">
        <v>102</v>
      </c>
      <c r="C112" s="36" t="s">
        <v>217</v>
      </c>
      <c r="D112" s="76">
        <f>誘発額計算!AT112</f>
        <v>1353.5468643636609</v>
      </c>
      <c r="E112" s="16">
        <f>誘発額計算!AU112</f>
        <v>29420.636098147268</v>
      </c>
      <c r="F112" s="16">
        <f>誘発額計算!AV112</f>
        <v>44.895265777589948</v>
      </c>
      <c r="G112" s="16">
        <f>誘発額計算!AW112</f>
        <v>14.746962461673609</v>
      </c>
      <c r="H112" s="16">
        <f>誘発額計算!AX112</f>
        <v>5.998546572011441</v>
      </c>
      <c r="I112" s="16">
        <f>誘発額計算!AY112</f>
        <v>578.0112878871106</v>
      </c>
      <c r="J112" s="16">
        <f>誘発額計算!AZ112</f>
        <v>-2.4160210840012433E-2</v>
      </c>
      <c r="K112" s="16">
        <f>誘発額計算!BA112</f>
        <v>0</v>
      </c>
      <c r="L112" s="16">
        <f>誘発額計算!BB112</f>
        <v>63.360232300911555</v>
      </c>
      <c r="M112" s="16">
        <f>誘発額計算!BC112</f>
        <v>776.78369387425255</v>
      </c>
      <c r="N112" s="114">
        <f t="shared" si="1"/>
        <v>32257.954791173641</v>
      </c>
    </row>
    <row r="113" spans="2:14" x14ac:dyDescent="0.15">
      <c r="B113" s="36" t="s">
        <v>103</v>
      </c>
      <c r="C113" s="36" t="s">
        <v>218</v>
      </c>
      <c r="D113" s="76">
        <f>誘発額計算!AT113</f>
        <v>9.8458272471783361E-4</v>
      </c>
      <c r="E113" s="16">
        <f>誘発額計算!AU113</f>
        <v>0.17358205244999636</v>
      </c>
      <c r="F113" s="16">
        <f>誘発額計算!AV113</f>
        <v>1.0108242900381183E-2</v>
      </c>
      <c r="G113" s="16">
        <f>誘発額計算!AW113</f>
        <v>2.7594872920696455E-3</v>
      </c>
      <c r="H113" s="16">
        <f>誘発額計算!AX113</f>
        <v>1.0839630414978289E-5</v>
      </c>
      <c r="I113" s="16">
        <f>誘発額計算!AY113</f>
        <v>4.8417134620105029E-4</v>
      </c>
      <c r="J113" s="16">
        <f>誘発額計算!AZ113</f>
        <v>-3.0790745603163111E-8</v>
      </c>
      <c r="K113" s="16">
        <f>誘発額計算!BA113</f>
        <v>0</v>
      </c>
      <c r="L113" s="16">
        <f>誘発額計算!BB113</f>
        <v>5.723086657553959E-4</v>
      </c>
      <c r="M113" s="16">
        <f>誘発額計算!BC113</f>
        <v>1.4597094521085239E-2</v>
      </c>
      <c r="N113" s="114">
        <f t="shared" si="1"/>
        <v>0.20309874873987607</v>
      </c>
    </row>
    <row r="114" spans="2:14" x14ac:dyDescent="0.15">
      <c r="B114" s="36" t="s">
        <v>104</v>
      </c>
      <c r="C114" s="36" t="s">
        <v>219</v>
      </c>
      <c r="D114" s="76">
        <f>誘発額計算!AT114</f>
        <v>337.38668056666603</v>
      </c>
      <c r="E114" s="16">
        <f>誘発額計算!AU114</f>
        <v>575.00874607479682</v>
      </c>
      <c r="F114" s="16">
        <f>誘発額計算!AV114</f>
        <v>10.610432729877395</v>
      </c>
      <c r="G114" s="16">
        <f>誘発額計算!AW114</f>
        <v>3.5984299148424936</v>
      </c>
      <c r="H114" s="16">
        <f>誘発額計算!AX114</f>
        <v>2.1854005451575551</v>
      </c>
      <c r="I114" s="16">
        <f>誘発額計算!AY114</f>
        <v>10.854811490962915</v>
      </c>
      <c r="J114" s="16">
        <f>誘発額計算!AZ114</f>
        <v>-1.1944608437505834E-4</v>
      </c>
      <c r="K114" s="16">
        <f>誘発額計算!BA114</f>
        <v>0</v>
      </c>
      <c r="L114" s="16">
        <f>誘発額計算!BB114</f>
        <v>2.2318688727122669</v>
      </c>
      <c r="M114" s="16">
        <f>誘発額計算!BC114</f>
        <v>18.744143941468479</v>
      </c>
      <c r="N114" s="114">
        <f t="shared" si="1"/>
        <v>960.62039469039962</v>
      </c>
    </row>
    <row r="115" spans="2:14" x14ac:dyDescent="0.15">
      <c r="B115" s="36" t="s">
        <v>105</v>
      </c>
      <c r="C115" s="36" t="s">
        <v>220</v>
      </c>
      <c r="D115" s="76">
        <f>誘発額計算!AT115</f>
        <v>23.367973256996127</v>
      </c>
      <c r="E115" s="16">
        <f>誘発額計算!AU115</f>
        <v>742.52265791645641</v>
      </c>
      <c r="F115" s="16">
        <f>誘発額計算!AV115</f>
        <v>405.88774397681129</v>
      </c>
      <c r="G115" s="16">
        <f>誘発額計算!AW115</f>
        <v>130.03562921225378</v>
      </c>
      <c r="H115" s="16">
        <f>誘発額計算!AX115</f>
        <v>91.519427171185015</v>
      </c>
      <c r="I115" s="16">
        <f>誘発額計算!AY115</f>
        <v>273.74833671462625</v>
      </c>
      <c r="J115" s="16">
        <f>誘発額計算!AZ115</f>
        <v>-2.1949698099496999E-3</v>
      </c>
      <c r="K115" s="16">
        <f>誘発額計算!BA115</f>
        <v>0</v>
      </c>
      <c r="L115" s="16">
        <f>誘発額計算!BB115</f>
        <v>74.904554919442944</v>
      </c>
      <c r="M115" s="16">
        <f>誘発額計算!BC115</f>
        <v>496.35966356548471</v>
      </c>
      <c r="N115" s="114">
        <f>SUM(D115:M115)</f>
        <v>2238.3437917634465</v>
      </c>
    </row>
    <row r="116" spans="2:14" x14ac:dyDescent="0.15">
      <c r="B116" s="45" t="s">
        <v>106</v>
      </c>
      <c r="C116" s="36" t="s">
        <v>221</v>
      </c>
      <c r="D116" s="76">
        <f>誘発額計算!AT116</f>
        <v>253.67386171081401</v>
      </c>
      <c r="E116" s="16">
        <f>誘発額計算!AU116</f>
        <v>9027.1133656912698</v>
      </c>
      <c r="F116" s="16">
        <f>誘発額計算!AV116</f>
        <v>637.39311404477212</v>
      </c>
      <c r="G116" s="16">
        <f>誘発額計算!AW116</f>
        <v>42.089886543805129</v>
      </c>
      <c r="H116" s="16">
        <f>誘発額計算!AX116</f>
        <v>254.13305354319104</v>
      </c>
      <c r="I116" s="16">
        <f>誘発額計算!AY116</f>
        <v>341.53833087385152</v>
      </c>
      <c r="J116" s="16">
        <f>誘発額計算!AZ116</f>
        <v>-0.15704429385349014</v>
      </c>
      <c r="K116" s="16">
        <f>誘発額計算!BA116</f>
        <v>0</v>
      </c>
      <c r="L116" s="16">
        <f>誘発額計算!BB116</f>
        <v>190.85315047817011</v>
      </c>
      <c r="M116" s="16">
        <f>誘発額計算!BC116</f>
        <v>6501.18148292551</v>
      </c>
      <c r="N116" s="114">
        <f>SUM(D116:M116)</f>
        <v>17247.81920151753</v>
      </c>
    </row>
    <row r="117" spans="2:14" x14ac:dyDescent="0.15">
      <c r="B117" s="6"/>
      <c r="C117" s="12" t="s">
        <v>271</v>
      </c>
      <c r="D117" s="125">
        <f>SUM(D9:D115)</f>
        <v>35794.248836416657</v>
      </c>
      <c r="E117" s="125">
        <f t="shared" ref="E117:N117" si="2">SUM(E9:E115)</f>
        <v>1416836.8040002675</v>
      </c>
      <c r="F117" s="125">
        <f t="shared" si="2"/>
        <v>287211.83468661702</v>
      </c>
      <c r="G117" s="125">
        <f t="shared" si="2"/>
        <v>48709.756816307527</v>
      </c>
      <c r="H117" s="125">
        <f t="shared" si="2"/>
        <v>101010.88352140923</v>
      </c>
      <c r="I117" s="125">
        <f t="shared" si="2"/>
        <v>666019.83503972902</v>
      </c>
      <c r="J117" s="125">
        <f t="shared" si="2"/>
        <v>-103.16770687882504</v>
      </c>
      <c r="K117" s="125">
        <f t="shared" si="2"/>
        <v>0</v>
      </c>
      <c r="L117" s="125">
        <f t="shared" si="2"/>
        <v>53904.426846126305</v>
      </c>
      <c r="M117" s="125">
        <f t="shared" si="2"/>
        <v>453353.15015088982</v>
      </c>
      <c r="N117" s="126">
        <f t="shared" si="2"/>
        <v>3062737.7721908847</v>
      </c>
    </row>
  </sheetData>
  <phoneticPr fontId="2"/>
  <pageMargins left="0.7" right="0.7" top="0.75" bottom="0.75" header="0.3" footer="0.3"/>
  <ignoredErrors>
    <ignoredError sqref="B9:B116 D7:M7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5:T120"/>
  <sheetViews>
    <sheetView zoomScale="75" zoomScaleNormal="75" workbookViewId="0"/>
  </sheetViews>
  <sheetFormatPr defaultRowHeight="13.5" x14ac:dyDescent="0.15"/>
  <cols>
    <col min="3" max="3" width="18.625" customWidth="1"/>
    <col min="4" max="4" width="9.125" bestFit="1" customWidth="1"/>
    <col min="5" max="5" width="9.25" bestFit="1" customWidth="1"/>
    <col min="6" max="10" width="9.125" bestFit="1" customWidth="1"/>
    <col min="11" max="11" width="9.125" customWidth="1"/>
    <col min="12" max="12" width="9.125" bestFit="1" customWidth="1"/>
    <col min="13" max="14" width="9.25" bestFit="1" customWidth="1"/>
  </cols>
  <sheetData>
    <row r="5" spans="2:20" x14ac:dyDescent="0.15">
      <c r="M5" s="67"/>
    </row>
    <row r="6" spans="2:20" x14ac:dyDescent="0.15">
      <c r="C6" s="1"/>
    </row>
    <row r="7" spans="2:20" x14ac:dyDescent="0.15">
      <c r="B7" s="3"/>
      <c r="C7" s="4"/>
      <c r="D7" s="7" t="s">
        <v>108</v>
      </c>
      <c r="E7" s="5" t="s">
        <v>109</v>
      </c>
      <c r="F7" s="5" t="s">
        <v>110</v>
      </c>
      <c r="G7" s="5" t="s">
        <v>111</v>
      </c>
      <c r="H7" s="5" t="s">
        <v>112</v>
      </c>
      <c r="I7" s="5" t="s">
        <v>113</v>
      </c>
      <c r="J7" s="5" t="s">
        <v>114</v>
      </c>
      <c r="K7" s="5" t="s">
        <v>264</v>
      </c>
      <c r="L7" s="5" t="s">
        <v>265</v>
      </c>
      <c r="M7" s="5" t="s">
        <v>266</v>
      </c>
      <c r="N7" s="5"/>
    </row>
    <row r="8" spans="2:20" ht="54" x14ac:dyDescent="0.15">
      <c r="B8" s="8"/>
      <c r="C8" s="9"/>
      <c r="D8" s="10" t="s">
        <v>223</v>
      </c>
      <c r="E8" s="10" t="s">
        <v>224</v>
      </c>
      <c r="F8" s="10" t="s">
        <v>225</v>
      </c>
      <c r="G8" s="10" t="s">
        <v>267</v>
      </c>
      <c r="H8" s="10" t="s">
        <v>227</v>
      </c>
      <c r="I8" s="10" t="s">
        <v>228</v>
      </c>
      <c r="J8" s="10" t="s">
        <v>229</v>
      </c>
      <c r="K8" s="10" t="s">
        <v>268</v>
      </c>
      <c r="L8" s="10" t="s">
        <v>233</v>
      </c>
      <c r="M8" s="10" t="s">
        <v>269</v>
      </c>
      <c r="N8" s="12" t="s">
        <v>270</v>
      </c>
      <c r="O8" s="1"/>
      <c r="P8" s="1"/>
      <c r="Q8" s="1"/>
      <c r="R8" s="1"/>
      <c r="S8" s="1"/>
      <c r="T8" s="1"/>
    </row>
    <row r="9" spans="2:20" x14ac:dyDescent="0.15">
      <c r="B9" s="36" t="s">
        <v>0</v>
      </c>
      <c r="C9" s="45" t="s">
        <v>115</v>
      </c>
      <c r="D9" s="21">
        <f>最終需要項目別移輸入誘発額表!D9/生産者価格評価表!DI$115</f>
        <v>6.6196538828969141E-3</v>
      </c>
      <c r="E9" s="24">
        <f>最終需要項目別移輸入誘発額表!E9/生産者価格評価表!DJ$115</f>
        <v>4.4764793509470728E-3</v>
      </c>
      <c r="F9" s="24">
        <f>最終需要項目別移輸入誘発額表!F9/生産者価格評価表!DK$115</f>
        <v>6.5656301014271716E-4</v>
      </c>
      <c r="G9" s="24">
        <f>最終需要項目別移輸入誘発額表!G9/生産者価格評価表!DL$115</f>
        <v>1.6984348704767688E-4</v>
      </c>
      <c r="H9" s="24">
        <f>最終需要項目別移輸入誘発額表!H9/生産者価格評価表!DM$115</f>
        <v>1.0110304796423994E-3</v>
      </c>
      <c r="I9" s="24">
        <f>最終需要項目別移輸入誘発額表!I9/生産者価格評価表!DN$115</f>
        <v>3.0521881918363797E-4</v>
      </c>
      <c r="J9" s="24">
        <f>最終需要項目別移輸入誘発額表!J9/生産者価格評価表!DO$115</f>
        <v>8.3177595640769996E-3</v>
      </c>
      <c r="K9" s="24"/>
      <c r="L9" s="55">
        <f>最終需要項目別移輸入誘発額表!L9/生産者価格評価表!DS$115</f>
        <v>9.7571040693688682E-4</v>
      </c>
      <c r="M9" s="55">
        <f>最終需要項目別移輸入誘発額表!M9/生産者価格評価表!DT$115</f>
        <v>4.1936055118009163E-3</v>
      </c>
      <c r="N9" s="64">
        <f>最終需要項目別移輸入誘発額表!N9/生産者価格評価表!DV$115</f>
        <v>3.0247762200045006E-3</v>
      </c>
    </row>
    <row r="10" spans="2:20" x14ac:dyDescent="0.15">
      <c r="B10" s="36" t="s">
        <v>1</v>
      </c>
      <c r="C10" s="45" t="s">
        <v>116</v>
      </c>
      <c r="D10" s="23">
        <f>最終需要項目別移輸入誘発額表!D10/生産者価格評価表!DI$115</f>
        <v>1.4941241420507309E-3</v>
      </c>
      <c r="E10" s="24">
        <f>最終需要項目別移輸入誘発額表!E10/生産者価格評価表!DJ$115</f>
        <v>1.7503150185925668E-3</v>
      </c>
      <c r="F10" s="24">
        <f>最終需要項目別移輸入誘発額表!F10/生産者価格評価表!DK$115</f>
        <v>1.9444885919644127E-4</v>
      </c>
      <c r="G10" s="24">
        <f>最終需要項目別移輸入誘発額表!G10/生産者価格評価表!DL$115</f>
        <v>1.1164136524428008E-4</v>
      </c>
      <c r="H10" s="24">
        <f>最終需要項目別移輸入誘発額表!H10/生産者価格評価表!DM$115</f>
        <v>2.32910703642178E-5</v>
      </c>
      <c r="I10" s="24">
        <f>最終需要項目別移輸入誘発額表!I10/生産者価格評価表!DN$115</f>
        <v>8.1532646107109299E-4</v>
      </c>
      <c r="J10" s="24">
        <f>最終需要項目別移輸入誘発額表!J10/生産者価格評価表!DO$115</f>
        <v>2.818254458852306E-3</v>
      </c>
      <c r="K10" s="24"/>
      <c r="L10" s="55">
        <f>最終需要項目別移輸入誘発額表!L10/生産者価格評価表!DS$115</f>
        <v>1.5960388926672512E-3</v>
      </c>
      <c r="M10" s="55">
        <f>最終需要項目別移輸入誘発額表!M10/生産者価格評価表!DT$115</f>
        <v>9.1347150519461E-3</v>
      </c>
      <c r="N10" s="65">
        <f>最終需要項目別移輸入誘発額表!N10/生産者価格評価表!DV$115</f>
        <v>2.7815362485076982E-3</v>
      </c>
    </row>
    <row r="11" spans="2:20" x14ac:dyDescent="0.15">
      <c r="B11" s="36" t="s">
        <v>2</v>
      </c>
      <c r="C11" s="45" t="s">
        <v>117</v>
      </c>
      <c r="D11" s="23">
        <f>最終需要項目別移輸入誘発額表!D11/生産者価格評価表!DI$115</f>
        <v>5.33912676525869E-5</v>
      </c>
      <c r="E11" s="24">
        <f>最終需要項目別移輸入誘発額表!E11/生産者価格評価表!DJ$115</f>
        <v>3.6225369898628722E-5</v>
      </c>
      <c r="F11" s="24">
        <f>最終需要項目別移輸入誘発額表!F11/生産者価格評価表!DK$115</f>
        <v>5.3030565644764692E-6</v>
      </c>
      <c r="G11" s="24">
        <f>最終需要項目別移輸入誘発額表!G11/生産者価格評価表!DL$115</f>
        <v>1.3817749547102245E-6</v>
      </c>
      <c r="H11" s="24">
        <f>最終需要項目別移輸入誘発額表!H11/生産者価格評価表!DM$115</f>
        <v>8.1212971558826664E-6</v>
      </c>
      <c r="I11" s="24">
        <f>最終需要項目別移輸入誘発額表!I11/生産者価格評価表!DN$115</f>
        <v>2.5828406266606758E-6</v>
      </c>
      <c r="J11" s="24">
        <f>最終需要項目別移輸入誘発額表!J11/生産者価格評価表!DO$115</f>
        <v>6.724006738245812E-5</v>
      </c>
      <c r="K11" s="24"/>
      <c r="L11" s="55">
        <f>最終需要項目別移輸入誘発額表!L11/生産者価格評価表!DS$115</f>
        <v>1.2755641466538872E-5</v>
      </c>
      <c r="M11" s="55">
        <f>最終需要項目別移輸入誘発額表!M11/生産者価格評価表!DT$115</f>
        <v>1.3220335573891579E-4</v>
      </c>
      <c r="N11" s="65">
        <f>最終需要項目別移輸入誘発額表!N11/生産者価格評価表!DV$115</f>
        <v>4.4237441388946616E-5</v>
      </c>
    </row>
    <row r="12" spans="2:20" x14ac:dyDescent="0.15">
      <c r="B12" s="36" t="s">
        <v>3</v>
      </c>
      <c r="C12" s="36" t="s">
        <v>118</v>
      </c>
      <c r="D12" s="23">
        <f>最終需要項目別移輸入誘発額表!D12/生産者価格評価表!DI$115</f>
        <v>6.3257197801091364E-4</v>
      </c>
      <c r="E12" s="24">
        <f>最終需要項目別移輸入誘発額表!E12/生産者価格評価表!DJ$115</f>
        <v>5.177941111137802E-4</v>
      </c>
      <c r="F12" s="24">
        <f>最終需要項目別移輸入誘発額表!F12/生産者価格評価表!DK$115</f>
        <v>3.888602847815637E-5</v>
      </c>
      <c r="G12" s="24">
        <f>最終需要項目別移輸入誘発額表!G12/生産者価格評価表!DL$115</f>
        <v>1.6930739275269486E-5</v>
      </c>
      <c r="H12" s="24">
        <f>最終需要項目別移輸入誘発額表!H12/生産者価格評価表!DM$115</f>
        <v>1.7669157348204798E-5</v>
      </c>
      <c r="I12" s="24">
        <f>最終需要項目別移輸入誘発額表!I12/生産者価格評価表!DN$115</f>
        <v>1.7948215441114508E-5</v>
      </c>
      <c r="J12" s="24">
        <f>最終需要項目別移輸入誘発額表!J12/生産者価格評価表!DO$115</f>
        <v>2.0571193113265108E-5</v>
      </c>
      <c r="K12" s="24"/>
      <c r="L12" s="55">
        <f>最終需要項目別移輸入誘発額表!L12/生産者価格評価表!DS$115</f>
        <v>1.5310187504230104E-4</v>
      </c>
      <c r="M12" s="55">
        <f>最終需要項目別移輸入誘発額表!M12/生産者価格評価表!DT$115</f>
        <v>1.789583501039769E-4</v>
      </c>
      <c r="N12" s="65">
        <f>最終需要項目別移輸入誘発額表!N12/生産者価格評価表!DV$115</f>
        <v>2.7804699447530798E-4</v>
      </c>
    </row>
    <row r="13" spans="2:20" x14ac:dyDescent="0.15">
      <c r="B13" s="36" t="s">
        <v>243</v>
      </c>
      <c r="C13" s="36" t="s">
        <v>244</v>
      </c>
      <c r="D13" s="23">
        <f>最終需要項目別移輸入誘発額表!D13/生産者価格評価表!DI$115</f>
        <v>2.3312428221711604E-3</v>
      </c>
      <c r="E13" s="24">
        <f>最終需要項目別移輸入誘発額表!E13/生産者価格評価表!DJ$115</f>
        <v>4.1200388805195807E-4</v>
      </c>
      <c r="F13" s="24">
        <f>最終需要項目別移輸入誘発額表!F13/生産者価格評価表!DK$115</f>
        <v>1.7412435535495973E-4</v>
      </c>
      <c r="G13" s="24">
        <f>最終需要項目別移輸入誘発額表!G13/生産者価格評価表!DL$115</f>
        <v>3.5018750511680095E-5</v>
      </c>
      <c r="H13" s="24">
        <f>最終需要項目別移輸入誘発額表!H13/生産者価格評価表!DM$115</f>
        <v>8.5010067377267236E-6</v>
      </c>
      <c r="I13" s="24">
        <f>最終需要項目別移輸入誘発額表!I13/生産者価格評価表!DN$115</f>
        <v>3.3728705591393418E-5</v>
      </c>
      <c r="J13" s="24">
        <f>最終需要項目別移輸入誘発額表!J13/生産者価格評価表!DO$115</f>
        <v>3.7144597063762044E-4</v>
      </c>
      <c r="K13" s="24"/>
      <c r="L13" s="55">
        <f>最終需要項目別移輸入誘発額表!L13/生産者価格評価表!DS$115</f>
        <v>3.5044009228691507E-4</v>
      </c>
      <c r="M13" s="55">
        <f>最終需要項目別移輸入誘発額表!M13/生産者価格評価表!DT$115</f>
        <v>1.202221520387808E-3</v>
      </c>
      <c r="N13" s="65">
        <f>最終需要項目別移輸入誘発額表!N13/生産者価格評価表!DV$115</f>
        <v>4.7786729661808186E-4</v>
      </c>
    </row>
    <row r="14" spans="2:20" x14ac:dyDescent="0.15">
      <c r="B14" s="36" t="s">
        <v>4</v>
      </c>
      <c r="C14" s="36" t="s">
        <v>119</v>
      </c>
      <c r="D14" s="23">
        <f>最終需要項目別移輸入誘発額表!D14/生産者価格評価表!DI$115</f>
        <v>2.8229218068600548E-3</v>
      </c>
      <c r="E14" s="24">
        <f>最終需要項目別移輸入誘発額表!E14/生産者価格評価表!DJ$115</f>
        <v>4.3397327063376279E-3</v>
      </c>
      <c r="F14" s="24">
        <f>最終需要項目別移輸入誘発額表!F14/生産者価格評価表!DK$115</f>
        <v>2.0037708828375624E-3</v>
      </c>
      <c r="G14" s="24">
        <f>最終需要項目別移輸入誘発額表!G14/生産者価格評価表!DL$115</f>
        <v>2.0117597948913013E-3</v>
      </c>
      <c r="H14" s="24">
        <f>最終需要項目別移輸入誘発額表!H14/生産者価格評価表!DM$115</f>
        <v>7.3209454308273056E-4</v>
      </c>
      <c r="I14" s="24">
        <f>最終需要項目別移輸入誘発額表!I14/生産者価格評価表!DN$115</f>
        <v>7.7344363041912767E-4</v>
      </c>
      <c r="J14" s="24">
        <f>最終需要項目別移輸入誘発額表!J14/生産者価格評価表!DO$115</f>
        <v>3.6010104572528964E-4</v>
      </c>
      <c r="K14" s="24"/>
      <c r="L14" s="55">
        <f>最終需要項目別移輸入誘発額表!L14/生産者価格評価表!DS$115</f>
        <v>2.6777079513182057E-3</v>
      </c>
      <c r="M14" s="55">
        <f>最終需要項目別移輸入誘発額表!M14/生産者価格評価表!DT$115</f>
        <v>2.4578131922336215E-3</v>
      </c>
      <c r="N14" s="65">
        <f>最終需要項目別移輸入誘発額表!N14/生産者価格評価表!DV$115</f>
        <v>2.910567665396747E-3</v>
      </c>
    </row>
    <row r="15" spans="2:20" x14ac:dyDescent="0.15">
      <c r="B15" s="36" t="s">
        <v>5</v>
      </c>
      <c r="C15" s="36" t="s">
        <v>120</v>
      </c>
      <c r="D15" s="23">
        <f>最終需要項目別移輸入誘発額表!D15/生産者価格評価表!DI$115</f>
        <v>-3.8288816472804513E-4</v>
      </c>
      <c r="E15" s="24">
        <f>最終需要項目別移輸入誘発額表!E15/生産者価格評価表!DJ$115</f>
        <v>-6.5237265538618789E-5</v>
      </c>
      <c r="F15" s="24">
        <f>最終需要項目別移輸入誘発額表!F15/生産者価格評価表!DK$115</f>
        <v>5.1249468332890871E-6</v>
      </c>
      <c r="G15" s="24">
        <f>最終需要項目別移輸入誘発額表!G15/生産者価格評価表!DL$115</f>
        <v>8.0376041321505297E-6</v>
      </c>
      <c r="H15" s="24">
        <f>最終需要項目別移輸入誘発額表!H15/生産者価格評価表!DM$115</f>
        <v>3.161635510506538E-3</v>
      </c>
      <c r="I15" s="24">
        <f>最終需要項目別移輸入誘発額表!I15/生産者価格評価表!DN$115</f>
        <v>7.7485270420333781E-4</v>
      </c>
      <c r="J15" s="24">
        <f>最終需要項目別移輸入誘発額表!J15/生産者価格評価表!DO$115</f>
        <v>-4.7693977516442017E-5</v>
      </c>
      <c r="K15" s="24"/>
      <c r="L15" s="55">
        <f>最終需要項目別移輸入誘発額表!L15/生産者価格評価表!DS$115</f>
        <v>3.4572350269438881E-4</v>
      </c>
      <c r="M15" s="55">
        <f>最終需要項目別移輸入誘発額表!M15/生産者価格評価表!DT$115</f>
        <v>4.1799711676229669E-4</v>
      </c>
      <c r="N15" s="65">
        <f>最終需要項目別移輸入誘発額表!N15/生産者価格評価表!DV$115</f>
        <v>2.7432390595256723E-4</v>
      </c>
    </row>
    <row r="16" spans="2:20" x14ac:dyDescent="0.15">
      <c r="B16" s="36" t="s">
        <v>6</v>
      </c>
      <c r="C16" s="36" t="s">
        <v>121</v>
      </c>
      <c r="D16" s="23">
        <f>最終需要項目別移輸入誘発額表!D16/生産者価格評価表!DI$115</f>
        <v>5.7367682614012205E-2</v>
      </c>
      <c r="E16" s="24">
        <f>最終需要項目別移輸入誘発額表!E16/生産者価格評価表!DJ$115</f>
        <v>5.8418206207666301E-2</v>
      </c>
      <c r="F16" s="24">
        <f>最終需要項目別移輸入誘発額表!F16/生産者価格評価表!DK$115</f>
        <v>3.8844408808874731E-3</v>
      </c>
      <c r="G16" s="24">
        <f>最終需要項目別移輸入誘発額表!G16/生産者価格評価表!DL$115</f>
        <v>1.3585836708295675E-3</v>
      </c>
      <c r="H16" s="24">
        <f>最終需要項目別移輸入誘発額表!H16/生産者価格評価表!DM$115</f>
        <v>5.1765670899765704E-5</v>
      </c>
      <c r="I16" s="24">
        <f>最終需要項目別移輸入誘発額表!I16/生産者価格評価表!DN$115</f>
        <v>2.3221313493252194E-4</v>
      </c>
      <c r="J16" s="24">
        <f>最終需要項目別移輸入誘発額表!J16/生産者価格評価表!DO$115</f>
        <v>0.18133410976158662</v>
      </c>
      <c r="K16" s="24"/>
      <c r="L16" s="55">
        <f>最終需要項目別移輸入誘発額表!L16/生産者価格評価表!DS$115</f>
        <v>6.0418510773451867E-3</v>
      </c>
      <c r="M16" s="55">
        <f>最終需要項目別移輸入誘発額表!M16/生産者価格評価表!DT$115</f>
        <v>2.4830931643769406E-2</v>
      </c>
      <c r="N16" s="65">
        <f>最終需要項目別移輸入誘発額表!N16/生産者価格評価表!DV$115</f>
        <v>3.1471803643373077E-2</v>
      </c>
    </row>
    <row r="17" spans="2:14" x14ac:dyDescent="0.15">
      <c r="B17" s="36" t="s">
        <v>7</v>
      </c>
      <c r="C17" s="36" t="s">
        <v>122</v>
      </c>
      <c r="D17" s="23">
        <f>最終需要項目別移輸入誘発額表!D17/生産者価格評価表!DI$115</f>
        <v>2.3858383099120459E-2</v>
      </c>
      <c r="E17" s="24">
        <f>最終需要項目別移輸入誘発額表!E17/生産者価格評価表!DJ$115</f>
        <v>1.2538068256661527E-2</v>
      </c>
      <c r="F17" s="24">
        <f>最終需要項目別移輸入誘発額表!F17/生産者価格評価表!DK$115</f>
        <v>4.3317919362518474E-4</v>
      </c>
      <c r="G17" s="24">
        <f>最終需要項目別移輸入誘発額表!G17/生産者価格評価表!DL$115</f>
        <v>9.4368591115173386E-5</v>
      </c>
      <c r="H17" s="24">
        <f>最終需要項目別移輸入誘発額表!H17/生産者価格評価表!DM$115</f>
        <v>5.4274284637215276E-6</v>
      </c>
      <c r="I17" s="24">
        <f>最終需要項目別移輸入誘発額表!I17/生産者価格評価表!DN$115</f>
        <v>1.0121146411783608E-5</v>
      </c>
      <c r="J17" s="24">
        <f>最終需要項目別移輸入誘発額表!J17/生産者価格評価表!DO$115</f>
        <v>9.6019927721702009E-2</v>
      </c>
      <c r="K17" s="24"/>
      <c r="L17" s="55">
        <f>最終需要項目別移輸入誘発額表!L17/生産者価格評価表!DS$115</f>
        <v>8.7605610378154179E-4</v>
      </c>
      <c r="M17" s="55">
        <f>最終需要項目別移輸入誘発額表!M17/生産者価格評価表!DT$115</f>
        <v>1.6694628130074986E-3</v>
      </c>
      <c r="N17" s="65">
        <f>最終需要項目別移輸入誘発額表!N17/生産者価格評価表!DV$115</f>
        <v>6.0635912582490212E-3</v>
      </c>
    </row>
    <row r="18" spans="2:14" x14ac:dyDescent="0.15">
      <c r="B18" s="36" t="s">
        <v>8</v>
      </c>
      <c r="C18" s="36" t="s">
        <v>123</v>
      </c>
      <c r="D18" s="23">
        <f>最終需要項目別移輸入誘発額表!D18/生産者価格評価表!DI$115</f>
        <v>5.7130739085407198E-5</v>
      </c>
      <c r="E18" s="24">
        <f>最終需要項目別移輸入誘発額表!E18/生産者価格評価表!DJ$115</f>
        <v>4.6018344861385988E-5</v>
      </c>
      <c r="F18" s="24">
        <f>最終需要項目別移輸入誘発額表!F18/生産者価格評価表!DK$115</f>
        <v>6.2667042646619487E-5</v>
      </c>
      <c r="G18" s="24">
        <f>最終需要項目別移輸入誘発額表!G18/生産者価格評価表!DL$115</f>
        <v>2.5239251996196329E-4</v>
      </c>
      <c r="H18" s="24">
        <f>最終需要項目別移輸入誘発額表!H18/生産者価格評価表!DM$115</f>
        <v>8.2069552466930781E-5</v>
      </c>
      <c r="I18" s="24">
        <f>最終需要項目別移輸入誘発額表!I18/生産者価格評価表!DN$115</f>
        <v>4.172105923719694E-4</v>
      </c>
      <c r="J18" s="24">
        <f>最終需要項目別移輸入誘発額表!J18/生産者価格評価表!DO$115</f>
        <v>2.310703330580416E-5</v>
      </c>
      <c r="K18" s="24"/>
      <c r="L18" s="55">
        <f>最終需要項目別移輸入誘発額表!L18/生産者価格評価表!DS$115</f>
        <v>1.4898156970936442E-4</v>
      </c>
      <c r="M18" s="55">
        <f>最終需要項目別移輸入誘発額表!M18/生産者価格評価表!DT$115</f>
        <v>1.2202087463991484E-4</v>
      </c>
      <c r="N18" s="65">
        <f>最終需要項目別移輸入誘発額表!N18/生産者価格評価表!DV$115</f>
        <v>1.2726518634402747E-4</v>
      </c>
    </row>
    <row r="19" spans="2:14" x14ac:dyDescent="0.15">
      <c r="B19" s="36" t="s">
        <v>9</v>
      </c>
      <c r="C19" s="36" t="s">
        <v>124</v>
      </c>
      <c r="D19" s="23">
        <f>最終需要項目別移輸入誘発額表!D19/生産者価格評価表!DI$115</f>
        <v>0</v>
      </c>
      <c r="E19" s="24">
        <f>最終需要項目別移輸入誘発額表!E19/生産者価格評価表!DJ$115</f>
        <v>0</v>
      </c>
      <c r="F19" s="24">
        <f>最終需要項目別移輸入誘発額表!F19/生産者価格評価表!DK$115</f>
        <v>0</v>
      </c>
      <c r="G19" s="24">
        <f>最終需要項目別移輸入誘発額表!G19/生産者価格評価表!DL$115</f>
        <v>0</v>
      </c>
      <c r="H19" s="24">
        <f>最終需要項目別移輸入誘発額表!H19/生産者価格評価表!DM$115</f>
        <v>0</v>
      </c>
      <c r="I19" s="24">
        <f>最終需要項目別移輸入誘発額表!I19/生産者価格評価表!DN$115</f>
        <v>0</v>
      </c>
      <c r="J19" s="24">
        <f>最終需要項目別移輸入誘発額表!J19/生産者価格評価表!DO$115</f>
        <v>0</v>
      </c>
      <c r="K19" s="24"/>
      <c r="L19" s="55">
        <f>最終需要項目別移輸入誘発額表!L19/生産者価格評価表!DS$115</f>
        <v>0</v>
      </c>
      <c r="M19" s="55">
        <f>最終需要項目別移輸入誘発額表!M19/生産者価格評価表!DT$115</f>
        <v>0</v>
      </c>
      <c r="N19" s="65">
        <f>最終需要項目別移輸入誘発額表!N19/生産者価格評価表!DV$115</f>
        <v>0</v>
      </c>
    </row>
    <row r="20" spans="2:14" x14ac:dyDescent="0.15">
      <c r="B20" s="36" t="s">
        <v>10</v>
      </c>
      <c r="C20" s="36" t="s">
        <v>125</v>
      </c>
      <c r="D20" s="23">
        <f>最終需要項目別移輸入誘発額表!D20/生産者価格評価表!DI$115</f>
        <v>4.1572978485185705E-4</v>
      </c>
      <c r="E20" s="24">
        <f>最終需要項目別移輸入誘発額表!E20/生産者価格評価表!DJ$115</f>
        <v>5.0415757308138116E-4</v>
      </c>
      <c r="F20" s="24">
        <f>最終需要項目別移輸入誘発額表!F20/生産者価格評価表!DK$115</f>
        <v>1.6427324400222597E-4</v>
      </c>
      <c r="G20" s="24">
        <f>最終需要項目別移輸入誘発額表!G20/生産者価格評価表!DL$115</f>
        <v>1.6717582483832667E-4</v>
      </c>
      <c r="H20" s="24">
        <f>最終需要項目別移輸入誘発額表!H20/生産者価格評価表!DM$115</f>
        <v>7.2216320593263309E-4</v>
      </c>
      <c r="I20" s="24">
        <f>最終需要項目別移輸入誘発額表!I20/生産者価格評価表!DN$115</f>
        <v>5.70624337424431E-4</v>
      </c>
      <c r="J20" s="24">
        <f>最終需要項目別移輸入誘発額表!J20/生産者価格評価表!DO$115</f>
        <v>1.7681969198779754E-4</v>
      </c>
      <c r="K20" s="24"/>
      <c r="L20" s="55">
        <f>最終需要項目別移輸入誘発額表!L20/生産者価格評価表!DS$115</f>
        <v>5.8526204238121466E-4</v>
      </c>
      <c r="M20" s="55">
        <f>最終需要項目別移輸入誘発額表!M20/生産者価格評価表!DT$115</f>
        <v>9.3069404108503059E-4</v>
      </c>
      <c r="N20" s="65">
        <f>最終需要項目別移輸入誘発額表!N20/生産者価格評価表!DV$115</f>
        <v>5.5383621781210444E-4</v>
      </c>
    </row>
    <row r="21" spans="2:14" x14ac:dyDescent="0.15">
      <c r="B21" s="36" t="s">
        <v>11</v>
      </c>
      <c r="C21" s="36" t="s">
        <v>126</v>
      </c>
      <c r="D21" s="23">
        <f>最終需要項目別移輸入誘発額表!D21/生産者価格評価表!DI$115</f>
        <v>1.2342447833878242E-2</v>
      </c>
      <c r="E21" s="24">
        <f>最終需要項目別移輸入誘発額表!E21/生産者価格評価表!DJ$115</f>
        <v>1.8880522917351341E-2</v>
      </c>
      <c r="F21" s="24">
        <f>最終需要項目別移輸入誘発額表!F21/生産者価格評価表!DK$115</f>
        <v>3.0864662224934455E-3</v>
      </c>
      <c r="G21" s="24">
        <f>最終需要項目別移輸入誘発額表!G21/生産者価格評価表!DL$115</f>
        <v>3.5905413463285262E-3</v>
      </c>
      <c r="H21" s="24">
        <f>最終需要項目別移輸入誘発額表!H21/生産者価格評価表!DM$115</f>
        <v>2.1224166905793652E-3</v>
      </c>
      <c r="I21" s="24">
        <f>最終需要項目別移輸入誘発額表!I21/生産者価格評価表!DN$115</f>
        <v>4.3394615736358898E-3</v>
      </c>
      <c r="J21" s="24">
        <f>最終需要項目別移輸入誘発額表!J21/生産者価格評価表!DO$115</f>
        <v>4.5040376980918513E-2</v>
      </c>
      <c r="K21" s="24"/>
      <c r="L21" s="55">
        <f>最終需要項目別移輸入誘発額表!L21/生産者価格評価表!DS$115</f>
        <v>2.4456242810954425E-3</v>
      </c>
      <c r="M21" s="55">
        <f>最終需要項目別移輸入誘発額表!M21/生産者価格評価表!DT$115</f>
        <v>2.0427614251212812E-3</v>
      </c>
      <c r="N21" s="65">
        <f>最終需要項目別移輸入誘発額表!N21/生産者価格評価表!DV$115</f>
        <v>9.9405847533201429E-3</v>
      </c>
    </row>
    <row r="22" spans="2:14" x14ac:dyDescent="0.15">
      <c r="B22" s="36" t="s">
        <v>12</v>
      </c>
      <c r="C22" s="36" t="s">
        <v>127</v>
      </c>
      <c r="D22" s="23">
        <f>最終需要項目別移輸入誘発額表!D22/生産者価格評価表!DI$115</f>
        <v>9.8116476127965702E-4</v>
      </c>
      <c r="E22" s="24">
        <f>最終需要項目別移輸入誘発額表!E22/生産者価格評価表!DJ$115</f>
        <v>6.6473291303855613E-4</v>
      </c>
      <c r="F22" s="24">
        <f>最終需要項目別移輸入誘発額表!F22/生産者価格評価表!DK$115</f>
        <v>1.8181626953716115E-4</v>
      </c>
      <c r="G22" s="24">
        <f>最終需要項目別移輸入誘発額表!G22/生産者価格評価表!DL$115</f>
        <v>2.4198398892691676E-4</v>
      </c>
      <c r="H22" s="24">
        <f>最終需要項目別移輸入誘発額表!H22/生産者価格評価表!DM$115</f>
        <v>8.5889639368887678E-3</v>
      </c>
      <c r="I22" s="24">
        <f>最終需要項目別移輸入誘発額表!I22/生産者価格評価表!DN$115</f>
        <v>1.9643363210304209E-2</v>
      </c>
      <c r="J22" s="24">
        <f>最終需要項目別移輸入誘発額表!J22/生産者価格評価表!DO$115</f>
        <v>3.0311241204791572E-4</v>
      </c>
      <c r="K22" s="24"/>
      <c r="L22" s="55">
        <f>最終需要項目別移輸入誘発額表!L22/生産者価格評価表!DS$115</f>
        <v>6.787472268746477E-4</v>
      </c>
      <c r="M22" s="55">
        <f>最終需要項目別移輸入誘発額表!M22/生産者価格評価表!DT$115</f>
        <v>1.0684832330896956E-3</v>
      </c>
      <c r="N22" s="65">
        <f>最終需要項目別移輸入誘発額表!N22/生産者価格評価表!DV$115</f>
        <v>3.6663887743559665E-3</v>
      </c>
    </row>
    <row r="23" spans="2:14" x14ac:dyDescent="0.15">
      <c r="B23" s="36" t="s">
        <v>13</v>
      </c>
      <c r="C23" s="36" t="s">
        <v>128</v>
      </c>
      <c r="D23" s="23">
        <f>最終需要項目別移輸入誘発額表!D23/生産者価格評価表!DI$115</f>
        <v>3.606084173661706E-3</v>
      </c>
      <c r="E23" s="24">
        <f>最終需要項目別移輸入誘発額表!E23/生産者価格評価表!DJ$115</f>
        <v>2.2158462276359019E-3</v>
      </c>
      <c r="F23" s="24">
        <f>最終需要項目別移輸入誘発額表!F23/生産者価格評価表!DK$115</f>
        <v>2.1731267062503985E-3</v>
      </c>
      <c r="G23" s="24">
        <f>最終需要項目別移輸入誘発額表!G23/生産者価格評価表!DL$115</f>
        <v>1.7371021259365385E-3</v>
      </c>
      <c r="H23" s="24">
        <f>最終需要項目別移輸入誘発額表!H23/生産者価格評価表!DM$115</f>
        <v>3.2860038035086685E-3</v>
      </c>
      <c r="I23" s="24">
        <f>最終需要項目別移輸入誘発額表!I23/生産者価格評価表!DN$115</f>
        <v>5.4129118393285288E-3</v>
      </c>
      <c r="J23" s="24">
        <f>最終需要項目別移輸入誘発額表!J23/生産者価格評価表!DO$115</f>
        <v>1.4060297735670171E-4</v>
      </c>
      <c r="K23" s="24"/>
      <c r="L23" s="55">
        <f>最終需要項目別移輸入誘発額表!L23/生産者価格評価表!DS$115</f>
        <v>1.9497052464837847E-3</v>
      </c>
      <c r="M23" s="55">
        <f>最終需要項目別移輸入誘発額表!M23/生産者価格評価表!DT$115</f>
        <v>1.9646140721768968E-3</v>
      </c>
      <c r="N23" s="65">
        <f>最終需要項目別移輸入誘発額表!N23/生産者価格評価表!DV$115</f>
        <v>2.6474776921679814E-3</v>
      </c>
    </row>
    <row r="24" spans="2:14" x14ac:dyDescent="0.15">
      <c r="B24" s="36" t="s">
        <v>14</v>
      </c>
      <c r="C24" s="36" t="s">
        <v>129</v>
      </c>
      <c r="D24" s="23">
        <f>最終需要項目別移輸入誘発額表!D24/生産者価格評価表!DI$115</f>
        <v>2.269075919530877E-3</v>
      </c>
      <c r="E24" s="24">
        <f>最終需要項目別移輸入誘発額表!E24/生産者価格評価表!DJ$115</f>
        <v>8.9830103576649134E-4</v>
      </c>
      <c r="F24" s="24">
        <f>最終需要項目別移輸入誘発額表!F24/生産者価格評価表!DK$115</f>
        <v>1.196631622449744E-3</v>
      </c>
      <c r="G24" s="24">
        <f>最終需要項目別移輸入誘発額表!G24/生産者価格評価表!DL$115</f>
        <v>1.4099400553964365E-3</v>
      </c>
      <c r="H24" s="24">
        <f>最終需要項目別移輸入誘発額表!H24/生産者価格評価表!DM$115</f>
        <v>1.4796938259839002E-3</v>
      </c>
      <c r="I24" s="24">
        <f>最終需要項目別移輸入誘発額表!I24/生産者価格評価表!DN$115</f>
        <v>2.6175415851309798E-3</v>
      </c>
      <c r="J24" s="24">
        <f>最終需要項目別移輸入誘発額表!J24/生産者価格評価表!DO$115</f>
        <v>4.5126353690855124E-2</v>
      </c>
      <c r="K24" s="24"/>
      <c r="L24" s="55">
        <f>最終需要項目別移輸入誘発額表!L24/生産者価格評価表!DS$115</f>
        <v>2.2290267324604979E-3</v>
      </c>
      <c r="M24" s="55">
        <f>最終需要項目別移輸入誘発額表!M24/生産者価格評価表!DT$115</f>
        <v>6.5850940390939664E-3</v>
      </c>
      <c r="N24" s="65">
        <f>最終需要項目別移輸入誘発額表!N24/生産者価格評価表!DV$115</f>
        <v>2.4007065347621086E-3</v>
      </c>
    </row>
    <row r="25" spans="2:14" x14ac:dyDescent="0.15">
      <c r="B25" s="36" t="s">
        <v>15</v>
      </c>
      <c r="C25" s="36" t="s">
        <v>130</v>
      </c>
      <c r="D25" s="23">
        <f>最終需要項目別移輸入誘発額表!D25/生産者価格評価表!DI$115</f>
        <v>9.2363580019480078E-3</v>
      </c>
      <c r="E25" s="24">
        <f>最終需要項目別移輸入誘発額表!E25/生産者価格評価表!DJ$115</f>
        <v>2.5354146825995183E-3</v>
      </c>
      <c r="F25" s="24">
        <f>最終需要項目別移輸入誘発額表!F25/生産者価格評価表!DK$115</f>
        <v>1.9663802779565651E-3</v>
      </c>
      <c r="G25" s="24">
        <f>最終需要項目別移輸入誘発額表!G25/生産者価格評価表!DL$115</f>
        <v>1.0413327464211331E-3</v>
      </c>
      <c r="H25" s="24">
        <f>最終需要項目別移輸入誘発額表!H25/生産者価格評価表!DM$115</f>
        <v>8.7089690016489338E-4</v>
      </c>
      <c r="I25" s="24">
        <f>最終需要項目別移輸入誘発額表!I25/生産者価格評価表!DN$115</f>
        <v>8.7760071925384699E-4</v>
      </c>
      <c r="J25" s="24">
        <f>最終需要項目別移輸入誘発額表!J25/生産者価格評価表!DO$115</f>
        <v>3.5282839727568988E-2</v>
      </c>
      <c r="K25" s="24"/>
      <c r="L25" s="55">
        <f>最終需要項目別移輸入誘発額表!L25/生産者価格評価表!DS$115</f>
        <v>3.1081303819488161E-3</v>
      </c>
      <c r="M25" s="55">
        <f>最終需要項目別移輸入誘発額表!M25/生産者価格評価表!DT$115</f>
        <v>4.5141057397155388E-3</v>
      </c>
      <c r="N25" s="65">
        <f>最終需要項目別移輸入誘発額表!N25/生産者価格評価表!DV$115</f>
        <v>2.599118839394086E-3</v>
      </c>
    </row>
    <row r="26" spans="2:14" x14ac:dyDescent="0.15">
      <c r="B26" s="36" t="s">
        <v>16</v>
      </c>
      <c r="C26" s="36" t="s">
        <v>131</v>
      </c>
      <c r="D26" s="23">
        <f>最終需要項目別移輸入誘発額表!D26/生産者価格評価表!DI$115</f>
        <v>3.3555796651698285E-3</v>
      </c>
      <c r="E26" s="24">
        <f>最終需要項目別移輸入誘発額表!E26/生産者価格評価表!DJ$115</f>
        <v>3.4926084449858306E-3</v>
      </c>
      <c r="F26" s="24">
        <f>最終需要項目別移輸入誘発額表!F26/生産者価格評価表!DK$115</f>
        <v>3.7057224915109706E-3</v>
      </c>
      <c r="G26" s="24">
        <f>最終需要項目別移輸入誘発額表!G26/生産者価格評価表!DL$115</f>
        <v>6.1871490963009684E-3</v>
      </c>
      <c r="H26" s="24">
        <f>最終需要項目別移輸入誘発額表!H26/生産者価格評価表!DM$115</f>
        <v>1.6585813905638088E-3</v>
      </c>
      <c r="I26" s="24">
        <f>最終需要項目別移輸入誘発額表!I26/生産者価格評価表!DN$115</f>
        <v>3.4998055251868657E-3</v>
      </c>
      <c r="J26" s="24">
        <f>最終需要項目別移輸入誘発額表!J26/生産者価格評価表!DO$115</f>
        <v>4.14722884302266E-2</v>
      </c>
      <c r="K26" s="24"/>
      <c r="L26" s="55">
        <f>最終需要項目別移輸入誘発額表!L26/生産者価格評価表!DS$115</f>
        <v>6.1663634150758775E-3</v>
      </c>
      <c r="M26" s="55">
        <f>最終需要項目別移輸入誘発額表!M26/生産者価格評価表!DT$115</f>
        <v>5.4297071008857162E-3</v>
      </c>
      <c r="N26" s="65">
        <f>最終需要項目別移輸入誘発額表!N26/生産者価格評価表!DV$115</f>
        <v>3.9998537608465171E-3</v>
      </c>
    </row>
    <row r="27" spans="2:14" x14ac:dyDescent="0.15">
      <c r="B27" s="36" t="s">
        <v>17</v>
      </c>
      <c r="C27" s="36" t="s">
        <v>132</v>
      </c>
      <c r="D27" s="23">
        <f>最終需要項目別移輸入誘発額表!D27/生産者価格評価表!DI$115</f>
        <v>1.7547031265839437E-4</v>
      </c>
      <c r="E27" s="24">
        <f>最終需要項目別移輸入誘発額表!E27/生産者価格評価表!DJ$115</f>
        <v>5.314600150874717E-5</v>
      </c>
      <c r="F27" s="24">
        <f>最終需要項目別移輸入誘発額表!F27/生産者価格評価表!DK$115</f>
        <v>2.5439442695779196E-5</v>
      </c>
      <c r="G27" s="24">
        <f>最終需要項目別移輸入誘発額表!G27/生産者価格評価表!DL$115</f>
        <v>5.8098009443279947E-6</v>
      </c>
      <c r="H27" s="24">
        <f>最終需要項目別移輸入誘発額表!H27/生産者価格評価表!DM$115</f>
        <v>1.3037402440543131E-4</v>
      </c>
      <c r="I27" s="24">
        <f>最終需要項目別移輸入誘発額表!I27/生産者価格評価表!DN$115</f>
        <v>1.4148277202746238E-5</v>
      </c>
      <c r="J27" s="24">
        <f>最終需要項目別移輸入誘発額表!J27/生産者価格評価表!DO$115</f>
        <v>1.0269959680131025E-4</v>
      </c>
      <c r="K27" s="24"/>
      <c r="L27" s="55">
        <f>最終需要項目別移輸入誘発額表!L27/生産者価格評価表!DS$115</f>
        <v>2.3443926574184083E-4</v>
      </c>
      <c r="M27" s="55">
        <f>最終需要項目別移輸入誘発額表!M27/生産者価格評価表!DT$115</f>
        <v>2.5418461405974871E-4</v>
      </c>
      <c r="N27" s="65">
        <f>最終需要項目別移輸入誘発額表!N27/生産者価格評価表!DV$115</f>
        <v>9.0944818186875227E-5</v>
      </c>
    </row>
    <row r="28" spans="2:14" x14ac:dyDescent="0.15">
      <c r="B28" s="36" t="s">
        <v>18</v>
      </c>
      <c r="C28" s="36" t="s">
        <v>133</v>
      </c>
      <c r="D28" s="23">
        <f>最終需要項目別移輸入誘発額表!D28/生産者価格評価表!DI$115</f>
        <v>6.3136069902465367E-4</v>
      </c>
      <c r="E28" s="24">
        <f>最終需要項目別移輸入誘発額表!E28/生産者価格評価表!DJ$115</f>
        <v>3.2220863301760501E-4</v>
      </c>
      <c r="F28" s="24">
        <f>最終需要項目別移輸入誘発額表!F28/生産者価格評価表!DK$115</f>
        <v>1.0526427348353318E-3</v>
      </c>
      <c r="G28" s="24">
        <f>最終需要項目別移輸入誘発額表!G28/生産者価格評価表!DL$115</f>
        <v>7.7489682253109214E-4</v>
      </c>
      <c r="H28" s="24">
        <f>最終需要項目別移輸入誘発額表!H28/生産者価格評価表!DM$115</f>
        <v>6.7589303876593404E-4</v>
      </c>
      <c r="I28" s="24">
        <f>最終需要項目別移輸入誘発額表!I28/生産者価格評価表!DN$115</f>
        <v>9.477685728547017E-4</v>
      </c>
      <c r="J28" s="24">
        <f>最終需要項目別移輸入誘発額表!J28/生産者価格評価表!DO$115</f>
        <v>-5.0247828355010624E-4</v>
      </c>
      <c r="K28" s="24"/>
      <c r="L28" s="55">
        <f>最終需要項目別移輸入誘発額表!L28/生産者価格評価表!DS$115</f>
        <v>1.9732254119091976E-3</v>
      </c>
      <c r="M28" s="55">
        <f>最終需要項目別移輸入誘発額表!M28/生産者価格評価表!DT$115</f>
        <v>2.777990179143445E-3</v>
      </c>
      <c r="N28" s="65">
        <f>最終需要項目別移輸入誘発額表!N28/生産者価格評価表!DV$115</f>
        <v>1.0647067191188202E-3</v>
      </c>
    </row>
    <row r="29" spans="2:14" x14ac:dyDescent="0.15">
      <c r="B29" s="36" t="s">
        <v>19</v>
      </c>
      <c r="C29" s="36" t="s">
        <v>134</v>
      </c>
      <c r="D29" s="23">
        <f>最終需要項目別移輸入誘発額表!D29/生産者価格評価表!DI$115</f>
        <v>7.9761415202347449E-5</v>
      </c>
      <c r="E29" s="24">
        <f>最終需要項目別移輸入誘発額表!E29/生産者価格評価表!DJ$115</f>
        <v>6.851282859844982E-5</v>
      </c>
      <c r="F29" s="24">
        <f>最終需要項目別移輸入誘発額表!F29/生産者価格評価表!DK$115</f>
        <v>1.8924206355885954E-4</v>
      </c>
      <c r="G29" s="24">
        <f>最終需要項目別移輸入誘発額表!G29/生産者価格評価表!DL$115</f>
        <v>1.2959079406760492E-4</v>
      </c>
      <c r="H29" s="24">
        <f>最終需要項目別移輸入誘発額表!H29/生産者価格評価表!DM$115</f>
        <v>5.7756940328625147E-5</v>
      </c>
      <c r="I29" s="24">
        <f>最終需要項目別移輸入誘発額表!I29/生産者価格評価表!DN$115</f>
        <v>2.1815145332622425E-4</v>
      </c>
      <c r="J29" s="24">
        <f>最終需要項目別移輸入誘発額表!J29/生産者価格評価表!DO$115</f>
        <v>2.7744069298796365E-3</v>
      </c>
      <c r="K29" s="24"/>
      <c r="L29" s="55">
        <f>最終需要項目別移輸入誘発額表!L29/生産者価格評価表!DS$115</f>
        <v>7.6300933216010853E-3</v>
      </c>
      <c r="M29" s="55">
        <f>最終需要項目別移輸入誘発額表!M29/生産者価格評価表!DT$115</f>
        <v>2.0004456434948572E-3</v>
      </c>
      <c r="N29" s="65">
        <f>最終需要項目別移輸入誘発額表!N29/生産者価格評価表!DV$115</f>
        <v>6.8326215382907612E-4</v>
      </c>
    </row>
    <row r="30" spans="2:14" x14ac:dyDescent="0.15">
      <c r="B30" s="36" t="s">
        <v>20</v>
      </c>
      <c r="C30" s="37" t="s">
        <v>135</v>
      </c>
      <c r="D30" s="23">
        <f>最終需要項目別移輸入誘発額表!D30/生産者価格評価表!DI$115</f>
        <v>3.5628841441633747E-4</v>
      </c>
      <c r="E30" s="24">
        <f>最終需要項目別移輸入誘発額表!E30/生産者価格評価表!DJ$115</f>
        <v>2.930066037775405E-4</v>
      </c>
      <c r="F30" s="24">
        <f>最終需要項目別移輸入誘発額表!F30/生産者価格評価表!DK$115</f>
        <v>1.0545747523782048E-3</v>
      </c>
      <c r="G30" s="24">
        <f>最終需要項目別移輸入誘発額表!G30/生産者価格評価表!DL$115</f>
        <v>3.7230753501207945E-4</v>
      </c>
      <c r="H30" s="24">
        <f>最終需要項目別移輸入誘発額表!H30/生産者価格評価表!DM$115</f>
        <v>1.9550082541433791E-4</v>
      </c>
      <c r="I30" s="24">
        <f>最終需要項目別移輸入誘発額表!I30/生産者価格評価表!DN$115</f>
        <v>5.6487009673291668E-4</v>
      </c>
      <c r="J30" s="24">
        <f>最終需要項目別移輸入誘発額表!J30/生産者価格評価表!DO$115</f>
        <v>1.9084654316976712E-2</v>
      </c>
      <c r="K30" s="24"/>
      <c r="L30" s="55">
        <f>最終需要項目別移輸入誘発額表!L30/生産者価格評価表!DS$115</f>
        <v>8.1945807259176835E-3</v>
      </c>
      <c r="M30" s="55">
        <f>最終需要項目別移輸入誘発額表!M30/生産者価格評価表!DT$115</f>
        <v>5.6208407403185497E-3</v>
      </c>
      <c r="N30" s="65">
        <f>最終需要項目別移輸入誘発額表!N30/生産者価格評価表!DV$115</f>
        <v>1.6904060970123018E-3</v>
      </c>
    </row>
    <row r="31" spans="2:14" x14ac:dyDescent="0.15">
      <c r="B31" s="36" t="s">
        <v>21</v>
      </c>
      <c r="C31" s="36" t="s">
        <v>136</v>
      </c>
      <c r="D31" s="23">
        <f>最終需要項目別移輸入誘発額表!D31/生産者価格評価表!DI$115</f>
        <v>1.4340737515764086E-4</v>
      </c>
      <c r="E31" s="24">
        <f>最終需要項目別移輸入誘発額表!E31/生産者価格評価表!DJ$115</f>
        <v>1.3196578797042808E-4</v>
      </c>
      <c r="F31" s="24">
        <f>最終需要項目別移輸入誘発額表!F31/生産者価格評価表!DK$115</f>
        <v>1.0844319058459368E-4</v>
      </c>
      <c r="G31" s="24">
        <f>最終需要項目別移輸入誘発額表!G31/生産者価格評価表!DL$115</f>
        <v>5.2215525167048731E-5</v>
      </c>
      <c r="H31" s="24">
        <f>最終需要項目別移輸入誘発額表!H31/生産者価格評価表!DM$115</f>
        <v>2.1903899336767771E-4</v>
      </c>
      <c r="I31" s="24">
        <f>最終需要項目別移輸入誘発額表!I31/生産者価格評価表!DN$115</f>
        <v>1.5131987429615405E-4</v>
      </c>
      <c r="J31" s="24">
        <f>最終需要項目別移輸入誘発額表!J31/生産者価格評価表!DO$115</f>
        <v>9.9402036654692842E-4</v>
      </c>
      <c r="K31" s="24"/>
      <c r="L31" s="55">
        <f>最終需要項目別移輸入誘発額表!L31/生産者価格評価表!DS$115</f>
        <v>3.6363102313498475E-3</v>
      </c>
      <c r="M31" s="55">
        <f>最終需要項目別移輸入誘発額表!M31/生産者価格評価表!DT$115</f>
        <v>4.2259011870286814E-3</v>
      </c>
      <c r="N31" s="65">
        <f>最終需要項目別移輸入誘発額表!N31/生産者価格評価表!DV$115</f>
        <v>1.0381054072536226E-3</v>
      </c>
    </row>
    <row r="32" spans="2:14" x14ac:dyDescent="0.15">
      <c r="B32" s="36" t="s">
        <v>22</v>
      </c>
      <c r="C32" s="36" t="s">
        <v>137</v>
      </c>
      <c r="D32" s="23">
        <f>最終需要項目別移輸入誘発額表!D32/生産者価格評価表!DI$115</f>
        <v>1.4448298009225246E-5</v>
      </c>
      <c r="E32" s="24">
        <f>最終需要項目別移輸入誘発額表!E32/生産者価格評価表!DJ$115</f>
        <v>1.177862290946945E-5</v>
      </c>
      <c r="F32" s="24">
        <f>最終需要項目別移輸入誘発額表!F32/生産者価格評価表!DK$115</f>
        <v>3.2578333766550528E-6</v>
      </c>
      <c r="G32" s="24">
        <f>最終需要項目別移輸入誘発額表!G32/生産者価格評価表!DL$115</f>
        <v>4.8103780071653104E-6</v>
      </c>
      <c r="H32" s="24">
        <f>最終需要項目別移輸入誘発額表!H32/生産者価格評価表!DM$115</f>
        <v>8.2923652862520788E-6</v>
      </c>
      <c r="I32" s="24">
        <f>最終需要項目別移輸入誘発額表!I32/生産者価格評価表!DN$115</f>
        <v>1.252317717312806E-5</v>
      </c>
      <c r="J32" s="24">
        <f>最終需要項目別移輸入誘発額表!J32/生産者価格評価表!DO$115</f>
        <v>6.9038585427126344E-5</v>
      </c>
      <c r="K32" s="24"/>
      <c r="L32" s="55">
        <f>最終需要項目別移輸入誘発額表!L32/生産者価格評価表!DS$115</f>
        <v>1.4367546043953335E-4</v>
      </c>
      <c r="M32" s="55">
        <f>最終需要項目別移輸入誘発額表!M32/生産者価格評価表!DT$115</f>
        <v>2.6799837705255376E-4</v>
      </c>
      <c r="N32" s="65">
        <f>最終需要項目別移輸入誘発額表!N32/生産者価格評価表!DV$115</f>
        <v>6.5007056946420435E-5</v>
      </c>
    </row>
    <row r="33" spans="2:14" x14ac:dyDescent="0.15">
      <c r="B33" s="36" t="s">
        <v>23</v>
      </c>
      <c r="C33" s="36" t="s">
        <v>138</v>
      </c>
      <c r="D33" s="23">
        <f>最終需要項目別移輸入誘発額表!D33/生産者価格評価表!DI$115</f>
        <v>1.1221760896813912E-2</v>
      </c>
      <c r="E33" s="24">
        <f>最終需要項目別移輸入誘発額表!E33/生産者価格評価表!DJ$115</f>
        <v>7.8530616033889496E-3</v>
      </c>
      <c r="F33" s="24">
        <f>最終需要項目別移輸入誘発額表!F33/生産者価格評価表!DK$115</f>
        <v>6.2620785210481908E-2</v>
      </c>
      <c r="G33" s="24">
        <f>最終需要項目別移輸入誘発額表!G33/生産者価格評価表!DL$115</f>
        <v>3.9778747260530155E-4</v>
      </c>
      <c r="H33" s="24">
        <f>最終需要項目別移輸入誘発額表!H33/生産者価格評価表!DM$115</f>
        <v>2.8196152339092606E-5</v>
      </c>
      <c r="I33" s="24">
        <f>最終需要項目別移輸入誘発額表!I33/生産者価格評価表!DN$115</f>
        <v>8.9793887349970208E-5</v>
      </c>
      <c r="J33" s="24">
        <f>最終需要項目別移輸入誘発額表!J33/生産者価格評価表!DO$115</f>
        <v>-0.14984262783505711</v>
      </c>
      <c r="K33" s="24"/>
      <c r="L33" s="55">
        <f>最終需要項目別移輸入誘発額表!L33/生産者価格評価表!DS$115</f>
        <v>1.1703313772796723E-4</v>
      </c>
      <c r="M33" s="55">
        <f>最終需要項目別移輸入誘発額表!M33/生産者価格評価表!DT$115</f>
        <v>4.469580092952642E-3</v>
      </c>
      <c r="N33" s="65">
        <f>最終需要項目別移輸入誘発額表!N33/生産者価格評価表!DV$115</f>
        <v>1.2258718629394635E-2</v>
      </c>
    </row>
    <row r="34" spans="2:14" x14ac:dyDescent="0.15">
      <c r="B34" s="36" t="s">
        <v>24</v>
      </c>
      <c r="C34" s="36" t="s">
        <v>139</v>
      </c>
      <c r="D34" s="23">
        <f>最終需要項目別移輸入誘発額表!D34/生産者価格評価表!DI$115</f>
        <v>1.105405085184563E-2</v>
      </c>
      <c r="E34" s="24">
        <f>最終需要項目別移輸入誘発額表!E34/生産者価格評価表!DJ$115</f>
        <v>9.9542348582036446E-3</v>
      </c>
      <c r="F34" s="24">
        <f>最終需要項目別移輸入誘発額表!F34/生産者価格評価表!DK$115</f>
        <v>1.9199622535381379E-3</v>
      </c>
      <c r="G34" s="24">
        <f>最終需要項目別移輸入誘発額表!G34/生産者価格評価表!DL$115</f>
        <v>1.4892606944900339E-3</v>
      </c>
      <c r="H34" s="24">
        <f>最終需要項目別移輸入誘発額表!H34/生産者価格評価表!DM$115</f>
        <v>2.8066732711974312E-3</v>
      </c>
      <c r="I34" s="24">
        <f>最終需要項目別移輸入誘発額表!I34/生産者価格評価表!DN$115</f>
        <v>3.3701842000867341E-3</v>
      </c>
      <c r="J34" s="24">
        <f>最終需要項目別移輸入誘発額表!J34/生産者価格評価表!DO$115</f>
        <v>-7.5987606839860592E-3</v>
      </c>
      <c r="K34" s="24"/>
      <c r="L34" s="55">
        <f>最終需要項目別移輸入誘発額表!L34/生産者価格評価表!DS$115</f>
        <v>4.2150626702054999E-3</v>
      </c>
      <c r="M34" s="55">
        <f>最終需要項目別移輸入誘発額表!M34/生産者価格評価表!DT$115</f>
        <v>5.6243701119200089E-3</v>
      </c>
      <c r="N34" s="65">
        <f>最終需要項目別移輸入誘発額表!N34/生産者価格評価表!DV$115</f>
        <v>6.5019579625660833E-3</v>
      </c>
    </row>
    <row r="35" spans="2:14" x14ac:dyDescent="0.15">
      <c r="B35" s="36" t="s">
        <v>25</v>
      </c>
      <c r="C35" s="36" t="s">
        <v>140</v>
      </c>
      <c r="D35" s="23">
        <f>最終需要項目別移輸入誘発額表!D35/生産者価格評価表!DI$115</f>
        <v>8.7936207522237731E-3</v>
      </c>
      <c r="E35" s="24">
        <f>最終需要項目別移輸入誘発額表!E35/生産者価格評価表!DJ$115</f>
        <v>1.1223873814278369E-2</v>
      </c>
      <c r="F35" s="24">
        <f>最終需要項目別移輸入誘発額表!F35/生産者価格評価表!DK$115</f>
        <v>7.7259121073195705E-3</v>
      </c>
      <c r="G35" s="24">
        <f>最終需要項目別移輸入誘発額表!G35/生産者価格評価表!DL$115</f>
        <v>1.2307436193210355E-2</v>
      </c>
      <c r="H35" s="24">
        <f>最終需要項目別移輸入誘発額表!H35/生産者価格評価表!DM$115</f>
        <v>1.2718759802482597E-2</v>
      </c>
      <c r="I35" s="24">
        <f>最終需要項目別移輸入誘発額表!I35/生産者価格評価表!DN$115</f>
        <v>4.9980512380981548E-3</v>
      </c>
      <c r="J35" s="24">
        <f>最終需要項目別移輸入誘発額表!J35/生産者価格評価表!DO$115</f>
        <v>1.9034761047085711E-2</v>
      </c>
      <c r="K35" s="24"/>
      <c r="L35" s="55">
        <f>最終需要項目別移輸入誘発額表!L35/生産者価格評価表!DS$115</f>
        <v>8.3570082331976443E-3</v>
      </c>
      <c r="M35" s="55">
        <f>最終需要項目別移輸入誘発額表!M35/生産者価格評価表!DT$115</f>
        <v>7.6870973378904703E-3</v>
      </c>
      <c r="N35" s="65">
        <f>最終需要項目別移輸入誘発額表!N35/生産者価格評価表!DV$115</f>
        <v>9.1683836696780652E-3</v>
      </c>
    </row>
    <row r="36" spans="2:14" x14ac:dyDescent="0.15">
      <c r="B36" s="36" t="s">
        <v>26</v>
      </c>
      <c r="C36" s="36" t="s">
        <v>141</v>
      </c>
      <c r="D36" s="23">
        <f>最終需要項目別移輸入誘発額表!D36/生産者価格評価表!DI$115</f>
        <v>1.8994458240708485E-4</v>
      </c>
      <c r="E36" s="24">
        <f>最終需要項目別移輸入誘発額表!E36/生産者価格評価表!DJ$115</f>
        <v>1.9705649453563925E-4</v>
      </c>
      <c r="F36" s="24">
        <f>最終需要項目別移輸入誘発額表!F36/生産者価格評価表!DK$115</f>
        <v>8.5115982136843154E-5</v>
      </c>
      <c r="G36" s="24">
        <f>最終需要項目別移輸入誘発額表!G36/生産者価格評価表!DL$115</f>
        <v>8.6516628165148637E-5</v>
      </c>
      <c r="H36" s="24">
        <f>最終需要項目別移輸入誘発額表!H36/生産者価格評価表!DM$115</f>
        <v>1.5000487702799785E-2</v>
      </c>
      <c r="I36" s="24">
        <f>最終需要項目別移輸入誘発額表!I36/生産者価格評価表!DN$115</f>
        <v>7.4281959951990424E-4</v>
      </c>
      <c r="J36" s="24">
        <f>最終需要項目別移輸入誘発額表!J36/生産者価格評価表!DO$115</f>
        <v>3.1188033250294398E-5</v>
      </c>
      <c r="K36" s="24"/>
      <c r="L36" s="55">
        <f>最終需要項目別移輸入誘発額表!L36/生産者価格評価表!DS$115</f>
        <v>2.0016318227457887E-4</v>
      </c>
      <c r="M36" s="55">
        <f>最終需要項目別移輸入誘発額表!M36/生産者価格評価表!DT$115</f>
        <v>1.9482433759859189E-4</v>
      </c>
      <c r="N36" s="65">
        <f>最終需要項目別移輸入誘発額表!N36/生産者価格評価表!DV$115</f>
        <v>7.3269179715583304E-4</v>
      </c>
    </row>
    <row r="37" spans="2:14" x14ac:dyDescent="0.15">
      <c r="B37" s="36" t="s">
        <v>27</v>
      </c>
      <c r="C37" s="36" t="s">
        <v>142</v>
      </c>
      <c r="D37" s="23">
        <f>最終需要項目別移輸入誘発額表!D37/生産者価格評価表!DI$115</f>
        <v>3.5630760577201773E-3</v>
      </c>
      <c r="E37" s="24">
        <f>最終需要項目別移輸入誘発額表!E37/生産者価格評価表!DJ$115</f>
        <v>3.5272197187558975E-3</v>
      </c>
      <c r="F37" s="24">
        <f>最終需要項目別移輸入誘発額表!F37/生産者価格評価表!DK$115</f>
        <v>2.1770814931489362E-3</v>
      </c>
      <c r="G37" s="24">
        <f>最終需要項目別移輸入誘発額表!G37/生産者価格評価表!DL$115</f>
        <v>2.0987931634976198E-3</v>
      </c>
      <c r="H37" s="24">
        <f>最終需要項目別移輸入誘発額表!H37/生産者価格評価表!DM$115</f>
        <v>1.0237885163270682E-2</v>
      </c>
      <c r="I37" s="24">
        <f>最終需要項目別移輸入誘発額表!I37/生産者価格評価表!DN$115</f>
        <v>6.2535869469819627E-3</v>
      </c>
      <c r="J37" s="24">
        <f>最終需要項目別移輸入誘発額表!J37/生産者価格評価表!DO$115</f>
        <v>4.9783713126599516E-2</v>
      </c>
      <c r="K37" s="24"/>
      <c r="L37" s="55">
        <f>最終需要項目別移輸入誘発額表!L37/生産者価格評価表!DS$115</f>
        <v>1.2222080680904961E-2</v>
      </c>
      <c r="M37" s="55">
        <f>最終需要項目別移輸入誘発額表!M37/生産者価格評価表!DT$115</f>
        <v>1.426976290381312E-2</v>
      </c>
      <c r="N37" s="65">
        <f>最終需要項目別移輸入誘発額表!N37/生産者価格評価表!DV$115</f>
        <v>6.2855337835078249E-3</v>
      </c>
    </row>
    <row r="38" spans="2:14" x14ac:dyDescent="0.15">
      <c r="B38" s="36" t="s">
        <v>28</v>
      </c>
      <c r="C38" s="36" t="s">
        <v>143</v>
      </c>
      <c r="D38" s="23">
        <f>最終需要項目別移輸入誘発額表!D38/生産者価格評価表!DI$115</f>
        <v>1.3443494967544263E-3</v>
      </c>
      <c r="E38" s="24">
        <f>最終需要項目別移輸入誘発額表!E38/生産者価格評価表!DJ$115</f>
        <v>1.7702892705992513E-3</v>
      </c>
      <c r="F38" s="24">
        <f>最終需要項目別移輸入誘発額表!F38/生産者価格評価表!DK$115</f>
        <v>1.4570655929090283E-3</v>
      </c>
      <c r="G38" s="24">
        <f>最終需要項目別移輸入誘発額表!G38/生産者価格評価表!DL$115</f>
        <v>1.6421378231487038E-3</v>
      </c>
      <c r="H38" s="24">
        <f>最終需要項目別移輸入誘発額表!H38/生産者価格評価表!DM$115</f>
        <v>2.9722385797458948E-3</v>
      </c>
      <c r="I38" s="24">
        <f>最終需要項目別移輸入誘発額表!I38/生産者価格評価表!DN$115</f>
        <v>6.5748444045018279E-4</v>
      </c>
      <c r="J38" s="24">
        <f>最終需要項目別移輸入誘発額表!J38/生産者価格評価表!DO$115</f>
        <v>0.11214026539893925</v>
      </c>
      <c r="K38" s="24"/>
      <c r="L38" s="55">
        <f>最終需要項目別移輸入誘発額表!L38/生産者価格評価表!DS$115</f>
        <v>2.4705910113651049E-3</v>
      </c>
      <c r="M38" s="55">
        <f>最終需要項目別移輸入誘発額表!M38/生産者価格評価表!DT$115</f>
        <v>3.0099694278521594E-3</v>
      </c>
      <c r="N38" s="65">
        <f>最終需要項目別移輸入誘発額表!N38/生産者価格評価表!DV$115</f>
        <v>1.8645562383891711E-3</v>
      </c>
    </row>
    <row r="39" spans="2:14" x14ac:dyDescent="0.15">
      <c r="B39" s="36" t="s">
        <v>29</v>
      </c>
      <c r="C39" s="36" t="s">
        <v>144</v>
      </c>
      <c r="D39" s="23">
        <f>最終需要項目別移輸入誘発額表!D39/生産者価格評価表!DI$115</f>
        <v>3.2448050851912372E-3</v>
      </c>
      <c r="E39" s="24">
        <f>最終需要項目別移輸入誘発額表!E39/生産者価格評価表!DJ$115</f>
        <v>3.842484337782971E-3</v>
      </c>
      <c r="F39" s="24">
        <f>最終需要項目別移輸入誘発額表!F39/生産者価格評価表!DK$115</f>
        <v>1.513676715165212E-4</v>
      </c>
      <c r="G39" s="24">
        <f>最終需要項目別移輸入誘発額表!G39/生産者価格評価表!DL$115</f>
        <v>2.6890965785382248E-4</v>
      </c>
      <c r="H39" s="24">
        <f>最終需要項目別移輸入誘発額表!H39/生産者価格評価表!DM$115</f>
        <v>5.6969010002280575E-5</v>
      </c>
      <c r="I39" s="24">
        <f>最終需要項目別移輸入誘発額表!I39/生産者価格評価表!DN$115</f>
        <v>1.0295909638800091E-4</v>
      </c>
      <c r="J39" s="24">
        <f>最終需要項目別移輸入誘発額表!J39/生産者価格評価表!DO$115</f>
        <v>2.2141748223368219E-5</v>
      </c>
      <c r="K39" s="24"/>
      <c r="L39" s="55">
        <f>最終需要項目別移輸入誘発額表!L39/生産者価格評価表!DS$115</f>
        <v>5.5724281566055234E-4</v>
      </c>
      <c r="M39" s="55">
        <f>最終需要項目別移輸入誘発額表!M39/生産者価格評価表!DT$115</f>
        <v>3.3062264089932323E-4</v>
      </c>
      <c r="N39" s="65">
        <f>最終需要項目別移輸入誘発額表!N39/生産者価格評価表!DV$115</f>
        <v>1.8159810136818225E-3</v>
      </c>
    </row>
    <row r="40" spans="2:14" x14ac:dyDescent="0.15">
      <c r="B40" s="36" t="s">
        <v>30</v>
      </c>
      <c r="C40" s="36" t="s">
        <v>145</v>
      </c>
      <c r="D40" s="23">
        <f>最終需要項目別移輸入誘発額表!D40/生産者価格評価表!DI$115</f>
        <v>7.3630598657683187E-4</v>
      </c>
      <c r="E40" s="24">
        <f>最終需要項目別移輸入誘発額表!E40/生産者価格評価表!DJ$115</f>
        <v>1.9838140194537802E-4</v>
      </c>
      <c r="F40" s="24">
        <f>最終需要項目別移輸入誘発額表!F40/生産者価格評価表!DK$115</f>
        <v>5.0615418973383518E-4</v>
      </c>
      <c r="G40" s="24">
        <f>最終需要項目別移輸入誘発額表!G40/生産者価格評価表!DL$115</f>
        <v>3.1059482695411047E-4</v>
      </c>
      <c r="H40" s="24">
        <f>最終需要項目別移輸入誘発額表!H40/生産者価格評価表!DM$115</f>
        <v>6.0385532053964738E-4</v>
      </c>
      <c r="I40" s="24">
        <f>最終需要項目別移輸入誘発額表!I40/生産者価格評価表!DN$115</f>
        <v>1.2900611592508884E-3</v>
      </c>
      <c r="J40" s="24">
        <f>最終需要項目別移輸入誘発額表!J40/生産者価格評価表!DO$115</f>
        <v>-6.9813961399002074E-6</v>
      </c>
      <c r="K40" s="24"/>
      <c r="L40" s="55">
        <f>最終需要項目別移輸入誘発額表!L40/生産者価格評価表!DS$115</f>
        <v>4.2052632643965002E-3</v>
      </c>
      <c r="M40" s="55">
        <f>最終需要項目別移輸入誘発額表!M40/生産者価格評価表!DT$115</f>
        <v>2.6303762936995827E-3</v>
      </c>
      <c r="N40" s="65">
        <f>最終需要項目別移輸入誘発額表!N40/生産者価格評価表!DV$115</f>
        <v>1.0028947573339263E-3</v>
      </c>
    </row>
    <row r="41" spans="2:14" x14ac:dyDescent="0.15">
      <c r="B41" s="36" t="s">
        <v>31</v>
      </c>
      <c r="C41" s="36" t="s">
        <v>146</v>
      </c>
      <c r="D41" s="23">
        <f>最終需要項目別移輸入誘発額表!D41/生産者価格評価表!DI$115</f>
        <v>1.1408411320932583E-4</v>
      </c>
      <c r="E41" s="24">
        <f>最終需要項目別移輸入誘発額表!E41/生産者価格評価表!DJ$115</f>
        <v>2.5008544234027616E-4</v>
      </c>
      <c r="F41" s="24">
        <f>最終需要項目別移輸入誘発額表!F41/生産者価格評価表!DK$115</f>
        <v>1.9404110275995359E-4</v>
      </c>
      <c r="G41" s="24">
        <f>最終需要項目別移輸入誘発額表!G41/生産者価格評価表!DL$115</f>
        <v>2.9103664837223144E-4</v>
      </c>
      <c r="H41" s="24">
        <f>最終需要項目別移輸入誘発額表!H41/生産者価格評価表!DM$115</f>
        <v>3.6834607974457471E-2</v>
      </c>
      <c r="I41" s="24">
        <f>最終需要項目別移輸入誘発額表!I41/生産者価格評価表!DN$115</f>
        <v>9.8530120887611507E-3</v>
      </c>
      <c r="J41" s="24">
        <f>最終需要項目別移輸入誘発額表!J41/生産者価格評価表!DO$115</f>
        <v>1.6339856172689325E-5</v>
      </c>
      <c r="K41" s="24"/>
      <c r="L41" s="55">
        <f>最終需要項目別移輸入誘発額表!L41/生産者価格評価表!DS$115</f>
        <v>1.6087396443526978E-4</v>
      </c>
      <c r="M41" s="55">
        <f>最終需要項目別移輸入誘発額表!M41/生産者価格評価表!DT$115</f>
        <v>4.177583797330915E-4</v>
      </c>
      <c r="N41" s="65">
        <f>最終需要項目別移輸入誘発額表!N41/生産者価格評価表!DV$115</f>
        <v>2.8329033310581183E-3</v>
      </c>
    </row>
    <row r="42" spans="2:14" x14ac:dyDescent="0.15">
      <c r="B42" s="36" t="s">
        <v>32</v>
      </c>
      <c r="C42" s="36" t="s">
        <v>147</v>
      </c>
      <c r="D42" s="23">
        <f>最終需要項目別移輸入誘発額表!D42/生産者価格評価表!DI$115</f>
        <v>3.6951751397553025E-4</v>
      </c>
      <c r="E42" s="24">
        <f>最終需要項目別移輸入誘発額表!E42/生産者価格評価表!DJ$115</f>
        <v>1.1522330925495704E-4</v>
      </c>
      <c r="F42" s="24">
        <f>最終需要項目別移輸入誘発額表!F42/生産者価格評価表!DK$115</f>
        <v>1.6347271020957348E-4</v>
      </c>
      <c r="G42" s="24">
        <f>最終需要項目別移輸入誘発額表!G42/生産者価格評価表!DL$115</f>
        <v>7.2259605145154636E-5</v>
      </c>
      <c r="H42" s="24">
        <f>最終需要項目別移輸入誘発額表!H42/生産者価格評価表!DM$115</f>
        <v>7.9633344725002161E-4</v>
      </c>
      <c r="I42" s="24">
        <f>最終需要項目別移輸入誘発額表!I42/生産者価格評価表!DN$115</f>
        <v>1.7631543768457823E-3</v>
      </c>
      <c r="J42" s="24">
        <f>最終需要項目別移輸入誘発額表!J42/生産者価格評価表!DO$115</f>
        <v>5.7673844217036882E-5</v>
      </c>
      <c r="K42" s="24"/>
      <c r="L42" s="55">
        <f>最終需要項目別移輸入誘発額表!L42/生産者価格評価表!DS$115</f>
        <v>5.9063194001801405E-4</v>
      </c>
      <c r="M42" s="55">
        <f>最終需要項目別移輸入誘発額表!M42/生産者価格評価表!DT$115</f>
        <v>2.5301916472777856E-4</v>
      </c>
      <c r="N42" s="65">
        <f>最終需要項目別移輸入誘発額表!N42/生産者価格評価表!DV$115</f>
        <v>4.2141542285203953E-4</v>
      </c>
    </row>
    <row r="43" spans="2:14" x14ac:dyDescent="0.15">
      <c r="B43" s="36" t="s">
        <v>33</v>
      </c>
      <c r="C43" s="36" t="s">
        <v>148</v>
      </c>
      <c r="D43" s="23">
        <f>最終需要項目別移輸入誘発額表!D43/生産者価格評価表!DI$115</f>
        <v>6.4991363263161692E-4</v>
      </c>
      <c r="E43" s="24">
        <f>最終需要項目別移輸入誘発額表!E43/生産者価格評価表!DJ$115</f>
        <v>1.1250203233227067E-3</v>
      </c>
      <c r="F43" s="24">
        <f>最終需要項目別移輸入誘発額表!F43/生産者価格評価表!DK$115</f>
        <v>2.7699290072351394E-4</v>
      </c>
      <c r="G43" s="24">
        <f>最終需要項目別移輸入誘発額表!G43/生産者価格評価表!DL$115</f>
        <v>3.6123889647770571E-4</v>
      </c>
      <c r="H43" s="24">
        <f>最終需要項目別移輸入誘発額表!H43/生産者価格評価表!DM$115</f>
        <v>9.7285919556575843E-3</v>
      </c>
      <c r="I43" s="24">
        <f>最終需要項目別移輸入誘発額表!I43/生産者価格評価表!DN$115</f>
        <v>3.331785763042413E-3</v>
      </c>
      <c r="J43" s="24">
        <f>最終需要項目別移輸入誘発額表!J43/生産者価格評価表!DO$115</f>
        <v>8.9071822565772434E-3</v>
      </c>
      <c r="K43" s="24"/>
      <c r="L43" s="55">
        <f>最終需要項目別移輸入誘発額表!L43/生産者価格評価表!DS$115</f>
        <v>1.1273966077653046E-3</v>
      </c>
      <c r="M43" s="55">
        <f>最終需要項目別移輸入誘発額表!M43/生産者価格評価表!DT$115</f>
        <v>8.8748585082765185E-4</v>
      </c>
      <c r="N43" s="65">
        <f>最終需要項目別移輸入誘発額表!N43/生産者価格評価表!DV$115</f>
        <v>1.5366836598658489E-3</v>
      </c>
    </row>
    <row r="44" spans="2:14" x14ac:dyDescent="0.15">
      <c r="B44" s="36" t="s">
        <v>34</v>
      </c>
      <c r="C44" s="36" t="s">
        <v>149</v>
      </c>
      <c r="D44" s="23">
        <f>最終需要項目別移輸入誘発額表!D44/生産者価格評価表!DI$115</f>
        <v>-2.6877572707929962E-6</v>
      </c>
      <c r="E44" s="24">
        <f>最終需要項目別移輸入誘発額表!E44/生産者価格評価表!DJ$115</f>
        <v>-2.8963862210965489E-6</v>
      </c>
      <c r="F44" s="24">
        <f>最終需要項目別移輸入誘発額表!F44/生産者価格評価表!DK$115</f>
        <v>-2.6640326805415181E-6</v>
      </c>
      <c r="G44" s="24">
        <f>最終需要項目別移輸入誘発額表!G44/生産者価格評価表!DL$115</f>
        <v>-4.0204419612396236E-6</v>
      </c>
      <c r="H44" s="24">
        <f>最終需要項目別移輸入誘発額表!H44/生産者価格評価表!DM$115</f>
        <v>-5.4429198003262058E-5</v>
      </c>
      <c r="I44" s="24">
        <f>最終需要項目別移輸入誘発額表!I44/生産者価格評価表!DN$115</f>
        <v>1.4779129852189026E-5</v>
      </c>
      <c r="J44" s="24">
        <f>最終需要項目別移輸入誘発額表!J44/生産者価格評価表!DO$115</f>
        <v>-2.1203166912060318E-5</v>
      </c>
      <c r="K44" s="24"/>
      <c r="L44" s="55">
        <f>最終需要項目別移輸入誘発額表!L44/生産者価格評価表!DS$115</f>
        <v>1.0827666479705244E-4</v>
      </c>
      <c r="M44" s="55">
        <f>最終需要項目別移輸入誘発額表!M44/生産者価格評価表!DT$115</f>
        <v>3.5102551715889181E-4</v>
      </c>
      <c r="N44" s="65">
        <f>最終需要項目別移輸入誘発額表!N44/生産者価格評価表!DV$115</f>
        <v>7.1481533389627146E-5</v>
      </c>
    </row>
    <row r="45" spans="2:14" x14ac:dyDescent="0.15">
      <c r="B45" s="36" t="s">
        <v>35</v>
      </c>
      <c r="C45" s="36" t="s">
        <v>150</v>
      </c>
      <c r="D45" s="23">
        <f>最終需要項目別移輸入誘発額表!D45/生産者価格評価表!DI$115</f>
        <v>2.5604243668132527E-4</v>
      </c>
      <c r="E45" s="24">
        <f>最終需要項目別移輸入誘発額表!E45/生産者価格評価表!DJ$115</f>
        <v>2.1200293202688455E-4</v>
      </c>
      <c r="F45" s="24">
        <f>最終需要項目別移輸入誘発額表!F45/生産者価格評価表!DK$115</f>
        <v>1.7052445249367943E-4</v>
      </c>
      <c r="G45" s="24">
        <f>最終需要項目別移輸入誘発額表!G45/生産者価格評価表!DL$115</f>
        <v>2.6192586815544351E-4</v>
      </c>
      <c r="H45" s="24">
        <f>最終需要項目別移輸入誘発額表!H45/生産者価格評価表!DM$115</f>
        <v>1.5261676175820032E-2</v>
      </c>
      <c r="I45" s="24">
        <f>最終需要項目別移輸入誘発額表!I45/生産者価格評価表!DN$115</f>
        <v>7.8287145160787601E-3</v>
      </c>
      <c r="J45" s="24">
        <f>最終需要項目別移輸入誘発額表!J45/生産者価格評価表!DO$115</f>
        <v>2.6324706612426874E-3</v>
      </c>
      <c r="K45" s="24"/>
      <c r="L45" s="55">
        <f>最終需要項目別移輸入誘発額表!L45/生産者価格評価表!DS$115</f>
        <v>5.8151083497710847E-3</v>
      </c>
      <c r="M45" s="55">
        <f>最終需要項目別移輸入誘発額表!M45/生産者価格評価表!DT$115</f>
        <v>5.8070371078105939E-3</v>
      </c>
      <c r="N45" s="65">
        <f>最終需要項目別移輸入誘発額表!N45/生産者価格評価表!DV$115</f>
        <v>3.048758596576774E-3</v>
      </c>
    </row>
    <row r="46" spans="2:14" x14ac:dyDescent="0.15">
      <c r="B46" s="36" t="s">
        <v>36</v>
      </c>
      <c r="C46" s="36" t="s">
        <v>151</v>
      </c>
      <c r="D46" s="23">
        <f>最終需要項目別移輸入誘発額表!D46/生産者価格評価表!DI$115</f>
        <v>1.9031058202534129E-5</v>
      </c>
      <c r="E46" s="24">
        <f>最終需要項目別移輸入誘発額表!E46/生産者価格評価表!DJ$115</f>
        <v>1.473250312121861E-5</v>
      </c>
      <c r="F46" s="24">
        <f>最終需要項目別移輸入誘発額表!F46/生産者価格評価表!DK$115</f>
        <v>1.1946765747046535E-5</v>
      </c>
      <c r="G46" s="24">
        <f>最終需要項目別移輸入誘発額表!G46/生産者価格評価表!DL$115</f>
        <v>1.8268423425233351E-5</v>
      </c>
      <c r="H46" s="24">
        <f>最終需要項目別移輸入誘発額表!H46/生産者価格評価表!DM$115</f>
        <v>5.5194678900571839E-4</v>
      </c>
      <c r="I46" s="24">
        <f>最終需要項目別移輸入誘発額表!I46/生産者価格評価表!DN$115</f>
        <v>3.8981990300944615E-4</v>
      </c>
      <c r="J46" s="24">
        <f>最終需要項目別移輸入誘発額表!J46/生産者価格評価表!DO$115</f>
        <v>1.8438724920528932E-4</v>
      </c>
      <c r="K46" s="24"/>
      <c r="L46" s="55">
        <f>最終需要項目別移輸入誘発額表!L46/生産者価格評価表!DS$115</f>
        <v>1.9188772984544446E-3</v>
      </c>
      <c r="M46" s="55">
        <f>最終需要項目別移輸入誘発額表!M46/生産者価格評価表!DT$115</f>
        <v>6.9187241841765074E-4</v>
      </c>
      <c r="N46" s="65">
        <f>最終需要項目別移輸入誘発額表!N46/生産者価格評価表!DV$115</f>
        <v>2.6908917533761771E-4</v>
      </c>
    </row>
    <row r="47" spans="2:14" x14ac:dyDescent="0.15">
      <c r="B47" s="36" t="s">
        <v>37</v>
      </c>
      <c r="C47" s="36" t="s">
        <v>152</v>
      </c>
      <c r="D47" s="23">
        <f>最終需要項目別移輸入誘発額表!D47/生産者価格評価表!DI$115</f>
        <v>1.0154256743889584E-4</v>
      </c>
      <c r="E47" s="24">
        <f>最終需要項目別移輸入誘発額表!E47/生産者価格評価表!DJ$115</f>
        <v>5.8090647344774662E-5</v>
      </c>
      <c r="F47" s="24">
        <f>最終需要項目別移輸入誘発額表!F47/生産者価格評価表!DK$115</f>
        <v>6.0567925745169966E-5</v>
      </c>
      <c r="G47" s="24">
        <f>最終需要項目別移輸入誘発額表!G47/生産者価格評価表!DL$115</f>
        <v>9.9651195910455459E-5</v>
      </c>
      <c r="H47" s="24">
        <f>最終需要項目別移輸入誘発額表!H47/生産者価格評価表!DM$115</f>
        <v>5.4781868325499397E-4</v>
      </c>
      <c r="I47" s="24">
        <f>最終需要項目別移輸入誘発額表!I47/生産者価格評価表!DN$115</f>
        <v>3.7193957663883505E-4</v>
      </c>
      <c r="J47" s="24">
        <f>最終需要項目別移輸入誘発額表!J47/生産者価格評価表!DO$115</f>
        <v>1.5284831627414229E-2</v>
      </c>
      <c r="K47" s="24"/>
      <c r="L47" s="55">
        <f>最終需要項目別移輸入誘発額表!L47/生産者価格評価表!DS$115</f>
        <v>2.2395088504057886E-3</v>
      </c>
      <c r="M47" s="55">
        <f>最終需要項目別移輸入誘発額表!M47/生産者価格評価表!DT$115</f>
        <v>2.3955857466492776E-3</v>
      </c>
      <c r="N47" s="65">
        <f>最終需要項目別移輸入誘発額表!N47/生産者価格評価表!DV$115</f>
        <v>6.4272550153391555E-4</v>
      </c>
    </row>
    <row r="48" spans="2:14" x14ac:dyDescent="0.15">
      <c r="B48" s="36" t="s">
        <v>38</v>
      </c>
      <c r="C48" s="36" t="s">
        <v>153</v>
      </c>
      <c r="D48" s="23">
        <f>最終需要項目別移輸入誘発額表!D48/生産者価格評価表!DI$115</f>
        <v>8.0996228636604558E-5</v>
      </c>
      <c r="E48" s="24">
        <f>最終需要項目別移輸入誘発額表!E48/生産者価格評価表!DJ$115</f>
        <v>8.3133892447113239E-4</v>
      </c>
      <c r="F48" s="24">
        <f>最終需要項目別移輸入誘発額表!F48/生産者価格評価表!DK$115</f>
        <v>5.0867581612882854E-5</v>
      </c>
      <c r="G48" s="24">
        <f>最終需要項目別移輸入誘発額表!G48/生産者価格評価表!DL$115</f>
        <v>5.8594027544708785E-5</v>
      </c>
      <c r="H48" s="24">
        <f>最終需要項目別移輸入誘発額表!H48/生産者価格評価表!DM$115</f>
        <v>1.6892517259619322E-4</v>
      </c>
      <c r="I48" s="24">
        <f>最終需要項目別移輸入誘発額表!I48/生産者価格評価表!DN$115</f>
        <v>-1.9811093317250832E-3</v>
      </c>
      <c r="J48" s="24">
        <f>最終需要項目別移輸入誘発額表!J48/生産者価格評価表!DO$115</f>
        <v>8.3745907867705948E-4</v>
      </c>
      <c r="K48" s="24"/>
      <c r="L48" s="55">
        <f>最終需要項目別移輸入誘発額表!L48/生産者価格評価表!DS$115</f>
        <v>5.0378828174441467E-3</v>
      </c>
      <c r="M48" s="55">
        <f>最終需要項目別移輸入誘発額表!M48/生産者価格評価表!DT$115</f>
        <v>3.561384621778262E-3</v>
      </c>
      <c r="N48" s="65">
        <f>最終需要項目別移輸入誘発額表!N48/生産者価格評価表!DV$115</f>
        <v>9.2603673005281072E-4</v>
      </c>
    </row>
    <row r="49" spans="2:14" x14ac:dyDescent="0.15">
      <c r="B49" s="36" t="s">
        <v>39</v>
      </c>
      <c r="C49" s="36" t="s">
        <v>154</v>
      </c>
      <c r="D49" s="23">
        <f>最終需要項目別移輸入誘発額表!D49/生産者価格評価表!DI$115</f>
        <v>5.2424739800450764E-4</v>
      </c>
      <c r="E49" s="24">
        <f>最終需要項目別移輸入誘発額表!E49/生産者価格評価表!DJ$115</f>
        <v>2.9930016343346149E-4</v>
      </c>
      <c r="F49" s="24">
        <f>最終需要項目別移輸入誘発額表!F49/生産者価格評価表!DK$115</f>
        <v>9.1233846659850046E-4</v>
      </c>
      <c r="G49" s="24">
        <f>最終需要項目別移輸入誘発額表!G49/生産者価格評価表!DL$115</f>
        <v>3.774888782282038E-4</v>
      </c>
      <c r="H49" s="24">
        <f>最終需要項目別移輸入誘発額表!H49/生産者価格評価表!DM$115</f>
        <v>4.1915180265737805E-3</v>
      </c>
      <c r="I49" s="24">
        <f>最終需要項目別移輸入誘発額表!I49/生産者価格評価表!DN$115</f>
        <v>3.3389953434073711E-3</v>
      </c>
      <c r="J49" s="24">
        <f>最終需要項目別移輸入誘発額表!J49/生産者価格評価表!DO$115</f>
        <v>1.8514445126591571E-2</v>
      </c>
      <c r="K49" s="24"/>
      <c r="L49" s="55">
        <f>最終需要項目別移輸入誘発額表!L49/生産者価格評価表!DS$115</f>
        <v>6.1090803943330213E-3</v>
      </c>
      <c r="M49" s="55">
        <f>最終需要項目別移輸入誘発額表!M49/生産者価格評価表!DT$115</f>
        <v>4.2638969889053288E-3</v>
      </c>
      <c r="N49" s="65">
        <f>最終需要項目別移輸入誘発額表!N49/生産者価格評価表!DV$115</f>
        <v>1.8818955911674769E-3</v>
      </c>
    </row>
    <row r="50" spans="2:14" x14ac:dyDescent="0.15">
      <c r="B50" s="36" t="s">
        <v>40</v>
      </c>
      <c r="C50" s="36" t="s">
        <v>155</v>
      </c>
      <c r="D50" s="23">
        <f>最終需要項目別移輸入誘発額表!D50/生産者価格評価表!DI$115</f>
        <v>3.4424918243233002E-4</v>
      </c>
      <c r="E50" s="24">
        <f>最終需要項目別移輸入誘発額表!E50/生産者価格評価表!DJ$115</f>
        <v>8.2886706721144437E-4</v>
      </c>
      <c r="F50" s="24">
        <f>最終需要項目別移輸入誘発額表!F50/生産者価格評価表!DK$115</f>
        <v>5.6489181774492503E-4</v>
      </c>
      <c r="G50" s="24">
        <f>最終需要項目別移輸入誘発額表!G50/生産者価格評価表!DL$115</f>
        <v>8.4312832286156914E-4</v>
      </c>
      <c r="H50" s="24">
        <f>最終需要項目別移輸入誘発額表!H50/生産者価格評価表!DM$115</f>
        <v>3.3195680879136644E-2</v>
      </c>
      <c r="I50" s="24">
        <f>最終需要項目別移輸入誘発額表!I50/生産者価格評価表!DN$115</f>
        <v>2.5102641549103348E-2</v>
      </c>
      <c r="J50" s="24">
        <f>最終需要項目別移輸入誘発額表!J50/生産者価格評価表!DO$115</f>
        <v>1.0108815234866179E-4</v>
      </c>
      <c r="K50" s="24"/>
      <c r="L50" s="55">
        <f>最終需要項目別移輸入誘発額表!L50/生産者価格評価表!DS$115</f>
        <v>5.2012978014805849E-4</v>
      </c>
      <c r="M50" s="55">
        <f>最終需要項目別移輸入誘発額表!M50/生産者価格評価表!DT$115</f>
        <v>6.9579848503178684E-4</v>
      </c>
      <c r="N50" s="65">
        <f>最終需要項目別移輸入誘発額表!N50/生産者価格評価表!DV$115</f>
        <v>5.2964446152066469E-3</v>
      </c>
    </row>
    <row r="51" spans="2:14" x14ac:dyDescent="0.15">
      <c r="B51" s="36" t="s">
        <v>41</v>
      </c>
      <c r="C51" s="36" t="s">
        <v>156</v>
      </c>
      <c r="D51" s="23">
        <f>最終需要項目別移輸入誘発額表!D51/生産者価格評価表!DI$115</f>
        <v>4.8581231921690816E-3</v>
      </c>
      <c r="E51" s="24">
        <f>最終需要項目別移輸入誘発額表!E51/生産者価格評価表!DJ$115</f>
        <v>1.9908829074863315E-3</v>
      </c>
      <c r="F51" s="24">
        <f>最終需要項目別移輸入誘発額表!F51/生産者価格評価表!DK$115</f>
        <v>2.048431455408466E-3</v>
      </c>
      <c r="G51" s="24">
        <f>最終需要項目別移輸入誘発額表!G51/生産者価格評価表!DL$115</f>
        <v>3.230792122341506E-3</v>
      </c>
      <c r="H51" s="24">
        <f>最終需要項目別移輸入誘発額表!H51/生産者価格評価表!DM$115</f>
        <v>8.8613933885010737E-3</v>
      </c>
      <c r="I51" s="24">
        <f>最終需要項目別移輸入誘発額表!I51/生産者価格評価表!DN$115</f>
        <v>7.7452271508980097E-3</v>
      </c>
      <c r="J51" s="24">
        <f>最終需要項目別移輸入誘発額表!J51/生産者価格評価表!DO$115</f>
        <v>2.2712944448612212E-2</v>
      </c>
      <c r="K51" s="24"/>
      <c r="L51" s="55">
        <f>最終需要項目別移輸入誘発額表!L51/生産者価格評価表!DS$115</f>
        <v>5.9484418927089056E-3</v>
      </c>
      <c r="M51" s="55">
        <f>最終需要項目別移輸入誘発額表!M51/生産者価格評価表!DT$115</f>
        <v>6.6119274664125302E-3</v>
      </c>
      <c r="N51" s="65">
        <f>最終需要項目別移輸入誘発額表!N51/生産者価格評価表!DV$115</f>
        <v>4.1385508379489302E-3</v>
      </c>
    </row>
    <row r="52" spans="2:14" x14ac:dyDescent="0.15">
      <c r="B52" s="36" t="s">
        <v>42</v>
      </c>
      <c r="C52" s="36" t="s">
        <v>157</v>
      </c>
      <c r="D52" s="23">
        <f>最終需要項目別移輸入誘発額表!D52/生産者価格評価表!DI$115</f>
        <v>3.3794191982997621E-4</v>
      </c>
      <c r="E52" s="24">
        <f>最終需要項目別移輸入誘発額表!E52/生産者価格評価表!DJ$115</f>
        <v>6.2449334740456437E-4</v>
      </c>
      <c r="F52" s="24">
        <f>最終需要項目別移輸入誘発額表!F52/生産者価格評価表!DK$115</f>
        <v>5.1153403735654517E-4</v>
      </c>
      <c r="G52" s="24">
        <f>最終需要項目別移輸入誘発額表!G52/生産者価格評価表!DL$115</f>
        <v>9.2303172018045688E-4</v>
      </c>
      <c r="H52" s="24">
        <f>最終需要項目別移輸入誘発額表!H52/生産者価格評価表!DM$115</f>
        <v>9.5504438257435747E-3</v>
      </c>
      <c r="I52" s="24">
        <f>最終需要項目別移輸入誘発額表!I52/生産者価格評価表!DN$115</f>
        <v>2.685142419313714E-2</v>
      </c>
      <c r="J52" s="24">
        <f>最終需要項目別移輸入誘発額表!J52/生産者価格評価表!DO$115</f>
        <v>8.8519001594824717E-3</v>
      </c>
      <c r="K52" s="24"/>
      <c r="L52" s="55">
        <f>最終需要項目別移輸入誘発額表!L52/生産者価格評価表!DS$115</f>
        <v>6.6120346755744897E-3</v>
      </c>
      <c r="M52" s="55">
        <f>最終需要項目別移輸入誘発額表!M52/生産者価格評価表!DT$115</f>
        <v>4.3670859788723371E-3</v>
      </c>
      <c r="N52" s="65">
        <f>最終需要項目別移輸入誘発額表!N52/生産者価格評価表!DV$115</f>
        <v>5.5842884463706329E-3</v>
      </c>
    </row>
    <row r="53" spans="2:14" x14ac:dyDescent="0.15">
      <c r="B53" s="36" t="s">
        <v>43</v>
      </c>
      <c r="C53" s="36" t="s">
        <v>158</v>
      </c>
      <c r="D53" s="23">
        <f>最終需要項目別移輸入誘発額表!D53/生産者価格評価表!DI$115</f>
        <v>4.085136766566322E-4</v>
      </c>
      <c r="E53" s="24">
        <f>最終需要項目別移輸入誘発額表!E53/生産者価格評価表!DJ$115</f>
        <v>7.3006331919000871E-4</v>
      </c>
      <c r="F53" s="24">
        <f>最終需要項目別移輸入誘発額表!F53/生産者価格評価表!DK$115</f>
        <v>5.2959773604945221E-4</v>
      </c>
      <c r="G53" s="24">
        <f>最終需要項目別移輸入誘発額表!G53/生産者価格評価表!DL$115</f>
        <v>8.3275409943023358E-4</v>
      </c>
      <c r="H53" s="24">
        <f>最終需要項目別移輸入誘発額表!H53/生産者価格評価表!DM$115</f>
        <v>2.7223708812558738E-3</v>
      </c>
      <c r="I53" s="24">
        <f>最終需要項目別移輸入誘発額表!I53/生産者価格評価表!DN$115</f>
        <v>2.4865142851450195E-2</v>
      </c>
      <c r="J53" s="24">
        <f>最終需要項目別移輸入誘発額表!J53/生産者価格評価表!DO$115</f>
        <v>8.7770384746263599E-3</v>
      </c>
      <c r="K53" s="24"/>
      <c r="L53" s="55">
        <f>最終需要項目別移輸入誘発額表!L53/生産者価格評価表!DS$115</f>
        <v>5.0904251785494261E-3</v>
      </c>
      <c r="M53" s="55">
        <f>最終需要項目別移輸入誘発額表!M53/生産者価格評価表!DT$115</f>
        <v>4.4163804223527675E-3</v>
      </c>
      <c r="N53" s="65">
        <f>最終需要項目別移輸入誘発額表!N53/生産者価格評価表!DV$115</f>
        <v>5.0959470315865797E-3</v>
      </c>
    </row>
    <row r="54" spans="2:14" x14ac:dyDescent="0.15">
      <c r="B54" s="36" t="s">
        <v>44</v>
      </c>
      <c r="C54" s="36" t="s">
        <v>159</v>
      </c>
      <c r="D54" s="23">
        <f>最終需要項目別移輸入誘発額表!D54/生産者価格評価表!DI$115</f>
        <v>1.1327300287252201E-3</v>
      </c>
      <c r="E54" s="24">
        <f>最終需要項目別移輸入誘発額表!E54/生産者価格評価表!DJ$115</f>
        <v>1.2119106241668441E-3</v>
      </c>
      <c r="F54" s="24">
        <f>最終需要項目別移輸入誘発額表!F54/生産者価格評価表!DK$115</f>
        <v>6.5487537422965992E-3</v>
      </c>
      <c r="G54" s="24">
        <f>最終需要項目別移輸入誘発額表!G54/生産者価格評価表!DL$115</f>
        <v>3.4120873159366903E-3</v>
      </c>
      <c r="H54" s="24">
        <f>最終需要項目別移輸入誘発額表!H54/生産者価格評価表!DM$115</f>
        <v>1.5022839653134987E-2</v>
      </c>
      <c r="I54" s="24">
        <f>最終需要項目別移輸入誘発額表!I54/生産者価格評価表!DN$115</f>
        <v>2.1539190310350054E-2</v>
      </c>
      <c r="J54" s="24">
        <f>最終需要項目別移輸入誘発額表!J54/生産者価格評価表!DO$115</f>
        <v>2.6534040442689245E-2</v>
      </c>
      <c r="K54" s="24"/>
      <c r="L54" s="55">
        <f>最終需要項目別移輸入誘発額表!L54/生産者価格評価表!DS$115</f>
        <v>3.8362410405920993E-3</v>
      </c>
      <c r="M54" s="55">
        <f>最終需要項目別移輸入誘発額表!M54/生産者価格評価表!DT$115</f>
        <v>2.6542334143195845E-3</v>
      </c>
      <c r="N54" s="65">
        <f>最終需要項目別移輸入誘発額表!N54/生産者価格評価表!DV$115</f>
        <v>5.6774657743789893E-3</v>
      </c>
    </row>
    <row r="55" spans="2:14" x14ac:dyDescent="0.15">
      <c r="B55" s="36" t="s">
        <v>45</v>
      </c>
      <c r="C55" s="36" t="s">
        <v>160</v>
      </c>
      <c r="D55" s="23">
        <f>最終需要項目別移輸入誘発額表!D55/生産者価格評価表!DI$115</f>
        <v>1.0078010655122571E-4</v>
      </c>
      <c r="E55" s="24">
        <f>最終需要項目別移輸入誘発額表!E55/生産者価格評価表!DJ$115</f>
        <v>1.6882891401842981E-4</v>
      </c>
      <c r="F55" s="24">
        <f>最終需要項目別移輸入誘発額表!F55/生産者価格評価表!DK$115</f>
        <v>1.203029303875577E-4</v>
      </c>
      <c r="G55" s="24">
        <f>最終需要項目別移輸入誘発額表!G55/生産者価格評価表!DL$115</f>
        <v>1.8612737433670244E-4</v>
      </c>
      <c r="H55" s="24">
        <f>最終需要項目別移輸入誘発額表!H55/生産者価格評価表!DM$115</f>
        <v>2.2855377503776657E-4</v>
      </c>
      <c r="I55" s="24">
        <f>最終需要項目別移輸入誘発額表!I55/生産者価格評価表!DN$115</f>
        <v>2.4140162088802253E-4</v>
      </c>
      <c r="J55" s="24">
        <f>最終需要項目別移輸入誘発額表!J55/生産者価格評価表!DO$115</f>
        <v>3.2961038499810147E-4</v>
      </c>
      <c r="K55" s="24"/>
      <c r="L55" s="55">
        <f>最終需要項目別移輸入誘発額表!L55/生産者価格評価表!DS$115</f>
        <v>5.5035613714383182E-3</v>
      </c>
      <c r="M55" s="55">
        <f>最終需要項目別移輸入誘発額表!M55/生産者価格評価表!DT$115</f>
        <v>3.0454129081542358E-3</v>
      </c>
      <c r="N55" s="65">
        <f>最終需要項目別移輸入誘発額表!N55/生産者価格評価表!DV$115</f>
        <v>8.8396321269557901E-4</v>
      </c>
    </row>
    <row r="56" spans="2:14" x14ac:dyDescent="0.15">
      <c r="B56" s="36" t="s">
        <v>46</v>
      </c>
      <c r="C56" s="36" t="s">
        <v>161</v>
      </c>
      <c r="D56" s="23">
        <f>最終需要項目別移輸入誘発額表!D56/生産者価格評価表!DI$115</f>
        <v>4.6472395473832014E-4</v>
      </c>
      <c r="E56" s="24">
        <f>最終需要項目別移輸入誘発額表!E56/生産者価格評価表!DJ$115</f>
        <v>7.6480725120243217E-4</v>
      </c>
      <c r="F56" s="24">
        <f>最終需要項目別移輸入誘発額表!F56/生産者価格評価表!DK$115</f>
        <v>1.2018646947364482E-3</v>
      </c>
      <c r="G56" s="24">
        <f>最終需要項目別移輸入誘発額表!G56/生産者価格評価表!DL$115</f>
        <v>2.4094894049148641E-3</v>
      </c>
      <c r="H56" s="24">
        <f>最終需要項目別移輸入誘発額表!H56/生産者価格評価表!DM$115</f>
        <v>9.4417247544101724E-4</v>
      </c>
      <c r="I56" s="24">
        <f>最終需要項目別移輸入誘発額表!I56/生産者価格評価表!DN$115</f>
        <v>1.0440501830027099E-3</v>
      </c>
      <c r="J56" s="24">
        <f>最終需要項目別移輸入誘発額表!J56/生産者価格評価表!DO$115</f>
        <v>1.7267549333519497E-2</v>
      </c>
      <c r="K56" s="24"/>
      <c r="L56" s="55">
        <f>最終需要項目別移輸入誘発額表!L56/生産者価格評価表!DS$115</f>
        <v>9.8104060240366241E-3</v>
      </c>
      <c r="M56" s="55">
        <f>最終需要項目別移輸入誘発額表!M56/生産者価格評価表!DT$115</f>
        <v>6.4330179537150818E-3</v>
      </c>
      <c r="N56" s="65">
        <f>最終需要項目別移輸入誘発額表!N56/生産者価格評価表!DV$115</f>
        <v>2.2748095246824343E-3</v>
      </c>
    </row>
    <row r="57" spans="2:14" x14ac:dyDescent="0.15">
      <c r="B57" s="36" t="s">
        <v>47</v>
      </c>
      <c r="C57" s="36" t="s">
        <v>162</v>
      </c>
      <c r="D57" s="23">
        <f>最終需要項目別移輸入誘発額表!D57/生産者価格評価表!DI$115</f>
        <v>1.1451929400189563E-4</v>
      </c>
      <c r="E57" s="24">
        <f>最終需要項目別移輸入誘発額表!E57/生産者価格評価表!DJ$115</f>
        <v>2.2610086588658175E-4</v>
      </c>
      <c r="F57" s="24">
        <f>最終需要項目別移輸入誘発額表!F57/生産者価格評価表!DK$115</f>
        <v>1.505564862281714E-4</v>
      </c>
      <c r="G57" s="24">
        <f>最終需要項目別移輸入誘発額表!G57/生産者価格評価表!DL$115</f>
        <v>2.3419091218278203E-4</v>
      </c>
      <c r="H57" s="24">
        <f>最終需要項目別移輸入誘発額表!H57/生産者価格評価表!DM$115</f>
        <v>3.6112648709157999E-3</v>
      </c>
      <c r="I57" s="24">
        <f>最終需要項目別移輸入誘発額表!I57/生産者価格評価表!DN$115</f>
        <v>1.1247922164708627E-2</v>
      </c>
      <c r="J57" s="24">
        <f>最終需要項目別移輸入誘発額表!J57/生産者価格評価表!DO$115</f>
        <v>-7.6285422545842117E-3</v>
      </c>
      <c r="K57" s="24"/>
      <c r="L57" s="55">
        <f>最終需要項目別移輸入誘発額表!L57/生産者価格評価表!DS$115</f>
        <v>3.7709155888761021E-3</v>
      </c>
      <c r="M57" s="55">
        <f>最終需要項目別移輸入誘発額表!M57/生産者価格評価表!DT$115</f>
        <v>2.0740382644037617E-3</v>
      </c>
      <c r="N57" s="65">
        <f>最終需要項目別移輸入誘発額表!N57/生産者価格評価表!DV$115</f>
        <v>2.3725621295458115E-3</v>
      </c>
    </row>
    <row r="58" spans="2:14" x14ac:dyDescent="0.15">
      <c r="B58" s="36" t="s">
        <v>48</v>
      </c>
      <c r="C58" s="36" t="s">
        <v>163</v>
      </c>
      <c r="D58" s="23">
        <f>最終需要項目別移輸入誘発額表!D58/生産者価格評価表!DI$115</f>
        <v>5.2769379026172264E-3</v>
      </c>
      <c r="E58" s="24">
        <f>最終需要項目別移輸入誘発額表!E58/生産者価格評価表!DJ$115</f>
        <v>1.2126597316684674E-2</v>
      </c>
      <c r="F58" s="24">
        <f>最終需要項目別移輸入誘発額表!F58/生産者価格評価表!DK$115</f>
        <v>2.2892828943539304E-4</v>
      </c>
      <c r="G58" s="24">
        <f>最終需要項目別移輸入誘発額表!G58/生産者価格評価表!DL$115</f>
        <v>4.6609799683619915E-4</v>
      </c>
      <c r="H58" s="24">
        <f>最終需要項目別移輸入誘発額表!H58/生産者価格評価表!DM$115</f>
        <v>6.0259159834791752E-4</v>
      </c>
      <c r="I58" s="24">
        <f>最終需要項目別移輸入誘発額表!I58/生産者価格評価表!DN$115</f>
        <v>4.4315499252217533E-3</v>
      </c>
      <c r="J58" s="24">
        <f>最終需要項目別移輸入誘発額表!J58/生産者価格評価表!DO$115</f>
        <v>1.5554144263964507E-5</v>
      </c>
      <c r="K58" s="24"/>
      <c r="L58" s="55">
        <f>最終需要項目別移輸入誘発額表!L58/生産者価格評価表!DS$115</f>
        <v>1.6467781077204914E-4</v>
      </c>
      <c r="M58" s="55">
        <f>最終需要項目別移輸入誘発額表!M58/生産者価格評価表!DT$115</f>
        <v>4.1858136444994934E-4</v>
      </c>
      <c r="N58" s="65">
        <f>最終需要項目別移輸入誘発額表!N58/生産者価格評価表!DV$115</f>
        <v>6.0798367404677495E-3</v>
      </c>
    </row>
    <row r="59" spans="2:14" x14ac:dyDescent="0.15">
      <c r="B59" s="36" t="s">
        <v>49</v>
      </c>
      <c r="C59" s="36" t="s">
        <v>164</v>
      </c>
      <c r="D59" s="23">
        <f>最終需要項目別移輸入誘発額表!D59/生産者価格評価表!DI$115</f>
        <v>1.6917163003226308E-5</v>
      </c>
      <c r="E59" s="24">
        <f>最終需要項目別移輸入誘発額表!E59/生産者価格評価表!DJ$115</f>
        <v>3.3187265534975043E-5</v>
      </c>
      <c r="F59" s="24">
        <f>最終需要項目別移輸入誘発額表!F59/生産者価格評価表!DK$115</f>
        <v>3.2123089969880302E-4</v>
      </c>
      <c r="G59" s="24">
        <f>最終需要項目別移輸入誘発額表!G59/生産者価格評価表!DL$115</f>
        <v>6.5305447563962764E-4</v>
      </c>
      <c r="H59" s="24">
        <f>最終需要項目別移輸入誘発額表!H59/生産者価格評価表!DM$115</f>
        <v>3.9382269537445542E-3</v>
      </c>
      <c r="I59" s="24">
        <f>最終需要項目別移輸入誘発額表!I59/生産者価格評価表!DN$115</f>
        <v>4.2641089000443671E-3</v>
      </c>
      <c r="J59" s="24">
        <f>最終需要項目別移輸入誘発額表!J59/生産者価格評価表!DO$115</f>
        <v>2.4207347554594903E-6</v>
      </c>
      <c r="K59" s="24"/>
      <c r="L59" s="55">
        <f>最終需要項目別移輸入誘発額表!L59/生産者価格評価表!DS$115</f>
        <v>3.0721643455432126E-4</v>
      </c>
      <c r="M59" s="55">
        <f>最終需要項目別移輸入誘発額表!M59/生産者価格評価表!DT$115</f>
        <v>2.5961567865956039E-4</v>
      </c>
      <c r="N59" s="65">
        <f>最終需要項目別移輸入誘発額表!N59/生産者価格評価表!DV$115</f>
        <v>8.7645567340675803E-4</v>
      </c>
    </row>
    <row r="60" spans="2:14" x14ac:dyDescent="0.15">
      <c r="B60" s="36" t="s">
        <v>50</v>
      </c>
      <c r="C60" s="36" t="s">
        <v>165</v>
      </c>
      <c r="D60" s="23">
        <f>最終需要項目別移輸入誘発額表!D60/生産者価格評価表!DI$115</f>
        <v>9.5873613143342487E-4</v>
      </c>
      <c r="E60" s="24">
        <f>最終需要項目別移輸入誘発額表!E60/生産者価格評価表!DJ$115</f>
        <v>1.3705801217691114E-3</v>
      </c>
      <c r="F60" s="24">
        <f>最終需要項目別移輸入誘発額表!F60/生産者価格評価表!DK$115</f>
        <v>3.6419082784498302E-4</v>
      </c>
      <c r="G60" s="24">
        <f>最終需要項目別移輸入誘発額表!G60/生産者価格評価表!DL$115</f>
        <v>6.4857047233291281E-4</v>
      </c>
      <c r="H60" s="24">
        <f>最終需要項目別移輸入誘発額表!H60/生産者価格評価表!DM$115</f>
        <v>2.2050232095424008E-3</v>
      </c>
      <c r="I60" s="24">
        <f>最終需要項目別移輸入誘発額表!I60/生産者価格評価表!DN$115</f>
        <v>6.8264787034103599E-3</v>
      </c>
      <c r="J60" s="24">
        <f>最終需要項目別移輸入誘発額表!J60/生産者価格評価表!DO$115</f>
        <v>6.7531539332734412E-5</v>
      </c>
      <c r="K60" s="24"/>
      <c r="L60" s="55">
        <f>最終需要項目別移輸入誘発額表!L60/生産者価格評価表!DS$115</f>
        <v>9.7567903408363329E-4</v>
      </c>
      <c r="M60" s="55">
        <f>最終需要項目別移輸入誘発額表!M60/生産者価格評価表!DT$115</f>
        <v>7.6754969790281591E-4</v>
      </c>
      <c r="N60" s="65">
        <f>最終需要項目別移輸入誘発額表!N60/生産者価格評価表!DV$115</f>
        <v>1.9008999659118409E-3</v>
      </c>
    </row>
    <row r="61" spans="2:14" x14ac:dyDescent="0.15">
      <c r="B61" s="36" t="s">
        <v>51</v>
      </c>
      <c r="C61" s="36" t="s">
        <v>166</v>
      </c>
      <c r="D61" s="23">
        <f>最終需要項目別移輸入誘発額表!D61/生産者価格評価表!DI$115</f>
        <v>3.136354912974071E-3</v>
      </c>
      <c r="E61" s="24">
        <f>最終需要項目別移輸入誘発額表!E61/生産者価格評価表!DJ$115</f>
        <v>6.2391066740799658E-3</v>
      </c>
      <c r="F61" s="24">
        <f>最終需要項目別移輸入誘発額表!F61/生産者価格評価表!DK$115</f>
        <v>8.1287750535599126E-4</v>
      </c>
      <c r="G61" s="24">
        <f>最終需要項目別移輸入誘発額表!G61/生産者価格評価表!DL$115</f>
        <v>1.7370294291199578E-3</v>
      </c>
      <c r="H61" s="24">
        <f>最終需要項目別移輸入誘発額表!H61/生産者価格評価表!DM$115</f>
        <v>2.1700450375432181E-2</v>
      </c>
      <c r="I61" s="24">
        <f>最終需要項目別移輸入誘発額表!I61/生産者価格評価表!DN$115</f>
        <v>1.0679470135218035E-2</v>
      </c>
      <c r="J61" s="24">
        <f>最終需要項目別移輸入誘発額表!J61/生産者価格評価表!DO$115</f>
        <v>1.7978073883866824E-2</v>
      </c>
      <c r="K61" s="24"/>
      <c r="L61" s="55">
        <f>最終需要項目別移輸入誘発額表!L61/生産者価格評価表!DS$115</f>
        <v>2.5894717343672243E-4</v>
      </c>
      <c r="M61" s="55">
        <f>最終需要項目別移輸入誘発額表!M61/生産者価格評価表!DT$115</f>
        <v>2.9462436299402525E-4</v>
      </c>
      <c r="N61" s="65">
        <f>最終需要項目別移輸入誘発額表!N61/生産者価格評価表!DV$115</f>
        <v>5.1845289317233329E-3</v>
      </c>
    </row>
    <row r="62" spans="2:14" x14ac:dyDescent="0.15">
      <c r="B62" s="36" t="s">
        <v>52</v>
      </c>
      <c r="C62" s="36" t="s">
        <v>167</v>
      </c>
      <c r="D62" s="23">
        <f>最終需要項目別移輸入誘発額表!D62/生産者価格評価表!DI$115</f>
        <v>2.2711551770527197E-5</v>
      </c>
      <c r="E62" s="24">
        <f>最終需要項目別移輸入誘発額表!E62/生産者価格評価表!DJ$115</f>
        <v>3.2306192953136604E-3</v>
      </c>
      <c r="F62" s="24">
        <f>最終需要項目別移輸入誘発額表!F62/生産者価格評価表!DK$115</f>
        <v>2.4849363703113178E-5</v>
      </c>
      <c r="G62" s="24">
        <f>最終需要項目別移輸入誘発額表!G62/生産者価格評価表!DL$115</f>
        <v>3.0683526697148966E-5</v>
      </c>
      <c r="H62" s="24">
        <f>最終需要項目別移輸入誘発額表!H62/生産者価格評価表!DM$115</f>
        <v>9.8040477864910942E-3</v>
      </c>
      <c r="I62" s="24">
        <f>最終需要項目別移輸入誘発額表!I62/生産者価格評価表!DN$115</f>
        <v>2.8603423346176344E-2</v>
      </c>
      <c r="J62" s="24">
        <f>最終需要項目別移輸入誘発額表!J62/生産者価格評価表!DO$115</f>
        <v>3.6113752479726341E-2</v>
      </c>
      <c r="K62" s="24"/>
      <c r="L62" s="55">
        <f>最終需要項目別移輸入誘発額表!L62/生産者価格評価表!DS$115</f>
        <v>6.769448491611282E-4</v>
      </c>
      <c r="M62" s="55">
        <f>最終需要項目別移輸入誘発額表!M62/生産者価格評価表!DT$115</f>
        <v>3.220794764663943E-4</v>
      </c>
      <c r="N62" s="65">
        <f>最終需要項目別移輸入誘発額表!N62/生産者価格評価表!DV$115</f>
        <v>5.9205756437930891E-3</v>
      </c>
    </row>
    <row r="63" spans="2:14" x14ac:dyDescent="0.15">
      <c r="B63" s="36" t="s">
        <v>53</v>
      </c>
      <c r="C63" s="36" t="s">
        <v>168</v>
      </c>
      <c r="D63" s="23">
        <f>最終需要項目別移輸入誘発額表!D63/生産者価格評価表!DI$115</f>
        <v>0</v>
      </c>
      <c r="E63" s="24">
        <f>最終需要項目別移輸入誘発額表!E63/生産者価格評価表!DJ$115</f>
        <v>2.0138839804716327E-2</v>
      </c>
      <c r="F63" s="24">
        <f>最終需要項目別移輸入誘発額表!F63/生産者価格評価表!DK$115</f>
        <v>0</v>
      </c>
      <c r="G63" s="24">
        <f>最終需要項目別移輸入誘発額表!G63/生産者価格評価表!DL$115</f>
        <v>0</v>
      </c>
      <c r="H63" s="24">
        <f>最終需要項目別移輸入誘発額表!H63/生産者価格評価表!DM$115</f>
        <v>2.9540152686034879E-3</v>
      </c>
      <c r="I63" s="24">
        <f>最終需要項目別移輸入誘発額表!I63/生産者価格評価表!DN$115</f>
        <v>2.2490774147831481E-2</v>
      </c>
      <c r="J63" s="24">
        <f>最終需要項目別移輸入誘発額表!J63/生産者価格評価表!DO$115</f>
        <v>0</v>
      </c>
      <c r="K63" s="24"/>
      <c r="L63" s="55">
        <f>最終需要項目別移輸入誘発額表!L63/生産者価格評価表!DS$115</f>
        <v>0</v>
      </c>
      <c r="M63" s="55">
        <f>最終需要項目別移輸入誘発額表!M63/生産者価格評価表!DT$115</f>
        <v>0</v>
      </c>
      <c r="N63" s="65">
        <f>最終需要項目別移輸入誘発額表!N63/生産者価格評価表!DV$115</f>
        <v>1.2037680483557184E-2</v>
      </c>
    </row>
    <row r="64" spans="2:14" x14ac:dyDescent="0.15">
      <c r="B64" s="36" t="s">
        <v>54</v>
      </c>
      <c r="C64" s="36" t="s">
        <v>169</v>
      </c>
      <c r="D64" s="23">
        <f>最終需要項目別移輸入誘発額表!D64/生産者価格評価表!DI$115</f>
        <v>1.2547492215165848E-5</v>
      </c>
      <c r="E64" s="24">
        <f>最終需要項目別移輸入誘発額表!E64/生産者価格評価表!DJ$115</f>
        <v>1.0580734653569015E-3</v>
      </c>
      <c r="F64" s="24">
        <f>最終需要項目別移輸入誘発額表!F64/生産者価格評価表!DK$115</f>
        <v>1.3838431935406671E-4</v>
      </c>
      <c r="G64" s="24">
        <f>最終需要項目別移輸入誘発額表!G64/生産者価格評価表!DL$115</f>
        <v>2.9412402973903273E-4</v>
      </c>
      <c r="H64" s="24">
        <f>最終需要項目別移輸入誘発額表!H64/生産者価格評価表!DM$115</f>
        <v>1.1772615198675589E-3</v>
      </c>
      <c r="I64" s="24">
        <f>最終需要項目別移輸入誘発額表!I64/生産者価格評価表!DN$115</f>
        <v>1.7304288597724413E-2</v>
      </c>
      <c r="J64" s="24">
        <f>最終需要項目別移輸入誘発額表!J64/生産者価格評価表!DO$115</f>
        <v>9.0305719705048131E-3</v>
      </c>
      <c r="K64" s="24"/>
      <c r="L64" s="55">
        <f>最終需要項目別移輸入誘発額表!L64/生産者価格評価表!DS$115</f>
        <v>3.6604681475306982E-5</v>
      </c>
      <c r="M64" s="55">
        <f>最終需要項目別移輸入誘発額表!M64/生産者価格評価表!DT$115</f>
        <v>1.1984154175238296E-4</v>
      </c>
      <c r="N64" s="65">
        <f>最終需要項目別移輸入誘発額表!N64/生産者価格評価表!DV$115</f>
        <v>3.0421097572283996E-3</v>
      </c>
    </row>
    <row r="65" spans="2:14" x14ac:dyDescent="0.15">
      <c r="B65" s="36" t="s">
        <v>55</v>
      </c>
      <c r="C65" s="36" t="s">
        <v>170</v>
      </c>
      <c r="D65" s="23">
        <f>最終需要項目別移輸入誘発額表!D65/生産者価格評価表!DI$115</f>
        <v>3.0421062669783931E-4</v>
      </c>
      <c r="E65" s="24">
        <f>最終需要項目別移輸入誘発額表!E65/生産者価格評価表!DJ$115</f>
        <v>5.699603738566402E-4</v>
      </c>
      <c r="F65" s="24">
        <f>最終需要項目別移輸入誘発額表!F65/生産者価格評価表!DK$115</f>
        <v>4.0882018815930054E-4</v>
      </c>
      <c r="G65" s="24">
        <f>最終需要項目別移輸入誘発額表!G65/生産者価格評価表!DL$115</f>
        <v>6.3947875011094414E-4</v>
      </c>
      <c r="H65" s="24">
        <f>最終需要項目別移輸入誘発額表!H65/生産者価格評価表!DM$115</f>
        <v>5.9485712600224159E-4</v>
      </c>
      <c r="I65" s="24">
        <f>最終需要項目別移輸入誘発額表!I65/生産者価格評価表!DN$115</f>
        <v>3.2144140803182274E-4</v>
      </c>
      <c r="J65" s="24">
        <f>最終需要項目別移輸入誘発額表!J65/生産者価格評価表!DO$115</f>
        <v>1.0862005860131533E-2</v>
      </c>
      <c r="K65" s="24"/>
      <c r="L65" s="55">
        <f>最終需要項目別移輸入誘発額表!L65/生産者価格評価表!DS$115</f>
        <v>1.1459336171216316E-2</v>
      </c>
      <c r="M65" s="55">
        <f>最終需要項目別移輸入誘発額表!M65/生産者価格評価表!DT$115</f>
        <v>4.8963680299651778E-3</v>
      </c>
      <c r="N65" s="65">
        <f>最終需要項目別移輸入誘発額表!N65/生産者価格評価表!DV$115</f>
        <v>1.652691679825172E-3</v>
      </c>
    </row>
    <row r="66" spans="2:14" x14ac:dyDescent="0.15">
      <c r="B66" s="36" t="s">
        <v>56</v>
      </c>
      <c r="C66" s="36" t="s">
        <v>171</v>
      </c>
      <c r="D66" s="23">
        <f>最終需要項目別移輸入誘発額表!D66/生産者価格評価表!DI$115</f>
        <v>4.2426667354737114E-7</v>
      </c>
      <c r="E66" s="24">
        <f>最終需要項目別移輸入誘発額表!E66/生産者価格評価表!DJ$115</f>
        <v>5.1233612197682013E-6</v>
      </c>
      <c r="F66" s="24">
        <f>最終需要項目別移輸入誘発額表!F66/生産者価格評価表!DK$115</f>
        <v>4.5229508343739151E-4</v>
      </c>
      <c r="G66" s="24">
        <f>最終需要項目別移輸入誘発額表!G66/生産者価格評価表!DL$115</f>
        <v>9.9866286924655146E-4</v>
      </c>
      <c r="H66" s="24">
        <f>最終需要項目別移輸入誘発額表!H66/生産者価格評価表!DM$115</f>
        <v>6.6542604581507382E-3</v>
      </c>
      <c r="I66" s="24">
        <f>最終需要項目別移輸入誘発額表!I66/生産者価格評価表!DN$115</f>
        <v>1.1650147075446286E-3</v>
      </c>
      <c r="J66" s="24">
        <f>最終需要項目別移輸入誘発額表!J66/生産者価格評価表!DO$115</f>
        <v>1.7900004084086816E-8</v>
      </c>
      <c r="K66" s="24"/>
      <c r="L66" s="55">
        <f>最終需要項目別移輸入誘発額表!L66/生産者価格評価表!DS$115</f>
        <v>4.6561891653185809E-6</v>
      </c>
      <c r="M66" s="55">
        <f>最終需要項目別移輸入誘発額表!M66/生産者価格評価表!DT$115</f>
        <v>1.3787814843330602E-5</v>
      </c>
      <c r="N66" s="65">
        <f>最終需要項目別移輸入誘発額表!N66/生産者価格評価表!DV$115</f>
        <v>4.750307371408825E-4</v>
      </c>
    </row>
    <row r="67" spans="2:14" x14ac:dyDescent="0.15">
      <c r="B67" s="36" t="s">
        <v>57</v>
      </c>
      <c r="C67" s="36" t="s">
        <v>172</v>
      </c>
      <c r="D67" s="23">
        <f>最終需要項目別移輸入誘発額表!D67/生産者価格評価表!DI$115</f>
        <v>2.4966610831369255E-4</v>
      </c>
      <c r="E67" s="24">
        <f>最終需要項目別移輸入誘発額表!E67/生産者価格評価表!DJ$115</f>
        <v>1.108300225912239E-3</v>
      </c>
      <c r="F67" s="24">
        <f>最終需要項目別移輸入誘発額表!F67/生産者価格評価表!DK$115</f>
        <v>2.7222683068855282E-3</v>
      </c>
      <c r="G67" s="24">
        <f>最終需要項目別移輸入誘発額表!G67/生産者価格評価表!DL$115</f>
        <v>5.9051867902256087E-3</v>
      </c>
      <c r="H67" s="24">
        <f>最終需要項目別移輸入誘発額表!H67/生産者価格評価表!DM$115</f>
        <v>1.6337772362407244E-2</v>
      </c>
      <c r="I67" s="24">
        <f>最終需要項目別移輸入誘発額表!I67/生産者価格評価表!DN$115</f>
        <v>8.5436470785440026E-3</v>
      </c>
      <c r="J67" s="24">
        <f>最終需要項目別移輸入誘発額表!J67/生産者価格評価表!DO$115</f>
        <v>1.4912224477686487E-5</v>
      </c>
      <c r="K67" s="24"/>
      <c r="L67" s="55">
        <f>最終需要項目別移輸入誘発額表!L67/生産者価格評価表!DS$115</f>
        <v>6.4270627560297907E-4</v>
      </c>
      <c r="M67" s="55">
        <f>最終需要項目別移輸入誘発額表!M67/生産者価格評価表!DT$115</f>
        <v>1.5061752279265687E-3</v>
      </c>
      <c r="N67" s="65">
        <f>最終需要項目別移輸入誘発額表!N67/生産者価格評価表!DV$115</f>
        <v>3.0835316644928796E-3</v>
      </c>
    </row>
    <row r="68" spans="2:14" x14ac:dyDescent="0.15">
      <c r="B68" s="36" t="s">
        <v>58</v>
      </c>
      <c r="C68" s="36" t="s">
        <v>173</v>
      </c>
      <c r="D68" s="23">
        <f>最終需要項目別移輸入誘発額表!D68/生産者価格評価表!DI$115</f>
        <v>1.5588340404413635E-2</v>
      </c>
      <c r="E68" s="24">
        <f>最終需要項目別移輸入誘発額表!E68/生産者価格評価表!DJ$115</f>
        <v>5.6801475645278038E-3</v>
      </c>
      <c r="F68" s="24">
        <f>最終需要項目別移輸入誘発額表!F68/生産者価格評価表!DK$115</f>
        <v>1.5204826756967217E-3</v>
      </c>
      <c r="G68" s="24">
        <f>最終需要項目別移輸入誘発額表!G68/生産者価格評価表!DL$115</f>
        <v>2.3963537453681022E-3</v>
      </c>
      <c r="H68" s="24">
        <f>最終需要項目別移輸入誘発額表!H68/生産者価格評価表!DM$115</f>
        <v>6.6287129113422371E-3</v>
      </c>
      <c r="I68" s="24">
        <f>最終需要項目別移輸入誘発額表!I68/生産者価格評価表!DN$115</f>
        <v>1.6529029461787022E-2</v>
      </c>
      <c r="J68" s="24">
        <f>最終需要項目別移輸入誘発額表!J68/生産者価格評価表!DO$115</f>
        <v>8.419141609604236E-2</v>
      </c>
      <c r="K68" s="24"/>
      <c r="L68" s="55">
        <f>最終需要項目別移輸入誘発額表!L68/生産者価格評価表!DS$115</f>
        <v>2.9158346485440635E-3</v>
      </c>
      <c r="M68" s="55">
        <f>最終需要項目別移輸入誘発額表!M68/生産者価格評価表!DT$115</f>
        <v>3.0424282455524089E-3</v>
      </c>
      <c r="N68" s="65">
        <f>最終需要項目別移輸入誘発額表!N68/生産者価格評価表!DV$115</f>
        <v>6.1501021198028345E-3</v>
      </c>
    </row>
    <row r="69" spans="2:14" x14ac:dyDescent="0.15">
      <c r="B69" s="36" t="s">
        <v>59</v>
      </c>
      <c r="C69" s="36" t="s">
        <v>174</v>
      </c>
      <c r="D69" s="23">
        <f>最終需要項目別移輸入誘発額表!D69/生産者価格評価表!DI$115</f>
        <v>9.3922796199526308E-9</v>
      </c>
      <c r="E69" s="24">
        <f>最終需要項目別移輸入誘発額表!E69/生産者価格評価表!DJ$115</f>
        <v>3.453175995753766E-8</v>
      </c>
      <c r="F69" s="24">
        <f>最終需要項目別移輸入誘発額表!F69/生産者価格評価表!DK$115</f>
        <v>5.392957039641698E-9</v>
      </c>
      <c r="G69" s="24">
        <f>最終需要項目別移輸入誘発額表!G69/生産者価格評価表!DL$115</f>
        <v>5.456645374971116E-9</v>
      </c>
      <c r="H69" s="24">
        <f>最終需要項目別移輸入誘発額表!H69/生産者価格評価表!DM$115</f>
        <v>1.7953906792832371E-8</v>
      </c>
      <c r="I69" s="24">
        <f>最終需要項目別移輸入誘発額表!I69/生産者価格評価表!DN$115</f>
        <v>7.0940686584634855E-9</v>
      </c>
      <c r="J69" s="24">
        <f>最終需要項目別移輸入誘発額表!J69/生産者価格評価表!DO$115</f>
        <v>6.7664067082994271E-9</v>
      </c>
      <c r="K69" s="24"/>
      <c r="L69" s="55">
        <f>最終需要項目別移輸入誘発額表!L69/生産者価格評価表!DS$115</f>
        <v>3.8392990590024657E-8</v>
      </c>
      <c r="M69" s="55">
        <f>最終需要項目別移輸入誘発額表!M69/生産者価格評価表!DT$115</f>
        <v>3.8529897145288344E-8</v>
      </c>
      <c r="N69" s="65">
        <f>最終需要項目別移輸入誘発額表!N69/生産者価格評価表!DV$115</f>
        <v>2.6118997367692654E-8</v>
      </c>
    </row>
    <row r="70" spans="2:14" x14ac:dyDescent="0.15">
      <c r="B70" s="36" t="s">
        <v>60</v>
      </c>
      <c r="C70" s="36" t="s">
        <v>175</v>
      </c>
      <c r="D70" s="23">
        <f>最終需要項目別移輸入誘発額表!D70/生産者価格評価表!DI$115</f>
        <v>0</v>
      </c>
      <c r="E70" s="24">
        <f>最終需要項目別移輸入誘発額表!E70/生産者価格評価表!DJ$115</f>
        <v>0</v>
      </c>
      <c r="F70" s="24">
        <f>最終需要項目別移輸入誘発額表!F70/生産者価格評価表!DK$115</f>
        <v>0</v>
      </c>
      <c r="G70" s="24">
        <f>最終需要項目別移輸入誘発額表!G70/生産者価格評価表!DL$115</f>
        <v>0</v>
      </c>
      <c r="H70" s="24">
        <f>最終需要項目別移輸入誘発額表!H70/生産者価格評価表!DM$115</f>
        <v>2.3376356480866117E-7</v>
      </c>
      <c r="I70" s="24">
        <f>最終需要項目別移輸入誘発額表!I70/生産者価格評価表!DN$115</f>
        <v>6.7368999102906457E-7</v>
      </c>
      <c r="J70" s="24">
        <f>最終需要項目別移輸入誘発額表!J70/生産者価格評価表!DO$115</f>
        <v>0</v>
      </c>
      <c r="K70" s="24"/>
      <c r="L70" s="55">
        <f>最終需要項目別移輸入誘発額表!L70/生産者価格評価表!DS$115</f>
        <v>0</v>
      </c>
      <c r="M70" s="55">
        <f>最終需要項目別移輸入誘発額表!M70/生産者価格評価表!DT$115</f>
        <v>0</v>
      </c>
      <c r="N70" s="65">
        <f>最終需要項目別移輸入誘発額表!N70/生産者価格評価表!DV$115</f>
        <v>1.0466350729164406E-7</v>
      </c>
    </row>
    <row r="71" spans="2:14" x14ac:dyDescent="0.15">
      <c r="B71" s="36" t="s">
        <v>61</v>
      </c>
      <c r="C71" s="36" t="s">
        <v>176</v>
      </c>
      <c r="D71" s="23">
        <f>最終需要項目別移輸入誘発額表!D71/生産者価格評価表!DI$115</f>
        <v>1.0414887460034333E-8</v>
      </c>
      <c r="E71" s="24">
        <f>最終需要項目別移輸入誘発額表!E71/生産者価格評価表!DJ$115</f>
        <v>2.1181510566716737E-8</v>
      </c>
      <c r="F71" s="24">
        <f>最終需要項目別移輸入誘発額表!F71/生産者価格評価表!DK$115</f>
        <v>1.7588131416200204E-8</v>
      </c>
      <c r="G71" s="24">
        <f>最終需要項目別移輸入誘発額表!G71/生産者価格評価表!DL$115</f>
        <v>2.620029144659422E-8</v>
      </c>
      <c r="H71" s="24">
        <f>最終需要項目別移輸入誘発額表!H71/生産者価格評価表!DM$115</f>
        <v>1.7253543443800046E-7</v>
      </c>
      <c r="I71" s="24">
        <f>最終需要項目別移輸入誘発額表!I71/生産者価格評価表!DN$115</f>
        <v>3.2133571585772848E-8</v>
      </c>
      <c r="J71" s="24">
        <f>最終需要項目別移輸入誘発額表!J71/生産者価格評価表!DO$115</f>
        <v>1.2047068004280135E-9</v>
      </c>
      <c r="K71" s="24"/>
      <c r="L71" s="55">
        <f>最終需要項目別移輸入誘発額表!L71/生産者価格評価表!DS$115</f>
        <v>1.3666746968204222E-8</v>
      </c>
      <c r="M71" s="55">
        <f>最終需要項目別移輸入誘発額表!M71/生産者価格評価表!DT$115</f>
        <v>1.5672535500336262E-8</v>
      </c>
      <c r="N71" s="65">
        <f>最終需要項目別移輸入誘発額表!N71/生産者価格評価表!DV$115</f>
        <v>2.5932008652622391E-8</v>
      </c>
    </row>
    <row r="72" spans="2:14" x14ac:dyDescent="0.15">
      <c r="B72" s="36" t="s">
        <v>62</v>
      </c>
      <c r="C72" s="36" t="s">
        <v>177</v>
      </c>
      <c r="D72" s="23">
        <f>最終需要項目別移輸入誘発額表!D72/生産者価格評価表!DI$115</f>
        <v>0</v>
      </c>
      <c r="E72" s="24">
        <f>最終需要項目別移輸入誘発額表!E72/生産者価格評価表!DJ$115</f>
        <v>0</v>
      </c>
      <c r="F72" s="24">
        <f>最終需要項目別移輸入誘発額表!F72/生産者価格評価表!DK$115</f>
        <v>0</v>
      </c>
      <c r="G72" s="24">
        <f>最終需要項目別移輸入誘発額表!G72/生産者価格評価表!DL$115</f>
        <v>0</v>
      </c>
      <c r="H72" s="24">
        <f>最終需要項目別移輸入誘発額表!H72/生産者価格評価表!DM$115</f>
        <v>2.4469749503392913E-6</v>
      </c>
      <c r="I72" s="24">
        <f>最終需要項目別移輸入誘発額表!I72/生産者価格評価表!DN$115</f>
        <v>4.2883238587565403E-13</v>
      </c>
      <c r="J72" s="24">
        <f>最終需要項目別移輸入誘発額表!J72/生産者価格評価表!DO$115</f>
        <v>0</v>
      </c>
      <c r="K72" s="24"/>
      <c r="L72" s="55">
        <f>最終需要項目別移輸入誘発額表!L72/生産者価格評価表!DS$115</f>
        <v>0</v>
      </c>
      <c r="M72" s="55">
        <f>最終需要項目別移輸入誘発額表!M72/生産者価格評価表!DT$115</f>
        <v>0</v>
      </c>
      <c r="N72" s="65">
        <f>最終需要項目別移輸入誘発額表!N72/生産者価格評価表!DV$115</f>
        <v>7.8497630468733051E-8</v>
      </c>
    </row>
    <row r="73" spans="2:14" x14ac:dyDescent="0.15">
      <c r="B73" s="36" t="s">
        <v>63</v>
      </c>
      <c r="C73" s="36" t="s">
        <v>178</v>
      </c>
      <c r="D73" s="23">
        <f>最終需要項目別移輸入誘発額表!D73/生産者価格評価表!DI$115</f>
        <v>0</v>
      </c>
      <c r="E73" s="24">
        <f>最終需要項目別移輸入誘発額表!E73/生産者価格評価表!DJ$115</f>
        <v>0</v>
      </c>
      <c r="F73" s="24">
        <f>最終需要項目別移輸入誘発額表!F73/生産者価格評価表!DK$115</f>
        <v>0</v>
      </c>
      <c r="G73" s="24">
        <f>最終需要項目別移輸入誘発額表!G73/生産者価格評価表!DL$115</f>
        <v>0</v>
      </c>
      <c r="H73" s="24">
        <f>最終需要項目別移輸入誘発額表!H73/生産者価格評価表!DM$115</f>
        <v>3.4649503333322088E-7</v>
      </c>
      <c r="I73" s="24">
        <f>最終需要項目別移輸入誘発額表!I73/生産者価格評価表!DN$115</f>
        <v>6.4861595185733432E-7</v>
      </c>
      <c r="J73" s="24">
        <f>最終需要項目別移輸入誘発額表!J73/生産者価格評価表!DO$115</f>
        <v>0</v>
      </c>
      <c r="K73" s="24"/>
      <c r="L73" s="55">
        <f>最終需要項目別移輸入誘発額表!L73/生産者価格評価表!DS$115</f>
        <v>0</v>
      </c>
      <c r="M73" s="55">
        <f>最終需要項目別移輸入誘発額表!M73/生産者価格評価表!DT$115</f>
        <v>0</v>
      </c>
      <c r="N73" s="65">
        <f>最終需要項目別移輸入誘発額表!N73/生産者価格評価表!DV$115</f>
        <v>1.0466350729164407E-7</v>
      </c>
    </row>
    <row r="74" spans="2:14" x14ac:dyDescent="0.15">
      <c r="B74" s="36" t="s">
        <v>64</v>
      </c>
      <c r="C74" s="36" t="s">
        <v>179</v>
      </c>
      <c r="D74" s="23">
        <f>最終需要項目別移輸入誘発額表!D74/生産者価格評価表!DI$115</f>
        <v>7.3022741243809726E-3</v>
      </c>
      <c r="E74" s="24">
        <f>最終需要項目別移輸入誘発額表!E74/生産者価格評価表!DJ$115</f>
        <v>1.3067800367543521E-2</v>
      </c>
      <c r="F74" s="24">
        <f>最終需要項目別移輸入誘発額表!F74/生産者価格評価表!DK$115</f>
        <v>5.7300874086228431E-3</v>
      </c>
      <c r="G74" s="24">
        <f>最終需要項目別移輸入誘発額表!G74/生産者価格評価表!DL$115</f>
        <v>6.0230690032259428E-3</v>
      </c>
      <c r="H74" s="24">
        <f>最終需要項目別移輸入誘発額表!H74/生産者価格評価表!DM$115</f>
        <v>2.2522102703910656E-3</v>
      </c>
      <c r="I74" s="24">
        <f>最終需要項目別移輸入誘発額表!I74/生産者価格評価表!DN$115</f>
        <v>2.4809591439817567E-3</v>
      </c>
      <c r="J74" s="24">
        <f>最終需要項目別移輸入誘発額表!J74/生産者価格評価表!DO$115</f>
        <v>1.0879300550796973E-3</v>
      </c>
      <c r="K74" s="24"/>
      <c r="L74" s="55">
        <f>最終需要項目別移輸入誘発額表!L74/生産者価格評価表!DS$115</f>
        <v>8.0947050353320903E-3</v>
      </c>
      <c r="M74" s="55">
        <f>最終需要項目別移輸入誘発額表!M74/生産者価格評価表!DT$115</f>
        <v>7.6721609916106936E-3</v>
      </c>
      <c r="N74" s="65">
        <f>最終需要項目別移輸入誘発額表!N74/生産者価格評価表!DV$115</f>
        <v>8.7918322339317519E-3</v>
      </c>
    </row>
    <row r="75" spans="2:14" x14ac:dyDescent="0.15">
      <c r="B75" s="36" t="s">
        <v>65</v>
      </c>
      <c r="C75" s="36" t="s">
        <v>180</v>
      </c>
      <c r="D75" s="23">
        <f>最終需要項目別移輸入誘発額表!D75/生産者価格評価表!DI$115</f>
        <v>5.9807230927124652E-8</v>
      </c>
      <c r="E75" s="24">
        <f>最終需要項目別移輸入誘発額表!E75/生産者価格評価表!DJ$115</f>
        <v>8.0065363142091222E-8</v>
      </c>
      <c r="F75" s="24">
        <f>最終需要項目別移輸入誘発額表!F75/生産者価格評価表!DK$115</f>
        <v>3.8786382786765729E-8</v>
      </c>
      <c r="G75" s="24">
        <f>最終需要項目別移輸入誘発額表!G75/生産者価格評価表!DL$115</f>
        <v>3.7145743509152604E-8</v>
      </c>
      <c r="H75" s="24">
        <f>最終需要項目別移輸入誘発額表!H75/生産者価格評価表!DM$115</f>
        <v>1.3007502533893482E-8</v>
      </c>
      <c r="I75" s="24">
        <f>最終需要項目別移輸入誘発額表!I75/生産者価格評価表!DN$115</f>
        <v>1.273757955981939E-8</v>
      </c>
      <c r="J75" s="24">
        <f>最終需要項目別移輸入誘発額表!J75/生産者価格評価表!DO$115</f>
        <v>5.1784321840578677E-9</v>
      </c>
      <c r="K75" s="24"/>
      <c r="L75" s="55">
        <f>最終需要項目別移輸入誘発額表!L75/生産者価格評価表!DS$115</f>
        <v>3.792303463452363E-8</v>
      </c>
      <c r="M75" s="55">
        <f>最終需要項目別移輸入誘発額表!M75/生産者価格評価表!DT$115</f>
        <v>3.5786420507483593E-8</v>
      </c>
      <c r="N75" s="65">
        <f>最終需要項目別移輸入誘発額表!N75/生産者価格評価表!DV$115</f>
        <v>5.1567246404700524E-8</v>
      </c>
    </row>
    <row r="76" spans="2:14" x14ac:dyDescent="0.15">
      <c r="B76" s="36" t="s">
        <v>66</v>
      </c>
      <c r="C76" s="36" t="s">
        <v>181</v>
      </c>
      <c r="D76" s="23">
        <f>最終需要項目別移輸入誘発額表!D76/生産者価格評価表!DI$115</f>
        <v>7.675649858737576E-6</v>
      </c>
      <c r="E76" s="24">
        <f>最終需要項目別移輸入誘発額表!E76/生産者価格評価表!DJ$115</f>
        <v>1.5208837725882679E-5</v>
      </c>
      <c r="F76" s="24">
        <f>最終需要項目別移輸入誘発額表!F76/生産者価格評価表!DK$115</f>
        <v>7.7165149793788346E-6</v>
      </c>
      <c r="G76" s="24">
        <f>最終需要項目別移輸入誘発額表!G76/生産者価格評価表!DL$115</f>
        <v>1.9449904115378914E-5</v>
      </c>
      <c r="H76" s="24">
        <f>最終需要項目別移輸入誘発額表!H76/生産者価格評価表!DM$115</f>
        <v>2.6089872818604587E-6</v>
      </c>
      <c r="I76" s="24">
        <f>最終需要項目別移輸入誘発額表!I76/生産者価格評価表!DN$115</f>
        <v>3.3794109248320024E-6</v>
      </c>
      <c r="J76" s="24">
        <f>最終需要項目別移輸入誘発額表!J76/生産者価格評価表!DO$115</f>
        <v>3.0053713360226323E-7</v>
      </c>
      <c r="K76" s="24"/>
      <c r="L76" s="55">
        <f>最終需要項目別移輸入誘発額表!L76/生産者価格評価表!DS$115</f>
        <v>4.5384328545971968E-6</v>
      </c>
      <c r="M76" s="55">
        <f>最終需要項目別移輸入誘発額表!M76/生産者価格評価表!DT$115</f>
        <v>5.9393290647088467E-6</v>
      </c>
      <c r="N76" s="65">
        <f>最終需要項目別移輸入誘発額表!N76/生産者価格評価表!DV$115</f>
        <v>1.0102787315350934E-5</v>
      </c>
    </row>
    <row r="77" spans="2:14" x14ac:dyDescent="0.15">
      <c r="B77" s="36" t="s">
        <v>67</v>
      </c>
      <c r="C77" s="36" t="s">
        <v>182</v>
      </c>
      <c r="D77" s="23">
        <f>最終需要項目別移輸入誘発額表!D77/生産者価格評価表!DI$115</f>
        <v>4.4343673631844606E-3</v>
      </c>
      <c r="E77" s="24">
        <f>最終需要項目別移輸入誘発額表!E77/生産者価格評価表!DJ$115</f>
        <v>2.160038632478847E-3</v>
      </c>
      <c r="F77" s="24">
        <f>最終需要項目別移輸入誘発額表!F77/生産者価格評価表!DK$115</f>
        <v>1.1608239559955883E-2</v>
      </c>
      <c r="G77" s="24">
        <f>最終需要項目別移輸入誘発額表!G77/生産者価格評価表!DL$115</f>
        <v>1.3619301077263087E-2</v>
      </c>
      <c r="H77" s="24">
        <f>最終需要項目別移輸入誘発額表!H77/生産者価格評価表!DM$115</f>
        <v>1.9161208663173383E-3</v>
      </c>
      <c r="I77" s="24">
        <f>最終需要項目別移輸入誘発額表!I77/生産者価格評価表!DN$115</f>
        <v>7.6837263326510943E-4</v>
      </c>
      <c r="J77" s="24">
        <f>最終需要項目別移輸入誘発額表!J77/生産者価格評価表!DO$115</f>
        <v>4.334010032893984E-5</v>
      </c>
      <c r="K77" s="24"/>
      <c r="L77" s="55">
        <f>最終需要項目別移輸入誘発額表!L77/生産者価格評価表!DS$115</f>
        <v>1.6002509706046707E-3</v>
      </c>
      <c r="M77" s="55">
        <f>最終需要項目別移輸入誘発額表!M77/生産者価格評価表!DT$115</f>
        <v>2.063998476131802E-3</v>
      </c>
      <c r="N77" s="65">
        <f>最終需要項目別移輸入誘発額表!N77/生産者価格評価表!DV$115</f>
        <v>3.4881254693751003E-3</v>
      </c>
    </row>
    <row r="78" spans="2:14" x14ac:dyDescent="0.15">
      <c r="B78" s="36" t="s">
        <v>68</v>
      </c>
      <c r="C78" s="36" t="s">
        <v>183</v>
      </c>
      <c r="D78" s="23">
        <f>最終需要項目別移輸入誘発額表!D78/生産者価格評価表!DI$115</f>
        <v>2.5386224760707378E-2</v>
      </c>
      <c r="E78" s="24">
        <f>最終需要項目別移輸入誘発額表!E78/生産者価格評価表!DJ$115</f>
        <v>2.2667309588277628E-2</v>
      </c>
      <c r="F78" s="24">
        <f>最終需要項目別移輸入誘発額表!F78/生産者価格評価表!DK$115</f>
        <v>4.2214466829974253E-3</v>
      </c>
      <c r="G78" s="24">
        <f>最終需要項目別移輸入誘発額表!G78/生産者価格評価表!DL$115</f>
        <v>2.1998292596750761E-3</v>
      </c>
      <c r="H78" s="24">
        <f>最終需要項目別移輸入誘発額表!H78/生産者価格評価表!DM$115</f>
        <v>8.2495202817786367E-3</v>
      </c>
      <c r="I78" s="24">
        <f>最終需要項目別移輸入誘発額表!I78/生産者価格評価表!DN$115</f>
        <v>1.0312784767932785E-2</v>
      </c>
      <c r="J78" s="24">
        <f>最終需要項目別移輸入誘発額表!J78/生産者価格評価表!DO$115</f>
        <v>1.1154791988497658E-3</v>
      </c>
      <c r="K78" s="24"/>
      <c r="L78" s="55">
        <f>最終需要項目別移輸入誘発額表!L78/生産者価格評価表!DS$115</f>
        <v>4.0352611148249543E-3</v>
      </c>
      <c r="M78" s="55">
        <f>最終需要項目別移輸入誘発額表!M78/生産者価格評価表!DT$115</f>
        <v>4.9112908765695735E-3</v>
      </c>
      <c r="N78" s="65">
        <f>最終需要項目別移輸入誘発額表!N78/生産者価格評価表!DV$115</f>
        <v>1.3473844437572898E-2</v>
      </c>
    </row>
    <row r="79" spans="2:14" x14ac:dyDescent="0.15">
      <c r="B79" s="36" t="s">
        <v>69</v>
      </c>
      <c r="C79" s="36" t="s">
        <v>184</v>
      </c>
      <c r="D79" s="23">
        <f>最終需要項目別移輸入誘発額表!D79/生産者価格評価表!DI$115</f>
        <v>8.0933620679085713E-4</v>
      </c>
      <c r="E79" s="24">
        <f>最終需要項目別移輸入誘発額表!E79/生産者価格評価表!DJ$115</f>
        <v>6.3694590688601902E-3</v>
      </c>
      <c r="F79" s="24">
        <f>最終需要項目別移輸入誘発額表!F79/生産者価格評価表!DK$115</f>
        <v>8.9734152515814273E-4</v>
      </c>
      <c r="G79" s="24">
        <f>最終需要項目別移輸入誘発額表!G79/生産者価格評価表!DL$115</f>
        <v>1.1731777832985734E-3</v>
      </c>
      <c r="H79" s="24">
        <f>最終需要項目別移輸入誘発額表!H79/生産者価格評価表!DM$115</f>
        <v>1.0078316079547634E-3</v>
      </c>
      <c r="I79" s="24">
        <f>最終需要項目別移輸入誘発額表!I79/生産者価格評価表!DN$115</f>
        <v>6.4012697634540316E-4</v>
      </c>
      <c r="J79" s="24">
        <f>最終需要項目別移輸入誘発額表!J79/生産者価格評価表!DO$115</f>
        <v>9.323835438997592E-5</v>
      </c>
      <c r="K79" s="24"/>
      <c r="L79" s="55">
        <f>最終需要項目別移輸入誘発額表!L79/生産者価格評価表!DS$115</f>
        <v>1.8537083125231655E-3</v>
      </c>
      <c r="M79" s="55">
        <f>最終需要項目別移輸入誘発額表!M79/生産者価格評価表!DT$115</f>
        <v>1.3274684762150481E-3</v>
      </c>
      <c r="N79" s="65">
        <f>最終需要項目別移輸入誘発額表!N79/生産者価格評価表!DV$115</f>
        <v>3.3454699153187685E-3</v>
      </c>
    </row>
    <row r="80" spans="2:14" x14ac:dyDescent="0.15">
      <c r="B80" s="36" t="s">
        <v>70</v>
      </c>
      <c r="C80" s="36" t="s">
        <v>185</v>
      </c>
      <c r="D80" s="23">
        <f>最終需要項目別移輸入誘発額表!D80/生産者価格評価表!DI$115</f>
        <v>3.0055220753140957E-3</v>
      </c>
      <c r="E80" s="24">
        <f>最終需要項目別移輸入誘発額表!E80/生産者価格評価表!DJ$115</f>
        <v>4.3148516376757531E-3</v>
      </c>
      <c r="F80" s="24">
        <f>最終需要項目別移輸入誘発額表!F80/生産者価格評価表!DK$115</f>
        <v>1.8196878601626162E-3</v>
      </c>
      <c r="G80" s="24">
        <f>最終需要項目別移輸入誘発額表!G80/生産者価格評価表!DL$115</f>
        <v>9.5508427927188332E-4</v>
      </c>
      <c r="H80" s="24">
        <f>最終需要項目別移輸入誘発額表!H80/生産者価格評価表!DM$115</f>
        <v>1.0564062265984526E-3</v>
      </c>
      <c r="I80" s="24">
        <f>最終需要項目別移輸入誘発額表!I80/生産者価格評価表!DN$115</f>
        <v>3.9885930869203315E-3</v>
      </c>
      <c r="J80" s="24">
        <f>最終需要項目別移輸入誘発額表!J80/生産者価格評価表!DO$115</f>
        <v>1.9475335174083542E-4</v>
      </c>
      <c r="K80" s="24"/>
      <c r="L80" s="55">
        <f>最終需要項目別移輸入誘発額表!L80/生産者価格評価表!DS$115</f>
        <v>3.2273301743816793E-3</v>
      </c>
      <c r="M80" s="55">
        <f>最終需要項目別移輸入誘発額表!M80/生産者価格評価表!DT$115</f>
        <v>2.9070978911417454E-3</v>
      </c>
      <c r="N80" s="65">
        <f>最終需要項目別移輸入誘発額表!N80/生産者価格評価表!DV$115</f>
        <v>3.4225576199149242E-3</v>
      </c>
    </row>
    <row r="81" spans="2:14" x14ac:dyDescent="0.15">
      <c r="B81" s="36" t="s">
        <v>71</v>
      </c>
      <c r="C81" s="36" t="s">
        <v>186</v>
      </c>
      <c r="D81" s="23">
        <f>最終需要項目別移輸入誘発額表!D81/生産者価格評価表!DI$115</f>
        <v>0</v>
      </c>
      <c r="E81" s="24">
        <f>最終需要項目別移輸入誘発額表!E81/生産者価格評価表!DJ$115</f>
        <v>9.1416459197706783E-3</v>
      </c>
      <c r="F81" s="24">
        <f>最終需要項目別移輸入誘発額表!F81/生産者価格評価表!DK$115</f>
        <v>8.8676446655681899E-6</v>
      </c>
      <c r="G81" s="24">
        <f>最終需要項目別移輸入誘発額表!G81/生産者価格評価表!DL$115</f>
        <v>0</v>
      </c>
      <c r="H81" s="24">
        <f>最終需要項目別移輸入誘発額表!H81/生産者価格評価表!DM$115</f>
        <v>0</v>
      </c>
      <c r="I81" s="24">
        <f>最終需要項目別移輸入誘発額表!I81/生産者価格評価表!DN$115</f>
        <v>0</v>
      </c>
      <c r="J81" s="24">
        <f>最終需要項目別移輸入誘発額表!J81/生産者価格評価表!DO$115</f>
        <v>0</v>
      </c>
      <c r="K81" s="24"/>
      <c r="L81" s="55">
        <f>最終需要項目別移輸入誘発額表!L81/生産者価格評価表!DS$115</f>
        <v>0</v>
      </c>
      <c r="M81" s="55">
        <f>最終需要項目別移輸入誘発額表!M81/生産者価格評価表!DT$115</f>
        <v>0</v>
      </c>
      <c r="N81" s="65">
        <f>最終需要項目別移輸入誘発額表!N81/生産者価格評価表!DV$115</f>
        <v>3.9499162388987744E-3</v>
      </c>
    </row>
    <row r="82" spans="2:14" x14ac:dyDescent="0.15">
      <c r="B82" s="36" t="s">
        <v>72</v>
      </c>
      <c r="C82" s="36" t="s">
        <v>187</v>
      </c>
      <c r="D82" s="23">
        <f>最終需要項目別移輸入誘発額表!D82/生産者価格評価表!DI$115</f>
        <v>0</v>
      </c>
      <c r="E82" s="24">
        <f>最終需要項目別移輸入誘発額表!E82/生産者価格評価表!DJ$115</f>
        <v>6.0575047081017057E-8</v>
      </c>
      <c r="F82" s="24">
        <f>最終需要項目別移輸入誘発額表!F82/生産者価格評価表!DK$115</f>
        <v>0</v>
      </c>
      <c r="G82" s="24">
        <f>最終需要項目別移輸入誘発額表!G82/生産者価格評価表!DL$115</f>
        <v>0</v>
      </c>
      <c r="H82" s="24">
        <f>最終需要項目別移輸入誘発額表!H82/生産者価格評価表!DM$115</f>
        <v>0</v>
      </c>
      <c r="I82" s="24">
        <f>最終需要項目別移輸入誘発額表!I82/生産者価格評価表!DN$115</f>
        <v>0</v>
      </c>
      <c r="J82" s="24">
        <f>最終需要項目別移輸入誘発額表!J82/生産者価格評価表!DO$115</f>
        <v>0</v>
      </c>
      <c r="K82" s="24"/>
      <c r="L82" s="55">
        <f>最終需要項目別移輸入誘発額表!L82/生産者価格評価表!DS$115</f>
        <v>0</v>
      </c>
      <c r="M82" s="55">
        <f>最終需要項目別移輸入誘発額表!M82/生産者価格評価表!DT$115</f>
        <v>0</v>
      </c>
      <c r="N82" s="65">
        <f>最終需要項目別移輸入誘発額表!N82/生産者価格評価表!DV$115</f>
        <v>2.6165876822911015E-8</v>
      </c>
    </row>
    <row r="83" spans="2:14" x14ac:dyDescent="0.15">
      <c r="B83" s="36" t="s">
        <v>73</v>
      </c>
      <c r="C83" s="36" t="s">
        <v>188</v>
      </c>
      <c r="D83" s="23">
        <f>最終需要項目別移輸入誘発額表!D83/生産者価格評価表!DI$115</f>
        <v>1.8087270280265908E-3</v>
      </c>
      <c r="E83" s="24">
        <f>最終需要項目別移輸入誘発額表!E83/生産者価格評価表!DJ$115</f>
        <v>9.9427110597420498E-3</v>
      </c>
      <c r="F83" s="24">
        <f>最終需要項目別移輸入誘発額表!F83/生産者価格評価表!DK$115</f>
        <v>2.179999999028005E-3</v>
      </c>
      <c r="G83" s="24">
        <f>最終需要項目別移輸入誘発額表!G83/生産者価格評価表!DL$115</f>
        <v>3.7103797570488314E-3</v>
      </c>
      <c r="H83" s="24">
        <f>最終需要項目別移輸入誘発額表!H83/生産者価格評価表!DM$115</f>
        <v>1.022709640945689E-3</v>
      </c>
      <c r="I83" s="24">
        <f>最終需要項目別移輸入誘発額表!I83/生産者価格評価表!DN$115</f>
        <v>1.2649113936077866E-3</v>
      </c>
      <c r="J83" s="24">
        <f>最終需要項目別移輸入誘発額表!J83/生産者価格評価表!DO$115</f>
        <v>1.1768554920958082E-4</v>
      </c>
      <c r="K83" s="24"/>
      <c r="L83" s="55">
        <f>最終需要項目別移輸入誘発額表!L83/生産者価格評価表!DS$115</f>
        <v>2.2957322712570697E-3</v>
      </c>
      <c r="M83" s="55">
        <f>最終需要項目別移輸入誘発額表!M83/生産者価格評価表!DT$115</f>
        <v>1.3047935751940151E-3</v>
      </c>
      <c r="N83" s="65">
        <f>最終需要項目別移輸入誘発額表!N83/生産者価格評価表!DV$115</f>
        <v>5.2374161449769722E-3</v>
      </c>
    </row>
    <row r="84" spans="2:14" x14ac:dyDescent="0.15">
      <c r="B84" s="36" t="s">
        <v>74</v>
      </c>
      <c r="C84" s="36" t="s">
        <v>189</v>
      </c>
      <c r="D84" s="23">
        <f>最終需要項目別移輸入誘発額表!D84/生産者価格評価表!DI$115</f>
        <v>1.897068797694676E-2</v>
      </c>
      <c r="E84" s="24">
        <f>最終需要項目別移輸入誘発額表!E84/生産者価格評価表!DJ$115</f>
        <v>9.3961980883657467E-3</v>
      </c>
      <c r="F84" s="24">
        <f>最終需要項目別移輸入誘発額表!F84/生産者価格評価表!DK$115</f>
        <v>4.125965452952793E-3</v>
      </c>
      <c r="G84" s="24">
        <f>最終需要項目別移輸入誘発額表!G84/生産者価格評価表!DL$115</f>
        <v>4.2190611924643366E-3</v>
      </c>
      <c r="H84" s="24">
        <f>最終需要項目別移輸入誘発額表!H84/生産者価格評価表!DM$115</f>
        <v>9.8416515544167433E-3</v>
      </c>
      <c r="I84" s="24">
        <f>最終需要項目別移輸入誘発額表!I84/生産者価格評価表!DN$115</f>
        <v>7.2638649460649574E-3</v>
      </c>
      <c r="J84" s="24">
        <f>最終需要項目別移輸入誘発額表!J84/生産者価格評価表!DO$115</f>
        <v>1.2814246297272558E-3</v>
      </c>
      <c r="K84" s="24"/>
      <c r="L84" s="55">
        <f>最終需要項目別移輸入誘発額表!L84/生産者価格評価表!DS$115</f>
        <v>4.6972305391990961E-3</v>
      </c>
      <c r="M84" s="55">
        <f>最終需要項目別移輸入誘発額表!M84/生産者価格評価表!DT$115</f>
        <v>5.9912737248051769E-3</v>
      </c>
      <c r="N84" s="65">
        <f>最終需要項目別移輸入誘発額表!N84/生産者価格評価表!DV$115</f>
        <v>7.5743984457871472E-3</v>
      </c>
    </row>
    <row r="85" spans="2:14" x14ac:dyDescent="0.15">
      <c r="B85" s="36" t="s">
        <v>75</v>
      </c>
      <c r="C85" s="36" t="s">
        <v>190</v>
      </c>
      <c r="D85" s="23">
        <f>最終需要項目別移輸入誘発額表!D85/生産者価格評価表!DI$115</f>
        <v>9.6803413092339755E-4</v>
      </c>
      <c r="E85" s="24">
        <f>最終需要項目別移輸入誘発額表!E85/生産者価格評価表!DJ$115</f>
        <v>4.9677058621714926E-4</v>
      </c>
      <c r="F85" s="24">
        <f>最終需要項目別移輸入誘発額表!F85/生産者価格評価表!DK$115</f>
        <v>5.5087262758071395E-4</v>
      </c>
      <c r="G85" s="24">
        <f>最終需要項目別移輸入誘発額表!G85/生産者価格評価表!DL$115</f>
        <v>7.4542175012801224E-4</v>
      </c>
      <c r="H85" s="24">
        <f>最終需要項目別移輸入誘発額表!H85/生産者価格評価表!DM$115</f>
        <v>1.1776011910944184E-3</v>
      </c>
      <c r="I85" s="24">
        <f>最終需要項目別移輸入誘発額表!I85/生産者価格評価表!DN$115</f>
        <v>6.2021061764030202E-4</v>
      </c>
      <c r="J85" s="24">
        <f>最終需要項目別移輸入誘発額表!J85/生産者価格評価表!DO$115</f>
        <v>9.9404290199862593E-5</v>
      </c>
      <c r="K85" s="24"/>
      <c r="L85" s="55">
        <f>最終需要項目別移輸入誘発額表!L85/生産者価格評価表!DS$115</f>
        <v>9.2553246000273606E-4</v>
      </c>
      <c r="M85" s="55">
        <f>最終需要項目別移輸入誘発額表!M85/生産者価格評価表!DT$115</f>
        <v>6.8187583431003488E-4</v>
      </c>
      <c r="N85" s="65">
        <f>最終需要項目別移輸入誘発額表!N85/生産者価格評価表!DV$115</f>
        <v>6.0353496950957253E-4</v>
      </c>
    </row>
    <row r="86" spans="2:14" x14ac:dyDescent="0.15">
      <c r="B86" s="36" t="s">
        <v>76</v>
      </c>
      <c r="C86" s="36" t="s">
        <v>191</v>
      </c>
      <c r="D86" s="23">
        <f>最終需要項目別移輸入誘発額表!D86/生産者価格評価表!DI$115</f>
        <v>7.2203912350216005E-4</v>
      </c>
      <c r="E86" s="24">
        <f>最終需要項目別移輸入誘発額表!E86/生産者価格評価表!DJ$115</f>
        <v>7.2969285619446525E-4</v>
      </c>
      <c r="F86" s="24">
        <f>最終需要項目別移輸入誘発額表!F86/生産者価格評価表!DK$115</f>
        <v>3.927578496112257E-4</v>
      </c>
      <c r="G86" s="24">
        <f>最終需要項目別移輸入誘発額表!G86/生産者価格評価表!DL$115</f>
        <v>4.4596932902085006E-4</v>
      </c>
      <c r="H86" s="24">
        <f>最終需要項目別移輸入誘発額表!H86/生産者価格評価表!DM$115</f>
        <v>1.7395013840437151E-3</v>
      </c>
      <c r="I86" s="24">
        <f>最終需要項目別移輸入誘発額表!I86/生産者価格評価表!DN$115</f>
        <v>8.8220711838687504E-4</v>
      </c>
      <c r="J86" s="24">
        <f>最終需要項目別移輸入誘発額表!J86/生産者価格評価表!DO$115</f>
        <v>1.8120719185616755E-4</v>
      </c>
      <c r="K86" s="24"/>
      <c r="L86" s="55">
        <f>最終需要項目別移輸入誘発額表!L86/生産者価格評価表!DS$115</f>
        <v>9.2833692364324098E-4</v>
      </c>
      <c r="M86" s="55">
        <f>最終需要項目別移輸入誘発額表!M86/生産者価格評価表!DT$115</f>
        <v>1.0450050591850157E-3</v>
      </c>
      <c r="N86" s="65">
        <f>最終需要項目別移輸入誘発額表!N86/生産者価格評価表!DV$115</f>
        <v>8.007978612204088E-4</v>
      </c>
    </row>
    <row r="87" spans="2:14" x14ac:dyDescent="0.15">
      <c r="B87" s="36" t="s">
        <v>77</v>
      </c>
      <c r="C87" s="36" t="s">
        <v>192</v>
      </c>
      <c r="D87" s="23">
        <f>最終需要項目別移輸入誘発額表!D87/生産者価格評価表!DI$115</f>
        <v>1.2014210067513992E-3</v>
      </c>
      <c r="E87" s="24">
        <f>最終需要項目別移輸入誘発額表!E87/生産者価格評価表!DJ$115</f>
        <v>1.543236240798305E-3</v>
      </c>
      <c r="F87" s="24">
        <f>最終需要項目別移輸入誘発額表!F87/生産者価格評価表!DK$115</f>
        <v>9.1780469579536613E-4</v>
      </c>
      <c r="G87" s="24">
        <f>最終需要項目別移輸入誘発額表!G87/生産者価格評価表!DL$115</f>
        <v>1.320063196218448E-3</v>
      </c>
      <c r="H87" s="24">
        <f>最終需要項目別移輸入誘発額表!H87/生産者価格評価表!DM$115</f>
        <v>4.8725258741598513E-4</v>
      </c>
      <c r="I87" s="24">
        <f>最終需要項目別移輸入誘発額表!I87/生産者価格評価表!DN$115</f>
        <v>6.7136072432667619E-4</v>
      </c>
      <c r="J87" s="24">
        <f>最終需要項目別移輸入誘発額表!J87/生産者価格評価表!DO$115</f>
        <v>6.6493024436226712E-5</v>
      </c>
      <c r="K87" s="24"/>
      <c r="L87" s="55">
        <f>最終需要項目別移輸入誘発額表!L87/生産者価格評価表!DS$115</f>
        <v>1.5368835197547232E-3</v>
      </c>
      <c r="M87" s="55">
        <f>最終需要項目別移輸入誘発額表!M87/生産者価格評価表!DT$115</f>
        <v>1.4656019365689619E-3</v>
      </c>
      <c r="N87" s="65">
        <f>最終需要項目別移輸入誘発額表!N87/生産者価格評価表!DV$115</f>
        <v>1.2792595942747091E-3</v>
      </c>
    </row>
    <row r="88" spans="2:14" x14ac:dyDescent="0.15">
      <c r="B88" s="36" t="s">
        <v>78</v>
      </c>
      <c r="C88" s="36" t="s">
        <v>193</v>
      </c>
      <c r="D88" s="23">
        <f>最終需要項目別移輸入誘発額表!D88/生産者価格評価表!DI$115</f>
        <v>4.7562285321217412E-4</v>
      </c>
      <c r="E88" s="24">
        <f>最終需要項目別移輸入誘発額表!E88/生産者価格評価表!DJ$115</f>
        <v>3.4552028459312645E-4</v>
      </c>
      <c r="F88" s="24">
        <f>最終需要項目別移輸入誘発額表!F88/生産者価格評価表!DK$115</f>
        <v>2.2039495158334042E-4</v>
      </c>
      <c r="G88" s="24">
        <f>最終需要項目別移輸入誘発額表!G88/生産者価格評価表!DL$115</f>
        <v>1.3501044154171072E-4</v>
      </c>
      <c r="H88" s="24">
        <f>最終需要項目別移輸入誘発額表!H88/生産者価格評価表!DM$115</f>
        <v>5.998431374988455E-4</v>
      </c>
      <c r="I88" s="24">
        <f>最終需要項目別移輸入誘発額表!I88/生産者価格評価表!DN$115</f>
        <v>4.2120810759912233E-4</v>
      </c>
      <c r="J88" s="24">
        <f>最終需要項目別移輸入誘発額表!J88/生産者価格評価表!DO$115</f>
        <v>1.1182303275655679E-4</v>
      </c>
      <c r="K88" s="24"/>
      <c r="L88" s="55">
        <f>最終需要項目別移輸入誘発額表!L88/生産者価格評価表!DS$115</f>
        <v>2.6189874243896983E-4</v>
      </c>
      <c r="M88" s="55">
        <f>最終需要項目別移輸入誘発額表!M88/生産者価格評価表!DT$115</f>
        <v>3.574018573775177E-4</v>
      </c>
      <c r="N88" s="65">
        <f>最終需要項目別移輸入誘発額表!N88/生産者価格評価表!DV$115</f>
        <v>3.4377426537079102E-4</v>
      </c>
    </row>
    <row r="89" spans="2:14" x14ac:dyDescent="0.15">
      <c r="B89" s="36" t="s">
        <v>79</v>
      </c>
      <c r="C89" s="36" t="s">
        <v>194</v>
      </c>
      <c r="D89" s="23">
        <f>最終需要項目別移輸入誘発額表!D89/生産者価格評価表!DI$115</f>
        <v>1.5997801421370078E-3</v>
      </c>
      <c r="E89" s="24">
        <f>最終需要項目別移輸入誘発額表!E89/生産者価格評価表!DJ$115</f>
        <v>1.4177649188249124E-3</v>
      </c>
      <c r="F89" s="24">
        <f>最終需要項目別移輸入誘発額表!F89/生産者価格評価表!DK$115</f>
        <v>1.4964945066817219E-3</v>
      </c>
      <c r="G89" s="24">
        <f>最終需要項目別移輸入誘発額表!G89/生産者価格評価表!DL$115</f>
        <v>2.3500421366247312E-3</v>
      </c>
      <c r="H89" s="24">
        <f>最終需要項目別移輸入誘発額表!H89/生産者価格評価表!DM$115</f>
        <v>1.5769641531189805E-3</v>
      </c>
      <c r="I89" s="24">
        <f>最終需要項目別移輸入誘発額表!I89/生産者価格評価表!DN$115</f>
        <v>1.1516291948076487E-3</v>
      </c>
      <c r="J89" s="24">
        <f>最終需要項目別移輸入誘発額表!J89/生産者価格評価表!DO$115</f>
        <v>3.6930300541693272E-4</v>
      </c>
      <c r="K89" s="24"/>
      <c r="L89" s="55">
        <f>最終需要項目別移輸入誘発額表!L89/生産者価格評価表!DS$115</f>
        <v>1.058590278648678E-3</v>
      </c>
      <c r="M89" s="55">
        <f>最終需要項目別移輸入誘発額表!M89/生産者価格評価表!DT$115</f>
        <v>1.3449256519720819E-3</v>
      </c>
      <c r="N89" s="65">
        <f>最終需要項目別移輸入誘発額表!N89/生産者価格評価表!DV$115</f>
        <v>1.4023053851821977E-3</v>
      </c>
    </row>
    <row r="90" spans="2:14" x14ac:dyDescent="0.15">
      <c r="B90" s="36" t="s">
        <v>80</v>
      </c>
      <c r="C90" s="36" t="s">
        <v>195</v>
      </c>
      <c r="D90" s="23">
        <f>最終需要項目別移輸入誘発額表!D90/生産者価格評価表!DI$115</f>
        <v>4.0577815284130252E-4</v>
      </c>
      <c r="E90" s="24">
        <f>最終需要項目別移輸入誘発額表!E90/生産者価格評価表!DJ$115</f>
        <v>2.2210538625158783E-3</v>
      </c>
      <c r="F90" s="24">
        <f>最終需要項目別移輸入誘発額表!F90/生産者価格評価表!DK$115</f>
        <v>1.824652868635151E-4</v>
      </c>
      <c r="G90" s="24">
        <f>最終需要項目別移輸入誘発額表!G90/生産者価格評価表!DL$115</f>
        <v>1.9474668424052577E-4</v>
      </c>
      <c r="H90" s="24">
        <f>最終需要項目別移輸入誘発額表!H90/生産者価格評価表!DM$115</f>
        <v>3.1226819094756168E-4</v>
      </c>
      <c r="I90" s="24">
        <f>最終需要項目別移輸入誘発額表!I90/生産者価格評価表!DN$115</f>
        <v>1.8681562676189247E-4</v>
      </c>
      <c r="J90" s="24">
        <f>最終需要項目別移輸入誘発額表!J90/生産者価格評価表!DO$115</f>
        <v>4.8401238593834739E-5</v>
      </c>
      <c r="K90" s="24"/>
      <c r="L90" s="55">
        <f>最終需要項目別移輸入誘発額表!L90/生産者価格評価表!DS$115</f>
        <v>5.469125983478335E-4</v>
      </c>
      <c r="M90" s="55">
        <f>最終需要項目別移輸入誘発額表!M90/生産者価格評価表!DT$115</f>
        <v>3.7149270882397338E-4</v>
      </c>
      <c r="N90" s="65">
        <f>最終需要項目別移輸入誘発額表!N90/生産者価格評価表!DV$115</f>
        <v>1.1173685251471945E-3</v>
      </c>
    </row>
    <row r="91" spans="2:14" x14ac:dyDescent="0.15">
      <c r="B91" s="36" t="s">
        <v>81</v>
      </c>
      <c r="C91" s="36" t="s">
        <v>196</v>
      </c>
      <c r="D91" s="23">
        <f>最終需要項目別移輸入誘発額表!D91/生産者価格評価表!DI$115</f>
        <v>1.7967075633804999E-4</v>
      </c>
      <c r="E91" s="24">
        <f>最終需要項目別移輸入誘発額表!E91/生産者価格評価表!DJ$115</f>
        <v>1.4130779333638819E-4</v>
      </c>
      <c r="F91" s="24">
        <f>最終需要項目別移輸入誘発額表!F91/生産者価格評価表!DK$115</f>
        <v>1.708681216136887E-4</v>
      </c>
      <c r="G91" s="24">
        <f>最終需要項目別移輸入誘発額表!G91/生産者価格評価表!DL$115</f>
        <v>2.9018110771542163E-4</v>
      </c>
      <c r="H91" s="24">
        <f>最終需要項目別移輸入誘発額表!H91/生産者価格評価表!DM$115</f>
        <v>6.832366278765915E-5</v>
      </c>
      <c r="I91" s="24">
        <f>最終需要項目別移輸入誘発額表!I91/生産者価格評価表!DN$115</f>
        <v>9.2394971767251449E-5</v>
      </c>
      <c r="J91" s="24">
        <f>最終需要項目別移輸入誘発額表!J91/生産者価格評価表!DO$115</f>
        <v>6.2277422366296487E-6</v>
      </c>
      <c r="K91" s="24"/>
      <c r="L91" s="55">
        <f>最終需要項目別移輸入誘発額表!L91/生産者価格評価表!DS$115</f>
        <v>1.6658715093733972E-4</v>
      </c>
      <c r="M91" s="55">
        <f>最終需要項目別移輸入誘発額表!M91/生産者価格評価表!DT$115</f>
        <v>1.018579779987691E-4</v>
      </c>
      <c r="N91" s="65">
        <f>最終需要項目別移輸入誘発額表!N91/生産者価格評価表!DV$115</f>
        <v>1.3349939032720665E-4</v>
      </c>
    </row>
    <row r="92" spans="2:14" x14ac:dyDescent="0.15">
      <c r="B92" s="36" t="s">
        <v>82</v>
      </c>
      <c r="C92" s="36" t="s">
        <v>197</v>
      </c>
      <c r="D92" s="23">
        <f>最終需要項目別移輸入誘発額表!D92/生産者価格評価表!DI$115</f>
        <v>4.2730819573175583E-3</v>
      </c>
      <c r="E92" s="24">
        <f>最終需要項目別移輸入誘発額表!E92/生産者価格評価表!DJ$115</f>
        <v>1.0719570542059501E-2</v>
      </c>
      <c r="F92" s="24">
        <f>最終需要項目別移輸入誘発額表!F92/生産者価格評価表!DK$115</f>
        <v>1.5640471592091771E-3</v>
      </c>
      <c r="G92" s="24">
        <f>最終需要項目別移輸入誘発額表!G92/生産者価格評価表!DL$115</f>
        <v>2.3125193494865303E-3</v>
      </c>
      <c r="H92" s="24">
        <f>最終需要項目別移輸入誘発額表!H92/生産者価格評価表!DM$115</f>
        <v>1.81369113267155E-3</v>
      </c>
      <c r="I92" s="24">
        <f>最終需要項目別移輸入誘発額表!I92/生産者価格評価表!DN$115</f>
        <v>1.6983847052618563E-3</v>
      </c>
      <c r="J92" s="24">
        <f>最終需要項目別移輸入誘発額表!J92/生産者価格評価表!DO$115</f>
        <v>1.0276953711519469E-4</v>
      </c>
      <c r="K92" s="24"/>
      <c r="L92" s="55">
        <f>最終需要項目別移輸入誘発額表!L92/生産者価格評価表!DS$115</f>
        <v>2.8846413562257514E-3</v>
      </c>
      <c r="M92" s="55">
        <f>最終需要項目別移輸入誘発額表!M92/生産者価格評価表!DT$115</f>
        <v>3.169435702194624E-3</v>
      </c>
      <c r="N92" s="65">
        <f>最終需要項目別移輸入誘発額表!N92/生産者価格評価表!DV$115</f>
        <v>5.9507044925943839E-3</v>
      </c>
    </row>
    <row r="93" spans="2:14" x14ac:dyDescent="0.15">
      <c r="B93" s="36" t="s">
        <v>83</v>
      </c>
      <c r="C93" s="36" t="s">
        <v>198</v>
      </c>
      <c r="D93" s="23">
        <f>最終需要項目別移輸入誘発額表!D93/生産者価格評価表!DI$115</f>
        <v>8.9365815481658964E-4</v>
      </c>
      <c r="E93" s="24">
        <f>最終需要項目別移輸入誘発額表!E93/生産者価格評価表!DJ$115</f>
        <v>2.3238692965556569E-3</v>
      </c>
      <c r="F93" s="24">
        <f>最終需要項目別移輸入誘発額表!F93/生産者価格評価表!DK$115</f>
        <v>1.5623681379165245E-4</v>
      </c>
      <c r="G93" s="24">
        <f>最終需要項目別移輸入誘発額表!G93/生産者価格評価表!DL$115</f>
        <v>1.2663238872994751E-4</v>
      </c>
      <c r="H93" s="24">
        <f>最終需要項目別移輸入誘発額表!H93/生産者価格評価表!DM$115</f>
        <v>1.2409557378474141E-4</v>
      </c>
      <c r="I93" s="24">
        <f>最終需要項目別移輸入誘発額表!I93/生産者価格評価表!DN$115</f>
        <v>2.3891832590091633E-4</v>
      </c>
      <c r="J93" s="24">
        <f>最終需要項目別移輸入誘発額表!J93/生産者価格評価表!DO$115</f>
        <v>2.8688903821143257E-5</v>
      </c>
      <c r="K93" s="24"/>
      <c r="L93" s="55">
        <f>最終需要項目別移輸入誘発額表!L93/生産者価格評価表!DS$115</f>
        <v>1.9672460165628129E-3</v>
      </c>
      <c r="M93" s="55">
        <f>最終需要項目別移輸入誘発額表!M93/生産者価格評価表!DT$115</f>
        <v>1.2165164784459267E-3</v>
      </c>
      <c r="N93" s="65">
        <f>最終需要項目別移輸入誘発額表!N93/生産者価格評価表!DV$115</f>
        <v>1.3671623797896452E-3</v>
      </c>
    </row>
    <row r="94" spans="2:14" x14ac:dyDescent="0.15">
      <c r="B94" s="36" t="s">
        <v>84</v>
      </c>
      <c r="C94" s="36" t="s">
        <v>199</v>
      </c>
      <c r="D94" s="23">
        <f>最終需要項目別移輸入誘発額表!D94/生産者価格評価表!DI$115</f>
        <v>6.378138625197277E-3</v>
      </c>
      <c r="E94" s="24">
        <f>最終需要項目別移輸入誘発額表!E94/生産者価格評価表!DJ$115</f>
        <v>2.3836748887441212E-2</v>
      </c>
      <c r="F94" s="24">
        <f>最終需要項目別移輸入誘発額表!F94/生産者価格評価表!DK$115</f>
        <v>9.3246987353567106E-3</v>
      </c>
      <c r="G94" s="24">
        <f>最終需要項目別移輸入誘発額表!G94/生産者価格評価表!DL$115</f>
        <v>1.4774370697846673E-2</v>
      </c>
      <c r="H94" s="24">
        <f>最終需要項目別移輸入誘発額表!H94/生産者価格評価表!DM$115</f>
        <v>3.7086346270754092E-2</v>
      </c>
      <c r="I94" s="24">
        <f>最終需要項目別移輸入誘発額表!I94/生産者価格評価表!DN$115</f>
        <v>0.19967446075954287</v>
      </c>
      <c r="J94" s="24">
        <f>最終需要項目別移輸入誘発額表!J94/生産者価格評価表!DO$115</f>
        <v>0.12175400454338205</v>
      </c>
      <c r="K94" s="24"/>
      <c r="L94" s="55">
        <f>最終需要項目別移輸入誘発額表!L94/生産者価格評価表!DS$115</f>
        <v>1.6332149265127525E-2</v>
      </c>
      <c r="M94" s="55">
        <f>最終需要項目別移輸入誘発額表!M94/生産者価格評価表!DT$115</f>
        <v>1.3229133124831321E-2</v>
      </c>
      <c r="N94" s="65">
        <f>最終需要項目別移輸入誘発額表!N94/生産者価格評価表!DV$115</f>
        <v>4.5037277536871763E-2</v>
      </c>
    </row>
    <row r="95" spans="2:14" x14ac:dyDescent="0.15">
      <c r="B95" s="36" t="s">
        <v>85</v>
      </c>
      <c r="C95" s="36" t="s">
        <v>200</v>
      </c>
      <c r="D95" s="23">
        <f>最終需要項目別移輸入誘発額表!D95/生産者価格評価表!DI$115</f>
        <v>3.9500783559084868E-3</v>
      </c>
      <c r="E95" s="24">
        <f>最終需要項目別移輸入誘発額表!E95/生産者価格評価表!DJ$115</f>
        <v>5.5840215648657312E-3</v>
      </c>
      <c r="F95" s="24">
        <f>最終需要項目別移輸入誘発額表!F95/生産者価格評価表!DK$115</f>
        <v>1.3149389403159433E-3</v>
      </c>
      <c r="G95" s="24">
        <f>最終需要項目別移輸入誘発額表!G95/生産者価格評価表!DL$115</f>
        <v>2.0733759051731722E-3</v>
      </c>
      <c r="H95" s="24">
        <f>最終需要項目別移輸入誘発額表!H95/生産者価格評価表!DM$115</f>
        <v>1.1297440864472409E-3</v>
      </c>
      <c r="I95" s="24">
        <f>最終需要項目別移輸入誘発額表!I95/生産者価格評価表!DN$115</f>
        <v>1.2888236320106937E-3</v>
      </c>
      <c r="J95" s="24">
        <f>最終需要項目別移輸入誘発額表!J95/生産者価格評価表!DO$115</f>
        <v>3.2171766912114679E-4</v>
      </c>
      <c r="K95" s="24"/>
      <c r="L95" s="55">
        <f>最終需要項目別移輸入誘発額表!L95/生産者価格評価表!DS$115</f>
        <v>5.7225654207995148E-3</v>
      </c>
      <c r="M95" s="55">
        <f>最終需要項目別移輸入誘発額表!M95/生産者価格評価表!DT$115</f>
        <v>7.2216233090501552E-3</v>
      </c>
      <c r="N95" s="65">
        <f>最終需要項目別移輸入誘発額表!N95/生産者価格評価表!DV$115</f>
        <v>4.4901928288066887E-3</v>
      </c>
    </row>
    <row r="96" spans="2:14" x14ac:dyDescent="0.15">
      <c r="B96" s="36" t="s">
        <v>86</v>
      </c>
      <c r="C96" s="36" t="s">
        <v>201</v>
      </c>
      <c r="D96" s="23">
        <f>最終需要項目別移輸入誘発額表!D96/生産者価格評価表!DI$115</f>
        <v>4.3828366425809331E-3</v>
      </c>
      <c r="E96" s="24">
        <f>最終需要項目別移輸入誘発額表!E96/生産者価格評価表!DJ$115</f>
        <v>4.1452771348334761E-3</v>
      </c>
      <c r="F96" s="24">
        <f>最終需要項目別移輸入誘発額表!F96/生産者価格評価表!DK$115</f>
        <v>2.7948781778102181E-3</v>
      </c>
      <c r="G96" s="24">
        <f>最終需要項目別移輸入誘発額表!G96/生産者価格評価表!DL$115</f>
        <v>3.8926350211184813E-3</v>
      </c>
      <c r="H96" s="24">
        <f>最終需要項目別移輸入誘発額表!H96/生産者価格評価表!DM$115</f>
        <v>1.4623534274866767E-3</v>
      </c>
      <c r="I96" s="24">
        <f>最終需要項目別移輸入誘発額表!I96/生産者価格評価表!DN$115</f>
        <v>2.9130226246325179E-3</v>
      </c>
      <c r="J96" s="24">
        <f>最終需要項目別移輸入誘発額表!J96/生産者価格評価表!DO$115</f>
        <v>1.7412807436365235E-2</v>
      </c>
      <c r="K96" s="24"/>
      <c r="L96" s="55">
        <f>最終需要項目別移輸入誘発額表!L96/生産者価格評価表!DS$115</f>
        <v>3.8856061903052427E-3</v>
      </c>
      <c r="M96" s="55">
        <f>最終需要項目別移輸入誘発額表!M96/生産者価格評価表!DT$115</f>
        <v>3.8635284757386409E-3</v>
      </c>
      <c r="N96" s="65">
        <f>最終需要項目別移輸入誘発額表!N96/生産者価格評価表!DV$115</f>
        <v>3.6438628113230152E-3</v>
      </c>
    </row>
    <row r="97" spans="2:14" x14ac:dyDescent="0.15">
      <c r="B97" s="36" t="s">
        <v>87</v>
      </c>
      <c r="C97" s="36" t="s">
        <v>202</v>
      </c>
      <c r="D97" s="23">
        <f>最終需要項目別移輸入誘発額表!D97/生産者価格評価表!DI$115</f>
        <v>0</v>
      </c>
      <c r="E97" s="24">
        <f>最終需要項目別移輸入誘発額表!E97/生産者価格評価表!DJ$115</f>
        <v>1.1895789355321018E-9</v>
      </c>
      <c r="F97" s="24">
        <f>最終需要項目別移輸入誘発額表!F97/生産者価格評価表!DK$115</f>
        <v>1.3080100677601538E-7</v>
      </c>
      <c r="G97" s="24">
        <f>最終需要項目別移輸入誘発額表!G97/生産者価格評価表!DL$115</f>
        <v>2.8821419347368097E-7</v>
      </c>
      <c r="H97" s="24">
        <f>最終需要項目別移輸入誘発額表!H97/生産者価格評価表!DM$115</f>
        <v>9.2898030110297741E-13</v>
      </c>
      <c r="I97" s="24">
        <f>最終需要項目別移輸入誘発額表!I97/生産者価格評価表!DN$115</f>
        <v>0</v>
      </c>
      <c r="J97" s="24">
        <f>最終需要項目別移輸入誘発額表!J97/生産者価格評価表!DO$115</f>
        <v>0</v>
      </c>
      <c r="K97" s="24"/>
      <c r="L97" s="55">
        <f>最終需要項目別移輸入誘発額表!L97/生産者価格評価表!DS$115</f>
        <v>7.3518776428326331E-13</v>
      </c>
      <c r="M97" s="55">
        <f>最終需要項目別移輸入誘発額表!M97/生産者価格評価表!DT$115</f>
        <v>5.5642204089238785E-11</v>
      </c>
      <c r="N97" s="65">
        <f>最終需要項目別移輸入誘発額表!N97/生産者価格評価表!DV$115</f>
        <v>2.6085458388232322E-8</v>
      </c>
    </row>
    <row r="98" spans="2:14" x14ac:dyDescent="0.15">
      <c r="B98" s="36" t="s">
        <v>88</v>
      </c>
      <c r="C98" s="36" t="s">
        <v>203</v>
      </c>
      <c r="D98" s="23">
        <f>最終需要項目別移輸入誘発額表!D98/生産者価格評価表!DI$115</f>
        <v>1.0973641448797397E-4</v>
      </c>
      <c r="E98" s="24">
        <f>最終需要項目別移輸入誘発額表!E98/生産者価格評価表!DJ$115</f>
        <v>7.5646152143321772E-3</v>
      </c>
      <c r="F98" s="24">
        <f>最終需要項目別移輸入誘発額表!F98/生産者価格評価表!DK$115</f>
        <v>2.8817434959765277E-2</v>
      </c>
      <c r="G98" s="24">
        <f>最終需要項目別移輸入誘発額表!G98/生産者価格評価表!DL$115</f>
        <v>3.0808783851590832E-2</v>
      </c>
      <c r="H98" s="24">
        <f>最終需要項目別移輸入誘発額表!H98/生産者価格評価表!DM$115</f>
        <v>7.008868248064067E-5</v>
      </c>
      <c r="I98" s="24">
        <f>最終需要項目別移輸入誘発額表!I98/生産者価格評価表!DN$115</f>
        <v>7.6883736628711671E-5</v>
      </c>
      <c r="J98" s="24">
        <f>最終需要項目別移輸入誘発額表!J98/生産者価格評価表!DO$115</f>
        <v>2.6987511692834759E-5</v>
      </c>
      <c r="K98" s="24"/>
      <c r="L98" s="55">
        <f>最終需要項目別移輸入誘発額表!L98/生産者価格評価表!DS$115</f>
        <v>1.8893277429716702E-4</v>
      </c>
      <c r="M98" s="55">
        <f>最終需要項目別移輸入誘発額表!M98/生産者価格評価表!DT$115</f>
        <v>3.1116611532698026E-4</v>
      </c>
      <c r="N98" s="65">
        <f>最終需要項目別移輸入誘発額表!N98/生産者価格評価表!DV$115</f>
        <v>7.9366424478179709E-3</v>
      </c>
    </row>
    <row r="99" spans="2:14" x14ac:dyDescent="0.15">
      <c r="B99" s="36" t="s">
        <v>89</v>
      </c>
      <c r="C99" s="36" t="s">
        <v>204</v>
      </c>
      <c r="D99" s="23">
        <f>最終需要項目別移輸入誘発額表!D99/生産者価格評価表!DI$115</f>
        <v>0</v>
      </c>
      <c r="E99" s="24">
        <f>最終需要項目別移輸入誘発額表!E99/生産者価格評価表!DJ$115</f>
        <v>2.3666262975308145E-5</v>
      </c>
      <c r="F99" s="24">
        <f>最終需要項目別移輸入誘発額表!F99/生産者価格評価表!DK$115</f>
        <v>2.4449611719406004E-4</v>
      </c>
      <c r="G99" s="24">
        <f>最終需要項目別移輸入誘発額表!G99/生産者価格評価表!DL$115</f>
        <v>2.4734465679007349E-3</v>
      </c>
      <c r="H99" s="24">
        <f>最終需要項目別移輸入誘発額表!H99/生産者価格評価表!DM$115</f>
        <v>7.8114617378676734E-4</v>
      </c>
      <c r="I99" s="24">
        <f>最終需要項目別移輸入誘発額表!I99/生産者価格評価表!DN$115</f>
        <v>4.4477082978666097E-3</v>
      </c>
      <c r="J99" s="24">
        <f>最終需要項目別移輸入誘発額表!J99/生産者価格評価表!DO$115</f>
        <v>0</v>
      </c>
      <c r="K99" s="24"/>
      <c r="L99" s="55">
        <f>最終需要項目別移輸入誘発額表!L99/生産者価格評価表!DS$115</f>
        <v>0</v>
      </c>
      <c r="M99" s="55">
        <f>最終需要項目別移輸入誘発額表!M99/生産者価格評価表!DT$115</f>
        <v>0</v>
      </c>
      <c r="N99" s="65">
        <f>最終需要項目別移輸入誘発額表!N99/生産者価格評価表!DV$115</f>
        <v>7.8630806535667406E-4</v>
      </c>
    </row>
    <row r="100" spans="2:14" x14ac:dyDescent="0.15">
      <c r="B100" s="36" t="s">
        <v>90</v>
      </c>
      <c r="C100" s="36" t="s">
        <v>205</v>
      </c>
      <c r="D100" s="23">
        <f>最終需要項目別移輸入誘発額表!D100/生産者価格評価表!DI$115</f>
        <v>3.1480942510647815E-3</v>
      </c>
      <c r="E100" s="24">
        <f>最終需要項目別移輸入誘発額表!E100/生産者価格評価表!DJ$115</f>
        <v>5.3660490318824857E-3</v>
      </c>
      <c r="F100" s="24">
        <f>最終需要項目別移輸入誘発額表!F100/生産者価格評価表!DK$115</f>
        <v>6.0886969083660196E-2</v>
      </c>
      <c r="G100" s="24">
        <f>最終需要項目別移輸入誘発額表!G100/生産者価格評価表!DL$115</f>
        <v>0</v>
      </c>
      <c r="H100" s="24">
        <f>最終需要項目別移輸入誘発額表!H100/生産者価格評価表!DM$115</f>
        <v>0</v>
      </c>
      <c r="I100" s="24">
        <f>最終需要項目別移輸入誘発額表!I100/生産者価格評価表!DN$115</f>
        <v>0</v>
      </c>
      <c r="J100" s="24">
        <f>最終需要項目別移輸入誘発額表!J100/生産者価格評価表!DO$115</f>
        <v>0</v>
      </c>
      <c r="K100" s="24"/>
      <c r="L100" s="55">
        <f>最終需要項目別移輸入誘発額表!L100/生産者価格評価表!DS$115</f>
        <v>8.1976972531107258E-8</v>
      </c>
      <c r="M100" s="55">
        <f>最終需要項目別移輸入誘発額表!M100/生産者価格評価表!DT$115</f>
        <v>2.4478796770654529E-5</v>
      </c>
      <c r="N100" s="65">
        <f>最終需要項目別移輸入誘発額表!N100/生産者価格評価表!DV$115</f>
        <v>9.9687546020614092E-3</v>
      </c>
    </row>
    <row r="101" spans="2:14" x14ac:dyDescent="0.15">
      <c r="B101" s="36" t="s">
        <v>91</v>
      </c>
      <c r="C101" s="36" t="s">
        <v>206</v>
      </c>
      <c r="D101" s="23">
        <f>最終需要項目別移輸入誘発額表!D101/生産者価格評価表!DI$115</f>
        <v>1.8623750526145005E-3</v>
      </c>
      <c r="E101" s="24">
        <f>最終需要項目別移輸入誘発額表!E101/生産者価格評価表!DJ$115</f>
        <v>5.4702773902241816E-5</v>
      </c>
      <c r="F101" s="24">
        <f>最終需要項目別移輸入誘発額表!F101/生産者価格評価表!DK$115</f>
        <v>1.3297052747817683E-3</v>
      </c>
      <c r="G101" s="24">
        <f>最終需要項目別移輸入誘発額表!G101/生産者価格評価表!DL$115</f>
        <v>1.8933978698086241E-5</v>
      </c>
      <c r="H101" s="24">
        <f>最終需要項目別移輸入誘発額表!H101/生産者価格評価表!DM$115</f>
        <v>2.1376089722954904E-6</v>
      </c>
      <c r="I101" s="24">
        <f>最終需要項目別移輸入誘発額表!I101/生産者価格評価表!DN$115</f>
        <v>2.2546239699053918E-6</v>
      </c>
      <c r="J101" s="24">
        <f>最終需要項目別移輸入誘発額表!J101/生産者価格評価表!DO$115</f>
        <v>6.217909182533339E-7</v>
      </c>
      <c r="K101" s="24"/>
      <c r="L101" s="55">
        <f>最終需要項目別移輸入誘発額表!L101/生産者価格評価表!DS$115</f>
        <v>1.1120556493294095E-5</v>
      </c>
      <c r="M101" s="55">
        <f>最終需要項目別移輸入誘発額表!M101/生産者価格評価表!DT$115</f>
        <v>2.9455240735152439E-5</v>
      </c>
      <c r="N101" s="65">
        <f>最終需要項目別移輸入誘発額表!N101/生産者価格評価表!DV$115</f>
        <v>2.1541551424541686E-4</v>
      </c>
    </row>
    <row r="102" spans="2:14" x14ac:dyDescent="0.15">
      <c r="B102" s="36" t="s">
        <v>92</v>
      </c>
      <c r="C102" s="36" t="s">
        <v>207</v>
      </c>
      <c r="D102" s="23">
        <f>最終需要項目別移輸入誘発額表!D102/生産者価格評価表!DI$115</f>
        <v>1.4026653808432402E-3</v>
      </c>
      <c r="E102" s="24">
        <f>最終需要項目別移輸入誘発額表!E102/生産者価格評価表!DJ$115</f>
        <v>1.5150244523637229E-3</v>
      </c>
      <c r="F102" s="24">
        <f>最終需要項目別移輸入誘発額表!F102/生産者価格評価表!DK$115</f>
        <v>3.2005392027553859E-3</v>
      </c>
      <c r="G102" s="24">
        <f>最終需要項目別移輸入誘発額表!G102/生産者価格評価表!DL$115</f>
        <v>9.39658377505392E-5</v>
      </c>
      <c r="H102" s="24">
        <f>最終需要項目別移輸入誘発額表!H102/生産者価格評価表!DM$115</f>
        <v>0</v>
      </c>
      <c r="I102" s="24">
        <f>最終需要項目別移輸入誘発額表!I102/生産者価格評価表!DN$115</f>
        <v>0</v>
      </c>
      <c r="J102" s="24">
        <f>最終需要項目別移輸入誘発額表!J102/生産者価格評価表!DO$115</f>
        <v>0</v>
      </c>
      <c r="K102" s="24"/>
      <c r="L102" s="55">
        <f>最終需要項目別移輸入誘発額表!L102/生産者価格評価表!DS$115</f>
        <v>0</v>
      </c>
      <c r="M102" s="55">
        <f>最終需要項目別移輸入誘発額表!M102/生産者価格評価表!DT$115</f>
        <v>0</v>
      </c>
      <c r="N102" s="65">
        <f>最終需要項目別移輸入誘発額表!N102/生産者価格評価表!DV$115</f>
        <v>1.0715099155442632E-3</v>
      </c>
    </row>
    <row r="103" spans="2:14" x14ac:dyDescent="0.15">
      <c r="B103" s="36" t="s">
        <v>93</v>
      </c>
      <c r="C103" s="36" t="s">
        <v>208</v>
      </c>
      <c r="D103" s="23">
        <f>最終需要項目別移輸入誘発額表!D103/生産者価格評価表!DI$115</f>
        <v>0</v>
      </c>
      <c r="E103" s="24">
        <f>最終需要項目別移輸入誘発額表!E103/生産者価格評価表!DJ$115</f>
        <v>1.2067774877755322E-4</v>
      </c>
      <c r="F103" s="24">
        <f>最終需要項目別移輸入誘発額表!F103/生産者価格評価表!DK$115</f>
        <v>3.0808245547377785E-3</v>
      </c>
      <c r="G103" s="24">
        <f>最終需要項目別移輸入誘発額表!G103/生産者価格評価表!DL$115</f>
        <v>0</v>
      </c>
      <c r="H103" s="24">
        <f>最終需要項目別移輸入誘発額表!H103/生産者価格評価表!DM$115</f>
        <v>0</v>
      </c>
      <c r="I103" s="24">
        <f>最終需要項目別移輸入誘発額表!I103/生産者価格評価表!DN$115</f>
        <v>0</v>
      </c>
      <c r="J103" s="24">
        <f>最終需要項目別移輸入誘発額表!J103/生産者価格評価表!DO$115</f>
        <v>0</v>
      </c>
      <c r="K103" s="24"/>
      <c r="L103" s="55">
        <f>最終需要項目別移輸入誘発額表!L103/生産者価格評価表!DS$115</f>
        <v>0</v>
      </c>
      <c r="M103" s="55">
        <f>最終需要項目別移輸入誘発額表!M103/生産者価格評価表!DT$115</f>
        <v>0</v>
      </c>
      <c r="N103" s="65">
        <f>最終需要項目別移輸入誘発額表!N103/生産者価格評価表!DV$115</f>
        <v>4.374389441574527E-4</v>
      </c>
    </row>
    <row r="104" spans="2:14" x14ac:dyDescent="0.15">
      <c r="B104" s="36" t="s">
        <v>94</v>
      </c>
      <c r="C104" s="36" t="s">
        <v>209</v>
      </c>
      <c r="D104" s="23">
        <f>最終需要項目別移輸入誘発額表!D104/生産者価格評価表!DI$115</f>
        <v>1.7399762574748632E-8</v>
      </c>
      <c r="E104" s="24">
        <f>最終需要項目別移輸入誘発額表!E104/生産者価格評価表!DJ$115</f>
        <v>9.8404035496896705E-8</v>
      </c>
      <c r="F104" s="24">
        <f>最終需要項目別移輸入誘発額表!F104/生産者価格評価表!DK$115</f>
        <v>1.1120020573507655E-8</v>
      </c>
      <c r="G104" s="24">
        <f>最終需要項目別移輸入誘発額表!G104/生産者価格評価表!DL$115</f>
        <v>9.3515963847456483E-9</v>
      </c>
      <c r="H104" s="24">
        <f>最終需要項目別移輸入誘発額表!H104/生産者価格評価表!DM$115</f>
        <v>1.2763998150162412E-8</v>
      </c>
      <c r="I104" s="24">
        <f>最終需要項目別移輸入誘発額表!I104/生産者価格評価表!DN$115</f>
        <v>1.3236594089064432E-8</v>
      </c>
      <c r="J104" s="24">
        <f>最終需要項目別移輸入誘発額表!J104/生産者価格評価表!DO$115</f>
        <v>1.3213368771002632E-9</v>
      </c>
      <c r="K104" s="24"/>
      <c r="L104" s="55">
        <f>最終需要項目別移輸入誘発額表!L104/生産者価格評価表!DS$115</f>
        <v>2.1861394586675172E-8</v>
      </c>
      <c r="M104" s="55">
        <f>最終需要項目別移輸入誘発額表!M104/生産者価格評価表!DT$115</f>
        <v>2.1070916116585198E-8</v>
      </c>
      <c r="N104" s="65">
        <f>最終需要項目別移輸入誘発額表!N104/生産者価格評価表!DV$115</f>
        <v>5.1444572728209588E-8</v>
      </c>
    </row>
    <row r="105" spans="2:14" x14ac:dyDescent="0.15">
      <c r="B105" s="36" t="s">
        <v>95</v>
      </c>
      <c r="C105" s="36" t="s">
        <v>210</v>
      </c>
      <c r="D105" s="23">
        <f>最終需要項目別移輸入誘発額表!D105/生産者価格評価表!DI$115</f>
        <v>1.2896558805208969E-3</v>
      </c>
      <c r="E105" s="24">
        <f>最終需要項目別移輸入誘発額表!E105/生産者価格評価表!DJ$115</f>
        <v>1.131658902954147E-3</v>
      </c>
      <c r="F105" s="24">
        <f>最終需要項目別移輸入誘発額表!F105/生産者価格評価表!DK$115</f>
        <v>1.2456796108345179E-3</v>
      </c>
      <c r="G105" s="24">
        <f>最終需要項目別移輸入誘発額表!G105/生産者価格評価表!DL$115</f>
        <v>1.1726557681101145E-3</v>
      </c>
      <c r="H105" s="24">
        <f>最終需要項目別移輸入誘発額表!H105/生産者価格評価表!DM$115</f>
        <v>5.3436347161445056E-3</v>
      </c>
      <c r="I105" s="24">
        <f>最終需要項目別移輸入誘発額表!I105/生産者価格評価表!DN$115</f>
        <v>1.9674663474991542E-3</v>
      </c>
      <c r="J105" s="24">
        <f>最終需要項目別移輸入誘発額表!J105/生産者価格評価表!DO$115</f>
        <v>1.3216663622579844E-4</v>
      </c>
      <c r="K105" s="24"/>
      <c r="L105" s="55">
        <f>最終需要項目別移輸入誘発額表!L105/生産者価格評価表!DS$115</f>
        <v>1.2261610545772391E-3</v>
      </c>
      <c r="M105" s="55">
        <f>最終需要項目別移輸入誘発額表!M105/生産者価格評価表!DT$115</f>
        <v>1.3443984953903714E-3</v>
      </c>
      <c r="N105" s="65">
        <f>最終需要項目別移輸入誘発額表!N105/生産者価格評価表!DV$115</f>
        <v>1.4493301886210615E-3</v>
      </c>
    </row>
    <row r="106" spans="2:14" x14ac:dyDescent="0.15">
      <c r="B106" s="36" t="s">
        <v>96</v>
      </c>
      <c r="C106" s="36" t="s">
        <v>211</v>
      </c>
      <c r="D106" s="23">
        <f>最終需要項目別移輸入誘発額表!D106/生産者価格評価表!DI$115</f>
        <v>8.6482389041545298E-3</v>
      </c>
      <c r="E106" s="24">
        <f>最終需要項目別移輸入誘発額表!E106/生産者価格評価表!DJ$115</f>
        <v>8.6078437576254368E-3</v>
      </c>
      <c r="F106" s="24">
        <f>最終需要項目別移輸入誘発額表!F106/生産者価格評価表!DK$115</f>
        <v>4.2515578525488167E-3</v>
      </c>
      <c r="G106" s="24">
        <f>最終需要項目別移輸入誘発額表!G106/生産者価格評価表!DL$115</f>
        <v>3.8293242136300215E-3</v>
      </c>
      <c r="H106" s="24">
        <f>最終需要項目別移輸入誘発額表!H106/生産者価格評価表!DM$115</f>
        <v>3.802007124633792E-3</v>
      </c>
      <c r="I106" s="24">
        <f>最終需要項目別移輸入誘発額表!I106/生産者価格評価表!DN$115</f>
        <v>4.1459445047264632E-3</v>
      </c>
      <c r="J106" s="24">
        <f>最終需要項目別移輸入誘発額表!J106/生産者価格評価表!DO$115</f>
        <v>1.0066393962083297E-3</v>
      </c>
      <c r="K106" s="24"/>
      <c r="L106" s="55">
        <f>最終需要項目別移輸入誘発額表!L106/生産者価格評価表!DS$115</f>
        <v>1.3768841400642098E-2</v>
      </c>
      <c r="M106" s="55">
        <f>最終需要項目別移輸入誘発額表!M106/生産者価格評価表!DT$115</f>
        <v>1.6248247583153162E-2</v>
      </c>
      <c r="N106" s="65">
        <f>最終需要項目別移輸入誘発額表!N106/生産者価格評価表!DV$115</f>
        <v>8.7692499188422209E-3</v>
      </c>
    </row>
    <row r="107" spans="2:14" x14ac:dyDescent="0.15">
      <c r="B107" s="36" t="s">
        <v>97</v>
      </c>
      <c r="C107" s="36" t="s">
        <v>212</v>
      </c>
      <c r="D107" s="23">
        <f>最終需要項目別移輸入誘発額表!D107/生産者価格評価表!DI$115</f>
        <v>2.7697080923619064E-3</v>
      </c>
      <c r="E107" s="24">
        <f>最終需要項目別移輸入誘発額表!E107/生産者価格評価表!DJ$115</f>
        <v>5.1027277964714873E-3</v>
      </c>
      <c r="F107" s="24">
        <f>最終需要項目別移輸入誘発額表!F107/生産者価格評価表!DK$115</f>
        <v>3.7304601079936272E-3</v>
      </c>
      <c r="G107" s="24">
        <f>最終需要項目別移輸入誘発額表!G107/生産者価格評価表!DL$115</f>
        <v>5.8360086196495029E-3</v>
      </c>
      <c r="H107" s="24">
        <f>最終需要項目別移輸入誘発額表!H107/生産者価格評価表!DM$115</f>
        <v>5.4167722552232334E-3</v>
      </c>
      <c r="I107" s="24">
        <f>最終需要項目別移輸入誘発額表!I107/生産者価格評価表!DN$115</f>
        <v>2.8510486399273265E-3</v>
      </c>
      <c r="J107" s="24">
        <f>最終需要項目別移輸入誘発額表!J107/生産者価格評価表!DO$115</f>
        <v>6.3200534450911768E-4</v>
      </c>
      <c r="K107" s="24"/>
      <c r="L107" s="55">
        <f>最終需要項目別移輸入誘発額表!L107/生産者価格評価表!DS$115</f>
        <v>7.2574410169972221E-3</v>
      </c>
      <c r="M107" s="55">
        <f>最終需要項目別移輸入誘発額表!M107/生産者価格評価表!DT$115</f>
        <v>6.3427945803220323E-3</v>
      </c>
      <c r="N107" s="65">
        <f>最終需要項目別移輸入誘発額表!N107/生産者価格評価表!DV$115</f>
        <v>4.9189065528878672E-3</v>
      </c>
    </row>
    <row r="108" spans="2:14" x14ac:dyDescent="0.15">
      <c r="B108" s="36" t="s">
        <v>98</v>
      </c>
      <c r="C108" s="36" t="s">
        <v>213</v>
      </c>
      <c r="D108" s="23">
        <f>最終需要項目別移輸入誘発額表!D108/生産者価格評価表!DI$115</f>
        <v>1.0544418637475414E-2</v>
      </c>
      <c r="E108" s="24">
        <f>最終需要項目別移輸入誘発額表!E108/生産者価格評価表!DJ$115</f>
        <v>1.3414741091827788E-2</v>
      </c>
      <c r="F108" s="24">
        <f>最終需要項目別移輸入誘発額表!F108/生産者価格評価表!DK$115</f>
        <v>1.6470698448864427E-2</v>
      </c>
      <c r="G108" s="24">
        <f>最終需要項目別移輸入誘発額表!G108/生産者価格評価表!DL$115</f>
        <v>2.4909024560424632E-2</v>
      </c>
      <c r="H108" s="24">
        <f>最終需要項目別移輸入誘発額表!H108/生産者価格評価表!DM$115</f>
        <v>3.2553593976896666E-2</v>
      </c>
      <c r="I108" s="24">
        <f>最終需要項目別移輸入誘発額表!I108/生産者価格評価表!DN$115</f>
        <v>1.9594363468388713E-2</v>
      </c>
      <c r="J108" s="24">
        <f>最終需要項目別移輸入誘発額表!J108/生産者価格評価表!DO$115</f>
        <v>1.7802301419791839E-3</v>
      </c>
      <c r="K108" s="24"/>
      <c r="L108" s="55">
        <f>最終需要項目別移輸入誘発額表!L108/生産者価格評価表!DS$115</f>
        <v>2.4101425576139646E-2</v>
      </c>
      <c r="M108" s="55">
        <f>最終需要項目別移輸入誘発額表!M108/生産者価格評価表!DT$115</f>
        <v>2.5916528424273392E-2</v>
      </c>
      <c r="N108" s="65">
        <f>最終需要項目別移輸入誘発額表!N108/生産者価格評価表!DV$115</f>
        <v>1.8407207025598414E-2</v>
      </c>
    </row>
    <row r="109" spans="2:14" x14ac:dyDescent="0.15">
      <c r="B109" s="36" t="s">
        <v>99</v>
      </c>
      <c r="C109" s="36" t="s">
        <v>214</v>
      </c>
      <c r="D109" s="23">
        <f>最終需要項目別移輸入誘発額表!D109/生産者価格評価表!DI$115</f>
        <v>6.6524584023819139E-2</v>
      </c>
      <c r="E109" s="24">
        <f>最終需要項目別移輸入誘発額表!E109/生産者価格評価表!DJ$115</f>
        <v>7.7404615265662434E-3</v>
      </c>
      <c r="F109" s="24">
        <f>最終需要項目別移輸入誘発額表!F109/生産者価格評価表!DK$115</f>
        <v>0</v>
      </c>
      <c r="G109" s="24">
        <f>最終需要項目別移輸入誘発額表!G109/生産者価格評価表!DL$115</f>
        <v>0</v>
      </c>
      <c r="H109" s="24">
        <f>最終需要項目別移輸入誘発額表!H109/生産者価格評価表!DM$115</f>
        <v>0</v>
      </c>
      <c r="I109" s="24">
        <f>最終需要項目別移輸入誘発額表!I109/生産者価格評価表!DN$115</f>
        <v>0</v>
      </c>
      <c r="J109" s="24">
        <f>最終需要項目別移輸入誘発額表!J109/生産者価格評価表!DO$115</f>
        <v>0</v>
      </c>
      <c r="K109" s="24"/>
      <c r="L109" s="55">
        <f>最終需要項目別移輸入誘発額表!L109/生産者価格評価表!DS$115</f>
        <v>6.5338203252610284E-6</v>
      </c>
      <c r="M109" s="55">
        <f>最終需要項目別移輸入誘発額表!M109/生産者価格評価表!DT$115</f>
        <v>4.3730467814914312E-6</v>
      </c>
      <c r="N109" s="65">
        <f>最終需要項目別移輸入誘発額表!N109/生産者価格評価表!DV$115</f>
        <v>3.9990594334418346E-3</v>
      </c>
    </row>
    <row r="110" spans="2:14" x14ac:dyDescent="0.15">
      <c r="B110" s="36" t="s">
        <v>100</v>
      </c>
      <c r="C110" s="36" t="s">
        <v>215</v>
      </c>
      <c r="D110" s="23">
        <f>最終需要項目別移輸入誘発額表!D110/生産者価格評価表!DI$115</f>
        <v>5.7759266785969522E-2</v>
      </c>
      <c r="E110" s="24">
        <f>最終需要項目別移輸入誘発額表!E110/生産者価格評価表!DJ$115</f>
        <v>1.6653172935342308E-2</v>
      </c>
      <c r="F110" s="24">
        <f>最終需要項目別移輸入誘発額表!F110/生産者価格評価表!DK$115</f>
        <v>1.756855836578897E-3</v>
      </c>
      <c r="G110" s="24">
        <f>最終需要項目別移輸入誘発額表!G110/生産者価格評価表!DL$115</f>
        <v>4.1350004570179795E-4</v>
      </c>
      <c r="H110" s="24">
        <f>最終需要項目別移輸入誘発額表!H110/生産者価格評価表!DM$115</f>
        <v>9.2930939619416317E-7</v>
      </c>
      <c r="I110" s="24">
        <f>最終需要項目別移輸入誘発額表!I110/生産者価格評価表!DN$115</f>
        <v>1.0194053638162501E-6</v>
      </c>
      <c r="J110" s="24">
        <f>最終需要項目別移輸入誘発額表!J110/生産者価格評価表!DO$115</f>
        <v>3.5782878645177128E-7</v>
      </c>
      <c r="K110" s="24"/>
      <c r="L110" s="55">
        <f>最終需要項目別移輸入誘発額表!L110/生産者価格評価表!DS$115</f>
        <v>3.0708943265718421E-5</v>
      </c>
      <c r="M110" s="55">
        <f>最終需要項目別移輸入誘発額表!M110/生産者価格評価表!DT$115</f>
        <v>8.7237698856248525E-5</v>
      </c>
      <c r="N110" s="65">
        <f>最終需要項目別移輸入誘発額表!N110/生産者価格評価表!DV$115</f>
        <v>8.0130062386781307E-3</v>
      </c>
    </row>
    <row r="111" spans="2:14" x14ac:dyDescent="0.15">
      <c r="B111" s="36" t="s">
        <v>101</v>
      </c>
      <c r="C111" s="36" t="s">
        <v>216</v>
      </c>
      <c r="D111" s="23">
        <f>最終需要項目別移輸入誘発額表!D111/生産者価格評価表!DI$115</f>
        <v>1.0153736933343389E-3</v>
      </c>
      <c r="E111" s="24">
        <f>最終需要項目別移輸入誘発額表!E111/生産者価格評価表!DJ$115</f>
        <v>3.4025238660439698E-3</v>
      </c>
      <c r="F111" s="24">
        <f>最終需要項目別移輸入誘発額表!F111/生産者価格評価表!DK$115</f>
        <v>1.1550314084782215E-3</v>
      </c>
      <c r="G111" s="24">
        <f>最終需要項目別移輸入誘発額表!G111/生産者価格評価表!DL$115</f>
        <v>6.772745774446417E-5</v>
      </c>
      <c r="H111" s="24">
        <f>最終需要項目別移輸入誘発額表!H111/生産者価格評価表!DM$115</f>
        <v>4.9322714215702781E-5</v>
      </c>
      <c r="I111" s="24">
        <f>最終需要項目別移輸入誘発額表!I111/生産者価格評価表!DN$115</f>
        <v>2.6837425992066946E-5</v>
      </c>
      <c r="J111" s="24">
        <f>最終需要項目別移輸入誘発額表!J111/生産者価格評価表!DO$115</f>
        <v>9.492216305923236E-6</v>
      </c>
      <c r="K111" s="24"/>
      <c r="L111" s="55">
        <f>最終需要項目別移輸入誘発額表!L111/生産者価格評価表!DS$115</f>
        <v>1.0321707077593969E-4</v>
      </c>
      <c r="M111" s="55">
        <f>最終需要項目別移輸入誘発額表!M111/生産者価格評価表!DT$115</f>
        <v>2.3480958993854316E-4</v>
      </c>
      <c r="N111" s="65">
        <f>最終需要項目別移輸入誘発額表!N111/生産者価格評価表!DV$115</f>
        <v>1.6813055365273999E-3</v>
      </c>
    </row>
    <row r="112" spans="2:14" x14ac:dyDescent="0.15">
      <c r="B112" s="36" t="s">
        <v>102</v>
      </c>
      <c r="C112" s="36" t="s">
        <v>217</v>
      </c>
      <c r="D112" s="23">
        <f>最終需要項目別移輸入誘発額表!D112/生産者価格評価表!DI$115</f>
        <v>1.7724803092071192E-2</v>
      </c>
      <c r="E112" s="24">
        <f>最終需要項目別移輸入誘発額表!E112/生産者価格評価表!DJ$115</f>
        <v>8.774538081163713E-3</v>
      </c>
      <c r="F112" s="24">
        <f>最終需要項目別移輸入誘発額表!F112/生産者価格評価表!DK$115</f>
        <v>4.6245511899303736E-5</v>
      </c>
      <c r="G112" s="24">
        <f>最終需要項目別移輸入誘発額表!G112/生産者価格評価表!DL$115</f>
        <v>5.9507775703911509E-5</v>
      </c>
      <c r="H112" s="24">
        <f>最終需要項目別移輸入誘発額表!H112/生産者価格評価表!DM$115</f>
        <v>2.408979423594462E-5</v>
      </c>
      <c r="I112" s="24">
        <f>最終需要項目別移輸入誘発額表!I112/生産者価格評価表!DN$115</f>
        <v>5.1630045852241679E-4</v>
      </c>
      <c r="J112" s="24">
        <f>最終需要項目別移輸入誘発額表!J112/生産者価格評価表!DO$115</f>
        <v>2.1844988562213786E-4</v>
      </c>
      <c r="K112" s="24"/>
      <c r="L112" s="55">
        <f>最終需要項目別移輸入誘発額表!L112/生産者価格評価表!DS$115</f>
        <v>3.2392044819301656E-4</v>
      </c>
      <c r="M112" s="55">
        <f>最終需要項目別移輸入誘発額表!M112/生産者価格評価表!DT$115</f>
        <v>5.0106651978007336E-4</v>
      </c>
      <c r="N112" s="65">
        <f>最終需要項目別移輸入誘発額表!N112/生産者価格評価表!DV$115</f>
        <v>4.1557610277971951E-3</v>
      </c>
    </row>
    <row r="113" spans="2:14" x14ac:dyDescent="0.15">
      <c r="B113" s="36" t="s">
        <v>103</v>
      </c>
      <c r="C113" s="36" t="s">
        <v>218</v>
      </c>
      <c r="D113" s="23">
        <f>最終需要項目別移輸入誘発額表!D113/生産者価格評価表!DI$115</f>
        <v>1.2893188542594702E-8</v>
      </c>
      <c r="E113" s="24">
        <f>最終需要項目別移輸入誘発額表!E113/生産者価格評価表!DJ$115</f>
        <v>5.1769863994373858E-8</v>
      </c>
      <c r="F113" s="24">
        <f>最終需要項目別移輸入誘発額表!F113/生産者価格評価表!DK$115</f>
        <v>1.0412253034572069E-8</v>
      </c>
      <c r="G113" s="24">
        <f>最終需要項目別移輸入誘発額表!G113/生産者価格評価表!DL$115</f>
        <v>1.1135238952499413E-8</v>
      </c>
      <c r="H113" s="24">
        <f>最終需要項目別移輸入誘発額表!H113/生産者価格評価表!DM$115</f>
        <v>4.3531289314130198E-11</v>
      </c>
      <c r="I113" s="24">
        <f>最終需要項目別移輸入誘発額表!I113/生産者価格評価表!DN$115</f>
        <v>4.3247924960219877E-10</v>
      </c>
      <c r="J113" s="24">
        <f>最終需要項目別移輸入誘発額表!J113/生産者価格評価表!DO$115</f>
        <v>2.7840133100543196E-10</v>
      </c>
      <c r="K113" s="24"/>
      <c r="L113" s="55">
        <f>最終需要項目別移輸入誘発額表!L113/生産者価格評価表!DS$115</f>
        <v>2.9258491136177238E-9</v>
      </c>
      <c r="M113" s="55">
        <f>最終需要項目別移輸入誘発額表!M113/生産者価格評価表!DT$115</f>
        <v>9.4158971258799122E-9</v>
      </c>
      <c r="N113" s="65">
        <f>最終需要項目別移輸入誘発額表!N113/生産者価格評価表!DV$115</f>
        <v>2.6165014808641666E-8</v>
      </c>
    </row>
    <row r="114" spans="2:14" x14ac:dyDescent="0.15">
      <c r="B114" s="36" t="s">
        <v>104</v>
      </c>
      <c r="C114" s="36" t="s">
        <v>219</v>
      </c>
      <c r="D114" s="23">
        <f>最終需要項目別移輸入誘発額表!D114/生産者価格評価表!DI$115</f>
        <v>4.4181052288448774E-3</v>
      </c>
      <c r="E114" s="24">
        <f>最終需要項目別移輸入誘発額表!E114/生産者価格評価表!DJ$115</f>
        <v>1.7149310173321614E-4</v>
      </c>
      <c r="F114" s="24">
        <f>最終需要項目別移輸入誘発額表!F114/生産者価格評価表!DK$115</f>
        <v>1.0929546458130973E-5</v>
      </c>
      <c r="G114" s="24">
        <f>最終需要項目別移輸入誘発額表!G114/生産者価格評価表!DL$115</f>
        <v>1.4520587600003338E-5</v>
      </c>
      <c r="H114" s="24">
        <f>最終需要項目別移輸入誘発額表!H114/生産者価格評価表!DM$115</f>
        <v>8.7764342285190309E-6</v>
      </c>
      <c r="I114" s="24">
        <f>最終需要項目別移輸入誘発額表!I114/生産者価格評価表!DN$115</f>
        <v>9.6959077917750239E-6</v>
      </c>
      <c r="J114" s="24">
        <f>最終需要項目別移輸入誘発額表!J114/生産者価格評価表!DO$115</f>
        <v>1.0799981689948819E-6</v>
      </c>
      <c r="K114" s="24"/>
      <c r="L114" s="55">
        <f>最終需要項目別移輸入誘発額表!L114/生産者価格評価表!DS$115</f>
        <v>1.1410121764130577E-5</v>
      </c>
      <c r="M114" s="55">
        <f>最終需要項目別移輸入誘発額表!M114/生産者価格評価表!DT$115</f>
        <v>1.2090963089305998E-5</v>
      </c>
      <c r="N114" s="65">
        <f>最終需要項目別移輸入誘発額表!N114/生産者価格評価表!DV$115</f>
        <v>1.2375579371367448E-4</v>
      </c>
    </row>
    <row r="115" spans="2:14" x14ac:dyDescent="0.15">
      <c r="B115" s="36" t="s">
        <v>105</v>
      </c>
      <c r="C115" s="36" t="s">
        <v>220</v>
      </c>
      <c r="D115" s="23">
        <f>最終需要項目別移輸入誘発額表!D115/生産者価格評価表!DI$115</f>
        <v>3.0600545540457894E-4</v>
      </c>
      <c r="E115" s="24">
        <f>最終需要項目別移輸入誘発額表!E115/生産者価格評価表!DJ$115</f>
        <v>2.2145317716040601E-4</v>
      </c>
      <c r="F115" s="24">
        <f>最終需要項目別移輸入誘発額表!F115/生産者価格評価表!DK$115</f>
        <v>4.180950077642865E-4</v>
      </c>
      <c r="G115" s="24">
        <f>最終需要項目別移輸入誘発額表!G115/生産者価格評価表!DL$115</f>
        <v>5.2472711426442551E-4</v>
      </c>
      <c r="H115" s="24">
        <f>最終需要項目別移輸入誘発額表!H115/生産者価格評価表!DM$115</f>
        <v>3.6753639280424699E-4</v>
      </c>
      <c r="I115" s="24">
        <f>最終需要項目別移輸入誘発額表!I115/生産者価格評価表!DN$115</f>
        <v>2.4452185403187906E-4</v>
      </c>
      <c r="J115" s="24">
        <f>最終需要項目別移輸入誘発額表!J115/生産者価格評価表!DO$115</f>
        <v>1.984630461640917E-5</v>
      </c>
      <c r="K115" s="24"/>
      <c r="L115" s="55">
        <f>最終需要項目別移輸入誘発額表!L115/生産者価格評価表!DS$115</f>
        <v>3.82939205241129E-4</v>
      </c>
      <c r="M115" s="55">
        <f>最終需要項目別移輸入誘発額表!M115/生産者価格評価表!DT$115</f>
        <v>3.2017820552014198E-4</v>
      </c>
      <c r="N115" s="65">
        <f>最終需要項目別移輸入誘発額表!N115/生産者価格評価表!DV$115</f>
        <v>2.8836365965667274E-4</v>
      </c>
    </row>
    <row r="116" spans="2:14" x14ac:dyDescent="0.15">
      <c r="B116" s="45" t="s">
        <v>106</v>
      </c>
      <c r="C116" s="36" t="s">
        <v>221</v>
      </c>
      <c r="D116" s="23">
        <f>最終需要項目別移輸入誘発額表!D116/生産者価格評価表!DI$115</f>
        <v>3.3218792542830189E-3</v>
      </c>
      <c r="E116" s="24">
        <f>最終需要項目別移輸入誘発額表!E116/生産者価格評価表!DJ$115</f>
        <v>2.6922854327826062E-3</v>
      </c>
      <c r="F116" s="24">
        <f>最終需要項目別移輸入誘発額表!F116/生産者価格評価表!DK$115</f>
        <v>6.5656301014271716E-4</v>
      </c>
      <c r="G116" s="24">
        <f>最終需要項目別移輸入誘発額表!G116/生産者価格評価表!DL$115</f>
        <v>1.6984348704767688E-4</v>
      </c>
      <c r="H116" s="24">
        <f>最終需要項目別移輸入誘発額表!H116/生産者価格評価表!DM$115</f>
        <v>1.0205827186492824E-3</v>
      </c>
      <c r="I116" s="24">
        <f>最終需要項目別移輸入誘発額表!I116/生産者価格評価表!DN$115</f>
        <v>3.0507431347532801E-4</v>
      </c>
      <c r="J116" s="24">
        <f>最終需要項目別移輸入誘発額表!J116/生産者価格評価表!DO$115</f>
        <v>1.4199506890514651E-3</v>
      </c>
      <c r="K116" s="24"/>
      <c r="L116" s="55">
        <f>最終需要項目別移輸入誘発額表!L116/生産者価格評価表!DS$115</f>
        <v>9.7571040693688682E-4</v>
      </c>
      <c r="M116" s="55">
        <f>最終需要項目別移輸入誘発額表!M116/生産者価格評価表!DT$115</f>
        <v>4.1936055118009163E-3</v>
      </c>
      <c r="N116" s="65">
        <f>最終需要項目別移輸入誘発額表!N116/生産者価格評価表!DV$115</f>
        <v>2.2220198185587091E-3</v>
      </c>
    </row>
    <row r="117" spans="2:14" x14ac:dyDescent="0.15">
      <c r="B117" s="6"/>
      <c r="C117" s="12" t="s">
        <v>271</v>
      </c>
      <c r="D117" s="29">
        <f>最終需要項目別移輸入誘発額表!D117/生産者価格評価表!DI$115</f>
        <v>0.46872851554523304</v>
      </c>
      <c r="E117" s="30">
        <f>最終需要項目別移輸入誘発額表!E117/生産者価格評価表!DJ$115</f>
        <v>0.42256355199191398</v>
      </c>
      <c r="F117" s="30">
        <f>最終需要項目別移輸入誘発額表!F117/生産者価格評価表!DK$115</f>
        <v>0.29584986498177307</v>
      </c>
      <c r="G117" s="30">
        <f>最終需要項目別移輸入誘発額表!G117/生産者価格評価表!DL$115</f>
        <v>0.19655636140325161</v>
      </c>
      <c r="H117" s="30">
        <f>最終需要項目別移輸入誘発額表!H117/生産者価格評価表!DM$115</f>
        <v>0.40565349796155192</v>
      </c>
      <c r="I117" s="30">
        <f>最終需要項目別移輸入誘発額表!I117/生産者価格評価表!DN$115</f>
        <v>0.59491285624026757</v>
      </c>
      <c r="J117" s="30">
        <f>最終需要項目別移輸入誘発額表!J117/生産者価格評価表!DO$115</f>
        <v>0.93281362140488588</v>
      </c>
      <c r="K117" s="30"/>
      <c r="L117" s="58">
        <f>最終需要項目別移輸入誘発額表!L117/生産者価格評価表!DS$115</f>
        <v>0.27557894706982794</v>
      </c>
      <c r="M117" s="58">
        <f>最終需要項目別移輸入誘発額表!M117/生産者価格評価表!DT$115</f>
        <v>0.29243673234754147</v>
      </c>
      <c r="N117" s="66">
        <f>最終需要項目別移輸入誘発額表!N117/生産者価格評価表!DV$115</f>
        <v>0.39456953655090049</v>
      </c>
    </row>
    <row r="120" spans="2:14" x14ac:dyDescent="0.15">
      <c r="D120" s="33"/>
      <c r="E120" s="33"/>
      <c r="F120" s="33"/>
      <c r="G120" s="33"/>
      <c r="H120" s="33"/>
      <c r="I120" s="33"/>
      <c r="J120" s="33"/>
      <c r="K120" s="33"/>
      <c r="L120" s="33"/>
      <c r="M120" s="33"/>
    </row>
  </sheetData>
  <phoneticPr fontId="2"/>
  <pageMargins left="0.7" right="0.7" top="0.75" bottom="0.75" header="0.3" footer="0.3"/>
  <ignoredErrors>
    <ignoredError sqref="D7:M7 B9:B116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6:T117"/>
  <sheetViews>
    <sheetView zoomScale="75" zoomScaleNormal="75" workbookViewId="0"/>
  </sheetViews>
  <sheetFormatPr defaultRowHeight="13.5" x14ac:dyDescent="0.15"/>
  <cols>
    <col min="3" max="3" width="18.625" customWidth="1"/>
    <col min="4" max="4" width="9.125" bestFit="1" customWidth="1"/>
    <col min="5" max="5" width="9.25" bestFit="1" customWidth="1"/>
    <col min="6" max="10" width="9.125" bestFit="1" customWidth="1"/>
    <col min="11" max="11" width="9.125" customWidth="1"/>
    <col min="12" max="12" width="9.125" bestFit="1" customWidth="1"/>
    <col min="13" max="14" width="9.25" bestFit="1" customWidth="1"/>
  </cols>
  <sheetData>
    <row r="6" spans="2:20" x14ac:dyDescent="0.15">
      <c r="C6" s="1"/>
    </row>
    <row r="7" spans="2:20" x14ac:dyDescent="0.15">
      <c r="B7" s="3"/>
      <c r="C7" s="4"/>
      <c r="D7" s="7" t="s">
        <v>108</v>
      </c>
      <c r="E7" s="5" t="s">
        <v>109</v>
      </c>
      <c r="F7" s="5" t="s">
        <v>110</v>
      </c>
      <c r="G7" s="5" t="s">
        <v>111</v>
      </c>
      <c r="H7" s="5" t="s">
        <v>112</v>
      </c>
      <c r="I7" s="5" t="s">
        <v>113</v>
      </c>
      <c r="J7" s="5" t="s">
        <v>114</v>
      </c>
      <c r="K7" s="5" t="s">
        <v>264</v>
      </c>
      <c r="L7" s="5" t="s">
        <v>265</v>
      </c>
      <c r="M7" s="5" t="s">
        <v>266</v>
      </c>
      <c r="N7" s="5"/>
    </row>
    <row r="8" spans="2:20" ht="54" x14ac:dyDescent="0.15">
      <c r="B8" s="8"/>
      <c r="C8" s="9"/>
      <c r="D8" s="10" t="s">
        <v>223</v>
      </c>
      <c r="E8" s="10" t="s">
        <v>224</v>
      </c>
      <c r="F8" s="10" t="s">
        <v>225</v>
      </c>
      <c r="G8" s="10" t="s">
        <v>267</v>
      </c>
      <c r="H8" s="10" t="s">
        <v>227</v>
      </c>
      <c r="I8" s="10" t="s">
        <v>228</v>
      </c>
      <c r="J8" s="10" t="s">
        <v>229</v>
      </c>
      <c r="K8" s="10" t="s">
        <v>268</v>
      </c>
      <c r="L8" s="10" t="s">
        <v>233</v>
      </c>
      <c r="M8" s="10" t="s">
        <v>269</v>
      </c>
      <c r="N8" s="12" t="s">
        <v>270</v>
      </c>
      <c r="O8" s="1"/>
      <c r="P8" s="1"/>
      <c r="Q8" s="1"/>
      <c r="R8" s="1"/>
      <c r="S8" s="1"/>
      <c r="T8" s="1"/>
    </row>
    <row r="9" spans="2:20" x14ac:dyDescent="0.15">
      <c r="B9" s="36" t="s">
        <v>0</v>
      </c>
      <c r="C9" s="45" t="s">
        <v>115</v>
      </c>
      <c r="D9" s="21">
        <f>IF(最終需要項目別移輸入誘発額表!$N9&lt;1,"-",最終需要項目別移輸入誘発額表!D9/最終需要項目別移輸入誘発額表!$N9)</f>
        <v>2.1530179335500943E-2</v>
      </c>
      <c r="E9" s="24">
        <f>IF(最終需要項目別移輸入誘発額表!$N9&lt;1,"-",最終需要項目別移輸入誘発額表!E9/最終需要項目別移輸入誘発額表!$N9)</f>
        <v>0.63927080016039839</v>
      </c>
      <c r="F9" s="24">
        <f>IF(最終需要項目別移輸入誘発額表!$N9&lt;1,"-",最終需要項目別移輸入誘発額表!F9/最終需要項目別移輸入誘発額表!$N9)</f>
        <v>2.7147375767100024E-2</v>
      </c>
      <c r="G9" s="24">
        <f>IF(最終需要項目別移輸入誘発額表!$N9&lt;1,"-",最終需要項目別移輸入誘発額表!G9/最終需要項目別移輸入誘発額表!$N9)</f>
        <v>1.7926612961793363E-3</v>
      </c>
      <c r="H9" s="24">
        <f>IF(最終需要項目別移輸入誘発額表!$N9&lt;1,"-",最終需要項目別移輸入誘発額表!H9/最終需要項目別移輸入誘発額表!$N9)</f>
        <v>1.0722540124594752E-2</v>
      </c>
      <c r="I9" s="24">
        <f>IF(最終需要項目別移輸入誘発額表!$N9&lt;1,"-",最終需要項目別移輸入誘発額表!I9/最終需要項目別移輸入誘発額表!$N9)</f>
        <v>1.455343812834581E-2</v>
      </c>
      <c r="J9" s="24">
        <f>IF(最終需要項目別移輸入誘発額表!$N9&lt;1,"-",最終需要項目別移輸入誘発額表!J9/最終需要項目別移輸入誘発額表!$N9)</f>
        <v>-3.918102088976302E-5</v>
      </c>
      <c r="K9" s="24">
        <f>IF(最終需要項目別移輸入誘発額表!$N9&lt;1,"-",最終需要項目別移輸入誘発額表!K9/最終需要項目別移輸入誘発額表!$N9)</f>
        <v>0</v>
      </c>
      <c r="L9" s="24">
        <f>IF(最終需要項目別移輸入誘発額表!$N9&lt;1,"-",最終需要項目別移輸入誘発額表!L9/最終需要項目別移輸入誘発額表!$N9)</f>
        <v>8.1286761312608577E-3</v>
      </c>
      <c r="M9" s="24">
        <f>IF(最終需要項目別移輸入誘発額表!$N9&lt;1,"-",最終需要項目別移輸入誘発額表!M9/最終需要項目別移輸入誘発額表!$N9)</f>
        <v>0.27689351007750967</v>
      </c>
      <c r="N9" s="35">
        <f>IF(最終需要項目別移輸入誘発額表!$N9&lt;1,"-",最終需要項目別移輸入誘発額表!N9/最終需要項目別移輸入誘発額表!$N9)</f>
        <v>1</v>
      </c>
    </row>
    <row r="10" spans="2:20" x14ac:dyDescent="0.15">
      <c r="B10" s="36" t="s">
        <v>1</v>
      </c>
      <c r="C10" s="45" t="s">
        <v>116</v>
      </c>
      <c r="D10" s="23">
        <f>IF(最終需要項目別移輸入誘発額表!$N10&lt;1,"-",最終需要項目別移輸入誘発額表!D10/最終需要項目別移輸入誘発額表!$N10)</f>
        <v>5.2845446798269208E-3</v>
      </c>
      <c r="E10" s="24">
        <f>IF(最終需要項目別移輸入誘発額表!$N10&lt;1,"-",最終需要項目別移輸入誘発額表!E10/最終需要項目別移輸入誘発額表!$N10)</f>
        <v>0.27181475473520855</v>
      </c>
      <c r="F10" s="24">
        <f>IF(最終需要項目別移輸入誘発額表!$N10&lt;1,"-",最終需要項目別移輸入誘発額表!F10/最終需要項目別移輸入誘発額表!$N10)</f>
        <v>8.743098445459117E-3</v>
      </c>
      <c r="G10" s="24">
        <f>IF(最終需要項目別移輸入誘発額表!$N10&lt;1,"-",最終需要項目別移輸入誘発額表!G10/最終需要項目別移輸入誘発額表!$N10)</f>
        <v>1.2813949533583995E-3</v>
      </c>
      <c r="H10" s="24">
        <f>IF(最終需要項目別移輸入誘発額表!$N10&lt;1,"-",最終需要項目別移輸入誘発額表!H10/最終需要項目別移輸入誘発額表!$N10)</f>
        <v>2.6861570770143217E-4</v>
      </c>
      <c r="I10" s="24">
        <f>IF(最終需要項目別移輸入誘発額表!$N10&lt;1,"-",最終需要項目別移輸入誘発額表!I10/最終需要項目別移輸入誘発額表!$N10)</f>
        <v>4.2276045781889524E-2</v>
      </c>
      <c r="J10" s="24">
        <f>IF(最終需要項目別移輸入誘発額表!$N10&lt;1,"-",最終需要項目別移輸入誘発額表!J10/最終需要項目別移輸入誘発額表!$N10)</f>
        <v>-1.4436373650483188E-5</v>
      </c>
      <c r="K10" s="24">
        <f>IF(最終需要項目別移輸入誘発額表!$N10&lt;1,"-",最終需要項目別移輸入誘発額表!K10/最終需要項目別移輸入誘発額表!$N10)</f>
        <v>0</v>
      </c>
      <c r="L10" s="24">
        <f>IF(最終需要項目別移輸入誘発額表!$N10&lt;1,"-",最終需要項目別移輸入誘発額表!L10/最終需要項目別移輸入誘発額表!$N10)</f>
        <v>1.4459420221985431E-2</v>
      </c>
      <c r="M10" s="24">
        <f>IF(最終需要項目別移輸入誘発額表!$N10&lt;1,"-",最終需要項目別移輸入誘発額表!M10/最終需要項目別移輸入誘発額表!$N10)</f>
        <v>0.65588656184822114</v>
      </c>
      <c r="N10" s="31">
        <f>IF(最終需要項目別移輸入誘発額表!$N10&lt;1,"-",最終需要項目別移輸入誘発額表!N10/最終需要項目別移輸入誘発額表!$N10)</f>
        <v>1</v>
      </c>
    </row>
    <row r="11" spans="2:20" x14ac:dyDescent="0.15">
      <c r="B11" s="36" t="s">
        <v>2</v>
      </c>
      <c r="C11" s="45" t="s">
        <v>117</v>
      </c>
      <c r="D11" s="23">
        <f>IF(最終需要項目別移輸入誘発額表!$N11&lt;1,"-",最終需要項目別移輸入誘発額表!D11/最終需要項目別移輸入誘発額表!$N11)</f>
        <v>1.1873693852440597E-2</v>
      </c>
      <c r="E11" s="24">
        <f>IF(最終需要項目別移輸入誘発額表!$N11&lt;1,"-",最終需要項目別移輸入誘発額表!E11/最終需要項目別移輸入誘発額表!$N11)</f>
        <v>0.35372386421198004</v>
      </c>
      <c r="F11" s="24">
        <f>IF(最終需要項目別移輸入誘発額表!$N11&lt;1,"-",最終需要項目別移輸入誘発額表!F11/最終需要項目別移輸入誘発額表!$N11)</f>
        <v>1.4992738015482019E-2</v>
      </c>
      <c r="G11" s="24">
        <f>IF(最終需要項目別移輸入誘発額表!$N11&lt;1,"-",最終需要項目別移輸入誘発額表!G11/最終需要項目別移輸入誘発額表!$N11)</f>
        <v>9.9721754494225094E-4</v>
      </c>
      <c r="H11" s="24">
        <f>IF(最終需要項目別移輸入誘発額表!$N11&lt;1,"-",最終需要項目別移輸入誘発額表!H11/最終需要項目別移輸入誘発額表!$N11)</f>
        <v>5.8892783722283137E-3</v>
      </c>
      <c r="I11" s="24">
        <f>IF(最終需要項目別移輸入誘発額表!$N11&lt;1,"-",最終需要項目別移輸入誘発額表!I11/最終需要項目別移輸入誘発額表!$N11)</f>
        <v>8.4208349439602124E-3</v>
      </c>
      <c r="J11" s="24">
        <f>IF(最終需要項目別移輸入誘発額表!$N11&lt;1,"-",最終需要項目別移輸入誘発額表!J11/最終需要項目別移輸入誘発額表!$N11)</f>
        <v>-2.1657123599885456E-5</v>
      </c>
      <c r="K11" s="24">
        <f>IF(最終需要項目別移輸入誘発額表!$N11&lt;1,"-",最終需要項目別移輸入誘発額表!K11/最終需要項目別移輸入誘発額表!$N11)</f>
        <v>0</v>
      </c>
      <c r="L11" s="24">
        <f>IF(最終需要項目別移輸入誘発額表!$N11&lt;1,"-",最終需要項目別移輸入誘発額表!L11/最終需要項目別移輸入誘発額表!$N11)</f>
        <v>7.2661512990451283E-3</v>
      </c>
      <c r="M11" s="24">
        <f>IF(最終需要項目別移輸入誘発額表!$N11&lt;1,"-",最終需要項目別移輸入誘発額表!M11/最終需要項目別移輸入誘発額表!$N11)</f>
        <v>0.59685787888352126</v>
      </c>
      <c r="N11" s="31">
        <f>IF(最終需要項目別移輸入誘発額表!$N11&lt;1,"-",最終需要項目別移輸入誘発額表!N11/最終需要項目別移輸入誘発額表!$N11)</f>
        <v>1</v>
      </c>
    </row>
    <row r="12" spans="2:20" x14ac:dyDescent="0.15">
      <c r="B12" s="36" t="s">
        <v>3</v>
      </c>
      <c r="C12" s="36" t="s">
        <v>118</v>
      </c>
      <c r="D12" s="23">
        <f>IF(最終需要項目別移輸入誘発額表!$N12&lt;1,"-",最終需要項目別移輸入誘発額表!D12/最終需要項目別移輸入誘発額表!$N12)</f>
        <v>2.2381921046295598E-2</v>
      </c>
      <c r="E12" s="24">
        <f>IF(最終需要項目別移輸入誘発額表!$N12&lt;1,"-",最終需要項目別移輸入誘発額表!E12/最終需要項目別移輸入誘発額表!$N12)</f>
        <v>0.80441550719194665</v>
      </c>
      <c r="F12" s="24">
        <f>IF(最終需要項目別移輸入誘発額表!$N12&lt;1,"-",最終需要項目別移輸入誘発額表!F12/最終需要項目別移輸入誘発額表!$N12)</f>
        <v>1.7491219015622356E-2</v>
      </c>
      <c r="G12" s="24">
        <f>IF(最終需要項目別移輸入誘発額表!$N12&lt;1,"-",最終需要項目別移輸入誘発額表!G12/最終需要項目別移輸入誘発額表!$N12)</f>
        <v>1.9440181320457526E-3</v>
      </c>
      <c r="H12" s="24">
        <f>IF(最終需要項目別移輸入誘発額表!$N12&lt;1,"-",最終需要項目別移輸入誘発額表!H12/最終需要項目別移輸入誘発額表!$N12)</f>
        <v>2.0385638328549983E-3</v>
      </c>
      <c r="I12" s="24">
        <f>IF(最終需要項目別移輸入誘発額表!$N12&lt;1,"-",最終需要項目別移輸入誘発額表!I12/最終需要項目別移輸入誘発額表!$N12)</f>
        <v>9.3100200243373694E-3</v>
      </c>
      <c r="J12" s="24">
        <f>IF(最終需要項目別移輸入誘発額表!$N12&lt;1,"-",最終需要項目別移輸入誘発額表!J12/最終需要項目別移輸入誘発額表!$N12)</f>
        <v>-1.054153637212236E-6</v>
      </c>
      <c r="K12" s="24">
        <f>IF(最終需要項目別移輸入誘発額表!$N12&lt;1,"-",最終需要項目別移輸入誘発額表!K12/最終需要項目別移輸入誘発額表!$N12)</f>
        <v>0</v>
      </c>
      <c r="L12" s="24">
        <f>IF(最終需要項目別移輸入誘発額表!$N12&lt;1,"-",最終需要項目別移輸入誘発額表!L12/最終需要項目別移輸入誘発額表!$N12)</f>
        <v>1.387568518324974E-2</v>
      </c>
      <c r="M12" s="24">
        <f>IF(最終需要項目別移輸入誘発額表!$N12&lt;1,"-",最終需要項目別移輸入誘発額表!M12/最終需要項目別移輸入誘発額表!$N12)</f>
        <v>0.12854411972728469</v>
      </c>
      <c r="N12" s="31">
        <f>IF(最終需要項目別移輸入誘発額表!$N12&lt;1,"-",最終需要項目別移輸入誘発額表!N12/最終需要項目別移輸入誘発額表!$N12)</f>
        <v>1</v>
      </c>
    </row>
    <row r="13" spans="2:20" x14ac:dyDescent="0.15">
      <c r="B13" s="36" t="s">
        <v>243</v>
      </c>
      <c r="C13" s="36" t="s">
        <v>244</v>
      </c>
      <c r="D13" s="23">
        <f>IF(最終需要項目別移輸入誘発額表!$N13&lt;1,"-",最終需要項目別移輸入誘発額表!D13/最終需要項目別移輸入誘発額表!$N13)</f>
        <v>4.799387508538408E-2</v>
      </c>
      <c r="E13" s="24">
        <f>IF(最終需要項目別移輸入誘発額表!$N13&lt;1,"-",最終需要項目別移輸入誘発額表!E13/最終需要項目別移輸入誘発額表!$N13)</f>
        <v>0.3724221788343266</v>
      </c>
      <c r="F13" s="24">
        <f>IF(最終需要項目別移輸入誘発額表!$N13&lt;1,"-",最終需要項目別移輸入誘発額表!F13/最終需要項目別移輸入誘発額表!$N13)</f>
        <v>4.5571875724036648E-2</v>
      </c>
      <c r="G13" s="24">
        <f>IF(最終需要項目別移輸入誘発額表!$N13&lt;1,"-",最終需要項目別移輸入誘発額表!G13/最終需要項目別移輸入誘発額表!$N13)</f>
        <v>2.3395693894102242E-3</v>
      </c>
      <c r="H13" s="24">
        <f>IF(最終需要項目別移輸入誘発額表!$N13&lt;1,"-",最終需要項目別移輸入誘発額表!H13/最終需要項目別移輸入誘発額表!$N13)</f>
        <v>5.7067616214818398E-4</v>
      </c>
      <c r="I13" s="24">
        <f>IF(最終需要項目別移輸入誘発額表!$N13&lt;1,"-",最終需要項目別移輸入誘発額表!I13/最終需要項目別移輸入誘発額表!$N13)</f>
        <v>1.0179815586439713E-2</v>
      </c>
      <c r="J13" s="24">
        <f>IF(最終需要項目別移輸入誘発額表!$N13&lt;1,"-",最終需要項目別移輸入誘発額表!J13/最終需要項目別移輸入誘発額表!$N13)</f>
        <v>-1.1075184679384098E-5</v>
      </c>
      <c r="K13" s="24">
        <f>IF(最終需要項目別移輸入誘発額表!$N13&lt;1,"-",最終需要項目別移輸入誘発額表!K13/最終需要項目別移輸入誘発額表!$N13)</f>
        <v>0</v>
      </c>
      <c r="L13" s="24">
        <f>IF(最終需要項目別移輸入誘発額表!$N13&lt;1,"-",最終需要項目別移輸入誘発額表!L13/最終需要項目別移輸入誘発額表!$N13)</f>
        <v>1.8479857124793889E-2</v>
      </c>
      <c r="M13" s="24">
        <f>IF(最終需要項目別移輸入誘発額表!$N13&lt;1,"-",最終需要項目別移輸入誘発額表!M13/最終需要項目別移輸入誘発額表!$N13)</f>
        <v>0.50245322727814012</v>
      </c>
      <c r="N13" s="31">
        <f>IF(最終需要項目別移輸入誘発額表!$N13&lt;1,"-",最終需要項目別移輸入誘発額表!N13/最終需要項目別移輸入誘発額表!$N13)</f>
        <v>1</v>
      </c>
    </row>
    <row r="14" spans="2:20" x14ac:dyDescent="0.15">
      <c r="B14" s="36" t="s">
        <v>4</v>
      </c>
      <c r="C14" s="36" t="s">
        <v>119</v>
      </c>
      <c r="D14" s="23">
        <f>IF(最終需要項目別移輸入誘発額表!$N14&lt;1,"-",最終需要項目別移輸入誘発額表!D14/最終需要項目別移輸入誘発額表!$N14)</f>
        <v>9.5417220911958329E-3</v>
      </c>
      <c r="E14" s="24">
        <f>IF(最終需要項目別移輸入誘発額表!$N14&lt;1,"-",最終需要項目別移輸入誘発額表!E14/最終需要項目別移輸入誘発額表!$N14)</f>
        <v>0.64406071990948977</v>
      </c>
      <c r="F14" s="24">
        <f>IF(最終需要項目別移輸入誘発額表!$N14&lt;1,"-",最終需要項目別移輸入誘発額表!F14/最終需要項目別移輸入誘発額表!$N14)</f>
        <v>8.6102359764166386E-2</v>
      </c>
      <c r="G14" s="24">
        <f>IF(最終需要項目別移輸入誘発額表!$N14&lt;1,"-",最終需要項目別移輸入誘発額表!G14/最終需要項目別移輸入誘発額表!$N14)</f>
        <v>2.2066884335601875E-2</v>
      </c>
      <c r="H14" s="24">
        <f>IF(最終需要項目別移輸入誘発額表!$N14&lt;1,"-",最終需要項目別移輸入誘発額表!H14/最終需要項目別移輸入誘発額表!$N14)</f>
        <v>8.0689337747329413E-3</v>
      </c>
      <c r="I14" s="24">
        <f>IF(最終需要項目別移輸入誘発額表!$N14&lt;1,"-",最終需要項目別移輸入誘発額表!I14/最終需要項目別移輸入誘発額表!$N14)</f>
        <v>3.8326442817156858E-2</v>
      </c>
      <c r="J14" s="24">
        <f>IF(最終需要項目別移輸入誘発額表!$N14&lt;1,"-",最終需要項目別移輸入誘発額表!J14/最終需要項目別移輸入誘発額表!$N14)</f>
        <v>-1.7628254736129872E-6</v>
      </c>
      <c r="K14" s="24">
        <f>IF(最終需要項目別移輸入誘発額表!$N14&lt;1,"-",最終需要項目別移輸入誘発額表!K14/最終需要項目別移輸入誘発額表!$N14)</f>
        <v>0</v>
      </c>
      <c r="L14" s="24">
        <f>IF(最終需要項目別移輸入誘発額表!$N14&lt;1,"-",最終需要項目別移輸入誘発額表!L14/最終需要項目別移輸入誘発額表!$N14)</f>
        <v>2.3183427369208094E-2</v>
      </c>
      <c r="M14" s="24">
        <f>IF(最終需要項目別移輸入誘発額表!$N14&lt;1,"-",最終需要項目別移輸入誘発額表!M14/最終需要項目別移輸入誘発額表!$N14)</f>
        <v>0.16865127276392175</v>
      </c>
      <c r="N14" s="31">
        <f>IF(最終需要項目別移輸入誘発額表!$N14&lt;1,"-",最終需要項目別移輸入誘発額表!N14/最終需要項目別移輸入誘発額表!$N14)</f>
        <v>1</v>
      </c>
    </row>
    <row r="15" spans="2:20" x14ac:dyDescent="0.15">
      <c r="B15" s="36" t="s">
        <v>5</v>
      </c>
      <c r="C15" s="36" t="s">
        <v>120</v>
      </c>
      <c r="D15" s="23">
        <f>IF(最終需要項目別移輸入誘発額表!$N15&lt;1,"-",最終需要項目別移輸入誘発額表!D15/最終需要項目別移輸入誘発額表!$N15)</f>
        <v>-1.3731371004799785E-2</v>
      </c>
      <c r="E15" s="24">
        <f>IF(最終需要項目別移輸入誘発額表!$N15&lt;1,"-",最終需要項目別移輸入誘発額表!E15/最終需要項目別移輸入誘発額表!$N15)</f>
        <v>-0.102724402871524</v>
      </c>
      <c r="F15" s="24">
        <f>IF(最終需要項目別移輸入誘発額表!$N15&lt;1,"-",最終需要項目別移輸入誘発額表!F15/最終需要項目別移輸入誘発額表!$N15)</f>
        <v>2.3365248343587127E-3</v>
      </c>
      <c r="G15" s="24">
        <f>IF(最終需要項目別移輸入誘発額表!$N15&lt;1,"-",最終需要項目別移輸入誘発額表!G15/最終需要項目別移輸入誘発額表!$N15)</f>
        <v>9.3541763050632046E-4</v>
      </c>
      <c r="H15" s="24">
        <f>IF(最終需要項目別移輸入誘発額表!$N15&lt;1,"-",最終需要項目別移輸入誘発額表!H15/最終需要項目別移輸入誘発額表!$N15)</f>
        <v>0.36972160235841917</v>
      </c>
      <c r="I15" s="24">
        <f>IF(最終需要項目別移輸入誘発額表!$N15&lt;1,"-",最終需要項目別移輸入誘発額表!I15/最終需要項目別移輸入誘発額表!$N15)</f>
        <v>0.4073831325296115</v>
      </c>
      <c r="J15" s="24">
        <f>IF(最終需要項目別移輸入誘発額表!$N15&lt;1,"-",最終需要項目別移輸入誘発額表!J15/最終需要項目別移輸入誘発額表!$N15)</f>
        <v>2.4772082754928425E-6</v>
      </c>
      <c r="K15" s="24">
        <f>IF(最終需要項目別移輸入誘発額表!$N15&lt;1,"-",最終需要項目別移輸入誘発額表!K15/最終需要項目別移輸入誘発額表!$N15)</f>
        <v>0</v>
      </c>
      <c r="L15" s="24">
        <f>IF(最終需要項目別移輸入誘発額表!$N15&lt;1,"-",最終需要項目別移輸入誘発額表!L15/最終需要項目別移輸入誘発額表!$N15)</f>
        <v>3.1758309867607776E-2</v>
      </c>
      <c r="M15" s="24">
        <f>IF(最終需要項目別移輸入誘発額表!$N15&lt;1,"-",最終需要項目別移輸入誘発額表!M15/最終需要項目別移輸入誘発額表!$N15)</f>
        <v>0.30431830944754479</v>
      </c>
      <c r="N15" s="31">
        <f>IF(最終需要項目別移輸入誘発額表!$N15&lt;1,"-",最終需要項目別移輸入誘発額表!N15/最終需要項目別移輸入誘発額表!$N15)</f>
        <v>1</v>
      </c>
    </row>
    <row r="16" spans="2:20" x14ac:dyDescent="0.15">
      <c r="B16" s="36" t="s">
        <v>6</v>
      </c>
      <c r="C16" s="36" t="s">
        <v>121</v>
      </c>
      <c r="D16" s="23">
        <f>IF(最終需要項目別移輸入誘発額表!$N16&lt;1,"-",最終需要項目別移輸入誘発額表!D16/最終需要項目別移輸入誘発額表!$N16)</f>
        <v>1.7932931466763526E-2</v>
      </c>
      <c r="E16" s="24">
        <f>IF(最終需要項目別移輸入誘発額表!$N16&lt;1,"-",最終需要項目別移輸入誘発額表!E16/最終需要項目別移輸入誘発額表!$N16)</f>
        <v>0.80180381195318429</v>
      </c>
      <c r="F16" s="24">
        <f>IF(最終需要項目別移輸入誘発額表!$N16&lt;1,"-",最終需要項目別移輸入誘発額表!F16/最終需要項目別移輸入誘発額表!$N16)</f>
        <v>1.5436597347198617E-2</v>
      </c>
      <c r="G16" s="24">
        <f>IF(最終需要項目別移輸入誘発額表!$N16&lt;1,"-",最終需要項目別移輸入誘発額表!G16/最終需要項目別移輸入誘発額表!$N16)</f>
        <v>1.3781844702417589E-3</v>
      </c>
      <c r="H16" s="24">
        <f>IF(最終需要項目別移輸入誘発額表!$N16&lt;1,"-",最終需要項目別移輸入誘発額表!H16/最終需要項目別移輸入誘発額表!$N16)</f>
        <v>5.2765115806044794E-5</v>
      </c>
      <c r="I16" s="24">
        <f>IF(最終需要項目別移輸入誘発額表!$N16&lt;1,"-",最終需要項目別移輸入誘発額表!I16/最終需要項目別移輸入誘発額表!$N16)</f>
        <v>1.0641741243189473E-3</v>
      </c>
      <c r="J16" s="24">
        <f>IF(最終需要項目別移輸入誘発額表!$N16&lt;1,"-",最終需要項目別移輸入誘発額表!J16/最終需要項目別移輸入誘発額表!$N16)</f>
        <v>-8.2095718269534269E-5</v>
      </c>
      <c r="K16" s="24">
        <f>IF(最終需要項目別移輸入誘発額表!$N16&lt;1,"-",最終需要項目別移輸入誘発額表!K16/最終需要項目別移輸入誘発額表!$N16)</f>
        <v>0</v>
      </c>
      <c r="L16" s="24">
        <f>IF(最終需要項目別移輸入誘発額表!$N16&lt;1,"-",最終需要項目別移輸入誘発額表!L16/最終需要項目別移輸入誘発額表!$N16)</f>
        <v>4.8377176409575328E-3</v>
      </c>
      <c r="M16" s="24">
        <f>IF(最終需要項目別移輸入誘発額表!$N16&lt;1,"-",最終需要項目別移輸入誘発額表!M16/最終需要項目別移輸入誘発額表!$N16)</f>
        <v>0.157575913599799</v>
      </c>
      <c r="N16" s="31">
        <f>IF(最終需要項目別移輸入誘発額表!$N16&lt;1,"-",最終需要項目別移輸入誘発額表!N16/最終需要項目別移輸入誘発額表!$N16)</f>
        <v>1</v>
      </c>
    </row>
    <row r="17" spans="2:14" x14ac:dyDescent="0.15">
      <c r="B17" s="36" t="s">
        <v>7</v>
      </c>
      <c r="C17" s="36" t="s">
        <v>122</v>
      </c>
      <c r="D17" s="23">
        <f>IF(最終需要項目別移輸入誘発額表!$N17&lt;1,"-",最終需要項目別移輸入誘発額表!D17/最終需要項目別移輸入誘発額表!$N17)</f>
        <v>3.8709423610339043E-2</v>
      </c>
      <c r="E17" s="24">
        <f>IF(最終需要項目別移輸入誘発額表!$N17&lt;1,"-",最終需要項目別移輸入誘発額表!E17/最終需要項目別移輸入誘発額表!$N17)</f>
        <v>0.89318669233549863</v>
      </c>
      <c r="F17" s="24">
        <f>IF(最終需要項目別移輸入誘発額表!$N17&lt;1,"-",最終需要項目別移輸入誘発額表!F17/最終需要項目別移輸入誘発額表!$N17)</f>
        <v>8.9347491371820926E-3</v>
      </c>
      <c r="G17" s="24">
        <f>IF(最終需要項目別移輸入誘発額表!$N17&lt;1,"-",最終需要項目別移輸入誘発額表!G17/最終需要項目別移輸入誘発額表!$N17)</f>
        <v>4.9686699312147438E-4</v>
      </c>
      <c r="H17" s="24">
        <f>IF(最終需要項目別移輸入誘発額表!$N17&lt;1,"-",最終需要項目別移輸入誘発額表!H17/最終需要項目別移輸入誘発額表!$N17)</f>
        <v>2.8713813244764497E-5</v>
      </c>
      <c r="I17" s="24">
        <f>IF(最終需要項目別移輸入誘発額表!$N17&lt;1,"-",最終需要項目別移輸入誘発額表!I17/最終需要項目別移輸入誘発額表!$N17)</f>
        <v>2.4073948953565627E-4</v>
      </c>
      <c r="J17" s="24">
        <f>IF(最終需要項目別移輸入誘発額表!$N17&lt;1,"-",最終需要項目別移輸入誘発額表!J17/最終需要項目別移輸入誘発額表!$N17)</f>
        <v>-2.2562857052284638E-4</v>
      </c>
      <c r="K17" s="24">
        <f>IF(最終需要項目別移輸入誘発額表!$N17&lt;1,"-",最終需要項目別移輸入誘発額表!K17/最終需要項目別移輸入誘発額表!$N17)</f>
        <v>0</v>
      </c>
      <c r="L17" s="24">
        <f>IF(最終需要項目別移輸入誘発額表!$N17&lt;1,"-",最終需要項目別移輸入誘発額表!L17/最終需要項目別移輸入誘発額表!$N17)</f>
        <v>3.6407774696220626E-3</v>
      </c>
      <c r="M17" s="24">
        <f>IF(最終需要項目別移輸入誘発額表!$N17&lt;1,"-",最終需要項目別移輸入誘発額表!M17/最終需要項目別移輸入誘発額表!$N17)</f>
        <v>5.4987665721979211E-2</v>
      </c>
      <c r="N17" s="31">
        <f>IF(最終需要項目別移輸入誘発額表!$N17&lt;1,"-",最終需要項目別移輸入誘発額表!N17/最終需要項目別移輸入誘発額表!$N17)</f>
        <v>1</v>
      </c>
    </row>
    <row r="18" spans="2:14" x14ac:dyDescent="0.15">
      <c r="B18" s="36" t="s">
        <v>8</v>
      </c>
      <c r="C18" s="36" t="s">
        <v>123</v>
      </c>
      <c r="D18" s="23">
        <f>IF(最終需要項目別移輸入誘発額表!$N18&lt;1,"-",最終需要項目別移輸入誘発額表!D18/最終需要項目別移輸入誘発額表!$N18)</f>
        <v>4.4163739514489399E-3</v>
      </c>
      <c r="E18" s="24">
        <f>IF(最終需要項目別移輸入誘発額表!$N18&lt;1,"-",最終需要項目別移輸入誘発額表!E18/最終需要項目別移輸入誘発額表!$N18)</f>
        <v>0.15619348278781589</v>
      </c>
      <c r="F18" s="24">
        <f>IF(最終需要項目別移輸入誘発額表!$N18&lt;1,"-",最終需要項目別移輸入誘発額表!F18/最終需要項目別移輸入誘発額表!$N18)</f>
        <v>6.1584904928582852E-2</v>
      </c>
      <c r="G18" s="24">
        <f>IF(最終需要項目別移輸入誘発額表!$N18&lt;1,"-",最終需要項目別移輸入誘発額表!G18/最終需要項目別移輸入誘発額表!$N18)</f>
        <v>6.3315414807188455E-2</v>
      </c>
      <c r="H18" s="24">
        <f>IF(最終需要項目別移輸入誘発額表!$N18&lt;1,"-",最終需要項目別移輸入誘発額表!H18/最終需要項目別移輸入誘発額表!$N18)</f>
        <v>2.0687076910072062E-2</v>
      </c>
      <c r="I18" s="24">
        <f>IF(最終需要項目別移輸入誘発額表!$N18&lt;1,"-",最終需要項目別移輸入誘発額表!I18/最終需要項目別移輸入誘発額表!$N18)</f>
        <v>0.4728171864739924</v>
      </c>
      <c r="J18" s="24">
        <f>IF(最終需要項目別移輸入誘発額表!$N18&lt;1,"-",最終需要項目別移輸入誘発額表!J18/最終需要項目別移輸入誘発額表!$N18)</f>
        <v>-2.5870046417504345E-6</v>
      </c>
      <c r="K18" s="24">
        <f>IF(最終需要項目別移輸入誘発額表!$N18&lt;1,"-",最終需要項目別移輸入誘発額表!K18/最終需要項目別移輸入誘発額表!$N18)</f>
        <v>0</v>
      </c>
      <c r="L18" s="24">
        <f>IF(最終需要項目別移輸入誘発額表!$N18&lt;1,"-",最終需要項目別移輸入誘発額表!L18/最終需要項目別移輸入誘発額表!$N18)</f>
        <v>2.949952760065051E-2</v>
      </c>
      <c r="M18" s="24">
        <f>IF(最終需要項目別移輸入誘発額表!$N18&lt;1,"-",最終需要項目別移輸入誘発額表!M18/最終需要項目別移輸入誘発額表!$N18)</f>
        <v>0.19148861954489063</v>
      </c>
      <c r="N18" s="31">
        <f>IF(最終需要項目別移輸入誘発額表!$N18&lt;1,"-",最終需要項目別移輸入誘発額表!N18/最終需要項目別移輸入誘発額表!$N18)</f>
        <v>1</v>
      </c>
    </row>
    <row r="19" spans="2:14" x14ac:dyDescent="0.15">
      <c r="B19" s="36" t="s">
        <v>9</v>
      </c>
      <c r="C19" s="36" t="s">
        <v>124</v>
      </c>
      <c r="D19" s="23" t="str">
        <f>IF(最終需要項目別移輸入誘発額表!$N19&lt;1,"-",最終需要項目別移輸入誘発額表!D19/最終需要項目別移輸入誘発額表!$N19)</f>
        <v>-</v>
      </c>
      <c r="E19" s="24" t="str">
        <f>IF(最終需要項目別移輸入誘発額表!$N19&lt;1,"-",最終需要項目別移輸入誘発額表!E19/最終需要項目別移輸入誘発額表!$N19)</f>
        <v>-</v>
      </c>
      <c r="F19" s="24" t="str">
        <f>IF(最終需要項目別移輸入誘発額表!$N19&lt;1,"-",最終需要項目別移輸入誘発額表!F19/最終需要項目別移輸入誘発額表!$N19)</f>
        <v>-</v>
      </c>
      <c r="G19" s="24" t="str">
        <f>IF(最終需要項目別移輸入誘発額表!$N19&lt;1,"-",最終需要項目別移輸入誘発額表!G19/最終需要項目別移輸入誘発額表!$N19)</f>
        <v>-</v>
      </c>
      <c r="H19" s="24" t="str">
        <f>IF(最終需要項目別移輸入誘発額表!$N19&lt;1,"-",最終需要項目別移輸入誘発額表!H19/最終需要項目別移輸入誘発額表!$N19)</f>
        <v>-</v>
      </c>
      <c r="I19" s="24" t="str">
        <f>IF(最終需要項目別移輸入誘発額表!$N19&lt;1,"-",最終需要項目別移輸入誘発額表!I19/最終需要項目別移輸入誘発額表!$N19)</f>
        <v>-</v>
      </c>
      <c r="J19" s="24" t="str">
        <f>IF(最終需要項目別移輸入誘発額表!$N19&lt;1,"-",最終需要項目別移輸入誘発額表!J19/最終需要項目別移輸入誘発額表!$N19)</f>
        <v>-</v>
      </c>
      <c r="K19" s="24" t="str">
        <f>IF(最終需要項目別移輸入誘発額表!$N19&lt;1,"-",最終需要項目別移輸入誘発額表!K19/最終需要項目別移輸入誘発額表!$N19)</f>
        <v>-</v>
      </c>
      <c r="L19" s="24" t="str">
        <f>IF(最終需要項目別移輸入誘発額表!$N19&lt;1,"-",最終需要項目別移輸入誘発額表!L19/最終需要項目別移輸入誘発額表!$N19)</f>
        <v>-</v>
      </c>
      <c r="M19" s="24" t="str">
        <f>IF(最終需要項目別移輸入誘発額表!$N19&lt;1,"-",最終需要項目別移輸入誘発額表!M19/最終需要項目別移輸入誘発額表!$N19)</f>
        <v>-</v>
      </c>
      <c r="N19" s="31" t="str">
        <f>IF(最終需要項目別移輸入誘発額表!$N19&lt;1,"-",最終需要項目別移輸入誘発額表!N19/最終需要項目別移輸入誘発額表!$N19)</f>
        <v>-</v>
      </c>
    </row>
    <row r="20" spans="2:14" x14ac:dyDescent="0.15">
      <c r="B20" s="36" t="s">
        <v>10</v>
      </c>
      <c r="C20" s="36" t="s">
        <v>125</v>
      </c>
      <c r="D20" s="23">
        <f>IF(最終需要項目別移輸入誘発額表!$N20&lt;1,"-",最終需要項目別移輸入誘発額表!D20/最終需要項目別移輸入誘発額表!$N20)</f>
        <v>7.3847432872551078E-3</v>
      </c>
      <c r="E20" s="24">
        <f>IF(最終需要項目別移輸入誘発額表!$N20&lt;1,"-",最終需要項目別移輸入誘発額表!E20/最終需要項目別移輸入誘発額表!$N20)</f>
        <v>0.39321173885270333</v>
      </c>
      <c r="F20" s="24">
        <f>IF(最終需要項目別移輸入誘発額表!$N20&lt;1,"-",最終需要項目別移輸入誘発額表!F20/最終需要項目別移輸入誘発額表!$N20)</f>
        <v>3.7096264000521295E-2</v>
      </c>
      <c r="G20" s="24">
        <f>IF(最終需要項目別移輸入誘発額表!$N20&lt;1,"-",最終需要項目別移輸入誘発額表!G20/最終需要項目別移輸入誘発額表!$N20)</f>
        <v>9.6368415054399002E-3</v>
      </c>
      <c r="H20" s="24">
        <f>IF(最終需要項目別移輸入誘発額表!$N20&lt;1,"-",最終需要項目別移輸入誘発額表!H20/最終需要項目別移輸入誘発額表!$N20)</f>
        <v>4.1829308612586047E-2</v>
      </c>
      <c r="I20" s="24">
        <f>IF(最終需要項目別移輸入誘発額表!$N20&lt;1,"-",最終需要項目別移輸入誘発額表!I20/最終需要項目別移輸入誘発額表!$N20)</f>
        <v>0.14859920430007084</v>
      </c>
      <c r="J20" s="24">
        <f>IF(最終需要項目別移輸入誘発額表!$N20&lt;1,"-",最終需要項目別移輸入誘発額表!J20/最終需要項目別移輸入誘発額表!$N20)</f>
        <v>-4.5489578454045745E-6</v>
      </c>
      <c r="K20" s="24">
        <f>IF(最終需要項目別移輸入誘発額表!$N20&lt;1,"-",最終需要項目別移輸入誘発額表!K20/最終需要項目別移輸入誘発額表!$N20)</f>
        <v>0</v>
      </c>
      <c r="L20" s="24">
        <f>IF(最終需要項目別移輸入誘発額表!$N20&lt;1,"-",最終需要項目別移輸入誘発額表!L20/最終需要項目別移輸入誘発額表!$N20)</f>
        <v>2.662938514686055E-2</v>
      </c>
      <c r="M20" s="24">
        <f>IF(最終需要項目別移輸入誘発額表!$N20&lt;1,"-",最終需要項目別移輸入誘発額表!M20/最終需要項目別移輸入誘発額表!$N20)</f>
        <v>0.33561706325240848</v>
      </c>
      <c r="N20" s="31">
        <f>IF(最終需要項目別移輸入誘発額表!$N20&lt;1,"-",最終需要項目別移輸入誘発額表!N20/最終需要項目別移輸入誘発額表!$N20)</f>
        <v>1</v>
      </c>
    </row>
    <row r="21" spans="2:14" x14ac:dyDescent="0.15">
      <c r="B21" s="36" t="s">
        <v>11</v>
      </c>
      <c r="C21" s="36" t="s">
        <v>126</v>
      </c>
      <c r="D21" s="23">
        <f>IF(最終需要項目別移輸入誘発額表!$N21&lt;1,"-",最終需要項目別移輸入誘発額表!D21/最終需要項目別移輸入誘発額表!$N21)</f>
        <v>1.2215042513278193E-2</v>
      </c>
      <c r="E21" s="24">
        <f>IF(最終需要項目別移輸入誘発額表!$N21&lt;1,"-",最終需要項目別移輸入誘発額表!E21/最終需要項目別移輸入誘発額表!$N21)</f>
        <v>0.82043394014706827</v>
      </c>
      <c r="F21" s="24">
        <f>IF(最終需要項目別移輸入誘発額表!$N21&lt;1,"-",最終需要項目別移輸入誘発額表!F21/最終需要項目別移輸入誘発額表!$N21)</f>
        <v>3.8832405045536464E-2</v>
      </c>
      <c r="G21" s="24">
        <f>IF(最終需要項目別移輸入誘発額表!$N21&lt;1,"-",最終需要項目別移輸入誘発額表!G21/最終需要項目別移輸入誘発額表!$N21)</f>
        <v>1.1531627206995975E-2</v>
      </c>
      <c r="H21" s="24">
        <f>IF(最終需要項目別移輸入誘発額表!$N21&lt;1,"-",最終需要項目別移輸入誘発額表!H21/最終需要項目別移輸入誘発額表!$N21)</f>
        <v>6.8492875828920375E-3</v>
      </c>
      <c r="I21" s="24">
        <f>IF(最終需要項目別移輸入誘発額表!$N21&lt;1,"-",最終需要項目別移輸入誘発額表!I21/最終需要項目別移輸入誘発額表!$N21)</f>
        <v>6.2960977299835463E-2</v>
      </c>
      <c r="J21" s="24">
        <f>IF(最終需要項目別移輸入誘発額表!$N21&lt;1,"-",最終需要項目別移輸入誘発額表!J21/最終需要項目別移輸入誘発額表!$N21)</f>
        <v>-6.4558394255762776E-5</v>
      </c>
      <c r="K21" s="24">
        <f>IF(最終需要項目別移輸入誘発額表!$N21&lt;1,"-",最終需要項目別移輸入誘発額表!K21/最終需要項目別移輸入誘発額表!$N21)</f>
        <v>0</v>
      </c>
      <c r="L21" s="24">
        <f>IF(最終需要項目別移輸入誘発額表!$N21&lt;1,"-",最終需要項目別移輸入誘発額表!L21/最終需要項目別移輸入誘発額表!$N21)</f>
        <v>6.1996894884816123E-3</v>
      </c>
      <c r="M21" s="24">
        <f>IF(最終需要項目別移輸入誘発額表!$N21&lt;1,"-",最終需要項目別移輸入誘発額表!M21/最終需要項目別移輸入誘発額表!$N21)</f>
        <v>4.1041589110167552E-2</v>
      </c>
      <c r="N21" s="31">
        <f>IF(最終需要項目別移輸入誘発額表!$N21&lt;1,"-",最終需要項目別移輸入誘発額表!N21/最終需要項目別移輸入誘発額表!$N21)</f>
        <v>1</v>
      </c>
    </row>
    <row r="22" spans="2:14" x14ac:dyDescent="0.15">
      <c r="B22" s="36" t="s">
        <v>12</v>
      </c>
      <c r="C22" s="36" t="s">
        <v>127</v>
      </c>
      <c r="D22" s="23">
        <f>IF(最終需要項目別移輸入誘発額表!$N22&lt;1,"-",最終需要項目別移輸入誘発額表!D22/最終需要項目別移輸入誘発額表!$N22)</f>
        <v>2.6327464902635681E-3</v>
      </c>
      <c r="E22" s="24">
        <f>IF(最終需要項目別移輸入誘発額表!$N22&lt;1,"-",最終需要項目別移輸入誘発額表!E22/最終需要項目別移輸入誘発額表!$N22)</f>
        <v>7.8315946371183137E-2</v>
      </c>
      <c r="F22" s="24">
        <f>IF(最終需要項目別移輸入誘発額表!$N22&lt;1,"-",最終需要項目別移輸入誘発額表!F22/最終需要項目別移輸入誘発額表!$N22)</f>
        <v>6.2021022393059346E-3</v>
      </c>
      <c r="G22" s="24">
        <f>IF(最終需要項目別移輸入誘発額表!$N22&lt;1,"-",最終需要項目別移輸入誘発額表!G22/最終需要項目別移輸入誘発額表!$N22)</f>
        <v>2.1071269968066064E-3</v>
      </c>
      <c r="H22" s="24">
        <f>IF(最終需要項目別移輸入誘発額表!$N22&lt;1,"-",最終需要項目別移輸入誘発額表!H22/最終需要項目別移輸入誘発額表!$N22)</f>
        <v>7.5149993323673767E-2</v>
      </c>
      <c r="I22" s="24">
        <f>IF(最終需要項目別移輸入誘発額表!$N22&lt;1,"-",最終需要項目別移輸入誘発額表!I22/最終需要項目別移輸入誘発額表!$N22)</f>
        <v>0.77272484927686835</v>
      </c>
      <c r="J22" s="24">
        <f>IF(最終需要項目別移輸入誘発額表!$N22&lt;1,"-",最終需要項目別移輸入誘発額表!J22/最終需要項目別移輸入誘発額表!$N22)</f>
        <v>-1.1779526712275655E-6</v>
      </c>
      <c r="K22" s="24">
        <f>IF(最終需要項目別移輸入誘発額表!$N22&lt;1,"-",最終需要項目別移輸入誘発額表!K22/最終需要項目別移輸入誘発額表!$N22)</f>
        <v>0</v>
      </c>
      <c r="L22" s="24">
        <f>IF(最終需要項目別移輸入誘発額表!$N22&lt;1,"-",最終需要項目別移輸入誘発額表!L22/最終需要項目別移輸入誘発額表!$N22)</f>
        <v>4.6651078345084657E-3</v>
      </c>
      <c r="M22" s="24">
        <f>IF(最終需要項目別移輸入誘発額表!$N22&lt;1,"-",最終需要項目別移輸入誘発額表!M22/最終需要項目別移輸入誘発額表!$N22)</f>
        <v>5.820330542006142E-2</v>
      </c>
      <c r="N22" s="31">
        <f>IF(最終需要項目別移輸入誘発額表!$N22&lt;1,"-",最終需要項目別移輸入誘発額表!N22/最終需要項目別移輸入誘発額表!$N22)</f>
        <v>1</v>
      </c>
    </row>
    <row r="23" spans="2:14" x14ac:dyDescent="0.15">
      <c r="B23" s="36" t="s">
        <v>13</v>
      </c>
      <c r="C23" s="36" t="s">
        <v>128</v>
      </c>
      <c r="D23" s="23">
        <f>IF(最終需要項目別移輸入誘発額表!$N23&lt;1,"-",最終需要項目別移輸入誘発額表!D23/最終需要項目別移輸入誘発額表!$N23)</f>
        <v>1.340013474468087E-2</v>
      </c>
      <c r="E23" s="24">
        <f>IF(最終需要項目別移輸入誘発額表!$N23&lt;1,"-",最終需要項目別移輸入誘発額表!E23/最終需要項目別移輸入誘発額表!$N23)</f>
        <v>0.36153374621044965</v>
      </c>
      <c r="F23" s="24">
        <f>IF(最終需要項目別移輸入誘発額表!$N23&lt;1,"-",最終需要項目別移輸入誘発額表!F23/最終需要項目別移輸入誘発額表!$N23)</f>
        <v>0.10265909526849727</v>
      </c>
      <c r="G23" s="24">
        <f>IF(最終需要項目別移輸入誘発額表!$N23&lt;1,"-",最終需要項目別移輸入誘発額表!G23/最終需要項目別移輸入誘発額表!$N23)</f>
        <v>2.0947665814474176E-2</v>
      </c>
      <c r="H23" s="24">
        <f>IF(最終需要項目別移輸入誘発額表!$N23&lt;1,"-",最終需要項目別移輸入誘発額表!H23/最終需要項目別移輸入誘発額表!$N23)</f>
        <v>3.9816440641070011E-2</v>
      </c>
      <c r="I23" s="24">
        <f>IF(最終需要項目別移輸入誘発額表!$N23&lt;1,"-",最終需要項目別移輸入誘発額表!I23/最終需要項目別移輸入誘発額表!$N23)</f>
        <v>0.2948805924730909</v>
      </c>
      <c r="J23" s="24">
        <f>IF(最終需要項目別移輸入誘発額表!$N23&lt;1,"-",最終需要項目別移輸入誘発額表!J23/最終需要項目別移輸入誘発額表!$N23)</f>
        <v>-7.5670193271361712E-7</v>
      </c>
      <c r="K23" s="24">
        <f>IF(最終需要項目別移輸入誘発額表!$N23&lt;1,"-",最終需要項目別移輸入誘発額表!K23/最終需要項目別移輸入誘発額表!$N23)</f>
        <v>0</v>
      </c>
      <c r="L23" s="24">
        <f>IF(最終需要項目別移輸入誘発額表!$N23&lt;1,"-",最終需要項目別移輸入誘発額表!L23/最終需要項目別移輸入誘発額表!$N23)</f>
        <v>1.8557898035536445E-2</v>
      </c>
      <c r="M23" s="24">
        <f>IF(最終需要項目別移輸入誘発額表!$N23&lt;1,"-",最終需要項目別移輸入誘発額表!M23/最終需要項目別移輸入誘発額表!$N23)</f>
        <v>0.14820518351413317</v>
      </c>
      <c r="N23" s="31">
        <f>IF(最終需要項目別移輸入誘発額表!$N23&lt;1,"-",最終需要項目別移輸入誘発額表!N23/最終需要項目別移輸入誘発額表!$N23)</f>
        <v>1</v>
      </c>
    </row>
    <row r="24" spans="2:14" x14ac:dyDescent="0.15">
      <c r="B24" s="36" t="s">
        <v>14</v>
      </c>
      <c r="C24" s="36" t="s">
        <v>129</v>
      </c>
      <c r="D24" s="23">
        <f>IF(最終需要項目別移輸入誘発額表!$N24&lt;1,"-",最終需要項目別移輸入誘発額表!D24/最終需要項目別移輸入誘発額表!$N24)</f>
        <v>9.2985572057075402E-3</v>
      </c>
      <c r="E24" s="24">
        <f>IF(最終需要項目別移輸入誘発額表!$N24&lt;1,"-",最終需要項目別移輸入誘発額表!E24/最終需要項目別移輸入誘発額表!$N24)</f>
        <v>0.16163088766533673</v>
      </c>
      <c r="F24" s="24">
        <f>IF(最終需要項目別移輸入誘発額表!$N24&lt;1,"-",最終需要項目別移輸入誘発額表!F24/最終需要項目別移輸入誘発額表!$N24)</f>
        <v>6.2339898910155234E-2</v>
      </c>
      <c r="G24" s="24">
        <f>IF(最終需要項目別移輸入誘発額表!$N24&lt;1,"-",最終需要項目別移輸入誘発額表!G24/最終需要項目別移輸入誘発額表!$N24)</f>
        <v>1.8750125050447725E-2</v>
      </c>
      <c r="H24" s="24">
        <f>IF(最終需要項目別移輸入誘発額表!$N24&lt;1,"-",最終需要項目別移輸入誘発額表!H24/最終需要項目別移輸入誘発額表!$N24)</f>
        <v>1.9772403686395493E-2</v>
      </c>
      <c r="I24" s="24">
        <f>IF(最終需要項目別移輸入誘発額表!$N24&lt;1,"-",最終需要項目別移輸入誘発額表!I24/最終需要項目別移輸入誘発額表!$N24)</f>
        <v>0.15725413048135187</v>
      </c>
      <c r="J24" s="24">
        <f>IF(最終需要項目別移輸入誘発額表!$N24&lt;1,"-",最終需要項目別移輸入誘発額表!J24/最終需要項目別移輸入誘発額表!$N24)</f>
        <v>-2.6782665899065846E-4</v>
      </c>
      <c r="K24" s="24">
        <f>IF(最終需要項目別移輸入誘発額表!$N24&lt;1,"-",最終需要項目別移輸入誘発額表!K24/最終需要項目別移輸入誘発額表!$N24)</f>
        <v>0</v>
      </c>
      <c r="L24" s="24">
        <f>IF(最終需要項目別移輸入誘発額表!$N24&lt;1,"-",最終需要項目別移輸入誘発額表!L24/最終需要項目別移輸入誘発額表!$N24)</f>
        <v>2.3397439641634949E-2</v>
      </c>
      <c r="M24" s="24">
        <f>IF(最終需要項目別移輸入誘発額表!$N24&lt;1,"-",最終需要項目別移輸入誘発額表!M24/最終需要項目別移輸入誘発額表!$N24)</f>
        <v>0.54782438401796107</v>
      </c>
      <c r="N24" s="31">
        <f>IF(最終需要項目別移輸入誘発額表!$N24&lt;1,"-",最終需要項目別移輸入誘発額表!N24/最終需要項目別移輸入誘発額表!$N24)</f>
        <v>1</v>
      </c>
    </row>
    <row r="25" spans="2:14" x14ac:dyDescent="0.15">
      <c r="B25" s="36" t="s">
        <v>15</v>
      </c>
      <c r="C25" s="36" t="s">
        <v>130</v>
      </c>
      <c r="D25" s="23">
        <f>IF(最終需要項目別移輸入誘発額表!$N25&lt;1,"-",最終需要項目別移輸入誘発額表!D25/最終需要項目別移輸入誘発額表!$N25)</f>
        <v>3.4960709332835002E-2</v>
      </c>
      <c r="E25" s="24">
        <f>IF(最終需要項目別移輸入誘発額表!$N25&lt;1,"-",最終需要項目別移輸入誘発額表!E25/最終需要項目別移輸入誘発額表!$N25)</f>
        <v>0.4213707605371585</v>
      </c>
      <c r="F25" s="24">
        <f>IF(最終需要項目別移輸入誘発額表!$N25&lt;1,"-",最終需要項目別移輸入誘発額表!F25/最終需要項目別移輸入誘発額表!$N25)</f>
        <v>9.4620680142330493E-2</v>
      </c>
      <c r="G25" s="24">
        <f>IF(最終需要項目別移輸入誘発額表!$N25&lt;1,"-",最終需要項目別移輸入誘発額表!G25/最終需要項目別移輸入誘発額表!$N25)</f>
        <v>1.2791043708179718E-2</v>
      </c>
      <c r="H25" s="24">
        <f>IF(最終需要項目別移輸入誘発額表!$N25&lt;1,"-",最終需要項目別移輸入誘発額表!H25/最終需要項目別移輸入誘発額表!$N25)</f>
        <v>1.0748980850652831E-2</v>
      </c>
      <c r="I25" s="24">
        <f>IF(最終需要項目別移輸入誘発額表!$N25&lt;1,"-",最終需要項目別移輸入誘発額表!I25/最終需要項目別移輸入誘発額表!$N25)</f>
        <v>4.8698813416432264E-2</v>
      </c>
      <c r="J25" s="24">
        <f>IF(最終需要項目別移輸入誘発額表!$N25&lt;1,"-",最終需要項目別移輸入誘発額表!J25/最終需要項目別移輸入誘発額表!$N25)</f>
        <v>-1.9341939926829075E-4</v>
      </c>
      <c r="K25" s="24">
        <f>IF(最終需要項目別移輸入誘発額表!$N25&lt;1,"-",最終需要項目別移輸入誘発額表!K25/最終需要項目別移輸入誘発額表!$N25)</f>
        <v>0</v>
      </c>
      <c r="L25" s="24">
        <f>IF(最終需要項目別移輸入誘発額表!$N25&lt;1,"-",最終需要項目別移輸入誘発額表!L25/最終需要項目別移輸入誘発額表!$N25)</f>
        <v>3.0134585675872076E-2</v>
      </c>
      <c r="M25" s="24">
        <f>IF(最終需要項目別移輸入誘発額表!$N25&lt;1,"-",最終需要項目別移輸入誘発額表!M25/最終需要項目別移輸入誘発額表!$N25)</f>
        <v>0.34686784573580742</v>
      </c>
      <c r="N25" s="31">
        <f>IF(最終需要項目別移輸入誘発額表!$N25&lt;1,"-",最終需要項目別移輸入誘発額表!N25/最終需要項目別移輸入誘発額表!$N25)</f>
        <v>1</v>
      </c>
    </row>
    <row r="26" spans="2:14" x14ac:dyDescent="0.15">
      <c r="B26" s="36" t="s">
        <v>16</v>
      </c>
      <c r="C26" s="36" t="s">
        <v>131</v>
      </c>
      <c r="D26" s="23">
        <f>IF(最終需要項目別移輸入誘発額表!$N26&lt;1,"-",最終需要項目別移輸入誘発額表!D26/最終需要項目別移輸入誘発額表!$N26)</f>
        <v>8.2533270604171136E-3</v>
      </c>
      <c r="E26" s="24">
        <f>IF(最終需要項目別移輸入誘発額表!$N26&lt;1,"-",最終需要項目別移輸入誘発額表!E26/最終需要項目別移輸入誘発額表!$N26)</f>
        <v>0.37717883841425792</v>
      </c>
      <c r="F26" s="24">
        <f>IF(最終需要項目別移輸入誘発額表!$N26&lt;1,"-",最終需要項目別移輸入誘発額表!F26/最終需要項目別移輸入誘発額表!$N26)</f>
        <v>0.11587065793978968</v>
      </c>
      <c r="G26" s="24">
        <f>IF(最終需要項目別移輸入誘発額表!$N26&lt;1,"-",最終需要項目別移輸入誘発額表!G26/最終需要項目別移輸入誘発額表!$N26)</f>
        <v>4.9384318256472187E-2</v>
      </c>
      <c r="H26" s="24">
        <f>IF(最終需要項目別移輸入誘発額表!$N26&lt;1,"-",最終需要項目別移輸入誘発額表!H26/最終需要項目別移輸入誘発額表!$N26)</f>
        <v>1.3302073909650507E-2</v>
      </c>
      <c r="I26" s="24">
        <f>IF(最終需要項目別移輸入誘発額表!$N26&lt;1,"-",最終需要項目別移輸入誘発額表!I26/最終需要項目別移輸入誘発額表!$N26)</f>
        <v>0.12619651020017664</v>
      </c>
      <c r="J26" s="24">
        <f>IF(最終需要項目別移輸入誘発額表!$N26&lt;1,"-",最終需要項目別移輸入誘発額表!J26/最終需要項目別移輸入誘発額表!$N26)</f>
        <v>-1.4773266161433992E-4</v>
      </c>
      <c r="K26" s="24">
        <f>IF(最終需要項目別移輸入誘発額表!$N26&lt;1,"-",最終需要項目別移輸入誘発額表!K26/最終需要項目別移輸入誘発額表!$N26)</f>
        <v>0</v>
      </c>
      <c r="L26" s="24">
        <f>IF(最終需要項目別移輸入誘発額表!$N26&lt;1,"-",最終需要項目別移輸入誘発額表!L26/最終需要項目別移輸入誘発額表!$N26)</f>
        <v>3.8848757764042327E-2</v>
      </c>
      <c r="M26" s="24">
        <f>IF(最終需要項目別移輸入誘発額表!$N26&lt;1,"-",最終需要項目別移輸入誘発額表!M26/最終需要項目別移輸入誘発額表!$N26)</f>
        <v>0.27111324911680795</v>
      </c>
      <c r="N26" s="31">
        <f>IF(最終需要項目別移輸入誘発額表!$N26&lt;1,"-",最終需要項目別移輸入誘発額表!N26/最終需要項目別移輸入誘発額表!$N26)</f>
        <v>1</v>
      </c>
    </row>
    <row r="27" spans="2:14" x14ac:dyDescent="0.15">
      <c r="B27" s="36" t="s">
        <v>17</v>
      </c>
      <c r="C27" s="36" t="s">
        <v>132</v>
      </c>
      <c r="D27" s="23">
        <f>IF(最終需要項目別移輸入誘発額表!$N27&lt;1,"-",最終需要項目別移輸入誘発額表!D27/最終需要項目別移輸入誘発額表!$N27)</f>
        <v>1.8981533940174069E-2</v>
      </c>
      <c r="E27" s="24">
        <f>IF(最終需要項目別移輸入誘発額表!$N27&lt;1,"-",最終需要項目別移輸入誘発額表!E27/最終需要項目別移輸入誘発額表!$N27)</f>
        <v>0.25242604840273114</v>
      </c>
      <c r="F27" s="24">
        <f>IF(最終需要項目別移輸入誘発額表!$N27&lt;1,"-",最終需要項目別移輸入誘発額表!F27/最終需要項目別移輸入誘発額表!$N27)</f>
        <v>3.4984391689864246E-2</v>
      </c>
      <c r="G27" s="24">
        <f>IF(最終需要項目別移輸入誘発額表!$N27&lt;1,"-",最終需要項目別移輸入誘発額表!G27/最終需要項目別移輸入誘発額表!$N27)</f>
        <v>2.0395102307198937E-3</v>
      </c>
      <c r="H27" s="24">
        <f>IF(最終需要項目別移輸入誘発額表!$N27&lt;1,"-",最終需要項目別移輸入誘発額表!H27/最終需要項目別移輸入誘発額表!$N27)</f>
        <v>4.5987499292907734E-2</v>
      </c>
      <c r="I27" s="24">
        <f>IF(最終需要項目別移輸入誘発額表!$N27&lt;1,"-",最終需要項目別移輸入誘発額表!I27/最終需要項目別移輸入誘発額表!$N27)</f>
        <v>2.243743187256866E-2</v>
      </c>
      <c r="J27" s="24">
        <f>IF(最終需要項目別移輸入誘発額表!$N27&lt;1,"-",最終需要項目別移輸入誘発額表!J27/最終需要項目別移輸入誘発額表!$N27)</f>
        <v>-1.6089902590817426E-5</v>
      </c>
      <c r="K27" s="24">
        <f>IF(最終需要項目別移輸入誘発額表!$N27&lt;1,"-",最終需要項目別移輸入誘発額表!K27/最終需要項目別移輸入誘発額表!$N27)</f>
        <v>0</v>
      </c>
      <c r="L27" s="24">
        <f>IF(最終需要項目別移輸入誘発額表!$N27&lt;1,"-",最終需要項目別移輸入誘発額表!L27/最終需要項目別移輸入誘発額表!$N27)</f>
        <v>6.4959777204169261E-2</v>
      </c>
      <c r="M27" s="24">
        <f>IF(最終需要項目別移輸入誘発額表!$N27&lt;1,"-",最終需要項目別移輸入誘発額表!M27/最終需要項目別移輸入誘発額表!$N27)</f>
        <v>0.55819989726945562</v>
      </c>
      <c r="N27" s="31">
        <f>IF(最終需要項目別移輸入誘発額表!$N27&lt;1,"-",最終需要項目別移輸入誘発額表!N27/最終需要項目別移輸入誘発額表!$N27)</f>
        <v>1</v>
      </c>
    </row>
    <row r="28" spans="2:14" x14ac:dyDescent="0.15">
      <c r="B28" s="36" t="s">
        <v>18</v>
      </c>
      <c r="C28" s="36" t="s">
        <v>133</v>
      </c>
      <c r="D28" s="23">
        <f>IF(最終需要項目別移輸入誘発額表!$N28&lt;1,"-",最終需要項目別移輸入誘発額表!D28/最終需要項目別移輸入誘発額表!$N28)</f>
        <v>5.8338218744370006E-3</v>
      </c>
      <c r="E28" s="24">
        <f>IF(最終需要項目別移輸入誘発額表!$N28&lt;1,"-",最終需要項目別移輸入誘発額表!E28/最終需要項目別移輸入誘発額表!$N28)</f>
        <v>0.13072200783949839</v>
      </c>
      <c r="F28" s="24">
        <f>IF(最終需要項目別移輸入誘発額表!$N28&lt;1,"-",最終需要項目別移輸入誘発額表!F28/最終需要項目別移輸入誘発額表!$N28)</f>
        <v>0.12365044836194054</v>
      </c>
      <c r="G28" s="24">
        <f>IF(最終需要項目別移輸入誘発額表!$N28&lt;1,"-",最終需要項目別移輸入誘発額表!G28/最終需要項目別移輸入誘発額表!$N28)</f>
        <v>2.3235738473657012E-2</v>
      </c>
      <c r="H28" s="24">
        <f>IF(最終需要項目別移輸入誘発額表!$N28&lt;1,"-",最終需要項目別移輸入誘発額表!H28/最終需要項目別移輸入誘発額表!$N28)</f>
        <v>2.0364542615811731E-2</v>
      </c>
      <c r="I28" s="24">
        <f>IF(最終需要項目別移輸入誘発額表!$N28&lt;1,"-",最終需要項目別移輸入誘発額表!I28/最終需要項目別移輸入誘発額表!$N28)</f>
        <v>0.12838664649909767</v>
      </c>
      <c r="J28" s="24">
        <f>IF(最終需要項目別移輸入誘発額表!$N28&lt;1,"-",最終需要項目別移輸入誘発額表!J28/最終需要項目別移輸入誘発額表!$N28)</f>
        <v>6.7243442277637744E-6</v>
      </c>
      <c r="K28" s="24">
        <f>IF(最終需要項目別移輸入誘発額表!$N28&lt;1,"-",最終需要項目別移輸入誘発額表!K28/最終需要項目別移輸入誘発額表!$N28)</f>
        <v>0</v>
      </c>
      <c r="L28" s="24">
        <f>IF(最終需要項目別移輸入誘発額表!$N28&lt;1,"-",最終需要項目別移輸入誘発額表!L28/最終需要項目別移輸入誘発額表!$N28)</f>
        <v>4.6702361189522368E-2</v>
      </c>
      <c r="M28" s="24">
        <f>IF(最終需要項目別移輸入誘発額表!$N28&lt;1,"-",最終需要項目別移輸入誘発額表!M28/最終需要項目別移輸入誘発額表!$N28)</f>
        <v>0.5210977088018075</v>
      </c>
      <c r="N28" s="31">
        <f>IF(最終需要項目別移輸入誘発額表!$N28&lt;1,"-",最終需要項目別移輸入誘発額表!N28/最終需要項目別移輸入誘発額表!$N28)</f>
        <v>1</v>
      </c>
    </row>
    <row r="29" spans="2:14" x14ac:dyDescent="0.15">
      <c r="B29" s="36" t="s">
        <v>19</v>
      </c>
      <c r="C29" s="36" t="s">
        <v>134</v>
      </c>
      <c r="D29" s="23">
        <f>IF(最終需要項目別移輸入誘発額表!$N29&lt;1,"-",最終需要項目別移輸入誘発額表!D29/最終需要項目別移輸入誘発額表!$N29)</f>
        <v>1.148447377463085E-3</v>
      </c>
      <c r="E29" s="24">
        <f>IF(最終需要項目別移輸入誘発額表!$N29&lt;1,"-",最終需要項目別移輸入誘発額表!E29/最終需要項目別移輸入誘発額表!$N29)</f>
        <v>4.3313777836359993E-2</v>
      </c>
      <c r="F29" s="24">
        <f>IF(最終需要項目別移輸入誘発額表!$N29&lt;1,"-",最終需要項目別移輸入誘発額表!F29/最終需要項目別移輸入誘発額表!$N29)</f>
        <v>3.463977020847181E-2</v>
      </c>
      <c r="G29" s="24">
        <f>IF(最終需要項目別移輸入誘発額表!$N29&lt;1,"-",最終需要項目別移輸入誘発額表!G29/最終需要項目別移輸入誘発額表!$N29)</f>
        <v>6.0552123751769302E-3</v>
      </c>
      <c r="H29" s="24">
        <f>IF(最終需要項目別移輸入誘発額表!$N29&lt;1,"-",最終需要項目別移輸入誘発額表!H29/最終需要項目別移輸入誘発額表!$N29)</f>
        <v>2.7117115719768876E-3</v>
      </c>
      <c r="I29" s="24">
        <f>IF(最終需要項目別移輸入誘発額表!$N29&lt;1,"-",最終需要項目別移輸入誘発額表!I29/最終需要項目別移輸入誘発額表!$N29)</f>
        <v>4.6048797223038784E-2</v>
      </c>
      <c r="J29" s="24">
        <f>IF(最終需要項目別移輸入誘発額表!$N29&lt;1,"-",最終需要項目別移輸入誘発額表!J29/最終需要項目別移輸入誘発額表!$N29)</f>
        <v>-5.7855603789368324E-5</v>
      </c>
      <c r="K29" s="24">
        <f>IF(最終需要項目別移輸入誘発額表!$N29&lt;1,"-",最終需要項目別移輸入誘発額表!K29/最終需要項目別移輸入誘発額表!$N29)</f>
        <v>0</v>
      </c>
      <c r="L29" s="24">
        <f>IF(最終需要項目別移輸入誘発額表!$N29&lt;1,"-",最終需要項目別移輸入誘発額表!L29/最終需要項目別移輸入誘発額表!$N29)</f>
        <v>0.28140681924821426</v>
      </c>
      <c r="M29" s="24">
        <f>IF(最終需要項目別移輸入誘発額表!$N29&lt;1,"-",最終需要項目別移輸入誘発額表!M29/最終需要項目別移輸入誘発額表!$N29)</f>
        <v>0.58473331976308773</v>
      </c>
      <c r="N29" s="31">
        <f>IF(最終需要項目別移輸入誘発額表!$N29&lt;1,"-",最終需要項目別移輸入誘発額表!N29/最終需要項目別移輸入誘発額表!$N29)</f>
        <v>1</v>
      </c>
    </row>
    <row r="30" spans="2:14" x14ac:dyDescent="0.15">
      <c r="B30" s="36" t="s">
        <v>20</v>
      </c>
      <c r="C30" s="37" t="s">
        <v>135</v>
      </c>
      <c r="D30" s="23">
        <f>IF(最終需要項目別移輸入誘発額表!$N30&lt;1,"-",最終需要項目別移輸入誘発額表!D30/最終需要項目別移輸入誘発額表!$N30)</f>
        <v>2.0735583690716852E-3</v>
      </c>
      <c r="E30" s="24">
        <f>IF(最終需要項目別移輸入誘発額表!$N30&lt;1,"-",最終需要項目別移輸入誘発額表!E30/最終需要項目別移輸入誘発額表!$N30)</f>
        <v>7.4873457836011723E-2</v>
      </c>
      <c r="F30" s="24">
        <f>IF(最終需要項目別移輸入誘発額表!$N30&lt;1,"-",最終需要項目別移輸入誘発額表!F30/最終需要項目別移輸入誘発額表!$N30)</f>
        <v>7.8024503197718184E-2</v>
      </c>
      <c r="G30" s="24">
        <f>IF(最終需要項目別移輸入誘発額表!$N30&lt;1,"-",最終需要項目別移輸入誘発額表!G30/最終需要項目別移輸入誘発額表!$N30)</f>
        <v>7.0315872472087376E-3</v>
      </c>
      <c r="H30" s="24">
        <f>IF(最終需要項目別移輸入誘発額表!$N30&lt;1,"-",最終需要項目別移輸入誘発額表!H30/最終需要項目別移輸入誘発額表!$N30)</f>
        <v>3.7100881339871372E-3</v>
      </c>
      <c r="I30" s="24">
        <f>IF(最終需要項目別移輸入誘発額表!$N30&lt;1,"-",最終需要項目別移輸入誘発額表!I30/最終需要項目別移輸入誘発額表!$N30)</f>
        <v>4.8195343524850109E-2</v>
      </c>
      <c r="J30" s="24">
        <f>IF(最終需要項目別移輸入誘発額表!$N30&lt;1,"-",最終需要項目別移輸入誘発額表!J30/最終需要項目別移輸入誘発額表!$N30)</f>
        <v>-1.6086289593159135E-4</v>
      </c>
      <c r="K30" s="24">
        <f>IF(最終需要項目別移輸入誘発額表!$N30&lt;1,"-",最終需要項目別移輸入誘発額表!K30/最終需要項目別移輸入誘発額表!$N30)</f>
        <v>0</v>
      </c>
      <c r="L30" s="24">
        <f>IF(最終需要項目別移輸入誘発額表!$N30&lt;1,"-",最終需要項目別移輸入誘発額表!L30/最終需要項目別移輸入誘発額表!$N30)</f>
        <v>0.12215966151247293</v>
      </c>
      <c r="M30" s="24">
        <f>IF(最終需要項目別移輸入誘発額表!$N30&lt;1,"-",最終需要項目別移輸入誘発額表!M30/最終需要項目別移輸入誘発額表!$N30)</f>
        <v>0.66409266307461101</v>
      </c>
      <c r="N30" s="31">
        <f>IF(最終需要項目別移輸入誘発額表!$N30&lt;1,"-",最終需要項目別移輸入誘発額表!N30/最終需要項目別移輸入誘発額表!$N30)</f>
        <v>1</v>
      </c>
    </row>
    <row r="31" spans="2:14" x14ac:dyDescent="0.15">
      <c r="B31" s="36" t="s">
        <v>21</v>
      </c>
      <c r="C31" s="36" t="s">
        <v>136</v>
      </c>
      <c r="D31" s="23">
        <f>IF(最終需要項目別移輸入誘発額表!$N31&lt;1,"-",最終需要項目別移輸入誘発額表!D31/最終需要項目別移輸入誘発額表!$N31)</f>
        <v>1.3590506687026298E-3</v>
      </c>
      <c r="E31" s="24">
        <f>IF(最終需要項目別移輸入誘発額表!$N31&lt;1,"-",最終需要項目別移輸入誘発額表!E31/最終需要項目別移輸入誘発額表!$N31)</f>
        <v>5.4911263179192496E-2</v>
      </c>
      <c r="F31" s="24">
        <f>IF(最終需要項目別移輸入誘発額表!$N31&lt;1,"-",最終需要項目別移輸入誘発額表!F31/最終需要項目別移輸入誘発額表!$N31)</f>
        <v>1.3064883049724403E-2</v>
      </c>
      <c r="G31" s="24">
        <f>IF(最終需要項目別移輸入誘発額表!$N31&lt;1,"-",最終需要項目別移輸入誘発額表!G31/最終需要項目別移輸入誘発額表!$N31)</f>
        <v>1.6058345276276904E-3</v>
      </c>
      <c r="H31" s="24">
        <f>IF(最終需要項目別移輸入誘発額表!$N31&lt;1,"-",最終需要項目別移輸入誘発額表!H31/最終需要項目別移輸入誘発額表!$N31)</f>
        <v>6.7687217805208061E-3</v>
      </c>
      <c r="I31" s="24">
        <f>IF(最終需要項目別移輸入誘発額表!$N31&lt;1,"-",最終需要項目別移輸入誘発額表!I31/最終需要項目別移輸入誘発額表!$N31)</f>
        <v>2.1023356980304927E-2</v>
      </c>
      <c r="J31" s="24">
        <f>IF(最終需要項目別移輸入誘発額表!$N31&lt;1,"-",最終需要項目別移輸入誘発額表!J31/最終需要項目別移輸入誘発額表!$N31)</f>
        <v>-1.3643206889822095E-5</v>
      </c>
      <c r="K31" s="24">
        <f>IF(最終需要項目別移輸入誘発額表!$N31&lt;1,"-",最終需要項目別移輸入誘発額表!K31/最終需要項目別移輸入誘発額表!$N31)</f>
        <v>0</v>
      </c>
      <c r="L31" s="24">
        <f>IF(最終需要項目別移輸入誘発額表!$N31&lt;1,"-",最終需要項目別移輸入誘発額表!L31/最終需要項目別移輸入誘発額表!$N31)</f>
        <v>8.8269691346975585E-2</v>
      </c>
      <c r="M31" s="24">
        <f>IF(最終需要項目別移輸入誘発額表!$N31&lt;1,"-",最終需要項目別移輸入誘発額表!M31/最終需要項目別移輸入誘発額表!$N31)</f>
        <v>0.8130108416738413</v>
      </c>
      <c r="N31" s="31">
        <f>IF(最終需要項目別移輸入誘発額表!$N31&lt;1,"-",最終需要項目別移輸入誘発額表!N31/最終需要項目別移輸入誘発額表!$N31)</f>
        <v>1</v>
      </c>
    </row>
    <row r="32" spans="2:14" x14ac:dyDescent="0.15">
      <c r="B32" s="36" t="s">
        <v>22</v>
      </c>
      <c r="C32" s="36" t="s">
        <v>137</v>
      </c>
      <c r="D32" s="23">
        <f>IF(最終需要項目別移輸入誘発額表!$N32&lt;1,"-",最終需要項目別移輸入誘発額表!D32/最終需要項目別移輸入誘発額表!$N32)</f>
        <v>2.1865620237385775E-3</v>
      </c>
      <c r="E32" s="24">
        <f>IF(最終需要項目別移輸入誘発額表!$N32&lt;1,"-",最終需要項目別移輸入誘発額表!E32/最終需要項目別移輸入誘発額表!$N32)</f>
        <v>7.8266433789929368E-2</v>
      </c>
      <c r="F32" s="24">
        <f>IF(最終需要項目別移輸入誘発額表!$N32&lt;1,"-",最終需要項目別移輸入誘発額表!F32/最終需要項目別移輸入誘発額表!$N32)</f>
        <v>6.2677700742867727E-3</v>
      </c>
      <c r="G32" s="24">
        <f>IF(最終需要項目別移輸入誘発額表!$N32&lt;1,"-",最終需要項目別移輸入誘発額表!G32/最終需要項目別移輸入誘発額表!$N32)</f>
        <v>2.3624427613007462E-3</v>
      </c>
      <c r="H32" s="24">
        <f>IF(最終需要項目別移輸入誘発額表!$N32&lt;1,"-",最終需要項目別移輸入誘発額表!H32/最終需要項目別移輸入誘発額表!$N32)</f>
        <v>4.0920845814610019E-3</v>
      </c>
      <c r="I32" s="24">
        <f>IF(最終需要項目別移輸入誘発額表!$N32&lt;1,"-",最終需要項目別移輸入誘発額表!I32/最終需要項目別移輸入誘発額表!$N32)</f>
        <v>2.7784434772643987E-2</v>
      </c>
      <c r="J32" s="24">
        <f>IF(最終需要項目別移輸入誘発額表!$N32&lt;1,"-",最終需要項目別移輸入誘発額表!J32/最終需要項目別移輸入誘発額表!$N32)</f>
        <v>-1.5131919244766457E-5</v>
      </c>
      <c r="K32" s="24">
        <f>IF(最終需要項目別移輸入誘発額表!$N32&lt;1,"-",最終需要項目別移輸入誘発額表!K32/最終需要項目別移輸入誘発額表!$N32)</f>
        <v>0</v>
      </c>
      <c r="L32" s="24">
        <f>IF(最終需要項目別移輸入誘発額表!$N32&lt;1,"-",最終需要項目別移輸入誘発額表!L32/最終需要項目別移輸入誘発額表!$N32)</f>
        <v>5.5694745804085823E-2</v>
      </c>
      <c r="M32" s="24">
        <f>IF(最終需要項目別移輸入誘発額表!$N32&lt;1,"-",最終需要項目別移輸入誘発額表!M32/最終需要項目別移輸入誘発額表!$N32)</f>
        <v>0.82336065811179848</v>
      </c>
      <c r="N32" s="31">
        <f>IF(最終需要項目別移輸入誘発額表!$N32&lt;1,"-",最終需要項目別移輸入誘発額表!N32/最終需要項目別移輸入誘発額表!$N32)</f>
        <v>1</v>
      </c>
    </row>
    <row r="33" spans="2:14" x14ac:dyDescent="0.15">
      <c r="B33" s="36" t="s">
        <v>23</v>
      </c>
      <c r="C33" s="36" t="s">
        <v>138</v>
      </c>
      <c r="D33" s="23">
        <f>IF(最終需要項目別移輸入誘発額表!$N33&lt;1,"-",最終需要項目別移輸入誘発額表!D33/最終需要項目別移輸入誘発額表!$N33)</f>
        <v>9.0057844678742352E-3</v>
      </c>
      <c r="E33" s="24">
        <f>IF(最終需要項目別移輸入誘発額表!$N33&lt;1,"-",最終需要項目別移輸入誘発額表!E33/最終需要項目別移輸入誘発額表!$N33)</f>
        <v>0.27671675719683569</v>
      </c>
      <c r="F33" s="24">
        <f>IF(最終需要項目別移輸入誘発額表!$N33&lt;1,"-",最終需要項目別移輸入誘発額表!F33/最終需要項目別移輸入誘発額表!$N33)</f>
        <v>0.63887828194827845</v>
      </c>
      <c r="G33" s="24">
        <f>IF(最終需要項目別移輸入誘発額表!$N33&lt;1,"-",最終需要項目別移輸入誘発額表!G33/最終需要項目別移輸入誘発額表!$N33)</f>
        <v>1.0359734356560177E-3</v>
      </c>
      <c r="H33" s="24">
        <f>IF(最終需要項目別移輸入誘発額表!$N33&lt;1,"-",最終需要項目別移輸入誘発額表!H33/最終需要項目別移輸入誘発額表!$N33)</f>
        <v>7.3785572791162468E-5</v>
      </c>
      <c r="I33" s="24">
        <f>IF(最終需要項目別移輸入誘発額表!$N33&lt;1,"-",最終需要項目別移輸入誘発額表!I33/最終需要項目別移輸入誘発額表!$N33)</f>
        <v>1.0564507179502403E-3</v>
      </c>
      <c r="J33" s="24">
        <f>IF(最終需要項目別移輸入誘発額表!$N33&lt;1,"-",最終需要項目別移輸入誘発額表!J33/最終需要項目別移輸入誘発額表!$N33)</f>
        <v>1.7416181389266736E-4</v>
      </c>
      <c r="K33" s="24">
        <f>IF(最終需要項目別移輸入誘発額表!$N33&lt;1,"-",最終需要項目別移輸入誘発額表!K33/最終需要項目別移輸入誘発額表!$N33)</f>
        <v>0</v>
      </c>
      <c r="L33" s="24">
        <f>IF(最終需要項目別移輸入誘発額表!$N33&lt;1,"-",最終需要項目別移輸入誘発額表!L33/最終需要項目別移輸入誘発額表!$N33)</f>
        <v>2.4057799727555967E-4</v>
      </c>
      <c r="M33" s="24">
        <f>IF(最終需要項目別移輸入誘発額表!$N33&lt;1,"-",最終需要項目別移輸入誘発額表!M33/最終需要項目別移輸入誘発額表!$N33)</f>
        <v>7.2818226849445847E-2</v>
      </c>
      <c r="N33" s="31">
        <f>IF(最終需要項目別移輸入誘発額表!$N33&lt;1,"-",最終需要項目別移輸入誘発額表!N33/最終需要項目別移輸入誘発額表!$N33)</f>
        <v>1</v>
      </c>
    </row>
    <row r="34" spans="2:14" x14ac:dyDescent="0.15">
      <c r="B34" s="36" t="s">
        <v>24</v>
      </c>
      <c r="C34" s="36" t="s">
        <v>139</v>
      </c>
      <c r="D34" s="23">
        <f>IF(最終需要項目別移輸入誘発額表!$N34&lt;1,"-",最終需要項目別移輸入誘発額表!D34/最終需要項目別移輸入誘発額表!$N34)</f>
        <v>1.672564658271615E-2</v>
      </c>
      <c r="E34" s="24">
        <f>IF(最終需要項目別移輸入誘発額表!$N34&lt;1,"-",最終需要項目別移輸入誘発額表!E34/最終需要項目別移輸入誘発額表!$N34)</f>
        <v>0.66131025609983229</v>
      </c>
      <c r="F34" s="24">
        <f>IF(最終需要項目別移輸入誘発額表!$N34&lt;1,"-",最終需要項目別移輸入誘発額表!F34/最終需要項目別移輸入誘発額表!$N34)</f>
        <v>3.6931183571348253E-2</v>
      </c>
      <c r="G34" s="24">
        <f>IF(最終需要項目別移輸入誘発額表!$N34&lt;1,"-",最終需要項目別移輸入誘発額表!G34/最終需要項目別移輸入誘発額表!$N34)</f>
        <v>7.3125553207149547E-3</v>
      </c>
      <c r="H34" s="24">
        <f>IF(最終需要項目別移輸入誘発額表!$N34&lt;1,"-",最終需要項目別移輸入誘発額表!H34/最終需要項目別移輸入誘発額表!$N34)</f>
        <v>1.3847595950341463E-2</v>
      </c>
      <c r="I34" s="24">
        <f>IF(最終需要項目別移輸入誘発額表!$N34&lt;1,"-",最終需要項目別移輸入誘発額表!I34/最終需要項目別移輸入誘発額表!$N34)</f>
        <v>7.4757888601692427E-2</v>
      </c>
      <c r="J34" s="24">
        <f>IF(最終需要項目別移輸入誘発額表!$N34&lt;1,"-",最終需要項目別移輸入誘発額表!J34/最終需要項目別移輸入誘発額表!$N34)</f>
        <v>1.6651802263217746E-5</v>
      </c>
      <c r="K34" s="24">
        <f>IF(最終需要項目別移輸入誘発額表!$N34&lt;1,"-",最終需要項目別移輸入誘発額表!K34/最終需要項目別移輸入誘発額表!$N34)</f>
        <v>0</v>
      </c>
      <c r="L34" s="24">
        <f>IF(最終需要項目別移輸入誘発額表!$N34&lt;1,"-",最終需要項目別移輸入誘発額表!L34/最終需要項目別移輸入誘発額表!$N34)</f>
        <v>1.6336236502088777E-2</v>
      </c>
      <c r="M34" s="24">
        <f>IF(最終需要項目別移輸入誘発額表!$N34&lt;1,"-",最終需要項目別移輸入誘発額表!M34/最終需要項目別移輸入誘発額表!$N34)</f>
        <v>0.17276198556900255</v>
      </c>
      <c r="N34" s="31">
        <f>IF(最終需要項目別移輸入誘発額表!$N34&lt;1,"-",最終需要項目別移輸入誘発額表!N34/最終需要項目別移輸入誘発額表!$N34)</f>
        <v>1</v>
      </c>
    </row>
    <row r="35" spans="2:14" x14ac:dyDescent="0.15">
      <c r="B35" s="36" t="s">
        <v>25</v>
      </c>
      <c r="C35" s="36" t="s">
        <v>140</v>
      </c>
      <c r="D35" s="23">
        <f>IF(最終需要項目別移輸入誘発額表!$N35&lt;1,"-",最終需要項目別移輸入誘発額表!D35/最終需要項目別移輸入誘発額表!$N35)</f>
        <v>9.4358399896235564E-3</v>
      </c>
      <c r="E35" s="24">
        <f>IF(最終需要項目別移輸入誘発額表!$N35&lt;1,"-",最終需要項目別移輸入誘発額表!E35/最終需要項目別移輸入誘発額表!$N35)</f>
        <v>0.52880010016655121</v>
      </c>
      <c r="F35" s="24">
        <f>IF(最終需要項目別移輸入誘発額表!$N35&lt;1,"-",最終需要項目別移輸入誘発額表!F35/最終需要項目別移輸入誘発額表!$N35)</f>
        <v>0.10539055149151455</v>
      </c>
      <c r="G35" s="24">
        <f>IF(最終需要項目別移輸入誘発額表!$N35&lt;1,"-",最終需要項目別移輸入誘発額表!G35/最終需要項目別移輸入誘発額表!$N35)</f>
        <v>4.2856569880341436E-2</v>
      </c>
      <c r="H35" s="24">
        <f>IF(最終需要項目別移輸入誘発額表!$N35&lt;1,"-",最終需要項目別移輸入誘発額表!H35/最終需要項目別移輸入誘発額表!$N35)</f>
        <v>4.4501911764770613E-2</v>
      </c>
      <c r="I35" s="24">
        <f>IF(最終需要項目別移輸入誘発額表!$N35&lt;1,"-",最終需要項目別移輸入誘発額表!I35/最終需要項目別移輸入誘発額表!$N35)</f>
        <v>7.862406090188695E-2</v>
      </c>
      <c r="J35" s="24">
        <f>IF(最終需要項目別移輸入誘発額表!$N35&lt;1,"-",最終需要項目別移輸入誘発額表!J35/最終需要項目別移輸入誘発額表!$N35)</f>
        <v>-2.9581302030936448E-5</v>
      </c>
      <c r="K35" s="24">
        <f>IF(最終需要項目別移輸入誘発額表!$N35&lt;1,"-",最終需要項目別移輸入誘発額表!K35/最終需要項目別移輸入誘発額表!$N35)</f>
        <v>0</v>
      </c>
      <c r="L35" s="24">
        <f>IF(最終需要項目別移輸入誘発額表!$N35&lt;1,"-",最終需要項目別移輸入誘発額表!L35/最終需要項目別移輸入誘発額表!$N35)</f>
        <v>2.2969428217817681E-2</v>
      </c>
      <c r="M35" s="24">
        <f>IF(最終需要項目別移輸入誘発額表!$N35&lt;1,"-",最終需要項目別移輸入誘発額表!M35/最終需要項目別移輸入誘発額表!$N35)</f>
        <v>0.16745111888952496</v>
      </c>
      <c r="N35" s="31">
        <f>IF(最終需要項目別移輸入誘発額表!$N35&lt;1,"-",最終需要項目別移輸入誘発額表!N35/最終需要項目別移輸入誘発額表!$N35)</f>
        <v>1</v>
      </c>
    </row>
    <row r="36" spans="2:14" x14ac:dyDescent="0.15">
      <c r="B36" s="36" t="s">
        <v>26</v>
      </c>
      <c r="C36" s="36" t="s">
        <v>141</v>
      </c>
      <c r="D36" s="23">
        <f>IF(最終需要項目別移輸入誘発額表!$N36&lt;1,"-",最終需要項目別移輸入誘発額表!D36/最終需要項目別移輸入誘発額表!$N36)</f>
        <v>2.5504170124599989E-3</v>
      </c>
      <c r="E36" s="24">
        <f>IF(最終需要項目別移輸入誘発額表!$N36&lt;1,"-",最終需要項目別移輸入誘発額表!E36/最終需要項目別移輸入誘発額表!$N36)</f>
        <v>0.11617453841527108</v>
      </c>
      <c r="F36" s="24">
        <f>IF(最終需要項目別移輸入誘発額表!$N36&lt;1,"-",最終需要項目別移輸入誘発額表!F36/最終需要項目別移輸入誘発額表!$N36)</f>
        <v>1.4528958331370231E-2</v>
      </c>
      <c r="G36" s="24">
        <f>IF(最終需要項目別移輸入誘発額表!$N36&lt;1,"-",最終需要項目別移輸入誘発額表!G36/最終需要項目別移輸入誘発額表!$N36)</f>
        <v>3.769822049157566E-3</v>
      </c>
      <c r="H36" s="24">
        <f>IF(最終需要項目別移輸入誘発額表!$N36&lt;1,"-",最終需要項目別移輸入誘発額表!H36/最終需要項目別移輸入誘発額表!$N36)</f>
        <v>0.65676610538715141</v>
      </c>
      <c r="I36" s="24">
        <f>IF(最終需要項目別移輸入誘発額表!$N36&lt;1,"-",最終需要項目別移輸入誘発額表!I36/最終需要項目別移輸入誘発額表!$N36)</f>
        <v>0.1462209397976128</v>
      </c>
      <c r="J36" s="24">
        <f>IF(最終需要項目別移輸入誘発額表!$N36&lt;1,"-",最終需要項目別移輸入誘発額表!J36/最終需要項目別移輸入誘発額表!$N36)</f>
        <v>-6.0649789028796177E-7</v>
      </c>
      <c r="K36" s="24">
        <f>IF(最終需要項目別移輸入誘発額表!$N36&lt;1,"-",最終需要項目別移輸入誘発額表!K36/最終需要項目別移輸入誘発額表!$N36)</f>
        <v>0</v>
      </c>
      <c r="L36" s="24">
        <f>IF(最終需要項目別移輸入誘発額表!$N36&lt;1,"-",最終需要項目別移輸入誘発額表!L36/最終需要項目別移輸入誘発額表!$N36)</f>
        <v>6.8842241237351536E-3</v>
      </c>
      <c r="M36" s="24">
        <f>IF(最終需要項目別移輸入誘発額表!$N36&lt;1,"-",最終需要項目別移輸入誘発額表!M36/最終需要項目別移輸入誘発額表!$N36)</f>
        <v>5.3105601381132073E-2</v>
      </c>
      <c r="N36" s="31">
        <f>IF(最終需要項目別移輸入誘発額表!$N36&lt;1,"-",最終需要項目別移輸入誘発額表!N36/最終需要項目別移輸入誘発額表!$N36)</f>
        <v>1</v>
      </c>
    </row>
    <row r="37" spans="2:14" x14ac:dyDescent="0.15">
      <c r="B37" s="36" t="s">
        <v>27</v>
      </c>
      <c r="C37" s="36" t="s">
        <v>142</v>
      </c>
      <c r="D37" s="23">
        <f>IF(最終需要項目別移輸入誘発額表!$N37&lt;1,"-",最終需要項目別移輸入誘発額表!D37/最終需要項目別移輸入誘発額表!$N37)</f>
        <v>5.5768445996124787E-3</v>
      </c>
      <c r="E37" s="24">
        <f>IF(最終需要項目別移輸入誘発額表!$N37&lt;1,"-",最終需要項目別移輸入誘発額表!E37/最終需要項目別移輸入誘発額表!$N37)</f>
        <v>0.24239959003946343</v>
      </c>
      <c r="F37" s="24">
        <f>IF(最終需要項目別移輸入誘発額表!$N37&lt;1,"-",最終需要項目別移輸入誘発額表!F37/最終需要項目別移輸入誘発額表!$N37)</f>
        <v>4.3318879440542211E-2</v>
      </c>
      <c r="G37" s="24">
        <f>IF(最終需要項目別移輸入誘発額表!$N37&lt;1,"-",最終需要項目別移輸入誘発額表!G37/最終需要項目別移輸入誘発額表!$N37)</f>
        <v>1.0660315799082101E-2</v>
      </c>
      <c r="H37" s="24">
        <f>IF(最終需要項目別移輸入誘発額表!$N37&lt;1,"-",最終需要項目別移輸入誘発額表!H37/最終需要項目別移輸入誘発額表!$N37)</f>
        <v>5.2251019721332261E-2</v>
      </c>
      <c r="I37" s="24">
        <f>IF(最終需要項目別移輸入誘発額表!$N37&lt;1,"-",最終需要項目別移輸入誘発額表!I37/最終需要項目別移輸入誘発額表!$N37)</f>
        <v>0.14349427474966636</v>
      </c>
      <c r="J37" s="24">
        <f>IF(最終需要項目別移輸入誘発額表!$N37&lt;1,"-",最終需要項目別移輸入誘発額表!J37/最終需要項目別移輸入誘発額表!$N37)</f>
        <v>-1.1285160908255947E-4</v>
      </c>
      <c r="K37" s="24">
        <f>IF(最終需要項目別移輸入誘発額表!$N37&lt;1,"-",最終需要項目別移輸入誘発額表!K37/最終需要項目別移輸入誘発額表!$N37)</f>
        <v>0</v>
      </c>
      <c r="L37" s="24">
        <f>IF(最終需要項目別移輸入誘発額表!$N37&lt;1,"-",最終需要項目別移輸入誘発額表!L37/最終需要項目別移輸入誘発額表!$N37)</f>
        <v>4.8999891070256055E-2</v>
      </c>
      <c r="M37" s="24">
        <f>IF(最終需要項目別移輸入誘発額表!$N37&lt;1,"-",最終需要項目別移輸入誘発額表!M37/最終需要項目別移輸入誘発額表!$N37)</f>
        <v>0.45341203618912768</v>
      </c>
      <c r="N37" s="31">
        <f>IF(最終需要項目別移輸入誘発額表!$N37&lt;1,"-",最終需要項目別移輸入誘発額表!N37/最終需要項目別移輸入誘発額表!$N37)</f>
        <v>1</v>
      </c>
    </row>
    <row r="38" spans="2:14" x14ac:dyDescent="0.15">
      <c r="B38" s="36" t="s">
        <v>28</v>
      </c>
      <c r="C38" s="36" t="s">
        <v>143</v>
      </c>
      <c r="D38" s="23">
        <f>IF(最終需要項目別移輸入誘発額表!$N38&lt;1,"-",最終需要項目別移輸入誘発額表!D38/最終需要項目別移輸入誘発額表!$N38)</f>
        <v>7.0932018211696301E-3</v>
      </c>
      <c r="E38" s="24">
        <f>IF(最終需要項目別移輸入誘発額表!$N38&lt;1,"-",最終需要項目別移輸入誘発額表!E38/最終需要項目別移輸入誘発額表!$N38)</f>
        <v>0.41011937081277211</v>
      </c>
      <c r="F38" s="24">
        <f>IF(最終需要項目別移輸入誘発額表!$N38&lt;1,"-",最終需要項目別移輸入誘発額表!F38/最終需要項目別移輸入誘発額表!$N38)</f>
        <v>9.7734593009832352E-2</v>
      </c>
      <c r="G38" s="24">
        <f>IF(最終需要項目別移輸入誘発額表!$N38&lt;1,"-",最終需要項目別移輸入誘発額表!G38/最終需要項目別移輸入誘発額表!$N38)</f>
        <v>2.8117500509983937E-2</v>
      </c>
      <c r="H38" s="24">
        <f>IF(最終需要項目別移輸入誘発額表!$N38&lt;1,"-",最終需要項目別移輸入誘発額表!H38/最終需要項目別移輸入誘発額表!$N38)</f>
        <v>5.113695472813088E-2</v>
      </c>
      <c r="I38" s="24">
        <f>IF(最終需要項目別移輸入誘発額表!$N38&lt;1,"-",最終需要項目別移輸入誘発額表!I38/最終需要項目別移輸入誘発額表!$N38)</f>
        <v>5.0857796381530672E-2</v>
      </c>
      <c r="J38" s="24">
        <f>IF(最終需要項目別移輸入誘発額表!$N38&lt;1,"-",最終需要項目別移輸入誘発額表!J38/最終需要項目別移輸入誘発額表!$N38)</f>
        <v>-8.5693667083604371E-4</v>
      </c>
      <c r="K38" s="24">
        <f>IF(最終需要項目別移輸入誘発額表!$N38&lt;1,"-",最終需要項目別移輸入誘発額表!K38/最終需要項目別移輸入誘発額表!$N38)</f>
        <v>0</v>
      </c>
      <c r="L38" s="24">
        <f>IF(最終需要項目別移輸入誘発額表!$N38&lt;1,"-",最終需要項目別移輸入誘発額表!L38/最終需要項目別移輸入誘発額表!$N38)</f>
        <v>3.3390083359069081E-2</v>
      </c>
      <c r="M38" s="24">
        <f>IF(最終需要項目別移輸入誘発額表!$N38&lt;1,"-",最終需要項目別移輸入誘発額表!M38/最終需要項目別移輸入誘発額表!$N38)</f>
        <v>0.32240743604834732</v>
      </c>
      <c r="N38" s="31">
        <f>IF(最終需要項目別移輸入誘発額表!$N38&lt;1,"-",最終需要項目別移輸入誘発額表!N38/最終需要項目別移輸入誘発額表!$N38)</f>
        <v>1</v>
      </c>
    </row>
    <row r="39" spans="2:14" x14ac:dyDescent="0.15">
      <c r="B39" s="36" t="s">
        <v>29</v>
      </c>
      <c r="C39" s="36" t="s">
        <v>144</v>
      </c>
      <c r="D39" s="23">
        <f>IF(最終需要項目別移輸入誘発額表!$N39&lt;1,"-",最終需要項目別移輸入誘発額表!D39/最終需要項目別移輸入誘発額表!$N39)</f>
        <v>1.7578545008554027E-2</v>
      </c>
      <c r="E39" s="24">
        <f>IF(最終需要項目別移輸入誘発額表!$N39&lt;1,"-",最終需要項目別移輸入誘発額表!E39/最終需要項目別移輸入誘発額表!$N39)</f>
        <v>0.91399187404032289</v>
      </c>
      <c r="F39" s="24">
        <f>IF(最終需要項目別移輸入誘発額表!$N39&lt;1,"-",最終需要項目別移輸入誘発額表!F39/最終需要項目別移輸入誘発額表!$N39)</f>
        <v>1.0424770901455013E-2</v>
      </c>
      <c r="G39" s="24">
        <f>IF(最終需要項目別移輸入誘発額表!$N39&lt;1,"-",最終需要項目別移輸入誘発額表!G39/最終需要項目別移輸入誘発額表!$N39)</f>
        <v>4.727566983619212E-3</v>
      </c>
      <c r="H39" s="24">
        <f>IF(最終需要項目別移輸入誘発額表!$N39&lt;1,"-",最終需要項目別移輸入誘発額表!H39/最終需要項目別移輸入誘発額表!$N39)</f>
        <v>1.0063615849858723E-3</v>
      </c>
      <c r="I39" s="24">
        <f>IF(最終需要項目別移輸入誘発額表!$N39&lt;1,"-",最終需要項目別移輸入誘発額表!I39/最終需要項目別移輸入誘発額表!$N39)</f>
        <v>8.1771311796085874E-3</v>
      </c>
      <c r="J39" s="24">
        <f>IF(最終需要項目別移輸入誘発額表!$N39&lt;1,"-",最終需要項目別移輸入誘発額表!J39/最終需要項目別移輸入誘発額表!$N39)</f>
        <v>-1.7372536779889989E-7</v>
      </c>
      <c r="K39" s="24">
        <f>IF(最終需要項目別移輸入誘発額表!$N39&lt;1,"-",最終需要項目別移輸入誘発額表!K39/最終需要項目別移輸入誘発額表!$N39)</f>
        <v>0</v>
      </c>
      <c r="L39" s="24">
        <f>IF(最終需要項目別移輸入誘発額表!$N39&lt;1,"-",最終需要項目別移輸入誘発額表!L39/最終需要項目別移輸入誘発額表!$N39)</f>
        <v>7.7325957717661528E-3</v>
      </c>
      <c r="M39" s="24">
        <f>IF(最終需要項目別移輸入誘発額表!$N39&lt;1,"-",最終需要項目別移輸入誘発額表!M39/最終需要項目別移輸入誘発額表!$N39)</f>
        <v>3.6361328255055954E-2</v>
      </c>
      <c r="N39" s="31">
        <f>IF(最終需要項目別移輸入誘発額表!$N39&lt;1,"-",最終需要項目別移輸入誘発額表!N39/最終需要項目別移輸入誘発額表!$N39)</f>
        <v>1</v>
      </c>
    </row>
    <row r="40" spans="2:14" x14ac:dyDescent="0.15">
      <c r="B40" s="36" t="s">
        <v>30</v>
      </c>
      <c r="C40" s="36" t="s">
        <v>145</v>
      </c>
      <c r="D40" s="23">
        <f>IF(最終需要項目別移輸入誘発額表!$N40&lt;1,"-",最終需要項目別移輸入誘発額表!D40/最終需要項目別移輸入誘発額表!$N40)</f>
        <v>7.2228498287613737E-3</v>
      </c>
      <c r="E40" s="24">
        <f>IF(最終需要項目別移輸入誘発額表!$N40&lt;1,"-",最終需要項目別移輸入誘発額表!E40/最終需要項目別移輸入誘発額表!$N40)</f>
        <v>8.5445092894733496E-2</v>
      </c>
      <c r="F40" s="24">
        <f>IF(最終需要項目別移輸入誘発額表!$N40&lt;1,"-",最終需要項目別移輸入誘発額表!F40/最終需要項目別移輸入誘発額表!$N40)</f>
        <v>6.3120752538296257E-2</v>
      </c>
      <c r="G40" s="24">
        <f>IF(最終需要項目別移輸入誘発額表!$N40&lt;1,"-",最終需要項目別移輸入誘発額表!G40/最終需要項目別移輸入誘発額表!$N40)</f>
        <v>9.8873851433237021E-3</v>
      </c>
      <c r="H40" s="24">
        <f>IF(最終需要項目別移輸入誘発額表!$N40&lt;1,"-",最終需要項目別移輸入誘発額表!H40/最終需要項目別移輸入誘発額表!$N40)</f>
        <v>1.9315422748248261E-2</v>
      </c>
      <c r="I40" s="24">
        <f>IF(最終需要項目別移輸入誘発額表!$N40&lt;1,"-",最終需要項目別移輸入誘発額表!I40/最終需要項目別移輸入誘発額表!$N40)</f>
        <v>0.18552501907414362</v>
      </c>
      <c r="J40" s="24">
        <f>IF(最終需要項目別移輸入誘発額表!$N40&lt;1,"-",最終需要項目別移輸入誘発額表!J40/最終需要項目別移輸入誘発額表!$N40)</f>
        <v>9.9185812636282433E-8</v>
      </c>
      <c r="K40" s="24">
        <f>IF(最終需要項目別移輸入誘発額表!$N40&lt;1,"-",最終需要項目別移輸入誘発額表!K40/最終需要項目別移輸入誘発額表!$N40)</f>
        <v>0</v>
      </c>
      <c r="L40" s="24">
        <f>IF(最終需要項目別移輸入誘発額表!$N40&lt;1,"-",最終需要項目別移輸入誘発額表!L40/最終需要項目別移輸入誘発額表!$N40)</f>
        <v>0.10566470906579176</v>
      </c>
      <c r="M40" s="24">
        <f>IF(最終需要項目別移輸入誘発額表!$N40&lt;1,"-",最終需要項目別移輸入誘発額表!M40/最終需要項目別移輸入誘発額表!$N40)</f>
        <v>0.52381866952088885</v>
      </c>
      <c r="N40" s="31">
        <f>IF(最終需要項目別移輸入誘発額表!$N40&lt;1,"-",最終需要項目別移輸入誘発額表!N40/最終需要項目別移輸入誘発額表!$N40)</f>
        <v>1</v>
      </c>
    </row>
    <row r="41" spans="2:14" x14ac:dyDescent="0.15">
      <c r="B41" s="36" t="s">
        <v>31</v>
      </c>
      <c r="C41" s="36" t="s">
        <v>146</v>
      </c>
      <c r="D41" s="23">
        <f>IF(最終需要項目別移輸入誘発額表!$N41&lt;1,"-",最終需要項目別移輸入誘発額表!D41/最終需要項目別移輸入誘発額表!$N41)</f>
        <v>3.9618591422823442E-4</v>
      </c>
      <c r="E41" s="24">
        <f>IF(最終需要項目別移輸入誘発額表!$N41&lt;1,"-",最終需要項目別移輸入誘発額表!E41/最終需要項目別移輸入誘発額表!$N41)</f>
        <v>3.8132755517412686E-2</v>
      </c>
      <c r="F41" s="24">
        <f>IF(最終需要項目別移輸入誘発額表!$N41&lt;1,"-",最終需要項目別移輸入誘発額表!F41/最終需要項目別移輸入誘発額表!$N41)</f>
        <v>8.5665641604537254E-3</v>
      </c>
      <c r="G41" s="24">
        <f>IF(最終需要項目別移輸入誘発額表!$N41&lt;1,"-",最終需要項目別移輸入誘発額表!G41/最終需要項目別移輸入誘発額表!$N41)</f>
        <v>3.2798842677918215E-3</v>
      </c>
      <c r="H41" s="24">
        <f>IF(最終需要項目別移輸入誘発額表!$N41&lt;1,"-",最終需要項目別移輸入誘発額表!H41/最終需要項目別移輸入誘発額表!$N41)</f>
        <v>0.41711036177406557</v>
      </c>
      <c r="I41" s="24">
        <f>IF(最終需要項目別移輸入誘発額表!$N41&lt;1,"-",最終需要項目別移輸入誘発額表!I41/最終需要項目別移輸入誘発額表!$N41)</f>
        <v>0.50163150742304452</v>
      </c>
      <c r="J41" s="24">
        <f>IF(最終需要項目別移輸入誘発額表!$N41&lt;1,"-",最終需要項目別移輸入誘発額表!J41/最終需要項目別移輸入誘発額表!$N41)</f>
        <v>-8.2182454838291825E-8</v>
      </c>
      <c r="K41" s="24">
        <f>IF(最終需要項目別移輸入誘発額表!$N41&lt;1,"-",最終需要項目別移輸入誘発額表!K41/最終需要項目別移輸入誘発額表!$N41)</f>
        <v>0</v>
      </c>
      <c r="L41" s="24">
        <f>IF(最終需要項目別移輸入誘発額表!$N41&lt;1,"-",最終需要項目別移輸入誘発額表!L41/最終需要項目別移輸入誘発額表!$N41)</f>
        <v>1.4310214465110098E-3</v>
      </c>
      <c r="M41" s="24">
        <f>IF(最終需要項目別移輸入誘発額表!$N41&lt;1,"-",最終需要項目別移輸入誘発額表!M41/最終需要項目別移輸入誘発額表!$N41)</f>
        <v>2.9451801678947315E-2</v>
      </c>
      <c r="N41" s="31">
        <f>IF(最終需要項目別移輸入誘発額表!$N41&lt;1,"-",最終需要項目別移輸入誘発額表!N41/最終需要項目別移輸入誘発額表!$N41)</f>
        <v>1</v>
      </c>
    </row>
    <row r="42" spans="2:14" x14ac:dyDescent="0.15">
      <c r="B42" s="36" t="s">
        <v>32</v>
      </c>
      <c r="C42" s="36" t="s">
        <v>147</v>
      </c>
      <c r="D42" s="23">
        <f>IF(最終需要項目別移輸入誘発額表!$N42&lt;1,"-",最終需要項目別移輸入誘発額表!D42/最終需要項目別移輸入誘発額表!$N42)</f>
        <v>8.6264124029002305E-3</v>
      </c>
      <c r="E42" s="24">
        <f>IF(最終需要項目別移輸入誘発額表!$N42&lt;1,"-",最終需要項目別移輸入誘発額表!E42/最終需要項目別移輸入誘発額表!$N42)</f>
        <v>0.11810586117582403</v>
      </c>
      <c r="F42" s="24">
        <f>IF(最終需要項目別移輸入誘発額表!$N42&lt;1,"-",最終需要項目別移輸入誘発額表!F42/最終需要項目別移輸入誘発額表!$N42)</f>
        <v>4.851539034534786E-2</v>
      </c>
      <c r="G42" s="24">
        <f>IF(最終需要項目別移輸入誘発額表!$N42&lt;1,"-",最終需要項目別移輸入誘発額表!G42/最終需要項目別移輸入誘発額表!$N42)</f>
        <v>5.4742893995606331E-3</v>
      </c>
      <c r="H42" s="24">
        <f>IF(最終需要項目別移輸入誘発額表!$N42&lt;1,"-",最終需要項目別移輸入誘発額表!H42/最終需要項目別移輸入誘発額表!$N42)</f>
        <v>6.0619341311823442E-2</v>
      </c>
      <c r="I42" s="24">
        <f>IF(最終需要項目別移輸入誘発額表!$N42&lt;1,"-",最終需要項目別移輸入誘発額表!I42/最終需要項目別移輸入誘発額表!$N42)</f>
        <v>0.60343078121860638</v>
      </c>
      <c r="J42" s="24">
        <f>IF(最終需要項目別移輸入誘発額表!$N42&lt;1,"-",最終需要項目別移輸入誘発額表!J42/最終需要項目別移輸入誘発額表!$N42)</f>
        <v>-1.9499842771742402E-6</v>
      </c>
      <c r="K42" s="24">
        <f>IF(最終需要項目別移輸入誘発額表!$N42&lt;1,"-",最終需要項目別移輸入誘発額表!K42/最終需要項目別移輸入誘発額表!$N42)</f>
        <v>0</v>
      </c>
      <c r="L42" s="24">
        <f>IF(最終需要項目別移輸入誘発額表!$N42&lt;1,"-",最終需要項目別移輸入誘発額表!L42/最終需要項目別移輸入誘発額表!$N42)</f>
        <v>3.5318206088552816E-2</v>
      </c>
      <c r="M42" s="24">
        <f>IF(最終需要項目別移輸入誘発額表!$N42&lt;1,"-",最終需要項目別移輸入誘発額表!M42/最終需要項目別移輸入誘発額表!$N42)</f>
        <v>0.11991166804166178</v>
      </c>
      <c r="N42" s="31">
        <f>IF(最終需要項目別移輸入誘発額表!$N42&lt;1,"-",最終需要項目別移輸入誘発額表!N42/最終需要項目別移輸入誘発額表!$N42)</f>
        <v>1</v>
      </c>
    </row>
    <row r="43" spans="2:14" x14ac:dyDescent="0.15">
      <c r="B43" s="36" t="s">
        <v>33</v>
      </c>
      <c r="C43" s="36" t="s">
        <v>148</v>
      </c>
      <c r="D43" s="23">
        <f>IF(最終需要項目別移輸入誘発額表!$N43&lt;1,"-",最終需要項目別移輸入誘発額表!D43/最終需要項目別移輸入誘発額表!$N43)</f>
        <v>4.160799499577662E-3</v>
      </c>
      <c r="E43" s="24">
        <f>IF(最終需要項目別移輸入誘発額表!$N43&lt;1,"-",最終需要項目別移輸入誘発額表!E43/最終需要項目別移輸入誘発額表!$N43)</f>
        <v>0.31624045554971342</v>
      </c>
      <c r="F43" s="24">
        <f>IF(最終需要項目別移輸入誘発額表!$N43&lt;1,"-",最終需要項目別移輸入誘発額表!F43/最終需要項目別移輸入誘発額表!$N43)</f>
        <v>2.2543890064991211E-2</v>
      </c>
      <c r="G43" s="24">
        <f>IF(最終需要項目別移輸入誘発額表!$N43&lt;1,"-",最終需要項目別移輸入誘発額表!G43/最終需要項目別移輸入誘発額表!$N43)</f>
        <v>7.5050333779223214E-3</v>
      </c>
      <c r="H43" s="24">
        <f>IF(最終需要項目別移輸入誘発額表!$N43&lt;1,"-",最終需要項目別移輸入誘発額表!H43/最終需要項目別移輸入誘発額表!$N43)</f>
        <v>0.20309171013820868</v>
      </c>
      <c r="I43" s="24">
        <f>IF(最終需要項目別移輸入誘発額表!$N43&lt;1,"-",最終需要項目別移輸入誘発額表!I43/最終需要項目別移輸入誘発額表!$N43)</f>
        <v>0.31270882731586586</v>
      </c>
      <c r="J43" s="24">
        <f>IF(最終需要項目別移輸入誘発額表!$N43&lt;1,"-",最終需要項目別移輸入誘発額表!J43/最終需要項目別移輸入誘発額表!$N43)</f>
        <v>-8.2588295103158425E-5</v>
      </c>
      <c r="K43" s="24">
        <f>IF(最終需要項目別移輸入誘発額表!$N43&lt;1,"-",最終需要項目別移輸入誘発額表!K43/最終需要項目別移輸入誘発額表!$N43)</f>
        <v>0</v>
      </c>
      <c r="L43" s="24">
        <f>IF(最終需要項目別移輸入誘発額表!$N43&lt;1,"-",最終需要項目別移輸入誘発額表!L43/最終需要項目別移輸入誘発額表!$N43)</f>
        <v>1.8487763790213208E-2</v>
      </c>
      <c r="M43" s="24">
        <f>IF(最終需要項目別移輸入誘発額表!$N43&lt;1,"-",最終需要項目別移輸入誘発額表!M43/最終需要項目別移輸入誘発額表!$N43)</f>
        <v>0.11534410855861081</v>
      </c>
      <c r="N43" s="31">
        <f>IF(最終需要項目別移輸入誘発額表!$N43&lt;1,"-",最終需要項目別移輸入誘発額表!N43/最終需要項目別移輸入誘発額表!$N43)</f>
        <v>1</v>
      </c>
    </row>
    <row r="44" spans="2:14" x14ac:dyDescent="0.15">
      <c r="B44" s="36" t="s">
        <v>34</v>
      </c>
      <c r="C44" s="36" t="s">
        <v>149</v>
      </c>
      <c r="D44" s="23">
        <f>IF(最終需要項目別移輸入誘発額表!$N44&lt;1,"-",最終需要項目別移輸入誘発額表!D44/最終需要項目別移輸入誘発額表!$N44)</f>
        <v>-3.6991487892532764E-4</v>
      </c>
      <c r="E44" s="24">
        <f>IF(最終需要項目別移輸入誘発額表!$N44&lt;1,"-",最終需要項目別移輸入誘発額表!E44/最終需要項目別移輸入誘発額表!$N44)</f>
        <v>-1.7502663560361023E-2</v>
      </c>
      <c r="F44" s="24">
        <f>IF(最終需要項目別移輸入誘発額表!$N44&lt;1,"-",最終需要項目別移輸入誘発額表!F44/最終需要項目別移輸入誘発額表!$N44)</f>
        <v>-4.6611210399724445E-3</v>
      </c>
      <c r="G44" s="24">
        <f>IF(最終需要項目別移輸入誘発額表!$N44&lt;1,"-",最終需要項目別移輸入誘発額表!G44/最終需要項目別移輸入誘発額表!$N44)</f>
        <v>-1.7956534789374788E-3</v>
      </c>
      <c r="H44" s="24">
        <f>IF(最終需要項目別移輸入誘発額表!$N44&lt;1,"-",最終需要項目別移輸入誘発額表!H44/最終需要項目別移輸入誘発額表!$N44)</f>
        <v>-2.4426697637091224E-2</v>
      </c>
      <c r="I44" s="24">
        <f>IF(最終需要項目別移輸入誘発額表!$N44&lt;1,"-",最終需要項目別移輸入誘発額表!I44/最終需要項目別移輸入誘発額表!$N44)</f>
        <v>2.9819650624620792E-2</v>
      </c>
      <c r="J44" s="24">
        <f>IF(最終需要項目別移輸入誘発額表!$N44&lt;1,"-",最終需要項目別移輸入誘発額表!J44/最終需要項目別移輸入誘発額表!$N44)</f>
        <v>4.2263893887355286E-6</v>
      </c>
      <c r="K44" s="24">
        <f>IF(最終需要項目別移輸入誘発額表!$N44&lt;1,"-",最終需要項目別移輸入誘発額表!K44/最終需要項目別移輸入誘発額表!$N44)</f>
        <v>0</v>
      </c>
      <c r="L44" s="24">
        <f>IF(最終需要項目別移輸入誘発額表!$N44&lt;1,"-",最終需要項目別移輸入誘発額表!L44/最終需要項目別移輸入誘発額表!$N44)</f>
        <v>3.8170965304719355E-2</v>
      </c>
      <c r="M44" s="24">
        <f>IF(最終需要項目別移輸入誘発額表!$N44&lt;1,"-",最終需要項目別移輸入誘発額表!M44/最終需要項目別移輸入誘発額表!$N44)</f>
        <v>0.98076120827655855</v>
      </c>
      <c r="N44" s="31">
        <f>IF(最終需要項目別移輸入誘発額表!$N44&lt;1,"-",最終需要項目別移輸入誘発額表!N44/最終需要項目別移輸入誘発額表!$N44)</f>
        <v>1</v>
      </c>
    </row>
    <row r="45" spans="2:14" x14ac:dyDescent="0.15">
      <c r="B45" s="36" t="s">
        <v>35</v>
      </c>
      <c r="C45" s="36" t="s">
        <v>150</v>
      </c>
      <c r="D45" s="23">
        <f>IF(最終需要項目別移輸入誘発額表!$N45&lt;1,"-",最終需要項目別移輸入誘発額表!D45/最終需要項目別移輸入誘発額表!$N45)</f>
        <v>8.2621776479431986E-4</v>
      </c>
      <c r="E45" s="24">
        <f>IF(最終需要項目別移輸入誘発額表!$N45&lt;1,"-",最終需要項目別移輸入誘発額表!E45/最終需要項目別移輸入誘発額表!$N45)</f>
        <v>3.0037263311304095E-2</v>
      </c>
      <c r="F45" s="24">
        <f>IF(最終需要項目別移輸入誘発額表!$N45&lt;1,"-",最終需要項目別移輸入誘発額表!F45/最終需要項目別移輸入誘発額表!$N45)</f>
        <v>6.9953318030853877E-3</v>
      </c>
      <c r="G45" s="24">
        <f>IF(最終需要項目別移輸入誘発額表!$N45&lt;1,"-",最終需要項目別移輸入誘発額表!G45/最終需要項目別移輸入誘発額表!$N45)</f>
        <v>2.7428240483599584E-3</v>
      </c>
      <c r="H45" s="24">
        <f>IF(最終需要項目別移輸入誘発額表!$N45&lt;1,"-",最終需要項目別移輸入誘発額表!H45/最終需要項目別移輸入誘発額表!$N45)</f>
        <v>0.16058533355177654</v>
      </c>
      <c r="I45" s="24">
        <f>IF(最終需要項目別移輸入誘発額表!$N45&lt;1,"-",最終需要項目別移輸入誘発額表!I45/最終需要項目別移輸入誘発額表!$N45)</f>
        <v>0.37035223038864523</v>
      </c>
      <c r="J45" s="24">
        <f>IF(最終需要項目別移輸入誘発額表!$N45&lt;1,"-",最終需要項目別移輸入誘発額表!J45/最終需要項目別移輸入誘発額表!$N45)</f>
        <v>-1.2302776577935494E-5</v>
      </c>
      <c r="K45" s="24">
        <f>IF(最終需要項目別移輸入誘発額表!$N45&lt;1,"-",最終需要項目別移輸入誘発額表!K45/最終需要項目別移輸入誘発額表!$N45)</f>
        <v>0</v>
      </c>
      <c r="L45" s="24">
        <f>IF(最終需要項目別移輸入誘発額表!$N45&lt;1,"-",最終需要項目別移輸入誘発額表!L45/最終需要項目別移輸入誘発額表!$N45)</f>
        <v>4.8064774207663016E-2</v>
      </c>
      <c r="M45" s="24">
        <f>IF(最終需要項目別移輸入誘発額表!$N45&lt;1,"-",最終需要項目別移輸入誘発額表!M45/最終需要項目別移輸入誘発額表!$N45)</f>
        <v>0.38040832770094946</v>
      </c>
      <c r="N45" s="31">
        <f>IF(最終需要項目別移輸入誘発額表!$N45&lt;1,"-",最終需要項目別移輸入誘発額表!N45/最終需要項目別移輸入誘発額表!$N45)</f>
        <v>1</v>
      </c>
    </row>
    <row r="46" spans="2:14" x14ac:dyDescent="0.15">
      <c r="B46" s="36" t="s">
        <v>36</v>
      </c>
      <c r="C46" s="36" t="s">
        <v>151</v>
      </c>
      <c r="D46" s="23">
        <f>IF(最終需要項目別移輸入誘発額表!$N46&lt;1,"-",最終需要項目別移輸入誘発額表!D46/最終需要項目別移輸入誘発額表!$N46)</f>
        <v>6.957806148371879E-4</v>
      </c>
      <c r="E46" s="24">
        <f>IF(最終需要項目別移輸入誘発額表!$N46&lt;1,"-",最終需要項目別移輸入誘発額表!E46/最終需要項目別移輸入誘発額表!$N46)</f>
        <v>2.364949362941084E-2</v>
      </c>
      <c r="F46" s="24">
        <f>IF(最終需要項目別移輸入誘発額表!$N46&lt;1,"-",最終需要項目別移輸入誘発額表!F46/最終需要項目別移輸入誘発額表!$N46)</f>
        <v>5.55263099834781E-3</v>
      </c>
      <c r="G46" s="24">
        <f>IF(最終需要項目別移輸入誘発額表!$N46&lt;1,"-",最終需要項目別移輸入誘発額表!G46/最終需要項目別移輸入誘発額表!$N46)</f>
        <v>2.1674417559147318E-3</v>
      </c>
      <c r="H46" s="24">
        <f>IF(最終需要項目別移輸入誘発額表!$N46&lt;1,"-",最終需要項目別移輸入誘発額表!H46/最終需要項目別移輸入誘発額表!$N46)</f>
        <v>6.5800268389474351E-2</v>
      </c>
      <c r="I46" s="24">
        <f>IF(最終需要項目別移輸入誘発額表!$N46&lt;1,"-",最終需要項目別移輸入誘発額表!I46/最終需要項目別移輸入誘発額表!$N46)</f>
        <v>0.20893698692804474</v>
      </c>
      <c r="J46" s="24">
        <f>IF(最終需要項目別移輸入誘発額表!$N46&lt;1,"-",最終需要項目別移輸入誘発額表!J46/最終需要項目別移輸入誘発額表!$N46)</f>
        <v>-9.7633148088518209E-6</v>
      </c>
      <c r="K46" s="24">
        <f>IF(最終需要項目別移輸入誘発額表!$N46&lt;1,"-",最終需要項目別移輸入誘発額表!K46/最終需要項目別移輸入誘発額表!$N46)</f>
        <v>0</v>
      </c>
      <c r="L46" s="24">
        <f>IF(最終需要項目別移輸入誘発額表!$N46&lt;1,"-",最終需要項目別移輸入誘発額表!L46/最終需要項目別移輸入誘発額表!$N46)</f>
        <v>0.17969794493138061</v>
      </c>
      <c r="M46" s="24">
        <f>IF(最終需要項目別移輸入誘発額表!$N46&lt;1,"-",最終需要項目別移輸入誘発額表!M46/最終需要項目別移輸入誘発額表!$N46)</f>
        <v>0.51350921606739863</v>
      </c>
      <c r="N46" s="31">
        <f>IF(最終需要項目別移輸入誘発額表!$N46&lt;1,"-",最終需要項目別移輸入誘発額表!N46/最終需要項目別移輸入誘発額表!$N46)</f>
        <v>1</v>
      </c>
    </row>
    <row r="47" spans="2:14" x14ac:dyDescent="0.15">
      <c r="B47" s="36" t="s">
        <v>37</v>
      </c>
      <c r="C47" s="36" t="s">
        <v>152</v>
      </c>
      <c r="D47" s="23">
        <f>IF(最終需要項目別移輸入誘発額表!$N47&lt;1,"-",最終需要項目別移輸入誘発額表!D47/最終需要項目別移輸入誘発額表!$N47)</f>
        <v>1.5542762941718601E-3</v>
      </c>
      <c r="E47" s="24">
        <f>IF(最終需要項目別移輸入誘発額表!$N47&lt;1,"-",最終需要項目別移輸入誘発額表!E47/最終需要項目別移輸入誘発額表!$N47)</f>
        <v>3.9041115368345217E-2</v>
      </c>
      <c r="F47" s="24">
        <f>IF(最終需要項目別移輸入誘発額表!$N47&lt;1,"-",最終需要項目別移輸入誘発額表!F47/最終需要項目別移輸入誘発額表!$N47)</f>
        <v>1.1785875844438977E-2</v>
      </c>
      <c r="G47" s="24">
        <f>IF(最終需要項目別移輸入誘発額表!$N47&lt;1,"-",最終需要項目別移輸入誘発額表!G47/最終需要項目別移輸入誘発額表!$N47)</f>
        <v>4.9499359298663123E-3</v>
      </c>
      <c r="H47" s="24">
        <f>IF(最終需要項目別移輸入誘発額表!$N47&lt;1,"-",最終需要項目別移輸入誘発額表!H47/最終需要項目別移輸入誘発額表!$N47)</f>
        <v>2.7342485438533626E-2</v>
      </c>
      <c r="I47" s="24">
        <f>IF(最終需要項目別移輸入誘発額表!$N47&lt;1,"-",最終需要項目別移輸入誘発額表!I47/最終需要項目別移輸入誘発額表!$N47)</f>
        <v>8.346307989129792E-2</v>
      </c>
      <c r="J47" s="24">
        <f>IF(最終需要項目別移輸入誘発額表!$N47&lt;1,"-",最終需要項目別移輸入誘発額表!J47/最終需要項目別移輸入誘発額表!$N47)</f>
        <v>-3.3884241047385375E-4</v>
      </c>
      <c r="K47" s="24">
        <f>IF(最終需要項目別移輸入誘発額表!$N47&lt;1,"-",最終需要項目別移輸入誘発額表!K47/最終需要項目別移輸入誘発額表!$N47)</f>
        <v>0</v>
      </c>
      <c r="L47" s="24">
        <f>IF(最終需要項目別移輸入誘発額表!$N47&lt;1,"-",最終需要項目別移輸入誘発額表!L47/最終需要項目別移輸入誘発額表!$N47)</f>
        <v>8.7805027758024012E-2</v>
      </c>
      <c r="M47" s="24">
        <f>IF(最終需要項目別移輸入誘発額表!$N47&lt;1,"-",最終需要項目別移輸入誘発額表!M47/最終需要項目別移輸入誘発額表!$N47)</f>
        <v>0.74439704588579592</v>
      </c>
      <c r="N47" s="31">
        <f>IF(最終需要項目別移輸入誘発額表!$N47&lt;1,"-",最終需要項目別移輸入誘発額表!N47/最終需要項目別移輸入誘発額表!$N47)</f>
        <v>1</v>
      </c>
    </row>
    <row r="48" spans="2:14" x14ac:dyDescent="0.15">
      <c r="B48" s="36" t="s">
        <v>38</v>
      </c>
      <c r="C48" s="36" t="s">
        <v>153</v>
      </c>
      <c r="D48" s="23">
        <f>IF(最終需要項目別移輸入誘発額表!$N48&lt;1,"-",最終需要項目別移輸入誘発額表!D48/最終需要項目別移輸入誘発額表!$N48)</f>
        <v>8.6048281211043964E-4</v>
      </c>
      <c r="E48" s="24">
        <f>IF(最終需要項目別移輸入誘発額表!$N48&lt;1,"-",最終需要項目別移輸入誘発額表!E48/最終需要項目別移輸入誘発額表!$N48)</f>
        <v>0.3877853828143909</v>
      </c>
      <c r="F48" s="24">
        <f>IF(最終需要項目別移輸入誘発額表!$N48&lt;1,"-",最終需要項目別移輸入誘発額表!F48/最終需要項目別移輸入誘発額表!$N48)</f>
        <v>6.8700131870516939E-3</v>
      </c>
      <c r="G48" s="24">
        <f>IF(最終需要項目別移輸入誘発額表!$N48&lt;1,"-",最終需要項目別移輸入誘発額表!G48/最終需要項目別移輸入誘発額表!$N48)</f>
        <v>2.0200761099483759E-3</v>
      </c>
      <c r="H48" s="24">
        <f>IF(最終需要項目別移輸入誘発額表!$N48&lt;1,"-",最終需要項目別移輸入誘発額表!H48/最終需要項目別移輸入誘発額表!$N48)</f>
        <v>5.8518453492178851E-3</v>
      </c>
      <c r="I48" s="24">
        <f>IF(最終需要項目別移輸入誘発額表!$N48&lt;1,"-",最終需要項目別移輸入誘発額表!I48/最終需要項目別移輸入誘発額表!$N48)</f>
        <v>-0.30855158168459895</v>
      </c>
      <c r="J48" s="24">
        <f>IF(最終需要項目別移輸入誘発額表!$N48&lt;1,"-",最終需要項目別移輸入誘発額表!J48/最終需要項目別移輸入誘発額表!$N48)</f>
        <v>-1.2885403345934109E-5</v>
      </c>
      <c r="K48" s="24">
        <f>IF(最終需要項目別移輸入誘発額表!$N48&lt;1,"-",最終需要項目別移輸入誘発額表!K48/最終需要項目別移輸入誘発額表!$N48)</f>
        <v>0</v>
      </c>
      <c r="L48" s="24">
        <f>IF(最終需要項目別移輸入誘発額表!$N48&lt;1,"-",最終需要項目別移輸入誘発額表!L48/最終需要項目別移輸入誘発額表!$N48)</f>
        <v>0.13709195886839412</v>
      </c>
      <c r="M48" s="24">
        <f>IF(最終需要項目別移輸入誘発額表!$N48&lt;1,"-",最終需要項目別移輸入誘発額表!M48/最終需要項目別移輸入誘発額表!$N48)</f>
        <v>0.76808470794683148</v>
      </c>
      <c r="N48" s="31">
        <f>IF(最終需要項目別移輸入誘発額表!$N48&lt;1,"-",最終需要項目別移輸入誘発額表!N48/最終需要項目別移輸入誘発額表!$N48)</f>
        <v>1</v>
      </c>
    </row>
    <row r="49" spans="2:14" x14ac:dyDescent="0.15">
      <c r="B49" s="36" t="s">
        <v>39</v>
      </c>
      <c r="C49" s="36" t="s">
        <v>154</v>
      </c>
      <c r="D49" s="23">
        <f>IF(最終需要項目別移輸入誘発額表!$N49&lt;1,"-",最終需要項目別移輸入誘発額表!D49/最終需要項目別移輸入誘発額表!$N49)</f>
        <v>2.7406045458836653E-3</v>
      </c>
      <c r="E49" s="24">
        <f>IF(最終需要項目別移輸入誘発額表!$N49&lt;1,"-",最終需要項目別移輸入誘発額表!E49/最終需要項目別移輸入誘発額表!$N49)</f>
        <v>6.8699402743221255E-2</v>
      </c>
      <c r="F49" s="24">
        <f>IF(最終需要項目別移輸入誘発額表!$N49&lt;1,"-",最終需要項目別移輸入誘発額表!F49/最終需要項目別移輸入誘発額表!$N49)</f>
        <v>6.0632455170952469E-2</v>
      </c>
      <c r="G49" s="24">
        <f>IF(最終需要項目別移輸入誘発額表!$N49&lt;1,"-",最終需要項目別移輸入誘発額表!G49/最終需要項目別移輸入誘発額表!$N49)</f>
        <v>6.4039986304645913E-3</v>
      </c>
      <c r="H49" s="24">
        <f>IF(最終需要項目別移輸入誘発額表!$N49&lt;1,"-",最終需要項目別移輸入誘発額表!H49/最終需要項目別移輸入誘発額表!$N49)</f>
        <v>7.1450043099464663E-2</v>
      </c>
      <c r="I49" s="24">
        <f>IF(最終需要項目別移輸入誘発額表!$N49&lt;1,"-",最終需要項目別移輸入誘発額表!I49/最終需要項目別移輸入誘発額表!$N49)</f>
        <v>0.25589855567789593</v>
      </c>
      <c r="J49" s="24">
        <f>IF(最終需要項目別移輸入誘発額表!$N49&lt;1,"-",最終需要項目別移輸入誘発額表!J49/最終需要項目別移輸入誘発額表!$N49)</f>
        <v>-1.4017733899052731E-4</v>
      </c>
      <c r="K49" s="24">
        <f>IF(最終需要項目別移輸入誘発額表!$N49&lt;1,"-",最終需要項目別移輸入誘発額表!K49/最終需要項目別移輸入誘発額表!$N49)</f>
        <v>0</v>
      </c>
      <c r="L49" s="24">
        <f>IF(最終需要項目別移輸入誘発額表!$N49&lt;1,"-",最終需要項目別移輸入誘発額表!L49/最終需要項目別移輸入誘発額表!$N49)</f>
        <v>8.1803606104193821E-2</v>
      </c>
      <c r="M49" s="24">
        <f>IF(最終需要項目別移輸入誘発額表!$N49&lt;1,"-",最終需要項目別移輸入誘発額表!M49/最終需要項目別移輸入誘発額表!$N49)</f>
        <v>0.45251151136691409</v>
      </c>
      <c r="N49" s="31">
        <f>IF(最終需要項目別移輸入誘発額表!$N49&lt;1,"-",最終需要項目別移輸入誘発額表!N49/最終需要項目別移輸入誘発額表!$N49)</f>
        <v>1</v>
      </c>
    </row>
    <row r="50" spans="2:14" x14ac:dyDescent="0.15">
      <c r="B50" s="36" t="s">
        <v>40</v>
      </c>
      <c r="C50" s="36" t="s">
        <v>155</v>
      </c>
      <c r="D50" s="23">
        <f>IF(最終需要項目別移輸入誘発額表!$N50&lt;1,"-",最終需要項目別移輸入誘発額表!D50/最終需要項目別移輸入誘発額表!$N50)</f>
        <v>6.3943160356356836E-4</v>
      </c>
      <c r="E50" s="24">
        <f>IF(最終需要項目別移輸入誘発額表!$N50&lt;1,"-",最終需要項目別移輸入誘発額表!E50/最終需要項目別移輸入誘発額表!$N50)</f>
        <v>6.7599266174072525E-2</v>
      </c>
      <c r="F50" s="24">
        <f>IF(最終需要項目別移輸入誘発額表!$N50&lt;1,"-",最終需要項目別移輸入誘発額表!F50/最終需要項目別移輸入誘発額表!$N50)</f>
        <v>1.3339069699682566E-2</v>
      </c>
      <c r="G50" s="24">
        <f>IF(最終需要項目別移輸入誘発額表!$N50&lt;1,"-",最終需要項目別移輸入誘発額表!G50/最終需要項目別移輸入誘発額表!$N50)</f>
        <v>5.082201005962809E-3</v>
      </c>
      <c r="H50" s="24">
        <f>IF(最終需要項目別移輸入誘発額表!$N50&lt;1,"-",最終需要項目別移輸入誘発額表!H50/最終需要項目別移輸入誘発額表!$N50)</f>
        <v>0.20105914311072945</v>
      </c>
      <c r="I50" s="24">
        <f>IF(最終需要項目別移輸入誘発額表!$N50&lt;1,"-",最終需要項目別移輸入誘発額表!I50/最終需要項目別移輸入誘発額表!$N50)</f>
        <v>0.68356927763093733</v>
      </c>
      <c r="J50" s="24">
        <f>IF(最終需要項目別移輸入誘発額表!$N50&lt;1,"-",最終需要項目別移輸入誘発額表!J50/最終需要項目別移輸入誘発額表!$N50)</f>
        <v>-2.7194335981409305E-7</v>
      </c>
      <c r="K50" s="24">
        <f>IF(最終需要項目別移輸入誘発額表!$N50&lt;1,"-",最終需要項目別移輸入誘発額表!K50/最終需要項目別移輸入誘発額表!$N50)</f>
        <v>0</v>
      </c>
      <c r="L50" s="24">
        <f>IF(最終需要項目別移輸入誘発額表!$N50&lt;1,"-",最終需要項目別移輸入誘発額表!L50/最終需要項目別移輸入誘発額表!$N50)</f>
        <v>2.4746821067037133E-3</v>
      </c>
      <c r="M50" s="24">
        <f>IF(最終需要項目別移輸入誘発額表!$N50&lt;1,"-",最終需要項目別移輸入誘発額表!M50/最終需要項目別移輸入誘発額表!$N50)</f>
        <v>2.6237200611707895E-2</v>
      </c>
      <c r="N50" s="31">
        <f>IF(最終需要項目別移輸入誘発額表!$N50&lt;1,"-",最終需要項目別移輸入誘発額表!N50/最終需要項目別移輸入誘発額表!$N50)</f>
        <v>1</v>
      </c>
    </row>
    <row r="51" spans="2:14" x14ac:dyDescent="0.15">
      <c r="B51" s="36" t="s">
        <v>41</v>
      </c>
      <c r="C51" s="36" t="s">
        <v>156</v>
      </c>
      <c r="D51" s="23">
        <f>IF(最終需要項目別移輸入誘発額表!$N51&lt;1,"-",最終需要項目別移輸入誘発額表!D51/最終需要項目別移輸入誘発額表!$N51)</f>
        <v>1.1548507054035363E-2</v>
      </c>
      <c r="E51" s="24">
        <f>IF(最終需要項目別移輸入誘発額表!$N51&lt;1,"-",最終需要項目別移輸入誘発額表!E51/最終需要項目別移輸入誘発額表!$N51)</f>
        <v>0.20779684810578816</v>
      </c>
      <c r="F51" s="24">
        <f>IF(最終需要項目別移輸入誘発額表!$N51&lt;1,"-",最終需要項目別移輸入誘発額表!F51/最終需要項目別移輸入誘発額表!$N51)</f>
        <v>6.1903874887281017E-2</v>
      </c>
      <c r="G51" s="24">
        <f>IF(最終需要項目別移輸入誘発額表!$N51&lt;1,"-",最終需要項目別移輸入誘発額表!G51/最終需要項目別移輸入誘発額表!$N51)</f>
        <v>2.4923172035164764E-2</v>
      </c>
      <c r="H51" s="24">
        <f>IF(最終需要項目別移輸入誘発額表!$N51&lt;1,"-",最終需要項目別移輸入誘発額表!H51/最終需要項目別移輸入誘発額表!$N51)</f>
        <v>6.8687926123600127E-2</v>
      </c>
      <c r="I51" s="24">
        <f>IF(最終需要項目別移輸入誘発額表!$N51&lt;1,"-",最終需要項目別移輸入誘発額表!I51/最終需要項目別移輸入誘発額表!$N51)</f>
        <v>0.26991897178973601</v>
      </c>
      <c r="J51" s="24">
        <f>IF(最終需要項目別移輸入誘発額表!$N51&lt;1,"-",最終需要項目別移輸入誘発額表!J51/最終需要項目別移輸入誘発額表!$N51)</f>
        <v>-7.819658367936494E-5</v>
      </c>
      <c r="K51" s="24">
        <f>IF(最終需要項目別移輸入誘発額表!$N51&lt;1,"-",最終需要項目別移輸入誘発額表!K51/最終需要項目別移輸入誘発額表!$N51)</f>
        <v>0</v>
      </c>
      <c r="L51" s="24">
        <f>IF(最終需要項目別移輸入誘発額表!$N51&lt;1,"-",最終需要項目別移輸入誘発額表!L51/最終需要項目別移輸入誘発額表!$N51)</f>
        <v>3.6219884607895374E-2</v>
      </c>
      <c r="M51" s="24">
        <f>IF(最終需要項目別移輸入誘発額表!$N51&lt;1,"-",最終需要項目別移輸入誘発額表!M51/最終需要項目別移輸入誘発額表!$N51)</f>
        <v>0.31907901198017857</v>
      </c>
      <c r="N51" s="31">
        <f>IF(最終需要項目別移輸入誘発額表!$N51&lt;1,"-",最終需要項目別移輸入誘発額表!N51/最終需要項目別移輸入誘発額表!$N51)</f>
        <v>1</v>
      </c>
    </row>
    <row r="52" spans="2:14" x14ac:dyDescent="0.15">
      <c r="B52" s="36" t="s">
        <v>42</v>
      </c>
      <c r="C52" s="36" t="s">
        <v>157</v>
      </c>
      <c r="D52" s="23">
        <f>IF(最終需要項目別移輸入誘発額表!$N52&lt;1,"-",最終需要項目別移輸入誘発額表!D52/最終需要項目別移輸入誘発額表!$N52)</f>
        <v>5.9536025544751326E-4</v>
      </c>
      <c r="E52" s="24">
        <f>IF(最終需要項目別移輸入誘発額表!$N52&lt;1,"-",最終需要項目別移輸入誘発額表!E52/最終需要項目別移輸入誘発額表!$N52)</f>
        <v>4.8306047673655872E-2</v>
      </c>
      <c r="F52" s="24">
        <f>IF(最終需要項目別移輸入誘発額表!$N52&lt;1,"-",最終需要項目別移輸入誘発額表!F52/最終需要項目別移輸入誘発額表!$N52)</f>
        <v>1.1456484895772504E-2</v>
      </c>
      <c r="G52" s="24">
        <f>IF(最終需要項目別移輸入誘発額表!$N52&lt;1,"-",最終需要項目別移輸入誘発額表!G52/最終需要項目別移輸入誘発額表!$N52)</f>
        <v>5.2770520451286256E-3</v>
      </c>
      <c r="H52" s="24">
        <f>IF(最終需要項目別移輸入誘発額表!$N52&lt;1,"-",最終需要項目別移輸入誘発額表!H52/最終需要項目別移輸入誘発額表!$N52)</f>
        <v>5.4863358938906891E-2</v>
      </c>
      <c r="I52" s="24">
        <f>IF(最終需要項目別移輸入誘発額表!$N52&lt;1,"-",最終需要項目別移輸入誘発額表!I52/最終需要項目別移輸入誘発額表!$N52)</f>
        <v>0.69350089954762317</v>
      </c>
      <c r="J52" s="24">
        <f>IF(最終需要項目別移輸入誘発額表!$N52&lt;1,"-",最終需要項目別移輸入誘発額表!J52/最終需要項目別移輸入誘発額表!$N52)</f>
        <v>-2.2585582682854916E-5</v>
      </c>
      <c r="K52" s="24">
        <f>IF(最終需要項目別移輸入誘発額表!$N52&lt;1,"-",最終需要項目別移輸入誘発額表!K52/最終需要項目別移輸入誘発額表!$N52)</f>
        <v>0</v>
      </c>
      <c r="L52" s="24">
        <f>IF(最終需要項目別移輸入誘発額表!$N52&lt;1,"-",最終需要項目別移輸入誘発額表!L52/最終需要項目別移輸入誘発額表!$N52)</f>
        <v>2.9837292574358777E-2</v>
      </c>
      <c r="M52" s="24">
        <f>IF(最終需要項目別移輸入誘発額表!$N52&lt;1,"-",最終需要項目別移輸入誘発額表!M52/最終需要項目別移輸入誘発額表!$N52)</f>
        <v>0.15618608965178943</v>
      </c>
      <c r="N52" s="31">
        <f>IF(最終需要項目別移輸入誘発額表!$N52&lt;1,"-",最終需要項目別移輸入誘発額表!N52/最終需要項目別移輸入誘発額表!$N52)</f>
        <v>1</v>
      </c>
    </row>
    <row r="53" spans="2:14" x14ac:dyDescent="0.15">
      <c r="B53" s="36" t="s">
        <v>43</v>
      </c>
      <c r="C53" s="36" t="s">
        <v>158</v>
      </c>
      <c r="D53" s="23">
        <f>IF(最終需要項目別移輸入誘発額表!$N53&lt;1,"-",最終需要項目別移輸入誘発額表!D53/最終需要項目別移輸入誘発額表!$N53)</f>
        <v>7.886554532616464E-4</v>
      </c>
      <c r="E53" s="24">
        <f>IF(最終需要項目別移輸入誘発額表!$N53&lt;1,"-",最終需要項目別移輸入誘発額表!E53/最終需要項目別移輸入誘発額表!$N53)</f>
        <v>6.1883825899258595E-2</v>
      </c>
      <c r="F53" s="24">
        <f>IF(最終需要項目別移輸入誘発額表!$N53&lt;1,"-",最終需要項目別移輸入誘発額表!F53/最終需要項目別移輸入誘発額表!$N53)</f>
        <v>1.299768200715549E-2</v>
      </c>
      <c r="G53" s="24">
        <f>IF(最終需要項目別移輸入誘発額表!$N53&lt;1,"-",最終需要項目別移輸入誘発額表!G53/最終需要項目別移輸入誘発額表!$N53)</f>
        <v>5.2171637557674334E-3</v>
      </c>
      <c r="H53" s="24">
        <f>IF(最終需要項目別移輸入誘発額表!$N53&lt;1,"-",最終需要項目別移輸入誘発額表!H53/最終需要項目別移輸入誘発額表!$N53)</f>
        <v>1.7137563116862212E-2</v>
      </c>
      <c r="I53" s="24">
        <f>IF(最終需要項目別移輸入誘発額表!$N53&lt;1,"-",最終需要項目別移輸入誘発額表!I53/最終需要項目別移輸入誘発額表!$N53)</f>
        <v>0.70374220841573454</v>
      </c>
      <c r="J53" s="24">
        <f>IF(最終需要項目別移輸入誘発額表!$N53&lt;1,"-",最終需要項目別移輸入誘発額表!J53/最終需要項目別移輸入誘発額表!$N53)</f>
        <v>-2.4540631394117019E-5</v>
      </c>
      <c r="K53" s="24">
        <f>IF(最終需要項目別移輸入誘発額表!$N53&lt;1,"-",最終需要項目別移輸入誘発額表!K53/最終需要項目別移輸入誘発額表!$N53)</f>
        <v>0</v>
      </c>
      <c r="L53" s="24">
        <f>IF(最終需要項目別移輸入誘発額表!$N53&lt;1,"-",最終需要項目別移輸入誘発額表!L53/最終需要項目別移輸入誘発額表!$N53)</f>
        <v>2.5172206535778834E-2</v>
      </c>
      <c r="M53" s="24">
        <f>IF(最終需要項目別移輸入誘発額表!$N53&lt;1,"-",最終需要項目別移輸入誘発額表!M53/最終需要項目別移輸入誘発額表!$N53)</f>
        <v>0.17308523544757529</v>
      </c>
      <c r="N53" s="31">
        <f>IF(最終需要項目別移輸入誘発額表!$N53&lt;1,"-",最終需要項目別移輸入誘発額表!N53/最終需要項目別移輸入誘発額表!$N53)</f>
        <v>1</v>
      </c>
    </row>
    <row r="54" spans="2:14" x14ac:dyDescent="0.15">
      <c r="B54" s="36" t="s">
        <v>44</v>
      </c>
      <c r="C54" s="36" t="s">
        <v>159</v>
      </c>
      <c r="D54" s="23">
        <f>IF(最終需要項目別移輸入誘発額表!$N54&lt;1,"-",最終需要項目別移輸入誘発額表!D54/最終需要項目別移輸入誘発額表!$N54)</f>
        <v>1.962806574333802E-3</v>
      </c>
      <c r="E54" s="24">
        <f>IF(最終需要項目別移輸入誘発額表!$N54&lt;1,"-",最終需要項目別移輸入誘発額表!E54/最終需要項目別移輸入誘発額表!$N54)</f>
        <v>9.2205664097236073E-2</v>
      </c>
      <c r="F54" s="24">
        <f>IF(最終需要項目別移輸入誘発額表!$N54&lt;1,"-",最終需要項目別移輸入誘発額表!F54/最終需要項目別移輸入誘発額表!$N54)</f>
        <v>0.14426096324870702</v>
      </c>
      <c r="G54" s="24">
        <f>IF(最終需要項目別移輸入誘発額表!$N54&lt;1,"-",最終需要項目別移輸入誘発額表!G54/最終需要項目別移輸入誘発額表!$N54)</f>
        <v>1.9187049939163446E-2</v>
      </c>
      <c r="H54" s="24">
        <f>IF(最終需要項目別移輸入誘発額表!$N54&lt;1,"-",最終需要項目別移輸入誘発額表!H54/最終需要項目別移輸入誘発額表!$N54)</f>
        <v>8.4883677878241123E-2</v>
      </c>
      <c r="I54" s="24">
        <f>IF(最終需要項目別移輸入誘発額表!$N54&lt;1,"-",最終需要項目別移輸入誘発額表!I54/最終需要項目別移輸入誘発額表!$N54)</f>
        <v>0.5471701470675846</v>
      </c>
      <c r="J54" s="24">
        <f>IF(最終需要項目別移輸入誘発額表!$N54&lt;1,"-",最終需要項目別移輸入誘発額表!J54/最終需要項目別移輸入誘発額表!$N54)</f>
        <v>-6.6590380624572941E-5</v>
      </c>
      <c r="K54" s="24">
        <f>IF(最終需要項目別移輸入誘発額表!$N54&lt;1,"-",最終需要項目別移輸入誘発額表!K54/最終需要項目別移輸入誘発額表!$N54)</f>
        <v>0</v>
      </c>
      <c r="L54" s="24">
        <f>IF(最終需要項目別移輸入誘発額表!$N54&lt;1,"-",最終需要項目別移輸入誘発額表!L54/最終需要項目別移輸入誘発額表!$N54)</f>
        <v>1.7027210129270668E-2</v>
      </c>
      <c r="M54" s="24">
        <f>IF(最終需要項目別移輸入誘発額表!$N54&lt;1,"-",最終需要項目別移輸入誘発額表!M54/最終需要項目別移輸入誘発額表!$N54)</f>
        <v>9.3369071446087887E-2</v>
      </c>
      <c r="N54" s="31">
        <f>IF(最終需要項目別移輸入誘発額表!$N54&lt;1,"-",最終需要項目別移輸入誘発額表!N54/最終需要項目別移輸入誘発額表!$N54)</f>
        <v>1</v>
      </c>
    </row>
    <row r="55" spans="2:14" x14ac:dyDescent="0.15">
      <c r="B55" s="36" t="s">
        <v>45</v>
      </c>
      <c r="C55" s="36" t="s">
        <v>160</v>
      </c>
      <c r="D55" s="23">
        <f>IF(最終需要項目別移輸入誘発額表!$N55&lt;1,"-",最終需要項目別移輸入誘発額表!D55/最終需要項目別移輸入誘発額表!$N55)</f>
        <v>1.1216212700075438E-3</v>
      </c>
      <c r="E55" s="24">
        <f>IF(最終需要項目別移輸入誘発額表!$N55&lt;1,"-",最終需要項目別移輸入誘発額表!E55/最終需要項目別移輸入誘発額表!$N55)</f>
        <v>8.2500041592767179E-2</v>
      </c>
      <c r="F55" s="24">
        <f>IF(最終需要項目別移輸入誘発額表!$N55&lt;1,"-",最終需要項目別移輸入誘発額表!F55/最終需要項目別移輸入誘発額表!$N55)</f>
        <v>1.7021064108079149E-2</v>
      </c>
      <c r="G55" s="24">
        <f>IF(最終需要項目別移輸入誘発額表!$N55&lt;1,"-",最終需要項目別移輸入誘発額表!G55/最終需要項目別移輸入誘発額表!$N55)</f>
        <v>6.7223118193440292E-3</v>
      </c>
      <c r="H55" s="24">
        <f>IF(最終需要項目別移輸入誘発額表!$N55&lt;1,"-",最終需要項目別移輸入誘発額表!H55/最終需要項目別移輸入誘発額表!$N55)</f>
        <v>8.2943219525163474E-3</v>
      </c>
      <c r="I55" s="24">
        <f>IF(最終需要項目別移輸入誘発額表!$N55&lt;1,"-",最終需要項目別移輸入誘発額表!I55/最終需要項目別移輸入誘発額表!$N55)</f>
        <v>3.9387057430897501E-2</v>
      </c>
      <c r="J55" s="24">
        <f>IF(最終需要項目別移輸入誘発額表!$N55&lt;1,"-",最終需要項目別移輸入誘発額表!J55/最終需要項目別移輸入誘発額表!$N55)</f>
        <v>-5.3128717236173079E-6</v>
      </c>
      <c r="K55" s="24">
        <f>IF(最終需要項目別移輸入誘発額表!$N55&lt;1,"-",最終需要項目別移輸入誘発額表!K55/最終需要項目別移輸入誘発額表!$N55)</f>
        <v>0</v>
      </c>
      <c r="L55" s="24">
        <f>IF(最終需要項目別移輸入誘発額表!$N55&lt;1,"-",最終需要項目別移輸入誘発額表!L55/最終需要項目別移輸入誘発額表!$N55)</f>
        <v>0.15689234540320005</v>
      </c>
      <c r="M55" s="24">
        <f>IF(最終需要項目別移輸入誘発額表!$N55&lt;1,"-",最終需要項目別移輸入誘発額表!M55/最終需要項目別移輸入誘発額表!$N55)</f>
        <v>0.68806654929491184</v>
      </c>
      <c r="N55" s="31">
        <f>IF(最終需要項目別移輸入誘発額表!$N55&lt;1,"-",最終需要項目別移輸入誘発額表!N55/最終需要項目別移輸入誘発額表!$N55)</f>
        <v>1</v>
      </c>
    </row>
    <row r="56" spans="2:14" x14ac:dyDescent="0.15">
      <c r="B56" s="36" t="s">
        <v>46</v>
      </c>
      <c r="C56" s="36" t="s">
        <v>161</v>
      </c>
      <c r="D56" s="23">
        <f>IF(最終需要項目別移輸入誘発額表!$N56&lt;1,"-",最終需要項目別移輸入誘発額表!D56/最終需要項目別移輸入誘発額表!$N56)</f>
        <v>2.0098129315957547E-3</v>
      </c>
      <c r="E56" s="24">
        <f>IF(最終需要項目別移輸入誘発額表!$N56&lt;1,"-",最終需要項目別移輸入誘発額表!E56/最終需要項目別移輸入誘発額表!$N56)</f>
        <v>0.14522737620839488</v>
      </c>
      <c r="F56" s="24">
        <f>IF(最終需要項目別移輸入誘発額表!$N56&lt;1,"-",最終需要項目別移輸入誘発額表!F56/最終需要項目別移輸入誘発額表!$N56)</f>
        <v>6.6077747901571893E-2</v>
      </c>
      <c r="G56" s="24">
        <f>IF(最終需要項目別移輸入誘発額表!$N56&lt;1,"-",最終需要項目別移輸入誘発額表!G56/最終需要項目別移輸入誘発額表!$N56)</f>
        <v>3.3816026674403213E-2</v>
      </c>
      <c r="H56" s="24">
        <f>IF(最終需要項目別移輸入誘発額表!$N56&lt;1,"-",最終需要項目別移輸入誘発額表!H56/最終需要項目別移輸入誘発額表!$N56)</f>
        <v>1.3314748862101509E-2</v>
      </c>
      <c r="I56" s="24">
        <f>IF(最終需要項目別移輸入誘発額表!$N56&lt;1,"-",最終需要項目別移輸入誘発額表!I56/最終需要項目別移輸入誘発額表!$N56)</f>
        <v>6.6194801162475655E-2</v>
      </c>
      <c r="J56" s="24">
        <f>IF(最終需要項目別移輸入誘発額表!$N56&lt;1,"-",最終需要項目別移輸入誘発額表!J56/最終需要項目別移輸入誘発額表!$N56)</f>
        <v>-1.0815542366054185E-4</v>
      </c>
      <c r="K56" s="24">
        <f>IF(最終需要項目別移輸入誘発額表!$N56&lt;1,"-",最終需要項目別移輸入誘発額表!K56/最終需要項目別移輸入誘発額表!$N56)</f>
        <v>0</v>
      </c>
      <c r="L56" s="24">
        <f>IF(最終需要項目別移輸入誘発額表!$N56&lt;1,"-",最終需要項目別移輸入誘発額表!L56/最終需要項目別移輸入誘発額表!$N56)</f>
        <v>0.10867610812766794</v>
      </c>
      <c r="M56" s="24">
        <f>IF(最終需要項目別移輸入誘発額表!$N56&lt;1,"-",最終需要項目別移輸入誘発額表!M56/最終需要項目別移輸入誘発額表!$N56)</f>
        <v>0.56479153355544987</v>
      </c>
      <c r="N56" s="31">
        <f>IF(最終需要項目別移輸入誘発額表!$N56&lt;1,"-",最終需要項目別移輸入誘発額表!N56/最終需要項目別移輸入誘発額表!$N56)</f>
        <v>1</v>
      </c>
    </row>
    <row r="57" spans="2:14" x14ac:dyDescent="0.15">
      <c r="B57" s="36" t="s">
        <v>47</v>
      </c>
      <c r="C57" s="36" t="s">
        <v>162</v>
      </c>
      <c r="D57" s="23">
        <f>IF(最終需要項目別移輸入誘発額表!$N57&lt;1,"-",最終需要項目別移輸入誘発額表!D57/最終需要項目別移輸入誘発額表!$N57)</f>
        <v>4.748611970497155E-4</v>
      </c>
      <c r="E57" s="24">
        <f>IF(最終需要項目別移輸入誘発額表!$N57&lt;1,"-",最終需要項目別移輸入誘発額表!E57/最終需要項目別移輸入誘発額表!$N57)</f>
        <v>4.1164814604385438E-2</v>
      </c>
      <c r="F57" s="24">
        <f>IF(最終需要項目別移輸入誘発額表!$N57&lt;1,"-",最終需要項目別移輸入誘発額表!F57/最終需要項目別移輸入誘発額表!$N57)</f>
        <v>7.9364552043205867E-3</v>
      </c>
      <c r="G57" s="24">
        <f>IF(最終需要項目別移輸入誘発額表!$N57&lt;1,"-",最終需要項目別移輸入誘発額表!G57/最終需要項目別移輸入誘発額表!$N57)</f>
        <v>3.1513383792973952E-3</v>
      </c>
      <c r="H57" s="24">
        <f>IF(最終需要項目別移輸入誘発額表!$N57&lt;1,"-",最終需要項目別移輸入誘発額表!H57/最終需要項目別移輸入誘発額表!$N57)</f>
        <v>4.8827943221640156E-2</v>
      </c>
      <c r="I57" s="24">
        <f>IF(最終需要項目別移輸入誘発額表!$N57&lt;1,"-",最終需要項目別移輸入誘発額表!I57/最終需要項目別移輸入誘発額表!$N57)</f>
        <v>0.68375773844603926</v>
      </c>
      <c r="J57" s="24">
        <f>IF(最終需要項目別移輸入誘発額表!$N57&lt;1,"-",最終需要項目別移輸入誘発額表!J57/最終需要項目別移輸入誘発額表!$N57)</f>
        <v>4.5812774851875345E-5</v>
      </c>
      <c r="K57" s="24">
        <f>IF(最終需要項目別移輸入誘発額表!$N57&lt;1,"-",最終需要項目別移輸入誘発額表!K57/最終需要項目別移輸入誘発額表!$N57)</f>
        <v>0</v>
      </c>
      <c r="L57" s="24">
        <f>IF(最終需要項目別移輸入誘発額表!$N57&lt;1,"-",最終需要項目別移輸入誘発額表!L57/最終需要項目別移輸入誘発額表!$N57)</f>
        <v>4.0051736493645781E-2</v>
      </c>
      <c r="M57" s="24">
        <f>IF(最終需要項目別移輸入誘発額表!$N57&lt;1,"-",最終需要項目別移輸入誘発額表!M57/最終需要項目別移輸入誘発額表!$N57)</f>
        <v>0.17458929967876971</v>
      </c>
      <c r="N57" s="31">
        <f>IF(最終需要項目別移輸入誘発額表!$N57&lt;1,"-",最終需要項目別移輸入誘発額表!N57/最終需要項目別移輸入誘発額表!$N57)</f>
        <v>1</v>
      </c>
    </row>
    <row r="58" spans="2:14" x14ac:dyDescent="0.15">
      <c r="B58" s="36" t="s">
        <v>48</v>
      </c>
      <c r="C58" s="36" t="s">
        <v>163</v>
      </c>
      <c r="D58" s="23">
        <f>IF(最終需要項目別移輸入誘発額表!$N58&lt;1,"-",最終需要項目別移輸入誘発額表!D58/最終需要項目別移輸入誘発額表!$N58)</f>
        <v>8.5387771855202164E-3</v>
      </c>
      <c r="E58" s="24">
        <f>IF(最終需要項目別移輸入誘発額表!$N58&lt;1,"-",最終需要項目別移輸入誘発額表!E58/最終需要項目別移輸入誘発額表!$N58)</f>
        <v>0.86156603781057062</v>
      </c>
      <c r="F58" s="24">
        <f>IF(最終需要項目別移輸入誘発額表!$N58&lt;1,"-",最終需要項目別移輸入誘発額表!F58/最終需要項目別移輸入誘発額表!$N58)</f>
        <v>4.7092553369062796E-3</v>
      </c>
      <c r="G58" s="24">
        <f>IF(最終需要項目別移輸入誘発額表!$N58&lt;1,"-",最終需要項目別移輸入誘発額表!G58/最終需要項目別移輸入誘発額表!$N58)</f>
        <v>2.4475293780420971E-3</v>
      </c>
      <c r="H58" s="24">
        <f>IF(最終需要項目別移輸入誘発額表!$N58&lt;1,"-",最終需要項目別移輸入誘発額表!H58/最終需要項目別移輸入誘発額表!$N58)</f>
        <v>3.1794927304612743E-3</v>
      </c>
      <c r="I58" s="24">
        <f>IF(最終需要項目別移輸入誘発額表!$N58&lt;1,"-",最終需要項目別移輸入誘発額表!I58/最終需要項目別移輸入誘発額表!$N58)</f>
        <v>0.10512627473710309</v>
      </c>
      <c r="J58" s="24">
        <f>IF(最終需要項目別移輸入誘発額表!$N58&lt;1,"-",最終需要項目別移輸入誘発額表!J58/最終需要項目別移輸入誘発額表!$N58)</f>
        <v>-3.6451620535709805E-8</v>
      </c>
      <c r="K58" s="24">
        <f>IF(最終需要項目別移輸入誘発額表!$N58&lt;1,"-",最終需要項目別移輸入誘発額表!K58/最終需要項目別移輸入誘発額表!$N58)</f>
        <v>0</v>
      </c>
      <c r="L58" s="24">
        <f>IF(最終需要項目別移輸入誘発額表!$N58&lt;1,"-",最終需要項目別移輸入誘発額表!L58/最終需要項目別移輸入誘発額表!$N58)</f>
        <v>6.8255130389025952E-4</v>
      </c>
      <c r="M58" s="24">
        <f>IF(最終需要項目別移輸入誘発額表!$N58&lt;1,"-",最終需要項目別移輸入誘発額表!M58/最終需要項目別移輸入誘発額表!$N58)</f>
        <v>1.3750117969126589E-2</v>
      </c>
      <c r="N58" s="31">
        <f>IF(最終需要項目別移輸入誘発額表!$N58&lt;1,"-",最終需要項目別移輸入誘発額表!N58/最終需要項目別移輸入誘発額表!$N58)</f>
        <v>1</v>
      </c>
    </row>
    <row r="59" spans="2:14" x14ac:dyDescent="0.15">
      <c r="B59" s="36" t="s">
        <v>49</v>
      </c>
      <c r="C59" s="36" t="s">
        <v>164</v>
      </c>
      <c r="D59" s="23">
        <f>IF(最終需要項目別移輸入誘発額表!$N59&lt;1,"-",最終需要項目別移輸入誘発額表!D59/最終需要項目別移輸入誘発額表!$N59)</f>
        <v>1.8989047998706397E-4</v>
      </c>
      <c r="E59" s="24">
        <f>IF(最終需要項目別移輸入誘発額表!$N59&lt;1,"-",最終需要項目別移輸入誘発額表!E59/最終需要項目別移輸入誘発額表!$N59)</f>
        <v>1.6356223856273003E-2</v>
      </c>
      <c r="F59" s="24">
        <f>IF(最終需要項目別移輸入誘発額表!$N59&lt;1,"-",最終需要項目別移輸入誘発額表!F59/最終需要項目別移輸入誘発額表!$N59)</f>
        <v>4.5838674452497737E-2</v>
      </c>
      <c r="G59" s="24">
        <f>IF(最終需要項目別移輸入誘発額表!$N59&lt;1,"-",最終需要項目別移輸入誘発額表!G59/最終需要項目別移輸入誘発額表!$N59)</f>
        <v>2.3788225569944841E-2</v>
      </c>
      <c r="H59" s="24">
        <f>IF(最終需要項目別移輸入誘発額表!$N59&lt;1,"-",最終需要項目別移輸入誘発額表!H59/最終需要項目別移輸入誘発額表!$N59)</f>
        <v>0.14414429727259293</v>
      </c>
      <c r="I59" s="24">
        <f>IF(最終需要項目別移輸入誘発額表!$N59&lt;1,"-",最終需要項目別移輸入誘発額表!I59/最終需要項目別移輸入誘発額表!$N59)</f>
        <v>0.70169095275636606</v>
      </c>
      <c r="J59" s="24">
        <f>IF(最終需要項目別移輸入誘発額表!$N59&lt;1,"-",最終需要項目別移輸入誘発額表!J59/最終需要項目別移輸入誘発額表!$N59)</f>
        <v>-3.9353184740448112E-8</v>
      </c>
      <c r="K59" s="24">
        <f>IF(最終需要項目別移輸入誘発額表!$N59&lt;1,"-",最終需要項目別移輸入誘発額表!K59/最終需要項目別移輸入誘発額表!$N59)</f>
        <v>0</v>
      </c>
      <c r="L59" s="24">
        <f>IF(最終需要項目別移輸入誘発額表!$N59&lt;1,"-",最終需要項目別移輸入誘発額表!L59/最終需要項目別移輸入誘発額表!$N59)</f>
        <v>8.8329672708844249E-3</v>
      </c>
      <c r="M59" s="24">
        <f>IF(最終需要項目別移輸入誘発額表!$N59&lt;1,"-",最終需要項目別移輸入誘発額表!M59/最終需要項目別移輸入誘発額表!$N59)</f>
        <v>5.915880769463859E-2</v>
      </c>
      <c r="N59" s="31">
        <f>IF(最終需要項目別移輸入誘発額表!$N59&lt;1,"-",最終需要項目別移輸入誘発額表!N59/最終需要項目別移輸入誘発額表!$N59)</f>
        <v>1</v>
      </c>
    </row>
    <row r="60" spans="2:14" x14ac:dyDescent="0.15">
      <c r="B60" s="36" t="s">
        <v>50</v>
      </c>
      <c r="C60" s="36" t="s">
        <v>165</v>
      </c>
      <c r="D60" s="23">
        <f>IF(最終需要項目別移輸入誘発額表!$N60&lt;1,"-",最終需要項目別移輸入誘発額表!D60/最終需要項目別移輸入誘発額表!$N60)</f>
        <v>4.961870744217862E-3</v>
      </c>
      <c r="E60" s="24">
        <f>IF(最終需要項目別移輸入誘発額表!$N60&lt;1,"-",最終需要項目別移輸入誘発額表!E60/最終需要項目別移輸入誘発額表!$N60)</f>
        <v>0.31144882594748818</v>
      </c>
      <c r="F60" s="24">
        <f>IF(最終需要項目別移輸入誘発額表!$N60&lt;1,"-",最終需要項目別移輸入誘発額表!F60/最終需要項目別移輸入誘発額表!$N60)</f>
        <v>2.3961523851264176E-2</v>
      </c>
      <c r="G60" s="24">
        <f>IF(最終需要項目別移輸入誘発額表!$N60&lt;1,"-",最終需要項目別移輸入誘発額表!G60/最終需要項目別移輸入誘発額表!$N60)</f>
        <v>1.0892824437898687E-2</v>
      </c>
      <c r="H60" s="24">
        <f>IF(最終需要項目別移輸入誘発額表!$N60&lt;1,"-",最終需要項目別移輸入誘発額表!H60/最終需要項目別移輸入誘発額表!$N60)</f>
        <v>3.7211791922044421E-2</v>
      </c>
      <c r="I60" s="24">
        <f>IF(最終需要項目別移輸入誘発額表!$N60&lt;1,"-",最終需要項目別移輸入誘発額表!I60/最終需要項目別移輸入誘発額表!$N60)</f>
        <v>0.51794664337415386</v>
      </c>
      <c r="J60" s="24">
        <f>IF(最終需要項目別移輸入誘発額表!$N60&lt;1,"-",最終需要項目別移輸入誘発額表!J60/最終需要項目別移輸入誘発額表!$N60)</f>
        <v>-5.0618587457294359E-7</v>
      </c>
      <c r="K60" s="24">
        <f>IF(最終需要項目別移輸入誘発額表!$N60&lt;1,"-",最終需要項目別移輸入誘発額表!K60/最終需要項目別移輸入誘発額表!$N60)</f>
        <v>0</v>
      </c>
      <c r="L60" s="24">
        <f>IF(最終需要項目別移輸入誘発額表!$N60&lt;1,"-",最終需要項目別移輸入誘発額表!L60/最終需要項目別移輸入誘発額表!$N60)</f>
        <v>1.2934208071051808E-2</v>
      </c>
      <c r="M60" s="24">
        <f>IF(最終需要項目別移輸入誘発額表!$N60&lt;1,"-",最終需要項目別移輸入誘発額表!M60/最終需要項目別移輸入誘発額表!$N60)</f>
        <v>8.0642817837755593E-2</v>
      </c>
      <c r="N60" s="31">
        <f>IF(最終需要項目別移輸入誘発額表!$N60&lt;1,"-",最終需要項目別移輸入誘発額表!N60/最終需要項目別移輸入誘発額表!$N60)</f>
        <v>1</v>
      </c>
    </row>
    <row r="61" spans="2:14" x14ac:dyDescent="0.15">
      <c r="B61" s="36" t="s">
        <v>51</v>
      </c>
      <c r="C61" s="36" t="s">
        <v>166</v>
      </c>
      <c r="D61" s="23">
        <f>IF(最終需要項目別移輸入誘発額表!$N61&lt;1,"-",最終需要項目別移輸入誘発額表!D61/最終需要項目別移輸入誘発額表!$N61)</f>
        <v>5.9514325316357914E-3</v>
      </c>
      <c r="E61" s="24">
        <f>IF(最終需要項目別移輸入誘発額表!$N61&lt;1,"-",最終需要項目別移輸入誘発額表!E61/最終需要項目別移輸入誘発額表!$N61)</f>
        <v>0.51982198223005893</v>
      </c>
      <c r="F61" s="24">
        <f>IF(最終需要項目別移輸入誘発額表!$N61&lt;1,"-",最終需要項目別移輸入誘発額表!F61/最終需要項目別移輸入誘発額表!$N61)</f>
        <v>1.9609227996558069E-2</v>
      </c>
      <c r="G61" s="24">
        <f>IF(最終需要項目別移輸入誘発額表!$N61&lt;1,"-",最終需要項目別移輸入誘発額表!G61/最終需要項目別移輸入誘発額表!$N61)</f>
        <v>1.0696469779375647E-2</v>
      </c>
      <c r="H61" s="24">
        <f>IF(最終需要項目別移輸入誘発額表!$N61&lt;1,"-",最終需要項目別移輸入誘発額表!H61/最終需要項目別移輸入誘発額表!$N61)</f>
        <v>0.13427220677679699</v>
      </c>
      <c r="I61" s="24">
        <f>IF(最終需要項目別移輸入誘発額表!$N61&lt;1,"-",最終需要項目別移輸入誘発額表!I61/最終需要項目別移輸入誘発額表!$N61)</f>
        <v>0.29708994224670232</v>
      </c>
      <c r="J61" s="24">
        <f>IF(最終需要項目別移輸入誘発額表!$N61&lt;1,"-",最終需要項目別移輸入誘発額表!J61/最終需要項目別移輸入誘発額表!$N61)</f>
        <v>-4.9407911216603016E-5</v>
      </c>
      <c r="K61" s="24">
        <f>IF(最終需要項目別移輸入誘発額表!$N61&lt;1,"-",最終需要項目別移輸入誘発額表!K61/最終需要項目別移輸入誘発額表!$N61)</f>
        <v>0</v>
      </c>
      <c r="L61" s="24">
        <f>IF(最終需要項目別移輸入誘発額表!$N61&lt;1,"-",最終需要項目別移輸入誘発額表!L61/最終需要項目別移輸入誘発額表!$N61)</f>
        <v>1.258618194853031E-3</v>
      </c>
      <c r="M61" s="24">
        <f>IF(最終需要項目別移輸入誘発額表!$N61&lt;1,"-",最終需要項目別移輸入誘発額表!M61/最終需要項目別移輸入誘発額表!$N61)</f>
        <v>1.134952815523569E-2</v>
      </c>
      <c r="N61" s="31">
        <f>IF(最終需要項目別移輸入誘発額表!$N61&lt;1,"-",最終需要項目別移輸入誘発額表!N61/最終需要項目別移輸入誘発額表!$N61)</f>
        <v>1</v>
      </c>
    </row>
    <row r="62" spans="2:14" x14ac:dyDescent="0.15">
      <c r="B62" s="36" t="s">
        <v>52</v>
      </c>
      <c r="C62" s="36" t="s">
        <v>167</v>
      </c>
      <c r="D62" s="23">
        <f>IF(最終需要項目別移輸入誘発額表!$N62&lt;1,"-",最終需要項目別移輸入誘発額表!D62/最終需要項目別移輸入誘発額表!$N62)</f>
        <v>3.7738834989551416E-5</v>
      </c>
      <c r="E62" s="24">
        <f>IF(最終需要項目別移輸入誘発額表!$N62&lt;1,"-",最終需要項目別移輸入誘発額表!E62/最終需要項目別移輸入誘発額表!$N62)</f>
        <v>0.2357020613260197</v>
      </c>
      <c r="F62" s="24">
        <f>IF(最終需要項目別移輸入誘発額表!$N62&lt;1,"-",最終需要項目別移輸入誘発額表!F62/最終需要項目別移輸入誘発額表!$N62)</f>
        <v>5.2492351860466784E-4</v>
      </c>
      <c r="G62" s="24">
        <f>IF(最終需要項目別移輸入誘発額表!$N62&lt;1,"-",最終需要項目別移輸入誘発額表!G62/最終需要項目別移輸入誘発額表!$N62)</f>
        <v>1.6545653886654581E-4</v>
      </c>
      <c r="H62" s="24">
        <f>IF(最終需要項目別移輸入誘発額表!$N62&lt;1,"-",最終需要項目別移輸入誘発額表!H62/最終需要項目別移輸入誘発額表!$N62)</f>
        <v>5.3121235434618976E-2</v>
      </c>
      <c r="I62" s="24">
        <f>IF(最終需要項目別移輸入誘発額表!$N62&lt;1,"-",最終需要項目別移輸入誘発額表!I62/最終需要項目別移輸入誘発額表!$N62)</f>
        <v>0.69678954528106474</v>
      </c>
      <c r="J62" s="24">
        <f>IF(最終需要項目別移輸入誘発額表!$N62&lt;1,"-",最終需要項目別移輸入誘発額表!J62/最終需要項目別移輸入誘発額表!$N62)</f>
        <v>-8.6910313852145898E-5</v>
      </c>
      <c r="K62" s="24">
        <f>IF(最終需要項目別移輸入誘発額表!$N62&lt;1,"-",最終需要項目別移輸入誘発額表!K62/最終需要項目別移輸入誘発額表!$N62)</f>
        <v>0</v>
      </c>
      <c r="L62" s="24">
        <f>IF(最終需要項目別移輸入誘発額表!$N62&lt;1,"-",最終需要項目別移輸入誘発額表!L62/最終需要項目別移輸入誘発額表!$N62)</f>
        <v>2.8812536116114107E-3</v>
      </c>
      <c r="M62" s="24">
        <f>IF(最終需要項目別移輸入誘発額表!$N62&lt;1,"-",最終需要項目別移輸入誘発額表!M62/最終需要項目別移輸入誘発額表!$N62)</f>
        <v>1.0864695768076816E-2</v>
      </c>
      <c r="N62" s="31">
        <f>IF(最終需要項目別移輸入誘発額表!$N62&lt;1,"-",最終需要項目別移輸入誘発額表!N62/最終需要項目別移輸入誘発額表!$N62)</f>
        <v>1</v>
      </c>
    </row>
    <row r="63" spans="2:14" x14ac:dyDescent="0.15">
      <c r="B63" s="36" t="s">
        <v>53</v>
      </c>
      <c r="C63" s="36" t="s">
        <v>168</v>
      </c>
      <c r="D63" s="23">
        <f>IF(最終需要項目別移輸入誘発額表!$N63&lt;1,"-",最終需要項目別移輸入誘発額表!D63/最終需要項目別移輸入誘発額表!$N63)</f>
        <v>0</v>
      </c>
      <c r="E63" s="24">
        <f>IF(最終需要項目別移輸入誘発額表!$N63&lt;1,"-",最終需要項目別移輸入誘発額表!E63/最終需要項目別移輸入誘発額表!$N63)</f>
        <v>0.72265858756232126</v>
      </c>
      <c r="F63" s="24">
        <f>IF(最終需要項目別移輸入誘発額表!$N63&lt;1,"-",最終需要項目別移輸入誘発額表!F63/最終需要項目別移輸入誘発額表!$N63)</f>
        <v>0</v>
      </c>
      <c r="G63" s="24">
        <f>IF(最終需要項目別移輸入誘発額表!$N63&lt;1,"-",最終需要項目別移輸入誘発額表!G63/最終需要項目別移輸入誘発額表!$N63)</f>
        <v>0</v>
      </c>
      <c r="H63" s="24">
        <f>IF(最終需要項目別移輸入誘発額表!$N63&lt;1,"-",最終需要項目別移輸入誘発額表!H63/最終需要項目別移輸入誘発額表!$N63)</f>
        <v>7.8722088191157755E-3</v>
      </c>
      <c r="I63" s="24">
        <f>IF(最終需要項目別移輸入誘発額表!$N63&lt;1,"-",最終需要項目別移輸入誘発額表!I63/最終需要項目別移輸入誘発額表!$N63)</f>
        <v>0.26946920361856314</v>
      </c>
      <c r="J63" s="24">
        <f>IF(最終需要項目別移輸入誘発額表!$N63&lt;1,"-",最終需要項目別移輸入誘発額表!J63/最終需要項目別移輸入誘発額表!$N63)</f>
        <v>0</v>
      </c>
      <c r="K63" s="24">
        <f>IF(最終需要項目別移輸入誘発額表!$N63&lt;1,"-",最終需要項目別移輸入誘発額表!K63/最終需要項目別移輸入誘発額表!$N63)</f>
        <v>0</v>
      </c>
      <c r="L63" s="24">
        <f>IF(最終需要項目別移輸入誘発額表!$N63&lt;1,"-",最終需要項目別移輸入誘発額表!L63/最終需要項目別移輸入誘発額表!$N63)</f>
        <v>0</v>
      </c>
      <c r="M63" s="24">
        <f>IF(最終需要項目別移輸入誘発額表!$N63&lt;1,"-",最終需要項目別移輸入誘発額表!M63/最終需要項目別移輸入誘発額表!$N63)</f>
        <v>0</v>
      </c>
      <c r="N63" s="31">
        <f>IF(最終需要項目別移輸入誘発額表!$N63&lt;1,"-",最終需要項目別移輸入誘発額表!N63/最終需要項目別移輸入誘発額表!$N63)</f>
        <v>1</v>
      </c>
    </row>
    <row r="64" spans="2:14" x14ac:dyDescent="0.15">
      <c r="B64" s="36" t="s">
        <v>54</v>
      </c>
      <c r="C64" s="36" t="s">
        <v>169</v>
      </c>
      <c r="D64" s="23">
        <f>IF(最終需要項目別移輸入誘発額表!$N64&lt;1,"-",最終需要項目別移輸入誘発額表!D64/最終需要項目別移輸入誘発額表!$N64)</f>
        <v>4.05777227825204E-5</v>
      </c>
      <c r="E64" s="24">
        <f>IF(最終需要項目別移輸入誘発額表!$N64&lt;1,"-",最終需要項目別移輸入誘発額表!E64/最終需要項目別移輸入誘発額表!$N64)</f>
        <v>0.15023892808923783</v>
      </c>
      <c r="F64" s="24">
        <f>IF(最終需要項目別移輸入誘発額表!$N64&lt;1,"-",最終需要項目別移輸入誘発額表!F64/最終需要項目別移輸入誘発額表!$N64)</f>
        <v>5.6892719775066304E-3</v>
      </c>
      <c r="G64" s="24">
        <f>IF(最終需要項目別移輸入誘発額表!$N64&lt;1,"-",最終需要項目別移輸入誘発額表!G64/最終需要項目別移輸入誘発額表!$N64)</f>
        <v>3.0867270151305379E-3</v>
      </c>
      <c r="H64" s="24">
        <f>IF(最終需要項目別移輸入誘発額表!$N64&lt;1,"-",最終需要項目別移輸入誘発額表!H64/最終需要項目別移輸入誘発額表!$N64)</f>
        <v>1.2414371897872967E-2</v>
      </c>
      <c r="I64" s="24">
        <f>IF(最終需要項目別移輸入誘発額表!$N64&lt;1,"-",最終需要項目別移輸入誘発額表!I64/最終需要項目別移輸入誘発額表!$N64)</f>
        <v>0.82040144500824463</v>
      </c>
      <c r="J64" s="24">
        <f>IF(最終需要項目別移輸入誘発額表!$N64&lt;1,"-",最終需要項目別移輸入誘発額表!J64/最終需要項目別移輸入誘発額表!$N64)</f>
        <v>-4.2296362008362682E-5</v>
      </c>
      <c r="K64" s="24">
        <f>IF(最終需要項目別移輸入誘発額表!$N64&lt;1,"-",最終需要項目別移輸入誘発額表!K64/最終需要項目別移輸入誘発額表!$N64)</f>
        <v>0</v>
      </c>
      <c r="L64" s="24">
        <f>IF(最終需要項目別移輸入誘発額表!$N64&lt;1,"-",最終需要項目別移輸入誘発額表!L64/最終需要項目別移輸入誘発額表!$N64)</f>
        <v>3.0321723720595241E-4</v>
      </c>
      <c r="M64" s="24">
        <f>IF(最終需要項目別移輸入誘発額表!$N64&lt;1,"-",最終需要項目別移輸入誘発額表!M64/最終需要項目別移輸入誘発額表!$N64)</f>
        <v>7.8677574140273397E-3</v>
      </c>
      <c r="N64" s="31">
        <f>IF(最終需要項目別移輸入誘発額表!$N64&lt;1,"-",最終需要項目別移輸入誘発額表!N64/最終需要項目別移輸入誘発額表!$N64)</f>
        <v>1</v>
      </c>
    </row>
    <row r="65" spans="2:14" x14ac:dyDescent="0.15">
      <c r="B65" s="36" t="s">
        <v>55</v>
      </c>
      <c r="C65" s="36" t="s">
        <v>170</v>
      </c>
      <c r="D65" s="23">
        <f>IF(最終需要項目別移輸入誘発額表!$N65&lt;1,"-",最終需要項目別移輸入誘発額表!D65/最終需要項目別移輸入誘発額表!$N65)</f>
        <v>1.8108736735628422E-3</v>
      </c>
      <c r="E65" s="24">
        <f>IF(最終需要項目別移輸入誘発額表!$N65&lt;1,"-",最終需要項目別移輸入誘発額表!E65/最終需要項目別移輸入誘発額表!$N65)</f>
        <v>0.14896846892796903</v>
      </c>
      <c r="F65" s="24">
        <f>IF(最終需要項目別移輸入誘発額表!$N65&lt;1,"-",最終需要項目別移輸入誘発額表!F65/最終需要項目別移輸入誘発額表!$N65)</f>
        <v>3.0937497839681208E-2</v>
      </c>
      <c r="G65" s="24">
        <f>IF(最終需要項目別移輸入誘発額表!$N65&lt;1,"-",最終需要項目別移輸入誘発額表!G65/最終需要項目別移輸入誘発額表!$N65)</f>
        <v>1.2353125999276873E-2</v>
      </c>
      <c r="H65" s="24">
        <f>IF(最終需要項目別移輸入誘発額表!$N65&lt;1,"-",最終需要項目別移輸入誘発額表!H65/最終需要項目別移輸入誘発額表!$N65)</f>
        <v>1.1546424215337359E-2</v>
      </c>
      <c r="I65" s="24">
        <f>IF(最終需要項目別移輸入誘発額表!$N65&lt;1,"-",最終需要項目別移輸入誘発額表!I65/最終需要項目別移輸入誘発額表!$N65)</f>
        <v>2.8051592874921188E-2</v>
      </c>
      <c r="J65" s="24">
        <f>IF(最終需要項目別移輸入誘発額表!$N65&lt;1,"-",最終需要項目別移輸入誘発額表!J65/最終需要項目別移輸入誘発額表!$N65)</f>
        <v>-9.3644187833368312E-5</v>
      </c>
      <c r="K65" s="24">
        <f>IF(最終需要項目別移輸入誘発額表!$N65&lt;1,"-",最終需要項目別移輸入誘発額表!K65/最終需要項目別移輸入誘発額表!$N65)</f>
        <v>0</v>
      </c>
      <c r="L65" s="24">
        <f>IF(最終需要項目別移輸入誘発額表!$N65&lt;1,"-",最終需要項目別移輸入誘発額表!L65/最終需要項目別移輸入誘発額表!$N65)</f>
        <v>0.17472689231167535</v>
      </c>
      <c r="M65" s="24">
        <f>IF(最終需要項目別移輸入誘発額表!$N65&lt;1,"-",最終需要項目別移輸入誘発額表!M65/最終需要項目別移輸入誘発額表!$N65)</f>
        <v>0.59169876834540946</v>
      </c>
      <c r="N65" s="31">
        <f>IF(最終需要項目別移輸入誘発額表!$N65&lt;1,"-",最終需要項目別移輸入誘発額表!N65/最終需要項目別移輸入誘発額表!$N65)</f>
        <v>1</v>
      </c>
    </row>
    <row r="66" spans="2:14" x14ac:dyDescent="0.15">
      <c r="B66" s="36" t="s">
        <v>56</v>
      </c>
      <c r="C66" s="36" t="s">
        <v>171</v>
      </c>
      <c r="D66" s="23">
        <f>IF(最終需要項目別移輸入誘発額表!$N66&lt;1,"-",最終需要項目別移輸入誘発額表!D66/最終需要項目別移輸入誘発額表!$N66)</f>
        <v>8.7866397764978082E-6</v>
      </c>
      <c r="E66" s="24">
        <f>IF(最終需要項目別移輸入誘発額表!$N66&lt;1,"-",最終需要項目別移輸入誘発額表!E66/最終需要項目別移輸入誘発額表!$N66)</f>
        <v>4.6588078339338777E-3</v>
      </c>
      <c r="F66" s="24">
        <f>IF(最終需要項目別移輸入誘発額表!$N66&lt;1,"-",最終需要項目別移輸入誘発額表!F66/最終需要項目別移輸入誘発額表!$N66)</f>
        <v>0.11908165119263625</v>
      </c>
      <c r="G66" s="24">
        <f>IF(最終需要項目別移輸入誘発額表!$N66&lt;1,"-",最終需要項目別移輸入誘発額表!G66/最終需要項目別移輸入誘発額表!$N66)</f>
        <v>6.7118120349762139E-2</v>
      </c>
      <c r="H66" s="24">
        <f>IF(最終需要項目別移輸入誘発額表!$N66&lt;1,"-",最終需要項目別移輸入誘発額表!H66/最終需要項目別移輸入誘発額表!$N66)</f>
        <v>0.44937071410887586</v>
      </c>
      <c r="I66" s="24">
        <f>IF(最終需要項目別移輸入誘発額表!$N66&lt;1,"-",最終需要項目別移輸入誘発額表!I66/最終需要項目別移輸入誘発額表!$N66)</f>
        <v>0.35371806648025039</v>
      </c>
      <c r="J66" s="24">
        <f>IF(最終需要項目別移輸入誘発額表!$N66&lt;1,"-",最終需要項目別移輸入誘発額表!J66/最終需要項目別移輸入誘発額表!$N66)</f>
        <v>-5.3690080315454221E-10</v>
      </c>
      <c r="K66" s="24">
        <f>IF(最終需要項目別移輸入誘発額表!$N66&lt;1,"-",最終需要項目別移輸入誘発額表!K66/最終需要項目別移輸入誘発額表!$N66)</f>
        <v>0</v>
      </c>
      <c r="L66" s="24">
        <f>IF(最終需要項目別移輸入誘発額表!$N66&lt;1,"-",最終需要項目別移輸入誘発額表!L66/最終需要項目別移輸入誘発額表!$N66)</f>
        <v>2.4700232280966292E-4</v>
      </c>
      <c r="M66" s="24">
        <f>IF(最終需要項目別移輸入誘発額表!$N66&lt;1,"-",最終需要項目別移輸入誘発額表!M66/最終需要項目別移輸入誘発額表!$N66)</f>
        <v>5.7968516088561092E-3</v>
      </c>
      <c r="N66" s="31">
        <f>IF(最終需要項目別移輸入誘発額表!$N66&lt;1,"-",最終需要項目別移輸入誘発額表!N66/最終需要項目別移輸入誘発額表!$N66)</f>
        <v>1</v>
      </c>
    </row>
    <row r="67" spans="2:14" x14ac:dyDescent="0.15">
      <c r="B67" s="36" t="s">
        <v>57</v>
      </c>
      <c r="C67" s="36" t="s">
        <v>172</v>
      </c>
      <c r="D67" s="23">
        <f>IF(最終需要項目別移輸入誘発額表!$N67&lt;1,"-",最終需要項目別移輸入誘発額表!D67/最終需要項目別移輸入誘発額表!$N67)</f>
        <v>7.9655688205342674E-4</v>
      </c>
      <c r="E67" s="24">
        <f>IF(最終需要項目別移輸入誘発額表!$N67&lt;1,"-",最終需要項目別移輸入誘発額表!E67/最終需要項目別移輸入誘発額表!$N67)</f>
        <v>0.15525676811811176</v>
      </c>
      <c r="F67" s="24">
        <f>IF(最終需要項目別移輸入誘発額表!$N67&lt;1,"-",最終需要項目別移輸入誘発額表!F67/最終需要項目別移輸入誘発額表!$N67)</f>
        <v>0.11041477897879584</v>
      </c>
      <c r="G67" s="24">
        <f>IF(最終需要項目別移輸入誘発額表!$N67&lt;1,"-",最終需要項目別移輸入誘発額表!G67/最終需要項目別移輸入誘発額表!$N67)</f>
        <v>6.1140336057839959E-2</v>
      </c>
      <c r="H67" s="24">
        <f>IF(最終需要項目別移輸入誘発額表!$N67&lt;1,"-",最終需要項目別移輸入誘発額表!H67/最終需要項目別移輸入誘発額表!$N67)</f>
        <v>0.16996954419159369</v>
      </c>
      <c r="I67" s="24">
        <f>IF(最終需要項目別移輸入誘発額表!$N67&lt;1,"-",最終需要項目別移輸入誘発額表!I67/最終需要項目別移輸入誘発額表!$N67)</f>
        <v>0.39961560011766073</v>
      </c>
      <c r="J67" s="24">
        <f>IF(最終需要項目別移輸入誘発額表!$N67&lt;1,"-",最終需要項目別移輸入誘発額表!J67/最終需要項目別移輸入誘発額表!$N67)</f>
        <v>-6.890593901951086E-8</v>
      </c>
      <c r="K67" s="24">
        <f>IF(最終需要項目別移輸入誘発額表!$N67&lt;1,"-",最終需要項目別移輸入誘発額表!K67/最終需要項目別移輸入誘発額表!$N67)</f>
        <v>0</v>
      </c>
      <c r="L67" s="24">
        <f>IF(最終需要項目別移輸入誘発額表!$N67&lt;1,"-",最終需要項目別移輸入誘発額表!L67/最終需要項目別移輸入誘発額表!$N67)</f>
        <v>5.2523814794428764E-3</v>
      </c>
      <c r="M67" s="24">
        <f>IF(最終需要項目別移輸入誘発額表!$N67&lt;1,"-",最終需要項目別移輸入誘発額表!M67/最終需要項目別移輸入誘発額表!$N67)</f>
        <v>9.7554103080440685E-2</v>
      </c>
      <c r="N67" s="31">
        <f>IF(最終需要項目別移輸入誘発額表!$N67&lt;1,"-",最終需要項目別移輸入誘発額表!N67/最終需要項目別移輸入誘発額表!$N67)</f>
        <v>1</v>
      </c>
    </row>
    <row r="68" spans="2:14" x14ac:dyDescent="0.15">
      <c r="B68" s="36" t="s">
        <v>58</v>
      </c>
      <c r="C68" s="36" t="s">
        <v>173</v>
      </c>
      <c r="D68" s="23">
        <f>IF(最終需要項目別移輸入誘発額表!$N68&lt;1,"-",最終需要項目別移輸入誘発額表!D68/最終需要項目別移輸入誘発額表!$N68)</f>
        <v>2.4935792124444672E-2</v>
      </c>
      <c r="E68" s="24">
        <f>IF(最終需要項目別移輸入誘発額表!$N68&lt;1,"-",最終需要項目別移輸入誘発額表!E68/最終需要項目別移輸入誘発額表!$N68)</f>
        <v>0.39895032529712587</v>
      </c>
      <c r="F68" s="24">
        <f>IF(最終需要項目別移輸入誘発額表!$N68&lt;1,"-",最終需要項目別移輸入誘発額表!F68/最終需要項目別移輸入誘発額表!$N68)</f>
        <v>3.0920310182505451E-2</v>
      </c>
      <c r="G68" s="24">
        <f>IF(最終需要項目別移輸入誘発額表!$N68&lt;1,"-",最終需要項目別移輸入誘発額表!G68/最終需要項目別移輸入誘発額表!$N68)</f>
        <v>1.2439736911339561E-2</v>
      </c>
      <c r="H68" s="24">
        <f>IF(最終需要項目別移輸入誘発額表!$N68&lt;1,"-",最終需要項目別移輸入誘発額表!H68/最終需要項目別移輸入誘発額表!$N68)</f>
        <v>3.4575905670816073E-2</v>
      </c>
      <c r="I68" s="24">
        <f>IF(最終需要項目別移輸入誘発額表!$N68&lt;1,"-",最終需要項目別移輸入誘発額表!I68/最終需要項目別移輸入誘発額表!$N68)</f>
        <v>0.3876257082515111</v>
      </c>
      <c r="J68" s="24">
        <f>IF(最終需要項目別移輸入誘発額表!$N68&lt;1,"-",最終需要項目別移輸入誘発額表!J68/最終需要項目別移輸入誘発額表!$N68)</f>
        <v>-1.9505097369765446E-4</v>
      </c>
      <c r="K68" s="24">
        <f>IF(最終需要項目別移輸入誘発額表!$N68&lt;1,"-",最終需要項目別移輸入誘発額表!K68/最終需要項目別移輸入誘発額表!$N68)</f>
        <v>0</v>
      </c>
      <c r="L68" s="24">
        <f>IF(最終需要項目別移輸入誘発額表!$N68&lt;1,"-",最終需要項目別移輸入誘発額表!L68/最終需要項目別移輸入誘発額表!$N68)</f>
        <v>1.1947380587243282E-2</v>
      </c>
      <c r="M68" s="24">
        <f>IF(最終需要項目別移輸入誘発額表!$N68&lt;1,"-",最終需要項目別移輸入誘発額表!M68/最終需要項目別移輸入誘発額表!$N68)</f>
        <v>9.8799891948711638E-2</v>
      </c>
      <c r="N68" s="31">
        <f>IF(最終需要項目別移輸入誘発額表!$N68&lt;1,"-",最終需要項目別移輸入誘発額表!N68/最終需要項目別移輸入誘発額表!$N68)</f>
        <v>1</v>
      </c>
    </row>
    <row r="69" spans="2:14" x14ac:dyDescent="0.15">
      <c r="B69" s="36" t="s">
        <v>59</v>
      </c>
      <c r="C69" s="36" t="s">
        <v>174</v>
      </c>
      <c r="D69" s="23" t="str">
        <f>IF(最終需要項目別移輸入誘発額表!$N69&lt;1,"-",最終需要項目別移輸入誘発額表!D69/最終需要項目別移輸入誘発額表!$N69)</f>
        <v>-</v>
      </c>
      <c r="E69" s="24" t="str">
        <f>IF(最終需要項目別移輸入誘発額表!$N69&lt;1,"-",最終需要項目別移輸入誘発額表!E69/最終需要項目別移輸入誘発額表!$N69)</f>
        <v>-</v>
      </c>
      <c r="F69" s="24" t="str">
        <f>IF(最終需要項目別移輸入誘発額表!$N69&lt;1,"-",最終需要項目別移輸入誘発額表!F69/最終需要項目別移輸入誘発額表!$N69)</f>
        <v>-</v>
      </c>
      <c r="G69" s="24" t="str">
        <f>IF(最終需要項目別移輸入誘発額表!$N69&lt;1,"-",最終需要項目別移輸入誘発額表!G69/最終需要項目別移輸入誘発額表!$N69)</f>
        <v>-</v>
      </c>
      <c r="H69" s="24" t="str">
        <f>IF(最終需要項目別移輸入誘発額表!$N69&lt;1,"-",最終需要項目別移輸入誘発額表!H69/最終需要項目別移輸入誘発額表!$N69)</f>
        <v>-</v>
      </c>
      <c r="I69" s="24" t="str">
        <f>IF(最終需要項目別移輸入誘発額表!$N69&lt;1,"-",最終需要項目別移輸入誘発額表!I69/最終需要項目別移輸入誘発額表!$N69)</f>
        <v>-</v>
      </c>
      <c r="J69" s="24" t="str">
        <f>IF(最終需要項目別移輸入誘発額表!$N69&lt;1,"-",最終需要項目別移輸入誘発額表!J69/最終需要項目別移輸入誘発額表!$N69)</f>
        <v>-</v>
      </c>
      <c r="K69" s="24" t="str">
        <f>IF(最終需要項目別移輸入誘発額表!$N69&lt;1,"-",最終需要項目別移輸入誘発額表!K69/最終需要項目別移輸入誘発額表!$N69)</f>
        <v>-</v>
      </c>
      <c r="L69" s="24" t="str">
        <f>IF(最終需要項目別移輸入誘発額表!$N69&lt;1,"-",最終需要項目別移輸入誘発額表!L69/最終需要項目別移輸入誘発額表!$N69)</f>
        <v>-</v>
      </c>
      <c r="M69" s="24" t="str">
        <f>IF(最終需要項目別移輸入誘発額表!$N69&lt;1,"-",最終需要項目別移輸入誘発額表!M69/最終需要項目別移輸入誘発額表!$N69)</f>
        <v>-</v>
      </c>
      <c r="N69" s="31" t="str">
        <f>IF(最終需要項目別移輸入誘発額表!$N69&lt;1,"-",最終需要項目別移輸入誘発額表!N69/最終需要項目別移輸入誘発額表!$N69)</f>
        <v>-</v>
      </c>
    </row>
    <row r="70" spans="2:14" x14ac:dyDescent="0.15">
      <c r="B70" s="36" t="s">
        <v>60</v>
      </c>
      <c r="C70" s="36" t="s">
        <v>175</v>
      </c>
      <c r="D70" s="23" t="str">
        <f>IF(最終需要項目別移輸入誘発額表!$N70&lt;1,"-",最終需要項目別移輸入誘発額表!D70/最終需要項目別移輸入誘発額表!$N70)</f>
        <v>-</v>
      </c>
      <c r="E70" s="24" t="str">
        <f>IF(最終需要項目別移輸入誘発額表!$N70&lt;1,"-",最終需要項目別移輸入誘発額表!E70/最終需要項目別移輸入誘発額表!$N70)</f>
        <v>-</v>
      </c>
      <c r="F70" s="24" t="str">
        <f>IF(最終需要項目別移輸入誘発額表!$N70&lt;1,"-",最終需要項目別移輸入誘発額表!F70/最終需要項目別移輸入誘発額表!$N70)</f>
        <v>-</v>
      </c>
      <c r="G70" s="24" t="str">
        <f>IF(最終需要項目別移輸入誘発額表!$N70&lt;1,"-",最終需要項目別移輸入誘発額表!G70/最終需要項目別移輸入誘発額表!$N70)</f>
        <v>-</v>
      </c>
      <c r="H70" s="24" t="str">
        <f>IF(最終需要項目別移輸入誘発額表!$N70&lt;1,"-",最終需要項目別移輸入誘発額表!H70/最終需要項目別移輸入誘発額表!$N70)</f>
        <v>-</v>
      </c>
      <c r="I70" s="24" t="str">
        <f>IF(最終需要項目別移輸入誘発額表!$N70&lt;1,"-",最終需要項目別移輸入誘発額表!I70/最終需要項目別移輸入誘発額表!$N70)</f>
        <v>-</v>
      </c>
      <c r="J70" s="24" t="str">
        <f>IF(最終需要項目別移輸入誘発額表!$N70&lt;1,"-",最終需要項目別移輸入誘発額表!J70/最終需要項目別移輸入誘発額表!$N70)</f>
        <v>-</v>
      </c>
      <c r="K70" s="24" t="str">
        <f>IF(最終需要項目別移輸入誘発額表!$N70&lt;1,"-",最終需要項目別移輸入誘発額表!K70/最終需要項目別移輸入誘発額表!$N70)</f>
        <v>-</v>
      </c>
      <c r="L70" s="24" t="str">
        <f>IF(最終需要項目別移輸入誘発額表!$N70&lt;1,"-",最終需要項目別移輸入誘発額表!L70/最終需要項目別移輸入誘発額表!$N70)</f>
        <v>-</v>
      </c>
      <c r="M70" s="24" t="str">
        <f>IF(最終需要項目別移輸入誘発額表!$N70&lt;1,"-",最終需要項目別移輸入誘発額表!M70/最終需要項目別移輸入誘発額表!$N70)</f>
        <v>-</v>
      </c>
      <c r="N70" s="31" t="str">
        <f>IF(最終需要項目別移輸入誘発額表!$N70&lt;1,"-",最終需要項目別移輸入誘発額表!N70/最終需要項目別移輸入誘発額表!$N70)</f>
        <v>-</v>
      </c>
    </row>
    <row r="71" spans="2:14" x14ac:dyDescent="0.15">
      <c r="B71" s="36" t="s">
        <v>61</v>
      </c>
      <c r="C71" s="36" t="s">
        <v>176</v>
      </c>
      <c r="D71" s="23" t="str">
        <f>IF(最終需要項目別移輸入誘発額表!$N71&lt;1,"-",最終需要項目別移輸入誘発額表!D71/最終需要項目別移輸入誘発額表!$N71)</f>
        <v>-</v>
      </c>
      <c r="E71" s="24" t="str">
        <f>IF(最終需要項目別移輸入誘発額表!$N71&lt;1,"-",最終需要項目別移輸入誘発額表!E71/最終需要項目別移輸入誘発額表!$N71)</f>
        <v>-</v>
      </c>
      <c r="F71" s="24" t="str">
        <f>IF(最終需要項目別移輸入誘発額表!$N71&lt;1,"-",最終需要項目別移輸入誘発額表!F71/最終需要項目別移輸入誘発額表!$N71)</f>
        <v>-</v>
      </c>
      <c r="G71" s="24" t="str">
        <f>IF(最終需要項目別移輸入誘発額表!$N71&lt;1,"-",最終需要項目別移輸入誘発額表!G71/最終需要項目別移輸入誘発額表!$N71)</f>
        <v>-</v>
      </c>
      <c r="H71" s="24" t="str">
        <f>IF(最終需要項目別移輸入誘発額表!$N71&lt;1,"-",最終需要項目別移輸入誘発額表!H71/最終需要項目別移輸入誘発額表!$N71)</f>
        <v>-</v>
      </c>
      <c r="I71" s="24" t="str">
        <f>IF(最終需要項目別移輸入誘発額表!$N71&lt;1,"-",最終需要項目別移輸入誘発額表!I71/最終需要項目別移輸入誘発額表!$N71)</f>
        <v>-</v>
      </c>
      <c r="J71" s="24" t="str">
        <f>IF(最終需要項目別移輸入誘発額表!$N71&lt;1,"-",最終需要項目別移輸入誘発額表!J71/最終需要項目別移輸入誘発額表!$N71)</f>
        <v>-</v>
      </c>
      <c r="K71" s="24" t="str">
        <f>IF(最終需要項目別移輸入誘発額表!$N71&lt;1,"-",最終需要項目別移輸入誘発額表!K71/最終需要項目別移輸入誘発額表!$N71)</f>
        <v>-</v>
      </c>
      <c r="L71" s="24" t="str">
        <f>IF(最終需要項目別移輸入誘発額表!$N71&lt;1,"-",最終需要項目別移輸入誘発額表!L71/最終需要項目別移輸入誘発額表!$N71)</f>
        <v>-</v>
      </c>
      <c r="M71" s="24" t="str">
        <f>IF(最終需要項目別移輸入誘発額表!$N71&lt;1,"-",最終需要項目別移輸入誘発額表!M71/最終需要項目別移輸入誘発額表!$N71)</f>
        <v>-</v>
      </c>
      <c r="N71" s="31" t="str">
        <f>IF(最終需要項目別移輸入誘発額表!$N71&lt;1,"-",最終需要項目別移輸入誘発額表!N71/最終需要項目別移輸入誘発額表!$N71)</f>
        <v>-</v>
      </c>
    </row>
    <row r="72" spans="2:14" x14ac:dyDescent="0.15">
      <c r="B72" s="36" t="s">
        <v>62</v>
      </c>
      <c r="C72" s="36" t="s">
        <v>177</v>
      </c>
      <c r="D72" s="23" t="str">
        <f>IF(最終需要項目別移輸入誘発額表!$N72&lt;1,"-",最終需要項目別移輸入誘発額表!D72/最終需要項目別移輸入誘発額表!$N72)</f>
        <v>-</v>
      </c>
      <c r="E72" s="24" t="str">
        <f>IF(最終需要項目別移輸入誘発額表!$N72&lt;1,"-",最終需要項目別移輸入誘発額表!E72/最終需要項目別移輸入誘発額表!$N72)</f>
        <v>-</v>
      </c>
      <c r="F72" s="24" t="str">
        <f>IF(最終需要項目別移輸入誘発額表!$N72&lt;1,"-",最終需要項目別移輸入誘発額表!F72/最終需要項目別移輸入誘発額表!$N72)</f>
        <v>-</v>
      </c>
      <c r="G72" s="24" t="str">
        <f>IF(最終需要項目別移輸入誘発額表!$N72&lt;1,"-",最終需要項目別移輸入誘発額表!G72/最終需要項目別移輸入誘発額表!$N72)</f>
        <v>-</v>
      </c>
      <c r="H72" s="24" t="str">
        <f>IF(最終需要項目別移輸入誘発額表!$N72&lt;1,"-",最終需要項目別移輸入誘発額表!H72/最終需要項目別移輸入誘発額表!$N72)</f>
        <v>-</v>
      </c>
      <c r="I72" s="24" t="str">
        <f>IF(最終需要項目別移輸入誘発額表!$N72&lt;1,"-",最終需要項目別移輸入誘発額表!I72/最終需要項目別移輸入誘発額表!$N72)</f>
        <v>-</v>
      </c>
      <c r="J72" s="24" t="str">
        <f>IF(最終需要項目別移輸入誘発額表!$N72&lt;1,"-",最終需要項目別移輸入誘発額表!J72/最終需要項目別移輸入誘発額表!$N72)</f>
        <v>-</v>
      </c>
      <c r="K72" s="24" t="str">
        <f>IF(最終需要項目別移輸入誘発額表!$N72&lt;1,"-",最終需要項目別移輸入誘発額表!K72/最終需要項目別移輸入誘発額表!$N72)</f>
        <v>-</v>
      </c>
      <c r="L72" s="24" t="str">
        <f>IF(最終需要項目別移輸入誘発額表!$N72&lt;1,"-",最終需要項目別移輸入誘発額表!L72/最終需要項目別移輸入誘発額表!$N72)</f>
        <v>-</v>
      </c>
      <c r="M72" s="24" t="str">
        <f>IF(最終需要項目別移輸入誘発額表!$N72&lt;1,"-",最終需要項目別移輸入誘発額表!M72/最終需要項目別移輸入誘発額表!$N72)</f>
        <v>-</v>
      </c>
      <c r="N72" s="31" t="str">
        <f>IF(最終需要項目別移輸入誘発額表!$N72&lt;1,"-",最終需要項目別移輸入誘発額表!N72/最終需要項目別移輸入誘発額表!$N72)</f>
        <v>-</v>
      </c>
    </row>
    <row r="73" spans="2:14" x14ac:dyDescent="0.15">
      <c r="B73" s="36" t="s">
        <v>63</v>
      </c>
      <c r="C73" s="36" t="s">
        <v>178</v>
      </c>
      <c r="D73" s="23" t="str">
        <f>IF(最終需要項目別移輸入誘発額表!$N73&lt;1,"-",最終需要項目別移輸入誘発額表!D73/最終需要項目別移輸入誘発額表!$N73)</f>
        <v>-</v>
      </c>
      <c r="E73" s="24" t="str">
        <f>IF(最終需要項目別移輸入誘発額表!$N73&lt;1,"-",最終需要項目別移輸入誘発額表!E73/最終需要項目別移輸入誘発額表!$N73)</f>
        <v>-</v>
      </c>
      <c r="F73" s="24" t="str">
        <f>IF(最終需要項目別移輸入誘発額表!$N73&lt;1,"-",最終需要項目別移輸入誘発額表!F73/最終需要項目別移輸入誘発額表!$N73)</f>
        <v>-</v>
      </c>
      <c r="G73" s="24" t="str">
        <f>IF(最終需要項目別移輸入誘発額表!$N73&lt;1,"-",最終需要項目別移輸入誘発額表!G73/最終需要項目別移輸入誘発額表!$N73)</f>
        <v>-</v>
      </c>
      <c r="H73" s="24" t="str">
        <f>IF(最終需要項目別移輸入誘発額表!$N73&lt;1,"-",最終需要項目別移輸入誘発額表!H73/最終需要項目別移輸入誘発額表!$N73)</f>
        <v>-</v>
      </c>
      <c r="I73" s="24" t="str">
        <f>IF(最終需要項目別移輸入誘発額表!$N73&lt;1,"-",最終需要項目別移輸入誘発額表!I73/最終需要項目別移輸入誘発額表!$N73)</f>
        <v>-</v>
      </c>
      <c r="J73" s="24" t="str">
        <f>IF(最終需要項目別移輸入誘発額表!$N73&lt;1,"-",最終需要項目別移輸入誘発額表!J73/最終需要項目別移輸入誘発額表!$N73)</f>
        <v>-</v>
      </c>
      <c r="K73" s="24" t="str">
        <f>IF(最終需要項目別移輸入誘発額表!$N73&lt;1,"-",最終需要項目別移輸入誘発額表!K73/最終需要項目別移輸入誘発額表!$N73)</f>
        <v>-</v>
      </c>
      <c r="L73" s="24" t="str">
        <f>IF(最終需要項目別移輸入誘発額表!$N73&lt;1,"-",最終需要項目別移輸入誘発額表!L73/最終需要項目別移輸入誘発額表!$N73)</f>
        <v>-</v>
      </c>
      <c r="M73" s="24" t="str">
        <f>IF(最終需要項目別移輸入誘発額表!$N73&lt;1,"-",最終需要項目別移輸入誘発額表!M73/最終需要項目別移輸入誘発額表!$N73)</f>
        <v>-</v>
      </c>
      <c r="N73" s="31" t="str">
        <f>IF(最終需要項目別移輸入誘発額表!$N73&lt;1,"-",最終需要項目別移輸入誘発額表!N73/最終需要項目別移輸入誘発額表!$N73)</f>
        <v>-</v>
      </c>
    </row>
    <row r="74" spans="2:14" x14ac:dyDescent="0.15">
      <c r="B74" s="36" t="s">
        <v>64</v>
      </c>
      <c r="C74" s="36" t="s">
        <v>179</v>
      </c>
      <c r="D74" s="23">
        <f>IF(最終需要項目別移輸入誘発額表!$N74&lt;1,"-",最終需要項目別移輸入誘発額表!D74/最終需要項目別移輸入誘発額表!$N74)</f>
        <v>8.1711720474568258E-3</v>
      </c>
      <c r="E74" s="24">
        <f>IF(最終需要項目別移輸入誘発額表!$N74&lt;1,"-",最終需要項目別移輸入誘発額表!E74/最終需要項目別移輸入誘発額表!$N74)</f>
        <v>0.64204376268207974</v>
      </c>
      <c r="F74" s="24">
        <f>IF(最終需要項目別移輸入誘発額表!$N74&lt;1,"-",最終需要項目別移輸入誘発額表!F74/最終需要項目別移輸入誘発額表!$N74)</f>
        <v>8.151293812470109E-2</v>
      </c>
      <c r="G74" s="24">
        <f>IF(最終需要項目別移輸入誘発額表!$N74&lt;1,"-",最終需要項目別移輸入誘発額表!G74/最終需要項目別移輸入誘発額表!$N74)</f>
        <v>2.1871624484407388E-2</v>
      </c>
      <c r="H74" s="24">
        <f>IF(最終需要項目別移輸入誘発額表!$N74&lt;1,"-",最終需要項目別移輸入誘発額表!H74/最終需要項目別移輸入誘発額表!$N74)</f>
        <v>8.2178124222443884E-3</v>
      </c>
      <c r="I74" s="24">
        <f>IF(最終需要項目別移輸入誘発額表!$N74&lt;1,"-",最終需要項目別移輸入誘発額表!I74/最終需要項目別移輸入誘発額表!$N74)</f>
        <v>4.0699377459865717E-2</v>
      </c>
      <c r="J74" s="24">
        <f>IF(最終需要項目別移輸入誘発額表!$N74&lt;1,"-",最終需要項目別移輸入誘発額表!J74/最終需要項目別移輸入誘発額表!$N74)</f>
        <v>-1.7631295238243007E-6</v>
      </c>
      <c r="K74" s="24">
        <f>IF(最終需要項目別移輸入誘発額表!$N74&lt;1,"-",最終需要項目別移輸入誘発額表!K74/最終需要項目別移輸入誘発額表!$N74)</f>
        <v>0</v>
      </c>
      <c r="L74" s="24">
        <f>IF(最終需要項目別移輸入誘発額表!$N74&lt;1,"-",最終需要項目別移輸入誘発額表!L74/最終需要項目別移輸入誘発額表!$N74)</f>
        <v>2.3201377428838339E-2</v>
      </c>
      <c r="M74" s="24">
        <f>IF(最終需要項目別移輸入誘発額表!$N74&lt;1,"-",最終需要項目別移輸入誘発額表!M74/最終需要項目別移輸入誘発額表!$N74)</f>
        <v>0.17428369847993033</v>
      </c>
      <c r="N74" s="31">
        <f>IF(最終需要項目別移輸入誘発額表!$N74&lt;1,"-",最終需要項目別移輸入誘発額表!N74/最終需要項目別移輸入誘発額表!$N74)</f>
        <v>1</v>
      </c>
    </row>
    <row r="75" spans="2:14" x14ac:dyDescent="0.15">
      <c r="B75" s="36" t="s">
        <v>65</v>
      </c>
      <c r="C75" s="36" t="s">
        <v>180</v>
      </c>
      <c r="D75" s="23" t="str">
        <f>IF(最終需要項目別移輸入誘発額表!$N75&lt;1,"-",最終需要項目別移輸入誘発額表!D75/最終需要項目別移輸入誘発額表!$N75)</f>
        <v>-</v>
      </c>
      <c r="E75" s="24" t="str">
        <f>IF(最終需要項目別移輸入誘発額表!$N75&lt;1,"-",最終需要項目別移輸入誘発額表!E75/最終需要項目別移輸入誘発額表!$N75)</f>
        <v>-</v>
      </c>
      <c r="F75" s="24" t="str">
        <f>IF(最終需要項目別移輸入誘発額表!$N75&lt;1,"-",最終需要項目別移輸入誘発額表!F75/最終需要項目別移輸入誘発額表!$N75)</f>
        <v>-</v>
      </c>
      <c r="G75" s="24" t="str">
        <f>IF(最終需要項目別移輸入誘発額表!$N75&lt;1,"-",最終需要項目別移輸入誘発額表!G75/最終需要項目別移輸入誘発額表!$N75)</f>
        <v>-</v>
      </c>
      <c r="H75" s="24" t="str">
        <f>IF(最終需要項目別移輸入誘発額表!$N75&lt;1,"-",最終需要項目別移輸入誘発額表!H75/最終需要項目別移輸入誘発額表!$N75)</f>
        <v>-</v>
      </c>
      <c r="I75" s="24" t="str">
        <f>IF(最終需要項目別移輸入誘発額表!$N75&lt;1,"-",最終需要項目別移輸入誘発額表!I75/最終需要項目別移輸入誘発額表!$N75)</f>
        <v>-</v>
      </c>
      <c r="J75" s="24" t="str">
        <f>IF(最終需要項目別移輸入誘発額表!$N75&lt;1,"-",最終需要項目別移輸入誘発額表!J75/最終需要項目別移輸入誘発額表!$N75)</f>
        <v>-</v>
      </c>
      <c r="K75" s="24" t="str">
        <f>IF(最終需要項目別移輸入誘発額表!$N75&lt;1,"-",最終需要項目別移輸入誘発額表!K75/最終需要項目別移輸入誘発額表!$N75)</f>
        <v>-</v>
      </c>
      <c r="L75" s="24" t="str">
        <f>IF(最終需要項目別移輸入誘発額表!$N75&lt;1,"-",最終需要項目別移輸入誘発額表!L75/最終需要項目別移輸入誘発額表!$N75)</f>
        <v>-</v>
      </c>
      <c r="M75" s="24" t="str">
        <f>IF(最終需要項目別移輸入誘発額表!$N75&lt;1,"-",最終需要項目別移輸入誘発額表!M75/最終需要項目別移輸入誘発額表!$N75)</f>
        <v>-</v>
      </c>
      <c r="N75" s="31" t="str">
        <f>IF(最終需要項目別移輸入誘発額表!$N75&lt;1,"-",最終需要項目別移輸入誘発額表!N75/最終需要項目別移輸入誘発額表!$N75)</f>
        <v>-</v>
      </c>
    </row>
    <row r="76" spans="2:14" x14ac:dyDescent="0.15">
      <c r="B76" s="36" t="s">
        <v>66</v>
      </c>
      <c r="C76" s="36" t="s">
        <v>181</v>
      </c>
      <c r="D76" s="23">
        <f>IF(最終需要項目別移輸入誘発額表!$N76&lt;1,"-",最終需要項目別移輸入誘発額表!D76/最終需要項目別移輸入誘発額表!$N76)</f>
        <v>7.4744554879921108E-3</v>
      </c>
      <c r="E76" s="24">
        <f>IF(最終需要項目別移輸入誘発額表!$N76&lt;1,"-",最終需要項目別移輸入誘発額表!E76/最終需要項目別移輸入誘発額表!$N76)</f>
        <v>0.65027393737863992</v>
      </c>
      <c r="F76" s="24">
        <f>IF(最終需要項目別移輸入誘発額表!$N76&lt;1,"-",最終需要項目別移輸入誘発額表!F76/最終需要項目別移輸入誘発額表!$N76)</f>
        <v>9.5526680430199518E-2</v>
      </c>
      <c r="G76" s="24">
        <f>IF(最終需要項目別移輸入誘発額表!$N76&lt;1,"-",最終需要項目別移輸入誘発額表!G76/最終需要項目別移輸入誘発額表!$N76)</f>
        <v>6.1463721001880064E-2</v>
      </c>
      <c r="H76" s="24">
        <f>IF(最終需要項目別移輸入誘発額表!$N76&lt;1,"-",最終需要項目別移輸入誘発額表!H76/最終需要項目別移輸入誘発額表!$N76)</f>
        <v>8.2843308205714939E-3</v>
      </c>
      <c r="I76" s="24">
        <f>IF(最終需要項目別移輸入誘発額表!$N76&lt;1,"-",最終需要項目別移輸入誘発額表!I76/最終需要項目別移輸入誘発額表!$N76)</f>
        <v>4.8244447761307298E-2</v>
      </c>
      <c r="J76" s="24">
        <f>IF(最終需要項目別移輸入誘発額表!$N76&lt;1,"-",最終需要項目別移輸入誘発額表!J76/最終需要項目別移輸入誘発額表!$N76)</f>
        <v>-4.2385720020227898E-7</v>
      </c>
      <c r="K76" s="24">
        <f>IF(最終需要項目別移輸入誘発額表!$N76&lt;1,"-",最終需要項目別移輸入誘発額表!K76/最終需要項目別移輸入誘発額表!$N76)</f>
        <v>0</v>
      </c>
      <c r="L76" s="24">
        <f>IF(最終需要項目別移輸入誘発額表!$N76&lt;1,"-",最終需要項目別移輸入誘発額表!L76/最終需要項目別移輸入誘発額表!$N76)</f>
        <v>1.132027135940431E-2</v>
      </c>
      <c r="M76" s="24">
        <f>IF(最終需要項目別移輸入誘発額表!$N76&lt;1,"-",最終需要項目別移輸入誘発額表!M76/最終需要項目別移輸入誘発額表!$N76)</f>
        <v>0.11741257961720537</v>
      </c>
      <c r="N76" s="31">
        <f>IF(最終需要項目別移輸入誘発額表!$N76&lt;1,"-",最終需要項目別移輸入誘発額表!N76/最終需要項目別移輸入誘発額表!$N76)</f>
        <v>1</v>
      </c>
    </row>
    <row r="77" spans="2:14" x14ac:dyDescent="0.15">
      <c r="B77" s="36" t="s">
        <v>67</v>
      </c>
      <c r="C77" s="36" t="s">
        <v>182</v>
      </c>
      <c r="D77" s="23">
        <f>IF(最終需要項目別移輸入誘発額表!$N77&lt;1,"-",最終需要項目別移輸入誘発額表!D77/最終需要項目別移輸入誘発額表!$N77)</f>
        <v>1.2506770651864091E-2</v>
      </c>
      <c r="E77" s="24">
        <f>IF(最終需要項目別移輸入誘発額表!$N77&lt;1,"-",最終需要項目別移輸入誘発額表!E77/最終需要項目別移輸入誘発額表!$N77)</f>
        <v>0.26749209524580203</v>
      </c>
      <c r="F77" s="24">
        <f>IF(最終需要項目別移輸入誘発額表!$N77&lt;1,"-",最終需要項目別移輸入誘発額表!F77/最終需要項目別移輸入誘発額表!$N77)</f>
        <v>0.41621617779760478</v>
      </c>
      <c r="G77" s="24">
        <f>IF(最終需要項目別移輸入誘発額表!$N77&lt;1,"-",最終需要項目別移輸入誘発額表!G77/最終需要項目別移輸入誘発額表!$N77)</f>
        <v>0.12465374106191036</v>
      </c>
      <c r="H77" s="24">
        <f>IF(最終需要項目別移輸入誘発額表!$N77&lt;1,"-",最終需要項目別移輸入誘発額表!H77/最終需要項目別移輸入誘発額表!$N77)</f>
        <v>1.7622092787205619E-2</v>
      </c>
      <c r="I77" s="24">
        <f>IF(最終需要項目別移輸入誘発額表!$N77&lt;1,"-",最終需要項目別移輸入誘発額表!I77/最終需要項目別移輸入誘発額表!$N77)</f>
        <v>3.1770740420891591E-2</v>
      </c>
      <c r="J77" s="24">
        <f>IF(最終需要項目別移輸入誘発額表!$N77&lt;1,"-",最終需要項目別移輸入誘発額表!J77/最終需要項目別移輸入誘発額表!$N77)</f>
        <v>-1.7703553567845108E-7</v>
      </c>
      <c r="K77" s="24">
        <f>IF(最終需要項目別移輸入誘発額表!$N77&lt;1,"-",最終需要項目別移輸入誘発額表!K77/最終需要項目別移輸入誘発額表!$N77)</f>
        <v>0</v>
      </c>
      <c r="L77" s="24">
        <f>IF(最終需要項目別移輸入誘発額表!$N77&lt;1,"-",最終需要項目別移輸入誘発額表!L77/最終需要項目別移輸入誘発額表!$N77)</f>
        <v>1.1560806554437114E-2</v>
      </c>
      <c r="M77" s="24">
        <f>IF(最終需要項目別移輸入誘発額表!$N77&lt;1,"-",最終需要項目別移輸入誘発額表!M77/最終需要項目別移輸入誘発額表!$N77)</f>
        <v>0.11817775251582004</v>
      </c>
      <c r="N77" s="31">
        <f>IF(最終需要項目別移輸入誘発額表!$N77&lt;1,"-",最終需要項目別移輸入誘発額表!N77/最終需要項目別移輸入誘発額表!$N77)</f>
        <v>1</v>
      </c>
    </row>
    <row r="78" spans="2:14" x14ac:dyDescent="0.15">
      <c r="B78" s="36" t="s">
        <v>68</v>
      </c>
      <c r="C78" s="36" t="s">
        <v>183</v>
      </c>
      <c r="D78" s="23">
        <f>IF(最終需要項目別移輸入誘発額表!$N78&lt;1,"-",最終需要項目別移輸入誘発額表!D78/最終需要項目別移輸入誘発額表!$N78)</f>
        <v>1.8535837221113564E-2</v>
      </c>
      <c r="E78" s="24">
        <f>IF(最終需要項目別移輸入誘発額表!$N78&lt;1,"-",最終需要項目別移輸入誘発額表!E78/最終需要項目別移輸入誘発額表!$N78)</f>
        <v>0.72669133137535291</v>
      </c>
      <c r="F78" s="24">
        <f>IF(最終需要項目別移輸入誘発額表!$N78&lt;1,"-",最終需要項目別移輸入誘発額表!F78/最終需要項目別移輸入誘発額表!$N78)</f>
        <v>3.9184514708480285E-2</v>
      </c>
      <c r="G78" s="24">
        <f>IF(最終需要項目別移輸入誘発額表!$N78&lt;1,"-",最終需要項目別移輸入誘発額表!G78/最終需要項目別移輸入誘発額表!$N78)</f>
        <v>5.212427648801368E-3</v>
      </c>
      <c r="H78" s="24">
        <f>IF(最終需要項目別移輸入誘発額表!$N78&lt;1,"-",最終需要項目別移輸入誘発額表!H78/最終需要項目別移輸入誘発額表!$N78)</f>
        <v>1.9641011383092693E-2</v>
      </c>
      <c r="I78" s="24">
        <f>IF(最終需要項目別移輸入誘発額表!$N78&lt;1,"-",最終需要項目別移輸入誘発額表!I78/最終需要項目別移輸入誘発額表!$N78)</f>
        <v>0.11039056881399201</v>
      </c>
      <c r="J78" s="24">
        <f>IF(最終需要項目別移輸入誘発額表!$N78&lt;1,"-",最終需要項目別移輸入誘発額表!J78/最終需要項目別移輸入誘発額表!$N78)</f>
        <v>-1.1795940752916448E-6</v>
      </c>
      <c r="K78" s="24">
        <f>IF(最終需要項目別移輸入誘発額表!$N78&lt;1,"-",最終需要項目別移輸入誘発額表!K78/最終需要項目別移輸入誘発額表!$N78)</f>
        <v>0</v>
      </c>
      <c r="L78" s="24">
        <f>IF(最終需要項目別移輸入誘発額表!$N78&lt;1,"-",最終需要項目別移輸入誘発額表!L78/最終需要項目別移輸入誘発額表!$N78)</f>
        <v>7.5469634515580638E-3</v>
      </c>
      <c r="M78" s="24">
        <f>IF(最終需要項目別移輸入誘発額表!$N78&lt;1,"-",最終需要項目別移輸入誘発額表!M78/最終需要項目別移輸入誘発額表!$N78)</f>
        <v>7.2798524991684252E-2</v>
      </c>
      <c r="N78" s="31">
        <f>IF(最終需要項目別移輸入誘発額表!$N78&lt;1,"-",最終需要項目別移輸入誘発額表!N78/最終需要項目別移輸入誘発額表!$N78)</f>
        <v>1</v>
      </c>
    </row>
    <row r="79" spans="2:14" x14ac:dyDescent="0.15">
      <c r="B79" s="36" t="s">
        <v>69</v>
      </c>
      <c r="C79" s="36" t="s">
        <v>184</v>
      </c>
      <c r="D79" s="23">
        <f>IF(最終需要項目別移輸入誘発額表!$N79&lt;1,"-",最終需要項目別移輸入誘発額表!D79/最終需要項目別移輸入誘発額表!$N79)</f>
        <v>2.3800027331526055E-3</v>
      </c>
      <c r="E79" s="24">
        <f>IF(最終需要項目別移輸入誘発額表!$N79&lt;1,"-",最終需要項目別移輸入誘発額表!E79/最終需要項目別移輸入誘発額表!$N79)</f>
        <v>0.82240729612665242</v>
      </c>
      <c r="F79" s="24">
        <f>IF(最終需要項目別移輸入誘発額表!$N79&lt;1,"-",最終需要項目別移輸入誘発額表!F79/最終需要項目別移輸入誘発額表!$N79)</f>
        <v>3.3546354314010617E-2</v>
      </c>
      <c r="G79" s="24">
        <f>IF(最終需要項目別移輸入誘発額表!$N79&lt;1,"-",最終需要項目別移輸入誘発額表!G79/最終需要項目別移輸入誘発額表!$N79)</f>
        <v>1.1195649554019381E-2</v>
      </c>
      <c r="H79" s="24">
        <f>IF(最終需要項目別移輸入誘発額表!$N79&lt;1,"-",最終需要項目別移輸入誘発額表!H79/最終需要項目別移輸入誘発額表!$N79)</f>
        <v>9.6640134916053128E-3</v>
      </c>
      <c r="I79" s="24">
        <f>IF(最終需要項目別移輸入誘発額表!$N79&lt;1,"-",最終需要項目別移輸入誘発額表!I79/最終需要項目別移輸入誘発額表!$N79)</f>
        <v>2.7596661530078569E-2</v>
      </c>
      <c r="J79" s="24">
        <f>IF(最終需要項目別移輸入誘発額表!$N79&lt;1,"-",最終需要項目別移輸入誘発額表!J79/最終需要項目別移輸入誘発額表!$N79)</f>
        <v>-3.9710020058721196E-7</v>
      </c>
      <c r="K79" s="24">
        <f>IF(最終需要項目別移輸入誘発額表!$N79&lt;1,"-",最終需要項目別移輸入誘発額表!K79/最終需要項目別移輸入誘発額表!$N79)</f>
        <v>0</v>
      </c>
      <c r="L79" s="24">
        <f>IF(最終需要項目別移輸入誘発額表!$N79&lt;1,"-",最終需要項目別移輸入誘発額表!L79/最終需要項目別移輸入誘発額表!$N79)</f>
        <v>1.3962924892636985E-2</v>
      </c>
      <c r="M79" s="24">
        <f>IF(最終需要項目別移輸入誘発額表!$N79&lt;1,"-",最終需要項目別移輸入誘発額表!M79/最終需要項目別移輸入誘発額表!$N79)</f>
        <v>7.9247494458044576E-2</v>
      </c>
      <c r="N79" s="31">
        <f>IF(最終需要項目別移輸入誘発額表!$N79&lt;1,"-",最終需要項目別移輸入誘発額表!N79/最終需要項目別移輸入誘発額表!$N79)</f>
        <v>1</v>
      </c>
    </row>
    <row r="80" spans="2:14" x14ac:dyDescent="0.15">
      <c r="B80" s="36" t="s">
        <v>70</v>
      </c>
      <c r="C80" s="36" t="s">
        <v>185</v>
      </c>
      <c r="D80" s="23">
        <f>IF(最終需要項目別移輸入誘発額表!$N80&lt;1,"-",最終需要項目別移輸入誘発額表!D80/最終需要項目別移輸入誘発額表!$N80)</f>
        <v>8.6392246788362936E-3</v>
      </c>
      <c r="E80" s="24">
        <f>IF(最終需要項目別移輸入誘発額表!$N80&lt;1,"-",最終需要項目別移輸入誘発額表!E80/最終需要項目別移輸入誘発額表!$N80)</f>
        <v>0.54457365981432504</v>
      </c>
      <c r="F80" s="24">
        <f>IF(最終需要項目別移輸入誘発額表!$N80&lt;1,"-",最終需要項目別移輸入誘発額表!F80/最終需要項目別移輸入誘発額表!$N80)</f>
        <v>6.6495280487814501E-2</v>
      </c>
      <c r="G80" s="24">
        <f>IF(最終需要項目別移輸入誘発額表!$N80&lt;1,"-",最終需要項目別移輸入誘発額表!G80/最終需要項目別移輸入誘発額表!$N80)</f>
        <v>8.909093620136508E-3</v>
      </c>
      <c r="H80" s="24">
        <f>IF(最終需要項目別移輸入誘発額表!$N80&lt;1,"-",最終需要項目別移輸入誘発額表!H80/最終需要項目別移輸入誘発額表!$N80)</f>
        <v>9.9016339177138476E-3</v>
      </c>
      <c r="I80" s="24">
        <f>IF(最終需要項目別移輸入誘発額表!$N80&lt;1,"-",最終需要項目別移輸入誘発額表!I80/最終需要項目別移輸入誘発額表!$N80)</f>
        <v>0.16808018210923753</v>
      </c>
      <c r="J80" s="24">
        <f>IF(最終需要項目別移輸入誘発額表!$N80&lt;1,"-",最終需要項目別移輸入誘発額表!J80/最終需要項目別移輸入誘発額表!$N80)</f>
        <v>-8.1076838906744789E-7</v>
      </c>
      <c r="K80" s="24">
        <f>IF(最終需要項目別移輸入誘発額表!$N80&lt;1,"-",最終需要項目別移輸入誘発額表!K80/最終需要項目別移輸入誘発額表!$N80)</f>
        <v>0</v>
      </c>
      <c r="L80" s="24">
        <f>IF(最終需要項目別移輸入誘発額表!$N80&lt;1,"-",最終需要項目別移輸入誘発額表!L80/最終需要項目別移輸入誘発額表!$N80)</f>
        <v>2.3762096945534456E-2</v>
      </c>
      <c r="M80" s="24">
        <f>IF(最終需要項目別移輸入誘発額表!$N80&lt;1,"-",最終需要項目別移輸入誘発額表!M80/最終需要項目別移輸入誘発額表!$N80)</f>
        <v>0.16963963919479094</v>
      </c>
      <c r="N80" s="31">
        <f>IF(最終需要項目別移輸入誘発額表!$N80&lt;1,"-",最終需要項目別移輸入誘発額表!N80/最終需要項目別移輸入誘発額表!$N80)</f>
        <v>1</v>
      </c>
    </row>
    <row r="81" spans="2:14" x14ac:dyDescent="0.15">
      <c r="B81" s="36" t="s">
        <v>71</v>
      </c>
      <c r="C81" s="36" t="s">
        <v>186</v>
      </c>
      <c r="D81" s="23">
        <f>IF(最終需要項目別移輸入誘発額表!$N81&lt;1,"-",最終需要項目別移輸入誘発額表!D81/最終需要項目別移輸入誘発額表!$N81)</f>
        <v>0</v>
      </c>
      <c r="E81" s="24">
        <f>IF(最終需要項目別移輸入誘発額表!$N81&lt;1,"-",最終需要項目別移輸入誘発額表!E81/最終需要項目別移輸入誘発額表!$N81)</f>
        <v>0.99971922069872132</v>
      </c>
      <c r="F81" s="24">
        <f>IF(最終需要項目別移輸入誘発額表!$N81&lt;1,"-",最終需要項目別移輸入誘発額表!F81/最終需要項目別移輸入誘発額表!$N81)</f>
        <v>2.8077930127864449E-4</v>
      </c>
      <c r="G81" s="24">
        <f>IF(最終需要項目別移輸入誘発額表!$N81&lt;1,"-",最終需要項目別移輸入誘発額表!G81/最終需要項目別移輸入誘発額表!$N81)</f>
        <v>0</v>
      </c>
      <c r="H81" s="24">
        <f>IF(最終需要項目別移輸入誘発額表!$N81&lt;1,"-",最終需要項目別移輸入誘発額表!H81/最終需要項目別移輸入誘発額表!$N81)</f>
        <v>0</v>
      </c>
      <c r="I81" s="24">
        <f>IF(最終需要項目別移輸入誘発額表!$N81&lt;1,"-",最終需要項目別移輸入誘発額表!I81/最終需要項目別移輸入誘発額表!$N81)</f>
        <v>0</v>
      </c>
      <c r="J81" s="24">
        <f>IF(最終需要項目別移輸入誘発額表!$N81&lt;1,"-",最終需要項目別移輸入誘発額表!J81/最終需要項目別移輸入誘発額表!$N81)</f>
        <v>0</v>
      </c>
      <c r="K81" s="24">
        <f>IF(最終需要項目別移輸入誘発額表!$N81&lt;1,"-",最終需要項目別移輸入誘発額表!K81/最終需要項目別移輸入誘発額表!$N81)</f>
        <v>0</v>
      </c>
      <c r="L81" s="24">
        <f>IF(最終需要項目別移輸入誘発額表!$N81&lt;1,"-",最終需要項目別移輸入誘発額表!L81/最終需要項目別移輸入誘発額表!$N81)</f>
        <v>0</v>
      </c>
      <c r="M81" s="24">
        <f>IF(最終需要項目別移輸入誘発額表!$N81&lt;1,"-",最終需要項目別移輸入誘発額表!M81/最終需要項目別移輸入誘発額表!$N81)</f>
        <v>0</v>
      </c>
      <c r="N81" s="31">
        <f>IF(最終需要項目別移輸入誘発額表!$N81&lt;1,"-",最終需要項目別移輸入誘発額表!N81/最終需要項目別移輸入誘発額表!$N81)</f>
        <v>1</v>
      </c>
    </row>
    <row r="82" spans="2:14" x14ac:dyDescent="0.15">
      <c r="B82" s="36" t="s">
        <v>72</v>
      </c>
      <c r="C82" s="36" t="s">
        <v>187</v>
      </c>
      <c r="D82" s="23" t="str">
        <f>IF(最終需要項目別移輸入誘発額表!$N82&lt;1,"-",最終需要項目別移輸入誘発額表!D82/最終需要項目別移輸入誘発額表!$N82)</f>
        <v>-</v>
      </c>
      <c r="E82" s="24" t="str">
        <f>IF(最終需要項目別移輸入誘発額表!$N82&lt;1,"-",最終需要項目別移輸入誘発額表!E82/最終需要項目別移輸入誘発額表!$N82)</f>
        <v>-</v>
      </c>
      <c r="F82" s="24" t="str">
        <f>IF(最終需要項目別移輸入誘発額表!$N82&lt;1,"-",最終需要項目別移輸入誘発額表!F82/最終需要項目別移輸入誘発額表!$N82)</f>
        <v>-</v>
      </c>
      <c r="G82" s="24" t="str">
        <f>IF(最終需要項目別移輸入誘発額表!$N82&lt;1,"-",最終需要項目別移輸入誘発額表!G82/最終需要項目別移輸入誘発額表!$N82)</f>
        <v>-</v>
      </c>
      <c r="H82" s="24" t="str">
        <f>IF(最終需要項目別移輸入誘発額表!$N82&lt;1,"-",最終需要項目別移輸入誘発額表!H82/最終需要項目別移輸入誘発額表!$N82)</f>
        <v>-</v>
      </c>
      <c r="I82" s="24" t="str">
        <f>IF(最終需要項目別移輸入誘発額表!$N82&lt;1,"-",最終需要項目別移輸入誘発額表!I82/最終需要項目別移輸入誘発額表!$N82)</f>
        <v>-</v>
      </c>
      <c r="J82" s="24" t="str">
        <f>IF(最終需要項目別移輸入誘発額表!$N82&lt;1,"-",最終需要項目別移輸入誘発額表!J82/最終需要項目別移輸入誘発額表!$N82)</f>
        <v>-</v>
      </c>
      <c r="K82" s="24" t="str">
        <f>IF(最終需要項目別移輸入誘発額表!$N82&lt;1,"-",最終需要項目別移輸入誘発額表!K82/最終需要項目別移輸入誘発額表!$N82)</f>
        <v>-</v>
      </c>
      <c r="L82" s="24" t="str">
        <f>IF(最終需要項目別移輸入誘発額表!$N82&lt;1,"-",最終需要項目別移輸入誘発額表!L82/最終需要項目別移輸入誘発額表!$N82)</f>
        <v>-</v>
      </c>
      <c r="M82" s="24" t="str">
        <f>IF(最終需要項目別移輸入誘発額表!$N82&lt;1,"-",最終需要項目別移輸入誘発額表!M82/最終需要項目別移輸入誘発額表!$N82)</f>
        <v>-</v>
      </c>
      <c r="N82" s="31" t="str">
        <f>IF(最終需要項目別移輸入誘発額表!$N82&lt;1,"-",最終需要項目別移輸入誘発額表!N82/最終需要項目別移輸入誘発額表!$N82)</f>
        <v>-</v>
      </c>
    </row>
    <row r="83" spans="2:14" x14ac:dyDescent="0.15">
      <c r="B83" s="36" t="s">
        <v>73</v>
      </c>
      <c r="C83" s="36" t="s">
        <v>188</v>
      </c>
      <c r="D83" s="23">
        <f>IF(最終需要項目別移輸入誘発額表!$N83&lt;1,"-",最終需要項目別移輸入誘発額表!D83/最終需要項目別移輸入誘発額表!$N83)</f>
        <v>3.3975163913387975E-3</v>
      </c>
      <c r="E83" s="24">
        <f>IF(最終需要項目別移輸入誘発額表!$N83&lt;1,"-",最終需要項目別移輸入誘発額表!E83/最終需要項目別移輸入誘発額表!$N83)</f>
        <v>0.82002910775709592</v>
      </c>
      <c r="F83" s="24">
        <f>IF(最終需要項目別移輸入誘発額表!$N83&lt;1,"-",最終需要項目別移輸入誘発額表!F83/最終需要項目別移輸入誘発額表!$N83)</f>
        <v>5.2057595398668818E-2</v>
      </c>
      <c r="G83" s="24">
        <f>IF(最終需要項目別移輸入誘発額表!$N83&lt;1,"-",最終需要項目別移輸入誘発額表!G83/最終需要項目別移輸入誘発額表!$N83)</f>
        <v>2.2617462227030254E-2</v>
      </c>
      <c r="H83" s="24">
        <f>IF(最終需要項目別移輸入誘発額表!$N83&lt;1,"-",最終需要項目別移輸入誘発額表!H83/最終需要項目別移輸入誘発額表!$N83)</f>
        <v>6.2641471194197435E-3</v>
      </c>
      <c r="I83" s="24">
        <f>IF(最終需要項目別移輸入誘発額表!$N83&lt;1,"-",最終需要項目別移輸入誘発額表!I83/最終需要項目別移輸入誘発額表!$N83)</f>
        <v>3.483297498845743E-2</v>
      </c>
      <c r="J83" s="24">
        <f>IF(最終需要項目別移輸入誘発額表!$N83&lt;1,"-",最終需要項目別移輸入誘発額表!J83/最終需要項目別移輸入誘発額表!$N83)</f>
        <v>-3.2016119415709165E-7</v>
      </c>
      <c r="K83" s="24">
        <f>IF(最終需要項目別移輸入誘発額表!$N83&lt;1,"-",最終需要項目別移輸入誘発額表!K83/最終需要項目別移輸入誘発額表!$N83)</f>
        <v>0</v>
      </c>
      <c r="L83" s="24">
        <f>IF(最終需要項目別移輸入誘発額表!$N83&lt;1,"-",最終需要項目別移輸入誘発額表!L83/最終需要項目別移輸入誘発額表!$N83)</f>
        <v>1.1045777474785039E-2</v>
      </c>
      <c r="M83" s="24">
        <f>IF(最終需要項目別移輸入誘発額表!$N83&lt;1,"-",最終需要項目別移輸入誘発額表!M83/最終需要項目別移輸入誘発額表!$N83)</f>
        <v>4.9755738804398091E-2</v>
      </c>
      <c r="N83" s="31">
        <f>IF(最終需要項目別移輸入誘発額表!$N83&lt;1,"-",最終需要項目別移輸入誘発額表!N83/最終需要項目別移輸入誘発額表!$N83)</f>
        <v>1</v>
      </c>
    </row>
    <row r="84" spans="2:14" x14ac:dyDescent="0.15">
      <c r="B84" s="36" t="s">
        <v>74</v>
      </c>
      <c r="C84" s="36" t="s">
        <v>189</v>
      </c>
      <c r="D84" s="23">
        <f>IF(最終需要項目別移輸入誘発額表!$N84&lt;1,"-",最終需要項目別移輸入誘発額表!D84/最終需要項目別移輸入誘発額表!$N84)</f>
        <v>2.4639991223651729E-2</v>
      </c>
      <c r="E84" s="24">
        <f>IF(最終需要項目別移輸入誘発額表!$N84&lt;1,"-",最終需要項目別移輸入誘発額表!E84/最終需要項目別移輸入誘発額表!$N84)</f>
        <v>0.53585285505395308</v>
      </c>
      <c r="F84" s="24">
        <f>IF(最終需要項目別移輸入誘発額表!$N84&lt;1,"-",最終需要項目別移輸入誘発額表!F84/最終需要項目別移輸入誘発額表!$N84)</f>
        <v>6.8127449900447903E-2</v>
      </c>
      <c r="G84" s="24">
        <f>IF(最終需要項目別移輸入誘発額表!$N84&lt;1,"-",最終需要項目別移輸入誘発額表!G84/最終需要項目別移輸入誘発額表!$N84)</f>
        <v>1.7783214692505073E-2</v>
      </c>
      <c r="H84" s="24">
        <f>IF(最終需要項目別移輸入誘発額表!$N84&lt;1,"-",最終需要項目別移輸入誘発額表!H84/最終需要項目別移輸入誘発額表!$N84)</f>
        <v>4.1681805161213961E-2</v>
      </c>
      <c r="I84" s="24">
        <f>IF(最終需要項目別移輸入誘発額表!$N84&lt;1,"-",最終需要項目別移輸入誘発額表!I84/最終需要項目別移輸入誘発額表!$N84)</f>
        <v>0.13831432444819752</v>
      </c>
      <c r="J84" s="24">
        <f>IF(最終需要項目別移輸入誘発額表!$N84&lt;1,"-",最終需要項目別移輸入誘発額表!J84/最終需要項目別移輸入誘発額表!$N84)</f>
        <v>-2.4105023286426981E-6</v>
      </c>
      <c r="K84" s="24">
        <f>IF(最終需要項目別移輸入誘発額表!$N84&lt;1,"-",最終需要項目別移輸入誘発額表!K84/最終需要項目別移輸入誘発額表!$N84)</f>
        <v>0</v>
      </c>
      <c r="L84" s="24">
        <f>IF(最終需要項目別移輸入誘発額表!$N84&lt;1,"-",最終需要項目別移輸入誘発額表!L84/最終需要項目別移輸入誘発額表!$N84)</f>
        <v>1.5627368817082637E-2</v>
      </c>
      <c r="M84" s="24">
        <f>IF(最終需要項目別移輸入誘発額表!$N84&lt;1,"-",最終需要項目別移輸入誘発額表!M84/最終需要項目別移輸入誘発額表!$N84)</f>
        <v>0.15797540120527684</v>
      </c>
      <c r="N84" s="31">
        <f>IF(最終需要項目別移輸入誘発額表!$N84&lt;1,"-",最終需要項目別移輸入誘発額表!N84/最終需要項目別移輸入誘発額表!$N84)</f>
        <v>1</v>
      </c>
    </row>
    <row r="85" spans="2:14" x14ac:dyDescent="0.15">
      <c r="B85" s="36" t="s">
        <v>75</v>
      </c>
      <c r="C85" s="36" t="s">
        <v>190</v>
      </c>
      <c r="D85" s="23">
        <f>IF(最終需要項目別移輸入誘発額表!$N85&lt;1,"-",最終需要項目別移輸入誘発額表!D85/最終需要項目別移輸入誘発額表!$N85)</f>
        <v>1.5779522107602098E-2</v>
      </c>
      <c r="E85" s="24">
        <f>IF(最終需要項目別移輸入誘発額表!$N85&lt;1,"-",最終需要項目別移輸入誘発額表!E85/最終需要項目別移輸入誘発額表!$N85)</f>
        <v>0.35554532038205883</v>
      </c>
      <c r="F85" s="24">
        <f>IF(最終需要項目別移輸入誘発額表!$N85&lt;1,"-",最終需要項目別移輸入誘発額表!F85/最終需要項目別移輸入誘発額表!$N85)</f>
        <v>0.11415460808816859</v>
      </c>
      <c r="G85" s="24">
        <f>IF(最終需要項目別移輸入誘発額表!$N85&lt;1,"-",最終需要項目別移輸入誘発額表!G85/最終需要項目別移輸入誘発額表!$N85)</f>
        <v>3.9431401768635709E-2</v>
      </c>
      <c r="H85" s="24">
        <f>IF(最終需要項目別移輸入誘発額表!$N85&lt;1,"-",最終需要項目別移輸入誘発額表!H85/最終需要項目別移輸入誘発額表!$N85)</f>
        <v>6.2592526115584649E-2</v>
      </c>
      <c r="I85" s="24">
        <f>IF(最終需要項目別移輸入誘発額表!$N85&lt;1,"-",最終需要項目別移輸入誘発額表!I85/最終需要項目別移輸入誘発額表!$N85)</f>
        <v>0.14821231959769771</v>
      </c>
      <c r="J85" s="24">
        <f>IF(最終需要項目別移輸入誘発額表!$N85&lt;1,"-",最終需要項目別移輸入誘発額表!J85/最終需要項目別移輸入誘発額表!$N85)</f>
        <v>-2.3467418876627193E-6</v>
      </c>
      <c r="K85" s="24">
        <f>IF(最終需要項目別移輸入誘発額表!$N85&lt;1,"-",最終需要項目別移輸入誘発額表!K85/最終需要項目別移輸入誘発額表!$N85)</f>
        <v>0</v>
      </c>
      <c r="L85" s="24">
        <f>IF(最終需要項目別移輸入誘発額表!$N85&lt;1,"-",最終需要項目別移輸入誘発額表!L85/最終需要項目別移輸入誘発額表!$N85)</f>
        <v>3.8643935573600324E-2</v>
      </c>
      <c r="M85" s="24">
        <f>IF(最終需要項目別移輸入誘発額表!$N85&lt;1,"-",最終需要項目別移輸入誘発額表!M85/最終需要項目別移輸入誘発額表!$N85)</f>
        <v>0.22564271310853981</v>
      </c>
      <c r="N85" s="31">
        <f>IF(最終需要項目別移輸入誘発額表!$N85&lt;1,"-",最終需要項目別移輸入誘発額表!N85/最終需要項目別移輸入誘発額表!$N85)</f>
        <v>1</v>
      </c>
    </row>
    <row r="86" spans="2:14" x14ac:dyDescent="0.15">
      <c r="B86" s="36" t="s">
        <v>76</v>
      </c>
      <c r="C86" s="36" t="s">
        <v>191</v>
      </c>
      <c r="D86" s="23">
        <f>IF(最終需要項目別移輸入誘発額表!$N86&lt;1,"-",最終需要項目別移輸入誘発額表!D86/最終需要項目別移輸入誘発額表!$N86)</f>
        <v>8.8704048302478931E-3</v>
      </c>
      <c r="E86" s="24">
        <f>IF(最終需要項目別移輸入誘発額表!$N86&lt;1,"-",最終需要項目別移輸入誘発額表!E86/最終需要項目別移輸入誘発額表!$N86)</f>
        <v>0.39360329204135569</v>
      </c>
      <c r="F86" s="24">
        <f>IF(最終需要項目別移輸入誘発額表!$N86&lt;1,"-",最終需要項目別移輸入誘発額表!F86/最終需要項目別移輸入誘発額表!$N86)</f>
        <v>6.1340408222512688E-2</v>
      </c>
      <c r="G86" s="24">
        <f>IF(最終需要項目別移輸入誘発額表!$N86&lt;1,"-",最終需要項目別移輸入誘発額表!G86/最終需要項目別移輸入誘発額表!$N86)</f>
        <v>1.7779710349208357E-2</v>
      </c>
      <c r="H86" s="24">
        <f>IF(最終需要項目別移輸入誘発額表!$N86&lt;1,"-",最終需要項目別移輸入誘発額表!H86/最終需要項目別移輸入誘発額表!$N86)</f>
        <v>6.9683275336259357E-2</v>
      </c>
      <c r="I86" s="24">
        <f>IF(最終需要項目別移輸入誘発額表!$N86&lt;1,"-",最終需要項目別移輸入誘発額表!I86/最終需要項目別移輸入誘発額表!$N86)</f>
        <v>0.15888950032132024</v>
      </c>
      <c r="J86" s="24">
        <f>IF(最終需要項目別移輸入誘発額表!$N86&lt;1,"-",最終需要項目別移輸入誘発額表!J86/最終需要項目別移輸入誘発額表!$N86)</f>
        <v>-3.2241494236051288E-6</v>
      </c>
      <c r="K86" s="24">
        <f>IF(最終需要項目別移輸入誘発額表!$N86&lt;1,"-",最終需要項目別移輸入誘発額表!K86/最終需要項目別移輸入誘発額表!$N86)</f>
        <v>0</v>
      </c>
      <c r="L86" s="24">
        <f>IF(最終需要項目別移輸入誘発額表!$N86&lt;1,"-",最終需要項目別移輸入誘発額表!L86/最終需要項目別移輸入誘発額表!$N86)</f>
        <v>2.9212912179979681E-2</v>
      </c>
      <c r="M86" s="24">
        <f>IF(最終需要項目別移輸入誘発額表!$N86&lt;1,"-",最終需要項目別移輸入誘発額表!M86/最終需要項目別移輸入誘発額表!$N86)</f>
        <v>0.26062372086853969</v>
      </c>
      <c r="N86" s="31">
        <f>IF(最終需要項目別移輸入誘発額表!$N86&lt;1,"-",最終需要項目別移輸入誘発額表!N86/最終需要項目別移輸入誘発額表!$N86)</f>
        <v>1</v>
      </c>
    </row>
    <row r="87" spans="2:14" x14ac:dyDescent="0.15">
      <c r="B87" s="36" t="s">
        <v>77</v>
      </c>
      <c r="C87" s="36" t="s">
        <v>192</v>
      </c>
      <c r="D87" s="23">
        <f>IF(最終需要項目別移輸入誘発額表!$N87&lt;1,"-",最終需要項目別移輸入誘発額表!D87/最終需要項目別移輸入誘発額表!$N87)</f>
        <v>9.2393656220359551E-3</v>
      </c>
      <c r="E87" s="24">
        <f>IF(最終需要項目別移輸入誘発額表!$N87&lt;1,"-",最終需要項目別移輸入誘発額表!E87/最終需要項目別移輸入誘発額表!$N87)</f>
        <v>0.52109302856617168</v>
      </c>
      <c r="F87" s="24">
        <f>IF(最終需要項目別移輸入誘発額表!$N87&lt;1,"-",最終需要項目別移輸入誘発額表!F87/最終需要項目別移輸入誘発額表!$N87)</f>
        <v>8.9729714402423569E-2</v>
      </c>
      <c r="G87" s="24">
        <f>IF(最終需要項目別移輸入誘発額表!$N87&lt;1,"-",最終需要項目別移輸入誘発額表!G87/最終需要項目別移輸入誘発額表!$N87)</f>
        <v>3.2944174873003683E-2</v>
      </c>
      <c r="H87" s="24">
        <f>IF(最終需要項目別移輸入誘発額表!$N87&lt;1,"-",最終需要項目別移輸入誘発額表!H87/最終需要項目別移輸入誘発額表!$N87)</f>
        <v>1.2218619842142498E-2</v>
      </c>
      <c r="I87" s="24">
        <f>IF(最終需要項目別移輸入誘発額表!$N87&lt;1,"-",最終需要項目別移輸入誘発額表!I87/最終需要項目別移輸入誘発額表!$N87)</f>
        <v>7.5691096037006744E-2</v>
      </c>
      <c r="J87" s="24">
        <f>IF(最終需要項目別移輸入誘発額表!$N87&lt;1,"-",最終需要項目別移輸入誘発額表!J87/最終需要項目別移輸入誘発額表!$N87)</f>
        <v>-7.4059374525021843E-7</v>
      </c>
      <c r="K87" s="24">
        <f>IF(最終需要項目別移輸入誘発額表!$N87&lt;1,"-",最終需要項目別移輸入誘発額表!K87/最終需要項目別移輸入誘発額表!$N87)</f>
        <v>0</v>
      </c>
      <c r="L87" s="24">
        <f>IF(最終需要項目別移輸入誘発額表!$N87&lt;1,"-",最終需要項目別移輸入誘発額表!L87/最終需要項目別移輸入誘発額表!$N87)</f>
        <v>3.0274320485292557E-2</v>
      </c>
      <c r="M87" s="24">
        <f>IF(最終需要項目別移輸入誘発額表!$N87&lt;1,"-",最終需要項目別移輸入誘発額表!M87/最終需要項目別移輸入誘発額表!$N87)</f>
        <v>0.2288104207656684</v>
      </c>
      <c r="N87" s="31">
        <f>IF(最終需要項目別移輸入誘発額表!$N87&lt;1,"-",最終需要項目別移輸入誘発額表!N87/最終需要項目別移輸入誘発額表!$N87)</f>
        <v>1</v>
      </c>
    </row>
    <row r="88" spans="2:14" x14ac:dyDescent="0.15">
      <c r="B88" s="36" t="s">
        <v>78</v>
      </c>
      <c r="C88" s="36" t="s">
        <v>193</v>
      </c>
      <c r="D88" s="23">
        <f>IF(最終需要項目別移輸入誘発額表!$N88&lt;1,"-",最終需要項目別移輸入誘発額表!D88/最終需要項目別移輸入誘発額表!$N88)</f>
        <v>1.361115457752184E-2</v>
      </c>
      <c r="E88" s="24">
        <f>IF(最終需要項目別移輸入誘発額表!$N88&lt;1,"-",最終需要項目別移輸入誘発額表!E88/最終需要項目別移輸入誘発額表!$N88)</f>
        <v>0.43415191232657135</v>
      </c>
      <c r="F88" s="24">
        <f>IF(最終需要項目別移輸入誘発額表!$N88&lt;1,"-",最終需要項目別移輸入誘発額表!F88/最終需要項目別移輸入誘発額表!$N88)</f>
        <v>8.0181277691480771E-2</v>
      </c>
      <c r="G88" s="24">
        <f>IF(最終需要項目別移輸入誘発額表!$N88&lt;1,"-",最終需要項目別移輸入誘発額表!G88/最終需要項目別移輸入誘発額表!$N88)</f>
        <v>1.2538240310280722E-2</v>
      </c>
      <c r="H88" s="24">
        <f>IF(最終需要項目別移輸入誘発額表!$N88&lt;1,"-",最終需要項目別移輸入誘発額表!H88/最終需要項目別移輸入誘発額表!$N88)</f>
        <v>5.5974601917013561E-2</v>
      </c>
      <c r="I88" s="24">
        <f>IF(最終需要項目別移輸入誘発額表!$N88&lt;1,"-",最終需要項目別移輸入誘発額表!I88/最終需要項目別移輸入誘発額表!$N88)</f>
        <v>0.17671397887271617</v>
      </c>
      <c r="J88" s="24">
        <f>IF(最終需要項目別移輸入誘発額表!$N88&lt;1,"-",最終需要項目別移輸入誘発額表!J88/最終需要項目別移輸入誘発額表!$N88)</f>
        <v>-4.6346883826725682E-6</v>
      </c>
      <c r="K88" s="24">
        <f>IF(最終需要項目別移輸入誘発額表!$N88&lt;1,"-",最終需要項目別移輸入誘発額表!K88/最終需要項目別移輸入誘発額表!$N88)</f>
        <v>0</v>
      </c>
      <c r="L88" s="24">
        <f>IF(最終需要項目別移輸入誘発額表!$N88&lt;1,"-",最終需要項目別移輸入誘発額表!L88/最終需要項目別移輸入誘発額表!$N88)</f>
        <v>1.9197831859365161E-2</v>
      </c>
      <c r="M88" s="24">
        <f>IF(最終需要項目別移輸入誘発額表!$N88&lt;1,"-",最終需要項目別移輸入誘発額表!M88/最終需要項目別移輸入誘発額表!$N88)</f>
        <v>0.20763563713343311</v>
      </c>
      <c r="N88" s="31">
        <f>IF(最終需要項目別移輸入誘発額表!$N88&lt;1,"-",最終需要項目別移輸入誘発額表!N88/最終需要項目別移輸入誘発額表!$N88)</f>
        <v>1</v>
      </c>
    </row>
    <row r="89" spans="2:14" x14ac:dyDescent="0.15">
      <c r="B89" s="36" t="s">
        <v>79</v>
      </c>
      <c r="C89" s="36" t="s">
        <v>194</v>
      </c>
      <c r="D89" s="23">
        <f>IF(最終需要項目別移輸入誘発額表!$N89&lt;1,"-",最終需要項目別移輸入誘発額表!D89/最終需要項目別移輸入誘発額表!$N89)</f>
        <v>1.1223370885586536E-2</v>
      </c>
      <c r="E89" s="24">
        <f>IF(最終需要項目別移輸入誘発額表!$N89&lt;1,"-",最終需要項目別移輸入誘発額表!E89/最終需要項目別移輸入誘発額表!$N89)</f>
        <v>0.43672007549856751</v>
      </c>
      <c r="F89" s="24">
        <f>IF(最終需要項目別移輸入誘発額表!$N89&lt;1,"-",最終需要項目別移輸入誘発額表!F89/最終需要項目別移輸入誘発額表!$N89)</f>
        <v>0.13346802008980091</v>
      </c>
      <c r="G89" s="24">
        <f>IF(最終需要項目別移輸入誘発額表!$N89&lt;1,"-",最終需要項目別移輸入誘発額表!G89/最終需要項目別移輸入誘発額表!$N89)</f>
        <v>5.3502692950761627E-2</v>
      </c>
      <c r="H89" s="24">
        <f>IF(最終需要項目別移輸入誘発額表!$N89&lt;1,"-",最終需要項目別移輸入誘発額表!H89/最終需要項目別移輸入誘発額表!$N89)</f>
        <v>3.6074963556892305E-2</v>
      </c>
      <c r="I89" s="24">
        <f>IF(最終需要項目別移輸入誘発額表!$N89&lt;1,"-",最終需要項目別移輸入誘発額表!I89/最終需要項目別移輸入誘発額表!$N89)</f>
        <v>0.1184452394826971</v>
      </c>
      <c r="J89" s="24">
        <f>IF(最終需要項目別移輸入誘発額表!$N89&lt;1,"-",最終需要項目別移輸入誘発額表!J89/最終需要項目別移輸入誘発額表!$N89)</f>
        <v>-3.7523459837849417E-6</v>
      </c>
      <c r="K89" s="24">
        <f>IF(最終需要項目別移輸入誘発額表!$N89&lt;1,"-",最終需要項目別移輸入誘発額表!K89/最終需要項目別移輸入誘発額表!$N89)</f>
        <v>0</v>
      </c>
      <c r="L89" s="24">
        <f>IF(最終需要項目別移輸入誘発額表!$N89&lt;1,"-",最終需要項目別移輸入誘発額表!L89/最終需要項目別移輸入誘発額表!$N89)</f>
        <v>1.9022931009650378E-2</v>
      </c>
      <c r="M89" s="24">
        <f>IF(最終需要項目別移輸入誘発額表!$N89&lt;1,"-",最終需要項目別移輸入誘発額表!M89/最終需要項目別移輸入誘発額表!$N89)</f>
        <v>0.19154645887202745</v>
      </c>
      <c r="N89" s="31">
        <f>IF(最終需要項目別移輸入誘発額表!$N89&lt;1,"-",最終需要項目別移輸入誘発額表!N89/最終需要項目別移輸入誘発額表!$N89)</f>
        <v>1</v>
      </c>
    </row>
    <row r="90" spans="2:14" x14ac:dyDescent="0.15">
      <c r="B90" s="36" t="s">
        <v>80</v>
      </c>
      <c r="C90" s="36" t="s">
        <v>195</v>
      </c>
      <c r="D90" s="23">
        <f>IF(最終需要項目別移輸入誘発額表!$N90&lt;1,"-",最終需要項目別移輸入誘発額表!D90/最終需要項目別移輸入誘発額表!$N90)</f>
        <v>3.5727106298568626E-3</v>
      </c>
      <c r="E90" s="24">
        <f>IF(最終需要項目別移輸入誘発額表!$N90&lt;1,"-",最終需要項目別移輸入誘発額表!E90/最終需要項目別移輸入誘発額表!$N90)</f>
        <v>0.85862630463289014</v>
      </c>
      <c r="F90" s="24">
        <f>IF(最終需要項目別移輸入誘発額表!$N90&lt;1,"-",最終需要項目別移輸入誘発額表!F90/最終需要項目別移輸入誘発額表!$N90)</f>
        <v>2.0423422112193956E-2</v>
      </c>
      <c r="G90" s="24">
        <f>IF(最終需要項目別移輸入誘発額表!$N90&lt;1,"-",最終需要項目別移輸入誘発額表!G90/最終需要項目別移輸入誘発額表!$N90)</f>
        <v>5.5643729775088106E-3</v>
      </c>
      <c r="H90" s="24">
        <f>IF(最終需要項目別移輸入誘発額表!$N90&lt;1,"-",最終需要項目別移輸入誘発額表!H90/最終需要項目別移輸入誘発額表!$N90)</f>
        <v>8.9651589776114145E-3</v>
      </c>
      <c r="I90" s="24">
        <f>IF(最終需要項目別移輸入誘発額表!$N90&lt;1,"-",最終需要項目別移輸入誘発額表!I90/最終需要項目別移輸入誘発額表!$N90)</f>
        <v>2.4113725552649356E-2</v>
      </c>
      <c r="J90" s="24">
        <f>IF(最終需要項目別移輸入誘発額表!$N90&lt;1,"-",最終需要項目別移輸入誘発額表!J90/最終需要項目別移輸入誘発額表!$N90)</f>
        <v>-6.1719539511153763E-7</v>
      </c>
      <c r="K90" s="24">
        <f>IF(最終需要項目別移輸入誘発額表!$N90&lt;1,"-",最終需要項目別移輸入誘発額表!K90/最終需要項目別移輸入誘発額表!$N90)</f>
        <v>0</v>
      </c>
      <c r="L90" s="24">
        <f>IF(最終需要項目別移輸入誘発額表!$N90&lt;1,"-",最終需要項目別移輸入誘発額表!L90/最終需要項目別移輸入誘発額表!$N90)</f>
        <v>1.2334275005128735E-2</v>
      </c>
      <c r="M90" s="24">
        <f>IF(最終需要項目別移輸入誘発額表!$N90&lt;1,"-",最終需要項目別移輸入誘発額表!M90/最終需要項目別移輸入誘発額表!$N90)</f>
        <v>6.6400647307555807E-2</v>
      </c>
      <c r="N90" s="31">
        <f>IF(最終需要項目別移輸入誘発額表!$N90&lt;1,"-",最終需要項目別移輸入誘発額表!N90/最終需要項目別移輸入誘発額表!$N90)</f>
        <v>1</v>
      </c>
    </row>
    <row r="91" spans="2:14" x14ac:dyDescent="0.15">
      <c r="B91" s="36" t="s">
        <v>81</v>
      </c>
      <c r="C91" s="36" t="s">
        <v>196</v>
      </c>
      <c r="D91" s="23">
        <f>IF(最終需要項目別移輸入誘発額表!$N91&lt;1,"-",最終需要項目別移輸入誘発額表!D91/最終需要項目別移輸入誘発額表!$N91)</f>
        <v>1.3240479969179755E-2</v>
      </c>
      <c r="E91" s="24">
        <f>IF(最終需要項目別移輸入誘発額表!$N91&lt;1,"-",最終需要項目別移輸入誘発額表!E91/最終需要項目別移輸入誘発額表!$N91)</f>
        <v>0.45722331111608416</v>
      </c>
      <c r="F91" s="24">
        <f>IF(最終需要項目別移輸入誘発額表!$N91&lt;1,"-",最終需要項目別移輸入誘発額表!F91/最終需要項目別移輸入誘発額表!$N91)</f>
        <v>0.16007608557640637</v>
      </c>
      <c r="G91" s="24">
        <f>IF(最終需要項目別移輸入誘発額表!$N91&lt;1,"-",最終需要項目別移輸入誘発額表!G91/最終需要項目別移輸入誘発額表!$N91)</f>
        <v>6.9395681691339722E-2</v>
      </c>
      <c r="H91" s="24">
        <f>IF(最終需要項目別移輸入誘発額表!$N91&lt;1,"-",最終需要項目別移輸入誘発額表!H91/最終需要項目別移輸入誘発額表!$N91)</f>
        <v>1.6417935299114183E-2</v>
      </c>
      <c r="I91" s="24">
        <f>IF(最終需要項目別移輸入誘発額表!$N91&lt;1,"-",最終需要項目別移輸入誘発額表!I91/最終需要項目別移輸入誘発額表!$N91)</f>
        <v>9.9819778276853358E-2</v>
      </c>
      <c r="J91" s="24">
        <f>IF(最終需要項目別移輸入誘発額表!$N91&lt;1,"-",最終需要項目別移輸入誘発額表!J91/最終需要項目別移輸入誘発額表!$N91)</f>
        <v>-6.6468209807039175E-7</v>
      </c>
      <c r="K91" s="24">
        <f>IF(最終需要項目別移輸入誘発額表!$N91&lt;1,"-",最終需要項目別移輸入誘発額表!K91/最終需要項目別移輸入誘発額表!$N91)</f>
        <v>0</v>
      </c>
      <c r="L91" s="24">
        <f>IF(最終需要項目別移輸入誘発額表!$N91&lt;1,"-",最終需要項目別移輸入誘発額表!L91/最終需要項目別移輸入誘発額表!$N91)</f>
        <v>3.1445199300651684E-2</v>
      </c>
      <c r="M91" s="24">
        <f>IF(最終需要項目別移輸入誘発額表!$N91&lt;1,"-",最終需要項目別移輸入誘発額表!M91/最終需要項目別移輸入誘発額表!$N91)</f>
        <v>0.15238219345246892</v>
      </c>
      <c r="N91" s="31">
        <f>IF(最終需要項目別移輸入誘発額表!$N91&lt;1,"-",最終需要項目別移輸入誘発額表!N91/最終需要項目別移輸入誘発額表!$N91)</f>
        <v>1</v>
      </c>
    </row>
    <row r="92" spans="2:14" x14ac:dyDescent="0.15">
      <c r="B92" s="36" t="s">
        <v>82</v>
      </c>
      <c r="C92" s="36" t="s">
        <v>197</v>
      </c>
      <c r="D92" s="23">
        <f>IF(最終需要項目別移輸入誘発額表!$N92&lt;1,"-",最終需要項目別移輸入誘発額表!D92/最終需要項目別移輸入誘発額表!$N92)</f>
        <v>7.0644515915708733E-3</v>
      </c>
      <c r="E92" s="24">
        <f>IF(最終需要項目別移輸入誘発額表!$N92&lt;1,"-",最終需要項目別移輸入誘発額表!E92/最終需要項目別移輸入誘発額表!$N92)</f>
        <v>0.77812708906963557</v>
      </c>
      <c r="F92" s="24">
        <f>IF(最終需要項目別移輸入誘発額表!$N92&lt;1,"-",最終需要項目別移輸入誘発額表!F92/最終需要項目別移輸入誘発額表!$N92)</f>
        <v>3.2872001843790306E-2</v>
      </c>
      <c r="G92" s="24">
        <f>IF(最終需要項目別移輸入誘発額表!$N92&lt;1,"-",最終需要項目別移輸入誘発額表!G92/最終需要項目別移輸入誘発額表!$N92)</f>
        <v>1.2406794408672279E-2</v>
      </c>
      <c r="H92" s="24">
        <f>IF(最終需要項目別移輸入誘発額表!$N92&lt;1,"-",最終需要項目別移輸入誘発額表!H92/最終需要項目別移輸入誘発額表!$N92)</f>
        <v>9.7773604762623739E-3</v>
      </c>
      <c r="I92" s="24">
        <f>IF(最終需要項目別移輸入誘発額表!$N92&lt;1,"-",最終需要項目別移輸入誘発額表!I92/最終需要項目別移輸入誘発額表!$N92)</f>
        <v>4.1163778459447811E-2</v>
      </c>
      <c r="J92" s="24">
        <f>IF(最終需要項目別移輸入誘発額表!$N92&lt;1,"-",最終需要項目別移輸入誘発額表!J92/最終需要項目別移輸入誘発額表!$N92)</f>
        <v>-2.4606999006757411E-7</v>
      </c>
      <c r="K92" s="24">
        <f>IF(最終需要項目別移輸入誘発額表!$N92&lt;1,"-",最終需要項目別移輸入誘発額表!K92/最終需要項目別移輸入誘発額表!$N92)</f>
        <v>0</v>
      </c>
      <c r="L92" s="24">
        <f>IF(最終需要項目別移輸入誘発額表!$N92&lt;1,"-",最終需要項目別移輸入誘発額表!L92/最終需要項目別移輸入誘発額表!$N92)</f>
        <v>1.2215621699438742E-2</v>
      </c>
      <c r="M92" s="24">
        <f>IF(最終需要項目別移輸入誘発額表!$N92&lt;1,"-",最終需要項目別移輸入誘発額表!M92/最終需要項目別移輸入誘発額表!$N92)</f>
        <v>0.10637314852117215</v>
      </c>
      <c r="N92" s="31">
        <f>IF(最終需要項目別移輸入誘発額表!$N92&lt;1,"-",最終需要項目別移輸入誘発額表!N92/最終需要項目別移輸入誘発額表!$N92)</f>
        <v>1</v>
      </c>
    </row>
    <row r="93" spans="2:14" x14ac:dyDescent="0.15">
      <c r="B93" s="36" t="s">
        <v>83</v>
      </c>
      <c r="C93" s="36" t="s">
        <v>198</v>
      </c>
      <c r="D93" s="23">
        <f>IF(最終需要項目別移輸入誘発額表!$N93&lt;1,"-",最終需要項目別移輸入誘発額表!D93/最終需要項目別移輸入誘発額表!$N93)</f>
        <v>6.4306805822033526E-3</v>
      </c>
      <c r="E93" s="24">
        <f>IF(最終需要項目別移輸入誘発額表!$N93&lt;1,"-",最終需要項目別移輸入誘発額表!E93/最終需要項目別移輸入誘発額表!$N93)</f>
        <v>0.73423169978605718</v>
      </c>
      <c r="F93" s="24">
        <f>IF(最終需要項目別移輸入誘発額表!$N93&lt;1,"-",最終需要項目別移輸入誘発額表!F93/最終需要項目別移輸入誘発額表!$N93)</f>
        <v>1.4292492306478598E-2</v>
      </c>
      <c r="G93" s="24">
        <f>IF(最終需要項目別移輸入誘発額表!$N93&lt;1,"-",最終需要項目別移輸入誘発額表!G93/最終需要項目別移輸入誘発額表!$N93)</f>
        <v>2.9571087361344108E-3</v>
      </c>
      <c r="H93" s="24">
        <f>IF(最終需要項目別移輸入誘発額表!$N93&lt;1,"-",最終需要項目別移輸入誘発額表!H93/最終需要項目別移輸入誘発額表!$N93)</f>
        <v>2.9118089305162076E-3</v>
      </c>
      <c r="I93" s="24">
        <f>IF(最終需要項目別移輸入誘発額表!$N93&lt;1,"-",最終需要項目別移輸入誘発額表!I93/最終需要項目別移輸入誘発額表!$N93)</f>
        <v>2.5204431707290868E-2</v>
      </c>
      <c r="J93" s="24">
        <f>IF(最終需要項目別移輸入誘発額表!$N93&lt;1,"-",最終需要項目別移輸入誘発額表!J93/最終需要項目別移輸入誘発額表!$N93)</f>
        <v>-2.9898988112576734E-7</v>
      </c>
      <c r="K93" s="24">
        <f>IF(最終需要項目別移輸入誘発額表!$N93&lt;1,"-",最終需要項目別移輸入誘発額表!K93/最終需要項目別移輸入誘発額表!$N93)</f>
        <v>0</v>
      </c>
      <c r="L93" s="24">
        <f>IF(最終需要項目別移輸入誘発額表!$N93&lt;1,"-",最終需要項目別移輸入誘発額表!L93/最終需要項目別移輸入誘発額表!$N93)</f>
        <v>3.6260242853595311E-2</v>
      </c>
      <c r="M93" s="24">
        <f>IF(最終需要項目別移輸入誘発額表!$N93&lt;1,"-",最終需要項目別移輸入誘発額表!M93/最終需要項目別移輸入誘発額表!$N93)</f>
        <v>0.17771183408760527</v>
      </c>
      <c r="N93" s="31">
        <f>IF(最終需要項目別移輸入誘発額表!$N93&lt;1,"-",最終需要項目別移輸入誘発額表!N93/最終需要項目別移輸入誘発額表!$N93)</f>
        <v>1</v>
      </c>
    </row>
    <row r="94" spans="2:14" x14ac:dyDescent="0.15">
      <c r="B94" s="36" t="s">
        <v>84</v>
      </c>
      <c r="C94" s="36" t="s">
        <v>199</v>
      </c>
      <c r="D94" s="23">
        <f>IF(最終需要項目別移輸入誘発額表!$N94&lt;1,"-",最終需要項目別移輸入誘発額表!D94/最終需要項目別移輸入誘発額表!$N94)</f>
        <v>1.3932448268631267E-3</v>
      </c>
      <c r="E94" s="24">
        <f>IF(最終需要項目別移輸入誘発額表!$N94&lt;1,"-",最終需要項目別移輸入誘発額表!E94/最終需要項目別移輸入誘発額表!$N94)</f>
        <v>0.22862115983185086</v>
      </c>
      <c r="F94" s="24">
        <f>IF(最終需要項目別移輸入誘発額表!$N94&lt;1,"-",最終需要項目別移輸入誘発額表!F94/最終需要項目別移輸入誘発額表!$N94)</f>
        <v>2.5894490627038337E-2</v>
      </c>
      <c r="G94" s="24">
        <f>IF(最終需要項目別移輸入誘発額表!$N94&lt;1,"-",最終需要項目別移輸入誘発額表!G94/最終需要項目別移輸入誘発額表!$N94)</f>
        <v>1.0473201422452352E-2</v>
      </c>
      <c r="H94" s="24">
        <f>IF(最終需要項目別移輸入誘発額表!$N94&lt;1,"-",最終需要項目別移輸入誘発額表!H94/最終需要項目別移輸入誘発額表!$N94)</f>
        <v>2.6416093958785494E-2</v>
      </c>
      <c r="I94" s="24">
        <f>IF(最終需要項目別移輸入誘発額表!$N94&lt;1,"-",最終需要項目別移輸入誘発額表!I94/最終需要項目別移輸入誘発額表!$N94)</f>
        <v>0.63943725621764114</v>
      </c>
      <c r="J94" s="24">
        <f>IF(最終需要項目別移輸入誘発額表!$N94&lt;1,"-",最終需要項目別移輸入誘発額表!J94/最終需要項目別移輸入誘発額表!$N94)</f>
        <v>-3.8518889658703064E-5</v>
      </c>
      <c r="K94" s="24">
        <f>IF(最終需要項目別移輸入誘発額表!$N94&lt;1,"-",最終需要項目別移輸入誘発額表!K94/最終需要項目別移輸入誘発額表!$N94)</f>
        <v>0</v>
      </c>
      <c r="L94" s="24">
        <f>IF(最終需要項目別移輸入誘発額表!$N94&lt;1,"-",最終需要項目別移輸入誘発額表!L94/最終需要項目別移輸入誘発額表!$N94)</f>
        <v>9.1382564949727303E-3</v>
      </c>
      <c r="M94" s="24">
        <f>IF(最終需要項目別移輸入誘発額表!$N94&lt;1,"-",最終需要項目別移輸入誘発額表!M94/最終需要項目別移輸入誘発額表!$N94)</f>
        <v>5.8664815510054757E-2</v>
      </c>
      <c r="N94" s="31">
        <f>IF(最終需要項目別移輸入誘発額表!$N94&lt;1,"-",最終需要項目別移輸入誘発額表!N94/最終需要項目別移輸入誘発額表!$N94)</f>
        <v>1</v>
      </c>
    </row>
    <row r="95" spans="2:14" x14ac:dyDescent="0.15">
      <c r="B95" s="36" t="s">
        <v>85</v>
      </c>
      <c r="C95" s="36" t="s">
        <v>200</v>
      </c>
      <c r="D95" s="23">
        <f>IF(最終需要項目別移輸入誘発額表!$N95&lt;1,"-",最終需要項目別移輸入誘発額表!D95/最終需要項目別移輸入誘発額表!$N95)</f>
        <v>8.6545867134903628E-3</v>
      </c>
      <c r="E95" s="24">
        <f>IF(最終需要項目別移輸入誘発額表!$N95&lt;1,"-",最終需要項目別移輸入誘発額表!E95/最終需要項目別移輸入誘発額表!$N95)</f>
        <v>0.53718469065743801</v>
      </c>
      <c r="F95" s="24">
        <f>IF(最終需要項目別移輸入誘発額表!$N95&lt;1,"-",最終需要項目別移輸入誘発額表!F95/最終需要項目別移輸入誘発額表!$N95)</f>
        <v>3.6625645506711296E-2</v>
      </c>
      <c r="G95" s="24">
        <f>IF(最終需要項目別移輸入誘発額表!$N95&lt;1,"-",最終需要項目別移輸入誘発額表!G95/最終需要項目別移輸入誘発額表!$N95)</f>
        <v>1.474197430051517E-2</v>
      </c>
      <c r="H95" s="24">
        <f>IF(最終需要項目別移輸入誘発額表!$N95&lt;1,"-",最終需要項目別移輸入誘発額表!H95/最終需要項目別移輸入誘発額表!$N95)</f>
        <v>8.0712679716080128E-3</v>
      </c>
      <c r="I95" s="24">
        <f>IF(最終需要項目別移輸入誘発額表!$N95&lt;1,"-",最終需要項目別移輸入誘発額表!I95/最終需要項目別移輸入誘発額表!$N95)</f>
        <v>4.1397683981140798E-2</v>
      </c>
      <c r="J95" s="24">
        <f>IF(最終需要項目別移輸入誘発額表!$N95&lt;1,"-",最終需要項目別移輸入誘発額表!J95/最終需要項目別移輸入誘発額表!$N95)</f>
        <v>-1.0208749726633444E-6</v>
      </c>
      <c r="K95" s="24">
        <f>IF(最終需要項目別移輸入誘発額表!$N95&lt;1,"-",最終需要項目別移輸入誘発額表!K95/最終需要項目別移輸入誘発額表!$N95)</f>
        <v>0</v>
      </c>
      <c r="L95" s="24">
        <f>IF(最終需要項目別移輸入誘発額表!$N95&lt;1,"-",最終需要項目別移輸入誘発額表!L95/最終需要項目別移輸入誘発額表!$N95)</f>
        <v>3.211573809687239E-2</v>
      </c>
      <c r="M95" s="24">
        <f>IF(最終需要項目別移輸入誘発額表!$N95&lt;1,"-",最終需要項目別移輸入誘発額表!M95/最終需要項目別移輸入誘発額表!$N95)</f>
        <v>0.32120943364719645</v>
      </c>
      <c r="N95" s="31">
        <f>IF(最終需要項目別移輸入誘発額表!$N95&lt;1,"-",最終需要項目別移輸入誘発額表!N95/最終需要項目別移輸入誘発額表!$N95)</f>
        <v>1</v>
      </c>
    </row>
    <row r="96" spans="2:14" x14ac:dyDescent="0.15">
      <c r="B96" s="36" t="s">
        <v>86</v>
      </c>
      <c r="C96" s="36" t="s">
        <v>201</v>
      </c>
      <c r="D96" s="23">
        <f>IF(最終需要項目別移輸入誘発額表!$N96&lt;1,"-",最終需要項目別移輸入誘発額表!D96/最終需要項目別移輸入誘発額表!$N96)</f>
        <v>1.1833109438615886E-2</v>
      </c>
      <c r="E96" s="24">
        <f>IF(最終需要項目別移輸入誘発額表!$N96&lt;1,"-",最終需要項目別移輸入誘発額表!E96/最終需要項目別移輸入誘発額表!$N96)</f>
        <v>0.49139766144859048</v>
      </c>
      <c r="F96" s="24">
        <f>IF(最終需要項目別移輸入誘発額表!$N96&lt;1,"-",最終需要項目別移輸入誘発額表!F96/最終需要項目別移輸入誘発額表!$N96)</f>
        <v>9.5928037093535298E-2</v>
      </c>
      <c r="G96" s="24">
        <f>IF(最終需要項目別移輸入誘発額表!$N96&lt;1,"-",最終需要項目別移輸入誘発額表!G96/最終需要項目別移輸入誘発額表!$N96)</f>
        <v>3.4105487546162425E-2</v>
      </c>
      <c r="H96" s="24">
        <f>IF(最終需要項目別移輸入誘発額表!$N96&lt;1,"-",最終需要項目別移輸入誘発額表!H96/最終需要項目別移輸入誘発額表!$N96)</f>
        <v>1.2874103943437394E-2</v>
      </c>
      <c r="I96" s="24">
        <f>IF(最終需要項目別移輸入誘発額表!$N96&lt;1,"-",最終需要項目別移輸入誘発額表!I96/最終需要項目別移輸入誘発額表!$N96)</f>
        <v>0.11530002090710531</v>
      </c>
      <c r="J96" s="24">
        <f>IF(最終需要項目別移輸入誘発額表!$N96&lt;1,"-",最終需要項目別移輸入誘発額表!J96/最終需要項目別移輸入誘発額表!$N96)</f>
        <v>-6.8087817731683447E-5</v>
      </c>
      <c r="K96" s="24">
        <f>IF(最終需要項目別移輸入誘発額表!$N96&lt;1,"-",最終需要項目別移輸入誘発額表!K96/最終需要項目別移輸入誘発額表!$N96)</f>
        <v>0</v>
      </c>
      <c r="L96" s="24">
        <f>IF(最終需要項目別移輸入誘発額表!$N96&lt;1,"-",最終需要項目別移輸入誘発額表!L96/最終需要項目別移輸入誘発額表!$N96)</f>
        <v>2.6871313631289844E-2</v>
      </c>
      <c r="M96" s="24">
        <f>IF(最終需要項目別移輸入誘発額表!$N96&lt;1,"-",最終需要項目別移輸入誘発額表!M96/最終需要項目別移輸入誘発額表!$N96)</f>
        <v>0.21175835380899502</v>
      </c>
      <c r="N96" s="31">
        <f>IF(最終需要項目別移輸入誘発額表!$N96&lt;1,"-",最終需要項目別移輸入誘発額表!N96/最終需要項目別移輸入誘発額表!$N96)</f>
        <v>1</v>
      </c>
    </row>
    <row r="97" spans="2:14" x14ac:dyDescent="0.15">
      <c r="B97" s="36" t="s">
        <v>87</v>
      </c>
      <c r="C97" s="36" t="s">
        <v>202</v>
      </c>
      <c r="D97" s="23" t="str">
        <f>IF(最終需要項目別移輸入誘発額表!$N97&lt;1,"-",最終需要項目別移輸入誘発額表!D97/最終需要項目別移輸入誘発額表!$N97)</f>
        <v>-</v>
      </c>
      <c r="E97" s="24" t="str">
        <f>IF(最終需要項目別移輸入誘発額表!$N97&lt;1,"-",最終需要項目別移輸入誘発額表!E97/最終需要項目別移輸入誘発額表!$N97)</f>
        <v>-</v>
      </c>
      <c r="F97" s="24" t="str">
        <f>IF(最終需要項目別移輸入誘発額表!$N97&lt;1,"-",最終需要項目別移輸入誘発額表!F97/最終需要項目別移輸入誘発額表!$N97)</f>
        <v>-</v>
      </c>
      <c r="G97" s="24" t="str">
        <f>IF(最終需要項目別移輸入誘発額表!$N97&lt;1,"-",最終需要項目別移輸入誘発額表!G97/最終需要項目別移輸入誘発額表!$N97)</f>
        <v>-</v>
      </c>
      <c r="H97" s="24" t="str">
        <f>IF(最終需要項目別移輸入誘発額表!$N97&lt;1,"-",最終需要項目別移輸入誘発額表!H97/最終需要項目別移輸入誘発額表!$N97)</f>
        <v>-</v>
      </c>
      <c r="I97" s="24" t="str">
        <f>IF(最終需要項目別移輸入誘発額表!$N97&lt;1,"-",最終需要項目別移輸入誘発額表!I97/最終需要項目別移輸入誘発額表!$N97)</f>
        <v>-</v>
      </c>
      <c r="J97" s="24" t="str">
        <f>IF(最終需要項目別移輸入誘発額表!$N97&lt;1,"-",最終需要項目別移輸入誘発額表!J97/最終需要項目別移輸入誘発額表!$N97)</f>
        <v>-</v>
      </c>
      <c r="K97" s="24" t="str">
        <f>IF(最終需要項目別移輸入誘発額表!$N97&lt;1,"-",最終需要項目別移輸入誘発額表!K97/最終需要項目別移輸入誘発額表!$N97)</f>
        <v>-</v>
      </c>
      <c r="L97" s="24" t="str">
        <f>IF(最終需要項目別移輸入誘発額表!$N97&lt;1,"-",最終需要項目別移輸入誘発額表!L97/最終需要項目別移輸入誘発額表!$N97)</f>
        <v>-</v>
      </c>
      <c r="M97" s="24" t="str">
        <f>IF(最終需要項目別移輸入誘発額表!$N97&lt;1,"-",最終需要項目別移輸入誘発額表!M97/最終需要項目別移輸入誘発額表!$N97)</f>
        <v>-</v>
      </c>
      <c r="N97" s="31" t="str">
        <f>IF(最終需要項目別移輸入誘発額表!$N97&lt;1,"-",最終需要項目別移輸入誘発額表!N97/最終需要項目別移輸入誘発額表!$N97)</f>
        <v>-</v>
      </c>
    </row>
    <row r="98" spans="2:14" x14ac:dyDescent="0.15">
      <c r="B98" s="36" t="s">
        <v>88</v>
      </c>
      <c r="C98" s="36" t="s">
        <v>203</v>
      </c>
      <c r="D98" s="23">
        <f>IF(最終需要項目別移輸入誘発額表!$N98&lt;1,"-",最終需要項目別移輸入誘発額表!D98/最終需要項目別移輸入誘発額表!$N98)</f>
        <v>1.3602526026832459E-4</v>
      </c>
      <c r="E98" s="24">
        <f>IF(最終需要項目別移輸入誘発額表!$N98&lt;1,"-",最終需要項目別移輸入誘発額表!E98/最終需要項目別移輸入誘発額表!$N98)</f>
        <v>0.41171013557007624</v>
      </c>
      <c r="F98" s="24">
        <f>IF(最終需要項目別移輸入誘発額表!$N98&lt;1,"-",最終需要項目別移輸入誘発額表!F98/最終需要項目別移輸入誘発額表!$N98)</f>
        <v>0.45411223081473856</v>
      </c>
      <c r="G98" s="24">
        <f>IF(最終需要項目別移輸入誘発額表!$N98&lt;1,"-",最終需要項目別移輸入誘発額表!G98/最終需要項目別移輸入誘発額表!$N98)</f>
        <v>0.12393110850932851</v>
      </c>
      <c r="H98" s="24">
        <f>IF(最終需要項目別移輸入誘発額表!$N98&lt;1,"-",最終需要項目別移輸入誘発額表!H98/最終需要項目別移輸入誘発額表!$N98)</f>
        <v>2.8329425174138963E-4</v>
      </c>
      <c r="I98" s="24">
        <f>IF(最終需要項目別移輸入誘発額表!$N98&lt;1,"-",最終需要項目別移輸入誘発額表!I98/最終需要項目別移輸入誘発額表!$N98)</f>
        <v>1.3971570065337874E-3</v>
      </c>
      <c r="J98" s="24">
        <f>IF(最終需要項目別移輸入誘発額表!$N98&lt;1,"-",最終需要項目別移輸入誘発額表!J98/最終需要項目別移輸入誘発額表!$N98)</f>
        <v>-4.8449429045308375E-8</v>
      </c>
      <c r="K98" s="24">
        <f>IF(最終需要項目別移輸入誘発額表!$N98&lt;1,"-",最終需要項目別移輸入誘発額表!K98/最終需要項目別移輸入誘発額表!$N98)</f>
        <v>0</v>
      </c>
      <c r="L98" s="24">
        <f>IF(最終需要項目別移輸入誘発額表!$N98&lt;1,"-",最終需要項目別移輸入誘発額表!L98/最終需要項目別移輸入誘発額表!$N98)</f>
        <v>5.9987756462303405E-4</v>
      </c>
      <c r="M98" s="24">
        <f>IF(最終需要項目別移輸入誘発額表!$N98&lt;1,"-",最終需要項目別移輸入誘発額表!M98/最終需要項目別移輸入誘発額表!$N98)</f>
        <v>7.8302194721192007E-3</v>
      </c>
      <c r="N98" s="31">
        <f>IF(最終需要項目別移輸入誘発額表!$N98&lt;1,"-",最終需要項目別移輸入誘発額表!N98/最終需要項目別移輸入誘発額表!$N98)</f>
        <v>1</v>
      </c>
    </row>
    <row r="99" spans="2:14" x14ac:dyDescent="0.15">
      <c r="B99" s="36" t="s">
        <v>89</v>
      </c>
      <c r="C99" s="36" t="s">
        <v>204</v>
      </c>
      <c r="D99" s="23">
        <f>IF(最終需要項目別移輸入誘発額表!$N99&lt;1,"-",最終需要項目別移輸入誘発額表!D99/最終需要項目別移輸入誘発額表!$N99)</f>
        <v>0</v>
      </c>
      <c r="E99" s="24">
        <f>IF(最終需要項目別移輸入誘発額表!$N99&lt;1,"-",最終需要項目別移輸入誘発額表!E99/最終需要項目別移輸入誘発額表!$N99)</f>
        <v>1.3001051777446272E-2</v>
      </c>
      <c r="F99" s="24">
        <f>IF(最終需要項目別移輸入誘発額表!$N99&lt;1,"-",最終需要項目別移輸入誘発額表!F99/最終需要項目別移輸入誘発額表!$N99)</f>
        <v>3.888874509622859E-2</v>
      </c>
      <c r="G99" s="24">
        <f>IF(最終需要項目別移輸入誘発額表!$N99&lt;1,"-",最終需要項目別移輸入誘発額表!G99/最終需要項目別移輸入誘発額表!$N99)</f>
        <v>0.10042744113592018</v>
      </c>
      <c r="H99" s="24">
        <f>IF(最終需要項目別移輸入誘発額表!$N99&lt;1,"-",最終需要項目別移輸入誘発額表!H99/最終需要項目別移輸入誘発額表!$N99)</f>
        <v>3.1868840390489088E-2</v>
      </c>
      <c r="I99" s="24">
        <f>IF(最終需要項目別移輸入誘発額表!$N99&lt;1,"-",最終需要項目別移輸入誘発額表!I99/最終需要項目別移輸入誘発額表!$N99)</f>
        <v>0.81581392159991595</v>
      </c>
      <c r="J99" s="24">
        <f>IF(最終需要項目別移輸入誘発額表!$N99&lt;1,"-",最終需要項目別移輸入誘発額表!J99/最終需要項目別移輸入誘発額表!$N99)</f>
        <v>0</v>
      </c>
      <c r="K99" s="24">
        <f>IF(最終需要項目別移輸入誘発額表!$N99&lt;1,"-",最終需要項目別移輸入誘発額表!K99/最終需要項目別移輸入誘発額表!$N99)</f>
        <v>0</v>
      </c>
      <c r="L99" s="24">
        <f>IF(最終需要項目別移輸入誘発額表!$N99&lt;1,"-",最終需要項目別移輸入誘発額表!L99/最終需要項目別移輸入誘発額表!$N99)</f>
        <v>0</v>
      </c>
      <c r="M99" s="24">
        <f>IF(最終需要項目別移輸入誘発額表!$N99&lt;1,"-",最終需要項目別移輸入誘発額表!M99/最終需要項目別移輸入誘発額表!$N99)</f>
        <v>0</v>
      </c>
      <c r="N99" s="31">
        <f>IF(最終需要項目別移輸入誘発額表!$N99&lt;1,"-",最終需要項目別移輸入誘発額表!N99/最終需要項目別移輸入誘発額表!$N99)</f>
        <v>1</v>
      </c>
    </row>
    <row r="100" spans="2:14" x14ac:dyDescent="0.15">
      <c r="B100" s="36" t="s">
        <v>90</v>
      </c>
      <c r="C100" s="36" t="s">
        <v>205</v>
      </c>
      <c r="D100" s="23">
        <f>IF(最終需要項目別移輸入誘発額表!$N100&lt;1,"-",最終需要項目別移輸入誘発額表!D100/最終需要項目別移輸入誘発額表!$N100)</f>
        <v>3.1067938443599869E-3</v>
      </c>
      <c r="E100" s="24">
        <f>IF(最終需要項目別移輸入誘発額表!$N100&lt;1,"-",最終需要項目別移輸入誘発額表!E100/最終需要項目別移輸入誘発額表!$N100)</f>
        <v>0.23251729594837273</v>
      </c>
      <c r="F100" s="24">
        <f>IF(最終需要項目別移輸入誘発額表!$N100&lt;1,"-",最終需要項目別移輸入誘発額表!F100/最終需要項目別移輸入誘発額表!$N100)</f>
        <v>0.76388528361320929</v>
      </c>
      <c r="G100" s="24">
        <f>IF(最終需要項目別移輸入誘発額表!$N100&lt;1,"-",最終需要項目別移輸入誘発額表!G100/最終需要項目別移輸入誘発額表!$N100)</f>
        <v>0</v>
      </c>
      <c r="H100" s="24">
        <f>IF(最終需要項目別移輸入誘発額表!$N100&lt;1,"-",最終需要項目別移輸入誘発額表!H100/最終需要項目別移輸入誘発額表!$N100)</f>
        <v>0</v>
      </c>
      <c r="I100" s="24">
        <f>IF(最終需要項目別移輸入誘発額表!$N100&lt;1,"-",最終需要項目別移輸入誘発額表!I100/最終需要項目別移輸入誘発額表!$N100)</f>
        <v>0</v>
      </c>
      <c r="J100" s="24">
        <f>IF(最終需要項目別移輸入誘発額表!$N100&lt;1,"-",最終需要項目別移輸入誘発額表!J100/最終需要項目別移輸入誘発額表!$N100)</f>
        <v>0</v>
      </c>
      <c r="K100" s="24">
        <f>IF(最終需要項目別移輸入誘発額表!$N100&lt;1,"-",最終需要項目別移輸入誘発額表!K100/最終需要項目別移輸入誘発額表!$N100)</f>
        <v>0</v>
      </c>
      <c r="L100" s="24">
        <f>IF(最終需要項目別移輸入誘発額表!$N100&lt;1,"-",最終需要項目別移輸入誘発額表!L100/最終需要項目別移輸入誘発額表!$N100)</f>
        <v>2.0722545577741111E-7</v>
      </c>
      <c r="M100" s="24">
        <f>IF(最終需要項目別移輸入誘発額表!$N100&lt;1,"-",最終需要項目別移輸入誘発額表!M100/最終需要項目別移輸入誘発額表!$N100)</f>
        <v>4.9041936860226164E-4</v>
      </c>
      <c r="N100" s="31">
        <f>IF(最終需要項目別移輸入誘発額表!$N100&lt;1,"-",最終需要項目別移輸入誘発額表!N100/最終需要項目別移輸入誘発額表!$N100)</f>
        <v>1</v>
      </c>
    </row>
    <row r="101" spans="2:14" x14ac:dyDescent="0.15">
      <c r="B101" s="36" t="s">
        <v>91</v>
      </c>
      <c r="C101" s="36" t="s">
        <v>206</v>
      </c>
      <c r="D101" s="23">
        <f>IF(最終需要項目別移輸入誘発額表!$N101&lt;1,"-",最終需要項目別移輸入誘発額表!D101/最終需要項目別移輸入誘発額表!$N101)</f>
        <v>8.505420358696561E-2</v>
      </c>
      <c r="E101" s="24">
        <f>IF(最終需要項目別移輸入誘発額表!$N101&lt;1,"-",最終需要項目別移輸入誘発額表!E101/最終需要項目別移輸入誘発額表!$N101)</f>
        <v>0.1096917344429937</v>
      </c>
      <c r="F101" s="24">
        <f>IF(最終需要項目別移輸入誘発額表!$N101&lt;1,"-",最終需要項目別移輸入誘発額表!F101/最終需要項目別移輸入誘発額表!$N101)</f>
        <v>0.77201032096620936</v>
      </c>
      <c r="G101" s="24">
        <f>IF(最終需要項目別移輸入誘発額表!$N101&lt;1,"-",最終需要項目別移輸入誘発額表!G101/最終需要項目別移輸入誘発額表!$N101)</f>
        <v>2.8061281508068945E-3</v>
      </c>
      <c r="H101" s="24">
        <f>IF(最終需要項目別移輸入誘発額表!$N101&lt;1,"-",最終需要項目別移輸入誘発額表!H101/最終需要項目別移輸入誘発額表!$N101)</f>
        <v>3.183302917575274E-4</v>
      </c>
      <c r="I101" s="24">
        <f>IF(最終需要項目別移輸入誘発額表!$N101&lt;1,"-",最終需要項目別移輸入誘発額表!I101/最終需要項目別移輸入誘発額表!$N101)</f>
        <v>1.5095402170752265E-3</v>
      </c>
      <c r="J101" s="24">
        <f>IF(最終需要項目別移輸入誘発額表!$N101&lt;1,"-",最終需要項目別移輸入誘発額表!J101/最終需要項目別移輸入誘発額表!$N101)</f>
        <v>-4.1127284166809275E-8</v>
      </c>
      <c r="K101" s="24">
        <f>IF(最終需要項目別移輸入誘発額表!$N101&lt;1,"-",最終需要項目別移輸入誘発額表!K101/最終需要項目別移輸入誘発額表!$N101)</f>
        <v>0</v>
      </c>
      <c r="L101" s="24">
        <f>IF(最終需要項目別移輸入誘発額表!$N101&lt;1,"-",最終需要項目別移輸入誘発額表!L101/最終需要項目別移輸入誘発額表!$N101)</f>
        <v>1.3008932970045336E-3</v>
      </c>
      <c r="M101" s="24">
        <f>IF(最終需要項目別移輸入誘発額表!$N101&lt;1,"-",最終需要項目別移輸入誘発額表!M101/最終需要項目別移輸入誘発額表!$N101)</f>
        <v>2.7308890174471256E-2</v>
      </c>
      <c r="N101" s="31">
        <f>IF(最終需要項目別移輸入誘発額表!$N101&lt;1,"-",最終需要項目別移輸入誘発額表!N101/最終需要項目別移輸入誘発額表!$N101)</f>
        <v>1</v>
      </c>
    </row>
    <row r="102" spans="2:14" x14ac:dyDescent="0.15">
      <c r="B102" s="36" t="s">
        <v>92</v>
      </c>
      <c r="C102" s="36" t="s">
        <v>207</v>
      </c>
      <c r="D102" s="23">
        <f>IF(最終需要項目別移輸入誘発額表!$N102&lt;1,"-",最終需要項目別移輸入誘発額表!D102/最終需要項目別移輸入誘発額表!$N102)</f>
        <v>1.2878447118188158E-2</v>
      </c>
      <c r="E102" s="24">
        <f>IF(最終需要項目別移輸入誘発額表!$N102&lt;1,"-",最終需要項目別移輸入誘発額表!E102/最終需要項目別移輸入誘発額表!$N102)</f>
        <v>0.61075211606021462</v>
      </c>
      <c r="F102" s="24">
        <f>IF(最終需要項目別移輸入誘発額表!$N102&lt;1,"-",最終需要項目別移輸入誘発額表!F102/最終需要項目別移輸入誘発額表!$N102)</f>
        <v>0.37356970527897809</v>
      </c>
      <c r="G102" s="24">
        <f>IF(最終需要項目別移輸入誘発額表!$N102&lt;1,"-",最終需要項目別移輸入誘発額表!G102/最終需要項目別移輸入誘発額表!$N102)</f>
        <v>2.7997315426194079E-3</v>
      </c>
      <c r="H102" s="24">
        <f>IF(最終需要項目別移輸入誘発額表!$N102&lt;1,"-",最終需要項目別移輸入誘発額表!H102/最終需要項目別移輸入誘発額表!$N102)</f>
        <v>0</v>
      </c>
      <c r="I102" s="24">
        <f>IF(最終需要項目別移輸入誘発額表!$N102&lt;1,"-",最終需要項目別移輸入誘発額表!I102/最終需要項目別移輸入誘発額表!$N102)</f>
        <v>0</v>
      </c>
      <c r="J102" s="24">
        <f>IF(最終需要項目別移輸入誘発額表!$N102&lt;1,"-",最終需要項目別移輸入誘発額表!J102/最終需要項目別移輸入誘発額表!$N102)</f>
        <v>0</v>
      </c>
      <c r="K102" s="24">
        <f>IF(最終需要項目別移輸入誘発額表!$N102&lt;1,"-",最終需要項目別移輸入誘発額表!K102/最終需要項目別移輸入誘発額表!$N102)</f>
        <v>0</v>
      </c>
      <c r="L102" s="24">
        <f>IF(最終需要項目別移輸入誘発額表!$N102&lt;1,"-",最終需要項目別移輸入誘発額表!L102/最終需要項目別移輸入誘発額表!$N102)</f>
        <v>0</v>
      </c>
      <c r="M102" s="24">
        <f>IF(最終需要項目別移輸入誘発額表!$N102&lt;1,"-",最終需要項目別移輸入誘発額表!M102/最終需要項目別移輸入誘発額表!$N102)</f>
        <v>0</v>
      </c>
      <c r="N102" s="31">
        <f>IF(最終需要項目別移輸入誘発額表!$N102&lt;1,"-",最終需要項目別移輸入誘発額表!N102/最終需要項目別移輸入誘発額表!$N102)</f>
        <v>1</v>
      </c>
    </row>
    <row r="103" spans="2:14" x14ac:dyDescent="0.15">
      <c r="B103" s="36" t="s">
        <v>93</v>
      </c>
      <c r="C103" s="36" t="s">
        <v>208</v>
      </c>
      <c r="D103" s="23">
        <f>IF(最終需要項目別移輸入誘発額表!$N103&lt;1,"-",最終需要項目別移輸入誘発額表!D103/最終需要項目別移輸入誘発額表!$N103)</f>
        <v>0</v>
      </c>
      <c r="E103" s="24">
        <f>IF(最終需要項目別移輸入誘発額表!$N103&lt;1,"-",最終需要項目別移輸入誘発額表!E103/最終需要項目別移輸入誘発額表!$N103)</f>
        <v>0.11916570522470678</v>
      </c>
      <c r="F103" s="24">
        <f>IF(最終需要項目別移輸入誘発額表!$N103&lt;1,"-",最終需要項目別移輸入誘発額表!F103/最終需要項目別移輸入誘発額表!$N103)</f>
        <v>0.88083429477529329</v>
      </c>
      <c r="G103" s="24">
        <f>IF(最終需要項目別移輸入誘発額表!$N103&lt;1,"-",最終需要項目別移輸入誘発額表!G103/最終需要項目別移輸入誘発額表!$N103)</f>
        <v>0</v>
      </c>
      <c r="H103" s="24">
        <f>IF(最終需要項目別移輸入誘発額表!$N103&lt;1,"-",最終需要項目別移輸入誘発額表!H103/最終需要項目別移輸入誘発額表!$N103)</f>
        <v>0</v>
      </c>
      <c r="I103" s="24">
        <f>IF(最終需要項目別移輸入誘発額表!$N103&lt;1,"-",最終需要項目別移輸入誘発額表!I103/最終需要項目別移輸入誘発額表!$N103)</f>
        <v>0</v>
      </c>
      <c r="J103" s="24">
        <f>IF(最終需要項目別移輸入誘発額表!$N103&lt;1,"-",最終需要項目別移輸入誘発額表!J103/最終需要項目別移輸入誘発額表!$N103)</f>
        <v>0</v>
      </c>
      <c r="K103" s="24">
        <f>IF(最終需要項目別移輸入誘発額表!$N103&lt;1,"-",最終需要項目別移輸入誘発額表!K103/最終需要項目別移輸入誘発額表!$N103)</f>
        <v>0</v>
      </c>
      <c r="L103" s="24">
        <f>IF(最終需要項目別移輸入誘発額表!$N103&lt;1,"-",最終需要項目別移輸入誘発額表!L103/最終需要項目別移輸入誘発額表!$N103)</f>
        <v>0</v>
      </c>
      <c r="M103" s="24">
        <f>IF(最終需要項目別移輸入誘発額表!$N103&lt;1,"-",最終需要項目別移輸入誘発額表!M103/最終需要項目別移輸入誘発額表!$N103)</f>
        <v>0</v>
      </c>
      <c r="N103" s="31">
        <f>IF(最終需要項目別移輸入誘発額表!$N103&lt;1,"-",最終需要項目別移輸入誘発額表!N103/最終需要項目別移輸入誘発額表!$N103)</f>
        <v>1</v>
      </c>
    </row>
    <row r="104" spans="2:14" x14ac:dyDescent="0.15">
      <c r="B104" s="36" t="s">
        <v>94</v>
      </c>
      <c r="C104" s="36" t="s">
        <v>209</v>
      </c>
      <c r="D104" s="23" t="str">
        <f>IF(最終需要項目別移輸入誘発額表!$N104&lt;1,"-",最終需要項目別移輸入誘発額表!D104/最終需要項目別移輸入誘発額表!$N104)</f>
        <v>-</v>
      </c>
      <c r="E104" s="24" t="str">
        <f>IF(最終需要項目別移輸入誘発額表!$N104&lt;1,"-",最終需要項目別移輸入誘発額表!E104/最終需要項目別移輸入誘発額表!$N104)</f>
        <v>-</v>
      </c>
      <c r="F104" s="24" t="str">
        <f>IF(最終需要項目別移輸入誘発額表!$N104&lt;1,"-",最終需要項目別移輸入誘発額表!F104/最終需要項目別移輸入誘発額表!$N104)</f>
        <v>-</v>
      </c>
      <c r="G104" s="24" t="str">
        <f>IF(最終需要項目別移輸入誘発額表!$N104&lt;1,"-",最終需要項目別移輸入誘発額表!G104/最終需要項目別移輸入誘発額表!$N104)</f>
        <v>-</v>
      </c>
      <c r="H104" s="24" t="str">
        <f>IF(最終需要項目別移輸入誘発額表!$N104&lt;1,"-",最終需要項目別移輸入誘発額表!H104/最終需要項目別移輸入誘発額表!$N104)</f>
        <v>-</v>
      </c>
      <c r="I104" s="24" t="str">
        <f>IF(最終需要項目別移輸入誘発額表!$N104&lt;1,"-",最終需要項目別移輸入誘発額表!I104/最終需要項目別移輸入誘発額表!$N104)</f>
        <v>-</v>
      </c>
      <c r="J104" s="24" t="str">
        <f>IF(最終需要項目別移輸入誘発額表!$N104&lt;1,"-",最終需要項目別移輸入誘発額表!J104/最終需要項目別移輸入誘発額表!$N104)</f>
        <v>-</v>
      </c>
      <c r="K104" s="24" t="str">
        <f>IF(最終需要項目別移輸入誘発額表!$N104&lt;1,"-",最終需要項目別移輸入誘発額表!K104/最終需要項目別移輸入誘発額表!$N104)</f>
        <v>-</v>
      </c>
      <c r="L104" s="24" t="str">
        <f>IF(最終需要項目別移輸入誘発額表!$N104&lt;1,"-",最終需要項目別移輸入誘発額表!L104/最終需要項目別移輸入誘発額表!$N104)</f>
        <v>-</v>
      </c>
      <c r="M104" s="24" t="str">
        <f>IF(最終需要項目別移輸入誘発額表!$N104&lt;1,"-",最終需要項目別移輸入誘発額表!M104/最終需要項目別移輸入誘発額表!$N104)</f>
        <v>-</v>
      </c>
      <c r="N104" s="31" t="str">
        <f>IF(最終需要項目別移輸入誘発額表!$N104&lt;1,"-",最終需要項目別移輸入誘発額表!N104/最終需要項目別移輸入誘発額表!$N104)</f>
        <v>-</v>
      </c>
    </row>
    <row r="105" spans="2:14" x14ac:dyDescent="0.15">
      <c r="B105" s="36" t="s">
        <v>95</v>
      </c>
      <c r="C105" s="36" t="s">
        <v>210</v>
      </c>
      <c r="D105" s="23">
        <f>IF(最終需要項目別移輸入誘発額表!$N105&lt;1,"-",最終需要項目別移輸入誘発額表!D105/最終需要項目別移輸入誘発額表!$N105)</f>
        <v>8.7541124167006563E-3</v>
      </c>
      <c r="E105" s="24">
        <f>IF(最終需要項目別移輸入誘発額表!$N105&lt;1,"-",最終需要項目別移輸入誘発額表!E105/最終需要項目別移輸入誘発額表!$N105)</f>
        <v>0.33727933918701503</v>
      </c>
      <c r="F105" s="24">
        <f>IF(最終需要項目別移輸入誘発額表!$N105&lt;1,"-",最終需要項目別移輸入誘発額表!F105/最終需要項目別移輸入誘発額表!$N105)</f>
        <v>0.10749387293994198</v>
      </c>
      <c r="G105" s="24">
        <f>IF(最終需要項目別移輸入誘発額表!$N105&lt;1,"-",最終需要項目別移輸入誘発額表!G105/最終需要項目別移輸入誘発額表!$N105)</f>
        <v>2.5831272456705731E-2</v>
      </c>
      <c r="H105" s="24">
        <f>IF(最終需要項目別移輸入誘発額表!$N105&lt;1,"-",最終需要項目別移輸入誘発額表!H105/最終需要項目別移輸入誘発額表!$N105)</f>
        <v>0.11827585765387663</v>
      </c>
      <c r="I105" s="24">
        <f>IF(最終需要項目別移輸入誘発額表!$N105&lt;1,"-",最終需要項目別移輸入誘発額表!I105/最終需要項目別移輸入誘発額表!$N105)</f>
        <v>0.19578865387295522</v>
      </c>
      <c r="J105" s="24">
        <f>IF(最終需要項目別移輸入誘発額表!$N105&lt;1,"-",最終需要項目別移輸入誘発額表!J105/最終需要項目別移輸入誘発額表!$N105)</f>
        <v>-1.2993230230618859E-6</v>
      </c>
      <c r="K105" s="24">
        <f>IF(最終需要項目別移輸入誘発額表!$N105&lt;1,"-",最終需要項目別移輸入誘発額表!K105/最終需要項目別移輸入誘発額表!$N105)</f>
        <v>0</v>
      </c>
      <c r="L105" s="24">
        <f>IF(最終需要項目別移輸入誘発額表!$N105&lt;1,"-",最終需要項目別移輸入誘発額表!L105/最終需要項目別移輸入誘発額表!$N105)</f>
        <v>2.1319269166303275E-2</v>
      </c>
      <c r="M105" s="24">
        <f>IF(最終需要項目別移輸入誘発額表!$N105&lt;1,"-",最終需要項目別移輸入誘発額表!M105/最終需要項目別移輸入誘発額表!$N105)</f>
        <v>0.18525892162952476</v>
      </c>
      <c r="N105" s="31">
        <f>IF(最終需要項目別移輸入誘発額表!$N105&lt;1,"-",最終需要項目別移輸入誘発額表!N105/最終需要項目別移輸入誘発額表!$N105)</f>
        <v>1</v>
      </c>
    </row>
    <row r="106" spans="2:14" x14ac:dyDescent="0.15">
      <c r="B106" s="36" t="s">
        <v>96</v>
      </c>
      <c r="C106" s="36" t="s">
        <v>211</v>
      </c>
      <c r="D106" s="23">
        <f>IF(最終需要項目別移輸入誘発額表!$N106&lt;1,"-",最終需要項目別移輸入誘発額表!D106/最終需要項目別移輸入誘発額表!$N106)</f>
        <v>9.7022139178803736E-3</v>
      </c>
      <c r="E106" s="24">
        <f>IF(最終需要項目別移輸入誘発額表!$N106&lt;1,"-",最終需要項目別移輸入誘発額表!E106/最終需要項目別移輸入誘発額表!$N106)</f>
        <v>0.42400742351159604</v>
      </c>
      <c r="F106" s="24">
        <f>IF(最終需要項目別移輸入誘発額表!$N106&lt;1,"-",最終需要項目別移輸入誘発額表!F106/最終需要項目別移輸入誘発額表!$N106)</f>
        <v>6.0635971275382151E-2</v>
      </c>
      <c r="G106" s="24">
        <f>IF(最終需要項目別移輸入誘発額表!$N106&lt;1,"-",最終需要項目別移輸入誘発額表!G106/最終需要項目別移輸入誘発額表!$N106)</f>
        <v>1.3941268288064546E-2</v>
      </c>
      <c r="H106" s="24">
        <f>IF(最終需要項目別移輸入誘発額表!$N106&lt;1,"-",最終需要項目別移輸入誘発額表!H106/最終需要項目別移輸入誘発額表!$N106)</f>
        <v>1.3908399623796044E-2</v>
      </c>
      <c r="I106" s="24">
        <f>IF(最終需要項目別移輸入誘発額表!$N106&lt;1,"-",最終需要項目別移輸入誘発額表!I106/最終需要項目別移輸入誘発額表!$N106)</f>
        <v>6.8188099040333766E-2</v>
      </c>
      <c r="J106" s="24">
        <f>IF(最終需要項目別移輸入誘発額表!$N106&lt;1,"-",最終需要項目別移輸入誘発額表!J106/最終需要項目別移輸入誘発額表!$N106)</f>
        <v>-1.6355887362919713E-6</v>
      </c>
      <c r="K106" s="24">
        <f>IF(最終需要項目別移輸入誘発額表!$N106&lt;1,"-",最終需要項目別移輸入誘発額表!K106/最終需要項目別移輸入誘発額表!$N106)</f>
        <v>0</v>
      </c>
      <c r="L106" s="24">
        <f>IF(最終需要項目別移輸入誘発額表!$N106&lt;1,"-",最終需要項目別移輸入誘発額表!L106/最終需要項目別移輸入誘発額表!$N106)</f>
        <v>3.9566449751509115E-2</v>
      </c>
      <c r="M106" s="24">
        <f>IF(最終需要項目別移輸入誘発額表!$N106&lt;1,"-",最終需要項目別移輸入誘発額表!M106/最終需要項目別移輸入誘発額表!$N106)</f>
        <v>0.37005181018017419</v>
      </c>
      <c r="N106" s="31">
        <f>IF(最終需要項目別移輸入誘発額表!$N106&lt;1,"-",最終需要項目別移輸入誘発額表!N106/最終需要項目別移輸入誘発額表!$N106)</f>
        <v>1</v>
      </c>
    </row>
    <row r="107" spans="2:14" x14ac:dyDescent="0.15">
      <c r="B107" s="36" t="s">
        <v>97</v>
      </c>
      <c r="C107" s="36" t="s">
        <v>212</v>
      </c>
      <c r="D107" s="23">
        <f>IF(最終需要項目別移輸入誘発額表!$N107&lt;1,"-",最終需要項目別移輸入誘発額表!D107/最終需要項目別移輸入誘発額表!$N107)</f>
        <v>5.5395060721503617E-3</v>
      </c>
      <c r="E107" s="24">
        <f>IF(最終需要項目別移輸入誘発額表!$N107&lt;1,"-",最終需要項目別移輸入誘発額表!E107/最終需要項目別移輸入誘発額表!$N107)</f>
        <v>0.44810043113754044</v>
      </c>
      <c r="F107" s="24">
        <f>IF(最終需要項目別移輸入誘発額表!$N107&lt;1,"-",最終需要項目別移輸入誘発額表!F107/最終需要項目別移輸入誘発額表!$N107)</f>
        <v>9.4850258967556472E-2</v>
      </c>
      <c r="G107" s="24">
        <f>IF(最終需要項目別移輸入誘発額表!$N107&lt;1,"-",最終需要項目別移輸入誘発額表!G107/最終需要項目別移輸入誘発額表!$N107)</f>
        <v>3.7878253565694645E-2</v>
      </c>
      <c r="H107" s="24">
        <f>IF(最終需要項目別移輸入誘発額表!$N107&lt;1,"-",最終需要項目別移輸入誘発額表!H107/最終需要項目別移輸入誘発額表!$N107)</f>
        <v>3.5326343362817515E-2</v>
      </c>
      <c r="I107" s="24">
        <f>IF(最終需要項目別移輸入誘発額表!$N107&lt;1,"-",最終需要項目別移輸入誘発額表!I107/最終需要項目別移輸入誘発額表!$N107)</f>
        <v>8.3595634909153768E-2</v>
      </c>
      <c r="J107" s="24">
        <f>IF(最終需要項目別移輸入誘発額表!$N107&lt;1,"-",最終需要項目別移輸入誘発額表!J107/最終需要項目別移輸入誘発額表!$N107)</f>
        <v>-1.8306900206239962E-6</v>
      </c>
      <c r="K107" s="24">
        <f>IF(最終需要項目別移輸入誘発額表!$N107&lt;1,"-",最終需要項目別移輸入誘発額表!K107/最終需要項目別移輸入誘発額表!$N107)</f>
        <v>0</v>
      </c>
      <c r="L107" s="24">
        <f>IF(最終需要項目別移輸入誘発額表!$N107&lt;1,"-",最終需要項目別移輸入誘発額表!L107/最終需要項目別移輸入誘発額表!$N107)</f>
        <v>3.7179802294457304E-2</v>
      </c>
      <c r="M107" s="24">
        <f>IF(最終需要項目別移輸入誘発額表!$N107&lt;1,"-",最終需要項目別移輸入誘発額表!M107/最終需要項目別移輸入誘発額表!$N107)</f>
        <v>0.25753160038065015</v>
      </c>
      <c r="N107" s="31">
        <f>IF(最終需要項目別移輸入誘発額表!$N107&lt;1,"-",最終需要項目別移輸入誘発額表!N107/最終需要項目別移輸入誘発額表!$N107)</f>
        <v>1</v>
      </c>
    </row>
    <row r="108" spans="2:14" x14ac:dyDescent="0.15">
      <c r="B108" s="36" t="s">
        <v>98</v>
      </c>
      <c r="C108" s="36" t="s">
        <v>213</v>
      </c>
      <c r="D108" s="23">
        <f>IF(最終需要項目別移輸入誘発額表!$N108&lt;1,"-",最終需要項目別移輸入誘発額表!D108/最終需要項目別移輸入誘発額表!$N108)</f>
        <v>5.6356025658584486E-3</v>
      </c>
      <c r="E108" s="24">
        <f>IF(最終需要項目別移輸入誘発額表!$N108&lt;1,"-",最終需要項目別移輸入誘発額表!E108/最終需要項目別移輸入誘発額表!$N108)</f>
        <v>0.31480087475015311</v>
      </c>
      <c r="F108" s="24">
        <f>IF(最終需要項目別移輸入誘発額表!$N108&lt;1,"-",最終需要項目別移輸入誘発額表!F108/最終需要項目別移輸入誘発額表!$N108)</f>
        <v>0.11190997844836734</v>
      </c>
      <c r="G108" s="24">
        <f>IF(最終需要項目別移輸入誘発額表!$N108&lt;1,"-",最終需要項目別移輸入誘発額表!G108/最終需要項目別移輸入誘発額表!$N108)</f>
        <v>4.3202752631250618E-2</v>
      </c>
      <c r="H108" s="24">
        <f>IF(最終需要項目別移輸入誘発額表!$N108&lt;1,"-",最終需要項目別移輸入誘発額表!H108/最終需要項目別移輸入誘発額表!$N108)</f>
        <v>5.6733258377904293E-2</v>
      </c>
      <c r="I108" s="24">
        <f>IF(最終需要項目別移輸入誘発額表!$N108&lt;1,"-",最終需要項目別移輸入誘発額表!I108/最終需要項目別移輸入誘発額表!$N108)</f>
        <v>0.15352913711809651</v>
      </c>
      <c r="J108" s="24">
        <f>IF(最終需要項目別移輸入誘発額表!$N108&lt;1,"-",最終需要項目別移輸入誘発額表!J108/最終需要項目別移輸入誘発額表!$N108)</f>
        <v>-1.3780053019497425E-6</v>
      </c>
      <c r="K108" s="24">
        <f>IF(最終需要項目別移輸入誘発額表!$N108&lt;1,"-",最終需要項目別移輸入誘発額表!K108/最終需要項目別移輸入誘発額表!$N108)</f>
        <v>0</v>
      </c>
      <c r="L108" s="24">
        <f>IF(最終需要項目別移輸入誘発額表!$N108&lt;1,"-",最終需要項目別移輸入誘発額表!L108/最終需要項目別移輸入誘発額表!$N108)</f>
        <v>3.2994911502767198E-2</v>
      </c>
      <c r="M108" s="24">
        <f>IF(最終需要項目別移輸入誘発額表!$N108&lt;1,"-",最終需要項目別移輸入誘発額表!M108/最終需要項目別移輸入誘発額表!$N108)</f>
        <v>0.28119486261090443</v>
      </c>
      <c r="N108" s="31">
        <f>IF(最終需要項目別移輸入誘発額表!$N108&lt;1,"-",最終需要項目別移輸入誘発額表!N108/最終需要項目別移輸入誘発額表!$N108)</f>
        <v>1</v>
      </c>
    </row>
    <row r="109" spans="2:14" x14ac:dyDescent="0.15">
      <c r="B109" s="36" t="s">
        <v>99</v>
      </c>
      <c r="C109" s="36" t="s">
        <v>214</v>
      </c>
      <c r="D109" s="23">
        <f>IF(最終需要項目別移輸入誘発額表!$N109&lt;1,"-",最終需要項目別移輸入誘発額表!D109/最終需要項目別移輸入誘発額表!$N109)</f>
        <v>0.16365524324968816</v>
      </c>
      <c r="E109" s="24">
        <f>IF(最終需要項目別移輸入誘発額表!$N109&lt;1,"-",最終需要項目別移輸入誘発額表!E109/最終需要項目別移輸入誘発額表!$N109)</f>
        <v>0.83608518877916449</v>
      </c>
      <c r="F109" s="24">
        <f>IF(最終需要項目別移輸入誘発額表!$N109&lt;1,"-",最終需要項目別移輸入誘発額表!F109/最終需要項目別移輸入誘発額表!$N109)</f>
        <v>0</v>
      </c>
      <c r="G109" s="24">
        <f>IF(最終需要項目別移輸入誘発額表!$N109&lt;1,"-",最終需要項目別移輸入誘発額表!G109/最終需要項目別移輸入誘発額表!$N109)</f>
        <v>0</v>
      </c>
      <c r="H109" s="24">
        <f>IF(最終需要項目別移輸入誘発額表!$N109&lt;1,"-",最終需要項目別移輸入誘発額表!H109/最終需要項目別移輸入誘発額表!$N109)</f>
        <v>0</v>
      </c>
      <c r="I109" s="24">
        <f>IF(最終需要項目別移輸入誘発額表!$N109&lt;1,"-",最終需要項目別移輸入誘発額表!I109/最終需要項目別移輸入誘発額表!$N109)</f>
        <v>0</v>
      </c>
      <c r="J109" s="24">
        <f>IF(最終需要項目別移輸入誘発額表!$N109&lt;1,"-",最終需要項目別移輸入誘発額表!J109/最終需要項目別移輸入誘発額表!$N109)</f>
        <v>0</v>
      </c>
      <c r="K109" s="24">
        <f>IF(最終需要項目別移輸入誘発額表!$N109&lt;1,"-",最終需要項目別移輸入誘発額表!K109/最終需要項目別移輸入誘発額表!$N109)</f>
        <v>0</v>
      </c>
      <c r="L109" s="24">
        <f>IF(最終需要項目別移輸入誘発額表!$N109&lt;1,"-",最終需要項目別移輸入誘発額表!L109/最終需要項目別移輸入誘発額表!$N109)</f>
        <v>4.1171952420981602E-5</v>
      </c>
      <c r="M109" s="24">
        <f>IF(最終需要項目別移輸入誘発額表!$N109&lt;1,"-",最終需要項目別移輸入誘発額表!M109/最終需要項目別移輸入誘発額表!$N109)</f>
        <v>2.1839601872639623E-4</v>
      </c>
      <c r="N109" s="31">
        <f>IF(最終需要項目別移輸入誘発額表!$N109&lt;1,"-",最終需要項目別移輸入誘発額表!N109/最終需要項目別移輸入誘発額表!$N109)</f>
        <v>1</v>
      </c>
    </row>
    <row r="110" spans="2:14" x14ac:dyDescent="0.15">
      <c r="B110" s="36" t="s">
        <v>100</v>
      </c>
      <c r="C110" s="36" t="s">
        <v>215</v>
      </c>
      <c r="D110" s="23">
        <f>IF(最終需要項目別移輸入誘発額表!$N110&lt;1,"-",最終需要項目別移輸入誘発額表!D110/最終需要項目別移輸入誘発額表!$N110)</f>
        <v>7.0913971031176942E-2</v>
      </c>
      <c r="E110" s="24">
        <f>IF(最終需要項目別移輸入誘発額表!$N110&lt;1,"-",最終需要項目別移輸入誘発額表!E110/最終需要項目別移輸入誘発額表!$N110)</f>
        <v>0.89772442892901527</v>
      </c>
      <c r="F110" s="24">
        <f>IF(最終需要項目別移輸入誘発額表!$N110&lt;1,"-",最終需要項目別移輸入誘発額表!F110/最終需要項目別移輸入誘発額表!$N110)</f>
        <v>2.7421129375344199E-2</v>
      </c>
      <c r="G110" s="24">
        <f>IF(最終需要項目別移輸入誘発額表!$N110&lt;1,"-",最終需要項目別移輸入誘発額表!G110/最終需要項目別移輸入誘発額表!$N110)</f>
        <v>1.6474895761826457E-3</v>
      </c>
      <c r="H110" s="24">
        <f>IF(最終需要項目別移輸入誘発額表!$N110&lt;1,"-",最終需要項目別移輸入誘発額表!H110/最終需要項目別移輸入誘発額表!$N110)</f>
        <v>3.7204162195248971E-6</v>
      </c>
      <c r="I110" s="24">
        <f>IF(最終需要項目別移輸入誘発額表!$N110&lt;1,"-",最終需要項目別移輸入誘発額表!I110/最終需要項目別移輸入誘発額表!$N110)</f>
        <v>1.8348432968121965E-5</v>
      </c>
      <c r="J110" s="24">
        <f>IF(最終需要項目別移輸入誘発額表!$N110&lt;1,"-",最終需要項目別移輸入誘発額表!J110/最終需要項目別移輸入誘発額表!$N110)</f>
        <v>-6.3627144052125781E-10</v>
      </c>
      <c r="K110" s="24">
        <f>IF(最終需要項目別移輸入誘発額表!$N110&lt;1,"-",最終需要項目別移輸入誘発額表!K110/最終需要項目別移輸入誘発額表!$N110)</f>
        <v>0</v>
      </c>
      <c r="L110" s="24">
        <f>IF(最終需要項目別移輸入誘発額表!$N110&lt;1,"-",最終需要項目別移輸入誘発額表!L110/最終需要項目別移輸入誘発額表!$N110)</f>
        <v>9.6574290113225951E-5</v>
      </c>
      <c r="M110" s="24">
        <f>IF(最終需要項目別移輸入誘発額表!$N110&lt;1,"-",最終需要項目別移輸入誘発額表!M110/最終需要項目別移輸入誘発額表!$N110)</f>
        <v>2.1743385852516029E-3</v>
      </c>
      <c r="N110" s="31">
        <f>IF(最終需要項目別移輸入誘発額表!$N110&lt;1,"-",最終需要項目別移輸入誘発額表!N110/最終需要項目別移輸入誘発額表!$N110)</f>
        <v>1</v>
      </c>
    </row>
    <row r="111" spans="2:14" x14ac:dyDescent="0.15">
      <c r="B111" s="36" t="s">
        <v>101</v>
      </c>
      <c r="C111" s="36" t="s">
        <v>216</v>
      </c>
      <c r="D111" s="23">
        <f>IF(最終需要項目別移輸入誘発額表!$N111&lt;1,"-",最終需要項目別移輸入誘発額表!D111/最終需要項目別移輸入誘発額表!$N111)</f>
        <v>5.9413464725586269E-3</v>
      </c>
      <c r="E111" s="24">
        <f>IF(最終需要項目別移輸入誘発額表!$N111&lt;1,"-",最終需要項目別移輸入誘発額表!E111/最終需要項目別移輸入誘発額表!$N111)</f>
        <v>0.87417034436370178</v>
      </c>
      <c r="F111" s="24">
        <f>IF(最終需要項目別移輸入誘発額表!$N111&lt;1,"-",最終需要項目別移輸入誘発額表!F111/最終需要項目別移輸入誘発額表!$N111)</f>
        <v>8.591952034011166E-2</v>
      </c>
      <c r="G111" s="24">
        <f>IF(最終需要項目別移輸入誘発額表!$N111&lt;1,"-",最終需要項目別移輸入誘発額表!G111/最終需要項目別移輸入誘発額表!$N111)</f>
        <v>1.2860585034749075E-3</v>
      </c>
      <c r="H111" s="24">
        <f>IF(最終需要項目別移輸入誘発額表!$N111&lt;1,"-",最終需要項目別移輸入誘発額表!H111/最終需要項目別移輸入誘発額表!$N111)</f>
        <v>9.4108100198105873E-4</v>
      </c>
      <c r="I111" s="24">
        <f>IF(最終需要項目別移輸入誘発額表!$N111&lt;1,"-",最終需要項目別移輸入誘発額表!I111/最終需要項目別移輸入誘発額表!$N111)</f>
        <v>2.302193178880987E-3</v>
      </c>
      <c r="J111" s="24">
        <f>IF(最終需要項目別移輸入誘発額表!$N111&lt;1,"-",最終需要項目別移輸入誘発額表!J111/最終需要項目別移輸入誘発額表!$N111)</f>
        <v>-8.0442140537070986E-8</v>
      </c>
      <c r="K111" s="24">
        <f>IF(最終需要項目別移輸入誘発額表!$N111&lt;1,"-",最終需要項目別移輸入誘発額表!K111/最終需要項目別移輸入誘発額表!$N111)</f>
        <v>0</v>
      </c>
      <c r="L111" s="24">
        <f>IF(最終需要項目別移輸入誘発額表!$N111&lt;1,"-",最終需要項目別移輸入誘発額表!L111/最終需要項目別移輸入誘発額表!$N111)</f>
        <v>1.5470238891070118E-3</v>
      </c>
      <c r="M111" s="24">
        <f>IF(最終需要項目別移輸入誘発額表!$N111&lt;1,"-",最終需要項目別移輸入誘発額表!M111/最終需要項目別移輸入誘発額表!$N111)</f>
        <v>2.7892512692324619E-2</v>
      </c>
      <c r="N111" s="31">
        <f>IF(最終需要項目別移輸入誘発額表!$N111&lt;1,"-",最終需要項目別移輸入誘発額表!N111/最終需要項目別移輸入誘発額表!$N111)</f>
        <v>1</v>
      </c>
    </row>
    <row r="112" spans="2:14" x14ac:dyDescent="0.15">
      <c r="B112" s="36" t="s">
        <v>102</v>
      </c>
      <c r="C112" s="36" t="s">
        <v>217</v>
      </c>
      <c r="D112" s="23">
        <f>IF(最終需要項目別移輸入誘発額表!$N112&lt;1,"-",最終需要項目別移輸入誘発額表!D112/最終需要項目別移輸入誘発額表!$N112)</f>
        <v>4.196009552143138E-2</v>
      </c>
      <c r="E112" s="24">
        <f>IF(最終需要項目別移輸入誘発額表!$N112&lt;1,"-",最終需要項目別移輸入誘発額表!E112/最終需要項目別移輸入誘発額表!$N112)</f>
        <v>0.91204282133215975</v>
      </c>
      <c r="F112" s="24">
        <f>IF(最終需要項目別移輸入誘発額表!$N112&lt;1,"-",最終需要項目別移輸入誘発額表!F112/最終需要項目別移輸入誘発額表!$N112)</f>
        <v>1.3917579731333154E-3</v>
      </c>
      <c r="G112" s="24">
        <f>IF(最終需要項目別移輸入誘発額表!$N112&lt;1,"-",最終需要項目別移輸入誘発額表!G112/最終需要項目別移輸入誘発額表!$N112)</f>
        <v>4.5715739132068736E-4</v>
      </c>
      <c r="H112" s="24">
        <f>IF(最終需要項目別移輸入誘発額表!$N112&lt;1,"-",最終需要項目別移輸入誘発額表!H112/最終需要項目別移輸入誘発額表!$N112)</f>
        <v>1.8595557625534126E-4</v>
      </c>
      <c r="I112" s="24">
        <f>IF(最終需要項目別移輸入誘発額表!$N112&lt;1,"-",最終需要項目別移輸入誘発額表!I112/最終需要項目別移輸入誘発額表!$N112)</f>
        <v>1.7918410873502277E-2</v>
      </c>
      <c r="J112" s="24">
        <f>IF(最終需要項目別移輸入誘発額表!$N112&lt;1,"-",最終需要項目別移輸入誘発額表!J112/最終需要項目別移輸入誘発額表!$N112)</f>
        <v>-7.4896908363896346E-7</v>
      </c>
      <c r="K112" s="24">
        <f>IF(最終需要項目別移輸入誘発額表!$N112&lt;1,"-",最終需要項目別移輸入誘発額表!K112/最終需要項目別移輸入誘発額表!$N112)</f>
        <v>0</v>
      </c>
      <c r="L112" s="24">
        <f>IF(最終需要項目別移輸入誘発額表!$N112&lt;1,"-",最終需要項目別移輸入誘発額表!L112/最終需要項目別移輸入誘発額表!$N112)</f>
        <v>1.9641738824138985E-3</v>
      </c>
      <c r="M112" s="24">
        <f>IF(最終需要項目別移輸入誘発額表!$N112&lt;1,"-",最終需要項目別移輸入誘発額表!M112/最終需要項目別移輸入誘発額表!$N112)</f>
        <v>2.4080376418866907E-2</v>
      </c>
      <c r="N112" s="31">
        <f>IF(最終需要項目別移輸入誘発額表!$N112&lt;1,"-",最終需要項目別移輸入誘発額表!N112/最終需要項目別移輸入誘発額表!$N112)</f>
        <v>1</v>
      </c>
    </row>
    <row r="113" spans="2:14" x14ac:dyDescent="0.15">
      <c r="B113" s="36" t="s">
        <v>103</v>
      </c>
      <c r="C113" s="36" t="s">
        <v>218</v>
      </c>
      <c r="D113" s="23" t="str">
        <f>IF(最終需要項目別移輸入誘発額表!$N113&lt;1,"-",最終需要項目別移輸入誘発額表!D113/最終需要項目別移輸入誘発額表!$N113)</f>
        <v>-</v>
      </c>
      <c r="E113" s="24" t="str">
        <f>IF(最終需要項目別移輸入誘発額表!$N113&lt;1,"-",最終需要項目別移輸入誘発額表!E113/最終需要項目別移輸入誘発額表!$N113)</f>
        <v>-</v>
      </c>
      <c r="F113" s="24" t="str">
        <f>IF(最終需要項目別移輸入誘発額表!$N113&lt;1,"-",最終需要項目別移輸入誘発額表!F113/最終需要項目別移輸入誘発額表!$N113)</f>
        <v>-</v>
      </c>
      <c r="G113" s="24" t="str">
        <f>IF(最終需要項目別移輸入誘発額表!$N113&lt;1,"-",最終需要項目別移輸入誘発額表!G113/最終需要項目別移輸入誘発額表!$N113)</f>
        <v>-</v>
      </c>
      <c r="H113" s="24" t="str">
        <f>IF(最終需要項目別移輸入誘発額表!$N113&lt;1,"-",最終需要項目別移輸入誘発額表!H113/最終需要項目別移輸入誘発額表!$N113)</f>
        <v>-</v>
      </c>
      <c r="I113" s="24" t="str">
        <f>IF(最終需要項目別移輸入誘発額表!$N113&lt;1,"-",最終需要項目別移輸入誘発額表!I113/最終需要項目別移輸入誘発額表!$N113)</f>
        <v>-</v>
      </c>
      <c r="J113" s="24" t="str">
        <f>IF(最終需要項目別移輸入誘発額表!$N113&lt;1,"-",最終需要項目別移輸入誘発額表!J113/最終需要項目別移輸入誘発額表!$N113)</f>
        <v>-</v>
      </c>
      <c r="K113" s="24" t="str">
        <f>IF(最終需要項目別移輸入誘発額表!$N113&lt;1,"-",最終需要項目別移輸入誘発額表!K113/最終需要項目別移輸入誘発額表!$N113)</f>
        <v>-</v>
      </c>
      <c r="L113" s="24" t="str">
        <f>IF(最終需要項目別移輸入誘発額表!$N113&lt;1,"-",最終需要項目別移輸入誘発額表!L113/最終需要項目別移輸入誘発額表!$N113)</f>
        <v>-</v>
      </c>
      <c r="M113" s="24" t="str">
        <f>IF(最終需要項目別移輸入誘発額表!$N113&lt;1,"-",最終需要項目別移輸入誘発額表!M113/最終需要項目別移輸入誘発額表!$N113)</f>
        <v>-</v>
      </c>
      <c r="N113" s="31" t="str">
        <f>IF(最終需要項目別移輸入誘発額表!$N113&lt;1,"-",最終需要項目別移輸入誘発額表!N113/最終需要項目別移輸入誘発額表!$N113)</f>
        <v>-</v>
      </c>
    </row>
    <row r="114" spans="2:14" x14ac:dyDescent="0.15">
      <c r="B114" s="36" t="s">
        <v>104</v>
      </c>
      <c r="C114" s="36" t="s">
        <v>219</v>
      </c>
      <c r="D114" s="23">
        <f>IF(最終需要項目別移輸入誘発額表!$N114&lt;1,"-",最終需要項目別移輸入誘発額表!D114/最終需要項目別移輸入誘発額表!$N114)</f>
        <v>0.35121748656544305</v>
      </c>
      <c r="E114" s="24">
        <f>IF(最終需要項目別移輸入誘発額表!$N114&lt;1,"-",最終需要項目別移輸入誘発額表!E114/最終需要項目別移輸入誘発額表!$N114)</f>
        <v>0.59858061441649657</v>
      </c>
      <c r="F114" s="24">
        <f>IF(最終需要項目別移輸入誘発額表!$N114&lt;1,"-",最終需要項目別移輸入誘発額表!F114/最終需要項目別移輸入誘発額表!$N114)</f>
        <v>1.1045396067503911E-2</v>
      </c>
      <c r="G114" s="24">
        <f>IF(最終需要項目別移輸入誘発額表!$N114&lt;1,"-",最終需要項目別移輸入誘発額表!G114/最終需要項目別移輸入誘発額表!$N114)</f>
        <v>3.7459436992301619E-3</v>
      </c>
      <c r="H114" s="24">
        <f>IF(最終需要項目別移輸入誘発額表!$N114&lt;1,"-",最終需要項目別移輸入誘発額表!H114/最終需要項目別移輸入誘発額表!$N114)</f>
        <v>2.2749887023394838E-3</v>
      </c>
      <c r="I114" s="24">
        <f>IF(最終需要項目別移輸入誘発額表!$N114&lt;1,"-",最終需要項目別移輸入誘発額表!I114/最終需要項目別移輸入誘発額表!$N114)</f>
        <v>1.1299792874438538E-2</v>
      </c>
      <c r="J114" s="24">
        <f>IF(最終需要項目別移輸入誘発額表!$N114&lt;1,"-",最終需要項目別移輸入誘発額表!J114/最終需要項目別移輸入誘発額表!$N114)</f>
        <v>-1.2434264880827861E-7</v>
      </c>
      <c r="K114" s="24">
        <f>IF(最終需要項目別移輸入誘発額表!$N114&lt;1,"-",最終需要項目別移輸入誘発額表!K114/最終需要項目別移輸入誘発額表!$N114)</f>
        <v>0</v>
      </c>
      <c r="L114" s="24">
        <f>IF(最終需要項目別移輸入誘発額表!$N114&lt;1,"-",最終需要項目別移輸入誘発額表!L114/最終需要項目別移輸入誘発額表!$N114)</f>
        <v>2.3233619492656937E-3</v>
      </c>
      <c r="M114" s="24">
        <f>IF(最終需要項目別移輸入誘発額表!$N114&lt;1,"-",最終需要項目別移輸入誘発額表!M114/最終需要項目別移輸入誘発額表!$N114)</f>
        <v>1.9512540067931381E-2</v>
      </c>
      <c r="N114" s="31">
        <f>IF(最終需要項目別移輸入誘発額表!$N114&lt;1,"-",最終需要項目別移輸入誘発額表!N114/最終需要項目別移輸入誘発額表!$N114)</f>
        <v>1</v>
      </c>
    </row>
    <row r="115" spans="2:14" x14ac:dyDescent="0.15">
      <c r="B115" s="36" t="s">
        <v>105</v>
      </c>
      <c r="C115" s="36" t="s">
        <v>220</v>
      </c>
      <c r="D115" s="23">
        <f>IF(最終需要項目別移輸入誘発額表!$N115&lt;1,"-",最終需要項目別移輸入誘発額表!D115/最終需要項目別移輸入誘発額表!$N115)</f>
        <v>1.0439849920724649E-2</v>
      </c>
      <c r="E115" s="24">
        <f>IF(最終需要項目別移輸入誘発額表!$N115&lt;1,"-",最終需要項目別移輸入誘発額表!E115/最終需要項目別移輸入誘発額表!$N115)</f>
        <v>0.33172860248222674</v>
      </c>
      <c r="F115" s="24">
        <f>IF(最終需要項目別移輸入誘発額表!$N115&lt;1,"-",最終需要項目別移輸入誘発額表!F115/最終需要項目別移輸入誘発額表!$N115)</f>
        <v>0.18133396016750339</v>
      </c>
      <c r="G115" s="24">
        <f>IF(最終需要項目別移輸入誘発額表!$N115&lt;1,"-",最終需要項目別移輸入誘発額表!G115/最終需要項目別移輸入誘発額表!$N115)</f>
        <v>5.8094574073363013E-2</v>
      </c>
      <c r="H115" s="24">
        <f>IF(最終需要項目別移輸入誘発額表!$N115&lt;1,"-",最終需要項目別移輸入誘発額表!H115/最終需要項目別移輸入誘発額表!$N115)</f>
        <v>4.0887118193350794E-2</v>
      </c>
      <c r="I115" s="24">
        <f>IF(最終需要項目別移輸入誘発額表!$N115&lt;1,"-",最終需要項目別移輸入誘発額表!I115/最終需要項目別移輸入誘発額表!$N115)</f>
        <v>0.12229950453632399</v>
      </c>
      <c r="J115" s="24">
        <f>IF(最終需要項目別移輸入誘発額表!$N115&lt;1,"-",最終需要項目別移輸入誘発額表!J115/最終需要項目別移輸入誘発額表!$N115)</f>
        <v>-9.8062228779450593E-7</v>
      </c>
      <c r="K115" s="24">
        <f>IF(最終需要項目別移輸入誘発額表!$N115&lt;1,"-",最終需要項目別移輸入誘発額表!K115/最終需要項目別移輸入誘発額表!$N115)</f>
        <v>0</v>
      </c>
      <c r="L115" s="24">
        <f>IF(最終需要項目別移輸入誘発額表!$N115&lt;1,"-",最終需要項目別移輸入誘発額表!L115/最終需要項目別移輸入誘発額表!$N115)</f>
        <v>3.3464276218458149E-2</v>
      </c>
      <c r="M115" s="24">
        <f>IF(最終需要項目別移輸入誘発額表!$N115&lt;1,"-",最終需要項目別移輸入誘発額表!M115/最終需要項目別移輸入誘発額表!$N115)</f>
        <v>0.22175309503033713</v>
      </c>
      <c r="N115" s="31">
        <f>IF(最終需要項目別移輸入誘発額表!$N115&lt;1,"-",最終需要項目別移輸入誘発額表!N115/最終需要項目別移輸入誘発額表!$N115)</f>
        <v>1</v>
      </c>
    </row>
    <row r="116" spans="2:14" x14ac:dyDescent="0.15">
      <c r="B116" s="45" t="s">
        <v>106</v>
      </c>
      <c r="C116" s="36" t="s">
        <v>221</v>
      </c>
      <c r="D116" s="23">
        <f>IF(最終需要項目別移輸入誘発額表!$N116&lt;1,"-",最終需要項目別移輸入誘発額表!D116/最終需要項目別移輸入誘発額表!$N116)</f>
        <v>1.4707590492860384E-2</v>
      </c>
      <c r="E116" s="24">
        <f>IF(最終需要項目別移輸入誘発額表!$N116&lt;1,"-",最終需要項目別移輸入誘発額表!E116/最終需要項目別移輸入誘発額表!$N116)</f>
        <v>0.52337708670421534</v>
      </c>
      <c r="F116" s="24">
        <f>IF(最終需要項目別移輸入誘発額表!$N116&lt;1,"-",最終需要項目別移輸入誘発額表!F116/最終需要項目別移輸入誘発額表!$N116)</f>
        <v>3.6954997417220831E-2</v>
      </c>
      <c r="G116" s="24">
        <f>IF(最終需要項目別移輸入誘発額表!$N116&lt;1,"-",最終需要項目別移輸入誘発額表!G116/最終需要項目別移輸入誘発額表!$N116)</f>
        <v>2.4403019333656918E-3</v>
      </c>
      <c r="H116" s="24">
        <f>IF(最終需要項目別移輸入誘発額表!$N116&lt;1,"-",最終需要項目別移輸入誘発額表!H116/最終需要項目別移輸入誘発額表!$N116)</f>
        <v>1.4734213675015298E-2</v>
      </c>
      <c r="I116" s="24">
        <f>IF(最終需要項目別移輸入誘発額表!$N116&lt;1,"-",最終需要項目別移輸入誘発額表!I116/最終需要項目別移輸入誘発額表!$N116)</f>
        <v>1.9801826937274579E-2</v>
      </c>
      <c r="J116" s="24">
        <f>IF(最終需要項目別移輸入誘発額表!$N116&lt;1,"-",最終需要項目別移輸入誘発額表!J116/最終需要項目別移輸入誘発額表!$N116)</f>
        <v>-9.105168138570978E-6</v>
      </c>
      <c r="K116" s="24">
        <f>IF(最終需要項目別移輸入誘発額表!$N116&lt;1,"-",最終需要項目別移輸入誘発額表!K116/最終需要項目別移輸入誘発額表!$N116)</f>
        <v>0</v>
      </c>
      <c r="L116" s="24">
        <f>IF(最終需要項目別移輸入誘発額表!$N116&lt;1,"-",最終需要項目別移輸入誘発額表!L116/最終需要項目別移輸入誘発額表!$N116)</f>
        <v>1.1065349668170113E-2</v>
      </c>
      <c r="M116" s="24">
        <f>IF(最終需要項目別移輸入誘発額表!$N116&lt;1,"-",最終需要項目別移輸入誘発額表!M116/最終需要項目別移輸入誘発額表!$N116)</f>
        <v>0.37692773834001642</v>
      </c>
      <c r="N116" s="31">
        <f>IF(最終需要項目別移輸入誘発額表!$N116&lt;1,"-",最終需要項目別移輸入誘発額表!N116/最終需要項目別移輸入誘発額表!$N116)</f>
        <v>1</v>
      </c>
    </row>
    <row r="117" spans="2:14" x14ac:dyDescent="0.15">
      <c r="B117" s="6"/>
      <c r="C117" s="12" t="s">
        <v>271</v>
      </c>
      <c r="D117" s="29">
        <f>IF(最終需要項目別移輸入誘発額表!$N117&lt;1,"-",最終需要項目別移輸入誘発額表!D117/最終需要項目別移輸入誘発額表!$N117)</f>
        <v>1.1687010609077304E-2</v>
      </c>
      <c r="E117" s="30">
        <f>IF(最終需要項目別移輸入誘発額表!$N117&lt;1,"-",最終需要項目別移輸入誘発額表!E117/最終需要項目別移輸入誘発額表!$N117)</f>
        <v>0.46260467248123371</v>
      </c>
      <c r="F117" s="30">
        <f>IF(最終需要項目別移輸入誘発額表!$N117&lt;1,"-",最終需要項目別移輸入誘発額表!F117/最終需要項目別移輸入誘発額表!$N117)</f>
        <v>9.3776175451404778E-2</v>
      </c>
      <c r="G117" s="30">
        <f>IF(最終需要項目別移輸入誘発額表!$N117&lt;1,"-",最終需要項目別移輸入誘発額表!G117/最終需要項目別移輸入誘発額表!$N117)</f>
        <v>1.590399193120073E-2</v>
      </c>
      <c r="H117" s="30">
        <f>IF(最終需要項目別移輸入誘発額表!$N117&lt;1,"-",最終需要項目別移輸入誘発額表!H117/最終需要項目別移輸入誘発額表!$N117)</f>
        <v>3.2980585030350985E-2</v>
      </c>
      <c r="I117" s="30">
        <f>IF(最終需要項目別移輸入誘発額表!$N117&lt;1,"-",最終需要項目別移輸入誘発額表!I117/最終需要項目別移輸入誘発額表!$N117)</f>
        <v>0.21745898100943245</v>
      </c>
      <c r="J117" s="30">
        <f>IF(最終需要項目別移輸入誘発額表!$N117&lt;1,"-",最終需要項目別移輸入誘発額表!J117/最終需要項目別移輸入誘発額表!$N117)</f>
        <v>-3.3684799206634504E-5</v>
      </c>
      <c r="K117" s="30">
        <f>IF(最終需要項目別移輸入誘発額表!$N117&lt;1,"-",最終需要項目別移輸入誘発額表!K117/最終需要項目別移輸入誘発額表!$N117)</f>
        <v>0</v>
      </c>
      <c r="L117" s="30">
        <f>IF(最終需要項目別移輸入誘発額表!$N117&lt;1,"-",最終需要項目別移輸入誘発額表!L117/最終需要項目別移輸入誘発額表!$N117)</f>
        <v>1.7600079032416335E-2</v>
      </c>
      <c r="M117" s="30">
        <f>IF(最終需要項目別移輸入誘発額表!$N117&lt;1,"-",最終需要項目別移輸入誘発額表!M117/最終需要項目別移輸入誘発額表!$N117)</f>
        <v>0.14802218925409022</v>
      </c>
      <c r="N117" s="32">
        <f>IF(最終需要項目別移輸入誘発額表!$N117&lt;1,"-",最終需要項目別移輸入誘発額表!N117/最終需要項目別移輸入誘発額表!$N117)</f>
        <v>1</v>
      </c>
    </row>
  </sheetData>
  <phoneticPr fontId="2"/>
  <pageMargins left="0.7" right="0.7" top="0.75" bottom="0.75" header="0.3" footer="0.3"/>
  <ignoredErrors>
    <ignoredError sqref="B9:B116 D7:M7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3:DJ116"/>
  <sheetViews>
    <sheetView topLeftCell="CN2" zoomScale="80" zoomScaleNormal="80" workbookViewId="0"/>
  </sheetViews>
  <sheetFormatPr defaultRowHeight="13.5" x14ac:dyDescent="0.15"/>
  <cols>
    <col min="3" max="3" width="18.625" customWidth="1"/>
    <col min="4" max="110" width="9.625" customWidth="1"/>
    <col min="111" max="127" width="9" customWidth="1"/>
  </cols>
  <sheetData>
    <row r="3" spans="2:114" ht="13.5" customHeight="1" x14ac:dyDescent="0.15">
      <c r="C3" s="1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</row>
    <row r="4" spans="2:114" ht="13.5" customHeight="1" x14ac:dyDescent="0.15">
      <c r="C4" s="1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41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</row>
    <row r="5" spans="2:114" ht="13.5" customHeight="1" x14ac:dyDescent="0.15"/>
    <row r="6" spans="2:114" ht="13.5" customHeight="1" x14ac:dyDescent="0.15">
      <c r="C6" s="1"/>
      <c r="D6" s="2"/>
      <c r="E6" s="2"/>
      <c r="F6" s="2"/>
      <c r="G6" s="2"/>
      <c r="H6" s="2"/>
      <c r="I6" s="2"/>
    </row>
    <row r="7" spans="2:114" ht="39.950000000000003" customHeight="1" x14ac:dyDescent="0.15">
      <c r="B7" s="3"/>
      <c r="C7" s="4"/>
      <c r="D7" s="36" t="s">
        <v>0</v>
      </c>
      <c r="E7" s="36" t="s">
        <v>1</v>
      </c>
      <c r="F7" s="36" t="s">
        <v>2</v>
      </c>
      <c r="G7" s="36" t="s">
        <v>3</v>
      </c>
      <c r="H7" s="36" t="s">
        <v>243</v>
      </c>
      <c r="I7" s="36" t="s">
        <v>4</v>
      </c>
      <c r="J7" s="36" t="s">
        <v>5</v>
      </c>
      <c r="K7" s="36" t="s">
        <v>6</v>
      </c>
      <c r="L7" s="36" t="s">
        <v>7</v>
      </c>
      <c r="M7" s="36" t="s">
        <v>8</v>
      </c>
      <c r="N7" s="36" t="s">
        <v>9</v>
      </c>
      <c r="O7" s="36" t="s">
        <v>10</v>
      </c>
      <c r="P7" s="36" t="s">
        <v>11</v>
      </c>
      <c r="Q7" s="36" t="s">
        <v>12</v>
      </c>
      <c r="R7" s="36" t="s">
        <v>13</v>
      </c>
      <c r="S7" s="36" t="s">
        <v>14</v>
      </c>
      <c r="T7" s="36" t="s">
        <v>15</v>
      </c>
      <c r="U7" s="36" t="s">
        <v>16</v>
      </c>
      <c r="V7" s="36" t="s">
        <v>17</v>
      </c>
      <c r="W7" s="36" t="s">
        <v>18</v>
      </c>
      <c r="X7" s="36" t="s">
        <v>19</v>
      </c>
      <c r="Y7" s="36" t="s">
        <v>20</v>
      </c>
      <c r="Z7" s="36" t="s">
        <v>21</v>
      </c>
      <c r="AA7" s="36" t="s">
        <v>22</v>
      </c>
      <c r="AB7" s="36" t="s">
        <v>23</v>
      </c>
      <c r="AC7" s="36" t="s">
        <v>24</v>
      </c>
      <c r="AD7" s="36" t="s">
        <v>25</v>
      </c>
      <c r="AE7" s="36" t="s">
        <v>26</v>
      </c>
      <c r="AF7" s="36" t="s">
        <v>27</v>
      </c>
      <c r="AG7" s="36" t="s">
        <v>28</v>
      </c>
      <c r="AH7" s="36" t="s">
        <v>29</v>
      </c>
      <c r="AI7" s="36" t="s">
        <v>30</v>
      </c>
      <c r="AJ7" s="36" t="s">
        <v>31</v>
      </c>
      <c r="AK7" s="36" t="s">
        <v>32</v>
      </c>
      <c r="AL7" s="36" t="s">
        <v>33</v>
      </c>
      <c r="AM7" s="36" t="s">
        <v>34</v>
      </c>
      <c r="AN7" s="36" t="s">
        <v>35</v>
      </c>
      <c r="AO7" s="36" t="s">
        <v>36</v>
      </c>
      <c r="AP7" s="36" t="s">
        <v>37</v>
      </c>
      <c r="AQ7" s="36" t="s">
        <v>38</v>
      </c>
      <c r="AR7" s="36" t="s">
        <v>39</v>
      </c>
      <c r="AS7" s="36" t="s">
        <v>40</v>
      </c>
      <c r="AT7" s="36" t="s">
        <v>41</v>
      </c>
      <c r="AU7" s="36" t="s">
        <v>42</v>
      </c>
      <c r="AV7" s="36" t="s">
        <v>43</v>
      </c>
      <c r="AW7" s="36" t="s">
        <v>44</v>
      </c>
      <c r="AX7" s="36" t="s">
        <v>45</v>
      </c>
      <c r="AY7" s="36" t="s">
        <v>46</v>
      </c>
      <c r="AZ7" s="36" t="s">
        <v>47</v>
      </c>
      <c r="BA7" s="36" t="s">
        <v>48</v>
      </c>
      <c r="BB7" s="36" t="s">
        <v>49</v>
      </c>
      <c r="BC7" s="36" t="s">
        <v>50</v>
      </c>
      <c r="BD7" s="36" t="s">
        <v>51</v>
      </c>
      <c r="BE7" s="36" t="s">
        <v>52</v>
      </c>
      <c r="BF7" s="36" t="s">
        <v>53</v>
      </c>
      <c r="BG7" s="36" t="s">
        <v>54</v>
      </c>
      <c r="BH7" s="36" t="s">
        <v>55</v>
      </c>
      <c r="BI7" s="36" t="s">
        <v>56</v>
      </c>
      <c r="BJ7" s="36" t="s">
        <v>57</v>
      </c>
      <c r="BK7" s="36" t="s">
        <v>58</v>
      </c>
      <c r="BL7" s="36" t="s">
        <v>59</v>
      </c>
      <c r="BM7" s="36" t="s">
        <v>60</v>
      </c>
      <c r="BN7" s="36" t="s">
        <v>61</v>
      </c>
      <c r="BO7" s="36" t="s">
        <v>62</v>
      </c>
      <c r="BP7" s="36" t="s">
        <v>63</v>
      </c>
      <c r="BQ7" s="36" t="s">
        <v>64</v>
      </c>
      <c r="BR7" s="36" t="s">
        <v>65</v>
      </c>
      <c r="BS7" s="36" t="s">
        <v>66</v>
      </c>
      <c r="BT7" s="36" t="s">
        <v>67</v>
      </c>
      <c r="BU7" s="36" t="s">
        <v>68</v>
      </c>
      <c r="BV7" s="36" t="s">
        <v>69</v>
      </c>
      <c r="BW7" s="36" t="s">
        <v>70</v>
      </c>
      <c r="BX7" s="36" t="s">
        <v>71</v>
      </c>
      <c r="BY7" s="36" t="s">
        <v>72</v>
      </c>
      <c r="BZ7" s="36" t="s">
        <v>73</v>
      </c>
      <c r="CA7" s="36" t="s">
        <v>74</v>
      </c>
      <c r="CB7" s="36" t="s">
        <v>75</v>
      </c>
      <c r="CC7" s="36" t="s">
        <v>76</v>
      </c>
      <c r="CD7" s="36" t="s">
        <v>77</v>
      </c>
      <c r="CE7" s="36" t="s">
        <v>78</v>
      </c>
      <c r="CF7" s="36" t="s">
        <v>79</v>
      </c>
      <c r="CG7" s="36" t="s">
        <v>80</v>
      </c>
      <c r="CH7" s="36" t="s">
        <v>81</v>
      </c>
      <c r="CI7" s="36" t="s">
        <v>82</v>
      </c>
      <c r="CJ7" s="36" t="s">
        <v>83</v>
      </c>
      <c r="CK7" s="36" t="s">
        <v>84</v>
      </c>
      <c r="CL7" s="36" t="s">
        <v>85</v>
      </c>
      <c r="CM7" s="36" t="s">
        <v>86</v>
      </c>
      <c r="CN7" s="36" t="s">
        <v>87</v>
      </c>
      <c r="CO7" s="36" t="s">
        <v>88</v>
      </c>
      <c r="CP7" s="36" t="s">
        <v>89</v>
      </c>
      <c r="CQ7" s="36" t="s">
        <v>90</v>
      </c>
      <c r="CR7" s="36" t="s">
        <v>91</v>
      </c>
      <c r="CS7" s="36" t="s">
        <v>92</v>
      </c>
      <c r="CT7" s="36" t="s">
        <v>93</v>
      </c>
      <c r="CU7" s="36" t="s">
        <v>94</v>
      </c>
      <c r="CV7" s="36" t="s">
        <v>95</v>
      </c>
      <c r="CW7" s="36" t="s">
        <v>96</v>
      </c>
      <c r="CX7" s="36" t="s">
        <v>97</v>
      </c>
      <c r="CY7" s="36" t="s">
        <v>98</v>
      </c>
      <c r="CZ7" s="36" t="s">
        <v>99</v>
      </c>
      <c r="DA7" s="36" t="s">
        <v>100</v>
      </c>
      <c r="DB7" s="36" t="s">
        <v>101</v>
      </c>
      <c r="DC7" s="36" t="s">
        <v>102</v>
      </c>
      <c r="DD7" s="36" t="s">
        <v>103</v>
      </c>
      <c r="DE7" s="36" t="s">
        <v>104</v>
      </c>
      <c r="DF7" s="45" t="s">
        <v>105</v>
      </c>
      <c r="DG7" s="5" t="s">
        <v>106</v>
      </c>
    </row>
    <row r="8" spans="2:114" ht="39.950000000000003" customHeight="1" x14ac:dyDescent="0.15">
      <c r="B8" s="8"/>
      <c r="C8" s="9"/>
      <c r="D8" s="12" t="s">
        <v>115</v>
      </c>
      <c r="E8" s="12" t="s">
        <v>116</v>
      </c>
      <c r="F8" s="12" t="s">
        <v>117</v>
      </c>
      <c r="G8" s="12" t="s">
        <v>118</v>
      </c>
      <c r="H8" s="12" t="s">
        <v>244</v>
      </c>
      <c r="I8" s="12" t="s">
        <v>119</v>
      </c>
      <c r="J8" s="12" t="s">
        <v>120</v>
      </c>
      <c r="K8" s="12" t="s">
        <v>121</v>
      </c>
      <c r="L8" s="12" t="s">
        <v>122</v>
      </c>
      <c r="M8" s="12" t="s">
        <v>123</v>
      </c>
      <c r="N8" s="12" t="s">
        <v>124</v>
      </c>
      <c r="O8" s="12" t="s">
        <v>125</v>
      </c>
      <c r="P8" s="12" t="s">
        <v>126</v>
      </c>
      <c r="Q8" s="12" t="s">
        <v>127</v>
      </c>
      <c r="R8" s="12" t="s">
        <v>128</v>
      </c>
      <c r="S8" s="12" t="s">
        <v>129</v>
      </c>
      <c r="T8" s="12" t="s">
        <v>130</v>
      </c>
      <c r="U8" s="12" t="s">
        <v>131</v>
      </c>
      <c r="V8" s="12" t="s">
        <v>132</v>
      </c>
      <c r="W8" s="12" t="s">
        <v>133</v>
      </c>
      <c r="X8" s="12" t="s">
        <v>134</v>
      </c>
      <c r="Y8" s="38" t="s">
        <v>135</v>
      </c>
      <c r="Z8" s="12" t="s">
        <v>136</v>
      </c>
      <c r="AA8" s="12" t="s">
        <v>137</v>
      </c>
      <c r="AB8" s="12" t="s">
        <v>138</v>
      </c>
      <c r="AC8" s="12" t="s">
        <v>139</v>
      </c>
      <c r="AD8" s="12" t="s">
        <v>140</v>
      </c>
      <c r="AE8" s="12" t="s">
        <v>141</v>
      </c>
      <c r="AF8" s="12" t="s">
        <v>142</v>
      </c>
      <c r="AG8" s="12" t="s">
        <v>143</v>
      </c>
      <c r="AH8" s="12" t="s">
        <v>144</v>
      </c>
      <c r="AI8" s="12" t="s">
        <v>145</v>
      </c>
      <c r="AJ8" s="12" t="s">
        <v>146</v>
      </c>
      <c r="AK8" s="12" t="s">
        <v>147</v>
      </c>
      <c r="AL8" s="12" t="s">
        <v>148</v>
      </c>
      <c r="AM8" s="12" t="s">
        <v>149</v>
      </c>
      <c r="AN8" s="12" t="s">
        <v>150</v>
      </c>
      <c r="AO8" s="12" t="s">
        <v>151</v>
      </c>
      <c r="AP8" s="12" t="s">
        <v>152</v>
      </c>
      <c r="AQ8" s="12" t="s">
        <v>153</v>
      </c>
      <c r="AR8" s="12" t="s">
        <v>154</v>
      </c>
      <c r="AS8" s="12" t="s">
        <v>155</v>
      </c>
      <c r="AT8" s="12" t="s">
        <v>156</v>
      </c>
      <c r="AU8" s="12" t="s">
        <v>157</v>
      </c>
      <c r="AV8" s="12" t="s">
        <v>158</v>
      </c>
      <c r="AW8" s="12" t="s">
        <v>159</v>
      </c>
      <c r="AX8" s="12" t="s">
        <v>160</v>
      </c>
      <c r="AY8" s="12" t="s">
        <v>161</v>
      </c>
      <c r="AZ8" s="12" t="s">
        <v>162</v>
      </c>
      <c r="BA8" s="12" t="s">
        <v>163</v>
      </c>
      <c r="BB8" s="12" t="s">
        <v>164</v>
      </c>
      <c r="BC8" s="12" t="s">
        <v>165</v>
      </c>
      <c r="BD8" s="12" t="s">
        <v>166</v>
      </c>
      <c r="BE8" s="12" t="s">
        <v>167</v>
      </c>
      <c r="BF8" s="12" t="s">
        <v>168</v>
      </c>
      <c r="BG8" s="12" t="s">
        <v>169</v>
      </c>
      <c r="BH8" s="12" t="s">
        <v>170</v>
      </c>
      <c r="BI8" s="12" t="s">
        <v>171</v>
      </c>
      <c r="BJ8" s="12" t="s">
        <v>172</v>
      </c>
      <c r="BK8" s="12" t="s">
        <v>173</v>
      </c>
      <c r="BL8" s="12" t="s">
        <v>174</v>
      </c>
      <c r="BM8" s="12" t="s">
        <v>175</v>
      </c>
      <c r="BN8" s="12" t="s">
        <v>176</v>
      </c>
      <c r="BO8" s="12" t="s">
        <v>177</v>
      </c>
      <c r="BP8" s="12" t="s">
        <v>178</v>
      </c>
      <c r="BQ8" s="12" t="s">
        <v>179</v>
      </c>
      <c r="BR8" s="12" t="s">
        <v>180</v>
      </c>
      <c r="BS8" s="12" t="s">
        <v>181</v>
      </c>
      <c r="BT8" s="12" t="s">
        <v>182</v>
      </c>
      <c r="BU8" s="12" t="s">
        <v>183</v>
      </c>
      <c r="BV8" s="12" t="s">
        <v>184</v>
      </c>
      <c r="BW8" s="12" t="s">
        <v>185</v>
      </c>
      <c r="BX8" s="12" t="s">
        <v>186</v>
      </c>
      <c r="BY8" s="12" t="s">
        <v>187</v>
      </c>
      <c r="BZ8" s="12" t="s">
        <v>188</v>
      </c>
      <c r="CA8" s="12" t="s">
        <v>189</v>
      </c>
      <c r="CB8" s="12" t="s">
        <v>190</v>
      </c>
      <c r="CC8" s="12" t="s">
        <v>191</v>
      </c>
      <c r="CD8" s="12" t="s">
        <v>192</v>
      </c>
      <c r="CE8" s="12" t="s">
        <v>193</v>
      </c>
      <c r="CF8" s="12" t="s">
        <v>194</v>
      </c>
      <c r="CG8" s="12" t="s">
        <v>195</v>
      </c>
      <c r="CH8" s="12" t="s">
        <v>196</v>
      </c>
      <c r="CI8" s="12" t="s">
        <v>197</v>
      </c>
      <c r="CJ8" s="12" t="s">
        <v>198</v>
      </c>
      <c r="CK8" s="12" t="s">
        <v>199</v>
      </c>
      <c r="CL8" s="12" t="s">
        <v>200</v>
      </c>
      <c r="CM8" s="12" t="s">
        <v>201</v>
      </c>
      <c r="CN8" s="12" t="s">
        <v>202</v>
      </c>
      <c r="CO8" s="12" t="s">
        <v>203</v>
      </c>
      <c r="CP8" s="12" t="s">
        <v>204</v>
      </c>
      <c r="CQ8" s="12" t="s">
        <v>205</v>
      </c>
      <c r="CR8" s="12" t="s">
        <v>206</v>
      </c>
      <c r="CS8" s="12" t="s">
        <v>207</v>
      </c>
      <c r="CT8" s="12" t="s">
        <v>208</v>
      </c>
      <c r="CU8" s="12" t="s">
        <v>209</v>
      </c>
      <c r="CV8" s="12" t="s">
        <v>210</v>
      </c>
      <c r="CW8" s="12" t="s">
        <v>211</v>
      </c>
      <c r="CX8" s="12" t="s">
        <v>212</v>
      </c>
      <c r="CY8" s="12" t="s">
        <v>213</v>
      </c>
      <c r="CZ8" s="12" t="s">
        <v>214</v>
      </c>
      <c r="DA8" s="12" t="s">
        <v>215</v>
      </c>
      <c r="DB8" s="12" t="s">
        <v>216</v>
      </c>
      <c r="DC8" s="12" t="s">
        <v>217</v>
      </c>
      <c r="DD8" s="12" t="s">
        <v>218</v>
      </c>
      <c r="DE8" s="12" t="s">
        <v>219</v>
      </c>
      <c r="DF8" s="71" t="s">
        <v>220</v>
      </c>
      <c r="DG8" s="12" t="s">
        <v>221</v>
      </c>
      <c r="DH8" s="1"/>
      <c r="DI8" s="1"/>
      <c r="DJ8" s="1"/>
    </row>
    <row r="9" spans="2:114" ht="14.25" customHeight="1" x14ac:dyDescent="0.15">
      <c r="B9" s="36" t="s">
        <v>0</v>
      </c>
      <c r="C9" s="36" t="s">
        <v>115</v>
      </c>
      <c r="D9" s="13">
        <f>IF($B9=D$7,1,0)</f>
        <v>1</v>
      </c>
      <c r="E9" s="43">
        <f t="shared" ref="E9:T72" si="0">IF($B9=E$7,1,0)</f>
        <v>0</v>
      </c>
      <c r="F9" s="43">
        <f t="shared" si="0"/>
        <v>0</v>
      </c>
      <c r="G9" s="43">
        <f t="shared" si="0"/>
        <v>0</v>
      </c>
      <c r="H9" s="43">
        <f t="shared" si="0"/>
        <v>0</v>
      </c>
      <c r="I9" s="43">
        <f t="shared" si="0"/>
        <v>0</v>
      </c>
      <c r="J9" s="43">
        <f t="shared" si="0"/>
        <v>0</v>
      </c>
      <c r="K9" s="43">
        <f t="shared" si="0"/>
        <v>0</v>
      </c>
      <c r="L9" s="43">
        <f t="shared" si="0"/>
        <v>0</v>
      </c>
      <c r="M9" s="43">
        <f t="shared" si="0"/>
        <v>0</v>
      </c>
      <c r="N9" s="43">
        <f t="shared" si="0"/>
        <v>0</v>
      </c>
      <c r="O9" s="43">
        <f t="shared" si="0"/>
        <v>0</v>
      </c>
      <c r="P9" s="43">
        <f t="shared" si="0"/>
        <v>0</v>
      </c>
      <c r="Q9" s="43">
        <f t="shared" si="0"/>
        <v>0</v>
      </c>
      <c r="R9" s="43">
        <f t="shared" si="0"/>
        <v>0</v>
      </c>
      <c r="S9" s="43">
        <f t="shared" si="0"/>
        <v>0</v>
      </c>
      <c r="T9" s="43">
        <f t="shared" si="0"/>
        <v>0</v>
      </c>
      <c r="U9" s="43">
        <f t="shared" ref="U9:CF12" si="1">IF($B9=U$7,1,0)</f>
        <v>0</v>
      </c>
      <c r="V9" s="43">
        <f t="shared" si="1"/>
        <v>0</v>
      </c>
      <c r="W9" s="43">
        <f t="shared" si="1"/>
        <v>0</v>
      </c>
      <c r="X9" s="43">
        <f t="shared" si="1"/>
        <v>0</v>
      </c>
      <c r="Y9" s="43">
        <f t="shared" si="1"/>
        <v>0</v>
      </c>
      <c r="Z9" s="43">
        <f t="shared" si="1"/>
        <v>0</v>
      </c>
      <c r="AA9" s="43">
        <f t="shared" si="1"/>
        <v>0</v>
      </c>
      <c r="AB9" s="43">
        <f t="shared" si="1"/>
        <v>0</v>
      </c>
      <c r="AC9" s="43">
        <f t="shared" si="1"/>
        <v>0</v>
      </c>
      <c r="AD9" s="43">
        <f t="shared" si="1"/>
        <v>0</v>
      </c>
      <c r="AE9" s="43">
        <f t="shared" si="1"/>
        <v>0</v>
      </c>
      <c r="AF9" s="43">
        <f t="shared" si="1"/>
        <v>0</v>
      </c>
      <c r="AG9" s="43">
        <f t="shared" si="1"/>
        <v>0</v>
      </c>
      <c r="AH9" s="43">
        <f t="shared" si="1"/>
        <v>0</v>
      </c>
      <c r="AI9" s="43">
        <f t="shared" si="1"/>
        <v>0</v>
      </c>
      <c r="AJ9" s="43">
        <f t="shared" si="1"/>
        <v>0</v>
      </c>
      <c r="AK9" s="43">
        <f t="shared" si="1"/>
        <v>0</v>
      </c>
      <c r="AL9" s="43">
        <f t="shared" si="1"/>
        <v>0</v>
      </c>
      <c r="AM9" s="43">
        <f t="shared" si="1"/>
        <v>0</v>
      </c>
      <c r="AN9" s="43">
        <f t="shared" si="1"/>
        <v>0</v>
      </c>
      <c r="AO9" s="43">
        <f t="shared" si="1"/>
        <v>0</v>
      </c>
      <c r="AP9" s="43">
        <f t="shared" si="1"/>
        <v>0</v>
      </c>
      <c r="AQ9" s="43">
        <f t="shared" si="1"/>
        <v>0</v>
      </c>
      <c r="AR9" s="43">
        <f t="shared" si="1"/>
        <v>0</v>
      </c>
      <c r="AS9" s="43">
        <f t="shared" si="1"/>
        <v>0</v>
      </c>
      <c r="AT9" s="43">
        <f t="shared" si="1"/>
        <v>0</v>
      </c>
      <c r="AU9" s="43">
        <f t="shared" si="1"/>
        <v>0</v>
      </c>
      <c r="AV9" s="43">
        <f t="shared" si="1"/>
        <v>0</v>
      </c>
      <c r="AW9" s="43">
        <f t="shared" si="1"/>
        <v>0</v>
      </c>
      <c r="AX9" s="43">
        <f t="shared" si="1"/>
        <v>0</v>
      </c>
      <c r="AY9" s="43">
        <f t="shared" si="1"/>
        <v>0</v>
      </c>
      <c r="AZ9" s="43">
        <f t="shared" si="1"/>
        <v>0</v>
      </c>
      <c r="BA9" s="43">
        <f t="shared" si="1"/>
        <v>0</v>
      </c>
      <c r="BB9" s="43">
        <f t="shared" si="1"/>
        <v>0</v>
      </c>
      <c r="BC9" s="43">
        <f t="shared" si="1"/>
        <v>0</v>
      </c>
      <c r="BD9" s="43">
        <f t="shared" si="1"/>
        <v>0</v>
      </c>
      <c r="BE9" s="43">
        <f t="shared" si="1"/>
        <v>0</v>
      </c>
      <c r="BF9" s="43">
        <f t="shared" si="1"/>
        <v>0</v>
      </c>
      <c r="BG9" s="43">
        <f t="shared" si="1"/>
        <v>0</v>
      </c>
      <c r="BH9" s="43">
        <f t="shared" si="1"/>
        <v>0</v>
      </c>
      <c r="BI9" s="43">
        <f t="shared" si="1"/>
        <v>0</v>
      </c>
      <c r="BJ9" s="43">
        <f t="shared" si="1"/>
        <v>0</v>
      </c>
      <c r="BK9" s="43">
        <f t="shared" si="1"/>
        <v>0</v>
      </c>
      <c r="BL9" s="43">
        <f t="shared" si="1"/>
        <v>0</v>
      </c>
      <c r="BM9" s="43">
        <f t="shared" si="1"/>
        <v>0</v>
      </c>
      <c r="BN9" s="43">
        <f t="shared" si="1"/>
        <v>0</v>
      </c>
      <c r="BO9" s="43">
        <f t="shared" si="1"/>
        <v>0</v>
      </c>
      <c r="BP9" s="43">
        <f t="shared" si="1"/>
        <v>0</v>
      </c>
      <c r="BQ9" s="43">
        <f t="shared" si="1"/>
        <v>0</v>
      </c>
      <c r="BR9" s="43">
        <f t="shared" si="1"/>
        <v>0</v>
      </c>
      <c r="BS9" s="43">
        <f t="shared" si="1"/>
        <v>0</v>
      </c>
      <c r="BT9" s="43">
        <f t="shared" si="1"/>
        <v>0</v>
      </c>
      <c r="BU9" s="43">
        <f t="shared" si="1"/>
        <v>0</v>
      </c>
      <c r="BV9" s="43">
        <f t="shared" si="1"/>
        <v>0</v>
      </c>
      <c r="BW9" s="43">
        <f t="shared" si="1"/>
        <v>0</v>
      </c>
      <c r="BX9" s="43">
        <f t="shared" si="1"/>
        <v>0</v>
      </c>
      <c r="BY9" s="43">
        <f t="shared" si="1"/>
        <v>0</v>
      </c>
      <c r="BZ9" s="43">
        <f t="shared" si="1"/>
        <v>0</v>
      </c>
      <c r="CA9" s="43">
        <f t="shared" si="1"/>
        <v>0</v>
      </c>
      <c r="CB9" s="43">
        <f t="shared" si="1"/>
        <v>0</v>
      </c>
      <c r="CC9" s="43">
        <f t="shared" si="1"/>
        <v>0</v>
      </c>
      <c r="CD9" s="43">
        <f t="shared" si="1"/>
        <v>0</v>
      </c>
      <c r="CE9" s="43">
        <f t="shared" si="1"/>
        <v>0</v>
      </c>
      <c r="CF9" s="43">
        <f t="shared" si="1"/>
        <v>0</v>
      </c>
      <c r="CG9" s="43">
        <f t="shared" ref="CG9:DG12" si="2">IF($B9=CG$7,1,0)</f>
        <v>0</v>
      </c>
      <c r="CH9" s="43">
        <f t="shared" si="2"/>
        <v>0</v>
      </c>
      <c r="CI9" s="43">
        <f t="shared" si="2"/>
        <v>0</v>
      </c>
      <c r="CJ9" s="43">
        <f t="shared" si="2"/>
        <v>0</v>
      </c>
      <c r="CK9" s="43">
        <f t="shared" si="2"/>
        <v>0</v>
      </c>
      <c r="CL9" s="43">
        <f t="shared" si="2"/>
        <v>0</v>
      </c>
      <c r="CM9" s="43">
        <f t="shared" si="2"/>
        <v>0</v>
      </c>
      <c r="CN9" s="43">
        <f t="shared" si="2"/>
        <v>0</v>
      </c>
      <c r="CO9" s="43">
        <f t="shared" si="2"/>
        <v>0</v>
      </c>
      <c r="CP9" s="43">
        <f t="shared" si="2"/>
        <v>0</v>
      </c>
      <c r="CQ9" s="43">
        <f t="shared" si="2"/>
        <v>0</v>
      </c>
      <c r="CR9" s="43">
        <f t="shared" si="2"/>
        <v>0</v>
      </c>
      <c r="CS9" s="43">
        <f t="shared" si="2"/>
        <v>0</v>
      </c>
      <c r="CT9" s="43">
        <f t="shared" si="2"/>
        <v>0</v>
      </c>
      <c r="CU9" s="43">
        <f t="shared" si="2"/>
        <v>0</v>
      </c>
      <c r="CV9" s="43">
        <f t="shared" si="2"/>
        <v>0</v>
      </c>
      <c r="CW9" s="43">
        <f t="shared" si="2"/>
        <v>0</v>
      </c>
      <c r="CX9" s="43">
        <f t="shared" si="2"/>
        <v>0</v>
      </c>
      <c r="CY9" s="43">
        <f t="shared" si="2"/>
        <v>0</v>
      </c>
      <c r="CZ9" s="43">
        <f t="shared" si="2"/>
        <v>0</v>
      </c>
      <c r="DA9" s="43">
        <f t="shared" si="2"/>
        <v>0</v>
      </c>
      <c r="DB9" s="43">
        <f t="shared" si="2"/>
        <v>0</v>
      </c>
      <c r="DC9" s="43">
        <f t="shared" si="2"/>
        <v>0</v>
      </c>
      <c r="DD9" s="43">
        <f t="shared" si="2"/>
        <v>0</v>
      </c>
      <c r="DE9" s="43">
        <f t="shared" si="2"/>
        <v>0</v>
      </c>
      <c r="DF9" s="43">
        <f t="shared" si="2"/>
        <v>0</v>
      </c>
      <c r="DG9" s="44">
        <f t="shared" si="2"/>
        <v>0</v>
      </c>
    </row>
    <row r="10" spans="2:114" ht="14.25" customHeight="1" x14ac:dyDescent="0.15">
      <c r="B10" s="36" t="s">
        <v>1</v>
      </c>
      <c r="C10" s="36" t="s">
        <v>116</v>
      </c>
      <c r="D10" s="13">
        <f t="shared" ref="D10:S73" si="3">IF($B10=D$7,1,0)</f>
        <v>0</v>
      </c>
      <c r="E10" s="14">
        <f t="shared" si="0"/>
        <v>1</v>
      </c>
      <c r="F10" s="14">
        <f t="shared" ref="F10:BQ13" si="4">IF($B10=F$7,1,0)</f>
        <v>0</v>
      </c>
      <c r="G10" s="14">
        <f t="shared" si="4"/>
        <v>0</v>
      </c>
      <c r="H10" s="14">
        <f t="shared" si="4"/>
        <v>0</v>
      </c>
      <c r="I10" s="14">
        <f t="shared" si="4"/>
        <v>0</v>
      </c>
      <c r="J10" s="14">
        <f t="shared" si="4"/>
        <v>0</v>
      </c>
      <c r="K10" s="14">
        <f t="shared" si="4"/>
        <v>0</v>
      </c>
      <c r="L10" s="14">
        <f t="shared" si="4"/>
        <v>0</v>
      </c>
      <c r="M10" s="14">
        <f t="shared" si="4"/>
        <v>0</v>
      </c>
      <c r="N10" s="14">
        <f t="shared" si="4"/>
        <v>0</v>
      </c>
      <c r="O10" s="14">
        <f t="shared" si="4"/>
        <v>0</v>
      </c>
      <c r="P10" s="14">
        <f t="shared" si="4"/>
        <v>0</v>
      </c>
      <c r="Q10" s="14">
        <f t="shared" si="4"/>
        <v>0</v>
      </c>
      <c r="R10" s="14">
        <f t="shared" si="4"/>
        <v>0</v>
      </c>
      <c r="S10" s="14">
        <f t="shared" si="4"/>
        <v>0</v>
      </c>
      <c r="T10" s="14">
        <f t="shared" si="4"/>
        <v>0</v>
      </c>
      <c r="U10" s="14">
        <f t="shared" si="4"/>
        <v>0</v>
      </c>
      <c r="V10" s="14">
        <f t="shared" si="4"/>
        <v>0</v>
      </c>
      <c r="W10" s="14">
        <f t="shared" si="4"/>
        <v>0</v>
      </c>
      <c r="X10" s="14">
        <f t="shared" si="4"/>
        <v>0</v>
      </c>
      <c r="Y10" s="14">
        <f t="shared" si="4"/>
        <v>0</v>
      </c>
      <c r="Z10" s="14">
        <f t="shared" si="4"/>
        <v>0</v>
      </c>
      <c r="AA10" s="14">
        <f t="shared" si="4"/>
        <v>0</v>
      </c>
      <c r="AB10" s="14">
        <f t="shared" si="4"/>
        <v>0</v>
      </c>
      <c r="AC10" s="14">
        <f t="shared" si="4"/>
        <v>0</v>
      </c>
      <c r="AD10" s="14">
        <f t="shared" si="4"/>
        <v>0</v>
      </c>
      <c r="AE10" s="14">
        <f t="shared" si="4"/>
        <v>0</v>
      </c>
      <c r="AF10" s="14">
        <f t="shared" si="4"/>
        <v>0</v>
      </c>
      <c r="AG10" s="14">
        <f t="shared" si="4"/>
        <v>0</v>
      </c>
      <c r="AH10" s="14">
        <f t="shared" si="4"/>
        <v>0</v>
      </c>
      <c r="AI10" s="14">
        <f t="shared" si="4"/>
        <v>0</v>
      </c>
      <c r="AJ10" s="14">
        <f t="shared" si="4"/>
        <v>0</v>
      </c>
      <c r="AK10" s="14">
        <f t="shared" si="4"/>
        <v>0</v>
      </c>
      <c r="AL10" s="14">
        <f t="shared" si="4"/>
        <v>0</v>
      </c>
      <c r="AM10" s="14">
        <f t="shared" si="4"/>
        <v>0</v>
      </c>
      <c r="AN10" s="14">
        <f t="shared" si="4"/>
        <v>0</v>
      </c>
      <c r="AO10" s="14">
        <f t="shared" si="4"/>
        <v>0</v>
      </c>
      <c r="AP10" s="14">
        <f t="shared" si="4"/>
        <v>0</v>
      </c>
      <c r="AQ10" s="14">
        <f t="shared" si="4"/>
        <v>0</v>
      </c>
      <c r="AR10" s="14">
        <f t="shared" si="4"/>
        <v>0</v>
      </c>
      <c r="AS10" s="14">
        <f t="shared" si="4"/>
        <v>0</v>
      </c>
      <c r="AT10" s="14">
        <f t="shared" si="4"/>
        <v>0</v>
      </c>
      <c r="AU10" s="14">
        <f t="shared" si="4"/>
        <v>0</v>
      </c>
      <c r="AV10" s="14">
        <f t="shared" si="4"/>
        <v>0</v>
      </c>
      <c r="AW10" s="14">
        <f t="shared" si="4"/>
        <v>0</v>
      </c>
      <c r="AX10" s="14">
        <f t="shared" si="4"/>
        <v>0</v>
      </c>
      <c r="AY10" s="14">
        <f t="shared" si="4"/>
        <v>0</v>
      </c>
      <c r="AZ10" s="14">
        <f t="shared" si="4"/>
        <v>0</v>
      </c>
      <c r="BA10" s="14">
        <f t="shared" si="4"/>
        <v>0</v>
      </c>
      <c r="BB10" s="14">
        <f t="shared" si="4"/>
        <v>0</v>
      </c>
      <c r="BC10" s="14">
        <f t="shared" si="4"/>
        <v>0</v>
      </c>
      <c r="BD10" s="14">
        <f t="shared" si="4"/>
        <v>0</v>
      </c>
      <c r="BE10" s="14">
        <f t="shared" si="4"/>
        <v>0</v>
      </c>
      <c r="BF10" s="14">
        <f t="shared" si="4"/>
        <v>0</v>
      </c>
      <c r="BG10" s="14">
        <f t="shared" si="4"/>
        <v>0</v>
      </c>
      <c r="BH10" s="14">
        <f t="shared" si="4"/>
        <v>0</v>
      </c>
      <c r="BI10" s="14">
        <f t="shared" si="4"/>
        <v>0</v>
      </c>
      <c r="BJ10" s="14">
        <f t="shared" si="4"/>
        <v>0</v>
      </c>
      <c r="BK10" s="14">
        <f t="shared" si="4"/>
        <v>0</v>
      </c>
      <c r="BL10" s="14">
        <f t="shared" si="4"/>
        <v>0</v>
      </c>
      <c r="BM10" s="14">
        <f t="shared" si="4"/>
        <v>0</v>
      </c>
      <c r="BN10" s="14">
        <f t="shared" si="4"/>
        <v>0</v>
      </c>
      <c r="BO10" s="14">
        <f t="shared" si="4"/>
        <v>0</v>
      </c>
      <c r="BP10" s="14">
        <f t="shared" si="4"/>
        <v>0</v>
      </c>
      <c r="BQ10" s="14">
        <f t="shared" si="4"/>
        <v>0</v>
      </c>
      <c r="BR10" s="14">
        <f t="shared" si="1"/>
        <v>0</v>
      </c>
      <c r="BS10" s="14">
        <f t="shared" si="1"/>
        <v>0</v>
      </c>
      <c r="BT10" s="14">
        <f t="shared" si="1"/>
        <v>0</v>
      </c>
      <c r="BU10" s="14">
        <f t="shared" si="1"/>
        <v>0</v>
      </c>
      <c r="BV10" s="14">
        <f t="shared" si="1"/>
        <v>0</v>
      </c>
      <c r="BW10" s="14">
        <f t="shared" si="1"/>
        <v>0</v>
      </c>
      <c r="BX10" s="14">
        <f t="shared" si="1"/>
        <v>0</v>
      </c>
      <c r="BY10" s="14">
        <f t="shared" si="1"/>
        <v>0</v>
      </c>
      <c r="BZ10" s="14">
        <f t="shared" si="1"/>
        <v>0</v>
      </c>
      <c r="CA10" s="14">
        <f t="shared" si="1"/>
        <v>0</v>
      </c>
      <c r="CB10" s="14">
        <f t="shared" si="1"/>
        <v>0</v>
      </c>
      <c r="CC10" s="14">
        <f t="shared" si="1"/>
        <v>0</v>
      </c>
      <c r="CD10" s="14">
        <f t="shared" si="1"/>
        <v>0</v>
      </c>
      <c r="CE10" s="14">
        <f t="shared" si="1"/>
        <v>0</v>
      </c>
      <c r="CF10" s="14">
        <f t="shared" si="1"/>
        <v>0</v>
      </c>
      <c r="CG10" s="14">
        <f t="shared" si="2"/>
        <v>0</v>
      </c>
      <c r="CH10" s="14">
        <f t="shared" si="2"/>
        <v>0</v>
      </c>
      <c r="CI10" s="14">
        <f t="shared" si="2"/>
        <v>0</v>
      </c>
      <c r="CJ10" s="14">
        <f t="shared" si="2"/>
        <v>0</v>
      </c>
      <c r="CK10" s="14">
        <f t="shared" si="2"/>
        <v>0</v>
      </c>
      <c r="CL10" s="14">
        <f t="shared" si="2"/>
        <v>0</v>
      </c>
      <c r="CM10" s="14">
        <f t="shared" si="2"/>
        <v>0</v>
      </c>
      <c r="CN10" s="14">
        <f t="shared" si="2"/>
        <v>0</v>
      </c>
      <c r="CO10" s="14">
        <f t="shared" si="2"/>
        <v>0</v>
      </c>
      <c r="CP10" s="14">
        <f t="shared" si="2"/>
        <v>0</v>
      </c>
      <c r="CQ10" s="14">
        <f t="shared" si="2"/>
        <v>0</v>
      </c>
      <c r="CR10" s="14">
        <f t="shared" si="2"/>
        <v>0</v>
      </c>
      <c r="CS10" s="14">
        <f t="shared" si="2"/>
        <v>0</v>
      </c>
      <c r="CT10" s="14">
        <f t="shared" si="2"/>
        <v>0</v>
      </c>
      <c r="CU10" s="14">
        <f t="shared" si="2"/>
        <v>0</v>
      </c>
      <c r="CV10" s="14">
        <f t="shared" si="2"/>
        <v>0</v>
      </c>
      <c r="CW10" s="14">
        <f t="shared" si="2"/>
        <v>0</v>
      </c>
      <c r="CX10" s="14">
        <f t="shared" si="2"/>
        <v>0</v>
      </c>
      <c r="CY10" s="14">
        <f t="shared" si="2"/>
        <v>0</v>
      </c>
      <c r="CZ10" s="14">
        <f t="shared" si="2"/>
        <v>0</v>
      </c>
      <c r="DA10" s="14">
        <f t="shared" si="2"/>
        <v>0</v>
      </c>
      <c r="DB10" s="14">
        <f t="shared" si="2"/>
        <v>0</v>
      </c>
      <c r="DC10" s="14">
        <f t="shared" si="2"/>
        <v>0</v>
      </c>
      <c r="DD10" s="14">
        <f t="shared" si="2"/>
        <v>0</v>
      </c>
      <c r="DE10" s="14">
        <f t="shared" si="2"/>
        <v>0</v>
      </c>
      <c r="DF10" s="14">
        <f t="shared" si="2"/>
        <v>0</v>
      </c>
      <c r="DG10" s="15">
        <f t="shared" si="2"/>
        <v>0</v>
      </c>
    </row>
    <row r="11" spans="2:114" ht="14.25" customHeight="1" x14ac:dyDescent="0.15">
      <c r="B11" s="36" t="s">
        <v>2</v>
      </c>
      <c r="C11" s="36" t="s">
        <v>117</v>
      </c>
      <c r="D11" s="13">
        <f t="shared" si="3"/>
        <v>0</v>
      </c>
      <c r="E11" s="14">
        <f t="shared" si="0"/>
        <v>0</v>
      </c>
      <c r="F11" s="14">
        <f t="shared" si="4"/>
        <v>1</v>
      </c>
      <c r="G11" s="14">
        <f t="shared" si="4"/>
        <v>0</v>
      </c>
      <c r="H11" s="14">
        <f t="shared" si="4"/>
        <v>0</v>
      </c>
      <c r="I11" s="14">
        <f t="shared" si="4"/>
        <v>0</v>
      </c>
      <c r="J11" s="14">
        <f t="shared" si="4"/>
        <v>0</v>
      </c>
      <c r="K11" s="14">
        <f t="shared" si="4"/>
        <v>0</v>
      </c>
      <c r="L11" s="14">
        <f t="shared" si="4"/>
        <v>0</v>
      </c>
      <c r="M11" s="14">
        <f t="shared" si="4"/>
        <v>0</v>
      </c>
      <c r="N11" s="14">
        <f t="shared" si="4"/>
        <v>0</v>
      </c>
      <c r="O11" s="14">
        <f t="shared" si="4"/>
        <v>0</v>
      </c>
      <c r="P11" s="14">
        <f t="shared" si="4"/>
        <v>0</v>
      </c>
      <c r="Q11" s="14">
        <f t="shared" si="4"/>
        <v>0</v>
      </c>
      <c r="R11" s="14">
        <f t="shared" si="4"/>
        <v>0</v>
      </c>
      <c r="S11" s="14">
        <f t="shared" si="4"/>
        <v>0</v>
      </c>
      <c r="T11" s="14">
        <f t="shared" si="4"/>
        <v>0</v>
      </c>
      <c r="U11" s="14">
        <f t="shared" si="4"/>
        <v>0</v>
      </c>
      <c r="V11" s="14">
        <f t="shared" si="4"/>
        <v>0</v>
      </c>
      <c r="W11" s="14">
        <f t="shared" si="4"/>
        <v>0</v>
      </c>
      <c r="X11" s="14">
        <f t="shared" si="4"/>
        <v>0</v>
      </c>
      <c r="Y11" s="14">
        <f t="shared" si="4"/>
        <v>0</v>
      </c>
      <c r="Z11" s="14">
        <f t="shared" si="4"/>
        <v>0</v>
      </c>
      <c r="AA11" s="14">
        <f t="shared" si="4"/>
        <v>0</v>
      </c>
      <c r="AB11" s="14">
        <f t="shared" si="4"/>
        <v>0</v>
      </c>
      <c r="AC11" s="14">
        <f t="shared" si="4"/>
        <v>0</v>
      </c>
      <c r="AD11" s="14">
        <f t="shared" si="4"/>
        <v>0</v>
      </c>
      <c r="AE11" s="14">
        <f t="shared" si="4"/>
        <v>0</v>
      </c>
      <c r="AF11" s="14">
        <f t="shared" si="4"/>
        <v>0</v>
      </c>
      <c r="AG11" s="14">
        <f t="shared" si="4"/>
        <v>0</v>
      </c>
      <c r="AH11" s="14">
        <f t="shared" si="4"/>
        <v>0</v>
      </c>
      <c r="AI11" s="14">
        <f t="shared" si="4"/>
        <v>0</v>
      </c>
      <c r="AJ11" s="14">
        <f t="shared" si="4"/>
        <v>0</v>
      </c>
      <c r="AK11" s="14">
        <f t="shared" si="4"/>
        <v>0</v>
      </c>
      <c r="AL11" s="14">
        <f t="shared" si="4"/>
        <v>0</v>
      </c>
      <c r="AM11" s="14">
        <f t="shared" si="4"/>
        <v>0</v>
      </c>
      <c r="AN11" s="14">
        <f t="shared" si="4"/>
        <v>0</v>
      </c>
      <c r="AO11" s="14">
        <f t="shared" si="4"/>
        <v>0</v>
      </c>
      <c r="AP11" s="14">
        <f t="shared" si="4"/>
        <v>0</v>
      </c>
      <c r="AQ11" s="14">
        <f t="shared" si="4"/>
        <v>0</v>
      </c>
      <c r="AR11" s="14">
        <f t="shared" si="4"/>
        <v>0</v>
      </c>
      <c r="AS11" s="14">
        <f t="shared" si="4"/>
        <v>0</v>
      </c>
      <c r="AT11" s="14">
        <f t="shared" si="4"/>
        <v>0</v>
      </c>
      <c r="AU11" s="14">
        <f t="shared" si="4"/>
        <v>0</v>
      </c>
      <c r="AV11" s="14">
        <f t="shared" si="4"/>
        <v>0</v>
      </c>
      <c r="AW11" s="14">
        <f t="shared" si="4"/>
        <v>0</v>
      </c>
      <c r="AX11" s="14">
        <f t="shared" si="4"/>
        <v>0</v>
      </c>
      <c r="AY11" s="14">
        <f t="shared" si="4"/>
        <v>0</v>
      </c>
      <c r="AZ11" s="14">
        <f t="shared" si="4"/>
        <v>0</v>
      </c>
      <c r="BA11" s="14">
        <f t="shared" si="4"/>
        <v>0</v>
      </c>
      <c r="BB11" s="14">
        <f t="shared" si="4"/>
        <v>0</v>
      </c>
      <c r="BC11" s="14">
        <f t="shared" si="4"/>
        <v>0</v>
      </c>
      <c r="BD11" s="14">
        <f t="shared" si="4"/>
        <v>0</v>
      </c>
      <c r="BE11" s="14">
        <f t="shared" si="4"/>
        <v>0</v>
      </c>
      <c r="BF11" s="14">
        <f t="shared" si="4"/>
        <v>0</v>
      </c>
      <c r="BG11" s="14">
        <f t="shared" si="4"/>
        <v>0</v>
      </c>
      <c r="BH11" s="14">
        <f t="shared" si="4"/>
        <v>0</v>
      </c>
      <c r="BI11" s="14">
        <f t="shared" si="4"/>
        <v>0</v>
      </c>
      <c r="BJ11" s="14">
        <f t="shared" si="4"/>
        <v>0</v>
      </c>
      <c r="BK11" s="14">
        <f t="shared" si="4"/>
        <v>0</v>
      </c>
      <c r="BL11" s="14">
        <f t="shared" si="4"/>
        <v>0</v>
      </c>
      <c r="BM11" s="14">
        <f t="shared" si="4"/>
        <v>0</v>
      </c>
      <c r="BN11" s="14">
        <f t="shared" si="4"/>
        <v>0</v>
      </c>
      <c r="BO11" s="14">
        <f t="shared" si="4"/>
        <v>0</v>
      </c>
      <c r="BP11" s="14">
        <f t="shared" si="4"/>
        <v>0</v>
      </c>
      <c r="BQ11" s="14">
        <f t="shared" si="4"/>
        <v>0</v>
      </c>
      <c r="BR11" s="14">
        <f t="shared" si="1"/>
        <v>0</v>
      </c>
      <c r="BS11" s="14">
        <f t="shared" si="1"/>
        <v>0</v>
      </c>
      <c r="BT11" s="14">
        <f t="shared" si="1"/>
        <v>0</v>
      </c>
      <c r="BU11" s="14">
        <f t="shared" si="1"/>
        <v>0</v>
      </c>
      <c r="BV11" s="14">
        <f t="shared" si="1"/>
        <v>0</v>
      </c>
      <c r="BW11" s="14">
        <f t="shared" si="1"/>
        <v>0</v>
      </c>
      <c r="BX11" s="14">
        <f t="shared" si="1"/>
        <v>0</v>
      </c>
      <c r="BY11" s="14">
        <f t="shared" si="1"/>
        <v>0</v>
      </c>
      <c r="BZ11" s="14">
        <f t="shared" si="1"/>
        <v>0</v>
      </c>
      <c r="CA11" s="14">
        <f t="shared" si="1"/>
        <v>0</v>
      </c>
      <c r="CB11" s="14">
        <f t="shared" si="1"/>
        <v>0</v>
      </c>
      <c r="CC11" s="14">
        <f t="shared" si="1"/>
        <v>0</v>
      </c>
      <c r="CD11" s="14">
        <f t="shared" si="1"/>
        <v>0</v>
      </c>
      <c r="CE11" s="14">
        <f t="shared" si="1"/>
        <v>0</v>
      </c>
      <c r="CF11" s="14">
        <f t="shared" si="1"/>
        <v>0</v>
      </c>
      <c r="CG11" s="14">
        <f t="shared" si="2"/>
        <v>0</v>
      </c>
      <c r="CH11" s="14">
        <f t="shared" si="2"/>
        <v>0</v>
      </c>
      <c r="CI11" s="14">
        <f t="shared" si="2"/>
        <v>0</v>
      </c>
      <c r="CJ11" s="14">
        <f t="shared" si="2"/>
        <v>0</v>
      </c>
      <c r="CK11" s="14">
        <f t="shared" si="2"/>
        <v>0</v>
      </c>
      <c r="CL11" s="14">
        <f t="shared" si="2"/>
        <v>0</v>
      </c>
      <c r="CM11" s="14">
        <f t="shared" si="2"/>
        <v>0</v>
      </c>
      <c r="CN11" s="14">
        <f t="shared" si="2"/>
        <v>0</v>
      </c>
      <c r="CO11" s="14">
        <f t="shared" si="2"/>
        <v>0</v>
      </c>
      <c r="CP11" s="14">
        <f t="shared" si="2"/>
        <v>0</v>
      </c>
      <c r="CQ11" s="14">
        <f t="shared" si="2"/>
        <v>0</v>
      </c>
      <c r="CR11" s="14">
        <f t="shared" si="2"/>
        <v>0</v>
      </c>
      <c r="CS11" s="14">
        <f t="shared" si="2"/>
        <v>0</v>
      </c>
      <c r="CT11" s="14">
        <f t="shared" si="2"/>
        <v>0</v>
      </c>
      <c r="CU11" s="14">
        <f t="shared" si="2"/>
        <v>0</v>
      </c>
      <c r="CV11" s="14">
        <f t="shared" si="2"/>
        <v>0</v>
      </c>
      <c r="CW11" s="14">
        <f t="shared" si="2"/>
        <v>0</v>
      </c>
      <c r="CX11" s="14">
        <f t="shared" si="2"/>
        <v>0</v>
      </c>
      <c r="CY11" s="14">
        <f t="shared" si="2"/>
        <v>0</v>
      </c>
      <c r="CZ11" s="14">
        <f t="shared" si="2"/>
        <v>0</v>
      </c>
      <c r="DA11" s="14">
        <f t="shared" si="2"/>
        <v>0</v>
      </c>
      <c r="DB11" s="14">
        <f t="shared" si="2"/>
        <v>0</v>
      </c>
      <c r="DC11" s="14">
        <f t="shared" si="2"/>
        <v>0</v>
      </c>
      <c r="DD11" s="14">
        <f t="shared" si="2"/>
        <v>0</v>
      </c>
      <c r="DE11" s="14">
        <f t="shared" si="2"/>
        <v>0</v>
      </c>
      <c r="DF11" s="14">
        <f t="shared" si="2"/>
        <v>0</v>
      </c>
      <c r="DG11" s="15">
        <f t="shared" si="2"/>
        <v>0</v>
      </c>
    </row>
    <row r="12" spans="2:114" ht="14.25" customHeight="1" x14ac:dyDescent="0.15">
      <c r="B12" s="36" t="s">
        <v>3</v>
      </c>
      <c r="C12" s="36" t="s">
        <v>118</v>
      </c>
      <c r="D12" s="13">
        <f t="shared" si="3"/>
        <v>0</v>
      </c>
      <c r="E12" s="14">
        <f t="shared" si="0"/>
        <v>0</v>
      </c>
      <c r="F12" s="14">
        <f t="shared" si="4"/>
        <v>0</v>
      </c>
      <c r="G12" s="14">
        <f t="shared" si="4"/>
        <v>1</v>
      </c>
      <c r="H12" s="14">
        <f t="shared" si="4"/>
        <v>0</v>
      </c>
      <c r="I12" s="14">
        <f t="shared" si="4"/>
        <v>0</v>
      </c>
      <c r="J12" s="14">
        <f t="shared" si="4"/>
        <v>0</v>
      </c>
      <c r="K12" s="14">
        <f t="shared" si="4"/>
        <v>0</v>
      </c>
      <c r="L12" s="14">
        <f t="shared" si="4"/>
        <v>0</v>
      </c>
      <c r="M12" s="14">
        <f t="shared" si="4"/>
        <v>0</v>
      </c>
      <c r="N12" s="14">
        <f t="shared" si="4"/>
        <v>0</v>
      </c>
      <c r="O12" s="14">
        <f t="shared" si="4"/>
        <v>0</v>
      </c>
      <c r="P12" s="14">
        <f t="shared" si="4"/>
        <v>0</v>
      </c>
      <c r="Q12" s="14">
        <f t="shared" si="4"/>
        <v>0</v>
      </c>
      <c r="R12" s="14">
        <f t="shared" si="4"/>
        <v>0</v>
      </c>
      <c r="S12" s="14">
        <f t="shared" si="4"/>
        <v>0</v>
      </c>
      <c r="T12" s="14">
        <f t="shared" si="4"/>
        <v>0</v>
      </c>
      <c r="U12" s="14">
        <f t="shared" si="4"/>
        <v>0</v>
      </c>
      <c r="V12" s="14">
        <f t="shared" si="4"/>
        <v>0</v>
      </c>
      <c r="W12" s="14">
        <f t="shared" si="4"/>
        <v>0</v>
      </c>
      <c r="X12" s="14">
        <f t="shared" si="4"/>
        <v>0</v>
      </c>
      <c r="Y12" s="14">
        <f t="shared" si="4"/>
        <v>0</v>
      </c>
      <c r="Z12" s="14">
        <f t="shared" si="4"/>
        <v>0</v>
      </c>
      <c r="AA12" s="14">
        <f t="shared" si="4"/>
        <v>0</v>
      </c>
      <c r="AB12" s="14">
        <f t="shared" si="4"/>
        <v>0</v>
      </c>
      <c r="AC12" s="14">
        <f t="shared" si="4"/>
        <v>0</v>
      </c>
      <c r="AD12" s="14">
        <f t="shared" si="4"/>
        <v>0</v>
      </c>
      <c r="AE12" s="14">
        <f t="shared" si="4"/>
        <v>0</v>
      </c>
      <c r="AF12" s="14">
        <f t="shared" si="4"/>
        <v>0</v>
      </c>
      <c r="AG12" s="14">
        <f t="shared" si="4"/>
        <v>0</v>
      </c>
      <c r="AH12" s="14">
        <f t="shared" si="4"/>
        <v>0</v>
      </c>
      <c r="AI12" s="14">
        <f t="shared" si="4"/>
        <v>0</v>
      </c>
      <c r="AJ12" s="14">
        <f t="shared" si="4"/>
        <v>0</v>
      </c>
      <c r="AK12" s="14">
        <f t="shared" si="4"/>
        <v>0</v>
      </c>
      <c r="AL12" s="14">
        <f t="shared" si="4"/>
        <v>0</v>
      </c>
      <c r="AM12" s="14">
        <f t="shared" si="4"/>
        <v>0</v>
      </c>
      <c r="AN12" s="14">
        <f t="shared" si="4"/>
        <v>0</v>
      </c>
      <c r="AO12" s="14">
        <f t="shared" si="4"/>
        <v>0</v>
      </c>
      <c r="AP12" s="14">
        <f t="shared" si="4"/>
        <v>0</v>
      </c>
      <c r="AQ12" s="14">
        <f t="shared" si="4"/>
        <v>0</v>
      </c>
      <c r="AR12" s="14">
        <f t="shared" si="4"/>
        <v>0</v>
      </c>
      <c r="AS12" s="14">
        <f t="shared" si="4"/>
        <v>0</v>
      </c>
      <c r="AT12" s="14">
        <f t="shared" si="4"/>
        <v>0</v>
      </c>
      <c r="AU12" s="14">
        <f t="shared" si="4"/>
        <v>0</v>
      </c>
      <c r="AV12" s="14">
        <f t="shared" si="4"/>
        <v>0</v>
      </c>
      <c r="AW12" s="14">
        <f t="shared" si="4"/>
        <v>0</v>
      </c>
      <c r="AX12" s="14">
        <f t="shared" si="4"/>
        <v>0</v>
      </c>
      <c r="AY12" s="14">
        <f t="shared" si="4"/>
        <v>0</v>
      </c>
      <c r="AZ12" s="14">
        <f t="shared" si="4"/>
        <v>0</v>
      </c>
      <c r="BA12" s="14">
        <f t="shared" si="4"/>
        <v>0</v>
      </c>
      <c r="BB12" s="14">
        <f t="shared" si="4"/>
        <v>0</v>
      </c>
      <c r="BC12" s="14">
        <f t="shared" si="4"/>
        <v>0</v>
      </c>
      <c r="BD12" s="14">
        <f t="shared" si="4"/>
        <v>0</v>
      </c>
      <c r="BE12" s="14">
        <f t="shared" si="4"/>
        <v>0</v>
      </c>
      <c r="BF12" s="14">
        <f t="shared" si="4"/>
        <v>0</v>
      </c>
      <c r="BG12" s="14">
        <f t="shared" si="4"/>
        <v>0</v>
      </c>
      <c r="BH12" s="14">
        <f t="shared" si="4"/>
        <v>0</v>
      </c>
      <c r="BI12" s="14">
        <f t="shared" si="4"/>
        <v>0</v>
      </c>
      <c r="BJ12" s="14">
        <f t="shared" si="4"/>
        <v>0</v>
      </c>
      <c r="BK12" s="14">
        <f t="shared" si="4"/>
        <v>0</v>
      </c>
      <c r="BL12" s="14">
        <f t="shared" si="4"/>
        <v>0</v>
      </c>
      <c r="BM12" s="14">
        <f t="shared" si="4"/>
        <v>0</v>
      </c>
      <c r="BN12" s="14">
        <f t="shared" si="4"/>
        <v>0</v>
      </c>
      <c r="BO12" s="14">
        <f t="shared" si="4"/>
        <v>0</v>
      </c>
      <c r="BP12" s="14">
        <f t="shared" si="4"/>
        <v>0</v>
      </c>
      <c r="BQ12" s="14">
        <f t="shared" si="4"/>
        <v>0</v>
      </c>
      <c r="BR12" s="14">
        <f t="shared" si="1"/>
        <v>0</v>
      </c>
      <c r="BS12" s="14">
        <f t="shared" si="1"/>
        <v>0</v>
      </c>
      <c r="BT12" s="14">
        <f t="shared" si="1"/>
        <v>0</v>
      </c>
      <c r="BU12" s="14">
        <f t="shared" si="1"/>
        <v>0</v>
      </c>
      <c r="BV12" s="14">
        <f t="shared" si="1"/>
        <v>0</v>
      </c>
      <c r="BW12" s="14">
        <f t="shared" si="1"/>
        <v>0</v>
      </c>
      <c r="BX12" s="14">
        <f t="shared" si="1"/>
        <v>0</v>
      </c>
      <c r="BY12" s="14">
        <f t="shared" si="1"/>
        <v>0</v>
      </c>
      <c r="BZ12" s="14">
        <f t="shared" si="1"/>
        <v>0</v>
      </c>
      <c r="CA12" s="14">
        <f t="shared" si="1"/>
        <v>0</v>
      </c>
      <c r="CB12" s="14">
        <f t="shared" si="1"/>
        <v>0</v>
      </c>
      <c r="CC12" s="14">
        <f t="shared" si="1"/>
        <v>0</v>
      </c>
      <c r="CD12" s="14">
        <f t="shared" si="1"/>
        <v>0</v>
      </c>
      <c r="CE12" s="14">
        <f t="shared" si="1"/>
        <v>0</v>
      </c>
      <c r="CF12" s="14">
        <f t="shared" si="1"/>
        <v>0</v>
      </c>
      <c r="CG12" s="14">
        <f t="shared" si="2"/>
        <v>0</v>
      </c>
      <c r="CH12" s="14">
        <f t="shared" si="2"/>
        <v>0</v>
      </c>
      <c r="CI12" s="14">
        <f t="shared" si="2"/>
        <v>0</v>
      </c>
      <c r="CJ12" s="14">
        <f t="shared" si="2"/>
        <v>0</v>
      </c>
      <c r="CK12" s="14">
        <f t="shared" si="2"/>
        <v>0</v>
      </c>
      <c r="CL12" s="14">
        <f t="shared" si="2"/>
        <v>0</v>
      </c>
      <c r="CM12" s="14">
        <f t="shared" si="2"/>
        <v>0</v>
      </c>
      <c r="CN12" s="14">
        <f t="shared" si="2"/>
        <v>0</v>
      </c>
      <c r="CO12" s="14">
        <f t="shared" si="2"/>
        <v>0</v>
      </c>
      <c r="CP12" s="14">
        <f t="shared" si="2"/>
        <v>0</v>
      </c>
      <c r="CQ12" s="14">
        <f t="shared" si="2"/>
        <v>0</v>
      </c>
      <c r="CR12" s="14">
        <f t="shared" si="2"/>
        <v>0</v>
      </c>
      <c r="CS12" s="14">
        <f t="shared" si="2"/>
        <v>0</v>
      </c>
      <c r="CT12" s="14">
        <f t="shared" si="2"/>
        <v>0</v>
      </c>
      <c r="CU12" s="14">
        <f t="shared" si="2"/>
        <v>0</v>
      </c>
      <c r="CV12" s="14">
        <f t="shared" si="2"/>
        <v>0</v>
      </c>
      <c r="CW12" s="14">
        <f t="shared" si="2"/>
        <v>0</v>
      </c>
      <c r="CX12" s="14">
        <f t="shared" si="2"/>
        <v>0</v>
      </c>
      <c r="CY12" s="14">
        <f t="shared" si="2"/>
        <v>0</v>
      </c>
      <c r="CZ12" s="14">
        <f t="shared" si="2"/>
        <v>0</v>
      </c>
      <c r="DA12" s="14">
        <f t="shared" si="2"/>
        <v>0</v>
      </c>
      <c r="DB12" s="14">
        <f t="shared" si="2"/>
        <v>0</v>
      </c>
      <c r="DC12" s="14">
        <f t="shared" si="2"/>
        <v>0</v>
      </c>
      <c r="DD12" s="14">
        <f t="shared" si="2"/>
        <v>0</v>
      </c>
      <c r="DE12" s="14">
        <f t="shared" si="2"/>
        <v>0</v>
      </c>
      <c r="DF12" s="14">
        <f t="shared" si="2"/>
        <v>0</v>
      </c>
      <c r="DG12" s="15">
        <f t="shared" si="2"/>
        <v>0</v>
      </c>
    </row>
    <row r="13" spans="2:114" ht="14.25" customHeight="1" x14ac:dyDescent="0.15">
      <c r="B13" s="36" t="s">
        <v>243</v>
      </c>
      <c r="C13" s="36" t="s">
        <v>244</v>
      </c>
      <c r="D13" s="13">
        <f t="shared" si="3"/>
        <v>0</v>
      </c>
      <c r="E13" s="14">
        <f t="shared" si="0"/>
        <v>0</v>
      </c>
      <c r="F13" s="14">
        <f t="shared" si="4"/>
        <v>0</v>
      </c>
      <c r="G13" s="14">
        <f t="shared" si="4"/>
        <v>0</v>
      </c>
      <c r="H13" s="14">
        <f t="shared" si="4"/>
        <v>1</v>
      </c>
      <c r="I13" s="14">
        <f t="shared" si="4"/>
        <v>0</v>
      </c>
      <c r="J13" s="14">
        <f t="shared" si="4"/>
        <v>0</v>
      </c>
      <c r="K13" s="14">
        <f t="shared" si="4"/>
        <v>0</v>
      </c>
      <c r="L13" s="14">
        <f t="shared" si="4"/>
        <v>0</v>
      </c>
      <c r="M13" s="14">
        <f t="shared" si="4"/>
        <v>0</v>
      </c>
      <c r="N13" s="14">
        <f t="shared" si="4"/>
        <v>0</v>
      </c>
      <c r="O13" s="14">
        <f t="shared" si="4"/>
        <v>0</v>
      </c>
      <c r="P13" s="14">
        <f t="shared" si="4"/>
        <v>0</v>
      </c>
      <c r="Q13" s="14">
        <f t="shared" si="4"/>
        <v>0</v>
      </c>
      <c r="R13" s="14">
        <f t="shared" si="4"/>
        <v>0</v>
      </c>
      <c r="S13" s="14">
        <f t="shared" si="4"/>
        <v>0</v>
      </c>
      <c r="T13" s="14">
        <f t="shared" si="4"/>
        <v>0</v>
      </c>
      <c r="U13" s="14">
        <f t="shared" si="4"/>
        <v>0</v>
      </c>
      <c r="V13" s="14">
        <f t="shared" si="4"/>
        <v>0</v>
      </c>
      <c r="W13" s="14">
        <f t="shared" si="4"/>
        <v>0</v>
      </c>
      <c r="X13" s="14">
        <f t="shared" si="4"/>
        <v>0</v>
      </c>
      <c r="Y13" s="14">
        <f t="shared" si="4"/>
        <v>0</v>
      </c>
      <c r="Z13" s="14">
        <f t="shared" si="4"/>
        <v>0</v>
      </c>
      <c r="AA13" s="14">
        <f t="shared" si="4"/>
        <v>0</v>
      </c>
      <c r="AB13" s="14">
        <f t="shared" si="4"/>
        <v>0</v>
      </c>
      <c r="AC13" s="14">
        <f t="shared" si="4"/>
        <v>0</v>
      </c>
      <c r="AD13" s="14">
        <f t="shared" si="4"/>
        <v>0</v>
      </c>
      <c r="AE13" s="14">
        <f t="shared" si="4"/>
        <v>0</v>
      </c>
      <c r="AF13" s="14">
        <f t="shared" si="4"/>
        <v>0</v>
      </c>
      <c r="AG13" s="14">
        <f t="shared" si="4"/>
        <v>0</v>
      </c>
      <c r="AH13" s="14">
        <f t="shared" si="4"/>
        <v>0</v>
      </c>
      <c r="AI13" s="14">
        <f t="shared" si="4"/>
        <v>0</v>
      </c>
      <c r="AJ13" s="14">
        <f t="shared" si="4"/>
        <v>0</v>
      </c>
      <c r="AK13" s="14">
        <f t="shared" si="4"/>
        <v>0</v>
      </c>
      <c r="AL13" s="14">
        <f t="shared" si="4"/>
        <v>0</v>
      </c>
      <c r="AM13" s="14">
        <f t="shared" si="4"/>
        <v>0</v>
      </c>
      <c r="AN13" s="14">
        <f t="shared" si="4"/>
        <v>0</v>
      </c>
      <c r="AO13" s="14">
        <f t="shared" si="4"/>
        <v>0</v>
      </c>
      <c r="AP13" s="14">
        <f t="shared" si="4"/>
        <v>0</v>
      </c>
      <c r="AQ13" s="14">
        <f t="shared" si="4"/>
        <v>0</v>
      </c>
      <c r="AR13" s="14">
        <f t="shared" si="4"/>
        <v>0</v>
      </c>
      <c r="AS13" s="14">
        <f t="shared" si="4"/>
        <v>0</v>
      </c>
      <c r="AT13" s="14">
        <f t="shared" si="4"/>
        <v>0</v>
      </c>
      <c r="AU13" s="14">
        <f t="shared" si="4"/>
        <v>0</v>
      </c>
      <c r="AV13" s="14">
        <f t="shared" si="4"/>
        <v>0</v>
      </c>
      <c r="AW13" s="14">
        <f t="shared" si="4"/>
        <v>0</v>
      </c>
      <c r="AX13" s="14">
        <f t="shared" si="4"/>
        <v>0</v>
      </c>
      <c r="AY13" s="14">
        <f t="shared" si="4"/>
        <v>0</v>
      </c>
      <c r="AZ13" s="14">
        <f t="shared" si="4"/>
        <v>0</v>
      </c>
      <c r="BA13" s="14">
        <f t="shared" si="4"/>
        <v>0</v>
      </c>
      <c r="BB13" s="14">
        <f t="shared" si="4"/>
        <v>0</v>
      </c>
      <c r="BC13" s="14">
        <f t="shared" si="4"/>
        <v>0</v>
      </c>
      <c r="BD13" s="14">
        <f t="shared" si="4"/>
        <v>0</v>
      </c>
      <c r="BE13" s="14">
        <f t="shared" si="4"/>
        <v>0</v>
      </c>
      <c r="BF13" s="14">
        <f t="shared" si="4"/>
        <v>0</v>
      </c>
      <c r="BG13" s="14">
        <f t="shared" si="4"/>
        <v>0</v>
      </c>
      <c r="BH13" s="14">
        <f t="shared" si="4"/>
        <v>0</v>
      </c>
      <c r="BI13" s="14">
        <f t="shared" si="4"/>
        <v>0</v>
      </c>
      <c r="BJ13" s="14">
        <f t="shared" si="4"/>
        <v>0</v>
      </c>
      <c r="BK13" s="14">
        <f t="shared" si="4"/>
        <v>0</v>
      </c>
      <c r="BL13" s="14">
        <f t="shared" si="4"/>
        <v>0</v>
      </c>
      <c r="BM13" s="14">
        <f t="shared" si="4"/>
        <v>0</v>
      </c>
      <c r="BN13" s="14">
        <f t="shared" si="4"/>
        <v>0</v>
      </c>
      <c r="BO13" s="14">
        <f t="shared" si="4"/>
        <v>0</v>
      </c>
      <c r="BP13" s="14">
        <f t="shared" si="4"/>
        <v>0</v>
      </c>
      <c r="BQ13" s="14">
        <f t="shared" ref="BQ13:DG16" si="5">IF($B13=BQ$7,1,0)</f>
        <v>0</v>
      </c>
      <c r="BR13" s="14">
        <f t="shared" si="5"/>
        <v>0</v>
      </c>
      <c r="BS13" s="14">
        <f t="shared" si="5"/>
        <v>0</v>
      </c>
      <c r="BT13" s="14">
        <f t="shared" si="5"/>
        <v>0</v>
      </c>
      <c r="BU13" s="14">
        <f t="shared" si="5"/>
        <v>0</v>
      </c>
      <c r="BV13" s="14">
        <f t="shared" si="5"/>
        <v>0</v>
      </c>
      <c r="BW13" s="14">
        <f t="shared" si="5"/>
        <v>0</v>
      </c>
      <c r="BX13" s="14">
        <f t="shared" si="5"/>
        <v>0</v>
      </c>
      <c r="BY13" s="14">
        <f t="shared" si="5"/>
        <v>0</v>
      </c>
      <c r="BZ13" s="14">
        <f t="shared" si="5"/>
        <v>0</v>
      </c>
      <c r="CA13" s="14">
        <f t="shared" si="5"/>
        <v>0</v>
      </c>
      <c r="CB13" s="14">
        <f t="shared" si="5"/>
        <v>0</v>
      </c>
      <c r="CC13" s="14">
        <f t="shared" si="5"/>
        <v>0</v>
      </c>
      <c r="CD13" s="14">
        <f t="shared" si="5"/>
        <v>0</v>
      </c>
      <c r="CE13" s="14">
        <f t="shared" si="5"/>
        <v>0</v>
      </c>
      <c r="CF13" s="14">
        <f t="shared" si="5"/>
        <v>0</v>
      </c>
      <c r="CG13" s="14">
        <f t="shared" si="5"/>
        <v>0</v>
      </c>
      <c r="CH13" s="14">
        <f t="shared" si="5"/>
        <v>0</v>
      </c>
      <c r="CI13" s="14">
        <f t="shared" si="5"/>
        <v>0</v>
      </c>
      <c r="CJ13" s="14">
        <f t="shared" si="5"/>
        <v>0</v>
      </c>
      <c r="CK13" s="14">
        <f t="shared" si="5"/>
        <v>0</v>
      </c>
      <c r="CL13" s="14">
        <f t="shared" si="5"/>
        <v>0</v>
      </c>
      <c r="CM13" s="14">
        <f t="shared" si="5"/>
        <v>0</v>
      </c>
      <c r="CN13" s="14">
        <f t="shared" si="5"/>
        <v>0</v>
      </c>
      <c r="CO13" s="14">
        <f t="shared" si="5"/>
        <v>0</v>
      </c>
      <c r="CP13" s="14">
        <f t="shared" si="5"/>
        <v>0</v>
      </c>
      <c r="CQ13" s="14">
        <f t="shared" si="5"/>
        <v>0</v>
      </c>
      <c r="CR13" s="14">
        <f t="shared" si="5"/>
        <v>0</v>
      </c>
      <c r="CS13" s="14">
        <f t="shared" si="5"/>
        <v>0</v>
      </c>
      <c r="CT13" s="14">
        <f t="shared" si="5"/>
        <v>0</v>
      </c>
      <c r="CU13" s="14">
        <f t="shared" si="5"/>
        <v>0</v>
      </c>
      <c r="CV13" s="14">
        <f t="shared" si="5"/>
        <v>0</v>
      </c>
      <c r="CW13" s="14">
        <f t="shared" si="5"/>
        <v>0</v>
      </c>
      <c r="CX13" s="14">
        <f t="shared" si="5"/>
        <v>0</v>
      </c>
      <c r="CY13" s="14">
        <f t="shared" si="5"/>
        <v>0</v>
      </c>
      <c r="CZ13" s="14">
        <f t="shared" si="5"/>
        <v>0</v>
      </c>
      <c r="DA13" s="14">
        <f t="shared" si="5"/>
        <v>0</v>
      </c>
      <c r="DB13" s="14">
        <f t="shared" si="5"/>
        <v>0</v>
      </c>
      <c r="DC13" s="14">
        <f t="shared" si="5"/>
        <v>0</v>
      </c>
      <c r="DD13" s="14">
        <f t="shared" si="5"/>
        <v>0</v>
      </c>
      <c r="DE13" s="14">
        <f t="shared" si="5"/>
        <v>0</v>
      </c>
      <c r="DF13" s="14">
        <f t="shared" si="5"/>
        <v>0</v>
      </c>
      <c r="DG13" s="15">
        <f t="shared" si="5"/>
        <v>0</v>
      </c>
    </row>
    <row r="14" spans="2:114" ht="14.25" customHeight="1" x14ac:dyDescent="0.15">
      <c r="B14" s="36" t="s">
        <v>4</v>
      </c>
      <c r="C14" s="36" t="s">
        <v>119</v>
      </c>
      <c r="D14" s="13">
        <f t="shared" si="3"/>
        <v>0</v>
      </c>
      <c r="E14" s="14">
        <f t="shared" si="0"/>
        <v>0</v>
      </c>
      <c r="F14" s="14">
        <f t="shared" ref="F14:BQ17" si="6">IF($B14=F$7,1,0)</f>
        <v>0</v>
      </c>
      <c r="G14" s="14">
        <f t="shared" si="6"/>
        <v>0</v>
      </c>
      <c r="H14" s="14">
        <f t="shared" si="6"/>
        <v>0</v>
      </c>
      <c r="I14" s="14">
        <f t="shared" si="6"/>
        <v>1</v>
      </c>
      <c r="J14" s="14">
        <f t="shared" si="6"/>
        <v>0</v>
      </c>
      <c r="K14" s="14">
        <f t="shared" si="6"/>
        <v>0</v>
      </c>
      <c r="L14" s="14">
        <f t="shared" si="6"/>
        <v>0</v>
      </c>
      <c r="M14" s="14">
        <f t="shared" si="6"/>
        <v>0</v>
      </c>
      <c r="N14" s="14">
        <f t="shared" si="6"/>
        <v>0</v>
      </c>
      <c r="O14" s="14">
        <f t="shared" si="6"/>
        <v>0</v>
      </c>
      <c r="P14" s="14">
        <f t="shared" si="6"/>
        <v>0</v>
      </c>
      <c r="Q14" s="14">
        <f t="shared" si="6"/>
        <v>0</v>
      </c>
      <c r="R14" s="14">
        <f t="shared" si="6"/>
        <v>0</v>
      </c>
      <c r="S14" s="14">
        <f t="shared" si="6"/>
        <v>0</v>
      </c>
      <c r="T14" s="14">
        <f t="shared" si="6"/>
        <v>0</v>
      </c>
      <c r="U14" s="14">
        <f t="shared" si="6"/>
        <v>0</v>
      </c>
      <c r="V14" s="14">
        <f t="shared" si="6"/>
        <v>0</v>
      </c>
      <c r="W14" s="14">
        <f t="shared" si="6"/>
        <v>0</v>
      </c>
      <c r="X14" s="14">
        <f t="shared" si="6"/>
        <v>0</v>
      </c>
      <c r="Y14" s="14">
        <f t="shared" si="6"/>
        <v>0</v>
      </c>
      <c r="Z14" s="14">
        <f t="shared" si="6"/>
        <v>0</v>
      </c>
      <c r="AA14" s="14">
        <f t="shared" si="6"/>
        <v>0</v>
      </c>
      <c r="AB14" s="14">
        <f t="shared" si="6"/>
        <v>0</v>
      </c>
      <c r="AC14" s="14">
        <f t="shared" si="6"/>
        <v>0</v>
      </c>
      <c r="AD14" s="14">
        <f t="shared" si="6"/>
        <v>0</v>
      </c>
      <c r="AE14" s="14">
        <f t="shared" si="6"/>
        <v>0</v>
      </c>
      <c r="AF14" s="14">
        <f t="shared" si="6"/>
        <v>0</v>
      </c>
      <c r="AG14" s="14">
        <f t="shared" si="6"/>
        <v>0</v>
      </c>
      <c r="AH14" s="14">
        <f t="shared" si="6"/>
        <v>0</v>
      </c>
      <c r="AI14" s="14">
        <f t="shared" si="6"/>
        <v>0</v>
      </c>
      <c r="AJ14" s="14">
        <f t="shared" si="6"/>
        <v>0</v>
      </c>
      <c r="AK14" s="14">
        <f t="shared" si="6"/>
        <v>0</v>
      </c>
      <c r="AL14" s="14">
        <f t="shared" si="6"/>
        <v>0</v>
      </c>
      <c r="AM14" s="14">
        <f t="shared" si="6"/>
        <v>0</v>
      </c>
      <c r="AN14" s="14">
        <f t="shared" si="6"/>
        <v>0</v>
      </c>
      <c r="AO14" s="14">
        <f t="shared" si="6"/>
        <v>0</v>
      </c>
      <c r="AP14" s="14">
        <f t="shared" si="6"/>
        <v>0</v>
      </c>
      <c r="AQ14" s="14">
        <f t="shared" si="6"/>
        <v>0</v>
      </c>
      <c r="AR14" s="14">
        <f t="shared" si="6"/>
        <v>0</v>
      </c>
      <c r="AS14" s="14">
        <f t="shared" si="6"/>
        <v>0</v>
      </c>
      <c r="AT14" s="14">
        <f t="shared" si="6"/>
        <v>0</v>
      </c>
      <c r="AU14" s="14">
        <f t="shared" si="6"/>
        <v>0</v>
      </c>
      <c r="AV14" s="14">
        <f t="shared" si="6"/>
        <v>0</v>
      </c>
      <c r="AW14" s="14">
        <f t="shared" si="6"/>
        <v>0</v>
      </c>
      <c r="AX14" s="14">
        <f t="shared" si="6"/>
        <v>0</v>
      </c>
      <c r="AY14" s="14">
        <f t="shared" si="6"/>
        <v>0</v>
      </c>
      <c r="AZ14" s="14">
        <f t="shared" si="6"/>
        <v>0</v>
      </c>
      <c r="BA14" s="14">
        <f t="shared" si="6"/>
        <v>0</v>
      </c>
      <c r="BB14" s="14">
        <f t="shared" si="6"/>
        <v>0</v>
      </c>
      <c r="BC14" s="14">
        <f t="shared" si="6"/>
        <v>0</v>
      </c>
      <c r="BD14" s="14">
        <f t="shared" si="6"/>
        <v>0</v>
      </c>
      <c r="BE14" s="14">
        <f t="shared" si="6"/>
        <v>0</v>
      </c>
      <c r="BF14" s="14">
        <f t="shared" si="6"/>
        <v>0</v>
      </c>
      <c r="BG14" s="14">
        <f t="shared" si="6"/>
        <v>0</v>
      </c>
      <c r="BH14" s="14">
        <f t="shared" si="6"/>
        <v>0</v>
      </c>
      <c r="BI14" s="14">
        <f t="shared" si="6"/>
        <v>0</v>
      </c>
      <c r="BJ14" s="14">
        <f t="shared" si="6"/>
        <v>0</v>
      </c>
      <c r="BK14" s="14">
        <f t="shared" si="6"/>
        <v>0</v>
      </c>
      <c r="BL14" s="14">
        <f t="shared" si="6"/>
        <v>0</v>
      </c>
      <c r="BM14" s="14">
        <f t="shared" si="6"/>
        <v>0</v>
      </c>
      <c r="BN14" s="14">
        <f t="shared" si="6"/>
        <v>0</v>
      </c>
      <c r="BO14" s="14">
        <f t="shared" si="6"/>
        <v>0</v>
      </c>
      <c r="BP14" s="14">
        <f t="shared" si="6"/>
        <v>0</v>
      </c>
      <c r="BQ14" s="14">
        <f t="shared" si="6"/>
        <v>0</v>
      </c>
      <c r="BR14" s="14">
        <f t="shared" si="5"/>
        <v>0</v>
      </c>
      <c r="BS14" s="14">
        <f t="shared" si="5"/>
        <v>0</v>
      </c>
      <c r="BT14" s="14">
        <f t="shared" si="5"/>
        <v>0</v>
      </c>
      <c r="BU14" s="14">
        <f t="shared" si="5"/>
        <v>0</v>
      </c>
      <c r="BV14" s="14">
        <f t="shared" si="5"/>
        <v>0</v>
      </c>
      <c r="BW14" s="14">
        <f t="shared" si="5"/>
        <v>0</v>
      </c>
      <c r="BX14" s="14">
        <f t="shared" si="5"/>
        <v>0</v>
      </c>
      <c r="BY14" s="14">
        <f t="shared" si="5"/>
        <v>0</v>
      </c>
      <c r="BZ14" s="14">
        <f t="shared" si="5"/>
        <v>0</v>
      </c>
      <c r="CA14" s="14">
        <f t="shared" si="5"/>
        <v>0</v>
      </c>
      <c r="CB14" s="14">
        <f t="shared" si="5"/>
        <v>0</v>
      </c>
      <c r="CC14" s="14">
        <f t="shared" si="5"/>
        <v>0</v>
      </c>
      <c r="CD14" s="14">
        <f t="shared" si="5"/>
        <v>0</v>
      </c>
      <c r="CE14" s="14">
        <f t="shared" si="5"/>
        <v>0</v>
      </c>
      <c r="CF14" s="14">
        <f t="shared" si="5"/>
        <v>0</v>
      </c>
      <c r="CG14" s="14">
        <f t="shared" si="5"/>
        <v>0</v>
      </c>
      <c r="CH14" s="14">
        <f t="shared" si="5"/>
        <v>0</v>
      </c>
      <c r="CI14" s="14">
        <f t="shared" si="5"/>
        <v>0</v>
      </c>
      <c r="CJ14" s="14">
        <f t="shared" si="5"/>
        <v>0</v>
      </c>
      <c r="CK14" s="14">
        <f t="shared" si="5"/>
        <v>0</v>
      </c>
      <c r="CL14" s="14">
        <f t="shared" si="5"/>
        <v>0</v>
      </c>
      <c r="CM14" s="14">
        <f t="shared" si="5"/>
        <v>0</v>
      </c>
      <c r="CN14" s="14">
        <f t="shared" si="5"/>
        <v>0</v>
      </c>
      <c r="CO14" s="14">
        <f t="shared" si="5"/>
        <v>0</v>
      </c>
      <c r="CP14" s="14">
        <f t="shared" si="5"/>
        <v>0</v>
      </c>
      <c r="CQ14" s="14">
        <f t="shared" si="5"/>
        <v>0</v>
      </c>
      <c r="CR14" s="14">
        <f t="shared" si="5"/>
        <v>0</v>
      </c>
      <c r="CS14" s="14">
        <f t="shared" si="5"/>
        <v>0</v>
      </c>
      <c r="CT14" s="14">
        <f t="shared" si="5"/>
        <v>0</v>
      </c>
      <c r="CU14" s="14">
        <f t="shared" si="5"/>
        <v>0</v>
      </c>
      <c r="CV14" s="14">
        <f t="shared" si="5"/>
        <v>0</v>
      </c>
      <c r="CW14" s="14">
        <f t="shared" si="5"/>
        <v>0</v>
      </c>
      <c r="CX14" s="14">
        <f t="shared" si="5"/>
        <v>0</v>
      </c>
      <c r="CY14" s="14">
        <f t="shared" si="5"/>
        <v>0</v>
      </c>
      <c r="CZ14" s="14">
        <f t="shared" si="5"/>
        <v>0</v>
      </c>
      <c r="DA14" s="14">
        <f t="shared" si="5"/>
        <v>0</v>
      </c>
      <c r="DB14" s="14">
        <f t="shared" si="5"/>
        <v>0</v>
      </c>
      <c r="DC14" s="14">
        <f t="shared" si="5"/>
        <v>0</v>
      </c>
      <c r="DD14" s="14">
        <f t="shared" si="5"/>
        <v>0</v>
      </c>
      <c r="DE14" s="14">
        <f t="shared" si="5"/>
        <v>0</v>
      </c>
      <c r="DF14" s="14">
        <f t="shared" si="5"/>
        <v>0</v>
      </c>
      <c r="DG14" s="15">
        <f t="shared" si="5"/>
        <v>0</v>
      </c>
    </row>
    <row r="15" spans="2:114" ht="14.25" customHeight="1" x14ac:dyDescent="0.15">
      <c r="B15" s="36" t="s">
        <v>5</v>
      </c>
      <c r="C15" s="36" t="s">
        <v>120</v>
      </c>
      <c r="D15" s="13">
        <f t="shared" si="3"/>
        <v>0</v>
      </c>
      <c r="E15" s="14">
        <f t="shared" si="0"/>
        <v>0</v>
      </c>
      <c r="F15" s="14">
        <f t="shared" si="6"/>
        <v>0</v>
      </c>
      <c r="G15" s="14">
        <f t="shared" si="6"/>
        <v>0</v>
      </c>
      <c r="H15" s="14">
        <f t="shared" si="6"/>
        <v>0</v>
      </c>
      <c r="I15" s="14">
        <f t="shared" si="6"/>
        <v>0</v>
      </c>
      <c r="J15" s="14">
        <f t="shared" si="6"/>
        <v>1</v>
      </c>
      <c r="K15" s="14">
        <f t="shared" si="6"/>
        <v>0</v>
      </c>
      <c r="L15" s="14">
        <f t="shared" si="6"/>
        <v>0</v>
      </c>
      <c r="M15" s="14">
        <f t="shared" si="6"/>
        <v>0</v>
      </c>
      <c r="N15" s="14">
        <f t="shared" si="6"/>
        <v>0</v>
      </c>
      <c r="O15" s="14">
        <f t="shared" si="6"/>
        <v>0</v>
      </c>
      <c r="P15" s="14">
        <f t="shared" si="6"/>
        <v>0</v>
      </c>
      <c r="Q15" s="14">
        <f t="shared" si="6"/>
        <v>0</v>
      </c>
      <c r="R15" s="14">
        <f t="shared" si="6"/>
        <v>0</v>
      </c>
      <c r="S15" s="14">
        <f t="shared" si="6"/>
        <v>0</v>
      </c>
      <c r="T15" s="14">
        <f t="shared" si="6"/>
        <v>0</v>
      </c>
      <c r="U15" s="14">
        <f t="shared" si="6"/>
        <v>0</v>
      </c>
      <c r="V15" s="14">
        <f t="shared" si="6"/>
        <v>0</v>
      </c>
      <c r="W15" s="14">
        <f t="shared" si="6"/>
        <v>0</v>
      </c>
      <c r="X15" s="14">
        <f t="shared" si="6"/>
        <v>0</v>
      </c>
      <c r="Y15" s="14">
        <f t="shared" si="6"/>
        <v>0</v>
      </c>
      <c r="Z15" s="14">
        <f t="shared" si="6"/>
        <v>0</v>
      </c>
      <c r="AA15" s="14">
        <f t="shared" si="6"/>
        <v>0</v>
      </c>
      <c r="AB15" s="14">
        <f t="shared" si="6"/>
        <v>0</v>
      </c>
      <c r="AC15" s="14">
        <f t="shared" si="6"/>
        <v>0</v>
      </c>
      <c r="AD15" s="14">
        <f t="shared" si="6"/>
        <v>0</v>
      </c>
      <c r="AE15" s="14">
        <f t="shared" si="6"/>
        <v>0</v>
      </c>
      <c r="AF15" s="14">
        <f t="shared" si="6"/>
        <v>0</v>
      </c>
      <c r="AG15" s="14">
        <f t="shared" si="6"/>
        <v>0</v>
      </c>
      <c r="AH15" s="14">
        <f t="shared" si="6"/>
        <v>0</v>
      </c>
      <c r="AI15" s="14">
        <f t="shared" si="6"/>
        <v>0</v>
      </c>
      <c r="AJ15" s="14">
        <f t="shared" si="6"/>
        <v>0</v>
      </c>
      <c r="AK15" s="14">
        <f t="shared" si="6"/>
        <v>0</v>
      </c>
      <c r="AL15" s="14">
        <f t="shared" si="6"/>
        <v>0</v>
      </c>
      <c r="AM15" s="14">
        <f t="shared" si="6"/>
        <v>0</v>
      </c>
      <c r="AN15" s="14">
        <f t="shared" si="6"/>
        <v>0</v>
      </c>
      <c r="AO15" s="14">
        <f t="shared" si="6"/>
        <v>0</v>
      </c>
      <c r="AP15" s="14">
        <f t="shared" si="6"/>
        <v>0</v>
      </c>
      <c r="AQ15" s="14">
        <f t="shared" si="6"/>
        <v>0</v>
      </c>
      <c r="AR15" s="14">
        <f t="shared" si="6"/>
        <v>0</v>
      </c>
      <c r="AS15" s="14">
        <f t="shared" si="6"/>
        <v>0</v>
      </c>
      <c r="AT15" s="14">
        <f t="shared" si="6"/>
        <v>0</v>
      </c>
      <c r="AU15" s="14">
        <f t="shared" si="6"/>
        <v>0</v>
      </c>
      <c r="AV15" s="14">
        <f t="shared" si="6"/>
        <v>0</v>
      </c>
      <c r="AW15" s="14">
        <f t="shared" si="6"/>
        <v>0</v>
      </c>
      <c r="AX15" s="14">
        <f t="shared" si="6"/>
        <v>0</v>
      </c>
      <c r="AY15" s="14">
        <f t="shared" si="6"/>
        <v>0</v>
      </c>
      <c r="AZ15" s="14">
        <f t="shared" si="6"/>
        <v>0</v>
      </c>
      <c r="BA15" s="14">
        <f t="shared" si="6"/>
        <v>0</v>
      </c>
      <c r="BB15" s="14">
        <f t="shared" si="6"/>
        <v>0</v>
      </c>
      <c r="BC15" s="14">
        <f t="shared" si="6"/>
        <v>0</v>
      </c>
      <c r="BD15" s="14">
        <f t="shared" si="6"/>
        <v>0</v>
      </c>
      <c r="BE15" s="14">
        <f t="shared" si="6"/>
        <v>0</v>
      </c>
      <c r="BF15" s="14">
        <f t="shared" si="6"/>
        <v>0</v>
      </c>
      <c r="BG15" s="14">
        <f t="shared" si="6"/>
        <v>0</v>
      </c>
      <c r="BH15" s="14">
        <f t="shared" si="6"/>
        <v>0</v>
      </c>
      <c r="BI15" s="14">
        <f t="shared" si="6"/>
        <v>0</v>
      </c>
      <c r="BJ15" s="14">
        <f t="shared" si="6"/>
        <v>0</v>
      </c>
      <c r="BK15" s="14">
        <f t="shared" si="6"/>
        <v>0</v>
      </c>
      <c r="BL15" s="14">
        <f t="shared" si="6"/>
        <v>0</v>
      </c>
      <c r="BM15" s="14">
        <f t="shared" si="6"/>
        <v>0</v>
      </c>
      <c r="BN15" s="14">
        <f t="shared" si="6"/>
        <v>0</v>
      </c>
      <c r="BO15" s="14">
        <f t="shared" si="6"/>
        <v>0</v>
      </c>
      <c r="BP15" s="14">
        <f t="shared" si="6"/>
        <v>0</v>
      </c>
      <c r="BQ15" s="14">
        <f t="shared" si="6"/>
        <v>0</v>
      </c>
      <c r="BR15" s="14">
        <f t="shared" si="5"/>
        <v>0</v>
      </c>
      <c r="BS15" s="14">
        <f t="shared" si="5"/>
        <v>0</v>
      </c>
      <c r="BT15" s="14">
        <f t="shared" si="5"/>
        <v>0</v>
      </c>
      <c r="BU15" s="14">
        <f t="shared" si="5"/>
        <v>0</v>
      </c>
      <c r="BV15" s="14">
        <f t="shared" si="5"/>
        <v>0</v>
      </c>
      <c r="BW15" s="14">
        <f t="shared" si="5"/>
        <v>0</v>
      </c>
      <c r="BX15" s="14">
        <f t="shared" si="5"/>
        <v>0</v>
      </c>
      <c r="BY15" s="14">
        <f t="shared" si="5"/>
        <v>0</v>
      </c>
      <c r="BZ15" s="14">
        <f t="shared" si="5"/>
        <v>0</v>
      </c>
      <c r="CA15" s="14">
        <f t="shared" si="5"/>
        <v>0</v>
      </c>
      <c r="CB15" s="14">
        <f t="shared" si="5"/>
        <v>0</v>
      </c>
      <c r="CC15" s="14">
        <f t="shared" si="5"/>
        <v>0</v>
      </c>
      <c r="CD15" s="14">
        <f t="shared" si="5"/>
        <v>0</v>
      </c>
      <c r="CE15" s="14">
        <f t="shared" si="5"/>
        <v>0</v>
      </c>
      <c r="CF15" s="14">
        <f t="shared" si="5"/>
        <v>0</v>
      </c>
      <c r="CG15" s="14">
        <f t="shared" si="5"/>
        <v>0</v>
      </c>
      <c r="CH15" s="14">
        <f t="shared" si="5"/>
        <v>0</v>
      </c>
      <c r="CI15" s="14">
        <f t="shared" si="5"/>
        <v>0</v>
      </c>
      <c r="CJ15" s="14">
        <f t="shared" si="5"/>
        <v>0</v>
      </c>
      <c r="CK15" s="14">
        <f t="shared" si="5"/>
        <v>0</v>
      </c>
      <c r="CL15" s="14">
        <f t="shared" si="5"/>
        <v>0</v>
      </c>
      <c r="CM15" s="14">
        <f t="shared" si="5"/>
        <v>0</v>
      </c>
      <c r="CN15" s="14">
        <f t="shared" si="5"/>
        <v>0</v>
      </c>
      <c r="CO15" s="14">
        <f t="shared" si="5"/>
        <v>0</v>
      </c>
      <c r="CP15" s="14">
        <f t="shared" si="5"/>
        <v>0</v>
      </c>
      <c r="CQ15" s="14">
        <f t="shared" si="5"/>
        <v>0</v>
      </c>
      <c r="CR15" s="14">
        <f t="shared" si="5"/>
        <v>0</v>
      </c>
      <c r="CS15" s="14">
        <f t="shared" si="5"/>
        <v>0</v>
      </c>
      <c r="CT15" s="14">
        <f t="shared" si="5"/>
        <v>0</v>
      </c>
      <c r="CU15" s="14">
        <f t="shared" si="5"/>
        <v>0</v>
      </c>
      <c r="CV15" s="14">
        <f t="shared" si="5"/>
        <v>0</v>
      </c>
      <c r="CW15" s="14">
        <f t="shared" si="5"/>
        <v>0</v>
      </c>
      <c r="CX15" s="14">
        <f t="shared" si="5"/>
        <v>0</v>
      </c>
      <c r="CY15" s="14">
        <f t="shared" si="5"/>
        <v>0</v>
      </c>
      <c r="CZ15" s="14">
        <f t="shared" si="5"/>
        <v>0</v>
      </c>
      <c r="DA15" s="14">
        <f t="shared" si="5"/>
        <v>0</v>
      </c>
      <c r="DB15" s="14">
        <f t="shared" si="5"/>
        <v>0</v>
      </c>
      <c r="DC15" s="14">
        <f t="shared" si="5"/>
        <v>0</v>
      </c>
      <c r="DD15" s="14">
        <f t="shared" si="5"/>
        <v>0</v>
      </c>
      <c r="DE15" s="14">
        <f t="shared" si="5"/>
        <v>0</v>
      </c>
      <c r="DF15" s="14">
        <f t="shared" si="5"/>
        <v>0</v>
      </c>
      <c r="DG15" s="15">
        <f t="shared" si="5"/>
        <v>0</v>
      </c>
    </row>
    <row r="16" spans="2:114" ht="14.25" customHeight="1" x14ac:dyDescent="0.15">
      <c r="B16" s="36" t="s">
        <v>6</v>
      </c>
      <c r="C16" s="36" t="s">
        <v>121</v>
      </c>
      <c r="D16" s="13">
        <f t="shared" si="3"/>
        <v>0</v>
      </c>
      <c r="E16" s="14">
        <f t="shared" si="0"/>
        <v>0</v>
      </c>
      <c r="F16" s="14">
        <f t="shared" si="6"/>
        <v>0</v>
      </c>
      <c r="G16" s="14">
        <f t="shared" si="6"/>
        <v>0</v>
      </c>
      <c r="H16" s="14">
        <f t="shared" si="6"/>
        <v>0</v>
      </c>
      <c r="I16" s="14">
        <f t="shared" si="6"/>
        <v>0</v>
      </c>
      <c r="J16" s="14">
        <f t="shared" si="6"/>
        <v>0</v>
      </c>
      <c r="K16" s="14">
        <f t="shared" si="6"/>
        <v>1</v>
      </c>
      <c r="L16" s="14">
        <f t="shared" si="6"/>
        <v>0</v>
      </c>
      <c r="M16" s="14">
        <f t="shared" si="6"/>
        <v>0</v>
      </c>
      <c r="N16" s="14">
        <f t="shared" si="6"/>
        <v>0</v>
      </c>
      <c r="O16" s="14">
        <f t="shared" si="6"/>
        <v>0</v>
      </c>
      <c r="P16" s="14">
        <f t="shared" si="6"/>
        <v>0</v>
      </c>
      <c r="Q16" s="14">
        <f t="shared" si="6"/>
        <v>0</v>
      </c>
      <c r="R16" s="14">
        <f t="shared" si="6"/>
        <v>0</v>
      </c>
      <c r="S16" s="14">
        <f t="shared" si="6"/>
        <v>0</v>
      </c>
      <c r="T16" s="14">
        <f t="shared" si="6"/>
        <v>0</v>
      </c>
      <c r="U16" s="14">
        <f t="shared" si="6"/>
        <v>0</v>
      </c>
      <c r="V16" s="14">
        <f t="shared" si="6"/>
        <v>0</v>
      </c>
      <c r="W16" s="14">
        <f t="shared" si="6"/>
        <v>0</v>
      </c>
      <c r="X16" s="14">
        <f t="shared" si="6"/>
        <v>0</v>
      </c>
      <c r="Y16" s="14">
        <f t="shared" si="6"/>
        <v>0</v>
      </c>
      <c r="Z16" s="14">
        <f t="shared" si="6"/>
        <v>0</v>
      </c>
      <c r="AA16" s="14">
        <f t="shared" si="6"/>
        <v>0</v>
      </c>
      <c r="AB16" s="14">
        <f t="shared" si="6"/>
        <v>0</v>
      </c>
      <c r="AC16" s="14">
        <f t="shared" si="6"/>
        <v>0</v>
      </c>
      <c r="AD16" s="14">
        <f t="shared" si="6"/>
        <v>0</v>
      </c>
      <c r="AE16" s="14">
        <f t="shared" si="6"/>
        <v>0</v>
      </c>
      <c r="AF16" s="14">
        <f t="shared" si="6"/>
        <v>0</v>
      </c>
      <c r="AG16" s="14">
        <f t="shared" si="6"/>
        <v>0</v>
      </c>
      <c r="AH16" s="14">
        <f t="shared" si="6"/>
        <v>0</v>
      </c>
      <c r="AI16" s="14">
        <f t="shared" si="6"/>
        <v>0</v>
      </c>
      <c r="AJ16" s="14">
        <f t="shared" si="6"/>
        <v>0</v>
      </c>
      <c r="AK16" s="14">
        <f t="shared" si="6"/>
        <v>0</v>
      </c>
      <c r="AL16" s="14">
        <f t="shared" si="6"/>
        <v>0</v>
      </c>
      <c r="AM16" s="14">
        <f t="shared" si="6"/>
        <v>0</v>
      </c>
      <c r="AN16" s="14">
        <f t="shared" si="6"/>
        <v>0</v>
      </c>
      <c r="AO16" s="14">
        <f t="shared" si="6"/>
        <v>0</v>
      </c>
      <c r="AP16" s="14">
        <f t="shared" si="6"/>
        <v>0</v>
      </c>
      <c r="AQ16" s="14">
        <f t="shared" si="6"/>
        <v>0</v>
      </c>
      <c r="AR16" s="14">
        <f t="shared" si="6"/>
        <v>0</v>
      </c>
      <c r="AS16" s="14">
        <f t="shared" si="6"/>
        <v>0</v>
      </c>
      <c r="AT16" s="14">
        <f t="shared" si="6"/>
        <v>0</v>
      </c>
      <c r="AU16" s="14">
        <f t="shared" si="6"/>
        <v>0</v>
      </c>
      <c r="AV16" s="14">
        <f t="shared" si="6"/>
        <v>0</v>
      </c>
      <c r="AW16" s="14">
        <f t="shared" si="6"/>
        <v>0</v>
      </c>
      <c r="AX16" s="14">
        <f t="shared" si="6"/>
        <v>0</v>
      </c>
      <c r="AY16" s="14">
        <f t="shared" si="6"/>
        <v>0</v>
      </c>
      <c r="AZ16" s="14">
        <f t="shared" si="6"/>
        <v>0</v>
      </c>
      <c r="BA16" s="14">
        <f t="shared" si="6"/>
        <v>0</v>
      </c>
      <c r="BB16" s="14">
        <f t="shared" si="6"/>
        <v>0</v>
      </c>
      <c r="BC16" s="14">
        <f t="shared" si="6"/>
        <v>0</v>
      </c>
      <c r="BD16" s="14">
        <f t="shared" si="6"/>
        <v>0</v>
      </c>
      <c r="BE16" s="14">
        <f t="shared" si="6"/>
        <v>0</v>
      </c>
      <c r="BF16" s="14">
        <f t="shared" si="6"/>
        <v>0</v>
      </c>
      <c r="BG16" s="14">
        <f t="shared" si="6"/>
        <v>0</v>
      </c>
      <c r="BH16" s="14">
        <f t="shared" si="6"/>
        <v>0</v>
      </c>
      <c r="BI16" s="14">
        <f t="shared" si="6"/>
        <v>0</v>
      </c>
      <c r="BJ16" s="14">
        <f t="shared" si="6"/>
        <v>0</v>
      </c>
      <c r="BK16" s="14">
        <f t="shared" si="6"/>
        <v>0</v>
      </c>
      <c r="BL16" s="14">
        <f t="shared" si="6"/>
        <v>0</v>
      </c>
      <c r="BM16" s="14">
        <f t="shared" si="6"/>
        <v>0</v>
      </c>
      <c r="BN16" s="14">
        <f t="shared" si="6"/>
        <v>0</v>
      </c>
      <c r="BO16" s="14">
        <f t="shared" si="6"/>
        <v>0</v>
      </c>
      <c r="BP16" s="14">
        <f t="shared" si="6"/>
        <v>0</v>
      </c>
      <c r="BQ16" s="14">
        <f t="shared" si="6"/>
        <v>0</v>
      </c>
      <c r="BR16" s="14">
        <f t="shared" si="5"/>
        <v>0</v>
      </c>
      <c r="BS16" s="14">
        <f t="shared" si="5"/>
        <v>0</v>
      </c>
      <c r="BT16" s="14">
        <f t="shared" si="5"/>
        <v>0</v>
      </c>
      <c r="BU16" s="14">
        <f t="shared" si="5"/>
        <v>0</v>
      </c>
      <c r="BV16" s="14">
        <f t="shared" si="5"/>
        <v>0</v>
      </c>
      <c r="BW16" s="14">
        <f t="shared" si="5"/>
        <v>0</v>
      </c>
      <c r="BX16" s="14">
        <f t="shared" si="5"/>
        <v>0</v>
      </c>
      <c r="BY16" s="14">
        <f t="shared" si="5"/>
        <v>0</v>
      </c>
      <c r="BZ16" s="14">
        <f t="shared" si="5"/>
        <v>0</v>
      </c>
      <c r="CA16" s="14">
        <f t="shared" si="5"/>
        <v>0</v>
      </c>
      <c r="CB16" s="14">
        <f t="shared" si="5"/>
        <v>0</v>
      </c>
      <c r="CC16" s="14">
        <f t="shared" si="5"/>
        <v>0</v>
      </c>
      <c r="CD16" s="14">
        <f t="shared" si="5"/>
        <v>0</v>
      </c>
      <c r="CE16" s="14">
        <f t="shared" si="5"/>
        <v>0</v>
      </c>
      <c r="CF16" s="14">
        <f t="shared" si="5"/>
        <v>0</v>
      </c>
      <c r="CG16" s="14">
        <f t="shared" si="5"/>
        <v>0</v>
      </c>
      <c r="CH16" s="14">
        <f t="shared" si="5"/>
        <v>0</v>
      </c>
      <c r="CI16" s="14">
        <f t="shared" si="5"/>
        <v>0</v>
      </c>
      <c r="CJ16" s="14">
        <f t="shared" si="5"/>
        <v>0</v>
      </c>
      <c r="CK16" s="14">
        <f t="shared" si="5"/>
        <v>0</v>
      </c>
      <c r="CL16" s="14">
        <f t="shared" si="5"/>
        <v>0</v>
      </c>
      <c r="CM16" s="14">
        <f t="shared" si="5"/>
        <v>0</v>
      </c>
      <c r="CN16" s="14">
        <f t="shared" si="5"/>
        <v>0</v>
      </c>
      <c r="CO16" s="14">
        <f t="shared" si="5"/>
        <v>0</v>
      </c>
      <c r="CP16" s="14">
        <f t="shared" si="5"/>
        <v>0</v>
      </c>
      <c r="CQ16" s="14">
        <f t="shared" si="5"/>
        <v>0</v>
      </c>
      <c r="CR16" s="14">
        <f t="shared" si="5"/>
        <v>0</v>
      </c>
      <c r="CS16" s="14">
        <f t="shared" si="5"/>
        <v>0</v>
      </c>
      <c r="CT16" s="14">
        <f t="shared" si="5"/>
        <v>0</v>
      </c>
      <c r="CU16" s="14">
        <f t="shared" si="5"/>
        <v>0</v>
      </c>
      <c r="CV16" s="14">
        <f t="shared" si="5"/>
        <v>0</v>
      </c>
      <c r="CW16" s="14">
        <f t="shared" si="5"/>
        <v>0</v>
      </c>
      <c r="CX16" s="14">
        <f t="shared" si="5"/>
        <v>0</v>
      </c>
      <c r="CY16" s="14">
        <f t="shared" si="5"/>
        <v>0</v>
      </c>
      <c r="CZ16" s="14">
        <f t="shared" si="5"/>
        <v>0</v>
      </c>
      <c r="DA16" s="14">
        <f t="shared" si="5"/>
        <v>0</v>
      </c>
      <c r="DB16" s="14">
        <f t="shared" si="5"/>
        <v>0</v>
      </c>
      <c r="DC16" s="14">
        <f t="shared" si="5"/>
        <v>0</v>
      </c>
      <c r="DD16" s="14">
        <f t="shared" si="5"/>
        <v>0</v>
      </c>
      <c r="DE16" s="14">
        <f t="shared" si="5"/>
        <v>0</v>
      </c>
      <c r="DF16" s="14">
        <f t="shared" si="5"/>
        <v>0</v>
      </c>
      <c r="DG16" s="15">
        <f t="shared" si="5"/>
        <v>0</v>
      </c>
    </row>
    <row r="17" spans="2:111" ht="14.25" customHeight="1" x14ac:dyDescent="0.15">
      <c r="B17" s="36" t="s">
        <v>7</v>
      </c>
      <c r="C17" s="36" t="s">
        <v>122</v>
      </c>
      <c r="D17" s="13">
        <f t="shared" si="3"/>
        <v>0</v>
      </c>
      <c r="E17" s="14">
        <f t="shared" si="0"/>
        <v>0</v>
      </c>
      <c r="F17" s="14">
        <f t="shared" si="6"/>
        <v>0</v>
      </c>
      <c r="G17" s="14">
        <f t="shared" si="6"/>
        <v>0</v>
      </c>
      <c r="H17" s="14">
        <f t="shared" si="6"/>
        <v>0</v>
      </c>
      <c r="I17" s="14">
        <f t="shared" si="6"/>
        <v>0</v>
      </c>
      <c r="J17" s="14">
        <f t="shared" si="6"/>
        <v>0</v>
      </c>
      <c r="K17" s="14">
        <f t="shared" si="6"/>
        <v>0</v>
      </c>
      <c r="L17" s="14">
        <f t="shared" si="6"/>
        <v>1</v>
      </c>
      <c r="M17" s="14">
        <f t="shared" si="6"/>
        <v>0</v>
      </c>
      <c r="N17" s="14">
        <f t="shared" si="6"/>
        <v>0</v>
      </c>
      <c r="O17" s="14">
        <f t="shared" si="6"/>
        <v>0</v>
      </c>
      <c r="P17" s="14">
        <f t="shared" si="6"/>
        <v>0</v>
      </c>
      <c r="Q17" s="14">
        <f t="shared" si="6"/>
        <v>0</v>
      </c>
      <c r="R17" s="14">
        <f t="shared" si="6"/>
        <v>0</v>
      </c>
      <c r="S17" s="14">
        <f t="shared" si="6"/>
        <v>0</v>
      </c>
      <c r="T17" s="14">
        <f t="shared" si="6"/>
        <v>0</v>
      </c>
      <c r="U17" s="14">
        <f t="shared" si="6"/>
        <v>0</v>
      </c>
      <c r="V17" s="14">
        <f t="shared" si="6"/>
        <v>0</v>
      </c>
      <c r="W17" s="14">
        <f t="shared" si="6"/>
        <v>0</v>
      </c>
      <c r="X17" s="14">
        <f t="shared" si="6"/>
        <v>0</v>
      </c>
      <c r="Y17" s="14">
        <f t="shared" si="6"/>
        <v>0</v>
      </c>
      <c r="Z17" s="14">
        <f t="shared" si="6"/>
        <v>0</v>
      </c>
      <c r="AA17" s="14">
        <f t="shared" si="6"/>
        <v>0</v>
      </c>
      <c r="AB17" s="14">
        <f t="shared" si="6"/>
        <v>0</v>
      </c>
      <c r="AC17" s="14">
        <f t="shared" si="6"/>
        <v>0</v>
      </c>
      <c r="AD17" s="14">
        <f t="shared" si="6"/>
        <v>0</v>
      </c>
      <c r="AE17" s="14">
        <f t="shared" si="6"/>
        <v>0</v>
      </c>
      <c r="AF17" s="14">
        <f t="shared" si="6"/>
        <v>0</v>
      </c>
      <c r="AG17" s="14">
        <f t="shared" si="6"/>
        <v>0</v>
      </c>
      <c r="AH17" s="14">
        <f t="shared" si="6"/>
        <v>0</v>
      </c>
      <c r="AI17" s="14">
        <f t="shared" si="6"/>
        <v>0</v>
      </c>
      <c r="AJ17" s="14">
        <f t="shared" si="6"/>
        <v>0</v>
      </c>
      <c r="AK17" s="14">
        <f t="shared" si="6"/>
        <v>0</v>
      </c>
      <c r="AL17" s="14">
        <f t="shared" si="6"/>
        <v>0</v>
      </c>
      <c r="AM17" s="14">
        <f t="shared" si="6"/>
        <v>0</v>
      </c>
      <c r="AN17" s="14">
        <f t="shared" si="6"/>
        <v>0</v>
      </c>
      <c r="AO17" s="14">
        <f t="shared" si="6"/>
        <v>0</v>
      </c>
      <c r="AP17" s="14">
        <f t="shared" si="6"/>
        <v>0</v>
      </c>
      <c r="AQ17" s="14">
        <f t="shared" si="6"/>
        <v>0</v>
      </c>
      <c r="AR17" s="14">
        <f t="shared" si="6"/>
        <v>0</v>
      </c>
      <c r="AS17" s="14">
        <f t="shared" si="6"/>
        <v>0</v>
      </c>
      <c r="AT17" s="14">
        <f t="shared" si="6"/>
        <v>0</v>
      </c>
      <c r="AU17" s="14">
        <f t="shared" si="6"/>
        <v>0</v>
      </c>
      <c r="AV17" s="14">
        <f t="shared" si="6"/>
        <v>0</v>
      </c>
      <c r="AW17" s="14">
        <f t="shared" si="6"/>
        <v>0</v>
      </c>
      <c r="AX17" s="14">
        <f t="shared" si="6"/>
        <v>0</v>
      </c>
      <c r="AY17" s="14">
        <f t="shared" si="6"/>
        <v>0</v>
      </c>
      <c r="AZ17" s="14">
        <f t="shared" si="6"/>
        <v>0</v>
      </c>
      <c r="BA17" s="14">
        <f t="shared" si="6"/>
        <v>0</v>
      </c>
      <c r="BB17" s="14">
        <f t="shared" si="6"/>
        <v>0</v>
      </c>
      <c r="BC17" s="14">
        <f t="shared" si="6"/>
        <v>0</v>
      </c>
      <c r="BD17" s="14">
        <f t="shared" si="6"/>
        <v>0</v>
      </c>
      <c r="BE17" s="14">
        <f t="shared" si="6"/>
        <v>0</v>
      </c>
      <c r="BF17" s="14">
        <f t="shared" si="6"/>
        <v>0</v>
      </c>
      <c r="BG17" s="14">
        <f t="shared" si="6"/>
        <v>0</v>
      </c>
      <c r="BH17" s="14">
        <f t="shared" si="6"/>
        <v>0</v>
      </c>
      <c r="BI17" s="14">
        <f t="shared" si="6"/>
        <v>0</v>
      </c>
      <c r="BJ17" s="14">
        <f t="shared" si="6"/>
        <v>0</v>
      </c>
      <c r="BK17" s="14">
        <f t="shared" si="6"/>
        <v>0</v>
      </c>
      <c r="BL17" s="14">
        <f t="shared" si="6"/>
        <v>0</v>
      </c>
      <c r="BM17" s="14">
        <f t="shared" si="6"/>
        <v>0</v>
      </c>
      <c r="BN17" s="14">
        <f t="shared" si="6"/>
        <v>0</v>
      </c>
      <c r="BO17" s="14">
        <f t="shared" si="6"/>
        <v>0</v>
      </c>
      <c r="BP17" s="14">
        <f t="shared" si="6"/>
        <v>0</v>
      </c>
      <c r="BQ17" s="14">
        <f t="shared" ref="BQ17:DG20" si="7">IF($B17=BQ$7,1,0)</f>
        <v>0</v>
      </c>
      <c r="BR17" s="14">
        <f t="shared" si="7"/>
        <v>0</v>
      </c>
      <c r="BS17" s="14">
        <f t="shared" si="7"/>
        <v>0</v>
      </c>
      <c r="BT17" s="14">
        <f t="shared" si="7"/>
        <v>0</v>
      </c>
      <c r="BU17" s="14">
        <f t="shared" si="7"/>
        <v>0</v>
      </c>
      <c r="BV17" s="14">
        <f t="shared" si="7"/>
        <v>0</v>
      </c>
      <c r="BW17" s="14">
        <f t="shared" si="7"/>
        <v>0</v>
      </c>
      <c r="BX17" s="14">
        <f t="shared" si="7"/>
        <v>0</v>
      </c>
      <c r="BY17" s="14">
        <f t="shared" si="7"/>
        <v>0</v>
      </c>
      <c r="BZ17" s="14">
        <f t="shared" si="7"/>
        <v>0</v>
      </c>
      <c r="CA17" s="14">
        <f t="shared" si="7"/>
        <v>0</v>
      </c>
      <c r="CB17" s="14">
        <f t="shared" si="7"/>
        <v>0</v>
      </c>
      <c r="CC17" s="14">
        <f t="shared" si="7"/>
        <v>0</v>
      </c>
      <c r="CD17" s="14">
        <f t="shared" si="7"/>
        <v>0</v>
      </c>
      <c r="CE17" s="14">
        <f t="shared" si="7"/>
        <v>0</v>
      </c>
      <c r="CF17" s="14">
        <f t="shared" si="7"/>
        <v>0</v>
      </c>
      <c r="CG17" s="14">
        <f t="shared" si="7"/>
        <v>0</v>
      </c>
      <c r="CH17" s="14">
        <f t="shared" si="7"/>
        <v>0</v>
      </c>
      <c r="CI17" s="14">
        <f t="shared" si="7"/>
        <v>0</v>
      </c>
      <c r="CJ17" s="14">
        <f t="shared" si="7"/>
        <v>0</v>
      </c>
      <c r="CK17" s="14">
        <f t="shared" si="7"/>
        <v>0</v>
      </c>
      <c r="CL17" s="14">
        <f t="shared" si="7"/>
        <v>0</v>
      </c>
      <c r="CM17" s="14">
        <f t="shared" si="7"/>
        <v>0</v>
      </c>
      <c r="CN17" s="14">
        <f t="shared" si="7"/>
        <v>0</v>
      </c>
      <c r="CO17" s="14">
        <f t="shared" si="7"/>
        <v>0</v>
      </c>
      <c r="CP17" s="14">
        <f t="shared" si="7"/>
        <v>0</v>
      </c>
      <c r="CQ17" s="14">
        <f t="shared" si="7"/>
        <v>0</v>
      </c>
      <c r="CR17" s="14">
        <f t="shared" si="7"/>
        <v>0</v>
      </c>
      <c r="CS17" s="14">
        <f t="shared" si="7"/>
        <v>0</v>
      </c>
      <c r="CT17" s="14">
        <f t="shared" si="7"/>
        <v>0</v>
      </c>
      <c r="CU17" s="14">
        <f t="shared" si="7"/>
        <v>0</v>
      </c>
      <c r="CV17" s="14">
        <f t="shared" si="7"/>
        <v>0</v>
      </c>
      <c r="CW17" s="14">
        <f t="shared" si="7"/>
        <v>0</v>
      </c>
      <c r="CX17" s="14">
        <f t="shared" si="7"/>
        <v>0</v>
      </c>
      <c r="CY17" s="14">
        <f t="shared" si="7"/>
        <v>0</v>
      </c>
      <c r="CZ17" s="14">
        <f t="shared" si="7"/>
        <v>0</v>
      </c>
      <c r="DA17" s="14">
        <f t="shared" si="7"/>
        <v>0</v>
      </c>
      <c r="DB17" s="14">
        <f t="shared" si="7"/>
        <v>0</v>
      </c>
      <c r="DC17" s="14">
        <f t="shared" si="7"/>
        <v>0</v>
      </c>
      <c r="DD17" s="14">
        <f t="shared" si="7"/>
        <v>0</v>
      </c>
      <c r="DE17" s="14">
        <f t="shared" si="7"/>
        <v>0</v>
      </c>
      <c r="DF17" s="14">
        <f t="shared" si="7"/>
        <v>0</v>
      </c>
      <c r="DG17" s="15">
        <f t="shared" si="7"/>
        <v>0</v>
      </c>
    </row>
    <row r="18" spans="2:111" ht="14.25" customHeight="1" x14ac:dyDescent="0.15">
      <c r="B18" s="36" t="s">
        <v>8</v>
      </c>
      <c r="C18" s="36" t="s">
        <v>123</v>
      </c>
      <c r="D18" s="13">
        <f t="shared" si="3"/>
        <v>0</v>
      </c>
      <c r="E18" s="14">
        <f t="shared" si="0"/>
        <v>0</v>
      </c>
      <c r="F18" s="14">
        <f t="shared" ref="F18:BQ21" si="8">IF($B18=F$7,1,0)</f>
        <v>0</v>
      </c>
      <c r="G18" s="14">
        <f t="shared" si="8"/>
        <v>0</v>
      </c>
      <c r="H18" s="14">
        <f t="shared" si="8"/>
        <v>0</v>
      </c>
      <c r="I18" s="14">
        <f t="shared" si="8"/>
        <v>0</v>
      </c>
      <c r="J18" s="14">
        <f t="shared" si="8"/>
        <v>0</v>
      </c>
      <c r="K18" s="14">
        <f t="shared" si="8"/>
        <v>0</v>
      </c>
      <c r="L18" s="14">
        <f t="shared" si="8"/>
        <v>0</v>
      </c>
      <c r="M18" s="14">
        <f t="shared" si="8"/>
        <v>1</v>
      </c>
      <c r="N18" s="14">
        <f t="shared" si="8"/>
        <v>0</v>
      </c>
      <c r="O18" s="14">
        <f t="shared" si="8"/>
        <v>0</v>
      </c>
      <c r="P18" s="14">
        <f t="shared" si="8"/>
        <v>0</v>
      </c>
      <c r="Q18" s="14">
        <f t="shared" si="8"/>
        <v>0</v>
      </c>
      <c r="R18" s="14">
        <f t="shared" si="8"/>
        <v>0</v>
      </c>
      <c r="S18" s="14">
        <f t="shared" si="8"/>
        <v>0</v>
      </c>
      <c r="T18" s="14">
        <f t="shared" si="8"/>
        <v>0</v>
      </c>
      <c r="U18" s="14">
        <f t="shared" si="8"/>
        <v>0</v>
      </c>
      <c r="V18" s="14">
        <f t="shared" si="8"/>
        <v>0</v>
      </c>
      <c r="W18" s="14">
        <f t="shared" si="8"/>
        <v>0</v>
      </c>
      <c r="X18" s="14">
        <f t="shared" si="8"/>
        <v>0</v>
      </c>
      <c r="Y18" s="14">
        <f t="shared" si="8"/>
        <v>0</v>
      </c>
      <c r="Z18" s="14">
        <f t="shared" si="8"/>
        <v>0</v>
      </c>
      <c r="AA18" s="14">
        <f t="shared" si="8"/>
        <v>0</v>
      </c>
      <c r="AB18" s="14">
        <f t="shared" si="8"/>
        <v>0</v>
      </c>
      <c r="AC18" s="14">
        <f t="shared" si="8"/>
        <v>0</v>
      </c>
      <c r="AD18" s="14">
        <f t="shared" si="8"/>
        <v>0</v>
      </c>
      <c r="AE18" s="14">
        <f t="shared" si="8"/>
        <v>0</v>
      </c>
      <c r="AF18" s="14">
        <f t="shared" si="8"/>
        <v>0</v>
      </c>
      <c r="AG18" s="14">
        <f t="shared" si="8"/>
        <v>0</v>
      </c>
      <c r="AH18" s="14">
        <f t="shared" si="8"/>
        <v>0</v>
      </c>
      <c r="AI18" s="14">
        <f t="shared" si="8"/>
        <v>0</v>
      </c>
      <c r="AJ18" s="14">
        <f t="shared" si="8"/>
        <v>0</v>
      </c>
      <c r="AK18" s="14">
        <f t="shared" si="8"/>
        <v>0</v>
      </c>
      <c r="AL18" s="14">
        <f t="shared" si="8"/>
        <v>0</v>
      </c>
      <c r="AM18" s="14">
        <f t="shared" si="8"/>
        <v>0</v>
      </c>
      <c r="AN18" s="14">
        <f t="shared" si="8"/>
        <v>0</v>
      </c>
      <c r="AO18" s="14">
        <f t="shared" si="8"/>
        <v>0</v>
      </c>
      <c r="AP18" s="14">
        <f t="shared" si="8"/>
        <v>0</v>
      </c>
      <c r="AQ18" s="14">
        <f t="shared" si="8"/>
        <v>0</v>
      </c>
      <c r="AR18" s="14">
        <f t="shared" si="8"/>
        <v>0</v>
      </c>
      <c r="AS18" s="14">
        <f t="shared" si="8"/>
        <v>0</v>
      </c>
      <c r="AT18" s="14">
        <f t="shared" si="8"/>
        <v>0</v>
      </c>
      <c r="AU18" s="14">
        <f t="shared" si="8"/>
        <v>0</v>
      </c>
      <c r="AV18" s="14">
        <f t="shared" si="8"/>
        <v>0</v>
      </c>
      <c r="AW18" s="14">
        <f t="shared" si="8"/>
        <v>0</v>
      </c>
      <c r="AX18" s="14">
        <f t="shared" si="8"/>
        <v>0</v>
      </c>
      <c r="AY18" s="14">
        <f t="shared" si="8"/>
        <v>0</v>
      </c>
      <c r="AZ18" s="14">
        <f t="shared" si="8"/>
        <v>0</v>
      </c>
      <c r="BA18" s="14">
        <f t="shared" si="8"/>
        <v>0</v>
      </c>
      <c r="BB18" s="14">
        <f t="shared" si="8"/>
        <v>0</v>
      </c>
      <c r="BC18" s="14">
        <f t="shared" si="8"/>
        <v>0</v>
      </c>
      <c r="BD18" s="14">
        <f t="shared" si="8"/>
        <v>0</v>
      </c>
      <c r="BE18" s="14">
        <f t="shared" si="8"/>
        <v>0</v>
      </c>
      <c r="BF18" s="14">
        <f t="shared" si="8"/>
        <v>0</v>
      </c>
      <c r="BG18" s="14">
        <f t="shared" si="8"/>
        <v>0</v>
      </c>
      <c r="BH18" s="14">
        <f t="shared" si="8"/>
        <v>0</v>
      </c>
      <c r="BI18" s="14">
        <f t="shared" si="8"/>
        <v>0</v>
      </c>
      <c r="BJ18" s="14">
        <f t="shared" si="8"/>
        <v>0</v>
      </c>
      <c r="BK18" s="14">
        <f t="shared" si="8"/>
        <v>0</v>
      </c>
      <c r="BL18" s="14">
        <f t="shared" si="8"/>
        <v>0</v>
      </c>
      <c r="BM18" s="14">
        <f t="shared" si="8"/>
        <v>0</v>
      </c>
      <c r="BN18" s="14">
        <f t="shared" si="8"/>
        <v>0</v>
      </c>
      <c r="BO18" s="14">
        <f t="shared" si="8"/>
        <v>0</v>
      </c>
      <c r="BP18" s="14">
        <f t="shared" si="8"/>
        <v>0</v>
      </c>
      <c r="BQ18" s="14">
        <f t="shared" si="8"/>
        <v>0</v>
      </c>
      <c r="BR18" s="14">
        <f t="shared" si="7"/>
        <v>0</v>
      </c>
      <c r="BS18" s="14">
        <f t="shared" si="7"/>
        <v>0</v>
      </c>
      <c r="BT18" s="14">
        <f t="shared" si="7"/>
        <v>0</v>
      </c>
      <c r="BU18" s="14">
        <f t="shared" si="7"/>
        <v>0</v>
      </c>
      <c r="BV18" s="14">
        <f t="shared" si="7"/>
        <v>0</v>
      </c>
      <c r="BW18" s="14">
        <f t="shared" si="7"/>
        <v>0</v>
      </c>
      <c r="BX18" s="14">
        <f t="shared" si="7"/>
        <v>0</v>
      </c>
      <c r="BY18" s="14">
        <f t="shared" si="7"/>
        <v>0</v>
      </c>
      <c r="BZ18" s="14">
        <f t="shared" si="7"/>
        <v>0</v>
      </c>
      <c r="CA18" s="14">
        <f t="shared" si="7"/>
        <v>0</v>
      </c>
      <c r="CB18" s="14">
        <f t="shared" si="7"/>
        <v>0</v>
      </c>
      <c r="CC18" s="14">
        <f t="shared" si="7"/>
        <v>0</v>
      </c>
      <c r="CD18" s="14">
        <f t="shared" si="7"/>
        <v>0</v>
      </c>
      <c r="CE18" s="14">
        <f t="shared" si="7"/>
        <v>0</v>
      </c>
      <c r="CF18" s="14">
        <f t="shared" si="7"/>
        <v>0</v>
      </c>
      <c r="CG18" s="14">
        <f t="shared" si="7"/>
        <v>0</v>
      </c>
      <c r="CH18" s="14">
        <f t="shared" si="7"/>
        <v>0</v>
      </c>
      <c r="CI18" s="14">
        <f t="shared" si="7"/>
        <v>0</v>
      </c>
      <c r="CJ18" s="14">
        <f t="shared" si="7"/>
        <v>0</v>
      </c>
      <c r="CK18" s="14">
        <f t="shared" si="7"/>
        <v>0</v>
      </c>
      <c r="CL18" s="14">
        <f t="shared" si="7"/>
        <v>0</v>
      </c>
      <c r="CM18" s="14">
        <f t="shared" si="7"/>
        <v>0</v>
      </c>
      <c r="CN18" s="14">
        <f t="shared" si="7"/>
        <v>0</v>
      </c>
      <c r="CO18" s="14">
        <f t="shared" si="7"/>
        <v>0</v>
      </c>
      <c r="CP18" s="14">
        <f t="shared" si="7"/>
        <v>0</v>
      </c>
      <c r="CQ18" s="14">
        <f t="shared" si="7"/>
        <v>0</v>
      </c>
      <c r="CR18" s="14">
        <f t="shared" si="7"/>
        <v>0</v>
      </c>
      <c r="CS18" s="14">
        <f t="shared" si="7"/>
        <v>0</v>
      </c>
      <c r="CT18" s="14">
        <f t="shared" si="7"/>
        <v>0</v>
      </c>
      <c r="CU18" s="14">
        <f t="shared" si="7"/>
        <v>0</v>
      </c>
      <c r="CV18" s="14">
        <f t="shared" si="7"/>
        <v>0</v>
      </c>
      <c r="CW18" s="14">
        <f t="shared" si="7"/>
        <v>0</v>
      </c>
      <c r="CX18" s="14">
        <f t="shared" si="7"/>
        <v>0</v>
      </c>
      <c r="CY18" s="14">
        <f t="shared" si="7"/>
        <v>0</v>
      </c>
      <c r="CZ18" s="14">
        <f t="shared" si="7"/>
        <v>0</v>
      </c>
      <c r="DA18" s="14">
        <f t="shared" si="7"/>
        <v>0</v>
      </c>
      <c r="DB18" s="14">
        <f t="shared" si="7"/>
        <v>0</v>
      </c>
      <c r="DC18" s="14">
        <f t="shared" si="7"/>
        <v>0</v>
      </c>
      <c r="DD18" s="14">
        <f t="shared" si="7"/>
        <v>0</v>
      </c>
      <c r="DE18" s="14">
        <f t="shared" si="7"/>
        <v>0</v>
      </c>
      <c r="DF18" s="14">
        <f t="shared" si="7"/>
        <v>0</v>
      </c>
      <c r="DG18" s="15">
        <f t="shared" si="7"/>
        <v>0</v>
      </c>
    </row>
    <row r="19" spans="2:111" ht="14.25" customHeight="1" x14ac:dyDescent="0.15">
      <c r="B19" s="36" t="s">
        <v>9</v>
      </c>
      <c r="C19" s="36" t="s">
        <v>124</v>
      </c>
      <c r="D19" s="13">
        <f t="shared" si="3"/>
        <v>0</v>
      </c>
      <c r="E19" s="14">
        <f t="shared" si="0"/>
        <v>0</v>
      </c>
      <c r="F19" s="14">
        <f t="shared" si="8"/>
        <v>0</v>
      </c>
      <c r="G19" s="14">
        <f t="shared" si="8"/>
        <v>0</v>
      </c>
      <c r="H19" s="14">
        <f t="shared" si="8"/>
        <v>0</v>
      </c>
      <c r="I19" s="14">
        <f t="shared" si="8"/>
        <v>0</v>
      </c>
      <c r="J19" s="14">
        <f t="shared" si="8"/>
        <v>0</v>
      </c>
      <c r="K19" s="14">
        <f t="shared" si="8"/>
        <v>0</v>
      </c>
      <c r="L19" s="14">
        <f t="shared" si="8"/>
        <v>0</v>
      </c>
      <c r="M19" s="14">
        <f t="shared" si="8"/>
        <v>0</v>
      </c>
      <c r="N19" s="14">
        <f t="shared" si="8"/>
        <v>1</v>
      </c>
      <c r="O19" s="14">
        <f t="shared" si="8"/>
        <v>0</v>
      </c>
      <c r="P19" s="14">
        <f t="shared" si="8"/>
        <v>0</v>
      </c>
      <c r="Q19" s="14">
        <f t="shared" si="8"/>
        <v>0</v>
      </c>
      <c r="R19" s="14">
        <f t="shared" si="8"/>
        <v>0</v>
      </c>
      <c r="S19" s="14">
        <f t="shared" si="8"/>
        <v>0</v>
      </c>
      <c r="T19" s="14">
        <f t="shared" si="8"/>
        <v>0</v>
      </c>
      <c r="U19" s="14">
        <f t="shared" si="8"/>
        <v>0</v>
      </c>
      <c r="V19" s="14">
        <f t="shared" si="8"/>
        <v>0</v>
      </c>
      <c r="W19" s="14">
        <f t="shared" si="8"/>
        <v>0</v>
      </c>
      <c r="X19" s="14">
        <f t="shared" si="8"/>
        <v>0</v>
      </c>
      <c r="Y19" s="14">
        <f t="shared" si="8"/>
        <v>0</v>
      </c>
      <c r="Z19" s="14">
        <f t="shared" si="8"/>
        <v>0</v>
      </c>
      <c r="AA19" s="14">
        <f t="shared" si="8"/>
        <v>0</v>
      </c>
      <c r="AB19" s="14">
        <f t="shared" si="8"/>
        <v>0</v>
      </c>
      <c r="AC19" s="14">
        <f t="shared" si="8"/>
        <v>0</v>
      </c>
      <c r="AD19" s="14">
        <f t="shared" si="8"/>
        <v>0</v>
      </c>
      <c r="AE19" s="14">
        <f t="shared" si="8"/>
        <v>0</v>
      </c>
      <c r="AF19" s="14">
        <f t="shared" si="8"/>
        <v>0</v>
      </c>
      <c r="AG19" s="14">
        <f t="shared" si="8"/>
        <v>0</v>
      </c>
      <c r="AH19" s="14">
        <f t="shared" si="8"/>
        <v>0</v>
      </c>
      <c r="AI19" s="14">
        <f t="shared" si="8"/>
        <v>0</v>
      </c>
      <c r="AJ19" s="14">
        <f t="shared" si="8"/>
        <v>0</v>
      </c>
      <c r="AK19" s="14">
        <f t="shared" si="8"/>
        <v>0</v>
      </c>
      <c r="AL19" s="14">
        <f t="shared" si="8"/>
        <v>0</v>
      </c>
      <c r="AM19" s="14">
        <f t="shared" si="8"/>
        <v>0</v>
      </c>
      <c r="AN19" s="14">
        <f t="shared" si="8"/>
        <v>0</v>
      </c>
      <c r="AO19" s="14">
        <f t="shared" si="8"/>
        <v>0</v>
      </c>
      <c r="AP19" s="14">
        <f t="shared" si="8"/>
        <v>0</v>
      </c>
      <c r="AQ19" s="14">
        <f t="shared" si="8"/>
        <v>0</v>
      </c>
      <c r="AR19" s="14">
        <f t="shared" si="8"/>
        <v>0</v>
      </c>
      <c r="AS19" s="14">
        <f t="shared" si="8"/>
        <v>0</v>
      </c>
      <c r="AT19" s="14">
        <f t="shared" si="8"/>
        <v>0</v>
      </c>
      <c r="AU19" s="14">
        <f t="shared" si="8"/>
        <v>0</v>
      </c>
      <c r="AV19" s="14">
        <f t="shared" si="8"/>
        <v>0</v>
      </c>
      <c r="AW19" s="14">
        <f t="shared" si="8"/>
        <v>0</v>
      </c>
      <c r="AX19" s="14">
        <f t="shared" si="8"/>
        <v>0</v>
      </c>
      <c r="AY19" s="14">
        <f t="shared" si="8"/>
        <v>0</v>
      </c>
      <c r="AZ19" s="14">
        <f t="shared" si="8"/>
        <v>0</v>
      </c>
      <c r="BA19" s="14">
        <f t="shared" si="8"/>
        <v>0</v>
      </c>
      <c r="BB19" s="14">
        <f t="shared" si="8"/>
        <v>0</v>
      </c>
      <c r="BC19" s="14">
        <f t="shared" si="8"/>
        <v>0</v>
      </c>
      <c r="BD19" s="14">
        <f t="shared" si="8"/>
        <v>0</v>
      </c>
      <c r="BE19" s="14">
        <f t="shared" si="8"/>
        <v>0</v>
      </c>
      <c r="BF19" s="14">
        <f t="shared" si="8"/>
        <v>0</v>
      </c>
      <c r="BG19" s="14">
        <f t="shared" si="8"/>
        <v>0</v>
      </c>
      <c r="BH19" s="14">
        <f t="shared" si="8"/>
        <v>0</v>
      </c>
      <c r="BI19" s="14">
        <f t="shared" si="8"/>
        <v>0</v>
      </c>
      <c r="BJ19" s="14">
        <f t="shared" si="8"/>
        <v>0</v>
      </c>
      <c r="BK19" s="14">
        <f t="shared" si="8"/>
        <v>0</v>
      </c>
      <c r="BL19" s="14">
        <f t="shared" si="8"/>
        <v>0</v>
      </c>
      <c r="BM19" s="14">
        <f t="shared" si="8"/>
        <v>0</v>
      </c>
      <c r="BN19" s="14">
        <f t="shared" si="8"/>
        <v>0</v>
      </c>
      <c r="BO19" s="14">
        <f t="shared" si="8"/>
        <v>0</v>
      </c>
      <c r="BP19" s="14">
        <f t="shared" si="8"/>
        <v>0</v>
      </c>
      <c r="BQ19" s="14">
        <f t="shared" si="8"/>
        <v>0</v>
      </c>
      <c r="BR19" s="14">
        <f t="shared" si="7"/>
        <v>0</v>
      </c>
      <c r="BS19" s="14">
        <f t="shared" si="7"/>
        <v>0</v>
      </c>
      <c r="BT19" s="14">
        <f t="shared" si="7"/>
        <v>0</v>
      </c>
      <c r="BU19" s="14">
        <f t="shared" si="7"/>
        <v>0</v>
      </c>
      <c r="BV19" s="14">
        <f t="shared" si="7"/>
        <v>0</v>
      </c>
      <c r="BW19" s="14">
        <f t="shared" si="7"/>
        <v>0</v>
      </c>
      <c r="BX19" s="14">
        <f t="shared" si="7"/>
        <v>0</v>
      </c>
      <c r="BY19" s="14">
        <f t="shared" si="7"/>
        <v>0</v>
      </c>
      <c r="BZ19" s="14">
        <f t="shared" si="7"/>
        <v>0</v>
      </c>
      <c r="CA19" s="14">
        <f t="shared" si="7"/>
        <v>0</v>
      </c>
      <c r="CB19" s="14">
        <f t="shared" si="7"/>
        <v>0</v>
      </c>
      <c r="CC19" s="14">
        <f t="shared" si="7"/>
        <v>0</v>
      </c>
      <c r="CD19" s="14">
        <f t="shared" si="7"/>
        <v>0</v>
      </c>
      <c r="CE19" s="14">
        <f t="shared" si="7"/>
        <v>0</v>
      </c>
      <c r="CF19" s="14">
        <f t="shared" si="7"/>
        <v>0</v>
      </c>
      <c r="CG19" s="14">
        <f t="shared" si="7"/>
        <v>0</v>
      </c>
      <c r="CH19" s="14">
        <f t="shared" si="7"/>
        <v>0</v>
      </c>
      <c r="CI19" s="14">
        <f t="shared" si="7"/>
        <v>0</v>
      </c>
      <c r="CJ19" s="14">
        <f t="shared" si="7"/>
        <v>0</v>
      </c>
      <c r="CK19" s="14">
        <f t="shared" si="7"/>
        <v>0</v>
      </c>
      <c r="CL19" s="14">
        <f t="shared" si="7"/>
        <v>0</v>
      </c>
      <c r="CM19" s="14">
        <f t="shared" si="7"/>
        <v>0</v>
      </c>
      <c r="CN19" s="14">
        <f t="shared" si="7"/>
        <v>0</v>
      </c>
      <c r="CO19" s="14">
        <f t="shared" si="7"/>
        <v>0</v>
      </c>
      <c r="CP19" s="14">
        <f t="shared" si="7"/>
        <v>0</v>
      </c>
      <c r="CQ19" s="14">
        <f t="shared" si="7"/>
        <v>0</v>
      </c>
      <c r="CR19" s="14">
        <f t="shared" si="7"/>
        <v>0</v>
      </c>
      <c r="CS19" s="14">
        <f t="shared" si="7"/>
        <v>0</v>
      </c>
      <c r="CT19" s="14">
        <f t="shared" si="7"/>
        <v>0</v>
      </c>
      <c r="CU19" s="14">
        <f t="shared" si="7"/>
        <v>0</v>
      </c>
      <c r="CV19" s="14">
        <f t="shared" si="7"/>
        <v>0</v>
      </c>
      <c r="CW19" s="14">
        <f t="shared" si="7"/>
        <v>0</v>
      </c>
      <c r="CX19" s="14">
        <f t="shared" si="7"/>
        <v>0</v>
      </c>
      <c r="CY19" s="14">
        <f t="shared" si="7"/>
        <v>0</v>
      </c>
      <c r="CZ19" s="14">
        <f t="shared" si="7"/>
        <v>0</v>
      </c>
      <c r="DA19" s="14">
        <f t="shared" si="7"/>
        <v>0</v>
      </c>
      <c r="DB19" s="14">
        <f t="shared" si="7"/>
        <v>0</v>
      </c>
      <c r="DC19" s="14">
        <f t="shared" si="7"/>
        <v>0</v>
      </c>
      <c r="DD19" s="14">
        <f t="shared" si="7"/>
        <v>0</v>
      </c>
      <c r="DE19" s="14">
        <f t="shared" si="7"/>
        <v>0</v>
      </c>
      <c r="DF19" s="14">
        <f t="shared" si="7"/>
        <v>0</v>
      </c>
      <c r="DG19" s="15">
        <f t="shared" si="7"/>
        <v>0</v>
      </c>
    </row>
    <row r="20" spans="2:111" ht="14.25" customHeight="1" x14ac:dyDescent="0.15">
      <c r="B20" s="36" t="s">
        <v>10</v>
      </c>
      <c r="C20" s="36" t="s">
        <v>125</v>
      </c>
      <c r="D20" s="13">
        <f t="shared" si="3"/>
        <v>0</v>
      </c>
      <c r="E20" s="14">
        <f t="shared" si="0"/>
        <v>0</v>
      </c>
      <c r="F20" s="14">
        <f t="shared" si="8"/>
        <v>0</v>
      </c>
      <c r="G20" s="14">
        <f t="shared" si="8"/>
        <v>0</v>
      </c>
      <c r="H20" s="14">
        <f t="shared" si="8"/>
        <v>0</v>
      </c>
      <c r="I20" s="14">
        <f t="shared" si="8"/>
        <v>0</v>
      </c>
      <c r="J20" s="14">
        <f t="shared" si="8"/>
        <v>0</v>
      </c>
      <c r="K20" s="14">
        <f t="shared" si="8"/>
        <v>0</v>
      </c>
      <c r="L20" s="14">
        <f t="shared" si="8"/>
        <v>0</v>
      </c>
      <c r="M20" s="14">
        <f t="shared" si="8"/>
        <v>0</v>
      </c>
      <c r="N20" s="14">
        <f t="shared" si="8"/>
        <v>0</v>
      </c>
      <c r="O20" s="14">
        <f t="shared" si="8"/>
        <v>1</v>
      </c>
      <c r="P20" s="14">
        <f t="shared" si="8"/>
        <v>0</v>
      </c>
      <c r="Q20" s="14">
        <f t="shared" si="8"/>
        <v>0</v>
      </c>
      <c r="R20" s="14">
        <f t="shared" si="8"/>
        <v>0</v>
      </c>
      <c r="S20" s="14">
        <f t="shared" si="8"/>
        <v>0</v>
      </c>
      <c r="T20" s="14">
        <f t="shared" si="8"/>
        <v>0</v>
      </c>
      <c r="U20" s="14">
        <f t="shared" si="8"/>
        <v>0</v>
      </c>
      <c r="V20" s="14">
        <f t="shared" si="8"/>
        <v>0</v>
      </c>
      <c r="W20" s="14">
        <f t="shared" si="8"/>
        <v>0</v>
      </c>
      <c r="X20" s="14">
        <f t="shared" si="8"/>
        <v>0</v>
      </c>
      <c r="Y20" s="14">
        <f t="shared" si="8"/>
        <v>0</v>
      </c>
      <c r="Z20" s="14">
        <f t="shared" si="8"/>
        <v>0</v>
      </c>
      <c r="AA20" s="14">
        <f t="shared" si="8"/>
        <v>0</v>
      </c>
      <c r="AB20" s="14">
        <f t="shared" si="8"/>
        <v>0</v>
      </c>
      <c r="AC20" s="14">
        <f t="shared" si="8"/>
        <v>0</v>
      </c>
      <c r="AD20" s="14">
        <f t="shared" si="8"/>
        <v>0</v>
      </c>
      <c r="AE20" s="14">
        <f t="shared" si="8"/>
        <v>0</v>
      </c>
      <c r="AF20" s="14">
        <f t="shared" si="8"/>
        <v>0</v>
      </c>
      <c r="AG20" s="14">
        <f t="shared" si="8"/>
        <v>0</v>
      </c>
      <c r="AH20" s="14">
        <f t="shared" si="8"/>
        <v>0</v>
      </c>
      <c r="AI20" s="14">
        <f t="shared" si="8"/>
        <v>0</v>
      </c>
      <c r="AJ20" s="14">
        <f t="shared" si="8"/>
        <v>0</v>
      </c>
      <c r="AK20" s="14">
        <f t="shared" si="8"/>
        <v>0</v>
      </c>
      <c r="AL20" s="14">
        <f t="shared" si="8"/>
        <v>0</v>
      </c>
      <c r="AM20" s="14">
        <f t="shared" si="8"/>
        <v>0</v>
      </c>
      <c r="AN20" s="14">
        <f t="shared" si="8"/>
        <v>0</v>
      </c>
      <c r="AO20" s="14">
        <f t="shared" si="8"/>
        <v>0</v>
      </c>
      <c r="AP20" s="14">
        <f t="shared" si="8"/>
        <v>0</v>
      </c>
      <c r="AQ20" s="14">
        <f t="shared" si="8"/>
        <v>0</v>
      </c>
      <c r="AR20" s="14">
        <f t="shared" si="8"/>
        <v>0</v>
      </c>
      <c r="AS20" s="14">
        <f t="shared" si="8"/>
        <v>0</v>
      </c>
      <c r="AT20" s="14">
        <f t="shared" si="8"/>
        <v>0</v>
      </c>
      <c r="AU20" s="14">
        <f t="shared" si="8"/>
        <v>0</v>
      </c>
      <c r="AV20" s="14">
        <f t="shared" si="8"/>
        <v>0</v>
      </c>
      <c r="AW20" s="14">
        <f t="shared" si="8"/>
        <v>0</v>
      </c>
      <c r="AX20" s="14">
        <f t="shared" si="8"/>
        <v>0</v>
      </c>
      <c r="AY20" s="14">
        <f t="shared" si="8"/>
        <v>0</v>
      </c>
      <c r="AZ20" s="14">
        <f t="shared" si="8"/>
        <v>0</v>
      </c>
      <c r="BA20" s="14">
        <f t="shared" si="8"/>
        <v>0</v>
      </c>
      <c r="BB20" s="14">
        <f t="shared" si="8"/>
        <v>0</v>
      </c>
      <c r="BC20" s="14">
        <f t="shared" si="8"/>
        <v>0</v>
      </c>
      <c r="BD20" s="14">
        <f t="shared" si="8"/>
        <v>0</v>
      </c>
      <c r="BE20" s="14">
        <f t="shared" si="8"/>
        <v>0</v>
      </c>
      <c r="BF20" s="14">
        <f t="shared" si="8"/>
        <v>0</v>
      </c>
      <c r="BG20" s="14">
        <f t="shared" si="8"/>
        <v>0</v>
      </c>
      <c r="BH20" s="14">
        <f t="shared" si="8"/>
        <v>0</v>
      </c>
      <c r="BI20" s="14">
        <f t="shared" si="8"/>
        <v>0</v>
      </c>
      <c r="BJ20" s="14">
        <f t="shared" si="8"/>
        <v>0</v>
      </c>
      <c r="BK20" s="14">
        <f t="shared" si="8"/>
        <v>0</v>
      </c>
      <c r="BL20" s="14">
        <f t="shared" si="8"/>
        <v>0</v>
      </c>
      <c r="BM20" s="14">
        <f t="shared" si="8"/>
        <v>0</v>
      </c>
      <c r="BN20" s="14">
        <f t="shared" si="8"/>
        <v>0</v>
      </c>
      <c r="BO20" s="14">
        <f t="shared" si="8"/>
        <v>0</v>
      </c>
      <c r="BP20" s="14">
        <f t="shared" si="8"/>
        <v>0</v>
      </c>
      <c r="BQ20" s="14">
        <f t="shared" si="8"/>
        <v>0</v>
      </c>
      <c r="BR20" s="14">
        <f t="shared" si="7"/>
        <v>0</v>
      </c>
      <c r="BS20" s="14">
        <f t="shared" si="7"/>
        <v>0</v>
      </c>
      <c r="BT20" s="14">
        <f t="shared" si="7"/>
        <v>0</v>
      </c>
      <c r="BU20" s="14">
        <f t="shared" si="7"/>
        <v>0</v>
      </c>
      <c r="BV20" s="14">
        <f t="shared" si="7"/>
        <v>0</v>
      </c>
      <c r="BW20" s="14">
        <f t="shared" si="7"/>
        <v>0</v>
      </c>
      <c r="BX20" s="14">
        <f t="shared" si="7"/>
        <v>0</v>
      </c>
      <c r="BY20" s="14">
        <f t="shared" si="7"/>
        <v>0</v>
      </c>
      <c r="BZ20" s="14">
        <f t="shared" si="7"/>
        <v>0</v>
      </c>
      <c r="CA20" s="14">
        <f t="shared" si="7"/>
        <v>0</v>
      </c>
      <c r="CB20" s="14">
        <f t="shared" si="7"/>
        <v>0</v>
      </c>
      <c r="CC20" s="14">
        <f t="shared" si="7"/>
        <v>0</v>
      </c>
      <c r="CD20" s="14">
        <f t="shared" si="7"/>
        <v>0</v>
      </c>
      <c r="CE20" s="14">
        <f t="shared" si="7"/>
        <v>0</v>
      </c>
      <c r="CF20" s="14">
        <f t="shared" si="7"/>
        <v>0</v>
      </c>
      <c r="CG20" s="14">
        <f t="shared" si="7"/>
        <v>0</v>
      </c>
      <c r="CH20" s="14">
        <f t="shared" si="7"/>
        <v>0</v>
      </c>
      <c r="CI20" s="14">
        <f t="shared" si="7"/>
        <v>0</v>
      </c>
      <c r="CJ20" s="14">
        <f t="shared" si="7"/>
        <v>0</v>
      </c>
      <c r="CK20" s="14">
        <f t="shared" si="7"/>
        <v>0</v>
      </c>
      <c r="CL20" s="14">
        <f t="shared" si="7"/>
        <v>0</v>
      </c>
      <c r="CM20" s="14">
        <f t="shared" si="7"/>
        <v>0</v>
      </c>
      <c r="CN20" s="14">
        <f t="shared" si="7"/>
        <v>0</v>
      </c>
      <c r="CO20" s="14">
        <f t="shared" si="7"/>
        <v>0</v>
      </c>
      <c r="CP20" s="14">
        <f t="shared" si="7"/>
        <v>0</v>
      </c>
      <c r="CQ20" s="14">
        <f t="shared" si="7"/>
        <v>0</v>
      </c>
      <c r="CR20" s="14">
        <f t="shared" si="7"/>
        <v>0</v>
      </c>
      <c r="CS20" s="14">
        <f t="shared" si="7"/>
        <v>0</v>
      </c>
      <c r="CT20" s="14">
        <f t="shared" si="7"/>
        <v>0</v>
      </c>
      <c r="CU20" s="14">
        <f t="shared" si="7"/>
        <v>0</v>
      </c>
      <c r="CV20" s="14">
        <f t="shared" si="7"/>
        <v>0</v>
      </c>
      <c r="CW20" s="14">
        <f t="shared" si="7"/>
        <v>0</v>
      </c>
      <c r="CX20" s="14">
        <f t="shared" si="7"/>
        <v>0</v>
      </c>
      <c r="CY20" s="14">
        <f t="shared" si="7"/>
        <v>0</v>
      </c>
      <c r="CZ20" s="14">
        <f t="shared" si="7"/>
        <v>0</v>
      </c>
      <c r="DA20" s="14">
        <f t="shared" si="7"/>
        <v>0</v>
      </c>
      <c r="DB20" s="14">
        <f t="shared" si="7"/>
        <v>0</v>
      </c>
      <c r="DC20" s="14">
        <f t="shared" si="7"/>
        <v>0</v>
      </c>
      <c r="DD20" s="14">
        <f t="shared" si="7"/>
        <v>0</v>
      </c>
      <c r="DE20" s="14">
        <f t="shared" si="7"/>
        <v>0</v>
      </c>
      <c r="DF20" s="14">
        <f t="shared" si="7"/>
        <v>0</v>
      </c>
      <c r="DG20" s="15">
        <f t="shared" si="7"/>
        <v>0</v>
      </c>
    </row>
    <row r="21" spans="2:111" ht="14.25" customHeight="1" x14ac:dyDescent="0.15">
      <c r="B21" s="36" t="s">
        <v>11</v>
      </c>
      <c r="C21" s="36" t="s">
        <v>126</v>
      </c>
      <c r="D21" s="13">
        <f t="shared" si="3"/>
        <v>0</v>
      </c>
      <c r="E21" s="14">
        <f t="shared" si="0"/>
        <v>0</v>
      </c>
      <c r="F21" s="14">
        <f t="shared" si="8"/>
        <v>0</v>
      </c>
      <c r="G21" s="14">
        <f t="shared" si="8"/>
        <v>0</v>
      </c>
      <c r="H21" s="14">
        <f t="shared" si="8"/>
        <v>0</v>
      </c>
      <c r="I21" s="14">
        <f t="shared" si="8"/>
        <v>0</v>
      </c>
      <c r="J21" s="14">
        <f t="shared" si="8"/>
        <v>0</v>
      </c>
      <c r="K21" s="14">
        <f t="shared" si="8"/>
        <v>0</v>
      </c>
      <c r="L21" s="14">
        <f t="shared" si="8"/>
        <v>0</v>
      </c>
      <c r="M21" s="14">
        <f t="shared" si="8"/>
        <v>0</v>
      </c>
      <c r="N21" s="14">
        <f t="shared" si="8"/>
        <v>0</v>
      </c>
      <c r="O21" s="14">
        <f t="shared" si="8"/>
        <v>0</v>
      </c>
      <c r="P21" s="14">
        <f t="shared" si="8"/>
        <v>1</v>
      </c>
      <c r="Q21" s="14">
        <f t="shared" si="8"/>
        <v>0</v>
      </c>
      <c r="R21" s="14">
        <f t="shared" si="8"/>
        <v>0</v>
      </c>
      <c r="S21" s="14">
        <f t="shared" si="8"/>
        <v>0</v>
      </c>
      <c r="T21" s="14">
        <f t="shared" si="8"/>
        <v>0</v>
      </c>
      <c r="U21" s="14">
        <f t="shared" si="8"/>
        <v>0</v>
      </c>
      <c r="V21" s="14">
        <f t="shared" si="8"/>
        <v>0</v>
      </c>
      <c r="W21" s="14">
        <f t="shared" si="8"/>
        <v>0</v>
      </c>
      <c r="X21" s="14">
        <f t="shared" si="8"/>
        <v>0</v>
      </c>
      <c r="Y21" s="14">
        <f t="shared" si="8"/>
        <v>0</v>
      </c>
      <c r="Z21" s="14">
        <f t="shared" si="8"/>
        <v>0</v>
      </c>
      <c r="AA21" s="14">
        <f t="shared" si="8"/>
        <v>0</v>
      </c>
      <c r="AB21" s="14">
        <f t="shared" si="8"/>
        <v>0</v>
      </c>
      <c r="AC21" s="14">
        <f t="shared" si="8"/>
        <v>0</v>
      </c>
      <c r="AD21" s="14">
        <f t="shared" si="8"/>
        <v>0</v>
      </c>
      <c r="AE21" s="14">
        <f t="shared" si="8"/>
        <v>0</v>
      </c>
      <c r="AF21" s="14">
        <f t="shared" si="8"/>
        <v>0</v>
      </c>
      <c r="AG21" s="14">
        <f t="shared" si="8"/>
        <v>0</v>
      </c>
      <c r="AH21" s="14">
        <f t="shared" si="8"/>
        <v>0</v>
      </c>
      <c r="AI21" s="14">
        <f t="shared" si="8"/>
        <v>0</v>
      </c>
      <c r="AJ21" s="14">
        <f t="shared" si="8"/>
        <v>0</v>
      </c>
      <c r="AK21" s="14">
        <f t="shared" si="8"/>
        <v>0</v>
      </c>
      <c r="AL21" s="14">
        <f t="shared" si="8"/>
        <v>0</v>
      </c>
      <c r="AM21" s="14">
        <f t="shared" si="8"/>
        <v>0</v>
      </c>
      <c r="AN21" s="14">
        <f t="shared" si="8"/>
        <v>0</v>
      </c>
      <c r="AO21" s="14">
        <f t="shared" si="8"/>
        <v>0</v>
      </c>
      <c r="AP21" s="14">
        <f t="shared" si="8"/>
        <v>0</v>
      </c>
      <c r="AQ21" s="14">
        <f t="shared" si="8"/>
        <v>0</v>
      </c>
      <c r="AR21" s="14">
        <f t="shared" si="8"/>
        <v>0</v>
      </c>
      <c r="AS21" s="14">
        <f t="shared" si="8"/>
        <v>0</v>
      </c>
      <c r="AT21" s="14">
        <f t="shared" si="8"/>
        <v>0</v>
      </c>
      <c r="AU21" s="14">
        <f t="shared" si="8"/>
        <v>0</v>
      </c>
      <c r="AV21" s="14">
        <f t="shared" si="8"/>
        <v>0</v>
      </c>
      <c r="AW21" s="14">
        <f t="shared" si="8"/>
        <v>0</v>
      </c>
      <c r="AX21" s="14">
        <f t="shared" si="8"/>
        <v>0</v>
      </c>
      <c r="AY21" s="14">
        <f t="shared" si="8"/>
        <v>0</v>
      </c>
      <c r="AZ21" s="14">
        <f t="shared" si="8"/>
        <v>0</v>
      </c>
      <c r="BA21" s="14">
        <f t="shared" si="8"/>
        <v>0</v>
      </c>
      <c r="BB21" s="14">
        <f t="shared" si="8"/>
        <v>0</v>
      </c>
      <c r="BC21" s="14">
        <f t="shared" si="8"/>
        <v>0</v>
      </c>
      <c r="BD21" s="14">
        <f t="shared" si="8"/>
        <v>0</v>
      </c>
      <c r="BE21" s="14">
        <f t="shared" si="8"/>
        <v>0</v>
      </c>
      <c r="BF21" s="14">
        <f t="shared" si="8"/>
        <v>0</v>
      </c>
      <c r="BG21" s="14">
        <f t="shared" si="8"/>
        <v>0</v>
      </c>
      <c r="BH21" s="14">
        <f t="shared" si="8"/>
        <v>0</v>
      </c>
      <c r="BI21" s="14">
        <f t="shared" si="8"/>
        <v>0</v>
      </c>
      <c r="BJ21" s="14">
        <f t="shared" si="8"/>
        <v>0</v>
      </c>
      <c r="BK21" s="14">
        <f t="shared" si="8"/>
        <v>0</v>
      </c>
      <c r="BL21" s="14">
        <f t="shared" si="8"/>
        <v>0</v>
      </c>
      <c r="BM21" s="14">
        <f t="shared" si="8"/>
        <v>0</v>
      </c>
      <c r="BN21" s="14">
        <f t="shared" si="8"/>
        <v>0</v>
      </c>
      <c r="BO21" s="14">
        <f t="shared" si="8"/>
        <v>0</v>
      </c>
      <c r="BP21" s="14">
        <f t="shared" si="8"/>
        <v>0</v>
      </c>
      <c r="BQ21" s="14">
        <f t="shared" ref="BQ21:DG24" si="9">IF($B21=BQ$7,1,0)</f>
        <v>0</v>
      </c>
      <c r="BR21" s="14">
        <f t="shared" si="9"/>
        <v>0</v>
      </c>
      <c r="BS21" s="14">
        <f t="shared" si="9"/>
        <v>0</v>
      </c>
      <c r="BT21" s="14">
        <f t="shared" si="9"/>
        <v>0</v>
      </c>
      <c r="BU21" s="14">
        <f t="shared" si="9"/>
        <v>0</v>
      </c>
      <c r="BV21" s="14">
        <f t="shared" si="9"/>
        <v>0</v>
      </c>
      <c r="BW21" s="14">
        <f t="shared" si="9"/>
        <v>0</v>
      </c>
      <c r="BX21" s="14">
        <f t="shared" si="9"/>
        <v>0</v>
      </c>
      <c r="BY21" s="14">
        <f t="shared" si="9"/>
        <v>0</v>
      </c>
      <c r="BZ21" s="14">
        <f t="shared" si="9"/>
        <v>0</v>
      </c>
      <c r="CA21" s="14">
        <f t="shared" si="9"/>
        <v>0</v>
      </c>
      <c r="CB21" s="14">
        <f t="shared" si="9"/>
        <v>0</v>
      </c>
      <c r="CC21" s="14">
        <f t="shared" si="9"/>
        <v>0</v>
      </c>
      <c r="CD21" s="14">
        <f t="shared" si="9"/>
        <v>0</v>
      </c>
      <c r="CE21" s="14">
        <f t="shared" si="9"/>
        <v>0</v>
      </c>
      <c r="CF21" s="14">
        <f t="shared" si="9"/>
        <v>0</v>
      </c>
      <c r="CG21" s="14">
        <f t="shared" si="9"/>
        <v>0</v>
      </c>
      <c r="CH21" s="14">
        <f t="shared" si="9"/>
        <v>0</v>
      </c>
      <c r="CI21" s="14">
        <f t="shared" si="9"/>
        <v>0</v>
      </c>
      <c r="CJ21" s="14">
        <f t="shared" si="9"/>
        <v>0</v>
      </c>
      <c r="CK21" s="14">
        <f t="shared" si="9"/>
        <v>0</v>
      </c>
      <c r="CL21" s="14">
        <f t="shared" si="9"/>
        <v>0</v>
      </c>
      <c r="CM21" s="14">
        <f t="shared" si="9"/>
        <v>0</v>
      </c>
      <c r="CN21" s="14">
        <f t="shared" si="9"/>
        <v>0</v>
      </c>
      <c r="CO21" s="14">
        <f t="shared" si="9"/>
        <v>0</v>
      </c>
      <c r="CP21" s="14">
        <f t="shared" si="9"/>
        <v>0</v>
      </c>
      <c r="CQ21" s="14">
        <f t="shared" si="9"/>
        <v>0</v>
      </c>
      <c r="CR21" s="14">
        <f t="shared" si="9"/>
        <v>0</v>
      </c>
      <c r="CS21" s="14">
        <f t="shared" si="9"/>
        <v>0</v>
      </c>
      <c r="CT21" s="14">
        <f t="shared" si="9"/>
        <v>0</v>
      </c>
      <c r="CU21" s="14">
        <f t="shared" si="9"/>
        <v>0</v>
      </c>
      <c r="CV21" s="14">
        <f t="shared" si="9"/>
        <v>0</v>
      </c>
      <c r="CW21" s="14">
        <f t="shared" si="9"/>
        <v>0</v>
      </c>
      <c r="CX21" s="14">
        <f t="shared" si="9"/>
        <v>0</v>
      </c>
      <c r="CY21" s="14">
        <f t="shared" si="9"/>
        <v>0</v>
      </c>
      <c r="CZ21" s="14">
        <f t="shared" si="9"/>
        <v>0</v>
      </c>
      <c r="DA21" s="14">
        <f t="shared" si="9"/>
        <v>0</v>
      </c>
      <c r="DB21" s="14">
        <f t="shared" si="9"/>
        <v>0</v>
      </c>
      <c r="DC21" s="14">
        <f t="shared" si="9"/>
        <v>0</v>
      </c>
      <c r="DD21" s="14">
        <f t="shared" si="9"/>
        <v>0</v>
      </c>
      <c r="DE21" s="14">
        <f t="shared" si="9"/>
        <v>0</v>
      </c>
      <c r="DF21" s="14">
        <f t="shared" si="9"/>
        <v>0</v>
      </c>
      <c r="DG21" s="15">
        <f t="shared" si="9"/>
        <v>0</v>
      </c>
    </row>
    <row r="22" spans="2:111" ht="14.25" customHeight="1" x14ac:dyDescent="0.15">
      <c r="B22" s="36" t="s">
        <v>12</v>
      </c>
      <c r="C22" s="36" t="s">
        <v>127</v>
      </c>
      <c r="D22" s="13">
        <f t="shared" si="3"/>
        <v>0</v>
      </c>
      <c r="E22" s="14">
        <f t="shared" si="0"/>
        <v>0</v>
      </c>
      <c r="F22" s="14">
        <f t="shared" ref="F22:BQ25" si="10">IF($B22=F$7,1,0)</f>
        <v>0</v>
      </c>
      <c r="G22" s="14">
        <f t="shared" si="10"/>
        <v>0</v>
      </c>
      <c r="H22" s="14">
        <f t="shared" si="10"/>
        <v>0</v>
      </c>
      <c r="I22" s="14">
        <f t="shared" si="10"/>
        <v>0</v>
      </c>
      <c r="J22" s="14">
        <f t="shared" si="10"/>
        <v>0</v>
      </c>
      <c r="K22" s="14">
        <f t="shared" si="10"/>
        <v>0</v>
      </c>
      <c r="L22" s="14">
        <f t="shared" si="10"/>
        <v>0</v>
      </c>
      <c r="M22" s="14">
        <f t="shared" si="10"/>
        <v>0</v>
      </c>
      <c r="N22" s="14">
        <f t="shared" si="10"/>
        <v>0</v>
      </c>
      <c r="O22" s="14">
        <f t="shared" si="10"/>
        <v>0</v>
      </c>
      <c r="P22" s="14">
        <f t="shared" si="10"/>
        <v>0</v>
      </c>
      <c r="Q22" s="14">
        <f t="shared" si="10"/>
        <v>1</v>
      </c>
      <c r="R22" s="14">
        <f t="shared" si="10"/>
        <v>0</v>
      </c>
      <c r="S22" s="14">
        <f t="shared" si="10"/>
        <v>0</v>
      </c>
      <c r="T22" s="14">
        <f t="shared" si="10"/>
        <v>0</v>
      </c>
      <c r="U22" s="14">
        <f t="shared" si="10"/>
        <v>0</v>
      </c>
      <c r="V22" s="14">
        <f t="shared" si="10"/>
        <v>0</v>
      </c>
      <c r="W22" s="14">
        <f t="shared" si="10"/>
        <v>0</v>
      </c>
      <c r="X22" s="14">
        <f t="shared" si="10"/>
        <v>0</v>
      </c>
      <c r="Y22" s="14">
        <f t="shared" si="10"/>
        <v>0</v>
      </c>
      <c r="Z22" s="14">
        <f t="shared" si="10"/>
        <v>0</v>
      </c>
      <c r="AA22" s="14">
        <f t="shared" si="10"/>
        <v>0</v>
      </c>
      <c r="AB22" s="14">
        <f t="shared" si="10"/>
        <v>0</v>
      </c>
      <c r="AC22" s="14">
        <f t="shared" si="10"/>
        <v>0</v>
      </c>
      <c r="AD22" s="14">
        <f t="shared" si="10"/>
        <v>0</v>
      </c>
      <c r="AE22" s="14">
        <f t="shared" si="10"/>
        <v>0</v>
      </c>
      <c r="AF22" s="14">
        <f t="shared" si="10"/>
        <v>0</v>
      </c>
      <c r="AG22" s="14">
        <f t="shared" si="10"/>
        <v>0</v>
      </c>
      <c r="AH22" s="14">
        <f t="shared" si="10"/>
        <v>0</v>
      </c>
      <c r="AI22" s="14">
        <f t="shared" si="10"/>
        <v>0</v>
      </c>
      <c r="AJ22" s="14">
        <f t="shared" si="10"/>
        <v>0</v>
      </c>
      <c r="AK22" s="14">
        <f t="shared" si="10"/>
        <v>0</v>
      </c>
      <c r="AL22" s="14">
        <f t="shared" si="10"/>
        <v>0</v>
      </c>
      <c r="AM22" s="14">
        <f t="shared" si="10"/>
        <v>0</v>
      </c>
      <c r="AN22" s="14">
        <f t="shared" si="10"/>
        <v>0</v>
      </c>
      <c r="AO22" s="14">
        <f t="shared" si="10"/>
        <v>0</v>
      </c>
      <c r="AP22" s="14">
        <f t="shared" si="10"/>
        <v>0</v>
      </c>
      <c r="AQ22" s="14">
        <f t="shared" si="10"/>
        <v>0</v>
      </c>
      <c r="AR22" s="14">
        <f t="shared" si="10"/>
        <v>0</v>
      </c>
      <c r="AS22" s="14">
        <f t="shared" si="10"/>
        <v>0</v>
      </c>
      <c r="AT22" s="14">
        <f t="shared" si="10"/>
        <v>0</v>
      </c>
      <c r="AU22" s="14">
        <f t="shared" si="10"/>
        <v>0</v>
      </c>
      <c r="AV22" s="14">
        <f t="shared" si="10"/>
        <v>0</v>
      </c>
      <c r="AW22" s="14">
        <f t="shared" si="10"/>
        <v>0</v>
      </c>
      <c r="AX22" s="14">
        <f t="shared" si="10"/>
        <v>0</v>
      </c>
      <c r="AY22" s="14">
        <f t="shared" si="10"/>
        <v>0</v>
      </c>
      <c r="AZ22" s="14">
        <f t="shared" si="10"/>
        <v>0</v>
      </c>
      <c r="BA22" s="14">
        <f t="shared" si="10"/>
        <v>0</v>
      </c>
      <c r="BB22" s="14">
        <f t="shared" si="10"/>
        <v>0</v>
      </c>
      <c r="BC22" s="14">
        <f t="shared" si="10"/>
        <v>0</v>
      </c>
      <c r="BD22" s="14">
        <f t="shared" si="10"/>
        <v>0</v>
      </c>
      <c r="BE22" s="14">
        <f t="shared" si="10"/>
        <v>0</v>
      </c>
      <c r="BF22" s="14">
        <f t="shared" si="10"/>
        <v>0</v>
      </c>
      <c r="BG22" s="14">
        <f t="shared" si="10"/>
        <v>0</v>
      </c>
      <c r="BH22" s="14">
        <f t="shared" si="10"/>
        <v>0</v>
      </c>
      <c r="BI22" s="14">
        <f t="shared" si="10"/>
        <v>0</v>
      </c>
      <c r="BJ22" s="14">
        <f t="shared" si="10"/>
        <v>0</v>
      </c>
      <c r="BK22" s="14">
        <f t="shared" si="10"/>
        <v>0</v>
      </c>
      <c r="BL22" s="14">
        <f t="shared" si="10"/>
        <v>0</v>
      </c>
      <c r="BM22" s="14">
        <f t="shared" si="10"/>
        <v>0</v>
      </c>
      <c r="BN22" s="14">
        <f t="shared" si="10"/>
        <v>0</v>
      </c>
      <c r="BO22" s="14">
        <f t="shared" si="10"/>
        <v>0</v>
      </c>
      <c r="BP22" s="14">
        <f t="shared" si="10"/>
        <v>0</v>
      </c>
      <c r="BQ22" s="14">
        <f t="shared" si="10"/>
        <v>0</v>
      </c>
      <c r="BR22" s="14">
        <f t="shared" si="9"/>
        <v>0</v>
      </c>
      <c r="BS22" s="14">
        <f t="shared" si="9"/>
        <v>0</v>
      </c>
      <c r="BT22" s="14">
        <f t="shared" si="9"/>
        <v>0</v>
      </c>
      <c r="BU22" s="14">
        <f t="shared" si="9"/>
        <v>0</v>
      </c>
      <c r="BV22" s="14">
        <f t="shared" si="9"/>
        <v>0</v>
      </c>
      <c r="BW22" s="14">
        <f t="shared" si="9"/>
        <v>0</v>
      </c>
      <c r="BX22" s="14">
        <f t="shared" si="9"/>
        <v>0</v>
      </c>
      <c r="BY22" s="14">
        <f t="shared" si="9"/>
        <v>0</v>
      </c>
      <c r="BZ22" s="14">
        <f t="shared" si="9"/>
        <v>0</v>
      </c>
      <c r="CA22" s="14">
        <f t="shared" si="9"/>
        <v>0</v>
      </c>
      <c r="CB22" s="14">
        <f t="shared" si="9"/>
        <v>0</v>
      </c>
      <c r="CC22" s="14">
        <f t="shared" si="9"/>
        <v>0</v>
      </c>
      <c r="CD22" s="14">
        <f t="shared" si="9"/>
        <v>0</v>
      </c>
      <c r="CE22" s="14">
        <f t="shared" si="9"/>
        <v>0</v>
      </c>
      <c r="CF22" s="14">
        <f t="shared" si="9"/>
        <v>0</v>
      </c>
      <c r="CG22" s="14">
        <f t="shared" si="9"/>
        <v>0</v>
      </c>
      <c r="CH22" s="14">
        <f t="shared" si="9"/>
        <v>0</v>
      </c>
      <c r="CI22" s="14">
        <f t="shared" si="9"/>
        <v>0</v>
      </c>
      <c r="CJ22" s="14">
        <f t="shared" si="9"/>
        <v>0</v>
      </c>
      <c r="CK22" s="14">
        <f t="shared" si="9"/>
        <v>0</v>
      </c>
      <c r="CL22" s="14">
        <f t="shared" si="9"/>
        <v>0</v>
      </c>
      <c r="CM22" s="14">
        <f t="shared" si="9"/>
        <v>0</v>
      </c>
      <c r="CN22" s="14">
        <f t="shared" si="9"/>
        <v>0</v>
      </c>
      <c r="CO22" s="14">
        <f t="shared" si="9"/>
        <v>0</v>
      </c>
      <c r="CP22" s="14">
        <f t="shared" si="9"/>
        <v>0</v>
      </c>
      <c r="CQ22" s="14">
        <f t="shared" si="9"/>
        <v>0</v>
      </c>
      <c r="CR22" s="14">
        <f t="shared" si="9"/>
        <v>0</v>
      </c>
      <c r="CS22" s="14">
        <f t="shared" si="9"/>
        <v>0</v>
      </c>
      <c r="CT22" s="14">
        <f t="shared" si="9"/>
        <v>0</v>
      </c>
      <c r="CU22" s="14">
        <f t="shared" si="9"/>
        <v>0</v>
      </c>
      <c r="CV22" s="14">
        <f t="shared" si="9"/>
        <v>0</v>
      </c>
      <c r="CW22" s="14">
        <f t="shared" si="9"/>
        <v>0</v>
      </c>
      <c r="CX22" s="14">
        <f t="shared" si="9"/>
        <v>0</v>
      </c>
      <c r="CY22" s="14">
        <f t="shared" si="9"/>
        <v>0</v>
      </c>
      <c r="CZ22" s="14">
        <f t="shared" si="9"/>
        <v>0</v>
      </c>
      <c r="DA22" s="14">
        <f t="shared" si="9"/>
        <v>0</v>
      </c>
      <c r="DB22" s="14">
        <f t="shared" si="9"/>
        <v>0</v>
      </c>
      <c r="DC22" s="14">
        <f t="shared" si="9"/>
        <v>0</v>
      </c>
      <c r="DD22" s="14">
        <f t="shared" si="9"/>
        <v>0</v>
      </c>
      <c r="DE22" s="14">
        <f t="shared" si="9"/>
        <v>0</v>
      </c>
      <c r="DF22" s="14">
        <f t="shared" si="9"/>
        <v>0</v>
      </c>
      <c r="DG22" s="15">
        <f t="shared" si="9"/>
        <v>0</v>
      </c>
    </row>
    <row r="23" spans="2:111" ht="14.25" customHeight="1" x14ac:dyDescent="0.15">
      <c r="B23" s="36" t="s">
        <v>13</v>
      </c>
      <c r="C23" s="36" t="s">
        <v>128</v>
      </c>
      <c r="D23" s="13">
        <f t="shared" si="3"/>
        <v>0</v>
      </c>
      <c r="E23" s="14">
        <f t="shared" si="0"/>
        <v>0</v>
      </c>
      <c r="F23" s="14">
        <f t="shared" si="10"/>
        <v>0</v>
      </c>
      <c r="G23" s="14">
        <f t="shared" si="10"/>
        <v>0</v>
      </c>
      <c r="H23" s="14">
        <f t="shared" si="10"/>
        <v>0</v>
      </c>
      <c r="I23" s="14">
        <f t="shared" si="10"/>
        <v>0</v>
      </c>
      <c r="J23" s="14">
        <f t="shared" si="10"/>
        <v>0</v>
      </c>
      <c r="K23" s="14">
        <f t="shared" si="10"/>
        <v>0</v>
      </c>
      <c r="L23" s="14">
        <f t="shared" si="10"/>
        <v>0</v>
      </c>
      <c r="M23" s="14">
        <f t="shared" si="10"/>
        <v>0</v>
      </c>
      <c r="N23" s="14">
        <f t="shared" si="10"/>
        <v>0</v>
      </c>
      <c r="O23" s="14">
        <f t="shared" si="10"/>
        <v>0</v>
      </c>
      <c r="P23" s="14">
        <f t="shared" si="10"/>
        <v>0</v>
      </c>
      <c r="Q23" s="14">
        <f t="shared" si="10"/>
        <v>0</v>
      </c>
      <c r="R23" s="14">
        <f t="shared" si="10"/>
        <v>1</v>
      </c>
      <c r="S23" s="14">
        <f t="shared" si="10"/>
        <v>0</v>
      </c>
      <c r="T23" s="14">
        <f t="shared" si="10"/>
        <v>0</v>
      </c>
      <c r="U23" s="14">
        <f t="shared" si="10"/>
        <v>0</v>
      </c>
      <c r="V23" s="14">
        <f t="shared" si="10"/>
        <v>0</v>
      </c>
      <c r="W23" s="14">
        <f t="shared" si="10"/>
        <v>0</v>
      </c>
      <c r="X23" s="14">
        <f t="shared" si="10"/>
        <v>0</v>
      </c>
      <c r="Y23" s="14">
        <f t="shared" si="10"/>
        <v>0</v>
      </c>
      <c r="Z23" s="14">
        <f t="shared" si="10"/>
        <v>0</v>
      </c>
      <c r="AA23" s="14">
        <f t="shared" si="10"/>
        <v>0</v>
      </c>
      <c r="AB23" s="14">
        <f t="shared" si="10"/>
        <v>0</v>
      </c>
      <c r="AC23" s="14">
        <f t="shared" si="10"/>
        <v>0</v>
      </c>
      <c r="AD23" s="14">
        <f t="shared" si="10"/>
        <v>0</v>
      </c>
      <c r="AE23" s="14">
        <f t="shared" si="10"/>
        <v>0</v>
      </c>
      <c r="AF23" s="14">
        <f t="shared" si="10"/>
        <v>0</v>
      </c>
      <c r="AG23" s="14">
        <f t="shared" si="10"/>
        <v>0</v>
      </c>
      <c r="AH23" s="14">
        <f t="shared" si="10"/>
        <v>0</v>
      </c>
      <c r="AI23" s="14">
        <f t="shared" si="10"/>
        <v>0</v>
      </c>
      <c r="AJ23" s="14">
        <f t="shared" si="10"/>
        <v>0</v>
      </c>
      <c r="AK23" s="14">
        <f t="shared" si="10"/>
        <v>0</v>
      </c>
      <c r="AL23" s="14">
        <f t="shared" si="10"/>
        <v>0</v>
      </c>
      <c r="AM23" s="14">
        <f t="shared" si="10"/>
        <v>0</v>
      </c>
      <c r="AN23" s="14">
        <f t="shared" si="10"/>
        <v>0</v>
      </c>
      <c r="AO23" s="14">
        <f t="shared" si="10"/>
        <v>0</v>
      </c>
      <c r="AP23" s="14">
        <f t="shared" si="10"/>
        <v>0</v>
      </c>
      <c r="AQ23" s="14">
        <f t="shared" si="10"/>
        <v>0</v>
      </c>
      <c r="AR23" s="14">
        <f t="shared" si="10"/>
        <v>0</v>
      </c>
      <c r="AS23" s="14">
        <f t="shared" si="10"/>
        <v>0</v>
      </c>
      <c r="AT23" s="14">
        <f t="shared" si="10"/>
        <v>0</v>
      </c>
      <c r="AU23" s="14">
        <f t="shared" si="10"/>
        <v>0</v>
      </c>
      <c r="AV23" s="14">
        <f t="shared" si="10"/>
        <v>0</v>
      </c>
      <c r="AW23" s="14">
        <f t="shared" si="10"/>
        <v>0</v>
      </c>
      <c r="AX23" s="14">
        <f t="shared" si="10"/>
        <v>0</v>
      </c>
      <c r="AY23" s="14">
        <f t="shared" si="10"/>
        <v>0</v>
      </c>
      <c r="AZ23" s="14">
        <f t="shared" si="10"/>
        <v>0</v>
      </c>
      <c r="BA23" s="14">
        <f t="shared" si="10"/>
        <v>0</v>
      </c>
      <c r="BB23" s="14">
        <f t="shared" si="10"/>
        <v>0</v>
      </c>
      <c r="BC23" s="14">
        <f t="shared" si="10"/>
        <v>0</v>
      </c>
      <c r="BD23" s="14">
        <f t="shared" si="10"/>
        <v>0</v>
      </c>
      <c r="BE23" s="14">
        <f t="shared" si="10"/>
        <v>0</v>
      </c>
      <c r="BF23" s="14">
        <f t="shared" si="10"/>
        <v>0</v>
      </c>
      <c r="BG23" s="14">
        <f t="shared" si="10"/>
        <v>0</v>
      </c>
      <c r="BH23" s="14">
        <f t="shared" si="10"/>
        <v>0</v>
      </c>
      <c r="BI23" s="14">
        <f t="shared" si="10"/>
        <v>0</v>
      </c>
      <c r="BJ23" s="14">
        <f t="shared" si="10"/>
        <v>0</v>
      </c>
      <c r="BK23" s="14">
        <f t="shared" si="10"/>
        <v>0</v>
      </c>
      <c r="BL23" s="14">
        <f t="shared" si="10"/>
        <v>0</v>
      </c>
      <c r="BM23" s="14">
        <f t="shared" si="10"/>
        <v>0</v>
      </c>
      <c r="BN23" s="14">
        <f t="shared" si="10"/>
        <v>0</v>
      </c>
      <c r="BO23" s="14">
        <f t="shared" si="10"/>
        <v>0</v>
      </c>
      <c r="BP23" s="14">
        <f t="shared" si="10"/>
        <v>0</v>
      </c>
      <c r="BQ23" s="14">
        <f t="shared" si="10"/>
        <v>0</v>
      </c>
      <c r="BR23" s="14">
        <f t="shared" si="9"/>
        <v>0</v>
      </c>
      <c r="BS23" s="14">
        <f t="shared" si="9"/>
        <v>0</v>
      </c>
      <c r="BT23" s="14">
        <f t="shared" si="9"/>
        <v>0</v>
      </c>
      <c r="BU23" s="14">
        <f t="shared" si="9"/>
        <v>0</v>
      </c>
      <c r="BV23" s="14">
        <f t="shared" si="9"/>
        <v>0</v>
      </c>
      <c r="BW23" s="14">
        <f t="shared" si="9"/>
        <v>0</v>
      </c>
      <c r="BX23" s="14">
        <f t="shared" si="9"/>
        <v>0</v>
      </c>
      <c r="BY23" s="14">
        <f t="shared" si="9"/>
        <v>0</v>
      </c>
      <c r="BZ23" s="14">
        <f t="shared" si="9"/>
        <v>0</v>
      </c>
      <c r="CA23" s="14">
        <f t="shared" si="9"/>
        <v>0</v>
      </c>
      <c r="CB23" s="14">
        <f t="shared" si="9"/>
        <v>0</v>
      </c>
      <c r="CC23" s="14">
        <f t="shared" si="9"/>
        <v>0</v>
      </c>
      <c r="CD23" s="14">
        <f t="shared" si="9"/>
        <v>0</v>
      </c>
      <c r="CE23" s="14">
        <f t="shared" si="9"/>
        <v>0</v>
      </c>
      <c r="CF23" s="14">
        <f t="shared" si="9"/>
        <v>0</v>
      </c>
      <c r="CG23" s="14">
        <f t="shared" si="9"/>
        <v>0</v>
      </c>
      <c r="CH23" s="14">
        <f t="shared" si="9"/>
        <v>0</v>
      </c>
      <c r="CI23" s="14">
        <f t="shared" si="9"/>
        <v>0</v>
      </c>
      <c r="CJ23" s="14">
        <f t="shared" si="9"/>
        <v>0</v>
      </c>
      <c r="CK23" s="14">
        <f t="shared" si="9"/>
        <v>0</v>
      </c>
      <c r="CL23" s="14">
        <f t="shared" si="9"/>
        <v>0</v>
      </c>
      <c r="CM23" s="14">
        <f t="shared" si="9"/>
        <v>0</v>
      </c>
      <c r="CN23" s="14">
        <f t="shared" si="9"/>
        <v>0</v>
      </c>
      <c r="CO23" s="14">
        <f t="shared" si="9"/>
        <v>0</v>
      </c>
      <c r="CP23" s="14">
        <f t="shared" si="9"/>
        <v>0</v>
      </c>
      <c r="CQ23" s="14">
        <f t="shared" si="9"/>
        <v>0</v>
      </c>
      <c r="CR23" s="14">
        <f t="shared" si="9"/>
        <v>0</v>
      </c>
      <c r="CS23" s="14">
        <f t="shared" si="9"/>
        <v>0</v>
      </c>
      <c r="CT23" s="14">
        <f t="shared" si="9"/>
        <v>0</v>
      </c>
      <c r="CU23" s="14">
        <f t="shared" si="9"/>
        <v>0</v>
      </c>
      <c r="CV23" s="14">
        <f t="shared" si="9"/>
        <v>0</v>
      </c>
      <c r="CW23" s="14">
        <f t="shared" si="9"/>
        <v>0</v>
      </c>
      <c r="CX23" s="14">
        <f t="shared" si="9"/>
        <v>0</v>
      </c>
      <c r="CY23" s="14">
        <f t="shared" si="9"/>
        <v>0</v>
      </c>
      <c r="CZ23" s="14">
        <f t="shared" si="9"/>
        <v>0</v>
      </c>
      <c r="DA23" s="14">
        <f t="shared" si="9"/>
        <v>0</v>
      </c>
      <c r="DB23" s="14">
        <f t="shared" si="9"/>
        <v>0</v>
      </c>
      <c r="DC23" s="14">
        <f t="shared" si="9"/>
        <v>0</v>
      </c>
      <c r="DD23" s="14">
        <f t="shared" si="9"/>
        <v>0</v>
      </c>
      <c r="DE23" s="14">
        <f t="shared" si="9"/>
        <v>0</v>
      </c>
      <c r="DF23" s="14">
        <f t="shared" si="9"/>
        <v>0</v>
      </c>
      <c r="DG23" s="15">
        <f t="shared" si="9"/>
        <v>0</v>
      </c>
    </row>
    <row r="24" spans="2:111" ht="14.25" customHeight="1" x14ac:dyDescent="0.15">
      <c r="B24" s="36" t="s">
        <v>14</v>
      </c>
      <c r="C24" s="36" t="s">
        <v>129</v>
      </c>
      <c r="D24" s="13">
        <f t="shared" si="3"/>
        <v>0</v>
      </c>
      <c r="E24" s="14">
        <f t="shared" si="0"/>
        <v>0</v>
      </c>
      <c r="F24" s="14">
        <f t="shared" si="10"/>
        <v>0</v>
      </c>
      <c r="G24" s="14">
        <f t="shared" si="10"/>
        <v>0</v>
      </c>
      <c r="H24" s="14">
        <f t="shared" si="10"/>
        <v>0</v>
      </c>
      <c r="I24" s="14">
        <f t="shared" si="10"/>
        <v>0</v>
      </c>
      <c r="J24" s="14">
        <f t="shared" si="10"/>
        <v>0</v>
      </c>
      <c r="K24" s="14">
        <f t="shared" si="10"/>
        <v>0</v>
      </c>
      <c r="L24" s="14">
        <f t="shared" si="10"/>
        <v>0</v>
      </c>
      <c r="M24" s="14">
        <f t="shared" si="10"/>
        <v>0</v>
      </c>
      <c r="N24" s="14">
        <f t="shared" si="10"/>
        <v>0</v>
      </c>
      <c r="O24" s="14">
        <f t="shared" si="10"/>
        <v>0</v>
      </c>
      <c r="P24" s="14">
        <f t="shared" si="10"/>
        <v>0</v>
      </c>
      <c r="Q24" s="14">
        <f t="shared" si="10"/>
        <v>0</v>
      </c>
      <c r="R24" s="14">
        <f t="shared" si="10"/>
        <v>0</v>
      </c>
      <c r="S24" s="14">
        <f t="shared" si="10"/>
        <v>1</v>
      </c>
      <c r="T24" s="14">
        <f t="shared" si="10"/>
        <v>0</v>
      </c>
      <c r="U24" s="14">
        <f t="shared" si="10"/>
        <v>0</v>
      </c>
      <c r="V24" s="14">
        <f t="shared" si="10"/>
        <v>0</v>
      </c>
      <c r="W24" s="14">
        <f t="shared" si="10"/>
        <v>0</v>
      </c>
      <c r="X24" s="14">
        <f t="shared" si="10"/>
        <v>0</v>
      </c>
      <c r="Y24" s="14">
        <f t="shared" si="10"/>
        <v>0</v>
      </c>
      <c r="Z24" s="14">
        <f t="shared" si="10"/>
        <v>0</v>
      </c>
      <c r="AA24" s="14">
        <f t="shared" si="10"/>
        <v>0</v>
      </c>
      <c r="AB24" s="14">
        <f t="shared" si="10"/>
        <v>0</v>
      </c>
      <c r="AC24" s="14">
        <f t="shared" si="10"/>
        <v>0</v>
      </c>
      <c r="AD24" s="14">
        <f t="shared" si="10"/>
        <v>0</v>
      </c>
      <c r="AE24" s="14">
        <f t="shared" si="10"/>
        <v>0</v>
      </c>
      <c r="AF24" s="14">
        <f t="shared" si="10"/>
        <v>0</v>
      </c>
      <c r="AG24" s="14">
        <f t="shared" si="10"/>
        <v>0</v>
      </c>
      <c r="AH24" s="14">
        <f t="shared" si="10"/>
        <v>0</v>
      </c>
      <c r="AI24" s="14">
        <f t="shared" si="10"/>
        <v>0</v>
      </c>
      <c r="AJ24" s="14">
        <f t="shared" si="10"/>
        <v>0</v>
      </c>
      <c r="AK24" s="14">
        <f t="shared" si="10"/>
        <v>0</v>
      </c>
      <c r="AL24" s="14">
        <f t="shared" si="10"/>
        <v>0</v>
      </c>
      <c r="AM24" s="14">
        <f t="shared" si="10"/>
        <v>0</v>
      </c>
      <c r="AN24" s="14">
        <f t="shared" si="10"/>
        <v>0</v>
      </c>
      <c r="AO24" s="14">
        <f t="shared" si="10"/>
        <v>0</v>
      </c>
      <c r="AP24" s="14">
        <f t="shared" si="10"/>
        <v>0</v>
      </c>
      <c r="AQ24" s="14">
        <f t="shared" si="10"/>
        <v>0</v>
      </c>
      <c r="AR24" s="14">
        <f t="shared" si="10"/>
        <v>0</v>
      </c>
      <c r="AS24" s="14">
        <f t="shared" si="10"/>
        <v>0</v>
      </c>
      <c r="AT24" s="14">
        <f t="shared" si="10"/>
        <v>0</v>
      </c>
      <c r="AU24" s="14">
        <f t="shared" si="10"/>
        <v>0</v>
      </c>
      <c r="AV24" s="14">
        <f t="shared" si="10"/>
        <v>0</v>
      </c>
      <c r="AW24" s="14">
        <f t="shared" si="10"/>
        <v>0</v>
      </c>
      <c r="AX24" s="14">
        <f t="shared" si="10"/>
        <v>0</v>
      </c>
      <c r="AY24" s="14">
        <f t="shared" si="10"/>
        <v>0</v>
      </c>
      <c r="AZ24" s="14">
        <f t="shared" si="10"/>
        <v>0</v>
      </c>
      <c r="BA24" s="14">
        <f t="shared" si="10"/>
        <v>0</v>
      </c>
      <c r="BB24" s="14">
        <f t="shared" si="10"/>
        <v>0</v>
      </c>
      <c r="BC24" s="14">
        <f t="shared" si="10"/>
        <v>0</v>
      </c>
      <c r="BD24" s="14">
        <f t="shared" si="10"/>
        <v>0</v>
      </c>
      <c r="BE24" s="14">
        <f t="shared" si="10"/>
        <v>0</v>
      </c>
      <c r="BF24" s="14">
        <f t="shared" si="10"/>
        <v>0</v>
      </c>
      <c r="BG24" s="14">
        <f t="shared" si="10"/>
        <v>0</v>
      </c>
      <c r="BH24" s="14">
        <f t="shared" si="10"/>
        <v>0</v>
      </c>
      <c r="BI24" s="14">
        <f t="shared" si="10"/>
        <v>0</v>
      </c>
      <c r="BJ24" s="14">
        <f t="shared" si="10"/>
        <v>0</v>
      </c>
      <c r="BK24" s="14">
        <f t="shared" si="10"/>
        <v>0</v>
      </c>
      <c r="BL24" s="14">
        <f t="shared" si="10"/>
        <v>0</v>
      </c>
      <c r="BM24" s="14">
        <f t="shared" si="10"/>
        <v>0</v>
      </c>
      <c r="BN24" s="14">
        <f t="shared" si="10"/>
        <v>0</v>
      </c>
      <c r="BO24" s="14">
        <f t="shared" si="10"/>
        <v>0</v>
      </c>
      <c r="BP24" s="14">
        <f t="shared" si="10"/>
        <v>0</v>
      </c>
      <c r="BQ24" s="14">
        <f t="shared" si="10"/>
        <v>0</v>
      </c>
      <c r="BR24" s="14">
        <f t="shared" si="9"/>
        <v>0</v>
      </c>
      <c r="BS24" s="14">
        <f t="shared" si="9"/>
        <v>0</v>
      </c>
      <c r="BT24" s="14">
        <f t="shared" si="9"/>
        <v>0</v>
      </c>
      <c r="BU24" s="14">
        <f t="shared" si="9"/>
        <v>0</v>
      </c>
      <c r="BV24" s="14">
        <f t="shared" si="9"/>
        <v>0</v>
      </c>
      <c r="BW24" s="14">
        <f t="shared" si="9"/>
        <v>0</v>
      </c>
      <c r="BX24" s="14">
        <f t="shared" si="9"/>
        <v>0</v>
      </c>
      <c r="BY24" s="14">
        <f t="shared" si="9"/>
        <v>0</v>
      </c>
      <c r="BZ24" s="14">
        <f t="shared" si="9"/>
        <v>0</v>
      </c>
      <c r="CA24" s="14">
        <f t="shared" si="9"/>
        <v>0</v>
      </c>
      <c r="CB24" s="14">
        <f t="shared" si="9"/>
        <v>0</v>
      </c>
      <c r="CC24" s="14">
        <f t="shared" si="9"/>
        <v>0</v>
      </c>
      <c r="CD24" s="14">
        <f t="shared" si="9"/>
        <v>0</v>
      </c>
      <c r="CE24" s="14">
        <f t="shared" si="9"/>
        <v>0</v>
      </c>
      <c r="CF24" s="14">
        <f t="shared" si="9"/>
        <v>0</v>
      </c>
      <c r="CG24" s="14">
        <f t="shared" si="9"/>
        <v>0</v>
      </c>
      <c r="CH24" s="14">
        <f t="shared" si="9"/>
        <v>0</v>
      </c>
      <c r="CI24" s="14">
        <f t="shared" si="9"/>
        <v>0</v>
      </c>
      <c r="CJ24" s="14">
        <f t="shared" si="9"/>
        <v>0</v>
      </c>
      <c r="CK24" s="14">
        <f t="shared" si="9"/>
        <v>0</v>
      </c>
      <c r="CL24" s="14">
        <f t="shared" si="9"/>
        <v>0</v>
      </c>
      <c r="CM24" s="14">
        <f t="shared" si="9"/>
        <v>0</v>
      </c>
      <c r="CN24" s="14">
        <f t="shared" si="9"/>
        <v>0</v>
      </c>
      <c r="CO24" s="14">
        <f t="shared" si="9"/>
        <v>0</v>
      </c>
      <c r="CP24" s="14">
        <f t="shared" si="9"/>
        <v>0</v>
      </c>
      <c r="CQ24" s="14">
        <f t="shared" si="9"/>
        <v>0</v>
      </c>
      <c r="CR24" s="14">
        <f t="shared" si="9"/>
        <v>0</v>
      </c>
      <c r="CS24" s="14">
        <f t="shared" si="9"/>
        <v>0</v>
      </c>
      <c r="CT24" s="14">
        <f t="shared" si="9"/>
        <v>0</v>
      </c>
      <c r="CU24" s="14">
        <f t="shared" si="9"/>
        <v>0</v>
      </c>
      <c r="CV24" s="14">
        <f t="shared" si="9"/>
        <v>0</v>
      </c>
      <c r="CW24" s="14">
        <f t="shared" si="9"/>
        <v>0</v>
      </c>
      <c r="CX24" s="14">
        <f t="shared" si="9"/>
        <v>0</v>
      </c>
      <c r="CY24" s="14">
        <f t="shared" si="9"/>
        <v>0</v>
      </c>
      <c r="CZ24" s="14">
        <f t="shared" si="9"/>
        <v>0</v>
      </c>
      <c r="DA24" s="14">
        <f t="shared" si="9"/>
        <v>0</v>
      </c>
      <c r="DB24" s="14">
        <f t="shared" si="9"/>
        <v>0</v>
      </c>
      <c r="DC24" s="14">
        <f t="shared" si="9"/>
        <v>0</v>
      </c>
      <c r="DD24" s="14">
        <f t="shared" si="9"/>
        <v>0</v>
      </c>
      <c r="DE24" s="14">
        <f t="shared" si="9"/>
        <v>0</v>
      </c>
      <c r="DF24" s="14">
        <f t="shared" si="9"/>
        <v>0</v>
      </c>
      <c r="DG24" s="15">
        <f t="shared" si="9"/>
        <v>0</v>
      </c>
    </row>
    <row r="25" spans="2:111" ht="14.25" customHeight="1" x14ac:dyDescent="0.15">
      <c r="B25" s="36" t="s">
        <v>15</v>
      </c>
      <c r="C25" s="36" t="s">
        <v>130</v>
      </c>
      <c r="D25" s="13">
        <f t="shared" si="3"/>
        <v>0</v>
      </c>
      <c r="E25" s="14">
        <f t="shared" si="0"/>
        <v>0</v>
      </c>
      <c r="F25" s="14">
        <f t="shared" si="10"/>
        <v>0</v>
      </c>
      <c r="G25" s="14">
        <f t="shared" si="10"/>
        <v>0</v>
      </c>
      <c r="H25" s="14">
        <f t="shared" si="10"/>
        <v>0</v>
      </c>
      <c r="I25" s="14">
        <f t="shared" si="10"/>
        <v>0</v>
      </c>
      <c r="J25" s="14">
        <f t="shared" si="10"/>
        <v>0</v>
      </c>
      <c r="K25" s="14">
        <f t="shared" si="10"/>
        <v>0</v>
      </c>
      <c r="L25" s="14">
        <f t="shared" si="10"/>
        <v>0</v>
      </c>
      <c r="M25" s="14">
        <f t="shared" si="10"/>
        <v>0</v>
      </c>
      <c r="N25" s="14">
        <f t="shared" si="10"/>
        <v>0</v>
      </c>
      <c r="O25" s="14">
        <f t="shared" si="10"/>
        <v>0</v>
      </c>
      <c r="P25" s="14">
        <f t="shared" si="10"/>
        <v>0</v>
      </c>
      <c r="Q25" s="14">
        <f t="shared" si="10"/>
        <v>0</v>
      </c>
      <c r="R25" s="14">
        <f t="shared" si="10"/>
        <v>0</v>
      </c>
      <c r="S25" s="14">
        <f t="shared" si="10"/>
        <v>0</v>
      </c>
      <c r="T25" s="14">
        <f t="shared" si="10"/>
        <v>1</v>
      </c>
      <c r="U25" s="14">
        <f t="shared" si="10"/>
        <v>0</v>
      </c>
      <c r="V25" s="14">
        <f t="shared" si="10"/>
        <v>0</v>
      </c>
      <c r="W25" s="14">
        <f t="shared" si="10"/>
        <v>0</v>
      </c>
      <c r="X25" s="14">
        <f t="shared" si="10"/>
        <v>0</v>
      </c>
      <c r="Y25" s="14">
        <f t="shared" si="10"/>
        <v>0</v>
      </c>
      <c r="Z25" s="14">
        <f t="shared" si="10"/>
        <v>0</v>
      </c>
      <c r="AA25" s="14">
        <f t="shared" si="10"/>
        <v>0</v>
      </c>
      <c r="AB25" s="14">
        <f t="shared" si="10"/>
        <v>0</v>
      </c>
      <c r="AC25" s="14">
        <f t="shared" si="10"/>
        <v>0</v>
      </c>
      <c r="AD25" s="14">
        <f t="shared" si="10"/>
        <v>0</v>
      </c>
      <c r="AE25" s="14">
        <f t="shared" si="10"/>
        <v>0</v>
      </c>
      <c r="AF25" s="14">
        <f t="shared" si="10"/>
        <v>0</v>
      </c>
      <c r="AG25" s="14">
        <f t="shared" si="10"/>
        <v>0</v>
      </c>
      <c r="AH25" s="14">
        <f t="shared" si="10"/>
        <v>0</v>
      </c>
      <c r="AI25" s="14">
        <f t="shared" si="10"/>
        <v>0</v>
      </c>
      <c r="AJ25" s="14">
        <f t="shared" si="10"/>
        <v>0</v>
      </c>
      <c r="AK25" s="14">
        <f t="shared" si="10"/>
        <v>0</v>
      </c>
      <c r="AL25" s="14">
        <f t="shared" si="10"/>
        <v>0</v>
      </c>
      <c r="AM25" s="14">
        <f t="shared" si="10"/>
        <v>0</v>
      </c>
      <c r="AN25" s="14">
        <f t="shared" si="10"/>
        <v>0</v>
      </c>
      <c r="AO25" s="14">
        <f t="shared" si="10"/>
        <v>0</v>
      </c>
      <c r="AP25" s="14">
        <f t="shared" si="10"/>
        <v>0</v>
      </c>
      <c r="AQ25" s="14">
        <f t="shared" si="10"/>
        <v>0</v>
      </c>
      <c r="AR25" s="14">
        <f t="shared" si="10"/>
        <v>0</v>
      </c>
      <c r="AS25" s="14">
        <f t="shared" si="10"/>
        <v>0</v>
      </c>
      <c r="AT25" s="14">
        <f t="shared" si="10"/>
        <v>0</v>
      </c>
      <c r="AU25" s="14">
        <f t="shared" si="10"/>
        <v>0</v>
      </c>
      <c r="AV25" s="14">
        <f t="shared" si="10"/>
        <v>0</v>
      </c>
      <c r="AW25" s="14">
        <f t="shared" si="10"/>
        <v>0</v>
      </c>
      <c r="AX25" s="14">
        <f t="shared" si="10"/>
        <v>0</v>
      </c>
      <c r="AY25" s="14">
        <f t="shared" si="10"/>
        <v>0</v>
      </c>
      <c r="AZ25" s="14">
        <f t="shared" si="10"/>
        <v>0</v>
      </c>
      <c r="BA25" s="14">
        <f t="shared" si="10"/>
        <v>0</v>
      </c>
      <c r="BB25" s="14">
        <f t="shared" si="10"/>
        <v>0</v>
      </c>
      <c r="BC25" s="14">
        <f t="shared" si="10"/>
        <v>0</v>
      </c>
      <c r="BD25" s="14">
        <f t="shared" si="10"/>
        <v>0</v>
      </c>
      <c r="BE25" s="14">
        <f t="shared" si="10"/>
        <v>0</v>
      </c>
      <c r="BF25" s="14">
        <f t="shared" si="10"/>
        <v>0</v>
      </c>
      <c r="BG25" s="14">
        <f t="shared" si="10"/>
        <v>0</v>
      </c>
      <c r="BH25" s="14">
        <f t="shared" si="10"/>
        <v>0</v>
      </c>
      <c r="BI25" s="14">
        <f t="shared" si="10"/>
        <v>0</v>
      </c>
      <c r="BJ25" s="14">
        <f t="shared" si="10"/>
        <v>0</v>
      </c>
      <c r="BK25" s="14">
        <f t="shared" si="10"/>
        <v>0</v>
      </c>
      <c r="BL25" s="14">
        <f t="shared" si="10"/>
        <v>0</v>
      </c>
      <c r="BM25" s="14">
        <f t="shared" si="10"/>
        <v>0</v>
      </c>
      <c r="BN25" s="14">
        <f t="shared" si="10"/>
        <v>0</v>
      </c>
      <c r="BO25" s="14">
        <f t="shared" si="10"/>
        <v>0</v>
      </c>
      <c r="BP25" s="14">
        <f t="shared" si="10"/>
        <v>0</v>
      </c>
      <c r="BQ25" s="14">
        <f t="shared" ref="BQ25:DG28" si="11">IF($B25=BQ$7,1,0)</f>
        <v>0</v>
      </c>
      <c r="BR25" s="14">
        <f t="shared" si="11"/>
        <v>0</v>
      </c>
      <c r="BS25" s="14">
        <f t="shared" si="11"/>
        <v>0</v>
      </c>
      <c r="BT25" s="14">
        <f t="shared" si="11"/>
        <v>0</v>
      </c>
      <c r="BU25" s="14">
        <f t="shared" si="11"/>
        <v>0</v>
      </c>
      <c r="BV25" s="14">
        <f t="shared" si="11"/>
        <v>0</v>
      </c>
      <c r="BW25" s="14">
        <f t="shared" si="11"/>
        <v>0</v>
      </c>
      <c r="BX25" s="14">
        <f t="shared" si="11"/>
        <v>0</v>
      </c>
      <c r="BY25" s="14">
        <f t="shared" si="11"/>
        <v>0</v>
      </c>
      <c r="BZ25" s="14">
        <f t="shared" si="11"/>
        <v>0</v>
      </c>
      <c r="CA25" s="14">
        <f t="shared" si="11"/>
        <v>0</v>
      </c>
      <c r="CB25" s="14">
        <f t="shared" si="11"/>
        <v>0</v>
      </c>
      <c r="CC25" s="14">
        <f t="shared" si="11"/>
        <v>0</v>
      </c>
      <c r="CD25" s="14">
        <f t="shared" si="11"/>
        <v>0</v>
      </c>
      <c r="CE25" s="14">
        <f t="shared" si="11"/>
        <v>0</v>
      </c>
      <c r="CF25" s="14">
        <f t="shared" si="11"/>
        <v>0</v>
      </c>
      <c r="CG25" s="14">
        <f t="shared" si="11"/>
        <v>0</v>
      </c>
      <c r="CH25" s="14">
        <f t="shared" si="11"/>
        <v>0</v>
      </c>
      <c r="CI25" s="14">
        <f t="shared" si="11"/>
        <v>0</v>
      </c>
      <c r="CJ25" s="14">
        <f t="shared" si="11"/>
        <v>0</v>
      </c>
      <c r="CK25" s="14">
        <f t="shared" si="11"/>
        <v>0</v>
      </c>
      <c r="CL25" s="14">
        <f t="shared" si="11"/>
        <v>0</v>
      </c>
      <c r="CM25" s="14">
        <f t="shared" si="11"/>
        <v>0</v>
      </c>
      <c r="CN25" s="14">
        <f t="shared" si="11"/>
        <v>0</v>
      </c>
      <c r="CO25" s="14">
        <f t="shared" si="11"/>
        <v>0</v>
      </c>
      <c r="CP25" s="14">
        <f t="shared" si="11"/>
        <v>0</v>
      </c>
      <c r="CQ25" s="14">
        <f t="shared" si="11"/>
        <v>0</v>
      </c>
      <c r="CR25" s="14">
        <f t="shared" si="11"/>
        <v>0</v>
      </c>
      <c r="CS25" s="14">
        <f t="shared" si="11"/>
        <v>0</v>
      </c>
      <c r="CT25" s="14">
        <f t="shared" si="11"/>
        <v>0</v>
      </c>
      <c r="CU25" s="14">
        <f t="shared" si="11"/>
        <v>0</v>
      </c>
      <c r="CV25" s="14">
        <f t="shared" si="11"/>
        <v>0</v>
      </c>
      <c r="CW25" s="14">
        <f t="shared" si="11"/>
        <v>0</v>
      </c>
      <c r="CX25" s="14">
        <f t="shared" si="11"/>
        <v>0</v>
      </c>
      <c r="CY25" s="14">
        <f t="shared" si="11"/>
        <v>0</v>
      </c>
      <c r="CZ25" s="14">
        <f t="shared" si="11"/>
        <v>0</v>
      </c>
      <c r="DA25" s="14">
        <f t="shared" si="11"/>
        <v>0</v>
      </c>
      <c r="DB25" s="14">
        <f t="shared" si="11"/>
        <v>0</v>
      </c>
      <c r="DC25" s="14">
        <f t="shared" si="11"/>
        <v>0</v>
      </c>
      <c r="DD25" s="14">
        <f t="shared" si="11"/>
        <v>0</v>
      </c>
      <c r="DE25" s="14">
        <f t="shared" si="11"/>
        <v>0</v>
      </c>
      <c r="DF25" s="14">
        <f t="shared" si="11"/>
        <v>0</v>
      </c>
      <c r="DG25" s="15">
        <f t="shared" si="11"/>
        <v>0</v>
      </c>
    </row>
    <row r="26" spans="2:111" ht="14.25" customHeight="1" x14ac:dyDescent="0.15">
      <c r="B26" s="36" t="s">
        <v>16</v>
      </c>
      <c r="C26" s="36" t="s">
        <v>131</v>
      </c>
      <c r="D26" s="13">
        <f t="shared" si="3"/>
        <v>0</v>
      </c>
      <c r="E26" s="14">
        <f t="shared" si="0"/>
        <v>0</v>
      </c>
      <c r="F26" s="14">
        <f t="shared" ref="F26:BQ29" si="12">IF($B26=F$7,1,0)</f>
        <v>0</v>
      </c>
      <c r="G26" s="14">
        <f t="shared" si="12"/>
        <v>0</v>
      </c>
      <c r="H26" s="14">
        <f t="shared" si="12"/>
        <v>0</v>
      </c>
      <c r="I26" s="14">
        <f t="shared" si="12"/>
        <v>0</v>
      </c>
      <c r="J26" s="14">
        <f t="shared" si="12"/>
        <v>0</v>
      </c>
      <c r="K26" s="14">
        <f t="shared" si="12"/>
        <v>0</v>
      </c>
      <c r="L26" s="14">
        <f t="shared" si="12"/>
        <v>0</v>
      </c>
      <c r="M26" s="14">
        <f t="shared" si="12"/>
        <v>0</v>
      </c>
      <c r="N26" s="14">
        <f t="shared" si="12"/>
        <v>0</v>
      </c>
      <c r="O26" s="14">
        <f t="shared" si="12"/>
        <v>0</v>
      </c>
      <c r="P26" s="14">
        <f t="shared" si="12"/>
        <v>0</v>
      </c>
      <c r="Q26" s="14">
        <f t="shared" si="12"/>
        <v>0</v>
      </c>
      <c r="R26" s="14">
        <f t="shared" si="12"/>
        <v>0</v>
      </c>
      <c r="S26" s="14">
        <f t="shared" si="12"/>
        <v>0</v>
      </c>
      <c r="T26" s="14">
        <f t="shared" si="12"/>
        <v>0</v>
      </c>
      <c r="U26" s="14">
        <f t="shared" si="12"/>
        <v>1</v>
      </c>
      <c r="V26" s="14">
        <f t="shared" si="12"/>
        <v>0</v>
      </c>
      <c r="W26" s="14">
        <f t="shared" si="12"/>
        <v>0</v>
      </c>
      <c r="X26" s="14">
        <f t="shared" si="12"/>
        <v>0</v>
      </c>
      <c r="Y26" s="14">
        <f t="shared" si="12"/>
        <v>0</v>
      </c>
      <c r="Z26" s="14">
        <f t="shared" si="12"/>
        <v>0</v>
      </c>
      <c r="AA26" s="14">
        <f t="shared" si="12"/>
        <v>0</v>
      </c>
      <c r="AB26" s="14">
        <f t="shared" si="12"/>
        <v>0</v>
      </c>
      <c r="AC26" s="14">
        <f t="shared" si="12"/>
        <v>0</v>
      </c>
      <c r="AD26" s="14">
        <f t="shared" si="12"/>
        <v>0</v>
      </c>
      <c r="AE26" s="14">
        <f t="shared" si="12"/>
        <v>0</v>
      </c>
      <c r="AF26" s="14">
        <f t="shared" si="12"/>
        <v>0</v>
      </c>
      <c r="AG26" s="14">
        <f t="shared" si="12"/>
        <v>0</v>
      </c>
      <c r="AH26" s="14">
        <f t="shared" si="12"/>
        <v>0</v>
      </c>
      <c r="AI26" s="14">
        <f t="shared" si="12"/>
        <v>0</v>
      </c>
      <c r="AJ26" s="14">
        <f t="shared" si="12"/>
        <v>0</v>
      </c>
      <c r="AK26" s="14">
        <f t="shared" si="12"/>
        <v>0</v>
      </c>
      <c r="AL26" s="14">
        <f t="shared" si="12"/>
        <v>0</v>
      </c>
      <c r="AM26" s="14">
        <f t="shared" si="12"/>
        <v>0</v>
      </c>
      <c r="AN26" s="14">
        <f t="shared" si="12"/>
        <v>0</v>
      </c>
      <c r="AO26" s="14">
        <f t="shared" si="12"/>
        <v>0</v>
      </c>
      <c r="AP26" s="14">
        <f t="shared" si="12"/>
        <v>0</v>
      </c>
      <c r="AQ26" s="14">
        <f t="shared" si="12"/>
        <v>0</v>
      </c>
      <c r="AR26" s="14">
        <f t="shared" si="12"/>
        <v>0</v>
      </c>
      <c r="AS26" s="14">
        <f t="shared" si="12"/>
        <v>0</v>
      </c>
      <c r="AT26" s="14">
        <f t="shared" si="12"/>
        <v>0</v>
      </c>
      <c r="AU26" s="14">
        <f t="shared" si="12"/>
        <v>0</v>
      </c>
      <c r="AV26" s="14">
        <f t="shared" si="12"/>
        <v>0</v>
      </c>
      <c r="AW26" s="14">
        <f t="shared" si="12"/>
        <v>0</v>
      </c>
      <c r="AX26" s="14">
        <f t="shared" si="12"/>
        <v>0</v>
      </c>
      <c r="AY26" s="14">
        <f t="shared" si="12"/>
        <v>0</v>
      </c>
      <c r="AZ26" s="14">
        <f t="shared" si="12"/>
        <v>0</v>
      </c>
      <c r="BA26" s="14">
        <f t="shared" si="12"/>
        <v>0</v>
      </c>
      <c r="BB26" s="14">
        <f t="shared" si="12"/>
        <v>0</v>
      </c>
      <c r="BC26" s="14">
        <f t="shared" si="12"/>
        <v>0</v>
      </c>
      <c r="BD26" s="14">
        <f t="shared" si="12"/>
        <v>0</v>
      </c>
      <c r="BE26" s="14">
        <f t="shared" si="12"/>
        <v>0</v>
      </c>
      <c r="BF26" s="14">
        <f t="shared" si="12"/>
        <v>0</v>
      </c>
      <c r="BG26" s="14">
        <f t="shared" si="12"/>
        <v>0</v>
      </c>
      <c r="BH26" s="14">
        <f t="shared" si="12"/>
        <v>0</v>
      </c>
      <c r="BI26" s="14">
        <f t="shared" si="12"/>
        <v>0</v>
      </c>
      <c r="BJ26" s="14">
        <f t="shared" si="12"/>
        <v>0</v>
      </c>
      <c r="BK26" s="14">
        <f t="shared" si="12"/>
        <v>0</v>
      </c>
      <c r="BL26" s="14">
        <f t="shared" si="12"/>
        <v>0</v>
      </c>
      <c r="BM26" s="14">
        <f t="shared" si="12"/>
        <v>0</v>
      </c>
      <c r="BN26" s="14">
        <f t="shared" si="12"/>
        <v>0</v>
      </c>
      <c r="BO26" s="14">
        <f t="shared" si="12"/>
        <v>0</v>
      </c>
      <c r="BP26" s="14">
        <f t="shared" si="12"/>
        <v>0</v>
      </c>
      <c r="BQ26" s="14">
        <f t="shared" si="12"/>
        <v>0</v>
      </c>
      <c r="BR26" s="14">
        <f t="shared" si="11"/>
        <v>0</v>
      </c>
      <c r="BS26" s="14">
        <f t="shared" si="11"/>
        <v>0</v>
      </c>
      <c r="BT26" s="14">
        <f t="shared" si="11"/>
        <v>0</v>
      </c>
      <c r="BU26" s="14">
        <f t="shared" si="11"/>
        <v>0</v>
      </c>
      <c r="BV26" s="14">
        <f t="shared" si="11"/>
        <v>0</v>
      </c>
      <c r="BW26" s="14">
        <f t="shared" si="11"/>
        <v>0</v>
      </c>
      <c r="BX26" s="14">
        <f t="shared" si="11"/>
        <v>0</v>
      </c>
      <c r="BY26" s="14">
        <f t="shared" si="11"/>
        <v>0</v>
      </c>
      <c r="BZ26" s="14">
        <f t="shared" si="11"/>
        <v>0</v>
      </c>
      <c r="CA26" s="14">
        <f t="shared" si="11"/>
        <v>0</v>
      </c>
      <c r="CB26" s="14">
        <f t="shared" si="11"/>
        <v>0</v>
      </c>
      <c r="CC26" s="14">
        <f t="shared" si="11"/>
        <v>0</v>
      </c>
      <c r="CD26" s="14">
        <f t="shared" si="11"/>
        <v>0</v>
      </c>
      <c r="CE26" s="14">
        <f t="shared" si="11"/>
        <v>0</v>
      </c>
      <c r="CF26" s="14">
        <f t="shared" si="11"/>
        <v>0</v>
      </c>
      <c r="CG26" s="14">
        <f t="shared" si="11"/>
        <v>0</v>
      </c>
      <c r="CH26" s="14">
        <f t="shared" si="11"/>
        <v>0</v>
      </c>
      <c r="CI26" s="14">
        <f t="shared" si="11"/>
        <v>0</v>
      </c>
      <c r="CJ26" s="14">
        <f t="shared" si="11"/>
        <v>0</v>
      </c>
      <c r="CK26" s="14">
        <f t="shared" si="11"/>
        <v>0</v>
      </c>
      <c r="CL26" s="14">
        <f t="shared" si="11"/>
        <v>0</v>
      </c>
      <c r="CM26" s="14">
        <f t="shared" si="11"/>
        <v>0</v>
      </c>
      <c r="CN26" s="14">
        <f t="shared" si="11"/>
        <v>0</v>
      </c>
      <c r="CO26" s="14">
        <f t="shared" si="11"/>
        <v>0</v>
      </c>
      <c r="CP26" s="14">
        <f t="shared" si="11"/>
        <v>0</v>
      </c>
      <c r="CQ26" s="14">
        <f t="shared" si="11"/>
        <v>0</v>
      </c>
      <c r="CR26" s="14">
        <f t="shared" si="11"/>
        <v>0</v>
      </c>
      <c r="CS26" s="14">
        <f t="shared" si="11"/>
        <v>0</v>
      </c>
      <c r="CT26" s="14">
        <f t="shared" si="11"/>
        <v>0</v>
      </c>
      <c r="CU26" s="14">
        <f t="shared" si="11"/>
        <v>0</v>
      </c>
      <c r="CV26" s="14">
        <f t="shared" si="11"/>
        <v>0</v>
      </c>
      <c r="CW26" s="14">
        <f t="shared" si="11"/>
        <v>0</v>
      </c>
      <c r="CX26" s="14">
        <f t="shared" si="11"/>
        <v>0</v>
      </c>
      <c r="CY26" s="14">
        <f t="shared" si="11"/>
        <v>0</v>
      </c>
      <c r="CZ26" s="14">
        <f t="shared" si="11"/>
        <v>0</v>
      </c>
      <c r="DA26" s="14">
        <f t="shared" si="11"/>
        <v>0</v>
      </c>
      <c r="DB26" s="14">
        <f t="shared" si="11"/>
        <v>0</v>
      </c>
      <c r="DC26" s="14">
        <f t="shared" si="11"/>
        <v>0</v>
      </c>
      <c r="DD26" s="14">
        <f t="shared" si="11"/>
        <v>0</v>
      </c>
      <c r="DE26" s="14">
        <f t="shared" si="11"/>
        <v>0</v>
      </c>
      <c r="DF26" s="14">
        <f t="shared" si="11"/>
        <v>0</v>
      </c>
      <c r="DG26" s="15">
        <f t="shared" si="11"/>
        <v>0</v>
      </c>
    </row>
    <row r="27" spans="2:111" ht="14.25" customHeight="1" x14ac:dyDescent="0.15">
      <c r="B27" s="36" t="s">
        <v>17</v>
      </c>
      <c r="C27" s="36" t="s">
        <v>132</v>
      </c>
      <c r="D27" s="13">
        <f t="shared" si="3"/>
        <v>0</v>
      </c>
      <c r="E27" s="14">
        <f t="shared" si="0"/>
        <v>0</v>
      </c>
      <c r="F27" s="14">
        <f t="shared" si="12"/>
        <v>0</v>
      </c>
      <c r="G27" s="14">
        <f t="shared" si="12"/>
        <v>0</v>
      </c>
      <c r="H27" s="14">
        <f t="shared" si="12"/>
        <v>0</v>
      </c>
      <c r="I27" s="14">
        <f t="shared" si="12"/>
        <v>0</v>
      </c>
      <c r="J27" s="14">
        <f t="shared" si="12"/>
        <v>0</v>
      </c>
      <c r="K27" s="14">
        <f t="shared" si="12"/>
        <v>0</v>
      </c>
      <c r="L27" s="14">
        <f t="shared" si="12"/>
        <v>0</v>
      </c>
      <c r="M27" s="14">
        <f t="shared" si="12"/>
        <v>0</v>
      </c>
      <c r="N27" s="14">
        <f t="shared" si="12"/>
        <v>0</v>
      </c>
      <c r="O27" s="14">
        <f t="shared" si="12"/>
        <v>0</v>
      </c>
      <c r="P27" s="14">
        <f t="shared" si="12"/>
        <v>0</v>
      </c>
      <c r="Q27" s="14">
        <f t="shared" si="12"/>
        <v>0</v>
      </c>
      <c r="R27" s="14">
        <f t="shared" si="12"/>
        <v>0</v>
      </c>
      <c r="S27" s="14">
        <f t="shared" si="12"/>
        <v>0</v>
      </c>
      <c r="T27" s="14">
        <f t="shared" si="12"/>
        <v>0</v>
      </c>
      <c r="U27" s="14">
        <f t="shared" si="12"/>
        <v>0</v>
      </c>
      <c r="V27" s="14">
        <f t="shared" si="12"/>
        <v>1</v>
      </c>
      <c r="W27" s="14">
        <f t="shared" si="12"/>
        <v>0</v>
      </c>
      <c r="X27" s="14">
        <f t="shared" si="12"/>
        <v>0</v>
      </c>
      <c r="Y27" s="14">
        <f t="shared" si="12"/>
        <v>0</v>
      </c>
      <c r="Z27" s="14">
        <f t="shared" si="12"/>
        <v>0</v>
      </c>
      <c r="AA27" s="14">
        <f t="shared" si="12"/>
        <v>0</v>
      </c>
      <c r="AB27" s="14">
        <f t="shared" si="12"/>
        <v>0</v>
      </c>
      <c r="AC27" s="14">
        <f t="shared" si="12"/>
        <v>0</v>
      </c>
      <c r="AD27" s="14">
        <f t="shared" si="12"/>
        <v>0</v>
      </c>
      <c r="AE27" s="14">
        <f t="shared" si="12"/>
        <v>0</v>
      </c>
      <c r="AF27" s="14">
        <f t="shared" si="12"/>
        <v>0</v>
      </c>
      <c r="AG27" s="14">
        <f t="shared" si="12"/>
        <v>0</v>
      </c>
      <c r="AH27" s="14">
        <f t="shared" si="12"/>
        <v>0</v>
      </c>
      <c r="AI27" s="14">
        <f t="shared" si="12"/>
        <v>0</v>
      </c>
      <c r="AJ27" s="14">
        <f t="shared" si="12"/>
        <v>0</v>
      </c>
      <c r="AK27" s="14">
        <f t="shared" si="12"/>
        <v>0</v>
      </c>
      <c r="AL27" s="14">
        <f t="shared" si="12"/>
        <v>0</v>
      </c>
      <c r="AM27" s="14">
        <f t="shared" si="12"/>
        <v>0</v>
      </c>
      <c r="AN27" s="14">
        <f t="shared" si="12"/>
        <v>0</v>
      </c>
      <c r="AO27" s="14">
        <f t="shared" si="12"/>
        <v>0</v>
      </c>
      <c r="AP27" s="14">
        <f t="shared" si="12"/>
        <v>0</v>
      </c>
      <c r="AQ27" s="14">
        <f t="shared" si="12"/>
        <v>0</v>
      </c>
      <c r="AR27" s="14">
        <f t="shared" si="12"/>
        <v>0</v>
      </c>
      <c r="AS27" s="14">
        <f t="shared" si="12"/>
        <v>0</v>
      </c>
      <c r="AT27" s="14">
        <f t="shared" si="12"/>
        <v>0</v>
      </c>
      <c r="AU27" s="14">
        <f t="shared" si="12"/>
        <v>0</v>
      </c>
      <c r="AV27" s="14">
        <f t="shared" si="12"/>
        <v>0</v>
      </c>
      <c r="AW27" s="14">
        <f t="shared" si="12"/>
        <v>0</v>
      </c>
      <c r="AX27" s="14">
        <f t="shared" si="12"/>
        <v>0</v>
      </c>
      <c r="AY27" s="14">
        <f t="shared" si="12"/>
        <v>0</v>
      </c>
      <c r="AZ27" s="14">
        <f t="shared" si="12"/>
        <v>0</v>
      </c>
      <c r="BA27" s="14">
        <f t="shared" si="12"/>
        <v>0</v>
      </c>
      <c r="BB27" s="14">
        <f t="shared" si="12"/>
        <v>0</v>
      </c>
      <c r="BC27" s="14">
        <f t="shared" si="12"/>
        <v>0</v>
      </c>
      <c r="BD27" s="14">
        <f t="shared" si="12"/>
        <v>0</v>
      </c>
      <c r="BE27" s="14">
        <f t="shared" si="12"/>
        <v>0</v>
      </c>
      <c r="BF27" s="14">
        <f t="shared" si="12"/>
        <v>0</v>
      </c>
      <c r="BG27" s="14">
        <f t="shared" si="12"/>
        <v>0</v>
      </c>
      <c r="BH27" s="14">
        <f t="shared" si="12"/>
        <v>0</v>
      </c>
      <c r="BI27" s="14">
        <f t="shared" si="12"/>
        <v>0</v>
      </c>
      <c r="BJ27" s="14">
        <f t="shared" si="12"/>
        <v>0</v>
      </c>
      <c r="BK27" s="14">
        <f t="shared" si="12"/>
        <v>0</v>
      </c>
      <c r="BL27" s="14">
        <f t="shared" si="12"/>
        <v>0</v>
      </c>
      <c r="BM27" s="14">
        <f t="shared" si="12"/>
        <v>0</v>
      </c>
      <c r="BN27" s="14">
        <f t="shared" si="12"/>
        <v>0</v>
      </c>
      <c r="BO27" s="14">
        <f t="shared" si="12"/>
        <v>0</v>
      </c>
      <c r="BP27" s="14">
        <f t="shared" si="12"/>
        <v>0</v>
      </c>
      <c r="BQ27" s="14">
        <f t="shared" si="12"/>
        <v>0</v>
      </c>
      <c r="BR27" s="14">
        <f t="shared" si="11"/>
        <v>0</v>
      </c>
      <c r="BS27" s="14">
        <f t="shared" si="11"/>
        <v>0</v>
      </c>
      <c r="BT27" s="14">
        <f t="shared" si="11"/>
        <v>0</v>
      </c>
      <c r="BU27" s="14">
        <f t="shared" si="11"/>
        <v>0</v>
      </c>
      <c r="BV27" s="14">
        <f t="shared" si="11"/>
        <v>0</v>
      </c>
      <c r="BW27" s="14">
        <f t="shared" si="11"/>
        <v>0</v>
      </c>
      <c r="BX27" s="14">
        <f t="shared" si="11"/>
        <v>0</v>
      </c>
      <c r="BY27" s="14">
        <f t="shared" si="11"/>
        <v>0</v>
      </c>
      <c r="BZ27" s="14">
        <f t="shared" si="11"/>
        <v>0</v>
      </c>
      <c r="CA27" s="14">
        <f t="shared" si="11"/>
        <v>0</v>
      </c>
      <c r="CB27" s="14">
        <f t="shared" si="11"/>
        <v>0</v>
      </c>
      <c r="CC27" s="14">
        <f t="shared" si="11"/>
        <v>0</v>
      </c>
      <c r="CD27" s="14">
        <f t="shared" si="11"/>
        <v>0</v>
      </c>
      <c r="CE27" s="14">
        <f t="shared" si="11"/>
        <v>0</v>
      </c>
      <c r="CF27" s="14">
        <f t="shared" si="11"/>
        <v>0</v>
      </c>
      <c r="CG27" s="14">
        <f t="shared" si="11"/>
        <v>0</v>
      </c>
      <c r="CH27" s="14">
        <f t="shared" si="11"/>
        <v>0</v>
      </c>
      <c r="CI27" s="14">
        <f t="shared" si="11"/>
        <v>0</v>
      </c>
      <c r="CJ27" s="14">
        <f t="shared" si="11"/>
        <v>0</v>
      </c>
      <c r="CK27" s="14">
        <f t="shared" si="11"/>
        <v>0</v>
      </c>
      <c r="CL27" s="14">
        <f t="shared" si="11"/>
        <v>0</v>
      </c>
      <c r="CM27" s="14">
        <f t="shared" si="11"/>
        <v>0</v>
      </c>
      <c r="CN27" s="14">
        <f t="shared" si="11"/>
        <v>0</v>
      </c>
      <c r="CO27" s="14">
        <f t="shared" si="11"/>
        <v>0</v>
      </c>
      <c r="CP27" s="14">
        <f t="shared" si="11"/>
        <v>0</v>
      </c>
      <c r="CQ27" s="14">
        <f t="shared" si="11"/>
        <v>0</v>
      </c>
      <c r="CR27" s="14">
        <f t="shared" si="11"/>
        <v>0</v>
      </c>
      <c r="CS27" s="14">
        <f t="shared" si="11"/>
        <v>0</v>
      </c>
      <c r="CT27" s="14">
        <f t="shared" si="11"/>
        <v>0</v>
      </c>
      <c r="CU27" s="14">
        <f t="shared" si="11"/>
        <v>0</v>
      </c>
      <c r="CV27" s="14">
        <f t="shared" si="11"/>
        <v>0</v>
      </c>
      <c r="CW27" s="14">
        <f t="shared" si="11"/>
        <v>0</v>
      </c>
      <c r="CX27" s="14">
        <f t="shared" si="11"/>
        <v>0</v>
      </c>
      <c r="CY27" s="14">
        <f t="shared" si="11"/>
        <v>0</v>
      </c>
      <c r="CZ27" s="14">
        <f t="shared" si="11"/>
        <v>0</v>
      </c>
      <c r="DA27" s="14">
        <f t="shared" si="11"/>
        <v>0</v>
      </c>
      <c r="DB27" s="14">
        <f t="shared" si="11"/>
        <v>0</v>
      </c>
      <c r="DC27" s="14">
        <f t="shared" si="11"/>
        <v>0</v>
      </c>
      <c r="DD27" s="14">
        <f t="shared" si="11"/>
        <v>0</v>
      </c>
      <c r="DE27" s="14">
        <f t="shared" si="11"/>
        <v>0</v>
      </c>
      <c r="DF27" s="14">
        <f t="shared" si="11"/>
        <v>0</v>
      </c>
      <c r="DG27" s="15">
        <f t="shared" si="11"/>
        <v>0</v>
      </c>
    </row>
    <row r="28" spans="2:111" ht="14.25" customHeight="1" x14ac:dyDescent="0.15">
      <c r="B28" s="36" t="s">
        <v>18</v>
      </c>
      <c r="C28" s="36" t="s">
        <v>133</v>
      </c>
      <c r="D28" s="13">
        <f t="shared" si="3"/>
        <v>0</v>
      </c>
      <c r="E28" s="14">
        <f t="shared" si="0"/>
        <v>0</v>
      </c>
      <c r="F28" s="14">
        <f t="shared" si="12"/>
        <v>0</v>
      </c>
      <c r="G28" s="14">
        <f t="shared" si="12"/>
        <v>0</v>
      </c>
      <c r="H28" s="14">
        <f t="shared" si="12"/>
        <v>0</v>
      </c>
      <c r="I28" s="14">
        <f t="shared" si="12"/>
        <v>0</v>
      </c>
      <c r="J28" s="14">
        <f t="shared" si="12"/>
        <v>0</v>
      </c>
      <c r="K28" s="14">
        <f t="shared" si="12"/>
        <v>0</v>
      </c>
      <c r="L28" s="14">
        <f t="shared" si="12"/>
        <v>0</v>
      </c>
      <c r="M28" s="14">
        <f t="shared" si="12"/>
        <v>0</v>
      </c>
      <c r="N28" s="14">
        <f t="shared" si="12"/>
        <v>0</v>
      </c>
      <c r="O28" s="14">
        <f t="shared" si="12"/>
        <v>0</v>
      </c>
      <c r="P28" s="14">
        <f t="shared" si="12"/>
        <v>0</v>
      </c>
      <c r="Q28" s="14">
        <f t="shared" si="12"/>
        <v>0</v>
      </c>
      <c r="R28" s="14">
        <f t="shared" si="12"/>
        <v>0</v>
      </c>
      <c r="S28" s="14">
        <f t="shared" si="12"/>
        <v>0</v>
      </c>
      <c r="T28" s="14">
        <f t="shared" si="12"/>
        <v>0</v>
      </c>
      <c r="U28" s="14">
        <f t="shared" si="12"/>
        <v>0</v>
      </c>
      <c r="V28" s="14">
        <f t="shared" si="12"/>
        <v>0</v>
      </c>
      <c r="W28" s="14">
        <f t="shared" si="12"/>
        <v>1</v>
      </c>
      <c r="X28" s="14">
        <f t="shared" si="12"/>
        <v>0</v>
      </c>
      <c r="Y28" s="14">
        <f t="shared" si="12"/>
        <v>0</v>
      </c>
      <c r="Z28" s="14">
        <f t="shared" si="12"/>
        <v>0</v>
      </c>
      <c r="AA28" s="14">
        <f t="shared" si="12"/>
        <v>0</v>
      </c>
      <c r="AB28" s="14">
        <f t="shared" si="12"/>
        <v>0</v>
      </c>
      <c r="AC28" s="14">
        <f t="shared" si="12"/>
        <v>0</v>
      </c>
      <c r="AD28" s="14">
        <f t="shared" si="12"/>
        <v>0</v>
      </c>
      <c r="AE28" s="14">
        <f t="shared" si="12"/>
        <v>0</v>
      </c>
      <c r="AF28" s="14">
        <f t="shared" si="12"/>
        <v>0</v>
      </c>
      <c r="AG28" s="14">
        <f t="shared" si="12"/>
        <v>0</v>
      </c>
      <c r="AH28" s="14">
        <f t="shared" si="12"/>
        <v>0</v>
      </c>
      <c r="AI28" s="14">
        <f t="shared" si="12"/>
        <v>0</v>
      </c>
      <c r="AJ28" s="14">
        <f t="shared" si="12"/>
        <v>0</v>
      </c>
      <c r="AK28" s="14">
        <f t="shared" si="12"/>
        <v>0</v>
      </c>
      <c r="AL28" s="14">
        <f t="shared" si="12"/>
        <v>0</v>
      </c>
      <c r="AM28" s="14">
        <f t="shared" si="12"/>
        <v>0</v>
      </c>
      <c r="AN28" s="14">
        <f t="shared" si="12"/>
        <v>0</v>
      </c>
      <c r="AO28" s="14">
        <f t="shared" si="12"/>
        <v>0</v>
      </c>
      <c r="AP28" s="14">
        <f t="shared" si="12"/>
        <v>0</v>
      </c>
      <c r="AQ28" s="14">
        <f t="shared" si="12"/>
        <v>0</v>
      </c>
      <c r="AR28" s="14">
        <f t="shared" si="12"/>
        <v>0</v>
      </c>
      <c r="AS28" s="14">
        <f t="shared" si="12"/>
        <v>0</v>
      </c>
      <c r="AT28" s="14">
        <f t="shared" si="12"/>
        <v>0</v>
      </c>
      <c r="AU28" s="14">
        <f t="shared" si="12"/>
        <v>0</v>
      </c>
      <c r="AV28" s="14">
        <f t="shared" si="12"/>
        <v>0</v>
      </c>
      <c r="AW28" s="14">
        <f t="shared" si="12"/>
        <v>0</v>
      </c>
      <c r="AX28" s="14">
        <f t="shared" si="12"/>
        <v>0</v>
      </c>
      <c r="AY28" s="14">
        <f t="shared" si="12"/>
        <v>0</v>
      </c>
      <c r="AZ28" s="14">
        <f t="shared" si="12"/>
        <v>0</v>
      </c>
      <c r="BA28" s="14">
        <f t="shared" si="12"/>
        <v>0</v>
      </c>
      <c r="BB28" s="14">
        <f t="shared" si="12"/>
        <v>0</v>
      </c>
      <c r="BC28" s="14">
        <f t="shared" si="12"/>
        <v>0</v>
      </c>
      <c r="BD28" s="14">
        <f t="shared" si="12"/>
        <v>0</v>
      </c>
      <c r="BE28" s="14">
        <f t="shared" si="12"/>
        <v>0</v>
      </c>
      <c r="BF28" s="14">
        <f t="shared" si="12"/>
        <v>0</v>
      </c>
      <c r="BG28" s="14">
        <f t="shared" si="12"/>
        <v>0</v>
      </c>
      <c r="BH28" s="14">
        <f t="shared" si="12"/>
        <v>0</v>
      </c>
      <c r="BI28" s="14">
        <f t="shared" si="12"/>
        <v>0</v>
      </c>
      <c r="BJ28" s="14">
        <f t="shared" si="12"/>
        <v>0</v>
      </c>
      <c r="BK28" s="14">
        <f t="shared" si="12"/>
        <v>0</v>
      </c>
      <c r="BL28" s="14">
        <f t="shared" si="12"/>
        <v>0</v>
      </c>
      <c r="BM28" s="14">
        <f t="shared" si="12"/>
        <v>0</v>
      </c>
      <c r="BN28" s="14">
        <f t="shared" si="12"/>
        <v>0</v>
      </c>
      <c r="BO28" s="14">
        <f t="shared" si="12"/>
        <v>0</v>
      </c>
      <c r="BP28" s="14">
        <f t="shared" si="12"/>
        <v>0</v>
      </c>
      <c r="BQ28" s="14">
        <f t="shared" si="12"/>
        <v>0</v>
      </c>
      <c r="BR28" s="14">
        <f t="shared" si="11"/>
        <v>0</v>
      </c>
      <c r="BS28" s="14">
        <f t="shared" si="11"/>
        <v>0</v>
      </c>
      <c r="BT28" s="14">
        <f t="shared" si="11"/>
        <v>0</v>
      </c>
      <c r="BU28" s="14">
        <f t="shared" si="11"/>
        <v>0</v>
      </c>
      <c r="BV28" s="14">
        <f t="shared" si="11"/>
        <v>0</v>
      </c>
      <c r="BW28" s="14">
        <f t="shared" si="11"/>
        <v>0</v>
      </c>
      <c r="BX28" s="14">
        <f t="shared" si="11"/>
        <v>0</v>
      </c>
      <c r="BY28" s="14">
        <f t="shared" si="11"/>
        <v>0</v>
      </c>
      <c r="BZ28" s="14">
        <f t="shared" si="11"/>
        <v>0</v>
      </c>
      <c r="CA28" s="14">
        <f t="shared" si="11"/>
        <v>0</v>
      </c>
      <c r="CB28" s="14">
        <f t="shared" si="11"/>
        <v>0</v>
      </c>
      <c r="CC28" s="14">
        <f t="shared" si="11"/>
        <v>0</v>
      </c>
      <c r="CD28" s="14">
        <f t="shared" si="11"/>
        <v>0</v>
      </c>
      <c r="CE28" s="14">
        <f t="shared" si="11"/>
        <v>0</v>
      </c>
      <c r="CF28" s="14">
        <f t="shared" si="11"/>
        <v>0</v>
      </c>
      <c r="CG28" s="14">
        <f t="shared" si="11"/>
        <v>0</v>
      </c>
      <c r="CH28" s="14">
        <f t="shared" si="11"/>
        <v>0</v>
      </c>
      <c r="CI28" s="14">
        <f t="shared" si="11"/>
        <v>0</v>
      </c>
      <c r="CJ28" s="14">
        <f t="shared" si="11"/>
        <v>0</v>
      </c>
      <c r="CK28" s="14">
        <f t="shared" si="11"/>
        <v>0</v>
      </c>
      <c r="CL28" s="14">
        <f t="shared" si="11"/>
        <v>0</v>
      </c>
      <c r="CM28" s="14">
        <f t="shared" si="11"/>
        <v>0</v>
      </c>
      <c r="CN28" s="14">
        <f t="shared" si="11"/>
        <v>0</v>
      </c>
      <c r="CO28" s="14">
        <f t="shared" si="11"/>
        <v>0</v>
      </c>
      <c r="CP28" s="14">
        <f t="shared" si="11"/>
        <v>0</v>
      </c>
      <c r="CQ28" s="14">
        <f t="shared" si="11"/>
        <v>0</v>
      </c>
      <c r="CR28" s="14">
        <f t="shared" si="11"/>
        <v>0</v>
      </c>
      <c r="CS28" s="14">
        <f t="shared" si="11"/>
        <v>0</v>
      </c>
      <c r="CT28" s="14">
        <f t="shared" si="11"/>
        <v>0</v>
      </c>
      <c r="CU28" s="14">
        <f t="shared" si="11"/>
        <v>0</v>
      </c>
      <c r="CV28" s="14">
        <f t="shared" si="11"/>
        <v>0</v>
      </c>
      <c r="CW28" s="14">
        <f t="shared" si="11"/>
        <v>0</v>
      </c>
      <c r="CX28" s="14">
        <f t="shared" si="11"/>
        <v>0</v>
      </c>
      <c r="CY28" s="14">
        <f t="shared" si="11"/>
        <v>0</v>
      </c>
      <c r="CZ28" s="14">
        <f t="shared" si="11"/>
        <v>0</v>
      </c>
      <c r="DA28" s="14">
        <f t="shared" si="11"/>
        <v>0</v>
      </c>
      <c r="DB28" s="14">
        <f t="shared" si="11"/>
        <v>0</v>
      </c>
      <c r="DC28" s="14">
        <f t="shared" si="11"/>
        <v>0</v>
      </c>
      <c r="DD28" s="14">
        <f t="shared" si="11"/>
        <v>0</v>
      </c>
      <c r="DE28" s="14">
        <f t="shared" si="11"/>
        <v>0</v>
      </c>
      <c r="DF28" s="14">
        <f t="shared" si="11"/>
        <v>0</v>
      </c>
      <c r="DG28" s="15">
        <f t="shared" si="11"/>
        <v>0</v>
      </c>
    </row>
    <row r="29" spans="2:111" ht="14.25" customHeight="1" x14ac:dyDescent="0.15">
      <c r="B29" s="36" t="s">
        <v>19</v>
      </c>
      <c r="C29" s="36" t="s">
        <v>134</v>
      </c>
      <c r="D29" s="13">
        <f t="shared" si="3"/>
        <v>0</v>
      </c>
      <c r="E29" s="14">
        <f t="shared" si="0"/>
        <v>0</v>
      </c>
      <c r="F29" s="14">
        <f t="shared" si="12"/>
        <v>0</v>
      </c>
      <c r="G29" s="14">
        <f t="shared" si="12"/>
        <v>0</v>
      </c>
      <c r="H29" s="14">
        <f t="shared" si="12"/>
        <v>0</v>
      </c>
      <c r="I29" s="14">
        <f t="shared" si="12"/>
        <v>0</v>
      </c>
      <c r="J29" s="14">
        <f t="shared" si="12"/>
        <v>0</v>
      </c>
      <c r="K29" s="14">
        <f t="shared" si="12"/>
        <v>0</v>
      </c>
      <c r="L29" s="14">
        <f t="shared" si="12"/>
        <v>0</v>
      </c>
      <c r="M29" s="14">
        <f t="shared" si="12"/>
        <v>0</v>
      </c>
      <c r="N29" s="14">
        <f t="shared" si="12"/>
        <v>0</v>
      </c>
      <c r="O29" s="14">
        <f t="shared" si="12"/>
        <v>0</v>
      </c>
      <c r="P29" s="14">
        <f t="shared" si="12"/>
        <v>0</v>
      </c>
      <c r="Q29" s="14">
        <f t="shared" si="12"/>
        <v>0</v>
      </c>
      <c r="R29" s="14">
        <f t="shared" si="12"/>
        <v>0</v>
      </c>
      <c r="S29" s="14">
        <f t="shared" si="12"/>
        <v>0</v>
      </c>
      <c r="T29" s="14">
        <f t="shared" si="12"/>
        <v>0</v>
      </c>
      <c r="U29" s="14">
        <f t="shared" si="12"/>
        <v>0</v>
      </c>
      <c r="V29" s="14">
        <f t="shared" si="12"/>
        <v>0</v>
      </c>
      <c r="W29" s="14">
        <f t="shared" si="12"/>
        <v>0</v>
      </c>
      <c r="X29" s="14">
        <f t="shared" si="12"/>
        <v>1</v>
      </c>
      <c r="Y29" s="14">
        <f t="shared" si="12"/>
        <v>0</v>
      </c>
      <c r="Z29" s="14">
        <f t="shared" si="12"/>
        <v>0</v>
      </c>
      <c r="AA29" s="14">
        <f t="shared" si="12"/>
        <v>0</v>
      </c>
      <c r="AB29" s="14">
        <f t="shared" si="12"/>
        <v>0</v>
      </c>
      <c r="AC29" s="14">
        <f t="shared" si="12"/>
        <v>0</v>
      </c>
      <c r="AD29" s="14">
        <f t="shared" si="12"/>
        <v>0</v>
      </c>
      <c r="AE29" s="14">
        <f t="shared" si="12"/>
        <v>0</v>
      </c>
      <c r="AF29" s="14">
        <f t="shared" si="12"/>
        <v>0</v>
      </c>
      <c r="AG29" s="14">
        <f t="shared" si="12"/>
        <v>0</v>
      </c>
      <c r="AH29" s="14">
        <f t="shared" si="12"/>
        <v>0</v>
      </c>
      <c r="AI29" s="14">
        <f t="shared" si="12"/>
        <v>0</v>
      </c>
      <c r="AJ29" s="14">
        <f t="shared" si="12"/>
        <v>0</v>
      </c>
      <c r="AK29" s="14">
        <f t="shared" si="12"/>
        <v>0</v>
      </c>
      <c r="AL29" s="14">
        <f t="shared" si="12"/>
        <v>0</v>
      </c>
      <c r="AM29" s="14">
        <f t="shared" si="12"/>
        <v>0</v>
      </c>
      <c r="AN29" s="14">
        <f t="shared" si="12"/>
        <v>0</v>
      </c>
      <c r="AO29" s="14">
        <f t="shared" si="12"/>
        <v>0</v>
      </c>
      <c r="AP29" s="14">
        <f t="shared" si="12"/>
        <v>0</v>
      </c>
      <c r="AQ29" s="14">
        <f t="shared" si="12"/>
        <v>0</v>
      </c>
      <c r="AR29" s="14">
        <f t="shared" si="12"/>
        <v>0</v>
      </c>
      <c r="AS29" s="14">
        <f t="shared" si="12"/>
        <v>0</v>
      </c>
      <c r="AT29" s="14">
        <f t="shared" si="12"/>
        <v>0</v>
      </c>
      <c r="AU29" s="14">
        <f t="shared" si="12"/>
        <v>0</v>
      </c>
      <c r="AV29" s="14">
        <f t="shared" si="12"/>
        <v>0</v>
      </c>
      <c r="AW29" s="14">
        <f t="shared" si="12"/>
        <v>0</v>
      </c>
      <c r="AX29" s="14">
        <f t="shared" si="12"/>
        <v>0</v>
      </c>
      <c r="AY29" s="14">
        <f t="shared" si="12"/>
        <v>0</v>
      </c>
      <c r="AZ29" s="14">
        <f t="shared" si="12"/>
        <v>0</v>
      </c>
      <c r="BA29" s="14">
        <f t="shared" si="12"/>
        <v>0</v>
      </c>
      <c r="BB29" s="14">
        <f t="shared" si="12"/>
        <v>0</v>
      </c>
      <c r="BC29" s="14">
        <f t="shared" si="12"/>
        <v>0</v>
      </c>
      <c r="BD29" s="14">
        <f t="shared" si="12"/>
        <v>0</v>
      </c>
      <c r="BE29" s="14">
        <f t="shared" si="12"/>
        <v>0</v>
      </c>
      <c r="BF29" s="14">
        <f t="shared" si="12"/>
        <v>0</v>
      </c>
      <c r="BG29" s="14">
        <f t="shared" si="12"/>
        <v>0</v>
      </c>
      <c r="BH29" s="14">
        <f t="shared" si="12"/>
        <v>0</v>
      </c>
      <c r="BI29" s="14">
        <f t="shared" si="12"/>
        <v>0</v>
      </c>
      <c r="BJ29" s="14">
        <f t="shared" si="12"/>
        <v>0</v>
      </c>
      <c r="BK29" s="14">
        <f t="shared" si="12"/>
        <v>0</v>
      </c>
      <c r="BL29" s="14">
        <f t="shared" si="12"/>
        <v>0</v>
      </c>
      <c r="BM29" s="14">
        <f t="shared" si="12"/>
        <v>0</v>
      </c>
      <c r="BN29" s="14">
        <f t="shared" si="12"/>
        <v>0</v>
      </c>
      <c r="BO29" s="14">
        <f t="shared" si="12"/>
        <v>0</v>
      </c>
      <c r="BP29" s="14">
        <f t="shared" si="12"/>
        <v>0</v>
      </c>
      <c r="BQ29" s="14">
        <f t="shared" ref="BQ29:DG32" si="13">IF($B29=BQ$7,1,0)</f>
        <v>0</v>
      </c>
      <c r="BR29" s="14">
        <f t="shared" si="13"/>
        <v>0</v>
      </c>
      <c r="BS29" s="14">
        <f t="shared" si="13"/>
        <v>0</v>
      </c>
      <c r="BT29" s="14">
        <f t="shared" si="13"/>
        <v>0</v>
      </c>
      <c r="BU29" s="14">
        <f t="shared" si="13"/>
        <v>0</v>
      </c>
      <c r="BV29" s="14">
        <f t="shared" si="13"/>
        <v>0</v>
      </c>
      <c r="BW29" s="14">
        <f t="shared" si="13"/>
        <v>0</v>
      </c>
      <c r="BX29" s="14">
        <f t="shared" si="13"/>
        <v>0</v>
      </c>
      <c r="BY29" s="14">
        <f t="shared" si="13"/>
        <v>0</v>
      </c>
      <c r="BZ29" s="14">
        <f t="shared" si="13"/>
        <v>0</v>
      </c>
      <c r="CA29" s="14">
        <f t="shared" si="13"/>
        <v>0</v>
      </c>
      <c r="CB29" s="14">
        <f t="shared" si="13"/>
        <v>0</v>
      </c>
      <c r="CC29" s="14">
        <f t="shared" si="13"/>
        <v>0</v>
      </c>
      <c r="CD29" s="14">
        <f t="shared" si="13"/>
        <v>0</v>
      </c>
      <c r="CE29" s="14">
        <f t="shared" si="13"/>
        <v>0</v>
      </c>
      <c r="CF29" s="14">
        <f t="shared" si="13"/>
        <v>0</v>
      </c>
      <c r="CG29" s="14">
        <f t="shared" si="13"/>
        <v>0</v>
      </c>
      <c r="CH29" s="14">
        <f t="shared" si="13"/>
        <v>0</v>
      </c>
      <c r="CI29" s="14">
        <f t="shared" si="13"/>
        <v>0</v>
      </c>
      <c r="CJ29" s="14">
        <f t="shared" si="13"/>
        <v>0</v>
      </c>
      <c r="CK29" s="14">
        <f t="shared" si="13"/>
        <v>0</v>
      </c>
      <c r="CL29" s="14">
        <f t="shared" si="13"/>
        <v>0</v>
      </c>
      <c r="CM29" s="14">
        <f t="shared" si="13"/>
        <v>0</v>
      </c>
      <c r="CN29" s="14">
        <f t="shared" si="13"/>
        <v>0</v>
      </c>
      <c r="CO29" s="14">
        <f t="shared" si="13"/>
        <v>0</v>
      </c>
      <c r="CP29" s="14">
        <f t="shared" si="13"/>
        <v>0</v>
      </c>
      <c r="CQ29" s="14">
        <f t="shared" si="13"/>
        <v>0</v>
      </c>
      <c r="CR29" s="14">
        <f t="shared" si="13"/>
        <v>0</v>
      </c>
      <c r="CS29" s="14">
        <f t="shared" si="13"/>
        <v>0</v>
      </c>
      <c r="CT29" s="14">
        <f t="shared" si="13"/>
        <v>0</v>
      </c>
      <c r="CU29" s="14">
        <f t="shared" si="13"/>
        <v>0</v>
      </c>
      <c r="CV29" s="14">
        <f t="shared" si="13"/>
        <v>0</v>
      </c>
      <c r="CW29" s="14">
        <f t="shared" si="13"/>
        <v>0</v>
      </c>
      <c r="CX29" s="14">
        <f t="shared" si="13"/>
        <v>0</v>
      </c>
      <c r="CY29" s="14">
        <f t="shared" si="13"/>
        <v>0</v>
      </c>
      <c r="CZ29" s="14">
        <f t="shared" si="13"/>
        <v>0</v>
      </c>
      <c r="DA29" s="14">
        <f t="shared" si="13"/>
        <v>0</v>
      </c>
      <c r="DB29" s="14">
        <f t="shared" si="13"/>
        <v>0</v>
      </c>
      <c r="DC29" s="14">
        <f t="shared" si="13"/>
        <v>0</v>
      </c>
      <c r="DD29" s="14">
        <f t="shared" si="13"/>
        <v>0</v>
      </c>
      <c r="DE29" s="14">
        <f t="shared" si="13"/>
        <v>0</v>
      </c>
      <c r="DF29" s="14">
        <f t="shared" si="13"/>
        <v>0</v>
      </c>
      <c r="DG29" s="15">
        <f t="shared" si="13"/>
        <v>0</v>
      </c>
    </row>
    <row r="30" spans="2:111" ht="14.25" customHeight="1" x14ac:dyDescent="0.15">
      <c r="B30" s="36" t="s">
        <v>20</v>
      </c>
      <c r="C30" s="37" t="s">
        <v>135</v>
      </c>
      <c r="D30" s="13">
        <f t="shared" si="3"/>
        <v>0</v>
      </c>
      <c r="E30" s="14">
        <f t="shared" si="0"/>
        <v>0</v>
      </c>
      <c r="F30" s="14">
        <f t="shared" ref="F30:BQ33" si="14">IF($B30=F$7,1,0)</f>
        <v>0</v>
      </c>
      <c r="G30" s="14">
        <f t="shared" si="14"/>
        <v>0</v>
      </c>
      <c r="H30" s="14">
        <f t="shared" si="14"/>
        <v>0</v>
      </c>
      <c r="I30" s="14">
        <f t="shared" si="14"/>
        <v>0</v>
      </c>
      <c r="J30" s="14">
        <f t="shared" si="14"/>
        <v>0</v>
      </c>
      <c r="K30" s="14">
        <f t="shared" si="14"/>
        <v>0</v>
      </c>
      <c r="L30" s="14">
        <f t="shared" si="14"/>
        <v>0</v>
      </c>
      <c r="M30" s="14">
        <f t="shared" si="14"/>
        <v>0</v>
      </c>
      <c r="N30" s="14">
        <f t="shared" si="14"/>
        <v>0</v>
      </c>
      <c r="O30" s="14">
        <f t="shared" si="14"/>
        <v>0</v>
      </c>
      <c r="P30" s="14">
        <f t="shared" si="14"/>
        <v>0</v>
      </c>
      <c r="Q30" s="14">
        <f t="shared" si="14"/>
        <v>0</v>
      </c>
      <c r="R30" s="14">
        <f t="shared" si="14"/>
        <v>0</v>
      </c>
      <c r="S30" s="14">
        <f t="shared" si="14"/>
        <v>0</v>
      </c>
      <c r="T30" s="14">
        <f t="shared" si="14"/>
        <v>0</v>
      </c>
      <c r="U30" s="14">
        <f t="shared" si="14"/>
        <v>0</v>
      </c>
      <c r="V30" s="14">
        <f t="shared" si="14"/>
        <v>0</v>
      </c>
      <c r="W30" s="14">
        <f t="shared" si="14"/>
        <v>0</v>
      </c>
      <c r="X30" s="14">
        <f t="shared" si="14"/>
        <v>0</v>
      </c>
      <c r="Y30" s="14">
        <f t="shared" si="14"/>
        <v>1</v>
      </c>
      <c r="Z30" s="14">
        <f t="shared" si="14"/>
        <v>0</v>
      </c>
      <c r="AA30" s="14">
        <f t="shared" si="14"/>
        <v>0</v>
      </c>
      <c r="AB30" s="14">
        <f t="shared" si="14"/>
        <v>0</v>
      </c>
      <c r="AC30" s="14">
        <f t="shared" si="14"/>
        <v>0</v>
      </c>
      <c r="AD30" s="14">
        <f t="shared" si="14"/>
        <v>0</v>
      </c>
      <c r="AE30" s="14">
        <f t="shared" si="14"/>
        <v>0</v>
      </c>
      <c r="AF30" s="14">
        <f t="shared" si="14"/>
        <v>0</v>
      </c>
      <c r="AG30" s="14">
        <f t="shared" si="14"/>
        <v>0</v>
      </c>
      <c r="AH30" s="14">
        <f t="shared" si="14"/>
        <v>0</v>
      </c>
      <c r="AI30" s="14">
        <f t="shared" si="14"/>
        <v>0</v>
      </c>
      <c r="AJ30" s="14">
        <f t="shared" si="14"/>
        <v>0</v>
      </c>
      <c r="AK30" s="14">
        <f t="shared" si="14"/>
        <v>0</v>
      </c>
      <c r="AL30" s="14">
        <f t="shared" si="14"/>
        <v>0</v>
      </c>
      <c r="AM30" s="14">
        <f t="shared" si="14"/>
        <v>0</v>
      </c>
      <c r="AN30" s="14">
        <f t="shared" si="14"/>
        <v>0</v>
      </c>
      <c r="AO30" s="14">
        <f t="shared" si="14"/>
        <v>0</v>
      </c>
      <c r="AP30" s="14">
        <f t="shared" si="14"/>
        <v>0</v>
      </c>
      <c r="AQ30" s="14">
        <f t="shared" si="14"/>
        <v>0</v>
      </c>
      <c r="AR30" s="14">
        <f t="shared" si="14"/>
        <v>0</v>
      </c>
      <c r="AS30" s="14">
        <f t="shared" si="14"/>
        <v>0</v>
      </c>
      <c r="AT30" s="14">
        <f t="shared" si="14"/>
        <v>0</v>
      </c>
      <c r="AU30" s="14">
        <f t="shared" si="14"/>
        <v>0</v>
      </c>
      <c r="AV30" s="14">
        <f t="shared" si="14"/>
        <v>0</v>
      </c>
      <c r="AW30" s="14">
        <f t="shared" si="14"/>
        <v>0</v>
      </c>
      <c r="AX30" s="14">
        <f t="shared" si="14"/>
        <v>0</v>
      </c>
      <c r="AY30" s="14">
        <f t="shared" si="14"/>
        <v>0</v>
      </c>
      <c r="AZ30" s="14">
        <f t="shared" si="14"/>
        <v>0</v>
      </c>
      <c r="BA30" s="14">
        <f t="shared" si="14"/>
        <v>0</v>
      </c>
      <c r="BB30" s="14">
        <f t="shared" si="14"/>
        <v>0</v>
      </c>
      <c r="BC30" s="14">
        <f t="shared" si="14"/>
        <v>0</v>
      </c>
      <c r="BD30" s="14">
        <f t="shared" si="14"/>
        <v>0</v>
      </c>
      <c r="BE30" s="14">
        <f t="shared" si="14"/>
        <v>0</v>
      </c>
      <c r="BF30" s="14">
        <f t="shared" si="14"/>
        <v>0</v>
      </c>
      <c r="BG30" s="14">
        <f t="shared" si="14"/>
        <v>0</v>
      </c>
      <c r="BH30" s="14">
        <f t="shared" si="14"/>
        <v>0</v>
      </c>
      <c r="BI30" s="14">
        <f t="shared" si="14"/>
        <v>0</v>
      </c>
      <c r="BJ30" s="14">
        <f t="shared" si="14"/>
        <v>0</v>
      </c>
      <c r="BK30" s="14">
        <f t="shared" si="14"/>
        <v>0</v>
      </c>
      <c r="BL30" s="14">
        <f t="shared" si="14"/>
        <v>0</v>
      </c>
      <c r="BM30" s="14">
        <f t="shared" si="14"/>
        <v>0</v>
      </c>
      <c r="BN30" s="14">
        <f t="shared" si="14"/>
        <v>0</v>
      </c>
      <c r="BO30" s="14">
        <f t="shared" si="14"/>
        <v>0</v>
      </c>
      <c r="BP30" s="14">
        <f t="shared" si="14"/>
        <v>0</v>
      </c>
      <c r="BQ30" s="14">
        <f t="shared" si="14"/>
        <v>0</v>
      </c>
      <c r="BR30" s="14">
        <f t="shared" si="13"/>
        <v>0</v>
      </c>
      <c r="BS30" s="14">
        <f t="shared" si="13"/>
        <v>0</v>
      </c>
      <c r="BT30" s="14">
        <f t="shared" si="13"/>
        <v>0</v>
      </c>
      <c r="BU30" s="14">
        <f t="shared" si="13"/>
        <v>0</v>
      </c>
      <c r="BV30" s="14">
        <f t="shared" si="13"/>
        <v>0</v>
      </c>
      <c r="BW30" s="14">
        <f t="shared" si="13"/>
        <v>0</v>
      </c>
      <c r="BX30" s="14">
        <f t="shared" si="13"/>
        <v>0</v>
      </c>
      <c r="BY30" s="14">
        <f t="shared" si="13"/>
        <v>0</v>
      </c>
      <c r="BZ30" s="14">
        <f t="shared" si="13"/>
        <v>0</v>
      </c>
      <c r="CA30" s="14">
        <f t="shared" si="13"/>
        <v>0</v>
      </c>
      <c r="CB30" s="14">
        <f t="shared" si="13"/>
        <v>0</v>
      </c>
      <c r="CC30" s="14">
        <f t="shared" si="13"/>
        <v>0</v>
      </c>
      <c r="CD30" s="14">
        <f t="shared" si="13"/>
        <v>0</v>
      </c>
      <c r="CE30" s="14">
        <f t="shared" si="13"/>
        <v>0</v>
      </c>
      <c r="CF30" s="14">
        <f t="shared" si="13"/>
        <v>0</v>
      </c>
      <c r="CG30" s="14">
        <f t="shared" si="13"/>
        <v>0</v>
      </c>
      <c r="CH30" s="14">
        <f t="shared" si="13"/>
        <v>0</v>
      </c>
      <c r="CI30" s="14">
        <f t="shared" si="13"/>
        <v>0</v>
      </c>
      <c r="CJ30" s="14">
        <f t="shared" si="13"/>
        <v>0</v>
      </c>
      <c r="CK30" s="14">
        <f t="shared" si="13"/>
        <v>0</v>
      </c>
      <c r="CL30" s="14">
        <f t="shared" si="13"/>
        <v>0</v>
      </c>
      <c r="CM30" s="14">
        <f t="shared" si="13"/>
        <v>0</v>
      </c>
      <c r="CN30" s="14">
        <f t="shared" si="13"/>
        <v>0</v>
      </c>
      <c r="CO30" s="14">
        <f t="shared" si="13"/>
        <v>0</v>
      </c>
      <c r="CP30" s="14">
        <f t="shared" si="13"/>
        <v>0</v>
      </c>
      <c r="CQ30" s="14">
        <f t="shared" si="13"/>
        <v>0</v>
      </c>
      <c r="CR30" s="14">
        <f t="shared" si="13"/>
        <v>0</v>
      </c>
      <c r="CS30" s="14">
        <f t="shared" si="13"/>
        <v>0</v>
      </c>
      <c r="CT30" s="14">
        <f t="shared" si="13"/>
        <v>0</v>
      </c>
      <c r="CU30" s="14">
        <f t="shared" si="13"/>
        <v>0</v>
      </c>
      <c r="CV30" s="14">
        <f t="shared" si="13"/>
        <v>0</v>
      </c>
      <c r="CW30" s="14">
        <f t="shared" si="13"/>
        <v>0</v>
      </c>
      <c r="CX30" s="14">
        <f t="shared" si="13"/>
        <v>0</v>
      </c>
      <c r="CY30" s="14">
        <f t="shared" si="13"/>
        <v>0</v>
      </c>
      <c r="CZ30" s="14">
        <f t="shared" si="13"/>
        <v>0</v>
      </c>
      <c r="DA30" s="14">
        <f t="shared" si="13"/>
        <v>0</v>
      </c>
      <c r="DB30" s="14">
        <f t="shared" si="13"/>
        <v>0</v>
      </c>
      <c r="DC30" s="14">
        <f t="shared" si="13"/>
        <v>0</v>
      </c>
      <c r="DD30" s="14">
        <f t="shared" si="13"/>
        <v>0</v>
      </c>
      <c r="DE30" s="14">
        <f t="shared" si="13"/>
        <v>0</v>
      </c>
      <c r="DF30" s="14">
        <f t="shared" si="13"/>
        <v>0</v>
      </c>
      <c r="DG30" s="15">
        <f t="shared" si="13"/>
        <v>0</v>
      </c>
    </row>
    <row r="31" spans="2:111" ht="14.25" customHeight="1" x14ac:dyDescent="0.15">
      <c r="B31" s="36" t="s">
        <v>21</v>
      </c>
      <c r="C31" s="36" t="s">
        <v>136</v>
      </c>
      <c r="D31" s="13">
        <f t="shared" si="3"/>
        <v>0</v>
      </c>
      <c r="E31" s="14">
        <f t="shared" si="0"/>
        <v>0</v>
      </c>
      <c r="F31" s="14">
        <f t="shared" si="14"/>
        <v>0</v>
      </c>
      <c r="G31" s="14">
        <f t="shared" si="14"/>
        <v>0</v>
      </c>
      <c r="H31" s="14">
        <f t="shared" si="14"/>
        <v>0</v>
      </c>
      <c r="I31" s="14">
        <f t="shared" si="14"/>
        <v>0</v>
      </c>
      <c r="J31" s="14">
        <f t="shared" si="14"/>
        <v>0</v>
      </c>
      <c r="K31" s="14">
        <f t="shared" si="14"/>
        <v>0</v>
      </c>
      <c r="L31" s="14">
        <f t="shared" si="14"/>
        <v>0</v>
      </c>
      <c r="M31" s="14">
        <f t="shared" si="14"/>
        <v>0</v>
      </c>
      <c r="N31" s="14">
        <f t="shared" si="14"/>
        <v>0</v>
      </c>
      <c r="O31" s="14">
        <f t="shared" si="14"/>
        <v>0</v>
      </c>
      <c r="P31" s="14">
        <f t="shared" si="14"/>
        <v>0</v>
      </c>
      <c r="Q31" s="14">
        <f t="shared" si="14"/>
        <v>0</v>
      </c>
      <c r="R31" s="14">
        <f t="shared" si="14"/>
        <v>0</v>
      </c>
      <c r="S31" s="14">
        <f t="shared" si="14"/>
        <v>0</v>
      </c>
      <c r="T31" s="14">
        <f t="shared" si="14"/>
        <v>0</v>
      </c>
      <c r="U31" s="14">
        <f t="shared" si="14"/>
        <v>0</v>
      </c>
      <c r="V31" s="14">
        <f t="shared" si="14"/>
        <v>0</v>
      </c>
      <c r="W31" s="14">
        <f t="shared" si="14"/>
        <v>0</v>
      </c>
      <c r="X31" s="14">
        <f t="shared" si="14"/>
        <v>0</v>
      </c>
      <c r="Y31" s="14">
        <f t="shared" si="14"/>
        <v>0</v>
      </c>
      <c r="Z31" s="14">
        <f t="shared" si="14"/>
        <v>1</v>
      </c>
      <c r="AA31" s="14">
        <f t="shared" si="14"/>
        <v>0</v>
      </c>
      <c r="AB31" s="14">
        <f t="shared" si="14"/>
        <v>0</v>
      </c>
      <c r="AC31" s="14">
        <f t="shared" si="14"/>
        <v>0</v>
      </c>
      <c r="AD31" s="14">
        <f t="shared" si="14"/>
        <v>0</v>
      </c>
      <c r="AE31" s="14">
        <f t="shared" si="14"/>
        <v>0</v>
      </c>
      <c r="AF31" s="14">
        <f t="shared" si="14"/>
        <v>0</v>
      </c>
      <c r="AG31" s="14">
        <f t="shared" si="14"/>
        <v>0</v>
      </c>
      <c r="AH31" s="14">
        <f t="shared" si="14"/>
        <v>0</v>
      </c>
      <c r="AI31" s="14">
        <f t="shared" si="14"/>
        <v>0</v>
      </c>
      <c r="AJ31" s="14">
        <f t="shared" si="14"/>
        <v>0</v>
      </c>
      <c r="AK31" s="14">
        <f t="shared" si="14"/>
        <v>0</v>
      </c>
      <c r="AL31" s="14">
        <f t="shared" si="14"/>
        <v>0</v>
      </c>
      <c r="AM31" s="14">
        <f t="shared" si="14"/>
        <v>0</v>
      </c>
      <c r="AN31" s="14">
        <f t="shared" si="14"/>
        <v>0</v>
      </c>
      <c r="AO31" s="14">
        <f t="shared" si="14"/>
        <v>0</v>
      </c>
      <c r="AP31" s="14">
        <f t="shared" si="14"/>
        <v>0</v>
      </c>
      <c r="AQ31" s="14">
        <f t="shared" si="14"/>
        <v>0</v>
      </c>
      <c r="AR31" s="14">
        <f t="shared" si="14"/>
        <v>0</v>
      </c>
      <c r="AS31" s="14">
        <f t="shared" si="14"/>
        <v>0</v>
      </c>
      <c r="AT31" s="14">
        <f t="shared" si="14"/>
        <v>0</v>
      </c>
      <c r="AU31" s="14">
        <f t="shared" si="14"/>
        <v>0</v>
      </c>
      <c r="AV31" s="14">
        <f t="shared" si="14"/>
        <v>0</v>
      </c>
      <c r="AW31" s="14">
        <f t="shared" si="14"/>
        <v>0</v>
      </c>
      <c r="AX31" s="14">
        <f t="shared" si="14"/>
        <v>0</v>
      </c>
      <c r="AY31" s="14">
        <f t="shared" si="14"/>
        <v>0</v>
      </c>
      <c r="AZ31" s="14">
        <f t="shared" si="14"/>
        <v>0</v>
      </c>
      <c r="BA31" s="14">
        <f t="shared" si="14"/>
        <v>0</v>
      </c>
      <c r="BB31" s="14">
        <f t="shared" si="14"/>
        <v>0</v>
      </c>
      <c r="BC31" s="14">
        <f t="shared" si="14"/>
        <v>0</v>
      </c>
      <c r="BD31" s="14">
        <f t="shared" si="14"/>
        <v>0</v>
      </c>
      <c r="BE31" s="14">
        <f t="shared" si="14"/>
        <v>0</v>
      </c>
      <c r="BF31" s="14">
        <f t="shared" si="14"/>
        <v>0</v>
      </c>
      <c r="BG31" s="14">
        <f t="shared" si="14"/>
        <v>0</v>
      </c>
      <c r="BH31" s="14">
        <f t="shared" si="14"/>
        <v>0</v>
      </c>
      <c r="BI31" s="14">
        <f t="shared" si="14"/>
        <v>0</v>
      </c>
      <c r="BJ31" s="14">
        <f t="shared" si="14"/>
        <v>0</v>
      </c>
      <c r="BK31" s="14">
        <f t="shared" si="14"/>
        <v>0</v>
      </c>
      <c r="BL31" s="14">
        <f t="shared" si="14"/>
        <v>0</v>
      </c>
      <c r="BM31" s="14">
        <f t="shared" si="14"/>
        <v>0</v>
      </c>
      <c r="BN31" s="14">
        <f t="shared" si="14"/>
        <v>0</v>
      </c>
      <c r="BO31" s="14">
        <f t="shared" si="14"/>
        <v>0</v>
      </c>
      <c r="BP31" s="14">
        <f t="shared" si="14"/>
        <v>0</v>
      </c>
      <c r="BQ31" s="14">
        <f t="shared" si="14"/>
        <v>0</v>
      </c>
      <c r="BR31" s="14">
        <f t="shared" si="13"/>
        <v>0</v>
      </c>
      <c r="BS31" s="14">
        <f t="shared" si="13"/>
        <v>0</v>
      </c>
      <c r="BT31" s="14">
        <f t="shared" si="13"/>
        <v>0</v>
      </c>
      <c r="BU31" s="14">
        <f t="shared" si="13"/>
        <v>0</v>
      </c>
      <c r="BV31" s="14">
        <f t="shared" si="13"/>
        <v>0</v>
      </c>
      <c r="BW31" s="14">
        <f t="shared" si="13"/>
        <v>0</v>
      </c>
      <c r="BX31" s="14">
        <f t="shared" si="13"/>
        <v>0</v>
      </c>
      <c r="BY31" s="14">
        <f t="shared" si="13"/>
        <v>0</v>
      </c>
      <c r="BZ31" s="14">
        <f t="shared" si="13"/>
        <v>0</v>
      </c>
      <c r="CA31" s="14">
        <f t="shared" si="13"/>
        <v>0</v>
      </c>
      <c r="CB31" s="14">
        <f t="shared" si="13"/>
        <v>0</v>
      </c>
      <c r="CC31" s="14">
        <f t="shared" si="13"/>
        <v>0</v>
      </c>
      <c r="CD31" s="14">
        <f t="shared" si="13"/>
        <v>0</v>
      </c>
      <c r="CE31" s="14">
        <f t="shared" si="13"/>
        <v>0</v>
      </c>
      <c r="CF31" s="14">
        <f t="shared" si="13"/>
        <v>0</v>
      </c>
      <c r="CG31" s="14">
        <f t="shared" si="13"/>
        <v>0</v>
      </c>
      <c r="CH31" s="14">
        <f t="shared" si="13"/>
        <v>0</v>
      </c>
      <c r="CI31" s="14">
        <f t="shared" si="13"/>
        <v>0</v>
      </c>
      <c r="CJ31" s="14">
        <f t="shared" si="13"/>
        <v>0</v>
      </c>
      <c r="CK31" s="14">
        <f t="shared" si="13"/>
        <v>0</v>
      </c>
      <c r="CL31" s="14">
        <f t="shared" si="13"/>
        <v>0</v>
      </c>
      <c r="CM31" s="14">
        <f t="shared" si="13"/>
        <v>0</v>
      </c>
      <c r="CN31" s="14">
        <f t="shared" si="13"/>
        <v>0</v>
      </c>
      <c r="CO31" s="14">
        <f t="shared" si="13"/>
        <v>0</v>
      </c>
      <c r="CP31" s="14">
        <f t="shared" si="13"/>
        <v>0</v>
      </c>
      <c r="CQ31" s="14">
        <f t="shared" si="13"/>
        <v>0</v>
      </c>
      <c r="CR31" s="14">
        <f t="shared" si="13"/>
        <v>0</v>
      </c>
      <c r="CS31" s="14">
        <f t="shared" si="13"/>
        <v>0</v>
      </c>
      <c r="CT31" s="14">
        <f t="shared" si="13"/>
        <v>0</v>
      </c>
      <c r="CU31" s="14">
        <f t="shared" si="13"/>
        <v>0</v>
      </c>
      <c r="CV31" s="14">
        <f t="shared" si="13"/>
        <v>0</v>
      </c>
      <c r="CW31" s="14">
        <f t="shared" si="13"/>
        <v>0</v>
      </c>
      <c r="CX31" s="14">
        <f t="shared" si="13"/>
        <v>0</v>
      </c>
      <c r="CY31" s="14">
        <f t="shared" si="13"/>
        <v>0</v>
      </c>
      <c r="CZ31" s="14">
        <f t="shared" si="13"/>
        <v>0</v>
      </c>
      <c r="DA31" s="14">
        <f t="shared" si="13"/>
        <v>0</v>
      </c>
      <c r="DB31" s="14">
        <f t="shared" si="13"/>
        <v>0</v>
      </c>
      <c r="DC31" s="14">
        <f t="shared" si="13"/>
        <v>0</v>
      </c>
      <c r="DD31" s="14">
        <f t="shared" si="13"/>
        <v>0</v>
      </c>
      <c r="DE31" s="14">
        <f t="shared" si="13"/>
        <v>0</v>
      </c>
      <c r="DF31" s="14">
        <f t="shared" si="13"/>
        <v>0</v>
      </c>
      <c r="DG31" s="15">
        <f t="shared" si="13"/>
        <v>0</v>
      </c>
    </row>
    <row r="32" spans="2:111" ht="14.25" customHeight="1" x14ac:dyDescent="0.15">
      <c r="B32" s="36" t="s">
        <v>22</v>
      </c>
      <c r="C32" s="36" t="s">
        <v>137</v>
      </c>
      <c r="D32" s="13">
        <f t="shared" si="3"/>
        <v>0</v>
      </c>
      <c r="E32" s="14">
        <f t="shared" si="0"/>
        <v>0</v>
      </c>
      <c r="F32" s="14">
        <f t="shared" si="14"/>
        <v>0</v>
      </c>
      <c r="G32" s="14">
        <f t="shared" si="14"/>
        <v>0</v>
      </c>
      <c r="H32" s="14">
        <f t="shared" si="14"/>
        <v>0</v>
      </c>
      <c r="I32" s="14">
        <f t="shared" si="14"/>
        <v>0</v>
      </c>
      <c r="J32" s="14">
        <f t="shared" si="14"/>
        <v>0</v>
      </c>
      <c r="K32" s="14">
        <f t="shared" si="14"/>
        <v>0</v>
      </c>
      <c r="L32" s="14">
        <f t="shared" si="14"/>
        <v>0</v>
      </c>
      <c r="M32" s="14">
        <f t="shared" si="14"/>
        <v>0</v>
      </c>
      <c r="N32" s="14">
        <f t="shared" si="14"/>
        <v>0</v>
      </c>
      <c r="O32" s="14">
        <f t="shared" si="14"/>
        <v>0</v>
      </c>
      <c r="P32" s="14">
        <f t="shared" si="14"/>
        <v>0</v>
      </c>
      <c r="Q32" s="14">
        <f t="shared" si="14"/>
        <v>0</v>
      </c>
      <c r="R32" s="14">
        <f t="shared" si="14"/>
        <v>0</v>
      </c>
      <c r="S32" s="14">
        <f t="shared" si="14"/>
        <v>0</v>
      </c>
      <c r="T32" s="14">
        <f t="shared" si="14"/>
        <v>0</v>
      </c>
      <c r="U32" s="14">
        <f t="shared" si="14"/>
        <v>0</v>
      </c>
      <c r="V32" s="14">
        <f t="shared" si="14"/>
        <v>0</v>
      </c>
      <c r="W32" s="14">
        <f t="shared" si="14"/>
        <v>0</v>
      </c>
      <c r="X32" s="14">
        <f t="shared" si="14"/>
        <v>0</v>
      </c>
      <c r="Y32" s="14">
        <f t="shared" si="14"/>
        <v>0</v>
      </c>
      <c r="Z32" s="14">
        <f t="shared" si="14"/>
        <v>0</v>
      </c>
      <c r="AA32" s="14">
        <f t="shared" si="14"/>
        <v>1</v>
      </c>
      <c r="AB32" s="14">
        <f t="shared" si="14"/>
        <v>0</v>
      </c>
      <c r="AC32" s="14">
        <f t="shared" si="14"/>
        <v>0</v>
      </c>
      <c r="AD32" s="14">
        <f t="shared" si="14"/>
        <v>0</v>
      </c>
      <c r="AE32" s="14">
        <f t="shared" si="14"/>
        <v>0</v>
      </c>
      <c r="AF32" s="14">
        <f t="shared" si="14"/>
        <v>0</v>
      </c>
      <c r="AG32" s="14">
        <f t="shared" si="14"/>
        <v>0</v>
      </c>
      <c r="AH32" s="14">
        <f t="shared" si="14"/>
        <v>0</v>
      </c>
      <c r="AI32" s="14">
        <f t="shared" si="14"/>
        <v>0</v>
      </c>
      <c r="AJ32" s="14">
        <f t="shared" si="14"/>
        <v>0</v>
      </c>
      <c r="AK32" s="14">
        <f t="shared" si="14"/>
        <v>0</v>
      </c>
      <c r="AL32" s="14">
        <f t="shared" si="14"/>
        <v>0</v>
      </c>
      <c r="AM32" s="14">
        <f t="shared" si="14"/>
        <v>0</v>
      </c>
      <c r="AN32" s="14">
        <f t="shared" si="14"/>
        <v>0</v>
      </c>
      <c r="AO32" s="14">
        <f t="shared" si="14"/>
        <v>0</v>
      </c>
      <c r="AP32" s="14">
        <f t="shared" si="14"/>
        <v>0</v>
      </c>
      <c r="AQ32" s="14">
        <f t="shared" si="14"/>
        <v>0</v>
      </c>
      <c r="AR32" s="14">
        <f t="shared" si="14"/>
        <v>0</v>
      </c>
      <c r="AS32" s="14">
        <f t="shared" si="14"/>
        <v>0</v>
      </c>
      <c r="AT32" s="14">
        <f t="shared" si="14"/>
        <v>0</v>
      </c>
      <c r="AU32" s="14">
        <f t="shared" si="14"/>
        <v>0</v>
      </c>
      <c r="AV32" s="14">
        <f t="shared" si="14"/>
        <v>0</v>
      </c>
      <c r="AW32" s="14">
        <f t="shared" si="14"/>
        <v>0</v>
      </c>
      <c r="AX32" s="14">
        <f t="shared" si="14"/>
        <v>0</v>
      </c>
      <c r="AY32" s="14">
        <f t="shared" si="14"/>
        <v>0</v>
      </c>
      <c r="AZ32" s="14">
        <f t="shared" si="14"/>
        <v>0</v>
      </c>
      <c r="BA32" s="14">
        <f t="shared" si="14"/>
        <v>0</v>
      </c>
      <c r="BB32" s="14">
        <f t="shared" si="14"/>
        <v>0</v>
      </c>
      <c r="BC32" s="14">
        <f t="shared" si="14"/>
        <v>0</v>
      </c>
      <c r="BD32" s="14">
        <f t="shared" si="14"/>
        <v>0</v>
      </c>
      <c r="BE32" s="14">
        <f t="shared" si="14"/>
        <v>0</v>
      </c>
      <c r="BF32" s="14">
        <f t="shared" si="14"/>
        <v>0</v>
      </c>
      <c r="BG32" s="14">
        <f t="shared" si="14"/>
        <v>0</v>
      </c>
      <c r="BH32" s="14">
        <f t="shared" si="14"/>
        <v>0</v>
      </c>
      <c r="BI32" s="14">
        <f t="shared" si="14"/>
        <v>0</v>
      </c>
      <c r="BJ32" s="14">
        <f t="shared" si="14"/>
        <v>0</v>
      </c>
      <c r="BK32" s="14">
        <f t="shared" si="14"/>
        <v>0</v>
      </c>
      <c r="BL32" s="14">
        <f t="shared" si="14"/>
        <v>0</v>
      </c>
      <c r="BM32" s="14">
        <f t="shared" si="14"/>
        <v>0</v>
      </c>
      <c r="BN32" s="14">
        <f t="shared" si="14"/>
        <v>0</v>
      </c>
      <c r="BO32" s="14">
        <f t="shared" si="14"/>
        <v>0</v>
      </c>
      <c r="BP32" s="14">
        <f t="shared" si="14"/>
        <v>0</v>
      </c>
      <c r="BQ32" s="14">
        <f t="shared" si="14"/>
        <v>0</v>
      </c>
      <c r="BR32" s="14">
        <f t="shared" si="13"/>
        <v>0</v>
      </c>
      <c r="BS32" s="14">
        <f t="shared" si="13"/>
        <v>0</v>
      </c>
      <c r="BT32" s="14">
        <f t="shared" si="13"/>
        <v>0</v>
      </c>
      <c r="BU32" s="14">
        <f t="shared" si="13"/>
        <v>0</v>
      </c>
      <c r="BV32" s="14">
        <f t="shared" si="13"/>
        <v>0</v>
      </c>
      <c r="BW32" s="14">
        <f t="shared" si="13"/>
        <v>0</v>
      </c>
      <c r="BX32" s="14">
        <f t="shared" si="13"/>
        <v>0</v>
      </c>
      <c r="BY32" s="14">
        <f t="shared" si="13"/>
        <v>0</v>
      </c>
      <c r="BZ32" s="14">
        <f t="shared" si="13"/>
        <v>0</v>
      </c>
      <c r="CA32" s="14">
        <f t="shared" si="13"/>
        <v>0</v>
      </c>
      <c r="CB32" s="14">
        <f t="shared" si="13"/>
        <v>0</v>
      </c>
      <c r="CC32" s="14">
        <f t="shared" si="13"/>
        <v>0</v>
      </c>
      <c r="CD32" s="14">
        <f t="shared" si="13"/>
        <v>0</v>
      </c>
      <c r="CE32" s="14">
        <f t="shared" si="13"/>
        <v>0</v>
      </c>
      <c r="CF32" s="14">
        <f t="shared" si="13"/>
        <v>0</v>
      </c>
      <c r="CG32" s="14">
        <f t="shared" si="13"/>
        <v>0</v>
      </c>
      <c r="CH32" s="14">
        <f t="shared" si="13"/>
        <v>0</v>
      </c>
      <c r="CI32" s="14">
        <f t="shared" si="13"/>
        <v>0</v>
      </c>
      <c r="CJ32" s="14">
        <f t="shared" si="13"/>
        <v>0</v>
      </c>
      <c r="CK32" s="14">
        <f t="shared" si="13"/>
        <v>0</v>
      </c>
      <c r="CL32" s="14">
        <f t="shared" si="13"/>
        <v>0</v>
      </c>
      <c r="CM32" s="14">
        <f t="shared" si="13"/>
        <v>0</v>
      </c>
      <c r="CN32" s="14">
        <f t="shared" si="13"/>
        <v>0</v>
      </c>
      <c r="CO32" s="14">
        <f t="shared" si="13"/>
        <v>0</v>
      </c>
      <c r="CP32" s="14">
        <f t="shared" si="13"/>
        <v>0</v>
      </c>
      <c r="CQ32" s="14">
        <f t="shared" si="13"/>
        <v>0</v>
      </c>
      <c r="CR32" s="14">
        <f t="shared" si="13"/>
        <v>0</v>
      </c>
      <c r="CS32" s="14">
        <f t="shared" si="13"/>
        <v>0</v>
      </c>
      <c r="CT32" s="14">
        <f t="shared" si="13"/>
        <v>0</v>
      </c>
      <c r="CU32" s="14">
        <f t="shared" si="13"/>
        <v>0</v>
      </c>
      <c r="CV32" s="14">
        <f t="shared" si="13"/>
        <v>0</v>
      </c>
      <c r="CW32" s="14">
        <f t="shared" si="13"/>
        <v>0</v>
      </c>
      <c r="CX32" s="14">
        <f t="shared" si="13"/>
        <v>0</v>
      </c>
      <c r="CY32" s="14">
        <f t="shared" si="13"/>
        <v>0</v>
      </c>
      <c r="CZ32" s="14">
        <f t="shared" si="13"/>
        <v>0</v>
      </c>
      <c r="DA32" s="14">
        <f t="shared" si="13"/>
        <v>0</v>
      </c>
      <c r="DB32" s="14">
        <f t="shared" si="13"/>
        <v>0</v>
      </c>
      <c r="DC32" s="14">
        <f t="shared" si="13"/>
        <v>0</v>
      </c>
      <c r="DD32" s="14">
        <f t="shared" si="13"/>
        <v>0</v>
      </c>
      <c r="DE32" s="14">
        <f t="shared" si="13"/>
        <v>0</v>
      </c>
      <c r="DF32" s="14">
        <f t="shared" si="13"/>
        <v>0</v>
      </c>
      <c r="DG32" s="15">
        <f t="shared" si="13"/>
        <v>0</v>
      </c>
    </row>
    <row r="33" spans="2:111" ht="14.25" customHeight="1" x14ac:dyDescent="0.15">
      <c r="B33" s="36" t="s">
        <v>23</v>
      </c>
      <c r="C33" s="36" t="s">
        <v>138</v>
      </c>
      <c r="D33" s="13">
        <f t="shared" si="3"/>
        <v>0</v>
      </c>
      <c r="E33" s="14">
        <f t="shared" si="0"/>
        <v>0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</v>
      </c>
      <c r="J33" s="14">
        <f t="shared" si="14"/>
        <v>0</v>
      </c>
      <c r="K33" s="14">
        <f t="shared" si="14"/>
        <v>0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0</v>
      </c>
      <c r="P33" s="14">
        <f t="shared" si="14"/>
        <v>0</v>
      </c>
      <c r="Q33" s="14">
        <f t="shared" si="14"/>
        <v>0</v>
      </c>
      <c r="R33" s="14">
        <f t="shared" si="14"/>
        <v>0</v>
      </c>
      <c r="S33" s="14">
        <f t="shared" si="14"/>
        <v>0</v>
      </c>
      <c r="T33" s="14">
        <f t="shared" si="14"/>
        <v>0</v>
      </c>
      <c r="U33" s="14">
        <f t="shared" si="14"/>
        <v>0</v>
      </c>
      <c r="V33" s="14">
        <f t="shared" si="14"/>
        <v>0</v>
      </c>
      <c r="W33" s="14">
        <f t="shared" si="14"/>
        <v>0</v>
      </c>
      <c r="X33" s="14">
        <f t="shared" si="14"/>
        <v>0</v>
      </c>
      <c r="Y33" s="14">
        <f t="shared" si="14"/>
        <v>0</v>
      </c>
      <c r="Z33" s="14">
        <f t="shared" si="14"/>
        <v>0</v>
      </c>
      <c r="AA33" s="14">
        <f t="shared" si="14"/>
        <v>0</v>
      </c>
      <c r="AB33" s="14">
        <f t="shared" si="14"/>
        <v>1</v>
      </c>
      <c r="AC33" s="14">
        <f t="shared" si="14"/>
        <v>0</v>
      </c>
      <c r="AD33" s="14">
        <f t="shared" si="14"/>
        <v>0</v>
      </c>
      <c r="AE33" s="14">
        <f t="shared" si="14"/>
        <v>0</v>
      </c>
      <c r="AF33" s="14">
        <f t="shared" si="14"/>
        <v>0</v>
      </c>
      <c r="AG33" s="14">
        <f t="shared" si="14"/>
        <v>0</v>
      </c>
      <c r="AH33" s="14">
        <f t="shared" si="14"/>
        <v>0</v>
      </c>
      <c r="AI33" s="14">
        <f t="shared" si="14"/>
        <v>0</v>
      </c>
      <c r="AJ33" s="14">
        <f t="shared" si="14"/>
        <v>0</v>
      </c>
      <c r="AK33" s="14">
        <f t="shared" si="14"/>
        <v>0</v>
      </c>
      <c r="AL33" s="14">
        <f t="shared" si="14"/>
        <v>0</v>
      </c>
      <c r="AM33" s="14">
        <f t="shared" si="14"/>
        <v>0</v>
      </c>
      <c r="AN33" s="14">
        <f t="shared" si="14"/>
        <v>0</v>
      </c>
      <c r="AO33" s="14">
        <f t="shared" si="14"/>
        <v>0</v>
      </c>
      <c r="AP33" s="14">
        <f t="shared" si="14"/>
        <v>0</v>
      </c>
      <c r="AQ33" s="14">
        <f t="shared" si="14"/>
        <v>0</v>
      </c>
      <c r="AR33" s="14">
        <f t="shared" si="14"/>
        <v>0</v>
      </c>
      <c r="AS33" s="14">
        <f t="shared" si="14"/>
        <v>0</v>
      </c>
      <c r="AT33" s="14">
        <f t="shared" si="14"/>
        <v>0</v>
      </c>
      <c r="AU33" s="14">
        <f t="shared" si="14"/>
        <v>0</v>
      </c>
      <c r="AV33" s="14">
        <f t="shared" si="14"/>
        <v>0</v>
      </c>
      <c r="AW33" s="14">
        <f t="shared" si="14"/>
        <v>0</v>
      </c>
      <c r="AX33" s="14">
        <f t="shared" si="14"/>
        <v>0</v>
      </c>
      <c r="AY33" s="14">
        <f t="shared" si="14"/>
        <v>0</v>
      </c>
      <c r="AZ33" s="14">
        <f t="shared" si="14"/>
        <v>0</v>
      </c>
      <c r="BA33" s="14">
        <f t="shared" si="14"/>
        <v>0</v>
      </c>
      <c r="BB33" s="14">
        <f t="shared" si="14"/>
        <v>0</v>
      </c>
      <c r="BC33" s="14">
        <f t="shared" si="14"/>
        <v>0</v>
      </c>
      <c r="BD33" s="14">
        <f t="shared" si="14"/>
        <v>0</v>
      </c>
      <c r="BE33" s="14">
        <f t="shared" si="14"/>
        <v>0</v>
      </c>
      <c r="BF33" s="14">
        <f t="shared" si="14"/>
        <v>0</v>
      </c>
      <c r="BG33" s="14">
        <f t="shared" si="14"/>
        <v>0</v>
      </c>
      <c r="BH33" s="14">
        <f t="shared" si="14"/>
        <v>0</v>
      </c>
      <c r="BI33" s="14">
        <f t="shared" si="14"/>
        <v>0</v>
      </c>
      <c r="BJ33" s="14">
        <f t="shared" si="14"/>
        <v>0</v>
      </c>
      <c r="BK33" s="14">
        <f t="shared" si="14"/>
        <v>0</v>
      </c>
      <c r="BL33" s="14">
        <f t="shared" si="14"/>
        <v>0</v>
      </c>
      <c r="BM33" s="14">
        <f t="shared" si="14"/>
        <v>0</v>
      </c>
      <c r="BN33" s="14">
        <f t="shared" si="14"/>
        <v>0</v>
      </c>
      <c r="BO33" s="14">
        <f t="shared" si="14"/>
        <v>0</v>
      </c>
      <c r="BP33" s="14">
        <f t="shared" si="14"/>
        <v>0</v>
      </c>
      <c r="BQ33" s="14">
        <f t="shared" ref="BQ33:DG36" si="15">IF($B33=BQ$7,1,0)</f>
        <v>0</v>
      </c>
      <c r="BR33" s="14">
        <f t="shared" si="15"/>
        <v>0</v>
      </c>
      <c r="BS33" s="14">
        <f t="shared" si="15"/>
        <v>0</v>
      </c>
      <c r="BT33" s="14">
        <f t="shared" si="15"/>
        <v>0</v>
      </c>
      <c r="BU33" s="14">
        <f t="shared" si="15"/>
        <v>0</v>
      </c>
      <c r="BV33" s="14">
        <f t="shared" si="15"/>
        <v>0</v>
      </c>
      <c r="BW33" s="14">
        <f t="shared" si="15"/>
        <v>0</v>
      </c>
      <c r="BX33" s="14">
        <f t="shared" si="15"/>
        <v>0</v>
      </c>
      <c r="BY33" s="14">
        <f t="shared" si="15"/>
        <v>0</v>
      </c>
      <c r="BZ33" s="14">
        <f t="shared" si="15"/>
        <v>0</v>
      </c>
      <c r="CA33" s="14">
        <f t="shared" si="15"/>
        <v>0</v>
      </c>
      <c r="CB33" s="14">
        <f t="shared" si="15"/>
        <v>0</v>
      </c>
      <c r="CC33" s="14">
        <f t="shared" si="15"/>
        <v>0</v>
      </c>
      <c r="CD33" s="14">
        <f t="shared" si="15"/>
        <v>0</v>
      </c>
      <c r="CE33" s="14">
        <f t="shared" si="15"/>
        <v>0</v>
      </c>
      <c r="CF33" s="14">
        <f t="shared" si="15"/>
        <v>0</v>
      </c>
      <c r="CG33" s="14">
        <f t="shared" si="15"/>
        <v>0</v>
      </c>
      <c r="CH33" s="14">
        <f t="shared" si="15"/>
        <v>0</v>
      </c>
      <c r="CI33" s="14">
        <f t="shared" si="15"/>
        <v>0</v>
      </c>
      <c r="CJ33" s="14">
        <f t="shared" si="15"/>
        <v>0</v>
      </c>
      <c r="CK33" s="14">
        <f t="shared" si="15"/>
        <v>0</v>
      </c>
      <c r="CL33" s="14">
        <f t="shared" si="15"/>
        <v>0</v>
      </c>
      <c r="CM33" s="14">
        <f t="shared" si="15"/>
        <v>0</v>
      </c>
      <c r="CN33" s="14">
        <f t="shared" si="15"/>
        <v>0</v>
      </c>
      <c r="CO33" s="14">
        <f t="shared" si="15"/>
        <v>0</v>
      </c>
      <c r="CP33" s="14">
        <f t="shared" si="15"/>
        <v>0</v>
      </c>
      <c r="CQ33" s="14">
        <f t="shared" si="15"/>
        <v>0</v>
      </c>
      <c r="CR33" s="14">
        <f t="shared" si="15"/>
        <v>0</v>
      </c>
      <c r="CS33" s="14">
        <f t="shared" si="15"/>
        <v>0</v>
      </c>
      <c r="CT33" s="14">
        <f t="shared" si="15"/>
        <v>0</v>
      </c>
      <c r="CU33" s="14">
        <f t="shared" si="15"/>
        <v>0</v>
      </c>
      <c r="CV33" s="14">
        <f t="shared" si="15"/>
        <v>0</v>
      </c>
      <c r="CW33" s="14">
        <f t="shared" si="15"/>
        <v>0</v>
      </c>
      <c r="CX33" s="14">
        <f t="shared" si="15"/>
        <v>0</v>
      </c>
      <c r="CY33" s="14">
        <f t="shared" si="15"/>
        <v>0</v>
      </c>
      <c r="CZ33" s="14">
        <f t="shared" si="15"/>
        <v>0</v>
      </c>
      <c r="DA33" s="14">
        <f t="shared" si="15"/>
        <v>0</v>
      </c>
      <c r="DB33" s="14">
        <f t="shared" si="15"/>
        <v>0</v>
      </c>
      <c r="DC33" s="14">
        <f t="shared" si="15"/>
        <v>0</v>
      </c>
      <c r="DD33" s="14">
        <f t="shared" si="15"/>
        <v>0</v>
      </c>
      <c r="DE33" s="14">
        <f t="shared" si="15"/>
        <v>0</v>
      </c>
      <c r="DF33" s="14">
        <f t="shared" si="15"/>
        <v>0</v>
      </c>
      <c r="DG33" s="15">
        <f t="shared" si="15"/>
        <v>0</v>
      </c>
    </row>
    <row r="34" spans="2:111" ht="14.25" customHeight="1" x14ac:dyDescent="0.15">
      <c r="B34" s="36" t="s">
        <v>24</v>
      </c>
      <c r="C34" s="36" t="s">
        <v>139</v>
      </c>
      <c r="D34" s="13">
        <f t="shared" si="3"/>
        <v>0</v>
      </c>
      <c r="E34" s="14">
        <f t="shared" si="0"/>
        <v>0</v>
      </c>
      <c r="F34" s="14">
        <f t="shared" ref="F34:BQ37" si="16">IF($B34=F$7,1,0)</f>
        <v>0</v>
      </c>
      <c r="G34" s="14">
        <f t="shared" si="16"/>
        <v>0</v>
      </c>
      <c r="H34" s="14">
        <f t="shared" si="16"/>
        <v>0</v>
      </c>
      <c r="I34" s="14">
        <f t="shared" si="16"/>
        <v>0</v>
      </c>
      <c r="J34" s="14">
        <f t="shared" si="16"/>
        <v>0</v>
      </c>
      <c r="K34" s="14">
        <f t="shared" si="16"/>
        <v>0</v>
      </c>
      <c r="L34" s="14">
        <f t="shared" si="16"/>
        <v>0</v>
      </c>
      <c r="M34" s="14">
        <f t="shared" si="16"/>
        <v>0</v>
      </c>
      <c r="N34" s="14">
        <f t="shared" si="16"/>
        <v>0</v>
      </c>
      <c r="O34" s="14">
        <f t="shared" si="16"/>
        <v>0</v>
      </c>
      <c r="P34" s="14">
        <f t="shared" si="16"/>
        <v>0</v>
      </c>
      <c r="Q34" s="14">
        <f t="shared" si="16"/>
        <v>0</v>
      </c>
      <c r="R34" s="14">
        <f t="shared" si="16"/>
        <v>0</v>
      </c>
      <c r="S34" s="14">
        <f t="shared" si="16"/>
        <v>0</v>
      </c>
      <c r="T34" s="14">
        <f t="shared" si="16"/>
        <v>0</v>
      </c>
      <c r="U34" s="14">
        <f t="shared" si="16"/>
        <v>0</v>
      </c>
      <c r="V34" s="14">
        <f t="shared" si="16"/>
        <v>0</v>
      </c>
      <c r="W34" s="14">
        <f t="shared" si="16"/>
        <v>0</v>
      </c>
      <c r="X34" s="14">
        <f t="shared" si="16"/>
        <v>0</v>
      </c>
      <c r="Y34" s="14">
        <f t="shared" si="16"/>
        <v>0</v>
      </c>
      <c r="Z34" s="14">
        <f t="shared" si="16"/>
        <v>0</v>
      </c>
      <c r="AA34" s="14">
        <f t="shared" si="16"/>
        <v>0</v>
      </c>
      <c r="AB34" s="14">
        <f t="shared" si="16"/>
        <v>0</v>
      </c>
      <c r="AC34" s="14">
        <f t="shared" si="16"/>
        <v>1</v>
      </c>
      <c r="AD34" s="14">
        <f t="shared" si="16"/>
        <v>0</v>
      </c>
      <c r="AE34" s="14">
        <f t="shared" si="16"/>
        <v>0</v>
      </c>
      <c r="AF34" s="14">
        <f t="shared" si="16"/>
        <v>0</v>
      </c>
      <c r="AG34" s="14">
        <f t="shared" si="16"/>
        <v>0</v>
      </c>
      <c r="AH34" s="14">
        <f t="shared" si="16"/>
        <v>0</v>
      </c>
      <c r="AI34" s="14">
        <f t="shared" si="16"/>
        <v>0</v>
      </c>
      <c r="AJ34" s="14">
        <f t="shared" si="16"/>
        <v>0</v>
      </c>
      <c r="AK34" s="14">
        <f t="shared" si="16"/>
        <v>0</v>
      </c>
      <c r="AL34" s="14">
        <f t="shared" si="16"/>
        <v>0</v>
      </c>
      <c r="AM34" s="14">
        <f t="shared" si="16"/>
        <v>0</v>
      </c>
      <c r="AN34" s="14">
        <f t="shared" si="16"/>
        <v>0</v>
      </c>
      <c r="AO34" s="14">
        <f t="shared" si="16"/>
        <v>0</v>
      </c>
      <c r="AP34" s="14">
        <f t="shared" si="16"/>
        <v>0</v>
      </c>
      <c r="AQ34" s="14">
        <f t="shared" si="16"/>
        <v>0</v>
      </c>
      <c r="AR34" s="14">
        <f t="shared" si="16"/>
        <v>0</v>
      </c>
      <c r="AS34" s="14">
        <f t="shared" si="16"/>
        <v>0</v>
      </c>
      <c r="AT34" s="14">
        <f t="shared" si="16"/>
        <v>0</v>
      </c>
      <c r="AU34" s="14">
        <f t="shared" si="16"/>
        <v>0</v>
      </c>
      <c r="AV34" s="14">
        <f t="shared" si="16"/>
        <v>0</v>
      </c>
      <c r="AW34" s="14">
        <f t="shared" si="16"/>
        <v>0</v>
      </c>
      <c r="AX34" s="14">
        <f t="shared" si="16"/>
        <v>0</v>
      </c>
      <c r="AY34" s="14">
        <f t="shared" si="16"/>
        <v>0</v>
      </c>
      <c r="AZ34" s="14">
        <f t="shared" si="16"/>
        <v>0</v>
      </c>
      <c r="BA34" s="14">
        <f t="shared" si="16"/>
        <v>0</v>
      </c>
      <c r="BB34" s="14">
        <f t="shared" si="16"/>
        <v>0</v>
      </c>
      <c r="BC34" s="14">
        <f t="shared" si="16"/>
        <v>0</v>
      </c>
      <c r="BD34" s="14">
        <f t="shared" si="16"/>
        <v>0</v>
      </c>
      <c r="BE34" s="14">
        <f t="shared" si="16"/>
        <v>0</v>
      </c>
      <c r="BF34" s="14">
        <f t="shared" si="16"/>
        <v>0</v>
      </c>
      <c r="BG34" s="14">
        <f t="shared" si="16"/>
        <v>0</v>
      </c>
      <c r="BH34" s="14">
        <f t="shared" si="16"/>
        <v>0</v>
      </c>
      <c r="BI34" s="14">
        <f t="shared" si="16"/>
        <v>0</v>
      </c>
      <c r="BJ34" s="14">
        <f t="shared" si="16"/>
        <v>0</v>
      </c>
      <c r="BK34" s="14">
        <f t="shared" si="16"/>
        <v>0</v>
      </c>
      <c r="BL34" s="14">
        <f t="shared" si="16"/>
        <v>0</v>
      </c>
      <c r="BM34" s="14">
        <f t="shared" si="16"/>
        <v>0</v>
      </c>
      <c r="BN34" s="14">
        <f t="shared" si="16"/>
        <v>0</v>
      </c>
      <c r="BO34" s="14">
        <f t="shared" si="16"/>
        <v>0</v>
      </c>
      <c r="BP34" s="14">
        <f t="shared" si="16"/>
        <v>0</v>
      </c>
      <c r="BQ34" s="14">
        <f t="shared" si="16"/>
        <v>0</v>
      </c>
      <c r="BR34" s="14">
        <f t="shared" si="15"/>
        <v>0</v>
      </c>
      <c r="BS34" s="14">
        <f t="shared" si="15"/>
        <v>0</v>
      </c>
      <c r="BT34" s="14">
        <f t="shared" si="15"/>
        <v>0</v>
      </c>
      <c r="BU34" s="14">
        <f t="shared" si="15"/>
        <v>0</v>
      </c>
      <c r="BV34" s="14">
        <f t="shared" si="15"/>
        <v>0</v>
      </c>
      <c r="BW34" s="14">
        <f t="shared" si="15"/>
        <v>0</v>
      </c>
      <c r="BX34" s="14">
        <f t="shared" si="15"/>
        <v>0</v>
      </c>
      <c r="BY34" s="14">
        <f t="shared" si="15"/>
        <v>0</v>
      </c>
      <c r="BZ34" s="14">
        <f t="shared" si="15"/>
        <v>0</v>
      </c>
      <c r="CA34" s="14">
        <f t="shared" si="15"/>
        <v>0</v>
      </c>
      <c r="CB34" s="14">
        <f t="shared" si="15"/>
        <v>0</v>
      </c>
      <c r="CC34" s="14">
        <f t="shared" si="15"/>
        <v>0</v>
      </c>
      <c r="CD34" s="14">
        <f t="shared" si="15"/>
        <v>0</v>
      </c>
      <c r="CE34" s="14">
        <f t="shared" si="15"/>
        <v>0</v>
      </c>
      <c r="CF34" s="14">
        <f t="shared" si="15"/>
        <v>0</v>
      </c>
      <c r="CG34" s="14">
        <f t="shared" si="15"/>
        <v>0</v>
      </c>
      <c r="CH34" s="14">
        <f t="shared" si="15"/>
        <v>0</v>
      </c>
      <c r="CI34" s="14">
        <f t="shared" si="15"/>
        <v>0</v>
      </c>
      <c r="CJ34" s="14">
        <f t="shared" si="15"/>
        <v>0</v>
      </c>
      <c r="CK34" s="14">
        <f t="shared" si="15"/>
        <v>0</v>
      </c>
      <c r="CL34" s="14">
        <f t="shared" si="15"/>
        <v>0</v>
      </c>
      <c r="CM34" s="14">
        <f t="shared" si="15"/>
        <v>0</v>
      </c>
      <c r="CN34" s="14">
        <f t="shared" si="15"/>
        <v>0</v>
      </c>
      <c r="CO34" s="14">
        <f t="shared" si="15"/>
        <v>0</v>
      </c>
      <c r="CP34" s="14">
        <f t="shared" si="15"/>
        <v>0</v>
      </c>
      <c r="CQ34" s="14">
        <f t="shared" si="15"/>
        <v>0</v>
      </c>
      <c r="CR34" s="14">
        <f t="shared" si="15"/>
        <v>0</v>
      </c>
      <c r="CS34" s="14">
        <f t="shared" si="15"/>
        <v>0</v>
      </c>
      <c r="CT34" s="14">
        <f t="shared" si="15"/>
        <v>0</v>
      </c>
      <c r="CU34" s="14">
        <f t="shared" si="15"/>
        <v>0</v>
      </c>
      <c r="CV34" s="14">
        <f t="shared" si="15"/>
        <v>0</v>
      </c>
      <c r="CW34" s="14">
        <f t="shared" si="15"/>
        <v>0</v>
      </c>
      <c r="CX34" s="14">
        <f t="shared" si="15"/>
        <v>0</v>
      </c>
      <c r="CY34" s="14">
        <f t="shared" si="15"/>
        <v>0</v>
      </c>
      <c r="CZ34" s="14">
        <f t="shared" si="15"/>
        <v>0</v>
      </c>
      <c r="DA34" s="14">
        <f t="shared" si="15"/>
        <v>0</v>
      </c>
      <c r="DB34" s="14">
        <f t="shared" si="15"/>
        <v>0</v>
      </c>
      <c r="DC34" s="14">
        <f t="shared" si="15"/>
        <v>0</v>
      </c>
      <c r="DD34" s="14">
        <f t="shared" si="15"/>
        <v>0</v>
      </c>
      <c r="DE34" s="14">
        <f t="shared" si="15"/>
        <v>0</v>
      </c>
      <c r="DF34" s="14">
        <f t="shared" si="15"/>
        <v>0</v>
      </c>
      <c r="DG34" s="15">
        <f t="shared" si="15"/>
        <v>0</v>
      </c>
    </row>
    <row r="35" spans="2:111" ht="14.25" customHeight="1" x14ac:dyDescent="0.15">
      <c r="B35" s="36" t="s">
        <v>25</v>
      </c>
      <c r="C35" s="36" t="s">
        <v>140</v>
      </c>
      <c r="D35" s="13">
        <f t="shared" si="3"/>
        <v>0</v>
      </c>
      <c r="E35" s="14">
        <f t="shared" si="0"/>
        <v>0</v>
      </c>
      <c r="F35" s="14">
        <f t="shared" si="16"/>
        <v>0</v>
      </c>
      <c r="G35" s="14">
        <f t="shared" si="16"/>
        <v>0</v>
      </c>
      <c r="H35" s="14">
        <f t="shared" si="16"/>
        <v>0</v>
      </c>
      <c r="I35" s="14">
        <f t="shared" si="16"/>
        <v>0</v>
      </c>
      <c r="J35" s="14">
        <f t="shared" si="16"/>
        <v>0</v>
      </c>
      <c r="K35" s="14">
        <f t="shared" si="16"/>
        <v>0</v>
      </c>
      <c r="L35" s="14">
        <f t="shared" si="16"/>
        <v>0</v>
      </c>
      <c r="M35" s="14">
        <f t="shared" si="16"/>
        <v>0</v>
      </c>
      <c r="N35" s="14">
        <f t="shared" si="16"/>
        <v>0</v>
      </c>
      <c r="O35" s="14">
        <f t="shared" si="16"/>
        <v>0</v>
      </c>
      <c r="P35" s="14">
        <f t="shared" si="16"/>
        <v>0</v>
      </c>
      <c r="Q35" s="14">
        <f t="shared" si="16"/>
        <v>0</v>
      </c>
      <c r="R35" s="14">
        <f t="shared" si="16"/>
        <v>0</v>
      </c>
      <c r="S35" s="14">
        <f t="shared" si="16"/>
        <v>0</v>
      </c>
      <c r="T35" s="14">
        <f t="shared" si="16"/>
        <v>0</v>
      </c>
      <c r="U35" s="14">
        <f t="shared" si="16"/>
        <v>0</v>
      </c>
      <c r="V35" s="14">
        <f t="shared" si="16"/>
        <v>0</v>
      </c>
      <c r="W35" s="14">
        <f t="shared" si="16"/>
        <v>0</v>
      </c>
      <c r="X35" s="14">
        <f t="shared" si="16"/>
        <v>0</v>
      </c>
      <c r="Y35" s="14">
        <f t="shared" si="16"/>
        <v>0</v>
      </c>
      <c r="Z35" s="14">
        <f t="shared" si="16"/>
        <v>0</v>
      </c>
      <c r="AA35" s="14">
        <f t="shared" si="16"/>
        <v>0</v>
      </c>
      <c r="AB35" s="14">
        <f t="shared" si="16"/>
        <v>0</v>
      </c>
      <c r="AC35" s="14">
        <f t="shared" si="16"/>
        <v>0</v>
      </c>
      <c r="AD35" s="14">
        <f t="shared" si="16"/>
        <v>1</v>
      </c>
      <c r="AE35" s="14">
        <f t="shared" si="16"/>
        <v>0</v>
      </c>
      <c r="AF35" s="14">
        <f t="shared" si="16"/>
        <v>0</v>
      </c>
      <c r="AG35" s="14">
        <f t="shared" si="16"/>
        <v>0</v>
      </c>
      <c r="AH35" s="14">
        <f t="shared" si="16"/>
        <v>0</v>
      </c>
      <c r="AI35" s="14">
        <f t="shared" si="16"/>
        <v>0</v>
      </c>
      <c r="AJ35" s="14">
        <f t="shared" si="16"/>
        <v>0</v>
      </c>
      <c r="AK35" s="14">
        <f t="shared" si="16"/>
        <v>0</v>
      </c>
      <c r="AL35" s="14">
        <f t="shared" si="16"/>
        <v>0</v>
      </c>
      <c r="AM35" s="14">
        <f t="shared" si="16"/>
        <v>0</v>
      </c>
      <c r="AN35" s="14">
        <f t="shared" si="16"/>
        <v>0</v>
      </c>
      <c r="AO35" s="14">
        <f t="shared" si="16"/>
        <v>0</v>
      </c>
      <c r="AP35" s="14">
        <f t="shared" si="16"/>
        <v>0</v>
      </c>
      <c r="AQ35" s="14">
        <f t="shared" si="16"/>
        <v>0</v>
      </c>
      <c r="AR35" s="14">
        <f t="shared" si="16"/>
        <v>0</v>
      </c>
      <c r="AS35" s="14">
        <f t="shared" si="16"/>
        <v>0</v>
      </c>
      <c r="AT35" s="14">
        <f t="shared" si="16"/>
        <v>0</v>
      </c>
      <c r="AU35" s="14">
        <f t="shared" si="16"/>
        <v>0</v>
      </c>
      <c r="AV35" s="14">
        <f t="shared" si="16"/>
        <v>0</v>
      </c>
      <c r="AW35" s="14">
        <f t="shared" si="16"/>
        <v>0</v>
      </c>
      <c r="AX35" s="14">
        <f t="shared" si="16"/>
        <v>0</v>
      </c>
      <c r="AY35" s="14">
        <f t="shared" si="16"/>
        <v>0</v>
      </c>
      <c r="AZ35" s="14">
        <f t="shared" si="16"/>
        <v>0</v>
      </c>
      <c r="BA35" s="14">
        <f t="shared" si="16"/>
        <v>0</v>
      </c>
      <c r="BB35" s="14">
        <f t="shared" si="16"/>
        <v>0</v>
      </c>
      <c r="BC35" s="14">
        <f t="shared" si="16"/>
        <v>0</v>
      </c>
      <c r="BD35" s="14">
        <f t="shared" si="16"/>
        <v>0</v>
      </c>
      <c r="BE35" s="14">
        <f t="shared" si="16"/>
        <v>0</v>
      </c>
      <c r="BF35" s="14">
        <f t="shared" si="16"/>
        <v>0</v>
      </c>
      <c r="BG35" s="14">
        <f t="shared" si="16"/>
        <v>0</v>
      </c>
      <c r="BH35" s="14">
        <f t="shared" si="16"/>
        <v>0</v>
      </c>
      <c r="BI35" s="14">
        <f t="shared" si="16"/>
        <v>0</v>
      </c>
      <c r="BJ35" s="14">
        <f t="shared" si="16"/>
        <v>0</v>
      </c>
      <c r="BK35" s="14">
        <f t="shared" si="16"/>
        <v>0</v>
      </c>
      <c r="BL35" s="14">
        <f t="shared" si="16"/>
        <v>0</v>
      </c>
      <c r="BM35" s="14">
        <f t="shared" si="16"/>
        <v>0</v>
      </c>
      <c r="BN35" s="14">
        <f t="shared" si="16"/>
        <v>0</v>
      </c>
      <c r="BO35" s="14">
        <f t="shared" si="16"/>
        <v>0</v>
      </c>
      <c r="BP35" s="14">
        <f t="shared" si="16"/>
        <v>0</v>
      </c>
      <c r="BQ35" s="14">
        <f t="shared" si="16"/>
        <v>0</v>
      </c>
      <c r="BR35" s="14">
        <f t="shared" si="15"/>
        <v>0</v>
      </c>
      <c r="BS35" s="14">
        <f t="shared" si="15"/>
        <v>0</v>
      </c>
      <c r="BT35" s="14">
        <f t="shared" si="15"/>
        <v>0</v>
      </c>
      <c r="BU35" s="14">
        <f t="shared" si="15"/>
        <v>0</v>
      </c>
      <c r="BV35" s="14">
        <f t="shared" si="15"/>
        <v>0</v>
      </c>
      <c r="BW35" s="14">
        <f t="shared" si="15"/>
        <v>0</v>
      </c>
      <c r="BX35" s="14">
        <f t="shared" si="15"/>
        <v>0</v>
      </c>
      <c r="BY35" s="14">
        <f t="shared" si="15"/>
        <v>0</v>
      </c>
      <c r="BZ35" s="14">
        <f t="shared" si="15"/>
        <v>0</v>
      </c>
      <c r="CA35" s="14">
        <f t="shared" si="15"/>
        <v>0</v>
      </c>
      <c r="CB35" s="14">
        <f t="shared" si="15"/>
        <v>0</v>
      </c>
      <c r="CC35" s="14">
        <f t="shared" si="15"/>
        <v>0</v>
      </c>
      <c r="CD35" s="14">
        <f t="shared" si="15"/>
        <v>0</v>
      </c>
      <c r="CE35" s="14">
        <f t="shared" si="15"/>
        <v>0</v>
      </c>
      <c r="CF35" s="14">
        <f t="shared" si="15"/>
        <v>0</v>
      </c>
      <c r="CG35" s="14">
        <f t="shared" si="15"/>
        <v>0</v>
      </c>
      <c r="CH35" s="14">
        <f t="shared" si="15"/>
        <v>0</v>
      </c>
      <c r="CI35" s="14">
        <f t="shared" si="15"/>
        <v>0</v>
      </c>
      <c r="CJ35" s="14">
        <f t="shared" si="15"/>
        <v>0</v>
      </c>
      <c r="CK35" s="14">
        <f t="shared" si="15"/>
        <v>0</v>
      </c>
      <c r="CL35" s="14">
        <f t="shared" si="15"/>
        <v>0</v>
      </c>
      <c r="CM35" s="14">
        <f t="shared" si="15"/>
        <v>0</v>
      </c>
      <c r="CN35" s="14">
        <f t="shared" si="15"/>
        <v>0</v>
      </c>
      <c r="CO35" s="14">
        <f t="shared" si="15"/>
        <v>0</v>
      </c>
      <c r="CP35" s="14">
        <f t="shared" si="15"/>
        <v>0</v>
      </c>
      <c r="CQ35" s="14">
        <f t="shared" si="15"/>
        <v>0</v>
      </c>
      <c r="CR35" s="14">
        <f t="shared" si="15"/>
        <v>0</v>
      </c>
      <c r="CS35" s="14">
        <f t="shared" si="15"/>
        <v>0</v>
      </c>
      <c r="CT35" s="14">
        <f t="shared" si="15"/>
        <v>0</v>
      </c>
      <c r="CU35" s="14">
        <f t="shared" si="15"/>
        <v>0</v>
      </c>
      <c r="CV35" s="14">
        <f t="shared" si="15"/>
        <v>0</v>
      </c>
      <c r="CW35" s="14">
        <f t="shared" si="15"/>
        <v>0</v>
      </c>
      <c r="CX35" s="14">
        <f t="shared" si="15"/>
        <v>0</v>
      </c>
      <c r="CY35" s="14">
        <f t="shared" si="15"/>
        <v>0</v>
      </c>
      <c r="CZ35" s="14">
        <f t="shared" si="15"/>
        <v>0</v>
      </c>
      <c r="DA35" s="14">
        <f t="shared" si="15"/>
        <v>0</v>
      </c>
      <c r="DB35" s="14">
        <f t="shared" si="15"/>
        <v>0</v>
      </c>
      <c r="DC35" s="14">
        <f t="shared" si="15"/>
        <v>0</v>
      </c>
      <c r="DD35" s="14">
        <f t="shared" si="15"/>
        <v>0</v>
      </c>
      <c r="DE35" s="14">
        <f t="shared" si="15"/>
        <v>0</v>
      </c>
      <c r="DF35" s="14">
        <f t="shared" si="15"/>
        <v>0</v>
      </c>
      <c r="DG35" s="15">
        <f t="shared" si="15"/>
        <v>0</v>
      </c>
    </row>
    <row r="36" spans="2:111" ht="14.25" customHeight="1" x14ac:dyDescent="0.15">
      <c r="B36" s="36" t="s">
        <v>26</v>
      </c>
      <c r="C36" s="36" t="s">
        <v>141</v>
      </c>
      <c r="D36" s="13">
        <f t="shared" si="3"/>
        <v>0</v>
      </c>
      <c r="E36" s="14">
        <f t="shared" si="0"/>
        <v>0</v>
      </c>
      <c r="F36" s="14">
        <f t="shared" si="16"/>
        <v>0</v>
      </c>
      <c r="G36" s="14">
        <f t="shared" si="16"/>
        <v>0</v>
      </c>
      <c r="H36" s="14">
        <f t="shared" si="16"/>
        <v>0</v>
      </c>
      <c r="I36" s="14">
        <f t="shared" si="16"/>
        <v>0</v>
      </c>
      <c r="J36" s="14">
        <f t="shared" si="16"/>
        <v>0</v>
      </c>
      <c r="K36" s="14">
        <f t="shared" si="16"/>
        <v>0</v>
      </c>
      <c r="L36" s="14">
        <f t="shared" si="16"/>
        <v>0</v>
      </c>
      <c r="M36" s="14">
        <f t="shared" si="16"/>
        <v>0</v>
      </c>
      <c r="N36" s="14">
        <f t="shared" si="16"/>
        <v>0</v>
      </c>
      <c r="O36" s="14">
        <f t="shared" si="16"/>
        <v>0</v>
      </c>
      <c r="P36" s="14">
        <f t="shared" si="16"/>
        <v>0</v>
      </c>
      <c r="Q36" s="14">
        <f t="shared" si="16"/>
        <v>0</v>
      </c>
      <c r="R36" s="14">
        <f t="shared" si="16"/>
        <v>0</v>
      </c>
      <c r="S36" s="14">
        <f t="shared" si="16"/>
        <v>0</v>
      </c>
      <c r="T36" s="14">
        <f t="shared" si="16"/>
        <v>0</v>
      </c>
      <c r="U36" s="14">
        <f t="shared" si="16"/>
        <v>0</v>
      </c>
      <c r="V36" s="14">
        <f t="shared" si="16"/>
        <v>0</v>
      </c>
      <c r="W36" s="14">
        <f t="shared" si="16"/>
        <v>0</v>
      </c>
      <c r="X36" s="14">
        <f t="shared" si="16"/>
        <v>0</v>
      </c>
      <c r="Y36" s="14">
        <f t="shared" si="16"/>
        <v>0</v>
      </c>
      <c r="Z36" s="14">
        <f t="shared" si="16"/>
        <v>0</v>
      </c>
      <c r="AA36" s="14">
        <f t="shared" si="16"/>
        <v>0</v>
      </c>
      <c r="AB36" s="14">
        <f t="shared" si="16"/>
        <v>0</v>
      </c>
      <c r="AC36" s="14">
        <f t="shared" si="16"/>
        <v>0</v>
      </c>
      <c r="AD36" s="14">
        <f t="shared" si="16"/>
        <v>0</v>
      </c>
      <c r="AE36" s="14">
        <f t="shared" si="16"/>
        <v>1</v>
      </c>
      <c r="AF36" s="14">
        <f t="shared" si="16"/>
        <v>0</v>
      </c>
      <c r="AG36" s="14">
        <f t="shared" si="16"/>
        <v>0</v>
      </c>
      <c r="AH36" s="14">
        <f t="shared" si="16"/>
        <v>0</v>
      </c>
      <c r="AI36" s="14">
        <f t="shared" si="16"/>
        <v>0</v>
      </c>
      <c r="AJ36" s="14">
        <f t="shared" si="16"/>
        <v>0</v>
      </c>
      <c r="AK36" s="14">
        <f t="shared" si="16"/>
        <v>0</v>
      </c>
      <c r="AL36" s="14">
        <f t="shared" si="16"/>
        <v>0</v>
      </c>
      <c r="AM36" s="14">
        <f t="shared" si="16"/>
        <v>0</v>
      </c>
      <c r="AN36" s="14">
        <f t="shared" si="16"/>
        <v>0</v>
      </c>
      <c r="AO36" s="14">
        <f t="shared" si="16"/>
        <v>0</v>
      </c>
      <c r="AP36" s="14">
        <f t="shared" si="16"/>
        <v>0</v>
      </c>
      <c r="AQ36" s="14">
        <f t="shared" si="16"/>
        <v>0</v>
      </c>
      <c r="AR36" s="14">
        <f t="shared" si="16"/>
        <v>0</v>
      </c>
      <c r="AS36" s="14">
        <f t="shared" si="16"/>
        <v>0</v>
      </c>
      <c r="AT36" s="14">
        <f t="shared" si="16"/>
        <v>0</v>
      </c>
      <c r="AU36" s="14">
        <f t="shared" si="16"/>
        <v>0</v>
      </c>
      <c r="AV36" s="14">
        <f t="shared" si="16"/>
        <v>0</v>
      </c>
      <c r="AW36" s="14">
        <f t="shared" si="16"/>
        <v>0</v>
      </c>
      <c r="AX36" s="14">
        <f t="shared" si="16"/>
        <v>0</v>
      </c>
      <c r="AY36" s="14">
        <f t="shared" si="16"/>
        <v>0</v>
      </c>
      <c r="AZ36" s="14">
        <f t="shared" si="16"/>
        <v>0</v>
      </c>
      <c r="BA36" s="14">
        <f t="shared" si="16"/>
        <v>0</v>
      </c>
      <c r="BB36" s="14">
        <f t="shared" si="16"/>
        <v>0</v>
      </c>
      <c r="BC36" s="14">
        <f t="shared" si="16"/>
        <v>0</v>
      </c>
      <c r="BD36" s="14">
        <f t="shared" si="16"/>
        <v>0</v>
      </c>
      <c r="BE36" s="14">
        <f t="shared" si="16"/>
        <v>0</v>
      </c>
      <c r="BF36" s="14">
        <f t="shared" si="16"/>
        <v>0</v>
      </c>
      <c r="BG36" s="14">
        <f t="shared" si="16"/>
        <v>0</v>
      </c>
      <c r="BH36" s="14">
        <f t="shared" si="16"/>
        <v>0</v>
      </c>
      <c r="BI36" s="14">
        <f t="shared" si="16"/>
        <v>0</v>
      </c>
      <c r="BJ36" s="14">
        <f t="shared" si="16"/>
        <v>0</v>
      </c>
      <c r="BK36" s="14">
        <f t="shared" si="16"/>
        <v>0</v>
      </c>
      <c r="BL36" s="14">
        <f t="shared" si="16"/>
        <v>0</v>
      </c>
      <c r="BM36" s="14">
        <f t="shared" si="16"/>
        <v>0</v>
      </c>
      <c r="BN36" s="14">
        <f t="shared" si="16"/>
        <v>0</v>
      </c>
      <c r="BO36" s="14">
        <f t="shared" si="16"/>
        <v>0</v>
      </c>
      <c r="BP36" s="14">
        <f t="shared" si="16"/>
        <v>0</v>
      </c>
      <c r="BQ36" s="14">
        <f t="shared" si="16"/>
        <v>0</v>
      </c>
      <c r="BR36" s="14">
        <f t="shared" si="15"/>
        <v>0</v>
      </c>
      <c r="BS36" s="14">
        <f t="shared" si="15"/>
        <v>0</v>
      </c>
      <c r="BT36" s="14">
        <f t="shared" si="15"/>
        <v>0</v>
      </c>
      <c r="BU36" s="14">
        <f t="shared" si="15"/>
        <v>0</v>
      </c>
      <c r="BV36" s="14">
        <f t="shared" si="15"/>
        <v>0</v>
      </c>
      <c r="BW36" s="14">
        <f t="shared" si="15"/>
        <v>0</v>
      </c>
      <c r="BX36" s="14">
        <f t="shared" si="15"/>
        <v>0</v>
      </c>
      <c r="BY36" s="14">
        <f t="shared" si="15"/>
        <v>0</v>
      </c>
      <c r="BZ36" s="14">
        <f t="shared" si="15"/>
        <v>0</v>
      </c>
      <c r="CA36" s="14">
        <f t="shared" si="15"/>
        <v>0</v>
      </c>
      <c r="CB36" s="14">
        <f t="shared" si="15"/>
        <v>0</v>
      </c>
      <c r="CC36" s="14">
        <f t="shared" si="15"/>
        <v>0</v>
      </c>
      <c r="CD36" s="14">
        <f t="shared" si="15"/>
        <v>0</v>
      </c>
      <c r="CE36" s="14">
        <f t="shared" si="15"/>
        <v>0</v>
      </c>
      <c r="CF36" s="14">
        <f t="shared" si="15"/>
        <v>0</v>
      </c>
      <c r="CG36" s="14">
        <f t="shared" si="15"/>
        <v>0</v>
      </c>
      <c r="CH36" s="14">
        <f t="shared" si="15"/>
        <v>0</v>
      </c>
      <c r="CI36" s="14">
        <f t="shared" si="15"/>
        <v>0</v>
      </c>
      <c r="CJ36" s="14">
        <f t="shared" si="15"/>
        <v>0</v>
      </c>
      <c r="CK36" s="14">
        <f t="shared" si="15"/>
        <v>0</v>
      </c>
      <c r="CL36" s="14">
        <f t="shared" si="15"/>
        <v>0</v>
      </c>
      <c r="CM36" s="14">
        <f t="shared" si="15"/>
        <v>0</v>
      </c>
      <c r="CN36" s="14">
        <f t="shared" si="15"/>
        <v>0</v>
      </c>
      <c r="CO36" s="14">
        <f t="shared" si="15"/>
        <v>0</v>
      </c>
      <c r="CP36" s="14">
        <f t="shared" si="15"/>
        <v>0</v>
      </c>
      <c r="CQ36" s="14">
        <f t="shared" si="15"/>
        <v>0</v>
      </c>
      <c r="CR36" s="14">
        <f t="shared" si="15"/>
        <v>0</v>
      </c>
      <c r="CS36" s="14">
        <f t="shared" si="15"/>
        <v>0</v>
      </c>
      <c r="CT36" s="14">
        <f t="shared" si="15"/>
        <v>0</v>
      </c>
      <c r="CU36" s="14">
        <f t="shared" si="15"/>
        <v>0</v>
      </c>
      <c r="CV36" s="14">
        <f t="shared" si="15"/>
        <v>0</v>
      </c>
      <c r="CW36" s="14">
        <f t="shared" si="15"/>
        <v>0</v>
      </c>
      <c r="CX36" s="14">
        <f t="shared" si="15"/>
        <v>0</v>
      </c>
      <c r="CY36" s="14">
        <f t="shared" si="15"/>
        <v>0</v>
      </c>
      <c r="CZ36" s="14">
        <f t="shared" si="15"/>
        <v>0</v>
      </c>
      <c r="DA36" s="14">
        <f t="shared" si="15"/>
        <v>0</v>
      </c>
      <c r="DB36" s="14">
        <f t="shared" si="15"/>
        <v>0</v>
      </c>
      <c r="DC36" s="14">
        <f t="shared" si="15"/>
        <v>0</v>
      </c>
      <c r="DD36" s="14">
        <f t="shared" si="15"/>
        <v>0</v>
      </c>
      <c r="DE36" s="14">
        <f t="shared" si="15"/>
        <v>0</v>
      </c>
      <c r="DF36" s="14">
        <f t="shared" si="15"/>
        <v>0</v>
      </c>
      <c r="DG36" s="15">
        <f t="shared" si="15"/>
        <v>0</v>
      </c>
    </row>
    <row r="37" spans="2:111" ht="14.25" customHeight="1" x14ac:dyDescent="0.15">
      <c r="B37" s="36" t="s">
        <v>27</v>
      </c>
      <c r="C37" s="36" t="s">
        <v>142</v>
      </c>
      <c r="D37" s="13">
        <f t="shared" si="3"/>
        <v>0</v>
      </c>
      <c r="E37" s="14">
        <f t="shared" si="0"/>
        <v>0</v>
      </c>
      <c r="F37" s="14">
        <f t="shared" si="16"/>
        <v>0</v>
      </c>
      <c r="G37" s="14">
        <f t="shared" si="16"/>
        <v>0</v>
      </c>
      <c r="H37" s="14">
        <f t="shared" si="16"/>
        <v>0</v>
      </c>
      <c r="I37" s="14">
        <f t="shared" si="16"/>
        <v>0</v>
      </c>
      <c r="J37" s="14">
        <f t="shared" si="16"/>
        <v>0</v>
      </c>
      <c r="K37" s="14">
        <f t="shared" si="16"/>
        <v>0</v>
      </c>
      <c r="L37" s="14">
        <f t="shared" si="16"/>
        <v>0</v>
      </c>
      <c r="M37" s="14">
        <f t="shared" si="16"/>
        <v>0</v>
      </c>
      <c r="N37" s="14">
        <f t="shared" si="16"/>
        <v>0</v>
      </c>
      <c r="O37" s="14">
        <f t="shared" si="16"/>
        <v>0</v>
      </c>
      <c r="P37" s="14">
        <f t="shared" si="16"/>
        <v>0</v>
      </c>
      <c r="Q37" s="14">
        <f t="shared" si="16"/>
        <v>0</v>
      </c>
      <c r="R37" s="14">
        <f t="shared" si="16"/>
        <v>0</v>
      </c>
      <c r="S37" s="14">
        <f t="shared" si="16"/>
        <v>0</v>
      </c>
      <c r="T37" s="14">
        <f t="shared" si="16"/>
        <v>0</v>
      </c>
      <c r="U37" s="14">
        <f t="shared" si="16"/>
        <v>0</v>
      </c>
      <c r="V37" s="14">
        <f t="shared" si="16"/>
        <v>0</v>
      </c>
      <c r="W37" s="14">
        <f t="shared" si="16"/>
        <v>0</v>
      </c>
      <c r="X37" s="14">
        <f t="shared" si="16"/>
        <v>0</v>
      </c>
      <c r="Y37" s="14">
        <f t="shared" si="16"/>
        <v>0</v>
      </c>
      <c r="Z37" s="14">
        <f t="shared" si="16"/>
        <v>0</v>
      </c>
      <c r="AA37" s="14">
        <f t="shared" si="16"/>
        <v>0</v>
      </c>
      <c r="AB37" s="14">
        <f t="shared" si="16"/>
        <v>0</v>
      </c>
      <c r="AC37" s="14">
        <f t="shared" si="16"/>
        <v>0</v>
      </c>
      <c r="AD37" s="14">
        <f t="shared" si="16"/>
        <v>0</v>
      </c>
      <c r="AE37" s="14">
        <f t="shared" si="16"/>
        <v>0</v>
      </c>
      <c r="AF37" s="14">
        <f t="shared" si="16"/>
        <v>1</v>
      </c>
      <c r="AG37" s="14">
        <f t="shared" si="16"/>
        <v>0</v>
      </c>
      <c r="AH37" s="14">
        <f t="shared" si="16"/>
        <v>0</v>
      </c>
      <c r="AI37" s="14">
        <f t="shared" si="16"/>
        <v>0</v>
      </c>
      <c r="AJ37" s="14">
        <f t="shared" si="16"/>
        <v>0</v>
      </c>
      <c r="AK37" s="14">
        <f t="shared" si="16"/>
        <v>0</v>
      </c>
      <c r="AL37" s="14">
        <f t="shared" si="16"/>
        <v>0</v>
      </c>
      <c r="AM37" s="14">
        <f t="shared" si="16"/>
        <v>0</v>
      </c>
      <c r="AN37" s="14">
        <f t="shared" si="16"/>
        <v>0</v>
      </c>
      <c r="AO37" s="14">
        <f t="shared" si="16"/>
        <v>0</v>
      </c>
      <c r="AP37" s="14">
        <f t="shared" si="16"/>
        <v>0</v>
      </c>
      <c r="AQ37" s="14">
        <f t="shared" si="16"/>
        <v>0</v>
      </c>
      <c r="AR37" s="14">
        <f t="shared" si="16"/>
        <v>0</v>
      </c>
      <c r="AS37" s="14">
        <f t="shared" si="16"/>
        <v>0</v>
      </c>
      <c r="AT37" s="14">
        <f t="shared" si="16"/>
        <v>0</v>
      </c>
      <c r="AU37" s="14">
        <f t="shared" si="16"/>
        <v>0</v>
      </c>
      <c r="AV37" s="14">
        <f t="shared" si="16"/>
        <v>0</v>
      </c>
      <c r="AW37" s="14">
        <f t="shared" si="16"/>
        <v>0</v>
      </c>
      <c r="AX37" s="14">
        <f t="shared" si="16"/>
        <v>0</v>
      </c>
      <c r="AY37" s="14">
        <f t="shared" si="16"/>
        <v>0</v>
      </c>
      <c r="AZ37" s="14">
        <f t="shared" si="16"/>
        <v>0</v>
      </c>
      <c r="BA37" s="14">
        <f t="shared" si="16"/>
        <v>0</v>
      </c>
      <c r="BB37" s="14">
        <f t="shared" si="16"/>
        <v>0</v>
      </c>
      <c r="BC37" s="14">
        <f t="shared" si="16"/>
        <v>0</v>
      </c>
      <c r="BD37" s="14">
        <f t="shared" si="16"/>
        <v>0</v>
      </c>
      <c r="BE37" s="14">
        <f t="shared" si="16"/>
        <v>0</v>
      </c>
      <c r="BF37" s="14">
        <f t="shared" si="16"/>
        <v>0</v>
      </c>
      <c r="BG37" s="14">
        <f t="shared" si="16"/>
        <v>0</v>
      </c>
      <c r="BH37" s="14">
        <f t="shared" si="16"/>
        <v>0</v>
      </c>
      <c r="BI37" s="14">
        <f t="shared" si="16"/>
        <v>0</v>
      </c>
      <c r="BJ37" s="14">
        <f t="shared" si="16"/>
        <v>0</v>
      </c>
      <c r="BK37" s="14">
        <f t="shared" si="16"/>
        <v>0</v>
      </c>
      <c r="BL37" s="14">
        <f t="shared" si="16"/>
        <v>0</v>
      </c>
      <c r="BM37" s="14">
        <f t="shared" si="16"/>
        <v>0</v>
      </c>
      <c r="BN37" s="14">
        <f t="shared" si="16"/>
        <v>0</v>
      </c>
      <c r="BO37" s="14">
        <f t="shared" si="16"/>
        <v>0</v>
      </c>
      <c r="BP37" s="14">
        <f t="shared" si="16"/>
        <v>0</v>
      </c>
      <c r="BQ37" s="14">
        <f t="shared" ref="BQ37:DG40" si="17">IF($B37=BQ$7,1,0)</f>
        <v>0</v>
      </c>
      <c r="BR37" s="14">
        <f t="shared" si="17"/>
        <v>0</v>
      </c>
      <c r="BS37" s="14">
        <f t="shared" si="17"/>
        <v>0</v>
      </c>
      <c r="BT37" s="14">
        <f t="shared" si="17"/>
        <v>0</v>
      </c>
      <c r="BU37" s="14">
        <f t="shared" si="17"/>
        <v>0</v>
      </c>
      <c r="BV37" s="14">
        <f t="shared" si="17"/>
        <v>0</v>
      </c>
      <c r="BW37" s="14">
        <f t="shared" si="17"/>
        <v>0</v>
      </c>
      <c r="BX37" s="14">
        <f t="shared" si="17"/>
        <v>0</v>
      </c>
      <c r="BY37" s="14">
        <f t="shared" si="17"/>
        <v>0</v>
      </c>
      <c r="BZ37" s="14">
        <f t="shared" si="17"/>
        <v>0</v>
      </c>
      <c r="CA37" s="14">
        <f t="shared" si="17"/>
        <v>0</v>
      </c>
      <c r="CB37" s="14">
        <f t="shared" si="17"/>
        <v>0</v>
      </c>
      <c r="CC37" s="14">
        <f t="shared" si="17"/>
        <v>0</v>
      </c>
      <c r="CD37" s="14">
        <f t="shared" si="17"/>
        <v>0</v>
      </c>
      <c r="CE37" s="14">
        <f t="shared" si="17"/>
        <v>0</v>
      </c>
      <c r="CF37" s="14">
        <f t="shared" si="17"/>
        <v>0</v>
      </c>
      <c r="CG37" s="14">
        <f t="shared" si="17"/>
        <v>0</v>
      </c>
      <c r="CH37" s="14">
        <f t="shared" si="17"/>
        <v>0</v>
      </c>
      <c r="CI37" s="14">
        <f t="shared" si="17"/>
        <v>0</v>
      </c>
      <c r="CJ37" s="14">
        <f t="shared" si="17"/>
        <v>0</v>
      </c>
      <c r="CK37" s="14">
        <f t="shared" si="17"/>
        <v>0</v>
      </c>
      <c r="CL37" s="14">
        <f t="shared" si="17"/>
        <v>0</v>
      </c>
      <c r="CM37" s="14">
        <f t="shared" si="17"/>
        <v>0</v>
      </c>
      <c r="CN37" s="14">
        <f t="shared" si="17"/>
        <v>0</v>
      </c>
      <c r="CO37" s="14">
        <f t="shared" si="17"/>
        <v>0</v>
      </c>
      <c r="CP37" s="14">
        <f t="shared" si="17"/>
        <v>0</v>
      </c>
      <c r="CQ37" s="14">
        <f t="shared" si="17"/>
        <v>0</v>
      </c>
      <c r="CR37" s="14">
        <f t="shared" si="17"/>
        <v>0</v>
      </c>
      <c r="CS37" s="14">
        <f t="shared" si="17"/>
        <v>0</v>
      </c>
      <c r="CT37" s="14">
        <f t="shared" si="17"/>
        <v>0</v>
      </c>
      <c r="CU37" s="14">
        <f t="shared" si="17"/>
        <v>0</v>
      </c>
      <c r="CV37" s="14">
        <f t="shared" si="17"/>
        <v>0</v>
      </c>
      <c r="CW37" s="14">
        <f t="shared" si="17"/>
        <v>0</v>
      </c>
      <c r="CX37" s="14">
        <f t="shared" si="17"/>
        <v>0</v>
      </c>
      <c r="CY37" s="14">
        <f t="shared" si="17"/>
        <v>0</v>
      </c>
      <c r="CZ37" s="14">
        <f t="shared" si="17"/>
        <v>0</v>
      </c>
      <c r="DA37" s="14">
        <f t="shared" si="17"/>
        <v>0</v>
      </c>
      <c r="DB37" s="14">
        <f t="shared" si="17"/>
        <v>0</v>
      </c>
      <c r="DC37" s="14">
        <f t="shared" si="17"/>
        <v>0</v>
      </c>
      <c r="DD37" s="14">
        <f t="shared" si="17"/>
        <v>0</v>
      </c>
      <c r="DE37" s="14">
        <f t="shared" si="17"/>
        <v>0</v>
      </c>
      <c r="DF37" s="14">
        <f t="shared" si="17"/>
        <v>0</v>
      </c>
      <c r="DG37" s="15">
        <f t="shared" si="17"/>
        <v>0</v>
      </c>
    </row>
    <row r="38" spans="2:111" ht="14.25" customHeight="1" x14ac:dyDescent="0.15">
      <c r="B38" s="36" t="s">
        <v>28</v>
      </c>
      <c r="C38" s="36" t="s">
        <v>143</v>
      </c>
      <c r="D38" s="13">
        <f t="shared" si="3"/>
        <v>0</v>
      </c>
      <c r="E38" s="14">
        <f t="shared" si="0"/>
        <v>0</v>
      </c>
      <c r="F38" s="14">
        <f t="shared" ref="F38:BQ41" si="18">IF($B38=F$7,1,0)</f>
        <v>0</v>
      </c>
      <c r="G38" s="14">
        <f t="shared" si="18"/>
        <v>0</v>
      </c>
      <c r="H38" s="14">
        <f t="shared" si="18"/>
        <v>0</v>
      </c>
      <c r="I38" s="14">
        <f t="shared" si="18"/>
        <v>0</v>
      </c>
      <c r="J38" s="14">
        <f t="shared" si="18"/>
        <v>0</v>
      </c>
      <c r="K38" s="14">
        <f t="shared" si="18"/>
        <v>0</v>
      </c>
      <c r="L38" s="14">
        <f t="shared" si="18"/>
        <v>0</v>
      </c>
      <c r="M38" s="14">
        <f t="shared" si="18"/>
        <v>0</v>
      </c>
      <c r="N38" s="14">
        <f t="shared" si="18"/>
        <v>0</v>
      </c>
      <c r="O38" s="14">
        <f t="shared" si="18"/>
        <v>0</v>
      </c>
      <c r="P38" s="14">
        <f t="shared" si="18"/>
        <v>0</v>
      </c>
      <c r="Q38" s="14">
        <f t="shared" si="18"/>
        <v>0</v>
      </c>
      <c r="R38" s="14">
        <f t="shared" si="18"/>
        <v>0</v>
      </c>
      <c r="S38" s="14">
        <f t="shared" si="18"/>
        <v>0</v>
      </c>
      <c r="T38" s="14">
        <f t="shared" si="18"/>
        <v>0</v>
      </c>
      <c r="U38" s="14">
        <f t="shared" si="18"/>
        <v>0</v>
      </c>
      <c r="V38" s="14">
        <f t="shared" si="18"/>
        <v>0</v>
      </c>
      <c r="W38" s="14">
        <f t="shared" si="18"/>
        <v>0</v>
      </c>
      <c r="X38" s="14">
        <f t="shared" si="18"/>
        <v>0</v>
      </c>
      <c r="Y38" s="14">
        <f t="shared" si="18"/>
        <v>0</v>
      </c>
      <c r="Z38" s="14">
        <f t="shared" si="18"/>
        <v>0</v>
      </c>
      <c r="AA38" s="14">
        <f t="shared" si="18"/>
        <v>0</v>
      </c>
      <c r="AB38" s="14">
        <f t="shared" si="18"/>
        <v>0</v>
      </c>
      <c r="AC38" s="14">
        <f t="shared" si="18"/>
        <v>0</v>
      </c>
      <c r="AD38" s="14">
        <f t="shared" si="18"/>
        <v>0</v>
      </c>
      <c r="AE38" s="14">
        <f t="shared" si="18"/>
        <v>0</v>
      </c>
      <c r="AF38" s="14">
        <f t="shared" si="18"/>
        <v>0</v>
      </c>
      <c r="AG38" s="14">
        <f t="shared" si="18"/>
        <v>1</v>
      </c>
      <c r="AH38" s="14">
        <f t="shared" si="18"/>
        <v>0</v>
      </c>
      <c r="AI38" s="14">
        <f t="shared" si="18"/>
        <v>0</v>
      </c>
      <c r="AJ38" s="14">
        <f t="shared" si="18"/>
        <v>0</v>
      </c>
      <c r="AK38" s="14">
        <f t="shared" si="18"/>
        <v>0</v>
      </c>
      <c r="AL38" s="14">
        <f t="shared" si="18"/>
        <v>0</v>
      </c>
      <c r="AM38" s="14">
        <f t="shared" si="18"/>
        <v>0</v>
      </c>
      <c r="AN38" s="14">
        <f t="shared" si="18"/>
        <v>0</v>
      </c>
      <c r="AO38" s="14">
        <f t="shared" si="18"/>
        <v>0</v>
      </c>
      <c r="AP38" s="14">
        <f t="shared" si="18"/>
        <v>0</v>
      </c>
      <c r="AQ38" s="14">
        <f t="shared" si="18"/>
        <v>0</v>
      </c>
      <c r="AR38" s="14">
        <f t="shared" si="18"/>
        <v>0</v>
      </c>
      <c r="AS38" s="14">
        <f t="shared" si="18"/>
        <v>0</v>
      </c>
      <c r="AT38" s="14">
        <f t="shared" si="18"/>
        <v>0</v>
      </c>
      <c r="AU38" s="14">
        <f t="shared" si="18"/>
        <v>0</v>
      </c>
      <c r="AV38" s="14">
        <f t="shared" si="18"/>
        <v>0</v>
      </c>
      <c r="AW38" s="14">
        <f t="shared" si="18"/>
        <v>0</v>
      </c>
      <c r="AX38" s="14">
        <f t="shared" si="18"/>
        <v>0</v>
      </c>
      <c r="AY38" s="14">
        <f t="shared" si="18"/>
        <v>0</v>
      </c>
      <c r="AZ38" s="14">
        <f t="shared" si="18"/>
        <v>0</v>
      </c>
      <c r="BA38" s="14">
        <f t="shared" si="18"/>
        <v>0</v>
      </c>
      <c r="BB38" s="14">
        <f t="shared" si="18"/>
        <v>0</v>
      </c>
      <c r="BC38" s="14">
        <f t="shared" si="18"/>
        <v>0</v>
      </c>
      <c r="BD38" s="14">
        <f t="shared" si="18"/>
        <v>0</v>
      </c>
      <c r="BE38" s="14">
        <f t="shared" si="18"/>
        <v>0</v>
      </c>
      <c r="BF38" s="14">
        <f t="shared" si="18"/>
        <v>0</v>
      </c>
      <c r="BG38" s="14">
        <f t="shared" si="18"/>
        <v>0</v>
      </c>
      <c r="BH38" s="14">
        <f t="shared" si="18"/>
        <v>0</v>
      </c>
      <c r="BI38" s="14">
        <f t="shared" si="18"/>
        <v>0</v>
      </c>
      <c r="BJ38" s="14">
        <f t="shared" si="18"/>
        <v>0</v>
      </c>
      <c r="BK38" s="14">
        <f t="shared" si="18"/>
        <v>0</v>
      </c>
      <c r="BL38" s="14">
        <f t="shared" si="18"/>
        <v>0</v>
      </c>
      <c r="BM38" s="14">
        <f t="shared" si="18"/>
        <v>0</v>
      </c>
      <c r="BN38" s="14">
        <f t="shared" si="18"/>
        <v>0</v>
      </c>
      <c r="BO38" s="14">
        <f t="shared" si="18"/>
        <v>0</v>
      </c>
      <c r="BP38" s="14">
        <f t="shared" si="18"/>
        <v>0</v>
      </c>
      <c r="BQ38" s="14">
        <f t="shared" si="18"/>
        <v>0</v>
      </c>
      <c r="BR38" s="14">
        <f t="shared" si="17"/>
        <v>0</v>
      </c>
      <c r="BS38" s="14">
        <f t="shared" si="17"/>
        <v>0</v>
      </c>
      <c r="BT38" s="14">
        <f t="shared" si="17"/>
        <v>0</v>
      </c>
      <c r="BU38" s="14">
        <f t="shared" si="17"/>
        <v>0</v>
      </c>
      <c r="BV38" s="14">
        <f t="shared" si="17"/>
        <v>0</v>
      </c>
      <c r="BW38" s="14">
        <f t="shared" si="17"/>
        <v>0</v>
      </c>
      <c r="BX38" s="14">
        <f t="shared" si="17"/>
        <v>0</v>
      </c>
      <c r="BY38" s="14">
        <f t="shared" si="17"/>
        <v>0</v>
      </c>
      <c r="BZ38" s="14">
        <f t="shared" si="17"/>
        <v>0</v>
      </c>
      <c r="CA38" s="14">
        <f t="shared" si="17"/>
        <v>0</v>
      </c>
      <c r="CB38" s="14">
        <f t="shared" si="17"/>
        <v>0</v>
      </c>
      <c r="CC38" s="14">
        <f t="shared" si="17"/>
        <v>0</v>
      </c>
      <c r="CD38" s="14">
        <f t="shared" si="17"/>
        <v>0</v>
      </c>
      <c r="CE38" s="14">
        <f t="shared" si="17"/>
        <v>0</v>
      </c>
      <c r="CF38" s="14">
        <f t="shared" si="17"/>
        <v>0</v>
      </c>
      <c r="CG38" s="14">
        <f t="shared" si="17"/>
        <v>0</v>
      </c>
      <c r="CH38" s="14">
        <f t="shared" si="17"/>
        <v>0</v>
      </c>
      <c r="CI38" s="14">
        <f t="shared" si="17"/>
        <v>0</v>
      </c>
      <c r="CJ38" s="14">
        <f t="shared" si="17"/>
        <v>0</v>
      </c>
      <c r="CK38" s="14">
        <f t="shared" si="17"/>
        <v>0</v>
      </c>
      <c r="CL38" s="14">
        <f t="shared" si="17"/>
        <v>0</v>
      </c>
      <c r="CM38" s="14">
        <f t="shared" si="17"/>
        <v>0</v>
      </c>
      <c r="CN38" s="14">
        <f t="shared" si="17"/>
        <v>0</v>
      </c>
      <c r="CO38" s="14">
        <f t="shared" si="17"/>
        <v>0</v>
      </c>
      <c r="CP38" s="14">
        <f t="shared" si="17"/>
        <v>0</v>
      </c>
      <c r="CQ38" s="14">
        <f t="shared" si="17"/>
        <v>0</v>
      </c>
      <c r="CR38" s="14">
        <f t="shared" si="17"/>
        <v>0</v>
      </c>
      <c r="CS38" s="14">
        <f t="shared" si="17"/>
        <v>0</v>
      </c>
      <c r="CT38" s="14">
        <f t="shared" si="17"/>
        <v>0</v>
      </c>
      <c r="CU38" s="14">
        <f t="shared" si="17"/>
        <v>0</v>
      </c>
      <c r="CV38" s="14">
        <f t="shared" si="17"/>
        <v>0</v>
      </c>
      <c r="CW38" s="14">
        <f t="shared" si="17"/>
        <v>0</v>
      </c>
      <c r="CX38" s="14">
        <f t="shared" si="17"/>
        <v>0</v>
      </c>
      <c r="CY38" s="14">
        <f t="shared" si="17"/>
        <v>0</v>
      </c>
      <c r="CZ38" s="14">
        <f t="shared" si="17"/>
        <v>0</v>
      </c>
      <c r="DA38" s="14">
        <f t="shared" si="17"/>
        <v>0</v>
      </c>
      <c r="DB38" s="14">
        <f t="shared" si="17"/>
        <v>0</v>
      </c>
      <c r="DC38" s="14">
        <f t="shared" si="17"/>
        <v>0</v>
      </c>
      <c r="DD38" s="14">
        <f t="shared" si="17"/>
        <v>0</v>
      </c>
      <c r="DE38" s="14">
        <f t="shared" si="17"/>
        <v>0</v>
      </c>
      <c r="DF38" s="14">
        <f t="shared" si="17"/>
        <v>0</v>
      </c>
      <c r="DG38" s="15">
        <f t="shared" si="17"/>
        <v>0</v>
      </c>
    </row>
    <row r="39" spans="2:111" ht="14.25" customHeight="1" x14ac:dyDescent="0.15">
      <c r="B39" s="36" t="s">
        <v>29</v>
      </c>
      <c r="C39" s="36" t="s">
        <v>144</v>
      </c>
      <c r="D39" s="13">
        <f t="shared" si="3"/>
        <v>0</v>
      </c>
      <c r="E39" s="14">
        <f t="shared" si="0"/>
        <v>0</v>
      </c>
      <c r="F39" s="14">
        <f t="shared" si="18"/>
        <v>0</v>
      </c>
      <c r="G39" s="14">
        <f t="shared" si="18"/>
        <v>0</v>
      </c>
      <c r="H39" s="14">
        <f t="shared" si="18"/>
        <v>0</v>
      </c>
      <c r="I39" s="14">
        <f t="shared" si="18"/>
        <v>0</v>
      </c>
      <c r="J39" s="14">
        <f t="shared" si="18"/>
        <v>0</v>
      </c>
      <c r="K39" s="14">
        <f t="shared" si="18"/>
        <v>0</v>
      </c>
      <c r="L39" s="14">
        <f t="shared" si="18"/>
        <v>0</v>
      </c>
      <c r="M39" s="14">
        <f t="shared" si="18"/>
        <v>0</v>
      </c>
      <c r="N39" s="14">
        <f t="shared" si="18"/>
        <v>0</v>
      </c>
      <c r="O39" s="14">
        <f t="shared" si="18"/>
        <v>0</v>
      </c>
      <c r="P39" s="14">
        <f t="shared" si="18"/>
        <v>0</v>
      </c>
      <c r="Q39" s="14">
        <f t="shared" si="18"/>
        <v>0</v>
      </c>
      <c r="R39" s="14">
        <f t="shared" si="18"/>
        <v>0</v>
      </c>
      <c r="S39" s="14">
        <f t="shared" si="18"/>
        <v>0</v>
      </c>
      <c r="T39" s="14">
        <f t="shared" si="18"/>
        <v>0</v>
      </c>
      <c r="U39" s="14">
        <f t="shared" si="18"/>
        <v>0</v>
      </c>
      <c r="V39" s="14">
        <f t="shared" si="18"/>
        <v>0</v>
      </c>
      <c r="W39" s="14">
        <f t="shared" si="18"/>
        <v>0</v>
      </c>
      <c r="X39" s="14">
        <f t="shared" si="18"/>
        <v>0</v>
      </c>
      <c r="Y39" s="14">
        <f t="shared" si="18"/>
        <v>0</v>
      </c>
      <c r="Z39" s="14">
        <f t="shared" si="18"/>
        <v>0</v>
      </c>
      <c r="AA39" s="14">
        <f t="shared" si="18"/>
        <v>0</v>
      </c>
      <c r="AB39" s="14">
        <f t="shared" si="18"/>
        <v>0</v>
      </c>
      <c r="AC39" s="14">
        <f t="shared" si="18"/>
        <v>0</v>
      </c>
      <c r="AD39" s="14">
        <f t="shared" si="18"/>
        <v>0</v>
      </c>
      <c r="AE39" s="14">
        <f t="shared" si="18"/>
        <v>0</v>
      </c>
      <c r="AF39" s="14">
        <f t="shared" si="18"/>
        <v>0</v>
      </c>
      <c r="AG39" s="14">
        <f t="shared" si="18"/>
        <v>0</v>
      </c>
      <c r="AH39" s="14">
        <f t="shared" si="18"/>
        <v>1</v>
      </c>
      <c r="AI39" s="14">
        <f t="shared" si="18"/>
        <v>0</v>
      </c>
      <c r="AJ39" s="14">
        <f t="shared" si="18"/>
        <v>0</v>
      </c>
      <c r="AK39" s="14">
        <f t="shared" si="18"/>
        <v>0</v>
      </c>
      <c r="AL39" s="14">
        <f t="shared" si="18"/>
        <v>0</v>
      </c>
      <c r="AM39" s="14">
        <f t="shared" si="18"/>
        <v>0</v>
      </c>
      <c r="AN39" s="14">
        <f t="shared" si="18"/>
        <v>0</v>
      </c>
      <c r="AO39" s="14">
        <f t="shared" si="18"/>
        <v>0</v>
      </c>
      <c r="AP39" s="14">
        <f t="shared" si="18"/>
        <v>0</v>
      </c>
      <c r="AQ39" s="14">
        <f t="shared" si="18"/>
        <v>0</v>
      </c>
      <c r="AR39" s="14">
        <f t="shared" si="18"/>
        <v>0</v>
      </c>
      <c r="AS39" s="14">
        <f t="shared" si="18"/>
        <v>0</v>
      </c>
      <c r="AT39" s="14">
        <f t="shared" si="18"/>
        <v>0</v>
      </c>
      <c r="AU39" s="14">
        <f t="shared" si="18"/>
        <v>0</v>
      </c>
      <c r="AV39" s="14">
        <f t="shared" si="18"/>
        <v>0</v>
      </c>
      <c r="AW39" s="14">
        <f t="shared" si="18"/>
        <v>0</v>
      </c>
      <c r="AX39" s="14">
        <f t="shared" si="18"/>
        <v>0</v>
      </c>
      <c r="AY39" s="14">
        <f t="shared" si="18"/>
        <v>0</v>
      </c>
      <c r="AZ39" s="14">
        <f t="shared" si="18"/>
        <v>0</v>
      </c>
      <c r="BA39" s="14">
        <f t="shared" si="18"/>
        <v>0</v>
      </c>
      <c r="BB39" s="14">
        <f t="shared" si="18"/>
        <v>0</v>
      </c>
      <c r="BC39" s="14">
        <f t="shared" si="18"/>
        <v>0</v>
      </c>
      <c r="BD39" s="14">
        <f t="shared" si="18"/>
        <v>0</v>
      </c>
      <c r="BE39" s="14">
        <f t="shared" si="18"/>
        <v>0</v>
      </c>
      <c r="BF39" s="14">
        <f t="shared" si="18"/>
        <v>0</v>
      </c>
      <c r="BG39" s="14">
        <f t="shared" si="18"/>
        <v>0</v>
      </c>
      <c r="BH39" s="14">
        <f t="shared" si="18"/>
        <v>0</v>
      </c>
      <c r="BI39" s="14">
        <f t="shared" si="18"/>
        <v>0</v>
      </c>
      <c r="BJ39" s="14">
        <f t="shared" si="18"/>
        <v>0</v>
      </c>
      <c r="BK39" s="14">
        <f t="shared" si="18"/>
        <v>0</v>
      </c>
      <c r="BL39" s="14">
        <f t="shared" si="18"/>
        <v>0</v>
      </c>
      <c r="BM39" s="14">
        <f t="shared" si="18"/>
        <v>0</v>
      </c>
      <c r="BN39" s="14">
        <f t="shared" si="18"/>
        <v>0</v>
      </c>
      <c r="BO39" s="14">
        <f t="shared" si="18"/>
        <v>0</v>
      </c>
      <c r="BP39" s="14">
        <f t="shared" si="18"/>
        <v>0</v>
      </c>
      <c r="BQ39" s="14">
        <f t="shared" si="18"/>
        <v>0</v>
      </c>
      <c r="BR39" s="14">
        <f t="shared" si="17"/>
        <v>0</v>
      </c>
      <c r="BS39" s="14">
        <f t="shared" si="17"/>
        <v>0</v>
      </c>
      <c r="BT39" s="14">
        <f t="shared" si="17"/>
        <v>0</v>
      </c>
      <c r="BU39" s="14">
        <f t="shared" si="17"/>
        <v>0</v>
      </c>
      <c r="BV39" s="14">
        <f t="shared" si="17"/>
        <v>0</v>
      </c>
      <c r="BW39" s="14">
        <f t="shared" si="17"/>
        <v>0</v>
      </c>
      <c r="BX39" s="14">
        <f t="shared" si="17"/>
        <v>0</v>
      </c>
      <c r="BY39" s="14">
        <f t="shared" si="17"/>
        <v>0</v>
      </c>
      <c r="BZ39" s="14">
        <f t="shared" si="17"/>
        <v>0</v>
      </c>
      <c r="CA39" s="14">
        <f t="shared" si="17"/>
        <v>0</v>
      </c>
      <c r="CB39" s="14">
        <f t="shared" si="17"/>
        <v>0</v>
      </c>
      <c r="CC39" s="14">
        <f t="shared" si="17"/>
        <v>0</v>
      </c>
      <c r="CD39" s="14">
        <f t="shared" si="17"/>
        <v>0</v>
      </c>
      <c r="CE39" s="14">
        <f t="shared" si="17"/>
        <v>0</v>
      </c>
      <c r="CF39" s="14">
        <f t="shared" si="17"/>
        <v>0</v>
      </c>
      <c r="CG39" s="14">
        <f t="shared" si="17"/>
        <v>0</v>
      </c>
      <c r="CH39" s="14">
        <f t="shared" si="17"/>
        <v>0</v>
      </c>
      <c r="CI39" s="14">
        <f t="shared" si="17"/>
        <v>0</v>
      </c>
      <c r="CJ39" s="14">
        <f t="shared" si="17"/>
        <v>0</v>
      </c>
      <c r="CK39" s="14">
        <f t="shared" si="17"/>
        <v>0</v>
      </c>
      <c r="CL39" s="14">
        <f t="shared" si="17"/>
        <v>0</v>
      </c>
      <c r="CM39" s="14">
        <f t="shared" si="17"/>
        <v>0</v>
      </c>
      <c r="CN39" s="14">
        <f t="shared" si="17"/>
        <v>0</v>
      </c>
      <c r="CO39" s="14">
        <f t="shared" si="17"/>
        <v>0</v>
      </c>
      <c r="CP39" s="14">
        <f t="shared" si="17"/>
        <v>0</v>
      </c>
      <c r="CQ39" s="14">
        <f t="shared" si="17"/>
        <v>0</v>
      </c>
      <c r="CR39" s="14">
        <f t="shared" si="17"/>
        <v>0</v>
      </c>
      <c r="CS39" s="14">
        <f t="shared" si="17"/>
        <v>0</v>
      </c>
      <c r="CT39" s="14">
        <f t="shared" si="17"/>
        <v>0</v>
      </c>
      <c r="CU39" s="14">
        <f t="shared" si="17"/>
        <v>0</v>
      </c>
      <c r="CV39" s="14">
        <f t="shared" si="17"/>
        <v>0</v>
      </c>
      <c r="CW39" s="14">
        <f t="shared" si="17"/>
        <v>0</v>
      </c>
      <c r="CX39" s="14">
        <f t="shared" si="17"/>
        <v>0</v>
      </c>
      <c r="CY39" s="14">
        <f t="shared" si="17"/>
        <v>0</v>
      </c>
      <c r="CZ39" s="14">
        <f t="shared" si="17"/>
        <v>0</v>
      </c>
      <c r="DA39" s="14">
        <f t="shared" si="17"/>
        <v>0</v>
      </c>
      <c r="DB39" s="14">
        <f t="shared" si="17"/>
        <v>0</v>
      </c>
      <c r="DC39" s="14">
        <f t="shared" si="17"/>
        <v>0</v>
      </c>
      <c r="DD39" s="14">
        <f t="shared" si="17"/>
        <v>0</v>
      </c>
      <c r="DE39" s="14">
        <f t="shared" si="17"/>
        <v>0</v>
      </c>
      <c r="DF39" s="14">
        <f t="shared" si="17"/>
        <v>0</v>
      </c>
      <c r="DG39" s="15">
        <f t="shared" si="17"/>
        <v>0</v>
      </c>
    </row>
    <row r="40" spans="2:111" ht="14.25" customHeight="1" x14ac:dyDescent="0.15">
      <c r="B40" s="36" t="s">
        <v>30</v>
      </c>
      <c r="C40" s="36" t="s">
        <v>145</v>
      </c>
      <c r="D40" s="13">
        <f t="shared" si="3"/>
        <v>0</v>
      </c>
      <c r="E40" s="14">
        <f t="shared" si="0"/>
        <v>0</v>
      </c>
      <c r="F40" s="14">
        <f t="shared" si="18"/>
        <v>0</v>
      </c>
      <c r="G40" s="14">
        <f t="shared" si="18"/>
        <v>0</v>
      </c>
      <c r="H40" s="14">
        <f t="shared" si="18"/>
        <v>0</v>
      </c>
      <c r="I40" s="14">
        <f t="shared" si="18"/>
        <v>0</v>
      </c>
      <c r="J40" s="14">
        <f t="shared" si="18"/>
        <v>0</v>
      </c>
      <c r="K40" s="14">
        <f t="shared" si="18"/>
        <v>0</v>
      </c>
      <c r="L40" s="14">
        <f t="shared" si="18"/>
        <v>0</v>
      </c>
      <c r="M40" s="14">
        <f t="shared" si="18"/>
        <v>0</v>
      </c>
      <c r="N40" s="14">
        <f t="shared" si="18"/>
        <v>0</v>
      </c>
      <c r="O40" s="14">
        <f t="shared" si="18"/>
        <v>0</v>
      </c>
      <c r="P40" s="14">
        <f t="shared" si="18"/>
        <v>0</v>
      </c>
      <c r="Q40" s="14">
        <f t="shared" si="18"/>
        <v>0</v>
      </c>
      <c r="R40" s="14">
        <f t="shared" si="18"/>
        <v>0</v>
      </c>
      <c r="S40" s="14">
        <f t="shared" si="18"/>
        <v>0</v>
      </c>
      <c r="T40" s="14">
        <f t="shared" si="18"/>
        <v>0</v>
      </c>
      <c r="U40" s="14">
        <f t="shared" si="18"/>
        <v>0</v>
      </c>
      <c r="V40" s="14">
        <f t="shared" si="18"/>
        <v>0</v>
      </c>
      <c r="W40" s="14">
        <f t="shared" si="18"/>
        <v>0</v>
      </c>
      <c r="X40" s="14">
        <f t="shared" si="18"/>
        <v>0</v>
      </c>
      <c r="Y40" s="14">
        <f t="shared" si="18"/>
        <v>0</v>
      </c>
      <c r="Z40" s="14">
        <f t="shared" si="18"/>
        <v>0</v>
      </c>
      <c r="AA40" s="14">
        <f t="shared" si="18"/>
        <v>0</v>
      </c>
      <c r="AB40" s="14">
        <f t="shared" si="18"/>
        <v>0</v>
      </c>
      <c r="AC40" s="14">
        <f t="shared" si="18"/>
        <v>0</v>
      </c>
      <c r="AD40" s="14">
        <f t="shared" si="18"/>
        <v>0</v>
      </c>
      <c r="AE40" s="14">
        <f t="shared" si="18"/>
        <v>0</v>
      </c>
      <c r="AF40" s="14">
        <f t="shared" si="18"/>
        <v>0</v>
      </c>
      <c r="AG40" s="14">
        <f t="shared" si="18"/>
        <v>0</v>
      </c>
      <c r="AH40" s="14">
        <f t="shared" si="18"/>
        <v>0</v>
      </c>
      <c r="AI40" s="14">
        <f t="shared" si="18"/>
        <v>1</v>
      </c>
      <c r="AJ40" s="14">
        <f t="shared" si="18"/>
        <v>0</v>
      </c>
      <c r="AK40" s="14">
        <f t="shared" si="18"/>
        <v>0</v>
      </c>
      <c r="AL40" s="14">
        <f t="shared" si="18"/>
        <v>0</v>
      </c>
      <c r="AM40" s="14">
        <f t="shared" si="18"/>
        <v>0</v>
      </c>
      <c r="AN40" s="14">
        <f t="shared" si="18"/>
        <v>0</v>
      </c>
      <c r="AO40" s="14">
        <f t="shared" si="18"/>
        <v>0</v>
      </c>
      <c r="AP40" s="14">
        <f t="shared" si="18"/>
        <v>0</v>
      </c>
      <c r="AQ40" s="14">
        <f t="shared" si="18"/>
        <v>0</v>
      </c>
      <c r="AR40" s="14">
        <f t="shared" si="18"/>
        <v>0</v>
      </c>
      <c r="AS40" s="14">
        <f t="shared" si="18"/>
        <v>0</v>
      </c>
      <c r="AT40" s="14">
        <f t="shared" si="18"/>
        <v>0</v>
      </c>
      <c r="AU40" s="14">
        <f t="shared" si="18"/>
        <v>0</v>
      </c>
      <c r="AV40" s="14">
        <f t="shared" si="18"/>
        <v>0</v>
      </c>
      <c r="AW40" s="14">
        <f t="shared" si="18"/>
        <v>0</v>
      </c>
      <c r="AX40" s="14">
        <f t="shared" si="18"/>
        <v>0</v>
      </c>
      <c r="AY40" s="14">
        <f t="shared" si="18"/>
        <v>0</v>
      </c>
      <c r="AZ40" s="14">
        <f t="shared" si="18"/>
        <v>0</v>
      </c>
      <c r="BA40" s="14">
        <f t="shared" si="18"/>
        <v>0</v>
      </c>
      <c r="BB40" s="14">
        <f t="shared" si="18"/>
        <v>0</v>
      </c>
      <c r="BC40" s="14">
        <f t="shared" si="18"/>
        <v>0</v>
      </c>
      <c r="BD40" s="14">
        <f t="shared" si="18"/>
        <v>0</v>
      </c>
      <c r="BE40" s="14">
        <f t="shared" si="18"/>
        <v>0</v>
      </c>
      <c r="BF40" s="14">
        <f t="shared" si="18"/>
        <v>0</v>
      </c>
      <c r="BG40" s="14">
        <f t="shared" si="18"/>
        <v>0</v>
      </c>
      <c r="BH40" s="14">
        <f t="shared" si="18"/>
        <v>0</v>
      </c>
      <c r="BI40" s="14">
        <f t="shared" si="18"/>
        <v>0</v>
      </c>
      <c r="BJ40" s="14">
        <f t="shared" si="18"/>
        <v>0</v>
      </c>
      <c r="BK40" s="14">
        <f t="shared" si="18"/>
        <v>0</v>
      </c>
      <c r="BL40" s="14">
        <f t="shared" si="18"/>
        <v>0</v>
      </c>
      <c r="BM40" s="14">
        <f t="shared" si="18"/>
        <v>0</v>
      </c>
      <c r="BN40" s="14">
        <f t="shared" si="18"/>
        <v>0</v>
      </c>
      <c r="BO40" s="14">
        <f t="shared" si="18"/>
        <v>0</v>
      </c>
      <c r="BP40" s="14">
        <f t="shared" si="18"/>
        <v>0</v>
      </c>
      <c r="BQ40" s="14">
        <f t="shared" si="18"/>
        <v>0</v>
      </c>
      <c r="BR40" s="14">
        <f t="shared" si="17"/>
        <v>0</v>
      </c>
      <c r="BS40" s="14">
        <f t="shared" si="17"/>
        <v>0</v>
      </c>
      <c r="BT40" s="14">
        <f t="shared" si="17"/>
        <v>0</v>
      </c>
      <c r="BU40" s="14">
        <f t="shared" si="17"/>
        <v>0</v>
      </c>
      <c r="BV40" s="14">
        <f t="shared" si="17"/>
        <v>0</v>
      </c>
      <c r="BW40" s="14">
        <f t="shared" si="17"/>
        <v>0</v>
      </c>
      <c r="BX40" s="14">
        <f t="shared" si="17"/>
        <v>0</v>
      </c>
      <c r="BY40" s="14">
        <f t="shared" si="17"/>
        <v>0</v>
      </c>
      <c r="BZ40" s="14">
        <f t="shared" si="17"/>
        <v>0</v>
      </c>
      <c r="CA40" s="14">
        <f t="shared" si="17"/>
        <v>0</v>
      </c>
      <c r="CB40" s="14">
        <f t="shared" si="17"/>
        <v>0</v>
      </c>
      <c r="CC40" s="14">
        <f t="shared" si="17"/>
        <v>0</v>
      </c>
      <c r="CD40" s="14">
        <f t="shared" si="17"/>
        <v>0</v>
      </c>
      <c r="CE40" s="14">
        <f t="shared" si="17"/>
        <v>0</v>
      </c>
      <c r="CF40" s="14">
        <f t="shared" si="17"/>
        <v>0</v>
      </c>
      <c r="CG40" s="14">
        <f t="shared" si="17"/>
        <v>0</v>
      </c>
      <c r="CH40" s="14">
        <f t="shared" si="17"/>
        <v>0</v>
      </c>
      <c r="CI40" s="14">
        <f t="shared" si="17"/>
        <v>0</v>
      </c>
      <c r="CJ40" s="14">
        <f t="shared" si="17"/>
        <v>0</v>
      </c>
      <c r="CK40" s="14">
        <f t="shared" si="17"/>
        <v>0</v>
      </c>
      <c r="CL40" s="14">
        <f t="shared" si="17"/>
        <v>0</v>
      </c>
      <c r="CM40" s="14">
        <f t="shared" si="17"/>
        <v>0</v>
      </c>
      <c r="CN40" s="14">
        <f t="shared" si="17"/>
        <v>0</v>
      </c>
      <c r="CO40" s="14">
        <f t="shared" si="17"/>
        <v>0</v>
      </c>
      <c r="CP40" s="14">
        <f t="shared" si="17"/>
        <v>0</v>
      </c>
      <c r="CQ40" s="14">
        <f t="shared" si="17"/>
        <v>0</v>
      </c>
      <c r="CR40" s="14">
        <f t="shared" si="17"/>
        <v>0</v>
      </c>
      <c r="CS40" s="14">
        <f t="shared" si="17"/>
        <v>0</v>
      </c>
      <c r="CT40" s="14">
        <f t="shared" si="17"/>
        <v>0</v>
      </c>
      <c r="CU40" s="14">
        <f t="shared" si="17"/>
        <v>0</v>
      </c>
      <c r="CV40" s="14">
        <f t="shared" si="17"/>
        <v>0</v>
      </c>
      <c r="CW40" s="14">
        <f t="shared" si="17"/>
        <v>0</v>
      </c>
      <c r="CX40" s="14">
        <f t="shared" si="17"/>
        <v>0</v>
      </c>
      <c r="CY40" s="14">
        <f t="shared" si="17"/>
        <v>0</v>
      </c>
      <c r="CZ40" s="14">
        <f t="shared" si="17"/>
        <v>0</v>
      </c>
      <c r="DA40" s="14">
        <f t="shared" si="17"/>
        <v>0</v>
      </c>
      <c r="DB40" s="14">
        <f t="shared" si="17"/>
        <v>0</v>
      </c>
      <c r="DC40" s="14">
        <f t="shared" si="17"/>
        <v>0</v>
      </c>
      <c r="DD40" s="14">
        <f t="shared" si="17"/>
        <v>0</v>
      </c>
      <c r="DE40" s="14">
        <f t="shared" si="17"/>
        <v>0</v>
      </c>
      <c r="DF40" s="14">
        <f t="shared" si="17"/>
        <v>0</v>
      </c>
      <c r="DG40" s="15">
        <f t="shared" si="17"/>
        <v>0</v>
      </c>
    </row>
    <row r="41" spans="2:111" ht="14.25" customHeight="1" x14ac:dyDescent="0.15">
      <c r="B41" s="36" t="s">
        <v>31</v>
      </c>
      <c r="C41" s="36" t="s">
        <v>146</v>
      </c>
      <c r="D41" s="13">
        <f t="shared" si="3"/>
        <v>0</v>
      </c>
      <c r="E41" s="14">
        <f t="shared" si="0"/>
        <v>0</v>
      </c>
      <c r="F41" s="14">
        <f t="shared" si="18"/>
        <v>0</v>
      </c>
      <c r="G41" s="14">
        <f t="shared" si="18"/>
        <v>0</v>
      </c>
      <c r="H41" s="14">
        <f t="shared" si="18"/>
        <v>0</v>
      </c>
      <c r="I41" s="14">
        <f t="shared" si="18"/>
        <v>0</v>
      </c>
      <c r="J41" s="14">
        <f t="shared" si="18"/>
        <v>0</v>
      </c>
      <c r="K41" s="14">
        <f t="shared" si="18"/>
        <v>0</v>
      </c>
      <c r="L41" s="14">
        <f t="shared" si="18"/>
        <v>0</v>
      </c>
      <c r="M41" s="14">
        <f t="shared" si="18"/>
        <v>0</v>
      </c>
      <c r="N41" s="14">
        <f t="shared" si="18"/>
        <v>0</v>
      </c>
      <c r="O41" s="14">
        <f t="shared" si="18"/>
        <v>0</v>
      </c>
      <c r="P41" s="14">
        <f t="shared" si="18"/>
        <v>0</v>
      </c>
      <c r="Q41" s="14">
        <f t="shared" si="18"/>
        <v>0</v>
      </c>
      <c r="R41" s="14">
        <f t="shared" si="18"/>
        <v>0</v>
      </c>
      <c r="S41" s="14">
        <f t="shared" si="18"/>
        <v>0</v>
      </c>
      <c r="T41" s="14">
        <f t="shared" si="18"/>
        <v>0</v>
      </c>
      <c r="U41" s="14">
        <f t="shared" si="18"/>
        <v>0</v>
      </c>
      <c r="V41" s="14">
        <f t="shared" si="18"/>
        <v>0</v>
      </c>
      <c r="W41" s="14">
        <f t="shared" si="18"/>
        <v>0</v>
      </c>
      <c r="X41" s="14">
        <f t="shared" si="18"/>
        <v>0</v>
      </c>
      <c r="Y41" s="14">
        <f t="shared" si="18"/>
        <v>0</v>
      </c>
      <c r="Z41" s="14">
        <f t="shared" si="18"/>
        <v>0</v>
      </c>
      <c r="AA41" s="14">
        <f t="shared" si="18"/>
        <v>0</v>
      </c>
      <c r="AB41" s="14">
        <f t="shared" si="18"/>
        <v>0</v>
      </c>
      <c r="AC41" s="14">
        <f t="shared" si="18"/>
        <v>0</v>
      </c>
      <c r="AD41" s="14">
        <f t="shared" si="18"/>
        <v>0</v>
      </c>
      <c r="AE41" s="14">
        <f t="shared" si="18"/>
        <v>0</v>
      </c>
      <c r="AF41" s="14">
        <f t="shared" si="18"/>
        <v>0</v>
      </c>
      <c r="AG41" s="14">
        <f t="shared" si="18"/>
        <v>0</v>
      </c>
      <c r="AH41" s="14">
        <f t="shared" si="18"/>
        <v>0</v>
      </c>
      <c r="AI41" s="14">
        <f t="shared" si="18"/>
        <v>0</v>
      </c>
      <c r="AJ41" s="14">
        <f t="shared" si="18"/>
        <v>1</v>
      </c>
      <c r="AK41" s="14">
        <f t="shared" si="18"/>
        <v>0</v>
      </c>
      <c r="AL41" s="14">
        <f t="shared" si="18"/>
        <v>0</v>
      </c>
      <c r="AM41" s="14">
        <f t="shared" si="18"/>
        <v>0</v>
      </c>
      <c r="AN41" s="14">
        <f t="shared" si="18"/>
        <v>0</v>
      </c>
      <c r="AO41" s="14">
        <f t="shared" si="18"/>
        <v>0</v>
      </c>
      <c r="AP41" s="14">
        <f t="shared" si="18"/>
        <v>0</v>
      </c>
      <c r="AQ41" s="14">
        <f t="shared" si="18"/>
        <v>0</v>
      </c>
      <c r="AR41" s="14">
        <f t="shared" si="18"/>
        <v>0</v>
      </c>
      <c r="AS41" s="14">
        <f t="shared" si="18"/>
        <v>0</v>
      </c>
      <c r="AT41" s="14">
        <f t="shared" si="18"/>
        <v>0</v>
      </c>
      <c r="AU41" s="14">
        <f t="shared" si="18"/>
        <v>0</v>
      </c>
      <c r="AV41" s="14">
        <f t="shared" si="18"/>
        <v>0</v>
      </c>
      <c r="AW41" s="14">
        <f t="shared" si="18"/>
        <v>0</v>
      </c>
      <c r="AX41" s="14">
        <f t="shared" si="18"/>
        <v>0</v>
      </c>
      <c r="AY41" s="14">
        <f t="shared" si="18"/>
        <v>0</v>
      </c>
      <c r="AZ41" s="14">
        <f t="shared" si="18"/>
        <v>0</v>
      </c>
      <c r="BA41" s="14">
        <f t="shared" si="18"/>
        <v>0</v>
      </c>
      <c r="BB41" s="14">
        <f t="shared" si="18"/>
        <v>0</v>
      </c>
      <c r="BC41" s="14">
        <f t="shared" si="18"/>
        <v>0</v>
      </c>
      <c r="BD41" s="14">
        <f t="shared" si="18"/>
        <v>0</v>
      </c>
      <c r="BE41" s="14">
        <f t="shared" si="18"/>
        <v>0</v>
      </c>
      <c r="BF41" s="14">
        <f t="shared" si="18"/>
        <v>0</v>
      </c>
      <c r="BG41" s="14">
        <f t="shared" si="18"/>
        <v>0</v>
      </c>
      <c r="BH41" s="14">
        <f t="shared" si="18"/>
        <v>0</v>
      </c>
      <c r="BI41" s="14">
        <f t="shared" si="18"/>
        <v>0</v>
      </c>
      <c r="BJ41" s="14">
        <f t="shared" si="18"/>
        <v>0</v>
      </c>
      <c r="BK41" s="14">
        <f t="shared" si="18"/>
        <v>0</v>
      </c>
      <c r="BL41" s="14">
        <f t="shared" si="18"/>
        <v>0</v>
      </c>
      <c r="BM41" s="14">
        <f t="shared" si="18"/>
        <v>0</v>
      </c>
      <c r="BN41" s="14">
        <f t="shared" si="18"/>
        <v>0</v>
      </c>
      <c r="BO41" s="14">
        <f t="shared" si="18"/>
        <v>0</v>
      </c>
      <c r="BP41" s="14">
        <f t="shared" si="18"/>
        <v>0</v>
      </c>
      <c r="BQ41" s="14">
        <f t="shared" ref="BQ41:DG44" si="19">IF($B41=BQ$7,1,0)</f>
        <v>0</v>
      </c>
      <c r="BR41" s="14">
        <f t="shared" si="19"/>
        <v>0</v>
      </c>
      <c r="BS41" s="14">
        <f t="shared" si="19"/>
        <v>0</v>
      </c>
      <c r="BT41" s="14">
        <f t="shared" si="19"/>
        <v>0</v>
      </c>
      <c r="BU41" s="14">
        <f t="shared" si="19"/>
        <v>0</v>
      </c>
      <c r="BV41" s="14">
        <f t="shared" si="19"/>
        <v>0</v>
      </c>
      <c r="BW41" s="14">
        <f t="shared" si="19"/>
        <v>0</v>
      </c>
      <c r="BX41" s="14">
        <f t="shared" si="19"/>
        <v>0</v>
      </c>
      <c r="BY41" s="14">
        <f t="shared" si="19"/>
        <v>0</v>
      </c>
      <c r="BZ41" s="14">
        <f t="shared" si="19"/>
        <v>0</v>
      </c>
      <c r="CA41" s="14">
        <f t="shared" si="19"/>
        <v>0</v>
      </c>
      <c r="CB41" s="14">
        <f t="shared" si="19"/>
        <v>0</v>
      </c>
      <c r="CC41" s="14">
        <f t="shared" si="19"/>
        <v>0</v>
      </c>
      <c r="CD41" s="14">
        <f t="shared" si="19"/>
        <v>0</v>
      </c>
      <c r="CE41" s="14">
        <f t="shared" si="19"/>
        <v>0</v>
      </c>
      <c r="CF41" s="14">
        <f t="shared" si="19"/>
        <v>0</v>
      </c>
      <c r="CG41" s="14">
        <f t="shared" si="19"/>
        <v>0</v>
      </c>
      <c r="CH41" s="14">
        <f t="shared" si="19"/>
        <v>0</v>
      </c>
      <c r="CI41" s="14">
        <f t="shared" si="19"/>
        <v>0</v>
      </c>
      <c r="CJ41" s="14">
        <f t="shared" si="19"/>
        <v>0</v>
      </c>
      <c r="CK41" s="14">
        <f t="shared" si="19"/>
        <v>0</v>
      </c>
      <c r="CL41" s="14">
        <f t="shared" si="19"/>
        <v>0</v>
      </c>
      <c r="CM41" s="14">
        <f t="shared" si="19"/>
        <v>0</v>
      </c>
      <c r="CN41" s="14">
        <f t="shared" si="19"/>
        <v>0</v>
      </c>
      <c r="CO41" s="14">
        <f t="shared" si="19"/>
        <v>0</v>
      </c>
      <c r="CP41" s="14">
        <f t="shared" si="19"/>
        <v>0</v>
      </c>
      <c r="CQ41" s="14">
        <f t="shared" si="19"/>
        <v>0</v>
      </c>
      <c r="CR41" s="14">
        <f t="shared" si="19"/>
        <v>0</v>
      </c>
      <c r="CS41" s="14">
        <f t="shared" si="19"/>
        <v>0</v>
      </c>
      <c r="CT41" s="14">
        <f t="shared" si="19"/>
        <v>0</v>
      </c>
      <c r="CU41" s="14">
        <f t="shared" si="19"/>
        <v>0</v>
      </c>
      <c r="CV41" s="14">
        <f t="shared" si="19"/>
        <v>0</v>
      </c>
      <c r="CW41" s="14">
        <f t="shared" si="19"/>
        <v>0</v>
      </c>
      <c r="CX41" s="14">
        <f t="shared" si="19"/>
        <v>0</v>
      </c>
      <c r="CY41" s="14">
        <f t="shared" si="19"/>
        <v>0</v>
      </c>
      <c r="CZ41" s="14">
        <f t="shared" si="19"/>
        <v>0</v>
      </c>
      <c r="DA41" s="14">
        <f t="shared" si="19"/>
        <v>0</v>
      </c>
      <c r="DB41" s="14">
        <f t="shared" si="19"/>
        <v>0</v>
      </c>
      <c r="DC41" s="14">
        <f t="shared" si="19"/>
        <v>0</v>
      </c>
      <c r="DD41" s="14">
        <f t="shared" si="19"/>
        <v>0</v>
      </c>
      <c r="DE41" s="14">
        <f t="shared" si="19"/>
        <v>0</v>
      </c>
      <c r="DF41" s="14">
        <f t="shared" si="19"/>
        <v>0</v>
      </c>
      <c r="DG41" s="15">
        <f t="shared" si="19"/>
        <v>0</v>
      </c>
    </row>
    <row r="42" spans="2:111" ht="14.25" customHeight="1" x14ac:dyDescent="0.15">
      <c r="B42" s="36" t="s">
        <v>32</v>
      </c>
      <c r="C42" s="36" t="s">
        <v>147</v>
      </c>
      <c r="D42" s="13">
        <f t="shared" si="3"/>
        <v>0</v>
      </c>
      <c r="E42" s="14">
        <f t="shared" si="0"/>
        <v>0</v>
      </c>
      <c r="F42" s="14">
        <f t="shared" ref="F42:BQ45" si="20">IF($B42=F$7,1,0)</f>
        <v>0</v>
      </c>
      <c r="G42" s="14">
        <f t="shared" si="20"/>
        <v>0</v>
      </c>
      <c r="H42" s="14">
        <f t="shared" si="20"/>
        <v>0</v>
      </c>
      <c r="I42" s="14">
        <f t="shared" si="20"/>
        <v>0</v>
      </c>
      <c r="J42" s="14">
        <f t="shared" si="20"/>
        <v>0</v>
      </c>
      <c r="K42" s="14">
        <f t="shared" si="20"/>
        <v>0</v>
      </c>
      <c r="L42" s="14">
        <f t="shared" si="20"/>
        <v>0</v>
      </c>
      <c r="M42" s="14">
        <f t="shared" si="20"/>
        <v>0</v>
      </c>
      <c r="N42" s="14">
        <f t="shared" si="20"/>
        <v>0</v>
      </c>
      <c r="O42" s="14">
        <f t="shared" si="20"/>
        <v>0</v>
      </c>
      <c r="P42" s="14">
        <f t="shared" si="20"/>
        <v>0</v>
      </c>
      <c r="Q42" s="14">
        <f t="shared" si="20"/>
        <v>0</v>
      </c>
      <c r="R42" s="14">
        <f t="shared" si="20"/>
        <v>0</v>
      </c>
      <c r="S42" s="14">
        <f t="shared" si="20"/>
        <v>0</v>
      </c>
      <c r="T42" s="14">
        <f t="shared" si="20"/>
        <v>0</v>
      </c>
      <c r="U42" s="14">
        <f t="shared" si="20"/>
        <v>0</v>
      </c>
      <c r="V42" s="14">
        <f t="shared" si="20"/>
        <v>0</v>
      </c>
      <c r="W42" s="14">
        <f t="shared" si="20"/>
        <v>0</v>
      </c>
      <c r="X42" s="14">
        <f t="shared" si="20"/>
        <v>0</v>
      </c>
      <c r="Y42" s="14">
        <f t="shared" si="20"/>
        <v>0</v>
      </c>
      <c r="Z42" s="14">
        <f t="shared" si="20"/>
        <v>0</v>
      </c>
      <c r="AA42" s="14">
        <f t="shared" si="20"/>
        <v>0</v>
      </c>
      <c r="AB42" s="14">
        <f t="shared" si="20"/>
        <v>0</v>
      </c>
      <c r="AC42" s="14">
        <f t="shared" si="20"/>
        <v>0</v>
      </c>
      <c r="AD42" s="14">
        <f t="shared" si="20"/>
        <v>0</v>
      </c>
      <c r="AE42" s="14">
        <f t="shared" si="20"/>
        <v>0</v>
      </c>
      <c r="AF42" s="14">
        <f t="shared" si="20"/>
        <v>0</v>
      </c>
      <c r="AG42" s="14">
        <f t="shared" si="20"/>
        <v>0</v>
      </c>
      <c r="AH42" s="14">
        <f t="shared" si="20"/>
        <v>0</v>
      </c>
      <c r="AI42" s="14">
        <f t="shared" si="20"/>
        <v>0</v>
      </c>
      <c r="AJ42" s="14">
        <f t="shared" si="20"/>
        <v>0</v>
      </c>
      <c r="AK42" s="14">
        <f t="shared" si="20"/>
        <v>1</v>
      </c>
      <c r="AL42" s="14">
        <f t="shared" si="20"/>
        <v>0</v>
      </c>
      <c r="AM42" s="14">
        <f t="shared" si="20"/>
        <v>0</v>
      </c>
      <c r="AN42" s="14">
        <f t="shared" si="20"/>
        <v>0</v>
      </c>
      <c r="AO42" s="14">
        <f t="shared" si="20"/>
        <v>0</v>
      </c>
      <c r="AP42" s="14">
        <f t="shared" si="20"/>
        <v>0</v>
      </c>
      <c r="AQ42" s="14">
        <f t="shared" si="20"/>
        <v>0</v>
      </c>
      <c r="AR42" s="14">
        <f t="shared" si="20"/>
        <v>0</v>
      </c>
      <c r="AS42" s="14">
        <f t="shared" si="20"/>
        <v>0</v>
      </c>
      <c r="AT42" s="14">
        <f t="shared" si="20"/>
        <v>0</v>
      </c>
      <c r="AU42" s="14">
        <f t="shared" si="20"/>
        <v>0</v>
      </c>
      <c r="AV42" s="14">
        <f t="shared" si="20"/>
        <v>0</v>
      </c>
      <c r="AW42" s="14">
        <f t="shared" si="20"/>
        <v>0</v>
      </c>
      <c r="AX42" s="14">
        <f t="shared" si="20"/>
        <v>0</v>
      </c>
      <c r="AY42" s="14">
        <f t="shared" si="20"/>
        <v>0</v>
      </c>
      <c r="AZ42" s="14">
        <f t="shared" si="20"/>
        <v>0</v>
      </c>
      <c r="BA42" s="14">
        <f t="shared" si="20"/>
        <v>0</v>
      </c>
      <c r="BB42" s="14">
        <f t="shared" si="20"/>
        <v>0</v>
      </c>
      <c r="BC42" s="14">
        <f t="shared" si="20"/>
        <v>0</v>
      </c>
      <c r="BD42" s="14">
        <f t="shared" si="20"/>
        <v>0</v>
      </c>
      <c r="BE42" s="14">
        <f t="shared" si="20"/>
        <v>0</v>
      </c>
      <c r="BF42" s="14">
        <f t="shared" si="20"/>
        <v>0</v>
      </c>
      <c r="BG42" s="14">
        <f t="shared" si="20"/>
        <v>0</v>
      </c>
      <c r="BH42" s="14">
        <f t="shared" si="20"/>
        <v>0</v>
      </c>
      <c r="BI42" s="14">
        <f t="shared" si="20"/>
        <v>0</v>
      </c>
      <c r="BJ42" s="14">
        <f t="shared" si="20"/>
        <v>0</v>
      </c>
      <c r="BK42" s="14">
        <f t="shared" si="20"/>
        <v>0</v>
      </c>
      <c r="BL42" s="14">
        <f t="shared" si="20"/>
        <v>0</v>
      </c>
      <c r="BM42" s="14">
        <f t="shared" si="20"/>
        <v>0</v>
      </c>
      <c r="BN42" s="14">
        <f t="shared" si="20"/>
        <v>0</v>
      </c>
      <c r="BO42" s="14">
        <f t="shared" si="20"/>
        <v>0</v>
      </c>
      <c r="BP42" s="14">
        <f t="shared" si="20"/>
        <v>0</v>
      </c>
      <c r="BQ42" s="14">
        <f t="shared" si="20"/>
        <v>0</v>
      </c>
      <c r="BR42" s="14">
        <f t="shared" si="19"/>
        <v>0</v>
      </c>
      <c r="BS42" s="14">
        <f t="shared" si="19"/>
        <v>0</v>
      </c>
      <c r="BT42" s="14">
        <f t="shared" si="19"/>
        <v>0</v>
      </c>
      <c r="BU42" s="14">
        <f t="shared" si="19"/>
        <v>0</v>
      </c>
      <c r="BV42" s="14">
        <f t="shared" si="19"/>
        <v>0</v>
      </c>
      <c r="BW42" s="14">
        <f t="shared" si="19"/>
        <v>0</v>
      </c>
      <c r="BX42" s="14">
        <f t="shared" si="19"/>
        <v>0</v>
      </c>
      <c r="BY42" s="14">
        <f t="shared" si="19"/>
        <v>0</v>
      </c>
      <c r="BZ42" s="14">
        <f t="shared" si="19"/>
        <v>0</v>
      </c>
      <c r="CA42" s="14">
        <f t="shared" si="19"/>
        <v>0</v>
      </c>
      <c r="CB42" s="14">
        <f t="shared" si="19"/>
        <v>0</v>
      </c>
      <c r="CC42" s="14">
        <f t="shared" si="19"/>
        <v>0</v>
      </c>
      <c r="CD42" s="14">
        <f t="shared" si="19"/>
        <v>0</v>
      </c>
      <c r="CE42" s="14">
        <f t="shared" si="19"/>
        <v>0</v>
      </c>
      <c r="CF42" s="14">
        <f t="shared" si="19"/>
        <v>0</v>
      </c>
      <c r="CG42" s="14">
        <f t="shared" si="19"/>
        <v>0</v>
      </c>
      <c r="CH42" s="14">
        <f t="shared" si="19"/>
        <v>0</v>
      </c>
      <c r="CI42" s="14">
        <f t="shared" si="19"/>
        <v>0</v>
      </c>
      <c r="CJ42" s="14">
        <f t="shared" si="19"/>
        <v>0</v>
      </c>
      <c r="CK42" s="14">
        <f t="shared" si="19"/>
        <v>0</v>
      </c>
      <c r="CL42" s="14">
        <f t="shared" si="19"/>
        <v>0</v>
      </c>
      <c r="CM42" s="14">
        <f t="shared" si="19"/>
        <v>0</v>
      </c>
      <c r="CN42" s="14">
        <f t="shared" si="19"/>
        <v>0</v>
      </c>
      <c r="CO42" s="14">
        <f t="shared" si="19"/>
        <v>0</v>
      </c>
      <c r="CP42" s="14">
        <f t="shared" si="19"/>
        <v>0</v>
      </c>
      <c r="CQ42" s="14">
        <f t="shared" si="19"/>
        <v>0</v>
      </c>
      <c r="CR42" s="14">
        <f t="shared" si="19"/>
        <v>0</v>
      </c>
      <c r="CS42" s="14">
        <f t="shared" si="19"/>
        <v>0</v>
      </c>
      <c r="CT42" s="14">
        <f t="shared" si="19"/>
        <v>0</v>
      </c>
      <c r="CU42" s="14">
        <f t="shared" si="19"/>
        <v>0</v>
      </c>
      <c r="CV42" s="14">
        <f t="shared" si="19"/>
        <v>0</v>
      </c>
      <c r="CW42" s="14">
        <f t="shared" si="19"/>
        <v>0</v>
      </c>
      <c r="CX42" s="14">
        <f t="shared" si="19"/>
        <v>0</v>
      </c>
      <c r="CY42" s="14">
        <f t="shared" si="19"/>
        <v>0</v>
      </c>
      <c r="CZ42" s="14">
        <f t="shared" si="19"/>
        <v>0</v>
      </c>
      <c r="DA42" s="14">
        <f t="shared" si="19"/>
        <v>0</v>
      </c>
      <c r="DB42" s="14">
        <f t="shared" si="19"/>
        <v>0</v>
      </c>
      <c r="DC42" s="14">
        <f t="shared" si="19"/>
        <v>0</v>
      </c>
      <c r="DD42" s="14">
        <f t="shared" si="19"/>
        <v>0</v>
      </c>
      <c r="DE42" s="14">
        <f t="shared" si="19"/>
        <v>0</v>
      </c>
      <c r="DF42" s="14">
        <f t="shared" si="19"/>
        <v>0</v>
      </c>
      <c r="DG42" s="15">
        <f t="shared" si="19"/>
        <v>0</v>
      </c>
    </row>
    <row r="43" spans="2:111" ht="14.25" customHeight="1" x14ac:dyDescent="0.15">
      <c r="B43" s="36" t="s">
        <v>33</v>
      </c>
      <c r="C43" s="36" t="s">
        <v>148</v>
      </c>
      <c r="D43" s="13">
        <f t="shared" si="3"/>
        <v>0</v>
      </c>
      <c r="E43" s="14">
        <f t="shared" si="0"/>
        <v>0</v>
      </c>
      <c r="F43" s="14">
        <f t="shared" si="20"/>
        <v>0</v>
      </c>
      <c r="G43" s="14">
        <f t="shared" si="20"/>
        <v>0</v>
      </c>
      <c r="H43" s="14">
        <f t="shared" si="20"/>
        <v>0</v>
      </c>
      <c r="I43" s="14">
        <f t="shared" si="20"/>
        <v>0</v>
      </c>
      <c r="J43" s="14">
        <f t="shared" si="20"/>
        <v>0</v>
      </c>
      <c r="K43" s="14">
        <f t="shared" si="20"/>
        <v>0</v>
      </c>
      <c r="L43" s="14">
        <f t="shared" si="20"/>
        <v>0</v>
      </c>
      <c r="M43" s="14">
        <f t="shared" si="20"/>
        <v>0</v>
      </c>
      <c r="N43" s="14">
        <f t="shared" si="20"/>
        <v>0</v>
      </c>
      <c r="O43" s="14">
        <f t="shared" si="20"/>
        <v>0</v>
      </c>
      <c r="P43" s="14">
        <f t="shared" si="20"/>
        <v>0</v>
      </c>
      <c r="Q43" s="14">
        <f t="shared" si="20"/>
        <v>0</v>
      </c>
      <c r="R43" s="14">
        <f t="shared" si="20"/>
        <v>0</v>
      </c>
      <c r="S43" s="14">
        <f t="shared" si="20"/>
        <v>0</v>
      </c>
      <c r="T43" s="14">
        <f t="shared" si="20"/>
        <v>0</v>
      </c>
      <c r="U43" s="14">
        <f t="shared" si="20"/>
        <v>0</v>
      </c>
      <c r="V43" s="14">
        <f t="shared" si="20"/>
        <v>0</v>
      </c>
      <c r="W43" s="14">
        <f t="shared" si="20"/>
        <v>0</v>
      </c>
      <c r="X43" s="14">
        <f t="shared" si="20"/>
        <v>0</v>
      </c>
      <c r="Y43" s="14">
        <f t="shared" si="20"/>
        <v>0</v>
      </c>
      <c r="Z43" s="14">
        <f t="shared" si="20"/>
        <v>0</v>
      </c>
      <c r="AA43" s="14">
        <f t="shared" si="20"/>
        <v>0</v>
      </c>
      <c r="AB43" s="14">
        <f t="shared" si="20"/>
        <v>0</v>
      </c>
      <c r="AC43" s="14">
        <f t="shared" si="20"/>
        <v>0</v>
      </c>
      <c r="AD43" s="14">
        <f t="shared" si="20"/>
        <v>0</v>
      </c>
      <c r="AE43" s="14">
        <f t="shared" si="20"/>
        <v>0</v>
      </c>
      <c r="AF43" s="14">
        <f t="shared" si="20"/>
        <v>0</v>
      </c>
      <c r="AG43" s="14">
        <f t="shared" si="20"/>
        <v>0</v>
      </c>
      <c r="AH43" s="14">
        <f t="shared" si="20"/>
        <v>0</v>
      </c>
      <c r="AI43" s="14">
        <f t="shared" si="20"/>
        <v>0</v>
      </c>
      <c r="AJ43" s="14">
        <f t="shared" si="20"/>
        <v>0</v>
      </c>
      <c r="AK43" s="14">
        <f t="shared" si="20"/>
        <v>0</v>
      </c>
      <c r="AL43" s="14">
        <f t="shared" si="20"/>
        <v>1</v>
      </c>
      <c r="AM43" s="14">
        <f t="shared" si="20"/>
        <v>0</v>
      </c>
      <c r="AN43" s="14">
        <f t="shared" si="20"/>
        <v>0</v>
      </c>
      <c r="AO43" s="14">
        <f t="shared" si="20"/>
        <v>0</v>
      </c>
      <c r="AP43" s="14">
        <f t="shared" si="20"/>
        <v>0</v>
      </c>
      <c r="AQ43" s="14">
        <f t="shared" si="20"/>
        <v>0</v>
      </c>
      <c r="AR43" s="14">
        <f t="shared" si="20"/>
        <v>0</v>
      </c>
      <c r="AS43" s="14">
        <f t="shared" si="20"/>
        <v>0</v>
      </c>
      <c r="AT43" s="14">
        <f t="shared" si="20"/>
        <v>0</v>
      </c>
      <c r="AU43" s="14">
        <f t="shared" si="20"/>
        <v>0</v>
      </c>
      <c r="AV43" s="14">
        <f t="shared" si="20"/>
        <v>0</v>
      </c>
      <c r="AW43" s="14">
        <f t="shared" si="20"/>
        <v>0</v>
      </c>
      <c r="AX43" s="14">
        <f t="shared" si="20"/>
        <v>0</v>
      </c>
      <c r="AY43" s="14">
        <f t="shared" si="20"/>
        <v>0</v>
      </c>
      <c r="AZ43" s="14">
        <f t="shared" si="20"/>
        <v>0</v>
      </c>
      <c r="BA43" s="14">
        <f t="shared" si="20"/>
        <v>0</v>
      </c>
      <c r="BB43" s="14">
        <f t="shared" si="20"/>
        <v>0</v>
      </c>
      <c r="BC43" s="14">
        <f t="shared" si="20"/>
        <v>0</v>
      </c>
      <c r="BD43" s="14">
        <f t="shared" si="20"/>
        <v>0</v>
      </c>
      <c r="BE43" s="14">
        <f t="shared" si="20"/>
        <v>0</v>
      </c>
      <c r="BF43" s="14">
        <f t="shared" si="20"/>
        <v>0</v>
      </c>
      <c r="BG43" s="14">
        <f t="shared" si="20"/>
        <v>0</v>
      </c>
      <c r="BH43" s="14">
        <f t="shared" si="20"/>
        <v>0</v>
      </c>
      <c r="BI43" s="14">
        <f t="shared" si="20"/>
        <v>0</v>
      </c>
      <c r="BJ43" s="14">
        <f t="shared" si="20"/>
        <v>0</v>
      </c>
      <c r="BK43" s="14">
        <f t="shared" si="20"/>
        <v>0</v>
      </c>
      <c r="BL43" s="14">
        <f t="shared" si="20"/>
        <v>0</v>
      </c>
      <c r="BM43" s="14">
        <f t="shared" si="20"/>
        <v>0</v>
      </c>
      <c r="BN43" s="14">
        <f t="shared" si="20"/>
        <v>0</v>
      </c>
      <c r="BO43" s="14">
        <f t="shared" si="20"/>
        <v>0</v>
      </c>
      <c r="BP43" s="14">
        <f t="shared" si="20"/>
        <v>0</v>
      </c>
      <c r="BQ43" s="14">
        <f t="shared" si="20"/>
        <v>0</v>
      </c>
      <c r="BR43" s="14">
        <f t="shared" si="19"/>
        <v>0</v>
      </c>
      <c r="BS43" s="14">
        <f t="shared" si="19"/>
        <v>0</v>
      </c>
      <c r="BT43" s="14">
        <f t="shared" si="19"/>
        <v>0</v>
      </c>
      <c r="BU43" s="14">
        <f t="shared" si="19"/>
        <v>0</v>
      </c>
      <c r="BV43" s="14">
        <f t="shared" si="19"/>
        <v>0</v>
      </c>
      <c r="BW43" s="14">
        <f t="shared" si="19"/>
        <v>0</v>
      </c>
      <c r="BX43" s="14">
        <f t="shared" si="19"/>
        <v>0</v>
      </c>
      <c r="BY43" s="14">
        <f t="shared" si="19"/>
        <v>0</v>
      </c>
      <c r="BZ43" s="14">
        <f t="shared" si="19"/>
        <v>0</v>
      </c>
      <c r="CA43" s="14">
        <f t="shared" si="19"/>
        <v>0</v>
      </c>
      <c r="CB43" s="14">
        <f t="shared" si="19"/>
        <v>0</v>
      </c>
      <c r="CC43" s="14">
        <f t="shared" si="19"/>
        <v>0</v>
      </c>
      <c r="CD43" s="14">
        <f t="shared" si="19"/>
        <v>0</v>
      </c>
      <c r="CE43" s="14">
        <f t="shared" si="19"/>
        <v>0</v>
      </c>
      <c r="CF43" s="14">
        <f t="shared" si="19"/>
        <v>0</v>
      </c>
      <c r="CG43" s="14">
        <f t="shared" si="19"/>
        <v>0</v>
      </c>
      <c r="CH43" s="14">
        <f t="shared" si="19"/>
        <v>0</v>
      </c>
      <c r="CI43" s="14">
        <f t="shared" si="19"/>
        <v>0</v>
      </c>
      <c r="CJ43" s="14">
        <f t="shared" si="19"/>
        <v>0</v>
      </c>
      <c r="CK43" s="14">
        <f t="shared" si="19"/>
        <v>0</v>
      </c>
      <c r="CL43" s="14">
        <f t="shared" si="19"/>
        <v>0</v>
      </c>
      <c r="CM43" s="14">
        <f t="shared" si="19"/>
        <v>0</v>
      </c>
      <c r="CN43" s="14">
        <f t="shared" si="19"/>
        <v>0</v>
      </c>
      <c r="CO43" s="14">
        <f t="shared" si="19"/>
        <v>0</v>
      </c>
      <c r="CP43" s="14">
        <f t="shared" si="19"/>
        <v>0</v>
      </c>
      <c r="CQ43" s="14">
        <f t="shared" si="19"/>
        <v>0</v>
      </c>
      <c r="CR43" s="14">
        <f t="shared" si="19"/>
        <v>0</v>
      </c>
      <c r="CS43" s="14">
        <f t="shared" si="19"/>
        <v>0</v>
      </c>
      <c r="CT43" s="14">
        <f t="shared" si="19"/>
        <v>0</v>
      </c>
      <c r="CU43" s="14">
        <f t="shared" si="19"/>
        <v>0</v>
      </c>
      <c r="CV43" s="14">
        <f t="shared" si="19"/>
        <v>0</v>
      </c>
      <c r="CW43" s="14">
        <f t="shared" si="19"/>
        <v>0</v>
      </c>
      <c r="CX43" s="14">
        <f t="shared" si="19"/>
        <v>0</v>
      </c>
      <c r="CY43" s="14">
        <f t="shared" si="19"/>
        <v>0</v>
      </c>
      <c r="CZ43" s="14">
        <f t="shared" si="19"/>
        <v>0</v>
      </c>
      <c r="DA43" s="14">
        <f t="shared" si="19"/>
        <v>0</v>
      </c>
      <c r="DB43" s="14">
        <f t="shared" si="19"/>
        <v>0</v>
      </c>
      <c r="DC43" s="14">
        <f t="shared" si="19"/>
        <v>0</v>
      </c>
      <c r="DD43" s="14">
        <f t="shared" si="19"/>
        <v>0</v>
      </c>
      <c r="DE43" s="14">
        <f t="shared" si="19"/>
        <v>0</v>
      </c>
      <c r="DF43" s="14">
        <f t="shared" si="19"/>
        <v>0</v>
      </c>
      <c r="DG43" s="15">
        <f t="shared" si="19"/>
        <v>0</v>
      </c>
    </row>
    <row r="44" spans="2:111" ht="14.25" customHeight="1" x14ac:dyDescent="0.15">
      <c r="B44" s="36" t="s">
        <v>34</v>
      </c>
      <c r="C44" s="36" t="s">
        <v>149</v>
      </c>
      <c r="D44" s="13">
        <f t="shared" si="3"/>
        <v>0</v>
      </c>
      <c r="E44" s="14">
        <f t="shared" si="0"/>
        <v>0</v>
      </c>
      <c r="F44" s="14">
        <f t="shared" si="20"/>
        <v>0</v>
      </c>
      <c r="G44" s="14">
        <f t="shared" si="20"/>
        <v>0</v>
      </c>
      <c r="H44" s="14">
        <f t="shared" si="20"/>
        <v>0</v>
      </c>
      <c r="I44" s="14">
        <f t="shared" si="20"/>
        <v>0</v>
      </c>
      <c r="J44" s="14">
        <f t="shared" si="20"/>
        <v>0</v>
      </c>
      <c r="K44" s="14">
        <f t="shared" si="20"/>
        <v>0</v>
      </c>
      <c r="L44" s="14">
        <f t="shared" si="20"/>
        <v>0</v>
      </c>
      <c r="M44" s="14">
        <f t="shared" si="20"/>
        <v>0</v>
      </c>
      <c r="N44" s="14">
        <f t="shared" si="20"/>
        <v>0</v>
      </c>
      <c r="O44" s="14">
        <f t="shared" si="20"/>
        <v>0</v>
      </c>
      <c r="P44" s="14">
        <f t="shared" si="20"/>
        <v>0</v>
      </c>
      <c r="Q44" s="14">
        <f t="shared" si="20"/>
        <v>0</v>
      </c>
      <c r="R44" s="14">
        <f t="shared" si="20"/>
        <v>0</v>
      </c>
      <c r="S44" s="14">
        <f t="shared" si="20"/>
        <v>0</v>
      </c>
      <c r="T44" s="14">
        <f t="shared" si="20"/>
        <v>0</v>
      </c>
      <c r="U44" s="14">
        <f t="shared" si="20"/>
        <v>0</v>
      </c>
      <c r="V44" s="14">
        <f t="shared" si="20"/>
        <v>0</v>
      </c>
      <c r="W44" s="14">
        <f t="shared" si="20"/>
        <v>0</v>
      </c>
      <c r="X44" s="14">
        <f t="shared" si="20"/>
        <v>0</v>
      </c>
      <c r="Y44" s="14">
        <f t="shared" si="20"/>
        <v>0</v>
      </c>
      <c r="Z44" s="14">
        <f t="shared" si="20"/>
        <v>0</v>
      </c>
      <c r="AA44" s="14">
        <f t="shared" si="20"/>
        <v>0</v>
      </c>
      <c r="AB44" s="14">
        <f t="shared" si="20"/>
        <v>0</v>
      </c>
      <c r="AC44" s="14">
        <f t="shared" si="20"/>
        <v>0</v>
      </c>
      <c r="AD44" s="14">
        <f t="shared" si="20"/>
        <v>0</v>
      </c>
      <c r="AE44" s="14">
        <f t="shared" si="20"/>
        <v>0</v>
      </c>
      <c r="AF44" s="14">
        <f t="shared" si="20"/>
        <v>0</v>
      </c>
      <c r="AG44" s="14">
        <f t="shared" si="20"/>
        <v>0</v>
      </c>
      <c r="AH44" s="14">
        <f t="shared" si="20"/>
        <v>0</v>
      </c>
      <c r="AI44" s="14">
        <f t="shared" si="20"/>
        <v>0</v>
      </c>
      <c r="AJ44" s="14">
        <f t="shared" si="20"/>
        <v>0</v>
      </c>
      <c r="AK44" s="14">
        <f t="shared" si="20"/>
        <v>0</v>
      </c>
      <c r="AL44" s="14">
        <f t="shared" si="20"/>
        <v>0</v>
      </c>
      <c r="AM44" s="14">
        <f t="shared" si="20"/>
        <v>1</v>
      </c>
      <c r="AN44" s="14">
        <f t="shared" si="20"/>
        <v>0</v>
      </c>
      <c r="AO44" s="14">
        <f t="shared" si="20"/>
        <v>0</v>
      </c>
      <c r="AP44" s="14">
        <f t="shared" si="20"/>
        <v>0</v>
      </c>
      <c r="AQ44" s="14">
        <f t="shared" si="20"/>
        <v>0</v>
      </c>
      <c r="AR44" s="14">
        <f t="shared" si="20"/>
        <v>0</v>
      </c>
      <c r="AS44" s="14">
        <f t="shared" si="20"/>
        <v>0</v>
      </c>
      <c r="AT44" s="14">
        <f t="shared" si="20"/>
        <v>0</v>
      </c>
      <c r="AU44" s="14">
        <f t="shared" si="20"/>
        <v>0</v>
      </c>
      <c r="AV44" s="14">
        <f t="shared" si="20"/>
        <v>0</v>
      </c>
      <c r="AW44" s="14">
        <f t="shared" si="20"/>
        <v>0</v>
      </c>
      <c r="AX44" s="14">
        <f t="shared" si="20"/>
        <v>0</v>
      </c>
      <c r="AY44" s="14">
        <f t="shared" si="20"/>
        <v>0</v>
      </c>
      <c r="AZ44" s="14">
        <f t="shared" si="20"/>
        <v>0</v>
      </c>
      <c r="BA44" s="14">
        <f t="shared" si="20"/>
        <v>0</v>
      </c>
      <c r="BB44" s="14">
        <f t="shared" si="20"/>
        <v>0</v>
      </c>
      <c r="BC44" s="14">
        <f t="shared" si="20"/>
        <v>0</v>
      </c>
      <c r="BD44" s="14">
        <f t="shared" si="20"/>
        <v>0</v>
      </c>
      <c r="BE44" s="14">
        <f t="shared" si="20"/>
        <v>0</v>
      </c>
      <c r="BF44" s="14">
        <f t="shared" si="20"/>
        <v>0</v>
      </c>
      <c r="BG44" s="14">
        <f t="shared" si="20"/>
        <v>0</v>
      </c>
      <c r="BH44" s="14">
        <f t="shared" si="20"/>
        <v>0</v>
      </c>
      <c r="BI44" s="14">
        <f t="shared" si="20"/>
        <v>0</v>
      </c>
      <c r="BJ44" s="14">
        <f t="shared" si="20"/>
        <v>0</v>
      </c>
      <c r="BK44" s="14">
        <f t="shared" si="20"/>
        <v>0</v>
      </c>
      <c r="BL44" s="14">
        <f t="shared" si="20"/>
        <v>0</v>
      </c>
      <c r="BM44" s="14">
        <f t="shared" si="20"/>
        <v>0</v>
      </c>
      <c r="BN44" s="14">
        <f t="shared" si="20"/>
        <v>0</v>
      </c>
      <c r="BO44" s="14">
        <f t="shared" si="20"/>
        <v>0</v>
      </c>
      <c r="BP44" s="14">
        <f t="shared" si="20"/>
        <v>0</v>
      </c>
      <c r="BQ44" s="14">
        <f t="shared" si="20"/>
        <v>0</v>
      </c>
      <c r="BR44" s="14">
        <f t="shared" si="19"/>
        <v>0</v>
      </c>
      <c r="BS44" s="14">
        <f t="shared" si="19"/>
        <v>0</v>
      </c>
      <c r="BT44" s="14">
        <f t="shared" si="19"/>
        <v>0</v>
      </c>
      <c r="BU44" s="14">
        <f t="shared" si="19"/>
        <v>0</v>
      </c>
      <c r="BV44" s="14">
        <f t="shared" si="19"/>
        <v>0</v>
      </c>
      <c r="BW44" s="14">
        <f t="shared" si="19"/>
        <v>0</v>
      </c>
      <c r="BX44" s="14">
        <f t="shared" si="19"/>
        <v>0</v>
      </c>
      <c r="BY44" s="14">
        <f t="shared" si="19"/>
        <v>0</v>
      </c>
      <c r="BZ44" s="14">
        <f t="shared" si="19"/>
        <v>0</v>
      </c>
      <c r="CA44" s="14">
        <f t="shared" si="19"/>
        <v>0</v>
      </c>
      <c r="CB44" s="14">
        <f t="shared" si="19"/>
        <v>0</v>
      </c>
      <c r="CC44" s="14">
        <f t="shared" si="19"/>
        <v>0</v>
      </c>
      <c r="CD44" s="14">
        <f t="shared" si="19"/>
        <v>0</v>
      </c>
      <c r="CE44" s="14">
        <f t="shared" si="19"/>
        <v>0</v>
      </c>
      <c r="CF44" s="14">
        <f t="shared" si="19"/>
        <v>0</v>
      </c>
      <c r="CG44" s="14">
        <f t="shared" si="19"/>
        <v>0</v>
      </c>
      <c r="CH44" s="14">
        <f t="shared" si="19"/>
        <v>0</v>
      </c>
      <c r="CI44" s="14">
        <f t="shared" si="19"/>
        <v>0</v>
      </c>
      <c r="CJ44" s="14">
        <f t="shared" si="19"/>
        <v>0</v>
      </c>
      <c r="CK44" s="14">
        <f t="shared" si="19"/>
        <v>0</v>
      </c>
      <c r="CL44" s="14">
        <f t="shared" si="19"/>
        <v>0</v>
      </c>
      <c r="CM44" s="14">
        <f t="shared" si="19"/>
        <v>0</v>
      </c>
      <c r="CN44" s="14">
        <f t="shared" si="19"/>
        <v>0</v>
      </c>
      <c r="CO44" s="14">
        <f t="shared" si="19"/>
        <v>0</v>
      </c>
      <c r="CP44" s="14">
        <f t="shared" si="19"/>
        <v>0</v>
      </c>
      <c r="CQ44" s="14">
        <f t="shared" si="19"/>
        <v>0</v>
      </c>
      <c r="CR44" s="14">
        <f t="shared" si="19"/>
        <v>0</v>
      </c>
      <c r="CS44" s="14">
        <f t="shared" si="19"/>
        <v>0</v>
      </c>
      <c r="CT44" s="14">
        <f t="shared" si="19"/>
        <v>0</v>
      </c>
      <c r="CU44" s="14">
        <f t="shared" si="19"/>
        <v>0</v>
      </c>
      <c r="CV44" s="14">
        <f t="shared" si="19"/>
        <v>0</v>
      </c>
      <c r="CW44" s="14">
        <f t="shared" si="19"/>
        <v>0</v>
      </c>
      <c r="CX44" s="14">
        <f t="shared" si="19"/>
        <v>0</v>
      </c>
      <c r="CY44" s="14">
        <f t="shared" si="19"/>
        <v>0</v>
      </c>
      <c r="CZ44" s="14">
        <f t="shared" si="19"/>
        <v>0</v>
      </c>
      <c r="DA44" s="14">
        <f t="shared" si="19"/>
        <v>0</v>
      </c>
      <c r="DB44" s="14">
        <f t="shared" si="19"/>
        <v>0</v>
      </c>
      <c r="DC44" s="14">
        <f t="shared" si="19"/>
        <v>0</v>
      </c>
      <c r="DD44" s="14">
        <f t="shared" si="19"/>
        <v>0</v>
      </c>
      <c r="DE44" s="14">
        <f t="shared" si="19"/>
        <v>0</v>
      </c>
      <c r="DF44" s="14">
        <f t="shared" si="19"/>
        <v>0</v>
      </c>
      <c r="DG44" s="15">
        <f t="shared" si="19"/>
        <v>0</v>
      </c>
    </row>
    <row r="45" spans="2:111" ht="14.25" customHeight="1" x14ac:dyDescent="0.15">
      <c r="B45" s="36" t="s">
        <v>35</v>
      </c>
      <c r="C45" s="36" t="s">
        <v>150</v>
      </c>
      <c r="D45" s="13">
        <f t="shared" si="3"/>
        <v>0</v>
      </c>
      <c r="E45" s="14">
        <f t="shared" si="0"/>
        <v>0</v>
      </c>
      <c r="F45" s="14">
        <f t="shared" si="20"/>
        <v>0</v>
      </c>
      <c r="G45" s="14">
        <f t="shared" si="20"/>
        <v>0</v>
      </c>
      <c r="H45" s="14">
        <f t="shared" si="20"/>
        <v>0</v>
      </c>
      <c r="I45" s="14">
        <f t="shared" si="20"/>
        <v>0</v>
      </c>
      <c r="J45" s="14">
        <f t="shared" si="20"/>
        <v>0</v>
      </c>
      <c r="K45" s="14">
        <f t="shared" si="20"/>
        <v>0</v>
      </c>
      <c r="L45" s="14">
        <f t="shared" si="20"/>
        <v>0</v>
      </c>
      <c r="M45" s="14">
        <f t="shared" si="20"/>
        <v>0</v>
      </c>
      <c r="N45" s="14">
        <f t="shared" si="20"/>
        <v>0</v>
      </c>
      <c r="O45" s="14">
        <f t="shared" si="20"/>
        <v>0</v>
      </c>
      <c r="P45" s="14">
        <f t="shared" si="20"/>
        <v>0</v>
      </c>
      <c r="Q45" s="14">
        <f t="shared" si="20"/>
        <v>0</v>
      </c>
      <c r="R45" s="14">
        <f t="shared" si="20"/>
        <v>0</v>
      </c>
      <c r="S45" s="14">
        <f t="shared" si="20"/>
        <v>0</v>
      </c>
      <c r="T45" s="14">
        <f t="shared" si="20"/>
        <v>0</v>
      </c>
      <c r="U45" s="14">
        <f t="shared" si="20"/>
        <v>0</v>
      </c>
      <c r="V45" s="14">
        <f t="shared" si="20"/>
        <v>0</v>
      </c>
      <c r="W45" s="14">
        <f t="shared" si="20"/>
        <v>0</v>
      </c>
      <c r="X45" s="14">
        <f t="shared" si="20"/>
        <v>0</v>
      </c>
      <c r="Y45" s="14">
        <f t="shared" si="20"/>
        <v>0</v>
      </c>
      <c r="Z45" s="14">
        <f t="shared" si="20"/>
        <v>0</v>
      </c>
      <c r="AA45" s="14">
        <f t="shared" si="20"/>
        <v>0</v>
      </c>
      <c r="AB45" s="14">
        <f t="shared" si="20"/>
        <v>0</v>
      </c>
      <c r="AC45" s="14">
        <f t="shared" si="20"/>
        <v>0</v>
      </c>
      <c r="AD45" s="14">
        <f t="shared" si="20"/>
        <v>0</v>
      </c>
      <c r="AE45" s="14">
        <f t="shared" si="20"/>
        <v>0</v>
      </c>
      <c r="AF45" s="14">
        <f t="shared" si="20"/>
        <v>0</v>
      </c>
      <c r="AG45" s="14">
        <f t="shared" si="20"/>
        <v>0</v>
      </c>
      <c r="AH45" s="14">
        <f t="shared" si="20"/>
        <v>0</v>
      </c>
      <c r="AI45" s="14">
        <f t="shared" si="20"/>
        <v>0</v>
      </c>
      <c r="AJ45" s="14">
        <f t="shared" si="20"/>
        <v>0</v>
      </c>
      <c r="AK45" s="14">
        <f t="shared" si="20"/>
        <v>0</v>
      </c>
      <c r="AL45" s="14">
        <f t="shared" si="20"/>
        <v>0</v>
      </c>
      <c r="AM45" s="14">
        <f t="shared" si="20"/>
        <v>0</v>
      </c>
      <c r="AN45" s="14">
        <f t="shared" si="20"/>
        <v>1</v>
      </c>
      <c r="AO45" s="14">
        <f t="shared" si="20"/>
        <v>0</v>
      </c>
      <c r="AP45" s="14">
        <f t="shared" si="20"/>
        <v>0</v>
      </c>
      <c r="AQ45" s="14">
        <f t="shared" si="20"/>
        <v>0</v>
      </c>
      <c r="AR45" s="14">
        <f t="shared" si="20"/>
        <v>0</v>
      </c>
      <c r="AS45" s="14">
        <f t="shared" si="20"/>
        <v>0</v>
      </c>
      <c r="AT45" s="14">
        <f t="shared" si="20"/>
        <v>0</v>
      </c>
      <c r="AU45" s="14">
        <f t="shared" si="20"/>
        <v>0</v>
      </c>
      <c r="AV45" s="14">
        <f t="shared" si="20"/>
        <v>0</v>
      </c>
      <c r="AW45" s="14">
        <f t="shared" si="20"/>
        <v>0</v>
      </c>
      <c r="AX45" s="14">
        <f t="shared" si="20"/>
        <v>0</v>
      </c>
      <c r="AY45" s="14">
        <f t="shared" si="20"/>
        <v>0</v>
      </c>
      <c r="AZ45" s="14">
        <f t="shared" si="20"/>
        <v>0</v>
      </c>
      <c r="BA45" s="14">
        <f t="shared" si="20"/>
        <v>0</v>
      </c>
      <c r="BB45" s="14">
        <f t="shared" si="20"/>
        <v>0</v>
      </c>
      <c r="BC45" s="14">
        <f t="shared" si="20"/>
        <v>0</v>
      </c>
      <c r="BD45" s="14">
        <f t="shared" si="20"/>
        <v>0</v>
      </c>
      <c r="BE45" s="14">
        <f t="shared" si="20"/>
        <v>0</v>
      </c>
      <c r="BF45" s="14">
        <f t="shared" si="20"/>
        <v>0</v>
      </c>
      <c r="BG45" s="14">
        <f t="shared" si="20"/>
        <v>0</v>
      </c>
      <c r="BH45" s="14">
        <f t="shared" si="20"/>
        <v>0</v>
      </c>
      <c r="BI45" s="14">
        <f t="shared" si="20"/>
        <v>0</v>
      </c>
      <c r="BJ45" s="14">
        <f t="shared" si="20"/>
        <v>0</v>
      </c>
      <c r="BK45" s="14">
        <f t="shared" si="20"/>
        <v>0</v>
      </c>
      <c r="BL45" s="14">
        <f t="shared" si="20"/>
        <v>0</v>
      </c>
      <c r="BM45" s="14">
        <f t="shared" si="20"/>
        <v>0</v>
      </c>
      <c r="BN45" s="14">
        <f t="shared" si="20"/>
        <v>0</v>
      </c>
      <c r="BO45" s="14">
        <f t="shared" si="20"/>
        <v>0</v>
      </c>
      <c r="BP45" s="14">
        <f t="shared" si="20"/>
        <v>0</v>
      </c>
      <c r="BQ45" s="14">
        <f t="shared" ref="BQ45:DG48" si="21">IF($B45=BQ$7,1,0)</f>
        <v>0</v>
      </c>
      <c r="BR45" s="14">
        <f t="shared" si="21"/>
        <v>0</v>
      </c>
      <c r="BS45" s="14">
        <f t="shared" si="21"/>
        <v>0</v>
      </c>
      <c r="BT45" s="14">
        <f t="shared" si="21"/>
        <v>0</v>
      </c>
      <c r="BU45" s="14">
        <f t="shared" si="21"/>
        <v>0</v>
      </c>
      <c r="BV45" s="14">
        <f t="shared" si="21"/>
        <v>0</v>
      </c>
      <c r="BW45" s="14">
        <f t="shared" si="21"/>
        <v>0</v>
      </c>
      <c r="BX45" s="14">
        <f t="shared" si="21"/>
        <v>0</v>
      </c>
      <c r="BY45" s="14">
        <f t="shared" si="21"/>
        <v>0</v>
      </c>
      <c r="BZ45" s="14">
        <f t="shared" si="21"/>
        <v>0</v>
      </c>
      <c r="CA45" s="14">
        <f t="shared" si="21"/>
        <v>0</v>
      </c>
      <c r="CB45" s="14">
        <f t="shared" si="21"/>
        <v>0</v>
      </c>
      <c r="CC45" s="14">
        <f t="shared" si="21"/>
        <v>0</v>
      </c>
      <c r="CD45" s="14">
        <f t="shared" si="21"/>
        <v>0</v>
      </c>
      <c r="CE45" s="14">
        <f t="shared" si="21"/>
        <v>0</v>
      </c>
      <c r="CF45" s="14">
        <f t="shared" si="21"/>
        <v>0</v>
      </c>
      <c r="CG45" s="14">
        <f t="shared" si="21"/>
        <v>0</v>
      </c>
      <c r="CH45" s="14">
        <f t="shared" si="21"/>
        <v>0</v>
      </c>
      <c r="CI45" s="14">
        <f t="shared" si="21"/>
        <v>0</v>
      </c>
      <c r="CJ45" s="14">
        <f t="shared" si="21"/>
        <v>0</v>
      </c>
      <c r="CK45" s="14">
        <f t="shared" si="21"/>
        <v>0</v>
      </c>
      <c r="CL45" s="14">
        <f t="shared" si="21"/>
        <v>0</v>
      </c>
      <c r="CM45" s="14">
        <f t="shared" si="21"/>
        <v>0</v>
      </c>
      <c r="CN45" s="14">
        <f t="shared" si="21"/>
        <v>0</v>
      </c>
      <c r="CO45" s="14">
        <f t="shared" si="21"/>
        <v>0</v>
      </c>
      <c r="CP45" s="14">
        <f t="shared" si="21"/>
        <v>0</v>
      </c>
      <c r="CQ45" s="14">
        <f t="shared" si="21"/>
        <v>0</v>
      </c>
      <c r="CR45" s="14">
        <f t="shared" si="21"/>
        <v>0</v>
      </c>
      <c r="CS45" s="14">
        <f t="shared" si="21"/>
        <v>0</v>
      </c>
      <c r="CT45" s="14">
        <f t="shared" si="21"/>
        <v>0</v>
      </c>
      <c r="CU45" s="14">
        <f t="shared" si="21"/>
        <v>0</v>
      </c>
      <c r="CV45" s="14">
        <f t="shared" si="21"/>
        <v>0</v>
      </c>
      <c r="CW45" s="14">
        <f t="shared" si="21"/>
        <v>0</v>
      </c>
      <c r="CX45" s="14">
        <f t="shared" si="21"/>
        <v>0</v>
      </c>
      <c r="CY45" s="14">
        <f t="shared" si="21"/>
        <v>0</v>
      </c>
      <c r="CZ45" s="14">
        <f t="shared" si="21"/>
        <v>0</v>
      </c>
      <c r="DA45" s="14">
        <f t="shared" si="21"/>
        <v>0</v>
      </c>
      <c r="DB45" s="14">
        <f t="shared" si="21"/>
        <v>0</v>
      </c>
      <c r="DC45" s="14">
        <f t="shared" si="21"/>
        <v>0</v>
      </c>
      <c r="DD45" s="14">
        <f t="shared" si="21"/>
        <v>0</v>
      </c>
      <c r="DE45" s="14">
        <f t="shared" si="21"/>
        <v>0</v>
      </c>
      <c r="DF45" s="14">
        <f t="shared" si="21"/>
        <v>0</v>
      </c>
      <c r="DG45" s="15">
        <f t="shared" si="21"/>
        <v>0</v>
      </c>
    </row>
    <row r="46" spans="2:111" ht="14.25" customHeight="1" x14ac:dyDescent="0.15">
      <c r="B46" s="36" t="s">
        <v>36</v>
      </c>
      <c r="C46" s="36" t="s">
        <v>151</v>
      </c>
      <c r="D46" s="13">
        <f t="shared" si="3"/>
        <v>0</v>
      </c>
      <c r="E46" s="14">
        <f t="shared" si="0"/>
        <v>0</v>
      </c>
      <c r="F46" s="14">
        <f t="shared" ref="F46:BQ49" si="22">IF($B46=F$7,1,0)</f>
        <v>0</v>
      </c>
      <c r="G46" s="14">
        <f t="shared" si="22"/>
        <v>0</v>
      </c>
      <c r="H46" s="14">
        <f t="shared" si="22"/>
        <v>0</v>
      </c>
      <c r="I46" s="14">
        <f t="shared" si="22"/>
        <v>0</v>
      </c>
      <c r="J46" s="14">
        <f t="shared" si="22"/>
        <v>0</v>
      </c>
      <c r="K46" s="14">
        <f t="shared" si="22"/>
        <v>0</v>
      </c>
      <c r="L46" s="14">
        <f t="shared" si="22"/>
        <v>0</v>
      </c>
      <c r="M46" s="14">
        <f t="shared" si="22"/>
        <v>0</v>
      </c>
      <c r="N46" s="14">
        <f t="shared" si="22"/>
        <v>0</v>
      </c>
      <c r="O46" s="14">
        <f t="shared" si="22"/>
        <v>0</v>
      </c>
      <c r="P46" s="14">
        <f t="shared" si="22"/>
        <v>0</v>
      </c>
      <c r="Q46" s="14">
        <f t="shared" si="22"/>
        <v>0</v>
      </c>
      <c r="R46" s="14">
        <f t="shared" si="22"/>
        <v>0</v>
      </c>
      <c r="S46" s="14">
        <f t="shared" si="22"/>
        <v>0</v>
      </c>
      <c r="T46" s="14">
        <f t="shared" si="22"/>
        <v>0</v>
      </c>
      <c r="U46" s="14">
        <f t="shared" si="22"/>
        <v>0</v>
      </c>
      <c r="V46" s="14">
        <f t="shared" si="22"/>
        <v>0</v>
      </c>
      <c r="W46" s="14">
        <f t="shared" si="22"/>
        <v>0</v>
      </c>
      <c r="X46" s="14">
        <f t="shared" si="22"/>
        <v>0</v>
      </c>
      <c r="Y46" s="14">
        <f t="shared" si="22"/>
        <v>0</v>
      </c>
      <c r="Z46" s="14">
        <f t="shared" si="22"/>
        <v>0</v>
      </c>
      <c r="AA46" s="14">
        <f t="shared" si="22"/>
        <v>0</v>
      </c>
      <c r="AB46" s="14">
        <f t="shared" si="22"/>
        <v>0</v>
      </c>
      <c r="AC46" s="14">
        <f t="shared" si="22"/>
        <v>0</v>
      </c>
      <c r="AD46" s="14">
        <f t="shared" si="22"/>
        <v>0</v>
      </c>
      <c r="AE46" s="14">
        <f t="shared" si="22"/>
        <v>0</v>
      </c>
      <c r="AF46" s="14">
        <f t="shared" si="22"/>
        <v>0</v>
      </c>
      <c r="AG46" s="14">
        <f t="shared" si="22"/>
        <v>0</v>
      </c>
      <c r="AH46" s="14">
        <f t="shared" si="22"/>
        <v>0</v>
      </c>
      <c r="AI46" s="14">
        <f t="shared" si="22"/>
        <v>0</v>
      </c>
      <c r="AJ46" s="14">
        <f t="shared" si="22"/>
        <v>0</v>
      </c>
      <c r="AK46" s="14">
        <f t="shared" si="22"/>
        <v>0</v>
      </c>
      <c r="AL46" s="14">
        <f t="shared" si="22"/>
        <v>0</v>
      </c>
      <c r="AM46" s="14">
        <f t="shared" si="22"/>
        <v>0</v>
      </c>
      <c r="AN46" s="14">
        <f t="shared" si="22"/>
        <v>0</v>
      </c>
      <c r="AO46" s="14">
        <f t="shared" si="22"/>
        <v>1</v>
      </c>
      <c r="AP46" s="14">
        <f t="shared" si="22"/>
        <v>0</v>
      </c>
      <c r="AQ46" s="14">
        <f t="shared" si="22"/>
        <v>0</v>
      </c>
      <c r="AR46" s="14">
        <f t="shared" si="22"/>
        <v>0</v>
      </c>
      <c r="AS46" s="14">
        <f t="shared" si="22"/>
        <v>0</v>
      </c>
      <c r="AT46" s="14">
        <f t="shared" si="22"/>
        <v>0</v>
      </c>
      <c r="AU46" s="14">
        <f t="shared" si="22"/>
        <v>0</v>
      </c>
      <c r="AV46" s="14">
        <f t="shared" si="22"/>
        <v>0</v>
      </c>
      <c r="AW46" s="14">
        <f t="shared" si="22"/>
        <v>0</v>
      </c>
      <c r="AX46" s="14">
        <f t="shared" si="22"/>
        <v>0</v>
      </c>
      <c r="AY46" s="14">
        <f t="shared" si="22"/>
        <v>0</v>
      </c>
      <c r="AZ46" s="14">
        <f t="shared" si="22"/>
        <v>0</v>
      </c>
      <c r="BA46" s="14">
        <f t="shared" si="22"/>
        <v>0</v>
      </c>
      <c r="BB46" s="14">
        <f t="shared" si="22"/>
        <v>0</v>
      </c>
      <c r="BC46" s="14">
        <f t="shared" si="22"/>
        <v>0</v>
      </c>
      <c r="BD46" s="14">
        <f t="shared" si="22"/>
        <v>0</v>
      </c>
      <c r="BE46" s="14">
        <f t="shared" si="22"/>
        <v>0</v>
      </c>
      <c r="BF46" s="14">
        <f t="shared" si="22"/>
        <v>0</v>
      </c>
      <c r="BG46" s="14">
        <f t="shared" si="22"/>
        <v>0</v>
      </c>
      <c r="BH46" s="14">
        <f t="shared" si="22"/>
        <v>0</v>
      </c>
      <c r="BI46" s="14">
        <f t="shared" si="22"/>
        <v>0</v>
      </c>
      <c r="BJ46" s="14">
        <f t="shared" si="22"/>
        <v>0</v>
      </c>
      <c r="BK46" s="14">
        <f t="shared" si="22"/>
        <v>0</v>
      </c>
      <c r="BL46" s="14">
        <f t="shared" si="22"/>
        <v>0</v>
      </c>
      <c r="BM46" s="14">
        <f t="shared" si="22"/>
        <v>0</v>
      </c>
      <c r="BN46" s="14">
        <f t="shared" si="22"/>
        <v>0</v>
      </c>
      <c r="BO46" s="14">
        <f t="shared" si="22"/>
        <v>0</v>
      </c>
      <c r="BP46" s="14">
        <f t="shared" si="22"/>
        <v>0</v>
      </c>
      <c r="BQ46" s="14">
        <f t="shared" si="22"/>
        <v>0</v>
      </c>
      <c r="BR46" s="14">
        <f t="shared" si="21"/>
        <v>0</v>
      </c>
      <c r="BS46" s="14">
        <f t="shared" si="21"/>
        <v>0</v>
      </c>
      <c r="BT46" s="14">
        <f t="shared" si="21"/>
        <v>0</v>
      </c>
      <c r="BU46" s="14">
        <f t="shared" si="21"/>
        <v>0</v>
      </c>
      <c r="BV46" s="14">
        <f t="shared" si="21"/>
        <v>0</v>
      </c>
      <c r="BW46" s="14">
        <f t="shared" si="21"/>
        <v>0</v>
      </c>
      <c r="BX46" s="14">
        <f t="shared" si="21"/>
        <v>0</v>
      </c>
      <c r="BY46" s="14">
        <f t="shared" si="21"/>
        <v>0</v>
      </c>
      <c r="BZ46" s="14">
        <f t="shared" si="21"/>
        <v>0</v>
      </c>
      <c r="CA46" s="14">
        <f t="shared" si="21"/>
        <v>0</v>
      </c>
      <c r="CB46" s="14">
        <f t="shared" si="21"/>
        <v>0</v>
      </c>
      <c r="CC46" s="14">
        <f t="shared" si="21"/>
        <v>0</v>
      </c>
      <c r="CD46" s="14">
        <f t="shared" si="21"/>
        <v>0</v>
      </c>
      <c r="CE46" s="14">
        <f t="shared" si="21"/>
        <v>0</v>
      </c>
      <c r="CF46" s="14">
        <f t="shared" si="21"/>
        <v>0</v>
      </c>
      <c r="CG46" s="14">
        <f t="shared" si="21"/>
        <v>0</v>
      </c>
      <c r="CH46" s="14">
        <f t="shared" si="21"/>
        <v>0</v>
      </c>
      <c r="CI46" s="14">
        <f t="shared" si="21"/>
        <v>0</v>
      </c>
      <c r="CJ46" s="14">
        <f t="shared" si="21"/>
        <v>0</v>
      </c>
      <c r="CK46" s="14">
        <f t="shared" si="21"/>
        <v>0</v>
      </c>
      <c r="CL46" s="14">
        <f t="shared" si="21"/>
        <v>0</v>
      </c>
      <c r="CM46" s="14">
        <f t="shared" si="21"/>
        <v>0</v>
      </c>
      <c r="CN46" s="14">
        <f t="shared" si="21"/>
        <v>0</v>
      </c>
      <c r="CO46" s="14">
        <f t="shared" si="21"/>
        <v>0</v>
      </c>
      <c r="CP46" s="14">
        <f t="shared" si="21"/>
        <v>0</v>
      </c>
      <c r="CQ46" s="14">
        <f t="shared" si="21"/>
        <v>0</v>
      </c>
      <c r="CR46" s="14">
        <f t="shared" si="21"/>
        <v>0</v>
      </c>
      <c r="CS46" s="14">
        <f t="shared" si="21"/>
        <v>0</v>
      </c>
      <c r="CT46" s="14">
        <f t="shared" si="21"/>
        <v>0</v>
      </c>
      <c r="CU46" s="14">
        <f t="shared" si="21"/>
        <v>0</v>
      </c>
      <c r="CV46" s="14">
        <f t="shared" si="21"/>
        <v>0</v>
      </c>
      <c r="CW46" s="14">
        <f t="shared" si="21"/>
        <v>0</v>
      </c>
      <c r="CX46" s="14">
        <f t="shared" si="21"/>
        <v>0</v>
      </c>
      <c r="CY46" s="14">
        <f t="shared" si="21"/>
        <v>0</v>
      </c>
      <c r="CZ46" s="14">
        <f t="shared" si="21"/>
        <v>0</v>
      </c>
      <c r="DA46" s="14">
        <f t="shared" si="21"/>
        <v>0</v>
      </c>
      <c r="DB46" s="14">
        <f t="shared" si="21"/>
        <v>0</v>
      </c>
      <c r="DC46" s="14">
        <f t="shared" si="21"/>
        <v>0</v>
      </c>
      <c r="DD46" s="14">
        <f t="shared" si="21"/>
        <v>0</v>
      </c>
      <c r="DE46" s="14">
        <f t="shared" si="21"/>
        <v>0</v>
      </c>
      <c r="DF46" s="14">
        <f t="shared" si="21"/>
        <v>0</v>
      </c>
      <c r="DG46" s="15">
        <f t="shared" si="21"/>
        <v>0</v>
      </c>
    </row>
    <row r="47" spans="2:111" ht="14.25" customHeight="1" x14ac:dyDescent="0.15">
      <c r="B47" s="36" t="s">
        <v>37</v>
      </c>
      <c r="C47" s="36" t="s">
        <v>152</v>
      </c>
      <c r="D47" s="13">
        <f t="shared" si="3"/>
        <v>0</v>
      </c>
      <c r="E47" s="14">
        <f t="shared" si="0"/>
        <v>0</v>
      </c>
      <c r="F47" s="14">
        <f t="shared" si="22"/>
        <v>0</v>
      </c>
      <c r="G47" s="14">
        <f t="shared" si="22"/>
        <v>0</v>
      </c>
      <c r="H47" s="14">
        <f t="shared" si="22"/>
        <v>0</v>
      </c>
      <c r="I47" s="14">
        <f t="shared" si="22"/>
        <v>0</v>
      </c>
      <c r="J47" s="14">
        <f t="shared" si="22"/>
        <v>0</v>
      </c>
      <c r="K47" s="14">
        <f t="shared" si="22"/>
        <v>0</v>
      </c>
      <c r="L47" s="14">
        <f t="shared" si="22"/>
        <v>0</v>
      </c>
      <c r="M47" s="14">
        <f t="shared" si="22"/>
        <v>0</v>
      </c>
      <c r="N47" s="14">
        <f t="shared" si="22"/>
        <v>0</v>
      </c>
      <c r="O47" s="14">
        <f t="shared" si="22"/>
        <v>0</v>
      </c>
      <c r="P47" s="14">
        <f t="shared" si="22"/>
        <v>0</v>
      </c>
      <c r="Q47" s="14">
        <f t="shared" si="22"/>
        <v>0</v>
      </c>
      <c r="R47" s="14">
        <f t="shared" si="22"/>
        <v>0</v>
      </c>
      <c r="S47" s="14">
        <f t="shared" si="22"/>
        <v>0</v>
      </c>
      <c r="T47" s="14">
        <f t="shared" si="22"/>
        <v>0</v>
      </c>
      <c r="U47" s="14">
        <f t="shared" si="22"/>
        <v>0</v>
      </c>
      <c r="V47" s="14">
        <f t="shared" si="22"/>
        <v>0</v>
      </c>
      <c r="W47" s="14">
        <f t="shared" si="22"/>
        <v>0</v>
      </c>
      <c r="X47" s="14">
        <f t="shared" si="22"/>
        <v>0</v>
      </c>
      <c r="Y47" s="14">
        <f t="shared" si="22"/>
        <v>0</v>
      </c>
      <c r="Z47" s="14">
        <f t="shared" si="22"/>
        <v>0</v>
      </c>
      <c r="AA47" s="14">
        <f t="shared" si="22"/>
        <v>0</v>
      </c>
      <c r="AB47" s="14">
        <f t="shared" si="22"/>
        <v>0</v>
      </c>
      <c r="AC47" s="14">
        <f t="shared" si="22"/>
        <v>0</v>
      </c>
      <c r="AD47" s="14">
        <f t="shared" si="22"/>
        <v>0</v>
      </c>
      <c r="AE47" s="14">
        <f t="shared" si="22"/>
        <v>0</v>
      </c>
      <c r="AF47" s="14">
        <f t="shared" si="22"/>
        <v>0</v>
      </c>
      <c r="AG47" s="14">
        <f t="shared" si="22"/>
        <v>0</v>
      </c>
      <c r="AH47" s="14">
        <f t="shared" si="22"/>
        <v>0</v>
      </c>
      <c r="AI47" s="14">
        <f t="shared" si="22"/>
        <v>0</v>
      </c>
      <c r="AJ47" s="14">
        <f t="shared" si="22"/>
        <v>0</v>
      </c>
      <c r="AK47" s="14">
        <f t="shared" si="22"/>
        <v>0</v>
      </c>
      <c r="AL47" s="14">
        <f t="shared" si="22"/>
        <v>0</v>
      </c>
      <c r="AM47" s="14">
        <f t="shared" si="22"/>
        <v>0</v>
      </c>
      <c r="AN47" s="14">
        <f t="shared" si="22"/>
        <v>0</v>
      </c>
      <c r="AO47" s="14">
        <f t="shared" si="22"/>
        <v>0</v>
      </c>
      <c r="AP47" s="14">
        <f t="shared" si="22"/>
        <v>1</v>
      </c>
      <c r="AQ47" s="14">
        <f t="shared" si="22"/>
        <v>0</v>
      </c>
      <c r="AR47" s="14">
        <f t="shared" si="22"/>
        <v>0</v>
      </c>
      <c r="AS47" s="14">
        <f t="shared" si="22"/>
        <v>0</v>
      </c>
      <c r="AT47" s="14">
        <f t="shared" si="22"/>
        <v>0</v>
      </c>
      <c r="AU47" s="14">
        <f t="shared" si="22"/>
        <v>0</v>
      </c>
      <c r="AV47" s="14">
        <f t="shared" si="22"/>
        <v>0</v>
      </c>
      <c r="AW47" s="14">
        <f t="shared" si="22"/>
        <v>0</v>
      </c>
      <c r="AX47" s="14">
        <f t="shared" si="22"/>
        <v>0</v>
      </c>
      <c r="AY47" s="14">
        <f t="shared" si="22"/>
        <v>0</v>
      </c>
      <c r="AZ47" s="14">
        <f t="shared" si="22"/>
        <v>0</v>
      </c>
      <c r="BA47" s="14">
        <f t="shared" si="22"/>
        <v>0</v>
      </c>
      <c r="BB47" s="14">
        <f t="shared" si="22"/>
        <v>0</v>
      </c>
      <c r="BC47" s="14">
        <f t="shared" si="22"/>
        <v>0</v>
      </c>
      <c r="BD47" s="14">
        <f t="shared" si="22"/>
        <v>0</v>
      </c>
      <c r="BE47" s="14">
        <f t="shared" si="22"/>
        <v>0</v>
      </c>
      <c r="BF47" s="14">
        <f t="shared" si="22"/>
        <v>0</v>
      </c>
      <c r="BG47" s="14">
        <f t="shared" si="22"/>
        <v>0</v>
      </c>
      <c r="BH47" s="14">
        <f t="shared" si="22"/>
        <v>0</v>
      </c>
      <c r="BI47" s="14">
        <f t="shared" si="22"/>
        <v>0</v>
      </c>
      <c r="BJ47" s="14">
        <f t="shared" si="22"/>
        <v>0</v>
      </c>
      <c r="BK47" s="14">
        <f t="shared" si="22"/>
        <v>0</v>
      </c>
      <c r="BL47" s="14">
        <f t="shared" si="22"/>
        <v>0</v>
      </c>
      <c r="BM47" s="14">
        <f t="shared" si="22"/>
        <v>0</v>
      </c>
      <c r="BN47" s="14">
        <f t="shared" si="22"/>
        <v>0</v>
      </c>
      <c r="BO47" s="14">
        <f t="shared" si="22"/>
        <v>0</v>
      </c>
      <c r="BP47" s="14">
        <f t="shared" si="22"/>
        <v>0</v>
      </c>
      <c r="BQ47" s="14">
        <f t="shared" si="22"/>
        <v>0</v>
      </c>
      <c r="BR47" s="14">
        <f t="shared" si="21"/>
        <v>0</v>
      </c>
      <c r="BS47" s="14">
        <f t="shared" si="21"/>
        <v>0</v>
      </c>
      <c r="BT47" s="14">
        <f t="shared" si="21"/>
        <v>0</v>
      </c>
      <c r="BU47" s="14">
        <f t="shared" si="21"/>
        <v>0</v>
      </c>
      <c r="BV47" s="14">
        <f t="shared" si="21"/>
        <v>0</v>
      </c>
      <c r="BW47" s="14">
        <f t="shared" si="21"/>
        <v>0</v>
      </c>
      <c r="BX47" s="14">
        <f t="shared" si="21"/>
        <v>0</v>
      </c>
      <c r="BY47" s="14">
        <f t="shared" si="21"/>
        <v>0</v>
      </c>
      <c r="BZ47" s="14">
        <f t="shared" si="21"/>
        <v>0</v>
      </c>
      <c r="CA47" s="14">
        <f t="shared" si="21"/>
        <v>0</v>
      </c>
      <c r="CB47" s="14">
        <f t="shared" si="21"/>
        <v>0</v>
      </c>
      <c r="CC47" s="14">
        <f t="shared" si="21"/>
        <v>0</v>
      </c>
      <c r="CD47" s="14">
        <f t="shared" si="21"/>
        <v>0</v>
      </c>
      <c r="CE47" s="14">
        <f t="shared" si="21"/>
        <v>0</v>
      </c>
      <c r="CF47" s="14">
        <f t="shared" si="21"/>
        <v>0</v>
      </c>
      <c r="CG47" s="14">
        <f t="shared" si="21"/>
        <v>0</v>
      </c>
      <c r="CH47" s="14">
        <f t="shared" si="21"/>
        <v>0</v>
      </c>
      <c r="CI47" s="14">
        <f t="shared" si="21"/>
        <v>0</v>
      </c>
      <c r="CJ47" s="14">
        <f t="shared" si="21"/>
        <v>0</v>
      </c>
      <c r="CK47" s="14">
        <f t="shared" si="21"/>
        <v>0</v>
      </c>
      <c r="CL47" s="14">
        <f t="shared" si="21"/>
        <v>0</v>
      </c>
      <c r="CM47" s="14">
        <f t="shared" si="21"/>
        <v>0</v>
      </c>
      <c r="CN47" s="14">
        <f t="shared" si="21"/>
        <v>0</v>
      </c>
      <c r="CO47" s="14">
        <f t="shared" si="21"/>
        <v>0</v>
      </c>
      <c r="CP47" s="14">
        <f t="shared" si="21"/>
        <v>0</v>
      </c>
      <c r="CQ47" s="14">
        <f t="shared" si="21"/>
        <v>0</v>
      </c>
      <c r="CR47" s="14">
        <f t="shared" si="21"/>
        <v>0</v>
      </c>
      <c r="CS47" s="14">
        <f t="shared" si="21"/>
        <v>0</v>
      </c>
      <c r="CT47" s="14">
        <f t="shared" si="21"/>
        <v>0</v>
      </c>
      <c r="CU47" s="14">
        <f t="shared" si="21"/>
        <v>0</v>
      </c>
      <c r="CV47" s="14">
        <f t="shared" si="21"/>
        <v>0</v>
      </c>
      <c r="CW47" s="14">
        <f t="shared" si="21"/>
        <v>0</v>
      </c>
      <c r="CX47" s="14">
        <f t="shared" si="21"/>
        <v>0</v>
      </c>
      <c r="CY47" s="14">
        <f t="shared" si="21"/>
        <v>0</v>
      </c>
      <c r="CZ47" s="14">
        <f t="shared" si="21"/>
        <v>0</v>
      </c>
      <c r="DA47" s="14">
        <f t="shared" si="21"/>
        <v>0</v>
      </c>
      <c r="DB47" s="14">
        <f t="shared" si="21"/>
        <v>0</v>
      </c>
      <c r="DC47" s="14">
        <f t="shared" si="21"/>
        <v>0</v>
      </c>
      <c r="DD47" s="14">
        <f t="shared" si="21"/>
        <v>0</v>
      </c>
      <c r="DE47" s="14">
        <f t="shared" si="21"/>
        <v>0</v>
      </c>
      <c r="DF47" s="14">
        <f t="shared" si="21"/>
        <v>0</v>
      </c>
      <c r="DG47" s="15">
        <f t="shared" si="21"/>
        <v>0</v>
      </c>
    </row>
    <row r="48" spans="2:111" ht="14.25" customHeight="1" x14ac:dyDescent="0.15">
      <c r="B48" s="36" t="s">
        <v>38</v>
      </c>
      <c r="C48" s="36" t="s">
        <v>153</v>
      </c>
      <c r="D48" s="13">
        <f t="shared" si="3"/>
        <v>0</v>
      </c>
      <c r="E48" s="14">
        <f t="shared" si="0"/>
        <v>0</v>
      </c>
      <c r="F48" s="14">
        <f t="shared" si="22"/>
        <v>0</v>
      </c>
      <c r="G48" s="14">
        <f t="shared" si="22"/>
        <v>0</v>
      </c>
      <c r="H48" s="14">
        <f t="shared" si="22"/>
        <v>0</v>
      </c>
      <c r="I48" s="14">
        <f t="shared" si="22"/>
        <v>0</v>
      </c>
      <c r="J48" s="14">
        <f t="shared" si="22"/>
        <v>0</v>
      </c>
      <c r="K48" s="14">
        <f t="shared" si="22"/>
        <v>0</v>
      </c>
      <c r="L48" s="14">
        <f t="shared" si="22"/>
        <v>0</v>
      </c>
      <c r="M48" s="14">
        <f t="shared" si="22"/>
        <v>0</v>
      </c>
      <c r="N48" s="14">
        <f t="shared" si="22"/>
        <v>0</v>
      </c>
      <c r="O48" s="14">
        <f t="shared" si="22"/>
        <v>0</v>
      </c>
      <c r="P48" s="14">
        <f t="shared" si="22"/>
        <v>0</v>
      </c>
      <c r="Q48" s="14">
        <f t="shared" si="22"/>
        <v>0</v>
      </c>
      <c r="R48" s="14">
        <f t="shared" si="22"/>
        <v>0</v>
      </c>
      <c r="S48" s="14">
        <f t="shared" si="22"/>
        <v>0</v>
      </c>
      <c r="T48" s="14">
        <f t="shared" si="22"/>
        <v>0</v>
      </c>
      <c r="U48" s="14">
        <f t="shared" si="22"/>
        <v>0</v>
      </c>
      <c r="V48" s="14">
        <f t="shared" si="22"/>
        <v>0</v>
      </c>
      <c r="W48" s="14">
        <f t="shared" si="22"/>
        <v>0</v>
      </c>
      <c r="X48" s="14">
        <f t="shared" si="22"/>
        <v>0</v>
      </c>
      <c r="Y48" s="14">
        <f t="shared" si="22"/>
        <v>0</v>
      </c>
      <c r="Z48" s="14">
        <f t="shared" si="22"/>
        <v>0</v>
      </c>
      <c r="AA48" s="14">
        <f t="shared" si="22"/>
        <v>0</v>
      </c>
      <c r="AB48" s="14">
        <f t="shared" si="22"/>
        <v>0</v>
      </c>
      <c r="AC48" s="14">
        <f t="shared" si="22"/>
        <v>0</v>
      </c>
      <c r="AD48" s="14">
        <f t="shared" si="22"/>
        <v>0</v>
      </c>
      <c r="AE48" s="14">
        <f t="shared" si="22"/>
        <v>0</v>
      </c>
      <c r="AF48" s="14">
        <f t="shared" si="22"/>
        <v>0</v>
      </c>
      <c r="AG48" s="14">
        <f t="shared" si="22"/>
        <v>0</v>
      </c>
      <c r="AH48" s="14">
        <f t="shared" si="22"/>
        <v>0</v>
      </c>
      <c r="AI48" s="14">
        <f t="shared" si="22"/>
        <v>0</v>
      </c>
      <c r="AJ48" s="14">
        <f t="shared" si="22"/>
        <v>0</v>
      </c>
      <c r="AK48" s="14">
        <f t="shared" si="22"/>
        <v>0</v>
      </c>
      <c r="AL48" s="14">
        <f t="shared" si="22"/>
        <v>0</v>
      </c>
      <c r="AM48" s="14">
        <f t="shared" si="22"/>
        <v>0</v>
      </c>
      <c r="AN48" s="14">
        <f t="shared" si="22"/>
        <v>0</v>
      </c>
      <c r="AO48" s="14">
        <f t="shared" si="22"/>
        <v>0</v>
      </c>
      <c r="AP48" s="14">
        <f t="shared" si="22"/>
        <v>0</v>
      </c>
      <c r="AQ48" s="14">
        <f t="shared" si="22"/>
        <v>1</v>
      </c>
      <c r="AR48" s="14">
        <f t="shared" si="22"/>
        <v>0</v>
      </c>
      <c r="AS48" s="14">
        <f t="shared" si="22"/>
        <v>0</v>
      </c>
      <c r="AT48" s="14">
        <f t="shared" si="22"/>
        <v>0</v>
      </c>
      <c r="AU48" s="14">
        <f t="shared" si="22"/>
        <v>0</v>
      </c>
      <c r="AV48" s="14">
        <f t="shared" si="22"/>
        <v>0</v>
      </c>
      <c r="AW48" s="14">
        <f t="shared" si="22"/>
        <v>0</v>
      </c>
      <c r="AX48" s="14">
        <f t="shared" si="22"/>
        <v>0</v>
      </c>
      <c r="AY48" s="14">
        <f t="shared" si="22"/>
        <v>0</v>
      </c>
      <c r="AZ48" s="14">
        <f t="shared" si="22"/>
        <v>0</v>
      </c>
      <c r="BA48" s="14">
        <f t="shared" si="22"/>
        <v>0</v>
      </c>
      <c r="BB48" s="14">
        <f t="shared" si="22"/>
        <v>0</v>
      </c>
      <c r="BC48" s="14">
        <f t="shared" si="22"/>
        <v>0</v>
      </c>
      <c r="BD48" s="14">
        <f t="shared" si="22"/>
        <v>0</v>
      </c>
      <c r="BE48" s="14">
        <f t="shared" si="22"/>
        <v>0</v>
      </c>
      <c r="BF48" s="14">
        <f t="shared" si="22"/>
        <v>0</v>
      </c>
      <c r="BG48" s="14">
        <f t="shared" si="22"/>
        <v>0</v>
      </c>
      <c r="BH48" s="14">
        <f t="shared" si="22"/>
        <v>0</v>
      </c>
      <c r="BI48" s="14">
        <f t="shared" si="22"/>
        <v>0</v>
      </c>
      <c r="BJ48" s="14">
        <f t="shared" si="22"/>
        <v>0</v>
      </c>
      <c r="BK48" s="14">
        <f t="shared" si="22"/>
        <v>0</v>
      </c>
      <c r="BL48" s="14">
        <f t="shared" si="22"/>
        <v>0</v>
      </c>
      <c r="BM48" s="14">
        <f t="shared" si="22"/>
        <v>0</v>
      </c>
      <c r="BN48" s="14">
        <f t="shared" si="22"/>
        <v>0</v>
      </c>
      <c r="BO48" s="14">
        <f t="shared" si="22"/>
        <v>0</v>
      </c>
      <c r="BP48" s="14">
        <f t="shared" si="22"/>
        <v>0</v>
      </c>
      <c r="BQ48" s="14">
        <f t="shared" si="22"/>
        <v>0</v>
      </c>
      <c r="BR48" s="14">
        <f t="shared" si="21"/>
        <v>0</v>
      </c>
      <c r="BS48" s="14">
        <f t="shared" si="21"/>
        <v>0</v>
      </c>
      <c r="BT48" s="14">
        <f t="shared" si="21"/>
        <v>0</v>
      </c>
      <c r="BU48" s="14">
        <f t="shared" si="21"/>
        <v>0</v>
      </c>
      <c r="BV48" s="14">
        <f t="shared" si="21"/>
        <v>0</v>
      </c>
      <c r="BW48" s="14">
        <f t="shared" si="21"/>
        <v>0</v>
      </c>
      <c r="BX48" s="14">
        <f t="shared" si="21"/>
        <v>0</v>
      </c>
      <c r="BY48" s="14">
        <f t="shared" si="21"/>
        <v>0</v>
      </c>
      <c r="BZ48" s="14">
        <f t="shared" si="21"/>
        <v>0</v>
      </c>
      <c r="CA48" s="14">
        <f t="shared" si="21"/>
        <v>0</v>
      </c>
      <c r="CB48" s="14">
        <f t="shared" si="21"/>
        <v>0</v>
      </c>
      <c r="CC48" s="14">
        <f t="shared" si="21"/>
        <v>0</v>
      </c>
      <c r="CD48" s="14">
        <f t="shared" si="21"/>
        <v>0</v>
      </c>
      <c r="CE48" s="14">
        <f t="shared" si="21"/>
        <v>0</v>
      </c>
      <c r="CF48" s="14">
        <f t="shared" si="21"/>
        <v>0</v>
      </c>
      <c r="CG48" s="14">
        <f t="shared" si="21"/>
        <v>0</v>
      </c>
      <c r="CH48" s="14">
        <f t="shared" si="21"/>
        <v>0</v>
      </c>
      <c r="CI48" s="14">
        <f t="shared" si="21"/>
        <v>0</v>
      </c>
      <c r="CJ48" s="14">
        <f t="shared" si="21"/>
        <v>0</v>
      </c>
      <c r="CK48" s="14">
        <f t="shared" si="21"/>
        <v>0</v>
      </c>
      <c r="CL48" s="14">
        <f t="shared" si="21"/>
        <v>0</v>
      </c>
      <c r="CM48" s="14">
        <f t="shared" si="21"/>
        <v>0</v>
      </c>
      <c r="CN48" s="14">
        <f t="shared" si="21"/>
        <v>0</v>
      </c>
      <c r="CO48" s="14">
        <f t="shared" si="21"/>
        <v>0</v>
      </c>
      <c r="CP48" s="14">
        <f t="shared" si="21"/>
        <v>0</v>
      </c>
      <c r="CQ48" s="14">
        <f t="shared" si="21"/>
        <v>0</v>
      </c>
      <c r="CR48" s="14">
        <f t="shared" si="21"/>
        <v>0</v>
      </c>
      <c r="CS48" s="14">
        <f t="shared" si="21"/>
        <v>0</v>
      </c>
      <c r="CT48" s="14">
        <f t="shared" si="21"/>
        <v>0</v>
      </c>
      <c r="CU48" s="14">
        <f t="shared" si="21"/>
        <v>0</v>
      </c>
      <c r="CV48" s="14">
        <f t="shared" si="21"/>
        <v>0</v>
      </c>
      <c r="CW48" s="14">
        <f t="shared" si="21"/>
        <v>0</v>
      </c>
      <c r="CX48" s="14">
        <f t="shared" si="21"/>
        <v>0</v>
      </c>
      <c r="CY48" s="14">
        <f t="shared" si="21"/>
        <v>0</v>
      </c>
      <c r="CZ48" s="14">
        <f t="shared" si="21"/>
        <v>0</v>
      </c>
      <c r="DA48" s="14">
        <f t="shared" si="21"/>
        <v>0</v>
      </c>
      <c r="DB48" s="14">
        <f t="shared" si="21"/>
        <v>0</v>
      </c>
      <c r="DC48" s="14">
        <f t="shared" si="21"/>
        <v>0</v>
      </c>
      <c r="DD48" s="14">
        <f t="shared" si="21"/>
        <v>0</v>
      </c>
      <c r="DE48" s="14">
        <f t="shared" si="21"/>
        <v>0</v>
      </c>
      <c r="DF48" s="14">
        <f t="shared" si="21"/>
        <v>0</v>
      </c>
      <c r="DG48" s="15">
        <f t="shared" si="21"/>
        <v>0</v>
      </c>
    </row>
    <row r="49" spans="2:111" ht="14.25" customHeight="1" x14ac:dyDescent="0.15">
      <c r="B49" s="36" t="s">
        <v>39</v>
      </c>
      <c r="C49" s="36" t="s">
        <v>154</v>
      </c>
      <c r="D49" s="13">
        <f t="shared" si="3"/>
        <v>0</v>
      </c>
      <c r="E49" s="14">
        <f t="shared" si="0"/>
        <v>0</v>
      </c>
      <c r="F49" s="14">
        <f t="shared" si="22"/>
        <v>0</v>
      </c>
      <c r="G49" s="14">
        <f t="shared" si="22"/>
        <v>0</v>
      </c>
      <c r="H49" s="14">
        <f t="shared" si="22"/>
        <v>0</v>
      </c>
      <c r="I49" s="14">
        <f t="shared" si="22"/>
        <v>0</v>
      </c>
      <c r="J49" s="14">
        <f t="shared" si="22"/>
        <v>0</v>
      </c>
      <c r="K49" s="14">
        <f t="shared" si="22"/>
        <v>0</v>
      </c>
      <c r="L49" s="14">
        <f t="shared" si="22"/>
        <v>0</v>
      </c>
      <c r="M49" s="14">
        <f t="shared" si="22"/>
        <v>0</v>
      </c>
      <c r="N49" s="14">
        <f t="shared" si="22"/>
        <v>0</v>
      </c>
      <c r="O49" s="14">
        <f t="shared" si="22"/>
        <v>0</v>
      </c>
      <c r="P49" s="14">
        <f t="shared" si="22"/>
        <v>0</v>
      </c>
      <c r="Q49" s="14">
        <f t="shared" si="22"/>
        <v>0</v>
      </c>
      <c r="R49" s="14">
        <f t="shared" si="22"/>
        <v>0</v>
      </c>
      <c r="S49" s="14">
        <f t="shared" si="22"/>
        <v>0</v>
      </c>
      <c r="T49" s="14">
        <f t="shared" si="22"/>
        <v>0</v>
      </c>
      <c r="U49" s="14">
        <f t="shared" si="22"/>
        <v>0</v>
      </c>
      <c r="V49" s="14">
        <f t="shared" si="22"/>
        <v>0</v>
      </c>
      <c r="W49" s="14">
        <f t="shared" si="22"/>
        <v>0</v>
      </c>
      <c r="X49" s="14">
        <f t="shared" si="22"/>
        <v>0</v>
      </c>
      <c r="Y49" s="14">
        <f t="shared" si="22"/>
        <v>0</v>
      </c>
      <c r="Z49" s="14">
        <f t="shared" si="22"/>
        <v>0</v>
      </c>
      <c r="AA49" s="14">
        <f t="shared" si="22"/>
        <v>0</v>
      </c>
      <c r="AB49" s="14">
        <f t="shared" si="22"/>
        <v>0</v>
      </c>
      <c r="AC49" s="14">
        <f t="shared" si="22"/>
        <v>0</v>
      </c>
      <c r="AD49" s="14">
        <f t="shared" si="22"/>
        <v>0</v>
      </c>
      <c r="AE49" s="14">
        <f t="shared" si="22"/>
        <v>0</v>
      </c>
      <c r="AF49" s="14">
        <f t="shared" si="22"/>
        <v>0</v>
      </c>
      <c r="AG49" s="14">
        <f t="shared" si="22"/>
        <v>0</v>
      </c>
      <c r="AH49" s="14">
        <f t="shared" si="22"/>
        <v>0</v>
      </c>
      <c r="AI49" s="14">
        <f t="shared" si="22"/>
        <v>0</v>
      </c>
      <c r="AJ49" s="14">
        <f t="shared" si="22"/>
        <v>0</v>
      </c>
      <c r="AK49" s="14">
        <f t="shared" si="22"/>
        <v>0</v>
      </c>
      <c r="AL49" s="14">
        <f t="shared" si="22"/>
        <v>0</v>
      </c>
      <c r="AM49" s="14">
        <f t="shared" si="22"/>
        <v>0</v>
      </c>
      <c r="AN49" s="14">
        <f t="shared" si="22"/>
        <v>0</v>
      </c>
      <c r="AO49" s="14">
        <f t="shared" si="22"/>
        <v>0</v>
      </c>
      <c r="AP49" s="14">
        <f t="shared" si="22"/>
        <v>0</v>
      </c>
      <c r="AQ49" s="14">
        <f t="shared" si="22"/>
        <v>0</v>
      </c>
      <c r="AR49" s="14">
        <f t="shared" si="22"/>
        <v>1</v>
      </c>
      <c r="AS49" s="14">
        <f t="shared" si="22"/>
        <v>0</v>
      </c>
      <c r="AT49" s="14">
        <f t="shared" si="22"/>
        <v>0</v>
      </c>
      <c r="AU49" s="14">
        <f t="shared" si="22"/>
        <v>0</v>
      </c>
      <c r="AV49" s="14">
        <f t="shared" si="22"/>
        <v>0</v>
      </c>
      <c r="AW49" s="14">
        <f t="shared" si="22"/>
        <v>0</v>
      </c>
      <c r="AX49" s="14">
        <f t="shared" si="22"/>
        <v>0</v>
      </c>
      <c r="AY49" s="14">
        <f t="shared" si="22"/>
        <v>0</v>
      </c>
      <c r="AZ49" s="14">
        <f t="shared" si="22"/>
        <v>0</v>
      </c>
      <c r="BA49" s="14">
        <f t="shared" si="22"/>
        <v>0</v>
      </c>
      <c r="BB49" s="14">
        <f t="shared" si="22"/>
        <v>0</v>
      </c>
      <c r="BC49" s="14">
        <f t="shared" si="22"/>
        <v>0</v>
      </c>
      <c r="BD49" s="14">
        <f t="shared" si="22"/>
        <v>0</v>
      </c>
      <c r="BE49" s="14">
        <f t="shared" si="22"/>
        <v>0</v>
      </c>
      <c r="BF49" s="14">
        <f t="shared" si="22"/>
        <v>0</v>
      </c>
      <c r="BG49" s="14">
        <f t="shared" si="22"/>
        <v>0</v>
      </c>
      <c r="BH49" s="14">
        <f t="shared" si="22"/>
        <v>0</v>
      </c>
      <c r="BI49" s="14">
        <f t="shared" si="22"/>
        <v>0</v>
      </c>
      <c r="BJ49" s="14">
        <f t="shared" si="22"/>
        <v>0</v>
      </c>
      <c r="BK49" s="14">
        <f t="shared" si="22"/>
        <v>0</v>
      </c>
      <c r="BL49" s="14">
        <f t="shared" si="22"/>
        <v>0</v>
      </c>
      <c r="BM49" s="14">
        <f t="shared" si="22"/>
        <v>0</v>
      </c>
      <c r="BN49" s="14">
        <f t="shared" si="22"/>
        <v>0</v>
      </c>
      <c r="BO49" s="14">
        <f t="shared" si="22"/>
        <v>0</v>
      </c>
      <c r="BP49" s="14">
        <f t="shared" si="22"/>
        <v>0</v>
      </c>
      <c r="BQ49" s="14">
        <f t="shared" ref="BQ49:DG52" si="23">IF($B49=BQ$7,1,0)</f>
        <v>0</v>
      </c>
      <c r="BR49" s="14">
        <f t="shared" si="23"/>
        <v>0</v>
      </c>
      <c r="BS49" s="14">
        <f t="shared" si="23"/>
        <v>0</v>
      </c>
      <c r="BT49" s="14">
        <f t="shared" si="23"/>
        <v>0</v>
      </c>
      <c r="BU49" s="14">
        <f t="shared" si="23"/>
        <v>0</v>
      </c>
      <c r="BV49" s="14">
        <f t="shared" si="23"/>
        <v>0</v>
      </c>
      <c r="BW49" s="14">
        <f t="shared" si="23"/>
        <v>0</v>
      </c>
      <c r="BX49" s="14">
        <f t="shared" si="23"/>
        <v>0</v>
      </c>
      <c r="BY49" s="14">
        <f t="shared" si="23"/>
        <v>0</v>
      </c>
      <c r="BZ49" s="14">
        <f t="shared" si="23"/>
        <v>0</v>
      </c>
      <c r="CA49" s="14">
        <f t="shared" si="23"/>
        <v>0</v>
      </c>
      <c r="CB49" s="14">
        <f t="shared" si="23"/>
        <v>0</v>
      </c>
      <c r="CC49" s="14">
        <f t="shared" si="23"/>
        <v>0</v>
      </c>
      <c r="CD49" s="14">
        <f t="shared" si="23"/>
        <v>0</v>
      </c>
      <c r="CE49" s="14">
        <f t="shared" si="23"/>
        <v>0</v>
      </c>
      <c r="CF49" s="14">
        <f t="shared" si="23"/>
        <v>0</v>
      </c>
      <c r="CG49" s="14">
        <f t="shared" si="23"/>
        <v>0</v>
      </c>
      <c r="CH49" s="14">
        <f t="shared" si="23"/>
        <v>0</v>
      </c>
      <c r="CI49" s="14">
        <f t="shared" si="23"/>
        <v>0</v>
      </c>
      <c r="CJ49" s="14">
        <f t="shared" si="23"/>
        <v>0</v>
      </c>
      <c r="CK49" s="14">
        <f t="shared" si="23"/>
        <v>0</v>
      </c>
      <c r="CL49" s="14">
        <f t="shared" si="23"/>
        <v>0</v>
      </c>
      <c r="CM49" s="14">
        <f t="shared" si="23"/>
        <v>0</v>
      </c>
      <c r="CN49" s="14">
        <f t="shared" si="23"/>
        <v>0</v>
      </c>
      <c r="CO49" s="14">
        <f t="shared" si="23"/>
        <v>0</v>
      </c>
      <c r="CP49" s="14">
        <f t="shared" si="23"/>
        <v>0</v>
      </c>
      <c r="CQ49" s="14">
        <f t="shared" si="23"/>
        <v>0</v>
      </c>
      <c r="CR49" s="14">
        <f t="shared" si="23"/>
        <v>0</v>
      </c>
      <c r="CS49" s="14">
        <f t="shared" si="23"/>
        <v>0</v>
      </c>
      <c r="CT49" s="14">
        <f t="shared" si="23"/>
        <v>0</v>
      </c>
      <c r="CU49" s="14">
        <f t="shared" si="23"/>
        <v>0</v>
      </c>
      <c r="CV49" s="14">
        <f t="shared" si="23"/>
        <v>0</v>
      </c>
      <c r="CW49" s="14">
        <f t="shared" si="23"/>
        <v>0</v>
      </c>
      <c r="CX49" s="14">
        <f t="shared" si="23"/>
        <v>0</v>
      </c>
      <c r="CY49" s="14">
        <f t="shared" si="23"/>
        <v>0</v>
      </c>
      <c r="CZ49" s="14">
        <f t="shared" si="23"/>
        <v>0</v>
      </c>
      <c r="DA49" s="14">
        <f t="shared" si="23"/>
        <v>0</v>
      </c>
      <c r="DB49" s="14">
        <f t="shared" si="23"/>
        <v>0</v>
      </c>
      <c r="DC49" s="14">
        <f t="shared" si="23"/>
        <v>0</v>
      </c>
      <c r="DD49" s="14">
        <f t="shared" si="23"/>
        <v>0</v>
      </c>
      <c r="DE49" s="14">
        <f t="shared" si="23"/>
        <v>0</v>
      </c>
      <c r="DF49" s="14">
        <f t="shared" si="23"/>
        <v>0</v>
      </c>
      <c r="DG49" s="15">
        <f t="shared" si="23"/>
        <v>0</v>
      </c>
    </row>
    <row r="50" spans="2:111" ht="14.25" customHeight="1" x14ac:dyDescent="0.15">
      <c r="B50" s="36" t="s">
        <v>40</v>
      </c>
      <c r="C50" s="36" t="s">
        <v>155</v>
      </c>
      <c r="D50" s="13">
        <f t="shared" si="3"/>
        <v>0</v>
      </c>
      <c r="E50" s="14">
        <f t="shared" si="0"/>
        <v>0</v>
      </c>
      <c r="F50" s="14">
        <f t="shared" ref="F50:BQ53" si="24">IF($B50=F$7,1,0)</f>
        <v>0</v>
      </c>
      <c r="G50" s="14">
        <f t="shared" si="24"/>
        <v>0</v>
      </c>
      <c r="H50" s="14">
        <f t="shared" si="24"/>
        <v>0</v>
      </c>
      <c r="I50" s="14">
        <f t="shared" si="24"/>
        <v>0</v>
      </c>
      <c r="J50" s="14">
        <f t="shared" si="24"/>
        <v>0</v>
      </c>
      <c r="K50" s="14">
        <f t="shared" si="24"/>
        <v>0</v>
      </c>
      <c r="L50" s="14">
        <f t="shared" si="24"/>
        <v>0</v>
      </c>
      <c r="M50" s="14">
        <f t="shared" si="24"/>
        <v>0</v>
      </c>
      <c r="N50" s="14">
        <f t="shared" si="24"/>
        <v>0</v>
      </c>
      <c r="O50" s="14">
        <f t="shared" si="24"/>
        <v>0</v>
      </c>
      <c r="P50" s="14">
        <f t="shared" si="24"/>
        <v>0</v>
      </c>
      <c r="Q50" s="14">
        <f t="shared" si="24"/>
        <v>0</v>
      </c>
      <c r="R50" s="14">
        <f t="shared" si="24"/>
        <v>0</v>
      </c>
      <c r="S50" s="14">
        <f t="shared" si="24"/>
        <v>0</v>
      </c>
      <c r="T50" s="14">
        <f t="shared" si="24"/>
        <v>0</v>
      </c>
      <c r="U50" s="14">
        <f t="shared" si="24"/>
        <v>0</v>
      </c>
      <c r="V50" s="14">
        <f t="shared" si="24"/>
        <v>0</v>
      </c>
      <c r="W50" s="14">
        <f t="shared" si="24"/>
        <v>0</v>
      </c>
      <c r="X50" s="14">
        <f t="shared" si="24"/>
        <v>0</v>
      </c>
      <c r="Y50" s="14">
        <f t="shared" si="24"/>
        <v>0</v>
      </c>
      <c r="Z50" s="14">
        <f t="shared" si="24"/>
        <v>0</v>
      </c>
      <c r="AA50" s="14">
        <f t="shared" si="24"/>
        <v>0</v>
      </c>
      <c r="AB50" s="14">
        <f t="shared" si="24"/>
        <v>0</v>
      </c>
      <c r="AC50" s="14">
        <f t="shared" si="24"/>
        <v>0</v>
      </c>
      <c r="AD50" s="14">
        <f t="shared" si="24"/>
        <v>0</v>
      </c>
      <c r="AE50" s="14">
        <f t="shared" si="24"/>
        <v>0</v>
      </c>
      <c r="AF50" s="14">
        <f t="shared" si="24"/>
        <v>0</v>
      </c>
      <c r="AG50" s="14">
        <f t="shared" si="24"/>
        <v>0</v>
      </c>
      <c r="AH50" s="14">
        <f t="shared" si="24"/>
        <v>0</v>
      </c>
      <c r="AI50" s="14">
        <f t="shared" si="24"/>
        <v>0</v>
      </c>
      <c r="AJ50" s="14">
        <f t="shared" si="24"/>
        <v>0</v>
      </c>
      <c r="AK50" s="14">
        <f t="shared" si="24"/>
        <v>0</v>
      </c>
      <c r="AL50" s="14">
        <f t="shared" si="24"/>
        <v>0</v>
      </c>
      <c r="AM50" s="14">
        <f t="shared" si="24"/>
        <v>0</v>
      </c>
      <c r="AN50" s="14">
        <f t="shared" si="24"/>
        <v>0</v>
      </c>
      <c r="AO50" s="14">
        <f t="shared" si="24"/>
        <v>0</v>
      </c>
      <c r="AP50" s="14">
        <f t="shared" si="24"/>
        <v>0</v>
      </c>
      <c r="AQ50" s="14">
        <f t="shared" si="24"/>
        <v>0</v>
      </c>
      <c r="AR50" s="14">
        <f t="shared" si="24"/>
        <v>0</v>
      </c>
      <c r="AS50" s="14">
        <f t="shared" si="24"/>
        <v>1</v>
      </c>
      <c r="AT50" s="14">
        <f t="shared" si="24"/>
        <v>0</v>
      </c>
      <c r="AU50" s="14">
        <f t="shared" si="24"/>
        <v>0</v>
      </c>
      <c r="AV50" s="14">
        <f t="shared" si="24"/>
        <v>0</v>
      </c>
      <c r="AW50" s="14">
        <f t="shared" si="24"/>
        <v>0</v>
      </c>
      <c r="AX50" s="14">
        <f t="shared" si="24"/>
        <v>0</v>
      </c>
      <c r="AY50" s="14">
        <f t="shared" si="24"/>
        <v>0</v>
      </c>
      <c r="AZ50" s="14">
        <f t="shared" si="24"/>
        <v>0</v>
      </c>
      <c r="BA50" s="14">
        <f t="shared" si="24"/>
        <v>0</v>
      </c>
      <c r="BB50" s="14">
        <f t="shared" si="24"/>
        <v>0</v>
      </c>
      <c r="BC50" s="14">
        <f t="shared" si="24"/>
        <v>0</v>
      </c>
      <c r="BD50" s="14">
        <f t="shared" si="24"/>
        <v>0</v>
      </c>
      <c r="BE50" s="14">
        <f t="shared" si="24"/>
        <v>0</v>
      </c>
      <c r="BF50" s="14">
        <f t="shared" si="24"/>
        <v>0</v>
      </c>
      <c r="BG50" s="14">
        <f t="shared" si="24"/>
        <v>0</v>
      </c>
      <c r="BH50" s="14">
        <f t="shared" si="24"/>
        <v>0</v>
      </c>
      <c r="BI50" s="14">
        <f t="shared" si="24"/>
        <v>0</v>
      </c>
      <c r="BJ50" s="14">
        <f t="shared" si="24"/>
        <v>0</v>
      </c>
      <c r="BK50" s="14">
        <f t="shared" si="24"/>
        <v>0</v>
      </c>
      <c r="BL50" s="14">
        <f t="shared" si="24"/>
        <v>0</v>
      </c>
      <c r="BM50" s="14">
        <f t="shared" si="24"/>
        <v>0</v>
      </c>
      <c r="BN50" s="14">
        <f t="shared" si="24"/>
        <v>0</v>
      </c>
      <c r="BO50" s="14">
        <f t="shared" si="24"/>
        <v>0</v>
      </c>
      <c r="BP50" s="14">
        <f t="shared" si="24"/>
        <v>0</v>
      </c>
      <c r="BQ50" s="14">
        <f t="shared" si="24"/>
        <v>0</v>
      </c>
      <c r="BR50" s="14">
        <f t="shared" si="23"/>
        <v>0</v>
      </c>
      <c r="BS50" s="14">
        <f t="shared" si="23"/>
        <v>0</v>
      </c>
      <c r="BT50" s="14">
        <f t="shared" si="23"/>
        <v>0</v>
      </c>
      <c r="BU50" s="14">
        <f t="shared" si="23"/>
        <v>0</v>
      </c>
      <c r="BV50" s="14">
        <f t="shared" si="23"/>
        <v>0</v>
      </c>
      <c r="BW50" s="14">
        <f t="shared" si="23"/>
        <v>0</v>
      </c>
      <c r="BX50" s="14">
        <f t="shared" si="23"/>
        <v>0</v>
      </c>
      <c r="BY50" s="14">
        <f t="shared" si="23"/>
        <v>0</v>
      </c>
      <c r="BZ50" s="14">
        <f t="shared" si="23"/>
        <v>0</v>
      </c>
      <c r="CA50" s="14">
        <f t="shared" si="23"/>
        <v>0</v>
      </c>
      <c r="CB50" s="14">
        <f t="shared" si="23"/>
        <v>0</v>
      </c>
      <c r="CC50" s="14">
        <f t="shared" si="23"/>
        <v>0</v>
      </c>
      <c r="CD50" s="14">
        <f t="shared" si="23"/>
        <v>0</v>
      </c>
      <c r="CE50" s="14">
        <f t="shared" si="23"/>
        <v>0</v>
      </c>
      <c r="CF50" s="14">
        <f t="shared" si="23"/>
        <v>0</v>
      </c>
      <c r="CG50" s="14">
        <f t="shared" si="23"/>
        <v>0</v>
      </c>
      <c r="CH50" s="14">
        <f t="shared" si="23"/>
        <v>0</v>
      </c>
      <c r="CI50" s="14">
        <f t="shared" si="23"/>
        <v>0</v>
      </c>
      <c r="CJ50" s="14">
        <f t="shared" si="23"/>
        <v>0</v>
      </c>
      <c r="CK50" s="14">
        <f t="shared" si="23"/>
        <v>0</v>
      </c>
      <c r="CL50" s="14">
        <f t="shared" si="23"/>
        <v>0</v>
      </c>
      <c r="CM50" s="14">
        <f t="shared" si="23"/>
        <v>0</v>
      </c>
      <c r="CN50" s="14">
        <f t="shared" si="23"/>
        <v>0</v>
      </c>
      <c r="CO50" s="14">
        <f t="shared" si="23"/>
        <v>0</v>
      </c>
      <c r="CP50" s="14">
        <f t="shared" si="23"/>
        <v>0</v>
      </c>
      <c r="CQ50" s="14">
        <f t="shared" si="23"/>
        <v>0</v>
      </c>
      <c r="CR50" s="14">
        <f t="shared" si="23"/>
        <v>0</v>
      </c>
      <c r="CS50" s="14">
        <f t="shared" si="23"/>
        <v>0</v>
      </c>
      <c r="CT50" s="14">
        <f t="shared" si="23"/>
        <v>0</v>
      </c>
      <c r="CU50" s="14">
        <f t="shared" si="23"/>
        <v>0</v>
      </c>
      <c r="CV50" s="14">
        <f t="shared" si="23"/>
        <v>0</v>
      </c>
      <c r="CW50" s="14">
        <f t="shared" si="23"/>
        <v>0</v>
      </c>
      <c r="CX50" s="14">
        <f t="shared" si="23"/>
        <v>0</v>
      </c>
      <c r="CY50" s="14">
        <f t="shared" si="23"/>
        <v>0</v>
      </c>
      <c r="CZ50" s="14">
        <f t="shared" si="23"/>
        <v>0</v>
      </c>
      <c r="DA50" s="14">
        <f t="shared" si="23"/>
        <v>0</v>
      </c>
      <c r="DB50" s="14">
        <f t="shared" si="23"/>
        <v>0</v>
      </c>
      <c r="DC50" s="14">
        <f t="shared" si="23"/>
        <v>0</v>
      </c>
      <c r="DD50" s="14">
        <f t="shared" si="23"/>
        <v>0</v>
      </c>
      <c r="DE50" s="14">
        <f t="shared" si="23"/>
        <v>0</v>
      </c>
      <c r="DF50" s="14">
        <f t="shared" si="23"/>
        <v>0</v>
      </c>
      <c r="DG50" s="15">
        <f t="shared" si="23"/>
        <v>0</v>
      </c>
    </row>
    <row r="51" spans="2:111" ht="14.25" customHeight="1" x14ac:dyDescent="0.15">
      <c r="B51" s="36" t="s">
        <v>41</v>
      </c>
      <c r="C51" s="36" t="s">
        <v>156</v>
      </c>
      <c r="D51" s="13">
        <f t="shared" si="3"/>
        <v>0</v>
      </c>
      <c r="E51" s="14">
        <f t="shared" si="0"/>
        <v>0</v>
      </c>
      <c r="F51" s="14">
        <f t="shared" si="24"/>
        <v>0</v>
      </c>
      <c r="G51" s="14">
        <f t="shared" si="24"/>
        <v>0</v>
      </c>
      <c r="H51" s="14">
        <f t="shared" si="24"/>
        <v>0</v>
      </c>
      <c r="I51" s="14">
        <f t="shared" si="24"/>
        <v>0</v>
      </c>
      <c r="J51" s="14">
        <f t="shared" si="24"/>
        <v>0</v>
      </c>
      <c r="K51" s="14">
        <f t="shared" si="24"/>
        <v>0</v>
      </c>
      <c r="L51" s="14">
        <f t="shared" si="24"/>
        <v>0</v>
      </c>
      <c r="M51" s="14">
        <f t="shared" si="24"/>
        <v>0</v>
      </c>
      <c r="N51" s="14">
        <f t="shared" si="24"/>
        <v>0</v>
      </c>
      <c r="O51" s="14">
        <f t="shared" si="24"/>
        <v>0</v>
      </c>
      <c r="P51" s="14">
        <f t="shared" si="24"/>
        <v>0</v>
      </c>
      <c r="Q51" s="14">
        <f t="shared" si="24"/>
        <v>0</v>
      </c>
      <c r="R51" s="14">
        <f t="shared" si="24"/>
        <v>0</v>
      </c>
      <c r="S51" s="14">
        <f t="shared" si="24"/>
        <v>0</v>
      </c>
      <c r="T51" s="14">
        <f t="shared" si="24"/>
        <v>0</v>
      </c>
      <c r="U51" s="14">
        <f t="shared" si="24"/>
        <v>0</v>
      </c>
      <c r="V51" s="14">
        <f t="shared" si="24"/>
        <v>0</v>
      </c>
      <c r="W51" s="14">
        <f t="shared" si="24"/>
        <v>0</v>
      </c>
      <c r="X51" s="14">
        <f t="shared" si="24"/>
        <v>0</v>
      </c>
      <c r="Y51" s="14">
        <f t="shared" si="24"/>
        <v>0</v>
      </c>
      <c r="Z51" s="14">
        <f t="shared" si="24"/>
        <v>0</v>
      </c>
      <c r="AA51" s="14">
        <f t="shared" si="24"/>
        <v>0</v>
      </c>
      <c r="AB51" s="14">
        <f t="shared" si="24"/>
        <v>0</v>
      </c>
      <c r="AC51" s="14">
        <f t="shared" si="24"/>
        <v>0</v>
      </c>
      <c r="AD51" s="14">
        <f t="shared" si="24"/>
        <v>0</v>
      </c>
      <c r="AE51" s="14">
        <f t="shared" si="24"/>
        <v>0</v>
      </c>
      <c r="AF51" s="14">
        <f t="shared" si="24"/>
        <v>0</v>
      </c>
      <c r="AG51" s="14">
        <f t="shared" si="24"/>
        <v>0</v>
      </c>
      <c r="AH51" s="14">
        <f t="shared" si="24"/>
        <v>0</v>
      </c>
      <c r="AI51" s="14">
        <f t="shared" si="24"/>
        <v>0</v>
      </c>
      <c r="AJ51" s="14">
        <f t="shared" si="24"/>
        <v>0</v>
      </c>
      <c r="AK51" s="14">
        <f t="shared" si="24"/>
        <v>0</v>
      </c>
      <c r="AL51" s="14">
        <f t="shared" si="24"/>
        <v>0</v>
      </c>
      <c r="AM51" s="14">
        <f t="shared" si="24"/>
        <v>0</v>
      </c>
      <c r="AN51" s="14">
        <f t="shared" si="24"/>
        <v>0</v>
      </c>
      <c r="AO51" s="14">
        <f t="shared" si="24"/>
        <v>0</v>
      </c>
      <c r="AP51" s="14">
        <f t="shared" si="24"/>
        <v>0</v>
      </c>
      <c r="AQ51" s="14">
        <f t="shared" si="24"/>
        <v>0</v>
      </c>
      <c r="AR51" s="14">
        <f t="shared" si="24"/>
        <v>0</v>
      </c>
      <c r="AS51" s="14">
        <f t="shared" si="24"/>
        <v>0</v>
      </c>
      <c r="AT51" s="14">
        <f t="shared" si="24"/>
        <v>1</v>
      </c>
      <c r="AU51" s="14">
        <f t="shared" si="24"/>
        <v>0</v>
      </c>
      <c r="AV51" s="14">
        <f t="shared" si="24"/>
        <v>0</v>
      </c>
      <c r="AW51" s="14">
        <f t="shared" si="24"/>
        <v>0</v>
      </c>
      <c r="AX51" s="14">
        <f t="shared" si="24"/>
        <v>0</v>
      </c>
      <c r="AY51" s="14">
        <f t="shared" si="24"/>
        <v>0</v>
      </c>
      <c r="AZ51" s="14">
        <f t="shared" si="24"/>
        <v>0</v>
      </c>
      <c r="BA51" s="14">
        <f t="shared" si="24"/>
        <v>0</v>
      </c>
      <c r="BB51" s="14">
        <f t="shared" si="24"/>
        <v>0</v>
      </c>
      <c r="BC51" s="14">
        <f t="shared" si="24"/>
        <v>0</v>
      </c>
      <c r="BD51" s="14">
        <f t="shared" si="24"/>
        <v>0</v>
      </c>
      <c r="BE51" s="14">
        <f t="shared" si="24"/>
        <v>0</v>
      </c>
      <c r="BF51" s="14">
        <f t="shared" si="24"/>
        <v>0</v>
      </c>
      <c r="BG51" s="14">
        <f t="shared" si="24"/>
        <v>0</v>
      </c>
      <c r="BH51" s="14">
        <f t="shared" si="24"/>
        <v>0</v>
      </c>
      <c r="BI51" s="14">
        <f t="shared" si="24"/>
        <v>0</v>
      </c>
      <c r="BJ51" s="14">
        <f t="shared" si="24"/>
        <v>0</v>
      </c>
      <c r="BK51" s="14">
        <f t="shared" si="24"/>
        <v>0</v>
      </c>
      <c r="BL51" s="14">
        <f t="shared" si="24"/>
        <v>0</v>
      </c>
      <c r="BM51" s="14">
        <f t="shared" si="24"/>
        <v>0</v>
      </c>
      <c r="BN51" s="14">
        <f t="shared" si="24"/>
        <v>0</v>
      </c>
      <c r="BO51" s="14">
        <f t="shared" si="24"/>
        <v>0</v>
      </c>
      <c r="BP51" s="14">
        <f t="shared" si="24"/>
        <v>0</v>
      </c>
      <c r="BQ51" s="14">
        <f t="shared" si="24"/>
        <v>0</v>
      </c>
      <c r="BR51" s="14">
        <f t="shared" si="23"/>
        <v>0</v>
      </c>
      <c r="BS51" s="14">
        <f t="shared" si="23"/>
        <v>0</v>
      </c>
      <c r="BT51" s="14">
        <f t="shared" si="23"/>
        <v>0</v>
      </c>
      <c r="BU51" s="14">
        <f t="shared" si="23"/>
        <v>0</v>
      </c>
      <c r="BV51" s="14">
        <f t="shared" si="23"/>
        <v>0</v>
      </c>
      <c r="BW51" s="14">
        <f t="shared" si="23"/>
        <v>0</v>
      </c>
      <c r="BX51" s="14">
        <f t="shared" si="23"/>
        <v>0</v>
      </c>
      <c r="BY51" s="14">
        <f t="shared" si="23"/>
        <v>0</v>
      </c>
      <c r="BZ51" s="14">
        <f t="shared" si="23"/>
        <v>0</v>
      </c>
      <c r="CA51" s="14">
        <f t="shared" si="23"/>
        <v>0</v>
      </c>
      <c r="CB51" s="14">
        <f t="shared" si="23"/>
        <v>0</v>
      </c>
      <c r="CC51" s="14">
        <f t="shared" si="23"/>
        <v>0</v>
      </c>
      <c r="CD51" s="14">
        <f t="shared" si="23"/>
        <v>0</v>
      </c>
      <c r="CE51" s="14">
        <f t="shared" si="23"/>
        <v>0</v>
      </c>
      <c r="CF51" s="14">
        <f t="shared" si="23"/>
        <v>0</v>
      </c>
      <c r="CG51" s="14">
        <f t="shared" si="23"/>
        <v>0</v>
      </c>
      <c r="CH51" s="14">
        <f t="shared" si="23"/>
        <v>0</v>
      </c>
      <c r="CI51" s="14">
        <f t="shared" si="23"/>
        <v>0</v>
      </c>
      <c r="CJ51" s="14">
        <f t="shared" si="23"/>
        <v>0</v>
      </c>
      <c r="CK51" s="14">
        <f t="shared" si="23"/>
        <v>0</v>
      </c>
      <c r="CL51" s="14">
        <f t="shared" si="23"/>
        <v>0</v>
      </c>
      <c r="CM51" s="14">
        <f t="shared" si="23"/>
        <v>0</v>
      </c>
      <c r="CN51" s="14">
        <f t="shared" si="23"/>
        <v>0</v>
      </c>
      <c r="CO51" s="14">
        <f t="shared" si="23"/>
        <v>0</v>
      </c>
      <c r="CP51" s="14">
        <f t="shared" si="23"/>
        <v>0</v>
      </c>
      <c r="CQ51" s="14">
        <f t="shared" si="23"/>
        <v>0</v>
      </c>
      <c r="CR51" s="14">
        <f t="shared" si="23"/>
        <v>0</v>
      </c>
      <c r="CS51" s="14">
        <f t="shared" si="23"/>
        <v>0</v>
      </c>
      <c r="CT51" s="14">
        <f t="shared" si="23"/>
        <v>0</v>
      </c>
      <c r="CU51" s="14">
        <f t="shared" si="23"/>
        <v>0</v>
      </c>
      <c r="CV51" s="14">
        <f t="shared" si="23"/>
        <v>0</v>
      </c>
      <c r="CW51" s="14">
        <f t="shared" si="23"/>
        <v>0</v>
      </c>
      <c r="CX51" s="14">
        <f t="shared" si="23"/>
        <v>0</v>
      </c>
      <c r="CY51" s="14">
        <f t="shared" si="23"/>
        <v>0</v>
      </c>
      <c r="CZ51" s="14">
        <f t="shared" si="23"/>
        <v>0</v>
      </c>
      <c r="DA51" s="14">
        <f t="shared" si="23"/>
        <v>0</v>
      </c>
      <c r="DB51" s="14">
        <f t="shared" si="23"/>
        <v>0</v>
      </c>
      <c r="DC51" s="14">
        <f t="shared" si="23"/>
        <v>0</v>
      </c>
      <c r="DD51" s="14">
        <f t="shared" si="23"/>
        <v>0</v>
      </c>
      <c r="DE51" s="14">
        <f t="shared" si="23"/>
        <v>0</v>
      </c>
      <c r="DF51" s="14">
        <f t="shared" si="23"/>
        <v>0</v>
      </c>
      <c r="DG51" s="15">
        <f t="shared" si="23"/>
        <v>0</v>
      </c>
    </row>
    <row r="52" spans="2:111" ht="14.25" customHeight="1" x14ac:dyDescent="0.15">
      <c r="B52" s="36" t="s">
        <v>42</v>
      </c>
      <c r="C52" s="36" t="s">
        <v>157</v>
      </c>
      <c r="D52" s="13">
        <f t="shared" si="3"/>
        <v>0</v>
      </c>
      <c r="E52" s="14">
        <f t="shared" si="0"/>
        <v>0</v>
      </c>
      <c r="F52" s="14">
        <f t="shared" si="24"/>
        <v>0</v>
      </c>
      <c r="G52" s="14">
        <f t="shared" si="24"/>
        <v>0</v>
      </c>
      <c r="H52" s="14">
        <f t="shared" si="24"/>
        <v>0</v>
      </c>
      <c r="I52" s="14">
        <f t="shared" si="24"/>
        <v>0</v>
      </c>
      <c r="J52" s="14">
        <f t="shared" si="24"/>
        <v>0</v>
      </c>
      <c r="K52" s="14">
        <f t="shared" si="24"/>
        <v>0</v>
      </c>
      <c r="L52" s="14">
        <f t="shared" si="24"/>
        <v>0</v>
      </c>
      <c r="M52" s="14">
        <f t="shared" si="24"/>
        <v>0</v>
      </c>
      <c r="N52" s="14">
        <f t="shared" si="24"/>
        <v>0</v>
      </c>
      <c r="O52" s="14">
        <f t="shared" si="24"/>
        <v>0</v>
      </c>
      <c r="P52" s="14">
        <f t="shared" si="24"/>
        <v>0</v>
      </c>
      <c r="Q52" s="14">
        <f t="shared" si="24"/>
        <v>0</v>
      </c>
      <c r="R52" s="14">
        <f t="shared" si="24"/>
        <v>0</v>
      </c>
      <c r="S52" s="14">
        <f t="shared" si="24"/>
        <v>0</v>
      </c>
      <c r="T52" s="14">
        <f t="shared" si="24"/>
        <v>0</v>
      </c>
      <c r="U52" s="14">
        <f t="shared" si="24"/>
        <v>0</v>
      </c>
      <c r="V52" s="14">
        <f t="shared" si="24"/>
        <v>0</v>
      </c>
      <c r="W52" s="14">
        <f t="shared" si="24"/>
        <v>0</v>
      </c>
      <c r="X52" s="14">
        <f t="shared" si="24"/>
        <v>0</v>
      </c>
      <c r="Y52" s="14">
        <f t="shared" si="24"/>
        <v>0</v>
      </c>
      <c r="Z52" s="14">
        <f t="shared" si="24"/>
        <v>0</v>
      </c>
      <c r="AA52" s="14">
        <f t="shared" si="24"/>
        <v>0</v>
      </c>
      <c r="AB52" s="14">
        <f t="shared" si="24"/>
        <v>0</v>
      </c>
      <c r="AC52" s="14">
        <f t="shared" si="24"/>
        <v>0</v>
      </c>
      <c r="AD52" s="14">
        <f t="shared" si="24"/>
        <v>0</v>
      </c>
      <c r="AE52" s="14">
        <f t="shared" si="24"/>
        <v>0</v>
      </c>
      <c r="AF52" s="14">
        <f t="shared" si="24"/>
        <v>0</v>
      </c>
      <c r="AG52" s="14">
        <f t="shared" si="24"/>
        <v>0</v>
      </c>
      <c r="AH52" s="14">
        <f t="shared" si="24"/>
        <v>0</v>
      </c>
      <c r="AI52" s="14">
        <f t="shared" si="24"/>
        <v>0</v>
      </c>
      <c r="AJ52" s="14">
        <f t="shared" si="24"/>
        <v>0</v>
      </c>
      <c r="AK52" s="14">
        <f t="shared" si="24"/>
        <v>0</v>
      </c>
      <c r="AL52" s="14">
        <f t="shared" si="24"/>
        <v>0</v>
      </c>
      <c r="AM52" s="14">
        <f t="shared" si="24"/>
        <v>0</v>
      </c>
      <c r="AN52" s="14">
        <f t="shared" si="24"/>
        <v>0</v>
      </c>
      <c r="AO52" s="14">
        <f t="shared" si="24"/>
        <v>0</v>
      </c>
      <c r="AP52" s="14">
        <f t="shared" si="24"/>
        <v>0</v>
      </c>
      <c r="AQ52" s="14">
        <f t="shared" si="24"/>
        <v>0</v>
      </c>
      <c r="AR52" s="14">
        <f t="shared" si="24"/>
        <v>0</v>
      </c>
      <c r="AS52" s="14">
        <f t="shared" si="24"/>
        <v>0</v>
      </c>
      <c r="AT52" s="14">
        <f t="shared" si="24"/>
        <v>0</v>
      </c>
      <c r="AU52" s="14">
        <f t="shared" si="24"/>
        <v>1</v>
      </c>
      <c r="AV52" s="14">
        <f t="shared" si="24"/>
        <v>0</v>
      </c>
      <c r="AW52" s="14">
        <f t="shared" si="24"/>
        <v>0</v>
      </c>
      <c r="AX52" s="14">
        <f t="shared" si="24"/>
        <v>0</v>
      </c>
      <c r="AY52" s="14">
        <f t="shared" si="24"/>
        <v>0</v>
      </c>
      <c r="AZ52" s="14">
        <f t="shared" si="24"/>
        <v>0</v>
      </c>
      <c r="BA52" s="14">
        <f t="shared" si="24"/>
        <v>0</v>
      </c>
      <c r="BB52" s="14">
        <f t="shared" si="24"/>
        <v>0</v>
      </c>
      <c r="BC52" s="14">
        <f t="shared" si="24"/>
        <v>0</v>
      </c>
      <c r="BD52" s="14">
        <f t="shared" si="24"/>
        <v>0</v>
      </c>
      <c r="BE52" s="14">
        <f t="shared" si="24"/>
        <v>0</v>
      </c>
      <c r="BF52" s="14">
        <f t="shared" si="24"/>
        <v>0</v>
      </c>
      <c r="BG52" s="14">
        <f t="shared" si="24"/>
        <v>0</v>
      </c>
      <c r="BH52" s="14">
        <f t="shared" si="24"/>
        <v>0</v>
      </c>
      <c r="BI52" s="14">
        <f t="shared" si="24"/>
        <v>0</v>
      </c>
      <c r="BJ52" s="14">
        <f t="shared" si="24"/>
        <v>0</v>
      </c>
      <c r="BK52" s="14">
        <f t="shared" si="24"/>
        <v>0</v>
      </c>
      <c r="BL52" s="14">
        <f t="shared" si="24"/>
        <v>0</v>
      </c>
      <c r="BM52" s="14">
        <f t="shared" si="24"/>
        <v>0</v>
      </c>
      <c r="BN52" s="14">
        <f t="shared" si="24"/>
        <v>0</v>
      </c>
      <c r="BO52" s="14">
        <f t="shared" si="24"/>
        <v>0</v>
      </c>
      <c r="BP52" s="14">
        <f t="shared" si="24"/>
        <v>0</v>
      </c>
      <c r="BQ52" s="14">
        <f t="shared" si="24"/>
        <v>0</v>
      </c>
      <c r="BR52" s="14">
        <f t="shared" si="23"/>
        <v>0</v>
      </c>
      <c r="BS52" s="14">
        <f t="shared" si="23"/>
        <v>0</v>
      </c>
      <c r="BT52" s="14">
        <f t="shared" si="23"/>
        <v>0</v>
      </c>
      <c r="BU52" s="14">
        <f t="shared" si="23"/>
        <v>0</v>
      </c>
      <c r="BV52" s="14">
        <f t="shared" si="23"/>
        <v>0</v>
      </c>
      <c r="BW52" s="14">
        <f t="shared" si="23"/>
        <v>0</v>
      </c>
      <c r="BX52" s="14">
        <f t="shared" si="23"/>
        <v>0</v>
      </c>
      <c r="BY52" s="14">
        <f t="shared" si="23"/>
        <v>0</v>
      </c>
      <c r="BZ52" s="14">
        <f t="shared" si="23"/>
        <v>0</v>
      </c>
      <c r="CA52" s="14">
        <f t="shared" si="23"/>
        <v>0</v>
      </c>
      <c r="CB52" s="14">
        <f t="shared" si="23"/>
        <v>0</v>
      </c>
      <c r="CC52" s="14">
        <f t="shared" si="23"/>
        <v>0</v>
      </c>
      <c r="CD52" s="14">
        <f t="shared" si="23"/>
        <v>0</v>
      </c>
      <c r="CE52" s="14">
        <f t="shared" si="23"/>
        <v>0</v>
      </c>
      <c r="CF52" s="14">
        <f t="shared" si="23"/>
        <v>0</v>
      </c>
      <c r="CG52" s="14">
        <f t="shared" si="23"/>
        <v>0</v>
      </c>
      <c r="CH52" s="14">
        <f t="shared" si="23"/>
        <v>0</v>
      </c>
      <c r="CI52" s="14">
        <f t="shared" si="23"/>
        <v>0</v>
      </c>
      <c r="CJ52" s="14">
        <f t="shared" si="23"/>
        <v>0</v>
      </c>
      <c r="CK52" s="14">
        <f t="shared" si="23"/>
        <v>0</v>
      </c>
      <c r="CL52" s="14">
        <f t="shared" si="23"/>
        <v>0</v>
      </c>
      <c r="CM52" s="14">
        <f t="shared" si="23"/>
        <v>0</v>
      </c>
      <c r="CN52" s="14">
        <f t="shared" si="23"/>
        <v>0</v>
      </c>
      <c r="CO52" s="14">
        <f t="shared" si="23"/>
        <v>0</v>
      </c>
      <c r="CP52" s="14">
        <f t="shared" si="23"/>
        <v>0</v>
      </c>
      <c r="CQ52" s="14">
        <f t="shared" si="23"/>
        <v>0</v>
      </c>
      <c r="CR52" s="14">
        <f t="shared" si="23"/>
        <v>0</v>
      </c>
      <c r="CS52" s="14">
        <f t="shared" si="23"/>
        <v>0</v>
      </c>
      <c r="CT52" s="14">
        <f t="shared" si="23"/>
        <v>0</v>
      </c>
      <c r="CU52" s="14">
        <f t="shared" si="23"/>
        <v>0</v>
      </c>
      <c r="CV52" s="14">
        <f t="shared" si="23"/>
        <v>0</v>
      </c>
      <c r="CW52" s="14">
        <f t="shared" si="23"/>
        <v>0</v>
      </c>
      <c r="CX52" s="14">
        <f t="shared" si="23"/>
        <v>0</v>
      </c>
      <c r="CY52" s="14">
        <f t="shared" si="23"/>
        <v>0</v>
      </c>
      <c r="CZ52" s="14">
        <f t="shared" si="23"/>
        <v>0</v>
      </c>
      <c r="DA52" s="14">
        <f t="shared" si="23"/>
        <v>0</v>
      </c>
      <c r="DB52" s="14">
        <f t="shared" si="23"/>
        <v>0</v>
      </c>
      <c r="DC52" s="14">
        <f t="shared" si="23"/>
        <v>0</v>
      </c>
      <c r="DD52" s="14">
        <f t="shared" si="23"/>
        <v>0</v>
      </c>
      <c r="DE52" s="14">
        <f t="shared" si="23"/>
        <v>0</v>
      </c>
      <c r="DF52" s="14">
        <f t="shared" si="23"/>
        <v>0</v>
      </c>
      <c r="DG52" s="15">
        <f t="shared" si="23"/>
        <v>0</v>
      </c>
    </row>
    <row r="53" spans="2:111" ht="14.25" customHeight="1" x14ac:dyDescent="0.15">
      <c r="B53" s="36" t="s">
        <v>43</v>
      </c>
      <c r="C53" s="36" t="s">
        <v>158</v>
      </c>
      <c r="D53" s="13">
        <f t="shared" si="3"/>
        <v>0</v>
      </c>
      <c r="E53" s="14">
        <f t="shared" si="0"/>
        <v>0</v>
      </c>
      <c r="F53" s="14">
        <f t="shared" si="24"/>
        <v>0</v>
      </c>
      <c r="G53" s="14">
        <f t="shared" si="24"/>
        <v>0</v>
      </c>
      <c r="H53" s="14">
        <f t="shared" si="24"/>
        <v>0</v>
      </c>
      <c r="I53" s="14">
        <f t="shared" si="24"/>
        <v>0</v>
      </c>
      <c r="J53" s="14">
        <f t="shared" si="24"/>
        <v>0</v>
      </c>
      <c r="K53" s="14">
        <f t="shared" si="24"/>
        <v>0</v>
      </c>
      <c r="L53" s="14">
        <f t="shared" si="24"/>
        <v>0</v>
      </c>
      <c r="M53" s="14">
        <f t="shared" si="24"/>
        <v>0</v>
      </c>
      <c r="N53" s="14">
        <f t="shared" si="24"/>
        <v>0</v>
      </c>
      <c r="O53" s="14">
        <f t="shared" si="24"/>
        <v>0</v>
      </c>
      <c r="P53" s="14">
        <f t="shared" si="24"/>
        <v>0</v>
      </c>
      <c r="Q53" s="14">
        <f t="shared" si="24"/>
        <v>0</v>
      </c>
      <c r="R53" s="14">
        <f t="shared" si="24"/>
        <v>0</v>
      </c>
      <c r="S53" s="14">
        <f t="shared" si="24"/>
        <v>0</v>
      </c>
      <c r="T53" s="14">
        <f t="shared" si="24"/>
        <v>0</v>
      </c>
      <c r="U53" s="14">
        <f t="shared" si="24"/>
        <v>0</v>
      </c>
      <c r="V53" s="14">
        <f t="shared" si="24"/>
        <v>0</v>
      </c>
      <c r="W53" s="14">
        <f t="shared" si="24"/>
        <v>0</v>
      </c>
      <c r="X53" s="14">
        <f t="shared" si="24"/>
        <v>0</v>
      </c>
      <c r="Y53" s="14">
        <f t="shared" si="24"/>
        <v>0</v>
      </c>
      <c r="Z53" s="14">
        <f t="shared" si="24"/>
        <v>0</v>
      </c>
      <c r="AA53" s="14">
        <f t="shared" si="24"/>
        <v>0</v>
      </c>
      <c r="AB53" s="14">
        <f t="shared" si="24"/>
        <v>0</v>
      </c>
      <c r="AC53" s="14">
        <f t="shared" si="24"/>
        <v>0</v>
      </c>
      <c r="AD53" s="14">
        <f t="shared" si="24"/>
        <v>0</v>
      </c>
      <c r="AE53" s="14">
        <f t="shared" si="24"/>
        <v>0</v>
      </c>
      <c r="AF53" s="14">
        <f t="shared" si="24"/>
        <v>0</v>
      </c>
      <c r="AG53" s="14">
        <f t="shared" si="24"/>
        <v>0</v>
      </c>
      <c r="AH53" s="14">
        <f t="shared" si="24"/>
        <v>0</v>
      </c>
      <c r="AI53" s="14">
        <f t="shared" si="24"/>
        <v>0</v>
      </c>
      <c r="AJ53" s="14">
        <f t="shared" si="24"/>
        <v>0</v>
      </c>
      <c r="AK53" s="14">
        <f t="shared" si="24"/>
        <v>0</v>
      </c>
      <c r="AL53" s="14">
        <f t="shared" si="24"/>
        <v>0</v>
      </c>
      <c r="AM53" s="14">
        <f t="shared" si="24"/>
        <v>0</v>
      </c>
      <c r="AN53" s="14">
        <f t="shared" si="24"/>
        <v>0</v>
      </c>
      <c r="AO53" s="14">
        <f t="shared" si="24"/>
        <v>0</v>
      </c>
      <c r="AP53" s="14">
        <f t="shared" si="24"/>
        <v>0</v>
      </c>
      <c r="AQ53" s="14">
        <f t="shared" si="24"/>
        <v>0</v>
      </c>
      <c r="AR53" s="14">
        <f t="shared" si="24"/>
        <v>0</v>
      </c>
      <c r="AS53" s="14">
        <f t="shared" si="24"/>
        <v>0</v>
      </c>
      <c r="AT53" s="14">
        <f t="shared" si="24"/>
        <v>0</v>
      </c>
      <c r="AU53" s="14">
        <f t="shared" si="24"/>
        <v>0</v>
      </c>
      <c r="AV53" s="14">
        <f t="shared" si="24"/>
        <v>1</v>
      </c>
      <c r="AW53" s="14">
        <f t="shared" si="24"/>
        <v>0</v>
      </c>
      <c r="AX53" s="14">
        <f t="shared" si="24"/>
        <v>0</v>
      </c>
      <c r="AY53" s="14">
        <f t="shared" si="24"/>
        <v>0</v>
      </c>
      <c r="AZ53" s="14">
        <f t="shared" si="24"/>
        <v>0</v>
      </c>
      <c r="BA53" s="14">
        <f t="shared" si="24"/>
        <v>0</v>
      </c>
      <c r="BB53" s="14">
        <f t="shared" si="24"/>
        <v>0</v>
      </c>
      <c r="BC53" s="14">
        <f t="shared" si="24"/>
        <v>0</v>
      </c>
      <c r="BD53" s="14">
        <f t="shared" si="24"/>
        <v>0</v>
      </c>
      <c r="BE53" s="14">
        <f t="shared" si="24"/>
        <v>0</v>
      </c>
      <c r="BF53" s="14">
        <f t="shared" si="24"/>
        <v>0</v>
      </c>
      <c r="BG53" s="14">
        <f t="shared" si="24"/>
        <v>0</v>
      </c>
      <c r="BH53" s="14">
        <f t="shared" si="24"/>
        <v>0</v>
      </c>
      <c r="BI53" s="14">
        <f t="shared" si="24"/>
        <v>0</v>
      </c>
      <c r="BJ53" s="14">
        <f t="shared" si="24"/>
        <v>0</v>
      </c>
      <c r="BK53" s="14">
        <f t="shared" si="24"/>
        <v>0</v>
      </c>
      <c r="BL53" s="14">
        <f t="shared" si="24"/>
        <v>0</v>
      </c>
      <c r="BM53" s="14">
        <f t="shared" si="24"/>
        <v>0</v>
      </c>
      <c r="BN53" s="14">
        <f t="shared" si="24"/>
        <v>0</v>
      </c>
      <c r="BO53" s="14">
        <f t="shared" si="24"/>
        <v>0</v>
      </c>
      <c r="BP53" s="14">
        <f t="shared" si="24"/>
        <v>0</v>
      </c>
      <c r="BQ53" s="14">
        <f t="shared" ref="BQ53:DG56" si="25">IF($B53=BQ$7,1,0)</f>
        <v>0</v>
      </c>
      <c r="BR53" s="14">
        <f t="shared" si="25"/>
        <v>0</v>
      </c>
      <c r="BS53" s="14">
        <f t="shared" si="25"/>
        <v>0</v>
      </c>
      <c r="BT53" s="14">
        <f t="shared" si="25"/>
        <v>0</v>
      </c>
      <c r="BU53" s="14">
        <f t="shared" si="25"/>
        <v>0</v>
      </c>
      <c r="BV53" s="14">
        <f t="shared" si="25"/>
        <v>0</v>
      </c>
      <c r="BW53" s="14">
        <f t="shared" si="25"/>
        <v>0</v>
      </c>
      <c r="BX53" s="14">
        <f t="shared" si="25"/>
        <v>0</v>
      </c>
      <c r="BY53" s="14">
        <f t="shared" si="25"/>
        <v>0</v>
      </c>
      <c r="BZ53" s="14">
        <f t="shared" si="25"/>
        <v>0</v>
      </c>
      <c r="CA53" s="14">
        <f t="shared" si="25"/>
        <v>0</v>
      </c>
      <c r="CB53" s="14">
        <f t="shared" si="25"/>
        <v>0</v>
      </c>
      <c r="CC53" s="14">
        <f t="shared" si="25"/>
        <v>0</v>
      </c>
      <c r="CD53" s="14">
        <f t="shared" si="25"/>
        <v>0</v>
      </c>
      <c r="CE53" s="14">
        <f t="shared" si="25"/>
        <v>0</v>
      </c>
      <c r="CF53" s="14">
        <f t="shared" si="25"/>
        <v>0</v>
      </c>
      <c r="CG53" s="14">
        <f t="shared" si="25"/>
        <v>0</v>
      </c>
      <c r="CH53" s="14">
        <f t="shared" si="25"/>
        <v>0</v>
      </c>
      <c r="CI53" s="14">
        <f t="shared" si="25"/>
        <v>0</v>
      </c>
      <c r="CJ53" s="14">
        <f t="shared" si="25"/>
        <v>0</v>
      </c>
      <c r="CK53" s="14">
        <f t="shared" si="25"/>
        <v>0</v>
      </c>
      <c r="CL53" s="14">
        <f t="shared" si="25"/>
        <v>0</v>
      </c>
      <c r="CM53" s="14">
        <f t="shared" si="25"/>
        <v>0</v>
      </c>
      <c r="CN53" s="14">
        <f t="shared" si="25"/>
        <v>0</v>
      </c>
      <c r="CO53" s="14">
        <f t="shared" si="25"/>
        <v>0</v>
      </c>
      <c r="CP53" s="14">
        <f t="shared" si="25"/>
        <v>0</v>
      </c>
      <c r="CQ53" s="14">
        <f t="shared" si="25"/>
        <v>0</v>
      </c>
      <c r="CR53" s="14">
        <f t="shared" si="25"/>
        <v>0</v>
      </c>
      <c r="CS53" s="14">
        <f t="shared" si="25"/>
        <v>0</v>
      </c>
      <c r="CT53" s="14">
        <f t="shared" si="25"/>
        <v>0</v>
      </c>
      <c r="CU53" s="14">
        <f t="shared" si="25"/>
        <v>0</v>
      </c>
      <c r="CV53" s="14">
        <f t="shared" si="25"/>
        <v>0</v>
      </c>
      <c r="CW53" s="14">
        <f t="shared" si="25"/>
        <v>0</v>
      </c>
      <c r="CX53" s="14">
        <f t="shared" si="25"/>
        <v>0</v>
      </c>
      <c r="CY53" s="14">
        <f t="shared" si="25"/>
        <v>0</v>
      </c>
      <c r="CZ53" s="14">
        <f t="shared" si="25"/>
        <v>0</v>
      </c>
      <c r="DA53" s="14">
        <f t="shared" si="25"/>
        <v>0</v>
      </c>
      <c r="DB53" s="14">
        <f t="shared" si="25"/>
        <v>0</v>
      </c>
      <c r="DC53" s="14">
        <f t="shared" si="25"/>
        <v>0</v>
      </c>
      <c r="DD53" s="14">
        <f t="shared" si="25"/>
        <v>0</v>
      </c>
      <c r="DE53" s="14">
        <f t="shared" si="25"/>
        <v>0</v>
      </c>
      <c r="DF53" s="14">
        <f t="shared" si="25"/>
        <v>0</v>
      </c>
      <c r="DG53" s="15">
        <f t="shared" si="25"/>
        <v>0</v>
      </c>
    </row>
    <row r="54" spans="2:111" ht="14.25" customHeight="1" x14ac:dyDescent="0.15">
      <c r="B54" s="36" t="s">
        <v>44</v>
      </c>
      <c r="C54" s="36" t="s">
        <v>159</v>
      </c>
      <c r="D54" s="13">
        <f t="shared" si="3"/>
        <v>0</v>
      </c>
      <c r="E54" s="14">
        <f t="shared" si="0"/>
        <v>0</v>
      </c>
      <c r="F54" s="14">
        <f t="shared" ref="F54:BQ57" si="26">IF($B54=F$7,1,0)</f>
        <v>0</v>
      </c>
      <c r="G54" s="14">
        <f t="shared" si="26"/>
        <v>0</v>
      </c>
      <c r="H54" s="14">
        <f t="shared" si="26"/>
        <v>0</v>
      </c>
      <c r="I54" s="14">
        <f t="shared" si="26"/>
        <v>0</v>
      </c>
      <c r="J54" s="14">
        <f t="shared" si="26"/>
        <v>0</v>
      </c>
      <c r="K54" s="14">
        <f t="shared" si="26"/>
        <v>0</v>
      </c>
      <c r="L54" s="14">
        <f t="shared" si="26"/>
        <v>0</v>
      </c>
      <c r="M54" s="14">
        <f t="shared" si="26"/>
        <v>0</v>
      </c>
      <c r="N54" s="14">
        <f t="shared" si="26"/>
        <v>0</v>
      </c>
      <c r="O54" s="14">
        <f t="shared" si="26"/>
        <v>0</v>
      </c>
      <c r="P54" s="14">
        <f t="shared" si="26"/>
        <v>0</v>
      </c>
      <c r="Q54" s="14">
        <f t="shared" si="26"/>
        <v>0</v>
      </c>
      <c r="R54" s="14">
        <f t="shared" si="26"/>
        <v>0</v>
      </c>
      <c r="S54" s="14">
        <f t="shared" si="26"/>
        <v>0</v>
      </c>
      <c r="T54" s="14">
        <f t="shared" si="26"/>
        <v>0</v>
      </c>
      <c r="U54" s="14">
        <f t="shared" si="26"/>
        <v>0</v>
      </c>
      <c r="V54" s="14">
        <f t="shared" si="26"/>
        <v>0</v>
      </c>
      <c r="W54" s="14">
        <f t="shared" si="26"/>
        <v>0</v>
      </c>
      <c r="X54" s="14">
        <f t="shared" si="26"/>
        <v>0</v>
      </c>
      <c r="Y54" s="14">
        <f t="shared" si="26"/>
        <v>0</v>
      </c>
      <c r="Z54" s="14">
        <f t="shared" si="26"/>
        <v>0</v>
      </c>
      <c r="AA54" s="14">
        <f t="shared" si="26"/>
        <v>0</v>
      </c>
      <c r="AB54" s="14">
        <f t="shared" si="26"/>
        <v>0</v>
      </c>
      <c r="AC54" s="14">
        <f t="shared" si="26"/>
        <v>0</v>
      </c>
      <c r="AD54" s="14">
        <f t="shared" si="26"/>
        <v>0</v>
      </c>
      <c r="AE54" s="14">
        <f t="shared" si="26"/>
        <v>0</v>
      </c>
      <c r="AF54" s="14">
        <f t="shared" si="26"/>
        <v>0</v>
      </c>
      <c r="AG54" s="14">
        <f t="shared" si="26"/>
        <v>0</v>
      </c>
      <c r="AH54" s="14">
        <f t="shared" si="26"/>
        <v>0</v>
      </c>
      <c r="AI54" s="14">
        <f t="shared" si="26"/>
        <v>0</v>
      </c>
      <c r="AJ54" s="14">
        <f t="shared" si="26"/>
        <v>0</v>
      </c>
      <c r="AK54" s="14">
        <f t="shared" si="26"/>
        <v>0</v>
      </c>
      <c r="AL54" s="14">
        <f t="shared" si="26"/>
        <v>0</v>
      </c>
      <c r="AM54" s="14">
        <f t="shared" si="26"/>
        <v>0</v>
      </c>
      <c r="AN54" s="14">
        <f t="shared" si="26"/>
        <v>0</v>
      </c>
      <c r="AO54" s="14">
        <f t="shared" si="26"/>
        <v>0</v>
      </c>
      <c r="AP54" s="14">
        <f t="shared" si="26"/>
        <v>0</v>
      </c>
      <c r="AQ54" s="14">
        <f t="shared" si="26"/>
        <v>0</v>
      </c>
      <c r="AR54" s="14">
        <f t="shared" si="26"/>
        <v>0</v>
      </c>
      <c r="AS54" s="14">
        <f t="shared" si="26"/>
        <v>0</v>
      </c>
      <c r="AT54" s="14">
        <f t="shared" si="26"/>
        <v>0</v>
      </c>
      <c r="AU54" s="14">
        <f t="shared" si="26"/>
        <v>0</v>
      </c>
      <c r="AV54" s="14">
        <f t="shared" si="26"/>
        <v>0</v>
      </c>
      <c r="AW54" s="14">
        <f t="shared" si="26"/>
        <v>1</v>
      </c>
      <c r="AX54" s="14">
        <f t="shared" si="26"/>
        <v>0</v>
      </c>
      <c r="AY54" s="14">
        <f t="shared" si="26"/>
        <v>0</v>
      </c>
      <c r="AZ54" s="14">
        <f t="shared" si="26"/>
        <v>0</v>
      </c>
      <c r="BA54" s="14">
        <f t="shared" si="26"/>
        <v>0</v>
      </c>
      <c r="BB54" s="14">
        <f t="shared" si="26"/>
        <v>0</v>
      </c>
      <c r="BC54" s="14">
        <f t="shared" si="26"/>
        <v>0</v>
      </c>
      <c r="BD54" s="14">
        <f t="shared" si="26"/>
        <v>0</v>
      </c>
      <c r="BE54" s="14">
        <f t="shared" si="26"/>
        <v>0</v>
      </c>
      <c r="BF54" s="14">
        <f t="shared" si="26"/>
        <v>0</v>
      </c>
      <c r="BG54" s="14">
        <f t="shared" si="26"/>
        <v>0</v>
      </c>
      <c r="BH54" s="14">
        <f t="shared" si="26"/>
        <v>0</v>
      </c>
      <c r="BI54" s="14">
        <f t="shared" si="26"/>
        <v>0</v>
      </c>
      <c r="BJ54" s="14">
        <f t="shared" si="26"/>
        <v>0</v>
      </c>
      <c r="BK54" s="14">
        <f t="shared" si="26"/>
        <v>0</v>
      </c>
      <c r="BL54" s="14">
        <f t="shared" si="26"/>
        <v>0</v>
      </c>
      <c r="BM54" s="14">
        <f t="shared" si="26"/>
        <v>0</v>
      </c>
      <c r="BN54" s="14">
        <f t="shared" si="26"/>
        <v>0</v>
      </c>
      <c r="BO54" s="14">
        <f t="shared" si="26"/>
        <v>0</v>
      </c>
      <c r="BP54" s="14">
        <f t="shared" si="26"/>
        <v>0</v>
      </c>
      <c r="BQ54" s="14">
        <f t="shared" si="26"/>
        <v>0</v>
      </c>
      <c r="BR54" s="14">
        <f t="shared" si="25"/>
        <v>0</v>
      </c>
      <c r="BS54" s="14">
        <f t="shared" si="25"/>
        <v>0</v>
      </c>
      <c r="BT54" s="14">
        <f t="shared" si="25"/>
        <v>0</v>
      </c>
      <c r="BU54" s="14">
        <f t="shared" si="25"/>
        <v>0</v>
      </c>
      <c r="BV54" s="14">
        <f t="shared" si="25"/>
        <v>0</v>
      </c>
      <c r="BW54" s="14">
        <f t="shared" si="25"/>
        <v>0</v>
      </c>
      <c r="BX54" s="14">
        <f t="shared" si="25"/>
        <v>0</v>
      </c>
      <c r="BY54" s="14">
        <f t="shared" si="25"/>
        <v>0</v>
      </c>
      <c r="BZ54" s="14">
        <f t="shared" si="25"/>
        <v>0</v>
      </c>
      <c r="CA54" s="14">
        <f t="shared" si="25"/>
        <v>0</v>
      </c>
      <c r="CB54" s="14">
        <f t="shared" si="25"/>
        <v>0</v>
      </c>
      <c r="CC54" s="14">
        <f t="shared" si="25"/>
        <v>0</v>
      </c>
      <c r="CD54" s="14">
        <f t="shared" si="25"/>
        <v>0</v>
      </c>
      <c r="CE54" s="14">
        <f t="shared" si="25"/>
        <v>0</v>
      </c>
      <c r="CF54" s="14">
        <f t="shared" si="25"/>
        <v>0</v>
      </c>
      <c r="CG54" s="14">
        <f t="shared" si="25"/>
        <v>0</v>
      </c>
      <c r="CH54" s="14">
        <f t="shared" si="25"/>
        <v>0</v>
      </c>
      <c r="CI54" s="14">
        <f t="shared" si="25"/>
        <v>0</v>
      </c>
      <c r="CJ54" s="14">
        <f t="shared" si="25"/>
        <v>0</v>
      </c>
      <c r="CK54" s="14">
        <f t="shared" si="25"/>
        <v>0</v>
      </c>
      <c r="CL54" s="14">
        <f t="shared" si="25"/>
        <v>0</v>
      </c>
      <c r="CM54" s="14">
        <f t="shared" si="25"/>
        <v>0</v>
      </c>
      <c r="CN54" s="14">
        <f t="shared" si="25"/>
        <v>0</v>
      </c>
      <c r="CO54" s="14">
        <f t="shared" si="25"/>
        <v>0</v>
      </c>
      <c r="CP54" s="14">
        <f t="shared" si="25"/>
        <v>0</v>
      </c>
      <c r="CQ54" s="14">
        <f t="shared" si="25"/>
        <v>0</v>
      </c>
      <c r="CR54" s="14">
        <f t="shared" si="25"/>
        <v>0</v>
      </c>
      <c r="CS54" s="14">
        <f t="shared" si="25"/>
        <v>0</v>
      </c>
      <c r="CT54" s="14">
        <f t="shared" si="25"/>
        <v>0</v>
      </c>
      <c r="CU54" s="14">
        <f t="shared" si="25"/>
        <v>0</v>
      </c>
      <c r="CV54" s="14">
        <f t="shared" si="25"/>
        <v>0</v>
      </c>
      <c r="CW54" s="14">
        <f t="shared" si="25"/>
        <v>0</v>
      </c>
      <c r="CX54" s="14">
        <f t="shared" si="25"/>
        <v>0</v>
      </c>
      <c r="CY54" s="14">
        <f t="shared" si="25"/>
        <v>0</v>
      </c>
      <c r="CZ54" s="14">
        <f t="shared" si="25"/>
        <v>0</v>
      </c>
      <c r="DA54" s="14">
        <f t="shared" si="25"/>
        <v>0</v>
      </c>
      <c r="DB54" s="14">
        <f t="shared" si="25"/>
        <v>0</v>
      </c>
      <c r="DC54" s="14">
        <f t="shared" si="25"/>
        <v>0</v>
      </c>
      <c r="DD54" s="14">
        <f t="shared" si="25"/>
        <v>0</v>
      </c>
      <c r="DE54" s="14">
        <f t="shared" si="25"/>
        <v>0</v>
      </c>
      <c r="DF54" s="14">
        <f t="shared" si="25"/>
        <v>0</v>
      </c>
      <c r="DG54" s="15">
        <f t="shared" si="25"/>
        <v>0</v>
      </c>
    </row>
    <row r="55" spans="2:111" ht="14.25" customHeight="1" x14ac:dyDescent="0.15">
      <c r="B55" s="36" t="s">
        <v>45</v>
      </c>
      <c r="C55" s="36" t="s">
        <v>160</v>
      </c>
      <c r="D55" s="13">
        <f t="shared" si="3"/>
        <v>0</v>
      </c>
      <c r="E55" s="14">
        <f t="shared" si="0"/>
        <v>0</v>
      </c>
      <c r="F55" s="14">
        <f t="shared" si="26"/>
        <v>0</v>
      </c>
      <c r="G55" s="14">
        <f t="shared" si="26"/>
        <v>0</v>
      </c>
      <c r="H55" s="14">
        <f t="shared" si="26"/>
        <v>0</v>
      </c>
      <c r="I55" s="14">
        <f t="shared" si="26"/>
        <v>0</v>
      </c>
      <c r="J55" s="14">
        <f t="shared" si="26"/>
        <v>0</v>
      </c>
      <c r="K55" s="14">
        <f t="shared" si="26"/>
        <v>0</v>
      </c>
      <c r="L55" s="14">
        <f t="shared" si="26"/>
        <v>0</v>
      </c>
      <c r="M55" s="14">
        <f t="shared" si="26"/>
        <v>0</v>
      </c>
      <c r="N55" s="14">
        <f t="shared" si="26"/>
        <v>0</v>
      </c>
      <c r="O55" s="14">
        <f t="shared" si="26"/>
        <v>0</v>
      </c>
      <c r="P55" s="14">
        <f t="shared" si="26"/>
        <v>0</v>
      </c>
      <c r="Q55" s="14">
        <f t="shared" si="26"/>
        <v>0</v>
      </c>
      <c r="R55" s="14">
        <f t="shared" si="26"/>
        <v>0</v>
      </c>
      <c r="S55" s="14">
        <f t="shared" si="26"/>
        <v>0</v>
      </c>
      <c r="T55" s="14">
        <f t="shared" si="26"/>
        <v>0</v>
      </c>
      <c r="U55" s="14">
        <f t="shared" si="26"/>
        <v>0</v>
      </c>
      <c r="V55" s="14">
        <f t="shared" si="26"/>
        <v>0</v>
      </c>
      <c r="W55" s="14">
        <f t="shared" si="26"/>
        <v>0</v>
      </c>
      <c r="X55" s="14">
        <f t="shared" si="26"/>
        <v>0</v>
      </c>
      <c r="Y55" s="14">
        <f t="shared" si="26"/>
        <v>0</v>
      </c>
      <c r="Z55" s="14">
        <f t="shared" si="26"/>
        <v>0</v>
      </c>
      <c r="AA55" s="14">
        <f t="shared" si="26"/>
        <v>0</v>
      </c>
      <c r="AB55" s="14">
        <f t="shared" si="26"/>
        <v>0</v>
      </c>
      <c r="AC55" s="14">
        <f t="shared" si="26"/>
        <v>0</v>
      </c>
      <c r="AD55" s="14">
        <f t="shared" si="26"/>
        <v>0</v>
      </c>
      <c r="AE55" s="14">
        <f t="shared" si="26"/>
        <v>0</v>
      </c>
      <c r="AF55" s="14">
        <f t="shared" si="26"/>
        <v>0</v>
      </c>
      <c r="AG55" s="14">
        <f t="shared" si="26"/>
        <v>0</v>
      </c>
      <c r="AH55" s="14">
        <f t="shared" si="26"/>
        <v>0</v>
      </c>
      <c r="AI55" s="14">
        <f t="shared" si="26"/>
        <v>0</v>
      </c>
      <c r="AJ55" s="14">
        <f t="shared" si="26"/>
        <v>0</v>
      </c>
      <c r="AK55" s="14">
        <f t="shared" si="26"/>
        <v>0</v>
      </c>
      <c r="AL55" s="14">
        <f t="shared" si="26"/>
        <v>0</v>
      </c>
      <c r="AM55" s="14">
        <f t="shared" si="26"/>
        <v>0</v>
      </c>
      <c r="AN55" s="14">
        <f t="shared" si="26"/>
        <v>0</v>
      </c>
      <c r="AO55" s="14">
        <f t="shared" si="26"/>
        <v>0</v>
      </c>
      <c r="AP55" s="14">
        <f t="shared" si="26"/>
        <v>0</v>
      </c>
      <c r="AQ55" s="14">
        <f t="shared" si="26"/>
        <v>0</v>
      </c>
      <c r="AR55" s="14">
        <f t="shared" si="26"/>
        <v>0</v>
      </c>
      <c r="AS55" s="14">
        <f t="shared" si="26"/>
        <v>0</v>
      </c>
      <c r="AT55" s="14">
        <f t="shared" si="26"/>
        <v>0</v>
      </c>
      <c r="AU55" s="14">
        <f t="shared" si="26"/>
        <v>0</v>
      </c>
      <c r="AV55" s="14">
        <f t="shared" si="26"/>
        <v>0</v>
      </c>
      <c r="AW55" s="14">
        <f t="shared" si="26"/>
        <v>0</v>
      </c>
      <c r="AX55" s="14">
        <f t="shared" si="26"/>
        <v>1</v>
      </c>
      <c r="AY55" s="14">
        <f t="shared" si="26"/>
        <v>0</v>
      </c>
      <c r="AZ55" s="14">
        <f t="shared" si="26"/>
        <v>0</v>
      </c>
      <c r="BA55" s="14">
        <f t="shared" si="26"/>
        <v>0</v>
      </c>
      <c r="BB55" s="14">
        <f t="shared" si="26"/>
        <v>0</v>
      </c>
      <c r="BC55" s="14">
        <f t="shared" si="26"/>
        <v>0</v>
      </c>
      <c r="BD55" s="14">
        <f t="shared" si="26"/>
        <v>0</v>
      </c>
      <c r="BE55" s="14">
        <f t="shared" si="26"/>
        <v>0</v>
      </c>
      <c r="BF55" s="14">
        <f t="shared" si="26"/>
        <v>0</v>
      </c>
      <c r="BG55" s="14">
        <f t="shared" si="26"/>
        <v>0</v>
      </c>
      <c r="BH55" s="14">
        <f t="shared" si="26"/>
        <v>0</v>
      </c>
      <c r="BI55" s="14">
        <f t="shared" si="26"/>
        <v>0</v>
      </c>
      <c r="BJ55" s="14">
        <f t="shared" si="26"/>
        <v>0</v>
      </c>
      <c r="BK55" s="14">
        <f t="shared" si="26"/>
        <v>0</v>
      </c>
      <c r="BL55" s="14">
        <f t="shared" si="26"/>
        <v>0</v>
      </c>
      <c r="BM55" s="14">
        <f t="shared" si="26"/>
        <v>0</v>
      </c>
      <c r="BN55" s="14">
        <f t="shared" si="26"/>
        <v>0</v>
      </c>
      <c r="BO55" s="14">
        <f t="shared" si="26"/>
        <v>0</v>
      </c>
      <c r="BP55" s="14">
        <f t="shared" si="26"/>
        <v>0</v>
      </c>
      <c r="BQ55" s="14">
        <f t="shared" si="26"/>
        <v>0</v>
      </c>
      <c r="BR55" s="14">
        <f t="shared" si="25"/>
        <v>0</v>
      </c>
      <c r="BS55" s="14">
        <f t="shared" si="25"/>
        <v>0</v>
      </c>
      <c r="BT55" s="14">
        <f t="shared" si="25"/>
        <v>0</v>
      </c>
      <c r="BU55" s="14">
        <f t="shared" si="25"/>
        <v>0</v>
      </c>
      <c r="BV55" s="14">
        <f t="shared" si="25"/>
        <v>0</v>
      </c>
      <c r="BW55" s="14">
        <f t="shared" si="25"/>
        <v>0</v>
      </c>
      <c r="BX55" s="14">
        <f t="shared" si="25"/>
        <v>0</v>
      </c>
      <c r="BY55" s="14">
        <f t="shared" si="25"/>
        <v>0</v>
      </c>
      <c r="BZ55" s="14">
        <f t="shared" si="25"/>
        <v>0</v>
      </c>
      <c r="CA55" s="14">
        <f t="shared" si="25"/>
        <v>0</v>
      </c>
      <c r="CB55" s="14">
        <f t="shared" si="25"/>
        <v>0</v>
      </c>
      <c r="CC55" s="14">
        <f t="shared" si="25"/>
        <v>0</v>
      </c>
      <c r="CD55" s="14">
        <f t="shared" si="25"/>
        <v>0</v>
      </c>
      <c r="CE55" s="14">
        <f t="shared" si="25"/>
        <v>0</v>
      </c>
      <c r="CF55" s="14">
        <f t="shared" si="25"/>
        <v>0</v>
      </c>
      <c r="CG55" s="14">
        <f t="shared" si="25"/>
        <v>0</v>
      </c>
      <c r="CH55" s="14">
        <f t="shared" si="25"/>
        <v>0</v>
      </c>
      <c r="CI55" s="14">
        <f t="shared" si="25"/>
        <v>0</v>
      </c>
      <c r="CJ55" s="14">
        <f t="shared" si="25"/>
        <v>0</v>
      </c>
      <c r="CK55" s="14">
        <f t="shared" si="25"/>
        <v>0</v>
      </c>
      <c r="CL55" s="14">
        <f t="shared" si="25"/>
        <v>0</v>
      </c>
      <c r="CM55" s="14">
        <f t="shared" si="25"/>
        <v>0</v>
      </c>
      <c r="CN55" s="14">
        <f t="shared" si="25"/>
        <v>0</v>
      </c>
      <c r="CO55" s="14">
        <f t="shared" si="25"/>
        <v>0</v>
      </c>
      <c r="CP55" s="14">
        <f t="shared" si="25"/>
        <v>0</v>
      </c>
      <c r="CQ55" s="14">
        <f t="shared" si="25"/>
        <v>0</v>
      </c>
      <c r="CR55" s="14">
        <f t="shared" si="25"/>
        <v>0</v>
      </c>
      <c r="CS55" s="14">
        <f t="shared" si="25"/>
        <v>0</v>
      </c>
      <c r="CT55" s="14">
        <f t="shared" si="25"/>
        <v>0</v>
      </c>
      <c r="CU55" s="14">
        <f t="shared" si="25"/>
        <v>0</v>
      </c>
      <c r="CV55" s="14">
        <f t="shared" si="25"/>
        <v>0</v>
      </c>
      <c r="CW55" s="14">
        <f t="shared" si="25"/>
        <v>0</v>
      </c>
      <c r="CX55" s="14">
        <f t="shared" si="25"/>
        <v>0</v>
      </c>
      <c r="CY55" s="14">
        <f t="shared" si="25"/>
        <v>0</v>
      </c>
      <c r="CZ55" s="14">
        <f t="shared" si="25"/>
        <v>0</v>
      </c>
      <c r="DA55" s="14">
        <f t="shared" si="25"/>
        <v>0</v>
      </c>
      <c r="DB55" s="14">
        <f t="shared" si="25"/>
        <v>0</v>
      </c>
      <c r="DC55" s="14">
        <f t="shared" si="25"/>
        <v>0</v>
      </c>
      <c r="DD55" s="14">
        <f t="shared" si="25"/>
        <v>0</v>
      </c>
      <c r="DE55" s="14">
        <f t="shared" si="25"/>
        <v>0</v>
      </c>
      <c r="DF55" s="14">
        <f t="shared" si="25"/>
        <v>0</v>
      </c>
      <c r="DG55" s="15">
        <f t="shared" si="25"/>
        <v>0</v>
      </c>
    </row>
    <row r="56" spans="2:111" ht="14.25" customHeight="1" x14ac:dyDescent="0.15">
      <c r="B56" s="36" t="s">
        <v>46</v>
      </c>
      <c r="C56" s="36" t="s">
        <v>161</v>
      </c>
      <c r="D56" s="13">
        <f t="shared" si="3"/>
        <v>0</v>
      </c>
      <c r="E56" s="14">
        <f t="shared" si="0"/>
        <v>0</v>
      </c>
      <c r="F56" s="14">
        <f t="shared" si="26"/>
        <v>0</v>
      </c>
      <c r="G56" s="14">
        <f t="shared" si="26"/>
        <v>0</v>
      </c>
      <c r="H56" s="14">
        <f t="shared" si="26"/>
        <v>0</v>
      </c>
      <c r="I56" s="14">
        <f t="shared" si="26"/>
        <v>0</v>
      </c>
      <c r="J56" s="14">
        <f t="shared" si="26"/>
        <v>0</v>
      </c>
      <c r="K56" s="14">
        <f t="shared" si="26"/>
        <v>0</v>
      </c>
      <c r="L56" s="14">
        <f t="shared" si="26"/>
        <v>0</v>
      </c>
      <c r="M56" s="14">
        <f t="shared" si="26"/>
        <v>0</v>
      </c>
      <c r="N56" s="14">
        <f t="shared" si="26"/>
        <v>0</v>
      </c>
      <c r="O56" s="14">
        <f t="shared" si="26"/>
        <v>0</v>
      </c>
      <c r="P56" s="14">
        <f t="shared" si="26"/>
        <v>0</v>
      </c>
      <c r="Q56" s="14">
        <f t="shared" si="26"/>
        <v>0</v>
      </c>
      <c r="R56" s="14">
        <f t="shared" si="26"/>
        <v>0</v>
      </c>
      <c r="S56" s="14">
        <f t="shared" si="26"/>
        <v>0</v>
      </c>
      <c r="T56" s="14">
        <f t="shared" si="26"/>
        <v>0</v>
      </c>
      <c r="U56" s="14">
        <f t="shared" si="26"/>
        <v>0</v>
      </c>
      <c r="V56" s="14">
        <f t="shared" si="26"/>
        <v>0</v>
      </c>
      <c r="W56" s="14">
        <f t="shared" si="26"/>
        <v>0</v>
      </c>
      <c r="X56" s="14">
        <f t="shared" si="26"/>
        <v>0</v>
      </c>
      <c r="Y56" s="14">
        <f t="shared" si="26"/>
        <v>0</v>
      </c>
      <c r="Z56" s="14">
        <f t="shared" si="26"/>
        <v>0</v>
      </c>
      <c r="AA56" s="14">
        <f t="shared" si="26"/>
        <v>0</v>
      </c>
      <c r="AB56" s="14">
        <f t="shared" si="26"/>
        <v>0</v>
      </c>
      <c r="AC56" s="14">
        <f t="shared" si="26"/>
        <v>0</v>
      </c>
      <c r="AD56" s="14">
        <f t="shared" si="26"/>
        <v>0</v>
      </c>
      <c r="AE56" s="14">
        <f t="shared" si="26"/>
        <v>0</v>
      </c>
      <c r="AF56" s="14">
        <f t="shared" si="26"/>
        <v>0</v>
      </c>
      <c r="AG56" s="14">
        <f t="shared" si="26"/>
        <v>0</v>
      </c>
      <c r="AH56" s="14">
        <f t="shared" si="26"/>
        <v>0</v>
      </c>
      <c r="AI56" s="14">
        <f t="shared" si="26"/>
        <v>0</v>
      </c>
      <c r="AJ56" s="14">
        <f t="shared" si="26"/>
        <v>0</v>
      </c>
      <c r="AK56" s="14">
        <f t="shared" si="26"/>
        <v>0</v>
      </c>
      <c r="AL56" s="14">
        <f t="shared" si="26"/>
        <v>0</v>
      </c>
      <c r="AM56" s="14">
        <f t="shared" si="26"/>
        <v>0</v>
      </c>
      <c r="AN56" s="14">
        <f t="shared" si="26"/>
        <v>0</v>
      </c>
      <c r="AO56" s="14">
        <f t="shared" si="26"/>
        <v>0</v>
      </c>
      <c r="AP56" s="14">
        <f t="shared" si="26"/>
        <v>0</v>
      </c>
      <c r="AQ56" s="14">
        <f t="shared" si="26"/>
        <v>0</v>
      </c>
      <c r="AR56" s="14">
        <f t="shared" si="26"/>
        <v>0</v>
      </c>
      <c r="AS56" s="14">
        <f t="shared" si="26"/>
        <v>0</v>
      </c>
      <c r="AT56" s="14">
        <f t="shared" si="26"/>
        <v>0</v>
      </c>
      <c r="AU56" s="14">
        <f t="shared" si="26"/>
        <v>0</v>
      </c>
      <c r="AV56" s="14">
        <f t="shared" si="26"/>
        <v>0</v>
      </c>
      <c r="AW56" s="14">
        <f t="shared" si="26"/>
        <v>0</v>
      </c>
      <c r="AX56" s="14">
        <f t="shared" si="26"/>
        <v>0</v>
      </c>
      <c r="AY56" s="14">
        <f t="shared" si="26"/>
        <v>1</v>
      </c>
      <c r="AZ56" s="14">
        <f t="shared" si="26"/>
        <v>0</v>
      </c>
      <c r="BA56" s="14">
        <f t="shared" si="26"/>
        <v>0</v>
      </c>
      <c r="BB56" s="14">
        <f t="shared" si="26"/>
        <v>0</v>
      </c>
      <c r="BC56" s="14">
        <f t="shared" si="26"/>
        <v>0</v>
      </c>
      <c r="BD56" s="14">
        <f t="shared" si="26"/>
        <v>0</v>
      </c>
      <c r="BE56" s="14">
        <f t="shared" si="26"/>
        <v>0</v>
      </c>
      <c r="BF56" s="14">
        <f t="shared" si="26"/>
        <v>0</v>
      </c>
      <c r="BG56" s="14">
        <f t="shared" si="26"/>
        <v>0</v>
      </c>
      <c r="BH56" s="14">
        <f t="shared" si="26"/>
        <v>0</v>
      </c>
      <c r="BI56" s="14">
        <f t="shared" si="26"/>
        <v>0</v>
      </c>
      <c r="BJ56" s="14">
        <f t="shared" si="26"/>
        <v>0</v>
      </c>
      <c r="BK56" s="14">
        <f t="shared" si="26"/>
        <v>0</v>
      </c>
      <c r="BL56" s="14">
        <f t="shared" si="26"/>
        <v>0</v>
      </c>
      <c r="BM56" s="14">
        <f t="shared" si="26"/>
        <v>0</v>
      </c>
      <c r="BN56" s="14">
        <f t="shared" si="26"/>
        <v>0</v>
      </c>
      <c r="BO56" s="14">
        <f t="shared" si="26"/>
        <v>0</v>
      </c>
      <c r="BP56" s="14">
        <f t="shared" si="26"/>
        <v>0</v>
      </c>
      <c r="BQ56" s="14">
        <f t="shared" si="26"/>
        <v>0</v>
      </c>
      <c r="BR56" s="14">
        <f t="shared" si="25"/>
        <v>0</v>
      </c>
      <c r="BS56" s="14">
        <f t="shared" si="25"/>
        <v>0</v>
      </c>
      <c r="BT56" s="14">
        <f t="shared" si="25"/>
        <v>0</v>
      </c>
      <c r="BU56" s="14">
        <f t="shared" si="25"/>
        <v>0</v>
      </c>
      <c r="BV56" s="14">
        <f t="shared" si="25"/>
        <v>0</v>
      </c>
      <c r="BW56" s="14">
        <f t="shared" si="25"/>
        <v>0</v>
      </c>
      <c r="BX56" s="14">
        <f t="shared" si="25"/>
        <v>0</v>
      </c>
      <c r="BY56" s="14">
        <f t="shared" si="25"/>
        <v>0</v>
      </c>
      <c r="BZ56" s="14">
        <f t="shared" si="25"/>
        <v>0</v>
      </c>
      <c r="CA56" s="14">
        <f t="shared" si="25"/>
        <v>0</v>
      </c>
      <c r="CB56" s="14">
        <f t="shared" si="25"/>
        <v>0</v>
      </c>
      <c r="CC56" s="14">
        <f t="shared" si="25"/>
        <v>0</v>
      </c>
      <c r="CD56" s="14">
        <f t="shared" si="25"/>
        <v>0</v>
      </c>
      <c r="CE56" s="14">
        <f t="shared" si="25"/>
        <v>0</v>
      </c>
      <c r="CF56" s="14">
        <f t="shared" si="25"/>
        <v>0</v>
      </c>
      <c r="CG56" s="14">
        <f t="shared" si="25"/>
        <v>0</v>
      </c>
      <c r="CH56" s="14">
        <f t="shared" si="25"/>
        <v>0</v>
      </c>
      <c r="CI56" s="14">
        <f t="shared" si="25"/>
        <v>0</v>
      </c>
      <c r="CJ56" s="14">
        <f t="shared" si="25"/>
        <v>0</v>
      </c>
      <c r="CK56" s="14">
        <f t="shared" si="25"/>
        <v>0</v>
      </c>
      <c r="CL56" s="14">
        <f t="shared" si="25"/>
        <v>0</v>
      </c>
      <c r="CM56" s="14">
        <f t="shared" si="25"/>
        <v>0</v>
      </c>
      <c r="CN56" s="14">
        <f t="shared" si="25"/>
        <v>0</v>
      </c>
      <c r="CO56" s="14">
        <f t="shared" si="25"/>
        <v>0</v>
      </c>
      <c r="CP56" s="14">
        <f t="shared" si="25"/>
        <v>0</v>
      </c>
      <c r="CQ56" s="14">
        <f t="shared" si="25"/>
        <v>0</v>
      </c>
      <c r="CR56" s="14">
        <f t="shared" si="25"/>
        <v>0</v>
      </c>
      <c r="CS56" s="14">
        <f t="shared" si="25"/>
        <v>0</v>
      </c>
      <c r="CT56" s="14">
        <f t="shared" si="25"/>
        <v>0</v>
      </c>
      <c r="CU56" s="14">
        <f t="shared" si="25"/>
        <v>0</v>
      </c>
      <c r="CV56" s="14">
        <f t="shared" si="25"/>
        <v>0</v>
      </c>
      <c r="CW56" s="14">
        <f t="shared" si="25"/>
        <v>0</v>
      </c>
      <c r="CX56" s="14">
        <f t="shared" si="25"/>
        <v>0</v>
      </c>
      <c r="CY56" s="14">
        <f t="shared" si="25"/>
        <v>0</v>
      </c>
      <c r="CZ56" s="14">
        <f t="shared" si="25"/>
        <v>0</v>
      </c>
      <c r="DA56" s="14">
        <f t="shared" si="25"/>
        <v>0</v>
      </c>
      <c r="DB56" s="14">
        <f t="shared" si="25"/>
        <v>0</v>
      </c>
      <c r="DC56" s="14">
        <f t="shared" si="25"/>
        <v>0</v>
      </c>
      <c r="DD56" s="14">
        <f t="shared" si="25"/>
        <v>0</v>
      </c>
      <c r="DE56" s="14">
        <f t="shared" si="25"/>
        <v>0</v>
      </c>
      <c r="DF56" s="14">
        <f t="shared" si="25"/>
        <v>0</v>
      </c>
      <c r="DG56" s="15">
        <f t="shared" si="25"/>
        <v>0</v>
      </c>
    </row>
    <row r="57" spans="2:111" ht="14.25" customHeight="1" x14ac:dyDescent="0.15">
      <c r="B57" s="36" t="s">
        <v>47</v>
      </c>
      <c r="C57" s="36" t="s">
        <v>162</v>
      </c>
      <c r="D57" s="13">
        <f t="shared" si="3"/>
        <v>0</v>
      </c>
      <c r="E57" s="14">
        <f t="shared" si="0"/>
        <v>0</v>
      </c>
      <c r="F57" s="14">
        <f t="shared" si="26"/>
        <v>0</v>
      </c>
      <c r="G57" s="14">
        <f t="shared" si="26"/>
        <v>0</v>
      </c>
      <c r="H57" s="14">
        <f t="shared" si="26"/>
        <v>0</v>
      </c>
      <c r="I57" s="14">
        <f t="shared" si="26"/>
        <v>0</v>
      </c>
      <c r="J57" s="14">
        <f t="shared" si="26"/>
        <v>0</v>
      </c>
      <c r="K57" s="14">
        <f t="shared" si="26"/>
        <v>0</v>
      </c>
      <c r="L57" s="14">
        <f t="shared" si="26"/>
        <v>0</v>
      </c>
      <c r="M57" s="14">
        <f t="shared" si="26"/>
        <v>0</v>
      </c>
      <c r="N57" s="14">
        <f t="shared" si="26"/>
        <v>0</v>
      </c>
      <c r="O57" s="14">
        <f t="shared" si="26"/>
        <v>0</v>
      </c>
      <c r="P57" s="14">
        <f t="shared" si="26"/>
        <v>0</v>
      </c>
      <c r="Q57" s="14">
        <f t="shared" si="26"/>
        <v>0</v>
      </c>
      <c r="R57" s="14">
        <f t="shared" si="26"/>
        <v>0</v>
      </c>
      <c r="S57" s="14">
        <f t="shared" si="26"/>
        <v>0</v>
      </c>
      <c r="T57" s="14">
        <f t="shared" si="26"/>
        <v>0</v>
      </c>
      <c r="U57" s="14">
        <f t="shared" si="26"/>
        <v>0</v>
      </c>
      <c r="V57" s="14">
        <f t="shared" si="26"/>
        <v>0</v>
      </c>
      <c r="W57" s="14">
        <f t="shared" si="26"/>
        <v>0</v>
      </c>
      <c r="X57" s="14">
        <f t="shared" si="26"/>
        <v>0</v>
      </c>
      <c r="Y57" s="14">
        <f t="shared" si="26"/>
        <v>0</v>
      </c>
      <c r="Z57" s="14">
        <f t="shared" si="26"/>
        <v>0</v>
      </c>
      <c r="AA57" s="14">
        <f t="shared" si="26"/>
        <v>0</v>
      </c>
      <c r="AB57" s="14">
        <f t="shared" si="26"/>
        <v>0</v>
      </c>
      <c r="AC57" s="14">
        <f t="shared" si="26"/>
        <v>0</v>
      </c>
      <c r="AD57" s="14">
        <f t="shared" si="26"/>
        <v>0</v>
      </c>
      <c r="AE57" s="14">
        <f t="shared" si="26"/>
        <v>0</v>
      </c>
      <c r="AF57" s="14">
        <f t="shared" si="26"/>
        <v>0</v>
      </c>
      <c r="AG57" s="14">
        <f t="shared" si="26"/>
        <v>0</v>
      </c>
      <c r="AH57" s="14">
        <f t="shared" si="26"/>
        <v>0</v>
      </c>
      <c r="AI57" s="14">
        <f t="shared" si="26"/>
        <v>0</v>
      </c>
      <c r="AJ57" s="14">
        <f t="shared" si="26"/>
        <v>0</v>
      </c>
      <c r="AK57" s="14">
        <f t="shared" si="26"/>
        <v>0</v>
      </c>
      <c r="AL57" s="14">
        <f t="shared" si="26"/>
        <v>0</v>
      </c>
      <c r="AM57" s="14">
        <f t="shared" si="26"/>
        <v>0</v>
      </c>
      <c r="AN57" s="14">
        <f t="shared" si="26"/>
        <v>0</v>
      </c>
      <c r="AO57" s="14">
        <f t="shared" si="26"/>
        <v>0</v>
      </c>
      <c r="AP57" s="14">
        <f t="shared" si="26"/>
        <v>0</v>
      </c>
      <c r="AQ57" s="14">
        <f t="shared" si="26"/>
        <v>0</v>
      </c>
      <c r="AR57" s="14">
        <f t="shared" si="26"/>
        <v>0</v>
      </c>
      <c r="AS57" s="14">
        <f t="shared" si="26"/>
        <v>0</v>
      </c>
      <c r="AT57" s="14">
        <f t="shared" si="26"/>
        <v>0</v>
      </c>
      <c r="AU57" s="14">
        <f t="shared" si="26"/>
        <v>0</v>
      </c>
      <c r="AV57" s="14">
        <f t="shared" si="26"/>
        <v>0</v>
      </c>
      <c r="AW57" s="14">
        <f t="shared" si="26"/>
        <v>0</v>
      </c>
      <c r="AX57" s="14">
        <f t="shared" si="26"/>
        <v>0</v>
      </c>
      <c r="AY57" s="14">
        <f t="shared" si="26"/>
        <v>0</v>
      </c>
      <c r="AZ57" s="14">
        <f t="shared" si="26"/>
        <v>1</v>
      </c>
      <c r="BA57" s="14">
        <f t="shared" si="26"/>
        <v>0</v>
      </c>
      <c r="BB57" s="14">
        <f t="shared" si="26"/>
        <v>0</v>
      </c>
      <c r="BC57" s="14">
        <f t="shared" si="26"/>
        <v>0</v>
      </c>
      <c r="BD57" s="14">
        <f t="shared" si="26"/>
        <v>0</v>
      </c>
      <c r="BE57" s="14">
        <f t="shared" si="26"/>
        <v>0</v>
      </c>
      <c r="BF57" s="14">
        <f t="shared" si="26"/>
        <v>0</v>
      </c>
      <c r="BG57" s="14">
        <f t="shared" si="26"/>
        <v>0</v>
      </c>
      <c r="BH57" s="14">
        <f t="shared" si="26"/>
        <v>0</v>
      </c>
      <c r="BI57" s="14">
        <f t="shared" si="26"/>
        <v>0</v>
      </c>
      <c r="BJ57" s="14">
        <f t="shared" si="26"/>
        <v>0</v>
      </c>
      <c r="BK57" s="14">
        <f t="shared" si="26"/>
        <v>0</v>
      </c>
      <c r="BL57" s="14">
        <f t="shared" si="26"/>
        <v>0</v>
      </c>
      <c r="BM57" s="14">
        <f t="shared" si="26"/>
        <v>0</v>
      </c>
      <c r="BN57" s="14">
        <f t="shared" si="26"/>
        <v>0</v>
      </c>
      <c r="BO57" s="14">
        <f t="shared" si="26"/>
        <v>0</v>
      </c>
      <c r="BP57" s="14">
        <f t="shared" si="26"/>
        <v>0</v>
      </c>
      <c r="BQ57" s="14">
        <f t="shared" ref="BQ57:DG60" si="27">IF($B57=BQ$7,1,0)</f>
        <v>0</v>
      </c>
      <c r="BR57" s="14">
        <f t="shared" si="27"/>
        <v>0</v>
      </c>
      <c r="BS57" s="14">
        <f t="shared" si="27"/>
        <v>0</v>
      </c>
      <c r="BT57" s="14">
        <f t="shared" si="27"/>
        <v>0</v>
      </c>
      <c r="BU57" s="14">
        <f t="shared" si="27"/>
        <v>0</v>
      </c>
      <c r="BV57" s="14">
        <f t="shared" si="27"/>
        <v>0</v>
      </c>
      <c r="BW57" s="14">
        <f t="shared" si="27"/>
        <v>0</v>
      </c>
      <c r="BX57" s="14">
        <f t="shared" si="27"/>
        <v>0</v>
      </c>
      <c r="BY57" s="14">
        <f t="shared" si="27"/>
        <v>0</v>
      </c>
      <c r="BZ57" s="14">
        <f t="shared" si="27"/>
        <v>0</v>
      </c>
      <c r="CA57" s="14">
        <f t="shared" si="27"/>
        <v>0</v>
      </c>
      <c r="CB57" s="14">
        <f t="shared" si="27"/>
        <v>0</v>
      </c>
      <c r="CC57" s="14">
        <f t="shared" si="27"/>
        <v>0</v>
      </c>
      <c r="CD57" s="14">
        <f t="shared" si="27"/>
        <v>0</v>
      </c>
      <c r="CE57" s="14">
        <f t="shared" si="27"/>
        <v>0</v>
      </c>
      <c r="CF57" s="14">
        <f t="shared" si="27"/>
        <v>0</v>
      </c>
      <c r="CG57" s="14">
        <f t="shared" si="27"/>
        <v>0</v>
      </c>
      <c r="CH57" s="14">
        <f t="shared" si="27"/>
        <v>0</v>
      </c>
      <c r="CI57" s="14">
        <f t="shared" si="27"/>
        <v>0</v>
      </c>
      <c r="CJ57" s="14">
        <f t="shared" si="27"/>
        <v>0</v>
      </c>
      <c r="CK57" s="14">
        <f t="shared" si="27"/>
        <v>0</v>
      </c>
      <c r="CL57" s="14">
        <f t="shared" si="27"/>
        <v>0</v>
      </c>
      <c r="CM57" s="14">
        <f t="shared" si="27"/>
        <v>0</v>
      </c>
      <c r="CN57" s="14">
        <f t="shared" si="27"/>
        <v>0</v>
      </c>
      <c r="CO57" s="14">
        <f t="shared" si="27"/>
        <v>0</v>
      </c>
      <c r="CP57" s="14">
        <f t="shared" si="27"/>
        <v>0</v>
      </c>
      <c r="CQ57" s="14">
        <f t="shared" si="27"/>
        <v>0</v>
      </c>
      <c r="CR57" s="14">
        <f t="shared" si="27"/>
        <v>0</v>
      </c>
      <c r="CS57" s="14">
        <f t="shared" si="27"/>
        <v>0</v>
      </c>
      <c r="CT57" s="14">
        <f t="shared" si="27"/>
        <v>0</v>
      </c>
      <c r="CU57" s="14">
        <f t="shared" si="27"/>
        <v>0</v>
      </c>
      <c r="CV57" s="14">
        <f t="shared" si="27"/>
        <v>0</v>
      </c>
      <c r="CW57" s="14">
        <f t="shared" si="27"/>
        <v>0</v>
      </c>
      <c r="CX57" s="14">
        <f t="shared" si="27"/>
        <v>0</v>
      </c>
      <c r="CY57" s="14">
        <f t="shared" si="27"/>
        <v>0</v>
      </c>
      <c r="CZ57" s="14">
        <f t="shared" si="27"/>
        <v>0</v>
      </c>
      <c r="DA57" s="14">
        <f t="shared" si="27"/>
        <v>0</v>
      </c>
      <c r="DB57" s="14">
        <f t="shared" si="27"/>
        <v>0</v>
      </c>
      <c r="DC57" s="14">
        <f t="shared" si="27"/>
        <v>0</v>
      </c>
      <c r="DD57" s="14">
        <f t="shared" si="27"/>
        <v>0</v>
      </c>
      <c r="DE57" s="14">
        <f t="shared" si="27"/>
        <v>0</v>
      </c>
      <c r="DF57" s="14">
        <f t="shared" si="27"/>
        <v>0</v>
      </c>
      <c r="DG57" s="15">
        <f t="shared" si="27"/>
        <v>0</v>
      </c>
    </row>
    <row r="58" spans="2:111" ht="14.25" customHeight="1" x14ac:dyDescent="0.15">
      <c r="B58" s="36" t="s">
        <v>48</v>
      </c>
      <c r="C58" s="36" t="s">
        <v>163</v>
      </c>
      <c r="D58" s="13">
        <f t="shared" si="3"/>
        <v>0</v>
      </c>
      <c r="E58" s="14">
        <f t="shared" si="0"/>
        <v>0</v>
      </c>
      <c r="F58" s="14">
        <f t="shared" ref="F58:BQ61" si="28">IF($B58=F$7,1,0)</f>
        <v>0</v>
      </c>
      <c r="G58" s="14">
        <f t="shared" si="28"/>
        <v>0</v>
      </c>
      <c r="H58" s="14">
        <f t="shared" si="28"/>
        <v>0</v>
      </c>
      <c r="I58" s="14">
        <f t="shared" si="28"/>
        <v>0</v>
      </c>
      <c r="J58" s="14">
        <f t="shared" si="28"/>
        <v>0</v>
      </c>
      <c r="K58" s="14">
        <f t="shared" si="28"/>
        <v>0</v>
      </c>
      <c r="L58" s="14">
        <f t="shared" si="28"/>
        <v>0</v>
      </c>
      <c r="M58" s="14">
        <f t="shared" si="28"/>
        <v>0</v>
      </c>
      <c r="N58" s="14">
        <f t="shared" si="28"/>
        <v>0</v>
      </c>
      <c r="O58" s="14">
        <f t="shared" si="28"/>
        <v>0</v>
      </c>
      <c r="P58" s="14">
        <f t="shared" si="28"/>
        <v>0</v>
      </c>
      <c r="Q58" s="14">
        <f t="shared" si="28"/>
        <v>0</v>
      </c>
      <c r="R58" s="14">
        <f t="shared" si="28"/>
        <v>0</v>
      </c>
      <c r="S58" s="14">
        <f t="shared" si="28"/>
        <v>0</v>
      </c>
      <c r="T58" s="14">
        <f t="shared" si="28"/>
        <v>0</v>
      </c>
      <c r="U58" s="14">
        <f t="shared" si="28"/>
        <v>0</v>
      </c>
      <c r="V58" s="14">
        <f t="shared" si="28"/>
        <v>0</v>
      </c>
      <c r="W58" s="14">
        <f t="shared" si="28"/>
        <v>0</v>
      </c>
      <c r="X58" s="14">
        <f t="shared" si="28"/>
        <v>0</v>
      </c>
      <c r="Y58" s="14">
        <f t="shared" si="28"/>
        <v>0</v>
      </c>
      <c r="Z58" s="14">
        <f t="shared" si="28"/>
        <v>0</v>
      </c>
      <c r="AA58" s="14">
        <f t="shared" si="28"/>
        <v>0</v>
      </c>
      <c r="AB58" s="14">
        <f t="shared" si="28"/>
        <v>0</v>
      </c>
      <c r="AC58" s="14">
        <f t="shared" si="28"/>
        <v>0</v>
      </c>
      <c r="AD58" s="14">
        <f t="shared" si="28"/>
        <v>0</v>
      </c>
      <c r="AE58" s="14">
        <f t="shared" si="28"/>
        <v>0</v>
      </c>
      <c r="AF58" s="14">
        <f t="shared" si="28"/>
        <v>0</v>
      </c>
      <c r="AG58" s="14">
        <f t="shared" si="28"/>
        <v>0</v>
      </c>
      <c r="AH58" s="14">
        <f t="shared" si="28"/>
        <v>0</v>
      </c>
      <c r="AI58" s="14">
        <f t="shared" si="28"/>
        <v>0</v>
      </c>
      <c r="AJ58" s="14">
        <f t="shared" si="28"/>
        <v>0</v>
      </c>
      <c r="AK58" s="14">
        <f t="shared" si="28"/>
        <v>0</v>
      </c>
      <c r="AL58" s="14">
        <f t="shared" si="28"/>
        <v>0</v>
      </c>
      <c r="AM58" s="14">
        <f t="shared" si="28"/>
        <v>0</v>
      </c>
      <c r="AN58" s="14">
        <f t="shared" si="28"/>
        <v>0</v>
      </c>
      <c r="AO58" s="14">
        <f t="shared" si="28"/>
        <v>0</v>
      </c>
      <c r="AP58" s="14">
        <f t="shared" si="28"/>
        <v>0</v>
      </c>
      <c r="AQ58" s="14">
        <f t="shared" si="28"/>
        <v>0</v>
      </c>
      <c r="AR58" s="14">
        <f t="shared" si="28"/>
        <v>0</v>
      </c>
      <c r="AS58" s="14">
        <f t="shared" si="28"/>
        <v>0</v>
      </c>
      <c r="AT58" s="14">
        <f t="shared" si="28"/>
        <v>0</v>
      </c>
      <c r="AU58" s="14">
        <f t="shared" si="28"/>
        <v>0</v>
      </c>
      <c r="AV58" s="14">
        <f t="shared" si="28"/>
        <v>0</v>
      </c>
      <c r="AW58" s="14">
        <f t="shared" si="28"/>
        <v>0</v>
      </c>
      <c r="AX58" s="14">
        <f t="shared" si="28"/>
        <v>0</v>
      </c>
      <c r="AY58" s="14">
        <f t="shared" si="28"/>
        <v>0</v>
      </c>
      <c r="AZ58" s="14">
        <f t="shared" si="28"/>
        <v>0</v>
      </c>
      <c r="BA58" s="14">
        <f t="shared" si="28"/>
        <v>1</v>
      </c>
      <c r="BB58" s="14">
        <f t="shared" si="28"/>
        <v>0</v>
      </c>
      <c r="BC58" s="14">
        <f t="shared" si="28"/>
        <v>0</v>
      </c>
      <c r="BD58" s="14">
        <f t="shared" si="28"/>
        <v>0</v>
      </c>
      <c r="BE58" s="14">
        <f t="shared" si="28"/>
        <v>0</v>
      </c>
      <c r="BF58" s="14">
        <f t="shared" si="28"/>
        <v>0</v>
      </c>
      <c r="BG58" s="14">
        <f t="shared" si="28"/>
        <v>0</v>
      </c>
      <c r="BH58" s="14">
        <f t="shared" si="28"/>
        <v>0</v>
      </c>
      <c r="BI58" s="14">
        <f t="shared" si="28"/>
        <v>0</v>
      </c>
      <c r="BJ58" s="14">
        <f t="shared" si="28"/>
        <v>0</v>
      </c>
      <c r="BK58" s="14">
        <f t="shared" si="28"/>
        <v>0</v>
      </c>
      <c r="BL58" s="14">
        <f t="shared" si="28"/>
        <v>0</v>
      </c>
      <c r="BM58" s="14">
        <f t="shared" si="28"/>
        <v>0</v>
      </c>
      <c r="BN58" s="14">
        <f t="shared" si="28"/>
        <v>0</v>
      </c>
      <c r="BO58" s="14">
        <f t="shared" si="28"/>
        <v>0</v>
      </c>
      <c r="BP58" s="14">
        <f t="shared" si="28"/>
        <v>0</v>
      </c>
      <c r="BQ58" s="14">
        <f t="shared" si="28"/>
        <v>0</v>
      </c>
      <c r="BR58" s="14">
        <f t="shared" si="27"/>
        <v>0</v>
      </c>
      <c r="BS58" s="14">
        <f t="shared" si="27"/>
        <v>0</v>
      </c>
      <c r="BT58" s="14">
        <f t="shared" si="27"/>
        <v>0</v>
      </c>
      <c r="BU58" s="14">
        <f t="shared" si="27"/>
        <v>0</v>
      </c>
      <c r="BV58" s="14">
        <f t="shared" si="27"/>
        <v>0</v>
      </c>
      <c r="BW58" s="14">
        <f t="shared" si="27"/>
        <v>0</v>
      </c>
      <c r="BX58" s="14">
        <f t="shared" si="27"/>
        <v>0</v>
      </c>
      <c r="BY58" s="14">
        <f t="shared" si="27"/>
        <v>0</v>
      </c>
      <c r="BZ58" s="14">
        <f t="shared" si="27"/>
        <v>0</v>
      </c>
      <c r="CA58" s="14">
        <f t="shared" si="27"/>
        <v>0</v>
      </c>
      <c r="CB58" s="14">
        <f t="shared" si="27"/>
        <v>0</v>
      </c>
      <c r="CC58" s="14">
        <f t="shared" si="27"/>
        <v>0</v>
      </c>
      <c r="CD58" s="14">
        <f t="shared" si="27"/>
        <v>0</v>
      </c>
      <c r="CE58" s="14">
        <f t="shared" si="27"/>
        <v>0</v>
      </c>
      <c r="CF58" s="14">
        <f t="shared" si="27"/>
        <v>0</v>
      </c>
      <c r="CG58" s="14">
        <f t="shared" si="27"/>
        <v>0</v>
      </c>
      <c r="CH58" s="14">
        <f t="shared" si="27"/>
        <v>0</v>
      </c>
      <c r="CI58" s="14">
        <f t="shared" si="27"/>
        <v>0</v>
      </c>
      <c r="CJ58" s="14">
        <f t="shared" si="27"/>
        <v>0</v>
      </c>
      <c r="CK58" s="14">
        <f t="shared" si="27"/>
        <v>0</v>
      </c>
      <c r="CL58" s="14">
        <f t="shared" si="27"/>
        <v>0</v>
      </c>
      <c r="CM58" s="14">
        <f t="shared" si="27"/>
        <v>0</v>
      </c>
      <c r="CN58" s="14">
        <f t="shared" si="27"/>
        <v>0</v>
      </c>
      <c r="CO58" s="14">
        <f t="shared" si="27"/>
        <v>0</v>
      </c>
      <c r="CP58" s="14">
        <f t="shared" si="27"/>
        <v>0</v>
      </c>
      <c r="CQ58" s="14">
        <f t="shared" si="27"/>
        <v>0</v>
      </c>
      <c r="CR58" s="14">
        <f t="shared" si="27"/>
        <v>0</v>
      </c>
      <c r="CS58" s="14">
        <f t="shared" si="27"/>
        <v>0</v>
      </c>
      <c r="CT58" s="14">
        <f t="shared" si="27"/>
        <v>0</v>
      </c>
      <c r="CU58" s="14">
        <f t="shared" si="27"/>
        <v>0</v>
      </c>
      <c r="CV58" s="14">
        <f t="shared" si="27"/>
        <v>0</v>
      </c>
      <c r="CW58" s="14">
        <f t="shared" si="27"/>
        <v>0</v>
      </c>
      <c r="CX58" s="14">
        <f t="shared" si="27"/>
        <v>0</v>
      </c>
      <c r="CY58" s="14">
        <f t="shared" si="27"/>
        <v>0</v>
      </c>
      <c r="CZ58" s="14">
        <f t="shared" si="27"/>
        <v>0</v>
      </c>
      <c r="DA58" s="14">
        <f t="shared" si="27"/>
        <v>0</v>
      </c>
      <c r="DB58" s="14">
        <f t="shared" si="27"/>
        <v>0</v>
      </c>
      <c r="DC58" s="14">
        <f t="shared" si="27"/>
        <v>0</v>
      </c>
      <c r="DD58" s="14">
        <f t="shared" si="27"/>
        <v>0</v>
      </c>
      <c r="DE58" s="14">
        <f t="shared" si="27"/>
        <v>0</v>
      </c>
      <c r="DF58" s="14">
        <f t="shared" si="27"/>
        <v>0</v>
      </c>
      <c r="DG58" s="15">
        <f t="shared" si="27"/>
        <v>0</v>
      </c>
    </row>
    <row r="59" spans="2:111" ht="14.25" customHeight="1" x14ac:dyDescent="0.15">
      <c r="B59" s="36" t="s">
        <v>49</v>
      </c>
      <c r="C59" s="36" t="s">
        <v>164</v>
      </c>
      <c r="D59" s="13">
        <f t="shared" si="3"/>
        <v>0</v>
      </c>
      <c r="E59" s="14">
        <f t="shared" si="0"/>
        <v>0</v>
      </c>
      <c r="F59" s="14">
        <f t="shared" si="28"/>
        <v>0</v>
      </c>
      <c r="G59" s="14">
        <f t="shared" si="28"/>
        <v>0</v>
      </c>
      <c r="H59" s="14">
        <f t="shared" si="28"/>
        <v>0</v>
      </c>
      <c r="I59" s="14">
        <f t="shared" si="28"/>
        <v>0</v>
      </c>
      <c r="J59" s="14">
        <f t="shared" si="28"/>
        <v>0</v>
      </c>
      <c r="K59" s="14">
        <f t="shared" si="28"/>
        <v>0</v>
      </c>
      <c r="L59" s="14">
        <f t="shared" si="28"/>
        <v>0</v>
      </c>
      <c r="M59" s="14">
        <f t="shared" si="28"/>
        <v>0</v>
      </c>
      <c r="N59" s="14">
        <f t="shared" si="28"/>
        <v>0</v>
      </c>
      <c r="O59" s="14">
        <f t="shared" si="28"/>
        <v>0</v>
      </c>
      <c r="P59" s="14">
        <f t="shared" si="28"/>
        <v>0</v>
      </c>
      <c r="Q59" s="14">
        <f t="shared" si="28"/>
        <v>0</v>
      </c>
      <c r="R59" s="14">
        <f t="shared" si="28"/>
        <v>0</v>
      </c>
      <c r="S59" s="14">
        <f t="shared" si="28"/>
        <v>0</v>
      </c>
      <c r="T59" s="14">
        <f t="shared" si="28"/>
        <v>0</v>
      </c>
      <c r="U59" s="14">
        <f t="shared" si="28"/>
        <v>0</v>
      </c>
      <c r="V59" s="14">
        <f t="shared" si="28"/>
        <v>0</v>
      </c>
      <c r="W59" s="14">
        <f t="shared" si="28"/>
        <v>0</v>
      </c>
      <c r="X59" s="14">
        <f t="shared" si="28"/>
        <v>0</v>
      </c>
      <c r="Y59" s="14">
        <f t="shared" si="28"/>
        <v>0</v>
      </c>
      <c r="Z59" s="14">
        <f t="shared" si="28"/>
        <v>0</v>
      </c>
      <c r="AA59" s="14">
        <f t="shared" si="28"/>
        <v>0</v>
      </c>
      <c r="AB59" s="14">
        <f t="shared" si="28"/>
        <v>0</v>
      </c>
      <c r="AC59" s="14">
        <f t="shared" si="28"/>
        <v>0</v>
      </c>
      <c r="AD59" s="14">
        <f t="shared" si="28"/>
        <v>0</v>
      </c>
      <c r="AE59" s="14">
        <f t="shared" si="28"/>
        <v>0</v>
      </c>
      <c r="AF59" s="14">
        <f t="shared" si="28"/>
        <v>0</v>
      </c>
      <c r="AG59" s="14">
        <f t="shared" si="28"/>
        <v>0</v>
      </c>
      <c r="AH59" s="14">
        <f t="shared" si="28"/>
        <v>0</v>
      </c>
      <c r="AI59" s="14">
        <f t="shared" si="28"/>
        <v>0</v>
      </c>
      <c r="AJ59" s="14">
        <f t="shared" si="28"/>
        <v>0</v>
      </c>
      <c r="AK59" s="14">
        <f t="shared" si="28"/>
        <v>0</v>
      </c>
      <c r="AL59" s="14">
        <f t="shared" si="28"/>
        <v>0</v>
      </c>
      <c r="AM59" s="14">
        <f t="shared" si="28"/>
        <v>0</v>
      </c>
      <c r="AN59" s="14">
        <f t="shared" si="28"/>
        <v>0</v>
      </c>
      <c r="AO59" s="14">
        <f t="shared" si="28"/>
        <v>0</v>
      </c>
      <c r="AP59" s="14">
        <f t="shared" si="28"/>
        <v>0</v>
      </c>
      <c r="AQ59" s="14">
        <f t="shared" si="28"/>
        <v>0</v>
      </c>
      <c r="AR59" s="14">
        <f t="shared" si="28"/>
        <v>0</v>
      </c>
      <c r="AS59" s="14">
        <f t="shared" si="28"/>
        <v>0</v>
      </c>
      <c r="AT59" s="14">
        <f t="shared" si="28"/>
        <v>0</v>
      </c>
      <c r="AU59" s="14">
        <f t="shared" si="28"/>
        <v>0</v>
      </c>
      <c r="AV59" s="14">
        <f t="shared" si="28"/>
        <v>0</v>
      </c>
      <c r="AW59" s="14">
        <f t="shared" si="28"/>
        <v>0</v>
      </c>
      <c r="AX59" s="14">
        <f t="shared" si="28"/>
        <v>0</v>
      </c>
      <c r="AY59" s="14">
        <f t="shared" si="28"/>
        <v>0</v>
      </c>
      <c r="AZ59" s="14">
        <f t="shared" si="28"/>
        <v>0</v>
      </c>
      <c r="BA59" s="14">
        <f t="shared" si="28"/>
        <v>0</v>
      </c>
      <c r="BB59" s="14">
        <f t="shared" si="28"/>
        <v>1</v>
      </c>
      <c r="BC59" s="14">
        <f t="shared" si="28"/>
        <v>0</v>
      </c>
      <c r="BD59" s="14">
        <f t="shared" si="28"/>
        <v>0</v>
      </c>
      <c r="BE59" s="14">
        <f t="shared" si="28"/>
        <v>0</v>
      </c>
      <c r="BF59" s="14">
        <f t="shared" si="28"/>
        <v>0</v>
      </c>
      <c r="BG59" s="14">
        <f t="shared" si="28"/>
        <v>0</v>
      </c>
      <c r="BH59" s="14">
        <f t="shared" si="28"/>
        <v>0</v>
      </c>
      <c r="BI59" s="14">
        <f t="shared" si="28"/>
        <v>0</v>
      </c>
      <c r="BJ59" s="14">
        <f t="shared" si="28"/>
        <v>0</v>
      </c>
      <c r="BK59" s="14">
        <f t="shared" si="28"/>
        <v>0</v>
      </c>
      <c r="BL59" s="14">
        <f t="shared" si="28"/>
        <v>0</v>
      </c>
      <c r="BM59" s="14">
        <f t="shared" si="28"/>
        <v>0</v>
      </c>
      <c r="BN59" s="14">
        <f t="shared" si="28"/>
        <v>0</v>
      </c>
      <c r="BO59" s="14">
        <f t="shared" si="28"/>
        <v>0</v>
      </c>
      <c r="BP59" s="14">
        <f t="shared" si="28"/>
        <v>0</v>
      </c>
      <c r="BQ59" s="14">
        <f t="shared" si="28"/>
        <v>0</v>
      </c>
      <c r="BR59" s="14">
        <f t="shared" si="27"/>
        <v>0</v>
      </c>
      <c r="BS59" s="14">
        <f t="shared" si="27"/>
        <v>0</v>
      </c>
      <c r="BT59" s="14">
        <f t="shared" si="27"/>
        <v>0</v>
      </c>
      <c r="BU59" s="14">
        <f t="shared" si="27"/>
        <v>0</v>
      </c>
      <c r="BV59" s="14">
        <f t="shared" si="27"/>
        <v>0</v>
      </c>
      <c r="BW59" s="14">
        <f t="shared" si="27"/>
        <v>0</v>
      </c>
      <c r="BX59" s="14">
        <f t="shared" si="27"/>
        <v>0</v>
      </c>
      <c r="BY59" s="14">
        <f t="shared" si="27"/>
        <v>0</v>
      </c>
      <c r="BZ59" s="14">
        <f t="shared" si="27"/>
        <v>0</v>
      </c>
      <c r="CA59" s="14">
        <f t="shared" si="27"/>
        <v>0</v>
      </c>
      <c r="CB59" s="14">
        <f t="shared" si="27"/>
        <v>0</v>
      </c>
      <c r="CC59" s="14">
        <f t="shared" si="27"/>
        <v>0</v>
      </c>
      <c r="CD59" s="14">
        <f t="shared" si="27"/>
        <v>0</v>
      </c>
      <c r="CE59" s="14">
        <f t="shared" si="27"/>
        <v>0</v>
      </c>
      <c r="CF59" s="14">
        <f t="shared" si="27"/>
        <v>0</v>
      </c>
      <c r="CG59" s="14">
        <f t="shared" si="27"/>
        <v>0</v>
      </c>
      <c r="CH59" s="14">
        <f t="shared" si="27"/>
        <v>0</v>
      </c>
      <c r="CI59" s="14">
        <f t="shared" si="27"/>
        <v>0</v>
      </c>
      <c r="CJ59" s="14">
        <f t="shared" si="27"/>
        <v>0</v>
      </c>
      <c r="CK59" s="14">
        <f t="shared" si="27"/>
        <v>0</v>
      </c>
      <c r="CL59" s="14">
        <f t="shared" si="27"/>
        <v>0</v>
      </c>
      <c r="CM59" s="14">
        <f t="shared" si="27"/>
        <v>0</v>
      </c>
      <c r="CN59" s="14">
        <f t="shared" si="27"/>
        <v>0</v>
      </c>
      <c r="CO59" s="14">
        <f t="shared" si="27"/>
        <v>0</v>
      </c>
      <c r="CP59" s="14">
        <f t="shared" si="27"/>
        <v>0</v>
      </c>
      <c r="CQ59" s="14">
        <f t="shared" si="27"/>
        <v>0</v>
      </c>
      <c r="CR59" s="14">
        <f t="shared" si="27"/>
        <v>0</v>
      </c>
      <c r="CS59" s="14">
        <f t="shared" si="27"/>
        <v>0</v>
      </c>
      <c r="CT59" s="14">
        <f t="shared" si="27"/>
        <v>0</v>
      </c>
      <c r="CU59" s="14">
        <f t="shared" si="27"/>
        <v>0</v>
      </c>
      <c r="CV59" s="14">
        <f t="shared" si="27"/>
        <v>0</v>
      </c>
      <c r="CW59" s="14">
        <f t="shared" si="27"/>
        <v>0</v>
      </c>
      <c r="CX59" s="14">
        <f t="shared" si="27"/>
        <v>0</v>
      </c>
      <c r="CY59" s="14">
        <f t="shared" si="27"/>
        <v>0</v>
      </c>
      <c r="CZ59" s="14">
        <f t="shared" si="27"/>
        <v>0</v>
      </c>
      <c r="DA59" s="14">
        <f t="shared" si="27"/>
        <v>0</v>
      </c>
      <c r="DB59" s="14">
        <f t="shared" si="27"/>
        <v>0</v>
      </c>
      <c r="DC59" s="14">
        <f t="shared" si="27"/>
        <v>0</v>
      </c>
      <c r="DD59" s="14">
        <f t="shared" si="27"/>
        <v>0</v>
      </c>
      <c r="DE59" s="14">
        <f t="shared" si="27"/>
        <v>0</v>
      </c>
      <c r="DF59" s="14">
        <f t="shared" si="27"/>
        <v>0</v>
      </c>
      <c r="DG59" s="15">
        <f t="shared" si="27"/>
        <v>0</v>
      </c>
    </row>
    <row r="60" spans="2:111" x14ac:dyDescent="0.15">
      <c r="B60" s="36" t="s">
        <v>50</v>
      </c>
      <c r="C60" s="36" t="s">
        <v>165</v>
      </c>
      <c r="D60" s="13">
        <f t="shared" si="3"/>
        <v>0</v>
      </c>
      <c r="E60" s="14">
        <f t="shared" si="0"/>
        <v>0</v>
      </c>
      <c r="F60" s="14">
        <f t="shared" si="28"/>
        <v>0</v>
      </c>
      <c r="G60" s="14">
        <f t="shared" si="28"/>
        <v>0</v>
      </c>
      <c r="H60" s="14">
        <f t="shared" si="28"/>
        <v>0</v>
      </c>
      <c r="I60" s="14">
        <f t="shared" si="28"/>
        <v>0</v>
      </c>
      <c r="J60" s="14">
        <f t="shared" si="28"/>
        <v>0</v>
      </c>
      <c r="K60" s="14">
        <f t="shared" si="28"/>
        <v>0</v>
      </c>
      <c r="L60" s="14">
        <f t="shared" si="28"/>
        <v>0</v>
      </c>
      <c r="M60" s="14">
        <f t="shared" si="28"/>
        <v>0</v>
      </c>
      <c r="N60" s="14">
        <f t="shared" si="28"/>
        <v>0</v>
      </c>
      <c r="O60" s="14">
        <f t="shared" si="28"/>
        <v>0</v>
      </c>
      <c r="P60" s="14">
        <f t="shared" si="28"/>
        <v>0</v>
      </c>
      <c r="Q60" s="14">
        <f t="shared" si="28"/>
        <v>0</v>
      </c>
      <c r="R60" s="14">
        <f t="shared" si="28"/>
        <v>0</v>
      </c>
      <c r="S60" s="14">
        <f t="shared" si="28"/>
        <v>0</v>
      </c>
      <c r="T60" s="14">
        <f t="shared" si="28"/>
        <v>0</v>
      </c>
      <c r="U60" s="14">
        <f t="shared" si="28"/>
        <v>0</v>
      </c>
      <c r="V60" s="14">
        <f t="shared" si="28"/>
        <v>0</v>
      </c>
      <c r="W60" s="14">
        <f t="shared" si="28"/>
        <v>0</v>
      </c>
      <c r="X60" s="14">
        <f t="shared" si="28"/>
        <v>0</v>
      </c>
      <c r="Y60" s="14">
        <f t="shared" si="28"/>
        <v>0</v>
      </c>
      <c r="Z60" s="14">
        <f t="shared" si="28"/>
        <v>0</v>
      </c>
      <c r="AA60" s="14">
        <f t="shared" si="28"/>
        <v>0</v>
      </c>
      <c r="AB60" s="14">
        <f t="shared" si="28"/>
        <v>0</v>
      </c>
      <c r="AC60" s="14">
        <f t="shared" si="28"/>
        <v>0</v>
      </c>
      <c r="AD60" s="14">
        <f t="shared" si="28"/>
        <v>0</v>
      </c>
      <c r="AE60" s="14">
        <f t="shared" si="28"/>
        <v>0</v>
      </c>
      <c r="AF60" s="14">
        <f t="shared" si="28"/>
        <v>0</v>
      </c>
      <c r="AG60" s="14">
        <f t="shared" si="28"/>
        <v>0</v>
      </c>
      <c r="AH60" s="14">
        <f t="shared" si="28"/>
        <v>0</v>
      </c>
      <c r="AI60" s="14">
        <f t="shared" si="28"/>
        <v>0</v>
      </c>
      <c r="AJ60" s="14">
        <f t="shared" si="28"/>
        <v>0</v>
      </c>
      <c r="AK60" s="14">
        <f t="shared" si="28"/>
        <v>0</v>
      </c>
      <c r="AL60" s="14">
        <f t="shared" si="28"/>
        <v>0</v>
      </c>
      <c r="AM60" s="14">
        <f t="shared" si="28"/>
        <v>0</v>
      </c>
      <c r="AN60" s="14">
        <f t="shared" si="28"/>
        <v>0</v>
      </c>
      <c r="AO60" s="14">
        <f t="shared" si="28"/>
        <v>0</v>
      </c>
      <c r="AP60" s="14">
        <f t="shared" si="28"/>
        <v>0</v>
      </c>
      <c r="AQ60" s="14">
        <f t="shared" si="28"/>
        <v>0</v>
      </c>
      <c r="AR60" s="14">
        <f t="shared" si="28"/>
        <v>0</v>
      </c>
      <c r="AS60" s="14">
        <f t="shared" si="28"/>
        <v>0</v>
      </c>
      <c r="AT60" s="14">
        <f t="shared" si="28"/>
        <v>0</v>
      </c>
      <c r="AU60" s="14">
        <f t="shared" si="28"/>
        <v>0</v>
      </c>
      <c r="AV60" s="14">
        <f t="shared" si="28"/>
        <v>0</v>
      </c>
      <c r="AW60" s="14">
        <f t="shared" si="28"/>
        <v>0</v>
      </c>
      <c r="AX60" s="14">
        <f t="shared" si="28"/>
        <v>0</v>
      </c>
      <c r="AY60" s="14">
        <f t="shared" si="28"/>
        <v>0</v>
      </c>
      <c r="AZ60" s="14">
        <f t="shared" si="28"/>
        <v>0</v>
      </c>
      <c r="BA60" s="14">
        <f t="shared" si="28"/>
        <v>0</v>
      </c>
      <c r="BB60" s="14">
        <f t="shared" si="28"/>
        <v>0</v>
      </c>
      <c r="BC60" s="14">
        <f t="shared" si="28"/>
        <v>1</v>
      </c>
      <c r="BD60" s="14">
        <f t="shared" si="28"/>
        <v>0</v>
      </c>
      <c r="BE60" s="14">
        <f t="shared" si="28"/>
        <v>0</v>
      </c>
      <c r="BF60" s="14">
        <f t="shared" si="28"/>
        <v>0</v>
      </c>
      <c r="BG60" s="14">
        <f t="shared" si="28"/>
        <v>0</v>
      </c>
      <c r="BH60" s="14">
        <f t="shared" si="28"/>
        <v>0</v>
      </c>
      <c r="BI60" s="14">
        <f t="shared" si="28"/>
        <v>0</v>
      </c>
      <c r="BJ60" s="14">
        <f t="shared" si="28"/>
        <v>0</v>
      </c>
      <c r="BK60" s="14">
        <f t="shared" si="28"/>
        <v>0</v>
      </c>
      <c r="BL60" s="14">
        <f t="shared" si="28"/>
        <v>0</v>
      </c>
      <c r="BM60" s="14">
        <f t="shared" si="28"/>
        <v>0</v>
      </c>
      <c r="BN60" s="14">
        <f t="shared" si="28"/>
        <v>0</v>
      </c>
      <c r="BO60" s="14">
        <f t="shared" si="28"/>
        <v>0</v>
      </c>
      <c r="BP60" s="14">
        <f t="shared" si="28"/>
        <v>0</v>
      </c>
      <c r="BQ60" s="14">
        <f t="shared" si="28"/>
        <v>0</v>
      </c>
      <c r="BR60" s="14">
        <f t="shared" si="27"/>
        <v>0</v>
      </c>
      <c r="BS60" s="14">
        <f t="shared" si="27"/>
        <v>0</v>
      </c>
      <c r="BT60" s="14">
        <f t="shared" si="27"/>
        <v>0</v>
      </c>
      <c r="BU60" s="14">
        <f t="shared" si="27"/>
        <v>0</v>
      </c>
      <c r="BV60" s="14">
        <f t="shared" si="27"/>
        <v>0</v>
      </c>
      <c r="BW60" s="14">
        <f t="shared" si="27"/>
        <v>0</v>
      </c>
      <c r="BX60" s="14">
        <f t="shared" si="27"/>
        <v>0</v>
      </c>
      <c r="BY60" s="14">
        <f t="shared" si="27"/>
        <v>0</v>
      </c>
      <c r="BZ60" s="14">
        <f t="shared" si="27"/>
        <v>0</v>
      </c>
      <c r="CA60" s="14">
        <f t="shared" si="27"/>
        <v>0</v>
      </c>
      <c r="CB60" s="14">
        <f t="shared" si="27"/>
        <v>0</v>
      </c>
      <c r="CC60" s="14">
        <f t="shared" si="27"/>
        <v>0</v>
      </c>
      <c r="CD60" s="14">
        <f t="shared" si="27"/>
        <v>0</v>
      </c>
      <c r="CE60" s="14">
        <f t="shared" si="27"/>
        <v>0</v>
      </c>
      <c r="CF60" s="14">
        <f t="shared" si="27"/>
        <v>0</v>
      </c>
      <c r="CG60" s="14">
        <f t="shared" si="27"/>
        <v>0</v>
      </c>
      <c r="CH60" s="14">
        <f t="shared" si="27"/>
        <v>0</v>
      </c>
      <c r="CI60" s="14">
        <f t="shared" si="27"/>
        <v>0</v>
      </c>
      <c r="CJ60" s="14">
        <f t="shared" si="27"/>
        <v>0</v>
      </c>
      <c r="CK60" s="14">
        <f t="shared" si="27"/>
        <v>0</v>
      </c>
      <c r="CL60" s="14">
        <f t="shared" si="27"/>
        <v>0</v>
      </c>
      <c r="CM60" s="14">
        <f t="shared" si="27"/>
        <v>0</v>
      </c>
      <c r="CN60" s="14">
        <f t="shared" si="27"/>
        <v>0</v>
      </c>
      <c r="CO60" s="14">
        <f t="shared" si="27"/>
        <v>0</v>
      </c>
      <c r="CP60" s="14">
        <f t="shared" si="27"/>
        <v>0</v>
      </c>
      <c r="CQ60" s="14">
        <f t="shared" si="27"/>
        <v>0</v>
      </c>
      <c r="CR60" s="14">
        <f t="shared" si="27"/>
        <v>0</v>
      </c>
      <c r="CS60" s="14">
        <f t="shared" si="27"/>
        <v>0</v>
      </c>
      <c r="CT60" s="14">
        <f t="shared" si="27"/>
        <v>0</v>
      </c>
      <c r="CU60" s="14">
        <f t="shared" si="27"/>
        <v>0</v>
      </c>
      <c r="CV60" s="14">
        <f t="shared" si="27"/>
        <v>0</v>
      </c>
      <c r="CW60" s="14">
        <f t="shared" si="27"/>
        <v>0</v>
      </c>
      <c r="CX60" s="14">
        <f t="shared" si="27"/>
        <v>0</v>
      </c>
      <c r="CY60" s="14">
        <f t="shared" si="27"/>
        <v>0</v>
      </c>
      <c r="CZ60" s="14">
        <f t="shared" si="27"/>
        <v>0</v>
      </c>
      <c r="DA60" s="14">
        <f t="shared" si="27"/>
        <v>0</v>
      </c>
      <c r="DB60" s="14">
        <f t="shared" si="27"/>
        <v>0</v>
      </c>
      <c r="DC60" s="14">
        <f t="shared" si="27"/>
        <v>0</v>
      </c>
      <c r="DD60" s="14">
        <f t="shared" si="27"/>
        <v>0</v>
      </c>
      <c r="DE60" s="14">
        <f t="shared" si="27"/>
        <v>0</v>
      </c>
      <c r="DF60" s="14">
        <f t="shared" si="27"/>
        <v>0</v>
      </c>
      <c r="DG60" s="15">
        <f t="shared" si="27"/>
        <v>0</v>
      </c>
    </row>
    <row r="61" spans="2:111" x14ac:dyDescent="0.15">
      <c r="B61" s="36" t="s">
        <v>51</v>
      </c>
      <c r="C61" s="36" t="s">
        <v>166</v>
      </c>
      <c r="D61" s="13">
        <f t="shared" si="3"/>
        <v>0</v>
      </c>
      <c r="E61" s="14">
        <f t="shared" si="0"/>
        <v>0</v>
      </c>
      <c r="F61" s="14">
        <f t="shared" si="28"/>
        <v>0</v>
      </c>
      <c r="G61" s="14">
        <f t="shared" si="28"/>
        <v>0</v>
      </c>
      <c r="H61" s="14">
        <f t="shared" si="28"/>
        <v>0</v>
      </c>
      <c r="I61" s="14">
        <f t="shared" si="28"/>
        <v>0</v>
      </c>
      <c r="J61" s="14">
        <f t="shared" si="28"/>
        <v>0</v>
      </c>
      <c r="K61" s="14">
        <f t="shared" si="28"/>
        <v>0</v>
      </c>
      <c r="L61" s="14">
        <f t="shared" si="28"/>
        <v>0</v>
      </c>
      <c r="M61" s="14">
        <f t="shared" si="28"/>
        <v>0</v>
      </c>
      <c r="N61" s="14">
        <f t="shared" si="28"/>
        <v>0</v>
      </c>
      <c r="O61" s="14">
        <f t="shared" si="28"/>
        <v>0</v>
      </c>
      <c r="P61" s="14">
        <f t="shared" si="28"/>
        <v>0</v>
      </c>
      <c r="Q61" s="14">
        <f t="shared" si="28"/>
        <v>0</v>
      </c>
      <c r="R61" s="14">
        <f t="shared" si="28"/>
        <v>0</v>
      </c>
      <c r="S61" s="14">
        <f t="shared" si="28"/>
        <v>0</v>
      </c>
      <c r="T61" s="14">
        <f t="shared" si="28"/>
        <v>0</v>
      </c>
      <c r="U61" s="14">
        <f t="shared" si="28"/>
        <v>0</v>
      </c>
      <c r="V61" s="14">
        <f t="shared" si="28"/>
        <v>0</v>
      </c>
      <c r="W61" s="14">
        <f t="shared" si="28"/>
        <v>0</v>
      </c>
      <c r="X61" s="14">
        <f t="shared" si="28"/>
        <v>0</v>
      </c>
      <c r="Y61" s="14">
        <f t="shared" si="28"/>
        <v>0</v>
      </c>
      <c r="Z61" s="14">
        <f t="shared" si="28"/>
        <v>0</v>
      </c>
      <c r="AA61" s="14">
        <f t="shared" si="28"/>
        <v>0</v>
      </c>
      <c r="AB61" s="14">
        <f t="shared" si="28"/>
        <v>0</v>
      </c>
      <c r="AC61" s="14">
        <f t="shared" si="28"/>
        <v>0</v>
      </c>
      <c r="AD61" s="14">
        <f t="shared" si="28"/>
        <v>0</v>
      </c>
      <c r="AE61" s="14">
        <f t="shared" si="28"/>
        <v>0</v>
      </c>
      <c r="AF61" s="14">
        <f t="shared" si="28"/>
        <v>0</v>
      </c>
      <c r="AG61" s="14">
        <f t="shared" si="28"/>
        <v>0</v>
      </c>
      <c r="AH61" s="14">
        <f t="shared" si="28"/>
        <v>0</v>
      </c>
      <c r="AI61" s="14">
        <f t="shared" si="28"/>
        <v>0</v>
      </c>
      <c r="AJ61" s="14">
        <f t="shared" si="28"/>
        <v>0</v>
      </c>
      <c r="AK61" s="14">
        <f t="shared" si="28"/>
        <v>0</v>
      </c>
      <c r="AL61" s="14">
        <f t="shared" si="28"/>
        <v>0</v>
      </c>
      <c r="AM61" s="14">
        <f t="shared" si="28"/>
        <v>0</v>
      </c>
      <c r="AN61" s="14">
        <f t="shared" si="28"/>
        <v>0</v>
      </c>
      <c r="AO61" s="14">
        <f t="shared" si="28"/>
        <v>0</v>
      </c>
      <c r="AP61" s="14">
        <f t="shared" si="28"/>
        <v>0</v>
      </c>
      <c r="AQ61" s="14">
        <f t="shared" si="28"/>
        <v>0</v>
      </c>
      <c r="AR61" s="14">
        <f t="shared" si="28"/>
        <v>0</v>
      </c>
      <c r="AS61" s="14">
        <f t="shared" si="28"/>
        <v>0</v>
      </c>
      <c r="AT61" s="14">
        <f t="shared" si="28"/>
        <v>0</v>
      </c>
      <c r="AU61" s="14">
        <f t="shared" si="28"/>
        <v>0</v>
      </c>
      <c r="AV61" s="14">
        <f t="shared" si="28"/>
        <v>0</v>
      </c>
      <c r="AW61" s="14">
        <f t="shared" si="28"/>
        <v>0</v>
      </c>
      <c r="AX61" s="14">
        <f t="shared" si="28"/>
        <v>0</v>
      </c>
      <c r="AY61" s="14">
        <f t="shared" si="28"/>
        <v>0</v>
      </c>
      <c r="AZ61" s="14">
        <f t="shared" si="28"/>
        <v>0</v>
      </c>
      <c r="BA61" s="14">
        <f t="shared" si="28"/>
        <v>0</v>
      </c>
      <c r="BB61" s="14">
        <f t="shared" si="28"/>
        <v>0</v>
      </c>
      <c r="BC61" s="14">
        <f t="shared" si="28"/>
        <v>0</v>
      </c>
      <c r="BD61" s="14">
        <f t="shared" si="28"/>
        <v>1</v>
      </c>
      <c r="BE61" s="14">
        <f t="shared" si="28"/>
        <v>0</v>
      </c>
      <c r="BF61" s="14">
        <f t="shared" si="28"/>
        <v>0</v>
      </c>
      <c r="BG61" s="14">
        <f t="shared" si="28"/>
        <v>0</v>
      </c>
      <c r="BH61" s="14">
        <f t="shared" si="28"/>
        <v>0</v>
      </c>
      <c r="BI61" s="14">
        <f t="shared" si="28"/>
        <v>0</v>
      </c>
      <c r="BJ61" s="14">
        <f t="shared" si="28"/>
        <v>0</v>
      </c>
      <c r="BK61" s="14">
        <f t="shared" si="28"/>
        <v>0</v>
      </c>
      <c r="BL61" s="14">
        <f t="shared" si="28"/>
        <v>0</v>
      </c>
      <c r="BM61" s="14">
        <f t="shared" si="28"/>
        <v>0</v>
      </c>
      <c r="BN61" s="14">
        <f t="shared" si="28"/>
        <v>0</v>
      </c>
      <c r="BO61" s="14">
        <f t="shared" si="28"/>
        <v>0</v>
      </c>
      <c r="BP61" s="14">
        <f t="shared" si="28"/>
        <v>0</v>
      </c>
      <c r="BQ61" s="14">
        <f t="shared" ref="BQ61:DG64" si="29">IF($B61=BQ$7,1,0)</f>
        <v>0</v>
      </c>
      <c r="BR61" s="14">
        <f t="shared" si="29"/>
        <v>0</v>
      </c>
      <c r="BS61" s="14">
        <f t="shared" si="29"/>
        <v>0</v>
      </c>
      <c r="BT61" s="14">
        <f t="shared" si="29"/>
        <v>0</v>
      </c>
      <c r="BU61" s="14">
        <f t="shared" si="29"/>
        <v>0</v>
      </c>
      <c r="BV61" s="14">
        <f t="shared" si="29"/>
        <v>0</v>
      </c>
      <c r="BW61" s="14">
        <f t="shared" si="29"/>
        <v>0</v>
      </c>
      <c r="BX61" s="14">
        <f t="shared" si="29"/>
        <v>0</v>
      </c>
      <c r="BY61" s="14">
        <f t="shared" si="29"/>
        <v>0</v>
      </c>
      <c r="BZ61" s="14">
        <f t="shared" si="29"/>
        <v>0</v>
      </c>
      <c r="CA61" s="14">
        <f t="shared" si="29"/>
        <v>0</v>
      </c>
      <c r="CB61" s="14">
        <f t="shared" si="29"/>
        <v>0</v>
      </c>
      <c r="CC61" s="14">
        <f t="shared" si="29"/>
        <v>0</v>
      </c>
      <c r="CD61" s="14">
        <f t="shared" si="29"/>
        <v>0</v>
      </c>
      <c r="CE61" s="14">
        <f t="shared" si="29"/>
        <v>0</v>
      </c>
      <c r="CF61" s="14">
        <f t="shared" si="29"/>
        <v>0</v>
      </c>
      <c r="CG61" s="14">
        <f t="shared" si="29"/>
        <v>0</v>
      </c>
      <c r="CH61" s="14">
        <f t="shared" si="29"/>
        <v>0</v>
      </c>
      <c r="CI61" s="14">
        <f t="shared" si="29"/>
        <v>0</v>
      </c>
      <c r="CJ61" s="14">
        <f t="shared" si="29"/>
        <v>0</v>
      </c>
      <c r="CK61" s="14">
        <f t="shared" si="29"/>
        <v>0</v>
      </c>
      <c r="CL61" s="14">
        <f t="shared" si="29"/>
        <v>0</v>
      </c>
      <c r="CM61" s="14">
        <f t="shared" si="29"/>
        <v>0</v>
      </c>
      <c r="CN61" s="14">
        <f t="shared" si="29"/>
        <v>0</v>
      </c>
      <c r="CO61" s="14">
        <f t="shared" si="29"/>
        <v>0</v>
      </c>
      <c r="CP61" s="14">
        <f t="shared" si="29"/>
        <v>0</v>
      </c>
      <c r="CQ61" s="14">
        <f t="shared" si="29"/>
        <v>0</v>
      </c>
      <c r="CR61" s="14">
        <f t="shared" si="29"/>
        <v>0</v>
      </c>
      <c r="CS61" s="14">
        <f t="shared" si="29"/>
        <v>0</v>
      </c>
      <c r="CT61" s="14">
        <f t="shared" si="29"/>
        <v>0</v>
      </c>
      <c r="CU61" s="14">
        <f t="shared" si="29"/>
        <v>0</v>
      </c>
      <c r="CV61" s="14">
        <f t="shared" si="29"/>
        <v>0</v>
      </c>
      <c r="CW61" s="14">
        <f t="shared" si="29"/>
        <v>0</v>
      </c>
      <c r="CX61" s="14">
        <f t="shared" si="29"/>
        <v>0</v>
      </c>
      <c r="CY61" s="14">
        <f t="shared" si="29"/>
        <v>0</v>
      </c>
      <c r="CZ61" s="14">
        <f t="shared" si="29"/>
        <v>0</v>
      </c>
      <c r="DA61" s="14">
        <f t="shared" si="29"/>
        <v>0</v>
      </c>
      <c r="DB61" s="14">
        <f t="shared" si="29"/>
        <v>0</v>
      </c>
      <c r="DC61" s="14">
        <f t="shared" si="29"/>
        <v>0</v>
      </c>
      <c r="DD61" s="14">
        <f t="shared" si="29"/>
        <v>0</v>
      </c>
      <c r="DE61" s="14">
        <f t="shared" si="29"/>
        <v>0</v>
      </c>
      <c r="DF61" s="14">
        <f t="shared" si="29"/>
        <v>0</v>
      </c>
      <c r="DG61" s="15">
        <f t="shared" si="29"/>
        <v>0</v>
      </c>
    </row>
    <row r="62" spans="2:111" x14ac:dyDescent="0.15">
      <c r="B62" s="36" t="s">
        <v>52</v>
      </c>
      <c r="C62" s="36" t="s">
        <v>167</v>
      </c>
      <c r="D62" s="13">
        <f t="shared" si="3"/>
        <v>0</v>
      </c>
      <c r="E62" s="14">
        <f t="shared" si="0"/>
        <v>0</v>
      </c>
      <c r="F62" s="14">
        <f t="shared" ref="F62:BQ65" si="30">IF($B62=F$7,1,0)</f>
        <v>0</v>
      </c>
      <c r="G62" s="14">
        <f t="shared" si="30"/>
        <v>0</v>
      </c>
      <c r="H62" s="14">
        <f t="shared" si="30"/>
        <v>0</v>
      </c>
      <c r="I62" s="14">
        <f t="shared" si="30"/>
        <v>0</v>
      </c>
      <c r="J62" s="14">
        <f t="shared" si="30"/>
        <v>0</v>
      </c>
      <c r="K62" s="14">
        <f t="shared" si="30"/>
        <v>0</v>
      </c>
      <c r="L62" s="14">
        <f t="shared" si="30"/>
        <v>0</v>
      </c>
      <c r="M62" s="14">
        <f t="shared" si="30"/>
        <v>0</v>
      </c>
      <c r="N62" s="14">
        <f t="shared" si="30"/>
        <v>0</v>
      </c>
      <c r="O62" s="14">
        <f t="shared" si="30"/>
        <v>0</v>
      </c>
      <c r="P62" s="14">
        <f t="shared" si="30"/>
        <v>0</v>
      </c>
      <c r="Q62" s="14">
        <f t="shared" si="30"/>
        <v>0</v>
      </c>
      <c r="R62" s="14">
        <f t="shared" si="30"/>
        <v>0</v>
      </c>
      <c r="S62" s="14">
        <f t="shared" si="30"/>
        <v>0</v>
      </c>
      <c r="T62" s="14">
        <f t="shared" si="30"/>
        <v>0</v>
      </c>
      <c r="U62" s="14">
        <f t="shared" si="30"/>
        <v>0</v>
      </c>
      <c r="V62" s="14">
        <f t="shared" si="30"/>
        <v>0</v>
      </c>
      <c r="W62" s="14">
        <f t="shared" si="30"/>
        <v>0</v>
      </c>
      <c r="X62" s="14">
        <f t="shared" si="30"/>
        <v>0</v>
      </c>
      <c r="Y62" s="14">
        <f t="shared" si="30"/>
        <v>0</v>
      </c>
      <c r="Z62" s="14">
        <f t="shared" si="30"/>
        <v>0</v>
      </c>
      <c r="AA62" s="14">
        <f t="shared" si="30"/>
        <v>0</v>
      </c>
      <c r="AB62" s="14">
        <f t="shared" si="30"/>
        <v>0</v>
      </c>
      <c r="AC62" s="14">
        <f t="shared" si="30"/>
        <v>0</v>
      </c>
      <c r="AD62" s="14">
        <f t="shared" si="30"/>
        <v>0</v>
      </c>
      <c r="AE62" s="14">
        <f t="shared" si="30"/>
        <v>0</v>
      </c>
      <c r="AF62" s="14">
        <f t="shared" si="30"/>
        <v>0</v>
      </c>
      <c r="AG62" s="14">
        <f t="shared" si="30"/>
        <v>0</v>
      </c>
      <c r="AH62" s="14">
        <f t="shared" si="30"/>
        <v>0</v>
      </c>
      <c r="AI62" s="14">
        <f t="shared" si="30"/>
        <v>0</v>
      </c>
      <c r="AJ62" s="14">
        <f t="shared" si="30"/>
        <v>0</v>
      </c>
      <c r="AK62" s="14">
        <f t="shared" si="30"/>
        <v>0</v>
      </c>
      <c r="AL62" s="14">
        <f t="shared" si="30"/>
        <v>0</v>
      </c>
      <c r="AM62" s="14">
        <f t="shared" si="30"/>
        <v>0</v>
      </c>
      <c r="AN62" s="14">
        <f t="shared" si="30"/>
        <v>0</v>
      </c>
      <c r="AO62" s="14">
        <f t="shared" si="30"/>
        <v>0</v>
      </c>
      <c r="AP62" s="14">
        <f t="shared" si="30"/>
        <v>0</v>
      </c>
      <c r="AQ62" s="14">
        <f t="shared" si="30"/>
        <v>0</v>
      </c>
      <c r="AR62" s="14">
        <f t="shared" si="30"/>
        <v>0</v>
      </c>
      <c r="AS62" s="14">
        <f t="shared" si="30"/>
        <v>0</v>
      </c>
      <c r="AT62" s="14">
        <f t="shared" si="30"/>
        <v>0</v>
      </c>
      <c r="AU62" s="14">
        <f t="shared" si="30"/>
        <v>0</v>
      </c>
      <c r="AV62" s="14">
        <f t="shared" si="30"/>
        <v>0</v>
      </c>
      <c r="AW62" s="14">
        <f t="shared" si="30"/>
        <v>0</v>
      </c>
      <c r="AX62" s="14">
        <f t="shared" si="30"/>
        <v>0</v>
      </c>
      <c r="AY62" s="14">
        <f t="shared" si="30"/>
        <v>0</v>
      </c>
      <c r="AZ62" s="14">
        <f t="shared" si="30"/>
        <v>0</v>
      </c>
      <c r="BA62" s="14">
        <f t="shared" si="30"/>
        <v>0</v>
      </c>
      <c r="BB62" s="14">
        <f t="shared" si="30"/>
        <v>0</v>
      </c>
      <c r="BC62" s="14">
        <f t="shared" si="30"/>
        <v>0</v>
      </c>
      <c r="BD62" s="14">
        <f t="shared" si="30"/>
        <v>0</v>
      </c>
      <c r="BE62" s="14">
        <f t="shared" si="30"/>
        <v>1</v>
      </c>
      <c r="BF62" s="14">
        <f t="shared" si="30"/>
        <v>0</v>
      </c>
      <c r="BG62" s="14">
        <f t="shared" si="30"/>
        <v>0</v>
      </c>
      <c r="BH62" s="14">
        <f t="shared" si="30"/>
        <v>0</v>
      </c>
      <c r="BI62" s="14">
        <f t="shared" si="30"/>
        <v>0</v>
      </c>
      <c r="BJ62" s="14">
        <f t="shared" si="30"/>
        <v>0</v>
      </c>
      <c r="BK62" s="14">
        <f t="shared" si="30"/>
        <v>0</v>
      </c>
      <c r="BL62" s="14">
        <f t="shared" si="30"/>
        <v>0</v>
      </c>
      <c r="BM62" s="14">
        <f t="shared" si="30"/>
        <v>0</v>
      </c>
      <c r="BN62" s="14">
        <f t="shared" si="30"/>
        <v>0</v>
      </c>
      <c r="BO62" s="14">
        <f t="shared" si="30"/>
        <v>0</v>
      </c>
      <c r="BP62" s="14">
        <f t="shared" si="30"/>
        <v>0</v>
      </c>
      <c r="BQ62" s="14">
        <f t="shared" si="30"/>
        <v>0</v>
      </c>
      <c r="BR62" s="14">
        <f t="shared" si="29"/>
        <v>0</v>
      </c>
      <c r="BS62" s="14">
        <f t="shared" si="29"/>
        <v>0</v>
      </c>
      <c r="BT62" s="14">
        <f t="shared" si="29"/>
        <v>0</v>
      </c>
      <c r="BU62" s="14">
        <f t="shared" si="29"/>
        <v>0</v>
      </c>
      <c r="BV62" s="14">
        <f t="shared" si="29"/>
        <v>0</v>
      </c>
      <c r="BW62" s="14">
        <f t="shared" si="29"/>
        <v>0</v>
      </c>
      <c r="BX62" s="14">
        <f t="shared" si="29"/>
        <v>0</v>
      </c>
      <c r="BY62" s="14">
        <f t="shared" si="29"/>
        <v>0</v>
      </c>
      <c r="BZ62" s="14">
        <f t="shared" si="29"/>
        <v>0</v>
      </c>
      <c r="CA62" s="14">
        <f t="shared" si="29"/>
        <v>0</v>
      </c>
      <c r="CB62" s="14">
        <f t="shared" si="29"/>
        <v>0</v>
      </c>
      <c r="CC62" s="14">
        <f t="shared" si="29"/>
        <v>0</v>
      </c>
      <c r="CD62" s="14">
        <f t="shared" si="29"/>
        <v>0</v>
      </c>
      <c r="CE62" s="14">
        <f t="shared" si="29"/>
        <v>0</v>
      </c>
      <c r="CF62" s="14">
        <f t="shared" si="29"/>
        <v>0</v>
      </c>
      <c r="CG62" s="14">
        <f t="shared" si="29"/>
        <v>0</v>
      </c>
      <c r="CH62" s="14">
        <f t="shared" si="29"/>
        <v>0</v>
      </c>
      <c r="CI62" s="14">
        <f t="shared" si="29"/>
        <v>0</v>
      </c>
      <c r="CJ62" s="14">
        <f t="shared" si="29"/>
        <v>0</v>
      </c>
      <c r="CK62" s="14">
        <f t="shared" si="29"/>
        <v>0</v>
      </c>
      <c r="CL62" s="14">
        <f t="shared" si="29"/>
        <v>0</v>
      </c>
      <c r="CM62" s="14">
        <f t="shared" si="29"/>
        <v>0</v>
      </c>
      <c r="CN62" s="14">
        <f t="shared" si="29"/>
        <v>0</v>
      </c>
      <c r="CO62" s="14">
        <f t="shared" si="29"/>
        <v>0</v>
      </c>
      <c r="CP62" s="14">
        <f t="shared" si="29"/>
        <v>0</v>
      </c>
      <c r="CQ62" s="14">
        <f t="shared" si="29"/>
        <v>0</v>
      </c>
      <c r="CR62" s="14">
        <f t="shared" si="29"/>
        <v>0</v>
      </c>
      <c r="CS62" s="14">
        <f t="shared" si="29"/>
        <v>0</v>
      </c>
      <c r="CT62" s="14">
        <f t="shared" si="29"/>
        <v>0</v>
      </c>
      <c r="CU62" s="14">
        <f t="shared" si="29"/>
        <v>0</v>
      </c>
      <c r="CV62" s="14">
        <f t="shared" si="29"/>
        <v>0</v>
      </c>
      <c r="CW62" s="14">
        <f t="shared" si="29"/>
        <v>0</v>
      </c>
      <c r="CX62" s="14">
        <f t="shared" si="29"/>
        <v>0</v>
      </c>
      <c r="CY62" s="14">
        <f t="shared" si="29"/>
        <v>0</v>
      </c>
      <c r="CZ62" s="14">
        <f t="shared" si="29"/>
        <v>0</v>
      </c>
      <c r="DA62" s="14">
        <f t="shared" si="29"/>
        <v>0</v>
      </c>
      <c r="DB62" s="14">
        <f t="shared" si="29"/>
        <v>0</v>
      </c>
      <c r="DC62" s="14">
        <f t="shared" si="29"/>
        <v>0</v>
      </c>
      <c r="DD62" s="14">
        <f t="shared" si="29"/>
        <v>0</v>
      </c>
      <c r="DE62" s="14">
        <f t="shared" si="29"/>
        <v>0</v>
      </c>
      <c r="DF62" s="14">
        <f t="shared" si="29"/>
        <v>0</v>
      </c>
      <c r="DG62" s="15">
        <f t="shared" si="29"/>
        <v>0</v>
      </c>
    </row>
    <row r="63" spans="2:111" x14ac:dyDescent="0.15">
      <c r="B63" s="36" t="s">
        <v>53</v>
      </c>
      <c r="C63" s="36" t="s">
        <v>168</v>
      </c>
      <c r="D63" s="13">
        <f t="shared" si="3"/>
        <v>0</v>
      </c>
      <c r="E63" s="14">
        <f t="shared" si="0"/>
        <v>0</v>
      </c>
      <c r="F63" s="14">
        <f t="shared" si="30"/>
        <v>0</v>
      </c>
      <c r="G63" s="14">
        <f t="shared" si="30"/>
        <v>0</v>
      </c>
      <c r="H63" s="14">
        <f t="shared" si="30"/>
        <v>0</v>
      </c>
      <c r="I63" s="14">
        <f t="shared" si="30"/>
        <v>0</v>
      </c>
      <c r="J63" s="14">
        <f t="shared" si="30"/>
        <v>0</v>
      </c>
      <c r="K63" s="14">
        <f t="shared" si="30"/>
        <v>0</v>
      </c>
      <c r="L63" s="14">
        <f t="shared" si="30"/>
        <v>0</v>
      </c>
      <c r="M63" s="14">
        <f t="shared" si="30"/>
        <v>0</v>
      </c>
      <c r="N63" s="14">
        <f t="shared" si="30"/>
        <v>0</v>
      </c>
      <c r="O63" s="14">
        <f t="shared" si="30"/>
        <v>0</v>
      </c>
      <c r="P63" s="14">
        <f t="shared" si="30"/>
        <v>0</v>
      </c>
      <c r="Q63" s="14">
        <f t="shared" si="30"/>
        <v>0</v>
      </c>
      <c r="R63" s="14">
        <f t="shared" si="30"/>
        <v>0</v>
      </c>
      <c r="S63" s="14">
        <f t="shared" si="30"/>
        <v>0</v>
      </c>
      <c r="T63" s="14">
        <f t="shared" si="30"/>
        <v>0</v>
      </c>
      <c r="U63" s="14">
        <f t="shared" si="30"/>
        <v>0</v>
      </c>
      <c r="V63" s="14">
        <f t="shared" si="30"/>
        <v>0</v>
      </c>
      <c r="W63" s="14">
        <f t="shared" si="30"/>
        <v>0</v>
      </c>
      <c r="X63" s="14">
        <f t="shared" si="30"/>
        <v>0</v>
      </c>
      <c r="Y63" s="14">
        <f t="shared" si="30"/>
        <v>0</v>
      </c>
      <c r="Z63" s="14">
        <f t="shared" si="30"/>
        <v>0</v>
      </c>
      <c r="AA63" s="14">
        <f t="shared" si="30"/>
        <v>0</v>
      </c>
      <c r="AB63" s="14">
        <f t="shared" si="30"/>
        <v>0</v>
      </c>
      <c r="AC63" s="14">
        <f t="shared" si="30"/>
        <v>0</v>
      </c>
      <c r="AD63" s="14">
        <f t="shared" si="30"/>
        <v>0</v>
      </c>
      <c r="AE63" s="14">
        <f t="shared" si="30"/>
        <v>0</v>
      </c>
      <c r="AF63" s="14">
        <f t="shared" si="30"/>
        <v>0</v>
      </c>
      <c r="AG63" s="14">
        <f t="shared" si="30"/>
        <v>0</v>
      </c>
      <c r="AH63" s="14">
        <f t="shared" si="30"/>
        <v>0</v>
      </c>
      <c r="AI63" s="14">
        <f t="shared" si="30"/>
        <v>0</v>
      </c>
      <c r="AJ63" s="14">
        <f t="shared" si="30"/>
        <v>0</v>
      </c>
      <c r="AK63" s="14">
        <f t="shared" si="30"/>
        <v>0</v>
      </c>
      <c r="AL63" s="14">
        <f t="shared" si="30"/>
        <v>0</v>
      </c>
      <c r="AM63" s="14">
        <f t="shared" si="30"/>
        <v>0</v>
      </c>
      <c r="AN63" s="14">
        <f t="shared" si="30"/>
        <v>0</v>
      </c>
      <c r="AO63" s="14">
        <f t="shared" si="30"/>
        <v>0</v>
      </c>
      <c r="AP63" s="14">
        <f t="shared" si="30"/>
        <v>0</v>
      </c>
      <c r="AQ63" s="14">
        <f t="shared" si="30"/>
        <v>0</v>
      </c>
      <c r="AR63" s="14">
        <f t="shared" si="30"/>
        <v>0</v>
      </c>
      <c r="AS63" s="14">
        <f t="shared" si="30"/>
        <v>0</v>
      </c>
      <c r="AT63" s="14">
        <f t="shared" si="30"/>
        <v>0</v>
      </c>
      <c r="AU63" s="14">
        <f t="shared" si="30"/>
        <v>0</v>
      </c>
      <c r="AV63" s="14">
        <f t="shared" si="30"/>
        <v>0</v>
      </c>
      <c r="AW63" s="14">
        <f t="shared" si="30"/>
        <v>0</v>
      </c>
      <c r="AX63" s="14">
        <f t="shared" si="30"/>
        <v>0</v>
      </c>
      <c r="AY63" s="14">
        <f t="shared" si="30"/>
        <v>0</v>
      </c>
      <c r="AZ63" s="14">
        <f t="shared" si="30"/>
        <v>0</v>
      </c>
      <c r="BA63" s="14">
        <f t="shared" si="30"/>
        <v>0</v>
      </c>
      <c r="BB63" s="14">
        <f t="shared" si="30"/>
        <v>0</v>
      </c>
      <c r="BC63" s="14">
        <f t="shared" si="30"/>
        <v>0</v>
      </c>
      <c r="BD63" s="14">
        <f t="shared" si="30"/>
        <v>0</v>
      </c>
      <c r="BE63" s="14">
        <f t="shared" si="30"/>
        <v>0</v>
      </c>
      <c r="BF63" s="14">
        <f t="shared" si="30"/>
        <v>1</v>
      </c>
      <c r="BG63" s="14">
        <f t="shared" si="30"/>
        <v>0</v>
      </c>
      <c r="BH63" s="14">
        <f t="shared" si="30"/>
        <v>0</v>
      </c>
      <c r="BI63" s="14">
        <f t="shared" si="30"/>
        <v>0</v>
      </c>
      <c r="BJ63" s="14">
        <f t="shared" si="30"/>
        <v>0</v>
      </c>
      <c r="BK63" s="14">
        <f t="shared" si="30"/>
        <v>0</v>
      </c>
      <c r="BL63" s="14">
        <f t="shared" si="30"/>
        <v>0</v>
      </c>
      <c r="BM63" s="14">
        <f t="shared" si="30"/>
        <v>0</v>
      </c>
      <c r="BN63" s="14">
        <f t="shared" si="30"/>
        <v>0</v>
      </c>
      <c r="BO63" s="14">
        <f t="shared" si="30"/>
        <v>0</v>
      </c>
      <c r="BP63" s="14">
        <f t="shared" si="30"/>
        <v>0</v>
      </c>
      <c r="BQ63" s="14">
        <f t="shared" si="30"/>
        <v>0</v>
      </c>
      <c r="BR63" s="14">
        <f t="shared" si="29"/>
        <v>0</v>
      </c>
      <c r="BS63" s="14">
        <f t="shared" si="29"/>
        <v>0</v>
      </c>
      <c r="BT63" s="14">
        <f t="shared" si="29"/>
        <v>0</v>
      </c>
      <c r="BU63" s="14">
        <f t="shared" si="29"/>
        <v>0</v>
      </c>
      <c r="BV63" s="14">
        <f t="shared" si="29"/>
        <v>0</v>
      </c>
      <c r="BW63" s="14">
        <f t="shared" si="29"/>
        <v>0</v>
      </c>
      <c r="BX63" s="14">
        <f t="shared" si="29"/>
        <v>0</v>
      </c>
      <c r="BY63" s="14">
        <f t="shared" si="29"/>
        <v>0</v>
      </c>
      <c r="BZ63" s="14">
        <f t="shared" si="29"/>
        <v>0</v>
      </c>
      <c r="CA63" s="14">
        <f t="shared" si="29"/>
        <v>0</v>
      </c>
      <c r="CB63" s="14">
        <f t="shared" si="29"/>
        <v>0</v>
      </c>
      <c r="CC63" s="14">
        <f t="shared" si="29"/>
        <v>0</v>
      </c>
      <c r="CD63" s="14">
        <f t="shared" si="29"/>
        <v>0</v>
      </c>
      <c r="CE63" s="14">
        <f t="shared" si="29"/>
        <v>0</v>
      </c>
      <c r="CF63" s="14">
        <f t="shared" si="29"/>
        <v>0</v>
      </c>
      <c r="CG63" s="14">
        <f t="shared" si="29"/>
        <v>0</v>
      </c>
      <c r="CH63" s="14">
        <f t="shared" si="29"/>
        <v>0</v>
      </c>
      <c r="CI63" s="14">
        <f t="shared" si="29"/>
        <v>0</v>
      </c>
      <c r="CJ63" s="14">
        <f t="shared" si="29"/>
        <v>0</v>
      </c>
      <c r="CK63" s="14">
        <f t="shared" si="29"/>
        <v>0</v>
      </c>
      <c r="CL63" s="14">
        <f t="shared" si="29"/>
        <v>0</v>
      </c>
      <c r="CM63" s="14">
        <f t="shared" si="29"/>
        <v>0</v>
      </c>
      <c r="CN63" s="14">
        <f t="shared" si="29"/>
        <v>0</v>
      </c>
      <c r="CO63" s="14">
        <f t="shared" si="29"/>
        <v>0</v>
      </c>
      <c r="CP63" s="14">
        <f t="shared" si="29"/>
        <v>0</v>
      </c>
      <c r="CQ63" s="14">
        <f t="shared" si="29"/>
        <v>0</v>
      </c>
      <c r="CR63" s="14">
        <f t="shared" si="29"/>
        <v>0</v>
      </c>
      <c r="CS63" s="14">
        <f t="shared" si="29"/>
        <v>0</v>
      </c>
      <c r="CT63" s="14">
        <f t="shared" si="29"/>
        <v>0</v>
      </c>
      <c r="CU63" s="14">
        <f t="shared" si="29"/>
        <v>0</v>
      </c>
      <c r="CV63" s="14">
        <f t="shared" si="29"/>
        <v>0</v>
      </c>
      <c r="CW63" s="14">
        <f t="shared" si="29"/>
        <v>0</v>
      </c>
      <c r="CX63" s="14">
        <f t="shared" si="29"/>
        <v>0</v>
      </c>
      <c r="CY63" s="14">
        <f t="shared" si="29"/>
        <v>0</v>
      </c>
      <c r="CZ63" s="14">
        <f t="shared" si="29"/>
        <v>0</v>
      </c>
      <c r="DA63" s="14">
        <f t="shared" si="29"/>
        <v>0</v>
      </c>
      <c r="DB63" s="14">
        <f t="shared" si="29"/>
        <v>0</v>
      </c>
      <c r="DC63" s="14">
        <f t="shared" si="29"/>
        <v>0</v>
      </c>
      <c r="DD63" s="14">
        <f t="shared" si="29"/>
        <v>0</v>
      </c>
      <c r="DE63" s="14">
        <f t="shared" si="29"/>
        <v>0</v>
      </c>
      <c r="DF63" s="14">
        <f t="shared" si="29"/>
        <v>0</v>
      </c>
      <c r="DG63" s="15">
        <f t="shared" si="29"/>
        <v>0</v>
      </c>
    </row>
    <row r="64" spans="2:111" x14ac:dyDescent="0.15">
      <c r="B64" s="36" t="s">
        <v>54</v>
      </c>
      <c r="C64" s="36" t="s">
        <v>169</v>
      </c>
      <c r="D64" s="13">
        <f t="shared" si="3"/>
        <v>0</v>
      </c>
      <c r="E64" s="14">
        <f t="shared" si="0"/>
        <v>0</v>
      </c>
      <c r="F64" s="14">
        <f t="shared" si="30"/>
        <v>0</v>
      </c>
      <c r="G64" s="14">
        <f t="shared" si="30"/>
        <v>0</v>
      </c>
      <c r="H64" s="14">
        <f t="shared" si="30"/>
        <v>0</v>
      </c>
      <c r="I64" s="14">
        <f t="shared" si="30"/>
        <v>0</v>
      </c>
      <c r="J64" s="14">
        <f t="shared" si="30"/>
        <v>0</v>
      </c>
      <c r="K64" s="14">
        <f t="shared" si="30"/>
        <v>0</v>
      </c>
      <c r="L64" s="14">
        <f t="shared" si="30"/>
        <v>0</v>
      </c>
      <c r="M64" s="14">
        <f t="shared" si="30"/>
        <v>0</v>
      </c>
      <c r="N64" s="14">
        <f t="shared" si="30"/>
        <v>0</v>
      </c>
      <c r="O64" s="14">
        <f t="shared" si="30"/>
        <v>0</v>
      </c>
      <c r="P64" s="14">
        <f t="shared" si="30"/>
        <v>0</v>
      </c>
      <c r="Q64" s="14">
        <f t="shared" si="30"/>
        <v>0</v>
      </c>
      <c r="R64" s="14">
        <f t="shared" si="30"/>
        <v>0</v>
      </c>
      <c r="S64" s="14">
        <f t="shared" si="30"/>
        <v>0</v>
      </c>
      <c r="T64" s="14">
        <f t="shared" si="30"/>
        <v>0</v>
      </c>
      <c r="U64" s="14">
        <f t="shared" si="30"/>
        <v>0</v>
      </c>
      <c r="V64" s="14">
        <f t="shared" si="30"/>
        <v>0</v>
      </c>
      <c r="W64" s="14">
        <f t="shared" si="30"/>
        <v>0</v>
      </c>
      <c r="X64" s="14">
        <f t="shared" si="30"/>
        <v>0</v>
      </c>
      <c r="Y64" s="14">
        <f t="shared" si="30"/>
        <v>0</v>
      </c>
      <c r="Z64" s="14">
        <f t="shared" si="30"/>
        <v>0</v>
      </c>
      <c r="AA64" s="14">
        <f t="shared" si="30"/>
        <v>0</v>
      </c>
      <c r="AB64" s="14">
        <f t="shared" si="30"/>
        <v>0</v>
      </c>
      <c r="AC64" s="14">
        <f t="shared" si="30"/>
        <v>0</v>
      </c>
      <c r="AD64" s="14">
        <f t="shared" si="30"/>
        <v>0</v>
      </c>
      <c r="AE64" s="14">
        <f t="shared" si="30"/>
        <v>0</v>
      </c>
      <c r="AF64" s="14">
        <f t="shared" si="30"/>
        <v>0</v>
      </c>
      <c r="AG64" s="14">
        <f t="shared" si="30"/>
        <v>0</v>
      </c>
      <c r="AH64" s="14">
        <f t="shared" si="30"/>
        <v>0</v>
      </c>
      <c r="AI64" s="14">
        <f t="shared" si="30"/>
        <v>0</v>
      </c>
      <c r="AJ64" s="14">
        <f t="shared" si="30"/>
        <v>0</v>
      </c>
      <c r="AK64" s="14">
        <f t="shared" si="30"/>
        <v>0</v>
      </c>
      <c r="AL64" s="14">
        <f t="shared" si="30"/>
        <v>0</v>
      </c>
      <c r="AM64" s="14">
        <f t="shared" si="30"/>
        <v>0</v>
      </c>
      <c r="AN64" s="14">
        <f t="shared" si="30"/>
        <v>0</v>
      </c>
      <c r="AO64" s="14">
        <f t="shared" si="30"/>
        <v>0</v>
      </c>
      <c r="AP64" s="14">
        <f t="shared" si="30"/>
        <v>0</v>
      </c>
      <c r="AQ64" s="14">
        <f t="shared" si="30"/>
        <v>0</v>
      </c>
      <c r="AR64" s="14">
        <f t="shared" si="30"/>
        <v>0</v>
      </c>
      <c r="AS64" s="14">
        <f t="shared" si="30"/>
        <v>0</v>
      </c>
      <c r="AT64" s="14">
        <f t="shared" si="30"/>
        <v>0</v>
      </c>
      <c r="AU64" s="14">
        <f t="shared" si="30"/>
        <v>0</v>
      </c>
      <c r="AV64" s="14">
        <f t="shared" si="30"/>
        <v>0</v>
      </c>
      <c r="AW64" s="14">
        <f t="shared" si="30"/>
        <v>0</v>
      </c>
      <c r="AX64" s="14">
        <f t="shared" si="30"/>
        <v>0</v>
      </c>
      <c r="AY64" s="14">
        <f t="shared" si="30"/>
        <v>0</v>
      </c>
      <c r="AZ64" s="14">
        <f t="shared" si="30"/>
        <v>0</v>
      </c>
      <c r="BA64" s="14">
        <f t="shared" si="30"/>
        <v>0</v>
      </c>
      <c r="BB64" s="14">
        <f t="shared" si="30"/>
        <v>0</v>
      </c>
      <c r="BC64" s="14">
        <f t="shared" si="30"/>
        <v>0</v>
      </c>
      <c r="BD64" s="14">
        <f t="shared" si="30"/>
        <v>0</v>
      </c>
      <c r="BE64" s="14">
        <f t="shared" si="30"/>
        <v>0</v>
      </c>
      <c r="BF64" s="14">
        <f t="shared" si="30"/>
        <v>0</v>
      </c>
      <c r="BG64" s="14">
        <f t="shared" si="30"/>
        <v>1</v>
      </c>
      <c r="BH64" s="14">
        <f t="shared" si="30"/>
        <v>0</v>
      </c>
      <c r="BI64" s="14">
        <f t="shared" si="30"/>
        <v>0</v>
      </c>
      <c r="BJ64" s="14">
        <f t="shared" si="30"/>
        <v>0</v>
      </c>
      <c r="BK64" s="14">
        <f t="shared" si="30"/>
        <v>0</v>
      </c>
      <c r="BL64" s="14">
        <f t="shared" si="30"/>
        <v>0</v>
      </c>
      <c r="BM64" s="14">
        <f t="shared" si="30"/>
        <v>0</v>
      </c>
      <c r="BN64" s="14">
        <f t="shared" si="30"/>
        <v>0</v>
      </c>
      <c r="BO64" s="14">
        <f t="shared" si="30"/>
        <v>0</v>
      </c>
      <c r="BP64" s="14">
        <f t="shared" si="30"/>
        <v>0</v>
      </c>
      <c r="BQ64" s="14">
        <f t="shared" si="30"/>
        <v>0</v>
      </c>
      <c r="BR64" s="14">
        <f t="shared" si="29"/>
        <v>0</v>
      </c>
      <c r="BS64" s="14">
        <f t="shared" si="29"/>
        <v>0</v>
      </c>
      <c r="BT64" s="14">
        <f t="shared" si="29"/>
        <v>0</v>
      </c>
      <c r="BU64" s="14">
        <f t="shared" si="29"/>
        <v>0</v>
      </c>
      <c r="BV64" s="14">
        <f t="shared" si="29"/>
        <v>0</v>
      </c>
      <c r="BW64" s="14">
        <f t="shared" si="29"/>
        <v>0</v>
      </c>
      <c r="BX64" s="14">
        <f t="shared" si="29"/>
        <v>0</v>
      </c>
      <c r="BY64" s="14">
        <f t="shared" si="29"/>
        <v>0</v>
      </c>
      <c r="BZ64" s="14">
        <f t="shared" si="29"/>
        <v>0</v>
      </c>
      <c r="CA64" s="14">
        <f t="shared" si="29"/>
        <v>0</v>
      </c>
      <c r="CB64" s="14">
        <f t="shared" si="29"/>
        <v>0</v>
      </c>
      <c r="CC64" s="14">
        <f t="shared" si="29"/>
        <v>0</v>
      </c>
      <c r="CD64" s="14">
        <f t="shared" si="29"/>
        <v>0</v>
      </c>
      <c r="CE64" s="14">
        <f t="shared" si="29"/>
        <v>0</v>
      </c>
      <c r="CF64" s="14">
        <f t="shared" si="29"/>
        <v>0</v>
      </c>
      <c r="CG64" s="14">
        <f t="shared" si="29"/>
        <v>0</v>
      </c>
      <c r="CH64" s="14">
        <f t="shared" si="29"/>
        <v>0</v>
      </c>
      <c r="CI64" s="14">
        <f t="shared" si="29"/>
        <v>0</v>
      </c>
      <c r="CJ64" s="14">
        <f t="shared" si="29"/>
        <v>0</v>
      </c>
      <c r="CK64" s="14">
        <f t="shared" si="29"/>
        <v>0</v>
      </c>
      <c r="CL64" s="14">
        <f t="shared" si="29"/>
        <v>0</v>
      </c>
      <c r="CM64" s="14">
        <f t="shared" si="29"/>
        <v>0</v>
      </c>
      <c r="CN64" s="14">
        <f t="shared" si="29"/>
        <v>0</v>
      </c>
      <c r="CO64" s="14">
        <f t="shared" si="29"/>
        <v>0</v>
      </c>
      <c r="CP64" s="14">
        <f t="shared" si="29"/>
        <v>0</v>
      </c>
      <c r="CQ64" s="14">
        <f t="shared" si="29"/>
        <v>0</v>
      </c>
      <c r="CR64" s="14">
        <f t="shared" si="29"/>
        <v>0</v>
      </c>
      <c r="CS64" s="14">
        <f t="shared" si="29"/>
        <v>0</v>
      </c>
      <c r="CT64" s="14">
        <f t="shared" si="29"/>
        <v>0</v>
      </c>
      <c r="CU64" s="14">
        <f t="shared" si="29"/>
        <v>0</v>
      </c>
      <c r="CV64" s="14">
        <f t="shared" si="29"/>
        <v>0</v>
      </c>
      <c r="CW64" s="14">
        <f t="shared" si="29"/>
        <v>0</v>
      </c>
      <c r="CX64" s="14">
        <f t="shared" si="29"/>
        <v>0</v>
      </c>
      <c r="CY64" s="14">
        <f t="shared" si="29"/>
        <v>0</v>
      </c>
      <c r="CZ64" s="14">
        <f t="shared" si="29"/>
        <v>0</v>
      </c>
      <c r="DA64" s="14">
        <f t="shared" si="29"/>
        <v>0</v>
      </c>
      <c r="DB64" s="14">
        <f t="shared" si="29"/>
        <v>0</v>
      </c>
      <c r="DC64" s="14">
        <f t="shared" si="29"/>
        <v>0</v>
      </c>
      <c r="DD64" s="14">
        <f t="shared" si="29"/>
        <v>0</v>
      </c>
      <c r="DE64" s="14">
        <f t="shared" si="29"/>
        <v>0</v>
      </c>
      <c r="DF64" s="14">
        <f t="shared" si="29"/>
        <v>0</v>
      </c>
      <c r="DG64" s="15">
        <f t="shared" si="29"/>
        <v>0</v>
      </c>
    </row>
    <row r="65" spans="2:111" x14ac:dyDescent="0.15">
      <c r="B65" s="36" t="s">
        <v>55</v>
      </c>
      <c r="C65" s="36" t="s">
        <v>170</v>
      </c>
      <c r="D65" s="13">
        <f t="shared" si="3"/>
        <v>0</v>
      </c>
      <c r="E65" s="14">
        <f t="shared" si="0"/>
        <v>0</v>
      </c>
      <c r="F65" s="14">
        <f t="shared" si="30"/>
        <v>0</v>
      </c>
      <c r="G65" s="14">
        <f t="shared" si="30"/>
        <v>0</v>
      </c>
      <c r="H65" s="14">
        <f t="shared" si="30"/>
        <v>0</v>
      </c>
      <c r="I65" s="14">
        <f t="shared" si="30"/>
        <v>0</v>
      </c>
      <c r="J65" s="14">
        <f t="shared" si="30"/>
        <v>0</v>
      </c>
      <c r="K65" s="14">
        <f t="shared" si="30"/>
        <v>0</v>
      </c>
      <c r="L65" s="14">
        <f t="shared" si="30"/>
        <v>0</v>
      </c>
      <c r="M65" s="14">
        <f t="shared" si="30"/>
        <v>0</v>
      </c>
      <c r="N65" s="14">
        <f t="shared" si="30"/>
        <v>0</v>
      </c>
      <c r="O65" s="14">
        <f t="shared" si="30"/>
        <v>0</v>
      </c>
      <c r="P65" s="14">
        <f t="shared" si="30"/>
        <v>0</v>
      </c>
      <c r="Q65" s="14">
        <f t="shared" si="30"/>
        <v>0</v>
      </c>
      <c r="R65" s="14">
        <f t="shared" si="30"/>
        <v>0</v>
      </c>
      <c r="S65" s="14">
        <f t="shared" si="30"/>
        <v>0</v>
      </c>
      <c r="T65" s="14">
        <f t="shared" si="30"/>
        <v>0</v>
      </c>
      <c r="U65" s="14">
        <f t="shared" si="30"/>
        <v>0</v>
      </c>
      <c r="V65" s="14">
        <f t="shared" si="30"/>
        <v>0</v>
      </c>
      <c r="W65" s="14">
        <f t="shared" si="30"/>
        <v>0</v>
      </c>
      <c r="X65" s="14">
        <f t="shared" si="30"/>
        <v>0</v>
      </c>
      <c r="Y65" s="14">
        <f t="shared" si="30"/>
        <v>0</v>
      </c>
      <c r="Z65" s="14">
        <f t="shared" si="30"/>
        <v>0</v>
      </c>
      <c r="AA65" s="14">
        <f t="shared" si="30"/>
        <v>0</v>
      </c>
      <c r="AB65" s="14">
        <f t="shared" si="30"/>
        <v>0</v>
      </c>
      <c r="AC65" s="14">
        <f t="shared" si="30"/>
        <v>0</v>
      </c>
      <c r="AD65" s="14">
        <f t="shared" si="30"/>
        <v>0</v>
      </c>
      <c r="AE65" s="14">
        <f t="shared" si="30"/>
        <v>0</v>
      </c>
      <c r="AF65" s="14">
        <f t="shared" si="30"/>
        <v>0</v>
      </c>
      <c r="AG65" s="14">
        <f t="shared" si="30"/>
        <v>0</v>
      </c>
      <c r="AH65" s="14">
        <f t="shared" si="30"/>
        <v>0</v>
      </c>
      <c r="AI65" s="14">
        <f t="shared" si="30"/>
        <v>0</v>
      </c>
      <c r="AJ65" s="14">
        <f t="shared" si="30"/>
        <v>0</v>
      </c>
      <c r="AK65" s="14">
        <f t="shared" si="30"/>
        <v>0</v>
      </c>
      <c r="AL65" s="14">
        <f t="shared" si="30"/>
        <v>0</v>
      </c>
      <c r="AM65" s="14">
        <f t="shared" si="30"/>
        <v>0</v>
      </c>
      <c r="AN65" s="14">
        <f t="shared" si="30"/>
        <v>0</v>
      </c>
      <c r="AO65" s="14">
        <f t="shared" si="30"/>
        <v>0</v>
      </c>
      <c r="AP65" s="14">
        <f t="shared" si="30"/>
        <v>0</v>
      </c>
      <c r="AQ65" s="14">
        <f t="shared" si="30"/>
        <v>0</v>
      </c>
      <c r="AR65" s="14">
        <f t="shared" si="30"/>
        <v>0</v>
      </c>
      <c r="AS65" s="14">
        <f t="shared" si="30"/>
        <v>0</v>
      </c>
      <c r="AT65" s="14">
        <f t="shared" si="30"/>
        <v>0</v>
      </c>
      <c r="AU65" s="14">
        <f t="shared" si="30"/>
        <v>0</v>
      </c>
      <c r="AV65" s="14">
        <f t="shared" si="30"/>
        <v>0</v>
      </c>
      <c r="AW65" s="14">
        <f t="shared" si="30"/>
        <v>0</v>
      </c>
      <c r="AX65" s="14">
        <f t="shared" si="30"/>
        <v>0</v>
      </c>
      <c r="AY65" s="14">
        <f t="shared" si="30"/>
        <v>0</v>
      </c>
      <c r="AZ65" s="14">
        <f t="shared" si="30"/>
        <v>0</v>
      </c>
      <c r="BA65" s="14">
        <f t="shared" si="30"/>
        <v>0</v>
      </c>
      <c r="BB65" s="14">
        <f t="shared" si="30"/>
        <v>0</v>
      </c>
      <c r="BC65" s="14">
        <f t="shared" si="30"/>
        <v>0</v>
      </c>
      <c r="BD65" s="14">
        <f t="shared" si="30"/>
        <v>0</v>
      </c>
      <c r="BE65" s="14">
        <f t="shared" si="30"/>
        <v>0</v>
      </c>
      <c r="BF65" s="14">
        <f t="shared" si="30"/>
        <v>0</v>
      </c>
      <c r="BG65" s="14">
        <f t="shared" si="30"/>
        <v>0</v>
      </c>
      <c r="BH65" s="14">
        <f t="shared" si="30"/>
        <v>1</v>
      </c>
      <c r="BI65" s="14">
        <f t="shared" si="30"/>
        <v>0</v>
      </c>
      <c r="BJ65" s="14">
        <f t="shared" si="30"/>
        <v>0</v>
      </c>
      <c r="BK65" s="14">
        <f t="shared" si="30"/>
        <v>0</v>
      </c>
      <c r="BL65" s="14">
        <f t="shared" si="30"/>
        <v>0</v>
      </c>
      <c r="BM65" s="14">
        <f t="shared" si="30"/>
        <v>0</v>
      </c>
      <c r="BN65" s="14">
        <f t="shared" si="30"/>
        <v>0</v>
      </c>
      <c r="BO65" s="14">
        <f t="shared" si="30"/>
        <v>0</v>
      </c>
      <c r="BP65" s="14">
        <f t="shared" si="30"/>
        <v>0</v>
      </c>
      <c r="BQ65" s="14">
        <f t="shared" ref="BQ65:DG76" si="31">IF($B65=BQ$7,1,0)</f>
        <v>0</v>
      </c>
      <c r="BR65" s="14">
        <f t="shared" si="31"/>
        <v>0</v>
      </c>
      <c r="BS65" s="14">
        <f t="shared" si="31"/>
        <v>0</v>
      </c>
      <c r="BT65" s="14">
        <f t="shared" si="31"/>
        <v>0</v>
      </c>
      <c r="BU65" s="14">
        <f t="shared" si="31"/>
        <v>0</v>
      </c>
      <c r="BV65" s="14">
        <f t="shared" si="31"/>
        <v>0</v>
      </c>
      <c r="BW65" s="14">
        <f t="shared" si="31"/>
        <v>0</v>
      </c>
      <c r="BX65" s="14">
        <f t="shared" si="31"/>
        <v>0</v>
      </c>
      <c r="BY65" s="14">
        <f t="shared" si="31"/>
        <v>0</v>
      </c>
      <c r="BZ65" s="14">
        <f t="shared" si="31"/>
        <v>0</v>
      </c>
      <c r="CA65" s="14">
        <f t="shared" si="31"/>
        <v>0</v>
      </c>
      <c r="CB65" s="14">
        <f t="shared" si="31"/>
        <v>0</v>
      </c>
      <c r="CC65" s="14">
        <f t="shared" si="31"/>
        <v>0</v>
      </c>
      <c r="CD65" s="14">
        <f t="shared" si="31"/>
        <v>0</v>
      </c>
      <c r="CE65" s="14">
        <f t="shared" si="31"/>
        <v>0</v>
      </c>
      <c r="CF65" s="14">
        <f t="shared" si="31"/>
        <v>0</v>
      </c>
      <c r="CG65" s="14">
        <f t="shared" si="31"/>
        <v>0</v>
      </c>
      <c r="CH65" s="14">
        <f t="shared" si="31"/>
        <v>0</v>
      </c>
      <c r="CI65" s="14">
        <f t="shared" si="31"/>
        <v>0</v>
      </c>
      <c r="CJ65" s="14">
        <f t="shared" si="31"/>
        <v>0</v>
      </c>
      <c r="CK65" s="14">
        <f t="shared" si="31"/>
        <v>0</v>
      </c>
      <c r="CL65" s="14">
        <f t="shared" si="31"/>
        <v>0</v>
      </c>
      <c r="CM65" s="14">
        <f t="shared" si="31"/>
        <v>0</v>
      </c>
      <c r="CN65" s="14">
        <f t="shared" si="31"/>
        <v>0</v>
      </c>
      <c r="CO65" s="14">
        <f t="shared" si="31"/>
        <v>0</v>
      </c>
      <c r="CP65" s="14">
        <f t="shared" si="31"/>
        <v>0</v>
      </c>
      <c r="CQ65" s="14">
        <f t="shared" si="31"/>
        <v>0</v>
      </c>
      <c r="CR65" s="14">
        <f t="shared" si="31"/>
        <v>0</v>
      </c>
      <c r="CS65" s="14">
        <f t="shared" si="31"/>
        <v>0</v>
      </c>
      <c r="CT65" s="14">
        <f t="shared" si="31"/>
        <v>0</v>
      </c>
      <c r="CU65" s="14">
        <f t="shared" si="31"/>
        <v>0</v>
      </c>
      <c r="CV65" s="14">
        <f t="shared" si="31"/>
        <v>0</v>
      </c>
      <c r="CW65" s="14">
        <f t="shared" si="31"/>
        <v>0</v>
      </c>
      <c r="CX65" s="14">
        <f t="shared" si="31"/>
        <v>0</v>
      </c>
      <c r="CY65" s="14">
        <f t="shared" si="31"/>
        <v>0</v>
      </c>
      <c r="CZ65" s="14">
        <f t="shared" si="31"/>
        <v>0</v>
      </c>
      <c r="DA65" s="14">
        <f t="shared" si="31"/>
        <v>0</v>
      </c>
      <c r="DB65" s="14">
        <f t="shared" si="31"/>
        <v>0</v>
      </c>
      <c r="DC65" s="14">
        <f t="shared" si="31"/>
        <v>0</v>
      </c>
      <c r="DD65" s="14">
        <f t="shared" si="31"/>
        <v>0</v>
      </c>
      <c r="DE65" s="14">
        <f t="shared" si="31"/>
        <v>0</v>
      </c>
      <c r="DF65" s="14">
        <f t="shared" si="31"/>
        <v>0</v>
      </c>
      <c r="DG65" s="15">
        <f t="shared" si="31"/>
        <v>0</v>
      </c>
    </row>
    <row r="66" spans="2:111" x14ac:dyDescent="0.15">
      <c r="B66" s="36" t="s">
        <v>56</v>
      </c>
      <c r="C66" s="36" t="s">
        <v>171</v>
      </c>
      <c r="D66" s="13">
        <f t="shared" si="3"/>
        <v>0</v>
      </c>
      <c r="E66" s="14">
        <f t="shared" si="0"/>
        <v>0</v>
      </c>
      <c r="F66" s="14">
        <f t="shared" ref="F66:BQ69" si="32">IF($B66=F$7,1,0)</f>
        <v>0</v>
      </c>
      <c r="G66" s="14">
        <f t="shared" si="32"/>
        <v>0</v>
      </c>
      <c r="H66" s="14">
        <f t="shared" si="32"/>
        <v>0</v>
      </c>
      <c r="I66" s="14">
        <f t="shared" si="32"/>
        <v>0</v>
      </c>
      <c r="J66" s="14">
        <f t="shared" si="32"/>
        <v>0</v>
      </c>
      <c r="K66" s="14">
        <f t="shared" si="32"/>
        <v>0</v>
      </c>
      <c r="L66" s="14">
        <f t="shared" si="32"/>
        <v>0</v>
      </c>
      <c r="M66" s="14">
        <f t="shared" si="32"/>
        <v>0</v>
      </c>
      <c r="N66" s="14">
        <f t="shared" si="32"/>
        <v>0</v>
      </c>
      <c r="O66" s="14">
        <f t="shared" si="32"/>
        <v>0</v>
      </c>
      <c r="P66" s="14">
        <f t="shared" si="32"/>
        <v>0</v>
      </c>
      <c r="Q66" s="14">
        <f t="shared" si="32"/>
        <v>0</v>
      </c>
      <c r="R66" s="14">
        <f t="shared" si="32"/>
        <v>0</v>
      </c>
      <c r="S66" s="14">
        <f t="shared" si="32"/>
        <v>0</v>
      </c>
      <c r="T66" s="14">
        <f t="shared" si="32"/>
        <v>0</v>
      </c>
      <c r="U66" s="14">
        <f t="shared" si="32"/>
        <v>0</v>
      </c>
      <c r="V66" s="14">
        <f t="shared" si="32"/>
        <v>0</v>
      </c>
      <c r="W66" s="14">
        <f t="shared" si="32"/>
        <v>0</v>
      </c>
      <c r="X66" s="14">
        <f t="shared" si="32"/>
        <v>0</v>
      </c>
      <c r="Y66" s="14">
        <f t="shared" si="32"/>
        <v>0</v>
      </c>
      <c r="Z66" s="14">
        <f t="shared" si="32"/>
        <v>0</v>
      </c>
      <c r="AA66" s="14">
        <f t="shared" si="32"/>
        <v>0</v>
      </c>
      <c r="AB66" s="14">
        <f t="shared" si="32"/>
        <v>0</v>
      </c>
      <c r="AC66" s="14">
        <f t="shared" si="32"/>
        <v>0</v>
      </c>
      <c r="AD66" s="14">
        <f t="shared" si="32"/>
        <v>0</v>
      </c>
      <c r="AE66" s="14">
        <f t="shared" si="32"/>
        <v>0</v>
      </c>
      <c r="AF66" s="14">
        <f t="shared" si="32"/>
        <v>0</v>
      </c>
      <c r="AG66" s="14">
        <f t="shared" si="32"/>
        <v>0</v>
      </c>
      <c r="AH66" s="14">
        <f t="shared" si="32"/>
        <v>0</v>
      </c>
      <c r="AI66" s="14">
        <f t="shared" si="32"/>
        <v>0</v>
      </c>
      <c r="AJ66" s="14">
        <f t="shared" si="32"/>
        <v>0</v>
      </c>
      <c r="AK66" s="14">
        <f t="shared" si="32"/>
        <v>0</v>
      </c>
      <c r="AL66" s="14">
        <f t="shared" si="32"/>
        <v>0</v>
      </c>
      <c r="AM66" s="14">
        <f t="shared" si="32"/>
        <v>0</v>
      </c>
      <c r="AN66" s="14">
        <f t="shared" si="32"/>
        <v>0</v>
      </c>
      <c r="AO66" s="14">
        <f t="shared" si="32"/>
        <v>0</v>
      </c>
      <c r="AP66" s="14">
        <f t="shared" si="32"/>
        <v>0</v>
      </c>
      <c r="AQ66" s="14">
        <f t="shared" si="32"/>
        <v>0</v>
      </c>
      <c r="AR66" s="14">
        <f t="shared" si="32"/>
        <v>0</v>
      </c>
      <c r="AS66" s="14">
        <f t="shared" si="32"/>
        <v>0</v>
      </c>
      <c r="AT66" s="14">
        <f t="shared" si="32"/>
        <v>0</v>
      </c>
      <c r="AU66" s="14">
        <f t="shared" si="32"/>
        <v>0</v>
      </c>
      <c r="AV66" s="14">
        <f t="shared" si="32"/>
        <v>0</v>
      </c>
      <c r="AW66" s="14">
        <f t="shared" si="32"/>
        <v>0</v>
      </c>
      <c r="AX66" s="14">
        <f t="shared" si="32"/>
        <v>0</v>
      </c>
      <c r="AY66" s="14">
        <f t="shared" si="32"/>
        <v>0</v>
      </c>
      <c r="AZ66" s="14">
        <f t="shared" si="32"/>
        <v>0</v>
      </c>
      <c r="BA66" s="14">
        <f t="shared" si="32"/>
        <v>0</v>
      </c>
      <c r="BB66" s="14">
        <f t="shared" si="32"/>
        <v>0</v>
      </c>
      <c r="BC66" s="14">
        <f t="shared" si="32"/>
        <v>0</v>
      </c>
      <c r="BD66" s="14">
        <f t="shared" si="32"/>
        <v>0</v>
      </c>
      <c r="BE66" s="14">
        <f t="shared" si="32"/>
        <v>0</v>
      </c>
      <c r="BF66" s="14">
        <f t="shared" si="32"/>
        <v>0</v>
      </c>
      <c r="BG66" s="14">
        <f t="shared" si="32"/>
        <v>0</v>
      </c>
      <c r="BH66" s="14">
        <f t="shared" si="32"/>
        <v>0</v>
      </c>
      <c r="BI66" s="14">
        <f t="shared" si="32"/>
        <v>1</v>
      </c>
      <c r="BJ66" s="14">
        <f t="shared" si="32"/>
        <v>0</v>
      </c>
      <c r="BK66" s="14">
        <f t="shared" si="32"/>
        <v>0</v>
      </c>
      <c r="BL66" s="14">
        <f t="shared" si="32"/>
        <v>0</v>
      </c>
      <c r="BM66" s="14">
        <f t="shared" si="32"/>
        <v>0</v>
      </c>
      <c r="BN66" s="14">
        <f t="shared" si="32"/>
        <v>0</v>
      </c>
      <c r="BO66" s="14">
        <f t="shared" si="32"/>
        <v>0</v>
      </c>
      <c r="BP66" s="14">
        <f t="shared" si="32"/>
        <v>0</v>
      </c>
      <c r="BQ66" s="14">
        <f t="shared" si="32"/>
        <v>0</v>
      </c>
      <c r="BR66" s="14">
        <f t="shared" si="31"/>
        <v>0</v>
      </c>
      <c r="BS66" s="14">
        <f t="shared" si="31"/>
        <v>0</v>
      </c>
      <c r="BT66" s="14">
        <f t="shared" si="31"/>
        <v>0</v>
      </c>
      <c r="BU66" s="14">
        <f t="shared" si="31"/>
        <v>0</v>
      </c>
      <c r="BV66" s="14">
        <f t="shared" si="31"/>
        <v>0</v>
      </c>
      <c r="BW66" s="14">
        <f t="shared" si="31"/>
        <v>0</v>
      </c>
      <c r="BX66" s="14">
        <f t="shared" si="31"/>
        <v>0</v>
      </c>
      <c r="BY66" s="14">
        <f t="shared" si="31"/>
        <v>0</v>
      </c>
      <c r="BZ66" s="14">
        <f t="shared" si="31"/>
        <v>0</v>
      </c>
      <c r="CA66" s="14">
        <f t="shared" si="31"/>
        <v>0</v>
      </c>
      <c r="CB66" s="14">
        <f t="shared" si="31"/>
        <v>0</v>
      </c>
      <c r="CC66" s="14">
        <f t="shared" si="31"/>
        <v>0</v>
      </c>
      <c r="CD66" s="14">
        <f t="shared" si="31"/>
        <v>0</v>
      </c>
      <c r="CE66" s="14">
        <f t="shared" si="31"/>
        <v>0</v>
      </c>
      <c r="CF66" s="14">
        <f t="shared" si="31"/>
        <v>0</v>
      </c>
      <c r="CG66" s="14">
        <f t="shared" si="31"/>
        <v>0</v>
      </c>
      <c r="CH66" s="14">
        <f t="shared" si="31"/>
        <v>0</v>
      </c>
      <c r="CI66" s="14">
        <f t="shared" si="31"/>
        <v>0</v>
      </c>
      <c r="CJ66" s="14">
        <f t="shared" si="31"/>
        <v>0</v>
      </c>
      <c r="CK66" s="14">
        <f t="shared" si="31"/>
        <v>0</v>
      </c>
      <c r="CL66" s="14">
        <f t="shared" si="31"/>
        <v>0</v>
      </c>
      <c r="CM66" s="14">
        <f t="shared" si="31"/>
        <v>0</v>
      </c>
      <c r="CN66" s="14">
        <f t="shared" si="31"/>
        <v>0</v>
      </c>
      <c r="CO66" s="14">
        <f t="shared" si="31"/>
        <v>0</v>
      </c>
      <c r="CP66" s="14">
        <f t="shared" si="31"/>
        <v>0</v>
      </c>
      <c r="CQ66" s="14">
        <f t="shared" si="31"/>
        <v>0</v>
      </c>
      <c r="CR66" s="14">
        <f t="shared" si="31"/>
        <v>0</v>
      </c>
      <c r="CS66" s="14">
        <f t="shared" si="31"/>
        <v>0</v>
      </c>
      <c r="CT66" s="14">
        <f t="shared" si="31"/>
        <v>0</v>
      </c>
      <c r="CU66" s="14">
        <f t="shared" si="31"/>
        <v>0</v>
      </c>
      <c r="CV66" s="14">
        <f t="shared" si="31"/>
        <v>0</v>
      </c>
      <c r="CW66" s="14">
        <f t="shared" si="31"/>
        <v>0</v>
      </c>
      <c r="CX66" s="14">
        <f t="shared" si="31"/>
        <v>0</v>
      </c>
      <c r="CY66" s="14">
        <f t="shared" si="31"/>
        <v>0</v>
      </c>
      <c r="CZ66" s="14">
        <f t="shared" si="31"/>
        <v>0</v>
      </c>
      <c r="DA66" s="14">
        <f t="shared" si="31"/>
        <v>0</v>
      </c>
      <c r="DB66" s="14">
        <f t="shared" si="31"/>
        <v>0</v>
      </c>
      <c r="DC66" s="14">
        <f t="shared" si="31"/>
        <v>0</v>
      </c>
      <c r="DD66" s="14">
        <f t="shared" si="31"/>
        <v>0</v>
      </c>
      <c r="DE66" s="14">
        <f t="shared" si="31"/>
        <v>0</v>
      </c>
      <c r="DF66" s="14">
        <f t="shared" si="31"/>
        <v>0</v>
      </c>
      <c r="DG66" s="15">
        <f t="shared" si="31"/>
        <v>0</v>
      </c>
    </row>
    <row r="67" spans="2:111" x14ac:dyDescent="0.15">
      <c r="B67" s="36" t="s">
        <v>57</v>
      </c>
      <c r="C67" s="36" t="s">
        <v>172</v>
      </c>
      <c r="D67" s="13">
        <f t="shared" si="3"/>
        <v>0</v>
      </c>
      <c r="E67" s="14">
        <f t="shared" si="0"/>
        <v>0</v>
      </c>
      <c r="F67" s="14">
        <f t="shared" si="32"/>
        <v>0</v>
      </c>
      <c r="G67" s="14">
        <f t="shared" si="32"/>
        <v>0</v>
      </c>
      <c r="H67" s="14">
        <f t="shared" si="32"/>
        <v>0</v>
      </c>
      <c r="I67" s="14">
        <f t="shared" si="32"/>
        <v>0</v>
      </c>
      <c r="J67" s="14">
        <f t="shared" si="32"/>
        <v>0</v>
      </c>
      <c r="K67" s="14">
        <f t="shared" si="32"/>
        <v>0</v>
      </c>
      <c r="L67" s="14">
        <f t="shared" si="32"/>
        <v>0</v>
      </c>
      <c r="M67" s="14">
        <f t="shared" si="32"/>
        <v>0</v>
      </c>
      <c r="N67" s="14">
        <f t="shared" si="32"/>
        <v>0</v>
      </c>
      <c r="O67" s="14">
        <f t="shared" si="32"/>
        <v>0</v>
      </c>
      <c r="P67" s="14">
        <f t="shared" si="32"/>
        <v>0</v>
      </c>
      <c r="Q67" s="14">
        <f t="shared" si="32"/>
        <v>0</v>
      </c>
      <c r="R67" s="14">
        <f t="shared" si="32"/>
        <v>0</v>
      </c>
      <c r="S67" s="14">
        <f t="shared" si="32"/>
        <v>0</v>
      </c>
      <c r="T67" s="14">
        <f t="shared" si="32"/>
        <v>0</v>
      </c>
      <c r="U67" s="14">
        <f t="shared" si="32"/>
        <v>0</v>
      </c>
      <c r="V67" s="14">
        <f t="shared" si="32"/>
        <v>0</v>
      </c>
      <c r="W67" s="14">
        <f t="shared" si="32"/>
        <v>0</v>
      </c>
      <c r="X67" s="14">
        <f t="shared" si="32"/>
        <v>0</v>
      </c>
      <c r="Y67" s="14">
        <f t="shared" si="32"/>
        <v>0</v>
      </c>
      <c r="Z67" s="14">
        <f t="shared" si="32"/>
        <v>0</v>
      </c>
      <c r="AA67" s="14">
        <f t="shared" si="32"/>
        <v>0</v>
      </c>
      <c r="AB67" s="14">
        <f t="shared" si="32"/>
        <v>0</v>
      </c>
      <c r="AC67" s="14">
        <f t="shared" si="32"/>
        <v>0</v>
      </c>
      <c r="AD67" s="14">
        <f t="shared" si="32"/>
        <v>0</v>
      </c>
      <c r="AE67" s="14">
        <f t="shared" si="32"/>
        <v>0</v>
      </c>
      <c r="AF67" s="14">
        <f t="shared" si="32"/>
        <v>0</v>
      </c>
      <c r="AG67" s="14">
        <f t="shared" si="32"/>
        <v>0</v>
      </c>
      <c r="AH67" s="14">
        <f t="shared" si="32"/>
        <v>0</v>
      </c>
      <c r="AI67" s="14">
        <f t="shared" si="32"/>
        <v>0</v>
      </c>
      <c r="AJ67" s="14">
        <f t="shared" si="32"/>
        <v>0</v>
      </c>
      <c r="AK67" s="14">
        <f t="shared" si="32"/>
        <v>0</v>
      </c>
      <c r="AL67" s="14">
        <f t="shared" si="32"/>
        <v>0</v>
      </c>
      <c r="AM67" s="14">
        <f t="shared" si="32"/>
        <v>0</v>
      </c>
      <c r="AN67" s="14">
        <f t="shared" si="32"/>
        <v>0</v>
      </c>
      <c r="AO67" s="14">
        <f t="shared" si="32"/>
        <v>0</v>
      </c>
      <c r="AP67" s="14">
        <f t="shared" si="32"/>
        <v>0</v>
      </c>
      <c r="AQ67" s="14">
        <f t="shared" si="32"/>
        <v>0</v>
      </c>
      <c r="AR67" s="14">
        <f t="shared" si="32"/>
        <v>0</v>
      </c>
      <c r="AS67" s="14">
        <f t="shared" si="32"/>
        <v>0</v>
      </c>
      <c r="AT67" s="14">
        <f t="shared" si="32"/>
        <v>0</v>
      </c>
      <c r="AU67" s="14">
        <f t="shared" si="32"/>
        <v>0</v>
      </c>
      <c r="AV67" s="14">
        <f t="shared" si="32"/>
        <v>0</v>
      </c>
      <c r="AW67" s="14">
        <f t="shared" si="32"/>
        <v>0</v>
      </c>
      <c r="AX67" s="14">
        <f t="shared" si="32"/>
        <v>0</v>
      </c>
      <c r="AY67" s="14">
        <f t="shared" si="32"/>
        <v>0</v>
      </c>
      <c r="AZ67" s="14">
        <f t="shared" si="32"/>
        <v>0</v>
      </c>
      <c r="BA67" s="14">
        <f t="shared" si="32"/>
        <v>0</v>
      </c>
      <c r="BB67" s="14">
        <f t="shared" si="32"/>
        <v>0</v>
      </c>
      <c r="BC67" s="14">
        <f t="shared" si="32"/>
        <v>0</v>
      </c>
      <c r="BD67" s="14">
        <f t="shared" si="32"/>
        <v>0</v>
      </c>
      <c r="BE67" s="14">
        <f t="shared" si="32"/>
        <v>0</v>
      </c>
      <c r="BF67" s="14">
        <f t="shared" si="32"/>
        <v>0</v>
      </c>
      <c r="BG67" s="14">
        <f t="shared" si="32"/>
        <v>0</v>
      </c>
      <c r="BH67" s="14">
        <f t="shared" si="32"/>
        <v>0</v>
      </c>
      <c r="BI67" s="14">
        <f t="shared" si="32"/>
        <v>0</v>
      </c>
      <c r="BJ67" s="14">
        <f t="shared" si="32"/>
        <v>1</v>
      </c>
      <c r="BK67" s="14">
        <f t="shared" si="32"/>
        <v>0</v>
      </c>
      <c r="BL67" s="14">
        <f t="shared" si="32"/>
        <v>0</v>
      </c>
      <c r="BM67" s="14">
        <f t="shared" si="32"/>
        <v>0</v>
      </c>
      <c r="BN67" s="14">
        <f t="shared" si="32"/>
        <v>0</v>
      </c>
      <c r="BO67" s="14">
        <f t="shared" si="32"/>
        <v>0</v>
      </c>
      <c r="BP67" s="14">
        <f t="shared" si="32"/>
        <v>0</v>
      </c>
      <c r="BQ67" s="14">
        <f t="shared" si="32"/>
        <v>0</v>
      </c>
      <c r="BR67" s="14">
        <f t="shared" si="31"/>
        <v>0</v>
      </c>
      <c r="BS67" s="14">
        <f t="shared" si="31"/>
        <v>0</v>
      </c>
      <c r="BT67" s="14">
        <f t="shared" si="31"/>
        <v>0</v>
      </c>
      <c r="BU67" s="14">
        <f t="shared" si="31"/>
        <v>0</v>
      </c>
      <c r="BV67" s="14">
        <f t="shared" si="31"/>
        <v>0</v>
      </c>
      <c r="BW67" s="14">
        <f t="shared" si="31"/>
        <v>0</v>
      </c>
      <c r="BX67" s="14">
        <f t="shared" si="31"/>
        <v>0</v>
      </c>
      <c r="BY67" s="14">
        <f t="shared" si="31"/>
        <v>0</v>
      </c>
      <c r="BZ67" s="14">
        <f t="shared" si="31"/>
        <v>0</v>
      </c>
      <c r="CA67" s="14">
        <f t="shared" si="31"/>
        <v>0</v>
      </c>
      <c r="CB67" s="14">
        <f t="shared" si="31"/>
        <v>0</v>
      </c>
      <c r="CC67" s="14">
        <f t="shared" si="31"/>
        <v>0</v>
      </c>
      <c r="CD67" s="14">
        <f t="shared" si="31"/>
        <v>0</v>
      </c>
      <c r="CE67" s="14">
        <f t="shared" si="31"/>
        <v>0</v>
      </c>
      <c r="CF67" s="14">
        <f t="shared" si="31"/>
        <v>0</v>
      </c>
      <c r="CG67" s="14">
        <f t="shared" si="31"/>
        <v>0</v>
      </c>
      <c r="CH67" s="14">
        <f t="shared" si="31"/>
        <v>0</v>
      </c>
      <c r="CI67" s="14">
        <f t="shared" si="31"/>
        <v>0</v>
      </c>
      <c r="CJ67" s="14">
        <f t="shared" si="31"/>
        <v>0</v>
      </c>
      <c r="CK67" s="14">
        <f t="shared" si="31"/>
        <v>0</v>
      </c>
      <c r="CL67" s="14">
        <f t="shared" si="31"/>
        <v>0</v>
      </c>
      <c r="CM67" s="14">
        <f t="shared" si="31"/>
        <v>0</v>
      </c>
      <c r="CN67" s="14">
        <f t="shared" si="31"/>
        <v>0</v>
      </c>
      <c r="CO67" s="14">
        <f t="shared" si="31"/>
        <v>0</v>
      </c>
      <c r="CP67" s="14">
        <f t="shared" si="31"/>
        <v>0</v>
      </c>
      <c r="CQ67" s="14">
        <f t="shared" si="31"/>
        <v>0</v>
      </c>
      <c r="CR67" s="14">
        <f t="shared" si="31"/>
        <v>0</v>
      </c>
      <c r="CS67" s="14">
        <f t="shared" si="31"/>
        <v>0</v>
      </c>
      <c r="CT67" s="14">
        <f t="shared" si="31"/>
        <v>0</v>
      </c>
      <c r="CU67" s="14">
        <f t="shared" si="31"/>
        <v>0</v>
      </c>
      <c r="CV67" s="14">
        <f t="shared" si="31"/>
        <v>0</v>
      </c>
      <c r="CW67" s="14">
        <f t="shared" si="31"/>
        <v>0</v>
      </c>
      <c r="CX67" s="14">
        <f t="shared" si="31"/>
        <v>0</v>
      </c>
      <c r="CY67" s="14">
        <f t="shared" si="31"/>
        <v>0</v>
      </c>
      <c r="CZ67" s="14">
        <f t="shared" si="31"/>
        <v>0</v>
      </c>
      <c r="DA67" s="14">
        <f t="shared" si="31"/>
        <v>0</v>
      </c>
      <c r="DB67" s="14">
        <f t="shared" si="31"/>
        <v>0</v>
      </c>
      <c r="DC67" s="14">
        <f t="shared" si="31"/>
        <v>0</v>
      </c>
      <c r="DD67" s="14">
        <f t="shared" si="31"/>
        <v>0</v>
      </c>
      <c r="DE67" s="14">
        <f t="shared" si="31"/>
        <v>0</v>
      </c>
      <c r="DF67" s="14">
        <f t="shared" si="31"/>
        <v>0</v>
      </c>
      <c r="DG67" s="15">
        <f t="shared" si="31"/>
        <v>0</v>
      </c>
    </row>
    <row r="68" spans="2:111" x14ac:dyDescent="0.15">
      <c r="B68" s="36" t="s">
        <v>58</v>
      </c>
      <c r="C68" s="36" t="s">
        <v>173</v>
      </c>
      <c r="D68" s="13">
        <f t="shared" si="3"/>
        <v>0</v>
      </c>
      <c r="E68" s="14">
        <f t="shared" si="0"/>
        <v>0</v>
      </c>
      <c r="F68" s="14">
        <f t="shared" si="32"/>
        <v>0</v>
      </c>
      <c r="G68" s="14">
        <f t="shared" si="32"/>
        <v>0</v>
      </c>
      <c r="H68" s="14">
        <f t="shared" si="32"/>
        <v>0</v>
      </c>
      <c r="I68" s="14">
        <f t="shared" si="32"/>
        <v>0</v>
      </c>
      <c r="J68" s="14">
        <f t="shared" si="32"/>
        <v>0</v>
      </c>
      <c r="K68" s="14">
        <f t="shared" si="32"/>
        <v>0</v>
      </c>
      <c r="L68" s="14">
        <f t="shared" si="32"/>
        <v>0</v>
      </c>
      <c r="M68" s="14">
        <f t="shared" si="32"/>
        <v>0</v>
      </c>
      <c r="N68" s="14">
        <f t="shared" si="32"/>
        <v>0</v>
      </c>
      <c r="O68" s="14">
        <f t="shared" si="32"/>
        <v>0</v>
      </c>
      <c r="P68" s="14">
        <f t="shared" si="32"/>
        <v>0</v>
      </c>
      <c r="Q68" s="14">
        <f t="shared" si="32"/>
        <v>0</v>
      </c>
      <c r="R68" s="14">
        <f t="shared" si="32"/>
        <v>0</v>
      </c>
      <c r="S68" s="14">
        <f t="shared" si="32"/>
        <v>0</v>
      </c>
      <c r="T68" s="14">
        <f t="shared" si="32"/>
        <v>0</v>
      </c>
      <c r="U68" s="14">
        <f t="shared" si="32"/>
        <v>0</v>
      </c>
      <c r="V68" s="14">
        <f t="shared" si="32"/>
        <v>0</v>
      </c>
      <c r="W68" s="14">
        <f t="shared" si="32"/>
        <v>0</v>
      </c>
      <c r="X68" s="14">
        <f t="shared" si="32"/>
        <v>0</v>
      </c>
      <c r="Y68" s="14">
        <f t="shared" si="32"/>
        <v>0</v>
      </c>
      <c r="Z68" s="14">
        <f t="shared" si="32"/>
        <v>0</v>
      </c>
      <c r="AA68" s="14">
        <f t="shared" si="32"/>
        <v>0</v>
      </c>
      <c r="AB68" s="14">
        <f t="shared" si="32"/>
        <v>0</v>
      </c>
      <c r="AC68" s="14">
        <f t="shared" si="32"/>
        <v>0</v>
      </c>
      <c r="AD68" s="14">
        <f t="shared" si="32"/>
        <v>0</v>
      </c>
      <c r="AE68" s="14">
        <f t="shared" si="32"/>
        <v>0</v>
      </c>
      <c r="AF68" s="14">
        <f t="shared" si="32"/>
        <v>0</v>
      </c>
      <c r="AG68" s="14">
        <f t="shared" si="32"/>
        <v>0</v>
      </c>
      <c r="AH68" s="14">
        <f t="shared" si="32"/>
        <v>0</v>
      </c>
      <c r="AI68" s="14">
        <f t="shared" si="32"/>
        <v>0</v>
      </c>
      <c r="AJ68" s="14">
        <f t="shared" si="32"/>
        <v>0</v>
      </c>
      <c r="AK68" s="14">
        <f t="shared" si="32"/>
        <v>0</v>
      </c>
      <c r="AL68" s="14">
        <f t="shared" si="32"/>
        <v>0</v>
      </c>
      <c r="AM68" s="14">
        <f t="shared" si="32"/>
        <v>0</v>
      </c>
      <c r="AN68" s="14">
        <f t="shared" si="32"/>
        <v>0</v>
      </c>
      <c r="AO68" s="14">
        <f t="shared" si="32"/>
        <v>0</v>
      </c>
      <c r="AP68" s="14">
        <f t="shared" si="32"/>
        <v>0</v>
      </c>
      <c r="AQ68" s="14">
        <f t="shared" si="32"/>
        <v>0</v>
      </c>
      <c r="AR68" s="14">
        <f t="shared" si="32"/>
        <v>0</v>
      </c>
      <c r="AS68" s="14">
        <f t="shared" si="32"/>
        <v>0</v>
      </c>
      <c r="AT68" s="14">
        <f t="shared" si="32"/>
        <v>0</v>
      </c>
      <c r="AU68" s="14">
        <f t="shared" si="32"/>
        <v>0</v>
      </c>
      <c r="AV68" s="14">
        <f t="shared" si="32"/>
        <v>0</v>
      </c>
      <c r="AW68" s="14">
        <f t="shared" si="32"/>
        <v>0</v>
      </c>
      <c r="AX68" s="14">
        <f t="shared" si="32"/>
        <v>0</v>
      </c>
      <c r="AY68" s="14">
        <f t="shared" si="32"/>
        <v>0</v>
      </c>
      <c r="AZ68" s="14">
        <f t="shared" si="32"/>
        <v>0</v>
      </c>
      <c r="BA68" s="14">
        <f t="shared" si="32"/>
        <v>0</v>
      </c>
      <c r="BB68" s="14">
        <f t="shared" si="32"/>
        <v>0</v>
      </c>
      <c r="BC68" s="14">
        <f t="shared" si="32"/>
        <v>0</v>
      </c>
      <c r="BD68" s="14">
        <f t="shared" si="32"/>
        <v>0</v>
      </c>
      <c r="BE68" s="14">
        <f t="shared" si="32"/>
        <v>0</v>
      </c>
      <c r="BF68" s="14">
        <f t="shared" si="32"/>
        <v>0</v>
      </c>
      <c r="BG68" s="14">
        <f t="shared" si="32"/>
        <v>0</v>
      </c>
      <c r="BH68" s="14">
        <f t="shared" si="32"/>
        <v>0</v>
      </c>
      <c r="BI68" s="14">
        <f t="shared" si="32"/>
        <v>0</v>
      </c>
      <c r="BJ68" s="14">
        <f t="shared" si="32"/>
        <v>0</v>
      </c>
      <c r="BK68" s="14">
        <f t="shared" si="32"/>
        <v>1</v>
      </c>
      <c r="BL68" s="14">
        <f t="shared" si="32"/>
        <v>0</v>
      </c>
      <c r="BM68" s="14">
        <f t="shared" si="32"/>
        <v>0</v>
      </c>
      <c r="BN68" s="14">
        <f t="shared" si="32"/>
        <v>0</v>
      </c>
      <c r="BO68" s="14">
        <f t="shared" si="32"/>
        <v>0</v>
      </c>
      <c r="BP68" s="14">
        <f t="shared" si="32"/>
        <v>0</v>
      </c>
      <c r="BQ68" s="14">
        <f t="shared" si="32"/>
        <v>0</v>
      </c>
      <c r="BR68" s="14">
        <f t="shared" si="31"/>
        <v>0</v>
      </c>
      <c r="BS68" s="14">
        <f t="shared" si="31"/>
        <v>0</v>
      </c>
      <c r="BT68" s="14">
        <f t="shared" si="31"/>
        <v>0</v>
      </c>
      <c r="BU68" s="14">
        <f t="shared" si="31"/>
        <v>0</v>
      </c>
      <c r="BV68" s="14">
        <f t="shared" si="31"/>
        <v>0</v>
      </c>
      <c r="BW68" s="14">
        <f t="shared" si="31"/>
        <v>0</v>
      </c>
      <c r="BX68" s="14">
        <f t="shared" si="31"/>
        <v>0</v>
      </c>
      <c r="BY68" s="14">
        <f t="shared" si="31"/>
        <v>0</v>
      </c>
      <c r="BZ68" s="14">
        <f t="shared" si="31"/>
        <v>0</v>
      </c>
      <c r="CA68" s="14">
        <f t="shared" si="31"/>
        <v>0</v>
      </c>
      <c r="CB68" s="14">
        <f t="shared" si="31"/>
        <v>0</v>
      </c>
      <c r="CC68" s="14">
        <f t="shared" si="31"/>
        <v>0</v>
      </c>
      <c r="CD68" s="14">
        <f t="shared" si="31"/>
        <v>0</v>
      </c>
      <c r="CE68" s="14">
        <f t="shared" si="31"/>
        <v>0</v>
      </c>
      <c r="CF68" s="14">
        <f t="shared" si="31"/>
        <v>0</v>
      </c>
      <c r="CG68" s="14">
        <f t="shared" si="31"/>
        <v>0</v>
      </c>
      <c r="CH68" s="14">
        <f t="shared" si="31"/>
        <v>0</v>
      </c>
      <c r="CI68" s="14">
        <f t="shared" si="31"/>
        <v>0</v>
      </c>
      <c r="CJ68" s="14">
        <f t="shared" si="31"/>
        <v>0</v>
      </c>
      <c r="CK68" s="14">
        <f t="shared" si="31"/>
        <v>0</v>
      </c>
      <c r="CL68" s="14">
        <f t="shared" si="31"/>
        <v>0</v>
      </c>
      <c r="CM68" s="14">
        <f t="shared" si="31"/>
        <v>0</v>
      </c>
      <c r="CN68" s="14">
        <f t="shared" si="31"/>
        <v>0</v>
      </c>
      <c r="CO68" s="14">
        <f t="shared" si="31"/>
        <v>0</v>
      </c>
      <c r="CP68" s="14">
        <f t="shared" si="31"/>
        <v>0</v>
      </c>
      <c r="CQ68" s="14">
        <f t="shared" si="31"/>
        <v>0</v>
      </c>
      <c r="CR68" s="14">
        <f t="shared" si="31"/>
        <v>0</v>
      </c>
      <c r="CS68" s="14">
        <f t="shared" si="31"/>
        <v>0</v>
      </c>
      <c r="CT68" s="14">
        <f t="shared" si="31"/>
        <v>0</v>
      </c>
      <c r="CU68" s="14">
        <f t="shared" si="31"/>
        <v>0</v>
      </c>
      <c r="CV68" s="14">
        <f t="shared" si="31"/>
        <v>0</v>
      </c>
      <c r="CW68" s="14">
        <f t="shared" si="31"/>
        <v>0</v>
      </c>
      <c r="CX68" s="14">
        <f t="shared" si="31"/>
        <v>0</v>
      </c>
      <c r="CY68" s="14">
        <f t="shared" si="31"/>
        <v>0</v>
      </c>
      <c r="CZ68" s="14">
        <f t="shared" si="31"/>
        <v>0</v>
      </c>
      <c r="DA68" s="14">
        <f t="shared" si="31"/>
        <v>0</v>
      </c>
      <c r="DB68" s="14">
        <f t="shared" si="31"/>
        <v>0</v>
      </c>
      <c r="DC68" s="14">
        <f t="shared" si="31"/>
        <v>0</v>
      </c>
      <c r="DD68" s="14">
        <f t="shared" si="31"/>
        <v>0</v>
      </c>
      <c r="DE68" s="14">
        <f t="shared" si="31"/>
        <v>0</v>
      </c>
      <c r="DF68" s="14">
        <f t="shared" si="31"/>
        <v>0</v>
      </c>
      <c r="DG68" s="15">
        <f t="shared" si="31"/>
        <v>0</v>
      </c>
    </row>
    <row r="69" spans="2:111" x14ac:dyDescent="0.15">
      <c r="B69" s="36" t="s">
        <v>59</v>
      </c>
      <c r="C69" s="36" t="s">
        <v>174</v>
      </c>
      <c r="D69" s="13">
        <f t="shared" si="3"/>
        <v>0</v>
      </c>
      <c r="E69" s="14">
        <f t="shared" si="0"/>
        <v>0</v>
      </c>
      <c r="F69" s="14">
        <f t="shared" si="32"/>
        <v>0</v>
      </c>
      <c r="G69" s="14">
        <f t="shared" si="32"/>
        <v>0</v>
      </c>
      <c r="H69" s="14">
        <f t="shared" si="32"/>
        <v>0</v>
      </c>
      <c r="I69" s="14">
        <f t="shared" si="32"/>
        <v>0</v>
      </c>
      <c r="J69" s="14">
        <f t="shared" si="32"/>
        <v>0</v>
      </c>
      <c r="K69" s="14">
        <f t="shared" si="32"/>
        <v>0</v>
      </c>
      <c r="L69" s="14">
        <f t="shared" si="32"/>
        <v>0</v>
      </c>
      <c r="M69" s="14">
        <f t="shared" si="32"/>
        <v>0</v>
      </c>
      <c r="N69" s="14">
        <f t="shared" si="32"/>
        <v>0</v>
      </c>
      <c r="O69" s="14">
        <f t="shared" si="32"/>
        <v>0</v>
      </c>
      <c r="P69" s="14">
        <f t="shared" si="32"/>
        <v>0</v>
      </c>
      <c r="Q69" s="14">
        <f t="shared" si="32"/>
        <v>0</v>
      </c>
      <c r="R69" s="14">
        <f t="shared" si="32"/>
        <v>0</v>
      </c>
      <c r="S69" s="14">
        <f t="shared" si="32"/>
        <v>0</v>
      </c>
      <c r="T69" s="14">
        <f t="shared" si="32"/>
        <v>0</v>
      </c>
      <c r="U69" s="14">
        <f t="shared" si="32"/>
        <v>0</v>
      </c>
      <c r="V69" s="14">
        <f t="shared" si="32"/>
        <v>0</v>
      </c>
      <c r="W69" s="14">
        <f t="shared" si="32"/>
        <v>0</v>
      </c>
      <c r="X69" s="14">
        <f t="shared" si="32"/>
        <v>0</v>
      </c>
      <c r="Y69" s="14">
        <f t="shared" si="32"/>
        <v>0</v>
      </c>
      <c r="Z69" s="14">
        <f t="shared" si="32"/>
        <v>0</v>
      </c>
      <c r="AA69" s="14">
        <f t="shared" si="32"/>
        <v>0</v>
      </c>
      <c r="AB69" s="14">
        <f t="shared" si="32"/>
        <v>0</v>
      </c>
      <c r="AC69" s="14">
        <f t="shared" si="32"/>
        <v>0</v>
      </c>
      <c r="AD69" s="14">
        <f t="shared" si="32"/>
        <v>0</v>
      </c>
      <c r="AE69" s="14">
        <f t="shared" si="32"/>
        <v>0</v>
      </c>
      <c r="AF69" s="14">
        <f t="shared" si="32"/>
        <v>0</v>
      </c>
      <c r="AG69" s="14">
        <f t="shared" si="32"/>
        <v>0</v>
      </c>
      <c r="AH69" s="14">
        <f t="shared" si="32"/>
        <v>0</v>
      </c>
      <c r="AI69" s="14">
        <f t="shared" si="32"/>
        <v>0</v>
      </c>
      <c r="AJ69" s="14">
        <f t="shared" si="32"/>
        <v>0</v>
      </c>
      <c r="AK69" s="14">
        <f t="shared" si="32"/>
        <v>0</v>
      </c>
      <c r="AL69" s="14">
        <f t="shared" si="32"/>
        <v>0</v>
      </c>
      <c r="AM69" s="14">
        <f t="shared" si="32"/>
        <v>0</v>
      </c>
      <c r="AN69" s="14">
        <f t="shared" si="32"/>
        <v>0</v>
      </c>
      <c r="AO69" s="14">
        <f t="shared" si="32"/>
        <v>0</v>
      </c>
      <c r="AP69" s="14">
        <f t="shared" si="32"/>
        <v>0</v>
      </c>
      <c r="AQ69" s="14">
        <f t="shared" si="32"/>
        <v>0</v>
      </c>
      <c r="AR69" s="14">
        <f t="shared" si="32"/>
        <v>0</v>
      </c>
      <c r="AS69" s="14">
        <f t="shared" si="32"/>
        <v>0</v>
      </c>
      <c r="AT69" s="14">
        <f t="shared" si="32"/>
        <v>0</v>
      </c>
      <c r="AU69" s="14">
        <f t="shared" si="32"/>
        <v>0</v>
      </c>
      <c r="AV69" s="14">
        <f t="shared" si="32"/>
        <v>0</v>
      </c>
      <c r="AW69" s="14">
        <f t="shared" si="32"/>
        <v>0</v>
      </c>
      <c r="AX69" s="14">
        <f t="shared" si="32"/>
        <v>0</v>
      </c>
      <c r="AY69" s="14">
        <f t="shared" si="32"/>
        <v>0</v>
      </c>
      <c r="AZ69" s="14">
        <f t="shared" si="32"/>
        <v>0</v>
      </c>
      <c r="BA69" s="14">
        <f t="shared" si="32"/>
        <v>0</v>
      </c>
      <c r="BB69" s="14">
        <f t="shared" si="32"/>
        <v>0</v>
      </c>
      <c r="BC69" s="14">
        <f t="shared" si="32"/>
        <v>0</v>
      </c>
      <c r="BD69" s="14">
        <f t="shared" si="32"/>
        <v>0</v>
      </c>
      <c r="BE69" s="14">
        <f t="shared" si="32"/>
        <v>0</v>
      </c>
      <c r="BF69" s="14">
        <f t="shared" si="32"/>
        <v>0</v>
      </c>
      <c r="BG69" s="14">
        <f t="shared" si="32"/>
        <v>0</v>
      </c>
      <c r="BH69" s="14">
        <f t="shared" si="32"/>
        <v>0</v>
      </c>
      <c r="BI69" s="14">
        <f t="shared" si="32"/>
        <v>0</v>
      </c>
      <c r="BJ69" s="14">
        <f t="shared" si="32"/>
        <v>0</v>
      </c>
      <c r="BK69" s="14">
        <f t="shared" si="32"/>
        <v>0</v>
      </c>
      <c r="BL69" s="14">
        <f t="shared" si="32"/>
        <v>1</v>
      </c>
      <c r="BM69" s="14">
        <f t="shared" si="32"/>
        <v>0</v>
      </c>
      <c r="BN69" s="14">
        <f t="shared" si="32"/>
        <v>0</v>
      </c>
      <c r="BO69" s="14">
        <f t="shared" si="32"/>
        <v>0</v>
      </c>
      <c r="BP69" s="14">
        <f t="shared" si="32"/>
        <v>0</v>
      </c>
      <c r="BQ69" s="14">
        <f t="shared" ref="BQ69:DF77" si="33">IF($B69=BQ$7,1,0)</f>
        <v>0</v>
      </c>
      <c r="BR69" s="14">
        <f t="shared" si="33"/>
        <v>0</v>
      </c>
      <c r="BS69" s="14">
        <f t="shared" si="33"/>
        <v>0</v>
      </c>
      <c r="BT69" s="14">
        <f t="shared" si="33"/>
        <v>0</v>
      </c>
      <c r="BU69" s="14">
        <f t="shared" si="33"/>
        <v>0</v>
      </c>
      <c r="BV69" s="14">
        <f t="shared" si="33"/>
        <v>0</v>
      </c>
      <c r="BW69" s="14">
        <f t="shared" si="33"/>
        <v>0</v>
      </c>
      <c r="BX69" s="14">
        <f t="shared" si="33"/>
        <v>0</v>
      </c>
      <c r="BY69" s="14">
        <f t="shared" si="33"/>
        <v>0</v>
      </c>
      <c r="BZ69" s="14">
        <f t="shared" si="33"/>
        <v>0</v>
      </c>
      <c r="CA69" s="14">
        <f t="shared" si="33"/>
        <v>0</v>
      </c>
      <c r="CB69" s="14">
        <f t="shared" si="33"/>
        <v>0</v>
      </c>
      <c r="CC69" s="14">
        <f t="shared" si="33"/>
        <v>0</v>
      </c>
      <c r="CD69" s="14">
        <f t="shared" si="33"/>
        <v>0</v>
      </c>
      <c r="CE69" s="14">
        <f t="shared" si="33"/>
        <v>0</v>
      </c>
      <c r="CF69" s="14">
        <f t="shared" si="33"/>
        <v>0</v>
      </c>
      <c r="CG69" s="14">
        <f t="shared" si="33"/>
        <v>0</v>
      </c>
      <c r="CH69" s="14">
        <f t="shared" si="33"/>
        <v>0</v>
      </c>
      <c r="CI69" s="14">
        <f t="shared" si="33"/>
        <v>0</v>
      </c>
      <c r="CJ69" s="14">
        <f t="shared" si="33"/>
        <v>0</v>
      </c>
      <c r="CK69" s="14">
        <f t="shared" si="33"/>
        <v>0</v>
      </c>
      <c r="CL69" s="14">
        <f t="shared" si="33"/>
        <v>0</v>
      </c>
      <c r="CM69" s="14">
        <f t="shared" si="33"/>
        <v>0</v>
      </c>
      <c r="CN69" s="14">
        <f t="shared" si="33"/>
        <v>0</v>
      </c>
      <c r="CO69" s="14">
        <f t="shared" si="33"/>
        <v>0</v>
      </c>
      <c r="CP69" s="14">
        <f t="shared" si="33"/>
        <v>0</v>
      </c>
      <c r="CQ69" s="14">
        <f t="shared" si="33"/>
        <v>0</v>
      </c>
      <c r="CR69" s="14">
        <f t="shared" si="33"/>
        <v>0</v>
      </c>
      <c r="CS69" s="14">
        <f t="shared" si="33"/>
        <v>0</v>
      </c>
      <c r="CT69" s="14">
        <f t="shared" si="33"/>
        <v>0</v>
      </c>
      <c r="CU69" s="14">
        <f t="shared" si="33"/>
        <v>0</v>
      </c>
      <c r="CV69" s="14">
        <f t="shared" si="33"/>
        <v>0</v>
      </c>
      <c r="CW69" s="14">
        <f t="shared" si="33"/>
        <v>0</v>
      </c>
      <c r="CX69" s="14">
        <f t="shared" si="33"/>
        <v>0</v>
      </c>
      <c r="CY69" s="14">
        <f t="shared" si="33"/>
        <v>0</v>
      </c>
      <c r="CZ69" s="14">
        <f t="shared" si="33"/>
        <v>0</v>
      </c>
      <c r="DA69" s="14">
        <f t="shared" si="33"/>
        <v>0</v>
      </c>
      <c r="DB69" s="14">
        <f t="shared" si="33"/>
        <v>0</v>
      </c>
      <c r="DC69" s="14">
        <f t="shared" si="33"/>
        <v>0</v>
      </c>
      <c r="DD69" s="14">
        <f t="shared" si="33"/>
        <v>0</v>
      </c>
      <c r="DE69" s="14">
        <f t="shared" si="33"/>
        <v>0</v>
      </c>
      <c r="DF69" s="14">
        <f t="shared" si="33"/>
        <v>0</v>
      </c>
      <c r="DG69" s="15">
        <f t="shared" si="31"/>
        <v>0</v>
      </c>
    </row>
    <row r="70" spans="2:111" x14ac:dyDescent="0.15">
      <c r="B70" s="36" t="s">
        <v>60</v>
      </c>
      <c r="C70" s="36" t="s">
        <v>175</v>
      </c>
      <c r="D70" s="13">
        <f t="shared" si="3"/>
        <v>0</v>
      </c>
      <c r="E70" s="14">
        <f t="shared" si="0"/>
        <v>0</v>
      </c>
      <c r="F70" s="14">
        <f t="shared" ref="F70:BQ74" si="34">IF($B70=F$7,1,0)</f>
        <v>0</v>
      </c>
      <c r="G70" s="14">
        <f t="shared" si="34"/>
        <v>0</v>
      </c>
      <c r="H70" s="14">
        <f t="shared" si="34"/>
        <v>0</v>
      </c>
      <c r="I70" s="14">
        <f t="shared" si="34"/>
        <v>0</v>
      </c>
      <c r="J70" s="14">
        <f t="shared" si="34"/>
        <v>0</v>
      </c>
      <c r="K70" s="14">
        <f t="shared" si="34"/>
        <v>0</v>
      </c>
      <c r="L70" s="14">
        <f t="shared" si="34"/>
        <v>0</v>
      </c>
      <c r="M70" s="14">
        <f t="shared" si="34"/>
        <v>0</v>
      </c>
      <c r="N70" s="14">
        <f t="shared" si="34"/>
        <v>0</v>
      </c>
      <c r="O70" s="14">
        <f t="shared" si="34"/>
        <v>0</v>
      </c>
      <c r="P70" s="14">
        <f t="shared" si="34"/>
        <v>0</v>
      </c>
      <c r="Q70" s="14">
        <f t="shared" si="34"/>
        <v>0</v>
      </c>
      <c r="R70" s="14">
        <f t="shared" si="34"/>
        <v>0</v>
      </c>
      <c r="S70" s="14">
        <f t="shared" si="34"/>
        <v>0</v>
      </c>
      <c r="T70" s="14">
        <f t="shared" si="34"/>
        <v>0</v>
      </c>
      <c r="U70" s="14">
        <f t="shared" si="34"/>
        <v>0</v>
      </c>
      <c r="V70" s="14">
        <f t="shared" si="34"/>
        <v>0</v>
      </c>
      <c r="W70" s="14">
        <f t="shared" si="34"/>
        <v>0</v>
      </c>
      <c r="X70" s="14">
        <f t="shared" si="34"/>
        <v>0</v>
      </c>
      <c r="Y70" s="14">
        <f t="shared" si="34"/>
        <v>0</v>
      </c>
      <c r="Z70" s="14">
        <f t="shared" si="34"/>
        <v>0</v>
      </c>
      <c r="AA70" s="14">
        <f t="shared" si="34"/>
        <v>0</v>
      </c>
      <c r="AB70" s="14">
        <f t="shared" si="34"/>
        <v>0</v>
      </c>
      <c r="AC70" s="14">
        <f t="shared" si="34"/>
        <v>0</v>
      </c>
      <c r="AD70" s="14">
        <f t="shared" si="34"/>
        <v>0</v>
      </c>
      <c r="AE70" s="14">
        <f t="shared" si="34"/>
        <v>0</v>
      </c>
      <c r="AF70" s="14">
        <f t="shared" si="34"/>
        <v>0</v>
      </c>
      <c r="AG70" s="14">
        <f t="shared" si="34"/>
        <v>0</v>
      </c>
      <c r="AH70" s="14">
        <f t="shared" si="34"/>
        <v>0</v>
      </c>
      <c r="AI70" s="14">
        <f t="shared" si="34"/>
        <v>0</v>
      </c>
      <c r="AJ70" s="14">
        <f t="shared" si="34"/>
        <v>0</v>
      </c>
      <c r="AK70" s="14">
        <f t="shared" si="34"/>
        <v>0</v>
      </c>
      <c r="AL70" s="14">
        <f t="shared" si="34"/>
        <v>0</v>
      </c>
      <c r="AM70" s="14">
        <f t="shared" si="34"/>
        <v>0</v>
      </c>
      <c r="AN70" s="14">
        <f t="shared" si="34"/>
        <v>0</v>
      </c>
      <c r="AO70" s="14">
        <f t="shared" si="34"/>
        <v>0</v>
      </c>
      <c r="AP70" s="14">
        <f t="shared" si="34"/>
        <v>0</v>
      </c>
      <c r="AQ70" s="14">
        <f t="shared" si="34"/>
        <v>0</v>
      </c>
      <c r="AR70" s="14">
        <f t="shared" si="34"/>
        <v>0</v>
      </c>
      <c r="AS70" s="14">
        <f t="shared" si="34"/>
        <v>0</v>
      </c>
      <c r="AT70" s="14">
        <f t="shared" si="34"/>
        <v>0</v>
      </c>
      <c r="AU70" s="14">
        <f t="shared" si="34"/>
        <v>0</v>
      </c>
      <c r="AV70" s="14">
        <f t="shared" si="34"/>
        <v>0</v>
      </c>
      <c r="AW70" s="14">
        <f t="shared" si="34"/>
        <v>0</v>
      </c>
      <c r="AX70" s="14">
        <f t="shared" si="34"/>
        <v>0</v>
      </c>
      <c r="AY70" s="14">
        <f t="shared" si="34"/>
        <v>0</v>
      </c>
      <c r="AZ70" s="14">
        <f t="shared" si="34"/>
        <v>0</v>
      </c>
      <c r="BA70" s="14">
        <f t="shared" si="34"/>
        <v>0</v>
      </c>
      <c r="BB70" s="14">
        <f t="shared" si="34"/>
        <v>0</v>
      </c>
      <c r="BC70" s="14">
        <f t="shared" si="34"/>
        <v>0</v>
      </c>
      <c r="BD70" s="14">
        <f t="shared" si="34"/>
        <v>0</v>
      </c>
      <c r="BE70" s="14">
        <f t="shared" si="34"/>
        <v>0</v>
      </c>
      <c r="BF70" s="14">
        <f t="shared" si="34"/>
        <v>0</v>
      </c>
      <c r="BG70" s="14">
        <f t="shared" si="34"/>
        <v>0</v>
      </c>
      <c r="BH70" s="14">
        <f t="shared" si="34"/>
        <v>0</v>
      </c>
      <c r="BI70" s="14">
        <f t="shared" si="34"/>
        <v>0</v>
      </c>
      <c r="BJ70" s="14">
        <f t="shared" si="34"/>
        <v>0</v>
      </c>
      <c r="BK70" s="14">
        <f t="shared" si="34"/>
        <v>0</v>
      </c>
      <c r="BL70" s="14">
        <f t="shared" si="34"/>
        <v>0</v>
      </c>
      <c r="BM70" s="14">
        <f t="shared" si="34"/>
        <v>1</v>
      </c>
      <c r="BN70" s="14">
        <f t="shared" si="34"/>
        <v>0</v>
      </c>
      <c r="BO70" s="14">
        <f t="shared" si="34"/>
        <v>0</v>
      </c>
      <c r="BP70" s="14">
        <f t="shared" si="34"/>
        <v>0</v>
      </c>
      <c r="BQ70" s="14">
        <f t="shared" si="34"/>
        <v>0</v>
      </c>
      <c r="BR70" s="14">
        <f t="shared" si="33"/>
        <v>0</v>
      </c>
      <c r="BS70" s="14">
        <f t="shared" si="33"/>
        <v>0</v>
      </c>
      <c r="BT70" s="14">
        <f t="shared" si="33"/>
        <v>0</v>
      </c>
      <c r="BU70" s="14">
        <f t="shared" si="33"/>
        <v>0</v>
      </c>
      <c r="BV70" s="14">
        <f t="shared" si="33"/>
        <v>0</v>
      </c>
      <c r="BW70" s="14">
        <f t="shared" si="33"/>
        <v>0</v>
      </c>
      <c r="BX70" s="14">
        <f t="shared" si="33"/>
        <v>0</v>
      </c>
      <c r="BY70" s="14">
        <f t="shared" si="33"/>
        <v>0</v>
      </c>
      <c r="BZ70" s="14">
        <f t="shared" si="33"/>
        <v>0</v>
      </c>
      <c r="CA70" s="14">
        <f t="shared" si="33"/>
        <v>0</v>
      </c>
      <c r="CB70" s="14">
        <f t="shared" si="33"/>
        <v>0</v>
      </c>
      <c r="CC70" s="14">
        <f t="shared" si="33"/>
        <v>0</v>
      </c>
      <c r="CD70" s="14">
        <f t="shared" si="33"/>
        <v>0</v>
      </c>
      <c r="CE70" s="14">
        <f t="shared" si="33"/>
        <v>0</v>
      </c>
      <c r="CF70" s="14">
        <f t="shared" si="33"/>
        <v>0</v>
      </c>
      <c r="CG70" s="14">
        <f t="shared" si="33"/>
        <v>0</v>
      </c>
      <c r="CH70" s="14">
        <f t="shared" si="33"/>
        <v>0</v>
      </c>
      <c r="CI70" s="14">
        <f t="shared" si="33"/>
        <v>0</v>
      </c>
      <c r="CJ70" s="14">
        <f t="shared" si="33"/>
        <v>0</v>
      </c>
      <c r="CK70" s="14">
        <f t="shared" si="33"/>
        <v>0</v>
      </c>
      <c r="CL70" s="14">
        <f t="shared" si="33"/>
        <v>0</v>
      </c>
      <c r="CM70" s="14">
        <f t="shared" si="33"/>
        <v>0</v>
      </c>
      <c r="CN70" s="14">
        <f t="shared" si="33"/>
        <v>0</v>
      </c>
      <c r="CO70" s="14">
        <f t="shared" si="33"/>
        <v>0</v>
      </c>
      <c r="CP70" s="14">
        <f t="shared" si="33"/>
        <v>0</v>
      </c>
      <c r="CQ70" s="14">
        <f t="shared" si="33"/>
        <v>0</v>
      </c>
      <c r="CR70" s="14">
        <f t="shared" si="33"/>
        <v>0</v>
      </c>
      <c r="CS70" s="14">
        <f t="shared" si="33"/>
        <v>0</v>
      </c>
      <c r="CT70" s="14">
        <f t="shared" si="33"/>
        <v>0</v>
      </c>
      <c r="CU70" s="14">
        <f t="shared" si="33"/>
        <v>0</v>
      </c>
      <c r="CV70" s="14">
        <f t="shared" si="33"/>
        <v>0</v>
      </c>
      <c r="CW70" s="14">
        <f t="shared" si="33"/>
        <v>0</v>
      </c>
      <c r="CX70" s="14">
        <f t="shared" si="33"/>
        <v>0</v>
      </c>
      <c r="CY70" s="14">
        <f t="shared" si="33"/>
        <v>0</v>
      </c>
      <c r="CZ70" s="14">
        <f t="shared" si="33"/>
        <v>0</v>
      </c>
      <c r="DA70" s="14">
        <f t="shared" si="33"/>
        <v>0</v>
      </c>
      <c r="DB70" s="14">
        <f t="shared" si="33"/>
        <v>0</v>
      </c>
      <c r="DC70" s="14">
        <f t="shared" si="33"/>
        <v>0</v>
      </c>
      <c r="DD70" s="14">
        <f t="shared" si="33"/>
        <v>0</v>
      </c>
      <c r="DE70" s="14">
        <f t="shared" si="33"/>
        <v>0</v>
      </c>
      <c r="DF70" s="14">
        <f t="shared" si="33"/>
        <v>0</v>
      </c>
      <c r="DG70" s="15">
        <f t="shared" si="31"/>
        <v>0</v>
      </c>
    </row>
    <row r="71" spans="2:111" x14ac:dyDescent="0.15">
      <c r="B71" s="36" t="s">
        <v>61</v>
      </c>
      <c r="C71" s="36" t="s">
        <v>176</v>
      </c>
      <c r="D71" s="13">
        <f t="shared" si="3"/>
        <v>0</v>
      </c>
      <c r="E71" s="14">
        <f t="shared" si="0"/>
        <v>0</v>
      </c>
      <c r="F71" s="14">
        <f t="shared" si="34"/>
        <v>0</v>
      </c>
      <c r="G71" s="14">
        <f t="shared" si="34"/>
        <v>0</v>
      </c>
      <c r="H71" s="14">
        <f t="shared" si="34"/>
        <v>0</v>
      </c>
      <c r="I71" s="14">
        <f t="shared" si="34"/>
        <v>0</v>
      </c>
      <c r="J71" s="14">
        <f t="shared" si="34"/>
        <v>0</v>
      </c>
      <c r="K71" s="14">
        <f t="shared" si="34"/>
        <v>0</v>
      </c>
      <c r="L71" s="14">
        <f t="shared" si="34"/>
        <v>0</v>
      </c>
      <c r="M71" s="14">
        <f t="shared" si="34"/>
        <v>0</v>
      </c>
      <c r="N71" s="14">
        <f t="shared" si="34"/>
        <v>0</v>
      </c>
      <c r="O71" s="14">
        <f t="shared" si="34"/>
        <v>0</v>
      </c>
      <c r="P71" s="14">
        <f t="shared" si="34"/>
        <v>0</v>
      </c>
      <c r="Q71" s="14">
        <f t="shared" si="34"/>
        <v>0</v>
      </c>
      <c r="R71" s="14">
        <f t="shared" si="34"/>
        <v>0</v>
      </c>
      <c r="S71" s="14">
        <f t="shared" si="34"/>
        <v>0</v>
      </c>
      <c r="T71" s="14">
        <f t="shared" si="34"/>
        <v>0</v>
      </c>
      <c r="U71" s="14">
        <f t="shared" si="34"/>
        <v>0</v>
      </c>
      <c r="V71" s="14">
        <f t="shared" si="34"/>
        <v>0</v>
      </c>
      <c r="W71" s="14">
        <f t="shared" si="34"/>
        <v>0</v>
      </c>
      <c r="X71" s="14">
        <f t="shared" si="34"/>
        <v>0</v>
      </c>
      <c r="Y71" s="14">
        <f t="shared" si="34"/>
        <v>0</v>
      </c>
      <c r="Z71" s="14">
        <f t="shared" si="34"/>
        <v>0</v>
      </c>
      <c r="AA71" s="14">
        <f t="shared" si="34"/>
        <v>0</v>
      </c>
      <c r="AB71" s="14">
        <f t="shared" si="34"/>
        <v>0</v>
      </c>
      <c r="AC71" s="14">
        <f t="shared" si="34"/>
        <v>0</v>
      </c>
      <c r="AD71" s="14">
        <f t="shared" si="34"/>
        <v>0</v>
      </c>
      <c r="AE71" s="14">
        <f t="shared" si="34"/>
        <v>0</v>
      </c>
      <c r="AF71" s="14">
        <f t="shared" si="34"/>
        <v>0</v>
      </c>
      <c r="AG71" s="14">
        <f t="shared" si="34"/>
        <v>0</v>
      </c>
      <c r="AH71" s="14">
        <f t="shared" si="34"/>
        <v>0</v>
      </c>
      <c r="AI71" s="14">
        <f t="shared" si="34"/>
        <v>0</v>
      </c>
      <c r="AJ71" s="14">
        <f t="shared" si="34"/>
        <v>0</v>
      </c>
      <c r="AK71" s="14">
        <f t="shared" si="34"/>
        <v>0</v>
      </c>
      <c r="AL71" s="14">
        <f t="shared" si="34"/>
        <v>0</v>
      </c>
      <c r="AM71" s="14">
        <f t="shared" si="34"/>
        <v>0</v>
      </c>
      <c r="AN71" s="14">
        <f t="shared" si="34"/>
        <v>0</v>
      </c>
      <c r="AO71" s="14">
        <f t="shared" si="34"/>
        <v>0</v>
      </c>
      <c r="AP71" s="14">
        <f t="shared" si="34"/>
        <v>0</v>
      </c>
      <c r="AQ71" s="14">
        <f t="shared" si="34"/>
        <v>0</v>
      </c>
      <c r="AR71" s="14">
        <f t="shared" si="34"/>
        <v>0</v>
      </c>
      <c r="AS71" s="14">
        <f t="shared" si="34"/>
        <v>0</v>
      </c>
      <c r="AT71" s="14">
        <f t="shared" si="34"/>
        <v>0</v>
      </c>
      <c r="AU71" s="14">
        <f t="shared" si="34"/>
        <v>0</v>
      </c>
      <c r="AV71" s="14">
        <f t="shared" si="34"/>
        <v>0</v>
      </c>
      <c r="AW71" s="14">
        <f t="shared" si="34"/>
        <v>0</v>
      </c>
      <c r="AX71" s="14">
        <f t="shared" si="34"/>
        <v>0</v>
      </c>
      <c r="AY71" s="14">
        <f t="shared" si="34"/>
        <v>0</v>
      </c>
      <c r="AZ71" s="14">
        <f t="shared" si="34"/>
        <v>0</v>
      </c>
      <c r="BA71" s="14">
        <f t="shared" si="34"/>
        <v>0</v>
      </c>
      <c r="BB71" s="14">
        <f t="shared" si="34"/>
        <v>0</v>
      </c>
      <c r="BC71" s="14">
        <f t="shared" si="34"/>
        <v>0</v>
      </c>
      <c r="BD71" s="14">
        <f t="shared" si="34"/>
        <v>0</v>
      </c>
      <c r="BE71" s="14">
        <f t="shared" si="34"/>
        <v>0</v>
      </c>
      <c r="BF71" s="14">
        <f t="shared" si="34"/>
        <v>0</v>
      </c>
      <c r="BG71" s="14">
        <f t="shared" si="34"/>
        <v>0</v>
      </c>
      <c r="BH71" s="14">
        <f t="shared" si="34"/>
        <v>0</v>
      </c>
      <c r="BI71" s="14">
        <f t="shared" si="34"/>
        <v>0</v>
      </c>
      <c r="BJ71" s="14">
        <f t="shared" si="34"/>
        <v>0</v>
      </c>
      <c r="BK71" s="14">
        <f t="shared" si="34"/>
        <v>0</v>
      </c>
      <c r="BL71" s="14">
        <f t="shared" si="34"/>
        <v>0</v>
      </c>
      <c r="BM71" s="14">
        <f t="shared" si="34"/>
        <v>0</v>
      </c>
      <c r="BN71" s="14">
        <f t="shared" si="34"/>
        <v>1</v>
      </c>
      <c r="BO71" s="14">
        <f t="shared" si="34"/>
        <v>0</v>
      </c>
      <c r="BP71" s="14">
        <f t="shared" si="34"/>
        <v>0</v>
      </c>
      <c r="BQ71" s="14">
        <f t="shared" si="34"/>
        <v>0</v>
      </c>
      <c r="BR71" s="14">
        <f t="shared" si="33"/>
        <v>0</v>
      </c>
      <c r="BS71" s="14">
        <f t="shared" si="33"/>
        <v>0</v>
      </c>
      <c r="BT71" s="14">
        <f t="shared" si="33"/>
        <v>0</v>
      </c>
      <c r="BU71" s="14">
        <f t="shared" si="33"/>
        <v>0</v>
      </c>
      <c r="BV71" s="14">
        <f t="shared" si="33"/>
        <v>0</v>
      </c>
      <c r="BW71" s="14">
        <f t="shared" si="33"/>
        <v>0</v>
      </c>
      <c r="BX71" s="14">
        <f t="shared" si="33"/>
        <v>0</v>
      </c>
      <c r="BY71" s="14">
        <f t="shared" si="33"/>
        <v>0</v>
      </c>
      <c r="BZ71" s="14">
        <f t="shared" si="33"/>
        <v>0</v>
      </c>
      <c r="CA71" s="14">
        <f t="shared" si="33"/>
        <v>0</v>
      </c>
      <c r="CB71" s="14">
        <f t="shared" si="33"/>
        <v>0</v>
      </c>
      <c r="CC71" s="14">
        <f t="shared" si="33"/>
        <v>0</v>
      </c>
      <c r="CD71" s="14">
        <f t="shared" si="33"/>
        <v>0</v>
      </c>
      <c r="CE71" s="14">
        <f t="shared" si="33"/>
        <v>0</v>
      </c>
      <c r="CF71" s="14">
        <f t="shared" si="33"/>
        <v>0</v>
      </c>
      <c r="CG71" s="14">
        <f t="shared" si="33"/>
        <v>0</v>
      </c>
      <c r="CH71" s="14">
        <f t="shared" si="33"/>
        <v>0</v>
      </c>
      <c r="CI71" s="14">
        <f t="shared" si="33"/>
        <v>0</v>
      </c>
      <c r="CJ71" s="14">
        <f t="shared" si="33"/>
        <v>0</v>
      </c>
      <c r="CK71" s="14">
        <f t="shared" si="33"/>
        <v>0</v>
      </c>
      <c r="CL71" s="14">
        <f t="shared" si="33"/>
        <v>0</v>
      </c>
      <c r="CM71" s="14">
        <f t="shared" si="33"/>
        <v>0</v>
      </c>
      <c r="CN71" s="14">
        <f t="shared" si="33"/>
        <v>0</v>
      </c>
      <c r="CO71" s="14">
        <f t="shared" si="33"/>
        <v>0</v>
      </c>
      <c r="CP71" s="14">
        <f t="shared" si="33"/>
        <v>0</v>
      </c>
      <c r="CQ71" s="14">
        <f t="shared" si="33"/>
        <v>0</v>
      </c>
      <c r="CR71" s="14">
        <f t="shared" si="33"/>
        <v>0</v>
      </c>
      <c r="CS71" s="14">
        <f t="shared" si="33"/>
        <v>0</v>
      </c>
      <c r="CT71" s="14">
        <f t="shared" si="33"/>
        <v>0</v>
      </c>
      <c r="CU71" s="14">
        <f t="shared" si="33"/>
        <v>0</v>
      </c>
      <c r="CV71" s="14">
        <f t="shared" si="33"/>
        <v>0</v>
      </c>
      <c r="CW71" s="14">
        <f t="shared" si="33"/>
        <v>0</v>
      </c>
      <c r="CX71" s="14">
        <f t="shared" si="33"/>
        <v>0</v>
      </c>
      <c r="CY71" s="14">
        <f t="shared" si="33"/>
        <v>0</v>
      </c>
      <c r="CZ71" s="14">
        <f t="shared" si="33"/>
        <v>0</v>
      </c>
      <c r="DA71" s="14">
        <f t="shared" si="33"/>
        <v>0</v>
      </c>
      <c r="DB71" s="14">
        <f t="shared" si="33"/>
        <v>0</v>
      </c>
      <c r="DC71" s="14">
        <f t="shared" si="33"/>
        <v>0</v>
      </c>
      <c r="DD71" s="14">
        <f t="shared" si="33"/>
        <v>0</v>
      </c>
      <c r="DE71" s="14">
        <f t="shared" si="33"/>
        <v>0</v>
      </c>
      <c r="DF71" s="14">
        <f t="shared" si="33"/>
        <v>0</v>
      </c>
      <c r="DG71" s="15">
        <f t="shared" si="31"/>
        <v>0</v>
      </c>
    </row>
    <row r="72" spans="2:111" x14ac:dyDescent="0.15">
      <c r="B72" s="36" t="s">
        <v>62</v>
      </c>
      <c r="C72" s="36" t="s">
        <v>177</v>
      </c>
      <c r="D72" s="13">
        <f t="shared" si="3"/>
        <v>0</v>
      </c>
      <c r="E72" s="14">
        <f t="shared" si="0"/>
        <v>0</v>
      </c>
      <c r="F72" s="14">
        <f t="shared" si="34"/>
        <v>0</v>
      </c>
      <c r="G72" s="14">
        <f t="shared" si="34"/>
        <v>0</v>
      </c>
      <c r="H72" s="14">
        <f t="shared" si="34"/>
        <v>0</v>
      </c>
      <c r="I72" s="14">
        <f t="shared" si="34"/>
        <v>0</v>
      </c>
      <c r="J72" s="14">
        <f t="shared" si="34"/>
        <v>0</v>
      </c>
      <c r="K72" s="14">
        <f t="shared" si="34"/>
        <v>0</v>
      </c>
      <c r="L72" s="14">
        <f t="shared" si="34"/>
        <v>0</v>
      </c>
      <c r="M72" s="14">
        <f t="shared" si="34"/>
        <v>0</v>
      </c>
      <c r="N72" s="14">
        <f t="shared" si="34"/>
        <v>0</v>
      </c>
      <c r="O72" s="14">
        <f t="shared" si="34"/>
        <v>0</v>
      </c>
      <c r="P72" s="14">
        <f t="shared" si="34"/>
        <v>0</v>
      </c>
      <c r="Q72" s="14">
        <f t="shared" si="34"/>
        <v>0</v>
      </c>
      <c r="R72" s="14">
        <f t="shared" si="34"/>
        <v>0</v>
      </c>
      <c r="S72" s="14">
        <f t="shared" si="34"/>
        <v>0</v>
      </c>
      <c r="T72" s="14">
        <f t="shared" si="34"/>
        <v>0</v>
      </c>
      <c r="U72" s="14">
        <f t="shared" si="34"/>
        <v>0</v>
      </c>
      <c r="V72" s="14">
        <f t="shared" si="34"/>
        <v>0</v>
      </c>
      <c r="W72" s="14">
        <f t="shared" si="34"/>
        <v>0</v>
      </c>
      <c r="X72" s="14">
        <f t="shared" si="34"/>
        <v>0</v>
      </c>
      <c r="Y72" s="14">
        <f t="shared" si="34"/>
        <v>0</v>
      </c>
      <c r="Z72" s="14">
        <f t="shared" si="34"/>
        <v>0</v>
      </c>
      <c r="AA72" s="14">
        <f t="shared" si="34"/>
        <v>0</v>
      </c>
      <c r="AB72" s="14">
        <f t="shared" si="34"/>
        <v>0</v>
      </c>
      <c r="AC72" s="14">
        <f t="shared" si="34"/>
        <v>0</v>
      </c>
      <c r="AD72" s="14">
        <f t="shared" si="34"/>
        <v>0</v>
      </c>
      <c r="AE72" s="14">
        <f t="shared" si="34"/>
        <v>0</v>
      </c>
      <c r="AF72" s="14">
        <f t="shared" si="34"/>
        <v>0</v>
      </c>
      <c r="AG72" s="14">
        <f t="shared" si="34"/>
        <v>0</v>
      </c>
      <c r="AH72" s="14">
        <f t="shared" si="34"/>
        <v>0</v>
      </c>
      <c r="AI72" s="14">
        <f t="shared" si="34"/>
        <v>0</v>
      </c>
      <c r="AJ72" s="14">
        <f t="shared" si="34"/>
        <v>0</v>
      </c>
      <c r="AK72" s="14">
        <f t="shared" si="34"/>
        <v>0</v>
      </c>
      <c r="AL72" s="14">
        <f t="shared" si="34"/>
        <v>0</v>
      </c>
      <c r="AM72" s="14">
        <f t="shared" si="34"/>
        <v>0</v>
      </c>
      <c r="AN72" s="14">
        <f t="shared" si="34"/>
        <v>0</v>
      </c>
      <c r="AO72" s="14">
        <f t="shared" si="34"/>
        <v>0</v>
      </c>
      <c r="AP72" s="14">
        <f t="shared" si="34"/>
        <v>0</v>
      </c>
      <c r="AQ72" s="14">
        <f t="shared" si="34"/>
        <v>0</v>
      </c>
      <c r="AR72" s="14">
        <f t="shared" si="34"/>
        <v>0</v>
      </c>
      <c r="AS72" s="14">
        <f t="shared" si="34"/>
        <v>0</v>
      </c>
      <c r="AT72" s="14">
        <f t="shared" si="34"/>
        <v>0</v>
      </c>
      <c r="AU72" s="14">
        <f t="shared" si="34"/>
        <v>0</v>
      </c>
      <c r="AV72" s="14">
        <f t="shared" si="34"/>
        <v>0</v>
      </c>
      <c r="AW72" s="14">
        <f t="shared" si="34"/>
        <v>0</v>
      </c>
      <c r="AX72" s="14">
        <f t="shared" si="34"/>
        <v>0</v>
      </c>
      <c r="AY72" s="14">
        <f t="shared" si="34"/>
        <v>0</v>
      </c>
      <c r="AZ72" s="14">
        <f t="shared" si="34"/>
        <v>0</v>
      </c>
      <c r="BA72" s="14">
        <f t="shared" si="34"/>
        <v>0</v>
      </c>
      <c r="BB72" s="14">
        <f t="shared" si="34"/>
        <v>0</v>
      </c>
      <c r="BC72" s="14">
        <f t="shared" si="34"/>
        <v>0</v>
      </c>
      <c r="BD72" s="14">
        <f t="shared" si="34"/>
        <v>0</v>
      </c>
      <c r="BE72" s="14">
        <f t="shared" si="34"/>
        <v>0</v>
      </c>
      <c r="BF72" s="14">
        <f t="shared" si="34"/>
        <v>0</v>
      </c>
      <c r="BG72" s="14">
        <f t="shared" si="34"/>
        <v>0</v>
      </c>
      <c r="BH72" s="14">
        <f t="shared" si="34"/>
        <v>0</v>
      </c>
      <c r="BI72" s="14">
        <f t="shared" si="34"/>
        <v>0</v>
      </c>
      <c r="BJ72" s="14">
        <f t="shared" si="34"/>
        <v>0</v>
      </c>
      <c r="BK72" s="14">
        <f t="shared" si="34"/>
        <v>0</v>
      </c>
      <c r="BL72" s="14">
        <f t="shared" si="34"/>
        <v>0</v>
      </c>
      <c r="BM72" s="14">
        <f t="shared" si="34"/>
        <v>0</v>
      </c>
      <c r="BN72" s="14">
        <f t="shared" si="34"/>
        <v>0</v>
      </c>
      <c r="BO72" s="14">
        <f t="shared" si="34"/>
        <v>1</v>
      </c>
      <c r="BP72" s="14">
        <f t="shared" si="34"/>
        <v>0</v>
      </c>
      <c r="BQ72" s="14">
        <f t="shared" si="34"/>
        <v>0</v>
      </c>
      <c r="BR72" s="14">
        <f t="shared" si="33"/>
        <v>0</v>
      </c>
      <c r="BS72" s="14">
        <f t="shared" si="33"/>
        <v>0</v>
      </c>
      <c r="BT72" s="14">
        <f t="shared" si="33"/>
        <v>0</v>
      </c>
      <c r="BU72" s="14">
        <f t="shared" si="33"/>
        <v>0</v>
      </c>
      <c r="BV72" s="14">
        <f t="shared" si="33"/>
        <v>0</v>
      </c>
      <c r="BW72" s="14">
        <f t="shared" si="33"/>
        <v>0</v>
      </c>
      <c r="BX72" s="14">
        <f t="shared" si="33"/>
        <v>0</v>
      </c>
      <c r="BY72" s="14">
        <f t="shared" si="33"/>
        <v>0</v>
      </c>
      <c r="BZ72" s="14">
        <f t="shared" si="33"/>
        <v>0</v>
      </c>
      <c r="CA72" s="14">
        <f t="shared" si="33"/>
        <v>0</v>
      </c>
      <c r="CB72" s="14">
        <f t="shared" si="33"/>
        <v>0</v>
      </c>
      <c r="CC72" s="14">
        <f t="shared" si="33"/>
        <v>0</v>
      </c>
      <c r="CD72" s="14">
        <f t="shared" si="33"/>
        <v>0</v>
      </c>
      <c r="CE72" s="14">
        <f t="shared" si="33"/>
        <v>0</v>
      </c>
      <c r="CF72" s="14">
        <f t="shared" si="33"/>
        <v>0</v>
      </c>
      <c r="CG72" s="14">
        <f t="shared" si="33"/>
        <v>0</v>
      </c>
      <c r="CH72" s="14">
        <f t="shared" si="33"/>
        <v>0</v>
      </c>
      <c r="CI72" s="14">
        <f t="shared" si="33"/>
        <v>0</v>
      </c>
      <c r="CJ72" s="14">
        <f t="shared" si="33"/>
        <v>0</v>
      </c>
      <c r="CK72" s="14">
        <f t="shared" si="33"/>
        <v>0</v>
      </c>
      <c r="CL72" s="14">
        <f t="shared" si="33"/>
        <v>0</v>
      </c>
      <c r="CM72" s="14">
        <f t="shared" si="33"/>
        <v>0</v>
      </c>
      <c r="CN72" s="14">
        <f t="shared" si="33"/>
        <v>0</v>
      </c>
      <c r="CO72" s="14">
        <f t="shared" si="33"/>
        <v>0</v>
      </c>
      <c r="CP72" s="14">
        <f t="shared" si="33"/>
        <v>0</v>
      </c>
      <c r="CQ72" s="14">
        <f t="shared" si="33"/>
        <v>0</v>
      </c>
      <c r="CR72" s="14">
        <f t="shared" si="33"/>
        <v>0</v>
      </c>
      <c r="CS72" s="14">
        <f t="shared" si="33"/>
        <v>0</v>
      </c>
      <c r="CT72" s="14">
        <f t="shared" si="33"/>
        <v>0</v>
      </c>
      <c r="CU72" s="14">
        <f t="shared" si="33"/>
        <v>0</v>
      </c>
      <c r="CV72" s="14">
        <f t="shared" si="33"/>
        <v>0</v>
      </c>
      <c r="CW72" s="14">
        <f t="shared" si="33"/>
        <v>0</v>
      </c>
      <c r="CX72" s="14">
        <f t="shared" si="33"/>
        <v>0</v>
      </c>
      <c r="CY72" s="14">
        <f t="shared" si="33"/>
        <v>0</v>
      </c>
      <c r="CZ72" s="14">
        <f t="shared" si="33"/>
        <v>0</v>
      </c>
      <c r="DA72" s="14">
        <f t="shared" si="33"/>
        <v>0</v>
      </c>
      <c r="DB72" s="14">
        <f t="shared" si="33"/>
        <v>0</v>
      </c>
      <c r="DC72" s="14">
        <f t="shared" si="33"/>
        <v>0</v>
      </c>
      <c r="DD72" s="14">
        <f t="shared" si="33"/>
        <v>0</v>
      </c>
      <c r="DE72" s="14">
        <f t="shared" si="33"/>
        <v>0</v>
      </c>
      <c r="DF72" s="14">
        <f t="shared" si="33"/>
        <v>0</v>
      </c>
      <c r="DG72" s="15">
        <f t="shared" si="31"/>
        <v>0</v>
      </c>
    </row>
    <row r="73" spans="2:111" x14ac:dyDescent="0.15">
      <c r="B73" s="36" t="s">
        <v>63</v>
      </c>
      <c r="C73" s="36" t="s">
        <v>178</v>
      </c>
      <c r="D73" s="13">
        <f t="shared" si="3"/>
        <v>0</v>
      </c>
      <c r="E73" s="14">
        <f t="shared" si="3"/>
        <v>0</v>
      </c>
      <c r="F73" s="14">
        <f t="shared" si="3"/>
        <v>0</v>
      </c>
      <c r="G73" s="14">
        <f t="shared" si="3"/>
        <v>0</v>
      </c>
      <c r="H73" s="14">
        <f t="shared" si="3"/>
        <v>0</v>
      </c>
      <c r="I73" s="14">
        <f t="shared" si="3"/>
        <v>0</v>
      </c>
      <c r="J73" s="14">
        <f t="shared" si="3"/>
        <v>0</v>
      </c>
      <c r="K73" s="14">
        <f t="shared" si="3"/>
        <v>0</v>
      </c>
      <c r="L73" s="14">
        <f t="shared" si="3"/>
        <v>0</v>
      </c>
      <c r="M73" s="14">
        <f t="shared" si="3"/>
        <v>0</v>
      </c>
      <c r="N73" s="14">
        <f t="shared" si="3"/>
        <v>0</v>
      </c>
      <c r="O73" s="14">
        <f t="shared" si="3"/>
        <v>0</v>
      </c>
      <c r="P73" s="14">
        <f t="shared" si="3"/>
        <v>0</v>
      </c>
      <c r="Q73" s="14">
        <f t="shared" si="3"/>
        <v>0</v>
      </c>
      <c r="R73" s="14">
        <f t="shared" si="3"/>
        <v>0</v>
      </c>
      <c r="S73" s="14">
        <f t="shared" si="3"/>
        <v>0</v>
      </c>
      <c r="T73" s="14">
        <f t="shared" si="34"/>
        <v>0</v>
      </c>
      <c r="U73" s="14">
        <f t="shared" si="34"/>
        <v>0</v>
      </c>
      <c r="V73" s="14">
        <f t="shared" si="34"/>
        <v>0</v>
      </c>
      <c r="W73" s="14">
        <f t="shared" si="34"/>
        <v>0</v>
      </c>
      <c r="X73" s="14">
        <f t="shared" si="34"/>
        <v>0</v>
      </c>
      <c r="Y73" s="14">
        <f t="shared" si="34"/>
        <v>0</v>
      </c>
      <c r="Z73" s="14">
        <f t="shared" si="34"/>
        <v>0</v>
      </c>
      <c r="AA73" s="14">
        <f t="shared" si="34"/>
        <v>0</v>
      </c>
      <c r="AB73" s="14">
        <f t="shared" si="34"/>
        <v>0</v>
      </c>
      <c r="AC73" s="14">
        <f t="shared" si="34"/>
        <v>0</v>
      </c>
      <c r="AD73" s="14">
        <f t="shared" si="34"/>
        <v>0</v>
      </c>
      <c r="AE73" s="14">
        <f t="shared" si="34"/>
        <v>0</v>
      </c>
      <c r="AF73" s="14">
        <f t="shared" si="34"/>
        <v>0</v>
      </c>
      <c r="AG73" s="14">
        <f t="shared" si="34"/>
        <v>0</v>
      </c>
      <c r="AH73" s="14">
        <f t="shared" si="34"/>
        <v>0</v>
      </c>
      <c r="AI73" s="14">
        <f t="shared" si="34"/>
        <v>0</v>
      </c>
      <c r="AJ73" s="14">
        <f t="shared" si="34"/>
        <v>0</v>
      </c>
      <c r="AK73" s="14">
        <f t="shared" si="34"/>
        <v>0</v>
      </c>
      <c r="AL73" s="14">
        <f t="shared" si="34"/>
        <v>0</v>
      </c>
      <c r="AM73" s="14">
        <f t="shared" si="34"/>
        <v>0</v>
      </c>
      <c r="AN73" s="14">
        <f t="shared" si="34"/>
        <v>0</v>
      </c>
      <c r="AO73" s="14">
        <f t="shared" si="34"/>
        <v>0</v>
      </c>
      <c r="AP73" s="14">
        <f t="shared" si="34"/>
        <v>0</v>
      </c>
      <c r="AQ73" s="14">
        <f t="shared" si="34"/>
        <v>0</v>
      </c>
      <c r="AR73" s="14">
        <f t="shared" si="34"/>
        <v>0</v>
      </c>
      <c r="AS73" s="14">
        <f t="shared" si="34"/>
        <v>0</v>
      </c>
      <c r="AT73" s="14">
        <f t="shared" si="34"/>
        <v>0</v>
      </c>
      <c r="AU73" s="14">
        <f t="shared" si="34"/>
        <v>0</v>
      </c>
      <c r="AV73" s="14">
        <f t="shared" si="34"/>
        <v>0</v>
      </c>
      <c r="AW73" s="14">
        <f t="shared" si="34"/>
        <v>0</v>
      </c>
      <c r="AX73" s="14">
        <f t="shared" si="34"/>
        <v>0</v>
      </c>
      <c r="AY73" s="14">
        <f t="shared" si="34"/>
        <v>0</v>
      </c>
      <c r="AZ73" s="14">
        <f t="shared" si="34"/>
        <v>0</v>
      </c>
      <c r="BA73" s="14">
        <f t="shared" si="34"/>
        <v>0</v>
      </c>
      <c r="BB73" s="14">
        <f t="shared" si="34"/>
        <v>0</v>
      </c>
      <c r="BC73" s="14">
        <f t="shared" si="34"/>
        <v>0</v>
      </c>
      <c r="BD73" s="14">
        <f t="shared" si="34"/>
        <v>0</v>
      </c>
      <c r="BE73" s="14">
        <f t="shared" si="34"/>
        <v>0</v>
      </c>
      <c r="BF73" s="14">
        <f t="shared" si="34"/>
        <v>0</v>
      </c>
      <c r="BG73" s="14">
        <f t="shared" si="34"/>
        <v>0</v>
      </c>
      <c r="BH73" s="14">
        <f t="shared" si="34"/>
        <v>0</v>
      </c>
      <c r="BI73" s="14">
        <f t="shared" si="34"/>
        <v>0</v>
      </c>
      <c r="BJ73" s="14">
        <f t="shared" si="34"/>
        <v>0</v>
      </c>
      <c r="BK73" s="14">
        <f t="shared" si="34"/>
        <v>0</v>
      </c>
      <c r="BL73" s="14">
        <f t="shared" si="34"/>
        <v>0</v>
      </c>
      <c r="BM73" s="14">
        <f t="shared" si="34"/>
        <v>0</v>
      </c>
      <c r="BN73" s="14">
        <f t="shared" si="34"/>
        <v>0</v>
      </c>
      <c r="BO73" s="14">
        <f t="shared" si="34"/>
        <v>0</v>
      </c>
      <c r="BP73" s="14">
        <f t="shared" si="34"/>
        <v>1</v>
      </c>
      <c r="BQ73" s="14">
        <f t="shared" si="34"/>
        <v>0</v>
      </c>
      <c r="BR73" s="14">
        <f t="shared" si="33"/>
        <v>0</v>
      </c>
      <c r="BS73" s="14">
        <f t="shared" si="33"/>
        <v>0</v>
      </c>
      <c r="BT73" s="14">
        <f t="shared" si="33"/>
        <v>0</v>
      </c>
      <c r="BU73" s="14">
        <f t="shared" si="33"/>
        <v>0</v>
      </c>
      <c r="BV73" s="14">
        <f t="shared" si="33"/>
        <v>0</v>
      </c>
      <c r="BW73" s="14">
        <f t="shared" si="33"/>
        <v>0</v>
      </c>
      <c r="BX73" s="14">
        <f t="shared" si="33"/>
        <v>0</v>
      </c>
      <c r="BY73" s="14">
        <f t="shared" si="33"/>
        <v>0</v>
      </c>
      <c r="BZ73" s="14">
        <f t="shared" si="33"/>
        <v>0</v>
      </c>
      <c r="CA73" s="14">
        <f t="shared" si="33"/>
        <v>0</v>
      </c>
      <c r="CB73" s="14">
        <f t="shared" si="33"/>
        <v>0</v>
      </c>
      <c r="CC73" s="14">
        <f t="shared" si="33"/>
        <v>0</v>
      </c>
      <c r="CD73" s="14">
        <f t="shared" si="33"/>
        <v>0</v>
      </c>
      <c r="CE73" s="14">
        <f t="shared" si="33"/>
        <v>0</v>
      </c>
      <c r="CF73" s="14">
        <f t="shared" si="33"/>
        <v>0</v>
      </c>
      <c r="CG73" s="14">
        <f t="shared" si="33"/>
        <v>0</v>
      </c>
      <c r="CH73" s="14">
        <f t="shared" si="33"/>
        <v>0</v>
      </c>
      <c r="CI73" s="14">
        <f t="shared" si="33"/>
        <v>0</v>
      </c>
      <c r="CJ73" s="14">
        <f t="shared" si="33"/>
        <v>0</v>
      </c>
      <c r="CK73" s="14">
        <f t="shared" si="33"/>
        <v>0</v>
      </c>
      <c r="CL73" s="14">
        <f t="shared" si="33"/>
        <v>0</v>
      </c>
      <c r="CM73" s="14">
        <f t="shared" si="33"/>
        <v>0</v>
      </c>
      <c r="CN73" s="14">
        <f t="shared" si="33"/>
        <v>0</v>
      </c>
      <c r="CO73" s="14">
        <f t="shared" si="33"/>
        <v>0</v>
      </c>
      <c r="CP73" s="14">
        <f t="shared" si="33"/>
        <v>0</v>
      </c>
      <c r="CQ73" s="14">
        <f t="shared" si="33"/>
        <v>0</v>
      </c>
      <c r="CR73" s="14">
        <f t="shared" si="33"/>
        <v>0</v>
      </c>
      <c r="CS73" s="14">
        <f t="shared" si="33"/>
        <v>0</v>
      </c>
      <c r="CT73" s="14">
        <f t="shared" si="33"/>
        <v>0</v>
      </c>
      <c r="CU73" s="14">
        <f t="shared" si="33"/>
        <v>0</v>
      </c>
      <c r="CV73" s="14">
        <f t="shared" si="33"/>
        <v>0</v>
      </c>
      <c r="CW73" s="14">
        <f t="shared" si="33"/>
        <v>0</v>
      </c>
      <c r="CX73" s="14">
        <f t="shared" si="33"/>
        <v>0</v>
      </c>
      <c r="CY73" s="14">
        <f t="shared" si="33"/>
        <v>0</v>
      </c>
      <c r="CZ73" s="14">
        <f t="shared" si="33"/>
        <v>0</v>
      </c>
      <c r="DA73" s="14">
        <f t="shared" si="33"/>
        <v>0</v>
      </c>
      <c r="DB73" s="14">
        <f t="shared" si="33"/>
        <v>0</v>
      </c>
      <c r="DC73" s="14">
        <f t="shared" si="33"/>
        <v>0</v>
      </c>
      <c r="DD73" s="14">
        <f t="shared" si="33"/>
        <v>0</v>
      </c>
      <c r="DE73" s="14">
        <f t="shared" si="33"/>
        <v>0</v>
      </c>
      <c r="DF73" s="14">
        <f t="shared" si="33"/>
        <v>0</v>
      </c>
      <c r="DG73" s="15">
        <f t="shared" si="31"/>
        <v>0</v>
      </c>
    </row>
    <row r="74" spans="2:111" x14ac:dyDescent="0.15">
      <c r="B74" s="36" t="s">
        <v>64</v>
      </c>
      <c r="C74" s="36" t="s">
        <v>179</v>
      </c>
      <c r="D74" s="13">
        <f t="shared" ref="D74:S116" si="35">IF($B74=D$7,1,0)</f>
        <v>0</v>
      </c>
      <c r="E74" s="14">
        <f t="shared" si="35"/>
        <v>0</v>
      </c>
      <c r="F74" s="14">
        <f t="shared" si="35"/>
        <v>0</v>
      </c>
      <c r="G74" s="14">
        <f t="shared" si="35"/>
        <v>0</v>
      </c>
      <c r="H74" s="14">
        <f t="shared" si="35"/>
        <v>0</v>
      </c>
      <c r="I74" s="14">
        <f t="shared" si="35"/>
        <v>0</v>
      </c>
      <c r="J74" s="14">
        <f t="shared" si="35"/>
        <v>0</v>
      </c>
      <c r="K74" s="14">
        <f t="shared" si="35"/>
        <v>0</v>
      </c>
      <c r="L74" s="14">
        <f t="shared" si="35"/>
        <v>0</v>
      </c>
      <c r="M74" s="14">
        <f t="shared" si="35"/>
        <v>0</v>
      </c>
      <c r="N74" s="14">
        <f t="shared" si="35"/>
        <v>0</v>
      </c>
      <c r="O74" s="14">
        <f t="shared" si="35"/>
        <v>0</v>
      </c>
      <c r="P74" s="14">
        <f t="shared" si="35"/>
        <v>0</v>
      </c>
      <c r="Q74" s="14">
        <f t="shared" si="35"/>
        <v>0</v>
      </c>
      <c r="R74" s="14">
        <f t="shared" si="35"/>
        <v>0</v>
      </c>
      <c r="S74" s="14">
        <f t="shared" si="35"/>
        <v>0</v>
      </c>
      <c r="T74" s="14">
        <f t="shared" si="34"/>
        <v>0</v>
      </c>
      <c r="U74" s="14">
        <f t="shared" si="34"/>
        <v>0</v>
      </c>
      <c r="V74" s="14">
        <f t="shared" si="34"/>
        <v>0</v>
      </c>
      <c r="W74" s="14">
        <f t="shared" si="34"/>
        <v>0</v>
      </c>
      <c r="X74" s="14">
        <f t="shared" si="34"/>
        <v>0</v>
      </c>
      <c r="Y74" s="14">
        <f t="shared" si="34"/>
        <v>0</v>
      </c>
      <c r="Z74" s="14">
        <f t="shared" si="34"/>
        <v>0</v>
      </c>
      <c r="AA74" s="14">
        <f t="shared" si="34"/>
        <v>0</v>
      </c>
      <c r="AB74" s="14">
        <f t="shared" si="34"/>
        <v>0</v>
      </c>
      <c r="AC74" s="14">
        <f t="shared" si="34"/>
        <v>0</v>
      </c>
      <c r="AD74" s="14">
        <f t="shared" si="34"/>
        <v>0</v>
      </c>
      <c r="AE74" s="14">
        <f t="shared" si="34"/>
        <v>0</v>
      </c>
      <c r="AF74" s="14">
        <f t="shared" si="34"/>
        <v>0</v>
      </c>
      <c r="AG74" s="14">
        <f t="shared" ref="AG74:CR77" si="36">IF($B74=AG$7,1,0)</f>
        <v>0</v>
      </c>
      <c r="AH74" s="14">
        <f t="shared" si="36"/>
        <v>0</v>
      </c>
      <c r="AI74" s="14">
        <f t="shared" si="36"/>
        <v>0</v>
      </c>
      <c r="AJ74" s="14">
        <f t="shared" si="36"/>
        <v>0</v>
      </c>
      <c r="AK74" s="14">
        <f t="shared" si="36"/>
        <v>0</v>
      </c>
      <c r="AL74" s="14">
        <f t="shared" si="36"/>
        <v>0</v>
      </c>
      <c r="AM74" s="14">
        <f t="shared" si="36"/>
        <v>0</v>
      </c>
      <c r="AN74" s="14">
        <f t="shared" si="36"/>
        <v>0</v>
      </c>
      <c r="AO74" s="14">
        <f t="shared" si="36"/>
        <v>0</v>
      </c>
      <c r="AP74" s="14">
        <f t="shared" si="36"/>
        <v>0</v>
      </c>
      <c r="AQ74" s="14">
        <f t="shared" si="36"/>
        <v>0</v>
      </c>
      <c r="AR74" s="14">
        <f t="shared" si="36"/>
        <v>0</v>
      </c>
      <c r="AS74" s="14">
        <f t="shared" si="36"/>
        <v>0</v>
      </c>
      <c r="AT74" s="14">
        <f t="shared" si="36"/>
        <v>0</v>
      </c>
      <c r="AU74" s="14">
        <f t="shared" si="36"/>
        <v>0</v>
      </c>
      <c r="AV74" s="14">
        <f t="shared" si="36"/>
        <v>0</v>
      </c>
      <c r="AW74" s="14">
        <f t="shared" si="36"/>
        <v>0</v>
      </c>
      <c r="AX74" s="14">
        <f t="shared" si="36"/>
        <v>0</v>
      </c>
      <c r="AY74" s="14">
        <f t="shared" si="36"/>
        <v>0</v>
      </c>
      <c r="AZ74" s="14">
        <f t="shared" si="36"/>
        <v>0</v>
      </c>
      <c r="BA74" s="14">
        <f t="shared" si="36"/>
        <v>0</v>
      </c>
      <c r="BB74" s="14">
        <f t="shared" si="36"/>
        <v>0</v>
      </c>
      <c r="BC74" s="14">
        <f t="shared" si="36"/>
        <v>0</v>
      </c>
      <c r="BD74" s="14">
        <f t="shared" si="36"/>
        <v>0</v>
      </c>
      <c r="BE74" s="14">
        <f t="shared" si="36"/>
        <v>0</v>
      </c>
      <c r="BF74" s="14">
        <f t="shared" si="36"/>
        <v>0</v>
      </c>
      <c r="BG74" s="14">
        <f t="shared" si="36"/>
        <v>0</v>
      </c>
      <c r="BH74" s="14">
        <f t="shared" si="36"/>
        <v>0</v>
      </c>
      <c r="BI74" s="14">
        <f t="shared" si="36"/>
        <v>0</v>
      </c>
      <c r="BJ74" s="14">
        <f t="shared" si="36"/>
        <v>0</v>
      </c>
      <c r="BK74" s="14">
        <f t="shared" si="36"/>
        <v>0</v>
      </c>
      <c r="BL74" s="14">
        <f t="shared" si="36"/>
        <v>0</v>
      </c>
      <c r="BM74" s="14">
        <f t="shared" si="36"/>
        <v>0</v>
      </c>
      <c r="BN74" s="14">
        <f t="shared" si="36"/>
        <v>0</v>
      </c>
      <c r="BO74" s="14">
        <f t="shared" si="36"/>
        <v>0</v>
      </c>
      <c r="BP74" s="14">
        <f t="shared" si="36"/>
        <v>0</v>
      </c>
      <c r="BQ74" s="14">
        <f t="shared" si="36"/>
        <v>1</v>
      </c>
      <c r="BR74" s="14">
        <f t="shared" si="36"/>
        <v>0</v>
      </c>
      <c r="BS74" s="14">
        <f t="shared" si="36"/>
        <v>0</v>
      </c>
      <c r="BT74" s="14">
        <f t="shared" si="36"/>
        <v>0</v>
      </c>
      <c r="BU74" s="14">
        <f t="shared" si="36"/>
        <v>0</v>
      </c>
      <c r="BV74" s="14">
        <f t="shared" si="36"/>
        <v>0</v>
      </c>
      <c r="BW74" s="14">
        <f t="shared" si="36"/>
        <v>0</v>
      </c>
      <c r="BX74" s="14">
        <f t="shared" si="36"/>
        <v>0</v>
      </c>
      <c r="BY74" s="14">
        <f t="shared" si="36"/>
        <v>0</v>
      </c>
      <c r="BZ74" s="14">
        <f t="shared" si="36"/>
        <v>0</v>
      </c>
      <c r="CA74" s="14">
        <f t="shared" si="36"/>
        <v>0</v>
      </c>
      <c r="CB74" s="14">
        <f t="shared" si="36"/>
        <v>0</v>
      </c>
      <c r="CC74" s="14">
        <f t="shared" si="36"/>
        <v>0</v>
      </c>
      <c r="CD74" s="14">
        <f t="shared" si="36"/>
        <v>0</v>
      </c>
      <c r="CE74" s="14">
        <f t="shared" si="36"/>
        <v>0</v>
      </c>
      <c r="CF74" s="14">
        <f t="shared" si="36"/>
        <v>0</v>
      </c>
      <c r="CG74" s="14">
        <f t="shared" si="36"/>
        <v>0</v>
      </c>
      <c r="CH74" s="14">
        <f t="shared" si="36"/>
        <v>0</v>
      </c>
      <c r="CI74" s="14">
        <f t="shared" si="36"/>
        <v>0</v>
      </c>
      <c r="CJ74" s="14">
        <f t="shared" si="36"/>
        <v>0</v>
      </c>
      <c r="CK74" s="14">
        <f t="shared" si="36"/>
        <v>0</v>
      </c>
      <c r="CL74" s="14">
        <f t="shared" si="36"/>
        <v>0</v>
      </c>
      <c r="CM74" s="14">
        <f t="shared" si="36"/>
        <v>0</v>
      </c>
      <c r="CN74" s="14">
        <f t="shared" si="36"/>
        <v>0</v>
      </c>
      <c r="CO74" s="14">
        <f t="shared" si="36"/>
        <v>0</v>
      </c>
      <c r="CP74" s="14">
        <f t="shared" si="36"/>
        <v>0</v>
      </c>
      <c r="CQ74" s="14">
        <f t="shared" si="36"/>
        <v>0</v>
      </c>
      <c r="CR74" s="14">
        <f t="shared" si="36"/>
        <v>0</v>
      </c>
      <c r="CS74" s="14">
        <f t="shared" si="33"/>
        <v>0</v>
      </c>
      <c r="CT74" s="14">
        <f t="shared" si="33"/>
        <v>0</v>
      </c>
      <c r="CU74" s="14">
        <f t="shared" si="33"/>
        <v>0</v>
      </c>
      <c r="CV74" s="14">
        <f t="shared" si="33"/>
        <v>0</v>
      </c>
      <c r="CW74" s="14">
        <f t="shared" si="33"/>
        <v>0</v>
      </c>
      <c r="CX74" s="14">
        <f t="shared" si="33"/>
        <v>0</v>
      </c>
      <c r="CY74" s="14">
        <f t="shared" si="33"/>
        <v>0</v>
      </c>
      <c r="CZ74" s="14">
        <f t="shared" si="33"/>
        <v>0</v>
      </c>
      <c r="DA74" s="14">
        <f t="shared" si="33"/>
        <v>0</v>
      </c>
      <c r="DB74" s="14">
        <f t="shared" si="33"/>
        <v>0</v>
      </c>
      <c r="DC74" s="14">
        <f t="shared" si="33"/>
        <v>0</v>
      </c>
      <c r="DD74" s="14">
        <f t="shared" si="33"/>
        <v>0</v>
      </c>
      <c r="DE74" s="14">
        <f t="shared" si="33"/>
        <v>0</v>
      </c>
      <c r="DF74" s="14">
        <f t="shared" si="33"/>
        <v>0</v>
      </c>
      <c r="DG74" s="15">
        <f t="shared" si="31"/>
        <v>0</v>
      </c>
    </row>
    <row r="75" spans="2:111" x14ac:dyDescent="0.15">
      <c r="B75" s="36" t="s">
        <v>65</v>
      </c>
      <c r="C75" s="36" t="s">
        <v>180</v>
      </c>
      <c r="D75" s="13">
        <f t="shared" si="35"/>
        <v>0</v>
      </c>
      <c r="E75" s="14">
        <f t="shared" si="35"/>
        <v>0</v>
      </c>
      <c r="F75" s="14">
        <f t="shared" ref="F75:BQ78" si="37">IF($B75=F$7,1,0)</f>
        <v>0</v>
      </c>
      <c r="G75" s="14">
        <f t="shared" si="37"/>
        <v>0</v>
      </c>
      <c r="H75" s="14">
        <f t="shared" si="37"/>
        <v>0</v>
      </c>
      <c r="I75" s="14">
        <f t="shared" si="37"/>
        <v>0</v>
      </c>
      <c r="J75" s="14">
        <f t="shared" si="37"/>
        <v>0</v>
      </c>
      <c r="K75" s="14">
        <f t="shared" si="37"/>
        <v>0</v>
      </c>
      <c r="L75" s="14">
        <f t="shared" si="37"/>
        <v>0</v>
      </c>
      <c r="M75" s="14">
        <f t="shared" si="37"/>
        <v>0</v>
      </c>
      <c r="N75" s="14">
        <f t="shared" si="37"/>
        <v>0</v>
      </c>
      <c r="O75" s="14">
        <f t="shared" si="37"/>
        <v>0</v>
      </c>
      <c r="P75" s="14">
        <f t="shared" si="37"/>
        <v>0</v>
      </c>
      <c r="Q75" s="14">
        <f t="shared" si="37"/>
        <v>0</v>
      </c>
      <c r="R75" s="14">
        <f t="shared" si="37"/>
        <v>0</v>
      </c>
      <c r="S75" s="14">
        <f t="shared" si="37"/>
        <v>0</v>
      </c>
      <c r="T75" s="14">
        <f t="shared" si="37"/>
        <v>0</v>
      </c>
      <c r="U75" s="14">
        <f t="shared" si="37"/>
        <v>0</v>
      </c>
      <c r="V75" s="14">
        <f t="shared" si="37"/>
        <v>0</v>
      </c>
      <c r="W75" s="14">
        <f t="shared" si="37"/>
        <v>0</v>
      </c>
      <c r="X75" s="14">
        <f t="shared" si="37"/>
        <v>0</v>
      </c>
      <c r="Y75" s="14">
        <f t="shared" si="37"/>
        <v>0</v>
      </c>
      <c r="Z75" s="14">
        <f t="shared" si="37"/>
        <v>0</v>
      </c>
      <c r="AA75" s="14">
        <f t="shared" si="37"/>
        <v>0</v>
      </c>
      <c r="AB75" s="14">
        <f t="shared" si="37"/>
        <v>0</v>
      </c>
      <c r="AC75" s="14">
        <f t="shared" si="37"/>
        <v>0</v>
      </c>
      <c r="AD75" s="14">
        <f t="shared" si="37"/>
        <v>0</v>
      </c>
      <c r="AE75" s="14">
        <f t="shared" si="37"/>
        <v>0</v>
      </c>
      <c r="AF75" s="14">
        <f t="shared" si="37"/>
        <v>0</v>
      </c>
      <c r="AG75" s="14">
        <f t="shared" si="37"/>
        <v>0</v>
      </c>
      <c r="AH75" s="14">
        <f t="shared" si="37"/>
        <v>0</v>
      </c>
      <c r="AI75" s="14">
        <f t="shared" si="37"/>
        <v>0</v>
      </c>
      <c r="AJ75" s="14">
        <f t="shared" si="37"/>
        <v>0</v>
      </c>
      <c r="AK75" s="14">
        <f t="shared" si="37"/>
        <v>0</v>
      </c>
      <c r="AL75" s="14">
        <f t="shared" si="37"/>
        <v>0</v>
      </c>
      <c r="AM75" s="14">
        <f t="shared" si="37"/>
        <v>0</v>
      </c>
      <c r="AN75" s="14">
        <f t="shared" si="37"/>
        <v>0</v>
      </c>
      <c r="AO75" s="14">
        <f t="shared" si="37"/>
        <v>0</v>
      </c>
      <c r="AP75" s="14">
        <f t="shared" si="37"/>
        <v>0</v>
      </c>
      <c r="AQ75" s="14">
        <f t="shared" si="37"/>
        <v>0</v>
      </c>
      <c r="AR75" s="14">
        <f t="shared" si="37"/>
        <v>0</v>
      </c>
      <c r="AS75" s="14">
        <f t="shared" si="37"/>
        <v>0</v>
      </c>
      <c r="AT75" s="14">
        <f t="shared" si="37"/>
        <v>0</v>
      </c>
      <c r="AU75" s="14">
        <f t="shared" si="37"/>
        <v>0</v>
      </c>
      <c r="AV75" s="14">
        <f t="shared" si="37"/>
        <v>0</v>
      </c>
      <c r="AW75" s="14">
        <f t="shared" si="37"/>
        <v>0</v>
      </c>
      <c r="AX75" s="14">
        <f t="shared" si="37"/>
        <v>0</v>
      </c>
      <c r="AY75" s="14">
        <f t="shared" si="37"/>
        <v>0</v>
      </c>
      <c r="AZ75" s="14">
        <f t="shared" si="37"/>
        <v>0</v>
      </c>
      <c r="BA75" s="14">
        <f t="shared" si="37"/>
        <v>0</v>
      </c>
      <c r="BB75" s="14">
        <f t="shared" si="37"/>
        <v>0</v>
      </c>
      <c r="BC75" s="14">
        <f t="shared" si="37"/>
        <v>0</v>
      </c>
      <c r="BD75" s="14">
        <f t="shared" si="37"/>
        <v>0</v>
      </c>
      <c r="BE75" s="14">
        <f t="shared" si="37"/>
        <v>0</v>
      </c>
      <c r="BF75" s="14">
        <f t="shared" si="37"/>
        <v>0</v>
      </c>
      <c r="BG75" s="14">
        <f t="shared" si="37"/>
        <v>0</v>
      </c>
      <c r="BH75" s="14">
        <f t="shared" si="37"/>
        <v>0</v>
      </c>
      <c r="BI75" s="14">
        <f t="shared" si="37"/>
        <v>0</v>
      </c>
      <c r="BJ75" s="14">
        <f t="shared" si="37"/>
        <v>0</v>
      </c>
      <c r="BK75" s="14">
        <f t="shared" si="37"/>
        <v>0</v>
      </c>
      <c r="BL75" s="14">
        <f t="shared" si="37"/>
        <v>0</v>
      </c>
      <c r="BM75" s="14">
        <f t="shared" si="37"/>
        <v>0</v>
      </c>
      <c r="BN75" s="14">
        <f t="shared" si="37"/>
        <v>0</v>
      </c>
      <c r="BO75" s="14">
        <f t="shared" si="37"/>
        <v>0</v>
      </c>
      <c r="BP75" s="14">
        <f t="shared" si="37"/>
        <v>0</v>
      </c>
      <c r="BQ75" s="14">
        <f t="shared" si="37"/>
        <v>0</v>
      </c>
      <c r="BR75" s="14">
        <f t="shared" si="36"/>
        <v>1</v>
      </c>
      <c r="BS75" s="14">
        <f t="shared" si="36"/>
        <v>0</v>
      </c>
      <c r="BT75" s="14">
        <f t="shared" si="36"/>
        <v>0</v>
      </c>
      <c r="BU75" s="14">
        <f t="shared" si="36"/>
        <v>0</v>
      </c>
      <c r="BV75" s="14">
        <f t="shared" si="36"/>
        <v>0</v>
      </c>
      <c r="BW75" s="14">
        <f t="shared" si="36"/>
        <v>0</v>
      </c>
      <c r="BX75" s="14">
        <f t="shared" si="36"/>
        <v>0</v>
      </c>
      <c r="BY75" s="14">
        <f t="shared" si="36"/>
        <v>0</v>
      </c>
      <c r="BZ75" s="14">
        <f t="shared" si="36"/>
        <v>0</v>
      </c>
      <c r="CA75" s="14">
        <f t="shared" si="36"/>
        <v>0</v>
      </c>
      <c r="CB75" s="14">
        <f t="shared" si="36"/>
        <v>0</v>
      </c>
      <c r="CC75" s="14">
        <f t="shared" si="36"/>
        <v>0</v>
      </c>
      <c r="CD75" s="14">
        <f t="shared" si="36"/>
        <v>0</v>
      </c>
      <c r="CE75" s="14">
        <f t="shared" si="36"/>
        <v>0</v>
      </c>
      <c r="CF75" s="14">
        <f t="shared" si="36"/>
        <v>0</v>
      </c>
      <c r="CG75" s="14">
        <f t="shared" si="36"/>
        <v>0</v>
      </c>
      <c r="CH75" s="14">
        <f t="shared" si="36"/>
        <v>0</v>
      </c>
      <c r="CI75" s="14">
        <f t="shared" si="36"/>
        <v>0</v>
      </c>
      <c r="CJ75" s="14">
        <f t="shared" si="36"/>
        <v>0</v>
      </c>
      <c r="CK75" s="14">
        <f t="shared" si="36"/>
        <v>0</v>
      </c>
      <c r="CL75" s="14">
        <f t="shared" si="36"/>
        <v>0</v>
      </c>
      <c r="CM75" s="14">
        <f t="shared" si="36"/>
        <v>0</v>
      </c>
      <c r="CN75" s="14">
        <f t="shared" si="36"/>
        <v>0</v>
      </c>
      <c r="CO75" s="14">
        <f t="shared" si="36"/>
        <v>0</v>
      </c>
      <c r="CP75" s="14">
        <f t="shared" si="36"/>
        <v>0</v>
      </c>
      <c r="CQ75" s="14">
        <f t="shared" si="36"/>
        <v>0</v>
      </c>
      <c r="CR75" s="14">
        <f t="shared" si="36"/>
        <v>0</v>
      </c>
      <c r="CS75" s="14">
        <f t="shared" si="33"/>
        <v>0</v>
      </c>
      <c r="CT75" s="14">
        <f t="shared" si="33"/>
        <v>0</v>
      </c>
      <c r="CU75" s="14">
        <f t="shared" si="33"/>
        <v>0</v>
      </c>
      <c r="CV75" s="14">
        <f t="shared" si="33"/>
        <v>0</v>
      </c>
      <c r="CW75" s="14">
        <f t="shared" si="33"/>
        <v>0</v>
      </c>
      <c r="CX75" s="14">
        <f t="shared" si="33"/>
        <v>0</v>
      </c>
      <c r="CY75" s="14">
        <f t="shared" si="33"/>
        <v>0</v>
      </c>
      <c r="CZ75" s="14">
        <f t="shared" si="33"/>
        <v>0</v>
      </c>
      <c r="DA75" s="14">
        <f t="shared" si="33"/>
        <v>0</v>
      </c>
      <c r="DB75" s="14">
        <f t="shared" si="33"/>
        <v>0</v>
      </c>
      <c r="DC75" s="14">
        <f t="shared" si="33"/>
        <v>0</v>
      </c>
      <c r="DD75" s="14">
        <f t="shared" si="33"/>
        <v>0</v>
      </c>
      <c r="DE75" s="14">
        <f t="shared" si="33"/>
        <v>0</v>
      </c>
      <c r="DF75" s="14">
        <f t="shared" si="33"/>
        <v>0</v>
      </c>
      <c r="DG75" s="15">
        <f t="shared" si="31"/>
        <v>0</v>
      </c>
    </row>
    <row r="76" spans="2:111" x14ac:dyDescent="0.15">
      <c r="B76" s="36" t="s">
        <v>66</v>
      </c>
      <c r="C76" s="36" t="s">
        <v>181</v>
      </c>
      <c r="D76" s="13">
        <f t="shared" si="35"/>
        <v>0</v>
      </c>
      <c r="E76" s="14">
        <f t="shared" si="35"/>
        <v>0</v>
      </c>
      <c r="F76" s="14">
        <f t="shared" si="37"/>
        <v>0</v>
      </c>
      <c r="G76" s="14">
        <f t="shared" si="37"/>
        <v>0</v>
      </c>
      <c r="H76" s="14">
        <f t="shared" si="37"/>
        <v>0</v>
      </c>
      <c r="I76" s="14">
        <f t="shared" si="37"/>
        <v>0</v>
      </c>
      <c r="J76" s="14">
        <f t="shared" si="37"/>
        <v>0</v>
      </c>
      <c r="K76" s="14">
        <f t="shared" si="37"/>
        <v>0</v>
      </c>
      <c r="L76" s="14">
        <f t="shared" si="37"/>
        <v>0</v>
      </c>
      <c r="M76" s="14">
        <f t="shared" si="37"/>
        <v>0</v>
      </c>
      <c r="N76" s="14">
        <f t="shared" si="37"/>
        <v>0</v>
      </c>
      <c r="O76" s="14">
        <f t="shared" si="37"/>
        <v>0</v>
      </c>
      <c r="P76" s="14">
        <f t="shared" si="37"/>
        <v>0</v>
      </c>
      <c r="Q76" s="14">
        <f t="shared" si="37"/>
        <v>0</v>
      </c>
      <c r="R76" s="14">
        <f t="shared" si="37"/>
        <v>0</v>
      </c>
      <c r="S76" s="14">
        <f t="shared" si="37"/>
        <v>0</v>
      </c>
      <c r="T76" s="14">
        <f t="shared" si="37"/>
        <v>0</v>
      </c>
      <c r="U76" s="14">
        <f t="shared" si="37"/>
        <v>0</v>
      </c>
      <c r="V76" s="14">
        <f t="shared" si="37"/>
        <v>0</v>
      </c>
      <c r="W76" s="14">
        <f t="shared" si="37"/>
        <v>0</v>
      </c>
      <c r="X76" s="14">
        <f t="shared" si="37"/>
        <v>0</v>
      </c>
      <c r="Y76" s="14">
        <f t="shared" si="37"/>
        <v>0</v>
      </c>
      <c r="Z76" s="14">
        <f t="shared" si="37"/>
        <v>0</v>
      </c>
      <c r="AA76" s="14">
        <f t="shared" si="37"/>
        <v>0</v>
      </c>
      <c r="AB76" s="14">
        <f t="shared" si="37"/>
        <v>0</v>
      </c>
      <c r="AC76" s="14">
        <f t="shared" si="37"/>
        <v>0</v>
      </c>
      <c r="AD76" s="14">
        <f t="shared" si="37"/>
        <v>0</v>
      </c>
      <c r="AE76" s="14">
        <f t="shared" si="37"/>
        <v>0</v>
      </c>
      <c r="AF76" s="14">
        <f t="shared" si="37"/>
        <v>0</v>
      </c>
      <c r="AG76" s="14">
        <f t="shared" si="37"/>
        <v>0</v>
      </c>
      <c r="AH76" s="14">
        <f t="shared" si="37"/>
        <v>0</v>
      </c>
      <c r="AI76" s="14">
        <f t="shared" si="37"/>
        <v>0</v>
      </c>
      <c r="AJ76" s="14">
        <f t="shared" si="37"/>
        <v>0</v>
      </c>
      <c r="AK76" s="14">
        <f t="shared" si="37"/>
        <v>0</v>
      </c>
      <c r="AL76" s="14">
        <f t="shared" si="37"/>
        <v>0</v>
      </c>
      <c r="AM76" s="14">
        <f t="shared" si="37"/>
        <v>0</v>
      </c>
      <c r="AN76" s="14">
        <f t="shared" si="37"/>
        <v>0</v>
      </c>
      <c r="AO76" s="14">
        <f t="shared" si="37"/>
        <v>0</v>
      </c>
      <c r="AP76" s="14">
        <f t="shared" si="37"/>
        <v>0</v>
      </c>
      <c r="AQ76" s="14">
        <f t="shared" si="37"/>
        <v>0</v>
      </c>
      <c r="AR76" s="14">
        <f t="shared" si="37"/>
        <v>0</v>
      </c>
      <c r="AS76" s="14">
        <f t="shared" si="37"/>
        <v>0</v>
      </c>
      <c r="AT76" s="14">
        <f t="shared" si="37"/>
        <v>0</v>
      </c>
      <c r="AU76" s="14">
        <f t="shared" si="37"/>
        <v>0</v>
      </c>
      <c r="AV76" s="14">
        <f t="shared" si="37"/>
        <v>0</v>
      </c>
      <c r="AW76" s="14">
        <f t="shared" si="37"/>
        <v>0</v>
      </c>
      <c r="AX76" s="14">
        <f t="shared" si="37"/>
        <v>0</v>
      </c>
      <c r="AY76" s="14">
        <f t="shared" si="37"/>
        <v>0</v>
      </c>
      <c r="AZ76" s="14">
        <f t="shared" si="37"/>
        <v>0</v>
      </c>
      <c r="BA76" s="14">
        <f t="shared" si="37"/>
        <v>0</v>
      </c>
      <c r="BB76" s="14">
        <f t="shared" si="37"/>
        <v>0</v>
      </c>
      <c r="BC76" s="14">
        <f t="shared" si="37"/>
        <v>0</v>
      </c>
      <c r="BD76" s="14">
        <f t="shared" si="37"/>
        <v>0</v>
      </c>
      <c r="BE76" s="14">
        <f t="shared" si="37"/>
        <v>0</v>
      </c>
      <c r="BF76" s="14">
        <f t="shared" si="37"/>
        <v>0</v>
      </c>
      <c r="BG76" s="14">
        <f t="shared" si="37"/>
        <v>0</v>
      </c>
      <c r="BH76" s="14">
        <f t="shared" si="37"/>
        <v>0</v>
      </c>
      <c r="BI76" s="14">
        <f t="shared" si="37"/>
        <v>0</v>
      </c>
      <c r="BJ76" s="14">
        <f t="shared" si="37"/>
        <v>0</v>
      </c>
      <c r="BK76" s="14">
        <f t="shared" si="37"/>
        <v>0</v>
      </c>
      <c r="BL76" s="14">
        <f t="shared" si="37"/>
        <v>0</v>
      </c>
      <c r="BM76" s="14">
        <f t="shared" si="37"/>
        <v>0</v>
      </c>
      <c r="BN76" s="14">
        <f t="shared" si="37"/>
        <v>0</v>
      </c>
      <c r="BO76" s="14">
        <f t="shared" si="37"/>
        <v>0</v>
      </c>
      <c r="BP76" s="14">
        <f t="shared" si="37"/>
        <v>0</v>
      </c>
      <c r="BQ76" s="14">
        <f t="shared" si="37"/>
        <v>0</v>
      </c>
      <c r="BR76" s="14">
        <f t="shared" si="36"/>
        <v>0</v>
      </c>
      <c r="BS76" s="14">
        <f t="shared" si="36"/>
        <v>1</v>
      </c>
      <c r="BT76" s="14">
        <f t="shared" si="36"/>
        <v>0</v>
      </c>
      <c r="BU76" s="14">
        <f t="shared" si="36"/>
        <v>0</v>
      </c>
      <c r="BV76" s="14">
        <f t="shared" si="36"/>
        <v>0</v>
      </c>
      <c r="BW76" s="14">
        <f t="shared" si="36"/>
        <v>0</v>
      </c>
      <c r="BX76" s="14">
        <f t="shared" si="36"/>
        <v>0</v>
      </c>
      <c r="BY76" s="14">
        <f t="shared" si="36"/>
        <v>0</v>
      </c>
      <c r="BZ76" s="14">
        <f t="shared" si="36"/>
        <v>0</v>
      </c>
      <c r="CA76" s="14">
        <f t="shared" si="36"/>
        <v>0</v>
      </c>
      <c r="CB76" s="14">
        <f t="shared" si="36"/>
        <v>0</v>
      </c>
      <c r="CC76" s="14">
        <f t="shared" si="36"/>
        <v>0</v>
      </c>
      <c r="CD76" s="14">
        <f t="shared" si="36"/>
        <v>0</v>
      </c>
      <c r="CE76" s="14">
        <f t="shared" si="36"/>
        <v>0</v>
      </c>
      <c r="CF76" s="14">
        <f t="shared" si="36"/>
        <v>0</v>
      </c>
      <c r="CG76" s="14">
        <f t="shared" si="36"/>
        <v>0</v>
      </c>
      <c r="CH76" s="14">
        <f t="shared" si="36"/>
        <v>0</v>
      </c>
      <c r="CI76" s="14">
        <f t="shared" si="36"/>
        <v>0</v>
      </c>
      <c r="CJ76" s="14">
        <f t="shared" si="36"/>
        <v>0</v>
      </c>
      <c r="CK76" s="14">
        <f t="shared" si="36"/>
        <v>0</v>
      </c>
      <c r="CL76" s="14">
        <f t="shared" si="36"/>
        <v>0</v>
      </c>
      <c r="CM76" s="14">
        <f t="shared" si="36"/>
        <v>0</v>
      </c>
      <c r="CN76" s="14">
        <f t="shared" si="36"/>
        <v>0</v>
      </c>
      <c r="CO76" s="14">
        <f t="shared" si="36"/>
        <v>0</v>
      </c>
      <c r="CP76" s="14">
        <f t="shared" si="36"/>
        <v>0</v>
      </c>
      <c r="CQ76" s="14">
        <f t="shared" si="36"/>
        <v>0</v>
      </c>
      <c r="CR76" s="14">
        <f t="shared" si="36"/>
        <v>0</v>
      </c>
      <c r="CS76" s="14">
        <f t="shared" si="33"/>
        <v>0</v>
      </c>
      <c r="CT76" s="14">
        <f t="shared" si="33"/>
        <v>0</v>
      </c>
      <c r="CU76" s="14">
        <f t="shared" si="33"/>
        <v>0</v>
      </c>
      <c r="CV76" s="14">
        <f t="shared" si="33"/>
        <v>0</v>
      </c>
      <c r="CW76" s="14">
        <f t="shared" si="33"/>
        <v>0</v>
      </c>
      <c r="CX76" s="14">
        <f t="shared" si="33"/>
        <v>0</v>
      </c>
      <c r="CY76" s="14">
        <f t="shared" si="33"/>
        <v>0</v>
      </c>
      <c r="CZ76" s="14">
        <f t="shared" si="33"/>
        <v>0</v>
      </c>
      <c r="DA76" s="14">
        <f t="shared" si="33"/>
        <v>0</v>
      </c>
      <c r="DB76" s="14">
        <f t="shared" si="33"/>
        <v>0</v>
      </c>
      <c r="DC76" s="14">
        <f t="shared" si="33"/>
        <v>0</v>
      </c>
      <c r="DD76" s="14">
        <f t="shared" si="33"/>
        <v>0</v>
      </c>
      <c r="DE76" s="14">
        <f t="shared" si="33"/>
        <v>0</v>
      </c>
      <c r="DF76" s="14">
        <f t="shared" si="33"/>
        <v>0</v>
      </c>
      <c r="DG76" s="15">
        <f t="shared" si="31"/>
        <v>0</v>
      </c>
    </row>
    <row r="77" spans="2:111" x14ac:dyDescent="0.15">
      <c r="B77" s="36" t="s">
        <v>67</v>
      </c>
      <c r="C77" s="36" t="s">
        <v>182</v>
      </c>
      <c r="D77" s="13">
        <f t="shared" si="35"/>
        <v>0</v>
      </c>
      <c r="E77" s="14">
        <f t="shared" si="35"/>
        <v>0</v>
      </c>
      <c r="F77" s="14">
        <f t="shared" si="37"/>
        <v>0</v>
      </c>
      <c r="G77" s="14">
        <f t="shared" si="37"/>
        <v>0</v>
      </c>
      <c r="H77" s="14">
        <f t="shared" si="37"/>
        <v>0</v>
      </c>
      <c r="I77" s="14">
        <f t="shared" si="37"/>
        <v>0</v>
      </c>
      <c r="J77" s="14">
        <f t="shared" si="37"/>
        <v>0</v>
      </c>
      <c r="K77" s="14">
        <f t="shared" si="37"/>
        <v>0</v>
      </c>
      <c r="L77" s="14">
        <f t="shared" si="37"/>
        <v>0</v>
      </c>
      <c r="M77" s="14">
        <f t="shared" si="37"/>
        <v>0</v>
      </c>
      <c r="N77" s="14">
        <f t="shared" si="37"/>
        <v>0</v>
      </c>
      <c r="O77" s="14">
        <f t="shared" si="37"/>
        <v>0</v>
      </c>
      <c r="P77" s="14">
        <f t="shared" si="37"/>
        <v>0</v>
      </c>
      <c r="Q77" s="14">
        <f t="shared" si="37"/>
        <v>0</v>
      </c>
      <c r="R77" s="14">
        <f t="shared" si="37"/>
        <v>0</v>
      </c>
      <c r="S77" s="14">
        <f t="shared" si="37"/>
        <v>0</v>
      </c>
      <c r="T77" s="14">
        <f t="shared" si="37"/>
        <v>0</v>
      </c>
      <c r="U77" s="14">
        <f t="shared" si="37"/>
        <v>0</v>
      </c>
      <c r="V77" s="14">
        <f t="shared" si="37"/>
        <v>0</v>
      </c>
      <c r="W77" s="14">
        <f t="shared" si="37"/>
        <v>0</v>
      </c>
      <c r="X77" s="14">
        <f t="shared" si="37"/>
        <v>0</v>
      </c>
      <c r="Y77" s="14">
        <f t="shared" si="37"/>
        <v>0</v>
      </c>
      <c r="Z77" s="14">
        <f t="shared" si="37"/>
        <v>0</v>
      </c>
      <c r="AA77" s="14">
        <f t="shared" si="37"/>
        <v>0</v>
      </c>
      <c r="AB77" s="14">
        <f t="shared" si="37"/>
        <v>0</v>
      </c>
      <c r="AC77" s="14">
        <f t="shared" si="37"/>
        <v>0</v>
      </c>
      <c r="AD77" s="14">
        <f t="shared" si="37"/>
        <v>0</v>
      </c>
      <c r="AE77" s="14">
        <f t="shared" si="37"/>
        <v>0</v>
      </c>
      <c r="AF77" s="14">
        <f t="shared" si="37"/>
        <v>0</v>
      </c>
      <c r="AG77" s="14">
        <f t="shared" si="37"/>
        <v>0</v>
      </c>
      <c r="AH77" s="14">
        <f t="shared" si="37"/>
        <v>0</v>
      </c>
      <c r="AI77" s="14">
        <f t="shared" si="37"/>
        <v>0</v>
      </c>
      <c r="AJ77" s="14">
        <f t="shared" si="37"/>
        <v>0</v>
      </c>
      <c r="AK77" s="14">
        <f t="shared" si="37"/>
        <v>0</v>
      </c>
      <c r="AL77" s="14">
        <f t="shared" si="37"/>
        <v>0</v>
      </c>
      <c r="AM77" s="14">
        <f t="shared" si="37"/>
        <v>0</v>
      </c>
      <c r="AN77" s="14">
        <f t="shared" si="37"/>
        <v>0</v>
      </c>
      <c r="AO77" s="14">
        <f t="shared" si="37"/>
        <v>0</v>
      </c>
      <c r="AP77" s="14">
        <f t="shared" si="37"/>
        <v>0</v>
      </c>
      <c r="AQ77" s="14">
        <f t="shared" si="37"/>
        <v>0</v>
      </c>
      <c r="AR77" s="14">
        <f t="shared" si="37"/>
        <v>0</v>
      </c>
      <c r="AS77" s="14">
        <f t="shared" si="37"/>
        <v>0</v>
      </c>
      <c r="AT77" s="14">
        <f t="shared" si="37"/>
        <v>0</v>
      </c>
      <c r="AU77" s="14">
        <f t="shared" si="37"/>
        <v>0</v>
      </c>
      <c r="AV77" s="14">
        <f t="shared" si="37"/>
        <v>0</v>
      </c>
      <c r="AW77" s="14">
        <f t="shared" si="37"/>
        <v>0</v>
      </c>
      <c r="AX77" s="14">
        <f t="shared" si="37"/>
        <v>0</v>
      </c>
      <c r="AY77" s="14">
        <f t="shared" si="37"/>
        <v>0</v>
      </c>
      <c r="AZ77" s="14">
        <f t="shared" si="37"/>
        <v>0</v>
      </c>
      <c r="BA77" s="14">
        <f t="shared" si="37"/>
        <v>0</v>
      </c>
      <c r="BB77" s="14">
        <f t="shared" si="37"/>
        <v>0</v>
      </c>
      <c r="BC77" s="14">
        <f t="shared" si="37"/>
        <v>0</v>
      </c>
      <c r="BD77" s="14">
        <f t="shared" si="37"/>
        <v>0</v>
      </c>
      <c r="BE77" s="14">
        <f t="shared" si="37"/>
        <v>0</v>
      </c>
      <c r="BF77" s="14">
        <f t="shared" si="37"/>
        <v>0</v>
      </c>
      <c r="BG77" s="14">
        <f t="shared" si="37"/>
        <v>0</v>
      </c>
      <c r="BH77" s="14">
        <f t="shared" si="37"/>
        <v>0</v>
      </c>
      <c r="BI77" s="14">
        <f t="shared" si="37"/>
        <v>0</v>
      </c>
      <c r="BJ77" s="14">
        <f t="shared" si="37"/>
        <v>0</v>
      </c>
      <c r="BK77" s="14">
        <f t="shared" si="37"/>
        <v>0</v>
      </c>
      <c r="BL77" s="14">
        <f t="shared" si="37"/>
        <v>0</v>
      </c>
      <c r="BM77" s="14">
        <f t="shared" si="37"/>
        <v>0</v>
      </c>
      <c r="BN77" s="14">
        <f t="shared" si="37"/>
        <v>0</v>
      </c>
      <c r="BO77" s="14">
        <f t="shared" si="37"/>
        <v>0</v>
      </c>
      <c r="BP77" s="14">
        <f t="shared" si="37"/>
        <v>0</v>
      </c>
      <c r="BQ77" s="14">
        <f t="shared" si="37"/>
        <v>0</v>
      </c>
      <c r="BR77" s="14">
        <f t="shared" si="36"/>
        <v>0</v>
      </c>
      <c r="BS77" s="14">
        <f t="shared" si="36"/>
        <v>0</v>
      </c>
      <c r="BT77" s="14">
        <f t="shared" si="36"/>
        <v>1</v>
      </c>
      <c r="BU77" s="14">
        <f t="shared" si="36"/>
        <v>0</v>
      </c>
      <c r="BV77" s="14">
        <f t="shared" si="36"/>
        <v>0</v>
      </c>
      <c r="BW77" s="14">
        <f t="shared" si="36"/>
        <v>0</v>
      </c>
      <c r="BX77" s="14">
        <f t="shared" si="36"/>
        <v>0</v>
      </c>
      <c r="BY77" s="14">
        <f t="shared" si="36"/>
        <v>0</v>
      </c>
      <c r="BZ77" s="14">
        <f t="shared" si="36"/>
        <v>0</v>
      </c>
      <c r="CA77" s="14">
        <f t="shared" si="36"/>
        <v>0</v>
      </c>
      <c r="CB77" s="14">
        <f t="shared" si="36"/>
        <v>0</v>
      </c>
      <c r="CC77" s="14">
        <f t="shared" si="36"/>
        <v>0</v>
      </c>
      <c r="CD77" s="14">
        <f t="shared" si="36"/>
        <v>0</v>
      </c>
      <c r="CE77" s="14">
        <f t="shared" si="36"/>
        <v>0</v>
      </c>
      <c r="CF77" s="14">
        <f t="shared" si="36"/>
        <v>0</v>
      </c>
      <c r="CG77" s="14">
        <f t="shared" si="36"/>
        <v>0</v>
      </c>
      <c r="CH77" s="14">
        <f t="shared" si="36"/>
        <v>0</v>
      </c>
      <c r="CI77" s="14">
        <f t="shared" si="36"/>
        <v>0</v>
      </c>
      <c r="CJ77" s="14">
        <f t="shared" si="36"/>
        <v>0</v>
      </c>
      <c r="CK77" s="14">
        <f t="shared" si="36"/>
        <v>0</v>
      </c>
      <c r="CL77" s="14">
        <f t="shared" si="36"/>
        <v>0</v>
      </c>
      <c r="CM77" s="14">
        <f t="shared" si="36"/>
        <v>0</v>
      </c>
      <c r="CN77" s="14">
        <f t="shared" si="36"/>
        <v>0</v>
      </c>
      <c r="CO77" s="14">
        <f t="shared" si="36"/>
        <v>0</v>
      </c>
      <c r="CP77" s="14">
        <f t="shared" si="36"/>
        <v>0</v>
      </c>
      <c r="CQ77" s="14">
        <f t="shared" si="36"/>
        <v>0</v>
      </c>
      <c r="CR77" s="14">
        <f t="shared" si="36"/>
        <v>0</v>
      </c>
      <c r="CS77" s="14">
        <f t="shared" si="33"/>
        <v>0</v>
      </c>
      <c r="CT77" s="14">
        <f t="shared" si="33"/>
        <v>0</v>
      </c>
      <c r="CU77" s="14">
        <f t="shared" si="33"/>
        <v>0</v>
      </c>
      <c r="CV77" s="14">
        <f t="shared" si="33"/>
        <v>0</v>
      </c>
      <c r="CW77" s="14">
        <f t="shared" si="33"/>
        <v>0</v>
      </c>
      <c r="CX77" s="14">
        <f t="shared" si="33"/>
        <v>0</v>
      </c>
      <c r="CY77" s="14">
        <f t="shared" si="33"/>
        <v>0</v>
      </c>
      <c r="CZ77" s="14">
        <f t="shared" ref="CZ77:DG77" si="38">IF($B77=CZ$7,1,0)</f>
        <v>0</v>
      </c>
      <c r="DA77" s="14">
        <f t="shared" si="38"/>
        <v>0</v>
      </c>
      <c r="DB77" s="14">
        <f t="shared" si="38"/>
        <v>0</v>
      </c>
      <c r="DC77" s="14">
        <f t="shared" si="38"/>
        <v>0</v>
      </c>
      <c r="DD77" s="14">
        <f t="shared" si="38"/>
        <v>0</v>
      </c>
      <c r="DE77" s="14">
        <f t="shared" si="38"/>
        <v>0</v>
      </c>
      <c r="DF77" s="14">
        <f t="shared" si="38"/>
        <v>0</v>
      </c>
      <c r="DG77" s="15">
        <f t="shared" si="38"/>
        <v>0</v>
      </c>
    </row>
    <row r="78" spans="2:111" x14ac:dyDescent="0.15">
      <c r="B78" s="36" t="s">
        <v>68</v>
      </c>
      <c r="C78" s="36" t="s">
        <v>183</v>
      </c>
      <c r="D78" s="13">
        <f t="shared" si="35"/>
        <v>0</v>
      </c>
      <c r="E78" s="14">
        <f t="shared" si="35"/>
        <v>0</v>
      </c>
      <c r="F78" s="14">
        <f t="shared" si="37"/>
        <v>0</v>
      </c>
      <c r="G78" s="14">
        <f t="shared" si="37"/>
        <v>0</v>
      </c>
      <c r="H78" s="14">
        <f t="shared" si="37"/>
        <v>0</v>
      </c>
      <c r="I78" s="14">
        <f t="shared" si="37"/>
        <v>0</v>
      </c>
      <c r="J78" s="14">
        <f t="shared" si="37"/>
        <v>0</v>
      </c>
      <c r="K78" s="14">
        <f t="shared" si="37"/>
        <v>0</v>
      </c>
      <c r="L78" s="14">
        <f t="shared" si="37"/>
        <v>0</v>
      </c>
      <c r="M78" s="14">
        <f t="shared" si="37"/>
        <v>0</v>
      </c>
      <c r="N78" s="14">
        <f t="shared" si="37"/>
        <v>0</v>
      </c>
      <c r="O78" s="14">
        <f t="shared" si="37"/>
        <v>0</v>
      </c>
      <c r="P78" s="14">
        <f t="shared" si="37"/>
        <v>0</v>
      </c>
      <c r="Q78" s="14">
        <f t="shared" si="37"/>
        <v>0</v>
      </c>
      <c r="R78" s="14">
        <f t="shared" si="37"/>
        <v>0</v>
      </c>
      <c r="S78" s="14">
        <f t="shared" si="37"/>
        <v>0</v>
      </c>
      <c r="T78" s="14">
        <f t="shared" si="37"/>
        <v>0</v>
      </c>
      <c r="U78" s="14">
        <f t="shared" si="37"/>
        <v>0</v>
      </c>
      <c r="V78" s="14">
        <f t="shared" si="37"/>
        <v>0</v>
      </c>
      <c r="W78" s="14">
        <f t="shared" si="37"/>
        <v>0</v>
      </c>
      <c r="X78" s="14">
        <f t="shared" si="37"/>
        <v>0</v>
      </c>
      <c r="Y78" s="14">
        <f t="shared" si="37"/>
        <v>0</v>
      </c>
      <c r="Z78" s="14">
        <f t="shared" si="37"/>
        <v>0</v>
      </c>
      <c r="AA78" s="14">
        <f t="shared" si="37"/>
        <v>0</v>
      </c>
      <c r="AB78" s="14">
        <f t="shared" si="37"/>
        <v>0</v>
      </c>
      <c r="AC78" s="14">
        <f t="shared" si="37"/>
        <v>0</v>
      </c>
      <c r="AD78" s="14">
        <f t="shared" si="37"/>
        <v>0</v>
      </c>
      <c r="AE78" s="14">
        <f t="shared" si="37"/>
        <v>0</v>
      </c>
      <c r="AF78" s="14">
        <f t="shared" si="37"/>
        <v>0</v>
      </c>
      <c r="AG78" s="14">
        <f t="shared" si="37"/>
        <v>0</v>
      </c>
      <c r="AH78" s="14">
        <f t="shared" si="37"/>
        <v>0</v>
      </c>
      <c r="AI78" s="14">
        <f t="shared" si="37"/>
        <v>0</v>
      </c>
      <c r="AJ78" s="14">
        <f t="shared" si="37"/>
        <v>0</v>
      </c>
      <c r="AK78" s="14">
        <f t="shared" si="37"/>
        <v>0</v>
      </c>
      <c r="AL78" s="14">
        <f t="shared" si="37"/>
        <v>0</v>
      </c>
      <c r="AM78" s="14">
        <f t="shared" si="37"/>
        <v>0</v>
      </c>
      <c r="AN78" s="14">
        <f t="shared" si="37"/>
        <v>0</v>
      </c>
      <c r="AO78" s="14">
        <f t="shared" si="37"/>
        <v>0</v>
      </c>
      <c r="AP78" s="14">
        <f t="shared" si="37"/>
        <v>0</v>
      </c>
      <c r="AQ78" s="14">
        <f t="shared" si="37"/>
        <v>0</v>
      </c>
      <c r="AR78" s="14">
        <f t="shared" si="37"/>
        <v>0</v>
      </c>
      <c r="AS78" s="14">
        <f t="shared" si="37"/>
        <v>0</v>
      </c>
      <c r="AT78" s="14">
        <f t="shared" si="37"/>
        <v>0</v>
      </c>
      <c r="AU78" s="14">
        <f t="shared" si="37"/>
        <v>0</v>
      </c>
      <c r="AV78" s="14">
        <f t="shared" si="37"/>
        <v>0</v>
      </c>
      <c r="AW78" s="14">
        <f t="shared" si="37"/>
        <v>0</v>
      </c>
      <c r="AX78" s="14">
        <f t="shared" si="37"/>
        <v>0</v>
      </c>
      <c r="AY78" s="14">
        <f t="shared" si="37"/>
        <v>0</v>
      </c>
      <c r="AZ78" s="14">
        <f t="shared" si="37"/>
        <v>0</v>
      </c>
      <c r="BA78" s="14">
        <f t="shared" si="37"/>
        <v>0</v>
      </c>
      <c r="BB78" s="14">
        <f t="shared" si="37"/>
        <v>0</v>
      </c>
      <c r="BC78" s="14">
        <f t="shared" si="37"/>
        <v>0</v>
      </c>
      <c r="BD78" s="14">
        <f t="shared" si="37"/>
        <v>0</v>
      </c>
      <c r="BE78" s="14">
        <f t="shared" si="37"/>
        <v>0</v>
      </c>
      <c r="BF78" s="14">
        <f t="shared" si="37"/>
        <v>0</v>
      </c>
      <c r="BG78" s="14">
        <f t="shared" si="37"/>
        <v>0</v>
      </c>
      <c r="BH78" s="14">
        <f t="shared" si="37"/>
        <v>0</v>
      </c>
      <c r="BI78" s="14">
        <f t="shared" si="37"/>
        <v>0</v>
      </c>
      <c r="BJ78" s="14">
        <f t="shared" si="37"/>
        <v>0</v>
      </c>
      <c r="BK78" s="14">
        <f t="shared" si="37"/>
        <v>0</v>
      </c>
      <c r="BL78" s="14">
        <f t="shared" si="37"/>
        <v>0</v>
      </c>
      <c r="BM78" s="14">
        <f t="shared" si="37"/>
        <v>0</v>
      </c>
      <c r="BN78" s="14">
        <f t="shared" si="37"/>
        <v>0</v>
      </c>
      <c r="BO78" s="14">
        <f t="shared" si="37"/>
        <v>0</v>
      </c>
      <c r="BP78" s="14">
        <f t="shared" si="37"/>
        <v>0</v>
      </c>
      <c r="BQ78" s="14">
        <f t="shared" ref="BQ78:DG81" si="39">IF($B78=BQ$7,1,0)</f>
        <v>0</v>
      </c>
      <c r="BR78" s="14">
        <f t="shared" si="39"/>
        <v>0</v>
      </c>
      <c r="BS78" s="14">
        <f t="shared" si="39"/>
        <v>0</v>
      </c>
      <c r="BT78" s="14">
        <f t="shared" si="39"/>
        <v>0</v>
      </c>
      <c r="BU78" s="14">
        <f t="shared" si="39"/>
        <v>1</v>
      </c>
      <c r="BV78" s="14">
        <f t="shared" si="39"/>
        <v>0</v>
      </c>
      <c r="BW78" s="14">
        <f t="shared" si="39"/>
        <v>0</v>
      </c>
      <c r="BX78" s="14">
        <f t="shared" si="39"/>
        <v>0</v>
      </c>
      <c r="BY78" s="14">
        <f t="shared" si="39"/>
        <v>0</v>
      </c>
      <c r="BZ78" s="14">
        <f t="shared" si="39"/>
        <v>0</v>
      </c>
      <c r="CA78" s="14">
        <f t="shared" si="39"/>
        <v>0</v>
      </c>
      <c r="CB78" s="14">
        <f t="shared" si="39"/>
        <v>0</v>
      </c>
      <c r="CC78" s="14">
        <f t="shared" si="39"/>
        <v>0</v>
      </c>
      <c r="CD78" s="14">
        <f t="shared" si="39"/>
        <v>0</v>
      </c>
      <c r="CE78" s="14">
        <f t="shared" si="39"/>
        <v>0</v>
      </c>
      <c r="CF78" s="14">
        <f t="shared" si="39"/>
        <v>0</v>
      </c>
      <c r="CG78" s="14">
        <f t="shared" si="39"/>
        <v>0</v>
      </c>
      <c r="CH78" s="14">
        <f t="shared" si="39"/>
        <v>0</v>
      </c>
      <c r="CI78" s="14">
        <f t="shared" si="39"/>
        <v>0</v>
      </c>
      <c r="CJ78" s="14">
        <f t="shared" si="39"/>
        <v>0</v>
      </c>
      <c r="CK78" s="14">
        <f t="shared" si="39"/>
        <v>0</v>
      </c>
      <c r="CL78" s="14">
        <f t="shared" si="39"/>
        <v>0</v>
      </c>
      <c r="CM78" s="14">
        <f t="shared" si="39"/>
        <v>0</v>
      </c>
      <c r="CN78" s="14">
        <f t="shared" si="39"/>
        <v>0</v>
      </c>
      <c r="CO78" s="14">
        <f t="shared" si="39"/>
        <v>0</v>
      </c>
      <c r="CP78" s="14">
        <f t="shared" si="39"/>
        <v>0</v>
      </c>
      <c r="CQ78" s="14">
        <f t="shared" si="39"/>
        <v>0</v>
      </c>
      <c r="CR78" s="14">
        <f t="shared" si="39"/>
        <v>0</v>
      </c>
      <c r="CS78" s="14">
        <f t="shared" si="39"/>
        <v>0</v>
      </c>
      <c r="CT78" s="14">
        <f t="shared" si="39"/>
        <v>0</v>
      </c>
      <c r="CU78" s="14">
        <f t="shared" si="39"/>
        <v>0</v>
      </c>
      <c r="CV78" s="14">
        <f t="shared" si="39"/>
        <v>0</v>
      </c>
      <c r="CW78" s="14">
        <f t="shared" si="39"/>
        <v>0</v>
      </c>
      <c r="CX78" s="14">
        <f t="shared" si="39"/>
        <v>0</v>
      </c>
      <c r="CY78" s="14">
        <f t="shared" si="39"/>
        <v>0</v>
      </c>
      <c r="CZ78" s="14">
        <f t="shared" si="39"/>
        <v>0</v>
      </c>
      <c r="DA78" s="14">
        <f t="shared" si="39"/>
        <v>0</v>
      </c>
      <c r="DB78" s="14">
        <f t="shared" si="39"/>
        <v>0</v>
      </c>
      <c r="DC78" s="14">
        <f t="shared" si="39"/>
        <v>0</v>
      </c>
      <c r="DD78" s="14">
        <f t="shared" si="39"/>
        <v>0</v>
      </c>
      <c r="DE78" s="14">
        <f t="shared" si="39"/>
        <v>0</v>
      </c>
      <c r="DF78" s="14">
        <f t="shared" si="39"/>
        <v>0</v>
      </c>
      <c r="DG78" s="15">
        <f t="shared" si="39"/>
        <v>0</v>
      </c>
    </row>
    <row r="79" spans="2:111" x14ac:dyDescent="0.15">
      <c r="B79" s="36" t="s">
        <v>69</v>
      </c>
      <c r="C79" s="36" t="s">
        <v>184</v>
      </c>
      <c r="D79" s="13">
        <f t="shared" si="35"/>
        <v>0</v>
      </c>
      <c r="E79" s="14">
        <f t="shared" si="35"/>
        <v>0</v>
      </c>
      <c r="F79" s="14">
        <f t="shared" ref="F79:BQ82" si="40">IF($B79=F$7,1,0)</f>
        <v>0</v>
      </c>
      <c r="G79" s="14">
        <f t="shared" si="40"/>
        <v>0</v>
      </c>
      <c r="H79" s="14">
        <f t="shared" si="40"/>
        <v>0</v>
      </c>
      <c r="I79" s="14">
        <f t="shared" si="40"/>
        <v>0</v>
      </c>
      <c r="J79" s="14">
        <f t="shared" si="40"/>
        <v>0</v>
      </c>
      <c r="K79" s="14">
        <f t="shared" si="40"/>
        <v>0</v>
      </c>
      <c r="L79" s="14">
        <f t="shared" si="40"/>
        <v>0</v>
      </c>
      <c r="M79" s="14">
        <f t="shared" si="40"/>
        <v>0</v>
      </c>
      <c r="N79" s="14">
        <f t="shared" si="40"/>
        <v>0</v>
      </c>
      <c r="O79" s="14">
        <f t="shared" si="40"/>
        <v>0</v>
      </c>
      <c r="P79" s="14">
        <f t="shared" si="40"/>
        <v>0</v>
      </c>
      <c r="Q79" s="14">
        <f t="shared" si="40"/>
        <v>0</v>
      </c>
      <c r="R79" s="14">
        <f t="shared" si="40"/>
        <v>0</v>
      </c>
      <c r="S79" s="14">
        <f t="shared" si="40"/>
        <v>0</v>
      </c>
      <c r="T79" s="14">
        <f t="shared" si="40"/>
        <v>0</v>
      </c>
      <c r="U79" s="14">
        <f t="shared" si="40"/>
        <v>0</v>
      </c>
      <c r="V79" s="14">
        <f t="shared" si="40"/>
        <v>0</v>
      </c>
      <c r="W79" s="14">
        <f t="shared" si="40"/>
        <v>0</v>
      </c>
      <c r="X79" s="14">
        <f t="shared" si="40"/>
        <v>0</v>
      </c>
      <c r="Y79" s="14">
        <f t="shared" si="40"/>
        <v>0</v>
      </c>
      <c r="Z79" s="14">
        <f t="shared" si="40"/>
        <v>0</v>
      </c>
      <c r="AA79" s="14">
        <f t="shared" si="40"/>
        <v>0</v>
      </c>
      <c r="AB79" s="14">
        <f t="shared" si="40"/>
        <v>0</v>
      </c>
      <c r="AC79" s="14">
        <f t="shared" si="40"/>
        <v>0</v>
      </c>
      <c r="AD79" s="14">
        <f t="shared" si="40"/>
        <v>0</v>
      </c>
      <c r="AE79" s="14">
        <f t="shared" si="40"/>
        <v>0</v>
      </c>
      <c r="AF79" s="14">
        <f t="shared" si="40"/>
        <v>0</v>
      </c>
      <c r="AG79" s="14">
        <f t="shared" si="40"/>
        <v>0</v>
      </c>
      <c r="AH79" s="14">
        <f t="shared" si="40"/>
        <v>0</v>
      </c>
      <c r="AI79" s="14">
        <f t="shared" si="40"/>
        <v>0</v>
      </c>
      <c r="AJ79" s="14">
        <f t="shared" si="40"/>
        <v>0</v>
      </c>
      <c r="AK79" s="14">
        <f t="shared" si="40"/>
        <v>0</v>
      </c>
      <c r="AL79" s="14">
        <f t="shared" si="40"/>
        <v>0</v>
      </c>
      <c r="AM79" s="14">
        <f t="shared" si="40"/>
        <v>0</v>
      </c>
      <c r="AN79" s="14">
        <f t="shared" si="40"/>
        <v>0</v>
      </c>
      <c r="AO79" s="14">
        <f t="shared" si="40"/>
        <v>0</v>
      </c>
      <c r="AP79" s="14">
        <f t="shared" si="40"/>
        <v>0</v>
      </c>
      <c r="AQ79" s="14">
        <f t="shared" si="40"/>
        <v>0</v>
      </c>
      <c r="AR79" s="14">
        <f t="shared" si="40"/>
        <v>0</v>
      </c>
      <c r="AS79" s="14">
        <f t="shared" si="40"/>
        <v>0</v>
      </c>
      <c r="AT79" s="14">
        <f t="shared" si="40"/>
        <v>0</v>
      </c>
      <c r="AU79" s="14">
        <f t="shared" si="40"/>
        <v>0</v>
      </c>
      <c r="AV79" s="14">
        <f t="shared" si="40"/>
        <v>0</v>
      </c>
      <c r="AW79" s="14">
        <f t="shared" si="40"/>
        <v>0</v>
      </c>
      <c r="AX79" s="14">
        <f t="shared" si="40"/>
        <v>0</v>
      </c>
      <c r="AY79" s="14">
        <f t="shared" si="40"/>
        <v>0</v>
      </c>
      <c r="AZ79" s="14">
        <f t="shared" si="40"/>
        <v>0</v>
      </c>
      <c r="BA79" s="14">
        <f t="shared" si="40"/>
        <v>0</v>
      </c>
      <c r="BB79" s="14">
        <f t="shared" si="40"/>
        <v>0</v>
      </c>
      <c r="BC79" s="14">
        <f t="shared" si="40"/>
        <v>0</v>
      </c>
      <c r="BD79" s="14">
        <f t="shared" si="40"/>
        <v>0</v>
      </c>
      <c r="BE79" s="14">
        <f t="shared" si="40"/>
        <v>0</v>
      </c>
      <c r="BF79" s="14">
        <f t="shared" si="40"/>
        <v>0</v>
      </c>
      <c r="BG79" s="14">
        <f t="shared" si="40"/>
        <v>0</v>
      </c>
      <c r="BH79" s="14">
        <f t="shared" si="40"/>
        <v>0</v>
      </c>
      <c r="BI79" s="14">
        <f t="shared" si="40"/>
        <v>0</v>
      </c>
      <c r="BJ79" s="14">
        <f t="shared" si="40"/>
        <v>0</v>
      </c>
      <c r="BK79" s="14">
        <f t="shared" si="40"/>
        <v>0</v>
      </c>
      <c r="BL79" s="14">
        <f t="shared" si="40"/>
        <v>0</v>
      </c>
      <c r="BM79" s="14">
        <f t="shared" si="40"/>
        <v>0</v>
      </c>
      <c r="BN79" s="14">
        <f t="shared" si="40"/>
        <v>0</v>
      </c>
      <c r="BO79" s="14">
        <f t="shared" si="40"/>
        <v>0</v>
      </c>
      <c r="BP79" s="14">
        <f t="shared" si="40"/>
        <v>0</v>
      </c>
      <c r="BQ79" s="14">
        <f t="shared" si="40"/>
        <v>0</v>
      </c>
      <c r="BR79" s="14">
        <f t="shared" si="39"/>
        <v>0</v>
      </c>
      <c r="BS79" s="14">
        <f t="shared" si="39"/>
        <v>0</v>
      </c>
      <c r="BT79" s="14">
        <f t="shared" si="39"/>
        <v>0</v>
      </c>
      <c r="BU79" s="14">
        <f t="shared" si="39"/>
        <v>0</v>
      </c>
      <c r="BV79" s="14">
        <f t="shared" si="39"/>
        <v>1</v>
      </c>
      <c r="BW79" s="14">
        <f t="shared" si="39"/>
        <v>0</v>
      </c>
      <c r="BX79" s="14">
        <f t="shared" si="39"/>
        <v>0</v>
      </c>
      <c r="BY79" s="14">
        <f t="shared" si="39"/>
        <v>0</v>
      </c>
      <c r="BZ79" s="14">
        <f t="shared" si="39"/>
        <v>0</v>
      </c>
      <c r="CA79" s="14">
        <f t="shared" si="39"/>
        <v>0</v>
      </c>
      <c r="CB79" s="14">
        <f t="shared" si="39"/>
        <v>0</v>
      </c>
      <c r="CC79" s="14">
        <f t="shared" si="39"/>
        <v>0</v>
      </c>
      <c r="CD79" s="14">
        <f t="shared" si="39"/>
        <v>0</v>
      </c>
      <c r="CE79" s="14">
        <f t="shared" si="39"/>
        <v>0</v>
      </c>
      <c r="CF79" s="14">
        <f t="shared" si="39"/>
        <v>0</v>
      </c>
      <c r="CG79" s="14">
        <f t="shared" si="39"/>
        <v>0</v>
      </c>
      <c r="CH79" s="14">
        <f t="shared" si="39"/>
        <v>0</v>
      </c>
      <c r="CI79" s="14">
        <f t="shared" si="39"/>
        <v>0</v>
      </c>
      <c r="CJ79" s="14">
        <f t="shared" si="39"/>
        <v>0</v>
      </c>
      <c r="CK79" s="14">
        <f t="shared" si="39"/>
        <v>0</v>
      </c>
      <c r="CL79" s="14">
        <f t="shared" si="39"/>
        <v>0</v>
      </c>
      <c r="CM79" s="14">
        <f t="shared" si="39"/>
        <v>0</v>
      </c>
      <c r="CN79" s="14">
        <f t="shared" si="39"/>
        <v>0</v>
      </c>
      <c r="CO79" s="14">
        <f t="shared" si="39"/>
        <v>0</v>
      </c>
      <c r="CP79" s="14">
        <f t="shared" si="39"/>
        <v>0</v>
      </c>
      <c r="CQ79" s="14">
        <f t="shared" si="39"/>
        <v>0</v>
      </c>
      <c r="CR79" s="14">
        <f t="shared" si="39"/>
        <v>0</v>
      </c>
      <c r="CS79" s="14">
        <f t="shared" si="39"/>
        <v>0</v>
      </c>
      <c r="CT79" s="14">
        <f t="shared" si="39"/>
        <v>0</v>
      </c>
      <c r="CU79" s="14">
        <f t="shared" si="39"/>
        <v>0</v>
      </c>
      <c r="CV79" s="14">
        <f t="shared" si="39"/>
        <v>0</v>
      </c>
      <c r="CW79" s="14">
        <f t="shared" si="39"/>
        <v>0</v>
      </c>
      <c r="CX79" s="14">
        <f t="shared" si="39"/>
        <v>0</v>
      </c>
      <c r="CY79" s="14">
        <f t="shared" si="39"/>
        <v>0</v>
      </c>
      <c r="CZ79" s="14">
        <f t="shared" si="39"/>
        <v>0</v>
      </c>
      <c r="DA79" s="14">
        <f t="shared" si="39"/>
        <v>0</v>
      </c>
      <c r="DB79" s="14">
        <f t="shared" si="39"/>
        <v>0</v>
      </c>
      <c r="DC79" s="14">
        <f t="shared" si="39"/>
        <v>0</v>
      </c>
      <c r="DD79" s="14">
        <f t="shared" si="39"/>
        <v>0</v>
      </c>
      <c r="DE79" s="14">
        <f t="shared" si="39"/>
        <v>0</v>
      </c>
      <c r="DF79" s="14">
        <f t="shared" si="39"/>
        <v>0</v>
      </c>
      <c r="DG79" s="15">
        <f t="shared" si="39"/>
        <v>0</v>
      </c>
    </row>
    <row r="80" spans="2:111" x14ac:dyDescent="0.15">
      <c r="B80" s="36" t="s">
        <v>70</v>
      </c>
      <c r="C80" s="36" t="s">
        <v>185</v>
      </c>
      <c r="D80" s="13">
        <f t="shared" si="35"/>
        <v>0</v>
      </c>
      <c r="E80" s="14">
        <f t="shared" si="35"/>
        <v>0</v>
      </c>
      <c r="F80" s="14">
        <f t="shared" si="40"/>
        <v>0</v>
      </c>
      <c r="G80" s="14">
        <f t="shared" si="40"/>
        <v>0</v>
      </c>
      <c r="H80" s="14">
        <f t="shared" si="40"/>
        <v>0</v>
      </c>
      <c r="I80" s="14">
        <f t="shared" si="40"/>
        <v>0</v>
      </c>
      <c r="J80" s="14">
        <f t="shared" si="40"/>
        <v>0</v>
      </c>
      <c r="K80" s="14">
        <f t="shared" si="40"/>
        <v>0</v>
      </c>
      <c r="L80" s="14">
        <f t="shared" si="40"/>
        <v>0</v>
      </c>
      <c r="M80" s="14">
        <f t="shared" si="40"/>
        <v>0</v>
      </c>
      <c r="N80" s="14">
        <f t="shared" si="40"/>
        <v>0</v>
      </c>
      <c r="O80" s="14">
        <f t="shared" si="40"/>
        <v>0</v>
      </c>
      <c r="P80" s="14">
        <f t="shared" si="40"/>
        <v>0</v>
      </c>
      <c r="Q80" s="14">
        <f t="shared" si="40"/>
        <v>0</v>
      </c>
      <c r="R80" s="14">
        <f t="shared" si="40"/>
        <v>0</v>
      </c>
      <c r="S80" s="14">
        <f t="shared" si="40"/>
        <v>0</v>
      </c>
      <c r="T80" s="14">
        <f t="shared" si="40"/>
        <v>0</v>
      </c>
      <c r="U80" s="14">
        <f t="shared" si="40"/>
        <v>0</v>
      </c>
      <c r="V80" s="14">
        <f t="shared" si="40"/>
        <v>0</v>
      </c>
      <c r="W80" s="14">
        <f t="shared" si="40"/>
        <v>0</v>
      </c>
      <c r="X80" s="14">
        <f t="shared" si="40"/>
        <v>0</v>
      </c>
      <c r="Y80" s="14">
        <f t="shared" si="40"/>
        <v>0</v>
      </c>
      <c r="Z80" s="14">
        <f t="shared" si="40"/>
        <v>0</v>
      </c>
      <c r="AA80" s="14">
        <f t="shared" si="40"/>
        <v>0</v>
      </c>
      <c r="AB80" s="14">
        <f t="shared" si="40"/>
        <v>0</v>
      </c>
      <c r="AC80" s="14">
        <f t="shared" si="40"/>
        <v>0</v>
      </c>
      <c r="AD80" s="14">
        <f t="shared" si="40"/>
        <v>0</v>
      </c>
      <c r="AE80" s="14">
        <f t="shared" si="40"/>
        <v>0</v>
      </c>
      <c r="AF80" s="14">
        <f t="shared" si="40"/>
        <v>0</v>
      </c>
      <c r="AG80" s="14">
        <f t="shared" si="40"/>
        <v>0</v>
      </c>
      <c r="AH80" s="14">
        <f t="shared" si="40"/>
        <v>0</v>
      </c>
      <c r="AI80" s="14">
        <f t="shared" si="40"/>
        <v>0</v>
      </c>
      <c r="AJ80" s="14">
        <f t="shared" si="40"/>
        <v>0</v>
      </c>
      <c r="AK80" s="14">
        <f t="shared" si="40"/>
        <v>0</v>
      </c>
      <c r="AL80" s="14">
        <f t="shared" si="40"/>
        <v>0</v>
      </c>
      <c r="AM80" s="14">
        <f t="shared" si="40"/>
        <v>0</v>
      </c>
      <c r="AN80" s="14">
        <f t="shared" si="40"/>
        <v>0</v>
      </c>
      <c r="AO80" s="14">
        <f t="shared" si="40"/>
        <v>0</v>
      </c>
      <c r="AP80" s="14">
        <f t="shared" si="40"/>
        <v>0</v>
      </c>
      <c r="AQ80" s="14">
        <f t="shared" si="40"/>
        <v>0</v>
      </c>
      <c r="AR80" s="14">
        <f t="shared" si="40"/>
        <v>0</v>
      </c>
      <c r="AS80" s="14">
        <f t="shared" si="40"/>
        <v>0</v>
      </c>
      <c r="AT80" s="14">
        <f t="shared" si="40"/>
        <v>0</v>
      </c>
      <c r="AU80" s="14">
        <f t="shared" si="40"/>
        <v>0</v>
      </c>
      <c r="AV80" s="14">
        <f t="shared" si="40"/>
        <v>0</v>
      </c>
      <c r="AW80" s="14">
        <f t="shared" si="40"/>
        <v>0</v>
      </c>
      <c r="AX80" s="14">
        <f t="shared" si="40"/>
        <v>0</v>
      </c>
      <c r="AY80" s="14">
        <f t="shared" si="40"/>
        <v>0</v>
      </c>
      <c r="AZ80" s="14">
        <f t="shared" si="40"/>
        <v>0</v>
      </c>
      <c r="BA80" s="14">
        <f t="shared" si="40"/>
        <v>0</v>
      </c>
      <c r="BB80" s="14">
        <f t="shared" si="40"/>
        <v>0</v>
      </c>
      <c r="BC80" s="14">
        <f t="shared" si="40"/>
        <v>0</v>
      </c>
      <c r="BD80" s="14">
        <f t="shared" si="40"/>
        <v>0</v>
      </c>
      <c r="BE80" s="14">
        <f t="shared" si="40"/>
        <v>0</v>
      </c>
      <c r="BF80" s="14">
        <f t="shared" si="40"/>
        <v>0</v>
      </c>
      <c r="BG80" s="14">
        <f t="shared" si="40"/>
        <v>0</v>
      </c>
      <c r="BH80" s="14">
        <f t="shared" si="40"/>
        <v>0</v>
      </c>
      <c r="BI80" s="14">
        <f t="shared" si="40"/>
        <v>0</v>
      </c>
      <c r="BJ80" s="14">
        <f t="shared" si="40"/>
        <v>0</v>
      </c>
      <c r="BK80" s="14">
        <f t="shared" si="40"/>
        <v>0</v>
      </c>
      <c r="BL80" s="14">
        <f t="shared" si="40"/>
        <v>0</v>
      </c>
      <c r="BM80" s="14">
        <f t="shared" si="40"/>
        <v>0</v>
      </c>
      <c r="BN80" s="14">
        <f t="shared" si="40"/>
        <v>0</v>
      </c>
      <c r="BO80" s="14">
        <f t="shared" si="40"/>
        <v>0</v>
      </c>
      <c r="BP80" s="14">
        <f t="shared" si="40"/>
        <v>0</v>
      </c>
      <c r="BQ80" s="14">
        <f t="shared" si="40"/>
        <v>0</v>
      </c>
      <c r="BR80" s="14">
        <f t="shared" si="39"/>
        <v>0</v>
      </c>
      <c r="BS80" s="14">
        <f t="shared" si="39"/>
        <v>0</v>
      </c>
      <c r="BT80" s="14">
        <f t="shared" si="39"/>
        <v>0</v>
      </c>
      <c r="BU80" s="14">
        <f t="shared" si="39"/>
        <v>0</v>
      </c>
      <c r="BV80" s="14">
        <f t="shared" si="39"/>
        <v>0</v>
      </c>
      <c r="BW80" s="14">
        <f t="shared" si="39"/>
        <v>1</v>
      </c>
      <c r="BX80" s="14">
        <f t="shared" si="39"/>
        <v>0</v>
      </c>
      <c r="BY80" s="14">
        <f t="shared" si="39"/>
        <v>0</v>
      </c>
      <c r="BZ80" s="14">
        <f t="shared" si="39"/>
        <v>0</v>
      </c>
      <c r="CA80" s="14">
        <f t="shared" si="39"/>
        <v>0</v>
      </c>
      <c r="CB80" s="14">
        <f t="shared" si="39"/>
        <v>0</v>
      </c>
      <c r="CC80" s="14">
        <f t="shared" si="39"/>
        <v>0</v>
      </c>
      <c r="CD80" s="14">
        <f t="shared" si="39"/>
        <v>0</v>
      </c>
      <c r="CE80" s="14">
        <f t="shared" si="39"/>
        <v>0</v>
      </c>
      <c r="CF80" s="14">
        <f t="shared" si="39"/>
        <v>0</v>
      </c>
      <c r="CG80" s="14">
        <f t="shared" si="39"/>
        <v>0</v>
      </c>
      <c r="CH80" s="14">
        <f t="shared" si="39"/>
        <v>0</v>
      </c>
      <c r="CI80" s="14">
        <f t="shared" si="39"/>
        <v>0</v>
      </c>
      <c r="CJ80" s="14">
        <f t="shared" si="39"/>
        <v>0</v>
      </c>
      <c r="CK80" s="14">
        <f t="shared" si="39"/>
        <v>0</v>
      </c>
      <c r="CL80" s="14">
        <f t="shared" si="39"/>
        <v>0</v>
      </c>
      <c r="CM80" s="14">
        <f t="shared" si="39"/>
        <v>0</v>
      </c>
      <c r="CN80" s="14">
        <f t="shared" si="39"/>
        <v>0</v>
      </c>
      <c r="CO80" s="14">
        <f t="shared" si="39"/>
        <v>0</v>
      </c>
      <c r="CP80" s="14">
        <f t="shared" si="39"/>
        <v>0</v>
      </c>
      <c r="CQ80" s="14">
        <f t="shared" si="39"/>
        <v>0</v>
      </c>
      <c r="CR80" s="14">
        <f t="shared" si="39"/>
        <v>0</v>
      </c>
      <c r="CS80" s="14">
        <f t="shared" si="39"/>
        <v>0</v>
      </c>
      <c r="CT80" s="14">
        <f t="shared" si="39"/>
        <v>0</v>
      </c>
      <c r="CU80" s="14">
        <f t="shared" si="39"/>
        <v>0</v>
      </c>
      <c r="CV80" s="14">
        <f t="shared" si="39"/>
        <v>0</v>
      </c>
      <c r="CW80" s="14">
        <f t="shared" si="39"/>
        <v>0</v>
      </c>
      <c r="CX80" s="14">
        <f t="shared" si="39"/>
        <v>0</v>
      </c>
      <c r="CY80" s="14">
        <f t="shared" si="39"/>
        <v>0</v>
      </c>
      <c r="CZ80" s="14">
        <f t="shared" si="39"/>
        <v>0</v>
      </c>
      <c r="DA80" s="14">
        <f t="shared" si="39"/>
        <v>0</v>
      </c>
      <c r="DB80" s="14">
        <f t="shared" si="39"/>
        <v>0</v>
      </c>
      <c r="DC80" s="14">
        <f t="shared" si="39"/>
        <v>0</v>
      </c>
      <c r="DD80" s="14">
        <f t="shared" si="39"/>
        <v>0</v>
      </c>
      <c r="DE80" s="14">
        <f t="shared" si="39"/>
        <v>0</v>
      </c>
      <c r="DF80" s="14">
        <f t="shared" si="39"/>
        <v>0</v>
      </c>
      <c r="DG80" s="15">
        <f t="shared" si="39"/>
        <v>0</v>
      </c>
    </row>
    <row r="81" spans="2:111" x14ac:dyDescent="0.15">
      <c r="B81" s="36" t="s">
        <v>71</v>
      </c>
      <c r="C81" s="36" t="s">
        <v>186</v>
      </c>
      <c r="D81" s="13">
        <f t="shared" si="35"/>
        <v>0</v>
      </c>
      <c r="E81" s="14">
        <f t="shared" si="35"/>
        <v>0</v>
      </c>
      <c r="F81" s="14">
        <f t="shared" si="40"/>
        <v>0</v>
      </c>
      <c r="G81" s="14">
        <f t="shared" si="40"/>
        <v>0</v>
      </c>
      <c r="H81" s="14">
        <f t="shared" si="40"/>
        <v>0</v>
      </c>
      <c r="I81" s="14">
        <f t="shared" si="40"/>
        <v>0</v>
      </c>
      <c r="J81" s="14">
        <f t="shared" si="40"/>
        <v>0</v>
      </c>
      <c r="K81" s="14">
        <f t="shared" si="40"/>
        <v>0</v>
      </c>
      <c r="L81" s="14">
        <f t="shared" si="40"/>
        <v>0</v>
      </c>
      <c r="M81" s="14">
        <f t="shared" si="40"/>
        <v>0</v>
      </c>
      <c r="N81" s="14">
        <f t="shared" si="40"/>
        <v>0</v>
      </c>
      <c r="O81" s="14">
        <f t="shared" si="40"/>
        <v>0</v>
      </c>
      <c r="P81" s="14">
        <f t="shared" si="40"/>
        <v>0</v>
      </c>
      <c r="Q81" s="14">
        <f t="shared" si="40"/>
        <v>0</v>
      </c>
      <c r="R81" s="14">
        <f t="shared" si="40"/>
        <v>0</v>
      </c>
      <c r="S81" s="14">
        <f t="shared" si="40"/>
        <v>0</v>
      </c>
      <c r="T81" s="14">
        <f t="shared" si="40"/>
        <v>0</v>
      </c>
      <c r="U81" s="14">
        <f t="shared" si="40"/>
        <v>0</v>
      </c>
      <c r="V81" s="14">
        <f t="shared" si="40"/>
        <v>0</v>
      </c>
      <c r="W81" s="14">
        <f t="shared" si="40"/>
        <v>0</v>
      </c>
      <c r="X81" s="14">
        <f t="shared" si="40"/>
        <v>0</v>
      </c>
      <c r="Y81" s="14">
        <f t="shared" si="40"/>
        <v>0</v>
      </c>
      <c r="Z81" s="14">
        <f t="shared" si="40"/>
        <v>0</v>
      </c>
      <c r="AA81" s="14">
        <f t="shared" si="40"/>
        <v>0</v>
      </c>
      <c r="AB81" s="14">
        <f t="shared" si="40"/>
        <v>0</v>
      </c>
      <c r="AC81" s="14">
        <f t="shared" si="40"/>
        <v>0</v>
      </c>
      <c r="AD81" s="14">
        <f t="shared" si="40"/>
        <v>0</v>
      </c>
      <c r="AE81" s="14">
        <f t="shared" si="40"/>
        <v>0</v>
      </c>
      <c r="AF81" s="14">
        <f t="shared" si="40"/>
        <v>0</v>
      </c>
      <c r="AG81" s="14">
        <f t="shared" si="40"/>
        <v>0</v>
      </c>
      <c r="AH81" s="14">
        <f t="shared" si="40"/>
        <v>0</v>
      </c>
      <c r="AI81" s="14">
        <f t="shared" si="40"/>
        <v>0</v>
      </c>
      <c r="AJ81" s="14">
        <f t="shared" si="40"/>
        <v>0</v>
      </c>
      <c r="AK81" s="14">
        <f t="shared" si="40"/>
        <v>0</v>
      </c>
      <c r="AL81" s="14">
        <f t="shared" si="40"/>
        <v>0</v>
      </c>
      <c r="AM81" s="14">
        <f t="shared" si="40"/>
        <v>0</v>
      </c>
      <c r="AN81" s="14">
        <f t="shared" si="40"/>
        <v>0</v>
      </c>
      <c r="AO81" s="14">
        <f t="shared" si="40"/>
        <v>0</v>
      </c>
      <c r="AP81" s="14">
        <f t="shared" si="40"/>
        <v>0</v>
      </c>
      <c r="AQ81" s="14">
        <f t="shared" si="40"/>
        <v>0</v>
      </c>
      <c r="AR81" s="14">
        <f t="shared" si="40"/>
        <v>0</v>
      </c>
      <c r="AS81" s="14">
        <f t="shared" si="40"/>
        <v>0</v>
      </c>
      <c r="AT81" s="14">
        <f t="shared" si="40"/>
        <v>0</v>
      </c>
      <c r="AU81" s="14">
        <f t="shared" si="40"/>
        <v>0</v>
      </c>
      <c r="AV81" s="14">
        <f t="shared" si="40"/>
        <v>0</v>
      </c>
      <c r="AW81" s="14">
        <f t="shared" si="40"/>
        <v>0</v>
      </c>
      <c r="AX81" s="14">
        <f t="shared" si="40"/>
        <v>0</v>
      </c>
      <c r="AY81" s="14">
        <f t="shared" si="40"/>
        <v>0</v>
      </c>
      <c r="AZ81" s="14">
        <f t="shared" si="40"/>
        <v>0</v>
      </c>
      <c r="BA81" s="14">
        <f t="shared" si="40"/>
        <v>0</v>
      </c>
      <c r="BB81" s="14">
        <f t="shared" si="40"/>
        <v>0</v>
      </c>
      <c r="BC81" s="14">
        <f t="shared" si="40"/>
        <v>0</v>
      </c>
      <c r="BD81" s="14">
        <f t="shared" si="40"/>
        <v>0</v>
      </c>
      <c r="BE81" s="14">
        <f t="shared" si="40"/>
        <v>0</v>
      </c>
      <c r="BF81" s="14">
        <f t="shared" si="40"/>
        <v>0</v>
      </c>
      <c r="BG81" s="14">
        <f t="shared" si="40"/>
        <v>0</v>
      </c>
      <c r="BH81" s="14">
        <f t="shared" si="40"/>
        <v>0</v>
      </c>
      <c r="BI81" s="14">
        <f t="shared" si="40"/>
        <v>0</v>
      </c>
      <c r="BJ81" s="14">
        <f t="shared" si="40"/>
        <v>0</v>
      </c>
      <c r="BK81" s="14">
        <f t="shared" si="40"/>
        <v>0</v>
      </c>
      <c r="BL81" s="14">
        <f t="shared" si="40"/>
        <v>0</v>
      </c>
      <c r="BM81" s="14">
        <f t="shared" si="40"/>
        <v>0</v>
      </c>
      <c r="BN81" s="14">
        <f t="shared" si="40"/>
        <v>0</v>
      </c>
      <c r="BO81" s="14">
        <f t="shared" si="40"/>
        <v>0</v>
      </c>
      <c r="BP81" s="14">
        <f t="shared" si="40"/>
        <v>0</v>
      </c>
      <c r="BQ81" s="14">
        <f t="shared" si="40"/>
        <v>0</v>
      </c>
      <c r="BR81" s="14">
        <f t="shared" si="39"/>
        <v>0</v>
      </c>
      <c r="BS81" s="14">
        <f t="shared" si="39"/>
        <v>0</v>
      </c>
      <c r="BT81" s="14">
        <f t="shared" si="39"/>
        <v>0</v>
      </c>
      <c r="BU81" s="14">
        <f t="shared" si="39"/>
        <v>0</v>
      </c>
      <c r="BV81" s="14">
        <f t="shared" si="39"/>
        <v>0</v>
      </c>
      <c r="BW81" s="14">
        <f t="shared" si="39"/>
        <v>0</v>
      </c>
      <c r="BX81" s="14">
        <f t="shared" si="39"/>
        <v>1</v>
      </c>
      <c r="BY81" s="14">
        <f t="shared" si="39"/>
        <v>0</v>
      </c>
      <c r="BZ81" s="14">
        <f t="shared" si="39"/>
        <v>0</v>
      </c>
      <c r="CA81" s="14">
        <f t="shared" si="39"/>
        <v>0</v>
      </c>
      <c r="CB81" s="14">
        <f t="shared" si="39"/>
        <v>0</v>
      </c>
      <c r="CC81" s="14">
        <f t="shared" si="39"/>
        <v>0</v>
      </c>
      <c r="CD81" s="14">
        <f t="shared" si="39"/>
        <v>0</v>
      </c>
      <c r="CE81" s="14">
        <f t="shared" si="39"/>
        <v>0</v>
      </c>
      <c r="CF81" s="14">
        <f t="shared" si="39"/>
        <v>0</v>
      </c>
      <c r="CG81" s="14">
        <f t="shared" si="39"/>
        <v>0</v>
      </c>
      <c r="CH81" s="14">
        <f t="shared" si="39"/>
        <v>0</v>
      </c>
      <c r="CI81" s="14">
        <f t="shared" si="39"/>
        <v>0</v>
      </c>
      <c r="CJ81" s="14">
        <f t="shared" si="39"/>
        <v>0</v>
      </c>
      <c r="CK81" s="14">
        <f t="shared" si="39"/>
        <v>0</v>
      </c>
      <c r="CL81" s="14">
        <f t="shared" si="39"/>
        <v>0</v>
      </c>
      <c r="CM81" s="14">
        <f t="shared" si="39"/>
        <v>0</v>
      </c>
      <c r="CN81" s="14">
        <f t="shared" si="39"/>
        <v>0</v>
      </c>
      <c r="CO81" s="14">
        <f t="shared" si="39"/>
        <v>0</v>
      </c>
      <c r="CP81" s="14">
        <f t="shared" si="39"/>
        <v>0</v>
      </c>
      <c r="CQ81" s="14">
        <f t="shared" si="39"/>
        <v>0</v>
      </c>
      <c r="CR81" s="14">
        <f t="shared" si="39"/>
        <v>0</v>
      </c>
      <c r="CS81" s="14">
        <f t="shared" si="39"/>
        <v>0</v>
      </c>
      <c r="CT81" s="14">
        <f t="shared" si="39"/>
        <v>0</v>
      </c>
      <c r="CU81" s="14">
        <f t="shared" si="39"/>
        <v>0</v>
      </c>
      <c r="CV81" s="14">
        <f t="shared" si="39"/>
        <v>0</v>
      </c>
      <c r="CW81" s="14">
        <f t="shared" si="39"/>
        <v>0</v>
      </c>
      <c r="CX81" s="14">
        <f t="shared" si="39"/>
        <v>0</v>
      </c>
      <c r="CY81" s="14">
        <f t="shared" si="39"/>
        <v>0</v>
      </c>
      <c r="CZ81" s="14">
        <f t="shared" si="39"/>
        <v>0</v>
      </c>
      <c r="DA81" s="14">
        <f t="shared" si="39"/>
        <v>0</v>
      </c>
      <c r="DB81" s="14">
        <f t="shared" si="39"/>
        <v>0</v>
      </c>
      <c r="DC81" s="14">
        <f t="shared" si="39"/>
        <v>0</v>
      </c>
      <c r="DD81" s="14">
        <f t="shared" si="39"/>
        <v>0</v>
      </c>
      <c r="DE81" s="14">
        <f t="shared" si="39"/>
        <v>0</v>
      </c>
      <c r="DF81" s="14">
        <f t="shared" si="39"/>
        <v>0</v>
      </c>
      <c r="DG81" s="15">
        <f t="shared" si="39"/>
        <v>0</v>
      </c>
    </row>
    <row r="82" spans="2:111" x14ac:dyDescent="0.15">
      <c r="B82" s="36" t="s">
        <v>72</v>
      </c>
      <c r="C82" s="36" t="s">
        <v>187</v>
      </c>
      <c r="D82" s="13">
        <f t="shared" si="35"/>
        <v>0</v>
      </c>
      <c r="E82" s="14">
        <f t="shared" si="35"/>
        <v>0</v>
      </c>
      <c r="F82" s="14">
        <f t="shared" si="40"/>
        <v>0</v>
      </c>
      <c r="G82" s="14">
        <f t="shared" si="40"/>
        <v>0</v>
      </c>
      <c r="H82" s="14">
        <f t="shared" si="40"/>
        <v>0</v>
      </c>
      <c r="I82" s="14">
        <f t="shared" si="40"/>
        <v>0</v>
      </c>
      <c r="J82" s="14">
        <f t="shared" si="40"/>
        <v>0</v>
      </c>
      <c r="K82" s="14">
        <f t="shared" si="40"/>
        <v>0</v>
      </c>
      <c r="L82" s="14">
        <f t="shared" si="40"/>
        <v>0</v>
      </c>
      <c r="M82" s="14">
        <f t="shared" si="40"/>
        <v>0</v>
      </c>
      <c r="N82" s="14">
        <f t="shared" si="40"/>
        <v>0</v>
      </c>
      <c r="O82" s="14">
        <f t="shared" si="40"/>
        <v>0</v>
      </c>
      <c r="P82" s="14">
        <f t="shared" si="40"/>
        <v>0</v>
      </c>
      <c r="Q82" s="14">
        <f t="shared" si="40"/>
        <v>0</v>
      </c>
      <c r="R82" s="14">
        <f t="shared" si="40"/>
        <v>0</v>
      </c>
      <c r="S82" s="14">
        <f t="shared" si="40"/>
        <v>0</v>
      </c>
      <c r="T82" s="14">
        <f t="shared" si="40"/>
        <v>0</v>
      </c>
      <c r="U82" s="14">
        <f t="shared" si="40"/>
        <v>0</v>
      </c>
      <c r="V82" s="14">
        <f t="shared" si="40"/>
        <v>0</v>
      </c>
      <c r="W82" s="14">
        <f t="shared" si="40"/>
        <v>0</v>
      </c>
      <c r="X82" s="14">
        <f t="shared" si="40"/>
        <v>0</v>
      </c>
      <c r="Y82" s="14">
        <f t="shared" si="40"/>
        <v>0</v>
      </c>
      <c r="Z82" s="14">
        <f t="shared" si="40"/>
        <v>0</v>
      </c>
      <c r="AA82" s="14">
        <f t="shared" si="40"/>
        <v>0</v>
      </c>
      <c r="AB82" s="14">
        <f t="shared" si="40"/>
        <v>0</v>
      </c>
      <c r="AC82" s="14">
        <f t="shared" si="40"/>
        <v>0</v>
      </c>
      <c r="AD82" s="14">
        <f t="shared" si="40"/>
        <v>0</v>
      </c>
      <c r="AE82" s="14">
        <f t="shared" si="40"/>
        <v>0</v>
      </c>
      <c r="AF82" s="14">
        <f t="shared" si="40"/>
        <v>0</v>
      </c>
      <c r="AG82" s="14">
        <f t="shared" si="40"/>
        <v>0</v>
      </c>
      <c r="AH82" s="14">
        <f t="shared" si="40"/>
        <v>0</v>
      </c>
      <c r="AI82" s="14">
        <f t="shared" si="40"/>
        <v>0</v>
      </c>
      <c r="AJ82" s="14">
        <f t="shared" si="40"/>
        <v>0</v>
      </c>
      <c r="AK82" s="14">
        <f t="shared" si="40"/>
        <v>0</v>
      </c>
      <c r="AL82" s="14">
        <f t="shared" si="40"/>
        <v>0</v>
      </c>
      <c r="AM82" s="14">
        <f t="shared" si="40"/>
        <v>0</v>
      </c>
      <c r="AN82" s="14">
        <f t="shared" si="40"/>
        <v>0</v>
      </c>
      <c r="AO82" s="14">
        <f t="shared" si="40"/>
        <v>0</v>
      </c>
      <c r="AP82" s="14">
        <f t="shared" si="40"/>
        <v>0</v>
      </c>
      <c r="AQ82" s="14">
        <f t="shared" si="40"/>
        <v>0</v>
      </c>
      <c r="AR82" s="14">
        <f t="shared" si="40"/>
        <v>0</v>
      </c>
      <c r="AS82" s="14">
        <f t="shared" si="40"/>
        <v>0</v>
      </c>
      <c r="AT82" s="14">
        <f t="shared" si="40"/>
        <v>0</v>
      </c>
      <c r="AU82" s="14">
        <f t="shared" si="40"/>
        <v>0</v>
      </c>
      <c r="AV82" s="14">
        <f t="shared" si="40"/>
        <v>0</v>
      </c>
      <c r="AW82" s="14">
        <f t="shared" si="40"/>
        <v>0</v>
      </c>
      <c r="AX82" s="14">
        <f t="shared" si="40"/>
        <v>0</v>
      </c>
      <c r="AY82" s="14">
        <f t="shared" si="40"/>
        <v>0</v>
      </c>
      <c r="AZ82" s="14">
        <f t="shared" si="40"/>
        <v>0</v>
      </c>
      <c r="BA82" s="14">
        <f t="shared" si="40"/>
        <v>0</v>
      </c>
      <c r="BB82" s="14">
        <f t="shared" si="40"/>
        <v>0</v>
      </c>
      <c r="BC82" s="14">
        <f t="shared" si="40"/>
        <v>0</v>
      </c>
      <c r="BD82" s="14">
        <f t="shared" si="40"/>
        <v>0</v>
      </c>
      <c r="BE82" s="14">
        <f t="shared" si="40"/>
        <v>0</v>
      </c>
      <c r="BF82" s="14">
        <f t="shared" si="40"/>
        <v>0</v>
      </c>
      <c r="BG82" s="14">
        <f t="shared" si="40"/>
        <v>0</v>
      </c>
      <c r="BH82" s="14">
        <f t="shared" si="40"/>
        <v>0</v>
      </c>
      <c r="BI82" s="14">
        <f t="shared" si="40"/>
        <v>0</v>
      </c>
      <c r="BJ82" s="14">
        <f t="shared" si="40"/>
        <v>0</v>
      </c>
      <c r="BK82" s="14">
        <f t="shared" si="40"/>
        <v>0</v>
      </c>
      <c r="BL82" s="14">
        <f t="shared" si="40"/>
        <v>0</v>
      </c>
      <c r="BM82" s="14">
        <f t="shared" si="40"/>
        <v>0</v>
      </c>
      <c r="BN82" s="14">
        <f t="shared" si="40"/>
        <v>0</v>
      </c>
      <c r="BO82" s="14">
        <f t="shared" si="40"/>
        <v>0</v>
      </c>
      <c r="BP82" s="14">
        <f t="shared" si="40"/>
        <v>0</v>
      </c>
      <c r="BQ82" s="14">
        <f t="shared" ref="BQ82:DG85" si="41">IF($B82=BQ$7,1,0)</f>
        <v>0</v>
      </c>
      <c r="BR82" s="14">
        <f t="shared" si="41"/>
        <v>0</v>
      </c>
      <c r="BS82" s="14">
        <f t="shared" si="41"/>
        <v>0</v>
      </c>
      <c r="BT82" s="14">
        <f t="shared" si="41"/>
        <v>0</v>
      </c>
      <c r="BU82" s="14">
        <f t="shared" si="41"/>
        <v>0</v>
      </c>
      <c r="BV82" s="14">
        <f t="shared" si="41"/>
        <v>0</v>
      </c>
      <c r="BW82" s="14">
        <f t="shared" si="41"/>
        <v>0</v>
      </c>
      <c r="BX82" s="14">
        <f t="shared" si="41"/>
        <v>0</v>
      </c>
      <c r="BY82" s="14">
        <f t="shared" si="41"/>
        <v>1</v>
      </c>
      <c r="BZ82" s="14">
        <f t="shared" si="41"/>
        <v>0</v>
      </c>
      <c r="CA82" s="14">
        <f t="shared" si="41"/>
        <v>0</v>
      </c>
      <c r="CB82" s="14">
        <f t="shared" si="41"/>
        <v>0</v>
      </c>
      <c r="CC82" s="14">
        <f t="shared" si="41"/>
        <v>0</v>
      </c>
      <c r="CD82" s="14">
        <f t="shared" si="41"/>
        <v>0</v>
      </c>
      <c r="CE82" s="14">
        <f t="shared" si="41"/>
        <v>0</v>
      </c>
      <c r="CF82" s="14">
        <f t="shared" si="41"/>
        <v>0</v>
      </c>
      <c r="CG82" s="14">
        <f t="shared" si="41"/>
        <v>0</v>
      </c>
      <c r="CH82" s="14">
        <f t="shared" si="41"/>
        <v>0</v>
      </c>
      <c r="CI82" s="14">
        <f t="shared" si="41"/>
        <v>0</v>
      </c>
      <c r="CJ82" s="14">
        <f t="shared" si="41"/>
        <v>0</v>
      </c>
      <c r="CK82" s="14">
        <f t="shared" si="41"/>
        <v>0</v>
      </c>
      <c r="CL82" s="14">
        <f t="shared" si="41"/>
        <v>0</v>
      </c>
      <c r="CM82" s="14">
        <f t="shared" si="41"/>
        <v>0</v>
      </c>
      <c r="CN82" s="14">
        <f t="shared" si="41"/>
        <v>0</v>
      </c>
      <c r="CO82" s="14">
        <f t="shared" si="41"/>
        <v>0</v>
      </c>
      <c r="CP82" s="14">
        <f t="shared" si="41"/>
        <v>0</v>
      </c>
      <c r="CQ82" s="14">
        <f t="shared" si="41"/>
        <v>0</v>
      </c>
      <c r="CR82" s="14">
        <f t="shared" si="41"/>
        <v>0</v>
      </c>
      <c r="CS82" s="14">
        <f t="shared" si="41"/>
        <v>0</v>
      </c>
      <c r="CT82" s="14">
        <f t="shared" si="41"/>
        <v>0</v>
      </c>
      <c r="CU82" s="14">
        <f t="shared" si="41"/>
        <v>0</v>
      </c>
      <c r="CV82" s="14">
        <f t="shared" si="41"/>
        <v>0</v>
      </c>
      <c r="CW82" s="14">
        <f t="shared" si="41"/>
        <v>0</v>
      </c>
      <c r="CX82" s="14">
        <f t="shared" si="41"/>
        <v>0</v>
      </c>
      <c r="CY82" s="14">
        <f t="shared" si="41"/>
        <v>0</v>
      </c>
      <c r="CZ82" s="14">
        <f t="shared" si="41"/>
        <v>0</v>
      </c>
      <c r="DA82" s="14">
        <f t="shared" si="41"/>
        <v>0</v>
      </c>
      <c r="DB82" s="14">
        <f t="shared" si="41"/>
        <v>0</v>
      </c>
      <c r="DC82" s="14">
        <f t="shared" si="41"/>
        <v>0</v>
      </c>
      <c r="DD82" s="14">
        <f t="shared" si="41"/>
        <v>0</v>
      </c>
      <c r="DE82" s="14">
        <f t="shared" si="41"/>
        <v>0</v>
      </c>
      <c r="DF82" s="14">
        <f t="shared" si="41"/>
        <v>0</v>
      </c>
      <c r="DG82" s="15">
        <f t="shared" si="41"/>
        <v>0</v>
      </c>
    </row>
    <row r="83" spans="2:111" x14ac:dyDescent="0.15">
      <c r="B83" s="36" t="s">
        <v>73</v>
      </c>
      <c r="C83" s="36" t="s">
        <v>188</v>
      </c>
      <c r="D83" s="13">
        <f t="shared" si="35"/>
        <v>0</v>
      </c>
      <c r="E83" s="14">
        <f t="shared" si="35"/>
        <v>0</v>
      </c>
      <c r="F83" s="14">
        <f t="shared" ref="F83:BQ86" si="42">IF($B83=F$7,1,0)</f>
        <v>0</v>
      </c>
      <c r="G83" s="14">
        <f t="shared" si="42"/>
        <v>0</v>
      </c>
      <c r="H83" s="14">
        <f t="shared" si="42"/>
        <v>0</v>
      </c>
      <c r="I83" s="14">
        <f t="shared" si="42"/>
        <v>0</v>
      </c>
      <c r="J83" s="14">
        <f t="shared" si="42"/>
        <v>0</v>
      </c>
      <c r="K83" s="14">
        <f t="shared" si="42"/>
        <v>0</v>
      </c>
      <c r="L83" s="14">
        <f t="shared" si="42"/>
        <v>0</v>
      </c>
      <c r="M83" s="14">
        <f t="shared" si="42"/>
        <v>0</v>
      </c>
      <c r="N83" s="14">
        <f t="shared" si="42"/>
        <v>0</v>
      </c>
      <c r="O83" s="14">
        <f t="shared" si="42"/>
        <v>0</v>
      </c>
      <c r="P83" s="14">
        <f t="shared" si="42"/>
        <v>0</v>
      </c>
      <c r="Q83" s="14">
        <f t="shared" si="42"/>
        <v>0</v>
      </c>
      <c r="R83" s="14">
        <f t="shared" si="42"/>
        <v>0</v>
      </c>
      <c r="S83" s="14">
        <f t="shared" si="42"/>
        <v>0</v>
      </c>
      <c r="T83" s="14">
        <f t="shared" si="42"/>
        <v>0</v>
      </c>
      <c r="U83" s="14">
        <f t="shared" si="42"/>
        <v>0</v>
      </c>
      <c r="V83" s="14">
        <f t="shared" si="42"/>
        <v>0</v>
      </c>
      <c r="W83" s="14">
        <f t="shared" si="42"/>
        <v>0</v>
      </c>
      <c r="X83" s="14">
        <f t="shared" si="42"/>
        <v>0</v>
      </c>
      <c r="Y83" s="14">
        <f t="shared" si="42"/>
        <v>0</v>
      </c>
      <c r="Z83" s="14">
        <f t="shared" si="42"/>
        <v>0</v>
      </c>
      <c r="AA83" s="14">
        <f t="shared" si="42"/>
        <v>0</v>
      </c>
      <c r="AB83" s="14">
        <f t="shared" si="42"/>
        <v>0</v>
      </c>
      <c r="AC83" s="14">
        <f t="shared" si="42"/>
        <v>0</v>
      </c>
      <c r="AD83" s="14">
        <f t="shared" si="42"/>
        <v>0</v>
      </c>
      <c r="AE83" s="14">
        <f t="shared" si="42"/>
        <v>0</v>
      </c>
      <c r="AF83" s="14">
        <f t="shared" si="42"/>
        <v>0</v>
      </c>
      <c r="AG83" s="14">
        <f t="shared" si="42"/>
        <v>0</v>
      </c>
      <c r="AH83" s="14">
        <f t="shared" si="42"/>
        <v>0</v>
      </c>
      <c r="AI83" s="14">
        <f t="shared" si="42"/>
        <v>0</v>
      </c>
      <c r="AJ83" s="14">
        <f t="shared" si="42"/>
        <v>0</v>
      </c>
      <c r="AK83" s="14">
        <f t="shared" si="42"/>
        <v>0</v>
      </c>
      <c r="AL83" s="14">
        <f t="shared" si="42"/>
        <v>0</v>
      </c>
      <c r="AM83" s="14">
        <f t="shared" si="42"/>
        <v>0</v>
      </c>
      <c r="AN83" s="14">
        <f t="shared" si="42"/>
        <v>0</v>
      </c>
      <c r="AO83" s="14">
        <f t="shared" si="42"/>
        <v>0</v>
      </c>
      <c r="AP83" s="14">
        <f t="shared" si="42"/>
        <v>0</v>
      </c>
      <c r="AQ83" s="14">
        <f t="shared" si="42"/>
        <v>0</v>
      </c>
      <c r="AR83" s="14">
        <f t="shared" si="42"/>
        <v>0</v>
      </c>
      <c r="AS83" s="14">
        <f t="shared" si="42"/>
        <v>0</v>
      </c>
      <c r="AT83" s="14">
        <f t="shared" si="42"/>
        <v>0</v>
      </c>
      <c r="AU83" s="14">
        <f t="shared" si="42"/>
        <v>0</v>
      </c>
      <c r="AV83" s="14">
        <f t="shared" si="42"/>
        <v>0</v>
      </c>
      <c r="AW83" s="14">
        <f t="shared" si="42"/>
        <v>0</v>
      </c>
      <c r="AX83" s="14">
        <f t="shared" si="42"/>
        <v>0</v>
      </c>
      <c r="AY83" s="14">
        <f t="shared" si="42"/>
        <v>0</v>
      </c>
      <c r="AZ83" s="14">
        <f t="shared" si="42"/>
        <v>0</v>
      </c>
      <c r="BA83" s="14">
        <f t="shared" si="42"/>
        <v>0</v>
      </c>
      <c r="BB83" s="14">
        <f t="shared" si="42"/>
        <v>0</v>
      </c>
      <c r="BC83" s="14">
        <f t="shared" si="42"/>
        <v>0</v>
      </c>
      <c r="BD83" s="14">
        <f t="shared" si="42"/>
        <v>0</v>
      </c>
      <c r="BE83" s="14">
        <f t="shared" si="42"/>
        <v>0</v>
      </c>
      <c r="BF83" s="14">
        <f t="shared" si="42"/>
        <v>0</v>
      </c>
      <c r="BG83" s="14">
        <f t="shared" si="42"/>
        <v>0</v>
      </c>
      <c r="BH83" s="14">
        <f t="shared" si="42"/>
        <v>0</v>
      </c>
      <c r="BI83" s="14">
        <f t="shared" si="42"/>
        <v>0</v>
      </c>
      <c r="BJ83" s="14">
        <f t="shared" si="42"/>
        <v>0</v>
      </c>
      <c r="BK83" s="14">
        <f t="shared" si="42"/>
        <v>0</v>
      </c>
      <c r="BL83" s="14">
        <f t="shared" si="42"/>
        <v>0</v>
      </c>
      <c r="BM83" s="14">
        <f t="shared" si="42"/>
        <v>0</v>
      </c>
      <c r="BN83" s="14">
        <f t="shared" si="42"/>
        <v>0</v>
      </c>
      <c r="BO83" s="14">
        <f t="shared" si="42"/>
        <v>0</v>
      </c>
      <c r="BP83" s="14">
        <f t="shared" si="42"/>
        <v>0</v>
      </c>
      <c r="BQ83" s="14">
        <f t="shared" si="42"/>
        <v>0</v>
      </c>
      <c r="BR83" s="14">
        <f t="shared" si="41"/>
        <v>0</v>
      </c>
      <c r="BS83" s="14">
        <f t="shared" si="41"/>
        <v>0</v>
      </c>
      <c r="BT83" s="14">
        <f t="shared" si="41"/>
        <v>0</v>
      </c>
      <c r="BU83" s="14">
        <f t="shared" si="41"/>
        <v>0</v>
      </c>
      <c r="BV83" s="14">
        <f t="shared" si="41"/>
        <v>0</v>
      </c>
      <c r="BW83" s="14">
        <f t="shared" si="41"/>
        <v>0</v>
      </c>
      <c r="BX83" s="14">
        <f t="shared" si="41"/>
        <v>0</v>
      </c>
      <c r="BY83" s="14">
        <f t="shared" si="41"/>
        <v>0</v>
      </c>
      <c r="BZ83" s="14">
        <f t="shared" si="41"/>
        <v>1</v>
      </c>
      <c r="CA83" s="14">
        <f t="shared" si="41"/>
        <v>0</v>
      </c>
      <c r="CB83" s="14">
        <f t="shared" si="41"/>
        <v>0</v>
      </c>
      <c r="CC83" s="14">
        <f t="shared" si="41"/>
        <v>0</v>
      </c>
      <c r="CD83" s="14">
        <f t="shared" si="41"/>
        <v>0</v>
      </c>
      <c r="CE83" s="14">
        <f t="shared" si="41"/>
        <v>0</v>
      </c>
      <c r="CF83" s="14">
        <f t="shared" si="41"/>
        <v>0</v>
      </c>
      <c r="CG83" s="14">
        <f t="shared" si="41"/>
        <v>0</v>
      </c>
      <c r="CH83" s="14">
        <f t="shared" si="41"/>
        <v>0</v>
      </c>
      <c r="CI83" s="14">
        <f t="shared" si="41"/>
        <v>0</v>
      </c>
      <c r="CJ83" s="14">
        <f t="shared" si="41"/>
        <v>0</v>
      </c>
      <c r="CK83" s="14">
        <f t="shared" si="41"/>
        <v>0</v>
      </c>
      <c r="CL83" s="14">
        <f t="shared" si="41"/>
        <v>0</v>
      </c>
      <c r="CM83" s="14">
        <f t="shared" si="41"/>
        <v>0</v>
      </c>
      <c r="CN83" s="14">
        <f t="shared" si="41"/>
        <v>0</v>
      </c>
      <c r="CO83" s="14">
        <f t="shared" si="41"/>
        <v>0</v>
      </c>
      <c r="CP83" s="14">
        <f t="shared" si="41"/>
        <v>0</v>
      </c>
      <c r="CQ83" s="14">
        <f t="shared" si="41"/>
        <v>0</v>
      </c>
      <c r="CR83" s="14">
        <f t="shared" si="41"/>
        <v>0</v>
      </c>
      <c r="CS83" s="14">
        <f t="shared" si="41"/>
        <v>0</v>
      </c>
      <c r="CT83" s="14">
        <f t="shared" si="41"/>
        <v>0</v>
      </c>
      <c r="CU83" s="14">
        <f t="shared" si="41"/>
        <v>0</v>
      </c>
      <c r="CV83" s="14">
        <f t="shared" si="41"/>
        <v>0</v>
      </c>
      <c r="CW83" s="14">
        <f t="shared" si="41"/>
        <v>0</v>
      </c>
      <c r="CX83" s="14">
        <f t="shared" si="41"/>
        <v>0</v>
      </c>
      <c r="CY83" s="14">
        <f t="shared" si="41"/>
        <v>0</v>
      </c>
      <c r="CZ83" s="14">
        <f t="shared" si="41"/>
        <v>0</v>
      </c>
      <c r="DA83" s="14">
        <f t="shared" si="41"/>
        <v>0</v>
      </c>
      <c r="DB83" s="14">
        <f t="shared" si="41"/>
        <v>0</v>
      </c>
      <c r="DC83" s="14">
        <f t="shared" si="41"/>
        <v>0</v>
      </c>
      <c r="DD83" s="14">
        <f t="shared" si="41"/>
        <v>0</v>
      </c>
      <c r="DE83" s="14">
        <f t="shared" si="41"/>
        <v>0</v>
      </c>
      <c r="DF83" s="14">
        <f t="shared" si="41"/>
        <v>0</v>
      </c>
      <c r="DG83" s="15">
        <f t="shared" si="41"/>
        <v>0</v>
      </c>
    </row>
    <row r="84" spans="2:111" x14ac:dyDescent="0.15">
      <c r="B84" s="36" t="s">
        <v>74</v>
      </c>
      <c r="C84" s="36" t="s">
        <v>189</v>
      </c>
      <c r="D84" s="13">
        <f t="shared" si="35"/>
        <v>0</v>
      </c>
      <c r="E84" s="14">
        <f t="shared" si="35"/>
        <v>0</v>
      </c>
      <c r="F84" s="14">
        <f t="shared" si="42"/>
        <v>0</v>
      </c>
      <c r="G84" s="14">
        <f t="shared" si="42"/>
        <v>0</v>
      </c>
      <c r="H84" s="14">
        <f t="shared" si="42"/>
        <v>0</v>
      </c>
      <c r="I84" s="14">
        <f t="shared" si="42"/>
        <v>0</v>
      </c>
      <c r="J84" s="14">
        <f t="shared" si="42"/>
        <v>0</v>
      </c>
      <c r="K84" s="14">
        <f t="shared" si="42"/>
        <v>0</v>
      </c>
      <c r="L84" s="14">
        <f t="shared" si="42"/>
        <v>0</v>
      </c>
      <c r="M84" s="14">
        <f t="shared" si="42"/>
        <v>0</v>
      </c>
      <c r="N84" s="14">
        <f t="shared" si="42"/>
        <v>0</v>
      </c>
      <c r="O84" s="14">
        <f t="shared" si="42"/>
        <v>0</v>
      </c>
      <c r="P84" s="14">
        <f t="shared" si="42"/>
        <v>0</v>
      </c>
      <c r="Q84" s="14">
        <f t="shared" si="42"/>
        <v>0</v>
      </c>
      <c r="R84" s="14">
        <f t="shared" si="42"/>
        <v>0</v>
      </c>
      <c r="S84" s="14">
        <f t="shared" si="42"/>
        <v>0</v>
      </c>
      <c r="T84" s="14">
        <f t="shared" si="42"/>
        <v>0</v>
      </c>
      <c r="U84" s="14">
        <f t="shared" si="42"/>
        <v>0</v>
      </c>
      <c r="V84" s="14">
        <f t="shared" si="42"/>
        <v>0</v>
      </c>
      <c r="W84" s="14">
        <f t="shared" si="42"/>
        <v>0</v>
      </c>
      <c r="X84" s="14">
        <f t="shared" si="42"/>
        <v>0</v>
      </c>
      <c r="Y84" s="14">
        <f t="shared" si="42"/>
        <v>0</v>
      </c>
      <c r="Z84" s="14">
        <f t="shared" si="42"/>
        <v>0</v>
      </c>
      <c r="AA84" s="14">
        <f t="shared" si="42"/>
        <v>0</v>
      </c>
      <c r="AB84" s="14">
        <f t="shared" si="42"/>
        <v>0</v>
      </c>
      <c r="AC84" s="14">
        <f t="shared" si="42"/>
        <v>0</v>
      </c>
      <c r="AD84" s="14">
        <f t="shared" si="42"/>
        <v>0</v>
      </c>
      <c r="AE84" s="14">
        <f t="shared" si="42"/>
        <v>0</v>
      </c>
      <c r="AF84" s="14">
        <f t="shared" si="42"/>
        <v>0</v>
      </c>
      <c r="AG84" s="14">
        <f t="shared" si="42"/>
        <v>0</v>
      </c>
      <c r="AH84" s="14">
        <f t="shared" si="42"/>
        <v>0</v>
      </c>
      <c r="AI84" s="14">
        <f t="shared" si="42"/>
        <v>0</v>
      </c>
      <c r="AJ84" s="14">
        <f t="shared" si="42"/>
        <v>0</v>
      </c>
      <c r="AK84" s="14">
        <f t="shared" si="42"/>
        <v>0</v>
      </c>
      <c r="AL84" s="14">
        <f t="shared" si="42"/>
        <v>0</v>
      </c>
      <c r="AM84" s="14">
        <f t="shared" si="42"/>
        <v>0</v>
      </c>
      <c r="AN84" s="14">
        <f t="shared" si="42"/>
        <v>0</v>
      </c>
      <c r="AO84" s="14">
        <f t="shared" si="42"/>
        <v>0</v>
      </c>
      <c r="AP84" s="14">
        <f t="shared" si="42"/>
        <v>0</v>
      </c>
      <c r="AQ84" s="14">
        <f t="shared" si="42"/>
        <v>0</v>
      </c>
      <c r="AR84" s="14">
        <f t="shared" si="42"/>
        <v>0</v>
      </c>
      <c r="AS84" s="14">
        <f t="shared" si="42"/>
        <v>0</v>
      </c>
      <c r="AT84" s="14">
        <f t="shared" si="42"/>
        <v>0</v>
      </c>
      <c r="AU84" s="14">
        <f t="shared" si="42"/>
        <v>0</v>
      </c>
      <c r="AV84" s="14">
        <f t="shared" si="42"/>
        <v>0</v>
      </c>
      <c r="AW84" s="14">
        <f t="shared" si="42"/>
        <v>0</v>
      </c>
      <c r="AX84" s="14">
        <f t="shared" si="42"/>
        <v>0</v>
      </c>
      <c r="AY84" s="14">
        <f t="shared" si="42"/>
        <v>0</v>
      </c>
      <c r="AZ84" s="14">
        <f t="shared" si="42"/>
        <v>0</v>
      </c>
      <c r="BA84" s="14">
        <f t="shared" si="42"/>
        <v>0</v>
      </c>
      <c r="BB84" s="14">
        <f t="shared" si="42"/>
        <v>0</v>
      </c>
      <c r="BC84" s="14">
        <f t="shared" si="42"/>
        <v>0</v>
      </c>
      <c r="BD84" s="14">
        <f t="shared" si="42"/>
        <v>0</v>
      </c>
      <c r="BE84" s="14">
        <f t="shared" si="42"/>
        <v>0</v>
      </c>
      <c r="BF84" s="14">
        <f t="shared" si="42"/>
        <v>0</v>
      </c>
      <c r="BG84" s="14">
        <f t="shared" si="42"/>
        <v>0</v>
      </c>
      <c r="BH84" s="14">
        <f t="shared" si="42"/>
        <v>0</v>
      </c>
      <c r="BI84" s="14">
        <f t="shared" si="42"/>
        <v>0</v>
      </c>
      <c r="BJ84" s="14">
        <f t="shared" si="42"/>
        <v>0</v>
      </c>
      <c r="BK84" s="14">
        <f t="shared" si="42"/>
        <v>0</v>
      </c>
      <c r="BL84" s="14">
        <f t="shared" si="42"/>
        <v>0</v>
      </c>
      <c r="BM84" s="14">
        <f t="shared" si="42"/>
        <v>0</v>
      </c>
      <c r="BN84" s="14">
        <f t="shared" si="42"/>
        <v>0</v>
      </c>
      <c r="BO84" s="14">
        <f t="shared" si="42"/>
        <v>0</v>
      </c>
      <c r="BP84" s="14">
        <f t="shared" si="42"/>
        <v>0</v>
      </c>
      <c r="BQ84" s="14">
        <f t="shared" si="42"/>
        <v>0</v>
      </c>
      <c r="BR84" s="14">
        <f t="shared" si="41"/>
        <v>0</v>
      </c>
      <c r="BS84" s="14">
        <f t="shared" si="41"/>
        <v>0</v>
      </c>
      <c r="BT84" s="14">
        <f t="shared" si="41"/>
        <v>0</v>
      </c>
      <c r="BU84" s="14">
        <f t="shared" si="41"/>
        <v>0</v>
      </c>
      <c r="BV84" s="14">
        <f t="shared" si="41"/>
        <v>0</v>
      </c>
      <c r="BW84" s="14">
        <f t="shared" si="41"/>
        <v>0</v>
      </c>
      <c r="BX84" s="14">
        <f t="shared" si="41"/>
        <v>0</v>
      </c>
      <c r="BY84" s="14">
        <f t="shared" si="41"/>
        <v>0</v>
      </c>
      <c r="BZ84" s="14">
        <f t="shared" si="41"/>
        <v>0</v>
      </c>
      <c r="CA84" s="14">
        <f t="shared" si="41"/>
        <v>1</v>
      </c>
      <c r="CB84" s="14">
        <f t="shared" si="41"/>
        <v>0</v>
      </c>
      <c r="CC84" s="14">
        <f t="shared" si="41"/>
        <v>0</v>
      </c>
      <c r="CD84" s="14">
        <f t="shared" si="41"/>
        <v>0</v>
      </c>
      <c r="CE84" s="14">
        <f t="shared" si="41"/>
        <v>0</v>
      </c>
      <c r="CF84" s="14">
        <f t="shared" si="41"/>
        <v>0</v>
      </c>
      <c r="CG84" s="14">
        <f t="shared" si="41"/>
        <v>0</v>
      </c>
      <c r="CH84" s="14">
        <f t="shared" si="41"/>
        <v>0</v>
      </c>
      <c r="CI84" s="14">
        <f t="shared" si="41"/>
        <v>0</v>
      </c>
      <c r="CJ84" s="14">
        <f t="shared" si="41"/>
        <v>0</v>
      </c>
      <c r="CK84" s="14">
        <f t="shared" si="41"/>
        <v>0</v>
      </c>
      <c r="CL84" s="14">
        <f t="shared" si="41"/>
        <v>0</v>
      </c>
      <c r="CM84" s="14">
        <f t="shared" si="41"/>
        <v>0</v>
      </c>
      <c r="CN84" s="14">
        <f t="shared" si="41"/>
        <v>0</v>
      </c>
      <c r="CO84" s="14">
        <f t="shared" si="41"/>
        <v>0</v>
      </c>
      <c r="CP84" s="14">
        <f t="shared" si="41"/>
        <v>0</v>
      </c>
      <c r="CQ84" s="14">
        <f t="shared" si="41"/>
        <v>0</v>
      </c>
      <c r="CR84" s="14">
        <f t="shared" si="41"/>
        <v>0</v>
      </c>
      <c r="CS84" s="14">
        <f t="shared" si="41"/>
        <v>0</v>
      </c>
      <c r="CT84" s="14">
        <f t="shared" si="41"/>
        <v>0</v>
      </c>
      <c r="CU84" s="14">
        <f t="shared" si="41"/>
        <v>0</v>
      </c>
      <c r="CV84" s="14">
        <f t="shared" si="41"/>
        <v>0</v>
      </c>
      <c r="CW84" s="14">
        <f t="shared" si="41"/>
        <v>0</v>
      </c>
      <c r="CX84" s="14">
        <f t="shared" si="41"/>
        <v>0</v>
      </c>
      <c r="CY84" s="14">
        <f t="shared" si="41"/>
        <v>0</v>
      </c>
      <c r="CZ84" s="14">
        <f t="shared" si="41"/>
        <v>0</v>
      </c>
      <c r="DA84" s="14">
        <f t="shared" si="41"/>
        <v>0</v>
      </c>
      <c r="DB84" s="14">
        <f t="shared" si="41"/>
        <v>0</v>
      </c>
      <c r="DC84" s="14">
        <f t="shared" si="41"/>
        <v>0</v>
      </c>
      <c r="DD84" s="14">
        <f t="shared" si="41"/>
        <v>0</v>
      </c>
      <c r="DE84" s="14">
        <f t="shared" si="41"/>
        <v>0</v>
      </c>
      <c r="DF84" s="14">
        <f t="shared" si="41"/>
        <v>0</v>
      </c>
      <c r="DG84" s="15">
        <f t="shared" si="41"/>
        <v>0</v>
      </c>
    </row>
    <row r="85" spans="2:111" x14ac:dyDescent="0.15">
      <c r="B85" s="36" t="s">
        <v>75</v>
      </c>
      <c r="C85" s="36" t="s">
        <v>190</v>
      </c>
      <c r="D85" s="13">
        <f t="shared" si="35"/>
        <v>0</v>
      </c>
      <c r="E85" s="14">
        <f t="shared" si="35"/>
        <v>0</v>
      </c>
      <c r="F85" s="14">
        <f t="shared" si="42"/>
        <v>0</v>
      </c>
      <c r="G85" s="14">
        <f t="shared" si="42"/>
        <v>0</v>
      </c>
      <c r="H85" s="14">
        <f t="shared" si="42"/>
        <v>0</v>
      </c>
      <c r="I85" s="14">
        <f t="shared" si="42"/>
        <v>0</v>
      </c>
      <c r="J85" s="14">
        <f t="shared" si="42"/>
        <v>0</v>
      </c>
      <c r="K85" s="14">
        <f t="shared" si="42"/>
        <v>0</v>
      </c>
      <c r="L85" s="14">
        <f t="shared" si="42"/>
        <v>0</v>
      </c>
      <c r="M85" s="14">
        <f t="shared" si="42"/>
        <v>0</v>
      </c>
      <c r="N85" s="14">
        <f t="shared" si="42"/>
        <v>0</v>
      </c>
      <c r="O85" s="14">
        <f t="shared" si="42"/>
        <v>0</v>
      </c>
      <c r="P85" s="14">
        <f t="shared" si="42"/>
        <v>0</v>
      </c>
      <c r="Q85" s="14">
        <f t="shared" si="42"/>
        <v>0</v>
      </c>
      <c r="R85" s="14">
        <f t="shared" si="42"/>
        <v>0</v>
      </c>
      <c r="S85" s="14">
        <f t="shared" si="42"/>
        <v>0</v>
      </c>
      <c r="T85" s="14">
        <f t="shared" si="42"/>
        <v>0</v>
      </c>
      <c r="U85" s="14">
        <f t="shared" si="42"/>
        <v>0</v>
      </c>
      <c r="V85" s="14">
        <f t="shared" si="42"/>
        <v>0</v>
      </c>
      <c r="W85" s="14">
        <f t="shared" si="42"/>
        <v>0</v>
      </c>
      <c r="X85" s="14">
        <f t="shared" si="42"/>
        <v>0</v>
      </c>
      <c r="Y85" s="14">
        <f t="shared" si="42"/>
        <v>0</v>
      </c>
      <c r="Z85" s="14">
        <f t="shared" si="42"/>
        <v>0</v>
      </c>
      <c r="AA85" s="14">
        <f t="shared" si="42"/>
        <v>0</v>
      </c>
      <c r="AB85" s="14">
        <f t="shared" si="42"/>
        <v>0</v>
      </c>
      <c r="AC85" s="14">
        <f t="shared" si="42"/>
        <v>0</v>
      </c>
      <c r="AD85" s="14">
        <f t="shared" si="42"/>
        <v>0</v>
      </c>
      <c r="AE85" s="14">
        <f t="shared" si="42"/>
        <v>0</v>
      </c>
      <c r="AF85" s="14">
        <f t="shared" si="42"/>
        <v>0</v>
      </c>
      <c r="AG85" s="14">
        <f t="shared" si="42"/>
        <v>0</v>
      </c>
      <c r="AH85" s="14">
        <f t="shared" si="42"/>
        <v>0</v>
      </c>
      <c r="AI85" s="14">
        <f t="shared" si="42"/>
        <v>0</v>
      </c>
      <c r="AJ85" s="14">
        <f t="shared" si="42"/>
        <v>0</v>
      </c>
      <c r="AK85" s="14">
        <f t="shared" si="42"/>
        <v>0</v>
      </c>
      <c r="AL85" s="14">
        <f t="shared" si="42"/>
        <v>0</v>
      </c>
      <c r="AM85" s="14">
        <f t="shared" si="42"/>
        <v>0</v>
      </c>
      <c r="AN85" s="14">
        <f t="shared" si="42"/>
        <v>0</v>
      </c>
      <c r="AO85" s="14">
        <f t="shared" si="42"/>
        <v>0</v>
      </c>
      <c r="AP85" s="14">
        <f t="shared" si="42"/>
        <v>0</v>
      </c>
      <c r="AQ85" s="14">
        <f t="shared" si="42"/>
        <v>0</v>
      </c>
      <c r="AR85" s="14">
        <f t="shared" si="42"/>
        <v>0</v>
      </c>
      <c r="AS85" s="14">
        <f t="shared" si="42"/>
        <v>0</v>
      </c>
      <c r="AT85" s="14">
        <f t="shared" si="42"/>
        <v>0</v>
      </c>
      <c r="AU85" s="14">
        <f t="shared" si="42"/>
        <v>0</v>
      </c>
      <c r="AV85" s="14">
        <f t="shared" si="42"/>
        <v>0</v>
      </c>
      <c r="AW85" s="14">
        <f t="shared" si="42"/>
        <v>0</v>
      </c>
      <c r="AX85" s="14">
        <f t="shared" si="42"/>
        <v>0</v>
      </c>
      <c r="AY85" s="14">
        <f t="shared" si="42"/>
        <v>0</v>
      </c>
      <c r="AZ85" s="14">
        <f t="shared" si="42"/>
        <v>0</v>
      </c>
      <c r="BA85" s="14">
        <f t="shared" si="42"/>
        <v>0</v>
      </c>
      <c r="BB85" s="14">
        <f t="shared" si="42"/>
        <v>0</v>
      </c>
      <c r="BC85" s="14">
        <f t="shared" si="42"/>
        <v>0</v>
      </c>
      <c r="BD85" s="14">
        <f t="shared" si="42"/>
        <v>0</v>
      </c>
      <c r="BE85" s="14">
        <f t="shared" si="42"/>
        <v>0</v>
      </c>
      <c r="BF85" s="14">
        <f t="shared" si="42"/>
        <v>0</v>
      </c>
      <c r="BG85" s="14">
        <f t="shared" si="42"/>
        <v>0</v>
      </c>
      <c r="BH85" s="14">
        <f t="shared" si="42"/>
        <v>0</v>
      </c>
      <c r="BI85" s="14">
        <f t="shared" si="42"/>
        <v>0</v>
      </c>
      <c r="BJ85" s="14">
        <f t="shared" si="42"/>
        <v>0</v>
      </c>
      <c r="BK85" s="14">
        <f t="shared" si="42"/>
        <v>0</v>
      </c>
      <c r="BL85" s="14">
        <f t="shared" si="42"/>
        <v>0</v>
      </c>
      <c r="BM85" s="14">
        <f t="shared" si="42"/>
        <v>0</v>
      </c>
      <c r="BN85" s="14">
        <f t="shared" si="42"/>
        <v>0</v>
      </c>
      <c r="BO85" s="14">
        <f t="shared" si="42"/>
        <v>0</v>
      </c>
      <c r="BP85" s="14">
        <f t="shared" si="42"/>
        <v>0</v>
      </c>
      <c r="BQ85" s="14">
        <f t="shared" si="42"/>
        <v>0</v>
      </c>
      <c r="BR85" s="14">
        <f t="shared" si="41"/>
        <v>0</v>
      </c>
      <c r="BS85" s="14">
        <f t="shared" si="41"/>
        <v>0</v>
      </c>
      <c r="BT85" s="14">
        <f t="shared" si="41"/>
        <v>0</v>
      </c>
      <c r="BU85" s="14">
        <f t="shared" si="41"/>
        <v>0</v>
      </c>
      <c r="BV85" s="14">
        <f t="shared" si="41"/>
        <v>0</v>
      </c>
      <c r="BW85" s="14">
        <f t="shared" si="41"/>
        <v>0</v>
      </c>
      <c r="BX85" s="14">
        <f t="shared" si="41"/>
        <v>0</v>
      </c>
      <c r="BY85" s="14">
        <f t="shared" si="41"/>
        <v>0</v>
      </c>
      <c r="BZ85" s="14">
        <f t="shared" si="41"/>
        <v>0</v>
      </c>
      <c r="CA85" s="14">
        <f t="shared" si="41"/>
        <v>0</v>
      </c>
      <c r="CB85" s="14">
        <f t="shared" si="41"/>
        <v>1</v>
      </c>
      <c r="CC85" s="14">
        <f t="shared" si="41"/>
        <v>0</v>
      </c>
      <c r="CD85" s="14">
        <f t="shared" si="41"/>
        <v>0</v>
      </c>
      <c r="CE85" s="14">
        <f t="shared" si="41"/>
        <v>0</v>
      </c>
      <c r="CF85" s="14">
        <f t="shared" si="41"/>
        <v>0</v>
      </c>
      <c r="CG85" s="14">
        <f t="shared" si="41"/>
        <v>0</v>
      </c>
      <c r="CH85" s="14">
        <f t="shared" si="41"/>
        <v>0</v>
      </c>
      <c r="CI85" s="14">
        <f t="shared" si="41"/>
        <v>0</v>
      </c>
      <c r="CJ85" s="14">
        <f t="shared" si="41"/>
        <v>0</v>
      </c>
      <c r="CK85" s="14">
        <f t="shared" si="41"/>
        <v>0</v>
      </c>
      <c r="CL85" s="14">
        <f t="shared" si="41"/>
        <v>0</v>
      </c>
      <c r="CM85" s="14">
        <f t="shared" si="41"/>
        <v>0</v>
      </c>
      <c r="CN85" s="14">
        <f t="shared" si="41"/>
        <v>0</v>
      </c>
      <c r="CO85" s="14">
        <f t="shared" si="41"/>
        <v>0</v>
      </c>
      <c r="CP85" s="14">
        <f t="shared" si="41"/>
        <v>0</v>
      </c>
      <c r="CQ85" s="14">
        <f t="shared" si="41"/>
        <v>0</v>
      </c>
      <c r="CR85" s="14">
        <f t="shared" si="41"/>
        <v>0</v>
      </c>
      <c r="CS85" s="14">
        <f t="shared" si="41"/>
        <v>0</v>
      </c>
      <c r="CT85" s="14">
        <f t="shared" si="41"/>
        <v>0</v>
      </c>
      <c r="CU85" s="14">
        <f t="shared" si="41"/>
        <v>0</v>
      </c>
      <c r="CV85" s="14">
        <f t="shared" si="41"/>
        <v>0</v>
      </c>
      <c r="CW85" s="14">
        <f t="shared" si="41"/>
        <v>0</v>
      </c>
      <c r="CX85" s="14">
        <f t="shared" si="41"/>
        <v>0</v>
      </c>
      <c r="CY85" s="14">
        <f t="shared" si="41"/>
        <v>0</v>
      </c>
      <c r="CZ85" s="14">
        <f t="shared" si="41"/>
        <v>0</v>
      </c>
      <c r="DA85" s="14">
        <f t="shared" si="41"/>
        <v>0</v>
      </c>
      <c r="DB85" s="14">
        <f t="shared" si="41"/>
        <v>0</v>
      </c>
      <c r="DC85" s="14">
        <f t="shared" si="41"/>
        <v>0</v>
      </c>
      <c r="DD85" s="14">
        <f t="shared" si="41"/>
        <v>0</v>
      </c>
      <c r="DE85" s="14">
        <f t="shared" si="41"/>
        <v>0</v>
      </c>
      <c r="DF85" s="14">
        <f t="shared" si="41"/>
        <v>0</v>
      </c>
      <c r="DG85" s="15">
        <f t="shared" si="41"/>
        <v>0</v>
      </c>
    </row>
    <row r="86" spans="2:111" x14ac:dyDescent="0.15">
      <c r="B86" s="36" t="s">
        <v>76</v>
      </c>
      <c r="C86" s="36" t="s">
        <v>191</v>
      </c>
      <c r="D86" s="13">
        <f t="shared" si="35"/>
        <v>0</v>
      </c>
      <c r="E86" s="14">
        <f t="shared" si="35"/>
        <v>0</v>
      </c>
      <c r="F86" s="14">
        <f t="shared" si="42"/>
        <v>0</v>
      </c>
      <c r="G86" s="14">
        <f t="shared" si="42"/>
        <v>0</v>
      </c>
      <c r="H86" s="14">
        <f t="shared" si="42"/>
        <v>0</v>
      </c>
      <c r="I86" s="14">
        <f t="shared" si="42"/>
        <v>0</v>
      </c>
      <c r="J86" s="14">
        <f t="shared" si="42"/>
        <v>0</v>
      </c>
      <c r="K86" s="14">
        <f t="shared" si="42"/>
        <v>0</v>
      </c>
      <c r="L86" s="14">
        <f t="shared" si="42"/>
        <v>0</v>
      </c>
      <c r="M86" s="14">
        <f t="shared" si="42"/>
        <v>0</v>
      </c>
      <c r="N86" s="14">
        <f t="shared" si="42"/>
        <v>0</v>
      </c>
      <c r="O86" s="14">
        <f t="shared" si="42"/>
        <v>0</v>
      </c>
      <c r="P86" s="14">
        <f t="shared" si="42"/>
        <v>0</v>
      </c>
      <c r="Q86" s="14">
        <f t="shared" si="42"/>
        <v>0</v>
      </c>
      <c r="R86" s="14">
        <f t="shared" si="42"/>
        <v>0</v>
      </c>
      <c r="S86" s="14">
        <f t="shared" si="42"/>
        <v>0</v>
      </c>
      <c r="T86" s="14">
        <f t="shared" si="42"/>
        <v>0</v>
      </c>
      <c r="U86" s="14">
        <f t="shared" si="42"/>
        <v>0</v>
      </c>
      <c r="V86" s="14">
        <f t="shared" si="42"/>
        <v>0</v>
      </c>
      <c r="W86" s="14">
        <f t="shared" si="42"/>
        <v>0</v>
      </c>
      <c r="X86" s="14">
        <f t="shared" si="42"/>
        <v>0</v>
      </c>
      <c r="Y86" s="14">
        <f t="shared" si="42"/>
        <v>0</v>
      </c>
      <c r="Z86" s="14">
        <f t="shared" si="42"/>
        <v>0</v>
      </c>
      <c r="AA86" s="14">
        <f t="shared" si="42"/>
        <v>0</v>
      </c>
      <c r="AB86" s="14">
        <f t="shared" si="42"/>
        <v>0</v>
      </c>
      <c r="AC86" s="14">
        <f t="shared" si="42"/>
        <v>0</v>
      </c>
      <c r="AD86" s="14">
        <f t="shared" si="42"/>
        <v>0</v>
      </c>
      <c r="AE86" s="14">
        <f t="shared" si="42"/>
        <v>0</v>
      </c>
      <c r="AF86" s="14">
        <f t="shared" si="42"/>
        <v>0</v>
      </c>
      <c r="AG86" s="14">
        <f t="shared" si="42"/>
        <v>0</v>
      </c>
      <c r="AH86" s="14">
        <f t="shared" si="42"/>
        <v>0</v>
      </c>
      <c r="AI86" s="14">
        <f t="shared" si="42"/>
        <v>0</v>
      </c>
      <c r="AJ86" s="14">
        <f t="shared" si="42"/>
        <v>0</v>
      </c>
      <c r="AK86" s="14">
        <f t="shared" si="42"/>
        <v>0</v>
      </c>
      <c r="AL86" s="14">
        <f t="shared" si="42"/>
        <v>0</v>
      </c>
      <c r="AM86" s="14">
        <f t="shared" si="42"/>
        <v>0</v>
      </c>
      <c r="AN86" s="14">
        <f t="shared" si="42"/>
        <v>0</v>
      </c>
      <c r="AO86" s="14">
        <f t="shared" si="42"/>
        <v>0</v>
      </c>
      <c r="AP86" s="14">
        <f t="shared" si="42"/>
        <v>0</v>
      </c>
      <c r="AQ86" s="14">
        <f t="shared" si="42"/>
        <v>0</v>
      </c>
      <c r="AR86" s="14">
        <f t="shared" si="42"/>
        <v>0</v>
      </c>
      <c r="AS86" s="14">
        <f t="shared" si="42"/>
        <v>0</v>
      </c>
      <c r="AT86" s="14">
        <f t="shared" si="42"/>
        <v>0</v>
      </c>
      <c r="AU86" s="14">
        <f t="shared" si="42"/>
        <v>0</v>
      </c>
      <c r="AV86" s="14">
        <f t="shared" si="42"/>
        <v>0</v>
      </c>
      <c r="AW86" s="14">
        <f t="shared" si="42"/>
        <v>0</v>
      </c>
      <c r="AX86" s="14">
        <f t="shared" si="42"/>
        <v>0</v>
      </c>
      <c r="AY86" s="14">
        <f t="shared" si="42"/>
        <v>0</v>
      </c>
      <c r="AZ86" s="14">
        <f t="shared" si="42"/>
        <v>0</v>
      </c>
      <c r="BA86" s="14">
        <f t="shared" si="42"/>
        <v>0</v>
      </c>
      <c r="BB86" s="14">
        <f t="shared" si="42"/>
        <v>0</v>
      </c>
      <c r="BC86" s="14">
        <f t="shared" si="42"/>
        <v>0</v>
      </c>
      <c r="BD86" s="14">
        <f t="shared" si="42"/>
        <v>0</v>
      </c>
      <c r="BE86" s="14">
        <f t="shared" si="42"/>
        <v>0</v>
      </c>
      <c r="BF86" s="14">
        <f t="shared" si="42"/>
        <v>0</v>
      </c>
      <c r="BG86" s="14">
        <f t="shared" si="42"/>
        <v>0</v>
      </c>
      <c r="BH86" s="14">
        <f t="shared" si="42"/>
        <v>0</v>
      </c>
      <c r="BI86" s="14">
        <f t="shared" si="42"/>
        <v>0</v>
      </c>
      <c r="BJ86" s="14">
        <f t="shared" si="42"/>
        <v>0</v>
      </c>
      <c r="BK86" s="14">
        <f t="shared" si="42"/>
        <v>0</v>
      </c>
      <c r="BL86" s="14">
        <f t="shared" si="42"/>
        <v>0</v>
      </c>
      <c r="BM86" s="14">
        <f t="shared" si="42"/>
        <v>0</v>
      </c>
      <c r="BN86" s="14">
        <f t="shared" si="42"/>
        <v>0</v>
      </c>
      <c r="BO86" s="14">
        <f t="shared" si="42"/>
        <v>0</v>
      </c>
      <c r="BP86" s="14">
        <f t="shared" si="42"/>
        <v>0</v>
      </c>
      <c r="BQ86" s="14">
        <f t="shared" ref="BQ86:DG89" si="43">IF($B86=BQ$7,1,0)</f>
        <v>0</v>
      </c>
      <c r="BR86" s="14">
        <f t="shared" si="43"/>
        <v>0</v>
      </c>
      <c r="BS86" s="14">
        <f t="shared" si="43"/>
        <v>0</v>
      </c>
      <c r="BT86" s="14">
        <f t="shared" si="43"/>
        <v>0</v>
      </c>
      <c r="BU86" s="14">
        <f t="shared" si="43"/>
        <v>0</v>
      </c>
      <c r="BV86" s="14">
        <f t="shared" si="43"/>
        <v>0</v>
      </c>
      <c r="BW86" s="14">
        <f t="shared" si="43"/>
        <v>0</v>
      </c>
      <c r="BX86" s="14">
        <f t="shared" si="43"/>
        <v>0</v>
      </c>
      <c r="BY86" s="14">
        <f t="shared" si="43"/>
        <v>0</v>
      </c>
      <c r="BZ86" s="14">
        <f t="shared" si="43"/>
        <v>0</v>
      </c>
      <c r="CA86" s="14">
        <f t="shared" si="43"/>
        <v>0</v>
      </c>
      <c r="CB86" s="14">
        <f t="shared" si="43"/>
        <v>0</v>
      </c>
      <c r="CC86" s="14">
        <f t="shared" si="43"/>
        <v>1</v>
      </c>
      <c r="CD86" s="14">
        <f t="shared" si="43"/>
        <v>0</v>
      </c>
      <c r="CE86" s="14">
        <f t="shared" si="43"/>
        <v>0</v>
      </c>
      <c r="CF86" s="14">
        <f t="shared" si="43"/>
        <v>0</v>
      </c>
      <c r="CG86" s="14">
        <f t="shared" si="43"/>
        <v>0</v>
      </c>
      <c r="CH86" s="14">
        <f t="shared" si="43"/>
        <v>0</v>
      </c>
      <c r="CI86" s="14">
        <f t="shared" si="43"/>
        <v>0</v>
      </c>
      <c r="CJ86" s="14">
        <f t="shared" si="43"/>
        <v>0</v>
      </c>
      <c r="CK86" s="14">
        <f t="shared" si="43"/>
        <v>0</v>
      </c>
      <c r="CL86" s="14">
        <f t="shared" si="43"/>
        <v>0</v>
      </c>
      <c r="CM86" s="14">
        <f t="shared" si="43"/>
        <v>0</v>
      </c>
      <c r="CN86" s="14">
        <f t="shared" si="43"/>
        <v>0</v>
      </c>
      <c r="CO86" s="14">
        <f t="shared" si="43"/>
        <v>0</v>
      </c>
      <c r="CP86" s="14">
        <f t="shared" si="43"/>
        <v>0</v>
      </c>
      <c r="CQ86" s="14">
        <f t="shared" si="43"/>
        <v>0</v>
      </c>
      <c r="CR86" s="14">
        <f t="shared" si="43"/>
        <v>0</v>
      </c>
      <c r="CS86" s="14">
        <f t="shared" si="43"/>
        <v>0</v>
      </c>
      <c r="CT86" s="14">
        <f t="shared" si="43"/>
        <v>0</v>
      </c>
      <c r="CU86" s="14">
        <f t="shared" si="43"/>
        <v>0</v>
      </c>
      <c r="CV86" s="14">
        <f t="shared" si="43"/>
        <v>0</v>
      </c>
      <c r="CW86" s="14">
        <f t="shared" si="43"/>
        <v>0</v>
      </c>
      <c r="CX86" s="14">
        <f t="shared" si="43"/>
        <v>0</v>
      </c>
      <c r="CY86" s="14">
        <f t="shared" si="43"/>
        <v>0</v>
      </c>
      <c r="CZ86" s="14">
        <f t="shared" si="43"/>
        <v>0</v>
      </c>
      <c r="DA86" s="14">
        <f t="shared" si="43"/>
        <v>0</v>
      </c>
      <c r="DB86" s="14">
        <f t="shared" si="43"/>
        <v>0</v>
      </c>
      <c r="DC86" s="14">
        <f t="shared" si="43"/>
        <v>0</v>
      </c>
      <c r="DD86" s="14">
        <f t="shared" si="43"/>
        <v>0</v>
      </c>
      <c r="DE86" s="14">
        <f t="shared" si="43"/>
        <v>0</v>
      </c>
      <c r="DF86" s="14">
        <f t="shared" si="43"/>
        <v>0</v>
      </c>
      <c r="DG86" s="15">
        <f t="shared" si="43"/>
        <v>0</v>
      </c>
    </row>
    <row r="87" spans="2:111" x14ac:dyDescent="0.15">
      <c r="B87" s="36" t="s">
        <v>77</v>
      </c>
      <c r="C87" s="36" t="s">
        <v>192</v>
      </c>
      <c r="D87" s="13">
        <f t="shared" si="35"/>
        <v>0</v>
      </c>
      <c r="E87" s="14">
        <f t="shared" si="35"/>
        <v>0</v>
      </c>
      <c r="F87" s="14">
        <f t="shared" ref="F87:BQ90" si="44">IF($B87=F$7,1,0)</f>
        <v>0</v>
      </c>
      <c r="G87" s="14">
        <f t="shared" si="44"/>
        <v>0</v>
      </c>
      <c r="H87" s="14">
        <f t="shared" si="44"/>
        <v>0</v>
      </c>
      <c r="I87" s="14">
        <f t="shared" si="44"/>
        <v>0</v>
      </c>
      <c r="J87" s="14">
        <f t="shared" si="44"/>
        <v>0</v>
      </c>
      <c r="K87" s="14">
        <f t="shared" si="44"/>
        <v>0</v>
      </c>
      <c r="L87" s="14">
        <f t="shared" si="44"/>
        <v>0</v>
      </c>
      <c r="M87" s="14">
        <f t="shared" si="44"/>
        <v>0</v>
      </c>
      <c r="N87" s="14">
        <f t="shared" si="44"/>
        <v>0</v>
      </c>
      <c r="O87" s="14">
        <f t="shared" si="44"/>
        <v>0</v>
      </c>
      <c r="P87" s="14">
        <f t="shared" si="44"/>
        <v>0</v>
      </c>
      <c r="Q87" s="14">
        <f t="shared" si="44"/>
        <v>0</v>
      </c>
      <c r="R87" s="14">
        <f t="shared" si="44"/>
        <v>0</v>
      </c>
      <c r="S87" s="14">
        <f t="shared" si="44"/>
        <v>0</v>
      </c>
      <c r="T87" s="14">
        <f t="shared" si="44"/>
        <v>0</v>
      </c>
      <c r="U87" s="14">
        <f t="shared" si="44"/>
        <v>0</v>
      </c>
      <c r="V87" s="14">
        <f t="shared" si="44"/>
        <v>0</v>
      </c>
      <c r="W87" s="14">
        <f t="shared" si="44"/>
        <v>0</v>
      </c>
      <c r="X87" s="14">
        <f t="shared" si="44"/>
        <v>0</v>
      </c>
      <c r="Y87" s="14">
        <f t="shared" si="44"/>
        <v>0</v>
      </c>
      <c r="Z87" s="14">
        <f t="shared" si="44"/>
        <v>0</v>
      </c>
      <c r="AA87" s="14">
        <f t="shared" si="44"/>
        <v>0</v>
      </c>
      <c r="AB87" s="14">
        <f t="shared" si="44"/>
        <v>0</v>
      </c>
      <c r="AC87" s="14">
        <f t="shared" si="44"/>
        <v>0</v>
      </c>
      <c r="AD87" s="14">
        <f t="shared" si="44"/>
        <v>0</v>
      </c>
      <c r="AE87" s="14">
        <f t="shared" si="44"/>
        <v>0</v>
      </c>
      <c r="AF87" s="14">
        <f t="shared" si="44"/>
        <v>0</v>
      </c>
      <c r="AG87" s="14">
        <f t="shared" si="44"/>
        <v>0</v>
      </c>
      <c r="AH87" s="14">
        <f t="shared" si="44"/>
        <v>0</v>
      </c>
      <c r="AI87" s="14">
        <f t="shared" si="44"/>
        <v>0</v>
      </c>
      <c r="AJ87" s="14">
        <f t="shared" si="44"/>
        <v>0</v>
      </c>
      <c r="AK87" s="14">
        <f t="shared" si="44"/>
        <v>0</v>
      </c>
      <c r="AL87" s="14">
        <f t="shared" si="44"/>
        <v>0</v>
      </c>
      <c r="AM87" s="14">
        <f t="shared" si="44"/>
        <v>0</v>
      </c>
      <c r="AN87" s="14">
        <f t="shared" si="44"/>
        <v>0</v>
      </c>
      <c r="AO87" s="14">
        <f t="shared" si="44"/>
        <v>0</v>
      </c>
      <c r="AP87" s="14">
        <f t="shared" si="44"/>
        <v>0</v>
      </c>
      <c r="AQ87" s="14">
        <f t="shared" si="44"/>
        <v>0</v>
      </c>
      <c r="AR87" s="14">
        <f t="shared" si="44"/>
        <v>0</v>
      </c>
      <c r="AS87" s="14">
        <f t="shared" si="44"/>
        <v>0</v>
      </c>
      <c r="AT87" s="14">
        <f t="shared" si="44"/>
        <v>0</v>
      </c>
      <c r="AU87" s="14">
        <f t="shared" si="44"/>
        <v>0</v>
      </c>
      <c r="AV87" s="14">
        <f t="shared" si="44"/>
        <v>0</v>
      </c>
      <c r="AW87" s="14">
        <f t="shared" si="44"/>
        <v>0</v>
      </c>
      <c r="AX87" s="14">
        <f t="shared" si="44"/>
        <v>0</v>
      </c>
      <c r="AY87" s="14">
        <f t="shared" si="44"/>
        <v>0</v>
      </c>
      <c r="AZ87" s="14">
        <f t="shared" si="44"/>
        <v>0</v>
      </c>
      <c r="BA87" s="14">
        <f t="shared" si="44"/>
        <v>0</v>
      </c>
      <c r="BB87" s="14">
        <f t="shared" si="44"/>
        <v>0</v>
      </c>
      <c r="BC87" s="14">
        <f t="shared" si="44"/>
        <v>0</v>
      </c>
      <c r="BD87" s="14">
        <f t="shared" si="44"/>
        <v>0</v>
      </c>
      <c r="BE87" s="14">
        <f t="shared" si="44"/>
        <v>0</v>
      </c>
      <c r="BF87" s="14">
        <f t="shared" si="44"/>
        <v>0</v>
      </c>
      <c r="BG87" s="14">
        <f t="shared" si="44"/>
        <v>0</v>
      </c>
      <c r="BH87" s="14">
        <f t="shared" si="44"/>
        <v>0</v>
      </c>
      <c r="BI87" s="14">
        <f t="shared" si="44"/>
        <v>0</v>
      </c>
      <c r="BJ87" s="14">
        <f t="shared" si="44"/>
        <v>0</v>
      </c>
      <c r="BK87" s="14">
        <f t="shared" si="44"/>
        <v>0</v>
      </c>
      <c r="BL87" s="14">
        <f t="shared" si="44"/>
        <v>0</v>
      </c>
      <c r="BM87" s="14">
        <f t="shared" si="44"/>
        <v>0</v>
      </c>
      <c r="BN87" s="14">
        <f t="shared" si="44"/>
        <v>0</v>
      </c>
      <c r="BO87" s="14">
        <f t="shared" si="44"/>
        <v>0</v>
      </c>
      <c r="BP87" s="14">
        <f t="shared" si="44"/>
        <v>0</v>
      </c>
      <c r="BQ87" s="14">
        <f t="shared" si="44"/>
        <v>0</v>
      </c>
      <c r="BR87" s="14">
        <f t="shared" si="43"/>
        <v>0</v>
      </c>
      <c r="BS87" s="14">
        <f t="shared" si="43"/>
        <v>0</v>
      </c>
      <c r="BT87" s="14">
        <f t="shared" si="43"/>
        <v>0</v>
      </c>
      <c r="BU87" s="14">
        <f t="shared" si="43"/>
        <v>0</v>
      </c>
      <c r="BV87" s="14">
        <f t="shared" si="43"/>
        <v>0</v>
      </c>
      <c r="BW87" s="14">
        <f t="shared" si="43"/>
        <v>0</v>
      </c>
      <c r="BX87" s="14">
        <f t="shared" si="43"/>
        <v>0</v>
      </c>
      <c r="BY87" s="14">
        <f t="shared" si="43"/>
        <v>0</v>
      </c>
      <c r="BZ87" s="14">
        <f t="shared" si="43"/>
        <v>0</v>
      </c>
      <c r="CA87" s="14">
        <f t="shared" si="43"/>
        <v>0</v>
      </c>
      <c r="CB87" s="14">
        <f t="shared" si="43"/>
        <v>0</v>
      </c>
      <c r="CC87" s="14">
        <f t="shared" si="43"/>
        <v>0</v>
      </c>
      <c r="CD87" s="14">
        <f t="shared" si="43"/>
        <v>1</v>
      </c>
      <c r="CE87" s="14">
        <f t="shared" si="43"/>
        <v>0</v>
      </c>
      <c r="CF87" s="14">
        <f t="shared" si="43"/>
        <v>0</v>
      </c>
      <c r="CG87" s="14">
        <f t="shared" si="43"/>
        <v>0</v>
      </c>
      <c r="CH87" s="14">
        <f t="shared" si="43"/>
        <v>0</v>
      </c>
      <c r="CI87" s="14">
        <f t="shared" si="43"/>
        <v>0</v>
      </c>
      <c r="CJ87" s="14">
        <f t="shared" si="43"/>
        <v>0</v>
      </c>
      <c r="CK87" s="14">
        <f t="shared" si="43"/>
        <v>0</v>
      </c>
      <c r="CL87" s="14">
        <f t="shared" si="43"/>
        <v>0</v>
      </c>
      <c r="CM87" s="14">
        <f t="shared" si="43"/>
        <v>0</v>
      </c>
      <c r="CN87" s="14">
        <f t="shared" si="43"/>
        <v>0</v>
      </c>
      <c r="CO87" s="14">
        <f t="shared" si="43"/>
        <v>0</v>
      </c>
      <c r="CP87" s="14">
        <f t="shared" si="43"/>
        <v>0</v>
      </c>
      <c r="CQ87" s="14">
        <f t="shared" si="43"/>
        <v>0</v>
      </c>
      <c r="CR87" s="14">
        <f t="shared" si="43"/>
        <v>0</v>
      </c>
      <c r="CS87" s="14">
        <f t="shared" si="43"/>
        <v>0</v>
      </c>
      <c r="CT87" s="14">
        <f t="shared" si="43"/>
        <v>0</v>
      </c>
      <c r="CU87" s="14">
        <f t="shared" si="43"/>
        <v>0</v>
      </c>
      <c r="CV87" s="14">
        <f t="shared" si="43"/>
        <v>0</v>
      </c>
      <c r="CW87" s="14">
        <f t="shared" si="43"/>
        <v>0</v>
      </c>
      <c r="CX87" s="14">
        <f t="shared" si="43"/>
        <v>0</v>
      </c>
      <c r="CY87" s="14">
        <f t="shared" si="43"/>
        <v>0</v>
      </c>
      <c r="CZ87" s="14">
        <f t="shared" si="43"/>
        <v>0</v>
      </c>
      <c r="DA87" s="14">
        <f t="shared" si="43"/>
        <v>0</v>
      </c>
      <c r="DB87" s="14">
        <f t="shared" si="43"/>
        <v>0</v>
      </c>
      <c r="DC87" s="14">
        <f t="shared" si="43"/>
        <v>0</v>
      </c>
      <c r="DD87" s="14">
        <f t="shared" si="43"/>
        <v>0</v>
      </c>
      <c r="DE87" s="14">
        <f t="shared" si="43"/>
        <v>0</v>
      </c>
      <c r="DF87" s="14">
        <f t="shared" si="43"/>
        <v>0</v>
      </c>
      <c r="DG87" s="15">
        <f t="shared" si="43"/>
        <v>0</v>
      </c>
    </row>
    <row r="88" spans="2:111" x14ac:dyDescent="0.15">
      <c r="B88" s="36" t="s">
        <v>78</v>
      </c>
      <c r="C88" s="36" t="s">
        <v>193</v>
      </c>
      <c r="D88" s="13">
        <f t="shared" si="35"/>
        <v>0</v>
      </c>
      <c r="E88" s="14">
        <f t="shared" si="35"/>
        <v>0</v>
      </c>
      <c r="F88" s="14">
        <f t="shared" si="44"/>
        <v>0</v>
      </c>
      <c r="G88" s="14">
        <f t="shared" si="44"/>
        <v>0</v>
      </c>
      <c r="H88" s="14">
        <f t="shared" si="44"/>
        <v>0</v>
      </c>
      <c r="I88" s="14">
        <f t="shared" si="44"/>
        <v>0</v>
      </c>
      <c r="J88" s="14">
        <f t="shared" si="44"/>
        <v>0</v>
      </c>
      <c r="K88" s="14">
        <f t="shared" si="44"/>
        <v>0</v>
      </c>
      <c r="L88" s="14">
        <f t="shared" si="44"/>
        <v>0</v>
      </c>
      <c r="M88" s="14">
        <f t="shared" si="44"/>
        <v>0</v>
      </c>
      <c r="N88" s="14">
        <f t="shared" si="44"/>
        <v>0</v>
      </c>
      <c r="O88" s="14">
        <f t="shared" si="44"/>
        <v>0</v>
      </c>
      <c r="P88" s="14">
        <f t="shared" si="44"/>
        <v>0</v>
      </c>
      <c r="Q88" s="14">
        <f t="shared" si="44"/>
        <v>0</v>
      </c>
      <c r="R88" s="14">
        <f t="shared" si="44"/>
        <v>0</v>
      </c>
      <c r="S88" s="14">
        <f t="shared" si="44"/>
        <v>0</v>
      </c>
      <c r="T88" s="14">
        <f t="shared" si="44"/>
        <v>0</v>
      </c>
      <c r="U88" s="14">
        <f t="shared" si="44"/>
        <v>0</v>
      </c>
      <c r="V88" s="14">
        <f t="shared" si="44"/>
        <v>0</v>
      </c>
      <c r="W88" s="14">
        <f t="shared" si="44"/>
        <v>0</v>
      </c>
      <c r="X88" s="14">
        <f t="shared" si="44"/>
        <v>0</v>
      </c>
      <c r="Y88" s="14">
        <f t="shared" si="44"/>
        <v>0</v>
      </c>
      <c r="Z88" s="14">
        <f t="shared" si="44"/>
        <v>0</v>
      </c>
      <c r="AA88" s="14">
        <f t="shared" si="44"/>
        <v>0</v>
      </c>
      <c r="AB88" s="14">
        <f t="shared" si="44"/>
        <v>0</v>
      </c>
      <c r="AC88" s="14">
        <f t="shared" si="44"/>
        <v>0</v>
      </c>
      <c r="AD88" s="14">
        <f t="shared" si="44"/>
        <v>0</v>
      </c>
      <c r="AE88" s="14">
        <f t="shared" si="44"/>
        <v>0</v>
      </c>
      <c r="AF88" s="14">
        <f t="shared" si="44"/>
        <v>0</v>
      </c>
      <c r="AG88" s="14">
        <f t="shared" si="44"/>
        <v>0</v>
      </c>
      <c r="AH88" s="14">
        <f t="shared" si="44"/>
        <v>0</v>
      </c>
      <c r="AI88" s="14">
        <f t="shared" si="44"/>
        <v>0</v>
      </c>
      <c r="AJ88" s="14">
        <f t="shared" si="44"/>
        <v>0</v>
      </c>
      <c r="AK88" s="14">
        <f t="shared" si="44"/>
        <v>0</v>
      </c>
      <c r="AL88" s="14">
        <f t="shared" si="44"/>
        <v>0</v>
      </c>
      <c r="AM88" s="14">
        <f t="shared" si="44"/>
        <v>0</v>
      </c>
      <c r="AN88" s="14">
        <f t="shared" si="44"/>
        <v>0</v>
      </c>
      <c r="AO88" s="14">
        <f t="shared" si="44"/>
        <v>0</v>
      </c>
      <c r="AP88" s="14">
        <f t="shared" si="44"/>
        <v>0</v>
      </c>
      <c r="AQ88" s="14">
        <f t="shared" si="44"/>
        <v>0</v>
      </c>
      <c r="AR88" s="14">
        <f t="shared" si="44"/>
        <v>0</v>
      </c>
      <c r="AS88" s="14">
        <f t="shared" si="44"/>
        <v>0</v>
      </c>
      <c r="AT88" s="14">
        <f t="shared" si="44"/>
        <v>0</v>
      </c>
      <c r="AU88" s="14">
        <f t="shared" si="44"/>
        <v>0</v>
      </c>
      <c r="AV88" s="14">
        <f t="shared" si="44"/>
        <v>0</v>
      </c>
      <c r="AW88" s="14">
        <f t="shared" si="44"/>
        <v>0</v>
      </c>
      <c r="AX88" s="14">
        <f t="shared" si="44"/>
        <v>0</v>
      </c>
      <c r="AY88" s="14">
        <f t="shared" si="44"/>
        <v>0</v>
      </c>
      <c r="AZ88" s="14">
        <f t="shared" si="44"/>
        <v>0</v>
      </c>
      <c r="BA88" s="14">
        <f t="shared" si="44"/>
        <v>0</v>
      </c>
      <c r="BB88" s="14">
        <f t="shared" si="44"/>
        <v>0</v>
      </c>
      <c r="BC88" s="14">
        <f t="shared" si="44"/>
        <v>0</v>
      </c>
      <c r="BD88" s="14">
        <f t="shared" si="44"/>
        <v>0</v>
      </c>
      <c r="BE88" s="14">
        <f t="shared" si="44"/>
        <v>0</v>
      </c>
      <c r="BF88" s="14">
        <f t="shared" si="44"/>
        <v>0</v>
      </c>
      <c r="BG88" s="14">
        <f t="shared" si="44"/>
        <v>0</v>
      </c>
      <c r="BH88" s="14">
        <f t="shared" si="44"/>
        <v>0</v>
      </c>
      <c r="BI88" s="14">
        <f t="shared" si="44"/>
        <v>0</v>
      </c>
      <c r="BJ88" s="14">
        <f t="shared" si="44"/>
        <v>0</v>
      </c>
      <c r="BK88" s="14">
        <f t="shared" si="44"/>
        <v>0</v>
      </c>
      <c r="BL88" s="14">
        <f t="shared" si="44"/>
        <v>0</v>
      </c>
      <c r="BM88" s="14">
        <f t="shared" si="44"/>
        <v>0</v>
      </c>
      <c r="BN88" s="14">
        <f t="shared" si="44"/>
        <v>0</v>
      </c>
      <c r="BO88" s="14">
        <f t="shared" si="44"/>
        <v>0</v>
      </c>
      <c r="BP88" s="14">
        <f t="shared" si="44"/>
        <v>0</v>
      </c>
      <c r="BQ88" s="14">
        <f t="shared" si="44"/>
        <v>0</v>
      </c>
      <c r="BR88" s="14">
        <f t="shared" si="43"/>
        <v>0</v>
      </c>
      <c r="BS88" s="14">
        <f t="shared" si="43"/>
        <v>0</v>
      </c>
      <c r="BT88" s="14">
        <f t="shared" si="43"/>
        <v>0</v>
      </c>
      <c r="BU88" s="14">
        <f t="shared" si="43"/>
        <v>0</v>
      </c>
      <c r="BV88" s="14">
        <f t="shared" si="43"/>
        <v>0</v>
      </c>
      <c r="BW88" s="14">
        <f t="shared" si="43"/>
        <v>0</v>
      </c>
      <c r="BX88" s="14">
        <f t="shared" si="43"/>
        <v>0</v>
      </c>
      <c r="BY88" s="14">
        <f t="shared" si="43"/>
        <v>0</v>
      </c>
      <c r="BZ88" s="14">
        <f t="shared" si="43"/>
        <v>0</v>
      </c>
      <c r="CA88" s="14">
        <f t="shared" si="43"/>
        <v>0</v>
      </c>
      <c r="CB88" s="14">
        <f t="shared" si="43"/>
        <v>0</v>
      </c>
      <c r="CC88" s="14">
        <f t="shared" si="43"/>
        <v>0</v>
      </c>
      <c r="CD88" s="14">
        <f t="shared" si="43"/>
        <v>0</v>
      </c>
      <c r="CE88" s="14">
        <f t="shared" si="43"/>
        <v>1</v>
      </c>
      <c r="CF88" s="14">
        <f t="shared" si="43"/>
        <v>0</v>
      </c>
      <c r="CG88" s="14">
        <f t="shared" si="43"/>
        <v>0</v>
      </c>
      <c r="CH88" s="14">
        <f t="shared" si="43"/>
        <v>0</v>
      </c>
      <c r="CI88" s="14">
        <f t="shared" si="43"/>
        <v>0</v>
      </c>
      <c r="CJ88" s="14">
        <f t="shared" si="43"/>
        <v>0</v>
      </c>
      <c r="CK88" s="14">
        <f t="shared" si="43"/>
        <v>0</v>
      </c>
      <c r="CL88" s="14">
        <f t="shared" si="43"/>
        <v>0</v>
      </c>
      <c r="CM88" s="14">
        <f t="shared" si="43"/>
        <v>0</v>
      </c>
      <c r="CN88" s="14">
        <f t="shared" si="43"/>
        <v>0</v>
      </c>
      <c r="CO88" s="14">
        <f t="shared" si="43"/>
        <v>0</v>
      </c>
      <c r="CP88" s="14">
        <f t="shared" si="43"/>
        <v>0</v>
      </c>
      <c r="CQ88" s="14">
        <f t="shared" si="43"/>
        <v>0</v>
      </c>
      <c r="CR88" s="14">
        <f t="shared" si="43"/>
        <v>0</v>
      </c>
      <c r="CS88" s="14">
        <f t="shared" si="43"/>
        <v>0</v>
      </c>
      <c r="CT88" s="14">
        <f t="shared" si="43"/>
        <v>0</v>
      </c>
      <c r="CU88" s="14">
        <f t="shared" si="43"/>
        <v>0</v>
      </c>
      <c r="CV88" s="14">
        <f t="shared" si="43"/>
        <v>0</v>
      </c>
      <c r="CW88" s="14">
        <f t="shared" si="43"/>
        <v>0</v>
      </c>
      <c r="CX88" s="14">
        <f t="shared" si="43"/>
        <v>0</v>
      </c>
      <c r="CY88" s="14">
        <f t="shared" si="43"/>
        <v>0</v>
      </c>
      <c r="CZ88" s="14">
        <f t="shared" si="43"/>
        <v>0</v>
      </c>
      <c r="DA88" s="14">
        <f t="shared" si="43"/>
        <v>0</v>
      </c>
      <c r="DB88" s="14">
        <f t="shared" si="43"/>
        <v>0</v>
      </c>
      <c r="DC88" s="14">
        <f t="shared" si="43"/>
        <v>0</v>
      </c>
      <c r="DD88" s="14">
        <f t="shared" si="43"/>
        <v>0</v>
      </c>
      <c r="DE88" s="14">
        <f t="shared" si="43"/>
        <v>0</v>
      </c>
      <c r="DF88" s="14">
        <f t="shared" si="43"/>
        <v>0</v>
      </c>
      <c r="DG88" s="15">
        <f t="shared" si="43"/>
        <v>0</v>
      </c>
    </row>
    <row r="89" spans="2:111" x14ac:dyDescent="0.15">
      <c r="B89" s="36" t="s">
        <v>79</v>
      </c>
      <c r="C89" s="36" t="s">
        <v>194</v>
      </c>
      <c r="D89" s="13">
        <f t="shared" si="35"/>
        <v>0</v>
      </c>
      <c r="E89" s="14">
        <f t="shared" si="35"/>
        <v>0</v>
      </c>
      <c r="F89" s="14">
        <f t="shared" si="44"/>
        <v>0</v>
      </c>
      <c r="G89" s="14">
        <f t="shared" si="44"/>
        <v>0</v>
      </c>
      <c r="H89" s="14">
        <f t="shared" si="44"/>
        <v>0</v>
      </c>
      <c r="I89" s="14">
        <f t="shared" si="44"/>
        <v>0</v>
      </c>
      <c r="J89" s="14">
        <f t="shared" si="44"/>
        <v>0</v>
      </c>
      <c r="K89" s="14">
        <f t="shared" si="44"/>
        <v>0</v>
      </c>
      <c r="L89" s="14">
        <f t="shared" si="44"/>
        <v>0</v>
      </c>
      <c r="M89" s="14">
        <f t="shared" si="44"/>
        <v>0</v>
      </c>
      <c r="N89" s="14">
        <f t="shared" si="44"/>
        <v>0</v>
      </c>
      <c r="O89" s="14">
        <f t="shared" si="44"/>
        <v>0</v>
      </c>
      <c r="P89" s="14">
        <f t="shared" si="44"/>
        <v>0</v>
      </c>
      <c r="Q89" s="14">
        <f t="shared" si="44"/>
        <v>0</v>
      </c>
      <c r="R89" s="14">
        <f t="shared" si="44"/>
        <v>0</v>
      </c>
      <c r="S89" s="14">
        <f t="shared" si="44"/>
        <v>0</v>
      </c>
      <c r="T89" s="14">
        <f t="shared" si="44"/>
        <v>0</v>
      </c>
      <c r="U89" s="14">
        <f t="shared" si="44"/>
        <v>0</v>
      </c>
      <c r="V89" s="14">
        <f t="shared" si="44"/>
        <v>0</v>
      </c>
      <c r="W89" s="14">
        <f t="shared" si="44"/>
        <v>0</v>
      </c>
      <c r="X89" s="14">
        <f t="shared" si="44"/>
        <v>0</v>
      </c>
      <c r="Y89" s="14">
        <f t="shared" si="44"/>
        <v>0</v>
      </c>
      <c r="Z89" s="14">
        <f t="shared" si="44"/>
        <v>0</v>
      </c>
      <c r="AA89" s="14">
        <f t="shared" si="44"/>
        <v>0</v>
      </c>
      <c r="AB89" s="14">
        <f t="shared" si="44"/>
        <v>0</v>
      </c>
      <c r="AC89" s="14">
        <f t="shared" si="44"/>
        <v>0</v>
      </c>
      <c r="AD89" s="14">
        <f t="shared" si="44"/>
        <v>0</v>
      </c>
      <c r="AE89" s="14">
        <f t="shared" si="44"/>
        <v>0</v>
      </c>
      <c r="AF89" s="14">
        <f t="shared" si="44"/>
        <v>0</v>
      </c>
      <c r="AG89" s="14">
        <f t="shared" si="44"/>
        <v>0</v>
      </c>
      <c r="AH89" s="14">
        <f t="shared" si="44"/>
        <v>0</v>
      </c>
      <c r="AI89" s="14">
        <f t="shared" si="44"/>
        <v>0</v>
      </c>
      <c r="AJ89" s="14">
        <f t="shared" si="44"/>
        <v>0</v>
      </c>
      <c r="AK89" s="14">
        <f t="shared" si="44"/>
        <v>0</v>
      </c>
      <c r="AL89" s="14">
        <f t="shared" si="44"/>
        <v>0</v>
      </c>
      <c r="AM89" s="14">
        <f t="shared" si="44"/>
        <v>0</v>
      </c>
      <c r="AN89" s="14">
        <f t="shared" si="44"/>
        <v>0</v>
      </c>
      <c r="AO89" s="14">
        <f t="shared" si="44"/>
        <v>0</v>
      </c>
      <c r="AP89" s="14">
        <f t="shared" si="44"/>
        <v>0</v>
      </c>
      <c r="AQ89" s="14">
        <f t="shared" si="44"/>
        <v>0</v>
      </c>
      <c r="AR89" s="14">
        <f t="shared" si="44"/>
        <v>0</v>
      </c>
      <c r="AS89" s="14">
        <f t="shared" si="44"/>
        <v>0</v>
      </c>
      <c r="AT89" s="14">
        <f t="shared" si="44"/>
        <v>0</v>
      </c>
      <c r="AU89" s="14">
        <f t="shared" si="44"/>
        <v>0</v>
      </c>
      <c r="AV89" s="14">
        <f t="shared" si="44"/>
        <v>0</v>
      </c>
      <c r="AW89" s="14">
        <f t="shared" si="44"/>
        <v>0</v>
      </c>
      <c r="AX89" s="14">
        <f t="shared" si="44"/>
        <v>0</v>
      </c>
      <c r="AY89" s="14">
        <f t="shared" si="44"/>
        <v>0</v>
      </c>
      <c r="AZ89" s="14">
        <f t="shared" si="44"/>
        <v>0</v>
      </c>
      <c r="BA89" s="14">
        <f t="shared" si="44"/>
        <v>0</v>
      </c>
      <c r="BB89" s="14">
        <f t="shared" si="44"/>
        <v>0</v>
      </c>
      <c r="BC89" s="14">
        <f t="shared" si="44"/>
        <v>0</v>
      </c>
      <c r="BD89" s="14">
        <f t="shared" si="44"/>
        <v>0</v>
      </c>
      <c r="BE89" s="14">
        <f t="shared" si="44"/>
        <v>0</v>
      </c>
      <c r="BF89" s="14">
        <f t="shared" si="44"/>
        <v>0</v>
      </c>
      <c r="BG89" s="14">
        <f t="shared" si="44"/>
        <v>0</v>
      </c>
      <c r="BH89" s="14">
        <f t="shared" si="44"/>
        <v>0</v>
      </c>
      <c r="BI89" s="14">
        <f t="shared" si="44"/>
        <v>0</v>
      </c>
      <c r="BJ89" s="14">
        <f t="shared" si="44"/>
        <v>0</v>
      </c>
      <c r="BK89" s="14">
        <f t="shared" si="44"/>
        <v>0</v>
      </c>
      <c r="BL89" s="14">
        <f t="shared" si="44"/>
        <v>0</v>
      </c>
      <c r="BM89" s="14">
        <f t="shared" si="44"/>
        <v>0</v>
      </c>
      <c r="BN89" s="14">
        <f t="shared" si="44"/>
        <v>0</v>
      </c>
      <c r="BO89" s="14">
        <f t="shared" si="44"/>
        <v>0</v>
      </c>
      <c r="BP89" s="14">
        <f t="shared" si="44"/>
        <v>0</v>
      </c>
      <c r="BQ89" s="14">
        <f t="shared" si="44"/>
        <v>0</v>
      </c>
      <c r="BR89" s="14">
        <f t="shared" si="43"/>
        <v>0</v>
      </c>
      <c r="BS89" s="14">
        <f t="shared" si="43"/>
        <v>0</v>
      </c>
      <c r="BT89" s="14">
        <f t="shared" si="43"/>
        <v>0</v>
      </c>
      <c r="BU89" s="14">
        <f t="shared" si="43"/>
        <v>0</v>
      </c>
      <c r="BV89" s="14">
        <f t="shared" si="43"/>
        <v>0</v>
      </c>
      <c r="BW89" s="14">
        <f t="shared" si="43"/>
        <v>0</v>
      </c>
      <c r="BX89" s="14">
        <f t="shared" si="43"/>
        <v>0</v>
      </c>
      <c r="BY89" s="14">
        <f t="shared" si="43"/>
        <v>0</v>
      </c>
      <c r="BZ89" s="14">
        <f t="shared" si="43"/>
        <v>0</v>
      </c>
      <c r="CA89" s="14">
        <f t="shared" si="43"/>
        <v>0</v>
      </c>
      <c r="CB89" s="14">
        <f t="shared" si="43"/>
        <v>0</v>
      </c>
      <c r="CC89" s="14">
        <f t="shared" si="43"/>
        <v>0</v>
      </c>
      <c r="CD89" s="14">
        <f t="shared" si="43"/>
        <v>0</v>
      </c>
      <c r="CE89" s="14">
        <f t="shared" si="43"/>
        <v>0</v>
      </c>
      <c r="CF89" s="14">
        <f t="shared" si="43"/>
        <v>1</v>
      </c>
      <c r="CG89" s="14">
        <f t="shared" si="43"/>
        <v>0</v>
      </c>
      <c r="CH89" s="14">
        <f t="shared" si="43"/>
        <v>0</v>
      </c>
      <c r="CI89" s="14">
        <f t="shared" si="43"/>
        <v>0</v>
      </c>
      <c r="CJ89" s="14">
        <f t="shared" si="43"/>
        <v>0</v>
      </c>
      <c r="CK89" s="14">
        <f t="shared" si="43"/>
        <v>0</v>
      </c>
      <c r="CL89" s="14">
        <f t="shared" si="43"/>
        <v>0</v>
      </c>
      <c r="CM89" s="14">
        <f t="shared" si="43"/>
        <v>0</v>
      </c>
      <c r="CN89" s="14">
        <f t="shared" si="43"/>
        <v>0</v>
      </c>
      <c r="CO89" s="14">
        <f t="shared" si="43"/>
        <v>0</v>
      </c>
      <c r="CP89" s="14">
        <f t="shared" si="43"/>
        <v>0</v>
      </c>
      <c r="CQ89" s="14">
        <f t="shared" si="43"/>
        <v>0</v>
      </c>
      <c r="CR89" s="14">
        <f t="shared" si="43"/>
        <v>0</v>
      </c>
      <c r="CS89" s="14">
        <f t="shared" si="43"/>
        <v>0</v>
      </c>
      <c r="CT89" s="14">
        <f t="shared" si="43"/>
        <v>0</v>
      </c>
      <c r="CU89" s="14">
        <f t="shared" si="43"/>
        <v>0</v>
      </c>
      <c r="CV89" s="14">
        <f t="shared" si="43"/>
        <v>0</v>
      </c>
      <c r="CW89" s="14">
        <f t="shared" si="43"/>
        <v>0</v>
      </c>
      <c r="CX89" s="14">
        <f t="shared" si="43"/>
        <v>0</v>
      </c>
      <c r="CY89" s="14">
        <f t="shared" si="43"/>
        <v>0</v>
      </c>
      <c r="CZ89" s="14">
        <f t="shared" si="43"/>
        <v>0</v>
      </c>
      <c r="DA89" s="14">
        <f t="shared" si="43"/>
        <v>0</v>
      </c>
      <c r="DB89" s="14">
        <f t="shared" si="43"/>
        <v>0</v>
      </c>
      <c r="DC89" s="14">
        <f t="shared" si="43"/>
        <v>0</v>
      </c>
      <c r="DD89" s="14">
        <f t="shared" si="43"/>
        <v>0</v>
      </c>
      <c r="DE89" s="14">
        <f t="shared" si="43"/>
        <v>0</v>
      </c>
      <c r="DF89" s="14">
        <f t="shared" si="43"/>
        <v>0</v>
      </c>
      <c r="DG89" s="15">
        <f t="shared" si="43"/>
        <v>0</v>
      </c>
    </row>
    <row r="90" spans="2:111" x14ac:dyDescent="0.15">
      <c r="B90" s="36" t="s">
        <v>80</v>
      </c>
      <c r="C90" s="36" t="s">
        <v>195</v>
      </c>
      <c r="D90" s="13">
        <f t="shared" si="35"/>
        <v>0</v>
      </c>
      <c r="E90" s="14">
        <f t="shared" si="35"/>
        <v>0</v>
      </c>
      <c r="F90" s="14">
        <f t="shared" si="44"/>
        <v>0</v>
      </c>
      <c r="G90" s="14">
        <f t="shared" si="44"/>
        <v>0</v>
      </c>
      <c r="H90" s="14">
        <f t="shared" si="44"/>
        <v>0</v>
      </c>
      <c r="I90" s="14">
        <f t="shared" si="44"/>
        <v>0</v>
      </c>
      <c r="J90" s="14">
        <f t="shared" si="44"/>
        <v>0</v>
      </c>
      <c r="K90" s="14">
        <f t="shared" si="44"/>
        <v>0</v>
      </c>
      <c r="L90" s="14">
        <f t="shared" si="44"/>
        <v>0</v>
      </c>
      <c r="M90" s="14">
        <f t="shared" si="44"/>
        <v>0</v>
      </c>
      <c r="N90" s="14">
        <f t="shared" si="44"/>
        <v>0</v>
      </c>
      <c r="O90" s="14">
        <f t="shared" si="44"/>
        <v>0</v>
      </c>
      <c r="P90" s="14">
        <f t="shared" si="44"/>
        <v>0</v>
      </c>
      <c r="Q90" s="14">
        <f t="shared" si="44"/>
        <v>0</v>
      </c>
      <c r="R90" s="14">
        <f t="shared" si="44"/>
        <v>0</v>
      </c>
      <c r="S90" s="14">
        <f t="shared" si="44"/>
        <v>0</v>
      </c>
      <c r="T90" s="14">
        <f t="shared" si="44"/>
        <v>0</v>
      </c>
      <c r="U90" s="14">
        <f t="shared" si="44"/>
        <v>0</v>
      </c>
      <c r="V90" s="14">
        <f t="shared" si="44"/>
        <v>0</v>
      </c>
      <c r="W90" s="14">
        <f t="shared" si="44"/>
        <v>0</v>
      </c>
      <c r="X90" s="14">
        <f t="shared" si="44"/>
        <v>0</v>
      </c>
      <c r="Y90" s="14">
        <f t="shared" si="44"/>
        <v>0</v>
      </c>
      <c r="Z90" s="14">
        <f t="shared" si="44"/>
        <v>0</v>
      </c>
      <c r="AA90" s="14">
        <f t="shared" si="44"/>
        <v>0</v>
      </c>
      <c r="AB90" s="14">
        <f t="shared" si="44"/>
        <v>0</v>
      </c>
      <c r="AC90" s="14">
        <f t="shared" si="44"/>
        <v>0</v>
      </c>
      <c r="AD90" s="14">
        <f t="shared" si="44"/>
        <v>0</v>
      </c>
      <c r="AE90" s="14">
        <f t="shared" si="44"/>
        <v>0</v>
      </c>
      <c r="AF90" s="14">
        <f t="shared" si="44"/>
        <v>0</v>
      </c>
      <c r="AG90" s="14">
        <f t="shared" si="44"/>
        <v>0</v>
      </c>
      <c r="AH90" s="14">
        <f t="shared" si="44"/>
        <v>0</v>
      </c>
      <c r="AI90" s="14">
        <f t="shared" si="44"/>
        <v>0</v>
      </c>
      <c r="AJ90" s="14">
        <f t="shared" si="44"/>
        <v>0</v>
      </c>
      <c r="AK90" s="14">
        <f t="shared" si="44"/>
        <v>0</v>
      </c>
      <c r="AL90" s="14">
        <f t="shared" si="44"/>
        <v>0</v>
      </c>
      <c r="AM90" s="14">
        <f t="shared" si="44"/>
        <v>0</v>
      </c>
      <c r="AN90" s="14">
        <f t="shared" si="44"/>
        <v>0</v>
      </c>
      <c r="AO90" s="14">
        <f t="shared" si="44"/>
        <v>0</v>
      </c>
      <c r="AP90" s="14">
        <f t="shared" si="44"/>
        <v>0</v>
      </c>
      <c r="AQ90" s="14">
        <f t="shared" si="44"/>
        <v>0</v>
      </c>
      <c r="AR90" s="14">
        <f t="shared" si="44"/>
        <v>0</v>
      </c>
      <c r="AS90" s="14">
        <f t="shared" si="44"/>
        <v>0</v>
      </c>
      <c r="AT90" s="14">
        <f t="shared" si="44"/>
        <v>0</v>
      </c>
      <c r="AU90" s="14">
        <f t="shared" si="44"/>
        <v>0</v>
      </c>
      <c r="AV90" s="14">
        <f t="shared" si="44"/>
        <v>0</v>
      </c>
      <c r="AW90" s="14">
        <f t="shared" si="44"/>
        <v>0</v>
      </c>
      <c r="AX90" s="14">
        <f t="shared" si="44"/>
        <v>0</v>
      </c>
      <c r="AY90" s="14">
        <f t="shared" si="44"/>
        <v>0</v>
      </c>
      <c r="AZ90" s="14">
        <f t="shared" si="44"/>
        <v>0</v>
      </c>
      <c r="BA90" s="14">
        <f t="shared" si="44"/>
        <v>0</v>
      </c>
      <c r="BB90" s="14">
        <f t="shared" si="44"/>
        <v>0</v>
      </c>
      <c r="BC90" s="14">
        <f t="shared" si="44"/>
        <v>0</v>
      </c>
      <c r="BD90" s="14">
        <f t="shared" si="44"/>
        <v>0</v>
      </c>
      <c r="BE90" s="14">
        <f t="shared" si="44"/>
        <v>0</v>
      </c>
      <c r="BF90" s="14">
        <f t="shared" si="44"/>
        <v>0</v>
      </c>
      <c r="BG90" s="14">
        <f t="shared" si="44"/>
        <v>0</v>
      </c>
      <c r="BH90" s="14">
        <f t="shared" si="44"/>
        <v>0</v>
      </c>
      <c r="BI90" s="14">
        <f t="shared" si="44"/>
        <v>0</v>
      </c>
      <c r="BJ90" s="14">
        <f t="shared" si="44"/>
        <v>0</v>
      </c>
      <c r="BK90" s="14">
        <f t="shared" si="44"/>
        <v>0</v>
      </c>
      <c r="BL90" s="14">
        <f t="shared" si="44"/>
        <v>0</v>
      </c>
      <c r="BM90" s="14">
        <f t="shared" si="44"/>
        <v>0</v>
      </c>
      <c r="BN90" s="14">
        <f t="shared" si="44"/>
        <v>0</v>
      </c>
      <c r="BO90" s="14">
        <f t="shared" si="44"/>
        <v>0</v>
      </c>
      <c r="BP90" s="14">
        <f t="shared" si="44"/>
        <v>0</v>
      </c>
      <c r="BQ90" s="14">
        <f t="shared" ref="BQ90:DG93" si="45">IF($B90=BQ$7,1,0)</f>
        <v>0</v>
      </c>
      <c r="BR90" s="14">
        <f t="shared" si="45"/>
        <v>0</v>
      </c>
      <c r="BS90" s="14">
        <f t="shared" si="45"/>
        <v>0</v>
      </c>
      <c r="BT90" s="14">
        <f t="shared" si="45"/>
        <v>0</v>
      </c>
      <c r="BU90" s="14">
        <f t="shared" si="45"/>
        <v>0</v>
      </c>
      <c r="BV90" s="14">
        <f t="shared" si="45"/>
        <v>0</v>
      </c>
      <c r="BW90" s="14">
        <f t="shared" si="45"/>
        <v>0</v>
      </c>
      <c r="BX90" s="14">
        <f t="shared" si="45"/>
        <v>0</v>
      </c>
      <c r="BY90" s="14">
        <f t="shared" si="45"/>
        <v>0</v>
      </c>
      <c r="BZ90" s="14">
        <f t="shared" si="45"/>
        <v>0</v>
      </c>
      <c r="CA90" s="14">
        <f t="shared" si="45"/>
        <v>0</v>
      </c>
      <c r="CB90" s="14">
        <f t="shared" si="45"/>
        <v>0</v>
      </c>
      <c r="CC90" s="14">
        <f t="shared" si="45"/>
        <v>0</v>
      </c>
      <c r="CD90" s="14">
        <f t="shared" si="45"/>
        <v>0</v>
      </c>
      <c r="CE90" s="14">
        <f t="shared" si="45"/>
        <v>0</v>
      </c>
      <c r="CF90" s="14">
        <f t="shared" si="45"/>
        <v>0</v>
      </c>
      <c r="CG90" s="14">
        <f t="shared" si="45"/>
        <v>1</v>
      </c>
      <c r="CH90" s="14">
        <f t="shared" si="45"/>
        <v>0</v>
      </c>
      <c r="CI90" s="14">
        <f t="shared" si="45"/>
        <v>0</v>
      </c>
      <c r="CJ90" s="14">
        <f t="shared" si="45"/>
        <v>0</v>
      </c>
      <c r="CK90" s="14">
        <f t="shared" si="45"/>
        <v>0</v>
      </c>
      <c r="CL90" s="14">
        <f t="shared" si="45"/>
        <v>0</v>
      </c>
      <c r="CM90" s="14">
        <f t="shared" si="45"/>
        <v>0</v>
      </c>
      <c r="CN90" s="14">
        <f t="shared" si="45"/>
        <v>0</v>
      </c>
      <c r="CO90" s="14">
        <f t="shared" si="45"/>
        <v>0</v>
      </c>
      <c r="CP90" s="14">
        <f t="shared" si="45"/>
        <v>0</v>
      </c>
      <c r="CQ90" s="14">
        <f t="shared" si="45"/>
        <v>0</v>
      </c>
      <c r="CR90" s="14">
        <f t="shared" si="45"/>
        <v>0</v>
      </c>
      <c r="CS90" s="14">
        <f t="shared" si="45"/>
        <v>0</v>
      </c>
      <c r="CT90" s="14">
        <f t="shared" si="45"/>
        <v>0</v>
      </c>
      <c r="CU90" s="14">
        <f t="shared" si="45"/>
        <v>0</v>
      </c>
      <c r="CV90" s="14">
        <f t="shared" si="45"/>
        <v>0</v>
      </c>
      <c r="CW90" s="14">
        <f t="shared" si="45"/>
        <v>0</v>
      </c>
      <c r="CX90" s="14">
        <f t="shared" si="45"/>
        <v>0</v>
      </c>
      <c r="CY90" s="14">
        <f t="shared" si="45"/>
        <v>0</v>
      </c>
      <c r="CZ90" s="14">
        <f t="shared" si="45"/>
        <v>0</v>
      </c>
      <c r="DA90" s="14">
        <f t="shared" si="45"/>
        <v>0</v>
      </c>
      <c r="DB90" s="14">
        <f t="shared" si="45"/>
        <v>0</v>
      </c>
      <c r="DC90" s="14">
        <f t="shared" si="45"/>
        <v>0</v>
      </c>
      <c r="DD90" s="14">
        <f t="shared" si="45"/>
        <v>0</v>
      </c>
      <c r="DE90" s="14">
        <f t="shared" si="45"/>
        <v>0</v>
      </c>
      <c r="DF90" s="14">
        <f t="shared" si="45"/>
        <v>0</v>
      </c>
      <c r="DG90" s="15">
        <f t="shared" si="45"/>
        <v>0</v>
      </c>
    </row>
    <row r="91" spans="2:111" x14ac:dyDescent="0.15">
      <c r="B91" s="36" t="s">
        <v>81</v>
      </c>
      <c r="C91" s="36" t="s">
        <v>196</v>
      </c>
      <c r="D91" s="13">
        <f t="shared" si="35"/>
        <v>0</v>
      </c>
      <c r="E91" s="14">
        <f t="shared" si="35"/>
        <v>0</v>
      </c>
      <c r="F91" s="14">
        <f t="shared" ref="F91:BQ94" si="46">IF($B91=F$7,1,0)</f>
        <v>0</v>
      </c>
      <c r="G91" s="14">
        <f t="shared" si="46"/>
        <v>0</v>
      </c>
      <c r="H91" s="14">
        <f t="shared" si="46"/>
        <v>0</v>
      </c>
      <c r="I91" s="14">
        <f t="shared" si="46"/>
        <v>0</v>
      </c>
      <c r="J91" s="14">
        <f t="shared" si="46"/>
        <v>0</v>
      </c>
      <c r="K91" s="14">
        <f t="shared" si="46"/>
        <v>0</v>
      </c>
      <c r="L91" s="14">
        <f t="shared" si="46"/>
        <v>0</v>
      </c>
      <c r="M91" s="14">
        <f t="shared" si="46"/>
        <v>0</v>
      </c>
      <c r="N91" s="14">
        <f t="shared" si="46"/>
        <v>0</v>
      </c>
      <c r="O91" s="14">
        <f t="shared" si="46"/>
        <v>0</v>
      </c>
      <c r="P91" s="14">
        <f t="shared" si="46"/>
        <v>0</v>
      </c>
      <c r="Q91" s="14">
        <f t="shared" si="46"/>
        <v>0</v>
      </c>
      <c r="R91" s="14">
        <f t="shared" si="46"/>
        <v>0</v>
      </c>
      <c r="S91" s="14">
        <f t="shared" si="46"/>
        <v>0</v>
      </c>
      <c r="T91" s="14">
        <f t="shared" si="46"/>
        <v>0</v>
      </c>
      <c r="U91" s="14">
        <f t="shared" si="46"/>
        <v>0</v>
      </c>
      <c r="V91" s="14">
        <f t="shared" si="46"/>
        <v>0</v>
      </c>
      <c r="W91" s="14">
        <f t="shared" si="46"/>
        <v>0</v>
      </c>
      <c r="X91" s="14">
        <f t="shared" si="46"/>
        <v>0</v>
      </c>
      <c r="Y91" s="14">
        <f t="shared" si="46"/>
        <v>0</v>
      </c>
      <c r="Z91" s="14">
        <f t="shared" si="46"/>
        <v>0</v>
      </c>
      <c r="AA91" s="14">
        <f t="shared" si="46"/>
        <v>0</v>
      </c>
      <c r="AB91" s="14">
        <f t="shared" si="46"/>
        <v>0</v>
      </c>
      <c r="AC91" s="14">
        <f t="shared" si="46"/>
        <v>0</v>
      </c>
      <c r="AD91" s="14">
        <f t="shared" si="46"/>
        <v>0</v>
      </c>
      <c r="AE91" s="14">
        <f t="shared" si="46"/>
        <v>0</v>
      </c>
      <c r="AF91" s="14">
        <f t="shared" si="46"/>
        <v>0</v>
      </c>
      <c r="AG91" s="14">
        <f t="shared" si="46"/>
        <v>0</v>
      </c>
      <c r="AH91" s="14">
        <f t="shared" si="46"/>
        <v>0</v>
      </c>
      <c r="AI91" s="14">
        <f t="shared" si="46"/>
        <v>0</v>
      </c>
      <c r="AJ91" s="14">
        <f t="shared" si="46"/>
        <v>0</v>
      </c>
      <c r="AK91" s="14">
        <f t="shared" si="46"/>
        <v>0</v>
      </c>
      <c r="AL91" s="14">
        <f t="shared" si="46"/>
        <v>0</v>
      </c>
      <c r="AM91" s="14">
        <f t="shared" si="46"/>
        <v>0</v>
      </c>
      <c r="AN91" s="14">
        <f t="shared" si="46"/>
        <v>0</v>
      </c>
      <c r="AO91" s="14">
        <f t="shared" si="46"/>
        <v>0</v>
      </c>
      <c r="AP91" s="14">
        <f t="shared" si="46"/>
        <v>0</v>
      </c>
      <c r="AQ91" s="14">
        <f t="shared" si="46"/>
        <v>0</v>
      </c>
      <c r="AR91" s="14">
        <f t="shared" si="46"/>
        <v>0</v>
      </c>
      <c r="AS91" s="14">
        <f t="shared" si="46"/>
        <v>0</v>
      </c>
      <c r="AT91" s="14">
        <f t="shared" si="46"/>
        <v>0</v>
      </c>
      <c r="AU91" s="14">
        <f t="shared" si="46"/>
        <v>0</v>
      </c>
      <c r="AV91" s="14">
        <f t="shared" si="46"/>
        <v>0</v>
      </c>
      <c r="AW91" s="14">
        <f t="shared" si="46"/>
        <v>0</v>
      </c>
      <c r="AX91" s="14">
        <f t="shared" si="46"/>
        <v>0</v>
      </c>
      <c r="AY91" s="14">
        <f t="shared" si="46"/>
        <v>0</v>
      </c>
      <c r="AZ91" s="14">
        <f t="shared" si="46"/>
        <v>0</v>
      </c>
      <c r="BA91" s="14">
        <f t="shared" si="46"/>
        <v>0</v>
      </c>
      <c r="BB91" s="14">
        <f t="shared" si="46"/>
        <v>0</v>
      </c>
      <c r="BC91" s="14">
        <f t="shared" si="46"/>
        <v>0</v>
      </c>
      <c r="BD91" s="14">
        <f t="shared" si="46"/>
        <v>0</v>
      </c>
      <c r="BE91" s="14">
        <f t="shared" si="46"/>
        <v>0</v>
      </c>
      <c r="BF91" s="14">
        <f t="shared" si="46"/>
        <v>0</v>
      </c>
      <c r="BG91" s="14">
        <f t="shared" si="46"/>
        <v>0</v>
      </c>
      <c r="BH91" s="14">
        <f t="shared" si="46"/>
        <v>0</v>
      </c>
      <c r="BI91" s="14">
        <f t="shared" si="46"/>
        <v>0</v>
      </c>
      <c r="BJ91" s="14">
        <f t="shared" si="46"/>
        <v>0</v>
      </c>
      <c r="BK91" s="14">
        <f t="shared" si="46"/>
        <v>0</v>
      </c>
      <c r="BL91" s="14">
        <f t="shared" si="46"/>
        <v>0</v>
      </c>
      <c r="BM91" s="14">
        <f t="shared" si="46"/>
        <v>0</v>
      </c>
      <c r="BN91" s="14">
        <f t="shared" si="46"/>
        <v>0</v>
      </c>
      <c r="BO91" s="14">
        <f t="shared" si="46"/>
        <v>0</v>
      </c>
      <c r="BP91" s="14">
        <f t="shared" si="46"/>
        <v>0</v>
      </c>
      <c r="BQ91" s="14">
        <f t="shared" si="46"/>
        <v>0</v>
      </c>
      <c r="BR91" s="14">
        <f t="shared" si="45"/>
        <v>0</v>
      </c>
      <c r="BS91" s="14">
        <f t="shared" si="45"/>
        <v>0</v>
      </c>
      <c r="BT91" s="14">
        <f t="shared" si="45"/>
        <v>0</v>
      </c>
      <c r="BU91" s="14">
        <f t="shared" si="45"/>
        <v>0</v>
      </c>
      <c r="BV91" s="14">
        <f t="shared" si="45"/>
        <v>0</v>
      </c>
      <c r="BW91" s="14">
        <f t="shared" si="45"/>
        <v>0</v>
      </c>
      <c r="BX91" s="14">
        <f t="shared" si="45"/>
        <v>0</v>
      </c>
      <c r="BY91" s="14">
        <f t="shared" si="45"/>
        <v>0</v>
      </c>
      <c r="BZ91" s="14">
        <f t="shared" si="45"/>
        <v>0</v>
      </c>
      <c r="CA91" s="14">
        <f t="shared" si="45"/>
        <v>0</v>
      </c>
      <c r="CB91" s="14">
        <f t="shared" si="45"/>
        <v>0</v>
      </c>
      <c r="CC91" s="14">
        <f t="shared" si="45"/>
        <v>0</v>
      </c>
      <c r="CD91" s="14">
        <f t="shared" si="45"/>
        <v>0</v>
      </c>
      <c r="CE91" s="14">
        <f t="shared" si="45"/>
        <v>0</v>
      </c>
      <c r="CF91" s="14">
        <f t="shared" si="45"/>
        <v>0</v>
      </c>
      <c r="CG91" s="14">
        <f t="shared" si="45"/>
        <v>0</v>
      </c>
      <c r="CH91" s="14">
        <f t="shared" si="45"/>
        <v>1</v>
      </c>
      <c r="CI91" s="14">
        <f t="shared" si="45"/>
        <v>0</v>
      </c>
      <c r="CJ91" s="14">
        <f t="shared" si="45"/>
        <v>0</v>
      </c>
      <c r="CK91" s="14">
        <f t="shared" si="45"/>
        <v>0</v>
      </c>
      <c r="CL91" s="14">
        <f t="shared" si="45"/>
        <v>0</v>
      </c>
      <c r="CM91" s="14">
        <f t="shared" si="45"/>
        <v>0</v>
      </c>
      <c r="CN91" s="14">
        <f t="shared" si="45"/>
        <v>0</v>
      </c>
      <c r="CO91" s="14">
        <f t="shared" si="45"/>
        <v>0</v>
      </c>
      <c r="CP91" s="14">
        <f t="shared" si="45"/>
        <v>0</v>
      </c>
      <c r="CQ91" s="14">
        <f t="shared" si="45"/>
        <v>0</v>
      </c>
      <c r="CR91" s="14">
        <f t="shared" si="45"/>
        <v>0</v>
      </c>
      <c r="CS91" s="14">
        <f t="shared" si="45"/>
        <v>0</v>
      </c>
      <c r="CT91" s="14">
        <f t="shared" si="45"/>
        <v>0</v>
      </c>
      <c r="CU91" s="14">
        <f t="shared" si="45"/>
        <v>0</v>
      </c>
      <c r="CV91" s="14">
        <f t="shared" si="45"/>
        <v>0</v>
      </c>
      <c r="CW91" s="14">
        <f t="shared" si="45"/>
        <v>0</v>
      </c>
      <c r="CX91" s="14">
        <f t="shared" si="45"/>
        <v>0</v>
      </c>
      <c r="CY91" s="14">
        <f t="shared" si="45"/>
        <v>0</v>
      </c>
      <c r="CZ91" s="14">
        <f t="shared" si="45"/>
        <v>0</v>
      </c>
      <c r="DA91" s="14">
        <f t="shared" si="45"/>
        <v>0</v>
      </c>
      <c r="DB91" s="14">
        <f t="shared" si="45"/>
        <v>0</v>
      </c>
      <c r="DC91" s="14">
        <f t="shared" si="45"/>
        <v>0</v>
      </c>
      <c r="DD91" s="14">
        <f t="shared" si="45"/>
        <v>0</v>
      </c>
      <c r="DE91" s="14">
        <f t="shared" si="45"/>
        <v>0</v>
      </c>
      <c r="DF91" s="14">
        <f t="shared" si="45"/>
        <v>0</v>
      </c>
      <c r="DG91" s="15">
        <f t="shared" si="45"/>
        <v>0</v>
      </c>
    </row>
    <row r="92" spans="2:111" x14ac:dyDescent="0.15">
      <c r="B92" s="36" t="s">
        <v>82</v>
      </c>
      <c r="C92" s="36" t="s">
        <v>197</v>
      </c>
      <c r="D92" s="13">
        <f t="shared" si="35"/>
        <v>0</v>
      </c>
      <c r="E92" s="14">
        <f t="shared" si="35"/>
        <v>0</v>
      </c>
      <c r="F92" s="14">
        <f t="shared" si="46"/>
        <v>0</v>
      </c>
      <c r="G92" s="14">
        <f t="shared" si="46"/>
        <v>0</v>
      </c>
      <c r="H92" s="14">
        <f t="shared" si="46"/>
        <v>0</v>
      </c>
      <c r="I92" s="14">
        <f t="shared" si="46"/>
        <v>0</v>
      </c>
      <c r="J92" s="14">
        <f t="shared" si="46"/>
        <v>0</v>
      </c>
      <c r="K92" s="14">
        <f t="shared" si="46"/>
        <v>0</v>
      </c>
      <c r="L92" s="14">
        <f t="shared" si="46"/>
        <v>0</v>
      </c>
      <c r="M92" s="14">
        <f t="shared" si="46"/>
        <v>0</v>
      </c>
      <c r="N92" s="14">
        <f t="shared" si="46"/>
        <v>0</v>
      </c>
      <c r="O92" s="14">
        <f t="shared" si="46"/>
        <v>0</v>
      </c>
      <c r="P92" s="14">
        <f t="shared" si="46"/>
        <v>0</v>
      </c>
      <c r="Q92" s="14">
        <f t="shared" si="46"/>
        <v>0</v>
      </c>
      <c r="R92" s="14">
        <f t="shared" si="46"/>
        <v>0</v>
      </c>
      <c r="S92" s="14">
        <f t="shared" si="46"/>
        <v>0</v>
      </c>
      <c r="T92" s="14">
        <f t="shared" si="46"/>
        <v>0</v>
      </c>
      <c r="U92" s="14">
        <f t="shared" si="46"/>
        <v>0</v>
      </c>
      <c r="V92" s="14">
        <f t="shared" si="46"/>
        <v>0</v>
      </c>
      <c r="W92" s="14">
        <f t="shared" si="46"/>
        <v>0</v>
      </c>
      <c r="X92" s="14">
        <f t="shared" si="46"/>
        <v>0</v>
      </c>
      <c r="Y92" s="14">
        <f t="shared" si="46"/>
        <v>0</v>
      </c>
      <c r="Z92" s="14">
        <f t="shared" si="46"/>
        <v>0</v>
      </c>
      <c r="AA92" s="14">
        <f t="shared" si="46"/>
        <v>0</v>
      </c>
      <c r="AB92" s="14">
        <f t="shared" si="46"/>
        <v>0</v>
      </c>
      <c r="AC92" s="14">
        <f t="shared" si="46"/>
        <v>0</v>
      </c>
      <c r="AD92" s="14">
        <f t="shared" si="46"/>
        <v>0</v>
      </c>
      <c r="AE92" s="14">
        <f t="shared" si="46"/>
        <v>0</v>
      </c>
      <c r="AF92" s="14">
        <f t="shared" si="46"/>
        <v>0</v>
      </c>
      <c r="AG92" s="14">
        <f t="shared" si="46"/>
        <v>0</v>
      </c>
      <c r="AH92" s="14">
        <f t="shared" si="46"/>
        <v>0</v>
      </c>
      <c r="AI92" s="14">
        <f t="shared" si="46"/>
        <v>0</v>
      </c>
      <c r="AJ92" s="14">
        <f t="shared" si="46"/>
        <v>0</v>
      </c>
      <c r="AK92" s="14">
        <f t="shared" si="46"/>
        <v>0</v>
      </c>
      <c r="AL92" s="14">
        <f t="shared" si="46"/>
        <v>0</v>
      </c>
      <c r="AM92" s="14">
        <f t="shared" si="46"/>
        <v>0</v>
      </c>
      <c r="AN92" s="14">
        <f t="shared" si="46"/>
        <v>0</v>
      </c>
      <c r="AO92" s="14">
        <f t="shared" si="46"/>
        <v>0</v>
      </c>
      <c r="AP92" s="14">
        <f t="shared" si="46"/>
        <v>0</v>
      </c>
      <c r="AQ92" s="14">
        <f t="shared" si="46"/>
        <v>0</v>
      </c>
      <c r="AR92" s="14">
        <f t="shared" si="46"/>
        <v>0</v>
      </c>
      <c r="AS92" s="14">
        <f t="shared" si="46"/>
        <v>0</v>
      </c>
      <c r="AT92" s="14">
        <f t="shared" si="46"/>
        <v>0</v>
      </c>
      <c r="AU92" s="14">
        <f t="shared" si="46"/>
        <v>0</v>
      </c>
      <c r="AV92" s="14">
        <f t="shared" si="46"/>
        <v>0</v>
      </c>
      <c r="AW92" s="14">
        <f t="shared" si="46"/>
        <v>0</v>
      </c>
      <c r="AX92" s="14">
        <f t="shared" si="46"/>
        <v>0</v>
      </c>
      <c r="AY92" s="14">
        <f t="shared" si="46"/>
        <v>0</v>
      </c>
      <c r="AZ92" s="14">
        <f t="shared" si="46"/>
        <v>0</v>
      </c>
      <c r="BA92" s="14">
        <f t="shared" si="46"/>
        <v>0</v>
      </c>
      <c r="BB92" s="14">
        <f t="shared" si="46"/>
        <v>0</v>
      </c>
      <c r="BC92" s="14">
        <f t="shared" si="46"/>
        <v>0</v>
      </c>
      <c r="BD92" s="14">
        <f t="shared" si="46"/>
        <v>0</v>
      </c>
      <c r="BE92" s="14">
        <f t="shared" si="46"/>
        <v>0</v>
      </c>
      <c r="BF92" s="14">
        <f t="shared" si="46"/>
        <v>0</v>
      </c>
      <c r="BG92" s="14">
        <f t="shared" si="46"/>
        <v>0</v>
      </c>
      <c r="BH92" s="14">
        <f t="shared" si="46"/>
        <v>0</v>
      </c>
      <c r="BI92" s="14">
        <f t="shared" si="46"/>
        <v>0</v>
      </c>
      <c r="BJ92" s="14">
        <f t="shared" si="46"/>
        <v>0</v>
      </c>
      <c r="BK92" s="14">
        <f t="shared" si="46"/>
        <v>0</v>
      </c>
      <c r="BL92" s="14">
        <f t="shared" si="46"/>
        <v>0</v>
      </c>
      <c r="BM92" s="14">
        <f t="shared" si="46"/>
        <v>0</v>
      </c>
      <c r="BN92" s="14">
        <f t="shared" si="46"/>
        <v>0</v>
      </c>
      <c r="BO92" s="14">
        <f t="shared" si="46"/>
        <v>0</v>
      </c>
      <c r="BP92" s="14">
        <f t="shared" si="46"/>
        <v>0</v>
      </c>
      <c r="BQ92" s="14">
        <f t="shared" si="46"/>
        <v>0</v>
      </c>
      <c r="BR92" s="14">
        <f t="shared" si="45"/>
        <v>0</v>
      </c>
      <c r="BS92" s="14">
        <f t="shared" si="45"/>
        <v>0</v>
      </c>
      <c r="BT92" s="14">
        <f t="shared" si="45"/>
        <v>0</v>
      </c>
      <c r="BU92" s="14">
        <f t="shared" si="45"/>
        <v>0</v>
      </c>
      <c r="BV92" s="14">
        <f t="shared" si="45"/>
        <v>0</v>
      </c>
      <c r="BW92" s="14">
        <f t="shared" si="45"/>
        <v>0</v>
      </c>
      <c r="BX92" s="14">
        <f t="shared" si="45"/>
        <v>0</v>
      </c>
      <c r="BY92" s="14">
        <f t="shared" si="45"/>
        <v>0</v>
      </c>
      <c r="BZ92" s="14">
        <f t="shared" si="45"/>
        <v>0</v>
      </c>
      <c r="CA92" s="14">
        <f t="shared" si="45"/>
        <v>0</v>
      </c>
      <c r="CB92" s="14">
        <f t="shared" si="45"/>
        <v>0</v>
      </c>
      <c r="CC92" s="14">
        <f t="shared" si="45"/>
        <v>0</v>
      </c>
      <c r="CD92" s="14">
        <f t="shared" si="45"/>
        <v>0</v>
      </c>
      <c r="CE92" s="14">
        <f t="shared" si="45"/>
        <v>0</v>
      </c>
      <c r="CF92" s="14">
        <f t="shared" si="45"/>
        <v>0</v>
      </c>
      <c r="CG92" s="14">
        <f t="shared" si="45"/>
        <v>0</v>
      </c>
      <c r="CH92" s="14">
        <f t="shared" si="45"/>
        <v>0</v>
      </c>
      <c r="CI92" s="14">
        <f t="shared" si="45"/>
        <v>1</v>
      </c>
      <c r="CJ92" s="14">
        <f t="shared" si="45"/>
        <v>0</v>
      </c>
      <c r="CK92" s="14">
        <f t="shared" si="45"/>
        <v>0</v>
      </c>
      <c r="CL92" s="14">
        <f t="shared" si="45"/>
        <v>0</v>
      </c>
      <c r="CM92" s="14">
        <f t="shared" si="45"/>
        <v>0</v>
      </c>
      <c r="CN92" s="14">
        <f t="shared" si="45"/>
        <v>0</v>
      </c>
      <c r="CO92" s="14">
        <f t="shared" si="45"/>
        <v>0</v>
      </c>
      <c r="CP92" s="14">
        <f t="shared" si="45"/>
        <v>0</v>
      </c>
      <c r="CQ92" s="14">
        <f t="shared" si="45"/>
        <v>0</v>
      </c>
      <c r="CR92" s="14">
        <f t="shared" si="45"/>
        <v>0</v>
      </c>
      <c r="CS92" s="14">
        <f t="shared" si="45"/>
        <v>0</v>
      </c>
      <c r="CT92" s="14">
        <f t="shared" si="45"/>
        <v>0</v>
      </c>
      <c r="CU92" s="14">
        <f t="shared" si="45"/>
        <v>0</v>
      </c>
      <c r="CV92" s="14">
        <f t="shared" si="45"/>
        <v>0</v>
      </c>
      <c r="CW92" s="14">
        <f t="shared" si="45"/>
        <v>0</v>
      </c>
      <c r="CX92" s="14">
        <f t="shared" si="45"/>
        <v>0</v>
      </c>
      <c r="CY92" s="14">
        <f t="shared" si="45"/>
        <v>0</v>
      </c>
      <c r="CZ92" s="14">
        <f t="shared" si="45"/>
        <v>0</v>
      </c>
      <c r="DA92" s="14">
        <f t="shared" si="45"/>
        <v>0</v>
      </c>
      <c r="DB92" s="14">
        <f t="shared" si="45"/>
        <v>0</v>
      </c>
      <c r="DC92" s="14">
        <f t="shared" si="45"/>
        <v>0</v>
      </c>
      <c r="DD92" s="14">
        <f t="shared" si="45"/>
        <v>0</v>
      </c>
      <c r="DE92" s="14">
        <f t="shared" si="45"/>
        <v>0</v>
      </c>
      <c r="DF92" s="14">
        <f t="shared" si="45"/>
        <v>0</v>
      </c>
      <c r="DG92" s="15">
        <f t="shared" si="45"/>
        <v>0</v>
      </c>
    </row>
    <row r="93" spans="2:111" x14ac:dyDescent="0.15">
      <c r="B93" s="36" t="s">
        <v>83</v>
      </c>
      <c r="C93" s="36" t="s">
        <v>198</v>
      </c>
      <c r="D93" s="13">
        <f t="shared" si="35"/>
        <v>0</v>
      </c>
      <c r="E93" s="14">
        <f t="shared" si="35"/>
        <v>0</v>
      </c>
      <c r="F93" s="14">
        <f t="shared" si="46"/>
        <v>0</v>
      </c>
      <c r="G93" s="14">
        <f t="shared" si="46"/>
        <v>0</v>
      </c>
      <c r="H93" s="14">
        <f t="shared" si="46"/>
        <v>0</v>
      </c>
      <c r="I93" s="14">
        <f t="shared" si="46"/>
        <v>0</v>
      </c>
      <c r="J93" s="14">
        <f t="shared" si="46"/>
        <v>0</v>
      </c>
      <c r="K93" s="14">
        <f t="shared" si="46"/>
        <v>0</v>
      </c>
      <c r="L93" s="14">
        <f t="shared" si="46"/>
        <v>0</v>
      </c>
      <c r="M93" s="14">
        <f t="shared" si="46"/>
        <v>0</v>
      </c>
      <c r="N93" s="14">
        <f t="shared" si="46"/>
        <v>0</v>
      </c>
      <c r="O93" s="14">
        <f t="shared" si="46"/>
        <v>0</v>
      </c>
      <c r="P93" s="14">
        <f t="shared" si="46"/>
        <v>0</v>
      </c>
      <c r="Q93" s="14">
        <f t="shared" si="46"/>
        <v>0</v>
      </c>
      <c r="R93" s="14">
        <f t="shared" si="46"/>
        <v>0</v>
      </c>
      <c r="S93" s="14">
        <f t="shared" si="46"/>
        <v>0</v>
      </c>
      <c r="T93" s="14">
        <f t="shared" si="46"/>
        <v>0</v>
      </c>
      <c r="U93" s="14">
        <f t="shared" si="46"/>
        <v>0</v>
      </c>
      <c r="V93" s="14">
        <f t="shared" si="46"/>
        <v>0</v>
      </c>
      <c r="W93" s="14">
        <f t="shared" si="46"/>
        <v>0</v>
      </c>
      <c r="X93" s="14">
        <f t="shared" si="46"/>
        <v>0</v>
      </c>
      <c r="Y93" s="14">
        <f t="shared" si="46"/>
        <v>0</v>
      </c>
      <c r="Z93" s="14">
        <f t="shared" si="46"/>
        <v>0</v>
      </c>
      <c r="AA93" s="14">
        <f t="shared" si="46"/>
        <v>0</v>
      </c>
      <c r="AB93" s="14">
        <f t="shared" si="46"/>
        <v>0</v>
      </c>
      <c r="AC93" s="14">
        <f t="shared" si="46"/>
        <v>0</v>
      </c>
      <c r="AD93" s="14">
        <f t="shared" si="46"/>
        <v>0</v>
      </c>
      <c r="AE93" s="14">
        <f t="shared" si="46"/>
        <v>0</v>
      </c>
      <c r="AF93" s="14">
        <f t="shared" si="46"/>
        <v>0</v>
      </c>
      <c r="AG93" s="14">
        <f t="shared" si="46"/>
        <v>0</v>
      </c>
      <c r="AH93" s="14">
        <f t="shared" si="46"/>
        <v>0</v>
      </c>
      <c r="AI93" s="14">
        <f t="shared" si="46"/>
        <v>0</v>
      </c>
      <c r="AJ93" s="14">
        <f t="shared" si="46"/>
        <v>0</v>
      </c>
      <c r="AK93" s="14">
        <f t="shared" si="46"/>
        <v>0</v>
      </c>
      <c r="AL93" s="14">
        <f t="shared" si="46"/>
        <v>0</v>
      </c>
      <c r="AM93" s="14">
        <f t="shared" si="46"/>
        <v>0</v>
      </c>
      <c r="AN93" s="14">
        <f t="shared" si="46"/>
        <v>0</v>
      </c>
      <c r="AO93" s="14">
        <f t="shared" si="46"/>
        <v>0</v>
      </c>
      <c r="AP93" s="14">
        <f t="shared" si="46"/>
        <v>0</v>
      </c>
      <c r="AQ93" s="14">
        <f t="shared" si="46"/>
        <v>0</v>
      </c>
      <c r="AR93" s="14">
        <f t="shared" si="46"/>
        <v>0</v>
      </c>
      <c r="AS93" s="14">
        <f t="shared" si="46"/>
        <v>0</v>
      </c>
      <c r="AT93" s="14">
        <f t="shared" si="46"/>
        <v>0</v>
      </c>
      <c r="AU93" s="14">
        <f t="shared" si="46"/>
        <v>0</v>
      </c>
      <c r="AV93" s="14">
        <f t="shared" si="46"/>
        <v>0</v>
      </c>
      <c r="AW93" s="14">
        <f t="shared" si="46"/>
        <v>0</v>
      </c>
      <c r="AX93" s="14">
        <f t="shared" si="46"/>
        <v>0</v>
      </c>
      <c r="AY93" s="14">
        <f t="shared" si="46"/>
        <v>0</v>
      </c>
      <c r="AZ93" s="14">
        <f t="shared" si="46"/>
        <v>0</v>
      </c>
      <c r="BA93" s="14">
        <f t="shared" si="46"/>
        <v>0</v>
      </c>
      <c r="BB93" s="14">
        <f t="shared" si="46"/>
        <v>0</v>
      </c>
      <c r="BC93" s="14">
        <f t="shared" si="46"/>
        <v>0</v>
      </c>
      <c r="BD93" s="14">
        <f t="shared" si="46"/>
        <v>0</v>
      </c>
      <c r="BE93" s="14">
        <f t="shared" si="46"/>
        <v>0</v>
      </c>
      <c r="BF93" s="14">
        <f t="shared" si="46"/>
        <v>0</v>
      </c>
      <c r="BG93" s="14">
        <f t="shared" si="46"/>
        <v>0</v>
      </c>
      <c r="BH93" s="14">
        <f t="shared" si="46"/>
        <v>0</v>
      </c>
      <c r="BI93" s="14">
        <f t="shared" si="46"/>
        <v>0</v>
      </c>
      <c r="BJ93" s="14">
        <f t="shared" si="46"/>
        <v>0</v>
      </c>
      <c r="BK93" s="14">
        <f t="shared" si="46"/>
        <v>0</v>
      </c>
      <c r="BL93" s="14">
        <f t="shared" si="46"/>
        <v>0</v>
      </c>
      <c r="BM93" s="14">
        <f t="shared" si="46"/>
        <v>0</v>
      </c>
      <c r="BN93" s="14">
        <f t="shared" si="46"/>
        <v>0</v>
      </c>
      <c r="BO93" s="14">
        <f t="shared" si="46"/>
        <v>0</v>
      </c>
      <c r="BP93" s="14">
        <f t="shared" si="46"/>
        <v>0</v>
      </c>
      <c r="BQ93" s="14">
        <f t="shared" si="46"/>
        <v>0</v>
      </c>
      <c r="BR93" s="14">
        <f t="shared" si="45"/>
        <v>0</v>
      </c>
      <c r="BS93" s="14">
        <f t="shared" si="45"/>
        <v>0</v>
      </c>
      <c r="BT93" s="14">
        <f t="shared" si="45"/>
        <v>0</v>
      </c>
      <c r="BU93" s="14">
        <f t="shared" si="45"/>
        <v>0</v>
      </c>
      <c r="BV93" s="14">
        <f t="shared" si="45"/>
        <v>0</v>
      </c>
      <c r="BW93" s="14">
        <f t="shared" si="45"/>
        <v>0</v>
      </c>
      <c r="BX93" s="14">
        <f t="shared" si="45"/>
        <v>0</v>
      </c>
      <c r="BY93" s="14">
        <f t="shared" si="45"/>
        <v>0</v>
      </c>
      <c r="BZ93" s="14">
        <f t="shared" si="45"/>
        <v>0</v>
      </c>
      <c r="CA93" s="14">
        <f t="shared" si="45"/>
        <v>0</v>
      </c>
      <c r="CB93" s="14">
        <f t="shared" si="45"/>
        <v>0</v>
      </c>
      <c r="CC93" s="14">
        <f t="shared" si="45"/>
        <v>0</v>
      </c>
      <c r="CD93" s="14">
        <f t="shared" si="45"/>
        <v>0</v>
      </c>
      <c r="CE93" s="14">
        <f t="shared" si="45"/>
        <v>0</v>
      </c>
      <c r="CF93" s="14">
        <f t="shared" si="45"/>
        <v>0</v>
      </c>
      <c r="CG93" s="14">
        <f t="shared" si="45"/>
        <v>0</v>
      </c>
      <c r="CH93" s="14">
        <f t="shared" si="45"/>
        <v>0</v>
      </c>
      <c r="CI93" s="14">
        <f t="shared" si="45"/>
        <v>0</v>
      </c>
      <c r="CJ93" s="14">
        <f t="shared" si="45"/>
        <v>1</v>
      </c>
      <c r="CK93" s="14">
        <f t="shared" si="45"/>
        <v>0</v>
      </c>
      <c r="CL93" s="14">
        <f t="shared" si="45"/>
        <v>0</v>
      </c>
      <c r="CM93" s="14">
        <f t="shared" si="45"/>
        <v>0</v>
      </c>
      <c r="CN93" s="14">
        <f t="shared" si="45"/>
        <v>0</v>
      </c>
      <c r="CO93" s="14">
        <f t="shared" si="45"/>
        <v>0</v>
      </c>
      <c r="CP93" s="14">
        <f t="shared" si="45"/>
        <v>0</v>
      </c>
      <c r="CQ93" s="14">
        <f t="shared" si="45"/>
        <v>0</v>
      </c>
      <c r="CR93" s="14">
        <f t="shared" si="45"/>
        <v>0</v>
      </c>
      <c r="CS93" s="14">
        <f t="shared" si="45"/>
        <v>0</v>
      </c>
      <c r="CT93" s="14">
        <f t="shared" si="45"/>
        <v>0</v>
      </c>
      <c r="CU93" s="14">
        <f t="shared" si="45"/>
        <v>0</v>
      </c>
      <c r="CV93" s="14">
        <f t="shared" si="45"/>
        <v>0</v>
      </c>
      <c r="CW93" s="14">
        <f t="shared" si="45"/>
        <v>0</v>
      </c>
      <c r="CX93" s="14">
        <f t="shared" si="45"/>
        <v>0</v>
      </c>
      <c r="CY93" s="14">
        <f t="shared" si="45"/>
        <v>0</v>
      </c>
      <c r="CZ93" s="14">
        <f t="shared" si="45"/>
        <v>0</v>
      </c>
      <c r="DA93" s="14">
        <f t="shared" si="45"/>
        <v>0</v>
      </c>
      <c r="DB93" s="14">
        <f t="shared" si="45"/>
        <v>0</v>
      </c>
      <c r="DC93" s="14">
        <f t="shared" si="45"/>
        <v>0</v>
      </c>
      <c r="DD93" s="14">
        <f t="shared" si="45"/>
        <v>0</v>
      </c>
      <c r="DE93" s="14">
        <f t="shared" si="45"/>
        <v>0</v>
      </c>
      <c r="DF93" s="14">
        <f t="shared" si="45"/>
        <v>0</v>
      </c>
      <c r="DG93" s="15">
        <f t="shared" si="45"/>
        <v>0</v>
      </c>
    </row>
    <row r="94" spans="2:111" x14ac:dyDescent="0.15">
      <c r="B94" s="36" t="s">
        <v>84</v>
      </c>
      <c r="C94" s="36" t="s">
        <v>199</v>
      </c>
      <c r="D94" s="13">
        <f t="shared" si="35"/>
        <v>0</v>
      </c>
      <c r="E94" s="14">
        <f t="shared" si="35"/>
        <v>0</v>
      </c>
      <c r="F94" s="14">
        <f t="shared" si="46"/>
        <v>0</v>
      </c>
      <c r="G94" s="14">
        <f t="shared" si="46"/>
        <v>0</v>
      </c>
      <c r="H94" s="14">
        <f t="shared" si="46"/>
        <v>0</v>
      </c>
      <c r="I94" s="14">
        <f t="shared" si="46"/>
        <v>0</v>
      </c>
      <c r="J94" s="14">
        <f t="shared" si="46"/>
        <v>0</v>
      </c>
      <c r="K94" s="14">
        <f t="shared" si="46"/>
        <v>0</v>
      </c>
      <c r="L94" s="14">
        <f t="shared" si="46"/>
        <v>0</v>
      </c>
      <c r="M94" s="14">
        <f t="shared" si="46"/>
        <v>0</v>
      </c>
      <c r="N94" s="14">
        <f t="shared" si="46"/>
        <v>0</v>
      </c>
      <c r="O94" s="14">
        <f t="shared" si="46"/>
        <v>0</v>
      </c>
      <c r="P94" s="14">
        <f t="shared" si="46"/>
        <v>0</v>
      </c>
      <c r="Q94" s="14">
        <f t="shared" si="46"/>
        <v>0</v>
      </c>
      <c r="R94" s="14">
        <f t="shared" si="46"/>
        <v>0</v>
      </c>
      <c r="S94" s="14">
        <f t="shared" si="46"/>
        <v>0</v>
      </c>
      <c r="T94" s="14">
        <f t="shared" si="46"/>
        <v>0</v>
      </c>
      <c r="U94" s="14">
        <f t="shared" si="46"/>
        <v>0</v>
      </c>
      <c r="V94" s="14">
        <f t="shared" si="46"/>
        <v>0</v>
      </c>
      <c r="W94" s="14">
        <f t="shared" si="46"/>
        <v>0</v>
      </c>
      <c r="X94" s="14">
        <f t="shared" si="46"/>
        <v>0</v>
      </c>
      <c r="Y94" s="14">
        <f t="shared" si="46"/>
        <v>0</v>
      </c>
      <c r="Z94" s="14">
        <f t="shared" si="46"/>
        <v>0</v>
      </c>
      <c r="AA94" s="14">
        <f t="shared" si="46"/>
        <v>0</v>
      </c>
      <c r="AB94" s="14">
        <f t="shared" si="46"/>
        <v>0</v>
      </c>
      <c r="AC94" s="14">
        <f t="shared" si="46"/>
        <v>0</v>
      </c>
      <c r="AD94" s="14">
        <f t="shared" si="46"/>
        <v>0</v>
      </c>
      <c r="AE94" s="14">
        <f t="shared" si="46"/>
        <v>0</v>
      </c>
      <c r="AF94" s="14">
        <f t="shared" si="46"/>
        <v>0</v>
      </c>
      <c r="AG94" s="14">
        <f t="shared" si="46"/>
        <v>0</v>
      </c>
      <c r="AH94" s="14">
        <f t="shared" si="46"/>
        <v>0</v>
      </c>
      <c r="AI94" s="14">
        <f t="shared" si="46"/>
        <v>0</v>
      </c>
      <c r="AJ94" s="14">
        <f t="shared" si="46"/>
        <v>0</v>
      </c>
      <c r="AK94" s="14">
        <f t="shared" si="46"/>
        <v>0</v>
      </c>
      <c r="AL94" s="14">
        <f t="shared" si="46"/>
        <v>0</v>
      </c>
      <c r="AM94" s="14">
        <f t="shared" si="46"/>
        <v>0</v>
      </c>
      <c r="AN94" s="14">
        <f t="shared" si="46"/>
        <v>0</v>
      </c>
      <c r="AO94" s="14">
        <f t="shared" si="46"/>
        <v>0</v>
      </c>
      <c r="AP94" s="14">
        <f t="shared" si="46"/>
        <v>0</v>
      </c>
      <c r="AQ94" s="14">
        <f t="shared" si="46"/>
        <v>0</v>
      </c>
      <c r="AR94" s="14">
        <f t="shared" si="46"/>
        <v>0</v>
      </c>
      <c r="AS94" s="14">
        <f t="shared" si="46"/>
        <v>0</v>
      </c>
      <c r="AT94" s="14">
        <f t="shared" si="46"/>
        <v>0</v>
      </c>
      <c r="AU94" s="14">
        <f t="shared" si="46"/>
        <v>0</v>
      </c>
      <c r="AV94" s="14">
        <f t="shared" si="46"/>
        <v>0</v>
      </c>
      <c r="AW94" s="14">
        <f t="shared" si="46"/>
        <v>0</v>
      </c>
      <c r="AX94" s="14">
        <f t="shared" si="46"/>
        <v>0</v>
      </c>
      <c r="AY94" s="14">
        <f t="shared" si="46"/>
        <v>0</v>
      </c>
      <c r="AZ94" s="14">
        <f t="shared" si="46"/>
        <v>0</v>
      </c>
      <c r="BA94" s="14">
        <f t="shared" si="46"/>
        <v>0</v>
      </c>
      <c r="BB94" s="14">
        <f t="shared" si="46"/>
        <v>0</v>
      </c>
      <c r="BC94" s="14">
        <f t="shared" si="46"/>
        <v>0</v>
      </c>
      <c r="BD94" s="14">
        <f t="shared" si="46"/>
        <v>0</v>
      </c>
      <c r="BE94" s="14">
        <f t="shared" si="46"/>
        <v>0</v>
      </c>
      <c r="BF94" s="14">
        <f t="shared" si="46"/>
        <v>0</v>
      </c>
      <c r="BG94" s="14">
        <f t="shared" si="46"/>
        <v>0</v>
      </c>
      <c r="BH94" s="14">
        <f t="shared" si="46"/>
        <v>0</v>
      </c>
      <c r="BI94" s="14">
        <f t="shared" si="46"/>
        <v>0</v>
      </c>
      <c r="BJ94" s="14">
        <f t="shared" si="46"/>
        <v>0</v>
      </c>
      <c r="BK94" s="14">
        <f t="shared" si="46"/>
        <v>0</v>
      </c>
      <c r="BL94" s="14">
        <f t="shared" si="46"/>
        <v>0</v>
      </c>
      <c r="BM94" s="14">
        <f t="shared" si="46"/>
        <v>0</v>
      </c>
      <c r="BN94" s="14">
        <f t="shared" si="46"/>
        <v>0</v>
      </c>
      <c r="BO94" s="14">
        <f t="shared" si="46"/>
        <v>0</v>
      </c>
      <c r="BP94" s="14">
        <f t="shared" si="46"/>
        <v>0</v>
      </c>
      <c r="BQ94" s="14">
        <f t="shared" ref="BQ94:DG97" si="47">IF($B94=BQ$7,1,0)</f>
        <v>0</v>
      </c>
      <c r="BR94" s="14">
        <f t="shared" si="47"/>
        <v>0</v>
      </c>
      <c r="BS94" s="14">
        <f t="shared" si="47"/>
        <v>0</v>
      </c>
      <c r="BT94" s="14">
        <f t="shared" si="47"/>
        <v>0</v>
      </c>
      <c r="BU94" s="14">
        <f t="shared" si="47"/>
        <v>0</v>
      </c>
      <c r="BV94" s="14">
        <f t="shared" si="47"/>
        <v>0</v>
      </c>
      <c r="BW94" s="14">
        <f t="shared" si="47"/>
        <v>0</v>
      </c>
      <c r="BX94" s="14">
        <f t="shared" si="47"/>
        <v>0</v>
      </c>
      <c r="BY94" s="14">
        <f t="shared" si="47"/>
        <v>0</v>
      </c>
      <c r="BZ94" s="14">
        <f t="shared" si="47"/>
        <v>0</v>
      </c>
      <c r="CA94" s="14">
        <f t="shared" si="47"/>
        <v>0</v>
      </c>
      <c r="CB94" s="14">
        <f t="shared" si="47"/>
        <v>0</v>
      </c>
      <c r="CC94" s="14">
        <f t="shared" si="47"/>
        <v>0</v>
      </c>
      <c r="CD94" s="14">
        <f t="shared" si="47"/>
        <v>0</v>
      </c>
      <c r="CE94" s="14">
        <f t="shared" si="47"/>
        <v>0</v>
      </c>
      <c r="CF94" s="14">
        <f t="shared" si="47"/>
        <v>0</v>
      </c>
      <c r="CG94" s="14">
        <f t="shared" si="47"/>
        <v>0</v>
      </c>
      <c r="CH94" s="14">
        <f t="shared" si="47"/>
        <v>0</v>
      </c>
      <c r="CI94" s="14">
        <f t="shared" si="47"/>
        <v>0</v>
      </c>
      <c r="CJ94" s="14">
        <f t="shared" si="47"/>
        <v>0</v>
      </c>
      <c r="CK94" s="14">
        <f t="shared" si="47"/>
        <v>1</v>
      </c>
      <c r="CL94" s="14">
        <f t="shared" si="47"/>
        <v>0</v>
      </c>
      <c r="CM94" s="14">
        <f t="shared" si="47"/>
        <v>0</v>
      </c>
      <c r="CN94" s="14">
        <f t="shared" si="47"/>
        <v>0</v>
      </c>
      <c r="CO94" s="14">
        <f t="shared" si="47"/>
        <v>0</v>
      </c>
      <c r="CP94" s="14">
        <f t="shared" si="47"/>
        <v>0</v>
      </c>
      <c r="CQ94" s="14">
        <f t="shared" si="47"/>
        <v>0</v>
      </c>
      <c r="CR94" s="14">
        <f t="shared" si="47"/>
        <v>0</v>
      </c>
      <c r="CS94" s="14">
        <f t="shared" si="47"/>
        <v>0</v>
      </c>
      <c r="CT94" s="14">
        <f t="shared" si="47"/>
        <v>0</v>
      </c>
      <c r="CU94" s="14">
        <f t="shared" si="47"/>
        <v>0</v>
      </c>
      <c r="CV94" s="14">
        <f t="shared" si="47"/>
        <v>0</v>
      </c>
      <c r="CW94" s="14">
        <f t="shared" si="47"/>
        <v>0</v>
      </c>
      <c r="CX94" s="14">
        <f t="shared" si="47"/>
        <v>0</v>
      </c>
      <c r="CY94" s="14">
        <f t="shared" si="47"/>
        <v>0</v>
      </c>
      <c r="CZ94" s="14">
        <f t="shared" si="47"/>
        <v>0</v>
      </c>
      <c r="DA94" s="14">
        <f t="shared" si="47"/>
        <v>0</v>
      </c>
      <c r="DB94" s="14">
        <f t="shared" si="47"/>
        <v>0</v>
      </c>
      <c r="DC94" s="14">
        <f t="shared" si="47"/>
        <v>0</v>
      </c>
      <c r="DD94" s="14">
        <f t="shared" si="47"/>
        <v>0</v>
      </c>
      <c r="DE94" s="14">
        <f t="shared" si="47"/>
        <v>0</v>
      </c>
      <c r="DF94" s="14">
        <f t="shared" si="47"/>
        <v>0</v>
      </c>
      <c r="DG94" s="15">
        <f t="shared" si="47"/>
        <v>0</v>
      </c>
    </row>
    <row r="95" spans="2:111" x14ac:dyDescent="0.15">
      <c r="B95" s="36" t="s">
        <v>85</v>
      </c>
      <c r="C95" s="36" t="s">
        <v>200</v>
      </c>
      <c r="D95" s="13">
        <f t="shared" si="35"/>
        <v>0</v>
      </c>
      <c r="E95" s="14">
        <f t="shared" si="35"/>
        <v>0</v>
      </c>
      <c r="F95" s="14">
        <f t="shared" ref="F95:BQ98" si="48">IF($B95=F$7,1,0)</f>
        <v>0</v>
      </c>
      <c r="G95" s="14">
        <f t="shared" si="48"/>
        <v>0</v>
      </c>
      <c r="H95" s="14">
        <f t="shared" si="48"/>
        <v>0</v>
      </c>
      <c r="I95" s="14">
        <f t="shared" si="48"/>
        <v>0</v>
      </c>
      <c r="J95" s="14">
        <f t="shared" si="48"/>
        <v>0</v>
      </c>
      <c r="K95" s="14">
        <f t="shared" si="48"/>
        <v>0</v>
      </c>
      <c r="L95" s="14">
        <f t="shared" si="48"/>
        <v>0</v>
      </c>
      <c r="M95" s="14">
        <f t="shared" si="48"/>
        <v>0</v>
      </c>
      <c r="N95" s="14">
        <f t="shared" si="48"/>
        <v>0</v>
      </c>
      <c r="O95" s="14">
        <f t="shared" si="48"/>
        <v>0</v>
      </c>
      <c r="P95" s="14">
        <f t="shared" si="48"/>
        <v>0</v>
      </c>
      <c r="Q95" s="14">
        <f t="shared" si="48"/>
        <v>0</v>
      </c>
      <c r="R95" s="14">
        <f t="shared" si="48"/>
        <v>0</v>
      </c>
      <c r="S95" s="14">
        <f t="shared" si="48"/>
        <v>0</v>
      </c>
      <c r="T95" s="14">
        <f t="shared" si="48"/>
        <v>0</v>
      </c>
      <c r="U95" s="14">
        <f t="shared" si="48"/>
        <v>0</v>
      </c>
      <c r="V95" s="14">
        <f t="shared" si="48"/>
        <v>0</v>
      </c>
      <c r="W95" s="14">
        <f t="shared" si="48"/>
        <v>0</v>
      </c>
      <c r="X95" s="14">
        <f t="shared" si="48"/>
        <v>0</v>
      </c>
      <c r="Y95" s="14">
        <f t="shared" si="48"/>
        <v>0</v>
      </c>
      <c r="Z95" s="14">
        <f t="shared" si="48"/>
        <v>0</v>
      </c>
      <c r="AA95" s="14">
        <f t="shared" si="48"/>
        <v>0</v>
      </c>
      <c r="AB95" s="14">
        <f t="shared" si="48"/>
        <v>0</v>
      </c>
      <c r="AC95" s="14">
        <f t="shared" si="48"/>
        <v>0</v>
      </c>
      <c r="AD95" s="14">
        <f t="shared" si="48"/>
        <v>0</v>
      </c>
      <c r="AE95" s="14">
        <f t="shared" si="48"/>
        <v>0</v>
      </c>
      <c r="AF95" s="14">
        <f t="shared" si="48"/>
        <v>0</v>
      </c>
      <c r="AG95" s="14">
        <f t="shared" si="48"/>
        <v>0</v>
      </c>
      <c r="AH95" s="14">
        <f t="shared" si="48"/>
        <v>0</v>
      </c>
      <c r="AI95" s="14">
        <f t="shared" si="48"/>
        <v>0</v>
      </c>
      <c r="AJ95" s="14">
        <f t="shared" si="48"/>
        <v>0</v>
      </c>
      <c r="AK95" s="14">
        <f t="shared" si="48"/>
        <v>0</v>
      </c>
      <c r="AL95" s="14">
        <f t="shared" si="48"/>
        <v>0</v>
      </c>
      <c r="AM95" s="14">
        <f t="shared" si="48"/>
        <v>0</v>
      </c>
      <c r="AN95" s="14">
        <f t="shared" si="48"/>
        <v>0</v>
      </c>
      <c r="AO95" s="14">
        <f t="shared" si="48"/>
        <v>0</v>
      </c>
      <c r="AP95" s="14">
        <f t="shared" si="48"/>
        <v>0</v>
      </c>
      <c r="AQ95" s="14">
        <f t="shared" si="48"/>
        <v>0</v>
      </c>
      <c r="AR95" s="14">
        <f t="shared" si="48"/>
        <v>0</v>
      </c>
      <c r="AS95" s="14">
        <f t="shared" si="48"/>
        <v>0</v>
      </c>
      <c r="AT95" s="14">
        <f t="shared" si="48"/>
        <v>0</v>
      </c>
      <c r="AU95" s="14">
        <f t="shared" si="48"/>
        <v>0</v>
      </c>
      <c r="AV95" s="14">
        <f t="shared" si="48"/>
        <v>0</v>
      </c>
      <c r="AW95" s="14">
        <f t="shared" si="48"/>
        <v>0</v>
      </c>
      <c r="AX95" s="14">
        <f t="shared" si="48"/>
        <v>0</v>
      </c>
      <c r="AY95" s="14">
        <f t="shared" si="48"/>
        <v>0</v>
      </c>
      <c r="AZ95" s="14">
        <f t="shared" si="48"/>
        <v>0</v>
      </c>
      <c r="BA95" s="14">
        <f t="shared" si="48"/>
        <v>0</v>
      </c>
      <c r="BB95" s="14">
        <f t="shared" si="48"/>
        <v>0</v>
      </c>
      <c r="BC95" s="14">
        <f t="shared" si="48"/>
        <v>0</v>
      </c>
      <c r="BD95" s="14">
        <f t="shared" si="48"/>
        <v>0</v>
      </c>
      <c r="BE95" s="14">
        <f t="shared" si="48"/>
        <v>0</v>
      </c>
      <c r="BF95" s="14">
        <f t="shared" si="48"/>
        <v>0</v>
      </c>
      <c r="BG95" s="14">
        <f t="shared" si="48"/>
        <v>0</v>
      </c>
      <c r="BH95" s="14">
        <f t="shared" si="48"/>
        <v>0</v>
      </c>
      <c r="BI95" s="14">
        <f t="shared" si="48"/>
        <v>0</v>
      </c>
      <c r="BJ95" s="14">
        <f t="shared" si="48"/>
        <v>0</v>
      </c>
      <c r="BK95" s="14">
        <f t="shared" si="48"/>
        <v>0</v>
      </c>
      <c r="BL95" s="14">
        <f t="shared" si="48"/>
        <v>0</v>
      </c>
      <c r="BM95" s="14">
        <f t="shared" si="48"/>
        <v>0</v>
      </c>
      <c r="BN95" s="14">
        <f t="shared" si="48"/>
        <v>0</v>
      </c>
      <c r="BO95" s="14">
        <f t="shared" si="48"/>
        <v>0</v>
      </c>
      <c r="BP95" s="14">
        <f t="shared" si="48"/>
        <v>0</v>
      </c>
      <c r="BQ95" s="14">
        <f t="shared" si="48"/>
        <v>0</v>
      </c>
      <c r="BR95" s="14">
        <f t="shared" si="47"/>
        <v>0</v>
      </c>
      <c r="BS95" s="14">
        <f t="shared" si="47"/>
        <v>0</v>
      </c>
      <c r="BT95" s="14">
        <f t="shared" si="47"/>
        <v>0</v>
      </c>
      <c r="BU95" s="14">
        <f t="shared" si="47"/>
        <v>0</v>
      </c>
      <c r="BV95" s="14">
        <f t="shared" si="47"/>
        <v>0</v>
      </c>
      <c r="BW95" s="14">
        <f t="shared" si="47"/>
        <v>0</v>
      </c>
      <c r="BX95" s="14">
        <f t="shared" si="47"/>
        <v>0</v>
      </c>
      <c r="BY95" s="14">
        <f t="shared" si="47"/>
        <v>0</v>
      </c>
      <c r="BZ95" s="14">
        <f t="shared" si="47"/>
        <v>0</v>
      </c>
      <c r="CA95" s="14">
        <f t="shared" si="47"/>
        <v>0</v>
      </c>
      <c r="CB95" s="14">
        <f t="shared" si="47"/>
        <v>0</v>
      </c>
      <c r="CC95" s="14">
        <f t="shared" si="47"/>
        <v>0</v>
      </c>
      <c r="CD95" s="14">
        <f t="shared" si="47"/>
        <v>0</v>
      </c>
      <c r="CE95" s="14">
        <f t="shared" si="47"/>
        <v>0</v>
      </c>
      <c r="CF95" s="14">
        <f t="shared" si="47"/>
        <v>0</v>
      </c>
      <c r="CG95" s="14">
        <f t="shared" si="47"/>
        <v>0</v>
      </c>
      <c r="CH95" s="14">
        <f t="shared" si="47"/>
        <v>0</v>
      </c>
      <c r="CI95" s="14">
        <f t="shared" si="47"/>
        <v>0</v>
      </c>
      <c r="CJ95" s="14">
        <f t="shared" si="47"/>
        <v>0</v>
      </c>
      <c r="CK95" s="14">
        <f t="shared" si="47"/>
        <v>0</v>
      </c>
      <c r="CL95" s="14">
        <f t="shared" si="47"/>
        <v>1</v>
      </c>
      <c r="CM95" s="14">
        <f t="shared" si="47"/>
        <v>0</v>
      </c>
      <c r="CN95" s="14">
        <f t="shared" si="47"/>
        <v>0</v>
      </c>
      <c r="CO95" s="14">
        <f t="shared" si="47"/>
        <v>0</v>
      </c>
      <c r="CP95" s="14">
        <f t="shared" si="47"/>
        <v>0</v>
      </c>
      <c r="CQ95" s="14">
        <f t="shared" si="47"/>
        <v>0</v>
      </c>
      <c r="CR95" s="14">
        <f t="shared" si="47"/>
        <v>0</v>
      </c>
      <c r="CS95" s="14">
        <f t="shared" si="47"/>
        <v>0</v>
      </c>
      <c r="CT95" s="14">
        <f t="shared" si="47"/>
        <v>0</v>
      </c>
      <c r="CU95" s="14">
        <f t="shared" si="47"/>
        <v>0</v>
      </c>
      <c r="CV95" s="14">
        <f t="shared" si="47"/>
        <v>0</v>
      </c>
      <c r="CW95" s="14">
        <f t="shared" si="47"/>
        <v>0</v>
      </c>
      <c r="CX95" s="14">
        <f t="shared" si="47"/>
        <v>0</v>
      </c>
      <c r="CY95" s="14">
        <f t="shared" si="47"/>
        <v>0</v>
      </c>
      <c r="CZ95" s="14">
        <f t="shared" si="47"/>
        <v>0</v>
      </c>
      <c r="DA95" s="14">
        <f t="shared" si="47"/>
        <v>0</v>
      </c>
      <c r="DB95" s="14">
        <f t="shared" si="47"/>
        <v>0</v>
      </c>
      <c r="DC95" s="14">
        <f t="shared" si="47"/>
        <v>0</v>
      </c>
      <c r="DD95" s="14">
        <f t="shared" si="47"/>
        <v>0</v>
      </c>
      <c r="DE95" s="14">
        <f t="shared" si="47"/>
        <v>0</v>
      </c>
      <c r="DF95" s="14">
        <f t="shared" si="47"/>
        <v>0</v>
      </c>
      <c r="DG95" s="15">
        <f t="shared" si="47"/>
        <v>0</v>
      </c>
    </row>
    <row r="96" spans="2:111" x14ac:dyDescent="0.15">
      <c r="B96" s="36" t="s">
        <v>86</v>
      </c>
      <c r="C96" s="36" t="s">
        <v>201</v>
      </c>
      <c r="D96" s="13">
        <f t="shared" si="35"/>
        <v>0</v>
      </c>
      <c r="E96" s="14">
        <f t="shared" si="35"/>
        <v>0</v>
      </c>
      <c r="F96" s="14">
        <f t="shared" si="48"/>
        <v>0</v>
      </c>
      <c r="G96" s="14">
        <f t="shared" si="48"/>
        <v>0</v>
      </c>
      <c r="H96" s="14">
        <f t="shared" si="48"/>
        <v>0</v>
      </c>
      <c r="I96" s="14">
        <f t="shared" si="48"/>
        <v>0</v>
      </c>
      <c r="J96" s="14">
        <f t="shared" si="48"/>
        <v>0</v>
      </c>
      <c r="K96" s="14">
        <f t="shared" si="48"/>
        <v>0</v>
      </c>
      <c r="L96" s="14">
        <f t="shared" si="48"/>
        <v>0</v>
      </c>
      <c r="M96" s="14">
        <f t="shared" si="48"/>
        <v>0</v>
      </c>
      <c r="N96" s="14">
        <f t="shared" si="48"/>
        <v>0</v>
      </c>
      <c r="O96" s="14">
        <f t="shared" si="48"/>
        <v>0</v>
      </c>
      <c r="P96" s="14">
        <f t="shared" si="48"/>
        <v>0</v>
      </c>
      <c r="Q96" s="14">
        <f t="shared" si="48"/>
        <v>0</v>
      </c>
      <c r="R96" s="14">
        <f t="shared" si="48"/>
        <v>0</v>
      </c>
      <c r="S96" s="14">
        <f t="shared" si="48"/>
        <v>0</v>
      </c>
      <c r="T96" s="14">
        <f t="shared" si="48"/>
        <v>0</v>
      </c>
      <c r="U96" s="14">
        <f t="shared" si="48"/>
        <v>0</v>
      </c>
      <c r="V96" s="14">
        <f t="shared" si="48"/>
        <v>0</v>
      </c>
      <c r="W96" s="14">
        <f t="shared" si="48"/>
        <v>0</v>
      </c>
      <c r="X96" s="14">
        <f t="shared" si="48"/>
        <v>0</v>
      </c>
      <c r="Y96" s="14">
        <f t="shared" si="48"/>
        <v>0</v>
      </c>
      <c r="Z96" s="14">
        <f t="shared" si="48"/>
        <v>0</v>
      </c>
      <c r="AA96" s="14">
        <f t="shared" si="48"/>
        <v>0</v>
      </c>
      <c r="AB96" s="14">
        <f t="shared" si="48"/>
        <v>0</v>
      </c>
      <c r="AC96" s="14">
        <f t="shared" si="48"/>
        <v>0</v>
      </c>
      <c r="AD96" s="14">
        <f t="shared" si="48"/>
        <v>0</v>
      </c>
      <c r="AE96" s="14">
        <f t="shared" si="48"/>
        <v>0</v>
      </c>
      <c r="AF96" s="14">
        <f t="shared" si="48"/>
        <v>0</v>
      </c>
      <c r="AG96" s="14">
        <f t="shared" si="48"/>
        <v>0</v>
      </c>
      <c r="AH96" s="14">
        <f t="shared" si="48"/>
        <v>0</v>
      </c>
      <c r="AI96" s="14">
        <f t="shared" si="48"/>
        <v>0</v>
      </c>
      <c r="AJ96" s="14">
        <f t="shared" si="48"/>
        <v>0</v>
      </c>
      <c r="AK96" s="14">
        <f t="shared" si="48"/>
        <v>0</v>
      </c>
      <c r="AL96" s="14">
        <f t="shared" si="48"/>
        <v>0</v>
      </c>
      <c r="AM96" s="14">
        <f t="shared" si="48"/>
        <v>0</v>
      </c>
      <c r="AN96" s="14">
        <f t="shared" si="48"/>
        <v>0</v>
      </c>
      <c r="AO96" s="14">
        <f t="shared" si="48"/>
        <v>0</v>
      </c>
      <c r="AP96" s="14">
        <f t="shared" si="48"/>
        <v>0</v>
      </c>
      <c r="AQ96" s="14">
        <f t="shared" si="48"/>
        <v>0</v>
      </c>
      <c r="AR96" s="14">
        <f t="shared" si="48"/>
        <v>0</v>
      </c>
      <c r="AS96" s="14">
        <f t="shared" si="48"/>
        <v>0</v>
      </c>
      <c r="AT96" s="14">
        <f t="shared" si="48"/>
        <v>0</v>
      </c>
      <c r="AU96" s="14">
        <f t="shared" si="48"/>
        <v>0</v>
      </c>
      <c r="AV96" s="14">
        <f t="shared" si="48"/>
        <v>0</v>
      </c>
      <c r="AW96" s="14">
        <f t="shared" si="48"/>
        <v>0</v>
      </c>
      <c r="AX96" s="14">
        <f t="shared" si="48"/>
        <v>0</v>
      </c>
      <c r="AY96" s="14">
        <f t="shared" si="48"/>
        <v>0</v>
      </c>
      <c r="AZ96" s="14">
        <f t="shared" si="48"/>
        <v>0</v>
      </c>
      <c r="BA96" s="14">
        <f t="shared" si="48"/>
        <v>0</v>
      </c>
      <c r="BB96" s="14">
        <f t="shared" si="48"/>
        <v>0</v>
      </c>
      <c r="BC96" s="14">
        <f t="shared" si="48"/>
        <v>0</v>
      </c>
      <c r="BD96" s="14">
        <f t="shared" si="48"/>
        <v>0</v>
      </c>
      <c r="BE96" s="14">
        <f t="shared" si="48"/>
        <v>0</v>
      </c>
      <c r="BF96" s="14">
        <f t="shared" si="48"/>
        <v>0</v>
      </c>
      <c r="BG96" s="14">
        <f t="shared" si="48"/>
        <v>0</v>
      </c>
      <c r="BH96" s="14">
        <f t="shared" si="48"/>
        <v>0</v>
      </c>
      <c r="BI96" s="14">
        <f t="shared" si="48"/>
        <v>0</v>
      </c>
      <c r="BJ96" s="14">
        <f t="shared" si="48"/>
        <v>0</v>
      </c>
      <c r="BK96" s="14">
        <f t="shared" si="48"/>
        <v>0</v>
      </c>
      <c r="BL96" s="14">
        <f t="shared" si="48"/>
        <v>0</v>
      </c>
      <c r="BM96" s="14">
        <f t="shared" si="48"/>
        <v>0</v>
      </c>
      <c r="BN96" s="14">
        <f t="shared" si="48"/>
        <v>0</v>
      </c>
      <c r="BO96" s="14">
        <f t="shared" si="48"/>
        <v>0</v>
      </c>
      <c r="BP96" s="14">
        <f t="shared" si="48"/>
        <v>0</v>
      </c>
      <c r="BQ96" s="14">
        <f t="shared" si="48"/>
        <v>0</v>
      </c>
      <c r="BR96" s="14">
        <f t="shared" si="47"/>
        <v>0</v>
      </c>
      <c r="BS96" s="14">
        <f t="shared" si="47"/>
        <v>0</v>
      </c>
      <c r="BT96" s="14">
        <f t="shared" si="47"/>
        <v>0</v>
      </c>
      <c r="BU96" s="14">
        <f t="shared" si="47"/>
        <v>0</v>
      </c>
      <c r="BV96" s="14">
        <f t="shared" si="47"/>
        <v>0</v>
      </c>
      <c r="BW96" s="14">
        <f t="shared" si="47"/>
        <v>0</v>
      </c>
      <c r="BX96" s="14">
        <f t="shared" si="47"/>
        <v>0</v>
      </c>
      <c r="BY96" s="14">
        <f t="shared" si="47"/>
        <v>0</v>
      </c>
      <c r="BZ96" s="14">
        <f t="shared" si="47"/>
        <v>0</v>
      </c>
      <c r="CA96" s="14">
        <f t="shared" si="47"/>
        <v>0</v>
      </c>
      <c r="CB96" s="14">
        <f t="shared" si="47"/>
        <v>0</v>
      </c>
      <c r="CC96" s="14">
        <f t="shared" si="47"/>
        <v>0</v>
      </c>
      <c r="CD96" s="14">
        <f t="shared" si="47"/>
        <v>0</v>
      </c>
      <c r="CE96" s="14">
        <f t="shared" si="47"/>
        <v>0</v>
      </c>
      <c r="CF96" s="14">
        <f t="shared" si="47"/>
        <v>0</v>
      </c>
      <c r="CG96" s="14">
        <f t="shared" si="47"/>
        <v>0</v>
      </c>
      <c r="CH96" s="14">
        <f t="shared" si="47"/>
        <v>0</v>
      </c>
      <c r="CI96" s="14">
        <f t="shared" si="47"/>
        <v>0</v>
      </c>
      <c r="CJ96" s="14">
        <f t="shared" si="47"/>
        <v>0</v>
      </c>
      <c r="CK96" s="14">
        <f t="shared" si="47"/>
        <v>0</v>
      </c>
      <c r="CL96" s="14">
        <f t="shared" si="47"/>
        <v>0</v>
      </c>
      <c r="CM96" s="14">
        <f t="shared" si="47"/>
        <v>1</v>
      </c>
      <c r="CN96" s="14">
        <f t="shared" si="47"/>
        <v>0</v>
      </c>
      <c r="CO96" s="14">
        <f t="shared" si="47"/>
        <v>0</v>
      </c>
      <c r="CP96" s="14">
        <f t="shared" si="47"/>
        <v>0</v>
      </c>
      <c r="CQ96" s="14">
        <f t="shared" si="47"/>
        <v>0</v>
      </c>
      <c r="CR96" s="14">
        <f t="shared" si="47"/>
        <v>0</v>
      </c>
      <c r="CS96" s="14">
        <f t="shared" si="47"/>
        <v>0</v>
      </c>
      <c r="CT96" s="14">
        <f t="shared" si="47"/>
        <v>0</v>
      </c>
      <c r="CU96" s="14">
        <f t="shared" si="47"/>
        <v>0</v>
      </c>
      <c r="CV96" s="14">
        <f t="shared" si="47"/>
        <v>0</v>
      </c>
      <c r="CW96" s="14">
        <f t="shared" si="47"/>
        <v>0</v>
      </c>
      <c r="CX96" s="14">
        <f t="shared" si="47"/>
        <v>0</v>
      </c>
      <c r="CY96" s="14">
        <f t="shared" si="47"/>
        <v>0</v>
      </c>
      <c r="CZ96" s="14">
        <f t="shared" si="47"/>
        <v>0</v>
      </c>
      <c r="DA96" s="14">
        <f t="shared" si="47"/>
        <v>0</v>
      </c>
      <c r="DB96" s="14">
        <f t="shared" si="47"/>
        <v>0</v>
      </c>
      <c r="DC96" s="14">
        <f t="shared" si="47"/>
        <v>0</v>
      </c>
      <c r="DD96" s="14">
        <f t="shared" si="47"/>
        <v>0</v>
      </c>
      <c r="DE96" s="14">
        <f t="shared" si="47"/>
        <v>0</v>
      </c>
      <c r="DF96" s="14">
        <f t="shared" si="47"/>
        <v>0</v>
      </c>
      <c r="DG96" s="15">
        <f t="shared" si="47"/>
        <v>0</v>
      </c>
    </row>
    <row r="97" spans="2:111" x14ac:dyDescent="0.15">
      <c r="B97" s="36" t="s">
        <v>87</v>
      </c>
      <c r="C97" s="36" t="s">
        <v>202</v>
      </c>
      <c r="D97" s="13">
        <f t="shared" si="35"/>
        <v>0</v>
      </c>
      <c r="E97" s="14">
        <f t="shared" si="35"/>
        <v>0</v>
      </c>
      <c r="F97" s="14">
        <f t="shared" si="48"/>
        <v>0</v>
      </c>
      <c r="G97" s="14">
        <f t="shared" si="48"/>
        <v>0</v>
      </c>
      <c r="H97" s="14">
        <f t="shared" si="48"/>
        <v>0</v>
      </c>
      <c r="I97" s="14">
        <f t="shared" si="48"/>
        <v>0</v>
      </c>
      <c r="J97" s="14">
        <f t="shared" si="48"/>
        <v>0</v>
      </c>
      <c r="K97" s="14">
        <f t="shared" si="48"/>
        <v>0</v>
      </c>
      <c r="L97" s="14">
        <f t="shared" si="48"/>
        <v>0</v>
      </c>
      <c r="M97" s="14">
        <f t="shared" si="48"/>
        <v>0</v>
      </c>
      <c r="N97" s="14">
        <f t="shared" si="48"/>
        <v>0</v>
      </c>
      <c r="O97" s="14">
        <f t="shared" si="48"/>
        <v>0</v>
      </c>
      <c r="P97" s="14">
        <f t="shared" si="48"/>
        <v>0</v>
      </c>
      <c r="Q97" s="14">
        <f t="shared" si="48"/>
        <v>0</v>
      </c>
      <c r="R97" s="14">
        <f t="shared" si="48"/>
        <v>0</v>
      </c>
      <c r="S97" s="14">
        <f t="shared" si="48"/>
        <v>0</v>
      </c>
      <c r="T97" s="14">
        <f t="shared" si="48"/>
        <v>0</v>
      </c>
      <c r="U97" s="14">
        <f t="shared" si="48"/>
        <v>0</v>
      </c>
      <c r="V97" s="14">
        <f t="shared" si="48"/>
        <v>0</v>
      </c>
      <c r="W97" s="14">
        <f t="shared" si="48"/>
        <v>0</v>
      </c>
      <c r="X97" s="14">
        <f t="shared" si="48"/>
        <v>0</v>
      </c>
      <c r="Y97" s="14">
        <f t="shared" si="48"/>
        <v>0</v>
      </c>
      <c r="Z97" s="14">
        <f t="shared" si="48"/>
        <v>0</v>
      </c>
      <c r="AA97" s="14">
        <f t="shared" si="48"/>
        <v>0</v>
      </c>
      <c r="AB97" s="14">
        <f t="shared" si="48"/>
        <v>0</v>
      </c>
      <c r="AC97" s="14">
        <f t="shared" si="48"/>
        <v>0</v>
      </c>
      <c r="AD97" s="14">
        <f t="shared" si="48"/>
        <v>0</v>
      </c>
      <c r="AE97" s="14">
        <f t="shared" si="48"/>
        <v>0</v>
      </c>
      <c r="AF97" s="14">
        <f t="shared" si="48"/>
        <v>0</v>
      </c>
      <c r="AG97" s="14">
        <f t="shared" si="48"/>
        <v>0</v>
      </c>
      <c r="AH97" s="14">
        <f t="shared" si="48"/>
        <v>0</v>
      </c>
      <c r="AI97" s="14">
        <f t="shared" si="48"/>
        <v>0</v>
      </c>
      <c r="AJ97" s="14">
        <f t="shared" si="48"/>
        <v>0</v>
      </c>
      <c r="AK97" s="14">
        <f t="shared" si="48"/>
        <v>0</v>
      </c>
      <c r="AL97" s="14">
        <f t="shared" si="48"/>
        <v>0</v>
      </c>
      <c r="AM97" s="14">
        <f t="shared" si="48"/>
        <v>0</v>
      </c>
      <c r="AN97" s="14">
        <f t="shared" si="48"/>
        <v>0</v>
      </c>
      <c r="AO97" s="14">
        <f t="shared" si="48"/>
        <v>0</v>
      </c>
      <c r="AP97" s="14">
        <f t="shared" si="48"/>
        <v>0</v>
      </c>
      <c r="AQ97" s="14">
        <f t="shared" si="48"/>
        <v>0</v>
      </c>
      <c r="AR97" s="14">
        <f t="shared" si="48"/>
        <v>0</v>
      </c>
      <c r="AS97" s="14">
        <f t="shared" si="48"/>
        <v>0</v>
      </c>
      <c r="AT97" s="14">
        <f t="shared" si="48"/>
        <v>0</v>
      </c>
      <c r="AU97" s="14">
        <f t="shared" si="48"/>
        <v>0</v>
      </c>
      <c r="AV97" s="14">
        <f t="shared" si="48"/>
        <v>0</v>
      </c>
      <c r="AW97" s="14">
        <f t="shared" si="48"/>
        <v>0</v>
      </c>
      <c r="AX97" s="14">
        <f t="shared" si="48"/>
        <v>0</v>
      </c>
      <c r="AY97" s="14">
        <f t="shared" si="48"/>
        <v>0</v>
      </c>
      <c r="AZ97" s="14">
        <f t="shared" si="48"/>
        <v>0</v>
      </c>
      <c r="BA97" s="14">
        <f t="shared" si="48"/>
        <v>0</v>
      </c>
      <c r="BB97" s="14">
        <f t="shared" si="48"/>
        <v>0</v>
      </c>
      <c r="BC97" s="14">
        <f t="shared" si="48"/>
        <v>0</v>
      </c>
      <c r="BD97" s="14">
        <f t="shared" si="48"/>
        <v>0</v>
      </c>
      <c r="BE97" s="14">
        <f t="shared" si="48"/>
        <v>0</v>
      </c>
      <c r="BF97" s="14">
        <f t="shared" si="48"/>
        <v>0</v>
      </c>
      <c r="BG97" s="14">
        <f t="shared" si="48"/>
        <v>0</v>
      </c>
      <c r="BH97" s="14">
        <f t="shared" si="48"/>
        <v>0</v>
      </c>
      <c r="BI97" s="14">
        <f t="shared" si="48"/>
        <v>0</v>
      </c>
      <c r="BJ97" s="14">
        <f t="shared" si="48"/>
        <v>0</v>
      </c>
      <c r="BK97" s="14">
        <f t="shared" si="48"/>
        <v>0</v>
      </c>
      <c r="BL97" s="14">
        <f t="shared" si="48"/>
        <v>0</v>
      </c>
      <c r="BM97" s="14">
        <f t="shared" si="48"/>
        <v>0</v>
      </c>
      <c r="BN97" s="14">
        <f t="shared" si="48"/>
        <v>0</v>
      </c>
      <c r="BO97" s="14">
        <f t="shared" si="48"/>
        <v>0</v>
      </c>
      <c r="BP97" s="14">
        <f t="shared" si="48"/>
        <v>0</v>
      </c>
      <c r="BQ97" s="14">
        <f t="shared" si="48"/>
        <v>0</v>
      </c>
      <c r="BR97" s="14">
        <f t="shared" si="47"/>
        <v>0</v>
      </c>
      <c r="BS97" s="14">
        <f t="shared" si="47"/>
        <v>0</v>
      </c>
      <c r="BT97" s="14">
        <f t="shared" si="47"/>
        <v>0</v>
      </c>
      <c r="BU97" s="14">
        <f t="shared" si="47"/>
        <v>0</v>
      </c>
      <c r="BV97" s="14">
        <f t="shared" si="47"/>
        <v>0</v>
      </c>
      <c r="BW97" s="14">
        <f t="shared" si="47"/>
        <v>0</v>
      </c>
      <c r="BX97" s="14">
        <f t="shared" si="47"/>
        <v>0</v>
      </c>
      <c r="BY97" s="14">
        <f t="shared" si="47"/>
        <v>0</v>
      </c>
      <c r="BZ97" s="14">
        <f t="shared" si="47"/>
        <v>0</v>
      </c>
      <c r="CA97" s="14">
        <f t="shared" si="47"/>
        <v>0</v>
      </c>
      <c r="CB97" s="14">
        <f t="shared" si="47"/>
        <v>0</v>
      </c>
      <c r="CC97" s="14">
        <f t="shared" si="47"/>
        <v>0</v>
      </c>
      <c r="CD97" s="14">
        <f t="shared" si="47"/>
        <v>0</v>
      </c>
      <c r="CE97" s="14">
        <f t="shared" si="47"/>
        <v>0</v>
      </c>
      <c r="CF97" s="14">
        <f t="shared" si="47"/>
        <v>0</v>
      </c>
      <c r="CG97" s="14">
        <f t="shared" si="47"/>
        <v>0</v>
      </c>
      <c r="CH97" s="14">
        <f t="shared" si="47"/>
        <v>0</v>
      </c>
      <c r="CI97" s="14">
        <f t="shared" si="47"/>
        <v>0</v>
      </c>
      <c r="CJ97" s="14">
        <f t="shared" si="47"/>
        <v>0</v>
      </c>
      <c r="CK97" s="14">
        <f t="shared" si="47"/>
        <v>0</v>
      </c>
      <c r="CL97" s="14">
        <f t="shared" si="47"/>
        <v>0</v>
      </c>
      <c r="CM97" s="14">
        <f t="shared" si="47"/>
        <v>0</v>
      </c>
      <c r="CN97" s="14">
        <f t="shared" si="47"/>
        <v>1</v>
      </c>
      <c r="CO97" s="14">
        <f t="shared" si="47"/>
        <v>0</v>
      </c>
      <c r="CP97" s="14">
        <f t="shared" si="47"/>
        <v>0</v>
      </c>
      <c r="CQ97" s="14">
        <f t="shared" si="47"/>
        <v>0</v>
      </c>
      <c r="CR97" s="14">
        <f t="shared" si="47"/>
        <v>0</v>
      </c>
      <c r="CS97" s="14">
        <f t="shared" si="47"/>
        <v>0</v>
      </c>
      <c r="CT97" s="14">
        <f t="shared" si="47"/>
        <v>0</v>
      </c>
      <c r="CU97" s="14">
        <f t="shared" si="47"/>
        <v>0</v>
      </c>
      <c r="CV97" s="14">
        <f t="shared" si="47"/>
        <v>0</v>
      </c>
      <c r="CW97" s="14">
        <f t="shared" si="47"/>
        <v>0</v>
      </c>
      <c r="CX97" s="14">
        <f t="shared" si="47"/>
        <v>0</v>
      </c>
      <c r="CY97" s="14">
        <f t="shared" si="47"/>
        <v>0</v>
      </c>
      <c r="CZ97" s="14">
        <f t="shared" si="47"/>
        <v>0</v>
      </c>
      <c r="DA97" s="14">
        <f t="shared" si="47"/>
        <v>0</v>
      </c>
      <c r="DB97" s="14">
        <f t="shared" si="47"/>
        <v>0</v>
      </c>
      <c r="DC97" s="14">
        <f t="shared" si="47"/>
        <v>0</v>
      </c>
      <c r="DD97" s="14">
        <f t="shared" si="47"/>
        <v>0</v>
      </c>
      <c r="DE97" s="14">
        <f t="shared" si="47"/>
        <v>0</v>
      </c>
      <c r="DF97" s="14">
        <f t="shared" si="47"/>
        <v>0</v>
      </c>
      <c r="DG97" s="15">
        <f t="shared" si="47"/>
        <v>0</v>
      </c>
    </row>
    <row r="98" spans="2:111" x14ac:dyDescent="0.15">
      <c r="B98" s="36" t="s">
        <v>88</v>
      </c>
      <c r="C98" s="36" t="s">
        <v>203</v>
      </c>
      <c r="D98" s="13">
        <f t="shared" si="35"/>
        <v>0</v>
      </c>
      <c r="E98" s="14">
        <f t="shared" si="35"/>
        <v>0</v>
      </c>
      <c r="F98" s="14">
        <f t="shared" si="48"/>
        <v>0</v>
      </c>
      <c r="G98" s="14">
        <f t="shared" si="48"/>
        <v>0</v>
      </c>
      <c r="H98" s="14">
        <f t="shared" si="48"/>
        <v>0</v>
      </c>
      <c r="I98" s="14">
        <f t="shared" si="48"/>
        <v>0</v>
      </c>
      <c r="J98" s="14">
        <f t="shared" si="48"/>
        <v>0</v>
      </c>
      <c r="K98" s="14">
        <f t="shared" si="48"/>
        <v>0</v>
      </c>
      <c r="L98" s="14">
        <f t="shared" si="48"/>
        <v>0</v>
      </c>
      <c r="M98" s="14">
        <f t="shared" si="48"/>
        <v>0</v>
      </c>
      <c r="N98" s="14">
        <f t="shared" si="48"/>
        <v>0</v>
      </c>
      <c r="O98" s="14">
        <f t="shared" si="48"/>
        <v>0</v>
      </c>
      <c r="P98" s="14">
        <f t="shared" si="48"/>
        <v>0</v>
      </c>
      <c r="Q98" s="14">
        <f t="shared" si="48"/>
        <v>0</v>
      </c>
      <c r="R98" s="14">
        <f t="shared" si="48"/>
        <v>0</v>
      </c>
      <c r="S98" s="14">
        <f t="shared" si="48"/>
        <v>0</v>
      </c>
      <c r="T98" s="14">
        <f t="shared" si="48"/>
        <v>0</v>
      </c>
      <c r="U98" s="14">
        <f t="shared" si="48"/>
        <v>0</v>
      </c>
      <c r="V98" s="14">
        <f t="shared" si="48"/>
        <v>0</v>
      </c>
      <c r="W98" s="14">
        <f t="shared" si="48"/>
        <v>0</v>
      </c>
      <c r="X98" s="14">
        <f t="shared" si="48"/>
        <v>0</v>
      </c>
      <c r="Y98" s="14">
        <f t="shared" si="48"/>
        <v>0</v>
      </c>
      <c r="Z98" s="14">
        <f t="shared" si="48"/>
        <v>0</v>
      </c>
      <c r="AA98" s="14">
        <f t="shared" si="48"/>
        <v>0</v>
      </c>
      <c r="AB98" s="14">
        <f t="shared" si="48"/>
        <v>0</v>
      </c>
      <c r="AC98" s="14">
        <f t="shared" si="48"/>
        <v>0</v>
      </c>
      <c r="AD98" s="14">
        <f t="shared" si="48"/>
        <v>0</v>
      </c>
      <c r="AE98" s="14">
        <f t="shared" si="48"/>
        <v>0</v>
      </c>
      <c r="AF98" s="14">
        <f t="shared" si="48"/>
        <v>0</v>
      </c>
      <c r="AG98" s="14">
        <f t="shared" si="48"/>
        <v>0</v>
      </c>
      <c r="AH98" s="14">
        <f t="shared" si="48"/>
        <v>0</v>
      </c>
      <c r="AI98" s="14">
        <f t="shared" si="48"/>
        <v>0</v>
      </c>
      <c r="AJ98" s="14">
        <f t="shared" si="48"/>
        <v>0</v>
      </c>
      <c r="AK98" s="14">
        <f t="shared" si="48"/>
        <v>0</v>
      </c>
      <c r="AL98" s="14">
        <f t="shared" si="48"/>
        <v>0</v>
      </c>
      <c r="AM98" s="14">
        <f t="shared" si="48"/>
        <v>0</v>
      </c>
      <c r="AN98" s="14">
        <f t="shared" si="48"/>
        <v>0</v>
      </c>
      <c r="AO98" s="14">
        <f t="shared" si="48"/>
        <v>0</v>
      </c>
      <c r="AP98" s="14">
        <f t="shared" si="48"/>
        <v>0</v>
      </c>
      <c r="AQ98" s="14">
        <f t="shared" si="48"/>
        <v>0</v>
      </c>
      <c r="AR98" s="14">
        <f t="shared" si="48"/>
        <v>0</v>
      </c>
      <c r="AS98" s="14">
        <f t="shared" si="48"/>
        <v>0</v>
      </c>
      <c r="AT98" s="14">
        <f t="shared" si="48"/>
        <v>0</v>
      </c>
      <c r="AU98" s="14">
        <f t="shared" si="48"/>
        <v>0</v>
      </c>
      <c r="AV98" s="14">
        <f t="shared" si="48"/>
        <v>0</v>
      </c>
      <c r="AW98" s="14">
        <f t="shared" si="48"/>
        <v>0</v>
      </c>
      <c r="AX98" s="14">
        <f t="shared" si="48"/>
        <v>0</v>
      </c>
      <c r="AY98" s="14">
        <f t="shared" si="48"/>
        <v>0</v>
      </c>
      <c r="AZ98" s="14">
        <f t="shared" si="48"/>
        <v>0</v>
      </c>
      <c r="BA98" s="14">
        <f t="shared" si="48"/>
        <v>0</v>
      </c>
      <c r="BB98" s="14">
        <f t="shared" si="48"/>
        <v>0</v>
      </c>
      <c r="BC98" s="14">
        <f t="shared" si="48"/>
        <v>0</v>
      </c>
      <c r="BD98" s="14">
        <f t="shared" si="48"/>
        <v>0</v>
      </c>
      <c r="BE98" s="14">
        <f t="shared" si="48"/>
        <v>0</v>
      </c>
      <c r="BF98" s="14">
        <f t="shared" si="48"/>
        <v>0</v>
      </c>
      <c r="BG98" s="14">
        <f t="shared" si="48"/>
        <v>0</v>
      </c>
      <c r="BH98" s="14">
        <f t="shared" si="48"/>
        <v>0</v>
      </c>
      <c r="BI98" s="14">
        <f t="shared" si="48"/>
        <v>0</v>
      </c>
      <c r="BJ98" s="14">
        <f t="shared" si="48"/>
        <v>0</v>
      </c>
      <c r="BK98" s="14">
        <f t="shared" si="48"/>
        <v>0</v>
      </c>
      <c r="BL98" s="14">
        <f t="shared" si="48"/>
        <v>0</v>
      </c>
      <c r="BM98" s="14">
        <f t="shared" si="48"/>
        <v>0</v>
      </c>
      <c r="BN98" s="14">
        <f t="shared" si="48"/>
        <v>0</v>
      </c>
      <c r="BO98" s="14">
        <f t="shared" si="48"/>
        <v>0</v>
      </c>
      <c r="BP98" s="14">
        <f t="shared" si="48"/>
        <v>0</v>
      </c>
      <c r="BQ98" s="14">
        <f t="shared" ref="BQ98:DG101" si="49">IF($B98=BQ$7,1,0)</f>
        <v>0</v>
      </c>
      <c r="BR98" s="14">
        <f t="shared" si="49"/>
        <v>0</v>
      </c>
      <c r="BS98" s="14">
        <f t="shared" si="49"/>
        <v>0</v>
      </c>
      <c r="BT98" s="14">
        <f t="shared" si="49"/>
        <v>0</v>
      </c>
      <c r="BU98" s="14">
        <f t="shared" si="49"/>
        <v>0</v>
      </c>
      <c r="BV98" s="14">
        <f t="shared" si="49"/>
        <v>0</v>
      </c>
      <c r="BW98" s="14">
        <f t="shared" si="49"/>
        <v>0</v>
      </c>
      <c r="BX98" s="14">
        <f t="shared" si="49"/>
        <v>0</v>
      </c>
      <c r="BY98" s="14">
        <f t="shared" si="49"/>
        <v>0</v>
      </c>
      <c r="BZ98" s="14">
        <f t="shared" si="49"/>
        <v>0</v>
      </c>
      <c r="CA98" s="14">
        <f t="shared" si="49"/>
        <v>0</v>
      </c>
      <c r="CB98" s="14">
        <f t="shared" si="49"/>
        <v>0</v>
      </c>
      <c r="CC98" s="14">
        <f t="shared" si="49"/>
        <v>0</v>
      </c>
      <c r="CD98" s="14">
        <f t="shared" si="49"/>
        <v>0</v>
      </c>
      <c r="CE98" s="14">
        <f t="shared" si="49"/>
        <v>0</v>
      </c>
      <c r="CF98" s="14">
        <f t="shared" si="49"/>
        <v>0</v>
      </c>
      <c r="CG98" s="14">
        <f t="shared" si="49"/>
        <v>0</v>
      </c>
      <c r="CH98" s="14">
        <f t="shared" si="49"/>
        <v>0</v>
      </c>
      <c r="CI98" s="14">
        <f t="shared" si="49"/>
        <v>0</v>
      </c>
      <c r="CJ98" s="14">
        <f t="shared" si="49"/>
        <v>0</v>
      </c>
      <c r="CK98" s="14">
        <f t="shared" si="49"/>
        <v>0</v>
      </c>
      <c r="CL98" s="14">
        <f t="shared" si="49"/>
        <v>0</v>
      </c>
      <c r="CM98" s="14">
        <f t="shared" si="49"/>
        <v>0</v>
      </c>
      <c r="CN98" s="14">
        <f t="shared" si="49"/>
        <v>0</v>
      </c>
      <c r="CO98" s="14">
        <f t="shared" si="49"/>
        <v>1</v>
      </c>
      <c r="CP98" s="14">
        <f t="shared" si="49"/>
        <v>0</v>
      </c>
      <c r="CQ98" s="14">
        <f t="shared" si="49"/>
        <v>0</v>
      </c>
      <c r="CR98" s="14">
        <f t="shared" si="49"/>
        <v>0</v>
      </c>
      <c r="CS98" s="14">
        <f t="shared" si="49"/>
        <v>0</v>
      </c>
      <c r="CT98" s="14">
        <f t="shared" si="49"/>
        <v>0</v>
      </c>
      <c r="CU98" s="14">
        <f t="shared" si="49"/>
        <v>0</v>
      </c>
      <c r="CV98" s="14">
        <f t="shared" si="49"/>
        <v>0</v>
      </c>
      <c r="CW98" s="14">
        <f t="shared" si="49"/>
        <v>0</v>
      </c>
      <c r="CX98" s="14">
        <f t="shared" si="49"/>
        <v>0</v>
      </c>
      <c r="CY98" s="14">
        <f t="shared" si="49"/>
        <v>0</v>
      </c>
      <c r="CZ98" s="14">
        <f t="shared" si="49"/>
        <v>0</v>
      </c>
      <c r="DA98" s="14">
        <f t="shared" si="49"/>
        <v>0</v>
      </c>
      <c r="DB98" s="14">
        <f t="shared" si="49"/>
        <v>0</v>
      </c>
      <c r="DC98" s="14">
        <f t="shared" si="49"/>
        <v>0</v>
      </c>
      <c r="DD98" s="14">
        <f t="shared" si="49"/>
        <v>0</v>
      </c>
      <c r="DE98" s="14">
        <f t="shared" si="49"/>
        <v>0</v>
      </c>
      <c r="DF98" s="14">
        <f t="shared" si="49"/>
        <v>0</v>
      </c>
      <c r="DG98" s="15">
        <f t="shared" si="49"/>
        <v>0</v>
      </c>
    </row>
    <row r="99" spans="2:111" x14ac:dyDescent="0.15">
      <c r="B99" s="36" t="s">
        <v>89</v>
      </c>
      <c r="C99" s="36" t="s">
        <v>204</v>
      </c>
      <c r="D99" s="13">
        <f t="shared" si="35"/>
        <v>0</v>
      </c>
      <c r="E99" s="14">
        <f t="shared" si="35"/>
        <v>0</v>
      </c>
      <c r="F99" s="14">
        <f t="shared" ref="F99:BQ102" si="50">IF($B99=F$7,1,0)</f>
        <v>0</v>
      </c>
      <c r="G99" s="14">
        <f t="shared" si="50"/>
        <v>0</v>
      </c>
      <c r="H99" s="14">
        <f t="shared" si="50"/>
        <v>0</v>
      </c>
      <c r="I99" s="14">
        <f t="shared" si="50"/>
        <v>0</v>
      </c>
      <c r="J99" s="14">
        <f t="shared" si="50"/>
        <v>0</v>
      </c>
      <c r="K99" s="14">
        <f t="shared" si="50"/>
        <v>0</v>
      </c>
      <c r="L99" s="14">
        <f t="shared" si="50"/>
        <v>0</v>
      </c>
      <c r="M99" s="14">
        <f t="shared" si="50"/>
        <v>0</v>
      </c>
      <c r="N99" s="14">
        <f t="shared" si="50"/>
        <v>0</v>
      </c>
      <c r="O99" s="14">
        <f t="shared" si="50"/>
        <v>0</v>
      </c>
      <c r="P99" s="14">
        <f t="shared" si="50"/>
        <v>0</v>
      </c>
      <c r="Q99" s="14">
        <f t="shared" si="50"/>
        <v>0</v>
      </c>
      <c r="R99" s="14">
        <f t="shared" si="50"/>
        <v>0</v>
      </c>
      <c r="S99" s="14">
        <f t="shared" si="50"/>
        <v>0</v>
      </c>
      <c r="T99" s="14">
        <f t="shared" si="50"/>
        <v>0</v>
      </c>
      <c r="U99" s="14">
        <f t="shared" si="50"/>
        <v>0</v>
      </c>
      <c r="V99" s="14">
        <f t="shared" si="50"/>
        <v>0</v>
      </c>
      <c r="W99" s="14">
        <f t="shared" si="50"/>
        <v>0</v>
      </c>
      <c r="X99" s="14">
        <f t="shared" si="50"/>
        <v>0</v>
      </c>
      <c r="Y99" s="14">
        <f t="shared" si="50"/>
        <v>0</v>
      </c>
      <c r="Z99" s="14">
        <f t="shared" si="50"/>
        <v>0</v>
      </c>
      <c r="AA99" s="14">
        <f t="shared" si="50"/>
        <v>0</v>
      </c>
      <c r="AB99" s="14">
        <f t="shared" si="50"/>
        <v>0</v>
      </c>
      <c r="AC99" s="14">
        <f t="shared" si="50"/>
        <v>0</v>
      </c>
      <c r="AD99" s="14">
        <f t="shared" si="50"/>
        <v>0</v>
      </c>
      <c r="AE99" s="14">
        <f t="shared" si="50"/>
        <v>0</v>
      </c>
      <c r="AF99" s="14">
        <f t="shared" si="50"/>
        <v>0</v>
      </c>
      <c r="AG99" s="14">
        <f t="shared" si="50"/>
        <v>0</v>
      </c>
      <c r="AH99" s="14">
        <f t="shared" si="50"/>
        <v>0</v>
      </c>
      <c r="AI99" s="14">
        <f t="shared" si="50"/>
        <v>0</v>
      </c>
      <c r="AJ99" s="14">
        <f t="shared" si="50"/>
        <v>0</v>
      </c>
      <c r="AK99" s="14">
        <f t="shared" si="50"/>
        <v>0</v>
      </c>
      <c r="AL99" s="14">
        <f t="shared" si="50"/>
        <v>0</v>
      </c>
      <c r="AM99" s="14">
        <f t="shared" si="50"/>
        <v>0</v>
      </c>
      <c r="AN99" s="14">
        <f t="shared" si="50"/>
        <v>0</v>
      </c>
      <c r="AO99" s="14">
        <f t="shared" si="50"/>
        <v>0</v>
      </c>
      <c r="AP99" s="14">
        <f t="shared" si="50"/>
        <v>0</v>
      </c>
      <c r="AQ99" s="14">
        <f t="shared" si="50"/>
        <v>0</v>
      </c>
      <c r="AR99" s="14">
        <f t="shared" si="50"/>
        <v>0</v>
      </c>
      <c r="AS99" s="14">
        <f t="shared" si="50"/>
        <v>0</v>
      </c>
      <c r="AT99" s="14">
        <f t="shared" si="50"/>
        <v>0</v>
      </c>
      <c r="AU99" s="14">
        <f t="shared" si="50"/>
        <v>0</v>
      </c>
      <c r="AV99" s="14">
        <f t="shared" si="50"/>
        <v>0</v>
      </c>
      <c r="AW99" s="14">
        <f t="shared" si="50"/>
        <v>0</v>
      </c>
      <c r="AX99" s="14">
        <f t="shared" si="50"/>
        <v>0</v>
      </c>
      <c r="AY99" s="14">
        <f t="shared" si="50"/>
        <v>0</v>
      </c>
      <c r="AZ99" s="14">
        <f t="shared" si="50"/>
        <v>0</v>
      </c>
      <c r="BA99" s="14">
        <f t="shared" si="50"/>
        <v>0</v>
      </c>
      <c r="BB99" s="14">
        <f t="shared" si="50"/>
        <v>0</v>
      </c>
      <c r="BC99" s="14">
        <f t="shared" si="50"/>
        <v>0</v>
      </c>
      <c r="BD99" s="14">
        <f t="shared" si="50"/>
        <v>0</v>
      </c>
      <c r="BE99" s="14">
        <f t="shared" si="50"/>
        <v>0</v>
      </c>
      <c r="BF99" s="14">
        <f t="shared" si="50"/>
        <v>0</v>
      </c>
      <c r="BG99" s="14">
        <f t="shared" si="50"/>
        <v>0</v>
      </c>
      <c r="BH99" s="14">
        <f t="shared" si="50"/>
        <v>0</v>
      </c>
      <c r="BI99" s="14">
        <f t="shared" si="50"/>
        <v>0</v>
      </c>
      <c r="BJ99" s="14">
        <f t="shared" si="50"/>
        <v>0</v>
      </c>
      <c r="BK99" s="14">
        <f t="shared" si="50"/>
        <v>0</v>
      </c>
      <c r="BL99" s="14">
        <f t="shared" si="50"/>
        <v>0</v>
      </c>
      <c r="BM99" s="14">
        <f t="shared" si="50"/>
        <v>0</v>
      </c>
      <c r="BN99" s="14">
        <f t="shared" si="50"/>
        <v>0</v>
      </c>
      <c r="BO99" s="14">
        <f t="shared" si="50"/>
        <v>0</v>
      </c>
      <c r="BP99" s="14">
        <f t="shared" si="50"/>
        <v>0</v>
      </c>
      <c r="BQ99" s="14">
        <f t="shared" si="50"/>
        <v>0</v>
      </c>
      <c r="BR99" s="14">
        <f t="shared" si="49"/>
        <v>0</v>
      </c>
      <c r="BS99" s="14">
        <f t="shared" si="49"/>
        <v>0</v>
      </c>
      <c r="BT99" s="14">
        <f t="shared" si="49"/>
        <v>0</v>
      </c>
      <c r="BU99" s="14">
        <f t="shared" si="49"/>
        <v>0</v>
      </c>
      <c r="BV99" s="14">
        <f t="shared" si="49"/>
        <v>0</v>
      </c>
      <c r="BW99" s="14">
        <f t="shared" si="49"/>
        <v>0</v>
      </c>
      <c r="BX99" s="14">
        <f t="shared" si="49"/>
        <v>0</v>
      </c>
      <c r="BY99" s="14">
        <f t="shared" si="49"/>
        <v>0</v>
      </c>
      <c r="BZ99" s="14">
        <f t="shared" si="49"/>
        <v>0</v>
      </c>
      <c r="CA99" s="14">
        <f t="shared" si="49"/>
        <v>0</v>
      </c>
      <c r="CB99" s="14">
        <f t="shared" si="49"/>
        <v>0</v>
      </c>
      <c r="CC99" s="14">
        <f t="shared" si="49"/>
        <v>0</v>
      </c>
      <c r="CD99" s="14">
        <f t="shared" si="49"/>
        <v>0</v>
      </c>
      <c r="CE99" s="14">
        <f t="shared" si="49"/>
        <v>0</v>
      </c>
      <c r="CF99" s="14">
        <f t="shared" si="49"/>
        <v>0</v>
      </c>
      <c r="CG99" s="14">
        <f t="shared" si="49"/>
        <v>0</v>
      </c>
      <c r="CH99" s="14">
        <f t="shared" si="49"/>
        <v>0</v>
      </c>
      <c r="CI99" s="14">
        <f t="shared" si="49"/>
        <v>0</v>
      </c>
      <c r="CJ99" s="14">
        <f t="shared" si="49"/>
        <v>0</v>
      </c>
      <c r="CK99" s="14">
        <f t="shared" si="49"/>
        <v>0</v>
      </c>
      <c r="CL99" s="14">
        <f t="shared" si="49"/>
        <v>0</v>
      </c>
      <c r="CM99" s="14">
        <f t="shared" si="49"/>
        <v>0</v>
      </c>
      <c r="CN99" s="14">
        <f t="shared" si="49"/>
        <v>0</v>
      </c>
      <c r="CO99" s="14">
        <f t="shared" si="49"/>
        <v>0</v>
      </c>
      <c r="CP99" s="14">
        <f t="shared" si="49"/>
        <v>1</v>
      </c>
      <c r="CQ99" s="14">
        <f t="shared" si="49"/>
        <v>0</v>
      </c>
      <c r="CR99" s="14">
        <f t="shared" si="49"/>
        <v>0</v>
      </c>
      <c r="CS99" s="14">
        <f t="shared" si="49"/>
        <v>0</v>
      </c>
      <c r="CT99" s="14">
        <f t="shared" si="49"/>
        <v>0</v>
      </c>
      <c r="CU99" s="14">
        <f t="shared" si="49"/>
        <v>0</v>
      </c>
      <c r="CV99" s="14">
        <f t="shared" si="49"/>
        <v>0</v>
      </c>
      <c r="CW99" s="14">
        <f t="shared" si="49"/>
        <v>0</v>
      </c>
      <c r="CX99" s="14">
        <f t="shared" si="49"/>
        <v>0</v>
      </c>
      <c r="CY99" s="14">
        <f t="shared" si="49"/>
        <v>0</v>
      </c>
      <c r="CZ99" s="14">
        <f t="shared" si="49"/>
        <v>0</v>
      </c>
      <c r="DA99" s="14">
        <f t="shared" si="49"/>
        <v>0</v>
      </c>
      <c r="DB99" s="14">
        <f t="shared" si="49"/>
        <v>0</v>
      </c>
      <c r="DC99" s="14">
        <f t="shared" si="49"/>
        <v>0</v>
      </c>
      <c r="DD99" s="14">
        <f t="shared" si="49"/>
        <v>0</v>
      </c>
      <c r="DE99" s="14">
        <f t="shared" si="49"/>
        <v>0</v>
      </c>
      <c r="DF99" s="14">
        <f t="shared" si="49"/>
        <v>0</v>
      </c>
      <c r="DG99" s="15">
        <f t="shared" si="49"/>
        <v>0</v>
      </c>
    </row>
    <row r="100" spans="2:111" x14ac:dyDescent="0.15">
      <c r="B100" s="36" t="s">
        <v>90</v>
      </c>
      <c r="C100" s="36" t="s">
        <v>205</v>
      </c>
      <c r="D100" s="13">
        <f t="shared" si="35"/>
        <v>0</v>
      </c>
      <c r="E100" s="14">
        <f t="shared" si="35"/>
        <v>0</v>
      </c>
      <c r="F100" s="14">
        <f t="shared" si="50"/>
        <v>0</v>
      </c>
      <c r="G100" s="14">
        <f t="shared" si="50"/>
        <v>0</v>
      </c>
      <c r="H100" s="14">
        <f t="shared" si="50"/>
        <v>0</v>
      </c>
      <c r="I100" s="14">
        <f t="shared" si="50"/>
        <v>0</v>
      </c>
      <c r="J100" s="14">
        <f t="shared" si="50"/>
        <v>0</v>
      </c>
      <c r="K100" s="14">
        <f t="shared" si="50"/>
        <v>0</v>
      </c>
      <c r="L100" s="14">
        <f t="shared" si="50"/>
        <v>0</v>
      </c>
      <c r="M100" s="14">
        <f t="shared" si="50"/>
        <v>0</v>
      </c>
      <c r="N100" s="14">
        <f t="shared" si="50"/>
        <v>0</v>
      </c>
      <c r="O100" s="14">
        <f t="shared" si="50"/>
        <v>0</v>
      </c>
      <c r="P100" s="14">
        <f t="shared" si="50"/>
        <v>0</v>
      </c>
      <c r="Q100" s="14">
        <f t="shared" si="50"/>
        <v>0</v>
      </c>
      <c r="R100" s="14">
        <f t="shared" si="50"/>
        <v>0</v>
      </c>
      <c r="S100" s="14">
        <f t="shared" si="50"/>
        <v>0</v>
      </c>
      <c r="T100" s="14">
        <f t="shared" si="50"/>
        <v>0</v>
      </c>
      <c r="U100" s="14">
        <f t="shared" si="50"/>
        <v>0</v>
      </c>
      <c r="V100" s="14">
        <f t="shared" si="50"/>
        <v>0</v>
      </c>
      <c r="W100" s="14">
        <f t="shared" si="50"/>
        <v>0</v>
      </c>
      <c r="X100" s="14">
        <f t="shared" si="50"/>
        <v>0</v>
      </c>
      <c r="Y100" s="14">
        <f t="shared" si="50"/>
        <v>0</v>
      </c>
      <c r="Z100" s="14">
        <f t="shared" si="50"/>
        <v>0</v>
      </c>
      <c r="AA100" s="14">
        <f t="shared" si="50"/>
        <v>0</v>
      </c>
      <c r="AB100" s="14">
        <f t="shared" si="50"/>
        <v>0</v>
      </c>
      <c r="AC100" s="14">
        <f t="shared" si="50"/>
        <v>0</v>
      </c>
      <c r="AD100" s="14">
        <f t="shared" si="50"/>
        <v>0</v>
      </c>
      <c r="AE100" s="14">
        <f t="shared" si="50"/>
        <v>0</v>
      </c>
      <c r="AF100" s="14">
        <f t="shared" si="50"/>
        <v>0</v>
      </c>
      <c r="AG100" s="14">
        <f t="shared" si="50"/>
        <v>0</v>
      </c>
      <c r="AH100" s="14">
        <f t="shared" si="50"/>
        <v>0</v>
      </c>
      <c r="AI100" s="14">
        <f t="shared" si="50"/>
        <v>0</v>
      </c>
      <c r="AJ100" s="14">
        <f t="shared" si="50"/>
        <v>0</v>
      </c>
      <c r="AK100" s="14">
        <f t="shared" si="50"/>
        <v>0</v>
      </c>
      <c r="AL100" s="14">
        <f t="shared" si="50"/>
        <v>0</v>
      </c>
      <c r="AM100" s="14">
        <f t="shared" si="50"/>
        <v>0</v>
      </c>
      <c r="AN100" s="14">
        <f t="shared" si="50"/>
        <v>0</v>
      </c>
      <c r="AO100" s="14">
        <f t="shared" si="50"/>
        <v>0</v>
      </c>
      <c r="AP100" s="14">
        <f t="shared" si="50"/>
        <v>0</v>
      </c>
      <c r="AQ100" s="14">
        <f t="shared" si="50"/>
        <v>0</v>
      </c>
      <c r="AR100" s="14">
        <f t="shared" si="50"/>
        <v>0</v>
      </c>
      <c r="AS100" s="14">
        <f t="shared" si="50"/>
        <v>0</v>
      </c>
      <c r="AT100" s="14">
        <f t="shared" si="50"/>
        <v>0</v>
      </c>
      <c r="AU100" s="14">
        <f t="shared" si="50"/>
        <v>0</v>
      </c>
      <c r="AV100" s="14">
        <f t="shared" si="50"/>
        <v>0</v>
      </c>
      <c r="AW100" s="14">
        <f t="shared" si="50"/>
        <v>0</v>
      </c>
      <c r="AX100" s="14">
        <f t="shared" si="50"/>
        <v>0</v>
      </c>
      <c r="AY100" s="14">
        <f t="shared" si="50"/>
        <v>0</v>
      </c>
      <c r="AZ100" s="14">
        <f t="shared" si="50"/>
        <v>0</v>
      </c>
      <c r="BA100" s="14">
        <f t="shared" si="50"/>
        <v>0</v>
      </c>
      <c r="BB100" s="14">
        <f t="shared" si="50"/>
        <v>0</v>
      </c>
      <c r="BC100" s="14">
        <f t="shared" si="50"/>
        <v>0</v>
      </c>
      <c r="BD100" s="14">
        <f t="shared" si="50"/>
        <v>0</v>
      </c>
      <c r="BE100" s="14">
        <f t="shared" si="50"/>
        <v>0</v>
      </c>
      <c r="BF100" s="14">
        <f t="shared" si="50"/>
        <v>0</v>
      </c>
      <c r="BG100" s="14">
        <f t="shared" si="50"/>
        <v>0</v>
      </c>
      <c r="BH100" s="14">
        <f t="shared" si="50"/>
        <v>0</v>
      </c>
      <c r="BI100" s="14">
        <f t="shared" si="50"/>
        <v>0</v>
      </c>
      <c r="BJ100" s="14">
        <f t="shared" si="50"/>
        <v>0</v>
      </c>
      <c r="BK100" s="14">
        <f t="shared" si="50"/>
        <v>0</v>
      </c>
      <c r="BL100" s="14">
        <f t="shared" si="50"/>
        <v>0</v>
      </c>
      <c r="BM100" s="14">
        <f t="shared" si="50"/>
        <v>0</v>
      </c>
      <c r="BN100" s="14">
        <f t="shared" si="50"/>
        <v>0</v>
      </c>
      <c r="BO100" s="14">
        <f t="shared" si="50"/>
        <v>0</v>
      </c>
      <c r="BP100" s="14">
        <f t="shared" si="50"/>
        <v>0</v>
      </c>
      <c r="BQ100" s="14">
        <f t="shared" si="50"/>
        <v>0</v>
      </c>
      <c r="BR100" s="14">
        <f t="shared" si="49"/>
        <v>0</v>
      </c>
      <c r="BS100" s="14">
        <f t="shared" si="49"/>
        <v>0</v>
      </c>
      <c r="BT100" s="14">
        <f t="shared" si="49"/>
        <v>0</v>
      </c>
      <c r="BU100" s="14">
        <f t="shared" si="49"/>
        <v>0</v>
      </c>
      <c r="BV100" s="14">
        <f t="shared" si="49"/>
        <v>0</v>
      </c>
      <c r="BW100" s="14">
        <f t="shared" si="49"/>
        <v>0</v>
      </c>
      <c r="BX100" s="14">
        <f t="shared" si="49"/>
        <v>0</v>
      </c>
      <c r="BY100" s="14">
        <f t="shared" si="49"/>
        <v>0</v>
      </c>
      <c r="BZ100" s="14">
        <f t="shared" si="49"/>
        <v>0</v>
      </c>
      <c r="CA100" s="14">
        <f t="shared" si="49"/>
        <v>0</v>
      </c>
      <c r="CB100" s="14">
        <f t="shared" si="49"/>
        <v>0</v>
      </c>
      <c r="CC100" s="14">
        <f t="shared" si="49"/>
        <v>0</v>
      </c>
      <c r="CD100" s="14">
        <f t="shared" si="49"/>
        <v>0</v>
      </c>
      <c r="CE100" s="14">
        <f t="shared" si="49"/>
        <v>0</v>
      </c>
      <c r="CF100" s="14">
        <f t="shared" si="49"/>
        <v>0</v>
      </c>
      <c r="CG100" s="14">
        <f t="shared" si="49"/>
        <v>0</v>
      </c>
      <c r="CH100" s="14">
        <f t="shared" si="49"/>
        <v>0</v>
      </c>
      <c r="CI100" s="14">
        <f t="shared" si="49"/>
        <v>0</v>
      </c>
      <c r="CJ100" s="14">
        <f t="shared" si="49"/>
        <v>0</v>
      </c>
      <c r="CK100" s="14">
        <f t="shared" si="49"/>
        <v>0</v>
      </c>
      <c r="CL100" s="14">
        <f t="shared" si="49"/>
        <v>0</v>
      </c>
      <c r="CM100" s="14">
        <f t="shared" si="49"/>
        <v>0</v>
      </c>
      <c r="CN100" s="14">
        <f t="shared" si="49"/>
        <v>0</v>
      </c>
      <c r="CO100" s="14">
        <f t="shared" si="49"/>
        <v>0</v>
      </c>
      <c r="CP100" s="14">
        <f t="shared" si="49"/>
        <v>0</v>
      </c>
      <c r="CQ100" s="14">
        <f t="shared" si="49"/>
        <v>1</v>
      </c>
      <c r="CR100" s="14">
        <f t="shared" si="49"/>
        <v>0</v>
      </c>
      <c r="CS100" s="14">
        <f t="shared" si="49"/>
        <v>0</v>
      </c>
      <c r="CT100" s="14">
        <f t="shared" si="49"/>
        <v>0</v>
      </c>
      <c r="CU100" s="14">
        <f t="shared" si="49"/>
        <v>0</v>
      </c>
      <c r="CV100" s="14">
        <f t="shared" si="49"/>
        <v>0</v>
      </c>
      <c r="CW100" s="14">
        <f t="shared" si="49"/>
        <v>0</v>
      </c>
      <c r="CX100" s="14">
        <f t="shared" si="49"/>
        <v>0</v>
      </c>
      <c r="CY100" s="14">
        <f t="shared" si="49"/>
        <v>0</v>
      </c>
      <c r="CZ100" s="14">
        <f t="shared" si="49"/>
        <v>0</v>
      </c>
      <c r="DA100" s="14">
        <f t="shared" si="49"/>
        <v>0</v>
      </c>
      <c r="DB100" s="14">
        <f t="shared" si="49"/>
        <v>0</v>
      </c>
      <c r="DC100" s="14">
        <f t="shared" si="49"/>
        <v>0</v>
      </c>
      <c r="DD100" s="14">
        <f t="shared" si="49"/>
        <v>0</v>
      </c>
      <c r="DE100" s="14">
        <f t="shared" si="49"/>
        <v>0</v>
      </c>
      <c r="DF100" s="14">
        <f t="shared" si="49"/>
        <v>0</v>
      </c>
      <c r="DG100" s="15">
        <f t="shared" si="49"/>
        <v>0</v>
      </c>
    </row>
    <row r="101" spans="2:111" x14ac:dyDescent="0.15">
      <c r="B101" s="36" t="s">
        <v>91</v>
      </c>
      <c r="C101" s="36" t="s">
        <v>206</v>
      </c>
      <c r="D101" s="13">
        <f t="shared" si="35"/>
        <v>0</v>
      </c>
      <c r="E101" s="14">
        <f t="shared" si="35"/>
        <v>0</v>
      </c>
      <c r="F101" s="14">
        <f t="shared" si="50"/>
        <v>0</v>
      </c>
      <c r="G101" s="14">
        <f t="shared" si="50"/>
        <v>0</v>
      </c>
      <c r="H101" s="14">
        <f t="shared" si="50"/>
        <v>0</v>
      </c>
      <c r="I101" s="14">
        <f t="shared" si="50"/>
        <v>0</v>
      </c>
      <c r="J101" s="14">
        <f t="shared" si="50"/>
        <v>0</v>
      </c>
      <c r="K101" s="14">
        <f t="shared" si="50"/>
        <v>0</v>
      </c>
      <c r="L101" s="14">
        <f t="shared" si="50"/>
        <v>0</v>
      </c>
      <c r="M101" s="14">
        <f t="shared" si="50"/>
        <v>0</v>
      </c>
      <c r="N101" s="14">
        <f t="shared" si="50"/>
        <v>0</v>
      </c>
      <c r="O101" s="14">
        <f t="shared" si="50"/>
        <v>0</v>
      </c>
      <c r="P101" s="14">
        <f t="shared" si="50"/>
        <v>0</v>
      </c>
      <c r="Q101" s="14">
        <f t="shared" si="50"/>
        <v>0</v>
      </c>
      <c r="R101" s="14">
        <f t="shared" si="50"/>
        <v>0</v>
      </c>
      <c r="S101" s="14">
        <f t="shared" si="50"/>
        <v>0</v>
      </c>
      <c r="T101" s="14">
        <f t="shared" si="50"/>
        <v>0</v>
      </c>
      <c r="U101" s="14">
        <f t="shared" si="50"/>
        <v>0</v>
      </c>
      <c r="V101" s="14">
        <f t="shared" si="50"/>
        <v>0</v>
      </c>
      <c r="W101" s="14">
        <f t="shared" si="50"/>
        <v>0</v>
      </c>
      <c r="X101" s="14">
        <f t="shared" si="50"/>
        <v>0</v>
      </c>
      <c r="Y101" s="14">
        <f t="shared" si="50"/>
        <v>0</v>
      </c>
      <c r="Z101" s="14">
        <f t="shared" si="50"/>
        <v>0</v>
      </c>
      <c r="AA101" s="14">
        <f t="shared" si="50"/>
        <v>0</v>
      </c>
      <c r="AB101" s="14">
        <f t="shared" si="50"/>
        <v>0</v>
      </c>
      <c r="AC101" s="14">
        <f t="shared" si="50"/>
        <v>0</v>
      </c>
      <c r="AD101" s="14">
        <f t="shared" si="50"/>
        <v>0</v>
      </c>
      <c r="AE101" s="14">
        <f t="shared" si="50"/>
        <v>0</v>
      </c>
      <c r="AF101" s="14">
        <f t="shared" si="50"/>
        <v>0</v>
      </c>
      <c r="AG101" s="14">
        <f t="shared" si="50"/>
        <v>0</v>
      </c>
      <c r="AH101" s="14">
        <f t="shared" si="50"/>
        <v>0</v>
      </c>
      <c r="AI101" s="14">
        <f t="shared" si="50"/>
        <v>0</v>
      </c>
      <c r="AJ101" s="14">
        <f t="shared" si="50"/>
        <v>0</v>
      </c>
      <c r="AK101" s="14">
        <f t="shared" si="50"/>
        <v>0</v>
      </c>
      <c r="AL101" s="14">
        <f t="shared" si="50"/>
        <v>0</v>
      </c>
      <c r="AM101" s="14">
        <f t="shared" si="50"/>
        <v>0</v>
      </c>
      <c r="AN101" s="14">
        <f t="shared" si="50"/>
        <v>0</v>
      </c>
      <c r="AO101" s="14">
        <f t="shared" si="50"/>
        <v>0</v>
      </c>
      <c r="AP101" s="14">
        <f t="shared" si="50"/>
        <v>0</v>
      </c>
      <c r="AQ101" s="14">
        <f t="shared" si="50"/>
        <v>0</v>
      </c>
      <c r="AR101" s="14">
        <f t="shared" si="50"/>
        <v>0</v>
      </c>
      <c r="AS101" s="14">
        <f t="shared" si="50"/>
        <v>0</v>
      </c>
      <c r="AT101" s="14">
        <f t="shared" si="50"/>
        <v>0</v>
      </c>
      <c r="AU101" s="14">
        <f t="shared" si="50"/>
        <v>0</v>
      </c>
      <c r="AV101" s="14">
        <f t="shared" si="50"/>
        <v>0</v>
      </c>
      <c r="AW101" s="14">
        <f t="shared" si="50"/>
        <v>0</v>
      </c>
      <c r="AX101" s="14">
        <f t="shared" si="50"/>
        <v>0</v>
      </c>
      <c r="AY101" s="14">
        <f t="shared" si="50"/>
        <v>0</v>
      </c>
      <c r="AZ101" s="14">
        <f t="shared" si="50"/>
        <v>0</v>
      </c>
      <c r="BA101" s="14">
        <f t="shared" si="50"/>
        <v>0</v>
      </c>
      <c r="BB101" s="14">
        <f t="shared" si="50"/>
        <v>0</v>
      </c>
      <c r="BC101" s="14">
        <f t="shared" si="50"/>
        <v>0</v>
      </c>
      <c r="BD101" s="14">
        <f t="shared" si="50"/>
        <v>0</v>
      </c>
      <c r="BE101" s="14">
        <f t="shared" si="50"/>
        <v>0</v>
      </c>
      <c r="BF101" s="14">
        <f t="shared" si="50"/>
        <v>0</v>
      </c>
      <c r="BG101" s="14">
        <f t="shared" si="50"/>
        <v>0</v>
      </c>
      <c r="BH101" s="14">
        <f t="shared" si="50"/>
        <v>0</v>
      </c>
      <c r="BI101" s="14">
        <f t="shared" si="50"/>
        <v>0</v>
      </c>
      <c r="BJ101" s="14">
        <f t="shared" si="50"/>
        <v>0</v>
      </c>
      <c r="BK101" s="14">
        <f t="shared" si="50"/>
        <v>0</v>
      </c>
      <c r="BL101" s="14">
        <f t="shared" si="50"/>
        <v>0</v>
      </c>
      <c r="BM101" s="14">
        <f t="shared" si="50"/>
        <v>0</v>
      </c>
      <c r="BN101" s="14">
        <f t="shared" si="50"/>
        <v>0</v>
      </c>
      <c r="BO101" s="14">
        <f t="shared" si="50"/>
        <v>0</v>
      </c>
      <c r="BP101" s="14">
        <f t="shared" si="50"/>
        <v>0</v>
      </c>
      <c r="BQ101" s="14">
        <f t="shared" si="50"/>
        <v>0</v>
      </c>
      <c r="BR101" s="14">
        <f t="shared" si="49"/>
        <v>0</v>
      </c>
      <c r="BS101" s="14">
        <f t="shared" si="49"/>
        <v>0</v>
      </c>
      <c r="BT101" s="14">
        <f t="shared" si="49"/>
        <v>0</v>
      </c>
      <c r="BU101" s="14">
        <f t="shared" si="49"/>
        <v>0</v>
      </c>
      <c r="BV101" s="14">
        <f t="shared" si="49"/>
        <v>0</v>
      </c>
      <c r="BW101" s="14">
        <f t="shared" si="49"/>
        <v>0</v>
      </c>
      <c r="BX101" s="14">
        <f t="shared" si="49"/>
        <v>0</v>
      </c>
      <c r="BY101" s="14">
        <f t="shared" si="49"/>
        <v>0</v>
      </c>
      <c r="BZ101" s="14">
        <f t="shared" si="49"/>
        <v>0</v>
      </c>
      <c r="CA101" s="14">
        <f t="shared" si="49"/>
        <v>0</v>
      </c>
      <c r="CB101" s="14">
        <f t="shared" si="49"/>
        <v>0</v>
      </c>
      <c r="CC101" s="14">
        <f t="shared" si="49"/>
        <v>0</v>
      </c>
      <c r="CD101" s="14">
        <f t="shared" si="49"/>
        <v>0</v>
      </c>
      <c r="CE101" s="14">
        <f t="shared" si="49"/>
        <v>0</v>
      </c>
      <c r="CF101" s="14">
        <f t="shared" si="49"/>
        <v>0</v>
      </c>
      <c r="CG101" s="14">
        <f t="shared" si="49"/>
        <v>0</v>
      </c>
      <c r="CH101" s="14">
        <f t="shared" si="49"/>
        <v>0</v>
      </c>
      <c r="CI101" s="14">
        <f t="shared" si="49"/>
        <v>0</v>
      </c>
      <c r="CJ101" s="14">
        <f t="shared" si="49"/>
        <v>0</v>
      </c>
      <c r="CK101" s="14">
        <f t="shared" si="49"/>
        <v>0</v>
      </c>
      <c r="CL101" s="14">
        <f t="shared" si="49"/>
        <v>0</v>
      </c>
      <c r="CM101" s="14">
        <f t="shared" si="49"/>
        <v>0</v>
      </c>
      <c r="CN101" s="14">
        <f t="shared" si="49"/>
        <v>0</v>
      </c>
      <c r="CO101" s="14">
        <f t="shared" si="49"/>
        <v>0</v>
      </c>
      <c r="CP101" s="14">
        <f t="shared" si="49"/>
        <v>0</v>
      </c>
      <c r="CQ101" s="14">
        <f t="shared" si="49"/>
        <v>0</v>
      </c>
      <c r="CR101" s="14">
        <f t="shared" si="49"/>
        <v>1</v>
      </c>
      <c r="CS101" s="14">
        <f t="shared" si="49"/>
        <v>0</v>
      </c>
      <c r="CT101" s="14">
        <f t="shared" si="49"/>
        <v>0</v>
      </c>
      <c r="CU101" s="14">
        <f t="shared" si="49"/>
        <v>0</v>
      </c>
      <c r="CV101" s="14">
        <f t="shared" si="49"/>
        <v>0</v>
      </c>
      <c r="CW101" s="14">
        <f t="shared" si="49"/>
        <v>0</v>
      </c>
      <c r="CX101" s="14">
        <f t="shared" si="49"/>
        <v>0</v>
      </c>
      <c r="CY101" s="14">
        <f t="shared" si="49"/>
        <v>0</v>
      </c>
      <c r="CZ101" s="14">
        <f t="shared" si="49"/>
        <v>0</v>
      </c>
      <c r="DA101" s="14">
        <f t="shared" si="49"/>
        <v>0</v>
      </c>
      <c r="DB101" s="14">
        <f t="shared" si="49"/>
        <v>0</v>
      </c>
      <c r="DC101" s="14">
        <f t="shared" si="49"/>
        <v>0</v>
      </c>
      <c r="DD101" s="14">
        <f t="shared" si="49"/>
        <v>0</v>
      </c>
      <c r="DE101" s="14">
        <f t="shared" si="49"/>
        <v>0</v>
      </c>
      <c r="DF101" s="14">
        <f t="shared" si="49"/>
        <v>0</v>
      </c>
      <c r="DG101" s="15">
        <f t="shared" si="49"/>
        <v>0</v>
      </c>
    </row>
    <row r="102" spans="2:111" x14ac:dyDescent="0.15">
      <c r="B102" s="36" t="s">
        <v>92</v>
      </c>
      <c r="C102" s="36" t="s">
        <v>207</v>
      </c>
      <c r="D102" s="13">
        <f t="shared" si="35"/>
        <v>0</v>
      </c>
      <c r="E102" s="14">
        <f t="shared" si="35"/>
        <v>0</v>
      </c>
      <c r="F102" s="14">
        <f t="shared" si="50"/>
        <v>0</v>
      </c>
      <c r="G102" s="14">
        <f t="shared" si="50"/>
        <v>0</v>
      </c>
      <c r="H102" s="14">
        <f t="shared" si="50"/>
        <v>0</v>
      </c>
      <c r="I102" s="14">
        <f t="shared" si="50"/>
        <v>0</v>
      </c>
      <c r="J102" s="14">
        <f t="shared" si="50"/>
        <v>0</v>
      </c>
      <c r="K102" s="14">
        <f t="shared" si="50"/>
        <v>0</v>
      </c>
      <c r="L102" s="14">
        <f t="shared" si="50"/>
        <v>0</v>
      </c>
      <c r="M102" s="14">
        <f t="shared" si="50"/>
        <v>0</v>
      </c>
      <c r="N102" s="14">
        <f t="shared" si="50"/>
        <v>0</v>
      </c>
      <c r="O102" s="14">
        <f t="shared" si="50"/>
        <v>0</v>
      </c>
      <c r="P102" s="14">
        <f t="shared" si="50"/>
        <v>0</v>
      </c>
      <c r="Q102" s="14">
        <f t="shared" si="50"/>
        <v>0</v>
      </c>
      <c r="R102" s="14">
        <f t="shared" si="50"/>
        <v>0</v>
      </c>
      <c r="S102" s="14">
        <f t="shared" si="50"/>
        <v>0</v>
      </c>
      <c r="T102" s="14">
        <f t="shared" si="50"/>
        <v>0</v>
      </c>
      <c r="U102" s="14">
        <f t="shared" si="50"/>
        <v>0</v>
      </c>
      <c r="V102" s="14">
        <f t="shared" si="50"/>
        <v>0</v>
      </c>
      <c r="W102" s="14">
        <f t="shared" si="50"/>
        <v>0</v>
      </c>
      <c r="X102" s="14">
        <f t="shared" si="50"/>
        <v>0</v>
      </c>
      <c r="Y102" s="14">
        <f t="shared" si="50"/>
        <v>0</v>
      </c>
      <c r="Z102" s="14">
        <f t="shared" si="50"/>
        <v>0</v>
      </c>
      <c r="AA102" s="14">
        <f t="shared" si="50"/>
        <v>0</v>
      </c>
      <c r="AB102" s="14">
        <f t="shared" si="50"/>
        <v>0</v>
      </c>
      <c r="AC102" s="14">
        <f t="shared" si="50"/>
        <v>0</v>
      </c>
      <c r="AD102" s="14">
        <f t="shared" si="50"/>
        <v>0</v>
      </c>
      <c r="AE102" s="14">
        <f t="shared" si="50"/>
        <v>0</v>
      </c>
      <c r="AF102" s="14">
        <f t="shared" si="50"/>
        <v>0</v>
      </c>
      <c r="AG102" s="14">
        <f t="shared" si="50"/>
        <v>0</v>
      </c>
      <c r="AH102" s="14">
        <f t="shared" si="50"/>
        <v>0</v>
      </c>
      <c r="AI102" s="14">
        <f t="shared" si="50"/>
        <v>0</v>
      </c>
      <c r="AJ102" s="14">
        <f t="shared" si="50"/>
        <v>0</v>
      </c>
      <c r="AK102" s="14">
        <f t="shared" si="50"/>
        <v>0</v>
      </c>
      <c r="AL102" s="14">
        <f t="shared" si="50"/>
        <v>0</v>
      </c>
      <c r="AM102" s="14">
        <f t="shared" si="50"/>
        <v>0</v>
      </c>
      <c r="AN102" s="14">
        <f t="shared" si="50"/>
        <v>0</v>
      </c>
      <c r="AO102" s="14">
        <f t="shared" si="50"/>
        <v>0</v>
      </c>
      <c r="AP102" s="14">
        <f t="shared" si="50"/>
        <v>0</v>
      </c>
      <c r="AQ102" s="14">
        <f t="shared" si="50"/>
        <v>0</v>
      </c>
      <c r="AR102" s="14">
        <f t="shared" si="50"/>
        <v>0</v>
      </c>
      <c r="AS102" s="14">
        <f t="shared" si="50"/>
        <v>0</v>
      </c>
      <c r="AT102" s="14">
        <f t="shared" si="50"/>
        <v>0</v>
      </c>
      <c r="AU102" s="14">
        <f t="shared" si="50"/>
        <v>0</v>
      </c>
      <c r="AV102" s="14">
        <f t="shared" si="50"/>
        <v>0</v>
      </c>
      <c r="AW102" s="14">
        <f t="shared" si="50"/>
        <v>0</v>
      </c>
      <c r="AX102" s="14">
        <f t="shared" si="50"/>
        <v>0</v>
      </c>
      <c r="AY102" s="14">
        <f t="shared" si="50"/>
        <v>0</v>
      </c>
      <c r="AZ102" s="14">
        <f t="shared" si="50"/>
        <v>0</v>
      </c>
      <c r="BA102" s="14">
        <f t="shared" si="50"/>
        <v>0</v>
      </c>
      <c r="BB102" s="14">
        <f t="shared" si="50"/>
        <v>0</v>
      </c>
      <c r="BC102" s="14">
        <f t="shared" si="50"/>
        <v>0</v>
      </c>
      <c r="BD102" s="14">
        <f t="shared" si="50"/>
        <v>0</v>
      </c>
      <c r="BE102" s="14">
        <f t="shared" si="50"/>
        <v>0</v>
      </c>
      <c r="BF102" s="14">
        <f t="shared" si="50"/>
        <v>0</v>
      </c>
      <c r="BG102" s="14">
        <f t="shared" si="50"/>
        <v>0</v>
      </c>
      <c r="BH102" s="14">
        <f t="shared" si="50"/>
        <v>0</v>
      </c>
      <c r="BI102" s="14">
        <f t="shared" si="50"/>
        <v>0</v>
      </c>
      <c r="BJ102" s="14">
        <f t="shared" si="50"/>
        <v>0</v>
      </c>
      <c r="BK102" s="14">
        <f t="shared" si="50"/>
        <v>0</v>
      </c>
      <c r="BL102" s="14">
        <f t="shared" si="50"/>
        <v>0</v>
      </c>
      <c r="BM102" s="14">
        <f t="shared" si="50"/>
        <v>0</v>
      </c>
      <c r="BN102" s="14">
        <f t="shared" si="50"/>
        <v>0</v>
      </c>
      <c r="BO102" s="14">
        <f t="shared" si="50"/>
        <v>0</v>
      </c>
      <c r="BP102" s="14">
        <f t="shared" si="50"/>
        <v>0</v>
      </c>
      <c r="BQ102" s="14">
        <f t="shared" ref="BQ102:DG105" si="51">IF($B102=BQ$7,1,0)</f>
        <v>0</v>
      </c>
      <c r="BR102" s="14">
        <f t="shared" si="51"/>
        <v>0</v>
      </c>
      <c r="BS102" s="14">
        <f t="shared" si="51"/>
        <v>0</v>
      </c>
      <c r="BT102" s="14">
        <f t="shared" si="51"/>
        <v>0</v>
      </c>
      <c r="BU102" s="14">
        <f t="shared" si="51"/>
        <v>0</v>
      </c>
      <c r="BV102" s="14">
        <f t="shared" si="51"/>
        <v>0</v>
      </c>
      <c r="BW102" s="14">
        <f t="shared" si="51"/>
        <v>0</v>
      </c>
      <c r="BX102" s="14">
        <f t="shared" si="51"/>
        <v>0</v>
      </c>
      <c r="BY102" s="14">
        <f t="shared" si="51"/>
        <v>0</v>
      </c>
      <c r="BZ102" s="14">
        <f t="shared" si="51"/>
        <v>0</v>
      </c>
      <c r="CA102" s="14">
        <f t="shared" si="51"/>
        <v>0</v>
      </c>
      <c r="CB102" s="14">
        <f t="shared" si="51"/>
        <v>0</v>
      </c>
      <c r="CC102" s="14">
        <f t="shared" si="51"/>
        <v>0</v>
      </c>
      <c r="CD102" s="14">
        <f t="shared" si="51"/>
        <v>0</v>
      </c>
      <c r="CE102" s="14">
        <f t="shared" si="51"/>
        <v>0</v>
      </c>
      <c r="CF102" s="14">
        <f t="shared" si="51"/>
        <v>0</v>
      </c>
      <c r="CG102" s="14">
        <f t="shared" si="51"/>
        <v>0</v>
      </c>
      <c r="CH102" s="14">
        <f t="shared" si="51"/>
        <v>0</v>
      </c>
      <c r="CI102" s="14">
        <f t="shared" si="51"/>
        <v>0</v>
      </c>
      <c r="CJ102" s="14">
        <f t="shared" si="51"/>
        <v>0</v>
      </c>
      <c r="CK102" s="14">
        <f t="shared" si="51"/>
        <v>0</v>
      </c>
      <c r="CL102" s="14">
        <f t="shared" si="51"/>
        <v>0</v>
      </c>
      <c r="CM102" s="14">
        <f t="shared" si="51"/>
        <v>0</v>
      </c>
      <c r="CN102" s="14">
        <f t="shared" si="51"/>
        <v>0</v>
      </c>
      <c r="CO102" s="14">
        <f t="shared" si="51"/>
        <v>0</v>
      </c>
      <c r="CP102" s="14">
        <f t="shared" si="51"/>
        <v>0</v>
      </c>
      <c r="CQ102" s="14">
        <f t="shared" si="51"/>
        <v>0</v>
      </c>
      <c r="CR102" s="14">
        <f t="shared" si="51"/>
        <v>0</v>
      </c>
      <c r="CS102" s="14">
        <f t="shared" si="51"/>
        <v>1</v>
      </c>
      <c r="CT102" s="14">
        <f t="shared" si="51"/>
        <v>0</v>
      </c>
      <c r="CU102" s="14">
        <f t="shared" si="51"/>
        <v>0</v>
      </c>
      <c r="CV102" s="14">
        <f t="shared" si="51"/>
        <v>0</v>
      </c>
      <c r="CW102" s="14">
        <f t="shared" si="51"/>
        <v>0</v>
      </c>
      <c r="CX102" s="14">
        <f t="shared" si="51"/>
        <v>0</v>
      </c>
      <c r="CY102" s="14">
        <f t="shared" si="51"/>
        <v>0</v>
      </c>
      <c r="CZ102" s="14">
        <f t="shared" si="51"/>
        <v>0</v>
      </c>
      <c r="DA102" s="14">
        <f t="shared" si="51"/>
        <v>0</v>
      </c>
      <c r="DB102" s="14">
        <f t="shared" si="51"/>
        <v>0</v>
      </c>
      <c r="DC102" s="14">
        <f t="shared" si="51"/>
        <v>0</v>
      </c>
      <c r="DD102" s="14">
        <f t="shared" si="51"/>
        <v>0</v>
      </c>
      <c r="DE102" s="14">
        <f t="shared" si="51"/>
        <v>0</v>
      </c>
      <c r="DF102" s="14">
        <f t="shared" si="51"/>
        <v>0</v>
      </c>
      <c r="DG102" s="15">
        <f t="shared" si="51"/>
        <v>0</v>
      </c>
    </row>
    <row r="103" spans="2:111" x14ac:dyDescent="0.15">
      <c r="B103" s="36" t="s">
        <v>93</v>
      </c>
      <c r="C103" s="36" t="s">
        <v>208</v>
      </c>
      <c r="D103" s="13">
        <f t="shared" si="35"/>
        <v>0</v>
      </c>
      <c r="E103" s="14">
        <f t="shared" si="35"/>
        <v>0</v>
      </c>
      <c r="F103" s="14">
        <f t="shared" ref="F103:BQ106" si="52">IF($B103=F$7,1,0)</f>
        <v>0</v>
      </c>
      <c r="G103" s="14">
        <f t="shared" si="52"/>
        <v>0</v>
      </c>
      <c r="H103" s="14">
        <f t="shared" si="52"/>
        <v>0</v>
      </c>
      <c r="I103" s="14">
        <f t="shared" si="52"/>
        <v>0</v>
      </c>
      <c r="J103" s="14">
        <f t="shared" si="52"/>
        <v>0</v>
      </c>
      <c r="K103" s="14">
        <f t="shared" si="52"/>
        <v>0</v>
      </c>
      <c r="L103" s="14">
        <f t="shared" si="52"/>
        <v>0</v>
      </c>
      <c r="M103" s="14">
        <f t="shared" si="52"/>
        <v>0</v>
      </c>
      <c r="N103" s="14">
        <f t="shared" si="52"/>
        <v>0</v>
      </c>
      <c r="O103" s="14">
        <f t="shared" si="52"/>
        <v>0</v>
      </c>
      <c r="P103" s="14">
        <f t="shared" si="52"/>
        <v>0</v>
      </c>
      <c r="Q103" s="14">
        <f t="shared" si="52"/>
        <v>0</v>
      </c>
      <c r="R103" s="14">
        <f t="shared" si="52"/>
        <v>0</v>
      </c>
      <c r="S103" s="14">
        <f t="shared" si="52"/>
        <v>0</v>
      </c>
      <c r="T103" s="14">
        <f t="shared" si="52"/>
        <v>0</v>
      </c>
      <c r="U103" s="14">
        <f t="shared" si="52"/>
        <v>0</v>
      </c>
      <c r="V103" s="14">
        <f t="shared" si="52"/>
        <v>0</v>
      </c>
      <c r="W103" s="14">
        <f t="shared" si="52"/>
        <v>0</v>
      </c>
      <c r="X103" s="14">
        <f t="shared" si="52"/>
        <v>0</v>
      </c>
      <c r="Y103" s="14">
        <f t="shared" si="52"/>
        <v>0</v>
      </c>
      <c r="Z103" s="14">
        <f t="shared" si="52"/>
        <v>0</v>
      </c>
      <c r="AA103" s="14">
        <f t="shared" si="52"/>
        <v>0</v>
      </c>
      <c r="AB103" s="14">
        <f t="shared" si="52"/>
        <v>0</v>
      </c>
      <c r="AC103" s="14">
        <f t="shared" si="52"/>
        <v>0</v>
      </c>
      <c r="AD103" s="14">
        <f t="shared" si="52"/>
        <v>0</v>
      </c>
      <c r="AE103" s="14">
        <f t="shared" si="52"/>
        <v>0</v>
      </c>
      <c r="AF103" s="14">
        <f t="shared" si="52"/>
        <v>0</v>
      </c>
      <c r="AG103" s="14">
        <f t="shared" si="52"/>
        <v>0</v>
      </c>
      <c r="AH103" s="14">
        <f t="shared" si="52"/>
        <v>0</v>
      </c>
      <c r="AI103" s="14">
        <f t="shared" si="52"/>
        <v>0</v>
      </c>
      <c r="AJ103" s="14">
        <f t="shared" si="52"/>
        <v>0</v>
      </c>
      <c r="AK103" s="14">
        <f t="shared" si="52"/>
        <v>0</v>
      </c>
      <c r="AL103" s="14">
        <f t="shared" si="52"/>
        <v>0</v>
      </c>
      <c r="AM103" s="14">
        <f t="shared" si="52"/>
        <v>0</v>
      </c>
      <c r="AN103" s="14">
        <f t="shared" si="52"/>
        <v>0</v>
      </c>
      <c r="AO103" s="14">
        <f t="shared" si="52"/>
        <v>0</v>
      </c>
      <c r="AP103" s="14">
        <f t="shared" si="52"/>
        <v>0</v>
      </c>
      <c r="AQ103" s="14">
        <f t="shared" si="52"/>
        <v>0</v>
      </c>
      <c r="AR103" s="14">
        <f t="shared" si="52"/>
        <v>0</v>
      </c>
      <c r="AS103" s="14">
        <f t="shared" si="52"/>
        <v>0</v>
      </c>
      <c r="AT103" s="14">
        <f t="shared" si="52"/>
        <v>0</v>
      </c>
      <c r="AU103" s="14">
        <f t="shared" si="52"/>
        <v>0</v>
      </c>
      <c r="AV103" s="14">
        <f t="shared" si="52"/>
        <v>0</v>
      </c>
      <c r="AW103" s="14">
        <f t="shared" si="52"/>
        <v>0</v>
      </c>
      <c r="AX103" s="14">
        <f t="shared" si="52"/>
        <v>0</v>
      </c>
      <c r="AY103" s="14">
        <f t="shared" si="52"/>
        <v>0</v>
      </c>
      <c r="AZ103" s="14">
        <f t="shared" si="52"/>
        <v>0</v>
      </c>
      <c r="BA103" s="14">
        <f t="shared" si="52"/>
        <v>0</v>
      </c>
      <c r="BB103" s="14">
        <f t="shared" si="52"/>
        <v>0</v>
      </c>
      <c r="BC103" s="14">
        <f t="shared" si="52"/>
        <v>0</v>
      </c>
      <c r="BD103" s="14">
        <f t="shared" si="52"/>
        <v>0</v>
      </c>
      <c r="BE103" s="14">
        <f t="shared" si="52"/>
        <v>0</v>
      </c>
      <c r="BF103" s="14">
        <f t="shared" si="52"/>
        <v>0</v>
      </c>
      <c r="BG103" s="14">
        <f t="shared" si="52"/>
        <v>0</v>
      </c>
      <c r="BH103" s="14">
        <f t="shared" si="52"/>
        <v>0</v>
      </c>
      <c r="BI103" s="14">
        <f t="shared" si="52"/>
        <v>0</v>
      </c>
      <c r="BJ103" s="14">
        <f t="shared" si="52"/>
        <v>0</v>
      </c>
      <c r="BK103" s="14">
        <f t="shared" si="52"/>
        <v>0</v>
      </c>
      <c r="BL103" s="14">
        <f t="shared" si="52"/>
        <v>0</v>
      </c>
      <c r="BM103" s="14">
        <f t="shared" si="52"/>
        <v>0</v>
      </c>
      <c r="BN103" s="14">
        <f t="shared" si="52"/>
        <v>0</v>
      </c>
      <c r="BO103" s="14">
        <f t="shared" si="52"/>
        <v>0</v>
      </c>
      <c r="BP103" s="14">
        <f t="shared" si="52"/>
        <v>0</v>
      </c>
      <c r="BQ103" s="14">
        <f t="shared" si="52"/>
        <v>0</v>
      </c>
      <c r="BR103" s="14">
        <f t="shared" si="51"/>
        <v>0</v>
      </c>
      <c r="BS103" s="14">
        <f t="shared" si="51"/>
        <v>0</v>
      </c>
      <c r="BT103" s="14">
        <f t="shared" si="51"/>
        <v>0</v>
      </c>
      <c r="BU103" s="14">
        <f t="shared" si="51"/>
        <v>0</v>
      </c>
      <c r="BV103" s="14">
        <f t="shared" si="51"/>
        <v>0</v>
      </c>
      <c r="BW103" s="14">
        <f t="shared" si="51"/>
        <v>0</v>
      </c>
      <c r="BX103" s="14">
        <f t="shared" si="51"/>
        <v>0</v>
      </c>
      <c r="BY103" s="14">
        <f t="shared" si="51"/>
        <v>0</v>
      </c>
      <c r="BZ103" s="14">
        <f t="shared" si="51"/>
        <v>0</v>
      </c>
      <c r="CA103" s="14">
        <f t="shared" si="51"/>
        <v>0</v>
      </c>
      <c r="CB103" s="14">
        <f t="shared" si="51"/>
        <v>0</v>
      </c>
      <c r="CC103" s="14">
        <f t="shared" si="51"/>
        <v>0</v>
      </c>
      <c r="CD103" s="14">
        <f t="shared" si="51"/>
        <v>0</v>
      </c>
      <c r="CE103" s="14">
        <f t="shared" si="51"/>
        <v>0</v>
      </c>
      <c r="CF103" s="14">
        <f t="shared" si="51"/>
        <v>0</v>
      </c>
      <c r="CG103" s="14">
        <f t="shared" si="51"/>
        <v>0</v>
      </c>
      <c r="CH103" s="14">
        <f t="shared" si="51"/>
        <v>0</v>
      </c>
      <c r="CI103" s="14">
        <f t="shared" si="51"/>
        <v>0</v>
      </c>
      <c r="CJ103" s="14">
        <f t="shared" si="51"/>
        <v>0</v>
      </c>
      <c r="CK103" s="14">
        <f t="shared" si="51"/>
        <v>0</v>
      </c>
      <c r="CL103" s="14">
        <f t="shared" si="51"/>
        <v>0</v>
      </c>
      <c r="CM103" s="14">
        <f t="shared" si="51"/>
        <v>0</v>
      </c>
      <c r="CN103" s="14">
        <f t="shared" si="51"/>
        <v>0</v>
      </c>
      <c r="CO103" s="14">
        <f t="shared" si="51"/>
        <v>0</v>
      </c>
      <c r="CP103" s="14">
        <f t="shared" si="51"/>
        <v>0</v>
      </c>
      <c r="CQ103" s="14">
        <f t="shared" si="51"/>
        <v>0</v>
      </c>
      <c r="CR103" s="14">
        <f t="shared" si="51"/>
        <v>0</v>
      </c>
      <c r="CS103" s="14">
        <f t="shared" si="51"/>
        <v>0</v>
      </c>
      <c r="CT103" s="14">
        <f t="shared" si="51"/>
        <v>1</v>
      </c>
      <c r="CU103" s="14">
        <f t="shared" si="51"/>
        <v>0</v>
      </c>
      <c r="CV103" s="14">
        <f t="shared" si="51"/>
        <v>0</v>
      </c>
      <c r="CW103" s="14">
        <f t="shared" si="51"/>
        <v>0</v>
      </c>
      <c r="CX103" s="14">
        <f t="shared" si="51"/>
        <v>0</v>
      </c>
      <c r="CY103" s="14">
        <f t="shared" si="51"/>
        <v>0</v>
      </c>
      <c r="CZ103" s="14">
        <f t="shared" si="51"/>
        <v>0</v>
      </c>
      <c r="DA103" s="14">
        <f t="shared" si="51"/>
        <v>0</v>
      </c>
      <c r="DB103" s="14">
        <f t="shared" si="51"/>
        <v>0</v>
      </c>
      <c r="DC103" s="14">
        <f t="shared" si="51"/>
        <v>0</v>
      </c>
      <c r="DD103" s="14">
        <f t="shared" si="51"/>
        <v>0</v>
      </c>
      <c r="DE103" s="14">
        <f t="shared" si="51"/>
        <v>0</v>
      </c>
      <c r="DF103" s="14">
        <f t="shared" si="51"/>
        <v>0</v>
      </c>
      <c r="DG103" s="15">
        <f t="shared" si="51"/>
        <v>0</v>
      </c>
    </row>
    <row r="104" spans="2:111" x14ac:dyDescent="0.15">
      <c r="B104" s="36" t="s">
        <v>94</v>
      </c>
      <c r="C104" s="36" t="s">
        <v>209</v>
      </c>
      <c r="D104" s="13">
        <f t="shared" si="35"/>
        <v>0</v>
      </c>
      <c r="E104" s="14">
        <f t="shared" si="35"/>
        <v>0</v>
      </c>
      <c r="F104" s="14">
        <f t="shared" si="52"/>
        <v>0</v>
      </c>
      <c r="G104" s="14">
        <f t="shared" si="52"/>
        <v>0</v>
      </c>
      <c r="H104" s="14">
        <f t="shared" si="52"/>
        <v>0</v>
      </c>
      <c r="I104" s="14">
        <f t="shared" si="52"/>
        <v>0</v>
      </c>
      <c r="J104" s="14">
        <f t="shared" si="52"/>
        <v>0</v>
      </c>
      <c r="K104" s="14">
        <f t="shared" si="52"/>
        <v>0</v>
      </c>
      <c r="L104" s="14">
        <f t="shared" si="52"/>
        <v>0</v>
      </c>
      <c r="M104" s="14">
        <f t="shared" si="52"/>
        <v>0</v>
      </c>
      <c r="N104" s="14">
        <f t="shared" si="52"/>
        <v>0</v>
      </c>
      <c r="O104" s="14">
        <f t="shared" si="52"/>
        <v>0</v>
      </c>
      <c r="P104" s="14">
        <f t="shared" si="52"/>
        <v>0</v>
      </c>
      <c r="Q104" s="14">
        <f t="shared" si="52"/>
        <v>0</v>
      </c>
      <c r="R104" s="14">
        <f t="shared" si="52"/>
        <v>0</v>
      </c>
      <c r="S104" s="14">
        <f t="shared" si="52"/>
        <v>0</v>
      </c>
      <c r="T104" s="14">
        <f t="shared" si="52"/>
        <v>0</v>
      </c>
      <c r="U104" s="14">
        <f t="shared" si="52"/>
        <v>0</v>
      </c>
      <c r="V104" s="14">
        <f t="shared" si="52"/>
        <v>0</v>
      </c>
      <c r="W104" s="14">
        <f t="shared" si="52"/>
        <v>0</v>
      </c>
      <c r="X104" s="14">
        <f t="shared" si="52"/>
        <v>0</v>
      </c>
      <c r="Y104" s="14">
        <f t="shared" si="52"/>
        <v>0</v>
      </c>
      <c r="Z104" s="14">
        <f t="shared" si="52"/>
        <v>0</v>
      </c>
      <c r="AA104" s="14">
        <f t="shared" si="52"/>
        <v>0</v>
      </c>
      <c r="AB104" s="14">
        <f t="shared" si="52"/>
        <v>0</v>
      </c>
      <c r="AC104" s="14">
        <f t="shared" si="52"/>
        <v>0</v>
      </c>
      <c r="AD104" s="14">
        <f t="shared" si="52"/>
        <v>0</v>
      </c>
      <c r="AE104" s="14">
        <f t="shared" si="52"/>
        <v>0</v>
      </c>
      <c r="AF104" s="14">
        <f t="shared" si="52"/>
        <v>0</v>
      </c>
      <c r="AG104" s="14">
        <f t="shared" si="52"/>
        <v>0</v>
      </c>
      <c r="AH104" s="14">
        <f t="shared" si="52"/>
        <v>0</v>
      </c>
      <c r="AI104" s="14">
        <f t="shared" si="52"/>
        <v>0</v>
      </c>
      <c r="AJ104" s="14">
        <f t="shared" si="52"/>
        <v>0</v>
      </c>
      <c r="AK104" s="14">
        <f t="shared" si="52"/>
        <v>0</v>
      </c>
      <c r="AL104" s="14">
        <f t="shared" si="52"/>
        <v>0</v>
      </c>
      <c r="AM104" s="14">
        <f t="shared" si="52"/>
        <v>0</v>
      </c>
      <c r="AN104" s="14">
        <f t="shared" si="52"/>
        <v>0</v>
      </c>
      <c r="AO104" s="14">
        <f t="shared" si="52"/>
        <v>0</v>
      </c>
      <c r="AP104" s="14">
        <f t="shared" si="52"/>
        <v>0</v>
      </c>
      <c r="AQ104" s="14">
        <f t="shared" si="52"/>
        <v>0</v>
      </c>
      <c r="AR104" s="14">
        <f t="shared" si="52"/>
        <v>0</v>
      </c>
      <c r="AS104" s="14">
        <f t="shared" si="52"/>
        <v>0</v>
      </c>
      <c r="AT104" s="14">
        <f t="shared" si="52"/>
        <v>0</v>
      </c>
      <c r="AU104" s="14">
        <f t="shared" si="52"/>
        <v>0</v>
      </c>
      <c r="AV104" s="14">
        <f t="shared" si="52"/>
        <v>0</v>
      </c>
      <c r="AW104" s="14">
        <f t="shared" si="52"/>
        <v>0</v>
      </c>
      <c r="AX104" s="14">
        <f t="shared" si="52"/>
        <v>0</v>
      </c>
      <c r="AY104" s="14">
        <f t="shared" si="52"/>
        <v>0</v>
      </c>
      <c r="AZ104" s="14">
        <f t="shared" si="52"/>
        <v>0</v>
      </c>
      <c r="BA104" s="14">
        <f t="shared" si="52"/>
        <v>0</v>
      </c>
      <c r="BB104" s="14">
        <f t="shared" si="52"/>
        <v>0</v>
      </c>
      <c r="BC104" s="14">
        <f t="shared" si="52"/>
        <v>0</v>
      </c>
      <c r="BD104" s="14">
        <f t="shared" si="52"/>
        <v>0</v>
      </c>
      <c r="BE104" s="14">
        <f t="shared" si="52"/>
        <v>0</v>
      </c>
      <c r="BF104" s="14">
        <f t="shared" si="52"/>
        <v>0</v>
      </c>
      <c r="BG104" s="14">
        <f t="shared" si="52"/>
        <v>0</v>
      </c>
      <c r="BH104" s="14">
        <f t="shared" si="52"/>
        <v>0</v>
      </c>
      <c r="BI104" s="14">
        <f t="shared" si="52"/>
        <v>0</v>
      </c>
      <c r="BJ104" s="14">
        <f t="shared" si="52"/>
        <v>0</v>
      </c>
      <c r="BK104" s="14">
        <f t="shared" si="52"/>
        <v>0</v>
      </c>
      <c r="BL104" s="14">
        <f t="shared" si="52"/>
        <v>0</v>
      </c>
      <c r="BM104" s="14">
        <f t="shared" si="52"/>
        <v>0</v>
      </c>
      <c r="BN104" s="14">
        <f t="shared" si="52"/>
        <v>0</v>
      </c>
      <c r="BO104" s="14">
        <f t="shared" si="52"/>
        <v>0</v>
      </c>
      <c r="BP104" s="14">
        <f t="shared" si="52"/>
        <v>0</v>
      </c>
      <c r="BQ104" s="14">
        <f t="shared" si="52"/>
        <v>0</v>
      </c>
      <c r="BR104" s="14">
        <f t="shared" si="51"/>
        <v>0</v>
      </c>
      <c r="BS104" s="14">
        <f t="shared" si="51"/>
        <v>0</v>
      </c>
      <c r="BT104" s="14">
        <f t="shared" si="51"/>
        <v>0</v>
      </c>
      <c r="BU104" s="14">
        <f t="shared" si="51"/>
        <v>0</v>
      </c>
      <c r="BV104" s="14">
        <f t="shared" si="51"/>
        <v>0</v>
      </c>
      <c r="BW104" s="14">
        <f t="shared" si="51"/>
        <v>0</v>
      </c>
      <c r="BX104" s="14">
        <f t="shared" si="51"/>
        <v>0</v>
      </c>
      <c r="BY104" s="14">
        <f t="shared" si="51"/>
        <v>0</v>
      </c>
      <c r="BZ104" s="14">
        <f t="shared" si="51"/>
        <v>0</v>
      </c>
      <c r="CA104" s="14">
        <f t="shared" si="51"/>
        <v>0</v>
      </c>
      <c r="CB104" s="14">
        <f t="shared" si="51"/>
        <v>0</v>
      </c>
      <c r="CC104" s="14">
        <f t="shared" si="51"/>
        <v>0</v>
      </c>
      <c r="CD104" s="14">
        <f t="shared" si="51"/>
        <v>0</v>
      </c>
      <c r="CE104" s="14">
        <f t="shared" si="51"/>
        <v>0</v>
      </c>
      <c r="CF104" s="14">
        <f t="shared" si="51"/>
        <v>0</v>
      </c>
      <c r="CG104" s="14">
        <f t="shared" si="51"/>
        <v>0</v>
      </c>
      <c r="CH104" s="14">
        <f t="shared" si="51"/>
        <v>0</v>
      </c>
      <c r="CI104" s="14">
        <f t="shared" si="51"/>
        <v>0</v>
      </c>
      <c r="CJ104" s="14">
        <f t="shared" si="51"/>
        <v>0</v>
      </c>
      <c r="CK104" s="14">
        <f t="shared" si="51"/>
        <v>0</v>
      </c>
      <c r="CL104" s="14">
        <f t="shared" si="51"/>
        <v>0</v>
      </c>
      <c r="CM104" s="14">
        <f t="shared" si="51"/>
        <v>0</v>
      </c>
      <c r="CN104" s="14">
        <f t="shared" si="51"/>
        <v>0</v>
      </c>
      <c r="CO104" s="14">
        <f t="shared" si="51"/>
        <v>0</v>
      </c>
      <c r="CP104" s="14">
        <f t="shared" si="51"/>
        <v>0</v>
      </c>
      <c r="CQ104" s="14">
        <f t="shared" si="51"/>
        <v>0</v>
      </c>
      <c r="CR104" s="14">
        <f t="shared" si="51"/>
        <v>0</v>
      </c>
      <c r="CS104" s="14">
        <f t="shared" si="51"/>
        <v>0</v>
      </c>
      <c r="CT104" s="14">
        <f t="shared" si="51"/>
        <v>0</v>
      </c>
      <c r="CU104" s="14">
        <f t="shared" si="51"/>
        <v>1</v>
      </c>
      <c r="CV104" s="14">
        <f t="shared" si="51"/>
        <v>0</v>
      </c>
      <c r="CW104" s="14">
        <f t="shared" si="51"/>
        <v>0</v>
      </c>
      <c r="CX104" s="14">
        <f t="shared" si="51"/>
        <v>0</v>
      </c>
      <c r="CY104" s="14">
        <f t="shared" si="51"/>
        <v>0</v>
      </c>
      <c r="CZ104" s="14">
        <f t="shared" si="51"/>
        <v>0</v>
      </c>
      <c r="DA104" s="14">
        <f t="shared" si="51"/>
        <v>0</v>
      </c>
      <c r="DB104" s="14">
        <f t="shared" si="51"/>
        <v>0</v>
      </c>
      <c r="DC104" s="14">
        <f t="shared" si="51"/>
        <v>0</v>
      </c>
      <c r="DD104" s="14">
        <f t="shared" si="51"/>
        <v>0</v>
      </c>
      <c r="DE104" s="14">
        <f t="shared" si="51"/>
        <v>0</v>
      </c>
      <c r="DF104" s="14">
        <f t="shared" si="51"/>
        <v>0</v>
      </c>
      <c r="DG104" s="15">
        <f t="shared" si="51"/>
        <v>0</v>
      </c>
    </row>
    <row r="105" spans="2:111" x14ac:dyDescent="0.15">
      <c r="B105" s="36" t="s">
        <v>95</v>
      </c>
      <c r="C105" s="36" t="s">
        <v>210</v>
      </c>
      <c r="D105" s="13">
        <f t="shared" si="35"/>
        <v>0</v>
      </c>
      <c r="E105" s="14">
        <f t="shared" si="35"/>
        <v>0</v>
      </c>
      <c r="F105" s="14">
        <f t="shared" si="52"/>
        <v>0</v>
      </c>
      <c r="G105" s="14">
        <f t="shared" si="52"/>
        <v>0</v>
      </c>
      <c r="H105" s="14">
        <f t="shared" si="52"/>
        <v>0</v>
      </c>
      <c r="I105" s="14">
        <f t="shared" si="52"/>
        <v>0</v>
      </c>
      <c r="J105" s="14">
        <f t="shared" si="52"/>
        <v>0</v>
      </c>
      <c r="K105" s="14">
        <f t="shared" si="52"/>
        <v>0</v>
      </c>
      <c r="L105" s="14">
        <f t="shared" si="52"/>
        <v>0</v>
      </c>
      <c r="M105" s="14">
        <f t="shared" si="52"/>
        <v>0</v>
      </c>
      <c r="N105" s="14">
        <f t="shared" si="52"/>
        <v>0</v>
      </c>
      <c r="O105" s="14">
        <f t="shared" si="52"/>
        <v>0</v>
      </c>
      <c r="P105" s="14">
        <f t="shared" si="52"/>
        <v>0</v>
      </c>
      <c r="Q105" s="14">
        <f t="shared" si="52"/>
        <v>0</v>
      </c>
      <c r="R105" s="14">
        <f t="shared" si="52"/>
        <v>0</v>
      </c>
      <c r="S105" s="14">
        <f t="shared" si="52"/>
        <v>0</v>
      </c>
      <c r="T105" s="14">
        <f t="shared" si="52"/>
        <v>0</v>
      </c>
      <c r="U105" s="14">
        <f t="shared" si="52"/>
        <v>0</v>
      </c>
      <c r="V105" s="14">
        <f t="shared" si="52"/>
        <v>0</v>
      </c>
      <c r="W105" s="14">
        <f t="shared" si="52"/>
        <v>0</v>
      </c>
      <c r="X105" s="14">
        <f t="shared" si="52"/>
        <v>0</v>
      </c>
      <c r="Y105" s="14">
        <f t="shared" si="52"/>
        <v>0</v>
      </c>
      <c r="Z105" s="14">
        <f t="shared" si="52"/>
        <v>0</v>
      </c>
      <c r="AA105" s="14">
        <f t="shared" si="52"/>
        <v>0</v>
      </c>
      <c r="AB105" s="14">
        <f t="shared" si="52"/>
        <v>0</v>
      </c>
      <c r="AC105" s="14">
        <f t="shared" si="52"/>
        <v>0</v>
      </c>
      <c r="AD105" s="14">
        <f t="shared" si="52"/>
        <v>0</v>
      </c>
      <c r="AE105" s="14">
        <f t="shared" si="52"/>
        <v>0</v>
      </c>
      <c r="AF105" s="14">
        <f t="shared" si="52"/>
        <v>0</v>
      </c>
      <c r="AG105" s="14">
        <f t="shared" si="52"/>
        <v>0</v>
      </c>
      <c r="AH105" s="14">
        <f t="shared" si="52"/>
        <v>0</v>
      </c>
      <c r="AI105" s="14">
        <f t="shared" si="52"/>
        <v>0</v>
      </c>
      <c r="AJ105" s="14">
        <f t="shared" si="52"/>
        <v>0</v>
      </c>
      <c r="AK105" s="14">
        <f t="shared" si="52"/>
        <v>0</v>
      </c>
      <c r="AL105" s="14">
        <f t="shared" si="52"/>
        <v>0</v>
      </c>
      <c r="AM105" s="14">
        <f t="shared" si="52"/>
        <v>0</v>
      </c>
      <c r="AN105" s="14">
        <f t="shared" si="52"/>
        <v>0</v>
      </c>
      <c r="AO105" s="14">
        <f t="shared" si="52"/>
        <v>0</v>
      </c>
      <c r="AP105" s="14">
        <f t="shared" si="52"/>
        <v>0</v>
      </c>
      <c r="AQ105" s="14">
        <f t="shared" si="52"/>
        <v>0</v>
      </c>
      <c r="AR105" s="14">
        <f t="shared" si="52"/>
        <v>0</v>
      </c>
      <c r="AS105" s="14">
        <f t="shared" si="52"/>
        <v>0</v>
      </c>
      <c r="AT105" s="14">
        <f t="shared" si="52"/>
        <v>0</v>
      </c>
      <c r="AU105" s="14">
        <f t="shared" si="52"/>
        <v>0</v>
      </c>
      <c r="AV105" s="14">
        <f t="shared" si="52"/>
        <v>0</v>
      </c>
      <c r="AW105" s="14">
        <f t="shared" si="52"/>
        <v>0</v>
      </c>
      <c r="AX105" s="14">
        <f t="shared" si="52"/>
        <v>0</v>
      </c>
      <c r="AY105" s="14">
        <f t="shared" si="52"/>
        <v>0</v>
      </c>
      <c r="AZ105" s="14">
        <f t="shared" si="52"/>
        <v>0</v>
      </c>
      <c r="BA105" s="14">
        <f t="shared" si="52"/>
        <v>0</v>
      </c>
      <c r="BB105" s="14">
        <f t="shared" si="52"/>
        <v>0</v>
      </c>
      <c r="BC105" s="14">
        <f t="shared" si="52"/>
        <v>0</v>
      </c>
      <c r="BD105" s="14">
        <f t="shared" si="52"/>
        <v>0</v>
      </c>
      <c r="BE105" s="14">
        <f t="shared" si="52"/>
        <v>0</v>
      </c>
      <c r="BF105" s="14">
        <f t="shared" si="52"/>
        <v>0</v>
      </c>
      <c r="BG105" s="14">
        <f t="shared" si="52"/>
        <v>0</v>
      </c>
      <c r="BH105" s="14">
        <f t="shared" si="52"/>
        <v>0</v>
      </c>
      <c r="BI105" s="14">
        <f t="shared" si="52"/>
        <v>0</v>
      </c>
      <c r="BJ105" s="14">
        <f t="shared" si="52"/>
        <v>0</v>
      </c>
      <c r="BK105" s="14">
        <f t="shared" si="52"/>
        <v>0</v>
      </c>
      <c r="BL105" s="14">
        <f t="shared" si="52"/>
        <v>0</v>
      </c>
      <c r="BM105" s="14">
        <f t="shared" si="52"/>
        <v>0</v>
      </c>
      <c r="BN105" s="14">
        <f t="shared" si="52"/>
        <v>0</v>
      </c>
      <c r="BO105" s="14">
        <f t="shared" si="52"/>
        <v>0</v>
      </c>
      <c r="BP105" s="14">
        <f t="shared" si="52"/>
        <v>0</v>
      </c>
      <c r="BQ105" s="14">
        <f t="shared" si="52"/>
        <v>0</v>
      </c>
      <c r="BR105" s="14">
        <f t="shared" si="51"/>
        <v>0</v>
      </c>
      <c r="BS105" s="14">
        <f t="shared" si="51"/>
        <v>0</v>
      </c>
      <c r="BT105" s="14">
        <f t="shared" si="51"/>
        <v>0</v>
      </c>
      <c r="BU105" s="14">
        <f t="shared" si="51"/>
        <v>0</v>
      </c>
      <c r="BV105" s="14">
        <f t="shared" si="51"/>
        <v>0</v>
      </c>
      <c r="BW105" s="14">
        <f t="shared" si="51"/>
        <v>0</v>
      </c>
      <c r="BX105" s="14">
        <f t="shared" si="51"/>
        <v>0</v>
      </c>
      <c r="BY105" s="14">
        <f t="shared" si="51"/>
        <v>0</v>
      </c>
      <c r="BZ105" s="14">
        <f t="shared" si="51"/>
        <v>0</v>
      </c>
      <c r="CA105" s="14">
        <f t="shared" si="51"/>
        <v>0</v>
      </c>
      <c r="CB105" s="14">
        <f t="shared" si="51"/>
        <v>0</v>
      </c>
      <c r="CC105" s="14">
        <f t="shared" si="51"/>
        <v>0</v>
      </c>
      <c r="CD105" s="14">
        <f t="shared" si="51"/>
        <v>0</v>
      </c>
      <c r="CE105" s="14">
        <f t="shared" si="51"/>
        <v>0</v>
      </c>
      <c r="CF105" s="14">
        <f t="shared" si="51"/>
        <v>0</v>
      </c>
      <c r="CG105" s="14">
        <f t="shared" si="51"/>
        <v>0</v>
      </c>
      <c r="CH105" s="14">
        <f t="shared" si="51"/>
        <v>0</v>
      </c>
      <c r="CI105" s="14">
        <f t="shared" si="51"/>
        <v>0</v>
      </c>
      <c r="CJ105" s="14">
        <f t="shared" si="51"/>
        <v>0</v>
      </c>
      <c r="CK105" s="14">
        <f t="shared" si="51"/>
        <v>0</v>
      </c>
      <c r="CL105" s="14">
        <f t="shared" si="51"/>
        <v>0</v>
      </c>
      <c r="CM105" s="14">
        <f t="shared" si="51"/>
        <v>0</v>
      </c>
      <c r="CN105" s="14">
        <f t="shared" si="51"/>
        <v>0</v>
      </c>
      <c r="CO105" s="14">
        <f t="shared" si="51"/>
        <v>0</v>
      </c>
      <c r="CP105" s="14">
        <f t="shared" si="51"/>
        <v>0</v>
      </c>
      <c r="CQ105" s="14">
        <f t="shared" si="51"/>
        <v>0</v>
      </c>
      <c r="CR105" s="14">
        <f t="shared" si="51"/>
        <v>0</v>
      </c>
      <c r="CS105" s="14">
        <f t="shared" si="51"/>
        <v>0</v>
      </c>
      <c r="CT105" s="14">
        <f t="shared" si="51"/>
        <v>0</v>
      </c>
      <c r="CU105" s="14">
        <f t="shared" si="51"/>
        <v>0</v>
      </c>
      <c r="CV105" s="14">
        <f t="shared" si="51"/>
        <v>1</v>
      </c>
      <c r="CW105" s="14">
        <f t="shared" si="51"/>
        <v>0</v>
      </c>
      <c r="CX105" s="14">
        <f t="shared" si="51"/>
        <v>0</v>
      </c>
      <c r="CY105" s="14">
        <f t="shared" si="51"/>
        <v>0</v>
      </c>
      <c r="CZ105" s="14">
        <f t="shared" si="51"/>
        <v>0</v>
      </c>
      <c r="DA105" s="14">
        <f t="shared" si="51"/>
        <v>0</v>
      </c>
      <c r="DB105" s="14">
        <f t="shared" si="51"/>
        <v>0</v>
      </c>
      <c r="DC105" s="14">
        <f t="shared" si="51"/>
        <v>0</v>
      </c>
      <c r="DD105" s="14">
        <f t="shared" si="51"/>
        <v>0</v>
      </c>
      <c r="DE105" s="14">
        <f t="shared" si="51"/>
        <v>0</v>
      </c>
      <c r="DF105" s="14">
        <f t="shared" si="51"/>
        <v>0</v>
      </c>
      <c r="DG105" s="15">
        <f t="shared" si="51"/>
        <v>0</v>
      </c>
    </row>
    <row r="106" spans="2:111" x14ac:dyDescent="0.15">
      <c r="B106" s="36" t="s">
        <v>96</v>
      </c>
      <c r="C106" s="36" t="s">
        <v>211</v>
      </c>
      <c r="D106" s="13">
        <f t="shared" si="35"/>
        <v>0</v>
      </c>
      <c r="E106" s="14">
        <f t="shared" si="35"/>
        <v>0</v>
      </c>
      <c r="F106" s="14">
        <f t="shared" si="52"/>
        <v>0</v>
      </c>
      <c r="G106" s="14">
        <f t="shared" si="52"/>
        <v>0</v>
      </c>
      <c r="H106" s="14">
        <f t="shared" si="52"/>
        <v>0</v>
      </c>
      <c r="I106" s="14">
        <f t="shared" si="52"/>
        <v>0</v>
      </c>
      <c r="J106" s="14">
        <f t="shared" si="52"/>
        <v>0</v>
      </c>
      <c r="K106" s="14">
        <f t="shared" si="52"/>
        <v>0</v>
      </c>
      <c r="L106" s="14">
        <f t="shared" si="52"/>
        <v>0</v>
      </c>
      <c r="M106" s="14">
        <f t="shared" si="52"/>
        <v>0</v>
      </c>
      <c r="N106" s="14">
        <f t="shared" si="52"/>
        <v>0</v>
      </c>
      <c r="O106" s="14">
        <f t="shared" si="52"/>
        <v>0</v>
      </c>
      <c r="P106" s="14">
        <f t="shared" si="52"/>
        <v>0</v>
      </c>
      <c r="Q106" s="14">
        <f t="shared" si="52"/>
        <v>0</v>
      </c>
      <c r="R106" s="14">
        <f t="shared" si="52"/>
        <v>0</v>
      </c>
      <c r="S106" s="14">
        <f t="shared" si="52"/>
        <v>0</v>
      </c>
      <c r="T106" s="14">
        <f t="shared" si="52"/>
        <v>0</v>
      </c>
      <c r="U106" s="14">
        <f t="shared" si="52"/>
        <v>0</v>
      </c>
      <c r="V106" s="14">
        <f t="shared" si="52"/>
        <v>0</v>
      </c>
      <c r="W106" s="14">
        <f t="shared" si="52"/>
        <v>0</v>
      </c>
      <c r="X106" s="14">
        <f t="shared" si="52"/>
        <v>0</v>
      </c>
      <c r="Y106" s="14">
        <f t="shared" si="52"/>
        <v>0</v>
      </c>
      <c r="Z106" s="14">
        <f t="shared" si="52"/>
        <v>0</v>
      </c>
      <c r="AA106" s="14">
        <f t="shared" si="52"/>
        <v>0</v>
      </c>
      <c r="AB106" s="14">
        <f t="shared" si="52"/>
        <v>0</v>
      </c>
      <c r="AC106" s="14">
        <f t="shared" si="52"/>
        <v>0</v>
      </c>
      <c r="AD106" s="14">
        <f t="shared" si="52"/>
        <v>0</v>
      </c>
      <c r="AE106" s="14">
        <f t="shared" si="52"/>
        <v>0</v>
      </c>
      <c r="AF106" s="14">
        <f t="shared" si="52"/>
        <v>0</v>
      </c>
      <c r="AG106" s="14">
        <f t="shared" si="52"/>
        <v>0</v>
      </c>
      <c r="AH106" s="14">
        <f t="shared" si="52"/>
        <v>0</v>
      </c>
      <c r="AI106" s="14">
        <f t="shared" si="52"/>
        <v>0</v>
      </c>
      <c r="AJ106" s="14">
        <f t="shared" si="52"/>
        <v>0</v>
      </c>
      <c r="AK106" s="14">
        <f t="shared" si="52"/>
        <v>0</v>
      </c>
      <c r="AL106" s="14">
        <f t="shared" si="52"/>
        <v>0</v>
      </c>
      <c r="AM106" s="14">
        <f t="shared" si="52"/>
        <v>0</v>
      </c>
      <c r="AN106" s="14">
        <f t="shared" si="52"/>
        <v>0</v>
      </c>
      <c r="AO106" s="14">
        <f t="shared" si="52"/>
        <v>0</v>
      </c>
      <c r="AP106" s="14">
        <f t="shared" si="52"/>
        <v>0</v>
      </c>
      <c r="AQ106" s="14">
        <f t="shared" si="52"/>
        <v>0</v>
      </c>
      <c r="AR106" s="14">
        <f t="shared" si="52"/>
        <v>0</v>
      </c>
      <c r="AS106" s="14">
        <f t="shared" si="52"/>
        <v>0</v>
      </c>
      <c r="AT106" s="14">
        <f t="shared" si="52"/>
        <v>0</v>
      </c>
      <c r="AU106" s="14">
        <f t="shared" si="52"/>
        <v>0</v>
      </c>
      <c r="AV106" s="14">
        <f t="shared" si="52"/>
        <v>0</v>
      </c>
      <c r="AW106" s="14">
        <f t="shared" si="52"/>
        <v>0</v>
      </c>
      <c r="AX106" s="14">
        <f t="shared" si="52"/>
        <v>0</v>
      </c>
      <c r="AY106" s="14">
        <f t="shared" si="52"/>
        <v>0</v>
      </c>
      <c r="AZ106" s="14">
        <f t="shared" si="52"/>
        <v>0</v>
      </c>
      <c r="BA106" s="14">
        <f t="shared" si="52"/>
        <v>0</v>
      </c>
      <c r="BB106" s="14">
        <f t="shared" si="52"/>
        <v>0</v>
      </c>
      <c r="BC106" s="14">
        <f t="shared" si="52"/>
        <v>0</v>
      </c>
      <c r="BD106" s="14">
        <f t="shared" si="52"/>
        <v>0</v>
      </c>
      <c r="BE106" s="14">
        <f t="shared" si="52"/>
        <v>0</v>
      </c>
      <c r="BF106" s="14">
        <f t="shared" si="52"/>
        <v>0</v>
      </c>
      <c r="BG106" s="14">
        <f t="shared" si="52"/>
        <v>0</v>
      </c>
      <c r="BH106" s="14">
        <f t="shared" si="52"/>
        <v>0</v>
      </c>
      <c r="BI106" s="14">
        <f t="shared" si="52"/>
        <v>0</v>
      </c>
      <c r="BJ106" s="14">
        <f t="shared" si="52"/>
        <v>0</v>
      </c>
      <c r="BK106" s="14">
        <f t="shared" si="52"/>
        <v>0</v>
      </c>
      <c r="BL106" s="14">
        <f t="shared" si="52"/>
        <v>0</v>
      </c>
      <c r="BM106" s="14">
        <f t="shared" si="52"/>
        <v>0</v>
      </c>
      <c r="BN106" s="14">
        <f t="shared" si="52"/>
        <v>0</v>
      </c>
      <c r="BO106" s="14">
        <f t="shared" si="52"/>
        <v>0</v>
      </c>
      <c r="BP106" s="14">
        <f t="shared" si="52"/>
        <v>0</v>
      </c>
      <c r="BQ106" s="14">
        <f t="shared" ref="BQ106:DG109" si="53">IF($B106=BQ$7,1,0)</f>
        <v>0</v>
      </c>
      <c r="BR106" s="14">
        <f t="shared" si="53"/>
        <v>0</v>
      </c>
      <c r="BS106" s="14">
        <f t="shared" si="53"/>
        <v>0</v>
      </c>
      <c r="BT106" s="14">
        <f t="shared" si="53"/>
        <v>0</v>
      </c>
      <c r="BU106" s="14">
        <f t="shared" si="53"/>
        <v>0</v>
      </c>
      <c r="BV106" s="14">
        <f t="shared" si="53"/>
        <v>0</v>
      </c>
      <c r="BW106" s="14">
        <f t="shared" si="53"/>
        <v>0</v>
      </c>
      <c r="BX106" s="14">
        <f t="shared" si="53"/>
        <v>0</v>
      </c>
      <c r="BY106" s="14">
        <f t="shared" si="53"/>
        <v>0</v>
      </c>
      <c r="BZ106" s="14">
        <f t="shared" si="53"/>
        <v>0</v>
      </c>
      <c r="CA106" s="14">
        <f t="shared" si="53"/>
        <v>0</v>
      </c>
      <c r="CB106" s="14">
        <f t="shared" si="53"/>
        <v>0</v>
      </c>
      <c r="CC106" s="14">
        <f t="shared" si="53"/>
        <v>0</v>
      </c>
      <c r="CD106" s="14">
        <f t="shared" si="53"/>
        <v>0</v>
      </c>
      <c r="CE106" s="14">
        <f t="shared" si="53"/>
        <v>0</v>
      </c>
      <c r="CF106" s="14">
        <f t="shared" si="53"/>
        <v>0</v>
      </c>
      <c r="CG106" s="14">
        <f t="shared" si="53"/>
        <v>0</v>
      </c>
      <c r="CH106" s="14">
        <f t="shared" si="53"/>
        <v>0</v>
      </c>
      <c r="CI106" s="14">
        <f t="shared" si="53"/>
        <v>0</v>
      </c>
      <c r="CJ106" s="14">
        <f t="shared" si="53"/>
        <v>0</v>
      </c>
      <c r="CK106" s="14">
        <f t="shared" si="53"/>
        <v>0</v>
      </c>
      <c r="CL106" s="14">
        <f t="shared" si="53"/>
        <v>0</v>
      </c>
      <c r="CM106" s="14">
        <f t="shared" si="53"/>
        <v>0</v>
      </c>
      <c r="CN106" s="14">
        <f t="shared" si="53"/>
        <v>0</v>
      </c>
      <c r="CO106" s="14">
        <f t="shared" si="53"/>
        <v>0</v>
      </c>
      <c r="CP106" s="14">
        <f t="shared" si="53"/>
        <v>0</v>
      </c>
      <c r="CQ106" s="14">
        <f t="shared" si="53"/>
        <v>0</v>
      </c>
      <c r="CR106" s="14">
        <f t="shared" si="53"/>
        <v>0</v>
      </c>
      <c r="CS106" s="14">
        <f t="shared" si="53"/>
        <v>0</v>
      </c>
      <c r="CT106" s="14">
        <f t="shared" si="53"/>
        <v>0</v>
      </c>
      <c r="CU106" s="14">
        <f t="shared" si="53"/>
        <v>0</v>
      </c>
      <c r="CV106" s="14">
        <f t="shared" si="53"/>
        <v>0</v>
      </c>
      <c r="CW106" s="14">
        <f t="shared" si="53"/>
        <v>1</v>
      </c>
      <c r="CX106" s="14">
        <f t="shared" si="53"/>
        <v>0</v>
      </c>
      <c r="CY106" s="14">
        <f t="shared" si="53"/>
        <v>0</v>
      </c>
      <c r="CZ106" s="14">
        <f t="shared" si="53"/>
        <v>0</v>
      </c>
      <c r="DA106" s="14">
        <f t="shared" si="53"/>
        <v>0</v>
      </c>
      <c r="DB106" s="14">
        <f t="shared" si="53"/>
        <v>0</v>
      </c>
      <c r="DC106" s="14">
        <f t="shared" si="53"/>
        <v>0</v>
      </c>
      <c r="DD106" s="14">
        <f t="shared" si="53"/>
        <v>0</v>
      </c>
      <c r="DE106" s="14">
        <f t="shared" si="53"/>
        <v>0</v>
      </c>
      <c r="DF106" s="14">
        <f t="shared" si="53"/>
        <v>0</v>
      </c>
      <c r="DG106" s="15">
        <f t="shared" si="53"/>
        <v>0</v>
      </c>
    </row>
    <row r="107" spans="2:111" x14ac:dyDescent="0.15">
      <c r="B107" s="36" t="s">
        <v>97</v>
      </c>
      <c r="C107" s="36" t="s">
        <v>212</v>
      </c>
      <c r="D107" s="13">
        <f t="shared" si="35"/>
        <v>0</v>
      </c>
      <c r="E107" s="14">
        <f t="shared" si="35"/>
        <v>0</v>
      </c>
      <c r="F107" s="14">
        <f t="shared" ref="F107:BQ110" si="54">IF($B107=F$7,1,0)</f>
        <v>0</v>
      </c>
      <c r="G107" s="14">
        <f t="shared" si="54"/>
        <v>0</v>
      </c>
      <c r="H107" s="14">
        <f t="shared" si="54"/>
        <v>0</v>
      </c>
      <c r="I107" s="14">
        <f t="shared" si="54"/>
        <v>0</v>
      </c>
      <c r="J107" s="14">
        <f t="shared" si="54"/>
        <v>0</v>
      </c>
      <c r="K107" s="14">
        <f t="shared" si="54"/>
        <v>0</v>
      </c>
      <c r="L107" s="14">
        <f t="shared" si="54"/>
        <v>0</v>
      </c>
      <c r="M107" s="14">
        <f t="shared" si="54"/>
        <v>0</v>
      </c>
      <c r="N107" s="14">
        <f t="shared" si="54"/>
        <v>0</v>
      </c>
      <c r="O107" s="14">
        <f t="shared" si="54"/>
        <v>0</v>
      </c>
      <c r="P107" s="14">
        <f t="shared" si="54"/>
        <v>0</v>
      </c>
      <c r="Q107" s="14">
        <f t="shared" si="54"/>
        <v>0</v>
      </c>
      <c r="R107" s="14">
        <f t="shared" si="54"/>
        <v>0</v>
      </c>
      <c r="S107" s="14">
        <f t="shared" si="54"/>
        <v>0</v>
      </c>
      <c r="T107" s="14">
        <f t="shared" si="54"/>
        <v>0</v>
      </c>
      <c r="U107" s="14">
        <f t="shared" si="54"/>
        <v>0</v>
      </c>
      <c r="V107" s="14">
        <f t="shared" si="54"/>
        <v>0</v>
      </c>
      <c r="W107" s="14">
        <f t="shared" si="54"/>
        <v>0</v>
      </c>
      <c r="X107" s="14">
        <f t="shared" si="54"/>
        <v>0</v>
      </c>
      <c r="Y107" s="14">
        <f t="shared" si="54"/>
        <v>0</v>
      </c>
      <c r="Z107" s="14">
        <f t="shared" si="54"/>
        <v>0</v>
      </c>
      <c r="AA107" s="14">
        <f t="shared" si="54"/>
        <v>0</v>
      </c>
      <c r="AB107" s="14">
        <f t="shared" si="54"/>
        <v>0</v>
      </c>
      <c r="AC107" s="14">
        <f t="shared" si="54"/>
        <v>0</v>
      </c>
      <c r="AD107" s="14">
        <f t="shared" si="54"/>
        <v>0</v>
      </c>
      <c r="AE107" s="14">
        <f t="shared" si="54"/>
        <v>0</v>
      </c>
      <c r="AF107" s="14">
        <f t="shared" si="54"/>
        <v>0</v>
      </c>
      <c r="AG107" s="14">
        <f t="shared" si="54"/>
        <v>0</v>
      </c>
      <c r="AH107" s="14">
        <f t="shared" si="54"/>
        <v>0</v>
      </c>
      <c r="AI107" s="14">
        <f t="shared" si="54"/>
        <v>0</v>
      </c>
      <c r="AJ107" s="14">
        <f t="shared" si="54"/>
        <v>0</v>
      </c>
      <c r="AK107" s="14">
        <f t="shared" si="54"/>
        <v>0</v>
      </c>
      <c r="AL107" s="14">
        <f t="shared" si="54"/>
        <v>0</v>
      </c>
      <c r="AM107" s="14">
        <f t="shared" si="54"/>
        <v>0</v>
      </c>
      <c r="AN107" s="14">
        <f t="shared" si="54"/>
        <v>0</v>
      </c>
      <c r="AO107" s="14">
        <f t="shared" si="54"/>
        <v>0</v>
      </c>
      <c r="AP107" s="14">
        <f t="shared" si="54"/>
        <v>0</v>
      </c>
      <c r="AQ107" s="14">
        <f t="shared" si="54"/>
        <v>0</v>
      </c>
      <c r="AR107" s="14">
        <f t="shared" si="54"/>
        <v>0</v>
      </c>
      <c r="AS107" s="14">
        <f t="shared" si="54"/>
        <v>0</v>
      </c>
      <c r="AT107" s="14">
        <f t="shared" si="54"/>
        <v>0</v>
      </c>
      <c r="AU107" s="14">
        <f t="shared" si="54"/>
        <v>0</v>
      </c>
      <c r="AV107" s="14">
        <f t="shared" si="54"/>
        <v>0</v>
      </c>
      <c r="AW107" s="14">
        <f t="shared" si="54"/>
        <v>0</v>
      </c>
      <c r="AX107" s="14">
        <f t="shared" si="54"/>
        <v>0</v>
      </c>
      <c r="AY107" s="14">
        <f t="shared" si="54"/>
        <v>0</v>
      </c>
      <c r="AZ107" s="14">
        <f t="shared" si="54"/>
        <v>0</v>
      </c>
      <c r="BA107" s="14">
        <f t="shared" si="54"/>
        <v>0</v>
      </c>
      <c r="BB107" s="14">
        <f t="shared" si="54"/>
        <v>0</v>
      </c>
      <c r="BC107" s="14">
        <f t="shared" si="54"/>
        <v>0</v>
      </c>
      <c r="BD107" s="14">
        <f t="shared" si="54"/>
        <v>0</v>
      </c>
      <c r="BE107" s="14">
        <f t="shared" si="54"/>
        <v>0</v>
      </c>
      <c r="BF107" s="14">
        <f t="shared" si="54"/>
        <v>0</v>
      </c>
      <c r="BG107" s="14">
        <f t="shared" si="54"/>
        <v>0</v>
      </c>
      <c r="BH107" s="14">
        <f t="shared" si="54"/>
        <v>0</v>
      </c>
      <c r="BI107" s="14">
        <f t="shared" si="54"/>
        <v>0</v>
      </c>
      <c r="BJ107" s="14">
        <f t="shared" si="54"/>
        <v>0</v>
      </c>
      <c r="BK107" s="14">
        <f t="shared" si="54"/>
        <v>0</v>
      </c>
      <c r="BL107" s="14">
        <f t="shared" si="54"/>
        <v>0</v>
      </c>
      <c r="BM107" s="14">
        <f t="shared" si="54"/>
        <v>0</v>
      </c>
      <c r="BN107" s="14">
        <f t="shared" si="54"/>
        <v>0</v>
      </c>
      <c r="BO107" s="14">
        <f t="shared" si="54"/>
        <v>0</v>
      </c>
      <c r="BP107" s="14">
        <f t="shared" si="54"/>
        <v>0</v>
      </c>
      <c r="BQ107" s="14">
        <f t="shared" si="54"/>
        <v>0</v>
      </c>
      <c r="BR107" s="14">
        <f t="shared" si="53"/>
        <v>0</v>
      </c>
      <c r="BS107" s="14">
        <f t="shared" si="53"/>
        <v>0</v>
      </c>
      <c r="BT107" s="14">
        <f t="shared" si="53"/>
        <v>0</v>
      </c>
      <c r="BU107" s="14">
        <f t="shared" si="53"/>
        <v>0</v>
      </c>
      <c r="BV107" s="14">
        <f t="shared" si="53"/>
        <v>0</v>
      </c>
      <c r="BW107" s="14">
        <f t="shared" si="53"/>
        <v>0</v>
      </c>
      <c r="BX107" s="14">
        <f t="shared" si="53"/>
        <v>0</v>
      </c>
      <c r="BY107" s="14">
        <f t="shared" si="53"/>
        <v>0</v>
      </c>
      <c r="BZ107" s="14">
        <f t="shared" si="53"/>
        <v>0</v>
      </c>
      <c r="CA107" s="14">
        <f t="shared" si="53"/>
        <v>0</v>
      </c>
      <c r="CB107" s="14">
        <f t="shared" si="53"/>
        <v>0</v>
      </c>
      <c r="CC107" s="14">
        <f t="shared" si="53"/>
        <v>0</v>
      </c>
      <c r="CD107" s="14">
        <f t="shared" si="53"/>
        <v>0</v>
      </c>
      <c r="CE107" s="14">
        <f t="shared" si="53"/>
        <v>0</v>
      </c>
      <c r="CF107" s="14">
        <f t="shared" si="53"/>
        <v>0</v>
      </c>
      <c r="CG107" s="14">
        <f t="shared" si="53"/>
        <v>0</v>
      </c>
      <c r="CH107" s="14">
        <f t="shared" si="53"/>
        <v>0</v>
      </c>
      <c r="CI107" s="14">
        <f t="shared" si="53"/>
        <v>0</v>
      </c>
      <c r="CJ107" s="14">
        <f t="shared" si="53"/>
        <v>0</v>
      </c>
      <c r="CK107" s="14">
        <f t="shared" si="53"/>
        <v>0</v>
      </c>
      <c r="CL107" s="14">
        <f t="shared" si="53"/>
        <v>0</v>
      </c>
      <c r="CM107" s="14">
        <f t="shared" si="53"/>
        <v>0</v>
      </c>
      <c r="CN107" s="14">
        <f t="shared" si="53"/>
        <v>0</v>
      </c>
      <c r="CO107" s="14">
        <f t="shared" si="53"/>
        <v>0</v>
      </c>
      <c r="CP107" s="14">
        <f t="shared" si="53"/>
        <v>0</v>
      </c>
      <c r="CQ107" s="14">
        <f t="shared" si="53"/>
        <v>0</v>
      </c>
      <c r="CR107" s="14">
        <f t="shared" si="53"/>
        <v>0</v>
      </c>
      <c r="CS107" s="14">
        <f t="shared" si="53"/>
        <v>0</v>
      </c>
      <c r="CT107" s="14">
        <f t="shared" si="53"/>
        <v>0</v>
      </c>
      <c r="CU107" s="14">
        <f t="shared" si="53"/>
        <v>0</v>
      </c>
      <c r="CV107" s="14">
        <f t="shared" si="53"/>
        <v>0</v>
      </c>
      <c r="CW107" s="14">
        <f t="shared" si="53"/>
        <v>0</v>
      </c>
      <c r="CX107" s="14">
        <f t="shared" si="53"/>
        <v>1</v>
      </c>
      <c r="CY107" s="14">
        <f t="shared" si="53"/>
        <v>0</v>
      </c>
      <c r="CZ107" s="14">
        <f t="shared" si="53"/>
        <v>0</v>
      </c>
      <c r="DA107" s="14">
        <f t="shared" si="53"/>
        <v>0</v>
      </c>
      <c r="DB107" s="14">
        <f t="shared" si="53"/>
        <v>0</v>
      </c>
      <c r="DC107" s="14">
        <f t="shared" si="53"/>
        <v>0</v>
      </c>
      <c r="DD107" s="14">
        <f t="shared" si="53"/>
        <v>0</v>
      </c>
      <c r="DE107" s="14">
        <f t="shared" si="53"/>
        <v>0</v>
      </c>
      <c r="DF107" s="14">
        <f t="shared" si="53"/>
        <v>0</v>
      </c>
      <c r="DG107" s="15">
        <f t="shared" si="53"/>
        <v>0</v>
      </c>
    </row>
    <row r="108" spans="2:111" x14ac:dyDescent="0.15">
      <c r="B108" s="36" t="s">
        <v>98</v>
      </c>
      <c r="C108" s="36" t="s">
        <v>213</v>
      </c>
      <c r="D108" s="13">
        <f t="shared" si="35"/>
        <v>0</v>
      </c>
      <c r="E108" s="14">
        <f t="shared" si="35"/>
        <v>0</v>
      </c>
      <c r="F108" s="14">
        <f t="shared" si="54"/>
        <v>0</v>
      </c>
      <c r="G108" s="14">
        <f t="shared" si="54"/>
        <v>0</v>
      </c>
      <c r="H108" s="14">
        <f t="shared" si="54"/>
        <v>0</v>
      </c>
      <c r="I108" s="14">
        <f t="shared" si="54"/>
        <v>0</v>
      </c>
      <c r="J108" s="14">
        <f t="shared" si="54"/>
        <v>0</v>
      </c>
      <c r="K108" s="14">
        <f t="shared" si="54"/>
        <v>0</v>
      </c>
      <c r="L108" s="14">
        <f t="shared" si="54"/>
        <v>0</v>
      </c>
      <c r="M108" s="14">
        <f t="shared" si="54"/>
        <v>0</v>
      </c>
      <c r="N108" s="14">
        <f t="shared" si="54"/>
        <v>0</v>
      </c>
      <c r="O108" s="14">
        <f t="shared" si="54"/>
        <v>0</v>
      </c>
      <c r="P108" s="14">
        <f t="shared" si="54"/>
        <v>0</v>
      </c>
      <c r="Q108" s="14">
        <f t="shared" si="54"/>
        <v>0</v>
      </c>
      <c r="R108" s="14">
        <f t="shared" si="54"/>
        <v>0</v>
      </c>
      <c r="S108" s="14">
        <f t="shared" si="54"/>
        <v>0</v>
      </c>
      <c r="T108" s="14">
        <f t="shared" si="54"/>
        <v>0</v>
      </c>
      <c r="U108" s="14">
        <f t="shared" si="54"/>
        <v>0</v>
      </c>
      <c r="V108" s="14">
        <f t="shared" si="54"/>
        <v>0</v>
      </c>
      <c r="W108" s="14">
        <f t="shared" si="54"/>
        <v>0</v>
      </c>
      <c r="X108" s="14">
        <f t="shared" si="54"/>
        <v>0</v>
      </c>
      <c r="Y108" s="14">
        <f t="shared" si="54"/>
        <v>0</v>
      </c>
      <c r="Z108" s="14">
        <f t="shared" si="54"/>
        <v>0</v>
      </c>
      <c r="AA108" s="14">
        <f t="shared" si="54"/>
        <v>0</v>
      </c>
      <c r="AB108" s="14">
        <f t="shared" si="54"/>
        <v>0</v>
      </c>
      <c r="AC108" s="14">
        <f t="shared" si="54"/>
        <v>0</v>
      </c>
      <c r="AD108" s="14">
        <f t="shared" si="54"/>
        <v>0</v>
      </c>
      <c r="AE108" s="14">
        <f t="shared" si="54"/>
        <v>0</v>
      </c>
      <c r="AF108" s="14">
        <f t="shared" si="54"/>
        <v>0</v>
      </c>
      <c r="AG108" s="14">
        <f t="shared" si="54"/>
        <v>0</v>
      </c>
      <c r="AH108" s="14">
        <f t="shared" si="54"/>
        <v>0</v>
      </c>
      <c r="AI108" s="14">
        <f t="shared" si="54"/>
        <v>0</v>
      </c>
      <c r="AJ108" s="14">
        <f t="shared" si="54"/>
        <v>0</v>
      </c>
      <c r="AK108" s="14">
        <f t="shared" si="54"/>
        <v>0</v>
      </c>
      <c r="AL108" s="14">
        <f t="shared" si="54"/>
        <v>0</v>
      </c>
      <c r="AM108" s="14">
        <f t="shared" si="54"/>
        <v>0</v>
      </c>
      <c r="AN108" s="14">
        <f t="shared" si="54"/>
        <v>0</v>
      </c>
      <c r="AO108" s="14">
        <f t="shared" si="54"/>
        <v>0</v>
      </c>
      <c r="AP108" s="14">
        <f t="shared" si="54"/>
        <v>0</v>
      </c>
      <c r="AQ108" s="14">
        <f t="shared" si="54"/>
        <v>0</v>
      </c>
      <c r="AR108" s="14">
        <f t="shared" si="54"/>
        <v>0</v>
      </c>
      <c r="AS108" s="14">
        <f t="shared" si="54"/>
        <v>0</v>
      </c>
      <c r="AT108" s="14">
        <f t="shared" si="54"/>
        <v>0</v>
      </c>
      <c r="AU108" s="14">
        <f t="shared" si="54"/>
        <v>0</v>
      </c>
      <c r="AV108" s="14">
        <f t="shared" si="54"/>
        <v>0</v>
      </c>
      <c r="AW108" s="14">
        <f t="shared" si="54"/>
        <v>0</v>
      </c>
      <c r="AX108" s="14">
        <f t="shared" si="54"/>
        <v>0</v>
      </c>
      <c r="AY108" s="14">
        <f t="shared" si="54"/>
        <v>0</v>
      </c>
      <c r="AZ108" s="14">
        <f t="shared" si="54"/>
        <v>0</v>
      </c>
      <c r="BA108" s="14">
        <f t="shared" si="54"/>
        <v>0</v>
      </c>
      <c r="BB108" s="14">
        <f t="shared" si="54"/>
        <v>0</v>
      </c>
      <c r="BC108" s="14">
        <f t="shared" si="54"/>
        <v>0</v>
      </c>
      <c r="BD108" s="14">
        <f t="shared" si="54"/>
        <v>0</v>
      </c>
      <c r="BE108" s="14">
        <f t="shared" si="54"/>
        <v>0</v>
      </c>
      <c r="BF108" s="14">
        <f t="shared" si="54"/>
        <v>0</v>
      </c>
      <c r="BG108" s="14">
        <f t="shared" si="54"/>
        <v>0</v>
      </c>
      <c r="BH108" s="14">
        <f t="shared" si="54"/>
        <v>0</v>
      </c>
      <c r="BI108" s="14">
        <f t="shared" si="54"/>
        <v>0</v>
      </c>
      <c r="BJ108" s="14">
        <f t="shared" si="54"/>
        <v>0</v>
      </c>
      <c r="BK108" s="14">
        <f t="shared" si="54"/>
        <v>0</v>
      </c>
      <c r="BL108" s="14">
        <f t="shared" si="54"/>
        <v>0</v>
      </c>
      <c r="BM108" s="14">
        <f t="shared" si="54"/>
        <v>0</v>
      </c>
      <c r="BN108" s="14">
        <f t="shared" si="54"/>
        <v>0</v>
      </c>
      <c r="BO108" s="14">
        <f t="shared" si="54"/>
        <v>0</v>
      </c>
      <c r="BP108" s="14">
        <f t="shared" si="54"/>
        <v>0</v>
      </c>
      <c r="BQ108" s="14">
        <f t="shared" si="54"/>
        <v>0</v>
      </c>
      <c r="BR108" s="14">
        <f t="shared" si="53"/>
        <v>0</v>
      </c>
      <c r="BS108" s="14">
        <f t="shared" si="53"/>
        <v>0</v>
      </c>
      <c r="BT108" s="14">
        <f t="shared" si="53"/>
        <v>0</v>
      </c>
      <c r="BU108" s="14">
        <f t="shared" si="53"/>
        <v>0</v>
      </c>
      <c r="BV108" s="14">
        <f t="shared" si="53"/>
        <v>0</v>
      </c>
      <c r="BW108" s="14">
        <f t="shared" si="53"/>
        <v>0</v>
      </c>
      <c r="BX108" s="14">
        <f t="shared" si="53"/>
        <v>0</v>
      </c>
      <c r="BY108" s="14">
        <f t="shared" si="53"/>
        <v>0</v>
      </c>
      <c r="BZ108" s="14">
        <f t="shared" si="53"/>
        <v>0</v>
      </c>
      <c r="CA108" s="14">
        <f t="shared" si="53"/>
        <v>0</v>
      </c>
      <c r="CB108" s="14">
        <f t="shared" si="53"/>
        <v>0</v>
      </c>
      <c r="CC108" s="14">
        <f t="shared" si="53"/>
        <v>0</v>
      </c>
      <c r="CD108" s="14">
        <f t="shared" si="53"/>
        <v>0</v>
      </c>
      <c r="CE108" s="14">
        <f t="shared" si="53"/>
        <v>0</v>
      </c>
      <c r="CF108" s="14">
        <f t="shared" si="53"/>
        <v>0</v>
      </c>
      <c r="CG108" s="14">
        <f t="shared" si="53"/>
        <v>0</v>
      </c>
      <c r="CH108" s="14">
        <f t="shared" si="53"/>
        <v>0</v>
      </c>
      <c r="CI108" s="14">
        <f t="shared" si="53"/>
        <v>0</v>
      </c>
      <c r="CJ108" s="14">
        <f t="shared" si="53"/>
        <v>0</v>
      </c>
      <c r="CK108" s="14">
        <f t="shared" si="53"/>
        <v>0</v>
      </c>
      <c r="CL108" s="14">
        <f t="shared" si="53"/>
        <v>0</v>
      </c>
      <c r="CM108" s="14">
        <f t="shared" si="53"/>
        <v>0</v>
      </c>
      <c r="CN108" s="14">
        <f t="shared" si="53"/>
        <v>0</v>
      </c>
      <c r="CO108" s="14">
        <f t="shared" si="53"/>
        <v>0</v>
      </c>
      <c r="CP108" s="14">
        <f t="shared" si="53"/>
        <v>0</v>
      </c>
      <c r="CQ108" s="14">
        <f t="shared" si="53"/>
        <v>0</v>
      </c>
      <c r="CR108" s="14">
        <f t="shared" si="53"/>
        <v>0</v>
      </c>
      <c r="CS108" s="14">
        <f t="shared" si="53"/>
        <v>0</v>
      </c>
      <c r="CT108" s="14">
        <f t="shared" si="53"/>
        <v>0</v>
      </c>
      <c r="CU108" s="14">
        <f t="shared" si="53"/>
        <v>0</v>
      </c>
      <c r="CV108" s="14">
        <f t="shared" si="53"/>
        <v>0</v>
      </c>
      <c r="CW108" s="14">
        <f t="shared" si="53"/>
        <v>0</v>
      </c>
      <c r="CX108" s="14">
        <f t="shared" si="53"/>
        <v>0</v>
      </c>
      <c r="CY108" s="14">
        <f t="shared" si="53"/>
        <v>1</v>
      </c>
      <c r="CZ108" s="14">
        <f t="shared" si="53"/>
        <v>0</v>
      </c>
      <c r="DA108" s="14">
        <f t="shared" si="53"/>
        <v>0</v>
      </c>
      <c r="DB108" s="14">
        <f t="shared" si="53"/>
        <v>0</v>
      </c>
      <c r="DC108" s="14">
        <f t="shared" si="53"/>
        <v>0</v>
      </c>
      <c r="DD108" s="14">
        <f t="shared" si="53"/>
        <v>0</v>
      </c>
      <c r="DE108" s="14">
        <f t="shared" si="53"/>
        <v>0</v>
      </c>
      <c r="DF108" s="14">
        <f t="shared" si="53"/>
        <v>0</v>
      </c>
      <c r="DG108" s="15">
        <f t="shared" si="53"/>
        <v>0</v>
      </c>
    </row>
    <row r="109" spans="2:111" x14ac:dyDescent="0.15">
      <c r="B109" s="36" t="s">
        <v>99</v>
      </c>
      <c r="C109" s="36" t="s">
        <v>214</v>
      </c>
      <c r="D109" s="13">
        <f t="shared" si="35"/>
        <v>0</v>
      </c>
      <c r="E109" s="14">
        <f t="shared" si="35"/>
        <v>0</v>
      </c>
      <c r="F109" s="14">
        <f t="shared" si="54"/>
        <v>0</v>
      </c>
      <c r="G109" s="14">
        <f t="shared" si="54"/>
        <v>0</v>
      </c>
      <c r="H109" s="14">
        <f t="shared" si="54"/>
        <v>0</v>
      </c>
      <c r="I109" s="14">
        <f t="shared" si="54"/>
        <v>0</v>
      </c>
      <c r="J109" s="14">
        <f t="shared" si="54"/>
        <v>0</v>
      </c>
      <c r="K109" s="14">
        <f t="shared" si="54"/>
        <v>0</v>
      </c>
      <c r="L109" s="14">
        <f t="shared" si="54"/>
        <v>0</v>
      </c>
      <c r="M109" s="14">
        <f t="shared" si="54"/>
        <v>0</v>
      </c>
      <c r="N109" s="14">
        <f t="shared" si="54"/>
        <v>0</v>
      </c>
      <c r="O109" s="14">
        <f t="shared" si="54"/>
        <v>0</v>
      </c>
      <c r="P109" s="14">
        <f t="shared" si="54"/>
        <v>0</v>
      </c>
      <c r="Q109" s="14">
        <f t="shared" si="54"/>
        <v>0</v>
      </c>
      <c r="R109" s="14">
        <f t="shared" si="54"/>
        <v>0</v>
      </c>
      <c r="S109" s="14">
        <f t="shared" si="54"/>
        <v>0</v>
      </c>
      <c r="T109" s="14">
        <f t="shared" si="54"/>
        <v>0</v>
      </c>
      <c r="U109" s="14">
        <f t="shared" si="54"/>
        <v>0</v>
      </c>
      <c r="V109" s="14">
        <f t="shared" si="54"/>
        <v>0</v>
      </c>
      <c r="W109" s="14">
        <f t="shared" si="54"/>
        <v>0</v>
      </c>
      <c r="X109" s="14">
        <f t="shared" si="54"/>
        <v>0</v>
      </c>
      <c r="Y109" s="14">
        <f t="shared" si="54"/>
        <v>0</v>
      </c>
      <c r="Z109" s="14">
        <f t="shared" si="54"/>
        <v>0</v>
      </c>
      <c r="AA109" s="14">
        <f t="shared" si="54"/>
        <v>0</v>
      </c>
      <c r="AB109" s="14">
        <f t="shared" si="54"/>
        <v>0</v>
      </c>
      <c r="AC109" s="14">
        <f t="shared" si="54"/>
        <v>0</v>
      </c>
      <c r="AD109" s="14">
        <f t="shared" si="54"/>
        <v>0</v>
      </c>
      <c r="AE109" s="14">
        <f t="shared" si="54"/>
        <v>0</v>
      </c>
      <c r="AF109" s="14">
        <f t="shared" si="54"/>
        <v>0</v>
      </c>
      <c r="AG109" s="14">
        <f t="shared" si="54"/>
        <v>0</v>
      </c>
      <c r="AH109" s="14">
        <f t="shared" si="54"/>
        <v>0</v>
      </c>
      <c r="AI109" s="14">
        <f t="shared" si="54"/>
        <v>0</v>
      </c>
      <c r="AJ109" s="14">
        <f t="shared" si="54"/>
        <v>0</v>
      </c>
      <c r="AK109" s="14">
        <f t="shared" si="54"/>
        <v>0</v>
      </c>
      <c r="AL109" s="14">
        <f t="shared" si="54"/>
        <v>0</v>
      </c>
      <c r="AM109" s="14">
        <f t="shared" si="54"/>
        <v>0</v>
      </c>
      <c r="AN109" s="14">
        <f t="shared" si="54"/>
        <v>0</v>
      </c>
      <c r="AO109" s="14">
        <f t="shared" si="54"/>
        <v>0</v>
      </c>
      <c r="AP109" s="14">
        <f t="shared" si="54"/>
        <v>0</v>
      </c>
      <c r="AQ109" s="14">
        <f t="shared" si="54"/>
        <v>0</v>
      </c>
      <c r="AR109" s="14">
        <f t="shared" si="54"/>
        <v>0</v>
      </c>
      <c r="AS109" s="14">
        <f t="shared" si="54"/>
        <v>0</v>
      </c>
      <c r="AT109" s="14">
        <f t="shared" si="54"/>
        <v>0</v>
      </c>
      <c r="AU109" s="14">
        <f t="shared" si="54"/>
        <v>0</v>
      </c>
      <c r="AV109" s="14">
        <f t="shared" si="54"/>
        <v>0</v>
      </c>
      <c r="AW109" s="14">
        <f t="shared" si="54"/>
        <v>0</v>
      </c>
      <c r="AX109" s="14">
        <f t="shared" si="54"/>
        <v>0</v>
      </c>
      <c r="AY109" s="14">
        <f t="shared" si="54"/>
        <v>0</v>
      </c>
      <c r="AZ109" s="14">
        <f t="shared" si="54"/>
        <v>0</v>
      </c>
      <c r="BA109" s="14">
        <f t="shared" si="54"/>
        <v>0</v>
      </c>
      <c r="BB109" s="14">
        <f t="shared" si="54"/>
        <v>0</v>
      </c>
      <c r="BC109" s="14">
        <f t="shared" si="54"/>
        <v>0</v>
      </c>
      <c r="BD109" s="14">
        <f t="shared" si="54"/>
        <v>0</v>
      </c>
      <c r="BE109" s="14">
        <f t="shared" si="54"/>
        <v>0</v>
      </c>
      <c r="BF109" s="14">
        <f t="shared" si="54"/>
        <v>0</v>
      </c>
      <c r="BG109" s="14">
        <f t="shared" si="54"/>
        <v>0</v>
      </c>
      <c r="BH109" s="14">
        <f t="shared" si="54"/>
        <v>0</v>
      </c>
      <c r="BI109" s="14">
        <f t="shared" si="54"/>
        <v>0</v>
      </c>
      <c r="BJ109" s="14">
        <f t="shared" si="54"/>
        <v>0</v>
      </c>
      <c r="BK109" s="14">
        <f t="shared" si="54"/>
        <v>0</v>
      </c>
      <c r="BL109" s="14">
        <f t="shared" si="54"/>
        <v>0</v>
      </c>
      <c r="BM109" s="14">
        <f t="shared" si="54"/>
        <v>0</v>
      </c>
      <c r="BN109" s="14">
        <f t="shared" si="54"/>
        <v>0</v>
      </c>
      <c r="BO109" s="14">
        <f t="shared" si="54"/>
        <v>0</v>
      </c>
      <c r="BP109" s="14">
        <f t="shared" si="54"/>
        <v>0</v>
      </c>
      <c r="BQ109" s="14">
        <f t="shared" si="54"/>
        <v>0</v>
      </c>
      <c r="BR109" s="14">
        <f t="shared" si="53"/>
        <v>0</v>
      </c>
      <c r="BS109" s="14">
        <f t="shared" si="53"/>
        <v>0</v>
      </c>
      <c r="BT109" s="14">
        <f t="shared" si="53"/>
        <v>0</v>
      </c>
      <c r="BU109" s="14">
        <f t="shared" si="53"/>
        <v>0</v>
      </c>
      <c r="BV109" s="14">
        <f t="shared" si="53"/>
        <v>0</v>
      </c>
      <c r="BW109" s="14">
        <f t="shared" si="53"/>
        <v>0</v>
      </c>
      <c r="BX109" s="14">
        <f t="shared" si="53"/>
        <v>0</v>
      </c>
      <c r="BY109" s="14">
        <f t="shared" si="53"/>
        <v>0</v>
      </c>
      <c r="BZ109" s="14">
        <f t="shared" si="53"/>
        <v>0</v>
      </c>
      <c r="CA109" s="14">
        <f t="shared" si="53"/>
        <v>0</v>
      </c>
      <c r="CB109" s="14">
        <f t="shared" si="53"/>
        <v>0</v>
      </c>
      <c r="CC109" s="14">
        <f t="shared" si="53"/>
        <v>0</v>
      </c>
      <c r="CD109" s="14">
        <f t="shared" si="53"/>
        <v>0</v>
      </c>
      <c r="CE109" s="14">
        <f t="shared" si="53"/>
        <v>0</v>
      </c>
      <c r="CF109" s="14">
        <f t="shared" si="53"/>
        <v>0</v>
      </c>
      <c r="CG109" s="14">
        <f t="shared" si="53"/>
        <v>0</v>
      </c>
      <c r="CH109" s="14">
        <f t="shared" si="53"/>
        <v>0</v>
      </c>
      <c r="CI109" s="14">
        <f t="shared" si="53"/>
        <v>0</v>
      </c>
      <c r="CJ109" s="14">
        <f t="shared" si="53"/>
        <v>0</v>
      </c>
      <c r="CK109" s="14">
        <f t="shared" si="53"/>
        <v>0</v>
      </c>
      <c r="CL109" s="14">
        <f t="shared" si="53"/>
        <v>0</v>
      </c>
      <c r="CM109" s="14">
        <f t="shared" si="53"/>
        <v>0</v>
      </c>
      <c r="CN109" s="14">
        <f t="shared" si="53"/>
        <v>0</v>
      </c>
      <c r="CO109" s="14">
        <f t="shared" si="53"/>
        <v>0</v>
      </c>
      <c r="CP109" s="14">
        <f t="shared" si="53"/>
        <v>0</v>
      </c>
      <c r="CQ109" s="14">
        <f t="shared" si="53"/>
        <v>0</v>
      </c>
      <c r="CR109" s="14">
        <f t="shared" si="53"/>
        <v>0</v>
      </c>
      <c r="CS109" s="14">
        <f t="shared" si="53"/>
        <v>0</v>
      </c>
      <c r="CT109" s="14">
        <f t="shared" si="53"/>
        <v>0</v>
      </c>
      <c r="CU109" s="14">
        <f t="shared" si="53"/>
        <v>0</v>
      </c>
      <c r="CV109" s="14">
        <f t="shared" si="53"/>
        <v>0</v>
      </c>
      <c r="CW109" s="14">
        <f t="shared" si="53"/>
        <v>0</v>
      </c>
      <c r="CX109" s="14">
        <f t="shared" si="53"/>
        <v>0</v>
      </c>
      <c r="CY109" s="14">
        <f t="shared" si="53"/>
        <v>0</v>
      </c>
      <c r="CZ109" s="14">
        <f t="shared" si="53"/>
        <v>1</v>
      </c>
      <c r="DA109" s="14">
        <f t="shared" si="53"/>
        <v>0</v>
      </c>
      <c r="DB109" s="14">
        <f t="shared" si="53"/>
        <v>0</v>
      </c>
      <c r="DC109" s="14">
        <f t="shared" si="53"/>
        <v>0</v>
      </c>
      <c r="DD109" s="14">
        <f t="shared" si="53"/>
        <v>0</v>
      </c>
      <c r="DE109" s="14">
        <f t="shared" si="53"/>
        <v>0</v>
      </c>
      <c r="DF109" s="14">
        <f t="shared" si="53"/>
        <v>0</v>
      </c>
      <c r="DG109" s="15">
        <f t="shared" si="53"/>
        <v>0</v>
      </c>
    </row>
    <row r="110" spans="2:111" x14ac:dyDescent="0.15">
      <c r="B110" s="36" t="s">
        <v>100</v>
      </c>
      <c r="C110" s="36" t="s">
        <v>215</v>
      </c>
      <c r="D110" s="13">
        <f t="shared" si="35"/>
        <v>0</v>
      </c>
      <c r="E110" s="14">
        <f t="shared" si="35"/>
        <v>0</v>
      </c>
      <c r="F110" s="14">
        <f t="shared" si="54"/>
        <v>0</v>
      </c>
      <c r="G110" s="14">
        <f t="shared" si="54"/>
        <v>0</v>
      </c>
      <c r="H110" s="14">
        <f t="shared" si="54"/>
        <v>0</v>
      </c>
      <c r="I110" s="14">
        <f t="shared" si="54"/>
        <v>0</v>
      </c>
      <c r="J110" s="14">
        <f t="shared" si="54"/>
        <v>0</v>
      </c>
      <c r="K110" s="14">
        <f t="shared" si="54"/>
        <v>0</v>
      </c>
      <c r="L110" s="14">
        <f t="shared" si="54"/>
        <v>0</v>
      </c>
      <c r="M110" s="14">
        <f t="shared" si="54"/>
        <v>0</v>
      </c>
      <c r="N110" s="14">
        <f t="shared" si="54"/>
        <v>0</v>
      </c>
      <c r="O110" s="14">
        <f t="shared" si="54"/>
        <v>0</v>
      </c>
      <c r="P110" s="14">
        <f t="shared" si="54"/>
        <v>0</v>
      </c>
      <c r="Q110" s="14">
        <f t="shared" si="54"/>
        <v>0</v>
      </c>
      <c r="R110" s="14">
        <f t="shared" si="54"/>
        <v>0</v>
      </c>
      <c r="S110" s="14">
        <f t="shared" si="54"/>
        <v>0</v>
      </c>
      <c r="T110" s="14">
        <f t="shared" si="54"/>
        <v>0</v>
      </c>
      <c r="U110" s="14">
        <f t="shared" si="54"/>
        <v>0</v>
      </c>
      <c r="V110" s="14">
        <f t="shared" si="54"/>
        <v>0</v>
      </c>
      <c r="W110" s="14">
        <f t="shared" si="54"/>
        <v>0</v>
      </c>
      <c r="X110" s="14">
        <f t="shared" si="54"/>
        <v>0</v>
      </c>
      <c r="Y110" s="14">
        <f t="shared" si="54"/>
        <v>0</v>
      </c>
      <c r="Z110" s="14">
        <f t="shared" si="54"/>
        <v>0</v>
      </c>
      <c r="AA110" s="14">
        <f t="shared" si="54"/>
        <v>0</v>
      </c>
      <c r="AB110" s="14">
        <f t="shared" si="54"/>
        <v>0</v>
      </c>
      <c r="AC110" s="14">
        <f t="shared" si="54"/>
        <v>0</v>
      </c>
      <c r="AD110" s="14">
        <f t="shared" si="54"/>
        <v>0</v>
      </c>
      <c r="AE110" s="14">
        <f t="shared" si="54"/>
        <v>0</v>
      </c>
      <c r="AF110" s="14">
        <f t="shared" si="54"/>
        <v>0</v>
      </c>
      <c r="AG110" s="14">
        <f t="shared" si="54"/>
        <v>0</v>
      </c>
      <c r="AH110" s="14">
        <f t="shared" si="54"/>
        <v>0</v>
      </c>
      <c r="AI110" s="14">
        <f t="shared" si="54"/>
        <v>0</v>
      </c>
      <c r="AJ110" s="14">
        <f t="shared" si="54"/>
        <v>0</v>
      </c>
      <c r="AK110" s="14">
        <f t="shared" si="54"/>
        <v>0</v>
      </c>
      <c r="AL110" s="14">
        <f t="shared" si="54"/>
        <v>0</v>
      </c>
      <c r="AM110" s="14">
        <f t="shared" si="54"/>
        <v>0</v>
      </c>
      <c r="AN110" s="14">
        <f t="shared" si="54"/>
        <v>0</v>
      </c>
      <c r="AO110" s="14">
        <f t="shared" si="54"/>
        <v>0</v>
      </c>
      <c r="AP110" s="14">
        <f t="shared" si="54"/>
        <v>0</v>
      </c>
      <c r="AQ110" s="14">
        <f t="shared" si="54"/>
        <v>0</v>
      </c>
      <c r="AR110" s="14">
        <f t="shared" si="54"/>
        <v>0</v>
      </c>
      <c r="AS110" s="14">
        <f t="shared" si="54"/>
        <v>0</v>
      </c>
      <c r="AT110" s="14">
        <f t="shared" si="54"/>
        <v>0</v>
      </c>
      <c r="AU110" s="14">
        <f t="shared" si="54"/>
        <v>0</v>
      </c>
      <c r="AV110" s="14">
        <f t="shared" si="54"/>
        <v>0</v>
      </c>
      <c r="AW110" s="14">
        <f t="shared" si="54"/>
        <v>0</v>
      </c>
      <c r="AX110" s="14">
        <f t="shared" si="54"/>
        <v>0</v>
      </c>
      <c r="AY110" s="14">
        <f t="shared" si="54"/>
        <v>0</v>
      </c>
      <c r="AZ110" s="14">
        <f t="shared" si="54"/>
        <v>0</v>
      </c>
      <c r="BA110" s="14">
        <f t="shared" si="54"/>
        <v>0</v>
      </c>
      <c r="BB110" s="14">
        <f t="shared" si="54"/>
        <v>0</v>
      </c>
      <c r="BC110" s="14">
        <f t="shared" si="54"/>
        <v>0</v>
      </c>
      <c r="BD110" s="14">
        <f t="shared" si="54"/>
        <v>0</v>
      </c>
      <c r="BE110" s="14">
        <f t="shared" si="54"/>
        <v>0</v>
      </c>
      <c r="BF110" s="14">
        <f t="shared" si="54"/>
        <v>0</v>
      </c>
      <c r="BG110" s="14">
        <f t="shared" si="54"/>
        <v>0</v>
      </c>
      <c r="BH110" s="14">
        <f t="shared" si="54"/>
        <v>0</v>
      </c>
      <c r="BI110" s="14">
        <f t="shared" si="54"/>
        <v>0</v>
      </c>
      <c r="BJ110" s="14">
        <f t="shared" si="54"/>
        <v>0</v>
      </c>
      <c r="BK110" s="14">
        <f t="shared" si="54"/>
        <v>0</v>
      </c>
      <c r="BL110" s="14">
        <f t="shared" si="54"/>
        <v>0</v>
      </c>
      <c r="BM110" s="14">
        <f t="shared" si="54"/>
        <v>0</v>
      </c>
      <c r="BN110" s="14">
        <f t="shared" si="54"/>
        <v>0</v>
      </c>
      <c r="BO110" s="14">
        <f t="shared" si="54"/>
        <v>0</v>
      </c>
      <c r="BP110" s="14">
        <f t="shared" si="54"/>
        <v>0</v>
      </c>
      <c r="BQ110" s="14">
        <f t="shared" ref="BQ110:DG113" si="55">IF($B110=BQ$7,1,0)</f>
        <v>0</v>
      </c>
      <c r="BR110" s="14">
        <f t="shared" si="55"/>
        <v>0</v>
      </c>
      <c r="BS110" s="14">
        <f t="shared" si="55"/>
        <v>0</v>
      </c>
      <c r="BT110" s="14">
        <f t="shared" si="55"/>
        <v>0</v>
      </c>
      <c r="BU110" s="14">
        <f t="shared" si="55"/>
        <v>0</v>
      </c>
      <c r="BV110" s="14">
        <f t="shared" si="55"/>
        <v>0</v>
      </c>
      <c r="BW110" s="14">
        <f t="shared" si="55"/>
        <v>0</v>
      </c>
      <c r="BX110" s="14">
        <f t="shared" si="55"/>
        <v>0</v>
      </c>
      <c r="BY110" s="14">
        <f t="shared" si="55"/>
        <v>0</v>
      </c>
      <c r="BZ110" s="14">
        <f t="shared" si="55"/>
        <v>0</v>
      </c>
      <c r="CA110" s="14">
        <f t="shared" si="55"/>
        <v>0</v>
      </c>
      <c r="CB110" s="14">
        <f t="shared" si="55"/>
        <v>0</v>
      </c>
      <c r="CC110" s="14">
        <f t="shared" si="55"/>
        <v>0</v>
      </c>
      <c r="CD110" s="14">
        <f t="shared" si="55"/>
        <v>0</v>
      </c>
      <c r="CE110" s="14">
        <f t="shared" si="55"/>
        <v>0</v>
      </c>
      <c r="CF110" s="14">
        <f t="shared" si="55"/>
        <v>0</v>
      </c>
      <c r="CG110" s="14">
        <f t="shared" si="55"/>
        <v>0</v>
      </c>
      <c r="CH110" s="14">
        <f t="shared" si="55"/>
        <v>0</v>
      </c>
      <c r="CI110" s="14">
        <f t="shared" si="55"/>
        <v>0</v>
      </c>
      <c r="CJ110" s="14">
        <f t="shared" si="55"/>
        <v>0</v>
      </c>
      <c r="CK110" s="14">
        <f t="shared" si="55"/>
        <v>0</v>
      </c>
      <c r="CL110" s="14">
        <f t="shared" si="55"/>
        <v>0</v>
      </c>
      <c r="CM110" s="14">
        <f t="shared" si="55"/>
        <v>0</v>
      </c>
      <c r="CN110" s="14">
        <f t="shared" si="55"/>
        <v>0</v>
      </c>
      <c r="CO110" s="14">
        <f t="shared" si="55"/>
        <v>0</v>
      </c>
      <c r="CP110" s="14">
        <f t="shared" si="55"/>
        <v>0</v>
      </c>
      <c r="CQ110" s="14">
        <f t="shared" si="55"/>
        <v>0</v>
      </c>
      <c r="CR110" s="14">
        <f t="shared" si="55"/>
        <v>0</v>
      </c>
      <c r="CS110" s="14">
        <f t="shared" si="55"/>
        <v>0</v>
      </c>
      <c r="CT110" s="14">
        <f t="shared" si="55"/>
        <v>0</v>
      </c>
      <c r="CU110" s="14">
        <f t="shared" si="55"/>
        <v>0</v>
      </c>
      <c r="CV110" s="14">
        <f t="shared" si="55"/>
        <v>0</v>
      </c>
      <c r="CW110" s="14">
        <f t="shared" si="55"/>
        <v>0</v>
      </c>
      <c r="CX110" s="14">
        <f t="shared" si="55"/>
        <v>0</v>
      </c>
      <c r="CY110" s="14">
        <f t="shared" si="55"/>
        <v>0</v>
      </c>
      <c r="CZ110" s="14">
        <f t="shared" si="55"/>
        <v>0</v>
      </c>
      <c r="DA110" s="14">
        <f t="shared" si="55"/>
        <v>1</v>
      </c>
      <c r="DB110" s="14">
        <f t="shared" si="55"/>
        <v>0</v>
      </c>
      <c r="DC110" s="14">
        <f t="shared" si="55"/>
        <v>0</v>
      </c>
      <c r="DD110" s="14">
        <f t="shared" si="55"/>
        <v>0</v>
      </c>
      <c r="DE110" s="14">
        <f t="shared" si="55"/>
        <v>0</v>
      </c>
      <c r="DF110" s="14">
        <f t="shared" si="55"/>
        <v>0</v>
      </c>
      <c r="DG110" s="15">
        <f t="shared" si="55"/>
        <v>0</v>
      </c>
    </row>
    <row r="111" spans="2:111" x14ac:dyDescent="0.15">
      <c r="B111" s="36" t="s">
        <v>101</v>
      </c>
      <c r="C111" s="36" t="s">
        <v>216</v>
      </c>
      <c r="D111" s="13">
        <f t="shared" si="35"/>
        <v>0</v>
      </c>
      <c r="E111" s="14">
        <f t="shared" si="35"/>
        <v>0</v>
      </c>
      <c r="F111" s="14">
        <f t="shared" ref="F111:BQ114" si="56">IF($B111=F$7,1,0)</f>
        <v>0</v>
      </c>
      <c r="G111" s="14">
        <f t="shared" si="56"/>
        <v>0</v>
      </c>
      <c r="H111" s="14">
        <f t="shared" si="56"/>
        <v>0</v>
      </c>
      <c r="I111" s="14">
        <f t="shared" si="56"/>
        <v>0</v>
      </c>
      <c r="J111" s="14">
        <f t="shared" si="56"/>
        <v>0</v>
      </c>
      <c r="K111" s="14">
        <f t="shared" si="56"/>
        <v>0</v>
      </c>
      <c r="L111" s="14">
        <f t="shared" si="56"/>
        <v>0</v>
      </c>
      <c r="M111" s="14">
        <f t="shared" si="56"/>
        <v>0</v>
      </c>
      <c r="N111" s="14">
        <f t="shared" si="56"/>
        <v>0</v>
      </c>
      <c r="O111" s="14">
        <f t="shared" si="56"/>
        <v>0</v>
      </c>
      <c r="P111" s="14">
        <f t="shared" si="56"/>
        <v>0</v>
      </c>
      <c r="Q111" s="14">
        <f t="shared" si="56"/>
        <v>0</v>
      </c>
      <c r="R111" s="14">
        <f t="shared" si="56"/>
        <v>0</v>
      </c>
      <c r="S111" s="14">
        <f t="shared" si="56"/>
        <v>0</v>
      </c>
      <c r="T111" s="14">
        <f t="shared" si="56"/>
        <v>0</v>
      </c>
      <c r="U111" s="14">
        <f t="shared" si="56"/>
        <v>0</v>
      </c>
      <c r="V111" s="14">
        <f t="shared" si="56"/>
        <v>0</v>
      </c>
      <c r="W111" s="14">
        <f t="shared" si="56"/>
        <v>0</v>
      </c>
      <c r="X111" s="14">
        <f t="shared" si="56"/>
        <v>0</v>
      </c>
      <c r="Y111" s="14">
        <f t="shared" si="56"/>
        <v>0</v>
      </c>
      <c r="Z111" s="14">
        <f t="shared" si="56"/>
        <v>0</v>
      </c>
      <c r="AA111" s="14">
        <f t="shared" si="56"/>
        <v>0</v>
      </c>
      <c r="AB111" s="14">
        <f t="shared" si="56"/>
        <v>0</v>
      </c>
      <c r="AC111" s="14">
        <f t="shared" si="56"/>
        <v>0</v>
      </c>
      <c r="AD111" s="14">
        <f t="shared" si="56"/>
        <v>0</v>
      </c>
      <c r="AE111" s="14">
        <f t="shared" si="56"/>
        <v>0</v>
      </c>
      <c r="AF111" s="14">
        <f t="shared" si="56"/>
        <v>0</v>
      </c>
      <c r="AG111" s="14">
        <f t="shared" si="56"/>
        <v>0</v>
      </c>
      <c r="AH111" s="14">
        <f t="shared" si="56"/>
        <v>0</v>
      </c>
      <c r="AI111" s="14">
        <f t="shared" si="56"/>
        <v>0</v>
      </c>
      <c r="AJ111" s="14">
        <f t="shared" si="56"/>
        <v>0</v>
      </c>
      <c r="AK111" s="14">
        <f t="shared" si="56"/>
        <v>0</v>
      </c>
      <c r="AL111" s="14">
        <f t="shared" si="56"/>
        <v>0</v>
      </c>
      <c r="AM111" s="14">
        <f t="shared" si="56"/>
        <v>0</v>
      </c>
      <c r="AN111" s="14">
        <f t="shared" si="56"/>
        <v>0</v>
      </c>
      <c r="AO111" s="14">
        <f t="shared" si="56"/>
        <v>0</v>
      </c>
      <c r="AP111" s="14">
        <f t="shared" si="56"/>
        <v>0</v>
      </c>
      <c r="AQ111" s="14">
        <f t="shared" si="56"/>
        <v>0</v>
      </c>
      <c r="AR111" s="14">
        <f t="shared" si="56"/>
        <v>0</v>
      </c>
      <c r="AS111" s="14">
        <f t="shared" si="56"/>
        <v>0</v>
      </c>
      <c r="AT111" s="14">
        <f t="shared" si="56"/>
        <v>0</v>
      </c>
      <c r="AU111" s="14">
        <f t="shared" si="56"/>
        <v>0</v>
      </c>
      <c r="AV111" s="14">
        <f t="shared" si="56"/>
        <v>0</v>
      </c>
      <c r="AW111" s="14">
        <f t="shared" si="56"/>
        <v>0</v>
      </c>
      <c r="AX111" s="14">
        <f t="shared" si="56"/>
        <v>0</v>
      </c>
      <c r="AY111" s="14">
        <f t="shared" si="56"/>
        <v>0</v>
      </c>
      <c r="AZ111" s="14">
        <f t="shared" si="56"/>
        <v>0</v>
      </c>
      <c r="BA111" s="14">
        <f t="shared" si="56"/>
        <v>0</v>
      </c>
      <c r="BB111" s="14">
        <f t="shared" si="56"/>
        <v>0</v>
      </c>
      <c r="BC111" s="14">
        <f t="shared" si="56"/>
        <v>0</v>
      </c>
      <c r="BD111" s="14">
        <f t="shared" si="56"/>
        <v>0</v>
      </c>
      <c r="BE111" s="14">
        <f t="shared" si="56"/>
        <v>0</v>
      </c>
      <c r="BF111" s="14">
        <f t="shared" si="56"/>
        <v>0</v>
      </c>
      <c r="BG111" s="14">
        <f t="shared" si="56"/>
        <v>0</v>
      </c>
      <c r="BH111" s="14">
        <f t="shared" si="56"/>
        <v>0</v>
      </c>
      <c r="BI111" s="14">
        <f t="shared" si="56"/>
        <v>0</v>
      </c>
      <c r="BJ111" s="14">
        <f t="shared" si="56"/>
        <v>0</v>
      </c>
      <c r="BK111" s="14">
        <f t="shared" si="56"/>
        <v>0</v>
      </c>
      <c r="BL111" s="14">
        <f t="shared" si="56"/>
        <v>0</v>
      </c>
      <c r="BM111" s="14">
        <f t="shared" si="56"/>
        <v>0</v>
      </c>
      <c r="BN111" s="14">
        <f t="shared" si="56"/>
        <v>0</v>
      </c>
      <c r="BO111" s="14">
        <f t="shared" si="56"/>
        <v>0</v>
      </c>
      <c r="BP111" s="14">
        <f t="shared" si="56"/>
        <v>0</v>
      </c>
      <c r="BQ111" s="14">
        <f t="shared" si="56"/>
        <v>0</v>
      </c>
      <c r="BR111" s="14">
        <f t="shared" si="55"/>
        <v>0</v>
      </c>
      <c r="BS111" s="14">
        <f t="shared" si="55"/>
        <v>0</v>
      </c>
      <c r="BT111" s="14">
        <f t="shared" si="55"/>
        <v>0</v>
      </c>
      <c r="BU111" s="14">
        <f t="shared" si="55"/>
        <v>0</v>
      </c>
      <c r="BV111" s="14">
        <f t="shared" si="55"/>
        <v>0</v>
      </c>
      <c r="BW111" s="14">
        <f t="shared" si="55"/>
        <v>0</v>
      </c>
      <c r="BX111" s="14">
        <f t="shared" si="55"/>
        <v>0</v>
      </c>
      <c r="BY111" s="14">
        <f t="shared" si="55"/>
        <v>0</v>
      </c>
      <c r="BZ111" s="14">
        <f t="shared" si="55"/>
        <v>0</v>
      </c>
      <c r="CA111" s="14">
        <f t="shared" si="55"/>
        <v>0</v>
      </c>
      <c r="CB111" s="14">
        <f t="shared" si="55"/>
        <v>0</v>
      </c>
      <c r="CC111" s="14">
        <f t="shared" si="55"/>
        <v>0</v>
      </c>
      <c r="CD111" s="14">
        <f t="shared" si="55"/>
        <v>0</v>
      </c>
      <c r="CE111" s="14">
        <f t="shared" si="55"/>
        <v>0</v>
      </c>
      <c r="CF111" s="14">
        <f t="shared" si="55"/>
        <v>0</v>
      </c>
      <c r="CG111" s="14">
        <f t="shared" si="55"/>
        <v>0</v>
      </c>
      <c r="CH111" s="14">
        <f t="shared" si="55"/>
        <v>0</v>
      </c>
      <c r="CI111" s="14">
        <f t="shared" si="55"/>
        <v>0</v>
      </c>
      <c r="CJ111" s="14">
        <f t="shared" si="55"/>
        <v>0</v>
      </c>
      <c r="CK111" s="14">
        <f t="shared" si="55"/>
        <v>0</v>
      </c>
      <c r="CL111" s="14">
        <f t="shared" si="55"/>
        <v>0</v>
      </c>
      <c r="CM111" s="14">
        <f t="shared" si="55"/>
        <v>0</v>
      </c>
      <c r="CN111" s="14">
        <f t="shared" si="55"/>
        <v>0</v>
      </c>
      <c r="CO111" s="14">
        <f t="shared" si="55"/>
        <v>0</v>
      </c>
      <c r="CP111" s="14">
        <f t="shared" si="55"/>
        <v>0</v>
      </c>
      <c r="CQ111" s="14">
        <f t="shared" si="55"/>
        <v>0</v>
      </c>
      <c r="CR111" s="14">
        <f t="shared" si="55"/>
        <v>0</v>
      </c>
      <c r="CS111" s="14">
        <f t="shared" si="55"/>
        <v>0</v>
      </c>
      <c r="CT111" s="14">
        <f t="shared" si="55"/>
        <v>0</v>
      </c>
      <c r="CU111" s="14">
        <f t="shared" si="55"/>
        <v>0</v>
      </c>
      <c r="CV111" s="14">
        <f t="shared" si="55"/>
        <v>0</v>
      </c>
      <c r="CW111" s="14">
        <f t="shared" si="55"/>
        <v>0</v>
      </c>
      <c r="CX111" s="14">
        <f t="shared" si="55"/>
        <v>0</v>
      </c>
      <c r="CY111" s="14">
        <f t="shared" si="55"/>
        <v>0</v>
      </c>
      <c r="CZ111" s="14">
        <f t="shared" si="55"/>
        <v>0</v>
      </c>
      <c r="DA111" s="14">
        <f t="shared" si="55"/>
        <v>0</v>
      </c>
      <c r="DB111" s="14">
        <f t="shared" si="55"/>
        <v>1</v>
      </c>
      <c r="DC111" s="14">
        <f t="shared" si="55"/>
        <v>0</v>
      </c>
      <c r="DD111" s="14">
        <f t="shared" si="55"/>
        <v>0</v>
      </c>
      <c r="DE111" s="14">
        <f t="shared" si="55"/>
        <v>0</v>
      </c>
      <c r="DF111" s="14">
        <f t="shared" si="55"/>
        <v>0</v>
      </c>
      <c r="DG111" s="15">
        <f t="shared" si="55"/>
        <v>0</v>
      </c>
    </row>
    <row r="112" spans="2:111" x14ac:dyDescent="0.15">
      <c r="B112" s="36" t="s">
        <v>102</v>
      </c>
      <c r="C112" s="36" t="s">
        <v>217</v>
      </c>
      <c r="D112" s="13">
        <f t="shared" si="35"/>
        <v>0</v>
      </c>
      <c r="E112" s="14">
        <f t="shared" si="35"/>
        <v>0</v>
      </c>
      <c r="F112" s="14">
        <f t="shared" si="56"/>
        <v>0</v>
      </c>
      <c r="G112" s="14">
        <f t="shared" si="56"/>
        <v>0</v>
      </c>
      <c r="H112" s="14">
        <f t="shared" si="56"/>
        <v>0</v>
      </c>
      <c r="I112" s="14">
        <f t="shared" si="56"/>
        <v>0</v>
      </c>
      <c r="J112" s="14">
        <f t="shared" si="56"/>
        <v>0</v>
      </c>
      <c r="K112" s="14">
        <f t="shared" si="56"/>
        <v>0</v>
      </c>
      <c r="L112" s="14">
        <f t="shared" si="56"/>
        <v>0</v>
      </c>
      <c r="M112" s="14">
        <f t="shared" si="56"/>
        <v>0</v>
      </c>
      <c r="N112" s="14">
        <f t="shared" si="56"/>
        <v>0</v>
      </c>
      <c r="O112" s="14">
        <f t="shared" si="56"/>
        <v>0</v>
      </c>
      <c r="P112" s="14">
        <f t="shared" si="56"/>
        <v>0</v>
      </c>
      <c r="Q112" s="14">
        <f t="shared" si="56"/>
        <v>0</v>
      </c>
      <c r="R112" s="14">
        <f t="shared" si="56"/>
        <v>0</v>
      </c>
      <c r="S112" s="14">
        <f t="shared" si="56"/>
        <v>0</v>
      </c>
      <c r="T112" s="14">
        <f t="shared" si="56"/>
        <v>0</v>
      </c>
      <c r="U112" s="14">
        <f t="shared" si="56"/>
        <v>0</v>
      </c>
      <c r="V112" s="14">
        <f t="shared" si="56"/>
        <v>0</v>
      </c>
      <c r="W112" s="14">
        <f t="shared" si="56"/>
        <v>0</v>
      </c>
      <c r="X112" s="14">
        <f t="shared" si="56"/>
        <v>0</v>
      </c>
      <c r="Y112" s="14">
        <f t="shared" si="56"/>
        <v>0</v>
      </c>
      <c r="Z112" s="14">
        <f t="shared" si="56"/>
        <v>0</v>
      </c>
      <c r="AA112" s="14">
        <f t="shared" si="56"/>
        <v>0</v>
      </c>
      <c r="AB112" s="14">
        <f t="shared" si="56"/>
        <v>0</v>
      </c>
      <c r="AC112" s="14">
        <f t="shared" si="56"/>
        <v>0</v>
      </c>
      <c r="AD112" s="14">
        <f t="shared" si="56"/>
        <v>0</v>
      </c>
      <c r="AE112" s="14">
        <f t="shared" si="56"/>
        <v>0</v>
      </c>
      <c r="AF112" s="14">
        <f t="shared" si="56"/>
        <v>0</v>
      </c>
      <c r="AG112" s="14">
        <f t="shared" si="56"/>
        <v>0</v>
      </c>
      <c r="AH112" s="14">
        <f t="shared" si="56"/>
        <v>0</v>
      </c>
      <c r="AI112" s="14">
        <f t="shared" si="56"/>
        <v>0</v>
      </c>
      <c r="AJ112" s="14">
        <f t="shared" si="56"/>
        <v>0</v>
      </c>
      <c r="AK112" s="14">
        <f t="shared" si="56"/>
        <v>0</v>
      </c>
      <c r="AL112" s="14">
        <f t="shared" si="56"/>
        <v>0</v>
      </c>
      <c r="AM112" s="14">
        <f t="shared" si="56"/>
        <v>0</v>
      </c>
      <c r="AN112" s="14">
        <f t="shared" si="56"/>
        <v>0</v>
      </c>
      <c r="AO112" s="14">
        <f t="shared" si="56"/>
        <v>0</v>
      </c>
      <c r="AP112" s="14">
        <f t="shared" si="56"/>
        <v>0</v>
      </c>
      <c r="AQ112" s="14">
        <f t="shared" si="56"/>
        <v>0</v>
      </c>
      <c r="AR112" s="14">
        <f t="shared" si="56"/>
        <v>0</v>
      </c>
      <c r="AS112" s="14">
        <f t="shared" si="56"/>
        <v>0</v>
      </c>
      <c r="AT112" s="14">
        <f t="shared" si="56"/>
        <v>0</v>
      </c>
      <c r="AU112" s="14">
        <f t="shared" si="56"/>
        <v>0</v>
      </c>
      <c r="AV112" s="14">
        <f t="shared" si="56"/>
        <v>0</v>
      </c>
      <c r="AW112" s="14">
        <f t="shared" si="56"/>
        <v>0</v>
      </c>
      <c r="AX112" s="14">
        <f t="shared" si="56"/>
        <v>0</v>
      </c>
      <c r="AY112" s="14">
        <f t="shared" si="56"/>
        <v>0</v>
      </c>
      <c r="AZ112" s="14">
        <f t="shared" si="56"/>
        <v>0</v>
      </c>
      <c r="BA112" s="14">
        <f t="shared" si="56"/>
        <v>0</v>
      </c>
      <c r="BB112" s="14">
        <f t="shared" si="56"/>
        <v>0</v>
      </c>
      <c r="BC112" s="14">
        <f t="shared" si="56"/>
        <v>0</v>
      </c>
      <c r="BD112" s="14">
        <f t="shared" si="56"/>
        <v>0</v>
      </c>
      <c r="BE112" s="14">
        <f t="shared" si="56"/>
        <v>0</v>
      </c>
      <c r="BF112" s="14">
        <f t="shared" si="56"/>
        <v>0</v>
      </c>
      <c r="BG112" s="14">
        <f t="shared" si="56"/>
        <v>0</v>
      </c>
      <c r="BH112" s="14">
        <f t="shared" si="56"/>
        <v>0</v>
      </c>
      <c r="BI112" s="14">
        <f t="shared" si="56"/>
        <v>0</v>
      </c>
      <c r="BJ112" s="14">
        <f t="shared" si="56"/>
        <v>0</v>
      </c>
      <c r="BK112" s="14">
        <f t="shared" si="56"/>
        <v>0</v>
      </c>
      <c r="BL112" s="14">
        <f t="shared" si="56"/>
        <v>0</v>
      </c>
      <c r="BM112" s="14">
        <f t="shared" si="56"/>
        <v>0</v>
      </c>
      <c r="BN112" s="14">
        <f t="shared" si="56"/>
        <v>0</v>
      </c>
      <c r="BO112" s="14">
        <f t="shared" si="56"/>
        <v>0</v>
      </c>
      <c r="BP112" s="14">
        <f t="shared" si="56"/>
        <v>0</v>
      </c>
      <c r="BQ112" s="14">
        <f t="shared" si="56"/>
        <v>0</v>
      </c>
      <c r="BR112" s="14">
        <f t="shared" si="55"/>
        <v>0</v>
      </c>
      <c r="BS112" s="14">
        <f t="shared" si="55"/>
        <v>0</v>
      </c>
      <c r="BT112" s="14">
        <f t="shared" si="55"/>
        <v>0</v>
      </c>
      <c r="BU112" s="14">
        <f t="shared" si="55"/>
        <v>0</v>
      </c>
      <c r="BV112" s="14">
        <f t="shared" si="55"/>
        <v>0</v>
      </c>
      <c r="BW112" s="14">
        <f t="shared" si="55"/>
        <v>0</v>
      </c>
      <c r="BX112" s="14">
        <f t="shared" si="55"/>
        <v>0</v>
      </c>
      <c r="BY112" s="14">
        <f t="shared" si="55"/>
        <v>0</v>
      </c>
      <c r="BZ112" s="14">
        <f t="shared" si="55"/>
        <v>0</v>
      </c>
      <c r="CA112" s="14">
        <f t="shared" si="55"/>
        <v>0</v>
      </c>
      <c r="CB112" s="14">
        <f t="shared" si="55"/>
        <v>0</v>
      </c>
      <c r="CC112" s="14">
        <f t="shared" si="55"/>
        <v>0</v>
      </c>
      <c r="CD112" s="14">
        <f t="shared" si="55"/>
        <v>0</v>
      </c>
      <c r="CE112" s="14">
        <f t="shared" si="55"/>
        <v>0</v>
      </c>
      <c r="CF112" s="14">
        <f t="shared" si="55"/>
        <v>0</v>
      </c>
      <c r="CG112" s="14">
        <f t="shared" si="55"/>
        <v>0</v>
      </c>
      <c r="CH112" s="14">
        <f t="shared" si="55"/>
        <v>0</v>
      </c>
      <c r="CI112" s="14">
        <f t="shared" si="55"/>
        <v>0</v>
      </c>
      <c r="CJ112" s="14">
        <f t="shared" si="55"/>
        <v>0</v>
      </c>
      <c r="CK112" s="14">
        <f t="shared" si="55"/>
        <v>0</v>
      </c>
      <c r="CL112" s="14">
        <f t="shared" si="55"/>
        <v>0</v>
      </c>
      <c r="CM112" s="14">
        <f t="shared" si="55"/>
        <v>0</v>
      </c>
      <c r="CN112" s="14">
        <f t="shared" si="55"/>
        <v>0</v>
      </c>
      <c r="CO112" s="14">
        <f t="shared" si="55"/>
        <v>0</v>
      </c>
      <c r="CP112" s="14">
        <f t="shared" si="55"/>
        <v>0</v>
      </c>
      <c r="CQ112" s="14">
        <f t="shared" si="55"/>
        <v>0</v>
      </c>
      <c r="CR112" s="14">
        <f t="shared" si="55"/>
        <v>0</v>
      </c>
      <c r="CS112" s="14">
        <f t="shared" si="55"/>
        <v>0</v>
      </c>
      <c r="CT112" s="14">
        <f t="shared" si="55"/>
        <v>0</v>
      </c>
      <c r="CU112" s="14">
        <f t="shared" si="55"/>
        <v>0</v>
      </c>
      <c r="CV112" s="14">
        <f t="shared" si="55"/>
        <v>0</v>
      </c>
      <c r="CW112" s="14">
        <f t="shared" si="55"/>
        <v>0</v>
      </c>
      <c r="CX112" s="14">
        <f t="shared" si="55"/>
        <v>0</v>
      </c>
      <c r="CY112" s="14">
        <f t="shared" si="55"/>
        <v>0</v>
      </c>
      <c r="CZ112" s="14">
        <f t="shared" si="55"/>
        <v>0</v>
      </c>
      <c r="DA112" s="14">
        <f t="shared" si="55"/>
        <v>0</v>
      </c>
      <c r="DB112" s="14">
        <f t="shared" si="55"/>
        <v>0</v>
      </c>
      <c r="DC112" s="14">
        <f t="shared" si="55"/>
        <v>1</v>
      </c>
      <c r="DD112" s="14">
        <f t="shared" si="55"/>
        <v>0</v>
      </c>
      <c r="DE112" s="14">
        <f t="shared" si="55"/>
        <v>0</v>
      </c>
      <c r="DF112" s="14">
        <f t="shared" si="55"/>
        <v>0</v>
      </c>
      <c r="DG112" s="15">
        <f t="shared" si="55"/>
        <v>0</v>
      </c>
    </row>
    <row r="113" spans="2:111" x14ac:dyDescent="0.15">
      <c r="B113" s="36" t="s">
        <v>103</v>
      </c>
      <c r="C113" s="36" t="s">
        <v>218</v>
      </c>
      <c r="D113" s="13">
        <f t="shared" si="35"/>
        <v>0</v>
      </c>
      <c r="E113" s="14">
        <f t="shared" si="35"/>
        <v>0</v>
      </c>
      <c r="F113" s="14">
        <f t="shared" si="56"/>
        <v>0</v>
      </c>
      <c r="G113" s="14">
        <f t="shared" si="56"/>
        <v>0</v>
      </c>
      <c r="H113" s="14">
        <f t="shared" si="56"/>
        <v>0</v>
      </c>
      <c r="I113" s="14">
        <f t="shared" si="56"/>
        <v>0</v>
      </c>
      <c r="J113" s="14">
        <f t="shared" si="56"/>
        <v>0</v>
      </c>
      <c r="K113" s="14">
        <f t="shared" si="56"/>
        <v>0</v>
      </c>
      <c r="L113" s="14">
        <f t="shared" si="56"/>
        <v>0</v>
      </c>
      <c r="M113" s="14">
        <f t="shared" si="56"/>
        <v>0</v>
      </c>
      <c r="N113" s="14">
        <f t="shared" si="56"/>
        <v>0</v>
      </c>
      <c r="O113" s="14">
        <f t="shared" si="56"/>
        <v>0</v>
      </c>
      <c r="P113" s="14">
        <f t="shared" si="56"/>
        <v>0</v>
      </c>
      <c r="Q113" s="14">
        <f t="shared" si="56"/>
        <v>0</v>
      </c>
      <c r="R113" s="14">
        <f t="shared" si="56"/>
        <v>0</v>
      </c>
      <c r="S113" s="14">
        <f t="shared" si="56"/>
        <v>0</v>
      </c>
      <c r="T113" s="14">
        <f t="shared" si="56"/>
        <v>0</v>
      </c>
      <c r="U113" s="14">
        <f t="shared" si="56"/>
        <v>0</v>
      </c>
      <c r="V113" s="14">
        <f t="shared" si="56"/>
        <v>0</v>
      </c>
      <c r="W113" s="14">
        <f t="shared" si="56"/>
        <v>0</v>
      </c>
      <c r="X113" s="14">
        <f t="shared" si="56"/>
        <v>0</v>
      </c>
      <c r="Y113" s="14">
        <f t="shared" si="56"/>
        <v>0</v>
      </c>
      <c r="Z113" s="14">
        <f t="shared" si="56"/>
        <v>0</v>
      </c>
      <c r="AA113" s="14">
        <f t="shared" si="56"/>
        <v>0</v>
      </c>
      <c r="AB113" s="14">
        <f t="shared" si="56"/>
        <v>0</v>
      </c>
      <c r="AC113" s="14">
        <f t="shared" si="56"/>
        <v>0</v>
      </c>
      <c r="AD113" s="14">
        <f t="shared" si="56"/>
        <v>0</v>
      </c>
      <c r="AE113" s="14">
        <f t="shared" si="56"/>
        <v>0</v>
      </c>
      <c r="AF113" s="14">
        <f t="shared" si="56"/>
        <v>0</v>
      </c>
      <c r="AG113" s="14">
        <f t="shared" si="56"/>
        <v>0</v>
      </c>
      <c r="AH113" s="14">
        <f t="shared" si="56"/>
        <v>0</v>
      </c>
      <c r="AI113" s="14">
        <f t="shared" si="56"/>
        <v>0</v>
      </c>
      <c r="AJ113" s="14">
        <f t="shared" si="56"/>
        <v>0</v>
      </c>
      <c r="AK113" s="14">
        <f t="shared" si="56"/>
        <v>0</v>
      </c>
      <c r="AL113" s="14">
        <f t="shared" si="56"/>
        <v>0</v>
      </c>
      <c r="AM113" s="14">
        <f t="shared" si="56"/>
        <v>0</v>
      </c>
      <c r="AN113" s="14">
        <f t="shared" si="56"/>
        <v>0</v>
      </c>
      <c r="AO113" s="14">
        <f t="shared" si="56"/>
        <v>0</v>
      </c>
      <c r="AP113" s="14">
        <f t="shared" si="56"/>
        <v>0</v>
      </c>
      <c r="AQ113" s="14">
        <f t="shared" si="56"/>
        <v>0</v>
      </c>
      <c r="AR113" s="14">
        <f t="shared" si="56"/>
        <v>0</v>
      </c>
      <c r="AS113" s="14">
        <f t="shared" si="56"/>
        <v>0</v>
      </c>
      <c r="AT113" s="14">
        <f t="shared" si="56"/>
        <v>0</v>
      </c>
      <c r="AU113" s="14">
        <f t="shared" si="56"/>
        <v>0</v>
      </c>
      <c r="AV113" s="14">
        <f t="shared" si="56"/>
        <v>0</v>
      </c>
      <c r="AW113" s="14">
        <f t="shared" si="56"/>
        <v>0</v>
      </c>
      <c r="AX113" s="14">
        <f t="shared" si="56"/>
        <v>0</v>
      </c>
      <c r="AY113" s="14">
        <f t="shared" si="56"/>
        <v>0</v>
      </c>
      <c r="AZ113" s="14">
        <f t="shared" si="56"/>
        <v>0</v>
      </c>
      <c r="BA113" s="14">
        <f t="shared" si="56"/>
        <v>0</v>
      </c>
      <c r="BB113" s="14">
        <f t="shared" si="56"/>
        <v>0</v>
      </c>
      <c r="BC113" s="14">
        <f t="shared" si="56"/>
        <v>0</v>
      </c>
      <c r="BD113" s="14">
        <f t="shared" si="56"/>
        <v>0</v>
      </c>
      <c r="BE113" s="14">
        <f t="shared" si="56"/>
        <v>0</v>
      </c>
      <c r="BF113" s="14">
        <f t="shared" si="56"/>
        <v>0</v>
      </c>
      <c r="BG113" s="14">
        <f t="shared" si="56"/>
        <v>0</v>
      </c>
      <c r="BH113" s="14">
        <f t="shared" si="56"/>
        <v>0</v>
      </c>
      <c r="BI113" s="14">
        <f t="shared" si="56"/>
        <v>0</v>
      </c>
      <c r="BJ113" s="14">
        <f t="shared" si="56"/>
        <v>0</v>
      </c>
      <c r="BK113" s="14">
        <f t="shared" si="56"/>
        <v>0</v>
      </c>
      <c r="BL113" s="14">
        <f t="shared" si="56"/>
        <v>0</v>
      </c>
      <c r="BM113" s="14">
        <f t="shared" si="56"/>
        <v>0</v>
      </c>
      <c r="BN113" s="14">
        <f t="shared" si="56"/>
        <v>0</v>
      </c>
      <c r="BO113" s="14">
        <f t="shared" si="56"/>
        <v>0</v>
      </c>
      <c r="BP113" s="14">
        <f t="shared" si="56"/>
        <v>0</v>
      </c>
      <c r="BQ113" s="14">
        <f t="shared" si="56"/>
        <v>0</v>
      </c>
      <c r="BR113" s="14">
        <f t="shared" si="55"/>
        <v>0</v>
      </c>
      <c r="BS113" s="14">
        <f t="shared" si="55"/>
        <v>0</v>
      </c>
      <c r="BT113" s="14">
        <f t="shared" si="55"/>
        <v>0</v>
      </c>
      <c r="BU113" s="14">
        <f t="shared" si="55"/>
        <v>0</v>
      </c>
      <c r="BV113" s="14">
        <f t="shared" si="55"/>
        <v>0</v>
      </c>
      <c r="BW113" s="14">
        <f t="shared" si="55"/>
        <v>0</v>
      </c>
      <c r="BX113" s="14">
        <f t="shared" si="55"/>
        <v>0</v>
      </c>
      <c r="BY113" s="14">
        <f t="shared" si="55"/>
        <v>0</v>
      </c>
      <c r="BZ113" s="14">
        <f t="shared" si="55"/>
        <v>0</v>
      </c>
      <c r="CA113" s="14">
        <f t="shared" si="55"/>
        <v>0</v>
      </c>
      <c r="CB113" s="14">
        <f t="shared" si="55"/>
        <v>0</v>
      </c>
      <c r="CC113" s="14">
        <f t="shared" si="55"/>
        <v>0</v>
      </c>
      <c r="CD113" s="14">
        <f t="shared" si="55"/>
        <v>0</v>
      </c>
      <c r="CE113" s="14">
        <f t="shared" si="55"/>
        <v>0</v>
      </c>
      <c r="CF113" s="14">
        <f t="shared" si="55"/>
        <v>0</v>
      </c>
      <c r="CG113" s="14">
        <f t="shared" si="55"/>
        <v>0</v>
      </c>
      <c r="CH113" s="14">
        <f t="shared" si="55"/>
        <v>0</v>
      </c>
      <c r="CI113" s="14">
        <f t="shared" si="55"/>
        <v>0</v>
      </c>
      <c r="CJ113" s="14">
        <f t="shared" si="55"/>
        <v>0</v>
      </c>
      <c r="CK113" s="14">
        <f t="shared" si="55"/>
        <v>0</v>
      </c>
      <c r="CL113" s="14">
        <f t="shared" si="55"/>
        <v>0</v>
      </c>
      <c r="CM113" s="14">
        <f t="shared" si="55"/>
        <v>0</v>
      </c>
      <c r="CN113" s="14">
        <f t="shared" si="55"/>
        <v>0</v>
      </c>
      <c r="CO113" s="14">
        <f t="shared" si="55"/>
        <v>0</v>
      </c>
      <c r="CP113" s="14">
        <f t="shared" si="55"/>
        <v>0</v>
      </c>
      <c r="CQ113" s="14">
        <f t="shared" si="55"/>
        <v>0</v>
      </c>
      <c r="CR113" s="14">
        <f t="shared" si="55"/>
        <v>0</v>
      </c>
      <c r="CS113" s="14">
        <f t="shared" si="55"/>
        <v>0</v>
      </c>
      <c r="CT113" s="14">
        <f t="shared" si="55"/>
        <v>0</v>
      </c>
      <c r="CU113" s="14">
        <f t="shared" si="55"/>
        <v>0</v>
      </c>
      <c r="CV113" s="14">
        <f t="shared" si="55"/>
        <v>0</v>
      </c>
      <c r="CW113" s="14">
        <f t="shared" si="55"/>
        <v>0</v>
      </c>
      <c r="CX113" s="14">
        <f t="shared" si="55"/>
        <v>0</v>
      </c>
      <c r="CY113" s="14">
        <f t="shared" si="55"/>
        <v>0</v>
      </c>
      <c r="CZ113" s="14">
        <f t="shared" si="55"/>
        <v>0</v>
      </c>
      <c r="DA113" s="14">
        <f t="shared" si="55"/>
        <v>0</v>
      </c>
      <c r="DB113" s="14">
        <f t="shared" si="55"/>
        <v>0</v>
      </c>
      <c r="DC113" s="14">
        <f t="shared" si="55"/>
        <v>0</v>
      </c>
      <c r="DD113" s="14">
        <f t="shared" si="55"/>
        <v>1</v>
      </c>
      <c r="DE113" s="14">
        <f t="shared" si="55"/>
        <v>0</v>
      </c>
      <c r="DF113" s="14">
        <f t="shared" si="55"/>
        <v>0</v>
      </c>
      <c r="DG113" s="15">
        <f t="shared" si="55"/>
        <v>0</v>
      </c>
    </row>
    <row r="114" spans="2:111" x14ac:dyDescent="0.15">
      <c r="B114" s="36" t="s">
        <v>104</v>
      </c>
      <c r="C114" s="36" t="s">
        <v>219</v>
      </c>
      <c r="D114" s="13">
        <f t="shared" si="35"/>
        <v>0</v>
      </c>
      <c r="E114" s="14">
        <f t="shared" si="35"/>
        <v>0</v>
      </c>
      <c r="F114" s="14">
        <f t="shared" si="56"/>
        <v>0</v>
      </c>
      <c r="G114" s="14">
        <f t="shared" si="56"/>
        <v>0</v>
      </c>
      <c r="H114" s="14">
        <f t="shared" si="56"/>
        <v>0</v>
      </c>
      <c r="I114" s="14">
        <f t="shared" si="56"/>
        <v>0</v>
      </c>
      <c r="J114" s="14">
        <f t="shared" si="56"/>
        <v>0</v>
      </c>
      <c r="K114" s="14">
        <f t="shared" si="56"/>
        <v>0</v>
      </c>
      <c r="L114" s="14">
        <f t="shared" si="56"/>
        <v>0</v>
      </c>
      <c r="M114" s="14">
        <f t="shared" si="56"/>
        <v>0</v>
      </c>
      <c r="N114" s="14">
        <f t="shared" si="56"/>
        <v>0</v>
      </c>
      <c r="O114" s="14">
        <f t="shared" si="56"/>
        <v>0</v>
      </c>
      <c r="P114" s="14">
        <f t="shared" si="56"/>
        <v>0</v>
      </c>
      <c r="Q114" s="14">
        <f t="shared" si="56"/>
        <v>0</v>
      </c>
      <c r="R114" s="14">
        <f t="shared" si="56"/>
        <v>0</v>
      </c>
      <c r="S114" s="14">
        <f t="shared" si="56"/>
        <v>0</v>
      </c>
      <c r="T114" s="14">
        <f t="shared" si="56"/>
        <v>0</v>
      </c>
      <c r="U114" s="14">
        <f t="shared" si="56"/>
        <v>0</v>
      </c>
      <c r="V114" s="14">
        <f t="shared" si="56"/>
        <v>0</v>
      </c>
      <c r="W114" s="14">
        <f t="shared" si="56"/>
        <v>0</v>
      </c>
      <c r="X114" s="14">
        <f t="shared" si="56"/>
        <v>0</v>
      </c>
      <c r="Y114" s="14">
        <f t="shared" si="56"/>
        <v>0</v>
      </c>
      <c r="Z114" s="14">
        <f t="shared" si="56"/>
        <v>0</v>
      </c>
      <c r="AA114" s="14">
        <f t="shared" si="56"/>
        <v>0</v>
      </c>
      <c r="AB114" s="14">
        <f t="shared" si="56"/>
        <v>0</v>
      </c>
      <c r="AC114" s="14">
        <f t="shared" si="56"/>
        <v>0</v>
      </c>
      <c r="AD114" s="14">
        <f t="shared" si="56"/>
        <v>0</v>
      </c>
      <c r="AE114" s="14">
        <f t="shared" si="56"/>
        <v>0</v>
      </c>
      <c r="AF114" s="14">
        <f t="shared" si="56"/>
        <v>0</v>
      </c>
      <c r="AG114" s="14">
        <f t="shared" si="56"/>
        <v>0</v>
      </c>
      <c r="AH114" s="14">
        <f t="shared" si="56"/>
        <v>0</v>
      </c>
      <c r="AI114" s="14">
        <f t="shared" si="56"/>
        <v>0</v>
      </c>
      <c r="AJ114" s="14">
        <f t="shared" si="56"/>
        <v>0</v>
      </c>
      <c r="AK114" s="14">
        <f t="shared" si="56"/>
        <v>0</v>
      </c>
      <c r="AL114" s="14">
        <f t="shared" si="56"/>
        <v>0</v>
      </c>
      <c r="AM114" s="14">
        <f t="shared" si="56"/>
        <v>0</v>
      </c>
      <c r="AN114" s="14">
        <f t="shared" si="56"/>
        <v>0</v>
      </c>
      <c r="AO114" s="14">
        <f t="shared" si="56"/>
        <v>0</v>
      </c>
      <c r="AP114" s="14">
        <f t="shared" si="56"/>
        <v>0</v>
      </c>
      <c r="AQ114" s="14">
        <f t="shared" si="56"/>
        <v>0</v>
      </c>
      <c r="AR114" s="14">
        <f t="shared" si="56"/>
        <v>0</v>
      </c>
      <c r="AS114" s="14">
        <f t="shared" si="56"/>
        <v>0</v>
      </c>
      <c r="AT114" s="14">
        <f t="shared" si="56"/>
        <v>0</v>
      </c>
      <c r="AU114" s="14">
        <f t="shared" si="56"/>
        <v>0</v>
      </c>
      <c r="AV114" s="14">
        <f t="shared" si="56"/>
        <v>0</v>
      </c>
      <c r="AW114" s="14">
        <f t="shared" si="56"/>
        <v>0</v>
      </c>
      <c r="AX114" s="14">
        <f t="shared" si="56"/>
        <v>0</v>
      </c>
      <c r="AY114" s="14">
        <f t="shared" si="56"/>
        <v>0</v>
      </c>
      <c r="AZ114" s="14">
        <f t="shared" si="56"/>
        <v>0</v>
      </c>
      <c r="BA114" s="14">
        <f t="shared" si="56"/>
        <v>0</v>
      </c>
      <c r="BB114" s="14">
        <f t="shared" si="56"/>
        <v>0</v>
      </c>
      <c r="BC114" s="14">
        <f t="shared" si="56"/>
        <v>0</v>
      </c>
      <c r="BD114" s="14">
        <f t="shared" si="56"/>
        <v>0</v>
      </c>
      <c r="BE114" s="14">
        <f t="shared" si="56"/>
        <v>0</v>
      </c>
      <c r="BF114" s="14">
        <f t="shared" si="56"/>
        <v>0</v>
      </c>
      <c r="BG114" s="14">
        <f t="shared" si="56"/>
        <v>0</v>
      </c>
      <c r="BH114" s="14">
        <f t="shared" si="56"/>
        <v>0</v>
      </c>
      <c r="BI114" s="14">
        <f t="shared" si="56"/>
        <v>0</v>
      </c>
      <c r="BJ114" s="14">
        <f t="shared" si="56"/>
        <v>0</v>
      </c>
      <c r="BK114" s="14">
        <f t="shared" si="56"/>
        <v>0</v>
      </c>
      <c r="BL114" s="14">
        <f t="shared" si="56"/>
        <v>0</v>
      </c>
      <c r="BM114" s="14">
        <f t="shared" si="56"/>
        <v>0</v>
      </c>
      <c r="BN114" s="14">
        <f t="shared" si="56"/>
        <v>0</v>
      </c>
      <c r="BO114" s="14">
        <f t="shared" si="56"/>
        <v>0</v>
      </c>
      <c r="BP114" s="14">
        <f t="shared" si="56"/>
        <v>0</v>
      </c>
      <c r="BQ114" s="14">
        <f t="shared" ref="BQ114:DG116" si="57">IF($B114=BQ$7,1,0)</f>
        <v>0</v>
      </c>
      <c r="BR114" s="14">
        <f t="shared" si="57"/>
        <v>0</v>
      </c>
      <c r="BS114" s="14">
        <f t="shared" si="57"/>
        <v>0</v>
      </c>
      <c r="BT114" s="14">
        <f t="shared" si="57"/>
        <v>0</v>
      </c>
      <c r="BU114" s="14">
        <f t="shared" si="57"/>
        <v>0</v>
      </c>
      <c r="BV114" s="14">
        <f t="shared" si="57"/>
        <v>0</v>
      </c>
      <c r="BW114" s="14">
        <f t="shared" si="57"/>
        <v>0</v>
      </c>
      <c r="BX114" s="14">
        <f t="shared" si="57"/>
        <v>0</v>
      </c>
      <c r="BY114" s="14">
        <f t="shared" si="57"/>
        <v>0</v>
      </c>
      <c r="BZ114" s="14">
        <f t="shared" si="57"/>
        <v>0</v>
      </c>
      <c r="CA114" s="14">
        <f t="shared" si="57"/>
        <v>0</v>
      </c>
      <c r="CB114" s="14">
        <f t="shared" si="57"/>
        <v>0</v>
      </c>
      <c r="CC114" s="14">
        <f t="shared" si="57"/>
        <v>0</v>
      </c>
      <c r="CD114" s="14">
        <f t="shared" si="57"/>
        <v>0</v>
      </c>
      <c r="CE114" s="14">
        <f t="shared" si="57"/>
        <v>0</v>
      </c>
      <c r="CF114" s="14">
        <f t="shared" si="57"/>
        <v>0</v>
      </c>
      <c r="CG114" s="14">
        <f t="shared" si="57"/>
        <v>0</v>
      </c>
      <c r="CH114" s="14">
        <f t="shared" si="57"/>
        <v>0</v>
      </c>
      <c r="CI114" s="14">
        <f t="shared" si="57"/>
        <v>0</v>
      </c>
      <c r="CJ114" s="14">
        <f t="shared" si="57"/>
        <v>0</v>
      </c>
      <c r="CK114" s="14">
        <f t="shared" si="57"/>
        <v>0</v>
      </c>
      <c r="CL114" s="14">
        <f t="shared" si="57"/>
        <v>0</v>
      </c>
      <c r="CM114" s="14">
        <f t="shared" si="57"/>
        <v>0</v>
      </c>
      <c r="CN114" s="14">
        <f t="shared" si="57"/>
        <v>0</v>
      </c>
      <c r="CO114" s="14">
        <f t="shared" si="57"/>
        <v>0</v>
      </c>
      <c r="CP114" s="14">
        <f t="shared" si="57"/>
        <v>0</v>
      </c>
      <c r="CQ114" s="14">
        <f t="shared" si="57"/>
        <v>0</v>
      </c>
      <c r="CR114" s="14">
        <f t="shared" si="57"/>
        <v>0</v>
      </c>
      <c r="CS114" s="14">
        <f t="shared" si="57"/>
        <v>0</v>
      </c>
      <c r="CT114" s="14">
        <f t="shared" si="57"/>
        <v>0</v>
      </c>
      <c r="CU114" s="14">
        <f t="shared" si="57"/>
        <v>0</v>
      </c>
      <c r="CV114" s="14">
        <f t="shared" si="57"/>
        <v>0</v>
      </c>
      <c r="CW114" s="14">
        <f t="shared" si="57"/>
        <v>0</v>
      </c>
      <c r="CX114" s="14">
        <f t="shared" si="57"/>
        <v>0</v>
      </c>
      <c r="CY114" s="14">
        <f t="shared" si="57"/>
        <v>0</v>
      </c>
      <c r="CZ114" s="14">
        <f t="shared" si="57"/>
        <v>0</v>
      </c>
      <c r="DA114" s="14">
        <f t="shared" si="57"/>
        <v>0</v>
      </c>
      <c r="DB114" s="14">
        <f t="shared" si="57"/>
        <v>0</v>
      </c>
      <c r="DC114" s="14">
        <f t="shared" si="57"/>
        <v>0</v>
      </c>
      <c r="DD114" s="14">
        <f t="shared" si="57"/>
        <v>0</v>
      </c>
      <c r="DE114" s="14">
        <f t="shared" si="57"/>
        <v>1</v>
      </c>
      <c r="DF114" s="14">
        <f t="shared" si="57"/>
        <v>0</v>
      </c>
      <c r="DG114" s="15">
        <f t="shared" si="57"/>
        <v>0</v>
      </c>
    </row>
    <row r="115" spans="2:111" x14ac:dyDescent="0.15">
      <c r="B115" s="36" t="s">
        <v>105</v>
      </c>
      <c r="C115" s="36" t="s">
        <v>220</v>
      </c>
      <c r="D115" s="13">
        <f t="shared" si="35"/>
        <v>0</v>
      </c>
      <c r="E115" s="14">
        <f t="shared" si="35"/>
        <v>0</v>
      </c>
      <c r="F115" s="14">
        <f t="shared" ref="F115:BQ116" si="58">IF($B115=F$7,1,0)</f>
        <v>0</v>
      </c>
      <c r="G115" s="14">
        <f t="shared" si="58"/>
        <v>0</v>
      </c>
      <c r="H115" s="14">
        <f t="shared" si="58"/>
        <v>0</v>
      </c>
      <c r="I115" s="14">
        <f t="shared" si="58"/>
        <v>0</v>
      </c>
      <c r="J115" s="14">
        <f t="shared" si="58"/>
        <v>0</v>
      </c>
      <c r="K115" s="14">
        <f t="shared" si="58"/>
        <v>0</v>
      </c>
      <c r="L115" s="14">
        <f t="shared" si="58"/>
        <v>0</v>
      </c>
      <c r="M115" s="14">
        <f t="shared" si="58"/>
        <v>0</v>
      </c>
      <c r="N115" s="14">
        <f t="shared" si="58"/>
        <v>0</v>
      </c>
      <c r="O115" s="14">
        <f t="shared" si="58"/>
        <v>0</v>
      </c>
      <c r="P115" s="14">
        <f t="shared" si="58"/>
        <v>0</v>
      </c>
      <c r="Q115" s="14">
        <f t="shared" si="58"/>
        <v>0</v>
      </c>
      <c r="R115" s="14">
        <f t="shared" si="58"/>
        <v>0</v>
      </c>
      <c r="S115" s="14">
        <f t="shared" si="58"/>
        <v>0</v>
      </c>
      <c r="T115" s="14">
        <f t="shared" si="58"/>
        <v>0</v>
      </c>
      <c r="U115" s="14">
        <f t="shared" si="58"/>
        <v>0</v>
      </c>
      <c r="V115" s="14">
        <f t="shared" si="58"/>
        <v>0</v>
      </c>
      <c r="W115" s="14">
        <f t="shared" si="58"/>
        <v>0</v>
      </c>
      <c r="X115" s="14">
        <f t="shared" si="58"/>
        <v>0</v>
      </c>
      <c r="Y115" s="14">
        <f t="shared" si="58"/>
        <v>0</v>
      </c>
      <c r="Z115" s="14">
        <f t="shared" si="58"/>
        <v>0</v>
      </c>
      <c r="AA115" s="14">
        <f t="shared" si="58"/>
        <v>0</v>
      </c>
      <c r="AB115" s="14">
        <f t="shared" si="58"/>
        <v>0</v>
      </c>
      <c r="AC115" s="14">
        <f t="shared" si="58"/>
        <v>0</v>
      </c>
      <c r="AD115" s="14">
        <f t="shared" si="58"/>
        <v>0</v>
      </c>
      <c r="AE115" s="14">
        <f t="shared" si="58"/>
        <v>0</v>
      </c>
      <c r="AF115" s="14">
        <f t="shared" si="58"/>
        <v>0</v>
      </c>
      <c r="AG115" s="14">
        <f t="shared" si="58"/>
        <v>0</v>
      </c>
      <c r="AH115" s="14">
        <f t="shared" si="58"/>
        <v>0</v>
      </c>
      <c r="AI115" s="14">
        <f t="shared" si="58"/>
        <v>0</v>
      </c>
      <c r="AJ115" s="14">
        <f t="shared" si="58"/>
        <v>0</v>
      </c>
      <c r="AK115" s="14">
        <f t="shared" si="58"/>
        <v>0</v>
      </c>
      <c r="AL115" s="14">
        <f t="shared" si="58"/>
        <v>0</v>
      </c>
      <c r="AM115" s="14">
        <f t="shared" si="58"/>
        <v>0</v>
      </c>
      <c r="AN115" s="14">
        <f t="shared" si="58"/>
        <v>0</v>
      </c>
      <c r="AO115" s="14">
        <f t="shared" si="58"/>
        <v>0</v>
      </c>
      <c r="AP115" s="14">
        <f t="shared" si="58"/>
        <v>0</v>
      </c>
      <c r="AQ115" s="14">
        <f t="shared" si="58"/>
        <v>0</v>
      </c>
      <c r="AR115" s="14">
        <f t="shared" si="58"/>
        <v>0</v>
      </c>
      <c r="AS115" s="14">
        <f t="shared" si="58"/>
        <v>0</v>
      </c>
      <c r="AT115" s="14">
        <f t="shared" si="58"/>
        <v>0</v>
      </c>
      <c r="AU115" s="14">
        <f t="shared" si="58"/>
        <v>0</v>
      </c>
      <c r="AV115" s="14">
        <f t="shared" si="58"/>
        <v>0</v>
      </c>
      <c r="AW115" s="14">
        <f t="shared" si="58"/>
        <v>0</v>
      </c>
      <c r="AX115" s="14">
        <f t="shared" si="58"/>
        <v>0</v>
      </c>
      <c r="AY115" s="14">
        <f t="shared" si="58"/>
        <v>0</v>
      </c>
      <c r="AZ115" s="14">
        <f t="shared" si="58"/>
        <v>0</v>
      </c>
      <c r="BA115" s="14">
        <f t="shared" si="58"/>
        <v>0</v>
      </c>
      <c r="BB115" s="14">
        <f t="shared" si="58"/>
        <v>0</v>
      </c>
      <c r="BC115" s="14">
        <f t="shared" si="58"/>
        <v>0</v>
      </c>
      <c r="BD115" s="14">
        <f t="shared" si="58"/>
        <v>0</v>
      </c>
      <c r="BE115" s="14">
        <f t="shared" si="58"/>
        <v>0</v>
      </c>
      <c r="BF115" s="14">
        <f t="shared" si="58"/>
        <v>0</v>
      </c>
      <c r="BG115" s="14">
        <f t="shared" si="58"/>
        <v>0</v>
      </c>
      <c r="BH115" s="14">
        <f t="shared" si="58"/>
        <v>0</v>
      </c>
      <c r="BI115" s="14">
        <f t="shared" si="58"/>
        <v>0</v>
      </c>
      <c r="BJ115" s="14">
        <f t="shared" si="58"/>
        <v>0</v>
      </c>
      <c r="BK115" s="14">
        <f t="shared" si="58"/>
        <v>0</v>
      </c>
      <c r="BL115" s="14">
        <f t="shared" si="58"/>
        <v>0</v>
      </c>
      <c r="BM115" s="14">
        <f t="shared" si="58"/>
        <v>0</v>
      </c>
      <c r="BN115" s="14">
        <f t="shared" si="58"/>
        <v>0</v>
      </c>
      <c r="BO115" s="14">
        <f t="shared" si="58"/>
        <v>0</v>
      </c>
      <c r="BP115" s="14">
        <f t="shared" si="58"/>
        <v>0</v>
      </c>
      <c r="BQ115" s="14">
        <f t="shared" si="58"/>
        <v>0</v>
      </c>
      <c r="BR115" s="14">
        <f t="shared" si="57"/>
        <v>0</v>
      </c>
      <c r="BS115" s="14">
        <f t="shared" si="57"/>
        <v>0</v>
      </c>
      <c r="BT115" s="14">
        <f t="shared" si="57"/>
        <v>0</v>
      </c>
      <c r="BU115" s="14">
        <f t="shared" si="57"/>
        <v>0</v>
      </c>
      <c r="BV115" s="14">
        <f t="shared" si="57"/>
        <v>0</v>
      </c>
      <c r="BW115" s="14">
        <f t="shared" si="57"/>
        <v>0</v>
      </c>
      <c r="BX115" s="14">
        <f t="shared" si="57"/>
        <v>0</v>
      </c>
      <c r="BY115" s="14">
        <f t="shared" si="57"/>
        <v>0</v>
      </c>
      <c r="BZ115" s="14">
        <f t="shared" si="57"/>
        <v>0</v>
      </c>
      <c r="CA115" s="14">
        <f t="shared" si="57"/>
        <v>0</v>
      </c>
      <c r="CB115" s="14">
        <f t="shared" si="57"/>
        <v>0</v>
      </c>
      <c r="CC115" s="14">
        <f t="shared" si="57"/>
        <v>0</v>
      </c>
      <c r="CD115" s="14">
        <f t="shared" si="57"/>
        <v>0</v>
      </c>
      <c r="CE115" s="14">
        <f t="shared" si="57"/>
        <v>0</v>
      </c>
      <c r="CF115" s="14">
        <f t="shared" si="57"/>
        <v>0</v>
      </c>
      <c r="CG115" s="14">
        <f t="shared" si="57"/>
        <v>0</v>
      </c>
      <c r="CH115" s="14">
        <f t="shared" si="57"/>
        <v>0</v>
      </c>
      <c r="CI115" s="14">
        <f t="shared" si="57"/>
        <v>0</v>
      </c>
      <c r="CJ115" s="14">
        <f t="shared" si="57"/>
        <v>0</v>
      </c>
      <c r="CK115" s="14">
        <f t="shared" si="57"/>
        <v>0</v>
      </c>
      <c r="CL115" s="14">
        <f t="shared" si="57"/>
        <v>0</v>
      </c>
      <c r="CM115" s="14">
        <f t="shared" si="57"/>
        <v>0</v>
      </c>
      <c r="CN115" s="14">
        <f t="shared" si="57"/>
        <v>0</v>
      </c>
      <c r="CO115" s="14">
        <f t="shared" si="57"/>
        <v>0</v>
      </c>
      <c r="CP115" s="14">
        <f t="shared" si="57"/>
        <v>0</v>
      </c>
      <c r="CQ115" s="14">
        <f t="shared" si="57"/>
        <v>0</v>
      </c>
      <c r="CR115" s="14">
        <f t="shared" si="57"/>
        <v>0</v>
      </c>
      <c r="CS115" s="14">
        <f t="shared" si="57"/>
        <v>0</v>
      </c>
      <c r="CT115" s="14">
        <f t="shared" si="57"/>
        <v>0</v>
      </c>
      <c r="CU115" s="14">
        <f t="shared" si="57"/>
        <v>0</v>
      </c>
      <c r="CV115" s="14">
        <f t="shared" si="57"/>
        <v>0</v>
      </c>
      <c r="CW115" s="14">
        <f t="shared" si="57"/>
        <v>0</v>
      </c>
      <c r="CX115" s="14">
        <f t="shared" si="57"/>
        <v>0</v>
      </c>
      <c r="CY115" s="14">
        <f t="shared" si="57"/>
        <v>0</v>
      </c>
      <c r="CZ115" s="14">
        <f t="shared" si="57"/>
        <v>0</v>
      </c>
      <c r="DA115" s="14">
        <f t="shared" si="57"/>
        <v>0</v>
      </c>
      <c r="DB115" s="14">
        <f t="shared" si="57"/>
        <v>0</v>
      </c>
      <c r="DC115" s="14">
        <f t="shared" si="57"/>
        <v>0</v>
      </c>
      <c r="DD115" s="14">
        <f t="shared" si="57"/>
        <v>0</v>
      </c>
      <c r="DE115" s="14">
        <f t="shared" si="57"/>
        <v>0</v>
      </c>
      <c r="DF115" s="14">
        <f t="shared" si="57"/>
        <v>1</v>
      </c>
      <c r="DG115" s="15">
        <f t="shared" si="57"/>
        <v>0</v>
      </c>
    </row>
    <row r="116" spans="2:111" x14ac:dyDescent="0.15">
      <c r="B116" s="2" t="s">
        <v>106</v>
      </c>
      <c r="C116" s="5" t="s">
        <v>221</v>
      </c>
      <c r="D116" s="72">
        <f t="shared" si="35"/>
        <v>0</v>
      </c>
      <c r="E116" s="72">
        <f t="shared" si="35"/>
        <v>0</v>
      </c>
      <c r="F116" s="72">
        <f t="shared" si="58"/>
        <v>0</v>
      </c>
      <c r="G116" s="72">
        <f t="shared" si="58"/>
        <v>0</v>
      </c>
      <c r="H116" s="72">
        <f t="shared" si="58"/>
        <v>0</v>
      </c>
      <c r="I116" s="72">
        <f t="shared" si="58"/>
        <v>0</v>
      </c>
      <c r="J116" s="72">
        <f t="shared" si="58"/>
        <v>0</v>
      </c>
      <c r="K116" s="72">
        <f t="shared" si="58"/>
        <v>0</v>
      </c>
      <c r="L116" s="72">
        <f t="shared" si="58"/>
        <v>0</v>
      </c>
      <c r="M116" s="72">
        <f t="shared" si="58"/>
        <v>0</v>
      </c>
      <c r="N116" s="72">
        <f t="shared" si="58"/>
        <v>0</v>
      </c>
      <c r="O116" s="72">
        <f t="shared" si="58"/>
        <v>0</v>
      </c>
      <c r="P116" s="72">
        <f t="shared" si="58"/>
        <v>0</v>
      </c>
      <c r="Q116" s="72">
        <f t="shared" si="58"/>
        <v>0</v>
      </c>
      <c r="R116" s="72">
        <f t="shared" si="58"/>
        <v>0</v>
      </c>
      <c r="S116" s="72">
        <f t="shared" si="58"/>
        <v>0</v>
      </c>
      <c r="T116" s="72">
        <f t="shared" si="58"/>
        <v>0</v>
      </c>
      <c r="U116" s="72">
        <f t="shared" si="58"/>
        <v>0</v>
      </c>
      <c r="V116" s="72">
        <f t="shared" si="58"/>
        <v>0</v>
      </c>
      <c r="W116" s="72">
        <f t="shared" si="58"/>
        <v>0</v>
      </c>
      <c r="X116" s="72">
        <f t="shared" si="58"/>
        <v>0</v>
      </c>
      <c r="Y116" s="72">
        <f t="shared" si="58"/>
        <v>0</v>
      </c>
      <c r="Z116" s="72">
        <f t="shared" si="58"/>
        <v>0</v>
      </c>
      <c r="AA116" s="72">
        <f t="shared" si="58"/>
        <v>0</v>
      </c>
      <c r="AB116" s="72">
        <f t="shared" si="58"/>
        <v>0</v>
      </c>
      <c r="AC116" s="72">
        <f t="shared" si="58"/>
        <v>0</v>
      </c>
      <c r="AD116" s="72">
        <f t="shared" si="58"/>
        <v>0</v>
      </c>
      <c r="AE116" s="72">
        <f t="shared" si="58"/>
        <v>0</v>
      </c>
      <c r="AF116" s="72">
        <f t="shared" si="58"/>
        <v>0</v>
      </c>
      <c r="AG116" s="72">
        <f t="shared" si="58"/>
        <v>0</v>
      </c>
      <c r="AH116" s="72">
        <f t="shared" si="58"/>
        <v>0</v>
      </c>
      <c r="AI116" s="72">
        <f t="shared" si="58"/>
        <v>0</v>
      </c>
      <c r="AJ116" s="72">
        <f t="shared" si="58"/>
        <v>0</v>
      </c>
      <c r="AK116" s="72">
        <f t="shared" si="58"/>
        <v>0</v>
      </c>
      <c r="AL116" s="72">
        <f t="shared" si="58"/>
        <v>0</v>
      </c>
      <c r="AM116" s="72">
        <f t="shared" si="58"/>
        <v>0</v>
      </c>
      <c r="AN116" s="72">
        <f t="shared" si="58"/>
        <v>0</v>
      </c>
      <c r="AO116" s="72">
        <f t="shared" si="58"/>
        <v>0</v>
      </c>
      <c r="AP116" s="72">
        <f t="shared" si="58"/>
        <v>0</v>
      </c>
      <c r="AQ116" s="72">
        <f t="shared" si="58"/>
        <v>0</v>
      </c>
      <c r="AR116" s="72">
        <f t="shared" si="58"/>
        <v>0</v>
      </c>
      <c r="AS116" s="72">
        <f t="shared" si="58"/>
        <v>0</v>
      </c>
      <c r="AT116" s="72">
        <f t="shared" si="58"/>
        <v>0</v>
      </c>
      <c r="AU116" s="72">
        <f t="shared" si="58"/>
        <v>0</v>
      </c>
      <c r="AV116" s="72">
        <f t="shared" si="58"/>
        <v>0</v>
      </c>
      <c r="AW116" s="72">
        <f t="shared" si="58"/>
        <v>0</v>
      </c>
      <c r="AX116" s="72">
        <f t="shared" si="58"/>
        <v>0</v>
      </c>
      <c r="AY116" s="72">
        <f t="shared" si="58"/>
        <v>0</v>
      </c>
      <c r="AZ116" s="72">
        <f t="shared" si="58"/>
        <v>0</v>
      </c>
      <c r="BA116" s="72">
        <f t="shared" si="58"/>
        <v>0</v>
      </c>
      <c r="BB116" s="72">
        <f t="shared" si="58"/>
        <v>0</v>
      </c>
      <c r="BC116" s="72">
        <f t="shared" si="58"/>
        <v>0</v>
      </c>
      <c r="BD116" s="72">
        <f t="shared" si="58"/>
        <v>0</v>
      </c>
      <c r="BE116" s="72">
        <f t="shared" si="58"/>
        <v>0</v>
      </c>
      <c r="BF116" s="72">
        <f t="shared" si="58"/>
        <v>0</v>
      </c>
      <c r="BG116" s="72">
        <f t="shared" si="58"/>
        <v>0</v>
      </c>
      <c r="BH116" s="72">
        <f t="shared" si="58"/>
        <v>0</v>
      </c>
      <c r="BI116" s="72">
        <f t="shared" si="58"/>
        <v>0</v>
      </c>
      <c r="BJ116" s="72">
        <f t="shared" si="58"/>
        <v>0</v>
      </c>
      <c r="BK116" s="72">
        <f t="shared" si="58"/>
        <v>0</v>
      </c>
      <c r="BL116" s="72">
        <f t="shared" si="58"/>
        <v>0</v>
      </c>
      <c r="BM116" s="72">
        <f t="shared" si="58"/>
        <v>0</v>
      </c>
      <c r="BN116" s="72">
        <f t="shared" si="58"/>
        <v>0</v>
      </c>
      <c r="BO116" s="72">
        <f t="shared" si="58"/>
        <v>0</v>
      </c>
      <c r="BP116" s="72">
        <f t="shared" si="58"/>
        <v>0</v>
      </c>
      <c r="BQ116" s="72">
        <f t="shared" si="58"/>
        <v>0</v>
      </c>
      <c r="BR116" s="72">
        <f t="shared" si="57"/>
        <v>0</v>
      </c>
      <c r="BS116" s="72">
        <f t="shared" si="57"/>
        <v>0</v>
      </c>
      <c r="BT116" s="72">
        <f t="shared" si="57"/>
        <v>0</v>
      </c>
      <c r="BU116" s="72">
        <f t="shared" si="57"/>
        <v>0</v>
      </c>
      <c r="BV116" s="72">
        <f t="shared" si="57"/>
        <v>0</v>
      </c>
      <c r="BW116" s="72">
        <f t="shared" si="57"/>
        <v>0</v>
      </c>
      <c r="BX116" s="72">
        <f t="shared" si="57"/>
        <v>0</v>
      </c>
      <c r="BY116" s="72">
        <f t="shared" si="57"/>
        <v>0</v>
      </c>
      <c r="BZ116" s="72">
        <f t="shared" si="57"/>
        <v>0</v>
      </c>
      <c r="CA116" s="72">
        <f t="shared" si="57"/>
        <v>0</v>
      </c>
      <c r="CB116" s="72">
        <f t="shared" si="57"/>
        <v>0</v>
      </c>
      <c r="CC116" s="72">
        <f t="shared" si="57"/>
        <v>0</v>
      </c>
      <c r="CD116" s="72">
        <f t="shared" si="57"/>
        <v>0</v>
      </c>
      <c r="CE116" s="72">
        <f t="shared" si="57"/>
        <v>0</v>
      </c>
      <c r="CF116" s="72">
        <f t="shared" si="57"/>
        <v>0</v>
      </c>
      <c r="CG116" s="72">
        <f t="shared" si="57"/>
        <v>0</v>
      </c>
      <c r="CH116" s="72">
        <f t="shared" si="57"/>
        <v>0</v>
      </c>
      <c r="CI116" s="72">
        <f t="shared" si="57"/>
        <v>0</v>
      </c>
      <c r="CJ116" s="72">
        <f t="shared" si="57"/>
        <v>0</v>
      </c>
      <c r="CK116" s="72">
        <f t="shared" si="57"/>
        <v>0</v>
      </c>
      <c r="CL116" s="72">
        <f t="shared" si="57"/>
        <v>0</v>
      </c>
      <c r="CM116" s="72">
        <f t="shared" si="57"/>
        <v>0</v>
      </c>
      <c r="CN116" s="72">
        <f t="shared" si="57"/>
        <v>0</v>
      </c>
      <c r="CO116" s="72">
        <f t="shared" si="57"/>
        <v>0</v>
      </c>
      <c r="CP116" s="72">
        <f t="shared" si="57"/>
        <v>0</v>
      </c>
      <c r="CQ116" s="72">
        <f t="shared" si="57"/>
        <v>0</v>
      </c>
      <c r="CR116" s="72">
        <f t="shared" si="57"/>
        <v>0</v>
      </c>
      <c r="CS116" s="72">
        <f t="shared" si="57"/>
        <v>0</v>
      </c>
      <c r="CT116" s="72">
        <f t="shared" si="57"/>
        <v>0</v>
      </c>
      <c r="CU116" s="72">
        <f t="shared" si="57"/>
        <v>0</v>
      </c>
      <c r="CV116" s="72">
        <f t="shared" si="57"/>
        <v>0</v>
      </c>
      <c r="CW116" s="72">
        <f t="shared" si="57"/>
        <v>0</v>
      </c>
      <c r="CX116" s="72">
        <f t="shared" si="57"/>
        <v>0</v>
      </c>
      <c r="CY116" s="72">
        <f t="shared" si="57"/>
        <v>0</v>
      </c>
      <c r="CZ116" s="72">
        <f t="shared" si="57"/>
        <v>0</v>
      </c>
      <c r="DA116" s="72">
        <f t="shared" si="57"/>
        <v>0</v>
      </c>
      <c r="DB116" s="72">
        <f t="shared" si="57"/>
        <v>0</v>
      </c>
      <c r="DC116" s="72">
        <f t="shared" si="57"/>
        <v>0</v>
      </c>
      <c r="DD116" s="72">
        <f t="shared" si="57"/>
        <v>0</v>
      </c>
      <c r="DE116" s="72">
        <f t="shared" si="57"/>
        <v>0</v>
      </c>
      <c r="DF116" s="72">
        <f t="shared" si="57"/>
        <v>0</v>
      </c>
      <c r="DG116" s="73">
        <f t="shared" si="57"/>
        <v>1</v>
      </c>
    </row>
  </sheetData>
  <phoneticPr fontId="2"/>
  <pageMargins left="0.7" right="0.7" top="0.75" bottom="0.75" header="0.3" footer="0.3"/>
  <ignoredErrors>
    <ignoredError sqref="B9:B116 D7:DG7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7:F116"/>
  <sheetViews>
    <sheetView zoomScale="80" zoomScaleNormal="80" workbookViewId="0"/>
  </sheetViews>
  <sheetFormatPr defaultRowHeight="13.5" x14ac:dyDescent="0.15"/>
  <cols>
    <col min="3" max="3" width="18.625" customWidth="1"/>
    <col min="4" max="6" width="14.375" customWidth="1"/>
  </cols>
  <sheetData>
    <row r="7" spans="2:6" x14ac:dyDescent="0.15">
      <c r="C7" s="1"/>
      <c r="D7" s="2"/>
    </row>
    <row r="8" spans="2:6" x14ac:dyDescent="0.15">
      <c r="B8" s="5"/>
      <c r="C8" s="12"/>
      <c r="D8" s="10" t="s">
        <v>272</v>
      </c>
      <c r="E8" s="10" t="s">
        <v>273</v>
      </c>
      <c r="F8" s="10" t="s">
        <v>274</v>
      </c>
    </row>
    <row r="9" spans="2:6" x14ac:dyDescent="0.15">
      <c r="B9" s="36" t="s">
        <v>0</v>
      </c>
      <c r="C9" s="45" t="s">
        <v>115</v>
      </c>
      <c r="D9" s="86">
        <f>-生産者価格評価表!DZ7/(生産者価格評価表!EB7-生産者価格評価表!DZ7-生産者価格評価表!DU7-生産者価格評価表!DP7)</f>
        <v>0.76288672012853276</v>
      </c>
      <c r="E9" s="82">
        <f t="shared" ref="E9" si="0">1-D9</f>
        <v>0.23711327987146724</v>
      </c>
      <c r="F9" s="88">
        <f t="shared" ref="F9" si="1">IF(E9=0,0,D9/E9)</f>
        <v>3.2173934776747775</v>
      </c>
    </row>
    <row r="10" spans="2:6" x14ac:dyDescent="0.15">
      <c r="B10" s="36" t="s">
        <v>1</v>
      </c>
      <c r="C10" s="36" t="s">
        <v>116</v>
      </c>
      <c r="D10" s="86">
        <f>-生産者価格評価表!DZ8/(生産者価格評価表!EB8-生産者価格評価表!DZ8-生産者価格評価表!DU8-生産者価格評価表!DP8)</f>
        <v>0.98873511890059884</v>
      </c>
      <c r="E10" s="82">
        <f t="shared" ref="E10:E73" si="2">1-D10</f>
        <v>1.1264881099401158E-2</v>
      </c>
      <c r="F10" s="83">
        <f t="shared" ref="F10:F73" si="3">IF(E10=0,0,D10/E10)</f>
        <v>87.771465155824856</v>
      </c>
    </row>
    <row r="11" spans="2:6" x14ac:dyDescent="0.15">
      <c r="B11" s="36" t="s">
        <v>2</v>
      </c>
      <c r="C11" s="36" t="s">
        <v>117</v>
      </c>
      <c r="D11" s="86">
        <f>-生産者価格評価表!DZ9/(生産者価格評価表!EB9-生産者価格評価表!DZ9-生産者価格評価表!DU9-生産者価格評価表!DP9)</f>
        <v>0.83286421032630953</v>
      </c>
      <c r="E11" s="82">
        <f t="shared" si="2"/>
        <v>0.16713578967369047</v>
      </c>
      <c r="F11" s="83">
        <f t="shared" si="3"/>
        <v>4.9831589748213823</v>
      </c>
    </row>
    <row r="12" spans="2:6" x14ac:dyDescent="0.15">
      <c r="B12" s="36" t="s">
        <v>3</v>
      </c>
      <c r="C12" s="36" t="s">
        <v>118</v>
      </c>
      <c r="D12" s="86">
        <f>-生産者価格評価表!DZ10/(生産者価格評価表!EB10-生産者価格評価表!DZ10-生産者価格評価表!DU10-生産者価格評価表!DP10)</f>
        <v>0.99944403254142355</v>
      </c>
      <c r="E12" s="82">
        <f t="shared" si="2"/>
        <v>5.5596745857644514E-4</v>
      </c>
      <c r="F12" s="83">
        <f t="shared" si="3"/>
        <v>1797.6664229602579</v>
      </c>
    </row>
    <row r="13" spans="2:6" x14ac:dyDescent="0.15">
      <c r="B13" s="36" t="s">
        <v>243</v>
      </c>
      <c r="C13" s="36" t="s">
        <v>244</v>
      </c>
      <c r="D13" s="86">
        <f>-生産者価格評価表!DZ11/(生産者価格評価表!EB11-生産者価格評価表!DZ11-生産者価格評価表!DU11-生産者価格評価表!DP11)</f>
        <v>1</v>
      </c>
      <c r="E13" s="82">
        <f t="shared" si="2"/>
        <v>0</v>
      </c>
      <c r="F13" s="83">
        <f t="shared" si="3"/>
        <v>0</v>
      </c>
    </row>
    <row r="14" spans="2:6" x14ac:dyDescent="0.15">
      <c r="B14" s="36" t="s">
        <v>4</v>
      </c>
      <c r="C14" s="36" t="s">
        <v>119</v>
      </c>
      <c r="D14" s="86">
        <f>-生産者価格評価表!DZ12/(生産者価格評価表!EB12-生産者価格評価表!DZ12-生産者価格評価表!DU12-生産者価格評価表!DP12)</f>
        <v>1</v>
      </c>
      <c r="E14" s="82">
        <f t="shared" si="2"/>
        <v>0</v>
      </c>
      <c r="F14" s="83">
        <f t="shared" si="3"/>
        <v>0</v>
      </c>
    </row>
    <row r="15" spans="2:6" x14ac:dyDescent="0.15">
      <c r="B15" s="36" t="s">
        <v>5</v>
      </c>
      <c r="C15" s="36" t="s">
        <v>120</v>
      </c>
      <c r="D15" s="86">
        <f>-生産者価格評価表!DZ13/(生産者価格評価表!EB13-生産者価格評価表!DZ13-生産者価格評価表!DU13-生産者価格評価表!DP13)</f>
        <v>1</v>
      </c>
      <c r="E15" s="82">
        <f t="shared" si="2"/>
        <v>0</v>
      </c>
      <c r="F15" s="83">
        <f t="shared" si="3"/>
        <v>0</v>
      </c>
    </row>
    <row r="16" spans="2:6" x14ac:dyDescent="0.15">
      <c r="B16" s="36" t="s">
        <v>6</v>
      </c>
      <c r="C16" s="36" t="s">
        <v>121</v>
      </c>
      <c r="D16" s="86">
        <f>-生産者価格評価表!DZ14/(生産者価格評価表!EB14-生産者価格評価表!DZ14-生産者価格評価表!DU14-生産者価格評価表!DP14)</f>
        <v>0.86473516305696529</v>
      </c>
      <c r="E16" s="82">
        <f t="shared" si="2"/>
        <v>0.13526483694303471</v>
      </c>
      <c r="F16" s="83">
        <f t="shared" si="3"/>
        <v>6.3929043393675107</v>
      </c>
    </row>
    <row r="17" spans="2:6" x14ac:dyDescent="0.15">
      <c r="B17" s="36" t="s">
        <v>7</v>
      </c>
      <c r="C17" s="36" t="s">
        <v>122</v>
      </c>
      <c r="D17" s="86">
        <f>-生産者価格評価表!DZ15/(生産者価格評価表!EB15-生産者価格評価表!DZ15-生産者価格評価表!DU15-生産者価格評価表!DP15)</f>
        <v>0.77729244921863527</v>
      </c>
      <c r="E17" s="82">
        <f t="shared" si="2"/>
        <v>0.22270755078136473</v>
      </c>
      <c r="F17" s="83">
        <f t="shared" si="3"/>
        <v>3.4901935138324731</v>
      </c>
    </row>
    <row r="18" spans="2:6" x14ac:dyDescent="0.15">
      <c r="B18" s="36" t="s">
        <v>8</v>
      </c>
      <c r="C18" s="36" t="s">
        <v>123</v>
      </c>
      <c r="D18" s="86">
        <f>-生産者価格評価表!DZ16/(生産者価格評価表!EB16-生産者価格評価表!DZ16-生産者価格評価表!DU16-生産者価格評価表!DP16)</f>
        <v>0.96890018586366822</v>
      </c>
      <c r="E18" s="82">
        <f t="shared" si="2"/>
        <v>3.1099814136331783E-2</v>
      </c>
      <c r="F18" s="83">
        <f t="shared" si="3"/>
        <v>31.154533001911691</v>
      </c>
    </row>
    <row r="19" spans="2:6" x14ac:dyDescent="0.15">
      <c r="B19" s="36" t="s">
        <v>9</v>
      </c>
      <c r="C19" s="36" t="s">
        <v>124</v>
      </c>
      <c r="D19" s="86">
        <v>0</v>
      </c>
      <c r="E19" s="82">
        <f t="shared" si="2"/>
        <v>1</v>
      </c>
      <c r="F19" s="83">
        <f t="shared" si="3"/>
        <v>0</v>
      </c>
    </row>
    <row r="20" spans="2:6" x14ac:dyDescent="0.15">
      <c r="B20" s="36" t="s">
        <v>10</v>
      </c>
      <c r="C20" s="36" t="s">
        <v>125</v>
      </c>
      <c r="D20" s="86">
        <f>-生産者価格評価表!DZ18/(生産者価格評価表!EB18-生産者価格評価表!DZ18-生産者価格評価表!DU18-生産者価格評価表!DP18)</f>
        <v>0.99001744666054048</v>
      </c>
      <c r="E20" s="82">
        <f t="shared" si="2"/>
        <v>9.9825533394595212E-3</v>
      </c>
      <c r="F20" s="83">
        <f t="shared" si="3"/>
        <v>99.174771523348795</v>
      </c>
    </row>
    <row r="21" spans="2:6" x14ac:dyDescent="0.15">
      <c r="B21" s="36" t="s">
        <v>11</v>
      </c>
      <c r="C21" s="36" t="s">
        <v>126</v>
      </c>
      <c r="D21" s="86">
        <f>-生産者価格評価表!DZ19/(生産者価格評価表!EB19-生産者価格評価表!DZ19-生産者価格評価表!DU19-生産者価格評価表!DP19)</f>
        <v>0.99283267445223888</v>
      </c>
      <c r="E21" s="82">
        <f t="shared" si="2"/>
        <v>7.1673255477611164E-3</v>
      </c>
      <c r="F21" s="83">
        <f t="shared" si="3"/>
        <v>138.52205649600688</v>
      </c>
    </row>
    <row r="22" spans="2:6" x14ac:dyDescent="0.15">
      <c r="B22" s="36" t="s">
        <v>12</v>
      </c>
      <c r="C22" s="36" t="s">
        <v>127</v>
      </c>
      <c r="D22" s="86">
        <f>-生産者価格評価表!DZ20/(生産者価格評価表!EB20-生産者価格評価表!DZ20-生産者価格評価表!DU20-生産者価格評価表!DP20)</f>
        <v>0.98827082389962384</v>
      </c>
      <c r="E22" s="82">
        <f t="shared" si="2"/>
        <v>1.172917610037616E-2</v>
      </c>
      <c r="F22" s="83">
        <f t="shared" si="3"/>
        <v>84.257480273310037</v>
      </c>
    </row>
    <row r="23" spans="2:6" x14ac:dyDescent="0.15">
      <c r="B23" s="36" t="s">
        <v>13</v>
      </c>
      <c r="C23" s="36" t="s">
        <v>128</v>
      </c>
      <c r="D23" s="86">
        <f>-生産者価格評価表!DZ21/(生産者価格評価表!EB21-生産者価格評価表!DZ21-生産者価格評価表!DU21-生産者価格評価表!DP21)</f>
        <v>0.98998361545382008</v>
      </c>
      <c r="E23" s="82">
        <f t="shared" si="2"/>
        <v>1.0016384546179924E-2</v>
      </c>
      <c r="F23" s="83">
        <f t="shared" si="3"/>
        <v>98.836422552425134</v>
      </c>
    </row>
    <row r="24" spans="2:6" x14ac:dyDescent="0.15">
      <c r="B24" s="36" t="s">
        <v>14</v>
      </c>
      <c r="C24" s="36" t="s">
        <v>129</v>
      </c>
      <c r="D24" s="86">
        <f>-生産者価格評価表!DZ22/(生産者価格評価表!EB22-生産者価格評価表!DZ22-生産者価格評価表!DU22-生産者価格評価表!DP22)</f>
        <v>0.79675786870066678</v>
      </c>
      <c r="E24" s="82">
        <f t="shared" si="2"/>
        <v>0.20324213129933322</v>
      </c>
      <c r="F24" s="83">
        <f t="shared" si="3"/>
        <v>3.9202396845918175</v>
      </c>
    </row>
    <row r="25" spans="2:6" x14ac:dyDescent="0.15">
      <c r="B25" s="36" t="s">
        <v>15</v>
      </c>
      <c r="C25" s="36" t="s">
        <v>130</v>
      </c>
      <c r="D25" s="86">
        <f>-生産者価格評価表!DZ23/(生産者価格評価表!EB23-生産者価格評価表!DZ23-生産者価格評価表!DU23-生産者価格評価表!DP23)</f>
        <v>0.76662052996704155</v>
      </c>
      <c r="E25" s="82">
        <f t="shared" si="2"/>
        <v>0.23337947003295845</v>
      </c>
      <c r="F25" s="83">
        <f t="shared" si="3"/>
        <v>3.284867044469582</v>
      </c>
    </row>
    <row r="26" spans="2:6" x14ac:dyDescent="0.15">
      <c r="B26" s="36" t="s">
        <v>16</v>
      </c>
      <c r="C26" s="36" t="s">
        <v>131</v>
      </c>
      <c r="D26" s="86">
        <f>-生産者価格評価表!DZ24/(生産者価格評価表!EB24-生産者価格評価表!DZ24-生産者価格評価表!DU24-生産者価格評価表!DP24)</f>
        <v>0.88868535974739549</v>
      </c>
      <c r="E26" s="82">
        <f t="shared" si="2"/>
        <v>0.11131464025260451</v>
      </c>
      <c r="F26" s="83">
        <f t="shared" si="3"/>
        <v>7.9835442825015308</v>
      </c>
    </row>
    <row r="27" spans="2:6" x14ac:dyDescent="0.15">
      <c r="B27" s="36" t="s">
        <v>17</v>
      </c>
      <c r="C27" s="36" t="s">
        <v>132</v>
      </c>
      <c r="D27" s="86">
        <f>-生産者価格評価表!DZ25/(生産者価格評価表!EB25-生産者価格評価表!DZ25-生産者価格評価表!DU25-生産者価格評価表!DP25)</f>
        <v>0.88441733479504214</v>
      </c>
      <c r="E27" s="82">
        <f t="shared" si="2"/>
        <v>0.11558266520495786</v>
      </c>
      <c r="F27" s="83">
        <f t="shared" si="3"/>
        <v>7.6518164140508631</v>
      </c>
    </row>
    <row r="28" spans="2:6" x14ac:dyDescent="0.15">
      <c r="B28" s="36" t="s">
        <v>18</v>
      </c>
      <c r="C28" s="36" t="s">
        <v>133</v>
      </c>
      <c r="D28" s="86">
        <f>-生産者価格評価表!DZ26/(生産者価格評価表!EB26-生産者価格評価表!DZ26-生産者価格評価表!DU26-生産者価格評価表!DP26)</f>
        <v>0.99173652855949335</v>
      </c>
      <c r="E28" s="82">
        <f t="shared" si="2"/>
        <v>8.2634714405066534E-3</v>
      </c>
      <c r="F28" s="83">
        <f t="shared" si="3"/>
        <v>120.01451638086469</v>
      </c>
    </row>
    <row r="29" spans="2:6" x14ac:dyDescent="0.15">
      <c r="B29" s="36" t="s">
        <v>19</v>
      </c>
      <c r="C29" s="36" t="s">
        <v>134</v>
      </c>
      <c r="D29" s="86">
        <f>-生産者価格評価表!DZ27/(生産者価格評価表!EB27-生産者価格評価表!DZ27-生産者価格評価表!DU27-生産者価格評価表!DP27)</f>
        <v>1</v>
      </c>
      <c r="E29" s="82">
        <f t="shared" si="2"/>
        <v>0</v>
      </c>
      <c r="F29" s="83">
        <f t="shared" si="3"/>
        <v>0</v>
      </c>
    </row>
    <row r="30" spans="2:6" x14ac:dyDescent="0.15">
      <c r="B30" s="36" t="s">
        <v>20</v>
      </c>
      <c r="C30" s="37" t="s">
        <v>135</v>
      </c>
      <c r="D30" s="86">
        <f>-生産者価格評価表!DZ28/(生産者価格評価表!EB28-生産者価格評価表!DZ28-生産者価格評価表!DU28-生産者価格評価表!DP28)</f>
        <v>0.66055165235706947</v>
      </c>
      <c r="E30" s="82">
        <f t="shared" si="2"/>
        <v>0.33944834764293053</v>
      </c>
      <c r="F30" s="83">
        <f t="shared" si="3"/>
        <v>1.9459563051162974</v>
      </c>
    </row>
    <row r="31" spans="2:6" x14ac:dyDescent="0.15">
      <c r="B31" s="36" t="s">
        <v>21</v>
      </c>
      <c r="C31" s="36" t="s">
        <v>136</v>
      </c>
      <c r="D31" s="86">
        <f>-生産者価格評価表!DZ29/(生産者価格評価表!EB29-生産者価格評価表!DZ29-生産者価格評価表!DU29-生産者価格評価表!DP29)</f>
        <v>0.99925493504419405</v>
      </c>
      <c r="E31" s="82">
        <f t="shared" si="2"/>
        <v>7.4506495580595189E-4</v>
      </c>
      <c r="F31" s="83">
        <f t="shared" si="3"/>
        <v>1341.1648571811832</v>
      </c>
    </row>
    <row r="32" spans="2:6" x14ac:dyDescent="0.15">
      <c r="B32" s="36" t="s">
        <v>22</v>
      </c>
      <c r="C32" s="36" t="s">
        <v>137</v>
      </c>
      <c r="D32" s="86">
        <f>-生産者価格評価表!DZ30/(生産者価格評価表!EB30-生産者価格評価表!DZ30-生産者価格評価表!DU30-生産者価格評価表!DP30)</f>
        <v>0.91439358140975591</v>
      </c>
      <c r="E32" s="82">
        <f t="shared" si="2"/>
        <v>8.5606418590244093E-2</v>
      </c>
      <c r="F32" s="83">
        <f t="shared" si="3"/>
        <v>10.6813670805049</v>
      </c>
    </row>
    <row r="33" spans="2:6" x14ac:dyDescent="0.15">
      <c r="B33" s="36" t="s">
        <v>23</v>
      </c>
      <c r="C33" s="36" t="s">
        <v>138</v>
      </c>
      <c r="D33" s="86">
        <f>-生産者価格評価表!DZ31/(生産者価格評価表!EB31-生産者価格評価表!DZ31-生産者価格評価表!DU31-生産者価格評価表!DP31)</f>
        <v>0.82002817737896028</v>
      </c>
      <c r="E33" s="82">
        <f t="shared" si="2"/>
        <v>0.17997182262103972</v>
      </c>
      <c r="F33" s="83">
        <f t="shared" si="3"/>
        <v>4.5564253639063512</v>
      </c>
    </row>
    <row r="34" spans="2:6" x14ac:dyDescent="0.15">
      <c r="B34" s="36" t="s">
        <v>24</v>
      </c>
      <c r="C34" s="36" t="s">
        <v>139</v>
      </c>
      <c r="D34" s="86">
        <f>-生産者価格評価表!DZ32/(生産者価格評価表!EB32-生産者価格評価表!DZ32-生産者価格評価表!DU32-生産者価格評価表!DP32)</f>
        <v>0.92745202804827886</v>
      </c>
      <c r="E34" s="82">
        <f t="shared" si="2"/>
        <v>7.2547971951721135E-2</v>
      </c>
      <c r="F34" s="83">
        <f t="shared" si="3"/>
        <v>12.783982833668667</v>
      </c>
    </row>
    <row r="35" spans="2:6" x14ac:dyDescent="0.15">
      <c r="B35" s="36" t="s">
        <v>25</v>
      </c>
      <c r="C35" s="36" t="s">
        <v>140</v>
      </c>
      <c r="D35" s="86">
        <f>-生産者価格評価表!DZ33/(生産者価格評価表!EB33-生産者価格評価表!DZ33-生産者価格評価表!DU33-生産者価格評価表!DP33)</f>
        <v>1</v>
      </c>
      <c r="E35" s="82">
        <f t="shared" si="2"/>
        <v>0</v>
      </c>
      <c r="F35" s="83">
        <f t="shared" si="3"/>
        <v>0</v>
      </c>
    </row>
    <row r="36" spans="2:6" x14ac:dyDescent="0.15">
      <c r="B36" s="36" t="s">
        <v>26</v>
      </c>
      <c r="C36" s="36" t="s">
        <v>141</v>
      </c>
      <c r="D36" s="86">
        <f>-生産者価格評価表!DZ34/(生産者価格評価表!EB34-生産者価格評価表!DZ34-生産者価格評価表!DU34-生産者価格評価表!DP34)</f>
        <v>0.81691082578285634</v>
      </c>
      <c r="E36" s="82">
        <f t="shared" si="2"/>
        <v>0.18308917421714366</v>
      </c>
      <c r="F36" s="83">
        <f t="shared" si="3"/>
        <v>4.4618193799596284</v>
      </c>
    </row>
    <row r="37" spans="2:6" x14ac:dyDescent="0.15">
      <c r="B37" s="36" t="s">
        <v>27</v>
      </c>
      <c r="C37" s="36" t="s">
        <v>142</v>
      </c>
      <c r="D37" s="86">
        <f>-生産者価格評価表!DZ35/(生産者価格評価表!EB35-生産者価格評価表!DZ35-生産者価格評価表!DU35-生産者価格評価表!DP35)</f>
        <v>0.86410295262836079</v>
      </c>
      <c r="E37" s="82">
        <f t="shared" si="2"/>
        <v>0.13589704737163921</v>
      </c>
      <c r="F37" s="83">
        <f t="shared" si="3"/>
        <v>6.3585116037531595</v>
      </c>
    </row>
    <row r="38" spans="2:6" x14ac:dyDescent="0.15">
      <c r="B38" s="36" t="s">
        <v>28</v>
      </c>
      <c r="C38" s="36" t="s">
        <v>143</v>
      </c>
      <c r="D38" s="86">
        <f>-生産者価格評価表!DZ36/(生産者価格評価表!EB36-生産者価格評価表!DZ36-生産者価格評価表!DU36-生産者価格評価表!DP36)</f>
        <v>0.94981493476089618</v>
      </c>
      <c r="E38" s="82">
        <f t="shared" si="2"/>
        <v>5.0185065239103821E-2</v>
      </c>
      <c r="F38" s="83">
        <f t="shared" si="3"/>
        <v>18.926246887107911</v>
      </c>
    </row>
    <row r="39" spans="2:6" x14ac:dyDescent="0.15">
      <c r="B39" s="36" t="s">
        <v>29</v>
      </c>
      <c r="C39" s="36" t="s">
        <v>144</v>
      </c>
      <c r="D39" s="86">
        <f>-生産者価格評価表!DZ37/(生産者価格評価表!EB37-生産者価格評価表!DZ37-生産者価格評価表!DU37-生産者価格評価表!DP37)</f>
        <v>0.99281340908419768</v>
      </c>
      <c r="E39" s="82">
        <f t="shared" si="2"/>
        <v>7.1865909158023156E-3</v>
      </c>
      <c r="F39" s="83">
        <f t="shared" si="3"/>
        <v>138.14803440406479</v>
      </c>
    </row>
    <row r="40" spans="2:6" x14ac:dyDescent="0.15">
      <c r="B40" s="36" t="s">
        <v>30</v>
      </c>
      <c r="C40" s="36" t="s">
        <v>145</v>
      </c>
      <c r="D40" s="86">
        <f>-生産者価格評価表!DZ38/(生産者価格評価表!EB38-生産者価格評価表!DZ38-生産者価格評価表!DU38-生産者価格評価表!DP38)</f>
        <v>0.9836484800232862</v>
      </c>
      <c r="E40" s="82">
        <f t="shared" si="2"/>
        <v>1.6351519976713802E-2</v>
      </c>
      <c r="F40" s="83">
        <f t="shared" si="3"/>
        <v>60.15639411040074</v>
      </c>
    </row>
    <row r="41" spans="2:6" x14ac:dyDescent="0.15">
      <c r="B41" s="36" t="s">
        <v>31</v>
      </c>
      <c r="C41" s="36" t="s">
        <v>146</v>
      </c>
      <c r="D41" s="86">
        <f>-生産者価格評価表!DZ39/(生産者価格評価表!EB39-生産者価格評価表!DZ39-生産者価格評価表!DU39-生産者価格評価表!DP39)</f>
        <v>0.84818386340170626</v>
      </c>
      <c r="E41" s="82">
        <f t="shared" si="2"/>
        <v>0.15181613659829374</v>
      </c>
      <c r="F41" s="83">
        <f t="shared" si="3"/>
        <v>5.5869150829862377</v>
      </c>
    </row>
    <row r="42" spans="2:6" x14ac:dyDescent="0.15">
      <c r="B42" s="36" t="s">
        <v>32</v>
      </c>
      <c r="C42" s="36" t="s">
        <v>147</v>
      </c>
      <c r="D42" s="86">
        <f>-生産者価格評価表!DZ40/(生産者価格評価表!EB40-生産者価格評価表!DZ40-生産者価格評価表!DU40-生産者価格評価表!DP40)</f>
        <v>0.99696240618854537</v>
      </c>
      <c r="E42" s="82">
        <f t="shared" si="2"/>
        <v>3.0375938114546308E-3</v>
      </c>
      <c r="F42" s="83">
        <f t="shared" si="3"/>
        <v>328.2079395964808</v>
      </c>
    </row>
    <row r="43" spans="2:6" x14ac:dyDescent="0.15">
      <c r="B43" s="36" t="s">
        <v>33</v>
      </c>
      <c r="C43" s="36" t="s">
        <v>148</v>
      </c>
      <c r="D43" s="86">
        <f>-生産者価格評価表!DZ41/(生産者価格評価表!EB41-生産者価格評価表!DZ41-生産者価格評価表!DU41-生産者価格評価表!DP41)</f>
        <v>0.97828946433847364</v>
      </c>
      <c r="E43" s="82">
        <f t="shared" si="2"/>
        <v>2.1710535661526364E-2</v>
      </c>
      <c r="F43" s="83">
        <f t="shared" si="3"/>
        <v>45.060586232891445</v>
      </c>
    </row>
    <row r="44" spans="2:6" x14ac:dyDescent="0.15">
      <c r="B44" s="36" t="s">
        <v>34</v>
      </c>
      <c r="C44" s="36" t="s">
        <v>149</v>
      </c>
      <c r="D44" s="86">
        <f>-生産者価格評価表!DZ42/(生産者価格評価表!EB42-生産者価格評価表!DZ42-生産者価格評価表!DU42-生産者価格評価表!DP42)</f>
        <v>1.285668913143118</v>
      </c>
      <c r="E44" s="82">
        <f t="shared" si="2"/>
        <v>-0.28566891314311804</v>
      </c>
      <c r="F44" s="83">
        <f t="shared" si="3"/>
        <v>-4.5005559022763082</v>
      </c>
    </row>
    <row r="45" spans="2:6" x14ac:dyDescent="0.15">
      <c r="B45" s="36" t="s">
        <v>35</v>
      </c>
      <c r="C45" s="36" t="s">
        <v>150</v>
      </c>
      <c r="D45" s="86">
        <f>-生産者価格評価表!DZ43/(生産者価格評価表!EB43-生産者価格評価表!DZ43-生産者価格評価表!DU43-生産者価格評価表!DP43)</f>
        <v>1</v>
      </c>
      <c r="E45" s="82">
        <f t="shared" si="2"/>
        <v>0</v>
      </c>
      <c r="F45" s="83">
        <f t="shared" si="3"/>
        <v>0</v>
      </c>
    </row>
    <row r="46" spans="2:6" x14ac:dyDescent="0.15">
      <c r="B46" s="36" t="s">
        <v>36</v>
      </c>
      <c r="C46" s="36" t="s">
        <v>151</v>
      </c>
      <c r="D46" s="86">
        <f>-生産者価格評価表!DZ44/(生産者価格評価表!EB44-生産者価格評価表!DZ44-生産者価格評価表!DU44-生産者価格評価表!DP44)</f>
        <v>0.67300714926955663</v>
      </c>
      <c r="E46" s="82">
        <f t="shared" si="2"/>
        <v>0.32699285073044337</v>
      </c>
      <c r="F46" s="83">
        <f t="shared" si="3"/>
        <v>2.0581708369653322</v>
      </c>
    </row>
    <row r="47" spans="2:6" x14ac:dyDescent="0.15">
      <c r="B47" s="36" t="s">
        <v>37</v>
      </c>
      <c r="C47" s="36" t="s">
        <v>152</v>
      </c>
      <c r="D47" s="86">
        <f>-生産者価格評価表!DZ45/(生産者価格評価表!EB45-生産者価格評価表!DZ45-生産者価格評価表!DU45-生産者価格評価表!DP45)</f>
        <v>0.81509449825501201</v>
      </c>
      <c r="E47" s="82">
        <f t="shared" si="2"/>
        <v>0.18490550174498799</v>
      </c>
      <c r="F47" s="83">
        <f t="shared" si="3"/>
        <v>4.4081679050261453</v>
      </c>
    </row>
    <row r="48" spans="2:6" x14ac:dyDescent="0.15">
      <c r="B48" s="36" t="s">
        <v>38</v>
      </c>
      <c r="C48" s="36" t="s">
        <v>153</v>
      </c>
      <c r="D48" s="86">
        <f>-生産者価格評価表!DZ46/(生産者価格評価表!EB46-生産者価格評価表!DZ46-生産者価格評価表!DU46-生産者価格評価表!DP46)</f>
        <v>1.3839137554613776</v>
      </c>
      <c r="E48" s="82">
        <f t="shared" si="2"/>
        <v>-0.38391375546137763</v>
      </c>
      <c r="F48" s="83">
        <f t="shared" si="3"/>
        <v>-3.6047516812681688</v>
      </c>
    </row>
    <row r="49" spans="2:6" x14ac:dyDescent="0.15">
      <c r="B49" s="36" t="s">
        <v>39</v>
      </c>
      <c r="C49" s="36" t="s">
        <v>154</v>
      </c>
      <c r="D49" s="86">
        <f>-生産者価格評価表!DZ47/(生産者価格評価表!EB47-生産者価格評価表!DZ47-生産者価格評価表!DU47-生産者価格評価表!DP47)</f>
        <v>0.97483458562881897</v>
      </c>
      <c r="E49" s="82">
        <f t="shared" si="2"/>
        <v>2.5165414371181027E-2</v>
      </c>
      <c r="F49" s="83">
        <f t="shared" si="3"/>
        <v>38.73707665808125</v>
      </c>
    </row>
    <row r="50" spans="2:6" x14ac:dyDescent="0.15">
      <c r="B50" s="36" t="s">
        <v>40</v>
      </c>
      <c r="C50" s="36" t="s">
        <v>155</v>
      </c>
      <c r="D50" s="86">
        <f>-生産者価格評価表!DZ48/(生産者価格評価表!EB48-生産者価格評価表!DZ48-生産者価格評価表!DU48-生産者価格評価表!DP48)</f>
        <v>0.95147943418552761</v>
      </c>
      <c r="E50" s="82">
        <f t="shared" si="2"/>
        <v>4.8520565814472394E-2</v>
      </c>
      <c r="F50" s="83">
        <f t="shared" si="3"/>
        <v>19.609817367416738</v>
      </c>
    </row>
    <row r="51" spans="2:6" x14ac:dyDescent="0.15">
      <c r="B51" s="36" t="s">
        <v>41</v>
      </c>
      <c r="C51" s="36" t="s">
        <v>156</v>
      </c>
      <c r="D51" s="86">
        <f>-生産者価格評価表!DZ49/(生産者価格評価表!EB49-生産者価格評価表!DZ49-生産者価格評価表!DU49-生産者価格評価表!DP49)</f>
        <v>0.77906016531573719</v>
      </c>
      <c r="E51" s="82">
        <f t="shared" si="2"/>
        <v>0.22093983468426281</v>
      </c>
      <c r="F51" s="83">
        <f t="shared" si="3"/>
        <v>3.5261190741319424</v>
      </c>
    </row>
    <row r="52" spans="2:6" x14ac:dyDescent="0.15">
      <c r="B52" s="36" t="s">
        <v>42</v>
      </c>
      <c r="C52" s="36" t="s">
        <v>157</v>
      </c>
      <c r="D52" s="86">
        <f>-生産者価格評価表!DZ50/(生産者価格評価表!EB50-生産者価格評価表!DZ50-生産者価格評価表!DU50-生産者価格評価表!DP50)</f>
        <v>0.94717363440311009</v>
      </c>
      <c r="E52" s="82">
        <f t="shared" si="2"/>
        <v>5.2826365596889913E-2</v>
      </c>
      <c r="F52" s="83">
        <f t="shared" si="3"/>
        <v>17.929941303001048</v>
      </c>
    </row>
    <row r="53" spans="2:6" x14ac:dyDescent="0.15">
      <c r="B53" s="36" t="s">
        <v>43</v>
      </c>
      <c r="C53" s="36" t="s">
        <v>158</v>
      </c>
      <c r="D53" s="86">
        <f>-生産者価格評価表!DZ51/(生産者価格評価表!EB51-生産者価格評価表!DZ51-生産者価格評価表!DU51-生産者価格評価表!DP51)</f>
        <v>0.95104213190198905</v>
      </c>
      <c r="E53" s="82">
        <f t="shared" si="2"/>
        <v>4.8957868098010948E-2</v>
      </c>
      <c r="F53" s="83">
        <f t="shared" si="3"/>
        <v>19.425726014009744</v>
      </c>
    </row>
    <row r="54" spans="2:6" x14ac:dyDescent="0.15">
      <c r="B54" s="36" t="s">
        <v>44</v>
      </c>
      <c r="C54" s="36" t="s">
        <v>159</v>
      </c>
      <c r="D54" s="86">
        <f>-生産者価格評価表!DZ52/(生産者価格評価表!EB52-生産者価格評価表!DZ52-生産者価格評価表!DU52-生産者価格評価表!DP52)</f>
        <v>0.97449962509548893</v>
      </c>
      <c r="E54" s="82">
        <f t="shared" si="2"/>
        <v>2.5500374904511069E-2</v>
      </c>
      <c r="F54" s="83">
        <f t="shared" si="3"/>
        <v>38.215109728567086</v>
      </c>
    </row>
    <row r="55" spans="2:6" x14ac:dyDescent="0.15">
      <c r="B55" s="36" t="s">
        <v>45</v>
      </c>
      <c r="C55" s="36" t="s">
        <v>160</v>
      </c>
      <c r="D55" s="86">
        <f>-生産者価格評価表!DZ53/(生産者価格評価表!EB53-生産者価格評価表!DZ53-生産者価格評価表!DU53-生産者価格評価表!DP53)</f>
        <v>1</v>
      </c>
      <c r="E55" s="82">
        <f t="shared" si="2"/>
        <v>0</v>
      </c>
      <c r="F55" s="83">
        <f t="shared" si="3"/>
        <v>0</v>
      </c>
    </row>
    <row r="56" spans="2:6" x14ac:dyDescent="0.15">
      <c r="B56" s="36" t="s">
        <v>46</v>
      </c>
      <c r="C56" s="36" t="s">
        <v>161</v>
      </c>
      <c r="D56" s="86">
        <f>-生産者価格評価表!DZ54/(生産者価格評価表!EB54-生産者価格評価表!DZ54-生産者価格評価表!DU54-生産者価格評価表!DP54)</f>
        <v>0.91685655547057021</v>
      </c>
      <c r="E56" s="82">
        <f t="shared" si="2"/>
        <v>8.3143444529429789E-2</v>
      </c>
      <c r="F56" s="83">
        <f t="shared" si="3"/>
        <v>11.027406437870589</v>
      </c>
    </row>
    <row r="57" spans="2:6" x14ac:dyDescent="0.15">
      <c r="B57" s="36" t="s">
        <v>47</v>
      </c>
      <c r="C57" s="36" t="s">
        <v>162</v>
      </c>
      <c r="D57" s="86">
        <f>-生産者価格評価表!DZ55/(生産者価格評価表!EB55-生産者価格評価表!DZ55-生産者価格評価表!DU55-生産者価格評価表!DP55)</f>
        <v>0.88777932902307155</v>
      </c>
      <c r="E57" s="82">
        <f t="shared" si="2"/>
        <v>0.11222067097692845</v>
      </c>
      <c r="F57" s="83">
        <f t="shared" si="3"/>
        <v>7.9110142658618656</v>
      </c>
    </row>
    <row r="58" spans="2:6" x14ac:dyDescent="0.15">
      <c r="B58" s="36" t="s">
        <v>48</v>
      </c>
      <c r="C58" s="36" t="s">
        <v>163</v>
      </c>
      <c r="D58" s="86">
        <f>-生産者価格評価表!DZ56/(生産者価格評価表!EB56-生産者価格評価表!DZ56-生産者価格評価表!DU56-生産者価格評価表!DP56)</f>
        <v>0.99698702773226555</v>
      </c>
      <c r="E58" s="82">
        <f t="shared" si="2"/>
        <v>3.0129722677344484E-3</v>
      </c>
      <c r="F58" s="83">
        <f t="shared" si="3"/>
        <v>330.89817600011713</v>
      </c>
    </row>
    <row r="59" spans="2:6" x14ac:dyDescent="0.15">
      <c r="B59" s="36" t="s">
        <v>49</v>
      </c>
      <c r="C59" s="36" t="s">
        <v>164</v>
      </c>
      <c r="D59" s="86">
        <f>-生産者価格評価表!DZ57/(生産者価格評価表!EB57-生産者価格評価表!DZ57-生産者価格評価表!DU57-生産者価格評価表!DP57)</f>
        <v>0.99573092493269832</v>
      </c>
      <c r="E59" s="82">
        <f t="shared" si="2"/>
        <v>4.2690750673016753E-3</v>
      </c>
      <c r="F59" s="83">
        <f t="shared" si="3"/>
        <v>233.24277723747386</v>
      </c>
    </row>
    <row r="60" spans="2:6" x14ac:dyDescent="0.15">
      <c r="B60" s="36" t="s">
        <v>50</v>
      </c>
      <c r="C60" s="36" t="s">
        <v>165</v>
      </c>
      <c r="D60" s="86">
        <f>-生産者価格評価表!DZ58/(生産者価格評価表!EB58-生産者価格評価表!DZ58-生産者価格評価表!DU58-生産者価格評価表!DP58)</f>
        <v>1.0001487680576426</v>
      </c>
      <c r="E60" s="82">
        <f t="shared" si="2"/>
        <v>-1.4876805764263423E-4</v>
      </c>
      <c r="F60" s="83">
        <f t="shared" si="3"/>
        <v>-6722.8730676861251</v>
      </c>
    </row>
    <row r="61" spans="2:6" x14ac:dyDescent="0.15">
      <c r="B61" s="36" t="s">
        <v>51</v>
      </c>
      <c r="C61" s="36" t="s">
        <v>166</v>
      </c>
      <c r="D61" s="86">
        <f>-生産者価格評価表!DZ59/(生産者価格評価表!EB59-生産者価格評価表!DZ59-生産者価格評価表!DU59-生産者価格評価表!DP59)</f>
        <v>0.99341489932501925</v>
      </c>
      <c r="E61" s="82">
        <f t="shared" si="2"/>
        <v>6.5851006749807484E-3</v>
      </c>
      <c r="F61" s="83">
        <f t="shared" si="3"/>
        <v>150.85796684921959</v>
      </c>
    </row>
    <row r="62" spans="2:6" x14ac:dyDescent="0.15">
      <c r="B62" s="36" t="s">
        <v>52</v>
      </c>
      <c r="C62" s="36" t="s">
        <v>167</v>
      </c>
      <c r="D62" s="86">
        <f>-生産者価格評価表!DZ60/(生産者価格評価表!EB60-生産者価格評価表!DZ60-生産者価格評価表!DU60-生産者価格評価表!DP60)</f>
        <v>0.99826501264213141</v>
      </c>
      <c r="E62" s="82">
        <f t="shared" si="2"/>
        <v>1.7349873578685893E-3</v>
      </c>
      <c r="F62" s="83">
        <f t="shared" si="3"/>
        <v>575.37307584101814</v>
      </c>
    </row>
    <row r="63" spans="2:6" x14ac:dyDescent="0.15">
      <c r="B63" s="36" t="s">
        <v>53</v>
      </c>
      <c r="C63" s="36" t="s">
        <v>168</v>
      </c>
      <c r="D63" s="86">
        <f>-生産者価格評価表!DZ61/(生産者価格評価表!EB61-生産者価格評価表!DZ61-生産者価格評価表!DU61-生産者価格評価表!DP61)</f>
        <v>1</v>
      </c>
      <c r="E63" s="82">
        <f t="shared" si="2"/>
        <v>0</v>
      </c>
      <c r="F63" s="83">
        <f t="shared" si="3"/>
        <v>0</v>
      </c>
    </row>
    <row r="64" spans="2:6" x14ac:dyDescent="0.15">
      <c r="B64" s="36" t="s">
        <v>54</v>
      </c>
      <c r="C64" s="36" t="s">
        <v>169</v>
      </c>
      <c r="D64" s="86">
        <f>-生産者価格評価表!DZ62/(生産者価格評価表!EB62-生産者価格評価表!DZ62-生産者価格評価表!DU62-生産者価格評価表!DP62)</f>
        <v>0.99836970278382231</v>
      </c>
      <c r="E64" s="82">
        <f t="shared" si="2"/>
        <v>1.6302972161776896E-3</v>
      </c>
      <c r="F64" s="83">
        <f t="shared" si="3"/>
        <v>612.3850871343252</v>
      </c>
    </row>
    <row r="65" spans="2:6" x14ac:dyDescent="0.15">
      <c r="B65" s="36" t="s">
        <v>55</v>
      </c>
      <c r="C65" s="36" t="s">
        <v>170</v>
      </c>
      <c r="D65" s="86">
        <f>-生産者価格評価表!DZ63/(生産者価格評価表!EB63-生産者価格評価表!DZ63-生産者価格評価表!DU63-生産者価格評価表!DP63)</f>
        <v>0.4777394860864439</v>
      </c>
      <c r="E65" s="82">
        <f t="shared" si="2"/>
        <v>0.5222605139135561</v>
      </c>
      <c r="F65" s="83">
        <f t="shared" si="3"/>
        <v>0.91475321866955983</v>
      </c>
    </row>
    <row r="66" spans="2:6" x14ac:dyDescent="0.15">
      <c r="B66" s="36" t="s">
        <v>56</v>
      </c>
      <c r="C66" s="36" t="s">
        <v>171</v>
      </c>
      <c r="D66" s="86">
        <f>-生産者価格評価表!DZ64/(生産者価格評価表!EB64-生産者価格評価表!DZ64-生産者価格評価表!DU64-生産者価格評価表!DP64)</f>
        <v>0.96677345217480559</v>
      </c>
      <c r="E66" s="82">
        <f t="shared" si="2"/>
        <v>3.3226547825194408E-2</v>
      </c>
      <c r="F66" s="83">
        <f t="shared" si="3"/>
        <v>29.096415831732561</v>
      </c>
    </row>
    <row r="67" spans="2:6" x14ac:dyDescent="0.15">
      <c r="B67" s="36" t="s">
        <v>57</v>
      </c>
      <c r="C67" s="36" t="s">
        <v>172</v>
      </c>
      <c r="D67" s="86">
        <f>-生産者価格評価表!DZ65/(生産者価格評価表!EB65-生産者価格評価表!DZ65-生産者価格評価表!DU65-生産者価格評価表!DP65)</f>
        <v>0.9985545919068276</v>
      </c>
      <c r="E67" s="82">
        <f t="shared" si="2"/>
        <v>1.4454080931723956E-3</v>
      </c>
      <c r="F67" s="83">
        <f t="shared" si="3"/>
        <v>690.84613309116764</v>
      </c>
    </row>
    <row r="68" spans="2:6" x14ac:dyDescent="0.15">
      <c r="B68" s="36" t="s">
        <v>58</v>
      </c>
      <c r="C68" s="36" t="s">
        <v>173</v>
      </c>
      <c r="D68" s="86">
        <f>-生産者価格評価表!DZ66/(生産者価格評価表!EB66-生産者価格評価表!DZ66-生産者価格評価表!DU66-生産者価格評価表!DP66)</f>
        <v>0.92507786405703107</v>
      </c>
      <c r="E68" s="82">
        <f t="shared" si="2"/>
        <v>7.4922135942968926E-2</v>
      </c>
      <c r="F68" s="83">
        <f t="shared" si="3"/>
        <v>12.34719021840494</v>
      </c>
    </row>
    <row r="69" spans="2:6" x14ac:dyDescent="0.15">
      <c r="B69" s="36" t="s">
        <v>59</v>
      </c>
      <c r="C69" s="36" t="s">
        <v>174</v>
      </c>
      <c r="D69" s="86">
        <f>-生産者価格評価表!DZ67/(生産者価格評価表!EB67-生産者価格評価表!DZ67-生産者価格評価表!DU67-生産者価格評価表!DP67)</f>
        <v>1.2026528002500053E-4</v>
      </c>
      <c r="E69" s="82">
        <f t="shared" si="2"/>
        <v>0.99987973471997504</v>
      </c>
      <c r="F69" s="83">
        <f t="shared" si="3"/>
        <v>1.2027974550227469E-4</v>
      </c>
    </row>
    <row r="70" spans="2:6" x14ac:dyDescent="0.15">
      <c r="B70" s="36" t="s">
        <v>60</v>
      </c>
      <c r="C70" s="36" t="s">
        <v>175</v>
      </c>
      <c r="D70" s="86">
        <f>-生産者価格評価表!DZ68/(生産者価格評価表!EB68-生産者価格評価表!DZ68-生産者価格評価表!DU68-生産者価格評価表!DP68)</f>
        <v>2.1627722484004962E-6</v>
      </c>
      <c r="E70" s="82">
        <f t="shared" si="2"/>
        <v>0.9999978372277516</v>
      </c>
      <c r="F70" s="83">
        <f t="shared" si="3"/>
        <v>2.1627769259944111E-6</v>
      </c>
    </row>
    <row r="71" spans="2:6" x14ac:dyDescent="0.15">
      <c r="B71" s="36" t="s">
        <v>61</v>
      </c>
      <c r="C71" s="36" t="s">
        <v>176</v>
      </c>
      <c r="D71" s="86">
        <f>-生産者価格評価表!DZ69/(生産者価格評価表!EB69-生産者価格評価表!DZ69-生産者価格評価表!DU69-生産者価格評価表!DP69)</f>
        <v>2.8194310815061967E-6</v>
      </c>
      <c r="E71" s="82">
        <f t="shared" si="2"/>
        <v>0.99999718056891851</v>
      </c>
      <c r="F71" s="83">
        <f t="shared" si="3"/>
        <v>2.8194390307202321E-6</v>
      </c>
    </row>
    <row r="72" spans="2:6" x14ac:dyDescent="0.15">
      <c r="B72" s="36" t="s">
        <v>62</v>
      </c>
      <c r="C72" s="36" t="s">
        <v>177</v>
      </c>
      <c r="D72" s="86">
        <f>-生産者価格評価表!DZ70/(生産者価格評価表!EB70-生産者価格評価表!DZ70-生産者価格評価表!DU70-生産者価格評価表!DP70)</f>
        <v>3.848899185202825E-6</v>
      </c>
      <c r="E72" s="82">
        <f t="shared" si="2"/>
        <v>0.99999615110081475</v>
      </c>
      <c r="F72" s="83">
        <f t="shared" si="3"/>
        <v>3.8489139992847811E-6</v>
      </c>
    </row>
    <row r="73" spans="2:6" x14ac:dyDescent="0.15">
      <c r="B73" s="36" t="s">
        <v>63</v>
      </c>
      <c r="C73" s="36" t="s">
        <v>178</v>
      </c>
      <c r="D73" s="86">
        <f>-生産者価格評価表!DZ71/(生産者価格評価表!EB71-生産者価格評価表!DZ71-生産者価格評価表!DU71-生産者価格評価表!DP71)</f>
        <v>1.2789235727243668E-5</v>
      </c>
      <c r="E73" s="82">
        <f t="shared" si="2"/>
        <v>0.99998721076427277</v>
      </c>
      <c r="F73" s="83">
        <f t="shared" si="3"/>
        <v>1.2789399293886047E-5</v>
      </c>
    </row>
    <row r="74" spans="2:6" x14ac:dyDescent="0.15">
      <c r="B74" s="36" t="s">
        <v>64</v>
      </c>
      <c r="C74" s="36" t="s">
        <v>179</v>
      </c>
      <c r="D74" s="86">
        <f>-生産者価格評価表!DZ72/(生産者価格評価表!EB72-生産者価格評価表!DZ72-生産者価格評価表!DU72-生産者価格評価表!DP72)</f>
        <v>0.4822029511314832</v>
      </c>
      <c r="E74" s="82">
        <f t="shared" ref="E74:E116" si="4">1-D74</f>
        <v>0.51779704886851685</v>
      </c>
      <c r="F74" s="83">
        <f t="shared" ref="F74:F116" si="5">IF(E74=0,0,D74/E74)</f>
        <v>0.9312585928892152</v>
      </c>
    </row>
    <row r="75" spans="2:6" x14ac:dyDescent="0.15">
      <c r="B75" s="36" t="s">
        <v>65</v>
      </c>
      <c r="C75" s="36" t="s">
        <v>180</v>
      </c>
      <c r="D75" s="86">
        <f>-生産者価格評価表!DZ73/(生産者価格評価表!EB73-生産者価格評価表!DZ73-生産者価格評価表!DU73-生産者価格評価表!DP73)</f>
        <v>1.5575105968713045E-5</v>
      </c>
      <c r="E75" s="82">
        <f t="shared" si="4"/>
        <v>0.99998442489403128</v>
      </c>
      <c r="F75" s="83">
        <f t="shared" si="5"/>
        <v>1.557534855641731E-5</v>
      </c>
    </row>
    <row r="76" spans="2:6" x14ac:dyDescent="0.15">
      <c r="B76" s="36" t="s">
        <v>66</v>
      </c>
      <c r="C76" s="36" t="s">
        <v>181</v>
      </c>
      <c r="D76" s="86">
        <f>-生産者価格評価表!DZ74/(生産者価格評価表!EB74-生産者価格評価表!DZ74-生産者価格評価表!DU74-生産者価格評価表!DP74)</f>
        <v>1.6287539246991642E-3</v>
      </c>
      <c r="E76" s="82">
        <f t="shared" si="4"/>
        <v>0.99837124607530081</v>
      </c>
      <c r="F76" s="83">
        <f t="shared" si="5"/>
        <v>1.6314110919179233E-3</v>
      </c>
    </row>
    <row r="77" spans="2:6" x14ac:dyDescent="0.15">
      <c r="B77" s="36" t="s">
        <v>67</v>
      </c>
      <c r="C77" s="36" t="s">
        <v>182</v>
      </c>
      <c r="D77" s="86">
        <f>-生産者価格評価表!DZ75/(生産者価格評価表!EB75-生産者価格評価表!DZ75-生産者価格評価表!DU75-生産者価格評価表!DP75)</f>
        <v>0.44897352164451565</v>
      </c>
      <c r="E77" s="82">
        <f t="shared" si="4"/>
        <v>0.55102647835548435</v>
      </c>
      <c r="F77" s="83">
        <f t="shared" si="5"/>
        <v>0.81479482253640245</v>
      </c>
    </row>
    <row r="78" spans="2:6" x14ac:dyDescent="0.15">
      <c r="B78" s="36" t="s">
        <v>68</v>
      </c>
      <c r="C78" s="36" t="s">
        <v>183</v>
      </c>
      <c r="D78" s="86">
        <f>-生産者価格評価表!DZ76/(生産者価格評価表!EB76-生産者価格評価表!DZ76-生産者価格評価表!DU76-生産者価格評価表!DP76)</f>
        <v>0.14452040873410707</v>
      </c>
      <c r="E78" s="82">
        <f t="shared" si="4"/>
        <v>0.8554795912658929</v>
      </c>
      <c r="F78" s="83">
        <f t="shared" si="5"/>
        <v>0.16893495789917501</v>
      </c>
    </row>
    <row r="79" spans="2:6" x14ac:dyDescent="0.15">
      <c r="B79" s="36" t="s">
        <v>69</v>
      </c>
      <c r="C79" s="36" t="s">
        <v>184</v>
      </c>
      <c r="D79" s="86">
        <f>-生産者価格評価表!DZ77/(生産者価格評価表!EB77-生産者価格評価表!DZ77-生産者価格評価表!DU77-生産者価格評価表!DP77)</f>
        <v>5.6258884838387035E-2</v>
      </c>
      <c r="E79" s="82">
        <f t="shared" si="4"/>
        <v>0.94374111516161296</v>
      </c>
      <c r="F79" s="83">
        <f t="shared" si="5"/>
        <v>5.9612624621904774E-2</v>
      </c>
    </row>
    <row r="80" spans="2:6" x14ac:dyDescent="0.15">
      <c r="B80" s="36" t="s">
        <v>70</v>
      </c>
      <c r="C80" s="36" t="s">
        <v>185</v>
      </c>
      <c r="D80" s="86">
        <f>-生産者価格評価表!DZ78/(生産者価格評価表!EB78-生産者価格評価表!DZ78-生産者価格評価表!DU78-生産者価格評価表!DP78)</f>
        <v>0.12350082064011142</v>
      </c>
      <c r="E80" s="82">
        <f t="shared" si="4"/>
        <v>0.87649917935988864</v>
      </c>
      <c r="F80" s="83">
        <f t="shared" si="5"/>
        <v>0.14090238022847282</v>
      </c>
    </row>
    <row r="81" spans="2:6" x14ac:dyDescent="0.15">
      <c r="B81" s="36" t="s">
        <v>71</v>
      </c>
      <c r="C81" s="36" t="s">
        <v>186</v>
      </c>
      <c r="D81" s="86">
        <f>-生産者価格評価表!DZ79/(生産者価格評価表!EB79-生産者価格評価表!DZ79-生産者価格評価表!DU79-生産者価格評価表!DP79)</f>
        <v>0.1721746598670067</v>
      </c>
      <c r="E81" s="82">
        <f t="shared" si="4"/>
        <v>0.82782534013299336</v>
      </c>
      <c r="F81" s="83">
        <f t="shared" si="5"/>
        <v>0.20798428306065886</v>
      </c>
    </row>
    <row r="82" spans="2:6" x14ac:dyDescent="0.15">
      <c r="B82" s="36" t="s">
        <v>72</v>
      </c>
      <c r="C82" s="36" t="s">
        <v>187</v>
      </c>
      <c r="D82" s="86">
        <f>-生産者価格評価表!DZ80/(生産者価格評価表!EB80-生産者価格評価表!DZ80-生産者価格評価表!DU80-生産者価格評価表!DP80)</f>
        <v>3.5611904213001528E-7</v>
      </c>
      <c r="E82" s="82">
        <f t="shared" si="4"/>
        <v>0.99999964388095786</v>
      </c>
      <c r="F82" s="83">
        <f t="shared" si="5"/>
        <v>3.5611916895083259E-7</v>
      </c>
    </row>
    <row r="83" spans="2:6" x14ac:dyDescent="0.15">
      <c r="B83" s="36" t="s">
        <v>73</v>
      </c>
      <c r="C83" s="36" t="s">
        <v>188</v>
      </c>
      <c r="D83" s="86">
        <f>-生産者価格評価表!DZ81/(生産者価格評価表!EB81-生産者価格評価表!DZ81-生産者価格評価表!DU81-生産者価格評価表!DP81)</f>
        <v>0.57592647186252377</v>
      </c>
      <c r="E83" s="82">
        <f t="shared" si="4"/>
        <v>0.42407352813747623</v>
      </c>
      <c r="F83" s="83">
        <f t="shared" si="5"/>
        <v>1.3580816383233896</v>
      </c>
    </row>
    <row r="84" spans="2:6" x14ac:dyDescent="0.15">
      <c r="B84" s="36" t="s">
        <v>74</v>
      </c>
      <c r="C84" s="36" t="s">
        <v>189</v>
      </c>
      <c r="D84" s="86">
        <f>-生産者価格評価表!DZ82/(生産者価格評価表!EB82-生産者価格評価表!DZ82-生産者価格評価表!DU82-生産者価格評価表!DP82)</f>
        <v>0.51176987604053759</v>
      </c>
      <c r="E84" s="82">
        <f t="shared" si="4"/>
        <v>0.48823012395946241</v>
      </c>
      <c r="F84" s="83">
        <f t="shared" si="5"/>
        <v>1.0482144606116719</v>
      </c>
    </row>
    <row r="85" spans="2:6" x14ac:dyDescent="0.15">
      <c r="B85" s="36" t="s">
        <v>75</v>
      </c>
      <c r="C85" s="36" t="s">
        <v>190</v>
      </c>
      <c r="D85" s="86">
        <f>-生産者価格評価表!DZ83/(生産者価格評価表!EB83-生産者価格評価表!DZ83-生産者価格評価表!DU83-生産者価格評価表!DP83)</f>
        <v>5.9856303848482562E-2</v>
      </c>
      <c r="E85" s="82">
        <f t="shared" si="4"/>
        <v>0.94014369615151749</v>
      </c>
      <c r="F85" s="83">
        <f t="shared" si="5"/>
        <v>6.3667186296631692E-2</v>
      </c>
    </row>
    <row r="86" spans="2:6" x14ac:dyDescent="0.15">
      <c r="B86" s="36" t="s">
        <v>76</v>
      </c>
      <c r="C86" s="36" t="s">
        <v>191</v>
      </c>
      <c r="D86" s="86">
        <f>-生産者価格評価表!DZ84/(生産者価格評価表!EB84-生産者価格評価表!DZ84-生産者価格評価表!DU84-生産者価格評価表!DP84)</f>
        <v>1</v>
      </c>
      <c r="E86" s="82">
        <f t="shared" si="4"/>
        <v>0</v>
      </c>
      <c r="F86" s="83">
        <f t="shared" si="5"/>
        <v>0</v>
      </c>
    </row>
    <row r="87" spans="2:6" x14ac:dyDescent="0.15">
      <c r="B87" s="36" t="s">
        <v>77</v>
      </c>
      <c r="C87" s="36" t="s">
        <v>192</v>
      </c>
      <c r="D87" s="86">
        <f>-生産者価格評価表!DZ85/(生産者価格評価表!EB85-生産者価格評価表!DZ85-生産者価格評価表!DU85-生産者価格評価表!DP85)</f>
        <v>1</v>
      </c>
      <c r="E87" s="82">
        <f t="shared" si="4"/>
        <v>0</v>
      </c>
      <c r="F87" s="83">
        <f t="shared" si="5"/>
        <v>0</v>
      </c>
    </row>
    <row r="88" spans="2:6" x14ac:dyDescent="0.15">
      <c r="B88" s="36" t="s">
        <v>78</v>
      </c>
      <c r="C88" s="36" t="s">
        <v>193</v>
      </c>
      <c r="D88" s="86">
        <f>-生産者価格評価表!DZ86/(生産者価格評価表!EB86-生産者価格評価表!DZ86-生産者価格評価表!DU86-生産者価格評価表!DP86)</f>
        <v>0.59727441834111505</v>
      </c>
      <c r="E88" s="82">
        <f t="shared" si="4"/>
        <v>0.40272558165888495</v>
      </c>
      <c r="F88" s="83">
        <f t="shared" si="5"/>
        <v>1.4830804039834156</v>
      </c>
    </row>
    <row r="89" spans="2:6" x14ac:dyDescent="0.15">
      <c r="B89" s="36" t="s">
        <v>79</v>
      </c>
      <c r="C89" s="36" t="s">
        <v>194</v>
      </c>
      <c r="D89" s="86">
        <f>-生産者価格評価表!DZ87/(生産者価格評価表!EB87-生産者価格評価表!DZ87-生産者価格評価表!DU87-生産者価格評価表!DP87)</f>
        <v>0.64788371944978029</v>
      </c>
      <c r="E89" s="82">
        <f t="shared" si="4"/>
        <v>0.35211628055021971</v>
      </c>
      <c r="F89" s="83">
        <f t="shared" si="5"/>
        <v>1.8399709278917522</v>
      </c>
    </row>
    <row r="90" spans="2:6" x14ac:dyDescent="0.15">
      <c r="B90" s="36" t="s">
        <v>80</v>
      </c>
      <c r="C90" s="36" t="s">
        <v>195</v>
      </c>
      <c r="D90" s="86">
        <f>-生産者価格評価表!DZ88/(生産者価格評価表!EB88-生産者価格評価表!DZ88-生産者価格評価表!DU88-生産者価格評価表!DP88)</f>
        <v>9.9282045481191558E-2</v>
      </c>
      <c r="E90" s="82">
        <f t="shared" si="4"/>
        <v>0.90071795451880843</v>
      </c>
      <c r="F90" s="83">
        <f t="shared" si="5"/>
        <v>0.1102254540204332</v>
      </c>
    </row>
    <row r="91" spans="2:6" x14ac:dyDescent="0.15">
      <c r="B91" s="36" t="s">
        <v>81</v>
      </c>
      <c r="C91" s="36" t="s">
        <v>196</v>
      </c>
      <c r="D91" s="86">
        <f>-生産者価格評価表!DZ89/(生産者価格評価表!EB89-生産者価格評価表!DZ89-生産者価格評価表!DU89-生産者価格評価表!DP89)</f>
        <v>6.6869281878612963E-2</v>
      </c>
      <c r="E91" s="82">
        <f t="shared" si="4"/>
        <v>0.93313071812138704</v>
      </c>
      <c r="F91" s="83">
        <f t="shared" si="5"/>
        <v>7.1661215926142316E-2</v>
      </c>
    </row>
    <row r="92" spans="2:6" x14ac:dyDescent="0.15">
      <c r="B92" s="36" t="s">
        <v>82</v>
      </c>
      <c r="C92" s="36" t="s">
        <v>197</v>
      </c>
      <c r="D92" s="86">
        <f>-生産者価格評価表!DZ90/(生産者価格評価表!EB90-生産者価格評価表!DZ90-生産者価格評価表!DU90-生産者価格評価表!DP90)</f>
        <v>0.25868471322603714</v>
      </c>
      <c r="E92" s="82">
        <f t="shared" si="4"/>
        <v>0.74131528677396286</v>
      </c>
      <c r="F92" s="83">
        <f t="shared" si="5"/>
        <v>0.34895370140250953</v>
      </c>
    </row>
    <row r="93" spans="2:6" x14ac:dyDescent="0.15">
      <c r="B93" s="36" t="s">
        <v>83</v>
      </c>
      <c r="C93" s="36" t="s">
        <v>198</v>
      </c>
      <c r="D93" s="86">
        <f>-生産者価格評価表!DZ91/(生産者価格評価表!EB91-生産者価格評価表!DZ91-生産者価格評価表!DU91-生産者価格評価表!DP91)</f>
        <v>0.5657988325860579</v>
      </c>
      <c r="E93" s="82">
        <f t="shared" si="4"/>
        <v>0.4342011674139421</v>
      </c>
      <c r="F93" s="83">
        <f t="shared" si="5"/>
        <v>1.3030799432343725</v>
      </c>
    </row>
    <row r="94" spans="2:6" x14ac:dyDescent="0.15">
      <c r="B94" s="36" t="s">
        <v>84</v>
      </c>
      <c r="C94" s="36" t="s">
        <v>199</v>
      </c>
      <c r="D94" s="86">
        <f>-生産者価格評価表!DZ92/(生産者価格評価表!EB92-生産者価格評価表!DZ92-生産者価格評価表!DU92-生産者価格評価表!DP92)</f>
        <v>0.88268373376817488</v>
      </c>
      <c r="E94" s="82">
        <f t="shared" si="4"/>
        <v>0.11731626623182512</v>
      </c>
      <c r="F94" s="83">
        <f t="shared" si="5"/>
        <v>7.5239671540852679</v>
      </c>
    </row>
    <row r="95" spans="2:6" x14ac:dyDescent="0.15">
      <c r="B95" s="36" t="s">
        <v>85</v>
      </c>
      <c r="C95" s="36" t="s">
        <v>200</v>
      </c>
      <c r="D95" s="86">
        <f>-生産者価格評価表!DZ93/(生産者価格評価表!EB93-生産者価格評価表!DZ93-生産者価格評価表!DU93-生産者価格評価表!DP93)</f>
        <v>0.51602482447347753</v>
      </c>
      <c r="E95" s="82">
        <f t="shared" si="4"/>
        <v>0.48397517552652247</v>
      </c>
      <c r="F95" s="83">
        <f t="shared" si="5"/>
        <v>1.0662216794737207</v>
      </c>
    </row>
    <row r="96" spans="2:6" x14ac:dyDescent="0.15">
      <c r="B96" s="36" t="s">
        <v>86</v>
      </c>
      <c r="C96" s="36" t="s">
        <v>201</v>
      </c>
      <c r="D96" s="86">
        <f>-生産者価格評価表!DZ94/(生産者価格評価表!EB94-生産者価格評価表!DZ94-生産者価格評価表!DU94-生産者価格評価表!DP94)</f>
        <v>0.62449746537826611</v>
      </c>
      <c r="E96" s="82">
        <f t="shared" si="4"/>
        <v>0.37550253462173389</v>
      </c>
      <c r="F96" s="83">
        <f t="shared" si="5"/>
        <v>1.6630978696518246</v>
      </c>
    </row>
    <row r="97" spans="2:6" x14ac:dyDescent="0.15">
      <c r="B97" s="36" t="s">
        <v>87</v>
      </c>
      <c r="C97" s="36" t="s">
        <v>202</v>
      </c>
      <c r="D97" s="86">
        <f>-生産者価格評価表!DZ95/(生産者価格評価表!EB95-生産者価格評価表!DZ95-生産者価格評価表!DU95-生産者価格評価表!DP95)</f>
        <v>3.6674092413665471E-7</v>
      </c>
      <c r="E97" s="82">
        <f t="shared" si="4"/>
        <v>0.99999963325907582</v>
      </c>
      <c r="F97" s="83">
        <f t="shared" si="5"/>
        <v>3.6674105863560949E-7</v>
      </c>
    </row>
    <row r="98" spans="2:6" x14ac:dyDescent="0.15">
      <c r="B98" s="36" t="s">
        <v>88</v>
      </c>
      <c r="C98" s="36" t="s">
        <v>203</v>
      </c>
      <c r="D98" s="86">
        <f>-生産者価格評価表!DZ96/(生産者価格評価表!EB96-生産者価格評価表!DZ96-生産者価格評価表!DU96-生産者価格評価表!DP96)</f>
        <v>0.23308781082266994</v>
      </c>
      <c r="E98" s="82">
        <f t="shared" si="4"/>
        <v>0.76691218917733006</v>
      </c>
      <c r="F98" s="83">
        <f t="shared" si="5"/>
        <v>0.30393024665927426</v>
      </c>
    </row>
    <row r="99" spans="2:6" x14ac:dyDescent="0.15">
      <c r="B99" s="36" t="s">
        <v>89</v>
      </c>
      <c r="C99" s="36" t="s">
        <v>204</v>
      </c>
      <c r="D99" s="86">
        <f>-生産者価格評価表!DZ97/(生産者価格評価表!EB97-生産者価格評価表!DZ97-生産者価格評価表!DU97-生産者価格評価表!DP97)</f>
        <v>3.5856251749316774E-2</v>
      </c>
      <c r="E99" s="82">
        <f t="shared" si="4"/>
        <v>0.96414374825068327</v>
      </c>
      <c r="F99" s="83">
        <f t="shared" si="5"/>
        <v>3.7189736296453099E-2</v>
      </c>
    </row>
    <row r="100" spans="2:6" x14ac:dyDescent="0.15">
      <c r="B100" s="36" t="s">
        <v>90</v>
      </c>
      <c r="C100" s="36" t="s">
        <v>205</v>
      </c>
      <c r="D100" s="86">
        <f>-生産者価格評価表!DZ98/(生産者価格評価表!EB98-生産者価格評価表!DZ98-生産者価格評価表!DU98-生産者価格評価表!DP98)</f>
        <v>0.16905537095600068</v>
      </c>
      <c r="E100" s="82">
        <f t="shared" si="4"/>
        <v>0.83094462904399935</v>
      </c>
      <c r="F100" s="83">
        <f t="shared" si="5"/>
        <v>0.20344962232982797</v>
      </c>
    </row>
    <row r="101" spans="2:6" x14ac:dyDescent="0.15">
      <c r="B101" s="36" t="s">
        <v>91</v>
      </c>
      <c r="C101" s="36" t="s">
        <v>206</v>
      </c>
      <c r="D101" s="86">
        <f>-生産者価格評価表!DZ99/(生産者価格評価表!EB99-生産者価格評価表!DZ99-生産者価格評価表!DU99-生産者価格評価表!DP99)</f>
        <v>0.10495082586951061</v>
      </c>
      <c r="E101" s="82">
        <f t="shared" si="4"/>
        <v>0.89504917413048934</v>
      </c>
      <c r="F101" s="83">
        <f t="shared" si="5"/>
        <v>0.11725705011846625</v>
      </c>
    </row>
    <row r="102" spans="2:6" x14ac:dyDescent="0.15">
      <c r="B102" s="36" t="s">
        <v>92</v>
      </c>
      <c r="C102" s="36" t="s">
        <v>207</v>
      </c>
      <c r="D102" s="86">
        <f>-生産者価格評価表!DZ100/(生産者価格評価表!EB100-生産者価格評価表!DZ100-生産者価格評価表!DU100-生産者価格評価表!DP100)</f>
        <v>6.8481929184149817E-2</v>
      </c>
      <c r="E102" s="82">
        <f t="shared" si="4"/>
        <v>0.93151807081585014</v>
      </c>
      <c r="F102" s="83">
        <f t="shared" si="5"/>
        <v>7.3516479529131831E-2</v>
      </c>
    </row>
    <row r="103" spans="2:6" x14ac:dyDescent="0.15">
      <c r="B103" s="36" t="s">
        <v>93</v>
      </c>
      <c r="C103" s="36" t="s">
        <v>208</v>
      </c>
      <c r="D103" s="86">
        <f>-生産者価格評価表!DZ101/(生産者価格評価表!EB101-生産者価格評価表!DZ101-生産者価格評価表!DU101-生産者価格評価表!DP101)</f>
        <v>3.4941008960572742E-2</v>
      </c>
      <c r="E103" s="82">
        <f t="shared" si="4"/>
        <v>0.96505899103942727</v>
      </c>
      <c r="F103" s="83">
        <f t="shared" si="5"/>
        <v>3.620608614084736E-2</v>
      </c>
    </row>
    <row r="104" spans="2:6" x14ac:dyDescent="0.15">
      <c r="B104" s="36" t="s">
        <v>94</v>
      </c>
      <c r="C104" s="36" t="s">
        <v>209</v>
      </c>
      <c r="D104" s="86">
        <f>-生産者価格評価表!DZ102/(生産者価格評価表!EB102-生産者価格評価表!DZ102-生産者価格評価表!DU102-生産者価格評価表!DP102)</f>
        <v>1.1592933926614246E-5</v>
      </c>
      <c r="E104" s="82">
        <f t="shared" si="4"/>
        <v>0.99998840706607339</v>
      </c>
      <c r="F104" s="83">
        <f t="shared" si="5"/>
        <v>1.1593068324289337E-5</v>
      </c>
    </row>
    <row r="105" spans="2:6" x14ac:dyDescent="0.15">
      <c r="B105" s="36" t="s">
        <v>95</v>
      </c>
      <c r="C105" s="36" t="s">
        <v>210</v>
      </c>
      <c r="D105" s="86">
        <f>-生産者価格評価表!DZ103/(生産者価格評価表!EB103-生産者価格評価表!DZ103-生産者価格評価表!DU103-生産者価格評価表!DP103)</f>
        <v>0.16309433267410034</v>
      </c>
      <c r="E105" s="82">
        <f t="shared" si="4"/>
        <v>0.83690566732589966</v>
      </c>
      <c r="F105" s="83">
        <f t="shared" si="5"/>
        <v>0.19487779691494159</v>
      </c>
    </row>
    <row r="106" spans="2:6" x14ac:dyDescent="0.15">
      <c r="B106" s="36" t="s">
        <v>96</v>
      </c>
      <c r="C106" s="36" t="s">
        <v>211</v>
      </c>
      <c r="D106" s="86">
        <f>-生産者価格評価表!DZ104/(生産者価格評価表!EB104-生産者価格評価表!DZ104-生産者価格評価表!DU104-生産者価格評価表!DP104)</f>
        <v>0.85420680902956192</v>
      </c>
      <c r="E106" s="82">
        <f t="shared" si="4"/>
        <v>0.14579319097043808</v>
      </c>
      <c r="F106" s="83">
        <f t="shared" si="5"/>
        <v>5.8590308871335841</v>
      </c>
    </row>
    <row r="107" spans="2:6" x14ac:dyDescent="0.15">
      <c r="B107" s="36" t="s">
        <v>97</v>
      </c>
      <c r="C107" s="36" t="s">
        <v>212</v>
      </c>
      <c r="D107" s="86">
        <f>-生産者価格評価表!DZ105/(生産者価格評価表!EB105-生産者価格評価表!DZ105-生産者価格評価表!DU105-生産者価格評価表!DP105)</f>
        <v>0.36214159578383315</v>
      </c>
      <c r="E107" s="82">
        <f t="shared" si="4"/>
        <v>0.6378584042161668</v>
      </c>
      <c r="F107" s="83">
        <f t="shared" si="5"/>
        <v>0.56774605992508853</v>
      </c>
    </row>
    <row r="108" spans="2:6" x14ac:dyDescent="0.15">
      <c r="B108" s="36" t="s">
        <v>98</v>
      </c>
      <c r="C108" s="36" t="s">
        <v>213</v>
      </c>
      <c r="D108" s="86">
        <f>-生産者価格評価表!DZ106/(生産者価格評価表!EB106-生産者価格評価表!DZ106-生産者価格評価表!DU106-生産者価格評価表!DP106)</f>
        <v>0.28410172192550553</v>
      </c>
      <c r="E108" s="82">
        <f t="shared" si="4"/>
        <v>0.71589827807449447</v>
      </c>
      <c r="F108" s="83">
        <f t="shared" si="5"/>
        <v>0.39684649429474206</v>
      </c>
    </row>
    <row r="109" spans="2:6" x14ac:dyDescent="0.15">
      <c r="B109" s="36" t="s">
        <v>99</v>
      </c>
      <c r="C109" s="36" t="s">
        <v>214</v>
      </c>
      <c r="D109" s="86">
        <f>-生産者価格評価表!DZ107/(生産者価格評価表!EB107-生産者価格評価表!DZ107-生産者価格評価表!DU107-生産者価格評価表!DP107)</f>
        <v>0.97314002195974669</v>
      </c>
      <c r="E109" s="82">
        <f t="shared" si="4"/>
        <v>2.6859978040253307E-2</v>
      </c>
      <c r="F109" s="83">
        <f t="shared" si="5"/>
        <v>36.230112344148786</v>
      </c>
    </row>
    <row r="110" spans="2:6" x14ac:dyDescent="0.15">
      <c r="B110" s="36" t="s">
        <v>100</v>
      </c>
      <c r="C110" s="36" t="s">
        <v>215</v>
      </c>
      <c r="D110" s="86">
        <f>-生産者価格評価表!DZ108/(生産者価格評価表!EB108-生産者価格評価表!DZ108-生産者価格評価表!DU108-生産者価格評価表!DP108)</f>
        <v>0.30339887242829405</v>
      </c>
      <c r="E110" s="82">
        <f t="shared" si="4"/>
        <v>0.69660112757170589</v>
      </c>
      <c r="F110" s="83">
        <f t="shared" si="5"/>
        <v>0.43554174752188174</v>
      </c>
    </row>
    <row r="111" spans="2:6" x14ac:dyDescent="0.15">
      <c r="B111" s="36" t="s">
        <v>101</v>
      </c>
      <c r="C111" s="36" t="s">
        <v>216</v>
      </c>
      <c r="D111" s="86">
        <f>-生産者価格評価表!DZ109/(生産者価格評価表!EB109-生産者価格評価表!DZ109-生産者価格評価表!DU109-生産者価格評価表!DP109)</f>
        <v>0.25911817109277913</v>
      </c>
      <c r="E111" s="82">
        <f t="shared" si="4"/>
        <v>0.74088182890722087</v>
      </c>
      <c r="F111" s="83">
        <f t="shared" si="5"/>
        <v>0.34974291578317002</v>
      </c>
    </row>
    <row r="112" spans="2:6" x14ac:dyDescent="0.15">
      <c r="B112" s="36" t="s">
        <v>102</v>
      </c>
      <c r="C112" s="36" t="s">
        <v>217</v>
      </c>
      <c r="D112" s="86">
        <f>-生産者価格評価表!DZ110/(生産者価格評価表!EB110-生産者価格評価表!DZ110-生産者価格評価表!DU110-生産者価格評価表!DP110)</f>
        <v>0.4071200657323944</v>
      </c>
      <c r="E112" s="82">
        <f t="shared" si="4"/>
        <v>0.59287993426760566</v>
      </c>
      <c r="F112" s="83">
        <f t="shared" si="5"/>
        <v>0.6866821462516125</v>
      </c>
    </row>
    <row r="113" spans="2:6" x14ac:dyDescent="0.15">
      <c r="B113" s="36" t="s">
        <v>103</v>
      </c>
      <c r="C113" s="36" t="s">
        <v>218</v>
      </c>
      <c r="D113" s="86">
        <f>-生産者価格評価表!DZ111/(生産者価格評価表!EB111-生産者価格評価表!DZ111-生産者価格評価表!DU111-生産者価格評価表!DP111)</f>
        <v>4.000939881979368E-4</v>
      </c>
      <c r="E113" s="82">
        <f t="shared" si="4"/>
        <v>0.99959990601180204</v>
      </c>
      <c r="F113" s="83">
        <f t="shared" si="5"/>
        <v>4.0025412746808823E-4</v>
      </c>
    </row>
    <row r="114" spans="2:6" x14ac:dyDescent="0.15">
      <c r="B114" s="36" t="s">
        <v>104</v>
      </c>
      <c r="C114" s="36" t="s">
        <v>219</v>
      </c>
      <c r="D114" s="86">
        <f>-生産者価格評価表!DZ112/(生産者価格評価表!EB112-生産者価格評価表!DZ112-生産者価格評価表!DU112-生産者価格評価表!DP112)</f>
        <v>1.5230359642853523E-2</v>
      </c>
      <c r="E114" s="82">
        <f t="shared" si="4"/>
        <v>0.98476964035714643</v>
      </c>
      <c r="F114" s="83">
        <f t="shared" si="5"/>
        <v>1.5465911030045491E-2</v>
      </c>
    </row>
    <row r="115" spans="2:6" x14ac:dyDescent="0.15">
      <c r="B115" s="36" t="s">
        <v>105</v>
      </c>
      <c r="C115" s="36" t="s">
        <v>220</v>
      </c>
      <c r="D115" s="86">
        <f>-生産者価格評価表!DZ113/(生産者価格評価表!EB113-生産者価格評価表!DZ113-生産者価格評価表!DU113-生産者価格評価表!DP113)</f>
        <v>0</v>
      </c>
      <c r="E115" s="82">
        <f t="shared" ref="E115" si="6">1-D115</f>
        <v>1</v>
      </c>
      <c r="F115" s="83">
        <f t="shared" ref="F115" si="7">IF(E115=0,0,D115/E115)</f>
        <v>0</v>
      </c>
    </row>
    <row r="116" spans="2:6" x14ac:dyDescent="0.15">
      <c r="B116" s="36" t="s">
        <v>106</v>
      </c>
      <c r="C116" s="36" t="s">
        <v>221</v>
      </c>
      <c r="D116" s="87">
        <f>-生産者価格評価表!DZ114/(生産者価格評価表!EB114-生産者価格評価表!DZ114-生産者価格評価表!DU114-生産者価格評価表!DP114)</f>
        <v>0.1707024587984062</v>
      </c>
      <c r="E116" s="84">
        <f t="shared" si="4"/>
        <v>0.82929754120159382</v>
      </c>
      <c r="F116" s="85">
        <f t="shared" si="5"/>
        <v>0.20583982264202827</v>
      </c>
    </row>
  </sheetData>
  <phoneticPr fontId="2"/>
  <pageMargins left="0.7" right="0.7" top="0.75" bottom="0.75" header="0.3" footer="0.3"/>
  <ignoredErrors>
    <ignoredError sqref="B9:B116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7:J115"/>
  <sheetViews>
    <sheetView zoomScale="80" zoomScaleNormal="80" workbookViewId="0"/>
  </sheetViews>
  <sheetFormatPr defaultRowHeight="13.5" x14ac:dyDescent="0.15"/>
  <cols>
    <col min="3" max="3" width="18.625" customWidth="1"/>
    <col min="4" max="6" width="12" customWidth="1"/>
  </cols>
  <sheetData>
    <row r="7" spans="2:10" x14ac:dyDescent="0.15">
      <c r="B7" s="5"/>
      <c r="C7" s="12"/>
      <c r="D7" s="12" t="s">
        <v>275</v>
      </c>
      <c r="E7" s="12" t="s">
        <v>276</v>
      </c>
      <c r="F7" s="12" t="s">
        <v>277</v>
      </c>
    </row>
    <row r="8" spans="2:10" x14ac:dyDescent="0.15">
      <c r="B8" s="36" t="s">
        <v>0</v>
      </c>
      <c r="C8" s="45" t="s">
        <v>115</v>
      </c>
      <c r="D8" s="118" cm="1">
        <f t="array" ref="D8:E115">TRANSPOSE(生産者価格評価表!D123:DG124)</f>
        <v>7103.5764471172188</v>
      </c>
      <c r="E8" s="118">
        <v>13127.494945511373</v>
      </c>
      <c r="F8" s="89">
        <f>IF(E8=0,0,D8/E8)</f>
        <v>0.54112200969051705</v>
      </c>
      <c r="I8" s="19"/>
      <c r="J8" s="17"/>
    </row>
    <row r="9" spans="2:10" x14ac:dyDescent="0.15">
      <c r="B9" s="36" t="s">
        <v>1</v>
      </c>
      <c r="C9" s="36" t="s">
        <v>116</v>
      </c>
      <c r="D9" s="118">
        <v>121.23637768285583</v>
      </c>
      <c r="E9" s="118">
        <v>300.56178677070187</v>
      </c>
      <c r="F9" s="89">
        <f t="shared" ref="F9:F72" si="0">IF(E9=0,0,D9/E9)</f>
        <v>0.40336590684213253</v>
      </c>
      <c r="I9" s="19"/>
      <c r="J9" s="17"/>
    </row>
    <row r="10" spans="2:10" x14ac:dyDescent="0.15">
      <c r="B10" s="36" t="s">
        <v>2</v>
      </c>
      <c r="C10" s="36" t="s">
        <v>117</v>
      </c>
      <c r="D10" s="118">
        <v>42.037848822770201</v>
      </c>
      <c r="E10" s="118">
        <v>68.910641901999014</v>
      </c>
      <c r="F10" s="89">
        <f t="shared" si="0"/>
        <v>0.61003420752565551</v>
      </c>
      <c r="I10" s="19"/>
      <c r="J10" s="17"/>
    </row>
    <row r="11" spans="2:10" x14ac:dyDescent="0.15">
      <c r="B11" s="36" t="s">
        <v>3</v>
      </c>
      <c r="C11" s="36" t="s">
        <v>118</v>
      </c>
      <c r="D11" s="118">
        <v>2.6259212422824203</v>
      </c>
      <c r="E11" s="118">
        <v>3.6083177335354462</v>
      </c>
      <c r="F11" s="89">
        <f t="shared" si="0"/>
        <v>0.72774113484444469</v>
      </c>
      <c r="I11" s="19"/>
      <c r="J11" s="17"/>
    </row>
    <row r="12" spans="2:10" x14ac:dyDescent="0.15">
      <c r="B12" s="36" t="s">
        <v>243</v>
      </c>
      <c r="C12" s="36" t="s">
        <v>244</v>
      </c>
      <c r="D12" s="118">
        <v>0</v>
      </c>
      <c r="E12" s="118">
        <v>0</v>
      </c>
      <c r="F12" s="89">
        <f t="shared" si="0"/>
        <v>0</v>
      </c>
      <c r="I12" s="19"/>
      <c r="J12" s="17"/>
    </row>
    <row r="13" spans="2:10" x14ac:dyDescent="0.15">
      <c r="B13" s="36" t="s">
        <v>4</v>
      </c>
      <c r="C13" s="36" t="s">
        <v>119</v>
      </c>
      <c r="D13" s="118">
        <v>0</v>
      </c>
      <c r="E13" s="118">
        <v>0</v>
      </c>
      <c r="F13" s="89">
        <f t="shared" si="0"/>
        <v>0</v>
      </c>
      <c r="I13" s="19"/>
      <c r="J13" s="17"/>
    </row>
    <row r="14" spans="2:10" x14ac:dyDescent="0.15">
      <c r="B14" s="36" t="s">
        <v>5</v>
      </c>
      <c r="C14" s="36" t="s">
        <v>120</v>
      </c>
      <c r="D14" s="118">
        <v>0</v>
      </c>
      <c r="E14" s="118">
        <v>0</v>
      </c>
      <c r="F14" s="89">
        <f t="shared" si="0"/>
        <v>0</v>
      </c>
      <c r="I14" s="19"/>
      <c r="J14" s="17"/>
    </row>
    <row r="15" spans="2:10" x14ac:dyDescent="0.15">
      <c r="B15" s="36" t="s">
        <v>6</v>
      </c>
      <c r="C15" s="36" t="s">
        <v>121</v>
      </c>
      <c r="D15" s="118">
        <v>58443.294797835901</v>
      </c>
      <c r="E15" s="118">
        <v>177037.59364043313</v>
      </c>
      <c r="F15" s="89">
        <f t="shared" si="0"/>
        <v>0.33011799130378711</v>
      </c>
      <c r="I15" s="19"/>
      <c r="J15" s="17"/>
    </row>
    <row r="16" spans="2:10" x14ac:dyDescent="0.15">
      <c r="B16" s="36" t="s">
        <v>7</v>
      </c>
      <c r="C16" s="36" t="s">
        <v>122</v>
      </c>
      <c r="D16" s="118">
        <v>18815.706670000982</v>
      </c>
      <c r="E16" s="118">
        <v>50858.550636668697</v>
      </c>
      <c r="F16" s="89">
        <f t="shared" si="0"/>
        <v>0.36996151943887634</v>
      </c>
      <c r="I16" s="19"/>
      <c r="J16" s="17"/>
    </row>
    <row r="17" spans="2:10" x14ac:dyDescent="0.15">
      <c r="B17" s="36" t="s">
        <v>8</v>
      </c>
      <c r="C17" s="36" t="s">
        <v>123</v>
      </c>
      <c r="D17" s="118">
        <v>8.0603828993392366</v>
      </c>
      <c r="E17" s="118">
        <v>31.710248775254897</v>
      </c>
      <c r="F17" s="89">
        <f t="shared" si="0"/>
        <v>0.25418857343147555</v>
      </c>
      <c r="I17" s="19"/>
      <c r="J17" s="17"/>
    </row>
    <row r="18" spans="2:10" x14ac:dyDescent="0.15">
      <c r="B18" s="36" t="s">
        <v>9</v>
      </c>
      <c r="C18" s="36" t="s">
        <v>124</v>
      </c>
      <c r="D18" s="118">
        <v>0</v>
      </c>
      <c r="E18" s="118">
        <v>0</v>
      </c>
      <c r="F18" s="89">
        <f t="shared" si="0"/>
        <v>0</v>
      </c>
      <c r="I18" s="19"/>
      <c r="J18" s="17"/>
    </row>
    <row r="19" spans="2:10" x14ac:dyDescent="0.15">
      <c r="B19" s="36" t="s">
        <v>10</v>
      </c>
      <c r="C19" s="36" t="s">
        <v>125</v>
      </c>
      <c r="D19" s="118">
        <v>221.24918057857366</v>
      </c>
      <c r="E19" s="118">
        <v>477.7977449020695</v>
      </c>
      <c r="F19" s="89">
        <f t="shared" si="0"/>
        <v>0.4630603282230254</v>
      </c>
      <c r="I19" s="19"/>
      <c r="J19" s="17"/>
    </row>
    <row r="20" spans="2:10" x14ac:dyDescent="0.15">
      <c r="B20" s="36" t="s">
        <v>11</v>
      </c>
      <c r="C20" s="36" t="s">
        <v>126</v>
      </c>
      <c r="D20" s="118">
        <v>2173.0205543447805</v>
      </c>
      <c r="E20" s="118">
        <v>4692.7051625502017</v>
      </c>
      <c r="F20" s="89">
        <f t="shared" si="0"/>
        <v>0.46306351647369959</v>
      </c>
      <c r="I20" s="19"/>
      <c r="J20" s="17"/>
    </row>
    <row r="21" spans="2:10" x14ac:dyDescent="0.15">
      <c r="B21" s="36" t="s">
        <v>12</v>
      </c>
      <c r="C21" s="36" t="s">
        <v>127</v>
      </c>
      <c r="D21" s="118">
        <v>396.60490756091582</v>
      </c>
      <c r="E21" s="118">
        <v>818.59356235109806</v>
      </c>
      <c r="F21" s="89">
        <f t="shared" si="0"/>
        <v>0.48449551254937723</v>
      </c>
      <c r="I21" s="19"/>
      <c r="J21" s="17"/>
    </row>
    <row r="22" spans="2:10" x14ac:dyDescent="0.15">
      <c r="B22" s="36" t="s">
        <v>13</v>
      </c>
      <c r="C22" s="36" t="s">
        <v>128</v>
      </c>
      <c r="D22" s="118">
        <v>1076.3438298658</v>
      </c>
      <c r="E22" s="118">
        <v>2514.5868289094533</v>
      </c>
      <c r="F22" s="89">
        <f t="shared" si="0"/>
        <v>0.42804003325373247</v>
      </c>
      <c r="I22" s="19"/>
      <c r="J22" s="17"/>
    </row>
    <row r="23" spans="2:10" x14ac:dyDescent="0.15">
      <c r="B23" s="36" t="s">
        <v>14</v>
      </c>
      <c r="C23" s="36" t="s">
        <v>129</v>
      </c>
      <c r="D23" s="118">
        <v>1620.8208146145562</v>
      </c>
      <c r="E23" s="118">
        <v>8894.5399512266467</v>
      </c>
      <c r="F23" s="89">
        <f t="shared" si="0"/>
        <v>0.18222649215162934</v>
      </c>
      <c r="I23" s="19"/>
      <c r="J23" s="17"/>
    </row>
    <row r="24" spans="2:10" x14ac:dyDescent="0.15">
      <c r="B24" s="36" t="s">
        <v>15</v>
      </c>
      <c r="C24" s="36" t="s">
        <v>130</v>
      </c>
      <c r="D24" s="118">
        <v>5549.1509783238398</v>
      </c>
      <c r="E24" s="118">
        <v>13435.279884605592</v>
      </c>
      <c r="F24" s="89">
        <f t="shared" si="0"/>
        <v>0.41302831247171606</v>
      </c>
      <c r="I24" s="19"/>
      <c r="J24" s="17"/>
    </row>
    <row r="25" spans="2:10" x14ac:dyDescent="0.15">
      <c r="B25" s="36" t="s">
        <v>16</v>
      </c>
      <c r="C25" s="36" t="s">
        <v>131</v>
      </c>
      <c r="D25" s="118">
        <v>12463.843007737503</v>
      </c>
      <c r="E25" s="118">
        <v>20562.448244409887</v>
      </c>
      <c r="F25" s="89">
        <f t="shared" si="0"/>
        <v>0.60614586646441415</v>
      </c>
      <c r="I25" s="19"/>
      <c r="J25" s="17"/>
    </row>
    <row r="26" spans="2:10" x14ac:dyDescent="0.15">
      <c r="B26" s="36" t="s">
        <v>17</v>
      </c>
      <c r="C26" s="36" t="s">
        <v>132</v>
      </c>
      <c r="D26" s="118">
        <v>118.85330798830721</v>
      </c>
      <c r="E26" s="118">
        <v>318.18757304261345</v>
      </c>
      <c r="F26" s="89">
        <f t="shared" si="0"/>
        <v>0.37353221199619169</v>
      </c>
      <c r="I26" s="19"/>
      <c r="J26" s="17"/>
    </row>
    <row r="27" spans="2:10" x14ac:dyDescent="0.15">
      <c r="B27" s="36" t="s">
        <v>18</v>
      </c>
      <c r="C27" s="36" t="s">
        <v>133</v>
      </c>
      <c r="D27" s="118">
        <v>84.798761459472786</v>
      </c>
      <c r="E27" s="118">
        <v>203.83079793019692</v>
      </c>
      <c r="F27" s="89">
        <f t="shared" si="0"/>
        <v>0.41602526370187015</v>
      </c>
      <c r="I27" s="19"/>
      <c r="J27" s="17"/>
    </row>
    <row r="28" spans="2:10" x14ac:dyDescent="0.15">
      <c r="B28" s="36" t="s">
        <v>19</v>
      </c>
      <c r="C28" s="36" t="s">
        <v>134</v>
      </c>
      <c r="D28" s="118">
        <v>0</v>
      </c>
      <c r="E28" s="118">
        <v>0</v>
      </c>
      <c r="F28" s="89">
        <f t="shared" si="0"/>
        <v>0</v>
      </c>
      <c r="I28" s="19"/>
      <c r="J28" s="17"/>
    </row>
    <row r="29" spans="2:10" x14ac:dyDescent="0.15">
      <c r="B29" s="36" t="s">
        <v>20</v>
      </c>
      <c r="C29" s="37" t="s">
        <v>135</v>
      </c>
      <c r="D29" s="118">
        <v>3049.8786598965867</v>
      </c>
      <c r="E29" s="118">
        <v>14910.858300067004</v>
      </c>
      <c r="F29" s="89">
        <f t="shared" si="0"/>
        <v>0.20454078487774788</v>
      </c>
      <c r="I29" s="19"/>
      <c r="J29" s="17"/>
    </row>
    <row r="30" spans="2:10" x14ac:dyDescent="0.15">
      <c r="B30" s="36" t="s">
        <v>21</v>
      </c>
      <c r="C30" s="36" t="s">
        <v>136</v>
      </c>
      <c r="D30" s="118">
        <v>164.57888839383779</v>
      </c>
      <c r="E30" s="118">
        <v>583.27544674350577</v>
      </c>
      <c r="F30" s="89">
        <f t="shared" si="0"/>
        <v>0.28216323747673716</v>
      </c>
      <c r="I30" s="19"/>
      <c r="J30" s="17"/>
    </row>
    <row r="31" spans="2:10" x14ac:dyDescent="0.15">
      <c r="B31" s="36" t="s">
        <v>22</v>
      </c>
      <c r="C31" s="36" t="s">
        <v>137</v>
      </c>
      <c r="D31" s="118">
        <v>51.943718731301814</v>
      </c>
      <c r="E31" s="118">
        <v>128.07232186856046</v>
      </c>
      <c r="F31" s="89">
        <f t="shared" si="0"/>
        <v>0.40558114332159301</v>
      </c>
      <c r="I31" s="19"/>
      <c r="J31" s="17"/>
    </row>
    <row r="32" spans="2:10" x14ac:dyDescent="0.15">
      <c r="B32" s="36" t="s">
        <v>23</v>
      </c>
      <c r="C32" s="36" t="s">
        <v>138</v>
      </c>
      <c r="D32" s="118">
        <v>28961.987035077331</v>
      </c>
      <c r="E32" s="118">
        <v>69828.714682844657</v>
      </c>
      <c r="F32" s="89">
        <f t="shared" si="0"/>
        <v>0.41475755592265884</v>
      </c>
      <c r="I32" s="19"/>
      <c r="J32" s="17"/>
    </row>
    <row r="33" spans="2:10" x14ac:dyDescent="0.15">
      <c r="B33" s="36" t="s">
        <v>24</v>
      </c>
      <c r="C33" s="36" t="s">
        <v>139</v>
      </c>
      <c r="D33" s="118">
        <v>10150.484555131568</v>
      </c>
      <c r="E33" s="118">
        <v>26794.575473978824</v>
      </c>
      <c r="F33" s="89">
        <f t="shared" si="0"/>
        <v>0.37882610101395592</v>
      </c>
      <c r="I33" s="19"/>
      <c r="J33" s="17"/>
    </row>
    <row r="34" spans="2:10" x14ac:dyDescent="0.15">
      <c r="B34" s="36" t="s">
        <v>25</v>
      </c>
      <c r="C34" s="36" t="s">
        <v>140</v>
      </c>
      <c r="D34" s="118">
        <v>0</v>
      </c>
      <c r="E34" s="118">
        <v>0</v>
      </c>
      <c r="F34" s="89">
        <f t="shared" si="0"/>
        <v>0</v>
      </c>
      <c r="I34" s="19"/>
      <c r="J34" s="17"/>
    </row>
    <row r="35" spans="2:10" x14ac:dyDescent="0.15">
      <c r="B35" s="36" t="s">
        <v>26</v>
      </c>
      <c r="C35" s="36" t="s">
        <v>141</v>
      </c>
      <c r="D35" s="118">
        <v>1587.2000291720456</v>
      </c>
      <c r="E35" s="118">
        <v>3378.4484606709234</v>
      </c>
      <c r="F35" s="89">
        <f t="shared" si="0"/>
        <v>0.46980146290491132</v>
      </c>
      <c r="I35" s="19"/>
      <c r="J35" s="17"/>
    </row>
    <row r="36" spans="2:10" x14ac:dyDescent="0.15">
      <c r="B36" s="36" t="s">
        <v>27</v>
      </c>
      <c r="C36" s="36" t="s">
        <v>142</v>
      </c>
      <c r="D36" s="118">
        <v>19527.743732602292</v>
      </c>
      <c r="E36" s="118">
        <v>47288.390753169238</v>
      </c>
      <c r="F36" s="89">
        <f t="shared" si="0"/>
        <v>0.41295005859960576</v>
      </c>
      <c r="I36" s="19"/>
      <c r="J36" s="17"/>
    </row>
    <row r="37" spans="2:10" x14ac:dyDescent="0.15">
      <c r="B37" s="36" t="s">
        <v>28</v>
      </c>
      <c r="C37" s="36" t="s">
        <v>143</v>
      </c>
      <c r="D37" s="118">
        <v>4166.6841681622418</v>
      </c>
      <c r="E37" s="118">
        <v>7503.3124853332411</v>
      </c>
      <c r="F37" s="89">
        <f t="shared" si="0"/>
        <v>0.55531262709728246</v>
      </c>
      <c r="I37" s="19"/>
      <c r="J37" s="17"/>
    </row>
    <row r="38" spans="2:10" x14ac:dyDescent="0.15">
      <c r="B38" s="36" t="s">
        <v>29</v>
      </c>
      <c r="C38" s="36" t="s">
        <v>144</v>
      </c>
      <c r="D38" s="118">
        <v>163.73733981107301</v>
      </c>
      <c r="E38" s="118">
        <v>337.99329821110376</v>
      </c>
      <c r="F38" s="89">
        <f t="shared" si="0"/>
        <v>0.48443960480188569</v>
      </c>
      <c r="I38" s="19"/>
      <c r="J38" s="17"/>
    </row>
    <row r="39" spans="2:10" x14ac:dyDescent="0.15">
      <c r="B39" s="36" t="s">
        <v>30</v>
      </c>
      <c r="C39" s="36" t="s">
        <v>145</v>
      </c>
      <c r="D39" s="118">
        <v>1456.5035235711916</v>
      </c>
      <c r="E39" s="118">
        <v>2973.1189169857353</v>
      </c>
      <c r="F39" s="89">
        <f t="shared" si="0"/>
        <v>0.48989077270002107</v>
      </c>
      <c r="I39" s="19"/>
      <c r="J39" s="17"/>
    </row>
    <row r="40" spans="2:10" x14ac:dyDescent="0.15">
      <c r="B40" s="36" t="s">
        <v>31</v>
      </c>
      <c r="C40" s="36" t="s">
        <v>146</v>
      </c>
      <c r="D40" s="118">
        <v>2958.0259259701129</v>
      </c>
      <c r="E40" s="118">
        <v>6458.4368750853091</v>
      </c>
      <c r="F40" s="89">
        <f t="shared" si="0"/>
        <v>0.45800957463581937</v>
      </c>
      <c r="I40" s="19"/>
      <c r="J40" s="17"/>
    </row>
    <row r="41" spans="2:10" x14ac:dyDescent="0.15">
      <c r="B41" s="36" t="s">
        <v>32</v>
      </c>
      <c r="C41" s="36" t="s">
        <v>147</v>
      </c>
      <c r="D41" s="118">
        <v>2.5191311981034956</v>
      </c>
      <c r="E41" s="118">
        <v>5.0382623962069903</v>
      </c>
      <c r="F41" s="89">
        <f t="shared" si="0"/>
        <v>0.50000000000000011</v>
      </c>
      <c r="I41" s="19"/>
      <c r="J41" s="17"/>
    </row>
    <row r="42" spans="2:10" x14ac:dyDescent="0.15">
      <c r="B42" s="36" t="s">
        <v>33</v>
      </c>
      <c r="C42" s="36" t="s">
        <v>148</v>
      </c>
      <c r="D42" s="118">
        <v>1087.7262363082161</v>
      </c>
      <c r="E42" s="118">
        <v>2053.0120284305171</v>
      </c>
      <c r="F42" s="89">
        <f t="shared" si="0"/>
        <v>0.52981970940509249</v>
      </c>
      <c r="I42" s="19"/>
      <c r="J42" s="17"/>
    </row>
    <row r="43" spans="2:10" x14ac:dyDescent="0.15">
      <c r="B43" s="36" t="s">
        <v>34</v>
      </c>
      <c r="C43" s="36" t="s">
        <v>149</v>
      </c>
      <c r="D43" s="118">
        <v>0</v>
      </c>
      <c r="E43" s="118">
        <v>0</v>
      </c>
      <c r="F43" s="89">
        <f t="shared" si="0"/>
        <v>0</v>
      </c>
      <c r="I43" s="19"/>
      <c r="J43" s="17"/>
    </row>
    <row r="44" spans="2:10" x14ac:dyDescent="0.15">
      <c r="B44" s="36" t="s">
        <v>35</v>
      </c>
      <c r="C44" s="36" t="s">
        <v>150</v>
      </c>
      <c r="D44" s="118">
        <v>0</v>
      </c>
      <c r="E44" s="118">
        <v>0</v>
      </c>
      <c r="F44" s="89">
        <f t="shared" si="0"/>
        <v>0</v>
      </c>
      <c r="I44" s="19"/>
      <c r="J44" s="17"/>
    </row>
    <row r="45" spans="2:10" x14ac:dyDescent="0.15">
      <c r="B45" s="36" t="s">
        <v>36</v>
      </c>
      <c r="C45" s="36" t="s">
        <v>151</v>
      </c>
      <c r="D45" s="118">
        <v>1848.0745799199969</v>
      </c>
      <c r="E45" s="118">
        <v>4757.9504982019407</v>
      </c>
      <c r="F45" s="89">
        <f t="shared" si="0"/>
        <v>0.38841820246309749</v>
      </c>
      <c r="I45" s="19"/>
      <c r="J45" s="17"/>
    </row>
    <row r="46" spans="2:10" x14ac:dyDescent="0.15">
      <c r="B46" s="36" t="s">
        <v>37</v>
      </c>
      <c r="C46" s="36" t="s">
        <v>152</v>
      </c>
      <c r="D46" s="118">
        <v>1475.5503532529274</v>
      </c>
      <c r="E46" s="118">
        <v>3657.6715120790118</v>
      </c>
      <c r="F46" s="89">
        <f t="shared" si="0"/>
        <v>0.40341248479534131</v>
      </c>
      <c r="I46" s="19"/>
      <c r="J46" s="17"/>
    </row>
    <row r="47" spans="2:10" x14ac:dyDescent="0.15">
      <c r="B47" s="36" t="s">
        <v>38</v>
      </c>
      <c r="C47" s="36" t="s">
        <v>153</v>
      </c>
      <c r="D47" s="118">
        <v>240.24758593883388</v>
      </c>
      <c r="E47" s="118">
        <v>975.0003070925394</v>
      </c>
      <c r="F47" s="89">
        <f t="shared" si="0"/>
        <v>0.24640770283986327</v>
      </c>
      <c r="I47" s="19"/>
      <c r="J47" s="17"/>
    </row>
    <row r="48" spans="2:10" x14ac:dyDescent="0.15">
      <c r="B48" s="36" t="s">
        <v>39</v>
      </c>
      <c r="C48" s="36" t="s">
        <v>154</v>
      </c>
      <c r="D48" s="118">
        <v>842.89205789365269</v>
      </c>
      <c r="E48" s="118">
        <v>3712.8948113254983</v>
      </c>
      <c r="F48" s="89">
        <f t="shared" si="0"/>
        <v>0.22701748924385537</v>
      </c>
      <c r="I48" s="19"/>
      <c r="J48" s="17"/>
    </row>
    <row r="49" spans="2:10" x14ac:dyDescent="0.15">
      <c r="B49" s="36" t="s">
        <v>40</v>
      </c>
      <c r="C49" s="36" t="s">
        <v>155</v>
      </c>
      <c r="D49" s="118">
        <v>4099.6883988858108</v>
      </c>
      <c r="E49" s="118">
        <v>8518.7450455018297</v>
      </c>
      <c r="F49" s="89">
        <f t="shared" si="0"/>
        <v>0.48125497088923652</v>
      </c>
      <c r="I49" s="19"/>
      <c r="J49" s="17"/>
    </row>
    <row r="50" spans="2:10" x14ac:dyDescent="0.15">
      <c r="B50" s="36" t="s">
        <v>41</v>
      </c>
      <c r="C50" s="36" t="s">
        <v>156</v>
      </c>
      <c r="D50" s="118">
        <v>21159.474899261855</v>
      </c>
      <c r="E50" s="118">
        <v>43084.456612981536</v>
      </c>
      <c r="F50" s="89">
        <f t="shared" si="0"/>
        <v>0.49111620669451389</v>
      </c>
      <c r="I50" s="19"/>
      <c r="J50" s="17"/>
    </row>
    <row r="51" spans="2:10" x14ac:dyDescent="0.15">
      <c r="B51" s="36" t="s">
        <v>42</v>
      </c>
      <c r="C51" s="36" t="s">
        <v>157</v>
      </c>
      <c r="D51" s="118">
        <v>9039.9579335672606</v>
      </c>
      <c r="E51" s="118">
        <v>20859.668247403366</v>
      </c>
      <c r="F51" s="89">
        <f t="shared" si="0"/>
        <v>0.43337016803671191</v>
      </c>
      <c r="I51" s="19"/>
      <c r="J51" s="17"/>
    </row>
    <row r="52" spans="2:10" x14ac:dyDescent="0.15">
      <c r="B52" s="36" t="s">
        <v>43</v>
      </c>
      <c r="C52" s="36" t="s">
        <v>158</v>
      </c>
      <c r="D52" s="118">
        <v>10708.157750023289</v>
      </c>
      <c r="E52" s="118">
        <v>20420.222530008497</v>
      </c>
      <c r="F52" s="89">
        <f t="shared" si="0"/>
        <v>0.52438986569745438</v>
      </c>
      <c r="I52" s="19"/>
      <c r="J52" s="17"/>
    </row>
    <row r="53" spans="2:10" x14ac:dyDescent="0.15">
      <c r="B53" s="36" t="s">
        <v>44</v>
      </c>
      <c r="C53" s="36" t="s">
        <v>159</v>
      </c>
      <c r="D53" s="118">
        <v>15200.387702823204</v>
      </c>
      <c r="E53" s="118">
        <v>36736.610369702394</v>
      </c>
      <c r="F53" s="89">
        <f t="shared" si="0"/>
        <v>0.41376674521281759</v>
      </c>
      <c r="I53" s="19"/>
      <c r="J53" s="17"/>
    </row>
    <row r="54" spans="2:10" x14ac:dyDescent="0.15">
      <c r="B54" s="36" t="s">
        <v>45</v>
      </c>
      <c r="C54" s="36" t="s">
        <v>160</v>
      </c>
      <c r="D54" s="118">
        <v>0</v>
      </c>
      <c r="E54" s="118">
        <v>0</v>
      </c>
      <c r="F54" s="89">
        <f t="shared" si="0"/>
        <v>0</v>
      </c>
      <c r="I54" s="19"/>
      <c r="J54" s="17"/>
    </row>
    <row r="55" spans="2:10" x14ac:dyDescent="0.15">
      <c r="B55" s="36" t="s">
        <v>46</v>
      </c>
      <c r="C55" s="36" t="s">
        <v>161</v>
      </c>
      <c r="D55" s="118">
        <v>4238.72456289809</v>
      </c>
      <c r="E55" s="118">
        <v>12648.029132025378</v>
      </c>
      <c r="F55" s="89">
        <f t="shared" si="0"/>
        <v>0.3351292536293618</v>
      </c>
      <c r="I55" s="19"/>
      <c r="J55" s="17"/>
    </row>
    <row r="56" spans="2:10" x14ac:dyDescent="0.15">
      <c r="B56" s="36" t="s">
        <v>47</v>
      </c>
      <c r="C56" s="36" t="s">
        <v>162</v>
      </c>
      <c r="D56" s="118">
        <v>5343.0190518410691</v>
      </c>
      <c r="E56" s="118">
        <v>14585.62396852858</v>
      </c>
      <c r="F56" s="89">
        <f t="shared" si="0"/>
        <v>0.36632091046428378</v>
      </c>
      <c r="I56" s="19"/>
      <c r="J56" s="17"/>
    </row>
    <row r="57" spans="2:10" x14ac:dyDescent="0.15">
      <c r="B57" s="36" t="s">
        <v>48</v>
      </c>
      <c r="C57" s="36" t="s">
        <v>163</v>
      </c>
      <c r="D57" s="118">
        <v>295.13331735231594</v>
      </c>
      <c r="E57" s="118">
        <v>843.69181330832544</v>
      </c>
      <c r="F57" s="89">
        <f t="shared" si="0"/>
        <v>0.34981175910078444</v>
      </c>
      <c r="I57" s="19"/>
      <c r="J57" s="17"/>
    </row>
    <row r="58" spans="2:10" x14ac:dyDescent="0.15">
      <c r="B58" s="36" t="s">
        <v>49</v>
      </c>
      <c r="C58" s="36" t="s">
        <v>164</v>
      </c>
      <c r="D58" s="118">
        <v>449.05021881999301</v>
      </c>
      <c r="E58" s="118">
        <v>1200.7267696582685</v>
      </c>
      <c r="F58" s="89">
        <f t="shared" si="0"/>
        <v>0.37398201669793241</v>
      </c>
      <c r="I58" s="19"/>
      <c r="J58" s="17"/>
    </row>
    <row r="59" spans="2:10" x14ac:dyDescent="0.15">
      <c r="B59" s="36" t="s">
        <v>50</v>
      </c>
      <c r="C59" s="36" t="s">
        <v>165</v>
      </c>
      <c r="D59" s="118">
        <v>267.20223638539534</v>
      </c>
      <c r="E59" s="118">
        <v>679.97656582062154</v>
      </c>
      <c r="F59" s="89">
        <f t="shared" si="0"/>
        <v>0.39295800740268971</v>
      </c>
      <c r="I59" s="19"/>
      <c r="J59" s="17"/>
    </row>
    <row r="60" spans="2:10" x14ac:dyDescent="0.15">
      <c r="B60" s="36" t="s">
        <v>51</v>
      </c>
      <c r="C60" s="36" t="s">
        <v>166</v>
      </c>
      <c r="D60" s="118">
        <v>711.61592293716251</v>
      </c>
      <c r="E60" s="118">
        <v>1583.6207057537326</v>
      </c>
      <c r="F60" s="89">
        <f t="shared" si="0"/>
        <v>0.44936007741731637</v>
      </c>
      <c r="I60" s="19"/>
      <c r="J60" s="17"/>
    </row>
    <row r="61" spans="2:10" x14ac:dyDescent="0.15">
      <c r="B61" s="36" t="s">
        <v>52</v>
      </c>
      <c r="C61" s="36" t="s">
        <v>167</v>
      </c>
      <c r="D61" s="118">
        <v>1013.9247636352452</v>
      </c>
      <c r="E61" s="118">
        <v>2906.0451733702503</v>
      </c>
      <c r="F61" s="89">
        <f t="shared" si="0"/>
        <v>0.34890192792817409</v>
      </c>
      <c r="I61" s="19"/>
      <c r="J61" s="17"/>
    </row>
    <row r="62" spans="2:10" x14ac:dyDescent="0.15">
      <c r="B62" s="36" t="s">
        <v>53</v>
      </c>
      <c r="C62" s="36" t="s">
        <v>168</v>
      </c>
      <c r="D62" s="118">
        <v>0</v>
      </c>
      <c r="E62" s="118">
        <v>0</v>
      </c>
      <c r="F62" s="89">
        <f t="shared" si="0"/>
        <v>0</v>
      </c>
      <c r="I62" s="19"/>
      <c r="J62" s="17"/>
    </row>
    <row r="63" spans="2:10" x14ac:dyDescent="0.15">
      <c r="B63" s="36" t="s">
        <v>54</v>
      </c>
      <c r="C63" s="36" t="s">
        <v>169</v>
      </c>
      <c r="D63" s="118">
        <v>71.104633190773839</v>
      </c>
      <c r="E63" s="118">
        <v>322.90354349103012</v>
      </c>
      <c r="F63" s="89">
        <f t="shared" si="0"/>
        <v>0.22020394208758209</v>
      </c>
      <c r="I63" s="19"/>
      <c r="J63" s="17"/>
    </row>
    <row r="64" spans="2:10" x14ac:dyDescent="0.15">
      <c r="B64" s="36" t="s">
        <v>55</v>
      </c>
      <c r="C64" s="36" t="s">
        <v>170</v>
      </c>
      <c r="D64" s="118">
        <v>9650.0887628577821</v>
      </c>
      <c r="E64" s="118">
        <v>37846.481276940671</v>
      </c>
      <c r="F64" s="89">
        <f t="shared" si="0"/>
        <v>0.2549798141666989</v>
      </c>
      <c r="I64" s="19"/>
      <c r="J64" s="17"/>
    </row>
    <row r="65" spans="2:10" x14ac:dyDescent="0.15">
      <c r="B65" s="36" t="s">
        <v>56</v>
      </c>
      <c r="C65" s="36" t="s">
        <v>171</v>
      </c>
      <c r="D65" s="118">
        <v>86.81762716001748</v>
      </c>
      <c r="E65" s="118">
        <v>212.328265615036</v>
      </c>
      <c r="F65" s="89">
        <f t="shared" si="0"/>
        <v>0.4088839839977928</v>
      </c>
      <c r="I65" s="19"/>
      <c r="J65" s="17"/>
    </row>
    <row r="66" spans="2:10" x14ac:dyDescent="0.15">
      <c r="B66" s="36" t="s">
        <v>57</v>
      </c>
      <c r="C66" s="36" t="s">
        <v>172</v>
      </c>
      <c r="D66" s="118">
        <v>287.50711824022954</v>
      </c>
      <c r="E66" s="118">
        <v>725.90563691536931</v>
      </c>
      <c r="F66" s="89">
        <f t="shared" si="0"/>
        <v>0.39606679383555876</v>
      </c>
      <c r="I66" s="19"/>
      <c r="J66" s="17"/>
    </row>
    <row r="67" spans="2:10" x14ac:dyDescent="0.15">
      <c r="B67" s="36" t="s">
        <v>58</v>
      </c>
      <c r="C67" s="36" t="s">
        <v>173</v>
      </c>
      <c r="D67" s="118">
        <v>8991.2080131978437</v>
      </c>
      <c r="E67" s="118">
        <v>21521.828658022285</v>
      </c>
      <c r="F67" s="89">
        <f t="shared" si="0"/>
        <v>0.41777156374889923</v>
      </c>
      <c r="I67" s="19"/>
      <c r="J67" s="17"/>
    </row>
    <row r="68" spans="2:10" x14ac:dyDescent="0.15">
      <c r="B68" s="36" t="s">
        <v>59</v>
      </c>
      <c r="C68" s="36" t="s">
        <v>174</v>
      </c>
      <c r="D68" s="118">
        <v>601.83164283050485</v>
      </c>
      <c r="E68" s="118">
        <v>3406.4043635378612</v>
      </c>
      <c r="F68" s="89">
        <f t="shared" si="0"/>
        <v>0.17667651241658458</v>
      </c>
      <c r="I68" s="19"/>
      <c r="J68" s="17"/>
    </row>
    <row r="69" spans="2:10" x14ac:dyDescent="0.15">
      <c r="B69" s="36" t="s">
        <v>60</v>
      </c>
      <c r="C69" s="36" t="s">
        <v>175</v>
      </c>
      <c r="D69" s="118">
        <v>176853.29310720379</v>
      </c>
      <c r="E69" s="118">
        <v>375638.25921760721</v>
      </c>
      <c r="F69" s="89">
        <f t="shared" si="0"/>
        <v>0.47080745575692995</v>
      </c>
      <c r="I69" s="19"/>
      <c r="J69" s="17"/>
    </row>
    <row r="70" spans="2:10" x14ac:dyDescent="0.15">
      <c r="B70" s="36" t="s">
        <v>61</v>
      </c>
      <c r="C70" s="36" t="s">
        <v>176</v>
      </c>
      <c r="D70" s="118">
        <v>34564.148600047352</v>
      </c>
      <c r="E70" s="118">
        <v>72037.535721158449</v>
      </c>
      <c r="F70" s="89">
        <f t="shared" si="0"/>
        <v>0.47980748166952314</v>
      </c>
      <c r="I70" s="19"/>
      <c r="J70" s="17"/>
    </row>
    <row r="71" spans="2:10" x14ac:dyDescent="0.15">
      <c r="B71" s="36" t="s">
        <v>62</v>
      </c>
      <c r="C71" s="36" t="s">
        <v>177</v>
      </c>
      <c r="D71" s="118">
        <v>78223.463367462507</v>
      </c>
      <c r="E71" s="118">
        <v>158308.63453447819</v>
      </c>
      <c r="F71" s="89">
        <f t="shared" si="0"/>
        <v>0.49412000550371843</v>
      </c>
      <c r="I71" s="19"/>
      <c r="J71" s="17"/>
    </row>
    <row r="72" spans="2:10" x14ac:dyDescent="0.15">
      <c r="B72" s="36" t="s">
        <v>63</v>
      </c>
      <c r="C72" s="36" t="s">
        <v>178</v>
      </c>
      <c r="D72" s="118">
        <v>32679.566484108644</v>
      </c>
      <c r="E72" s="118">
        <v>63523.058502436885</v>
      </c>
      <c r="F72" s="89">
        <f t="shared" si="0"/>
        <v>0.51445203134945061</v>
      </c>
      <c r="I72" s="19"/>
      <c r="J72" s="17"/>
    </row>
    <row r="73" spans="2:10" x14ac:dyDescent="0.15">
      <c r="B73" s="36" t="s">
        <v>64</v>
      </c>
      <c r="C73" s="36" t="s">
        <v>179</v>
      </c>
      <c r="D73" s="118">
        <v>35573.543287548498</v>
      </c>
      <c r="E73" s="118">
        <v>74868.599554442015</v>
      </c>
      <c r="F73" s="89">
        <f t="shared" ref="F73:F114" si="1">IF(E73=0,0,D73/E73)</f>
        <v>0.47514636976320856</v>
      </c>
      <c r="I73" s="19"/>
      <c r="J73" s="17"/>
    </row>
    <row r="74" spans="2:10" x14ac:dyDescent="0.15">
      <c r="B74" s="36" t="s">
        <v>65</v>
      </c>
      <c r="C74" s="36" t="s">
        <v>180</v>
      </c>
      <c r="D74" s="118">
        <v>6951.4900512050499</v>
      </c>
      <c r="E74" s="118">
        <v>26087.751139740569</v>
      </c>
      <c r="F74" s="89">
        <f t="shared" si="1"/>
        <v>0.26646566865687216</v>
      </c>
      <c r="I74" s="19"/>
      <c r="J74" s="17"/>
    </row>
    <row r="75" spans="2:10" x14ac:dyDescent="0.15">
      <c r="B75" s="36" t="s">
        <v>66</v>
      </c>
      <c r="C75" s="36" t="s">
        <v>181</v>
      </c>
      <c r="D75" s="118">
        <v>26670.450665353979</v>
      </c>
      <c r="E75" s="118">
        <v>58875.096724017669</v>
      </c>
      <c r="F75" s="89">
        <f t="shared" si="1"/>
        <v>0.4530005409651236</v>
      </c>
      <c r="I75" s="19"/>
      <c r="J75" s="17"/>
    </row>
    <row r="76" spans="2:10" x14ac:dyDescent="0.15">
      <c r="B76" s="36" t="s">
        <v>67</v>
      </c>
      <c r="C76" s="36" t="s">
        <v>182</v>
      </c>
      <c r="D76" s="118">
        <v>40809.274581916288</v>
      </c>
      <c r="E76" s="118">
        <v>62591.012464594976</v>
      </c>
      <c r="F76" s="89">
        <f t="shared" si="1"/>
        <v>0.6519989528049307</v>
      </c>
      <c r="I76" s="19"/>
      <c r="J76" s="17"/>
    </row>
    <row r="77" spans="2:10" x14ac:dyDescent="0.15">
      <c r="B77" s="36" t="s">
        <v>68</v>
      </c>
      <c r="C77" s="36" t="s">
        <v>183</v>
      </c>
      <c r="D77" s="118">
        <v>548728.75142063363</v>
      </c>
      <c r="E77" s="118">
        <v>785328.31896236935</v>
      </c>
      <c r="F77" s="89">
        <f t="shared" si="1"/>
        <v>0.69872528237062992</v>
      </c>
      <c r="I77" s="19"/>
      <c r="J77" s="17"/>
    </row>
    <row r="78" spans="2:10" x14ac:dyDescent="0.15">
      <c r="B78" s="36" t="s">
        <v>69</v>
      </c>
      <c r="C78" s="36" t="s">
        <v>184</v>
      </c>
      <c r="D78" s="118">
        <v>296116.56987366988</v>
      </c>
      <c r="E78" s="118">
        <v>480330.44851466292</v>
      </c>
      <c r="F78" s="89">
        <f t="shared" si="1"/>
        <v>0.61648511100921888</v>
      </c>
      <c r="I78" s="19"/>
      <c r="J78" s="17"/>
    </row>
    <row r="79" spans="2:10" x14ac:dyDescent="0.15">
      <c r="B79" s="36" t="s">
        <v>70</v>
      </c>
      <c r="C79" s="36" t="s">
        <v>185</v>
      </c>
      <c r="D79" s="118">
        <v>173700.08017664315</v>
      </c>
      <c r="E79" s="118">
        <v>249313.82427803183</v>
      </c>
      <c r="F79" s="89">
        <f t="shared" si="1"/>
        <v>0.69671258976371431</v>
      </c>
      <c r="I79" s="19"/>
      <c r="J79" s="17"/>
    </row>
    <row r="80" spans="2:10" x14ac:dyDescent="0.15">
      <c r="B80" s="36" t="s">
        <v>71</v>
      </c>
      <c r="C80" s="36" t="s">
        <v>186</v>
      </c>
      <c r="D80" s="118">
        <v>95101.808954826192</v>
      </c>
      <c r="E80" s="118">
        <v>147751.48099510258</v>
      </c>
      <c r="F80" s="89">
        <f t="shared" si="1"/>
        <v>0.64366061385183992</v>
      </c>
      <c r="I80" s="19"/>
      <c r="J80" s="17"/>
    </row>
    <row r="81" spans="2:10" x14ac:dyDescent="0.15">
      <c r="B81" s="36" t="s">
        <v>72</v>
      </c>
      <c r="C81" s="36" t="s">
        <v>187</v>
      </c>
      <c r="D81" s="118">
        <v>508140.50739749096</v>
      </c>
      <c r="E81" s="118">
        <v>570329.98388575565</v>
      </c>
      <c r="F81" s="89">
        <f t="shared" si="1"/>
        <v>0.8909587813276848</v>
      </c>
      <c r="I81" s="19"/>
      <c r="J81" s="17"/>
    </row>
    <row r="82" spans="2:10" x14ac:dyDescent="0.15">
      <c r="B82" s="36" t="s">
        <v>73</v>
      </c>
      <c r="C82" s="36" t="s">
        <v>188</v>
      </c>
      <c r="D82" s="118">
        <v>33122.671575699766</v>
      </c>
      <c r="E82" s="118">
        <v>50587.274513582153</v>
      </c>
      <c r="F82" s="89">
        <f t="shared" si="1"/>
        <v>0.65476292000682257</v>
      </c>
      <c r="I82" s="19"/>
      <c r="J82" s="17"/>
    </row>
    <row r="83" spans="2:10" x14ac:dyDescent="0.15">
      <c r="B83" s="36" t="s">
        <v>74</v>
      </c>
      <c r="C83" s="36" t="s">
        <v>189</v>
      </c>
      <c r="D83" s="118">
        <v>74099.772450110147</v>
      </c>
      <c r="E83" s="118">
        <v>95754.528409568025</v>
      </c>
      <c r="F83" s="89">
        <f t="shared" si="1"/>
        <v>0.77385136432572021</v>
      </c>
      <c r="I83" s="19"/>
      <c r="J83" s="17"/>
    </row>
    <row r="84" spans="2:10" x14ac:dyDescent="0.15">
      <c r="B84" s="36" t="s">
        <v>75</v>
      </c>
      <c r="C84" s="36" t="s">
        <v>190</v>
      </c>
      <c r="D84" s="118">
        <v>0</v>
      </c>
      <c r="E84" s="118">
        <v>73826.113899798933</v>
      </c>
      <c r="F84" s="89">
        <f t="shared" si="1"/>
        <v>0</v>
      </c>
      <c r="I84" s="19"/>
      <c r="J84" s="17"/>
    </row>
    <row r="85" spans="2:10" x14ac:dyDescent="0.15">
      <c r="B85" s="36" t="s">
        <v>76</v>
      </c>
      <c r="C85" s="36" t="s">
        <v>191</v>
      </c>
      <c r="D85" s="118">
        <v>0</v>
      </c>
      <c r="E85" s="118">
        <v>0</v>
      </c>
      <c r="F85" s="89">
        <f t="shared" si="1"/>
        <v>0</v>
      </c>
      <c r="I85" s="19"/>
      <c r="J85" s="17"/>
    </row>
    <row r="86" spans="2:10" x14ac:dyDescent="0.15">
      <c r="B86" s="36" t="s">
        <v>77</v>
      </c>
      <c r="C86" s="36" t="s">
        <v>192</v>
      </c>
      <c r="D86" s="118">
        <v>0</v>
      </c>
      <c r="E86" s="118">
        <v>0</v>
      </c>
      <c r="F86" s="89">
        <f t="shared" si="1"/>
        <v>0</v>
      </c>
      <c r="I86" s="19"/>
      <c r="J86" s="17"/>
    </row>
    <row r="87" spans="2:10" x14ac:dyDescent="0.15">
      <c r="B87" s="36" t="s">
        <v>78</v>
      </c>
      <c r="C87" s="36" t="s">
        <v>193</v>
      </c>
      <c r="D87" s="118">
        <v>2175.0074258623154</v>
      </c>
      <c r="E87" s="118">
        <v>3185.1408854718989</v>
      </c>
      <c r="F87" s="89">
        <f t="shared" si="1"/>
        <v>0.68286066584463634</v>
      </c>
      <c r="I87" s="19"/>
      <c r="J87" s="17"/>
    </row>
    <row r="88" spans="2:10" x14ac:dyDescent="0.15">
      <c r="B88" s="36" t="s">
        <v>79</v>
      </c>
      <c r="C88" s="36" t="s">
        <v>194</v>
      </c>
      <c r="D88" s="118">
        <v>7191.5620742306537</v>
      </c>
      <c r="E88" s="118">
        <v>11957.793106554</v>
      </c>
      <c r="F88" s="89">
        <f t="shared" si="1"/>
        <v>0.60141215106732349</v>
      </c>
      <c r="I88" s="19"/>
      <c r="J88" s="17"/>
    </row>
    <row r="89" spans="2:10" x14ac:dyDescent="0.15">
      <c r="B89" s="36" t="s">
        <v>80</v>
      </c>
      <c r="C89" s="36" t="s">
        <v>195</v>
      </c>
      <c r="D89" s="118">
        <v>78217.284582683205</v>
      </c>
      <c r="E89" s="118">
        <v>122460.90991689658</v>
      </c>
      <c r="F89" s="89">
        <f t="shared" si="1"/>
        <v>0.63871226039200901</v>
      </c>
      <c r="I89" s="19"/>
      <c r="J89" s="17"/>
    </row>
    <row r="90" spans="2:10" x14ac:dyDescent="0.15">
      <c r="B90" s="36" t="s">
        <v>81</v>
      </c>
      <c r="C90" s="36" t="s">
        <v>196</v>
      </c>
      <c r="D90" s="118">
        <v>14758.933028034719</v>
      </c>
      <c r="E90" s="118">
        <v>18872.663839487275</v>
      </c>
      <c r="F90" s="89">
        <f t="shared" si="1"/>
        <v>0.78202701820792264</v>
      </c>
      <c r="I90" s="19"/>
      <c r="J90" s="17"/>
    </row>
    <row r="91" spans="2:10" x14ac:dyDescent="0.15">
      <c r="B91" s="36" t="s">
        <v>82</v>
      </c>
      <c r="C91" s="36" t="s">
        <v>197</v>
      </c>
      <c r="D91" s="118">
        <v>70140.82336382955</v>
      </c>
      <c r="E91" s="118">
        <v>154739.50832767104</v>
      </c>
      <c r="F91" s="89">
        <f t="shared" si="1"/>
        <v>0.45328322496218459</v>
      </c>
      <c r="I91" s="19"/>
      <c r="J91" s="17"/>
    </row>
    <row r="92" spans="2:10" x14ac:dyDescent="0.15">
      <c r="B92" s="36" t="s">
        <v>83</v>
      </c>
      <c r="C92" s="36" t="s">
        <v>198</v>
      </c>
      <c r="D92" s="118">
        <v>7498.900504662779</v>
      </c>
      <c r="E92" s="118">
        <v>16113.248910146964</v>
      </c>
      <c r="F92" s="89">
        <f t="shared" si="1"/>
        <v>0.46538724415412658</v>
      </c>
      <c r="I92" s="19"/>
      <c r="J92" s="17"/>
    </row>
    <row r="93" spans="2:10" x14ac:dyDescent="0.15">
      <c r="B93" s="36" t="s">
        <v>84</v>
      </c>
      <c r="C93" s="36" t="s">
        <v>199</v>
      </c>
      <c r="D93" s="118">
        <v>84321.486490208074</v>
      </c>
      <c r="E93" s="118">
        <v>132390.92690412267</v>
      </c>
      <c r="F93" s="89">
        <f t="shared" si="1"/>
        <v>0.63691287962107546</v>
      </c>
      <c r="I93" s="19"/>
      <c r="J93" s="17"/>
    </row>
    <row r="94" spans="2:10" x14ac:dyDescent="0.15">
      <c r="B94" s="36" t="s">
        <v>85</v>
      </c>
      <c r="C94" s="36" t="s">
        <v>200</v>
      </c>
      <c r="D94" s="118">
        <v>42614.572915098004</v>
      </c>
      <c r="E94" s="118">
        <v>104253.92859282679</v>
      </c>
      <c r="F94" s="89">
        <f t="shared" si="1"/>
        <v>0.40875747792232459</v>
      </c>
      <c r="I94" s="19"/>
      <c r="J94" s="17"/>
    </row>
    <row r="95" spans="2:10" x14ac:dyDescent="0.15">
      <c r="B95" s="36" t="s">
        <v>86</v>
      </c>
      <c r="C95" s="36" t="s">
        <v>201</v>
      </c>
      <c r="D95" s="118">
        <v>16172.029417865931</v>
      </c>
      <c r="E95" s="118">
        <v>31235.205149159578</v>
      </c>
      <c r="F95" s="89">
        <f t="shared" si="1"/>
        <v>0.51775006249001887</v>
      </c>
      <c r="I95" s="19"/>
      <c r="J95" s="17"/>
    </row>
    <row r="96" spans="2:10" x14ac:dyDescent="0.15">
      <c r="B96" s="36" t="s">
        <v>87</v>
      </c>
      <c r="C96" s="36" t="s">
        <v>202</v>
      </c>
      <c r="D96" s="118">
        <v>393536.53012906516</v>
      </c>
      <c r="E96" s="118">
        <v>553811.56569911295</v>
      </c>
      <c r="F96" s="89">
        <f t="shared" si="1"/>
        <v>0.7105964456200512</v>
      </c>
      <c r="I96" s="19"/>
      <c r="J96" s="17"/>
    </row>
    <row r="97" spans="2:10" x14ac:dyDescent="0.15">
      <c r="B97" s="36" t="s">
        <v>88</v>
      </c>
      <c r="C97" s="36" t="s">
        <v>203</v>
      </c>
      <c r="D97" s="118">
        <v>176521.41858462064</v>
      </c>
      <c r="E97" s="118">
        <v>220481.53362553765</v>
      </c>
      <c r="F97" s="89">
        <f t="shared" si="1"/>
        <v>0.80061770109247254</v>
      </c>
      <c r="I97" s="19"/>
      <c r="J97" s="17"/>
    </row>
    <row r="98" spans="2:10" x14ac:dyDescent="0.15">
      <c r="B98" s="36" t="s">
        <v>89</v>
      </c>
      <c r="C98" s="36" t="s">
        <v>204</v>
      </c>
      <c r="D98" s="118">
        <v>98427.395273414906</v>
      </c>
      <c r="E98" s="118">
        <v>177763.78920504014</v>
      </c>
      <c r="F98" s="89">
        <f t="shared" si="1"/>
        <v>0.55369766651342389</v>
      </c>
      <c r="I98" s="19"/>
      <c r="J98" s="17"/>
    </row>
    <row r="99" spans="2:10" x14ac:dyDescent="0.15">
      <c r="B99" s="36" t="s">
        <v>90</v>
      </c>
      <c r="C99" s="36" t="s">
        <v>205</v>
      </c>
      <c r="D99" s="118">
        <v>202020.03545752776</v>
      </c>
      <c r="E99" s="118">
        <v>399303.13055881666</v>
      </c>
      <c r="F99" s="89">
        <f t="shared" si="1"/>
        <v>0.50593150916398977</v>
      </c>
      <c r="I99" s="19"/>
      <c r="J99" s="17"/>
    </row>
    <row r="100" spans="2:10" x14ac:dyDescent="0.15">
      <c r="B100" s="36" t="s">
        <v>91</v>
      </c>
      <c r="C100" s="36" t="s">
        <v>206</v>
      </c>
      <c r="D100" s="118">
        <v>8676.4278504595295</v>
      </c>
      <c r="E100" s="118">
        <v>15758.267014049441</v>
      </c>
      <c r="F100" s="89">
        <f t="shared" si="1"/>
        <v>0.55059530611608332</v>
      </c>
      <c r="I100" s="19"/>
      <c r="J100" s="17"/>
    </row>
    <row r="101" spans="2:10" x14ac:dyDescent="0.15">
      <c r="B101" s="36" t="s">
        <v>92</v>
      </c>
      <c r="C101" s="36" t="s">
        <v>207</v>
      </c>
      <c r="D101" s="118">
        <v>80707.476653802092</v>
      </c>
      <c r="E101" s="118">
        <v>115771.18944639686</v>
      </c>
      <c r="F101" s="89">
        <f t="shared" si="1"/>
        <v>0.69712919975803134</v>
      </c>
      <c r="I101" s="19"/>
      <c r="J101" s="17"/>
    </row>
    <row r="102" spans="2:10" x14ac:dyDescent="0.15">
      <c r="B102" s="36" t="s">
        <v>93</v>
      </c>
      <c r="C102" s="36" t="s">
        <v>208</v>
      </c>
      <c r="D102" s="118">
        <v>71878.301960360244</v>
      </c>
      <c r="E102" s="118">
        <v>93782.569420733169</v>
      </c>
      <c r="F102" s="89">
        <f t="shared" si="1"/>
        <v>0.76643562235851481</v>
      </c>
      <c r="I102" s="19"/>
      <c r="J102" s="17"/>
    </row>
    <row r="103" spans="2:10" x14ac:dyDescent="0.15">
      <c r="B103" s="36" t="s">
        <v>94</v>
      </c>
      <c r="C103" s="36" t="s">
        <v>209</v>
      </c>
      <c r="D103" s="118">
        <v>20964.054751381904</v>
      </c>
      <c r="E103" s="118">
        <v>35235.645491670701</v>
      </c>
      <c r="F103" s="89">
        <f t="shared" si="1"/>
        <v>0.59496724010171931</v>
      </c>
      <c r="I103" s="19"/>
      <c r="J103" s="17"/>
    </row>
    <row r="104" spans="2:10" x14ac:dyDescent="0.15">
      <c r="B104" s="36" t="s">
        <v>95</v>
      </c>
      <c r="C104" s="36" t="s">
        <v>210</v>
      </c>
      <c r="D104" s="118">
        <v>95774.360752607012</v>
      </c>
      <c r="E104" s="118">
        <v>155962.18802799738</v>
      </c>
      <c r="F104" s="89">
        <f t="shared" si="1"/>
        <v>0.61408705509706096</v>
      </c>
      <c r="I104" s="19"/>
      <c r="J104" s="17"/>
    </row>
    <row r="105" spans="2:10" x14ac:dyDescent="0.15">
      <c r="B105" s="36" t="s">
        <v>96</v>
      </c>
      <c r="C105" s="36" t="s">
        <v>211</v>
      </c>
      <c r="D105" s="118">
        <v>3258.4606715953878</v>
      </c>
      <c r="E105" s="118">
        <v>19273.872242757378</v>
      </c>
      <c r="F105" s="89">
        <f t="shared" si="1"/>
        <v>0.16906102886615496</v>
      </c>
      <c r="I105" s="19"/>
      <c r="J105" s="17"/>
    </row>
    <row r="106" spans="2:10" x14ac:dyDescent="0.15">
      <c r="B106" s="36" t="s">
        <v>97</v>
      </c>
      <c r="C106" s="36" t="s">
        <v>212</v>
      </c>
      <c r="D106" s="118">
        <v>39910.49019136632</v>
      </c>
      <c r="E106" s="118">
        <v>117164.57738433173</v>
      </c>
      <c r="F106" s="89">
        <f t="shared" si="1"/>
        <v>0.34063614688293581</v>
      </c>
      <c r="I106" s="19"/>
      <c r="J106" s="17"/>
    </row>
    <row r="107" spans="2:10" x14ac:dyDescent="0.15">
      <c r="B107" s="36" t="s">
        <v>98</v>
      </c>
      <c r="C107" s="36" t="s">
        <v>213</v>
      </c>
      <c r="D107" s="118">
        <v>475450.76888874185</v>
      </c>
      <c r="E107" s="118">
        <v>654745.02905272925</v>
      </c>
      <c r="F107" s="89">
        <f t="shared" si="1"/>
        <v>0.72616170843880035</v>
      </c>
      <c r="I107" s="19"/>
      <c r="J107" s="17"/>
    </row>
    <row r="108" spans="2:10" x14ac:dyDescent="0.15">
      <c r="B108" s="36" t="s">
        <v>99</v>
      </c>
      <c r="C108" s="36" t="s">
        <v>214</v>
      </c>
      <c r="D108" s="118">
        <v>1264.5179496331825</v>
      </c>
      <c r="E108" s="118">
        <v>5842.9471436741733</v>
      </c>
      <c r="F108" s="89">
        <f t="shared" si="1"/>
        <v>0.21641783136823414</v>
      </c>
      <c r="I108" s="19"/>
      <c r="J108" s="17"/>
    </row>
    <row r="109" spans="2:10" x14ac:dyDescent="0.15">
      <c r="B109" s="36" t="s">
        <v>100</v>
      </c>
      <c r="C109" s="36" t="s">
        <v>215</v>
      </c>
      <c r="D109" s="118">
        <v>60068.297745825723</v>
      </c>
      <c r="E109" s="118">
        <v>153138.00872170442</v>
      </c>
      <c r="F109" s="89">
        <f t="shared" si="1"/>
        <v>0.39224943727057993</v>
      </c>
      <c r="I109" s="19"/>
      <c r="J109" s="17"/>
    </row>
    <row r="110" spans="2:10" x14ac:dyDescent="0.15">
      <c r="B110" s="36" t="s">
        <v>101</v>
      </c>
      <c r="C110" s="36" t="s">
        <v>216</v>
      </c>
      <c r="D110" s="118">
        <v>32210.379554162904</v>
      </c>
      <c r="E110" s="118">
        <v>49315.529669908661</v>
      </c>
      <c r="F110" s="89">
        <f t="shared" si="1"/>
        <v>0.65314881072476905</v>
      </c>
      <c r="I110" s="19"/>
      <c r="J110" s="17"/>
    </row>
    <row r="111" spans="2:10" x14ac:dyDescent="0.15">
      <c r="B111" s="36" t="s">
        <v>102</v>
      </c>
      <c r="C111" s="36" t="s">
        <v>217</v>
      </c>
      <c r="D111" s="118">
        <v>40658.593401765902</v>
      </c>
      <c r="E111" s="118">
        <v>61341.043018966782</v>
      </c>
      <c r="F111" s="89">
        <f t="shared" si="1"/>
        <v>0.6628285304701157</v>
      </c>
      <c r="I111" s="19"/>
      <c r="J111" s="17"/>
    </row>
    <row r="112" spans="2:10" x14ac:dyDescent="0.15">
      <c r="B112" s="36" t="s">
        <v>103</v>
      </c>
      <c r="C112" s="36" t="s">
        <v>218</v>
      </c>
      <c r="D112" s="118">
        <v>3878.9412807119461</v>
      </c>
      <c r="E112" s="118">
        <v>5591.8017334356728</v>
      </c>
      <c r="F112" s="89">
        <f t="shared" si="1"/>
        <v>0.69368362213527124</v>
      </c>
      <c r="I112" s="19"/>
      <c r="J112" s="17"/>
    </row>
    <row r="113" spans="2:10" x14ac:dyDescent="0.15">
      <c r="B113" s="36" t="s">
        <v>104</v>
      </c>
      <c r="C113" s="36" t="s">
        <v>219</v>
      </c>
      <c r="D113" s="118">
        <v>56140.811091351243</v>
      </c>
      <c r="E113" s="118">
        <v>78508.489473618043</v>
      </c>
      <c r="F113" s="89">
        <f t="shared" si="1"/>
        <v>0.71509223356305662</v>
      </c>
      <c r="I113" s="19"/>
      <c r="J113" s="17"/>
    </row>
    <row r="114" spans="2:10" x14ac:dyDescent="0.15">
      <c r="B114" s="36" t="s">
        <v>105</v>
      </c>
      <c r="C114" s="36" t="s">
        <v>220</v>
      </c>
      <c r="D114" s="118">
        <v>0</v>
      </c>
      <c r="E114" s="118">
        <v>13139.908469080234</v>
      </c>
      <c r="F114" s="89">
        <f t="shared" si="1"/>
        <v>0</v>
      </c>
      <c r="I114" s="19"/>
      <c r="J114" s="17"/>
    </row>
    <row r="115" spans="2:10" x14ac:dyDescent="0.15">
      <c r="B115" s="36" t="s">
        <v>106</v>
      </c>
      <c r="C115" s="36" t="s">
        <v>221</v>
      </c>
      <c r="D115" s="118">
        <v>37382.821278581672</v>
      </c>
      <c r="E115" s="118">
        <v>61332.465188828588</v>
      </c>
      <c r="F115" s="89">
        <f t="shared" ref="F115" si="2">IF(E115=0,0,D115/E115)</f>
        <v>0.60951114819025365</v>
      </c>
      <c r="I115" s="19"/>
      <c r="J115" s="17"/>
    </row>
  </sheetData>
  <phoneticPr fontId="2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2:DL116"/>
  <sheetViews>
    <sheetView topLeftCell="A3" zoomScale="75" zoomScaleNormal="75" workbookViewId="0"/>
  </sheetViews>
  <sheetFormatPr defaultRowHeight="13.5" x14ac:dyDescent="0.15"/>
  <cols>
    <col min="3" max="3" width="18.625" customWidth="1"/>
    <col min="4" max="110" width="9.625" customWidth="1"/>
    <col min="111" max="129" width="9" customWidth="1"/>
  </cols>
  <sheetData>
    <row r="2" spans="2:116" x14ac:dyDescent="0.15"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</row>
    <row r="3" spans="2:116" x14ac:dyDescent="0.15"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46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</row>
    <row r="6" spans="2:116" x14ac:dyDescent="0.15">
      <c r="C6" s="1"/>
      <c r="D6" s="2"/>
      <c r="E6" s="2"/>
      <c r="F6" s="2"/>
      <c r="G6" s="2"/>
      <c r="H6" s="2"/>
      <c r="I6" s="2"/>
    </row>
    <row r="7" spans="2:116" x14ac:dyDescent="0.15">
      <c r="B7" s="3"/>
      <c r="C7" s="4"/>
      <c r="D7" s="36" t="s">
        <v>0</v>
      </c>
      <c r="E7" s="36" t="s">
        <v>1</v>
      </c>
      <c r="F7" s="36" t="s">
        <v>2</v>
      </c>
      <c r="G7" s="36" t="s">
        <v>3</v>
      </c>
      <c r="H7" s="36" t="s">
        <v>243</v>
      </c>
      <c r="I7" s="36" t="s">
        <v>4</v>
      </c>
      <c r="J7" s="36" t="s">
        <v>5</v>
      </c>
      <c r="K7" s="36" t="s">
        <v>6</v>
      </c>
      <c r="L7" s="36" t="s">
        <v>7</v>
      </c>
      <c r="M7" s="36" t="s">
        <v>8</v>
      </c>
      <c r="N7" s="36" t="s">
        <v>9</v>
      </c>
      <c r="O7" s="36" t="s">
        <v>10</v>
      </c>
      <c r="P7" s="36" t="s">
        <v>11</v>
      </c>
      <c r="Q7" s="36" t="s">
        <v>12</v>
      </c>
      <c r="R7" s="36" t="s">
        <v>13</v>
      </c>
      <c r="S7" s="36" t="s">
        <v>14</v>
      </c>
      <c r="T7" s="36" t="s">
        <v>15</v>
      </c>
      <c r="U7" s="36" t="s">
        <v>16</v>
      </c>
      <c r="V7" s="36" t="s">
        <v>17</v>
      </c>
      <c r="W7" s="36" t="s">
        <v>18</v>
      </c>
      <c r="X7" s="36" t="s">
        <v>19</v>
      </c>
      <c r="Y7" s="36" t="s">
        <v>20</v>
      </c>
      <c r="Z7" s="36" t="s">
        <v>21</v>
      </c>
      <c r="AA7" s="36" t="s">
        <v>22</v>
      </c>
      <c r="AB7" s="36" t="s">
        <v>23</v>
      </c>
      <c r="AC7" s="36" t="s">
        <v>24</v>
      </c>
      <c r="AD7" s="36" t="s">
        <v>25</v>
      </c>
      <c r="AE7" s="36" t="s">
        <v>26</v>
      </c>
      <c r="AF7" s="36" t="s">
        <v>27</v>
      </c>
      <c r="AG7" s="36" t="s">
        <v>28</v>
      </c>
      <c r="AH7" s="36" t="s">
        <v>29</v>
      </c>
      <c r="AI7" s="36" t="s">
        <v>30</v>
      </c>
      <c r="AJ7" s="36" t="s">
        <v>31</v>
      </c>
      <c r="AK7" s="36" t="s">
        <v>32</v>
      </c>
      <c r="AL7" s="36" t="s">
        <v>33</v>
      </c>
      <c r="AM7" s="36" t="s">
        <v>34</v>
      </c>
      <c r="AN7" s="36" t="s">
        <v>35</v>
      </c>
      <c r="AO7" s="36" t="s">
        <v>36</v>
      </c>
      <c r="AP7" s="36" t="s">
        <v>37</v>
      </c>
      <c r="AQ7" s="36" t="s">
        <v>38</v>
      </c>
      <c r="AR7" s="36" t="s">
        <v>39</v>
      </c>
      <c r="AS7" s="36" t="s">
        <v>40</v>
      </c>
      <c r="AT7" s="36" t="s">
        <v>41</v>
      </c>
      <c r="AU7" s="36" t="s">
        <v>42</v>
      </c>
      <c r="AV7" s="36" t="s">
        <v>43</v>
      </c>
      <c r="AW7" s="36" t="s">
        <v>44</v>
      </c>
      <c r="AX7" s="36" t="s">
        <v>45</v>
      </c>
      <c r="AY7" s="36" t="s">
        <v>46</v>
      </c>
      <c r="AZ7" s="36" t="s">
        <v>47</v>
      </c>
      <c r="BA7" s="36" t="s">
        <v>48</v>
      </c>
      <c r="BB7" s="36" t="s">
        <v>49</v>
      </c>
      <c r="BC7" s="36" t="s">
        <v>50</v>
      </c>
      <c r="BD7" s="36" t="s">
        <v>51</v>
      </c>
      <c r="BE7" s="36" t="s">
        <v>52</v>
      </c>
      <c r="BF7" s="36" t="s">
        <v>53</v>
      </c>
      <c r="BG7" s="36" t="s">
        <v>54</v>
      </c>
      <c r="BH7" s="36" t="s">
        <v>55</v>
      </c>
      <c r="BI7" s="36" t="s">
        <v>56</v>
      </c>
      <c r="BJ7" s="36" t="s">
        <v>57</v>
      </c>
      <c r="BK7" s="36" t="s">
        <v>58</v>
      </c>
      <c r="BL7" s="36" t="s">
        <v>59</v>
      </c>
      <c r="BM7" s="36" t="s">
        <v>60</v>
      </c>
      <c r="BN7" s="36" t="s">
        <v>61</v>
      </c>
      <c r="BO7" s="36" t="s">
        <v>62</v>
      </c>
      <c r="BP7" s="36" t="s">
        <v>63</v>
      </c>
      <c r="BQ7" s="36" t="s">
        <v>64</v>
      </c>
      <c r="BR7" s="36" t="s">
        <v>65</v>
      </c>
      <c r="BS7" s="36" t="s">
        <v>66</v>
      </c>
      <c r="BT7" s="36" t="s">
        <v>67</v>
      </c>
      <c r="BU7" s="36" t="s">
        <v>68</v>
      </c>
      <c r="BV7" s="36" t="s">
        <v>69</v>
      </c>
      <c r="BW7" s="36" t="s">
        <v>70</v>
      </c>
      <c r="BX7" s="36" t="s">
        <v>71</v>
      </c>
      <c r="BY7" s="36" t="s">
        <v>72</v>
      </c>
      <c r="BZ7" s="36" t="s">
        <v>73</v>
      </c>
      <c r="CA7" s="36" t="s">
        <v>74</v>
      </c>
      <c r="CB7" s="36" t="s">
        <v>75</v>
      </c>
      <c r="CC7" s="36" t="s">
        <v>76</v>
      </c>
      <c r="CD7" s="36" t="s">
        <v>77</v>
      </c>
      <c r="CE7" s="36" t="s">
        <v>78</v>
      </c>
      <c r="CF7" s="36" t="s">
        <v>79</v>
      </c>
      <c r="CG7" s="36" t="s">
        <v>80</v>
      </c>
      <c r="CH7" s="36" t="s">
        <v>81</v>
      </c>
      <c r="CI7" s="36" t="s">
        <v>82</v>
      </c>
      <c r="CJ7" s="36" t="s">
        <v>83</v>
      </c>
      <c r="CK7" s="36" t="s">
        <v>84</v>
      </c>
      <c r="CL7" s="36" t="s">
        <v>85</v>
      </c>
      <c r="CM7" s="36" t="s">
        <v>86</v>
      </c>
      <c r="CN7" s="36" t="s">
        <v>87</v>
      </c>
      <c r="CO7" s="36" t="s">
        <v>88</v>
      </c>
      <c r="CP7" s="36" t="s">
        <v>89</v>
      </c>
      <c r="CQ7" s="36" t="s">
        <v>90</v>
      </c>
      <c r="CR7" s="36" t="s">
        <v>91</v>
      </c>
      <c r="CS7" s="36" t="s">
        <v>92</v>
      </c>
      <c r="CT7" s="36" t="s">
        <v>93</v>
      </c>
      <c r="CU7" s="36" t="s">
        <v>94</v>
      </c>
      <c r="CV7" s="36" t="s">
        <v>95</v>
      </c>
      <c r="CW7" s="36" t="s">
        <v>96</v>
      </c>
      <c r="CX7" s="36" t="s">
        <v>97</v>
      </c>
      <c r="CY7" s="36" t="s">
        <v>98</v>
      </c>
      <c r="CZ7" s="36" t="s">
        <v>99</v>
      </c>
      <c r="DA7" s="36" t="s">
        <v>100</v>
      </c>
      <c r="DB7" s="36" t="s">
        <v>101</v>
      </c>
      <c r="DC7" s="36" t="s">
        <v>102</v>
      </c>
      <c r="DD7" s="36" t="s">
        <v>103</v>
      </c>
      <c r="DE7" s="36" t="s">
        <v>104</v>
      </c>
      <c r="DF7" s="36" t="s">
        <v>105</v>
      </c>
      <c r="DG7" s="5" t="s">
        <v>106</v>
      </c>
    </row>
    <row r="8" spans="2:116" ht="60" x14ac:dyDescent="0.15">
      <c r="B8" s="8"/>
      <c r="C8" s="9"/>
      <c r="D8" s="12" t="s">
        <v>115</v>
      </c>
      <c r="E8" s="12" t="s">
        <v>116</v>
      </c>
      <c r="F8" s="12" t="s">
        <v>117</v>
      </c>
      <c r="G8" s="12" t="s">
        <v>118</v>
      </c>
      <c r="H8" s="12" t="s">
        <v>244</v>
      </c>
      <c r="I8" s="12" t="s">
        <v>119</v>
      </c>
      <c r="J8" s="12" t="s">
        <v>120</v>
      </c>
      <c r="K8" s="12" t="s">
        <v>121</v>
      </c>
      <c r="L8" s="12" t="s">
        <v>122</v>
      </c>
      <c r="M8" s="12" t="s">
        <v>123</v>
      </c>
      <c r="N8" s="12" t="s">
        <v>124</v>
      </c>
      <c r="O8" s="12" t="s">
        <v>125</v>
      </c>
      <c r="P8" s="12" t="s">
        <v>126</v>
      </c>
      <c r="Q8" s="12" t="s">
        <v>127</v>
      </c>
      <c r="R8" s="12" t="s">
        <v>128</v>
      </c>
      <c r="S8" s="12" t="s">
        <v>129</v>
      </c>
      <c r="T8" s="12" t="s">
        <v>130</v>
      </c>
      <c r="U8" s="12" t="s">
        <v>131</v>
      </c>
      <c r="V8" s="12" t="s">
        <v>132</v>
      </c>
      <c r="W8" s="12" t="s">
        <v>133</v>
      </c>
      <c r="X8" s="12" t="s">
        <v>134</v>
      </c>
      <c r="Y8" s="38" t="s">
        <v>135</v>
      </c>
      <c r="Z8" s="12" t="s">
        <v>136</v>
      </c>
      <c r="AA8" s="12" t="s">
        <v>137</v>
      </c>
      <c r="AB8" s="12" t="s">
        <v>138</v>
      </c>
      <c r="AC8" s="12" t="s">
        <v>139</v>
      </c>
      <c r="AD8" s="12" t="s">
        <v>140</v>
      </c>
      <c r="AE8" s="12" t="s">
        <v>141</v>
      </c>
      <c r="AF8" s="12" t="s">
        <v>142</v>
      </c>
      <c r="AG8" s="12" t="s">
        <v>143</v>
      </c>
      <c r="AH8" s="12" t="s">
        <v>144</v>
      </c>
      <c r="AI8" s="12" t="s">
        <v>145</v>
      </c>
      <c r="AJ8" s="12" t="s">
        <v>146</v>
      </c>
      <c r="AK8" s="12" t="s">
        <v>147</v>
      </c>
      <c r="AL8" s="12" t="s">
        <v>148</v>
      </c>
      <c r="AM8" s="12" t="s">
        <v>149</v>
      </c>
      <c r="AN8" s="12" t="s">
        <v>150</v>
      </c>
      <c r="AO8" s="12" t="s">
        <v>151</v>
      </c>
      <c r="AP8" s="12" t="s">
        <v>152</v>
      </c>
      <c r="AQ8" s="12" t="s">
        <v>153</v>
      </c>
      <c r="AR8" s="12" t="s">
        <v>154</v>
      </c>
      <c r="AS8" s="12" t="s">
        <v>155</v>
      </c>
      <c r="AT8" s="12" t="s">
        <v>156</v>
      </c>
      <c r="AU8" s="12" t="s">
        <v>157</v>
      </c>
      <c r="AV8" s="12" t="s">
        <v>158</v>
      </c>
      <c r="AW8" s="12" t="s">
        <v>159</v>
      </c>
      <c r="AX8" s="12" t="s">
        <v>160</v>
      </c>
      <c r="AY8" s="12" t="s">
        <v>161</v>
      </c>
      <c r="AZ8" s="12" t="s">
        <v>162</v>
      </c>
      <c r="BA8" s="12" t="s">
        <v>163</v>
      </c>
      <c r="BB8" s="12" t="s">
        <v>164</v>
      </c>
      <c r="BC8" s="12" t="s">
        <v>165</v>
      </c>
      <c r="BD8" s="12" t="s">
        <v>166</v>
      </c>
      <c r="BE8" s="12" t="s">
        <v>167</v>
      </c>
      <c r="BF8" s="12" t="s">
        <v>168</v>
      </c>
      <c r="BG8" s="12" t="s">
        <v>169</v>
      </c>
      <c r="BH8" s="12" t="s">
        <v>170</v>
      </c>
      <c r="BI8" s="12" t="s">
        <v>171</v>
      </c>
      <c r="BJ8" s="12" t="s">
        <v>172</v>
      </c>
      <c r="BK8" s="12" t="s">
        <v>173</v>
      </c>
      <c r="BL8" s="12" t="s">
        <v>174</v>
      </c>
      <c r="BM8" s="12" t="s">
        <v>175</v>
      </c>
      <c r="BN8" s="12" t="s">
        <v>176</v>
      </c>
      <c r="BO8" s="12" t="s">
        <v>177</v>
      </c>
      <c r="BP8" s="12" t="s">
        <v>178</v>
      </c>
      <c r="BQ8" s="12" t="s">
        <v>179</v>
      </c>
      <c r="BR8" s="12" t="s">
        <v>180</v>
      </c>
      <c r="BS8" s="12" t="s">
        <v>181</v>
      </c>
      <c r="BT8" s="12" t="s">
        <v>182</v>
      </c>
      <c r="BU8" s="12" t="s">
        <v>183</v>
      </c>
      <c r="BV8" s="12" t="s">
        <v>184</v>
      </c>
      <c r="BW8" s="12" t="s">
        <v>185</v>
      </c>
      <c r="BX8" s="12" t="s">
        <v>186</v>
      </c>
      <c r="BY8" s="12" t="s">
        <v>187</v>
      </c>
      <c r="BZ8" s="12" t="s">
        <v>188</v>
      </c>
      <c r="CA8" s="12" t="s">
        <v>189</v>
      </c>
      <c r="CB8" s="12" t="s">
        <v>190</v>
      </c>
      <c r="CC8" s="12" t="s">
        <v>191</v>
      </c>
      <c r="CD8" s="12" t="s">
        <v>192</v>
      </c>
      <c r="CE8" s="12" t="s">
        <v>193</v>
      </c>
      <c r="CF8" s="12" t="s">
        <v>194</v>
      </c>
      <c r="CG8" s="12" t="s">
        <v>195</v>
      </c>
      <c r="CH8" s="12" t="s">
        <v>196</v>
      </c>
      <c r="CI8" s="12" t="s">
        <v>197</v>
      </c>
      <c r="CJ8" s="12" t="s">
        <v>198</v>
      </c>
      <c r="CK8" s="12" t="s">
        <v>199</v>
      </c>
      <c r="CL8" s="12" t="s">
        <v>200</v>
      </c>
      <c r="CM8" s="12" t="s">
        <v>201</v>
      </c>
      <c r="CN8" s="12" t="s">
        <v>202</v>
      </c>
      <c r="CO8" s="12" t="s">
        <v>203</v>
      </c>
      <c r="CP8" s="12" t="s">
        <v>204</v>
      </c>
      <c r="CQ8" s="12" t="s">
        <v>205</v>
      </c>
      <c r="CR8" s="12" t="s">
        <v>206</v>
      </c>
      <c r="CS8" s="12" t="s">
        <v>207</v>
      </c>
      <c r="CT8" s="12" t="s">
        <v>208</v>
      </c>
      <c r="CU8" s="12" t="s">
        <v>209</v>
      </c>
      <c r="CV8" s="12" t="s">
        <v>210</v>
      </c>
      <c r="CW8" s="12" t="s">
        <v>211</v>
      </c>
      <c r="CX8" s="12" t="s">
        <v>212</v>
      </c>
      <c r="CY8" s="12" t="s">
        <v>213</v>
      </c>
      <c r="CZ8" s="12" t="s">
        <v>214</v>
      </c>
      <c r="DA8" s="12" t="s">
        <v>215</v>
      </c>
      <c r="DB8" s="12" t="s">
        <v>216</v>
      </c>
      <c r="DC8" s="12" t="s">
        <v>217</v>
      </c>
      <c r="DD8" s="12" t="s">
        <v>218</v>
      </c>
      <c r="DE8" s="12" t="s">
        <v>219</v>
      </c>
      <c r="DF8" s="12" t="s">
        <v>220</v>
      </c>
      <c r="DG8" s="74" t="s">
        <v>221</v>
      </c>
      <c r="DH8" s="1"/>
      <c r="DI8" s="1"/>
      <c r="DJ8" s="1"/>
      <c r="DK8" s="1"/>
      <c r="DL8" s="1"/>
    </row>
    <row r="9" spans="2:116" x14ac:dyDescent="0.15">
      <c r="B9" s="36" t="s">
        <v>0</v>
      </c>
      <c r="C9" s="45" t="s">
        <v>115</v>
      </c>
      <c r="D9" s="23">
        <f>移輸入係数!$E9*投入係数表!D7</f>
        <v>8.3849053202799395E-3</v>
      </c>
      <c r="E9" s="24">
        <f>移輸入係数!$E9*投入係数表!E7</f>
        <v>2.7691165625293165E-2</v>
      </c>
      <c r="F9" s="24">
        <f>移輸入係数!$E9*投入係数表!F7</f>
        <v>2.2170226852292257E-3</v>
      </c>
      <c r="G9" s="24">
        <f>移輸入係数!$E9*投入係数表!G7</f>
        <v>0</v>
      </c>
      <c r="H9" s="24">
        <f>移輸入係数!$E9*投入係数表!H7</f>
        <v>0</v>
      </c>
      <c r="I9" s="24">
        <f>移輸入係数!$E9*投入係数表!I7</f>
        <v>0</v>
      </c>
      <c r="J9" s="24">
        <f>移輸入係数!$E9*投入係数表!J7</f>
        <v>0</v>
      </c>
      <c r="K9" s="24">
        <f>移輸入係数!$E9*投入係数表!K7</f>
        <v>1.1626406943965118E-2</v>
      </c>
      <c r="L9" s="24">
        <f>移輸入係数!$E9*投入係数表!L7</f>
        <v>2.6840588406626701E-3</v>
      </c>
      <c r="M9" s="24">
        <f>移輸入係数!$E9*投入係数表!M7</f>
        <v>6.1085965897486279E-2</v>
      </c>
      <c r="N9" s="24">
        <f>移輸入係数!$E9*投入係数表!N7</f>
        <v>0</v>
      </c>
      <c r="O9" s="24">
        <f>移輸入係数!$E9*投入係数表!O7</f>
        <v>1.493595141255703E-3</v>
      </c>
      <c r="P9" s="24">
        <f>移輸入係数!$E9*投入係数表!P7</f>
        <v>6.023641856290361E-4</v>
      </c>
      <c r="Q9" s="24">
        <f>移輸入係数!$E9*投入係数表!Q7</f>
        <v>1.6966116725881154E-5</v>
      </c>
      <c r="R9" s="24">
        <f>移輸入係数!$E9*投入係数表!R7</f>
        <v>1.3687418960570308E-6</v>
      </c>
      <c r="S9" s="24">
        <f>移輸入係数!$E9*投入係数表!S7</f>
        <v>0</v>
      </c>
      <c r="T9" s="24">
        <f>移輸入係数!$E9*投入係数表!T7</f>
        <v>0</v>
      </c>
      <c r="U9" s="24">
        <f>移輸入係数!$E9*投入係数表!U7</f>
        <v>0</v>
      </c>
      <c r="V9" s="24">
        <f>移輸入係数!$E9*投入係数表!V7</f>
        <v>0</v>
      </c>
      <c r="W9" s="24">
        <f>移輸入係数!$E9*投入係数表!W7</f>
        <v>0</v>
      </c>
      <c r="X9" s="24">
        <f>移輸入係数!$E9*投入係数表!X7</f>
        <v>0</v>
      </c>
      <c r="Y9" s="24">
        <f>移輸入係数!$E9*投入係数表!Y7</f>
        <v>0</v>
      </c>
      <c r="Z9" s="24">
        <f>移輸入係数!$E9*投入係数表!Z7</f>
        <v>0</v>
      </c>
      <c r="AA9" s="24">
        <f>移輸入係数!$E9*投入係数表!AA7</f>
        <v>2.5696372784770227E-4</v>
      </c>
      <c r="AB9" s="24">
        <f>移輸入係数!$E9*投入係数表!AB7</f>
        <v>7.1689019566537786E-4</v>
      </c>
      <c r="AC9" s="24">
        <f>移輸入係数!$E9*投入係数表!AC7</f>
        <v>3.9289077201622248E-5</v>
      </c>
      <c r="AD9" s="24">
        <f>移輸入係数!$E9*投入係数表!AD7</f>
        <v>0</v>
      </c>
      <c r="AE9" s="24">
        <f>移輸入係数!$E9*投入係数表!AE7</f>
        <v>0</v>
      </c>
      <c r="AF9" s="24">
        <f>移輸入係数!$E9*投入係数表!AF7</f>
        <v>0</v>
      </c>
      <c r="AG9" s="24">
        <f>移輸入係数!$E9*投入係数表!AG7</f>
        <v>5.7347215544693506E-3</v>
      </c>
      <c r="AH9" s="24">
        <f>移輸入係数!$E9*投入係数表!AH7</f>
        <v>0</v>
      </c>
      <c r="AI9" s="24">
        <f>移輸入係数!$E9*投入係数表!AI7</f>
        <v>0</v>
      </c>
      <c r="AJ9" s="24">
        <f>移輸入係数!$E9*投入係数表!AJ7</f>
        <v>0</v>
      </c>
      <c r="AK9" s="24">
        <f>移輸入係数!$E9*投入係数表!AK7</f>
        <v>0</v>
      </c>
      <c r="AL9" s="24">
        <f>移輸入係数!$E9*投入係数表!AL7</f>
        <v>1.8754347678393869E-4</v>
      </c>
      <c r="AM9" s="24">
        <f>移輸入係数!$E9*投入係数表!AM7</f>
        <v>0</v>
      </c>
      <c r="AN9" s="24">
        <f>移輸入係数!$E9*投入係数表!AN7</f>
        <v>0</v>
      </c>
      <c r="AO9" s="24">
        <f>移輸入係数!$E9*投入係数表!AO7</f>
        <v>0</v>
      </c>
      <c r="AP9" s="24">
        <f>移輸入係数!$E9*投入係数表!AP7</f>
        <v>0</v>
      </c>
      <c r="AQ9" s="24">
        <f>移輸入係数!$E9*投入係数表!AQ7</f>
        <v>0</v>
      </c>
      <c r="AR9" s="24">
        <f>移輸入係数!$E9*投入係数表!AR7</f>
        <v>0</v>
      </c>
      <c r="AS9" s="24">
        <f>移輸入係数!$E9*投入係数表!AS7</f>
        <v>0</v>
      </c>
      <c r="AT9" s="24">
        <f>移輸入係数!$E9*投入係数表!AT7</f>
        <v>0</v>
      </c>
      <c r="AU9" s="24">
        <f>移輸入係数!$E9*投入係数表!AU7</f>
        <v>0</v>
      </c>
      <c r="AV9" s="24">
        <f>移輸入係数!$E9*投入係数表!AV7</f>
        <v>0</v>
      </c>
      <c r="AW9" s="24">
        <f>移輸入係数!$E9*投入係数表!AW7</f>
        <v>0</v>
      </c>
      <c r="AX9" s="24">
        <f>移輸入係数!$E9*投入係数表!AX7</f>
        <v>0</v>
      </c>
      <c r="AY9" s="24">
        <f>移輸入係数!$E9*投入係数表!AY7</f>
        <v>0</v>
      </c>
      <c r="AZ9" s="24">
        <f>移輸入係数!$E9*投入係数表!AZ7</f>
        <v>0</v>
      </c>
      <c r="BA9" s="24">
        <f>移輸入係数!$E9*投入係数表!BA7</f>
        <v>0</v>
      </c>
      <c r="BB9" s="24">
        <f>移輸入係数!$E9*投入係数表!BB7</f>
        <v>0</v>
      </c>
      <c r="BC9" s="24">
        <f>移輸入係数!$E9*投入係数表!BC7</f>
        <v>0</v>
      </c>
      <c r="BD9" s="24">
        <f>移輸入係数!$E9*投入係数表!BD7</f>
        <v>0</v>
      </c>
      <c r="BE9" s="24">
        <f>移輸入係数!$E9*投入係数表!BE7</f>
        <v>0</v>
      </c>
      <c r="BF9" s="24">
        <f>移輸入係数!$E9*投入係数表!BF7</f>
        <v>0</v>
      </c>
      <c r="BG9" s="24">
        <f>移輸入係数!$E9*投入係数表!BG7</f>
        <v>0</v>
      </c>
      <c r="BH9" s="24">
        <f>移輸入係数!$E9*投入係数表!BH7</f>
        <v>0</v>
      </c>
      <c r="BI9" s="24">
        <f>移輸入係数!$E9*投入係数表!BI7</f>
        <v>0</v>
      </c>
      <c r="BJ9" s="24">
        <f>移輸入係数!$E9*投入係数表!BJ7</f>
        <v>0</v>
      </c>
      <c r="BK9" s="24">
        <f>移輸入係数!$E9*投入係数表!BK7</f>
        <v>5.5277733816352979E-4</v>
      </c>
      <c r="BL9" s="24">
        <f>移輸入係数!$E9*投入係数表!BL7</f>
        <v>0</v>
      </c>
      <c r="BM9" s="24">
        <f>移輸入係数!$E9*投入係数表!BM7</f>
        <v>1.6583152697022084E-4</v>
      </c>
      <c r="BN9" s="24">
        <f>移輸入係数!$E9*投入係数表!BN7</f>
        <v>3.0554653798366988E-6</v>
      </c>
      <c r="BO9" s="24">
        <f>移輸入係数!$E9*投入係数表!BO7</f>
        <v>4.298518250259026E-4</v>
      </c>
      <c r="BP9" s="24">
        <f>移輸入係数!$E9*投入係数表!BP7</f>
        <v>5.0549655620622802E-4</v>
      </c>
      <c r="BQ9" s="24">
        <f>移輸入係数!$E9*投入係数表!BQ7</f>
        <v>0</v>
      </c>
      <c r="BR9" s="24">
        <f>移輸入係数!$E9*投入係数表!BR7</f>
        <v>0</v>
      </c>
      <c r="BS9" s="24">
        <f>移輸入係数!$E9*投入係数表!BS7</f>
        <v>0</v>
      </c>
      <c r="BT9" s="24">
        <f>移輸入係数!$E9*投入係数表!BT7</f>
        <v>0</v>
      </c>
      <c r="BU9" s="24">
        <f>移輸入係数!$E9*投入係数表!BU7</f>
        <v>3.3233959119275421E-5</v>
      </c>
      <c r="BV9" s="24">
        <f>移輸入係数!$E9*投入係数表!BV7</f>
        <v>0</v>
      </c>
      <c r="BW9" s="24">
        <f>移輸入係数!$E9*投入係数表!BW7</f>
        <v>0</v>
      </c>
      <c r="BX9" s="24">
        <f>移輸入係数!$E9*投入係数表!BX7</f>
        <v>0</v>
      </c>
      <c r="BY9" s="24">
        <f>移輸入係数!$E9*投入係数表!BY7</f>
        <v>1.816465864622783E-6</v>
      </c>
      <c r="BZ9" s="24">
        <f>移輸入係数!$E9*投入係数表!BZ7</f>
        <v>0</v>
      </c>
      <c r="CA9" s="24">
        <f>移輸入係数!$E9*投入係数表!CA7</f>
        <v>0</v>
      </c>
      <c r="CB9" s="24">
        <f>移輸入係数!$E9*投入係数表!CB7</f>
        <v>0</v>
      </c>
      <c r="CC9" s="24">
        <f>移輸入係数!$E9*投入係数表!CC7</f>
        <v>0</v>
      </c>
      <c r="CD9" s="24">
        <f>移輸入係数!$E9*投入係数表!CD7</f>
        <v>0</v>
      </c>
      <c r="CE9" s="24">
        <f>移輸入係数!$E9*投入係数表!CE7</f>
        <v>0</v>
      </c>
      <c r="CF9" s="24">
        <f>移輸入係数!$E9*投入係数表!CF7</f>
        <v>0</v>
      </c>
      <c r="CG9" s="24">
        <f>移輸入係数!$E9*投入係数表!CG7</f>
        <v>0</v>
      </c>
      <c r="CH9" s="24">
        <f>移輸入係数!$E9*投入係数表!CH7</f>
        <v>0</v>
      </c>
      <c r="CI9" s="24">
        <f>移輸入係数!$E9*投入係数表!CI7</f>
        <v>0</v>
      </c>
      <c r="CJ9" s="24">
        <f>移輸入係数!$E9*投入係数表!CJ7</f>
        <v>0</v>
      </c>
      <c r="CK9" s="24">
        <f>移輸入係数!$E9*投入係数表!CK7</f>
        <v>0</v>
      </c>
      <c r="CL9" s="24">
        <f>移輸入係数!$E9*投入係数表!CL7</f>
        <v>0</v>
      </c>
      <c r="CM9" s="24">
        <f>移輸入係数!$E9*投入係数表!CM7</f>
        <v>0</v>
      </c>
      <c r="CN9" s="24">
        <f>移輸入係数!$E9*投入係数表!CN7</f>
        <v>4.3724673079155242E-6</v>
      </c>
      <c r="CO9" s="24">
        <f>移輸入係数!$E9*投入係数表!CO7</f>
        <v>3.2600794728379699E-4</v>
      </c>
      <c r="CP9" s="24">
        <f>移輸入係数!$E9*投入係数表!CP7</f>
        <v>8.3939302547231731E-5</v>
      </c>
      <c r="CQ9" s="24">
        <f>移輸入係数!$E9*投入係数表!CQ7</f>
        <v>1.1654605346717413E-4</v>
      </c>
      <c r="CR9" s="24">
        <f>移輸入係数!$E9*投入係数表!CR7</f>
        <v>0</v>
      </c>
      <c r="CS9" s="24">
        <f>移輸入係数!$E9*投入係数表!CS7</f>
        <v>4.9993550815671881E-4</v>
      </c>
      <c r="CT9" s="24">
        <f>移輸入係数!$E9*投入係数表!CT7</f>
        <v>8.9293972038776142E-4</v>
      </c>
      <c r="CU9" s="24">
        <f>移輸入係数!$E9*投入係数表!CU7</f>
        <v>4.6424132904066527E-4</v>
      </c>
      <c r="CV9" s="24">
        <f>移輸入係数!$E9*投入係数表!CV7</f>
        <v>1.2178278701062136E-5</v>
      </c>
      <c r="CW9" s="24">
        <f>移輸入係数!$E9*投入係数表!CW7</f>
        <v>0</v>
      </c>
      <c r="CX9" s="24">
        <f>移輸入係数!$E9*投入係数表!CX7</f>
        <v>0</v>
      </c>
      <c r="CY9" s="24">
        <f>移輸入係数!$E9*投入係数表!CY7</f>
        <v>3.0669223012375013E-7</v>
      </c>
      <c r="CZ9" s="24">
        <f>移輸入係数!$E9*投入係数表!CZ7</f>
        <v>5.2463548623802193E-3</v>
      </c>
      <c r="DA9" s="24">
        <f>移輸入係数!$E9*投入係数表!DA7</f>
        <v>4.0622802648800568E-3</v>
      </c>
      <c r="DB9" s="24">
        <f>移輸入係数!$E9*投入係数表!DB7</f>
        <v>4.4673608142755715E-5</v>
      </c>
      <c r="DC9" s="24">
        <f>移輸入係数!$E9*投入係数表!DC7</f>
        <v>9.2248230187278856E-4</v>
      </c>
      <c r="DD9" s="24">
        <f>移輸入係数!$E9*投入係数表!DD7</f>
        <v>6.6269781965194881E-4</v>
      </c>
      <c r="DE9" s="24">
        <f>移輸入係数!$E9*投入係数表!DE7</f>
        <v>1.048089544581211E-3</v>
      </c>
      <c r="DF9" s="22">
        <f>移輸入係数!$E9*投入係数表!DF7</f>
        <v>0</v>
      </c>
      <c r="DG9" s="42">
        <f>移輸入係数!$E9*投入係数表!DG7</f>
        <v>0</v>
      </c>
    </row>
    <row r="10" spans="2:116" x14ac:dyDescent="0.15">
      <c r="B10" s="36" t="s">
        <v>1</v>
      </c>
      <c r="C10" s="36" t="s">
        <v>116</v>
      </c>
      <c r="D10" s="23">
        <f>移輸入係数!$E10*投入係数表!D8</f>
        <v>3.8354945780800857E-5</v>
      </c>
      <c r="E10" s="24">
        <f>移輸入係数!$E10*投入係数表!E8</f>
        <v>1.5813503614371335E-4</v>
      </c>
      <c r="F10" s="24">
        <f>移輸入係数!$E10*投入係数表!F8</f>
        <v>3.8791266727698385E-4</v>
      </c>
      <c r="G10" s="24">
        <f>移輸入係数!$E10*投入係数表!G8</f>
        <v>2.935927937240214E-6</v>
      </c>
      <c r="H10" s="24">
        <f>移輸入係数!$E10*投入係数表!H8</f>
        <v>0</v>
      </c>
      <c r="I10" s="24">
        <f>移輸入係数!$E10*投入係数表!I8</f>
        <v>0</v>
      </c>
      <c r="J10" s="24">
        <f>移輸入係数!$E10*投入係数表!J8</f>
        <v>0</v>
      </c>
      <c r="K10" s="24">
        <f>移輸入係数!$E10*投入係数表!K8</f>
        <v>1.1280955306215751E-3</v>
      </c>
      <c r="L10" s="24">
        <f>移輸入係数!$E10*投入係数表!L8</f>
        <v>0</v>
      </c>
      <c r="M10" s="24">
        <f>移輸入係数!$E10*投入係数表!M8</f>
        <v>7.8968672270600455E-7</v>
      </c>
      <c r="N10" s="24">
        <f>移輸入係数!$E10*投入係数表!N8</f>
        <v>0</v>
      </c>
      <c r="O10" s="24">
        <f>移輸入係数!$E10*投入係数表!O8</f>
        <v>3.2259094376038885E-6</v>
      </c>
      <c r="P10" s="24">
        <f>移輸入係数!$E10*投入係数表!P8</f>
        <v>4.0619715512463727E-7</v>
      </c>
      <c r="Q10" s="24">
        <f>移輸入係数!$E10*投入係数表!Q8</f>
        <v>0</v>
      </c>
      <c r="R10" s="24">
        <f>移輸入係数!$E10*投入係数表!R8</f>
        <v>0</v>
      </c>
      <c r="S10" s="24">
        <f>移輸入係数!$E10*投入係数表!S8</f>
        <v>0</v>
      </c>
      <c r="T10" s="24">
        <f>移輸入係数!$E10*投入係数表!T8</f>
        <v>0</v>
      </c>
      <c r="U10" s="24">
        <f>移輸入係数!$E10*投入係数表!U8</f>
        <v>0</v>
      </c>
      <c r="V10" s="24">
        <f>移輸入係数!$E10*投入係数表!V8</f>
        <v>7.1500356073634782E-6</v>
      </c>
      <c r="W10" s="24">
        <f>移輸入係数!$E10*投入係数表!W8</f>
        <v>0</v>
      </c>
      <c r="X10" s="24">
        <f>移輸入係数!$E10*投入係数表!X8</f>
        <v>0</v>
      </c>
      <c r="Y10" s="24">
        <f>移輸入係数!$E10*投入係数表!Y8</f>
        <v>0</v>
      </c>
      <c r="Z10" s="24">
        <f>移輸入係数!$E10*投入係数表!Z8</f>
        <v>0</v>
      </c>
      <c r="AA10" s="24">
        <f>移輸入係数!$E10*投入係数表!AA8</f>
        <v>0</v>
      </c>
      <c r="AB10" s="24">
        <f>移輸入係数!$E10*投入係数表!AB8</f>
        <v>2.3407788339413723E-7</v>
      </c>
      <c r="AC10" s="24">
        <f>移輸入係数!$E10*投入係数表!AC8</f>
        <v>0</v>
      </c>
      <c r="AD10" s="24">
        <f>移輸入係数!$E10*投入係数表!AD8</f>
        <v>0</v>
      </c>
      <c r="AE10" s="24">
        <f>移輸入係数!$E10*投入係数表!AE8</f>
        <v>0</v>
      </c>
      <c r="AF10" s="24">
        <f>移輸入係数!$E10*投入係数表!AF8</f>
        <v>0</v>
      </c>
      <c r="AG10" s="24">
        <f>移輸入係数!$E10*投入係数表!AG8</f>
        <v>0</v>
      </c>
      <c r="AH10" s="24">
        <f>移輸入係数!$E10*投入係数表!AH8</f>
        <v>1.971349999241236E-5</v>
      </c>
      <c r="AI10" s="24">
        <f>移輸入係数!$E10*投入係数表!AI8</f>
        <v>0</v>
      </c>
      <c r="AJ10" s="24">
        <f>移輸入係数!$E10*投入係数表!AJ8</f>
        <v>0</v>
      </c>
      <c r="AK10" s="24">
        <f>移輸入係数!$E10*投入係数表!AK8</f>
        <v>0</v>
      </c>
      <c r="AL10" s="24">
        <f>移輸入係数!$E10*投入係数表!AL8</f>
        <v>0</v>
      </c>
      <c r="AM10" s="24">
        <f>移輸入係数!$E10*投入係数表!AM8</f>
        <v>0</v>
      </c>
      <c r="AN10" s="24">
        <f>移輸入係数!$E10*投入係数表!AN8</f>
        <v>0</v>
      </c>
      <c r="AO10" s="24">
        <f>移輸入係数!$E10*投入係数表!AO8</f>
        <v>0</v>
      </c>
      <c r="AP10" s="24">
        <f>移輸入係数!$E10*投入係数表!AP8</f>
        <v>0</v>
      </c>
      <c r="AQ10" s="24">
        <f>移輸入係数!$E10*投入係数表!AQ8</f>
        <v>0</v>
      </c>
      <c r="AR10" s="24">
        <f>移輸入係数!$E10*投入係数表!AR8</f>
        <v>0</v>
      </c>
      <c r="AS10" s="24">
        <f>移輸入係数!$E10*投入係数表!AS8</f>
        <v>0</v>
      </c>
      <c r="AT10" s="24">
        <f>移輸入係数!$E10*投入係数表!AT8</f>
        <v>0</v>
      </c>
      <c r="AU10" s="24">
        <f>移輸入係数!$E10*投入係数表!AU8</f>
        <v>0</v>
      </c>
      <c r="AV10" s="24">
        <f>移輸入係数!$E10*投入係数表!AV8</f>
        <v>0</v>
      </c>
      <c r="AW10" s="24">
        <f>移輸入係数!$E10*投入係数表!AW8</f>
        <v>0</v>
      </c>
      <c r="AX10" s="24">
        <f>移輸入係数!$E10*投入係数表!AX8</f>
        <v>0</v>
      </c>
      <c r="AY10" s="24">
        <f>移輸入係数!$E10*投入係数表!AY8</f>
        <v>0</v>
      </c>
      <c r="AZ10" s="24">
        <f>移輸入係数!$E10*投入係数表!AZ8</f>
        <v>0</v>
      </c>
      <c r="BA10" s="24">
        <f>移輸入係数!$E10*投入係数表!BA8</f>
        <v>0</v>
      </c>
      <c r="BB10" s="24">
        <f>移輸入係数!$E10*投入係数表!BB8</f>
        <v>0</v>
      </c>
      <c r="BC10" s="24">
        <f>移輸入係数!$E10*投入係数表!BC8</f>
        <v>0</v>
      </c>
      <c r="BD10" s="24">
        <f>移輸入係数!$E10*投入係数表!BD8</f>
        <v>0</v>
      </c>
      <c r="BE10" s="24">
        <f>移輸入係数!$E10*投入係数表!BE8</f>
        <v>0</v>
      </c>
      <c r="BF10" s="24">
        <f>移輸入係数!$E10*投入係数表!BF8</f>
        <v>0</v>
      </c>
      <c r="BG10" s="24">
        <f>移輸入係数!$E10*投入係数表!BG8</f>
        <v>0</v>
      </c>
      <c r="BH10" s="24">
        <f>移輸入係数!$E10*投入係数表!BH8</f>
        <v>0</v>
      </c>
      <c r="BI10" s="24">
        <f>移輸入係数!$E10*投入係数表!BI8</f>
        <v>0</v>
      </c>
      <c r="BJ10" s="24">
        <f>移輸入係数!$E10*投入係数表!BJ8</f>
        <v>0</v>
      </c>
      <c r="BK10" s="24">
        <f>移輸入係数!$E10*投入係数表!BK8</f>
        <v>1.2240755072500886E-6</v>
      </c>
      <c r="BL10" s="24">
        <f>移輸入係数!$E10*投入係数表!BL8</f>
        <v>0</v>
      </c>
      <c r="BM10" s="24">
        <f>移輸入係数!$E10*投入係数表!BM8</f>
        <v>0</v>
      </c>
      <c r="BN10" s="24">
        <f>移輸入係数!$E10*投入係数表!BN8</f>
        <v>0</v>
      </c>
      <c r="BO10" s="24">
        <f>移輸入係数!$E10*投入係数表!BO8</f>
        <v>0</v>
      </c>
      <c r="BP10" s="24">
        <f>移輸入係数!$E10*投入係数表!BP8</f>
        <v>0</v>
      </c>
      <c r="BQ10" s="24">
        <f>移輸入係数!$E10*投入係数表!BQ8</f>
        <v>0</v>
      </c>
      <c r="BR10" s="24">
        <f>移輸入係数!$E10*投入係数表!BR8</f>
        <v>0</v>
      </c>
      <c r="BS10" s="24">
        <f>移輸入係数!$E10*投入係数表!BS8</f>
        <v>0</v>
      </c>
      <c r="BT10" s="24">
        <f>移輸入係数!$E10*投入係数表!BT8</f>
        <v>0</v>
      </c>
      <c r="BU10" s="24">
        <f>移輸入係数!$E10*投入係数表!BU8</f>
        <v>0</v>
      </c>
      <c r="BV10" s="24">
        <f>移輸入係数!$E10*投入係数表!BV8</f>
        <v>0</v>
      </c>
      <c r="BW10" s="24">
        <f>移輸入係数!$E10*投入係数表!BW8</f>
        <v>0</v>
      </c>
      <c r="BX10" s="24">
        <f>移輸入係数!$E10*投入係数表!BX8</f>
        <v>0</v>
      </c>
      <c r="BY10" s="24">
        <f>移輸入係数!$E10*投入係数表!BY8</f>
        <v>0</v>
      </c>
      <c r="BZ10" s="24">
        <f>移輸入係数!$E10*投入係数表!BZ8</f>
        <v>0</v>
      </c>
      <c r="CA10" s="24">
        <f>移輸入係数!$E10*投入係数表!CA8</f>
        <v>0</v>
      </c>
      <c r="CB10" s="24">
        <f>移輸入係数!$E10*投入係数表!CB8</f>
        <v>0</v>
      </c>
      <c r="CC10" s="24">
        <f>移輸入係数!$E10*投入係数表!CC8</f>
        <v>0</v>
      </c>
      <c r="CD10" s="24">
        <f>移輸入係数!$E10*投入係数表!CD8</f>
        <v>0</v>
      </c>
      <c r="CE10" s="24">
        <f>移輸入係数!$E10*投入係数表!CE8</f>
        <v>0</v>
      </c>
      <c r="CF10" s="24">
        <f>移輸入係数!$E10*投入係数表!CF8</f>
        <v>0</v>
      </c>
      <c r="CG10" s="24">
        <f>移輸入係数!$E10*投入係数表!CG8</f>
        <v>0</v>
      </c>
      <c r="CH10" s="24">
        <f>移輸入係数!$E10*投入係数表!CH8</f>
        <v>0</v>
      </c>
      <c r="CI10" s="24">
        <f>移輸入係数!$E10*投入係数表!CI8</f>
        <v>0</v>
      </c>
      <c r="CJ10" s="24">
        <f>移輸入係数!$E10*投入係数表!CJ8</f>
        <v>0</v>
      </c>
      <c r="CK10" s="24">
        <f>移輸入係数!$E10*投入係数表!CK8</f>
        <v>0</v>
      </c>
      <c r="CL10" s="24">
        <f>移輸入係数!$E10*投入係数表!CL8</f>
        <v>0</v>
      </c>
      <c r="CM10" s="24">
        <f>移輸入係数!$E10*投入係数表!CM8</f>
        <v>0</v>
      </c>
      <c r="CN10" s="24">
        <f>移輸入係数!$E10*投入係数表!CN8</f>
        <v>2.596613544873312E-8</v>
      </c>
      <c r="CO10" s="24">
        <f>移輸入係数!$E10*投入係数表!CO8</f>
        <v>1.9185337408532912E-6</v>
      </c>
      <c r="CP10" s="24">
        <f>移輸入係数!$E10*投入係数表!CP8</f>
        <v>1.1480811654755422E-5</v>
      </c>
      <c r="CQ10" s="24">
        <f>移輸入係数!$E10*投入係数表!CQ8</f>
        <v>7.410533879947739E-7</v>
      </c>
      <c r="CR10" s="24">
        <f>移輸入係数!$E10*投入係数表!CR8</f>
        <v>0</v>
      </c>
      <c r="CS10" s="24">
        <f>移輸入係数!$E10*投入係数表!CS8</f>
        <v>4.1556794580075891E-6</v>
      </c>
      <c r="CT10" s="24">
        <f>移輸入係数!$E10*投入係数表!CT8</f>
        <v>7.7536081890080025E-6</v>
      </c>
      <c r="CU10" s="24">
        <f>移輸入係数!$E10*投入係数表!CU8</f>
        <v>0</v>
      </c>
      <c r="CV10" s="24">
        <f>移輸入係数!$E10*投入係数表!CV8</f>
        <v>0</v>
      </c>
      <c r="CW10" s="24">
        <f>移輸入係数!$E10*投入係数表!CW8</f>
        <v>0</v>
      </c>
      <c r="CX10" s="24">
        <f>移輸入係数!$E10*投入係数表!CX8</f>
        <v>0</v>
      </c>
      <c r="CY10" s="24">
        <f>移輸入係数!$E10*投入係数表!CY8</f>
        <v>0</v>
      </c>
      <c r="CZ10" s="24">
        <f>移輸入係数!$E10*投入係数表!CZ8</f>
        <v>2.9460610169453706E-5</v>
      </c>
      <c r="DA10" s="24">
        <f>移輸入係数!$E10*投入係数表!DA8</f>
        <v>4.6505470185052327E-5</v>
      </c>
      <c r="DB10" s="24">
        <f>移輸入係数!$E10*投入係数表!DB8</f>
        <v>0</v>
      </c>
      <c r="DC10" s="24">
        <f>移輸入係数!$E10*投入係数表!DC8</f>
        <v>0</v>
      </c>
      <c r="DD10" s="24">
        <f>移輸入係数!$E10*投入係数表!DD8</f>
        <v>0</v>
      </c>
      <c r="DE10" s="24">
        <f>移輸入係数!$E10*投入係数表!DE8</f>
        <v>1.7444768746006878E-6</v>
      </c>
      <c r="DF10" s="24">
        <f>移輸入係数!$E10*投入係数表!DF8</f>
        <v>0</v>
      </c>
      <c r="DG10" s="27">
        <f>移輸入係数!$E10*投入係数表!DG8</f>
        <v>0</v>
      </c>
    </row>
    <row r="11" spans="2:116" x14ac:dyDescent="0.15">
      <c r="B11" s="36" t="s">
        <v>2</v>
      </c>
      <c r="C11" s="36" t="s">
        <v>117</v>
      </c>
      <c r="D11" s="23">
        <f>移輸入係数!$E11*投入係数表!D9</f>
        <v>5.1839226035031091E-3</v>
      </c>
      <c r="E11" s="24">
        <f>移輸入係数!$E11*投入係数表!E9</f>
        <v>2.8570635536077902E-3</v>
      </c>
      <c r="F11" s="24">
        <f>移輸入係数!$E11*投入係数表!F9</f>
        <v>0</v>
      </c>
      <c r="G11" s="24">
        <f>移輸入係数!$E11*投入係数表!G9</f>
        <v>0</v>
      </c>
      <c r="H11" s="24">
        <f>移輸入係数!$E11*投入係数表!H9</f>
        <v>0</v>
      </c>
      <c r="I11" s="24">
        <f>移輸入係数!$E11*投入係数表!I9</f>
        <v>0</v>
      </c>
      <c r="J11" s="24">
        <f>移輸入係数!$E11*投入係数表!J9</f>
        <v>0</v>
      </c>
      <c r="K11" s="24">
        <f>移輸入係数!$E11*投入係数表!K9</f>
        <v>0</v>
      </c>
      <c r="L11" s="24">
        <f>移輸入係数!$E11*投入係数表!L9</f>
        <v>0</v>
      </c>
      <c r="M11" s="24">
        <f>移輸入係数!$E11*投入係数表!M9</f>
        <v>0</v>
      </c>
      <c r="N11" s="24">
        <f>移輸入係数!$E11*投入係数表!N9</f>
        <v>0</v>
      </c>
      <c r="O11" s="24">
        <f>移輸入係数!$E11*投入係数表!O9</f>
        <v>0</v>
      </c>
      <c r="P11" s="24">
        <f>移輸入係数!$E11*投入係数表!P9</f>
        <v>0</v>
      </c>
      <c r="Q11" s="24">
        <f>移輸入係数!$E11*投入係数表!Q9</f>
        <v>0</v>
      </c>
      <c r="R11" s="24">
        <f>移輸入係数!$E11*投入係数表!R9</f>
        <v>0</v>
      </c>
      <c r="S11" s="24">
        <f>移輸入係数!$E11*投入係数表!S9</f>
        <v>0</v>
      </c>
      <c r="T11" s="24">
        <f>移輸入係数!$E11*投入係数表!T9</f>
        <v>0</v>
      </c>
      <c r="U11" s="24">
        <f>移輸入係数!$E11*投入係数表!U9</f>
        <v>0</v>
      </c>
      <c r="V11" s="24">
        <f>移輸入係数!$E11*投入係数表!V9</f>
        <v>0</v>
      </c>
      <c r="W11" s="24">
        <f>移輸入係数!$E11*投入係数表!W9</f>
        <v>0</v>
      </c>
      <c r="X11" s="24">
        <f>移輸入係数!$E11*投入係数表!X9</f>
        <v>0</v>
      </c>
      <c r="Y11" s="24">
        <f>移輸入係数!$E11*投入係数表!Y9</f>
        <v>0</v>
      </c>
      <c r="Z11" s="24">
        <f>移輸入係数!$E11*投入係数表!Z9</f>
        <v>0</v>
      </c>
      <c r="AA11" s="24">
        <f>移輸入係数!$E11*投入係数表!AA9</f>
        <v>0</v>
      </c>
      <c r="AB11" s="24">
        <f>移輸入係数!$E11*投入係数表!AB9</f>
        <v>0</v>
      </c>
      <c r="AC11" s="24">
        <f>移輸入係数!$E11*投入係数表!AC9</f>
        <v>0</v>
      </c>
      <c r="AD11" s="24">
        <f>移輸入係数!$E11*投入係数表!AD9</f>
        <v>0</v>
      </c>
      <c r="AE11" s="24">
        <f>移輸入係数!$E11*投入係数表!AE9</f>
        <v>0</v>
      </c>
      <c r="AF11" s="24">
        <f>移輸入係数!$E11*投入係数表!AF9</f>
        <v>0</v>
      </c>
      <c r="AG11" s="24">
        <f>移輸入係数!$E11*投入係数表!AG9</f>
        <v>0</v>
      </c>
      <c r="AH11" s="24">
        <f>移輸入係数!$E11*投入係数表!AH9</f>
        <v>0</v>
      </c>
      <c r="AI11" s="24">
        <f>移輸入係数!$E11*投入係数表!AI9</f>
        <v>0</v>
      </c>
      <c r="AJ11" s="24">
        <f>移輸入係数!$E11*投入係数表!AJ9</f>
        <v>0</v>
      </c>
      <c r="AK11" s="24">
        <f>移輸入係数!$E11*投入係数表!AK9</f>
        <v>0</v>
      </c>
      <c r="AL11" s="24">
        <f>移輸入係数!$E11*投入係数表!AL9</f>
        <v>0</v>
      </c>
      <c r="AM11" s="24">
        <f>移輸入係数!$E11*投入係数表!AM9</f>
        <v>0</v>
      </c>
      <c r="AN11" s="24">
        <f>移輸入係数!$E11*投入係数表!AN9</f>
        <v>0</v>
      </c>
      <c r="AO11" s="24">
        <f>移輸入係数!$E11*投入係数表!AO9</f>
        <v>0</v>
      </c>
      <c r="AP11" s="24">
        <f>移輸入係数!$E11*投入係数表!AP9</f>
        <v>0</v>
      </c>
      <c r="AQ11" s="24">
        <f>移輸入係数!$E11*投入係数表!AQ9</f>
        <v>0</v>
      </c>
      <c r="AR11" s="24">
        <f>移輸入係数!$E11*投入係数表!AR9</f>
        <v>0</v>
      </c>
      <c r="AS11" s="24">
        <f>移輸入係数!$E11*投入係数表!AS9</f>
        <v>0</v>
      </c>
      <c r="AT11" s="24">
        <f>移輸入係数!$E11*投入係数表!AT9</f>
        <v>0</v>
      </c>
      <c r="AU11" s="24">
        <f>移輸入係数!$E11*投入係数表!AU9</f>
        <v>0</v>
      </c>
      <c r="AV11" s="24">
        <f>移輸入係数!$E11*投入係数表!AV9</f>
        <v>0</v>
      </c>
      <c r="AW11" s="24">
        <f>移輸入係数!$E11*投入係数表!AW9</f>
        <v>0</v>
      </c>
      <c r="AX11" s="24">
        <f>移輸入係数!$E11*投入係数表!AX9</f>
        <v>0</v>
      </c>
      <c r="AY11" s="24">
        <f>移輸入係数!$E11*投入係数表!AY9</f>
        <v>0</v>
      </c>
      <c r="AZ11" s="24">
        <f>移輸入係数!$E11*投入係数表!AZ9</f>
        <v>0</v>
      </c>
      <c r="BA11" s="24">
        <f>移輸入係数!$E11*投入係数表!BA9</f>
        <v>0</v>
      </c>
      <c r="BB11" s="24">
        <f>移輸入係数!$E11*投入係数表!BB9</f>
        <v>0</v>
      </c>
      <c r="BC11" s="24">
        <f>移輸入係数!$E11*投入係数表!BC9</f>
        <v>0</v>
      </c>
      <c r="BD11" s="24">
        <f>移輸入係数!$E11*投入係数表!BD9</f>
        <v>0</v>
      </c>
      <c r="BE11" s="24">
        <f>移輸入係数!$E11*投入係数表!BE9</f>
        <v>0</v>
      </c>
      <c r="BF11" s="24">
        <f>移輸入係数!$E11*投入係数表!BF9</f>
        <v>0</v>
      </c>
      <c r="BG11" s="24">
        <f>移輸入係数!$E11*投入係数表!BG9</f>
        <v>0</v>
      </c>
      <c r="BH11" s="24">
        <f>移輸入係数!$E11*投入係数表!BH9</f>
        <v>0</v>
      </c>
      <c r="BI11" s="24">
        <f>移輸入係数!$E11*投入係数表!BI9</f>
        <v>0</v>
      </c>
      <c r="BJ11" s="24">
        <f>移輸入係数!$E11*投入係数表!BJ9</f>
        <v>0</v>
      </c>
      <c r="BK11" s="24">
        <f>移輸入係数!$E11*投入係数表!BK9</f>
        <v>0</v>
      </c>
      <c r="BL11" s="24">
        <f>移輸入係数!$E11*投入係数表!BL9</f>
        <v>0</v>
      </c>
      <c r="BM11" s="24">
        <f>移輸入係数!$E11*投入係数表!BM9</f>
        <v>0</v>
      </c>
      <c r="BN11" s="24">
        <f>移輸入係数!$E11*投入係数表!BN9</f>
        <v>0</v>
      </c>
      <c r="BO11" s="24">
        <f>移輸入係数!$E11*投入係数表!BO9</f>
        <v>0</v>
      </c>
      <c r="BP11" s="24">
        <f>移輸入係数!$E11*投入係数表!BP9</f>
        <v>0</v>
      </c>
      <c r="BQ11" s="24">
        <f>移輸入係数!$E11*投入係数表!BQ9</f>
        <v>0</v>
      </c>
      <c r="BR11" s="24">
        <f>移輸入係数!$E11*投入係数表!BR9</f>
        <v>0</v>
      </c>
      <c r="BS11" s="24">
        <f>移輸入係数!$E11*投入係数表!BS9</f>
        <v>0</v>
      </c>
      <c r="BT11" s="24">
        <f>移輸入係数!$E11*投入係数表!BT9</f>
        <v>0</v>
      </c>
      <c r="BU11" s="24">
        <f>移輸入係数!$E11*投入係数表!BU9</f>
        <v>0</v>
      </c>
      <c r="BV11" s="24">
        <f>移輸入係数!$E11*投入係数表!BV9</f>
        <v>0</v>
      </c>
      <c r="BW11" s="24">
        <f>移輸入係数!$E11*投入係数表!BW9</f>
        <v>0</v>
      </c>
      <c r="BX11" s="24">
        <f>移輸入係数!$E11*投入係数表!BX9</f>
        <v>0</v>
      </c>
      <c r="BY11" s="24">
        <f>移輸入係数!$E11*投入係数表!BY9</f>
        <v>0</v>
      </c>
      <c r="BZ11" s="24">
        <f>移輸入係数!$E11*投入係数表!BZ9</f>
        <v>0</v>
      </c>
      <c r="CA11" s="24">
        <f>移輸入係数!$E11*投入係数表!CA9</f>
        <v>0</v>
      </c>
      <c r="CB11" s="24">
        <f>移輸入係数!$E11*投入係数表!CB9</f>
        <v>0</v>
      </c>
      <c r="CC11" s="24">
        <f>移輸入係数!$E11*投入係数表!CC9</f>
        <v>0</v>
      </c>
      <c r="CD11" s="24">
        <f>移輸入係数!$E11*投入係数表!CD9</f>
        <v>0</v>
      </c>
      <c r="CE11" s="24">
        <f>移輸入係数!$E11*投入係数表!CE9</f>
        <v>0</v>
      </c>
      <c r="CF11" s="24">
        <f>移輸入係数!$E11*投入係数表!CF9</f>
        <v>0</v>
      </c>
      <c r="CG11" s="24">
        <f>移輸入係数!$E11*投入係数表!CG9</f>
        <v>0</v>
      </c>
      <c r="CH11" s="24">
        <f>移輸入係数!$E11*投入係数表!CH9</f>
        <v>0</v>
      </c>
      <c r="CI11" s="24">
        <f>移輸入係数!$E11*投入係数表!CI9</f>
        <v>0</v>
      </c>
      <c r="CJ11" s="24">
        <f>移輸入係数!$E11*投入係数表!CJ9</f>
        <v>0</v>
      </c>
      <c r="CK11" s="24">
        <f>移輸入係数!$E11*投入係数表!CK9</f>
        <v>0</v>
      </c>
      <c r="CL11" s="24">
        <f>移輸入係数!$E11*投入係数表!CL9</f>
        <v>0</v>
      </c>
      <c r="CM11" s="24">
        <f>移輸入係数!$E11*投入係数表!CM9</f>
        <v>0</v>
      </c>
      <c r="CN11" s="24">
        <f>移輸入係数!$E11*投入係数表!CN9</f>
        <v>0</v>
      </c>
      <c r="CO11" s="24">
        <f>移輸入係数!$E11*投入係数表!CO9</f>
        <v>0</v>
      </c>
      <c r="CP11" s="24">
        <f>移輸入係数!$E11*投入係数表!CP9</f>
        <v>0</v>
      </c>
      <c r="CQ11" s="24">
        <f>移輸入係数!$E11*投入係数表!CQ9</f>
        <v>0</v>
      </c>
      <c r="CR11" s="24">
        <f>移輸入係数!$E11*投入係数表!CR9</f>
        <v>0</v>
      </c>
      <c r="CS11" s="24">
        <f>移輸入係数!$E11*投入係数表!CS9</f>
        <v>0</v>
      </c>
      <c r="CT11" s="24">
        <f>移輸入係数!$E11*投入係数表!CT9</f>
        <v>0</v>
      </c>
      <c r="CU11" s="24">
        <f>移輸入係数!$E11*投入係数表!CU9</f>
        <v>0</v>
      </c>
      <c r="CV11" s="24">
        <f>移輸入係数!$E11*投入係数表!CV9</f>
        <v>0</v>
      </c>
      <c r="CW11" s="24">
        <f>移輸入係数!$E11*投入係数表!CW9</f>
        <v>0</v>
      </c>
      <c r="CX11" s="24">
        <f>移輸入係数!$E11*投入係数表!CX9</f>
        <v>0</v>
      </c>
      <c r="CY11" s="24">
        <f>移輸入係数!$E11*投入係数表!CY9</f>
        <v>0</v>
      </c>
      <c r="CZ11" s="24">
        <f>移輸入係数!$E11*投入係数表!CZ9</f>
        <v>0</v>
      </c>
      <c r="DA11" s="24">
        <f>移輸入係数!$E11*投入係数表!DA9</f>
        <v>0</v>
      </c>
      <c r="DB11" s="24">
        <f>移輸入係数!$E11*投入係数表!DB9</f>
        <v>0</v>
      </c>
      <c r="DC11" s="24">
        <f>移輸入係数!$E11*投入係数表!DC9</f>
        <v>0</v>
      </c>
      <c r="DD11" s="24">
        <f>移輸入係数!$E11*投入係数表!DD9</f>
        <v>0</v>
      </c>
      <c r="DE11" s="24">
        <f>移輸入係数!$E11*投入係数表!DE9</f>
        <v>0</v>
      </c>
      <c r="DF11" s="24">
        <f>移輸入係数!$E11*投入係数表!DF9</f>
        <v>0</v>
      </c>
      <c r="DG11" s="27">
        <f>移輸入係数!$E11*投入係数表!DG9</f>
        <v>0</v>
      </c>
    </row>
    <row r="12" spans="2:116" x14ac:dyDescent="0.15">
      <c r="B12" s="36" t="s">
        <v>3</v>
      </c>
      <c r="C12" s="36" t="s">
        <v>118</v>
      </c>
      <c r="D12" s="23">
        <f>移輸入係数!$E12*投入係数表!D10</f>
        <v>8.8744330068980438E-7</v>
      </c>
      <c r="E12" s="24">
        <f>移輸入係数!$E12*投入係数表!E10</f>
        <v>0</v>
      </c>
      <c r="F12" s="24">
        <f>移輸入係数!$E12*投入係数表!F10</f>
        <v>0</v>
      </c>
      <c r="G12" s="24">
        <f>移輸入係数!$E12*投入係数表!G10</f>
        <v>8.1438853755809974E-5</v>
      </c>
      <c r="H12" s="24">
        <f>移輸入係数!$E12*投入係数表!H10</f>
        <v>0</v>
      </c>
      <c r="I12" s="24">
        <f>移輸入係数!$E12*投入係数表!I10</f>
        <v>0</v>
      </c>
      <c r="J12" s="24">
        <f>移輸入係数!$E12*投入係数表!J10</f>
        <v>0</v>
      </c>
      <c r="K12" s="24">
        <f>移輸入係数!$E12*投入係数表!K10</f>
        <v>3.4621219596970412E-7</v>
      </c>
      <c r="L12" s="24">
        <f>移輸入係数!$E12*投入係数表!L10</f>
        <v>0</v>
      </c>
      <c r="M12" s="24">
        <f>移輸入係数!$E12*投入係数表!M10</f>
        <v>0</v>
      </c>
      <c r="N12" s="24">
        <f>移輸入係数!$E12*投入係数表!N10</f>
        <v>0</v>
      </c>
      <c r="O12" s="24">
        <f>移輸入係数!$E12*投入係数表!O10</f>
        <v>0</v>
      </c>
      <c r="P12" s="24">
        <f>移輸入係数!$E12*投入係数表!P10</f>
        <v>0</v>
      </c>
      <c r="Q12" s="24">
        <f>移輸入係数!$E12*投入係数表!Q10</f>
        <v>9.4382347231524172E-6</v>
      </c>
      <c r="R12" s="24">
        <f>移輸入係数!$E12*投入係数表!R10</f>
        <v>4.6877927295349663E-10</v>
      </c>
      <c r="S12" s="24">
        <f>移輸入係数!$E12*投入係数表!S10</f>
        <v>0</v>
      </c>
      <c r="T12" s="24">
        <f>移輸入係数!$E12*投入係数表!T10</f>
        <v>0</v>
      </c>
      <c r="U12" s="24">
        <f>移輸入係数!$E12*投入係数表!U10</f>
        <v>0</v>
      </c>
      <c r="V12" s="24">
        <f>移輸入係数!$E12*投入係数表!V10</f>
        <v>0</v>
      </c>
      <c r="W12" s="24">
        <f>移輸入係数!$E12*投入係数表!W10</f>
        <v>9.607184822812059E-8</v>
      </c>
      <c r="X12" s="24">
        <f>移輸入係数!$E12*投入係数表!X10</f>
        <v>0</v>
      </c>
      <c r="Y12" s="24">
        <f>移輸入係数!$E12*投入係数表!Y10</f>
        <v>0</v>
      </c>
      <c r="Z12" s="24">
        <f>移輸入係数!$E12*投入係数表!Z10</f>
        <v>0</v>
      </c>
      <c r="AA12" s="24">
        <f>移輸入係数!$E12*投入係数表!AA10</f>
        <v>0</v>
      </c>
      <c r="AB12" s="24">
        <f>移輸入係数!$E12*投入係数表!AB10</f>
        <v>0</v>
      </c>
      <c r="AC12" s="24">
        <f>移輸入係数!$E12*投入係数表!AC10</f>
        <v>3.5175332635275891E-6</v>
      </c>
      <c r="AD12" s="24">
        <f>移輸入係数!$E12*投入係数表!AD10</f>
        <v>0</v>
      </c>
      <c r="AE12" s="24">
        <f>移輸入係数!$E12*投入係数表!AE10</f>
        <v>0</v>
      </c>
      <c r="AF12" s="24">
        <f>移輸入係数!$E12*投入係数表!AF10</f>
        <v>0</v>
      </c>
      <c r="AG12" s="24">
        <f>移輸入係数!$E12*投入係数表!AG10</f>
        <v>0</v>
      </c>
      <c r="AH12" s="24">
        <f>移輸入係数!$E12*投入係数表!AH10</f>
        <v>4.4224590137165752E-8</v>
      </c>
      <c r="AI12" s="24">
        <f>移輸入係数!$E12*投入係数表!AI10</f>
        <v>0</v>
      </c>
      <c r="AJ12" s="24">
        <f>移輸入係数!$E12*投入係数表!AJ10</f>
        <v>0</v>
      </c>
      <c r="AK12" s="24">
        <f>移輸入係数!$E12*投入係数表!AK10</f>
        <v>0</v>
      </c>
      <c r="AL12" s="24">
        <f>移輸入係数!$E12*投入係数表!AL10</f>
        <v>0</v>
      </c>
      <c r="AM12" s="24">
        <f>移輸入係数!$E12*投入係数表!AM10</f>
        <v>0</v>
      </c>
      <c r="AN12" s="24">
        <f>移輸入係数!$E12*投入係数表!AN10</f>
        <v>0</v>
      </c>
      <c r="AO12" s="24">
        <f>移輸入係数!$E12*投入係数表!AO10</f>
        <v>0</v>
      </c>
      <c r="AP12" s="24">
        <f>移輸入係数!$E12*投入係数表!AP10</f>
        <v>0</v>
      </c>
      <c r="AQ12" s="24">
        <f>移輸入係数!$E12*投入係数表!AQ10</f>
        <v>0</v>
      </c>
      <c r="AR12" s="24">
        <f>移輸入係数!$E12*投入係数表!AR10</f>
        <v>0</v>
      </c>
      <c r="AS12" s="24">
        <f>移輸入係数!$E12*投入係数表!AS10</f>
        <v>0</v>
      </c>
      <c r="AT12" s="24">
        <f>移輸入係数!$E12*投入係数表!AT10</f>
        <v>0</v>
      </c>
      <c r="AU12" s="24">
        <f>移輸入係数!$E12*投入係数表!AU10</f>
        <v>0</v>
      </c>
      <c r="AV12" s="24">
        <f>移輸入係数!$E12*投入係数表!AV10</f>
        <v>0</v>
      </c>
      <c r="AW12" s="24">
        <f>移輸入係数!$E12*投入係数表!AW10</f>
        <v>0</v>
      </c>
      <c r="AX12" s="24">
        <f>移輸入係数!$E12*投入係数表!AX10</f>
        <v>0</v>
      </c>
      <c r="AY12" s="24">
        <f>移輸入係数!$E12*投入係数表!AY10</f>
        <v>0</v>
      </c>
      <c r="AZ12" s="24">
        <f>移輸入係数!$E12*投入係数表!AZ10</f>
        <v>0</v>
      </c>
      <c r="BA12" s="24">
        <f>移輸入係数!$E12*投入係数表!BA10</f>
        <v>0</v>
      </c>
      <c r="BB12" s="24">
        <f>移輸入係数!$E12*投入係数表!BB10</f>
        <v>0</v>
      </c>
      <c r="BC12" s="24">
        <f>移輸入係数!$E12*投入係数表!BC10</f>
        <v>0</v>
      </c>
      <c r="BD12" s="24">
        <f>移輸入係数!$E12*投入係数表!BD10</f>
        <v>0</v>
      </c>
      <c r="BE12" s="24">
        <f>移輸入係数!$E12*投入係数表!BE10</f>
        <v>0</v>
      </c>
      <c r="BF12" s="24">
        <f>移輸入係数!$E12*投入係数表!BF10</f>
        <v>0</v>
      </c>
      <c r="BG12" s="24">
        <f>移輸入係数!$E12*投入係数表!BG10</f>
        <v>0</v>
      </c>
      <c r="BH12" s="24">
        <f>移輸入係数!$E12*投入係数表!BH10</f>
        <v>0</v>
      </c>
      <c r="BI12" s="24">
        <f>移輸入係数!$E12*投入係数表!BI10</f>
        <v>0</v>
      </c>
      <c r="BJ12" s="24">
        <f>移輸入係数!$E12*投入係数表!BJ10</f>
        <v>0</v>
      </c>
      <c r="BK12" s="24">
        <f>移輸入係数!$E12*投入係数表!BK10</f>
        <v>2.0044258817023796E-7</v>
      </c>
      <c r="BL12" s="24">
        <f>移輸入係数!$E12*投入係数表!BL10</f>
        <v>0</v>
      </c>
      <c r="BM12" s="24">
        <f>移輸入係数!$E12*投入係数表!BM10</f>
        <v>5.5597306466608803E-9</v>
      </c>
      <c r="BN12" s="24">
        <f>移輸入係数!$E12*投入係数表!BN10</f>
        <v>2.1492756410568352E-8</v>
      </c>
      <c r="BO12" s="24">
        <f>移輸入係数!$E12*投入係数表!BO10</f>
        <v>7.3518439232348856E-9</v>
      </c>
      <c r="BP12" s="24">
        <f>移輸入係数!$E12*投入係数表!BP10</f>
        <v>1.5319147978822843E-8</v>
      </c>
      <c r="BQ12" s="24">
        <f>移輸入係数!$E12*投入係数表!BQ10</f>
        <v>0</v>
      </c>
      <c r="BR12" s="24">
        <f>移輸入係数!$E12*投入係数表!BR10</f>
        <v>0</v>
      </c>
      <c r="BS12" s="24">
        <f>移輸入係数!$E12*投入係数表!BS10</f>
        <v>0</v>
      </c>
      <c r="BT12" s="24">
        <f>移輸入係数!$E12*投入係数表!BT10</f>
        <v>0</v>
      </c>
      <c r="BU12" s="24">
        <f>移輸入係数!$E12*投入係数表!BU10</f>
        <v>0</v>
      </c>
      <c r="BV12" s="24">
        <f>移輸入係数!$E12*投入係数表!BV10</f>
        <v>0</v>
      </c>
      <c r="BW12" s="24">
        <f>移輸入係数!$E12*投入係数表!BW10</f>
        <v>0</v>
      </c>
      <c r="BX12" s="24">
        <f>移輸入係数!$E12*投入係数表!BX10</f>
        <v>0</v>
      </c>
      <c r="BY12" s="24">
        <f>移輸入係数!$E12*投入係数表!BY10</f>
        <v>0</v>
      </c>
      <c r="BZ12" s="24">
        <f>移輸入係数!$E12*投入係数表!BZ10</f>
        <v>0</v>
      </c>
      <c r="CA12" s="24">
        <f>移輸入係数!$E12*投入係数表!CA10</f>
        <v>0</v>
      </c>
      <c r="CB12" s="24">
        <f>移輸入係数!$E12*投入係数表!CB10</f>
        <v>0</v>
      </c>
      <c r="CC12" s="24">
        <f>移輸入係数!$E12*投入係数表!CC10</f>
        <v>0</v>
      </c>
      <c r="CD12" s="24">
        <f>移輸入係数!$E12*投入係数表!CD10</f>
        <v>0</v>
      </c>
      <c r="CE12" s="24">
        <f>移輸入係数!$E12*投入係数表!CE10</f>
        <v>0</v>
      </c>
      <c r="CF12" s="24">
        <f>移輸入係数!$E12*投入係数表!CF10</f>
        <v>0</v>
      </c>
      <c r="CG12" s="24">
        <f>移輸入係数!$E12*投入係数表!CG10</f>
        <v>0</v>
      </c>
      <c r="CH12" s="24">
        <f>移輸入係数!$E12*投入係数表!CH10</f>
        <v>0</v>
      </c>
      <c r="CI12" s="24">
        <f>移輸入係数!$E12*投入係数表!CI10</f>
        <v>0</v>
      </c>
      <c r="CJ12" s="24">
        <f>移輸入係数!$E12*投入係数表!CJ10</f>
        <v>0</v>
      </c>
      <c r="CK12" s="24">
        <f>移輸入係数!$E12*投入係数表!CK10</f>
        <v>0</v>
      </c>
      <c r="CL12" s="24">
        <f>移輸入係数!$E12*投入係数表!CL10</f>
        <v>0</v>
      </c>
      <c r="CM12" s="24">
        <f>移輸入係数!$E12*投入係数表!CM10</f>
        <v>0</v>
      </c>
      <c r="CN12" s="24">
        <f>移輸入係数!$E12*投入係数表!CN10</f>
        <v>2.5630676803595079E-9</v>
      </c>
      <c r="CO12" s="24">
        <f>移輸入係数!$E12*投入係数表!CO10</f>
        <v>3.1562467420748517E-8</v>
      </c>
      <c r="CP12" s="24">
        <f>移輸入係数!$E12*投入係数表!CP10</f>
        <v>3.0752390229604177E-8</v>
      </c>
      <c r="CQ12" s="24">
        <f>移輸入係数!$E12*投入係数表!CQ10</f>
        <v>2.3313051184801736E-9</v>
      </c>
      <c r="CR12" s="24">
        <f>移輸入係数!$E12*投入係数表!CR10</f>
        <v>0</v>
      </c>
      <c r="CS12" s="24">
        <f>移輸入係数!$E12*投入係数表!CS10</f>
        <v>5.0619362459719344E-8</v>
      </c>
      <c r="CT12" s="24">
        <f>移輸入係数!$E12*投入係数表!CT10</f>
        <v>9.702337475136018E-8</v>
      </c>
      <c r="CU12" s="24">
        <f>移輸入係数!$E12*投入係数表!CU10</f>
        <v>0</v>
      </c>
      <c r="CV12" s="24">
        <f>移輸入係数!$E12*投入係数表!CV10</f>
        <v>0</v>
      </c>
      <c r="CW12" s="24">
        <f>移輸入係数!$E12*投入係数表!CW10</f>
        <v>0</v>
      </c>
      <c r="CX12" s="24">
        <f>移輸入係数!$E12*投入係数表!CX10</f>
        <v>0</v>
      </c>
      <c r="CY12" s="24">
        <f>移輸入係数!$E12*投入係数表!CY10</f>
        <v>0</v>
      </c>
      <c r="CZ12" s="24">
        <f>移輸入係数!$E12*投入係数表!CZ10</f>
        <v>1.1770478666497741E-6</v>
      </c>
      <c r="DA12" s="24">
        <f>移輸入係数!$E12*投入係数表!DA10</f>
        <v>1.2917155566683149E-6</v>
      </c>
      <c r="DB12" s="24">
        <f>移輸入係数!$E12*投入係数表!DB10</f>
        <v>0</v>
      </c>
      <c r="DC12" s="24">
        <f>移輸入係数!$E12*投入係数表!DC10</f>
        <v>0</v>
      </c>
      <c r="DD12" s="24">
        <f>移輸入係数!$E12*投入係数表!DD10</f>
        <v>0</v>
      </c>
      <c r="DE12" s="24">
        <f>移輸入係数!$E12*投入係数表!DE10</f>
        <v>7.5334867737538507E-8</v>
      </c>
      <c r="DF12" s="24">
        <f>移輸入係数!$E12*投入係数表!DF10</f>
        <v>0</v>
      </c>
      <c r="DG12" s="27">
        <f>移輸入係数!$E12*投入係数表!DG10</f>
        <v>0</v>
      </c>
    </row>
    <row r="13" spans="2:116" x14ac:dyDescent="0.15">
      <c r="B13" s="36" t="s">
        <v>243</v>
      </c>
      <c r="C13" s="36" t="s">
        <v>244</v>
      </c>
      <c r="D13" s="23">
        <f>移輸入係数!$E13*投入係数表!D11</f>
        <v>0</v>
      </c>
      <c r="E13" s="24">
        <f>移輸入係数!$E13*投入係数表!E11</f>
        <v>0</v>
      </c>
      <c r="F13" s="24">
        <f>移輸入係数!$E13*投入係数表!F11</f>
        <v>0</v>
      </c>
      <c r="G13" s="24">
        <f>移輸入係数!$E13*投入係数表!G11</f>
        <v>0</v>
      </c>
      <c r="H13" s="24">
        <f>移輸入係数!$E13*投入係数表!H11</f>
        <v>0</v>
      </c>
      <c r="I13" s="24">
        <f>移輸入係数!$E13*投入係数表!I11</f>
        <v>0</v>
      </c>
      <c r="J13" s="24">
        <f>移輸入係数!$E13*投入係数表!J11</f>
        <v>0</v>
      </c>
      <c r="K13" s="24">
        <f>移輸入係数!$E13*投入係数表!K11</f>
        <v>0</v>
      </c>
      <c r="L13" s="24">
        <f>移輸入係数!$E13*投入係数表!L11</f>
        <v>0</v>
      </c>
      <c r="M13" s="24">
        <f>移輸入係数!$E13*投入係数表!M11</f>
        <v>0</v>
      </c>
      <c r="N13" s="24">
        <f>移輸入係数!$E13*投入係数表!N11</f>
        <v>0</v>
      </c>
      <c r="O13" s="24">
        <f>移輸入係数!$E13*投入係数表!O11</f>
        <v>0</v>
      </c>
      <c r="P13" s="24">
        <f>移輸入係数!$E13*投入係数表!P11</f>
        <v>0</v>
      </c>
      <c r="Q13" s="24">
        <f>移輸入係数!$E13*投入係数表!Q11</f>
        <v>0</v>
      </c>
      <c r="R13" s="24">
        <f>移輸入係数!$E13*投入係数表!R11</f>
        <v>0</v>
      </c>
      <c r="S13" s="24">
        <f>移輸入係数!$E13*投入係数表!S11</f>
        <v>0</v>
      </c>
      <c r="T13" s="24">
        <f>移輸入係数!$E13*投入係数表!T11</f>
        <v>0</v>
      </c>
      <c r="U13" s="24">
        <f>移輸入係数!$E13*投入係数表!U11</f>
        <v>0</v>
      </c>
      <c r="V13" s="24">
        <f>移輸入係数!$E13*投入係数表!V11</f>
        <v>0</v>
      </c>
      <c r="W13" s="24">
        <f>移輸入係数!$E13*投入係数表!W11</f>
        <v>0</v>
      </c>
      <c r="X13" s="24">
        <f>移輸入係数!$E13*投入係数表!X11</f>
        <v>0</v>
      </c>
      <c r="Y13" s="24">
        <f>移輸入係数!$E13*投入係数表!Y11</f>
        <v>0</v>
      </c>
      <c r="Z13" s="24">
        <f>移輸入係数!$E13*投入係数表!Z11</f>
        <v>0</v>
      </c>
      <c r="AA13" s="24">
        <f>移輸入係数!$E13*投入係数表!AA11</f>
        <v>0</v>
      </c>
      <c r="AB13" s="24">
        <f>移輸入係数!$E13*投入係数表!AB11</f>
        <v>0</v>
      </c>
      <c r="AC13" s="24">
        <f>移輸入係数!$E13*投入係数表!AC11</f>
        <v>0</v>
      </c>
      <c r="AD13" s="24">
        <f>移輸入係数!$E13*投入係数表!AD11</f>
        <v>0</v>
      </c>
      <c r="AE13" s="24">
        <f>移輸入係数!$E13*投入係数表!AE11</f>
        <v>0</v>
      </c>
      <c r="AF13" s="24">
        <f>移輸入係数!$E13*投入係数表!AF11</f>
        <v>0</v>
      </c>
      <c r="AG13" s="24">
        <f>移輸入係数!$E13*投入係数表!AG11</f>
        <v>0</v>
      </c>
      <c r="AH13" s="24">
        <f>移輸入係数!$E13*投入係数表!AH11</f>
        <v>0</v>
      </c>
      <c r="AI13" s="24">
        <f>移輸入係数!$E13*投入係数表!AI11</f>
        <v>0</v>
      </c>
      <c r="AJ13" s="24">
        <f>移輸入係数!$E13*投入係数表!AJ11</f>
        <v>0</v>
      </c>
      <c r="AK13" s="24">
        <f>移輸入係数!$E13*投入係数表!AK11</f>
        <v>0</v>
      </c>
      <c r="AL13" s="24">
        <f>移輸入係数!$E13*投入係数表!AL11</f>
        <v>0</v>
      </c>
      <c r="AM13" s="24">
        <f>移輸入係数!$E13*投入係数表!AM11</f>
        <v>0</v>
      </c>
      <c r="AN13" s="24">
        <f>移輸入係数!$E13*投入係数表!AN11</f>
        <v>0</v>
      </c>
      <c r="AO13" s="24">
        <f>移輸入係数!$E13*投入係数表!AO11</f>
        <v>0</v>
      </c>
      <c r="AP13" s="24">
        <f>移輸入係数!$E13*投入係数表!AP11</f>
        <v>0</v>
      </c>
      <c r="AQ13" s="24">
        <f>移輸入係数!$E13*投入係数表!AQ11</f>
        <v>0</v>
      </c>
      <c r="AR13" s="24">
        <f>移輸入係数!$E13*投入係数表!AR11</f>
        <v>0</v>
      </c>
      <c r="AS13" s="24">
        <f>移輸入係数!$E13*投入係数表!AS11</f>
        <v>0</v>
      </c>
      <c r="AT13" s="24">
        <f>移輸入係数!$E13*投入係数表!AT11</f>
        <v>0</v>
      </c>
      <c r="AU13" s="24">
        <f>移輸入係数!$E13*投入係数表!AU11</f>
        <v>0</v>
      </c>
      <c r="AV13" s="24">
        <f>移輸入係数!$E13*投入係数表!AV11</f>
        <v>0</v>
      </c>
      <c r="AW13" s="24">
        <f>移輸入係数!$E13*投入係数表!AW11</f>
        <v>0</v>
      </c>
      <c r="AX13" s="24">
        <f>移輸入係数!$E13*投入係数表!AX11</f>
        <v>0</v>
      </c>
      <c r="AY13" s="24">
        <f>移輸入係数!$E13*投入係数表!AY11</f>
        <v>0</v>
      </c>
      <c r="AZ13" s="24">
        <f>移輸入係数!$E13*投入係数表!AZ11</f>
        <v>0</v>
      </c>
      <c r="BA13" s="24">
        <f>移輸入係数!$E13*投入係数表!BA11</f>
        <v>0</v>
      </c>
      <c r="BB13" s="24">
        <f>移輸入係数!$E13*投入係数表!BB11</f>
        <v>0</v>
      </c>
      <c r="BC13" s="24">
        <f>移輸入係数!$E13*投入係数表!BC11</f>
        <v>0</v>
      </c>
      <c r="BD13" s="24">
        <f>移輸入係数!$E13*投入係数表!BD11</f>
        <v>0</v>
      </c>
      <c r="BE13" s="24">
        <f>移輸入係数!$E13*投入係数表!BE11</f>
        <v>0</v>
      </c>
      <c r="BF13" s="24">
        <f>移輸入係数!$E13*投入係数表!BF11</f>
        <v>0</v>
      </c>
      <c r="BG13" s="24">
        <f>移輸入係数!$E13*投入係数表!BG11</f>
        <v>0</v>
      </c>
      <c r="BH13" s="24">
        <f>移輸入係数!$E13*投入係数表!BH11</f>
        <v>0</v>
      </c>
      <c r="BI13" s="24">
        <f>移輸入係数!$E13*投入係数表!BI11</f>
        <v>0</v>
      </c>
      <c r="BJ13" s="24">
        <f>移輸入係数!$E13*投入係数表!BJ11</f>
        <v>0</v>
      </c>
      <c r="BK13" s="24">
        <f>移輸入係数!$E13*投入係数表!BK11</f>
        <v>0</v>
      </c>
      <c r="BL13" s="24">
        <f>移輸入係数!$E13*投入係数表!BL11</f>
        <v>0</v>
      </c>
      <c r="BM13" s="24">
        <f>移輸入係数!$E13*投入係数表!BM11</f>
        <v>0</v>
      </c>
      <c r="BN13" s="24">
        <f>移輸入係数!$E13*投入係数表!BN11</f>
        <v>0</v>
      </c>
      <c r="BO13" s="24">
        <f>移輸入係数!$E13*投入係数表!BO11</f>
        <v>0</v>
      </c>
      <c r="BP13" s="24">
        <f>移輸入係数!$E13*投入係数表!BP11</f>
        <v>0</v>
      </c>
      <c r="BQ13" s="24">
        <f>移輸入係数!$E13*投入係数表!BQ11</f>
        <v>0</v>
      </c>
      <c r="BR13" s="24">
        <f>移輸入係数!$E13*投入係数表!BR11</f>
        <v>0</v>
      </c>
      <c r="BS13" s="24">
        <f>移輸入係数!$E13*投入係数表!BS11</f>
        <v>0</v>
      </c>
      <c r="BT13" s="24">
        <f>移輸入係数!$E13*投入係数表!BT11</f>
        <v>0</v>
      </c>
      <c r="BU13" s="24">
        <f>移輸入係数!$E13*投入係数表!BU11</f>
        <v>0</v>
      </c>
      <c r="BV13" s="24">
        <f>移輸入係数!$E13*投入係数表!BV11</f>
        <v>0</v>
      </c>
      <c r="BW13" s="24">
        <f>移輸入係数!$E13*投入係数表!BW11</f>
        <v>0</v>
      </c>
      <c r="BX13" s="24">
        <f>移輸入係数!$E13*投入係数表!BX11</f>
        <v>0</v>
      </c>
      <c r="BY13" s="24">
        <f>移輸入係数!$E13*投入係数表!BY11</f>
        <v>0</v>
      </c>
      <c r="BZ13" s="24">
        <f>移輸入係数!$E13*投入係数表!BZ11</f>
        <v>0</v>
      </c>
      <c r="CA13" s="24">
        <f>移輸入係数!$E13*投入係数表!CA11</f>
        <v>0</v>
      </c>
      <c r="CB13" s="24">
        <f>移輸入係数!$E13*投入係数表!CB11</f>
        <v>0</v>
      </c>
      <c r="CC13" s="24">
        <f>移輸入係数!$E13*投入係数表!CC11</f>
        <v>0</v>
      </c>
      <c r="CD13" s="24">
        <f>移輸入係数!$E13*投入係数表!CD11</f>
        <v>0</v>
      </c>
      <c r="CE13" s="24">
        <f>移輸入係数!$E13*投入係数表!CE11</f>
        <v>0</v>
      </c>
      <c r="CF13" s="24">
        <f>移輸入係数!$E13*投入係数表!CF11</f>
        <v>0</v>
      </c>
      <c r="CG13" s="24">
        <f>移輸入係数!$E13*投入係数表!CG11</f>
        <v>0</v>
      </c>
      <c r="CH13" s="24">
        <f>移輸入係数!$E13*投入係数表!CH11</f>
        <v>0</v>
      </c>
      <c r="CI13" s="24">
        <f>移輸入係数!$E13*投入係数表!CI11</f>
        <v>0</v>
      </c>
      <c r="CJ13" s="24">
        <f>移輸入係数!$E13*投入係数表!CJ11</f>
        <v>0</v>
      </c>
      <c r="CK13" s="24">
        <f>移輸入係数!$E13*投入係数表!CK11</f>
        <v>0</v>
      </c>
      <c r="CL13" s="24">
        <f>移輸入係数!$E13*投入係数表!CL11</f>
        <v>0</v>
      </c>
      <c r="CM13" s="24">
        <f>移輸入係数!$E13*投入係数表!CM11</f>
        <v>0</v>
      </c>
      <c r="CN13" s="24">
        <f>移輸入係数!$E13*投入係数表!CN11</f>
        <v>0</v>
      </c>
      <c r="CO13" s="24">
        <f>移輸入係数!$E13*投入係数表!CO11</f>
        <v>0</v>
      </c>
      <c r="CP13" s="24">
        <f>移輸入係数!$E13*投入係数表!CP11</f>
        <v>0</v>
      </c>
      <c r="CQ13" s="24">
        <f>移輸入係数!$E13*投入係数表!CQ11</f>
        <v>0</v>
      </c>
      <c r="CR13" s="24">
        <f>移輸入係数!$E13*投入係数表!CR11</f>
        <v>0</v>
      </c>
      <c r="CS13" s="24">
        <f>移輸入係数!$E13*投入係数表!CS11</f>
        <v>0</v>
      </c>
      <c r="CT13" s="24">
        <f>移輸入係数!$E13*投入係数表!CT11</f>
        <v>0</v>
      </c>
      <c r="CU13" s="24">
        <f>移輸入係数!$E13*投入係数表!CU11</f>
        <v>0</v>
      </c>
      <c r="CV13" s="24">
        <f>移輸入係数!$E13*投入係数表!CV11</f>
        <v>0</v>
      </c>
      <c r="CW13" s="24">
        <f>移輸入係数!$E13*投入係数表!CW11</f>
        <v>0</v>
      </c>
      <c r="CX13" s="24">
        <f>移輸入係数!$E13*投入係数表!CX11</f>
        <v>0</v>
      </c>
      <c r="CY13" s="24">
        <f>移輸入係数!$E13*投入係数表!CY11</f>
        <v>0</v>
      </c>
      <c r="CZ13" s="24">
        <f>移輸入係数!$E13*投入係数表!CZ11</f>
        <v>0</v>
      </c>
      <c r="DA13" s="24">
        <f>移輸入係数!$E13*投入係数表!DA11</f>
        <v>0</v>
      </c>
      <c r="DB13" s="24">
        <f>移輸入係数!$E13*投入係数表!DB11</f>
        <v>0</v>
      </c>
      <c r="DC13" s="24">
        <f>移輸入係数!$E13*投入係数表!DC11</f>
        <v>0</v>
      </c>
      <c r="DD13" s="24">
        <f>移輸入係数!$E13*投入係数表!DD11</f>
        <v>0</v>
      </c>
      <c r="DE13" s="24">
        <f>移輸入係数!$E13*投入係数表!DE11</f>
        <v>0</v>
      </c>
      <c r="DF13" s="24">
        <f>移輸入係数!$E13*投入係数表!DF11</f>
        <v>0</v>
      </c>
      <c r="DG13" s="27">
        <f>移輸入係数!$E13*投入係数表!DG11</f>
        <v>0</v>
      </c>
    </row>
    <row r="14" spans="2:116" x14ac:dyDescent="0.15">
      <c r="B14" s="36" t="s">
        <v>4</v>
      </c>
      <c r="C14" s="36" t="s">
        <v>119</v>
      </c>
      <c r="D14" s="23">
        <f>移輸入係数!$E14*投入係数表!D12</f>
        <v>0</v>
      </c>
      <c r="E14" s="24">
        <f>移輸入係数!$E14*投入係数表!E12</f>
        <v>0</v>
      </c>
      <c r="F14" s="24">
        <f>移輸入係数!$E14*投入係数表!F12</f>
        <v>0</v>
      </c>
      <c r="G14" s="24">
        <f>移輸入係数!$E14*投入係数表!G12</f>
        <v>0</v>
      </c>
      <c r="H14" s="24">
        <f>移輸入係数!$E14*投入係数表!H12</f>
        <v>0</v>
      </c>
      <c r="I14" s="24">
        <f>移輸入係数!$E14*投入係数表!I12</f>
        <v>0</v>
      </c>
      <c r="J14" s="24">
        <f>移輸入係数!$E14*投入係数表!J12</f>
        <v>0</v>
      </c>
      <c r="K14" s="24">
        <f>移輸入係数!$E14*投入係数表!K12</f>
        <v>0</v>
      </c>
      <c r="L14" s="24">
        <f>移輸入係数!$E14*投入係数表!L12</f>
        <v>0</v>
      </c>
      <c r="M14" s="24">
        <f>移輸入係数!$E14*投入係数表!M12</f>
        <v>0</v>
      </c>
      <c r="N14" s="24">
        <f>移輸入係数!$E14*投入係数表!N12</f>
        <v>0</v>
      </c>
      <c r="O14" s="24">
        <f>移輸入係数!$E14*投入係数表!O12</f>
        <v>0</v>
      </c>
      <c r="P14" s="24">
        <f>移輸入係数!$E14*投入係数表!P12</f>
        <v>0</v>
      </c>
      <c r="Q14" s="24">
        <f>移輸入係数!$E14*投入係数表!Q12</f>
        <v>0</v>
      </c>
      <c r="R14" s="24">
        <f>移輸入係数!$E14*投入係数表!R12</f>
        <v>0</v>
      </c>
      <c r="S14" s="24">
        <f>移輸入係数!$E14*投入係数表!S12</f>
        <v>0</v>
      </c>
      <c r="T14" s="24">
        <f>移輸入係数!$E14*投入係数表!T12</f>
        <v>0</v>
      </c>
      <c r="U14" s="24">
        <f>移輸入係数!$E14*投入係数表!U12</f>
        <v>0</v>
      </c>
      <c r="V14" s="24">
        <f>移輸入係数!$E14*投入係数表!V12</f>
        <v>0</v>
      </c>
      <c r="W14" s="24">
        <f>移輸入係数!$E14*投入係数表!W12</f>
        <v>0</v>
      </c>
      <c r="X14" s="24">
        <f>移輸入係数!$E14*投入係数表!X12</f>
        <v>0</v>
      </c>
      <c r="Y14" s="24">
        <f>移輸入係数!$E14*投入係数表!Y12</f>
        <v>0</v>
      </c>
      <c r="Z14" s="24">
        <f>移輸入係数!$E14*投入係数表!Z12</f>
        <v>0</v>
      </c>
      <c r="AA14" s="24">
        <f>移輸入係数!$E14*投入係数表!AA12</f>
        <v>0</v>
      </c>
      <c r="AB14" s="24">
        <f>移輸入係数!$E14*投入係数表!AB12</f>
        <v>0</v>
      </c>
      <c r="AC14" s="24">
        <f>移輸入係数!$E14*投入係数表!AC12</f>
        <v>0</v>
      </c>
      <c r="AD14" s="24">
        <f>移輸入係数!$E14*投入係数表!AD12</f>
        <v>0</v>
      </c>
      <c r="AE14" s="24">
        <f>移輸入係数!$E14*投入係数表!AE12</f>
        <v>0</v>
      </c>
      <c r="AF14" s="24">
        <f>移輸入係数!$E14*投入係数表!AF12</f>
        <v>0</v>
      </c>
      <c r="AG14" s="24">
        <f>移輸入係数!$E14*投入係数表!AG12</f>
        <v>0</v>
      </c>
      <c r="AH14" s="24">
        <f>移輸入係数!$E14*投入係数表!AH12</f>
        <v>0</v>
      </c>
      <c r="AI14" s="24">
        <f>移輸入係数!$E14*投入係数表!AI12</f>
        <v>0</v>
      </c>
      <c r="AJ14" s="24">
        <f>移輸入係数!$E14*投入係数表!AJ12</f>
        <v>0</v>
      </c>
      <c r="AK14" s="24">
        <f>移輸入係数!$E14*投入係数表!AK12</f>
        <v>0</v>
      </c>
      <c r="AL14" s="24">
        <f>移輸入係数!$E14*投入係数表!AL12</f>
        <v>0</v>
      </c>
      <c r="AM14" s="24">
        <f>移輸入係数!$E14*投入係数表!AM12</f>
        <v>0</v>
      </c>
      <c r="AN14" s="24">
        <f>移輸入係数!$E14*投入係数表!AN12</f>
        <v>0</v>
      </c>
      <c r="AO14" s="24">
        <f>移輸入係数!$E14*投入係数表!AO12</f>
        <v>0</v>
      </c>
      <c r="AP14" s="24">
        <f>移輸入係数!$E14*投入係数表!AP12</f>
        <v>0</v>
      </c>
      <c r="AQ14" s="24">
        <f>移輸入係数!$E14*投入係数表!AQ12</f>
        <v>0</v>
      </c>
      <c r="AR14" s="24">
        <f>移輸入係数!$E14*投入係数表!AR12</f>
        <v>0</v>
      </c>
      <c r="AS14" s="24">
        <f>移輸入係数!$E14*投入係数表!AS12</f>
        <v>0</v>
      </c>
      <c r="AT14" s="24">
        <f>移輸入係数!$E14*投入係数表!AT12</f>
        <v>0</v>
      </c>
      <c r="AU14" s="24">
        <f>移輸入係数!$E14*投入係数表!AU12</f>
        <v>0</v>
      </c>
      <c r="AV14" s="24">
        <f>移輸入係数!$E14*投入係数表!AV12</f>
        <v>0</v>
      </c>
      <c r="AW14" s="24">
        <f>移輸入係数!$E14*投入係数表!AW12</f>
        <v>0</v>
      </c>
      <c r="AX14" s="24">
        <f>移輸入係数!$E14*投入係数表!AX12</f>
        <v>0</v>
      </c>
      <c r="AY14" s="24">
        <f>移輸入係数!$E14*投入係数表!AY12</f>
        <v>0</v>
      </c>
      <c r="AZ14" s="24">
        <f>移輸入係数!$E14*投入係数表!AZ12</f>
        <v>0</v>
      </c>
      <c r="BA14" s="24">
        <f>移輸入係数!$E14*投入係数表!BA12</f>
        <v>0</v>
      </c>
      <c r="BB14" s="24">
        <f>移輸入係数!$E14*投入係数表!BB12</f>
        <v>0</v>
      </c>
      <c r="BC14" s="24">
        <f>移輸入係数!$E14*投入係数表!BC12</f>
        <v>0</v>
      </c>
      <c r="BD14" s="24">
        <f>移輸入係数!$E14*投入係数表!BD12</f>
        <v>0</v>
      </c>
      <c r="BE14" s="24">
        <f>移輸入係数!$E14*投入係数表!BE12</f>
        <v>0</v>
      </c>
      <c r="BF14" s="24">
        <f>移輸入係数!$E14*投入係数表!BF12</f>
        <v>0</v>
      </c>
      <c r="BG14" s="24">
        <f>移輸入係数!$E14*投入係数表!BG12</f>
        <v>0</v>
      </c>
      <c r="BH14" s="24">
        <f>移輸入係数!$E14*投入係数表!BH12</f>
        <v>0</v>
      </c>
      <c r="BI14" s="24">
        <f>移輸入係数!$E14*投入係数表!BI12</f>
        <v>0</v>
      </c>
      <c r="BJ14" s="24">
        <f>移輸入係数!$E14*投入係数表!BJ12</f>
        <v>0</v>
      </c>
      <c r="BK14" s="24">
        <f>移輸入係数!$E14*投入係数表!BK12</f>
        <v>0</v>
      </c>
      <c r="BL14" s="24">
        <f>移輸入係数!$E14*投入係数表!BL12</f>
        <v>0</v>
      </c>
      <c r="BM14" s="24">
        <f>移輸入係数!$E14*投入係数表!BM12</f>
        <v>0</v>
      </c>
      <c r="BN14" s="24">
        <f>移輸入係数!$E14*投入係数表!BN12</f>
        <v>0</v>
      </c>
      <c r="BO14" s="24">
        <f>移輸入係数!$E14*投入係数表!BO12</f>
        <v>0</v>
      </c>
      <c r="BP14" s="24">
        <f>移輸入係数!$E14*投入係数表!BP12</f>
        <v>0</v>
      </c>
      <c r="BQ14" s="24">
        <f>移輸入係数!$E14*投入係数表!BQ12</f>
        <v>0</v>
      </c>
      <c r="BR14" s="24">
        <f>移輸入係数!$E14*投入係数表!BR12</f>
        <v>0</v>
      </c>
      <c r="BS14" s="24">
        <f>移輸入係数!$E14*投入係数表!BS12</f>
        <v>0</v>
      </c>
      <c r="BT14" s="24">
        <f>移輸入係数!$E14*投入係数表!BT12</f>
        <v>0</v>
      </c>
      <c r="BU14" s="24">
        <f>移輸入係数!$E14*投入係数表!BU12</f>
        <v>0</v>
      </c>
      <c r="BV14" s="24">
        <f>移輸入係数!$E14*投入係数表!BV12</f>
        <v>0</v>
      </c>
      <c r="BW14" s="24">
        <f>移輸入係数!$E14*投入係数表!BW12</f>
        <v>0</v>
      </c>
      <c r="BX14" s="24">
        <f>移輸入係数!$E14*投入係数表!BX12</f>
        <v>0</v>
      </c>
      <c r="BY14" s="24">
        <f>移輸入係数!$E14*投入係数表!BY12</f>
        <v>0</v>
      </c>
      <c r="BZ14" s="24">
        <f>移輸入係数!$E14*投入係数表!BZ12</f>
        <v>0</v>
      </c>
      <c r="CA14" s="24">
        <f>移輸入係数!$E14*投入係数表!CA12</f>
        <v>0</v>
      </c>
      <c r="CB14" s="24">
        <f>移輸入係数!$E14*投入係数表!CB12</f>
        <v>0</v>
      </c>
      <c r="CC14" s="24">
        <f>移輸入係数!$E14*投入係数表!CC12</f>
        <v>0</v>
      </c>
      <c r="CD14" s="24">
        <f>移輸入係数!$E14*投入係数表!CD12</f>
        <v>0</v>
      </c>
      <c r="CE14" s="24">
        <f>移輸入係数!$E14*投入係数表!CE12</f>
        <v>0</v>
      </c>
      <c r="CF14" s="24">
        <f>移輸入係数!$E14*投入係数表!CF12</f>
        <v>0</v>
      </c>
      <c r="CG14" s="24">
        <f>移輸入係数!$E14*投入係数表!CG12</f>
        <v>0</v>
      </c>
      <c r="CH14" s="24">
        <f>移輸入係数!$E14*投入係数表!CH12</f>
        <v>0</v>
      </c>
      <c r="CI14" s="24">
        <f>移輸入係数!$E14*投入係数表!CI12</f>
        <v>0</v>
      </c>
      <c r="CJ14" s="24">
        <f>移輸入係数!$E14*投入係数表!CJ12</f>
        <v>0</v>
      </c>
      <c r="CK14" s="24">
        <f>移輸入係数!$E14*投入係数表!CK12</f>
        <v>0</v>
      </c>
      <c r="CL14" s="24">
        <f>移輸入係数!$E14*投入係数表!CL12</f>
        <v>0</v>
      </c>
      <c r="CM14" s="24">
        <f>移輸入係数!$E14*投入係数表!CM12</f>
        <v>0</v>
      </c>
      <c r="CN14" s="24">
        <f>移輸入係数!$E14*投入係数表!CN12</f>
        <v>0</v>
      </c>
      <c r="CO14" s="24">
        <f>移輸入係数!$E14*投入係数表!CO12</f>
        <v>0</v>
      </c>
      <c r="CP14" s="24">
        <f>移輸入係数!$E14*投入係数表!CP12</f>
        <v>0</v>
      </c>
      <c r="CQ14" s="24">
        <f>移輸入係数!$E14*投入係数表!CQ12</f>
        <v>0</v>
      </c>
      <c r="CR14" s="24">
        <f>移輸入係数!$E14*投入係数表!CR12</f>
        <v>0</v>
      </c>
      <c r="CS14" s="24">
        <f>移輸入係数!$E14*投入係数表!CS12</f>
        <v>0</v>
      </c>
      <c r="CT14" s="24">
        <f>移輸入係数!$E14*投入係数表!CT12</f>
        <v>0</v>
      </c>
      <c r="CU14" s="24">
        <f>移輸入係数!$E14*投入係数表!CU12</f>
        <v>0</v>
      </c>
      <c r="CV14" s="24">
        <f>移輸入係数!$E14*投入係数表!CV12</f>
        <v>0</v>
      </c>
      <c r="CW14" s="24">
        <f>移輸入係数!$E14*投入係数表!CW12</f>
        <v>0</v>
      </c>
      <c r="CX14" s="24">
        <f>移輸入係数!$E14*投入係数表!CX12</f>
        <v>0</v>
      </c>
      <c r="CY14" s="24">
        <f>移輸入係数!$E14*投入係数表!CY12</f>
        <v>0</v>
      </c>
      <c r="CZ14" s="24">
        <f>移輸入係数!$E14*投入係数表!CZ12</f>
        <v>0</v>
      </c>
      <c r="DA14" s="24">
        <f>移輸入係数!$E14*投入係数表!DA12</f>
        <v>0</v>
      </c>
      <c r="DB14" s="24">
        <f>移輸入係数!$E14*投入係数表!DB12</f>
        <v>0</v>
      </c>
      <c r="DC14" s="24">
        <f>移輸入係数!$E14*投入係数表!DC12</f>
        <v>0</v>
      </c>
      <c r="DD14" s="24">
        <f>移輸入係数!$E14*投入係数表!DD12</f>
        <v>0</v>
      </c>
      <c r="DE14" s="24">
        <f>移輸入係数!$E14*投入係数表!DE12</f>
        <v>0</v>
      </c>
      <c r="DF14" s="24">
        <f>移輸入係数!$E14*投入係数表!DF12</f>
        <v>0</v>
      </c>
      <c r="DG14" s="27">
        <f>移輸入係数!$E14*投入係数表!DG12</f>
        <v>0</v>
      </c>
    </row>
    <row r="15" spans="2:116" x14ac:dyDescent="0.15">
      <c r="B15" s="36" t="s">
        <v>5</v>
      </c>
      <c r="C15" s="36" t="s">
        <v>120</v>
      </c>
      <c r="D15" s="23">
        <f>移輸入係数!$E15*投入係数表!D13</f>
        <v>0</v>
      </c>
      <c r="E15" s="24">
        <f>移輸入係数!$E15*投入係数表!E13</f>
        <v>0</v>
      </c>
      <c r="F15" s="24">
        <f>移輸入係数!$E15*投入係数表!F13</f>
        <v>0</v>
      </c>
      <c r="G15" s="24">
        <f>移輸入係数!$E15*投入係数表!G13</f>
        <v>0</v>
      </c>
      <c r="H15" s="24">
        <f>移輸入係数!$E15*投入係数表!H13</f>
        <v>0</v>
      </c>
      <c r="I15" s="24">
        <f>移輸入係数!$E15*投入係数表!I13</f>
        <v>0</v>
      </c>
      <c r="J15" s="24">
        <f>移輸入係数!$E15*投入係数表!J13</f>
        <v>0</v>
      </c>
      <c r="K15" s="24">
        <f>移輸入係数!$E15*投入係数表!K13</f>
        <v>0</v>
      </c>
      <c r="L15" s="24">
        <f>移輸入係数!$E15*投入係数表!L13</f>
        <v>0</v>
      </c>
      <c r="M15" s="24">
        <f>移輸入係数!$E15*投入係数表!M13</f>
        <v>0</v>
      </c>
      <c r="N15" s="24">
        <f>移輸入係数!$E15*投入係数表!N13</f>
        <v>0</v>
      </c>
      <c r="O15" s="24">
        <f>移輸入係数!$E15*投入係数表!O13</f>
        <v>0</v>
      </c>
      <c r="P15" s="24">
        <f>移輸入係数!$E15*投入係数表!P13</f>
        <v>0</v>
      </c>
      <c r="Q15" s="24">
        <f>移輸入係数!$E15*投入係数表!Q13</f>
        <v>0</v>
      </c>
      <c r="R15" s="24">
        <f>移輸入係数!$E15*投入係数表!R13</f>
        <v>0</v>
      </c>
      <c r="S15" s="24">
        <f>移輸入係数!$E15*投入係数表!S13</f>
        <v>0</v>
      </c>
      <c r="T15" s="24">
        <f>移輸入係数!$E15*投入係数表!T13</f>
        <v>0</v>
      </c>
      <c r="U15" s="24">
        <f>移輸入係数!$E15*投入係数表!U13</f>
        <v>0</v>
      </c>
      <c r="V15" s="24">
        <f>移輸入係数!$E15*投入係数表!V13</f>
        <v>0</v>
      </c>
      <c r="W15" s="24">
        <f>移輸入係数!$E15*投入係数表!W13</f>
        <v>0</v>
      </c>
      <c r="X15" s="24">
        <f>移輸入係数!$E15*投入係数表!X13</f>
        <v>0</v>
      </c>
      <c r="Y15" s="24">
        <f>移輸入係数!$E15*投入係数表!Y13</f>
        <v>0</v>
      </c>
      <c r="Z15" s="24">
        <f>移輸入係数!$E15*投入係数表!Z13</f>
        <v>0</v>
      </c>
      <c r="AA15" s="24">
        <f>移輸入係数!$E15*投入係数表!AA13</f>
        <v>0</v>
      </c>
      <c r="AB15" s="24">
        <f>移輸入係数!$E15*投入係数表!AB13</f>
        <v>0</v>
      </c>
      <c r="AC15" s="24">
        <f>移輸入係数!$E15*投入係数表!AC13</f>
        <v>0</v>
      </c>
      <c r="AD15" s="24">
        <f>移輸入係数!$E15*投入係数表!AD13</f>
        <v>0</v>
      </c>
      <c r="AE15" s="24">
        <f>移輸入係数!$E15*投入係数表!AE13</f>
        <v>0</v>
      </c>
      <c r="AF15" s="24">
        <f>移輸入係数!$E15*投入係数表!AF13</f>
        <v>0</v>
      </c>
      <c r="AG15" s="24">
        <f>移輸入係数!$E15*投入係数表!AG13</f>
        <v>0</v>
      </c>
      <c r="AH15" s="24">
        <f>移輸入係数!$E15*投入係数表!AH13</f>
        <v>0</v>
      </c>
      <c r="AI15" s="24">
        <f>移輸入係数!$E15*投入係数表!AI13</f>
        <v>0</v>
      </c>
      <c r="AJ15" s="24">
        <f>移輸入係数!$E15*投入係数表!AJ13</f>
        <v>0</v>
      </c>
      <c r="AK15" s="24">
        <f>移輸入係数!$E15*投入係数表!AK13</f>
        <v>0</v>
      </c>
      <c r="AL15" s="24">
        <f>移輸入係数!$E15*投入係数表!AL13</f>
        <v>0</v>
      </c>
      <c r="AM15" s="24">
        <f>移輸入係数!$E15*投入係数表!AM13</f>
        <v>0</v>
      </c>
      <c r="AN15" s="24">
        <f>移輸入係数!$E15*投入係数表!AN13</f>
        <v>0</v>
      </c>
      <c r="AO15" s="24">
        <f>移輸入係数!$E15*投入係数表!AO13</f>
        <v>0</v>
      </c>
      <c r="AP15" s="24">
        <f>移輸入係数!$E15*投入係数表!AP13</f>
        <v>0</v>
      </c>
      <c r="AQ15" s="24">
        <f>移輸入係数!$E15*投入係数表!AQ13</f>
        <v>0</v>
      </c>
      <c r="AR15" s="24">
        <f>移輸入係数!$E15*投入係数表!AR13</f>
        <v>0</v>
      </c>
      <c r="AS15" s="24">
        <f>移輸入係数!$E15*投入係数表!AS13</f>
        <v>0</v>
      </c>
      <c r="AT15" s="24">
        <f>移輸入係数!$E15*投入係数表!AT13</f>
        <v>0</v>
      </c>
      <c r="AU15" s="24">
        <f>移輸入係数!$E15*投入係数表!AU13</f>
        <v>0</v>
      </c>
      <c r="AV15" s="24">
        <f>移輸入係数!$E15*投入係数表!AV13</f>
        <v>0</v>
      </c>
      <c r="AW15" s="24">
        <f>移輸入係数!$E15*投入係数表!AW13</f>
        <v>0</v>
      </c>
      <c r="AX15" s="24">
        <f>移輸入係数!$E15*投入係数表!AX13</f>
        <v>0</v>
      </c>
      <c r="AY15" s="24">
        <f>移輸入係数!$E15*投入係数表!AY13</f>
        <v>0</v>
      </c>
      <c r="AZ15" s="24">
        <f>移輸入係数!$E15*投入係数表!AZ13</f>
        <v>0</v>
      </c>
      <c r="BA15" s="24">
        <f>移輸入係数!$E15*投入係数表!BA13</f>
        <v>0</v>
      </c>
      <c r="BB15" s="24">
        <f>移輸入係数!$E15*投入係数表!BB13</f>
        <v>0</v>
      </c>
      <c r="BC15" s="24">
        <f>移輸入係数!$E15*投入係数表!BC13</f>
        <v>0</v>
      </c>
      <c r="BD15" s="24">
        <f>移輸入係数!$E15*投入係数表!BD13</f>
        <v>0</v>
      </c>
      <c r="BE15" s="24">
        <f>移輸入係数!$E15*投入係数表!BE13</f>
        <v>0</v>
      </c>
      <c r="BF15" s="24">
        <f>移輸入係数!$E15*投入係数表!BF13</f>
        <v>0</v>
      </c>
      <c r="BG15" s="24">
        <f>移輸入係数!$E15*投入係数表!BG13</f>
        <v>0</v>
      </c>
      <c r="BH15" s="24">
        <f>移輸入係数!$E15*投入係数表!BH13</f>
        <v>0</v>
      </c>
      <c r="BI15" s="24">
        <f>移輸入係数!$E15*投入係数表!BI13</f>
        <v>0</v>
      </c>
      <c r="BJ15" s="24">
        <f>移輸入係数!$E15*投入係数表!BJ13</f>
        <v>0</v>
      </c>
      <c r="BK15" s="24">
        <f>移輸入係数!$E15*投入係数表!BK13</f>
        <v>0</v>
      </c>
      <c r="BL15" s="24">
        <f>移輸入係数!$E15*投入係数表!BL13</f>
        <v>0</v>
      </c>
      <c r="BM15" s="24">
        <f>移輸入係数!$E15*投入係数表!BM13</f>
        <v>0</v>
      </c>
      <c r="BN15" s="24">
        <f>移輸入係数!$E15*投入係数表!BN13</f>
        <v>0</v>
      </c>
      <c r="BO15" s="24">
        <f>移輸入係数!$E15*投入係数表!BO13</f>
        <v>0</v>
      </c>
      <c r="BP15" s="24">
        <f>移輸入係数!$E15*投入係数表!BP13</f>
        <v>0</v>
      </c>
      <c r="BQ15" s="24">
        <f>移輸入係数!$E15*投入係数表!BQ13</f>
        <v>0</v>
      </c>
      <c r="BR15" s="24">
        <f>移輸入係数!$E15*投入係数表!BR13</f>
        <v>0</v>
      </c>
      <c r="BS15" s="24">
        <f>移輸入係数!$E15*投入係数表!BS13</f>
        <v>0</v>
      </c>
      <c r="BT15" s="24">
        <f>移輸入係数!$E15*投入係数表!BT13</f>
        <v>0</v>
      </c>
      <c r="BU15" s="24">
        <f>移輸入係数!$E15*投入係数表!BU13</f>
        <v>0</v>
      </c>
      <c r="BV15" s="24">
        <f>移輸入係数!$E15*投入係数表!BV13</f>
        <v>0</v>
      </c>
      <c r="BW15" s="24">
        <f>移輸入係数!$E15*投入係数表!BW13</f>
        <v>0</v>
      </c>
      <c r="BX15" s="24">
        <f>移輸入係数!$E15*投入係数表!BX13</f>
        <v>0</v>
      </c>
      <c r="BY15" s="24">
        <f>移輸入係数!$E15*投入係数表!BY13</f>
        <v>0</v>
      </c>
      <c r="BZ15" s="24">
        <f>移輸入係数!$E15*投入係数表!BZ13</f>
        <v>0</v>
      </c>
      <c r="CA15" s="24">
        <f>移輸入係数!$E15*投入係数表!CA13</f>
        <v>0</v>
      </c>
      <c r="CB15" s="24">
        <f>移輸入係数!$E15*投入係数表!CB13</f>
        <v>0</v>
      </c>
      <c r="CC15" s="24">
        <f>移輸入係数!$E15*投入係数表!CC13</f>
        <v>0</v>
      </c>
      <c r="CD15" s="24">
        <f>移輸入係数!$E15*投入係数表!CD13</f>
        <v>0</v>
      </c>
      <c r="CE15" s="24">
        <f>移輸入係数!$E15*投入係数表!CE13</f>
        <v>0</v>
      </c>
      <c r="CF15" s="24">
        <f>移輸入係数!$E15*投入係数表!CF13</f>
        <v>0</v>
      </c>
      <c r="CG15" s="24">
        <f>移輸入係数!$E15*投入係数表!CG13</f>
        <v>0</v>
      </c>
      <c r="CH15" s="24">
        <f>移輸入係数!$E15*投入係数表!CH13</f>
        <v>0</v>
      </c>
      <c r="CI15" s="24">
        <f>移輸入係数!$E15*投入係数表!CI13</f>
        <v>0</v>
      </c>
      <c r="CJ15" s="24">
        <f>移輸入係数!$E15*投入係数表!CJ13</f>
        <v>0</v>
      </c>
      <c r="CK15" s="24">
        <f>移輸入係数!$E15*投入係数表!CK13</f>
        <v>0</v>
      </c>
      <c r="CL15" s="24">
        <f>移輸入係数!$E15*投入係数表!CL13</f>
        <v>0</v>
      </c>
      <c r="CM15" s="24">
        <f>移輸入係数!$E15*投入係数表!CM13</f>
        <v>0</v>
      </c>
      <c r="CN15" s="24">
        <f>移輸入係数!$E15*投入係数表!CN13</f>
        <v>0</v>
      </c>
      <c r="CO15" s="24">
        <f>移輸入係数!$E15*投入係数表!CO13</f>
        <v>0</v>
      </c>
      <c r="CP15" s="24">
        <f>移輸入係数!$E15*投入係数表!CP13</f>
        <v>0</v>
      </c>
      <c r="CQ15" s="24">
        <f>移輸入係数!$E15*投入係数表!CQ13</f>
        <v>0</v>
      </c>
      <c r="CR15" s="24">
        <f>移輸入係数!$E15*投入係数表!CR13</f>
        <v>0</v>
      </c>
      <c r="CS15" s="24">
        <f>移輸入係数!$E15*投入係数表!CS13</f>
        <v>0</v>
      </c>
      <c r="CT15" s="24">
        <f>移輸入係数!$E15*投入係数表!CT13</f>
        <v>0</v>
      </c>
      <c r="CU15" s="24">
        <f>移輸入係数!$E15*投入係数表!CU13</f>
        <v>0</v>
      </c>
      <c r="CV15" s="24">
        <f>移輸入係数!$E15*投入係数表!CV13</f>
        <v>0</v>
      </c>
      <c r="CW15" s="24">
        <f>移輸入係数!$E15*投入係数表!CW13</f>
        <v>0</v>
      </c>
      <c r="CX15" s="24">
        <f>移輸入係数!$E15*投入係数表!CX13</f>
        <v>0</v>
      </c>
      <c r="CY15" s="24">
        <f>移輸入係数!$E15*投入係数表!CY13</f>
        <v>0</v>
      </c>
      <c r="CZ15" s="24">
        <f>移輸入係数!$E15*投入係数表!CZ13</f>
        <v>0</v>
      </c>
      <c r="DA15" s="24">
        <f>移輸入係数!$E15*投入係数表!DA13</f>
        <v>0</v>
      </c>
      <c r="DB15" s="24">
        <f>移輸入係数!$E15*投入係数表!DB13</f>
        <v>0</v>
      </c>
      <c r="DC15" s="24">
        <f>移輸入係数!$E15*投入係数表!DC13</f>
        <v>0</v>
      </c>
      <c r="DD15" s="24">
        <f>移輸入係数!$E15*投入係数表!DD13</f>
        <v>0</v>
      </c>
      <c r="DE15" s="24">
        <f>移輸入係数!$E15*投入係数表!DE13</f>
        <v>0</v>
      </c>
      <c r="DF15" s="24">
        <f>移輸入係数!$E15*投入係数表!DF13</f>
        <v>0</v>
      </c>
      <c r="DG15" s="27">
        <f>移輸入係数!$E15*投入係数表!DG13</f>
        <v>0</v>
      </c>
    </row>
    <row r="16" spans="2:116" x14ac:dyDescent="0.15">
      <c r="B16" s="36" t="s">
        <v>6</v>
      </c>
      <c r="C16" s="36" t="s">
        <v>121</v>
      </c>
      <c r="D16" s="23">
        <f>移輸入係数!$E16*投入係数表!D14</f>
        <v>0</v>
      </c>
      <c r="E16" s="24">
        <f>移輸入係数!$E16*投入係数表!E14</f>
        <v>2.7249634919341752E-3</v>
      </c>
      <c r="F16" s="24">
        <f>移輸入係数!$E16*投入係数表!F14</f>
        <v>0</v>
      </c>
      <c r="G16" s="24">
        <f>移輸入係数!$E16*投入係数表!G14</f>
        <v>0</v>
      </c>
      <c r="H16" s="24">
        <f>移輸入係数!$E16*投入係数表!H14</f>
        <v>0</v>
      </c>
      <c r="I16" s="24">
        <f>移輸入係数!$E16*投入係数表!I14</f>
        <v>0</v>
      </c>
      <c r="J16" s="24">
        <f>移輸入係数!$E16*投入係数表!J14</f>
        <v>0</v>
      </c>
      <c r="K16" s="24">
        <f>移輸入係数!$E16*投入係数表!K14</f>
        <v>3.4179222236918223E-2</v>
      </c>
      <c r="L16" s="24">
        <f>移輸入係数!$E16*投入係数表!L14</f>
        <v>1.9340719907151527E-2</v>
      </c>
      <c r="M16" s="24">
        <f>移輸入係数!$E16*投入係数表!M14</f>
        <v>3.5321522440434912E-2</v>
      </c>
      <c r="N16" s="24">
        <f>移輸入係数!$E16*投入係数表!N14</f>
        <v>0</v>
      </c>
      <c r="O16" s="24">
        <f>移輸入係数!$E16*投入係数表!O14</f>
        <v>0</v>
      </c>
      <c r="P16" s="24">
        <f>移輸入係数!$E16*投入係数表!P14</f>
        <v>1.3410173092558519E-4</v>
      </c>
      <c r="Q16" s="24">
        <f>移輸入係数!$E16*投入係数表!Q14</f>
        <v>8.7462085592219453E-5</v>
      </c>
      <c r="R16" s="24">
        <f>移輸入係数!$E16*投入係数表!R14</f>
        <v>0</v>
      </c>
      <c r="S16" s="24">
        <f>移輸入係数!$E16*投入係数表!S14</f>
        <v>7.9917354536520691E-4</v>
      </c>
      <c r="T16" s="24">
        <f>移輸入係数!$E16*投入係数表!T14</f>
        <v>2.2605638936434361E-5</v>
      </c>
      <c r="U16" s="24">
        <f>移輸入係数!$E16*投入係数表!U14</f>
        <v>0</v>
      </c>
      <c r="V16" s="24">
        <f>移輸入係数!$E16*投入係数表!V14</f>
        <v>0</v>
      </c>
      <c r="W16" s="24">
        <f>移輸入係数!$E16*投入係数表!W14</f>
        <v>1.86991417356214E-5</v>
      </c>
      <c r="X16" s="24">
        <f>移輸入係数!$E16*投入係数表!X14</f>
        <v>0</v>
      </c>
      <c r="Y16" s="24">
        <f>移輸入係数!$E16*投入係数表!Y14</f>
        <v>0</v>
      </c>
      <c r="Z16" s="24">
        <f>移輸入係数!$E16*投入係数表!Z14</f>
        <v>5.681070131838636E-5</v>
      </c>
      <c r="AA16" s="24">
        <f>移輸入係数!$E16*投入係数表!AA14</f>
        <v>0</v>
      </c>
      <c r="AB16" s="24">
        <f>移輸入係数!$E16*投入係数表!AB14</f>
        <v>1.6780040863799456E-3</v>
      </c>
      <c r="AC16" s="24">
        <f>移輸入係数!$E16*投入係数表!AC14</f>
        <v>2.6343661684013631E-3</v>
      </c>
      <c r="AD16" s="24">
        <f>移輸入係数!$E16*投入係数表!AD14</f>
        <v>0</v>
      </c>
      <c r="AE16" s="24">
        <f>移輸入係数!$E16*投入係数表!AE14</f>
        <v>0</v>
      </c>
      <c r="AF16" s="24">
        <f>移輸入係数!$E16*投入係数表!AF14</f>
        <v>2.457818948896324E-6</v>
      </c>
      <c r="AG16" s="24">
        <f>移輸入係数!$E16*投入係数表!AG14</f>
        <v>0</v>
      </c>
      <c r="AH16" s="24">
        <f>移輸入係数!$E16*投入係数表!AH14</f>
        <v>2.2595328109842704E-4</v>
      </c>
      <c r="AI16" s="24">
        <f>移輸入係数!$E16*投入係数表!AI14</f>
        <v>2.7817881992405449E-6</v>
      </c>
      <c r="AJ16" s="24">
        <f>移輸入係数!$E16*投入係数表!AJ14</f>
        <v>0</v>
      </c>
      <c r="AK16" s="24">
        <f>移輸入係数!$E16*投入係数表!AK14</f>
        <v>9.0417671753365456E-5</v>
      </c>
      <c r="AL16" s="24">
        <f>移輸入係数!$E16*投入係数表!AL14</f>
        <v>2.0664942492404126E-4</v>
      </c>
      <c r="AM16" s="24">
        <f>移輸入係数!$E16*投入係数表!AM14</f>
        <v>0</v>
      </c>
      <c r="AN16" s="24">
        <f>移輸入係数!$E16*投入係数表!AN14</f>
        <v>0</v>
      </c>
      <c r="AO16" s="24">
        <f>移輸入係数!$E16*投入係数表!AO14</f>
        <v>0</v>
      </c>
      <c r="AP16" s="24">
        <f>移輸入係数!$E16*投入係数表!AP14</f>
        <v>0</v>
      </c>
      <c r="AQ16" s="24">
        <f>移輸入係数!$E16*投入係数表!AQ14</f>
        <v>0</v>
      </c>
      <c r="AR16" s="24">
        <f>移輸入係数!$E16*投入係数表!AR14</f>
        <v>0</v>
      </c>
      <c r="AS16" s="24">
        <f>移輸入係数!$E16*投入係数表!AS14</f>
        <v>0</v>
      </c>
      <c r="AT16" s="24">
        <f>移輸入係数!$E16*投入係数表!AT14</f>
        <v>0</v>
      </c>
      <c r="AU16" s="24">
        <f>移輸入係数!$E16*投入係数表!AU14</f>
        <v>0</v>
      </c>
      <c r="AV16" s="24">
        <f>移輸入係数!$E16*投入係数表!AV14</f>
        <v>0</v>
      </c>
      <c r="AW16" s="24">
        <f>移輸入係数!$E16*投入係数表!AW14</f>
        <v>0</v>
      </c>
      <c r="AX16" s="24">
        <f>移輸入係数!$E16*投入係数表!AX14</f>
        <v>0</v>
      </c>
      <c r="AY16" s="24">
        <f>移輸入係数!$E16*投入係数表!AY14</f>
        <v>0</v>
      </c>
      <c r="AZ16" s="24">
        <f>移輸入係数!$E16*投入係数表!AZ14</f>
        <v>0</v>
      </c>
      <c r="BA16" s="24">
        <f>移輸入係数!$E16*投入係数表!BA14</f>
        <v>0</v>
      </c>
      <c r="BB16" s="24">
        <f>移輸入係数!$E16*投入係数表!BB14</f>
        <v>0</v>
      </c>
      <c r="BC16" s="24">
        <f>移輸入係数!$E16*投入係数表!BC14</f>
        <v>0</v>
      </c>
      <c r="BD16" s="24">
        <f>移輸入係数!$E16*投入係数表!BD14</f>
        <v>0</v>
      </c>
      <c r="BE16" s="24">
        <f>移輸入係数!$E16*投入係数表!BE14</f>
        <v>0</v>
      </c>
      <c r="BF16" s="24">
        <f>移輸入係数!$E16*投入係数表!BF14</f>
        <v>0</v>
      </c>
      <c r="BG16" s="24">
        <f>移輸入係数!$E16*投入係数表!BG14</f>
        <v>0</v>
      </c>
      <c r="BH16" s="24">
        <f>移輸入係数!$E16*投入係数表!BH14</f>
        <v>0</v>
      </c>
      <c r="BI16" s="24">
        <f>移輸入係数!$E16*投入係数表!BI14</f>
        <v>0</v>
      </c>
      <c r="BJ16" s="24">
        <f>移輸入係数!$E16*投入係数表!BJ14</f>
        <v>0</v>
      </c>
      <c r="BK16" s="24">
        <f>移輸入係数!$E16*投入係数表!BK14</f>
        <v>5.3389504103737819E-4</v>
      </c>
      <c r="BL16" s="24">
        <f>移輸入係数!$E16*投入係数表!BL14</f>
        <v>0</v>
      </c>
      <c r="BM16" s="24">
        <f>移輸入係数!$E16*投入係数表!BM14</f>
        <v>0</v>
      </c>
      <c r="BN16" s="24">
        <f>移輸入係数!$E16*投入係数表!BN14</f>
        <v>0</v>
      </c>
      <c r="BO16" s="24">
        <f>移輸入係数!$E16*投入係数表!BO14</f>
        <v>0</v>
      </c>
      <c r="BP16" s="24">
        <f>移輸入係数!$E16*投入係数表!BP14</f>
        <v>0</v>
      </c>
      <c r="BQ16" s="24">
        <f>移輸入係数!$E16*投入係数表!BQ14</f>
        <v>0</v>
      </c>
      <c r="BR16" s="24">
        <f>移輸入係数!$E16*投入係数表!BR14</f>
        <v>0</v>
      </c>
      <c r="BS16" s="24">
        <f>移輸入係数!$E16*投入係数表!BS14</f>
        <v>0</v>
      </c>
      <c r="BT16" s="24">
        <f>移輸入係数!$E16*投入係数表!BT14</f>
        <v>0</v>
      </c>
      <c r="BU16" s="24">
        <f>移輸入係数!$E16*投入係数表!BU14</f>
        <v>0</v>
      </c>
      <c r="BV16" s="24">
        <f>移輸入係数!$E16*投入係数表!BV14</f>
        <v>0</v>
      </c>
      <c r="BW16" s="24">
        <f>移輸入係数!$E16*投入係数表!BW14</f>
        <v>0</v>
      </c>
      <c r="BX16" s="24">
        <f>移輸入係数!$E16*投入係数表!BX14</f>
        <v>0</v>
      </c>
      <c r="BY16" s="24">
        <f>移輸入係数!$E16*投入係数表!BY14</f>
        <v>0</v>
      </c>
      <c r="BZ16" s="24">
        <f>移輸入係数!$E16*投入係数表!BZ14</f>
        <v>0</v>
      </c>
      <c r="CA16" s="24">
        <f>移輸入係数!$E16*投入係数表!CA14</f>
        <v>0</v>
      </c>
      <c r="CB16" s="24">
        <f>移輸入係数!$E16*投入係数表!CB14</f>
        <v>0</v>
      </c>
      <c r="CC16" s="24">
        <f>移輸入係数!$E16*投入係数表!CC14</f>
        <v>0</v>
      </c>
      <c r="CD16" s="24">
        <f>移輸入係数!$E16*投入係数表!CD14</f>
        <v>0</v>
      </c>
      <c r="CE16" s="24">
        <f>移輸入係数!$E16*投入係数表!CE14</f>
        <v>0</v>
      </c>
      <c r="CF16" s="24">
        <f>移輸入係数!$E16*投入係数表!CF14</f>
        <v>0</v>
      </c>
      <c r="CG16" s="24">
        <f>移輸入係数!$E16*投入係数表!CG14</f>
        <v>0</v>
      </c>
      <c r="CH16" s="24">
        <f>移輸入係数!$E16*投入係数表!CH14</f>
        <v>0</v>
      </c>
      <c r="CI16" s="24">
        <f>移輸入係数!$E16*投入係数表!CI14</f>
        <v>0</v>
      </c>
      <c r="CJ16" s="24">
        <f>移輸入係数!$E16*投入係数表!CJ14</f>
        <v>0</v>
      </c>
      <c r="CK16" s="24">
        <f>移輸入係数!$E16*投入係数表!CK14</f>
        <v>0</v>
      </c>
      <c r="CL16" s="24">
        <f>移輸入係数!$E16*投入係数表!CL14</f>
        <v>0</v>
      </c>
      <c r="CM16" s="24">
        <f>移輸入係数!$E16*投入係数表!CM14</f>
        <v>0</v>
      </c>
      <c r="CN16" s="24">
        <f>移輸入係数!$E16*投入係数表!CN14</f>
        <v>8.7023188597861676E-5</v>
      </c>
      <c r="CO16" s="24">
        <f>移輸入係数!$E16*投入係数表!CO14</f>
        <v>9.2701689089717159E-4</v>
      </c>
      <c r="CP16" s="24">
        <f>移輸入係数!$E16*投入係数表!CP14</f>
        <v>2.6336440721814233E-4</v>
      </c>
      <c r="CQ16" s="24">
        <f>移輸入係数!$E16*投入係数表!CQ14</f>
        <v>2.627116619268503E-4</v>
      </c>
      <c r="CR16" s="24">
        <f>移輸入係数!$E16*投入係数表!CR14</f>
        <v>0</v>
      </c>
      <c r="CS16" s="24">
        <f>移輸入係数!$E16*投入係数表!CS14</f>
        <v>1.3292983068403895E-3</v>
      </c>
      <c r="CT16" s="24">
        <f>移輸入係数!$E16*投入係数表!CT14</f>
        <v>2.5031245669942933E-3</v>
      </c>
      <c r="CU16" s="24">
        <f>移輸入係数!$E16*投入係数表!CU14</f>
        <v>1.9487744348845368E-4</v>
      </c>
      <c r="CV16" s="24">
        <f>移輸入係数!$E16*投入係数表!CV14</f>
        <v>0</v>
      </c>
      <c r="CW16" s="24">
        <f>移輸入係数!$E16*投入係数表!CW14</f>
        <v>0</v>
      </c>
      <c r="CX16" s="24">
        <f>移輸入係数!$E16*投入係数表!CX14</f>
        <v>0</v>
      </c>
      <c r="CY16" s="24">
        <f>移輸入係数!$E16*投入係数表!CY14</f>
        <v>0</v>
      </c>
      <c r="CZ16" s="24">
        <f>移輸入係数!$E16*投入係数表!CZ14</f>
        <v>1.3150624582736014E-2</v>
      </c>
      <c r="DA16" s="24">
        <f>移輸入係数!$E16*投入係数表!DA14</f>
        <v>2.2235273250427876E-2</v>
      </c>
      <c r="DB16" s="24">
        <f>移輸入係数!$E16*投入係数表!DB14</f>
        <v>0</v>
      </c>
      <c r="DC16" s="24">
        <f>移輸入係数!$E16*投入係数表!DC14</f>
        <v>5.3044059407083766E-6</v>
      </c>
      <c r="DD16" s="24">
        <f>移輸入係数!$E16*投入係数表!DD14</f>
        <v>0</v>
      </c>
      <c r="DE16" s="24">
        <f>移輸入係数!$E16*投入係数表!DE14</f>
        <v>7.8551554798357169E-4</v>
      </c>
      <c r="DF16" s="24">
        <f>移輸入係数!$E16*投入係数表!DF14</f>
        <v>0</v>
      </c>
      <c r="DG16" s="27">
        <f>移輸入係数!$E16*投入係数表!DG14</f>
        <v>0</v>
      </c>
    </row>
    <row r="17" spans="2:111" x14ac:dyDescent="0.15">
      <c r="B17" s="36" t="s">
        <v>7</v>
      </c>
      <c r="C17" s="36" t="s">
        <v>122</v>
      </c>
      <c r="D17" s="23">
        <f>移輸入係数!$E17*投入係数表!D15</f>
        <v>0</v>
      </c>
      <c r="E17" s="24">
        <f>移輸入係数!$E17*投入係数表!E15</f>
        <v>2.5707067800568585E-5</v>
      </c>
      <c r="F17" s="24">
        <f>移輸入係数!$E17*投入係数表!F15</f>
        <v>0</v>
      </c>
      <c r="G17" s="24">
        <f>移輸入係数!$E17*投入係数表!G15</f>
        <v>0</v>
      </c>
      <c r="H17" s="24">
        <f>移輸入係数!$E17*投入係数表!H15</f>
        <v>0</v>
      </c>
      <c r="I17" s="24">
        <f>移輸入係数!$E17*投入係数表!I15</f>
        <v>0</v>
      </c>
      <c r="J17" s="24">
        <f>移輸入係数!$E17*投入係数表!J15</f>
        <v>0</v>
      </c>
      <c r="K17" s="24">
        <f>移輸入係数!$E17*投入係数表!K15</f>
        <v>5.5541464791785289E-4</v>
      </c>
      <c r="L17" s="24">
        <f>移輸入係数!$E17*投入係数表!L15</f>
        <v>1.3243399118281443E-2</v>
      </c>
      <c r="M17" s="24">
        <f>移輸入係数!$E17*投入係数表!M15</f>
        <v>0</v>
      </c>
      <c r="N17" s="24">
        <f>移輸入係数!$E17*投入係数表!N15</f>
        <v>0</v>
      </c>
      <c r="O17" s="24">
        <f>移輸入係数!$E17*投入係数表!O15</f>
        <v>0</v>
      </c>
      <c r="P17" s="24">
        <f>移輸入係数!$E17*投入係数表!P15</f>
        <v>0</v>
      </c>
      <c r="Q17" s="24">
        <f>移輸入係数!$E17*投入係数表!Q15</f>
        <v>0</v>
      </c>
      <c r="R17" s="24">
        <f>移輸入係数!$E17*投入係数表!R15</f>
        <v>0</v>
      </c>
      <c r="S17" s="24">
        <f>移輸入係数!$E17*投入係数表!S15</f>
        <v>0</v>
      </c>
      <c r="T17" s="24">
        <f>移輸入係数!$E17*投入係数表!T15</f>
        <v>0</v>
      </c>
      <c r="U17" s="24">
        <f>移輸入係数!$E17*投入係数表!U15</f>
        <v>0</v>
      </c>
      <c r="V17" s="24">
        <f>移輸入係数!$E17*投入係数表!V15</f>
        <v>0</v>
      </c>
      <c r="W17" s="24">
        <f>移輸入係数!$E17*投入係数表!W15</f>
        <v>0</v>
      </c>
      <c r="X17" s="24">
        <f>移輸入係数!$E17*投入係数表!X15</f>
        <v>0</v>
      </c>
      <c r="Y17" s="24">
        <f>移輸入係数!$E17*投入係数表!Y15</f>
        <v>0</v>
      </c>
      <c r="Z17" s="24">
        <f>移輸入係数!$E17*投入係数表!Z15</f>
        <v>0</v>
      </c>
      <c r="AA17" s="24">
        <f>移輸入係数!$E17*投入係数表!AA15</f>
        <v>0</v>
      </c>
      <c r="AB17" s="24">
        <f>移輸入係数!$E17*投入係数表!AB15</f>
        <v>2.3138687236372808E-5</v>
      </c>
      <c r="AC17" s="24">
        <f>移輸入係数!$E17*投入係数表!AC15</f>
        <v>0</v>
      </c>
      <c r="AD17" s="24">
        <f>移輸入係数!$E17*投入係数表!AD15</f>
        <v>0</v>
      </c>
      <c r="AE17" s="24">
        <f>移輸入係数!$E17*投入係数表!AE15</f>
        <v>0</v>
      </c>
      <c r="AF17" s="24">
        <f>移輸入係数!$E17*投入係数表!AF15</f>
        <v>0</v>
      </c>
      <c r="AG17" s="24">
        <f>移輸入係数!$E17*投入係数表!AG15</f>
        <v>0</v>
      </c>
      <c r="AH17" s="24">
        <f>移輸入係数!$E17*投入係数表!AH15</f>
        <v>0</v>
      </c>
      <c r="AI17" s="24">
        <f>移輸入係数!$E17*投入係数表!AI15</f>
        <v>0</v>
      </c>
      <c r="AJ17" s="24">
        <f>移輸入係数!$E17*投入係数表!AJ15</f>
        <v>0</v>
      </c>
      <c r="AK17" s="24">
        <f>移輸入係数!$E17*投入係数表!AK15</f>
        <v>0</v>
      </c>
      <c r="AL17" s="24">
        <f>移輸入係数!$E17*投入係数表!AL15</f>
        <v>0</v>
      </c>
      <c r="AM17" s="24">
        <f>移輸入係数!$E17*投入係数表!AM15</f>
        <v>0</v>
      </c>
      <c r="AN17" s="24">
        <f>移輸入係数!$E17*投入係数表!AN15</f>
        <v>0</v>
      </c>
      <c r="AO17" s="24">
        <f>移輸入係数!$E17*投入係数表!AO15</f>
        <v>0</v>
      </c>
      <c r="AP17" s="24">
        <f>移輸入係数!$E17*投入係数表!AP15</f>
        <v>0</v>
      </c>
      <c r="AQ17" s="24">
        <f>移輸入係数!$E17*投入係数表!AQ15</f>
        <v>0</v>
      </c>
      <c r="AR17" s="24">
        <f>移輸入係数!$E17*投入係数表!AR15</f>
        <v>0</v>
      </c>
      <c r="AS17" s="24">
        <f>移輸入係数!$E17*投入係数表!AS15</f>
        <v>0</v>
      </c>
      <c r="AT17" s="24">
        <f>移輸入係数!$E17*投入係数表!AT15</f>
        <v>0</v>
      </c>
      <c r="AU17" s="24">
        <f>移輸入係数!$E17*投入係数表!AU15</f>
        <v>0</v>
      </c>
      <c r="AV17" s="24">
        <f>移輸入係数!$E17*投入係数表!AV15</f>
        <v>0</v>
      </c>
      <c r="AW17" s="24">
        <f>移輸入係数!$E17*投入係数表!AW15</f>
        <v>0</v>
      </c>
      <c r="AX17" s="24">
        <f>移輸入係数!$E17*投入係数表!AX15</f>
        <v>0</v>
      </c>
      <c r="AY17" s="24">
        <f>移輸入係数!$E17*投入係数表!AY15</f>
        <v>0</v>
      </c>
      <c r="AZ17" s="24">
        <f>移輸入係数!$E17*投入係数表!AZ15</f>
        <v>0</v>
      </c>
      <c r="BA17" s="24">
        <f>移輸入係数!$E17*投入係数表!BA15</f>
        <v>0</v>
      </c>
      <c r="BB17" s="24">
        <f>移輸入係数!$E17*投入係数表!BB15</f>
        <v>0</v>
      </c>
      <c r="BC17" s="24">
        <f>移輸入係数!$E17*投入係数表!BC15</f>
        <v>0</v>
      </c>
      <c r="BD17" s="24">
        <f>移輸入係数!$E17*投入係数表!BD15</f>
        <v>0</v>
      </c>
      <c r="BE17" s="24">
        <f>移輸入係数!$E17*投入係数表!BE15</f>
        <v>0</v>
      </c>
      <c r="BF17" s="24">
        <f>移輸入係数!$E17*投入係数表!BF15</f>
        <v>0</v>
      </c>
      <c r="BG17" s="24">
        <f>移輸入係数!$E17*投入係数表!BG15</f>
        <v>0</v>
      </c>
      <c r="BH17" s="24">
        <f>移輸入係数!$E17*投入係数表!BH15</f>
        <v>0</v>
      </c>
      <c r="BI17" s="24">
        <f>移輸入係数!$E17*投入係数表!BI15</f>
        <v>0</v>
      </c>
      <c r="BJ17" s="24">
        <f>移輸入係数!$E17*投入係数表!BJ15</f>
        <v>0</v>
      </c>
      <c r="BK17" s="24">
        <f>移輸入係数!$E17*投入係数表!BK15</f>
        <v>0</v>
      </c>
      <c r="BL17" s="24">
        <f>移輸入係数!$E17*投入係数表!BL15</f>
        <v>0</v>
      </c>
      <c r="BM17" s="24">
        <f>移輸入係数!$E17*投入係数表!BM15</f>
        <v>0</v>
      </c>
      <c r="BN17" s="24">
        <f>移輸入係数!$E17*投入係数表!BN15</f>
        <v>0</v>
      </c>
      <c r="BO17" s="24">
        <f>移輸入係数!$E17*投入係数表!BO15</f>
        <v>0</v>
      </c>
      <c r="BP17" s="24">
        <f>移輸入係数!$E17*投入係数表!BP15</f>
        <v>0</v>
      </c>
      <c r="BQ17" s="24">
        <f>移輸入係数!$E17*投入係数表!BQ15</f>
        <v>0</v>
      </c>
      <c r="BR17" s="24">
        <f>移輸入係数!$E17*投入係数表!BR15</f>
        <v>0</v>
      </c>
      <c r="BS17" s="24">
        <f>移輸入係数!$E17*投入係数表!BS15</f>
        <v>0</v>
      </c>
      <c r="BT17" s="24">
        <f>移輸入係数!$E17*投入係数表!BT15</f>
        <v>0</v>
      </c>
      <c r="BU17" s="24">
        <f>移輸入係数!$E17*投入係数表!BU15</f>
        <v>2.0371990064598924E-5</v>
      </c>
      <c r="BV17" s="24">
        <f>移輸入係数!$E17*投入係数表!BV15</f>
        <v>0</v>
      </c>
      <c r="BW17" s="24">
        <f>移輸入係数!$E17*投入係数表!BW15</f>
        <v>0</v>
      </c>
      <c r="BX17" s="24">
        <f>移輸入係数!$E17*投入係数表!BX15</f>
        <v>0</v>
      </c>
      <c r="BY17" s="24">
        <f>移輸入係数!$E17*投入係数表!BY15</f>
        <v>0</v>
      </c>
      <c r="BZ17" s="24">
        <f>移輸入係数!$E17*投入係数表!BZ15</f>
        <v>0</v>
      </c>
      <c r="CA17" s="24">
        <f>移輸入係数!$E17*投入係数表!CA15</f>
        <v>0</v>
      </c>
      <c r="CB17" s="24">
        <f>移輸入係数!$E17*投入係数表!CB15</f>
        <v>0</v>
      </c>
      <c r="CC17" s="24">
        <f>移輸入係数!$E17*投入係数表!CC15</f>
        <v>0</v>
      </c>
      <c r="CD17" s="24">
        <f>移輸入係数!$E17*投入係数表!CD15</f>
        <v>0</v>
      </c>
      <c r="CE17" s="24">
        <f>移輸入係数!$E17*投入係数表!CE15</f>
        <v>0</v>
      </c>
      <c r="CF17" s="24">
        <f>移輸入係数!$E17*投入係数表!CF15</f>
        <v>0</v>
      </c>
      <c r="CG17" s="24">
        <f>移輸入係数!$E17*投入係数表!CG15</f>
        <v>0</v>
      </c>
      <c r="CH17" s="24">
        <f>移輸入係数!$E17*投入係数表!CH15</f>
        <v>0</v>
      </c>
      <c r="CI17" s="24">
        <f>移輸入係数!$E17*投入係数表!CI15</f>
        <v>0</v>
      </c>
      <c r="CJ17" s="24">
        <f>移輸入係数!$E17*投入係数表!CJ15</f>
        <v>0</v>
      </c>
      <c r="CK17" s="24">
        <f>移輸入係数!$E17*投入係数表!CK15</f>
        <v>0</v>
      </c>
      <c r="CL17" s="24">
        <f>移輸入係数!$E17*投入係数表!CL15</f>
        <v>0</v>
      </c>
      <c r="CM17" s="24">
        <f>移輸入係数!$E17*投入係数表!CM15</f>
        <v>0</v>
      </c>
      <c r="CN17" s="24">
        <f>移輸入係数!$E17*投入係数表!CN15</f>
        <v>1.2063532599643641E-5</v>
      </c>
      <c r="CO17" s="24">
        <f>移輸入係数!$E17*投入係数表!CO15</f>
        <v>1.4941946723508412E-5</v>
      </c>
      <c r="CP17" s="24">
        <f>移輸入係数!$E17*投入係数表!CP15</f>
        <v>1.1086818954511875E-5</v>
      </c>
      <c r="CQ17" s="24">
        <f>移輸入係数!$E17*投入係数表!CQ15</f>
        <v>6.2293232501396453E-5</v>
      </c>
      <c r="CR17" s="24">
        <f>移輸入係数!$E17*投入係数表!CR15</f>
        <v>0</v>
      </c>
      <c r="CS17" s="24">
        <f>移輸入係数!$E17*投入係数表!CS15</f>
        <v>1.8216854795947166E-4</v>
      </c>
      <c r="CT17" s="24">
        <f>移輸入係数!$E17*投入係数表!CT15</f>
        <v>3.4372935549990596E-4</v>
      </c>
      <c r="CU17" s="24">
        <f>移輸入係数!$E17*投入係数表!CU15</f>
        <v>0</v>
      </c>
      <c r="CV17" s="24">
        <f>移輸入係数!$E17*投入係数表!CV15</f>
        <v>0</v>
      </c>
      <c r="CW17" s="24">
        <f>移輸入係数!$E17*投入係数表!CW15</f>
        <v>0</v>
      </c>
      <c r="CX17" s="24">
        <f>移輸入係数!$E17*投入係数表!CX15</f>
        <v>0</v>
      </c>
      <c r="CY17" s="24">
        <f>移輸入係数!$E17*投入係数表!CY15</f>
        <v>9.3674582683285623E-7</v>
      </c>
      <c r="CZ17" s="24">
        <f>移輸入係数!$E17*投入係数表!CZ15</f>
        <v>6.4807838310003999E-3</v>
      </c>
      <c r="DA17" s="24">
        <f>移輸入係数!$E17*投入係数表!DA15</f>
        <v>1.4735960226677707E-2</v>
      </c>
      <c r="DB17" s="24">
        <f>移輸入係数!$E17*投入係数表!DB15</f>
        <v>0</v>
      </c>
      <c r="DC17" s="24">
        <f>移輸入係数!$E17*投入係数表!DC15</f>
        <v>0</v>
      </c>
      <c r="DD17" s="24">
        <f>移輸入係数!$E17*投入係数表!DD15</f>
        <v>4.1495724013669603E-5</v>
      </c>
      <c r="DE17" s="24">
        <f>移輸入係数!$E17*投入係数表!DE15</f>
        <v>2.9746279211594886E-4</v>
      </c>
      <c r="DF17" s="24">
        <f>移輸入係数!$E17*投入係数表!DF15</f>
        <v>0</v>
      </c>
      <c r="DG17" s="27">
        <f>移輸入係数!$E17*投入係数表!DG15</f>
        <v>4.6451802157979229E-4</v>
      </c>
    </row>
    <row r="18" spans="2:111" x14ac:dyDescent="0.15">
      <c r="B18" s="36" t="s">
        <v>8</v>
      </c>
      <c r="C18" s="36" t="s">
        <v>123</v>
      </c>
      <c r="D18" s="23">
        <f>移輸入係数!$E18*投入係数表!D16</f>
        <v>1.8032316622424124E-4</v>
      </c>
      <c r="E18" s="24">
        <f>移輸入係数!$E18*投入係数表!E16</f>
        <v>7.4437990937643826E-3</v>
      </c>
      <c r="F18" s="24">
        <f>移輸入係数!$E18*投入係数表!F16</f>
        <v>8.7944742369558502E-4</v>
      </c>
      <c r="G18" s="24">
        <f>移輸入係数!$E18*投入係数表!G16</f>
        <v>0</v>
      </c>
      <c r="H18" s="24">
        <f>移輸入係数!$E18*投入係数表!H16</f>
        <v>0</v>
      </c>
      <c r="I18" s="24">
        <f>移輸入係数!$E18*投入係数表!I16</f>
        <v>0</v>
      </c>
      <c r="J18" s="24">
        <f>移輸入係数!$E18*投入係数表!J16</f>
        <v>0</v>
      </c>
      <c r="K18" s="24">
        <f>移輸入係数!$E18*投入係数表!K16</f>
        <v>-1.5147277220436707E-8</v>
      </c>
      <c r="L18" s="24">
        <f>移輸入係数!$E18*投入係数表!L16</f>
        <v>0</v>
      </c>
      <c r="M18" s="24">
        <f>移輸入係数!$E18*投入係数表!M16</f>
        <v>1.5239235949033234E-3</v>
      </c>
      <c r="N18" s="24">
        <f>移輸入係数!$E18*投入係数表!N16</f>
        <v>0</v>
      </c>
      <c r="O18" s="24">
        <f>移輸入係数!$E18*投入係数表!O16</f>
        <v>0</v>
      </c>
      <c r="P18" s="24">
        <f>移輸入係数!$E18*投入係数表!P16</f>
        <v>0</v>
      </c>
      <c r="Q18" s="24">
        <f>移輸入係数!$E18*投入係数表!Q16</f>
        <v>0</v>
      </c>
      <c r="R18" s="24">
        <f>移輸入係数!$E18*投入係数表!R16</f>
        <v>0</v>
      </c>
      <c r="S18" s="24">
        <f>移輸入係数!$E18*投入係数表!S16</f>
        <v>0</v>
      </c>
      <c r="T18" s="24">
        <f>移輸入係数!$E18*投入係数表!T16</f>
        <v>0</v>
      </c>
      <c r="U18" s="24">
        <f>移輸入係数!$E18*投入係数表!U16</f>
        <v>0</v>
      </c>
      <c r="V18" s="24">
        <f>移輸入係数!$E18*投入係数表!V16</f>
        <v>1.9739647182692344E-5</v>
      </c>
      <c r="W18" s="24">
        <f>移輸入係数!$E18*投入係数表!W16</f>
        <v>0</v>
      </c>
      <c r="X18" s="24">
        <f>移輸入係数!$E18*投入係数表!X16</f>
        <v>0</v>
      </c>
      <c r="Y18" s="24">
        <f>移輸入係数!$E18*投入係数表!Y16</f>
        <v>0</v>
      </c>
      <c r="Z18" s="24">
        <f>移輸入係数!$E18*投入係数表!Z16</f>
        <v>0</v>
      </c>
      <c r="AA18" s="24">
        <f>移輸入係数!$E18*投入係数表!AA16</f>
        <v>0</v>
      </c>
      <c r="AB18" s="24">
        <f>移輸入係数!$E18*投入係数表!AB16</f>
        <v>0</v>
      </c>
      <c r="AC18" s="24">
        <f>移輸入係数!$E18*投入係数表!AC16</f>
        <v>0</v>
      </c>
      <c r="AD18" s="24">
        <f>移輸入係数!$E18*投入係数表!AD16</f>
        <v>0</v>
      </c>
      <c r="AE18" s="24">
        <f>移輸入係数!$E18*投入係数表!AE16</f>
        <v>0</v>
      </c>
      <c r="AF18" s="24">
        <f>移輸入係数!$E18*投入係数表!AF16</f>
        <v>0</v>
      </c>
      <c r="AG18" s="24">
        <f>移輸入係数!$E18*投入係数表!AG16</f>
        <v>0</v>
      </c>
      <c r="AH18" s="24">
        <f>移輸入係数!$E18*投入係数表!AH16</f>
        <v>0</v>
      </c>
      <c r="AI18" s="24">
        <f>移輸入係数!$E18*投入係数表!AI16</f>
        <v>0</v>
      </c>
      <c r="AJ18" s="24">
        <f>移輸入係数!$E18*投入係数表!AJ16</f>
        <v>0</v>
      </c>
      <c r="AK18" s="24">
        <f>移輸入係数!$E18*投入係数表!AK16</f>
        <v>0</v>
      </c>
      <c r="AL18" s="24">
        <f>移輸入係数!$E18*投入係数表!AL16</f>
        <v>0</v>
      </c>
      <c r="AM18" s="24">
        <f>移輸入係数!$E18*投入係数表!AM16</f>
        <v>0</v>
      </c>
      <c r="AN18" s="24">
        <f>移輸入係数!$E18*投入係数表!AN16</f>
        <v>0</v>
      </c>
      <c r="AO18" s="24">
        <f>移輸入係数!$E18*投入係数表!AO16</f>
        <v>0</v>
      </c>
      <c r="AP18" s="24">
        <f>移輸入係数!$E18*投入係数表!AP16</f>
        <v>0</v>
      </c>
      <c r="AQ18" s="24">
        <f>移輸入係数!$E18*投入係数表!AQ16</f>
        <v>0</v>
      </c>
      <c r="AR18" s="24">
        <f>移輸入係数!$E18*投入係数表!AR16</f>
        <v>0</v>
      </c>
      <c r="AS18" s="24">
        <f>移輸入係数!$E18*投入係数表!AS16</f>
        <v>0</v>
      </c>
      <c r="AT18" s="24">
        <f>移輸入係数!$E18*投入係数表!AT16</f>
        <v>0</v>
      </c>
      <c r="AU18" s="24">
        <f>移輸入係数!$E18*投入係数表!AU16</f>
        <v>0</v>
      </c>
      <c r="AV18" s="24">
        <f>移輸入係数!$E18*投入係数表!AV16</f>
        <v>0</v>
      </c>
      <c r="AW18" s="24">
        <f>移輸入係数!$E18*投入係数表!AW16</f>
        <v>0</v>
      </c>
      <c r="AX18" s="24">
        <f>移輸入係数!$E18*投入係数表!AX16</f>
        <v>0</v>
      </c>
      <c r="AY18" s="24">
        <f>移輸入係数!$E18*投入係数表!AY16</f>
        <v>0</v>
      </c>
      <c r="AZ18" s="24">
        <f>移輸入係数!$E18*投入係数表!AZ16</f>
        <v>0</v>
      </c>
      <c r="BA18" s="24">
        <f>移輸入係数!$E18*投入係数表!BA16</f>
        <v>0</v>
      </c>
      <c r="BB18" s="24">
        <f>移輸入係数!$E18*投入係数表!BB16</f>
        <v>0</v>
      </c>
      <c r="BC18" s="24">
        <f>移輸入係数!$E18*投入係数表!BC16</f>
        <v>0</v>
      </c>
      <c r="BD18" s="24">
        <f>移輸入係数!$E18*投入係数表!BD16</f>
        <v>0</v>
      </c>
      <c r="BE18" s="24">
        <f>移輸入係数!$E18*投入係数表!BE16</f>
        <v>0</v>
      </c>
      <c r="BF18" s="24">
        <f>移輸入係数!$E18*投入係数表!BF16</f>
        <v>0</v>
      </c>
      <c r="BG18" s="24">
        <f>移輸入係数!$E18*投入係数表!BG16</f>
        <v>0</v>
      </c>
      <c r="BH18" s="24">
        <f>移輸入係数!$E18*投入係数表!BH16</f>
        <v>0</v>
      </c>
      <c r="BI18" s="24">
        <f>移輸入係数!$E18*投入係数表!BI16</f>
        <v>0</v>
      </c>
      <c r="BJ18" s="24">
        <f>移輸入係数!$E18*投入係数表!BJ16</f>
        <v>0</v>
      </c>
      <c r="BK18" s="24">
        <f>移輸入係数!$E18*投入係数表!BK16</f>
        <v>0</v>
      </c>
      <c r="BL18" s="24">
        <f>移輸入係数!$E18*投入係数表!BL16</f>
        <v>0</v>
      </c>
      <c r="BM18" s="24">
        <f>移輸入係数!$E18*投入係数表!BM16</f>
        <v>0</v>
      </c>
      <c r="BN18" s="24">
        <f>移輸入係数!$E18*投入係数表!BN16</f>
        <v>0</v>
      </c>
      <c r="BO18" s="24">
        <f>移輸入係数!$E18*投入係数表!BO16</f>
        <v>2.831589697440444E-7</v>
      </c>
      <c r="BP18" s="24">
        <f>移輸入係数!$E18*投入係数表!BP16</f>
        <v>0</v>
      </c>
      <c r="BQ18" s="24">
        <f>移輸入係数!$E18*投入係数表!BQ16</f>
        <v>0</v>
      </c>
      <c r="BR18" s="24">
        <f>移輸入係数!$E18*投入係数表!BR16</f>
        <v>0</v>
      </c>
      <c r="BS18" s="24">
        <f>移輸入係数!$E18*投入係数表!BS16</f>
        <v>0</v>
      </c>
      <c r="BT18" s="24">
        <f>移輸入係数!$E18*投入係数表!BT16</f>
        <v>0</v>
      </c>
      <c r="BU18" s="24">
        <f>移輸入係数!$E18*投入係数表!BU16</f>
        <v>1.554067983310196E-6</v>
      </c>
      <c r="BV18" s="24">
        <f>移輸入係数!$E18*投入係数表!BV16</f>
        <v>0</v>
      </c>
      <c r="BW18" s="24">
        <f>移輸入係数!$E18*投入係数表!BW16</f>
        <v>0</v>
      </c>
      <c r="BX18" s="24">
        <f>移輸入係数!$E18*投入係数表!BX16</f>
        <v>0</v>
      </c>
      <c r="BY18" s="24">
        <f>移輸入係数!$E18*投入係数表!BY16</f>
        <v>0</v>
      </c>
      <c r="BZ18" s="24">
        <f>移輸入係数!$E18*投入係数表!BZ16</f>
        <v>0</v>
      </c>
      <c r="CA18" s="24">
        <f>移輸入係数!$E18*投入係数表!CA16</f>
        <v>0</v>
      </c>
      <c r="CB18" s="24">
        <f>移輸入係数!$E18*投入係数表!CB16</f>
        <v>0</v>
      </c>
      <c r="CC18" s="24">
        <f>移輸入係数!$E18*投入係数表!CC16</f>
        <v>0</v>
      </c>
      <c r="CD18" s="24">
        <f>移輸入係数!$E18*投入係数表!CD16</f>
        <v>0</v>
      </c>
      <c r="CE18" s="24">
        <f>移輸入係数!$E18*投入係数表!CE16</f>
        <v>0</v>
      </c>
      <c r="CF18" s="24">
        <f>移輸入係数!$E18*投入係数表!CF16</f>
        <v>0</v>
      </c>
      <c r="CG18" s="24">
        <f>移輸入係数!$E18*投入係数表!CG16</f>
        <v>0</v>
      </c>
      <c r="CH18" s="24">
        <f>移輸入係数!$E18*投入係数表!CH16</f>
        <v>0</v>
      </c>
      <c r="CI18" s="24">
        <f>移輸入係数!$E18*投入係数表!CI16</f>
        <v>0</v>
      </c>
      <c r="CJ18" s="24">
        <f>移輸入係数!$E18*投入係数表!CJ16</f>
        <v>0</v>
      </c>
      <c r="CK18" s="24">
        <f>移輸入係数!$E18*投入係数表!CK16</f>
        <v>0</v>
      </c>
      <c r="CL18" s="24">
        <f>移輸入係数!$E18*投入係数表!CL16</f>
        <v>0</v>
      </c>
      <c r="CM18" s="24">
        <f>移輸入係数!$E18*投入係数表!CM16</f>
        <v>0</v>
      </c>
      <c r="CN18" s="24">
        <f>移輸入係数!$E18*投入係数表!CN16</f>
        <v>0</v>
      </c>
      <c r="CO18" s="24">
        <f>移輸入係数!$E18*投入係数表!CO16</f>
        <v>7.096292090340575E-6</v>
      </c>
      <c r="CP18" s="24">
        <f>移輸入係数!$E18*投入係数表!CP16</f>
        <v>1.1001945438419363E-4</v>
      </c>
      <c r="CQ18" s="24">
        <f>移輸入係数!$E18*投入係数表!CQ16</f>
        <v>1.2574864549036969E-6</v>
      </c>
      <c r="CR18" s="24">
        <f>移輸入係数!$E18*投入係数表!CR16</f>
        <v>0</v>
      </c>
      <c r="CS18" s="24">
        <f>移輸入係数!$E18*投入係数表!CS16</f>
        <v>1.9684262744190728E-6</v>
      </c>
      <c r="CT18" s="24">
        <f>移輸入係数!$E18*投入係数表!CT16</f>
        <v>5.6400249148786721E-7</v>
      </c>
      <c r="CU18" s="24">
        <f>移輸入係数!$E18*投入係数表!CU16</f>
        <v>0</v>
      </c>
      <c r="CV18" s="24">
        <f>移輸入係数!$E18*投入係数表!CV16</f>
        <v>0</v>
      </c>
      <c r="CW18" s="24">
        <f>移輸入係数!$E18*投入係数表!CW16</f>
        <v>0</v>
      </c>
      <c r="CX18" s="24">
        <f>移輸入係数!$E18*投入係数表!CX16</f>
        <v>0</v>
      </c>
      <c r="CY18" s="24">
        <f>移輸入係数!$E18*投入係数表!CY16</f>
        <v>0</v>
      </c>
      <c r="CZ18" s="24">
        <f>移輸入係数!$E18*投入係数表!CZ16</f>
        <v>0</v>
      </c>
      <c r="DA18" s="24">
        <f>移輸入係数!$E18*投入係数表!DA16</f>
        <v>0</v>
      </c>
      <c r="DB18" s="24">
        <f>移輸入係数!$E18*投入係数表!DB16</f>
        <v>0</v>
      </c>
      <c r="DC18" s="24">
        <f>移輸入係数!$E18*投入係数表!DC16</f>
        <v>3.9608847146937639E-5</v>
      </c>
      <c r="DD18" s="24">
        <f>移輸入係数!$E18*投入係数表!DD16</f>
        <v>2.4916936982714128E-4</v>
      </c>
      <c r="DE18" s="24">
        <f>移輸入係数!$E18*投入係数表!DE16</f>
        <v>0</v>
      </c>
      <c r="DF18" s="24">
        <f>移輸入係数!$E18*投入係数表!DF16</f>
        <v>0</v>
      </c>
      <c r="DG18" s="27">
        <f>移輸入係数!$E18*投入係数表!DG16</f>
        <v>0</v>
      </c>
    </row>
    <row r="19" spans="2:111" x14ac:dyDescent="0.15">
      <c r="B19" s="36" t="s">
        <v>9</v>
      </c>
      <c r="C19" s="36" t="s">
        <v>124</v>
      </c>
      <c r="D19" s="23">
        <f>移輸入係数!$E19*投入係数表!D17</f>
        <v>0</v>
      </c>
      <c r="E19" s="24">
        <f>移輸入係数!$E19*投入係数表!E17</f>
        <v>0</v>
      </c>
      <c r="F19" s="24">
        <f>移輸入係数!$E19*投入係数表!F17</f>
        <v>0</v>
      </c>
      <c r="G19" s="24">
        <f>移輸入係数!$E19*投入係数表!G17</f>
        <v>0</v>
      </c>
      <c r="H19" s="24">
        <f>移輸入係数!$E19*投入係数表!H17</f>
        <v>0</v>
      </c>
      <c r="I19" s="24">
        <f>移輸入係数!$E19*投入係数表!I17</f>
        <v>0</v>
      </c>
      <c r="J19" s="24">
        <f>移輸入係数!$E19*投入係数表!J17</f>
        <v>0</v>
      </c>
      <c r="K19" s="24">
        <f>移輸入係数!$E19*投入係数表!K17</f>
        <v>0</v>
      </c>
      <c r="L19" s="24">
        <f>移輸入係数!$E19*投入係数表!L17</f>
        <v>0</v>
      </c>
      <c r="M19" s="24">
        <f>移輸入係数!$E19*投入係数表!M17</f>
        <v>0</v>
      </c>
      <c r="N19" s="24">
        <f>移輸入係数!$E19*投入係数表!N17</f>
        <v>0</v>
      </c>
      <c r="O19" s="24">
        <f>移輸入係数!$E19*投入係数表!O17</f>
        <v>0</v>
      </c>
      <c r="P19" s="24">
        <f>移輸入係数!$E19*投入係数表!P17</f>
        <v>0</v>
      </c>
      <c r="Q19" s="24">
        <f>移輸入係数!$E19*投入係数表!Q17</f>
        <v>0</v>
      </c>
      <c r="R19" s="24">
        <f>移輸入係数!$E19*投入係数表!R17</f>
        <v>0</v>
      </c>
      <c r="S19" s="24">
        <f>移輸入係数!$E19*投入係数表!S17</f>
        <v>0</v>
      </c>
      <c r="T19" s="24">
        <f>移輸入係数!$E19*投入係数表!T17</f>
        <v>0</v>
      </c>
      <c r="U19" s="24">
        <f>移輸入係数!$E19*投入係数表!U17</f>
        <v>0</v>
      </c>
      <c r="V19" s="24">
        <f>移輸入係数!$E19*投入係数表!V17</f>
        <v>0</v>
      </c>
      <c r="W19" s="24">
        <f>移輸入係数!$E19*投入係数表!W17</f>
        <v>0</v>
      </c>
      <c r="X19" s="24">
        <f>移輸入係数!$E19*投入係数表!X17</f>
        <v>0</v>
      </c>
      <c r="Y19" s="24">
        <f>移輸入係数!$E19*投入係数表!Y17</f>
        <v>0</v>
      </c>
      <c r="Z19" s="24">
        <f>移輸入係数!$E19*投入係数表!Z17</f>
        <v>0</v>
      </c>
      <c r="AA19" s="24">
        <f>移輸入係数!$E19*投入係数表!AA17</f>
        <v>0</v>
      </c>
      <c r="AB19" s="24">
        <f>移輸入係数!$E19*投入係数表!AB17</f>
        <v>0</v>
      </c>
      <c r="AC19" s="24">
        <f>移輸入係数!$E19*投入係数表!AC17</f>
        <v>0</v>
      </c>
      <c r="AD19" s="24">
        <f>移輸入係数!$E19*投入係数表!AD17</f>
        <v>0</v>
      </c>
      <c r="AE19" s="24">
        <f>移輸入係数!$E19*投入係数表!AE17</f>
        <v>0</v>
      </c>
      <c r="AF19" s="24">
        <f>移輸入係数!$E19*投入係数表!AF17</f>
        <v>0</v>
      </c>
      <c r="AG19" s="24">
        <f>移輸入係数!$E19*投入係数表!AG17</f>
        <v>0</v>
      </c>
      <c r="AH19" s="24">
        <f>移輸入係数!$E19*投入係数表!AH17</f>
        <v>0</v>
      </c>
      <c r="AI19" s="24">
        <f>移輸入係数!$E19*投入係数表!AI17</f>
        <v>0</v>
      </c>
      <c r="AJ19" s="24">
        <f>移輸入係数!$E19*投入係数表!AJ17</f>
        <v>0</v>
      </c>
      <c r="AK19" s="24">
        <f>移輸入係数!$E19*投入係数表!AK17</f>
        <v>0</v>
      </c>
      <c r="AL19" s="24">
        <f>移輸入係数!$E19*投入係数表!AL17</f>
        <v>0</v>
      </c>
      <c r="AM19" s="24">
        <f>移輸入係数!$E19*投入係数表!AM17</f>
        <v>0</v>
      </c>
      <c r="AN19" s="24">
        <f>移輸入係数!$E19*投入係数表!AN17</f>
        <v>0</v>
      </c>
      <c r="AO19" s="24">
        <f>移輸入係数!$E19*投入係数表!AO17</f>
        <v>0</v>
      </c>
      <c r="AP19" s="24">
        <f>移輸入係数!$E19*投入係数表!AP17</f>
        <v>0</v>
      </c>
      <c r="AQ19" s="24">
        <f>移輸入係数!$E19*投入係数表!AQ17</f>
        <v>0</v>
      </c>
      <c r="AR19" s="24">
        <f>移輸入係数!$E19*投入係数表!AR17</f>
        <v>0</v>
      </c>
      <c r="AS19" s="24">
        <f>移輸入係数!$E19*投入係数表!AS17</f>
        <v>0</v>
      </c>
      <c r="AT19" s="24">
        <f>移輸入係数!$E19*投入係数表!AT17</f>
        <v>0</v>
      </c>
      <c r="AU19" s="24">
        <f>移輸入係数!$E19*投入係数表!AU17</f>
        <v>0</v>
      </c>
      <c r="AV19" s="24">
        <f>移輸入係数!$E19*投入係数表!AV17</f>
        <v>0</v>
      </c>
      <c r="AW19" s="24">
        <f>移輸入係数!$E19*投入係数表!AW17</f>
        <v>0</v>
      </c>
      <c r="AX19" s="24">
        <f>移輸入係数!$E19*投入係数表!AX17</f>
        <v>0</v>
      </c>
      <c r="AY19" s="24">
        <f>移輸入係数!$E19*投入係数表!AY17</f>
        <v>0</v>
      </c>
      <c r="AZ19" s="24">
        <f>移輸入係数!$E19*投入係数表!AZ17</f>
        <v>0</v>
      </c>
      <c r="BA19" s="24">
        <f>移輸入係数!$E19*投入係数表!BA17</f>
        <v>0</v>
      </c>
      <c r="BB19" s="24">
        <f>移輸入係数!$E19*投入係数表!BB17</f>
        <v>0</v>
      </c>
      <c r="BC19" s="24">
        <f>移輸入係数!$E19*投入係数表!BC17</f>
        <v>0</v>
      </c>
      <c r="BD19" s="24">
        <f>移輸入係数!$E19*投入係数表!BD17</f>
        <v>0</v>
      </c>
      <c r="BE19" s="24">
        <f>移輸入係数!$E19*投入係数表!BE17</f>
        <v>0</v>
      </c>
      <c r="BF19" s="24">
        <f>移輸入係数!$E19*投入係数表!BF17</f>
        <v>0</v>
      </c>
      <c r="BG19" s="24">
        <f>移輸入係数!$E19*投入係数表!BG17</f>
        <v>0</v>
      </c>
      <c r="BH19" s="24">
        <f>移輸入係数!$E19*投入係数表!BH17</f>
        <v>0</v>
      </c>
      <c r="BI19" s="24">
        <f>移輸入係数!$E19*投入係数表!BI17</f>
        <v>0</v>
      </c>
      <c r="BJ19" s="24">
        <f>移輸入係数!$E19*投入係数表!BJ17</f>
        <v>0</v>
      </c>
      <c r="BK19" s="24">
        <f>移輸入係数!$E19*投入係数表!BK17</f>
        <v>0</v>
      </c>
      <c r="BL19" s="24">
        <f>移輸入係数!$E19*投入係数表!BL17</f>
        <v>0</v>
      </c>
      <c r="BM19" s="24">
        <f>移輸入係数!$E19*投入係数表!BM17</f>
        <v>0</v>
      </c>
      <c r="BN19" s="24">
        <f>移輸入係数!$E19*投入係数表!BN17</f>
        <v>0</v>
      </c>
      <c r="BO19" s="24">
        <f>移輸入係数!$E19*投入係数表!BO17</f>
        <v>0</v>
      </c>
      <c r="BP19" s="24">
        <f>移輸入係数!$E19*投入係数表!BP17</f>
        <v>0</v>
      </c>
      <c r="BQ19" s="24">
        <f>移輸入係数!$E19*投入係数表!BQ17</f>
        <v>0</v>
      </c>
      <c r="BR19" s="24">
        <f>移輸入係数!$E19*投入係数表!BR17</f>
        <v>0</v>
      </c>
      <c r="BS19" s="24">
        <f>移輸入係数!$E19*投入係数表!BS17</f>
        <v>0</v>
      </c>
      <c r="BT19" s="24">
        <f>移輸入係数!$E19*投入係数表!BT17</f>
        <v>0</v>
      </c>
      <c r="BU19" s="24">
        <f>移輸入係数!$E19*投入係数表!BU17</f>
        <v>0</v>
      </c>
      <c r="BV19" s="24">
        <f>移輸入係数!$E19*投入係数表!BV17</f>
        <v>0</v>
      </c>
      <c r="BW19" s="24">
        <f>移輸入係数!$E19*投入係数表!BW17</f>
        <v>0</v>
      </c>
      <c r="BX19" s="24">
        <f>移輸入係数!$E19*投入係数表!BX17</f>
        <v>0</v>
      </c>
      <c r="BY19" s="24">
        <f>移輸入係数!$E19*投入係数表!BY17</f>
        <v>0</v>
      </c>
      <c r="BZ19" s="24">
        <f>移輸入係数!$E19*投入係数表!BZ17</f>
        <v>0</v>
      </c>
      <c r="CA19" s="24">
        <f>移輸入係数!$E19*投入係数表!CA17</f>
        <v>0</v>
      </c>
      <c r="CB19" s="24">
        <f>移輸入係数!$E19*投入係数表!CB17</f>
        <v>0</v>
      </c>
      <c r="CC19" s="24">
        <f>移輸入係数!$E19*投入係数表!CC17</f>
        <v>0</v>
      </c>
      <c r="CD19" s="24">
        <f>移輸入係数!$E19*投入係数表!CD17</f>
        <v>0</v>
      </c>
      <c r="CE19" s="24">
        <f>移輸入係数!$E19*投入係数表!CE17</f>
        <v>0</v>
      </c>
      <c r="CF19" s="24">
        <f>移輸入係数!$E19*投入係数表!CF17</f>
        <v>0</v>
      </c>
      <c r="CG19" s="24">
        <f>移輸入係数!$E19*投入係数表!CG17</f>
        <v>0</v>
      </c>
      <c r="CH19" s="24">
        <f>移輸入係数!$E19*投入係数表!CH17</f>
        <v>0</v>
      </c>
      <c r="CI19" s="24">
        <f>移輸入係数!$E19*投入係数表!CI17</f>
        <v>0</v>
      </c>
      <c r="CJ19" s="24">
        <f>移輸入係数!$E19*投入係数表!CJ17</f>
        <v>0</v>
      </c>
      <c r="CK19" s="24">
        <f>移輸入係数!$E19*投入係数表!CK17</f>
        <v>0</v>
      </c>
      <c r="CL19" s="24">
        <f>移輸入係数!$E19*投入係数表!CL17</f>
        <v>0</v>
      </c>
      <c r="CM19" s="24">
        <f>移輸入係数!$E19*投入係数表!CM17</f>
        <v>0</v>
      </c>
      <c r="CN19" s="24">
        <f>移輸入係数!$E19*投入係数表!CN17</f>
        <v>0</v>
      </c>
      <c r="CO19" s="24">
        <f>移輸入係数!$E19*投入係数表!CO17</f>
        <v>0</v>
      </c>
      <c r="CP19" s="24">
        <f>移輸入係数!$E19*投入係数表!CP17</f>
        <v>0</v>
      </c>
      <c r="CQ19" s="24">
        <f>移輸入係数!$E19*投入係数表!CQ17</f>
        <v>0</v>
      </c>
      <c r="CR19" s="24">
        <f>移輸入係数!$E19*投入係数表!CR17</f>
        <v>0</v>
      </c>
      <c r="CS19" s="24">
        <f>移輸入係数!$E19*投入係数表!CS17</f>
        <v>0</v>
      </c>
      <c r="CT19" s="24">
        <f>移輸入係数!$E19*投入係数表!CT17</f>
        <v>0</v>
      </c>
      <c r="CU19" s="24">
        <f>移輸入係数!$E19*投入係数表!CU17</f>
        <v>0</v>
      </c>
      <c r="CV19" s="24">
        <f>移輸入係数!$E19*投入係数表!CV17</f>
        <v>0</v>
      </c>
      <c r="CW19" s="24">
        <f>移輸入係数!$E19*投入係数表!CW17</f>
        <v>0</v>
      </c>
      <c r="CX19" s="24">
        <f>移輸入係数!$E19*投入係数表!CX17</f>
        <v>0</v>
      </c>
      <c r="CY19" s="24">
        <f>移輸入係数!$E19*投入係数表!CY17</f>
        <v>0</v>
      </c>
      <c r="CZ19" s="24">
        <f>移輸入係数!$E19*投入係数表!CZ17</f>
        <v>0</v>
      </c>
      <c r="DA19" s="24">
        <f>移輸入係数!$E19*投入係数表!DA17</f>
        <v>0</v>
      </c>
      <c r="DB19" s="24">
        <f>移輸入係数!$E19*投入係数表!DB17</f>
        <v>0</v>
      </c>
      <c r="DC19" s="24">
        <f>移輸入係数!$E19*投入係数表!DC17</f>
        <v>0</v>
      </c>
      <c r="DD19" s="24">
        <f>移輸入係数!$E19*投入係数表!DD17</f>
        <v>0</v>
      </c>
      <c r="DE19" s="24">
        <f>移輸入係数!$E19*投入係数表!DE17</f>
        <v>0</v>
      </c>
      <c r="DF19" s="24">
        <f>移輸入係数!$E19*投入係数表!DF17</f>
        <v>0</v>
      </c>
      <c r="DG19" s="27">
        <f>移輸入係数!$E19*投入係数表!DG17</f>
        <v>0</v>
      </c>
    </row>
    <row r="20" spans="2:111" x14ac:dyDescent="0.15">
      <c r="B20" s="36" t="s">
        <v>10</v>
      </c>
      <c r="C20" s="36" t="s">
        <v>125</v>
      </c>
      <c r="D20" s="23">
        <f>移輸入係数!$E20*投入係数表!D18</f>
        <v>3.6778625602923207E-7</v>
      </c>
      <c r="E20" s="24">
        <f>移輸入係数!$E20*投入係数表!E18</f>
        <v>0</v>
      </c>
      <c r="F20" s="24">
        <f>移輸入係数!$E20*投入係数表!F18</f>
        <v>0</v>
      </c>
      <c r="G20" s="24">
        <f>移輸入係数!$E20*投入係数表!G18</f>
        <v>3.8999420165212824E-6</v>
      </c>
      <c r="H20" s="24">
        <f>移輸入係数!$E20*投入係数表!H18</f>
        <v>0</v>
      </c>
      <c r="I20" s="24">
        <f>移輸入係数!$E20*投入係数表!I18</f>
        <v>0</v>
      </c>
      <c r="J20" s="24">
        <f>移輸入係数!$E20*投入係数表!J18</f>
        <v>0</v>
      </c>
      <c r="K20" s="24">
        <f>移輸入係数!$E20*投入係数表!K18</f>
        <v>0</v>
      </c>
      <c r="L20" s="24">
        <f>移輸入係数!$E20*投入係数表!L18</f>
        <v>0</v>
      </c>
      <c r="M20" s="24">
        <f>移輸入係数!$E20*投入係数表!M18</f>
        <v>0</v>
      </c>
      <c r="N20" s="24">
        <f>移輸入係数!$E20*投入係数表!N18</f>
        <v>0</v>
      </c>
      <c r="O20" s="24">
        <f>移輸入係数!$E20*投入係数表!O18</f>
        <v>1.295711234152852E-3</v>
      </c>
      <c r="P20" s="24">
        <f>移輸入係数!$E20*投入係数表!P18</f>
        <v>1.9171230401369562E-3</v>
      </c>
      <c r="Q20" s="24">
        <f>移輸入係数!$E20*投入係数表!Q18</f>
        <v>1.8833817155220854E-6</v>
      </c>
      <c r="R20" s="24">
        <f>移輸入係数!$E20*投入係数表!R18</f>
        <v>4.7264623625214755E-5</v>
      </c>
      <c r="S20" s="24">
        <f>移輸入係数!$E20*投入係数表!S18</f>
        <v>2.014488848238563E-7</v>
      </c>
      <c r="T20" s="24">
        <f>移輸入係数!$E20*投入係数表!T18</f>
        <v>1.1803895293117178E-6</v>
      </c>
      <c r="U20" s="24">
        <f>移輸入係数!$E20*投入係数表!U18</f>
        <v>2.1981009481842706E-6</v>
      </c>
      <c r="V20" s="24">
        <f>移輸入係数!$E20*投入係数表!V18</f>
        <v>9.5041764577526379E-6</v>
      </c>
      <c r="W20" s="24">
        <f>移輸入係数!$E20*投入係数表!W18</f>
        <v>0</v>
      </c>
      <c r="X20" s="24">
        <f>移輸入係数!$E20*投入係数表!X18</f>
        <v>0</v>
      </c>
      <c r="Y20" s="24">
        <f>移輸入係数!$E20*投入係数表!Y18</f>
        <v>0</v>
      </c>
      <c r="Z20" s="24">
        <f>移輸入係数!$E20*投入係数表!Z18</f>
        <v>0</v>
      </c>
      <c r="AA20" s="24">
        <f>移輸入係数!$E20*投入係数表!AA18</f>
        <v>9.4659812213785774E-5</v>
      </c>
      <c r="AB20" s="24">
        <f>移輸入係数!$E20*投入係数表!AB18</f>
        <v>0</v>
      </c>
      <c r="AC20" s="24">
        <f>移輸入係数!$E20*投入係数表!AC18</f>
        <v>3.0417787308988356E-7</v>
      </c>
      <c r="AD20" s="24">
        <f>移輸入係数!$E20*投入係数表!AD18</f>
        <v>0</v>
      </c>
      <c r="AE20" s="24">
        <f>移輸入係数!$E20*投入係数表!AE18</f>
        <v>0</v>
      </c>
      <c r="AF20" s="24">
        <f>移輸入係数!$E20*投入係数表!AF18</f>
        <v>2.9928886444154511E-6</v>
      </c>
      <c r="AG20" s="24">
        <f>移輸入係数!$E20*投入係数表!AG18</f>
        <v>9.2787085754891867E-5</v>
      </c>
      <c r="AH20" s="24">
        <f>移輸入係数!$E20*投入係数表!AH18</f>
        <v>1.9949584255077793E-4</v>
      </c>
      <c r="AI20" s="24">
        <f>移輸入係数!$E20*投入係数表!AI18</f>
        <v>0</v>
      </c>
      <c r="AJ20" s="24">
        <f>移輸入係数!$E20*投入係数表!AJ18</f>
        <v>0</v>
      </c>
      <c r="AK20" s="24">
        <f>移輸入係数!$E20*投入係数表!AK18</f>
        <v>0</v>
      </c>
      <c r="AL20" s="24">
        <f>移輸入係数!$E20*投入係数表!AL18</f>
        <v>2.7727600578942254E-5</v>
      </c>
      <c r="AM20" s="24">
        <f>移輸入係数!$E20*投入係数表!AM18</f>
        <v>0</v>
      </c>
      <c r="AN20" s="24">
        <f>移輸入係数!$E20*投入係数表!AN18</f>
        <v>0</v>
      </c>
      <c r="AO20" s="24">
        <f>移輸入係数!$E20*投入係数表!AO18</f>
        <v>0</v>
      </c>
      <c r="AP20" s="24">
        <f>移輸入係数!$E20*投入係数表!AP18</f>
        <v>0</v>
      </c>
      <c r="AQ20" s="24">
        <f>移輸入係数!$E20*投入係数表!AQ18</f>
        <v>0</v>
      </c>
      <c r="AR20" s="24">
        <f>移輸入係数!$E20*投入係数表!AR18</f>
        <v>4.9098673126930595E-6</v>
      </c>
      <c r="AS20" s="24">
        <f>移輸入係数!$E20*投入係数表!AS18</f>
        <v>1.9345859982525771E-6</v>
      </c>
      <c r="AT20" s="24">
        <f>移輸入係数!$E20*投入係数表!AT18</f>
        <v>2.1984104511488905E-6</v>
      </c>
      <c r="AU20" s="24">
        <f>移輸入係数!$E20*投入係数表!AU18</f>
        <v>5.2700935238104935E-7</v>
      </c>
      <c r="AV20" s="24">
        <f>移輸入係数!$E20*投入係数表!AV18</f>
        <v>1.2948109419433707E-5</v>
      </c>
      <c r="AW20" s="24">
        <f>移輸入係数!$E20*投入係数表!AW18</f>
        <v>3.533470307284593E-6</v>
      </c>
      <c r="AX20" s="24">
        <f>移輸入係数!$E20*投入係数表!AX18</f>
        <v>0</v>
      </c>
      <c r="AY20" s="24">
        <f>移輸入係数!$E20*投入係数表!AY18</f>
        <v>1.0270247986386466E-6</v>
      </c>
      <c r="AZ20" s="24">
        <f>移輸入係数!$E20*投入係数表!AZ18</f>
        <v>0</v>
      </c>
      <c r="BA20" s="24">
        <f>移輸入係数!$E20*投入係数表!BA18</f>
        <v>2.5196102766575662E-5</v>
      </c>
      <c r="BB20" s="24">
        <f>移輸入係数!$E20*投入係数表!BB18</f>
        <v>0</v>
      </c>
      <c r="BC20" s="24">
        <f>移輸入係数!$E20*投入係数表!BC18</f>
        <v>0</v>
      </c>
      <c r="BD20" s="24">
        <f>移輸入係数!$E20*投入係数表!BD18</f>
        <v>2.4095905369043002E-7</v>
      </c>
      <c r="BE20" s="24">
        <f>移輸入係数!$E20*投入係数表!BE18</f>
        <v>0</v>
      </c>
      <c r="BF20" s="24">
        <f>移輸入係数!$E20*投入係数表!BF18</f>
        <v>0</v>
      </c>
      <c r="BG20" s="24">
        <f>移輸入係数!$E20*投入係数表!BG18</f>
        <v>8.9031899451135808E-7</v>
      </c>
      <c r="BH20" s="24">
        <f>移輸入係数!$E20*投入係数表!BH18</f>
        <v>7.7471113033332447E-6</v>
      </c>
      <c r="BI20" s="24">
        <f>移輸入係数!$E20*投入係数表!BI18</f>
        <v>0</v>
      </c>
      <c r="BJ20" s="24">
        <f>移輸入係数!$E20*投入係数表!BJ18</f>
        <v>4.9159962987307979E-6</v>
      </c>
      <c r="BK20" s="24">
        <f>移輸入係数!$E20*投入係数表!BK18</f>
        <v>4.0807520887208296E-5</v>
      </c>
      <c r="BL20" s="24">
        <f>移輸入係数!$E20*投入係数表!BL18</f>
        <v>0</v>
      </c>
      <c r="BM20" s="24">
        <f>移輸入係数!$E20*投入係数表!BM18</f>
        <v>4.5761948702062836E-6</v>
      </c>
      <c r="BN20" s="24">
        <f>移輸入係数!$E20*投入係数表!BN18</f>
        <v>2.592018991406381E-5</v>
      </c>
      <c r="BO20" s="24">
        <f>移輸入係数!$E20*投入係数表!BO18</f>
        <v>6.3253727824069301E-6</v>
      </c>
      <c r="BP20" s="24">
        <f>移輸入係数!$E20*投入係数表!BP18</f>
        <v>2.6907854061589253E-6</v>
      </c>
      <c r="BQ20" s="24">
        <f>移輸入係数!$E20*投入係数表!BQ18</f>
        <v>0</v>
      </c>
      <c r="BR20" s="24">
        <f>移輸入係数!$E20*投入係数表!BR18</f>
        <v>0</v>
      </c>
      <c r="BS20" s="24">
        <f>移輸入係数!$E20*投入係数表!BS18</f>
        <v>6.3989819406162887E-7</v>
      </c>
      <c r="BT20" s="24">
        <f>移輸入係数!$E20*投入係数表!BT18</f>
        <v>8.2548744740157702E-7</v>
      </c>
      <c r="BU20" s="24">
        <f>移輸入係数!$E20*投入係数表!BU18</f>
        <v>2.8325269958729875E-6</v>
      </c>
      <c r="BV20" s="24">
        <f>移輸入係数!$E20*投入係数表!BV18</f>
        <v>6.2270347935386427E-8</v>
      </c>
      <c r="BW20" s="24">
        <f>移輸入係数!$E20*投入係数表!BW18</f>
        <v>0</v>
      </c>
      <c r="BX20" s="24">
        <f>移輸入係数!$E20*投入係数表!BX18</f>
        <v>0</v>
      </c>
      <c r="BY20" s="24">
        <f>移輸入係数!$E20*投入係数表!BY18</f>
        <v>0</v>
      </c>
      <c r="BZ20" s="24">
        <f>移輸入係数!$E20*投入係数表!BZ18</f>
        <v>7.023372424572836E-6</v>
      </c>
      <c r="CA20" s="24">
        <f>移輸入係数!$E20*投入係数表!CA18</f>
        <v>9.7375442441799461E-7</v>
      </c>
      <c r="CB20" s="24">
        <f>移輸入係数!$E20*投入係数表!CB18</f>
        <v>1.7071403343052926E-7</v>
      </c>
      <c r="CC20" s="24">
        <f>移輸入係数!$E20*投入係数表!CC18</f>
        <v>0</v>
      </c>
      <c r="CD20" s="24">
        <f>移輸入係数!$E20*投入係数表!CD18</f>
        <v>0</v>
      </c>
      <c r="CE20" s="24">
        <f>移輸入係数!$E20*投入係数表!CE18</f>
        <v>4.9235774793881756E-6</v>
      </c>
      <c r="CF20" s="24">
        <f>移輸入係数!$E20*投入係数表!CF18</f>
        <v>4.9175139603248869E-6</v>
      </c>
      <c r="CG20" s="24">
        <f>移輸入係数!$E20*投入係数表!CG18</f>
        <v>2.4195699915948121E-6</v>
      </c>
      <c r="CH20" s="24">
        <f>移輸入係数!$E20*投入係数表!CH18</f>
        <v>0</v>
      </c>
      <c r="CI20" s="24">
        <f>移輸入係数!$E20*投入係数表!CI18</f>
        <v>1.4610613071912199E-7</v>
      </c>
      <c r="CJ20" s="24">
        <f>移輸入係数!$E20*投入係数表!CJ18</f>
        <v>0</v>
      </c>
      <c r="CK20" s="24">
        <f>移輸入係数!$E20*投入係数表!CK18</f>
        <v>3.9158462280665508E-6</v>
      </c>
      <c r="CL20" s="24">
        <f>移輸入係数!$E20*投入係数表!CL18</f>
        <v>0</v>
      </c>
      <c r="CM20" s="24">
        <f>移輸入係数!$E20*投入係数表!CM18</f>
        <v>1.2066601320192821E-6</v>
      </c>
      <c r="CN20" s="24">
        <f>移輸入係数!$E20*投入係数表!CN18</f>
        <v>7.4079957354508783E-7</v>
      </c>
      <c r="CO20" s="24">
        <f>移輸入係数!$E20*投入係数表!CO18</f>
        <v>3.3975840202483552E-8</v>
      </c>
      <c r="CP20" s="24">
        <f>移輸入係数!$E20*投入係数表!CP18</f>
        <v>0</v>
      </c>
      <c r="CQ20" s="24">
        <f>移輸入係数!$E20*投入係数表!CQ18</f>
        <v>6.8327047452726131E-7</v>
      </c>
      <c r="CR20" s="24">
        <f>移輸入係数!$E20*投入係数表!CR18</f>
        <v>2.3316735934758637E-5</v>
      </c>
      <c r="CS20" s="24">
        <f>移輸入係数!$E20*投入係数表!CS18</f>
        <v>7.4337317685898072E-7</v>
      </c>
      <c r="CT20" s="24">
        <f>移輸入係数!$E20*投入係数表!CT18</f>
        <v>5.0896916436173661E-7</v>
      </c>
      <c r="CU20" s="24">
        <f>移輸入係数!$E20*投入係数表!CU18</f>
        <v>1.4736314546664094E-6</v>
      </c>
      <c r="CV20" s="24">
        <f>移輸入係数!$E20*投入係数表!CV18</f>
        <v>9.3996807812888901E-7</v>
      </c>
      <c r="CW20" s="24">
        <f>移輸入係数!$E20*投入係数表!CW18</f>
        <v>0</v>
      </c>
      <c r="CX20" s="24">
        <f>移輸入係数!$E20*投入係数表!CX18</f>
        <v>2.0301583801692244E-7</v>
      </c>
      <c r="CY20" s="24">
        <f>移輸入係数!$E20*投入係数表!CY18</f>
        <v>4.4415646480698206E-6</v>
      </c>
      <c r="CZ20" s="24">
        <f>移輸入係数!$E20*投入係数表!CZ18</f>
        <v>1.2017502279734215E-5</v>
      </c>
      <c r="DA20" s="24">
        <f>移輸入係数!$E20*投入係数表!DA18</f>
        <v>0</v>
      </c>
      <c r="DB20" s="24">
        <f>移輸入係数!$E20*投入係数表!DB18</f>
        <v>4.8147193309952246E-7</v>
      </c>
      <c r="DC20" s="24">
        <f>移輸入係数!$E20*投入係数表!DC18</f>
        <v>2.3666989426654001E-5</v>
      </c>
      <c r="DD20" s="24">
        <f>移輸入係数!$E20*投入係数表!DD18</f>
        <v>0</v>
      </c>
      <c r="DE20" s="24">
        <f>移輸入係数!$E20*投入係数表!DE18</f>
        <v>3.842767877850788E-6</v>
      </c>
      <c r="DF20" s="24">
        <f>移輸入係数!$E20*投入係数表!DF18</f>
        <v>1.4614856798426097E-4</v>
      </c>
      <c r="DG20" s="27">
        <f>移輸入係数!$E20*投入係数表!DG18</f>
        <v>4.1642736506161582E-7</v>
      </c>
    </row>
    <row r="21" spans="2:111" x14ac:dyDescent="0.15">
      <c r="B21" s="36" t="s">
        <v>11</v>
      </c>
      <c r="C21" s="36" t="s">
        <v>126</v>
      </c>
      <c r="D21" s="23">
        <f>移輸入係数!$E21*投入係数表!D19</f>
        <v>1.6952389526020407E-5</v>
      </c>
      <c r="E21" s="24">
        <f>移輸入係数!$E21*投入係数表!E19</f>
        <v>2.5384887681965471E-6</v>
      </c>
      <c r="F21" s="24">
        <f>移輸入係数!$E21*投入係数表!F19</f>
        <v>3.5959215975084279E-5</v>
      </c>
      <c r="G21" s="24">
        <f>移輸入係数!$E21*投入係数表!G19</f>
        <v>3.7359917295684576E-6</v>
      </c>
      <c r="H21" s="24">
        <f>移輸入係数!$E21*投入係数表!H19</f>
        <v>0</v>
      </c>
      <c r="I21" s="24">
        <f>移輸入係数!$E21*投入係数表!I19</f>
        <v>0</v>
      </c>
      <c r="J21" s="24">
        <f>移輸入係数!$E21*投入係数表!J19</f>
        <v>0</v>
      </c>
      <c r="K21" s="24">
        <f>移輸入係数!$E21*投入係数表!K19</f>
        <v>6.2434218670019973E-6</v>
      </c>
      <c r="L21" s="24">
        <f>移輸入係数!$E21*投入係数表!L19</f>
        <v>4.5219098600231871E-6</v>
      </c>
      <c r="M21" s="24">
        <f>移輸入係数!$E21*投入係数表!M19</f>
        <v>0</v>
      </c>
      <c r="N21" s="24">
        <f>移輸入係数!$E21*投入係数表!N19</f>
        <v>0</v>
      </c>
      <c r="O21" s="24">
        <f>移輸入係数!$E21*投入係数表!O19</f>
        <v>1.7931701283638651E-5</v>
      </c>
      <c r="P21" s="24">
        <f>移輸入係数!$E21*投入係数表!P19</f>
        <v>5.5480731846029413E-5</v>
      </c>
      <c r="Q21" s="24">
        <f>移輸入係数!$E21*投入係数表!Q19</f>
        <v>7.0150151734611345E-6</v>
      </c>
      <c r="R21" s="24">
        <f>移輸入係数!$E21*投入係数表!R19</f>
        <v>1.4253162453675389E-5</v>
      </c>
      <c r="S21" s="24">
        <f>移輸入係数!$E21*投入係数表!S19</f>
        <v>7.9177888802030416E-6</v>
      </c>
      <c r="T21" s="24">
        <f>移輸入係数!$E21*投入係数表!T19</f>
        <v>7.9130846978540095E-6</v>
      </c>
      <c r="U21" s="24">
        <f>移輸入係数!$E21*投入係数表!U19</f>
        <v>4.7346118413023302E-6</v>
      </c>
      <c r="V21" s="24">
        <f>移輸入係数!$E21*投入係数表!V19</f>
        <v>4.321776750474808E-5</v>
      </c>
      <c r="W21" s="24">
        <f>移輸入係数!$E21*投入係数表!W19</f>
        <v>2.7247495218085475E-6</v>
      </c>
      <c r="X21" s="24">
        <f>移輸入係数!$E21*投入係数表!X19</f>
        <v>0</v>
      </c>
      <c r="Y21" s="24">
        <f>移輸入係数!$E21*投入係数表!Y19</f>
        <v>2.2089558910297242E-6</v>
      </c>
      <c r="Z21" s="24">
        <f>移輸入係数!$E21*投入係数表!Z19</f>
        <v>8.1684207497073515E-6</v>
      </c>
      <c r="AA21" s="24">
        <f>移輸入係数!$E21*投入係数表!AA19</f>
        <v>7.7673536144796714E-6</v>
      </c>
      <c r="AB21" s="24">
        <f>移輸入係数!$E21*投入係数表!AB19</f>
        <v>1.3031636389554126E-5</v>
      </c>
      <c r="AC21" s="24">
        <f>移輸入係数!$E21*投入係数表!AC19</f>
        <v>6.5536335504313712E-6</v>
      </c>
      <c r="AD21" s="24">
        <f>移輸入係数!$E21*投入係数表!AD19</f>
        <v>0</v>
      </c>
      <c r="AE21" s="24">
        <f>移輸入係数!$E21*投入係数表!AE19</f>
        <v>4.4936210330790714E-6</v>
      </c>
      <c r="AF21" s="24">
        <f>移輸入係数!$E21*投入係数表!AF19</f>
        <v>6.5767825666070642E-6</v>
      </c>
      <c r="AG21" s="24">
        <f>移輸入係数!$E21*投入係数表!AG19</f>
        <v>1.4957970211174375E-5</v>
      </c>
      <c r="AH21" s="24">
        <f>移輸入係数!$E21*投入係数表!AH19</f>
        <v>2.8506347794255743E-6</v>
      </c>
      <c r="AI21" s="24">
        <f>移輸入係数!$E21*投入係数表!AI19</f>
        <v>2.2551889816565633E-5</v>
      </c>
      <c r="AJ21" s="24">
        <f>移輸入係数!$E21*投入係数表!AJ19</f>
        <v>2.0247366802474911E-6</v>
      </c>
      <c r="AK21" s="24">
        <f>移輸入係数!$E21*投入係数表!AK19</f>
        <v>3.2339202839162794E-5</v>
      </c>
      <c r="AL21" s="24">
        <f>移輸入係数!$E21*投入係数表!AL19</f>
        <v>1.2976380776443817E-5</v>
      </c>
      <c r="AM21" s="24">
        <f>移輸入係数!$E21*投入係数表!AM19</f>
        <v>0</v>
      </c>
      <c r="AN21" s="24">
        <f>移輸入係数!$E21*投入係数表!AN19</f>
        <v>0</v>
      </c>
      <c r="AO21" s="24">
        <f>移輸入係数!$E21*投入係数表!AO19</f>
        <v>8.1382856250235453E-6</v>
      </c>
      <c r="AP21" s="24">
        <f>移輸入係数!$E21*投入係数表!AP19</f>
        <v>5.3542354884691295E-6</v>
      </c>
      <c r="AQ21" s="24">
        <f>移輸入係数!$E21*投入係数表!AQ19</f>
        <v>6.923731536429515E-8</v>
      </c>
      <c r="AR21" s="24">
        <f>移輸入係数!$E21*投入係数表!AR19</f>
        <v>4.6840062219075136E-6</v>
      </c>
      <c r="AS21" s="24">
        <f>移輸入係数!$E21*投入係数表!AS19</f>
        <v>6.7643687209428756E-6</v>
      </c>
      <c r="AT21" s="24">
        <f>移輸入係数!$E21*投入係数表!AT19</f>
        <v>4.7592808957141904E-6</v>
      </c>
      <c r="AU21" s="24">
        <f>移輸入係数!$E21*投入係数表!AU19</f>
        <v>9.0264120061380632E-6</v>
      </c>
      <c r="AV21" s="24">
        <f>移輸入係数!$E21*投入係数表!AV19</f>
        <v>5.1118197655995099E-6</v>
      </c>
      <c r="AW21" s="24">
        <f>移輸入係数!$E21*投入係数表!AW19</f>
        <v>7.5354388329922815E-6</v>
      </c>
      <c r="AX21" s="24">
        <f>移輸入係数!$E21*投入係数表!AX19</f>
        <v>0</v>
      </c>
      <c r="AY21" s="24">
        <f>移輸入係数!$E21*投入係数表!AY19</f>
        <v>1.955483417922252E-5</v>
      </c>
      <c r="AZ21" s="24">
        <f>移輸入係数!$E21*投入係数表!AZ19</f>
        <v>1.1193991424788126E-5</v>
      </c>
      <c r="BA21" s="24">
        <f>移輸入係数!$E21*投入係数表!BA19</f>
        <v>3.7441682952238968E-5</v>
      </c>
      <c r="BB21" s="24">
        <f>移輸入係数!$E21*投入係数表!BB19</f>
        <v>5.1986583871325562E-6</v>
      </c>
      <c r="BC21" s="24">
        <f>移輸入係数!$E21*投入係数表!BC19</f>
        <v>2.39280247403627E-6</v>
      </c>
      <c r="BD21" s="24">
        <f>移輸入係数!$E21*投入係数表!BD19</f>
        <v>6.9636529399819877E-6</v>
      </c>
      <c r="BE21" s="24">
        <f>移輸入係数!$E21*投入係数表!BE19</f>
        <v>3.0780455701723527E-7</v>
      </c>
      <c r="BF21" s="24">
        <f>移輸入係数!$E21*投入係数表!BF19</f>
        <v>0</v>
      </c>
      <c r="BG21" s="24">
        <f>移輸入係数!$E21*投入係数表!BG19</f>
        <v>3.8354151636501484E-6</v>
      </c>
      <c r="BH21" s="24">
        <f>移輸入係数!$E21*投入係数表!BH19</f>
        <v>4.3870769569799228E-6</v>
      </c>
      <c r="BI21" s="24">
        <f>移輸入係数!$E21*投入係数表!BI19</f>
        <v>1.9774660084869961E-6</v>
      </c>
      <c r="BJ21" s="24">
        <f>移輸入係数!$E21*投入係数表!BJ19</f>
        <v>2.9667506771771136E-6</v>
      </c>
      <c r="BK21" s="24">
        <f>移輸入係数!$E21*投入係数表!BK19</f>
        <v>2.0361344714595078E-5</v>
      </c>
      <c r="BL21" s="24">
        <f>移輸入係数!$E21*投入係数表!BL19</f>
        <v>1.1761282487300812E-5</v>
      </c>
      <c r="BM21" s="24">
        <f>移輸入係数!$E21*投入係数表!BM19</f>
        <v>2.766895540161486E-5</v>
      </c>
      <c r="BN21" s="24">
        <f>移輸入係数!$E21*投入係数表!BN19</f>
        <v>1.2145191674685089E-5</v>
      </c>
      <c r="BO21" s="24">
        <f>移輸入係数!$E21*投入係数表!BO19</f>
        <v>1.14630730165603E-5</v>
      </c>
      <c r="BP21" s="24">
        <f>移輸入係数!$E21*投入係数表!BP19</f>
        <v>1.3327529392654991E-5</v>
      </c>
      <c r="BQ21" s="24">
        <f>移輸入係数!$E21*投入係数表!BQ19</f>
        <v>1.0635405732405319E-6</v>
      </c>
      <c r="BR21" s="24">
        <f>移輸入係数!$E21*投入係数表!BR19</f>
        <v>3.0117276403706987E-6</v>
      </c>
      <c r="BS21" s="24">
        <f>移輸入係数!$E21*投入係数表!BS19</f>
        <v>5.6707852713823418E-6</v>
      </c>
      <c r="BT21" s="24">
        <f>移輸入係数!$E21*投入係数表!BT19</f>
        <v>1.8872601759515611E-5</v>
      </c>
      <c r="BU21" s="24">
        <f>移輸入係数!$E21*投入係数表!BU19</f>
        <v>2.8872306693281899E-5</v>
      </c>
      <c r="BV21" s="24">
        <f>移輸入係数!$E21*投入係数表!BV19</f>
        <v>8.1445074613652757E-6</v>
      </c>
      <c r="BW21" s="24">
        <f>移輸入係数!$E21*投入係数表!BW19</f>
        <v>1.1301315673865217E-6</v>
      </c>
      <c r="BX21" s="24">
        <f>移輸入係数!$E21*投入係数表!BX19</f>
        <v>1.4396845467943746E-7</v>
      </c>
      <c r="BY21" s="24">
        <f>移輸入係数!$E21*投入係数表!BY19</f>
        <v>0</v>
      </c>
      <c r="BZ21" s="24">
        <f>移輸入係数!$E21*投入係数表!BZ19</f>
        <v>5.9595278944798654E-6</v>
      </c>
      <c r="CA21" s="24">
        <f>移輸入係数!$E21*投入係数表!CA19</f>
        <v>7.3154662690901387E-6</v>
      </c>
      <c r="CB21" s="24">
        <f>移輸入係数!$E21*投入係数表!CB19</f>
        <v>3.2679273692397096E-6</v>
      </c>
      <c r="CC21" s="24">
        <f>移輸入係数!$E21*投入係数表!CC19</f>
        <v>0</v>
      </c>
      <c r="CD21" s="24">
        <f>移輸入係数!$E21*投入係数表!CD19</f>
        <v>0</v>
      </c>
      <c r="CE21" s="24">
        <f>移輸入係数!$E21*投入係数表!CE19</f>
        <v>8.8376393930470027E-7</v>
      </c>
      <c r="CF21" s="24">
        <f>移輸入係数!$E21*投入係数表!CF19</f>
        <v>1.1062867019532758E-5</v>
      </c>
      <c r="CG21" s="24">
        <f>移輸入係数!$E21*投入係数表!CG19</f>
        <v>1.3271838275853953E-5</v>
      </c>
      <c r="CH21" s="24">
        <f>移輸入係数!$E21*投入係数表!CH19</f>
        <v>1.029048894150914E-5</v>
      </c>
      <c r="CI21" s="24">
        <f>移輸入係数!$E21*投入係数表!CI19</f>
        <v>2.9547470235029261E-6</v>
      </c>
      <c r="CJ21" s="24">
        <f>移輸入係数!$E21*投入係数表!CJ19</f>
        <v>3.5043443552856273E-6</v>
      </c>
      <c r="CK21" s="24">
        <f>移輸入係数!$E21*投入係数表!CK19</f>
        <v>6.3324881476486945E-6</v>
      </c>
      <c r="CL21" s="24">
        <f>移輸入係数!$E21*投入係数表!CL19</f>
        <v>5.1044479734316201E-6</v>
      </c>
      <c r="CM21" s="24">
        <f>移輸入係数!$E21*投入係数表!CM19</f>
        <v>9.5744756360319134E-6</v>
      </c>
      <c r="CN21" s="24">
        <f>移輸入係数!$E21*投入係数表!CN19</f>
        <v>2.911915102870863E-5</v>
      </c>
      <c r="CO21" s="24">
        <f>移輸入係数!$E21*投入係数表!CO19</f>
        <v>6.969042277560879E-7</v>
      </c>
      <c r="CP21" s="24">
        <f>移輸入係数!$E21*投入係数表!CP19</f>
        <v>5.9943705675483431E-6</v>
      </c>
      <c r="CQ21" s="24">
        <f>移輸入係数!$E21*投入係数表!CQ19</f>
        <v>1.5322810646658595E-5</v>
      </c>
      <c r="CR21" s="24">
        <f>移輸入係数!$E21*投入係数表!CR19</f>
        <v>7.8070752712920926E-5</v>
      </c>
      <c r="CS21" s="24">
        <f>移輸入係数!$E21*投入係数表!CS19</f>
        <v>4.0746559785696237E-5</v>
      </c>
      <c r="CT21" s="24">
        <f>移輸入係数!$E21*投入係数表!CT19</f>
        <v>2.0050583858919575E-5</v>
      </c>
      <c r="CU21" s="24">
        <f>移輸入係数!$E21*投入係数表!CU19</f>
        <v>1.9109631381998373E-4</v>
      </c>
      <c r="CV21" s="24">
        <f>移輸入係数!$E21*投入係数表!CV19</f>
        <v>1.7906057066809721E-5</v>
      </c>
      <c r="CW21" s="24">
        <f>移輸入係数!$E21*投入係数表!CW19</f>
        <v>6.9749053465141552E-7</v>
      </c>
      <c r="CX21" s="24">
        <f>移輸入係数!$E21*投入係数表!CX19</f>
        <v>5.6907831870553569E-6</v>
      </c>
      <c r="CY21" s="24">
        <f>移輸入係数!$E21*投入係数表!CY19</f>
        <v>1.1364915040337931E-5</v>
      </c>
      <c r="CZ21" s="24">
        <f>移輸入係数!$E21*投入係数表!CZ19</f>
        <v>5.0877740666283738E-5</v>
      </c>
      <c r="DA21" s="24">
        <f>移輸入係数!$E21*投入係数表!DA19</f>
        <v>8.2757294554775564E-6</v>
      </c>
      <c r="DB21" s="24">
        <f>移輸入係数!$E21*投入係数表!DB19</f>
        <v>8.2828483481775774E-5</v>
      </c>
      <c r="DC21" s="24">
        <f>移輸入係数!$E21*投入係数表!DC19</f>
        <v>2.5913420471781871E-5</v>
      </c>
      <c r="DD21" s="24">
        <f>移輸入係数!$E21*投入係数表!DD19</f>
        <v>6.1430403427801649E-5</v>
      </c>
      <c r="DE21" s="24">
        <f>移輸入係数!$E21*投入係数表!DE19</f>
        <v>2.1696301022123569E-5</v>
      </c>
      <c r="DF21" s="24">
        <f>移輸入係数!$E21*投入係数表!DF19</f>
        <v>3.9168355779830681E-5</v>
      </c>
      <c r="DG21" s="27">
        <f>移輸入係数!$E21*投入係数表!DG19</f>
        <v>4.983144744132435E-7</v>
      </c>
    </row>
    <row r="22" spans="2:111" x14ac:dyDescent="0.15">
      <c r="B22" s="36" t="s">
        <v>12</v>
      </c>
      <c r="C22" s="36" t="s">
        <v>127</v>
      </c>
      <c r="D22" s="23">
        <f>移輸入係数!$E22*投入係数表!D20</f>
        <v>1.2532635309617807E-6</v>
      </c>
      <c r="E22" s="24">
        <f>移輸入係数!$E22*投入係数表!E20</f>
        <v>1.1840454327580936E-4</v>
      </c>
      <c r="F22" s="24">
        <f>移輸入係数!$E22*投入係数表!F20</f>
        <v>0</v>
      </c>
      <c r="G22" s="24">
        <f>移輸入係数!$E22*投入係数表!G20</f>
        <v>1.6822439976311757E-5</v>
      </c>
      <c r="H22" s="24">
        <f>移輸入係数!$E22*投入係数表!H20</f>
        <v>0</v>
      </c>
      <c r="I22" s="24">
        <f>移輸入係数!$E22*投入係数表!I20</f>
        <v>0</v>
      </c>
      <c r="J22" s="24">
        <f>移輸入係数!$E22*投入係数表!J20</f>
        <v>0</v>
      </c>
      <c r="K22" s="24">
        <f>移輸入係数!$E22*投入係数表!K20</f>
        <v>1.8522267031244249E-6</v>
      </c>
      <c r="L22" s="24">
        <f>移輸入係数!$E22*投入係数表!L20</f>
        <v>3.3449563296729271E-6</v>
      </c>
      <c r="M22" s="24">
        <f>移輸入係数!$E22*投入係数表!M20</f>
        <v>0</v>
      </c>
      <c r="N22" s="24">
        <f>移輸入係数!$E22*投入係数表!N20</f>
        <v>0</v>
      </c>
      <c r="O22" s="24">
        <f>移輸入係数!$E22*投入係数表!O20</f>
        <v>1.3129646010886229E-6</v>
      </c>
      <c r="P22" s="24">
        <f>移輸入係数!$E22*投入係数表!P20</f>
        <v>2.5840826105579734E-6</v>
      </c>
      <c r="Q22" s="24">
        <f>移輸入係数!$E22*投入係数表!Q20</f>
        <v>2.5307670013914301E-3</v>
      </c>
      <c r="R22" s="24">
        <f>移輸入係数!$E22*投入係数表!R20</f>
        <v>1.2810681838560992E-3</v>
      </c>
      <c r="S22" s="24">
        <f>移輸入係数!$E22*投入係数表!S20</f>
        <v>0</v>
      </c>
      <c r="T22" s="24">
        <f>移輸入係数!$E22*投入係数表!T20</f>
        <v>1.8455055214255912E-5</v>
      </c>
      <c r="U22" s="24">
        <f>移輸入係数!$E22*投入係数表!U20</f>
        <v>5.7393272333208523E-7</v>
      </c>
      <c r="V22" s="24">
        <f>移輸入係数!$E22*投入係数表!V20</f>
        <v>3.7223662647972585E-6</v>
      </c>
      <c r="W22" s="24">
        <f>移輸入係数!$E22*投入係数表!W20</f>
        <v>0</v>
      </c>
      <c r="X22" s="24">
        <f>移輸入係数!$E22*投入係数表!X20</f>
        <v>0</v>
      </c>
      <c r="Y22" s="24">
        <f>移輸入係数!$E22*投入係数表!Y20</f>
        <v>2.4099396138023732E-6</v>
      </c>
      <c r="Z22" s="24">
        <f>移輸入係数!$E22*投入係数表!Z20</f>
        <v>0</v>
      </c>
      <c r="AA22" s="24">
        <f>移輸入係数!$E22*投入係数表!AA20</f>
        <v>0</v>
      </c>
      <c r="AB22" s="24">
        <f>移輸入係数!$E22*投入係数表!AB20</f>
        <v>2.4372567196284966E-7</v>
      </c>
      <c r="AC22" s="24">
        <f>移輸入係数!$E22*投入係数表!AC20</f>
        <v>2.2731859177959439E-6</v>
      </c>
      <c r="AD22" s="24">
        <f>移輸入係数!$E22*投入係数表!AD20</f>
        <v>0</v>
      </c>
      <c r="AE22" s="24">
        <f>移輸入係数!$E22*投入係数表!AE20</f>
        <v>0</v>
      </c>
      <c r="AF22" s="24">
        <f>移輸入係数!$E22*投入係数表!AF20</f>
        <v>3.729671056457001E-6</v>
      </c>
      <c r="AG22" s="24">
        <f>移輸入係数!$E22*投入係数表!AG20</f>
        <v>1.1790697255129712E-6</v>
      </c>
      <c r="AH22" s="24">
        <f>移輸入係数!$E22*投入係数表!AH20</f>
        <v>1.6034675739587518E-5</v>
      </c>
      <c r="AI22" s="24">
        <f>移輸入係数!$E22*投入係数表!AI20</f>
        <v>4.0974149844869874E-5</v>
      </c>
      <c r="AJ22" s="24">
        <f>移輸入係数!$E22*投入係数表!AJ20</f>
        <v>3.8958432329385572E-8</v>
      </c>
      <c r="AK22" s="24">
        <f>移輸入係数!$E22*投入係数表!AK20</f>
        <v>2.469712882097922E-4</v>
      </c>
      <c r="AL22" s="24">
        <f>移輸入係数!$E22*投入係数表!AL20</f>
        <v>1.5754001359238374E-5</v>
      </c>
      <c r="AM22" s="24">
        <f>移輸入係数!$E22*投入係数表!AM20</f>
        <v>0</v>
      </c>
      <c r="AN22" s="24">
        <f>移輸入係数!$E22*投入係数表!AN20</f>
        <v>0</v>
      </c>
      <c r="AO22" s="24">
        <f>移輸入係数!$E22*投入係数表!AO20</f>
        <v>1.0244716656805108E-6</v>
      </c>
      <c r="AP22" s="24">
        <f>移輸入係数!$E22*投入係数表!AP20</f>
        <v>0</v>
      </c>
      <c r="AQ22" s="24">
        <f>移輸入係数!$E22*投入係数表!AQ20</f>
        <v>0</v>
      </c>
      <c r="AR22" s="24">
        <f>移輸入係数!$E22*投入係数表!AR20</f>
        <v>3.1464982015908419E-5</v>
      </c>
      <c r="AS22" s="24">
        <f>移輸入係数!$E22*投入係数表!AS20</f>
        <v>3.034176868487426E-5</v>
      </c>
      <c r="AT22" s="24">
        <f>移輸入係数!$E22*投入係数表!AT20</f>
        <v>4.0330750155711154E-6</v>
      </c>
      <c r="AU22" s="24">
        <f>移輸入係数!$E22*投入係数表!AU20</f>
        <v>1.0011178819957044E-6</v>
      </c>
      <c r="AV22" s="24">
        <f>移輸入係数!$E22*投入係数表!AV20</f>
        <v>8.1143355017803301E-7</v>
      </c>
      <c r="AW22" s="24">
        <f>移輸入係数!$E22*投入係数表!AW20</f>
        <v>1.9734942699635268E-6</v>
      </c>
      <c r="AX22" s="24">
        <f>移輸入係数!$E22*投入係数表!AX20</f>
        <v>0</v>
      </c>
      <c r="AY22" s="24">
        <f>移輸入係数!$E22*投入係数表!AY20</f>
        <v>1.4552101300888397E-6</v>
      </c>
      <c r="AZ22" s="24">
        <f>移輸入係数!$E22*投入係数表!AZ20</f>
        <v>1.4101507650889889E-6</v>
      </c>
      <c r="BA22" s="24">
        <f>移輸入係数!$E22*投入係数表!BA20</f>
        <v>4.889244421165909E-6</v>
      </c>
      <c r="BB22" s="24">
        <f>移輸入係数!$E22*投入係数表!BB20</f>
        <v>6.2783422157075112E-7</v>
      </c>
      <c r="BC22" s="24">
        <f>移輸入係数!$E22*投入係数表!BC20</f>
        <v>2.4190472681726842E-6</v>
      </c>
      <c r="BD22" s="24">
        <f>移輸入係数!$E22*投入係数表!BD20</f>
        <v>1.6922597396092075E-7</v>
      </c>
      <c r="BE22" s="24">
        <f>移輸入係数!$E22*投入係数表!BE20</f>
        <v>0</v>
      </c>
      <c r="BF22" s="24">
        <f>移輸入係数!$E22*投入係数表!BF20</f>
        <v>0</v>
      </c>
      <c r="BG22" s="24">
        <f>移輸入係数!$E22*投入係数表!BG20</f>
        <v>2.0921918304919265E-6</v>
      </c>
      <c r="BH22" s="24">
        <f>移輸入係数!$E22*投入係数表!BH20</f>
        <v>2.0250473409907286E-6</v>
      </c>
      <c r="BI22" s="24">
        <f>移輸入係数!$E22*投入係数表!BI20</f>
        <v>0</v>
      </c>
      <c r="BJ22" s="24">
        <f>移輸入係数!$E22*投入係数表!BJ20</f>
        <v>6.1139072659712423E-6</v>
      </c>
      <c r="BK22" s="24">
        <f>移輸入係数!$E22*投入係数表!BK20</f>
        <v>4.223805223838227E-4</v>
      </c>
      <c r="BL22" s="24">
        <f>移輸入係数!$E22*投入係数表!BL20</f>
        <v>0</v>
      </c>
      <c r="BM22" s="24">
        <f>移輸入係数!$E22*投入係数表!BM20</f>
        <v>7.2616133954635394E-4</v>
      </c>
      <c r="BN22" s="24">
        <f>移輸入係数!$E22*投入係数表!BN20</f>
        <v>1.786514200565007E-4</v>
      </c>
      <c r="BO22" s="24">
        <f>移輸入係数!$E22*投入係数表!BO20</f>
        <v>1.5352000741158879E-5</v>
      </c>
      <c r="BP22" s="24">
        <f>移輸入係数!$E22*投入係数表!BP20</f>
        <v>3.8320118183933335E-5</v>
      </c>
      <c r="BQ22" s="24">
        <f>移輸入係数!$E22*投入係数表!BQ20</f>
        <v>4.0973342191403599E-5</v>
      </c>
      <c r="BR22" s="24">
        <f>移輸入係数!$E22*投入係数表!BR20</f>
        <v>0</v>
      </c>
      <c r="BS22" s="24">
        <f>移輸入係数!$E22*投入係数表!BS20</f>
        <v>0</v>
      </c>
      <c r="BT22" s="24">
        <f>移輸入係数!$E22*投入係数表!BT20</f>
        <v>0</v>
      </c>
      <c r="BU22" s="24">
        <f>移輸入係数!$E22*投入係数表!BU20</f>
        <v>7.7893678918805941E-6</v>
      </c>
      <c r="BV22" s="24">
        <f>移輸入係数!$E22*投入係数表!BV20</f>
        <v>8.7798764736323904E-7</v>
      </c>
      <c r="BW22" s="24">
        <f>移輸入係数!$E22*投入係数表!BW20</f>
        <v>0</v>
      </c>
      <c r="BX22" s="24">
        <f>移輸入係数!$E22*投入係数表!BX20</f>
        <v>0</v>
      </c>
      <c r="BY22" s="24">
        <f>移輸入係数!$E22*投入係数表!BY20</f>
        <v>4.4927150470087302E-8</v>
      </c>
      <c r="BZ22" s="24">
        <f>移輸入係数!$E22*投入係数表!BZ20</f>
        <v>0</v>
      </c>
      <c r="CA22" s="24">
        <f>移輸入係数!$E22*投入係数表!CA20</f>
        <v>0</v>
      </c>
      <c r="CB22" s="24">
        <f>移輸入係数!$E22*投入係数表!CB20</f>
        <v>0</v>
      </c>
      <c r="CC22" s="24">
        <f>移輸入係数!$E22*投入係数表!CC20</f>
        <v>0</v>
      </c>
      <c r="CD22" s="24">
        <f>移輸入係数!$E22*投入係数表!CD20</f>
        <v>0</v>
      </c>
      <c r="CE22" s="24">
        <f>移輸入係数!$E22*投入係数表!CE20</f>
        <v>0</v>
      </c>
      <c r="CF22" s="24">
        <f>移輸入係数!$E22*投入係数表!CF20</f>
        <v>8.0890869657766617E-6</v>
      </c>
      <c r="CG22" s="24">
        <f>移輸入係数!$E22*投入係数表!CG20</f>
        <v>3.2420178873104762E-5</v>
      </c>
      <c r="CH22" s="24">
        <f>移輸入係数!$E22*投入係数表!CH20</f>
        <v>7.6546212232435935E-7</v>
      </c>
      <c r="CI22" s="24">
        <f>移輸入係数!$E22*投入係数表!CI20</f>
        <v>4.8699229710351332E-7</v>
      </c>
      <c r="CJ22" s="24">
        <f>移輸入係数!$E22*投入係数表!CJ20</f>
        <v>4.9097639223089372E-7</v>
      </c>
      <c r="CK22" s="24">
        <f>移輸入係数!$E22*投入係数表!CK20</f>
        <v>2.1499963523338469E-7</v>
      </c>
      <c r="CL22" s="24">
        <f>移輸入係数!$E22*投入係数表!CL20</f>
        <v>4.1766603718935149E-7</v>
      </c>
      <c r="CM22" s="24">
        <f>移輸入係数!$E22*投入係数表!CM20</f>
        <v>1.6185764102745374E-6</v>
      </c>
      <c r="CN22" s="24">
        <f>移輸入係数!$E22*投入係数表!CN20</f>
        <v>3.5297322945497769E-7</v>
      </c>
      <c r="CO22" s="24">
        <f>移輸入係数!$E22*投入係数表!CO20</f>
        <v>3.1841274055244647E-7</v>
      </c>
      <c r="CP22" s="24">
        <f>移輸入係数!$E22*投入係数表!CP20</f>
        <v>1.4426146771231113E-6</v>
      </c>
      <c r="CQ22" s="24">
        <f>移輸入係数!$E22*投入係数表!CQ20</f>
        <v>0</v>
      </c>
      <c r="CR22" s="24">
        <f>移輸入係数!$E22*投入係数表!CR20</f>
        <v>2.2343840913825617E-6</v>
      </c>
      <c r="CS22" s="24">
        <f>移輸入係数!$E22*投入係数表!CS20</f>
        <v>4.1278008151685971E-7</v>
      </c>
      <c r="CT22" s="24">
        <f>移輸入係数!$E22*投入係数表!CT20</f>
        <v>1.9666662094697523E-7</v>
      </c>
      <c r="CU22" s="24">
        <f>移輸入係数!$E22*投入係数表!CU20</f>
        <v>1.2998726761769611E-6</v>
      </c>
      <c r="CV22" s="24">
        <f>移輸入係数!$E22*投入係数表!CV20</f>
        <v>3.0120872091526971E-7</v>
      </c>
      <c r="CW22" s="24">
        <f>移輸入係数!$E22*投入係数表!CW20</f>
        <v>0</v>
      </c>
      <c r="CX22" s="24">
        <f>移輸入係数!$E22*投入係数表!CX20</f>
        <v>7.9512339655405537E-8</v>
      </c>
      <c r="CY22" s="24">
        <f>移輸入係数!$E22*投入係数表!CY20</f>
        <v>3.0809911206850686E-6</v>
      </c>
      <c r="CZ22" s="24">
        <f>移輸入係数!$E22*投入係数表!CZ20</f>
        <v>3.8952207014183631E-6</v>
      </c>
      <c r="DA22" s="24">
        <f>移輸入係数!$E22*投入係数表!DA20</f>
        <v>7.9288070793425284E-6</v>
      </c>
      <c r="DB22" s="24">
        <f>移輸入係数!$E22*投入係数表!DB20</f>
        <v>2.5319078174865583E-6</v>
      </c>
      <c r="DC22" s="24">
        <f>移輸入係数!$E22*投入係数表!DC20</f>
        <v>6.27886147135285E-6</v>
      </c>
      <c r="DD22" s="24">
        <f>移輸入係数!$E22*投入係数表!DD20</f>
        <v>0</v>
      </c>
      <c r="DE22" s="24">
        <f>移輸入係数!$E22*投入係数表!DE20</f>
        <v>8.7278974798611578E-6</v>
      </c>
      <c r="DF22" s="24">
        <f>移輸入係数!$E22*投入係数表!DF20</f>
        <v>0</v>
      </c>
      <c r="DG22" s="27">
        <f>移輸入係数!$E22*投入係数表!DG20</f>
        <v>8.1548105842423891E-8</v>
      </c>
    </row>
    <row r="23" spans="2:111" x14ac:dyDescent="0.15">
      <c r="B23" s="36" t="s">
        <v>13</v>
      </c>
      <c r="C23" s="36" t="s">
        <v>128</v>
      </c>
      <c r="D23" s="23">
        <f>移輸入係数!$E23*投入係数表!D21</f>
        <v>0</v>
      </c>
      <c r="E23" s="24">
        <f>移輸入係数!$E23*投入係数表!E21</f>
        <v>0</v>
      </c>
      <c r="F23" s="24">
        <f>移輸入係数!$E23*投入係数表!F21</f>
        <v>0</v>
      </c>
      <c r="G23" s="24">
        <f>移輸入係数!$E23*投入係数表!G21</f>
        <v>1.3026225555137952E-6</v>
      </c>
      <c r="H23" s="24">
        <f>移輸入係数!$E23*投入係数表!H21</f>
        <v>0</v>
      </c>
      <c r="I23" s="24">
        <f>移輸入係数!$E23*投入係数表!I21</f>
        <v>0</v>
      </c>
      <c r="J23" s="24">
        <f>移輸入係数!$E23*投入係数表!J21</f>
        <v>0</v>
      </c>
      <c r="K23" s="24">
        <f>移輸入係数!$E23*投入係数表!K21</f>
        <v>4.6646896526914192E-6</v>
      </c>
      <c r="L23" s="24">
        <f>移輸入係数!$E23*投入係数表!L21</f>
        <v>7.04449294182064E-6</v>
      </c>
      <c r="M23" s="24">
        <f>移輸入係数!$E23*投入係数表!M21</f>
        <v>0</v>
      </c>
      <c r="N23" s="24">
        <f>移輸入係数!$E23*投入係数表!N21</f>
        <v>0</v>
      </c>
      <c r="O23" s="24">
        <f>移輸入係数!$E23*投入係数表!O21</f>
        <v>1.4088951558569317E-5</v>
      </c>
      <c r="P23" s="24">
        <f>移輸入係数!$E23*投入係数表!P21</f>
        <v>1.1684634850395475E-5</v>
      </c>
      <c r="Q23" s="24">
        <f>移輸入係数!$E23*投入係数表!Q21</f>
        <v>6.2219048764415007E-6</v>
      </c>
      <c r="R23" s="24">
        <f>移輸入係数!$E23*投入係数表!R21</f>
        <v>2.1885090291603844E-4</v>
      </c>
      <c r="S23" s="24">
        <f>移輸入係数!$E23*投入係数表!S21</f>
        <v>5.5785199925220837E-6</v>
      </c>
      <c r="T23" s="24">
        <f>移輸入係数!$E23*投入係数表!T21</f>
        <v>1.2445074209146087E-5</v>
      </c>
      <c r="U23" s="24">
        <f>移輸入係数!$E23*投入係数表!U21</f>
        <v>6.1265288492280506E-6</v>
      </c>
      <c r="V23" s="24">
        <f>移輸入係数!$E23*投入係数表!V21</f>
        <v>9.5363864292414379E-6</v>
      </c>
      <c r="W23" s="24">
        <f>移輸入係数!$E23*投入係数表!W21</f>
        <v>6.2359411874654153E-6</v>
      </c>
      <c r="X23" s="24">
        <f>移輸入係数!$E23*投入係数表!X21</f>
        <v>0</v>
      </c>
      <c r="Y23" s="24">
        <f>移輸入係数!$E23*投入係数表!Y21</f>
        <v>4.1160404956564269E-6</v>
      </c>
      <c r="Z23" s="24">
        <f>移輸入係数!$E23*投入係数表!Z21</f>
        <v>2.4161487596817349E-6</v>
      </c>
      <c r="AA23" s="24">
        <f>移輸入係数!$E23*投入係数表!AA21</f>
        <v>1.0854927711926226E-5</v>
      </c>
      <c r="AB23" s="24">
        <f>移輸入係数!$E23*投入係数表!AB21</f>
        <v>1.925247162093409E-5</v>
      </c>
      <c r="AC23" s="24">
        <f>移輸入係数!$E23*投入係数表!AC21</f>
        <v>1.0153358501293346E-5</v>
      </c>
      <c r="AD23" s="24">
        <f>移輸入係数!$E23*投入係数表!AD21</f>
        <v>0</v>
      </c>
      <c r="AE23" s="24">
        <f>移輸入係数!$E23*投入係数表!AE21</f>
        <v>6.2798649192350645E-6</v>
      </c>
      <c r="AF23" s="24">
        <f>移輸入係数!$E23*投入係数表!AF21</f>
        <v>7.8260824661936936E-6</v>
      </c>
      <c r="AG23" s="24">
        <f>移輸入係数!$E23*投入係数表!AG21</f>
        <v>1.3336514766587045E-5</v>
      </c>
      <c r="AH23" s="24">
        <f>移輸入係数!$E23*投入係数表!AH21</f>
        <v>1.5935123337803772E-6</v>
      </c>
      <c r="AI23" s="24">
        <f>移輸入係数!$E23*投入係数表!AI21</f>
        <v>0</v>
      </c>
      <c r="AJ23" s="24">
        <f>移輸入係数!$E23*投入係数表!AJ21</f>
        <v>2.5966970213128776E-6</v>
      </c>
      <c r="AK23" s="24">
        <f>移輸入係数!$E23*投入係数表!AK21</f>
        <v>4.6868109507526384E-5</v>
      </c>
      <c r="AL23" s="24">
        <f>移輸入係数!$E23*投入係数表!AL21</f>
        <v>1.0800337478271787E-5</v>
      </c>
      <c r="AM23" s="24">
        <f>移輸入係数!$E23*投入係数表!AM21</f>
        <v>0</v>
      </c>
      <c r="AN23" s="24">
        <f>移輸入係数!$E23*投入係数表!AN21</f>
        <v>0</v>
      </c>
      <c r="AO23" s="24">
        <f>移輸入係数!$E23*投入係数表!AO21</f>
        <v>9.6235679979019346E-6</v>
      </c>
      <c r="AP23" s="24">
        <f>移輸入係数!$E23*投入係数表!AP21</f>
        <v>1.1389419548988455E-6</v>
      </c>
      <c r="AQ23" s="24">
        <f>移輸入係数!$E23*投入係数表!AQ21</f>
        <v>1.1136481356789591E-7</v>
      </c>
      <c r="AR23" s="24">
        <f>移輸入係数!$E23*投入係数表!AR21</f>
        <v>5.4520972936946476E-6</v>
      </c>
      <c r="AS23" s="24">
        <f>移輸入係数!$E23*投入係数表!AS21</f>
        <v>4.1605013830878507E-6</v>
      </c>
      <c r="AT23" s="24">
        <f>移輸入係数!$E23*投入係数表!AT21</f>
        <v>6.072812244302808E-6</v>
      </c>
      <c r="AU23" s="24">
        <f>移輸入係数!$E23*投入係数表!AU21</f>
        <v>5.6695711782501934E-6</v>
      </c>
      <c r="AV23" s="24">
        <f>移輸入係数!$E23*投入係数表!AV21</f>
        <v>5.1492686217708766E-6</v>
      </c>
      <c r="AW23" s="24">
        <f>移輸入係数!$E23*投入係数表!AW21</f>
        <v>7.7059770555579659E-6</v>
      </c>
      <c r="AX23" s="24">
        <f>移輸入係数!$E23*投入係数表!AX21</f>
        <v>0</v>
      </c>
      <c r="AY23" s="24">
        <f>移輸入係数!$E23*投入係数表!AY21</f>
        <v>8.6951433545502007E-6</v>
      </c>
      <c r="AZ23" s="24">
        <f>移輸入係数!$E23*投入係数表!AZ21</f>
        <v>4.8397501341384733E-6</v>
      </c>
      <c r="BA23" s="24">
        <f>移輸入係数!$E23*投入係数表!BA21</f>
        <v>9.8225739868302406E-6</v>
      </c>
      <c r="BB23" s="24">
        <f>移輸入係数!$E23*投入係数表!BB21</f>
        <v>7.2651592539994275E-6</v>
      </c>
      <c r="BC23" s="24">
        <f>移輸入係数!$E23*投入係数表!BC21</f>
        <v>4.6221164319444123E-6</v>
      </c>
      <c r="BD23" s="24">
        <f>移輸入係数!$E23*投入係数表!BD21</f>
        <v>5.954092748122618E-6</v>
      </c>
      <c r="BE23" s="24">
        <f>移輸入係数!$E23*投入係数表!BE21</f>
        <v>3.1284282972587434E-7</v>
      </c>
      <c r="BF23" s="24">
        <f>移輸入係数!$E23*投入係数表!BF21</f>
        <v>0</v>
      </c>
      <c r="BG23" s="24">
        <f>移輸入係数!$E23*投入係数表!BG21</f>
        <v>7.444469294363291E-6</v>
      </c>
      <c r="BH23" s="24">
        <f>移輸入係数!$E23*投入係数表!BH21</f>
        <v>6.8287297015439658E-6</v>
      </c>
      <c r="BI23" s="24">
        <f>移輸入係数!$E23*投入係数表!BI21</f>
        <v>0</v>
      </c>
      <c r="BJ23" s="24">
        <f>移輸入係数!$E23*投入係数表!BJ21</f>
        <v>8.5215150877890127E-6</v>
      </c>
      <c r="BK23" s="24">
        <f>移輸入係数!$E23*投入係数表!BK21</f>
        <v>3.5280151076370761E-5</v>
      </c>
      <c r="BL23" s="24">
        <f>移輸入係数!$E23*投入係数表!BL21</f>
        <v>0</v>
      </c>
      <c r="BM23" s="24">
        <f>移輸入係数!$E23*投入係数表!BM21</f>
        <v>1.0384331083737628E-4</v>
      </c>
      <c r="BN23" s="24">
        <f>移輸入係数!$E23*投入係数表!BN21</f>
        <v>2.1367891210650192E-4</v>
      </c>
      <c r="BO23" s="24">
        <f>移輸入係数!$E23*投入係数表!BO21</f>
        <v>5.0692926267658612E-7</v>
      </c>
      <c r="BP23" s="24">
        <f>移輸入係数!$E23*投入係数表!BP21</f>
        <v>1.3042012961447596E-6</v>
      </c>
      <c r="BQ23" s="24">
        <f>移輸入係数!$E23*投入係数表!BQ21</f>
        <v>7.1859439363112222E-6</v>
      </c>
      <c r="BR23" s="24">
        <f>移輸入係数!$E23*投入係数表!BR21</f>
        <v>6.1106130938791291E-6</v>
      </c>
      <c r="BS23" s="24">
        <f>移輸入係数!$E23*投入係数表!BS21</f>
        <v>3.5758220628520599E-5</v>
      </c>
      <c r="BT23" s="24">
        <f>移輸入係数!$E23*投入係数表!BT21</f>
        <v>3.1158591972455385E-5</v>
      </c>
      <c r="BU23" s="24">
        <f>移輸入係数!$E23*投入係数表!BU21</f>
        <v>9.7458385718917446E-6</v>
      </c>
      <c r="BV23" s="24">
        <f>移輸入係数!$E23*投入係数表!BV21</f>
        <v>2.6922855556991281E-5</v>
      </c>
      <c r="BW23" s="24">
        <f>移輸入係数!$E23*投入係数表!BW21</f>
        <v>7.1729370655198907E-6</v>
      </c>
      <c r="BX23" s="24">
        <f>移輸入係数!$E23*投入係数表!BX21</f>
        <v>1.763825817963817E-5</v>
      </c>
      <c r="BY23" s="24">
        <f>移輸入係数!$E23*投入係数表!BY21</f>
        <v>1.4195610703933305E-6</v>
      </c>
      <c r="BZ23" s="24">
        <f>移輸入係数!$E23*投入係数表!BZ21</f>
        <v>2.7761597966130622E-6</v>
      </c>
      <c r="CA23" s="24">
        <f>移輸入係数!$E23*投入係数表!CA21</f>
        <v>5.0934898654117855E-6</v>
      </c>
      <c r="CB23" s="24">
        <f>移輸入係数!$E23*投入係数表!CB21</f>
        <v>0</v>
      </c>
      <c r="CC23" s="24">
        <f>移輸入係数!$E23*投入係数表!CC21</f>
        <v>0</v>
      </c>
      <c r="CD23" s="24">
        <f>移輸入係数!$E23*投入係数表!CD21</f>
        <v>0</v>
      </c>
      <c r="CE23" s="24">
        <f>移輸入係数!$E23*投入係数表!CE21</f>
        <v>2.4701318239654568E-6</v>
      </c>
      <c r="CF23" s="24">
        <f>移輸入係数!$E23*投入係数表!CF21</f>
        <v>2.2039335454648763E-5</v>
      </c>
      <c r="CG23" s="24">
        <f>移輸入係数!$E23*投入係数表!CG21</f>
        <v>3.332994871598978E-5</v>
      </c>
      <c r="CH23" s="24">
        <f>移輸入係数!$E23*投入係数表!CH21</f>
        <v>2.6147319836011022E-6</v>
      </c>
      <c r="CI23" s="24">
        <f>移輸入係数!$E23*投入係数表!CI21</f>
        <v>2.8254655100806759E-5</v>
      </c>
      <c r="CJ23" s="24">
        <f>移輸入係数!$E23*投入係数表!CJ21</f>
        <v>5.6269810450836863E-6</v>
      </c>
      <c r="CK23" s="24">
        <f>移輸入係数!$E23*投入係数表!CK21</f>
        <v>2.2656684941977235E-5</v>
      </c>
      <c r="CL23" s="24">
        <f>移輸入係数!$E23*投入係数表!CL21</f>
        <v>2.9247348285541039E-5</v>
      </c>
      <c r="CM23" s="24">
        <f>移輸入係数!$E23*投入係数表!CM21</f>
        <v>1.6412408121046084E-5</v>
      </c>
      <c r="CN23" s="24">
        <f>移輸入係数!$E23*投入係数表!CN21</f>
        <v>8.2891553690353589E-6</v>
      </c>
      <c r="CO23" s="24">
        <f>移輸入係数!$E23*投入係数表!CO21</f>
        <v>2.4953593848088156E-5</v>
      </c>
      <c r="CP23" s="24">
        <f>移輸入係数!$E23*投入係数表!CP21</f>
        <v>4.3505072229149085E-5</v>
      </c>
      <c r="CQ23" s="24">
        <f>移輸入係数!$E23*投入係数表!CQ21</f>
        <v>1.9571497355704231E-5</v>
      </c>
      <c r="CR23" s="24">
        <f>移輸入係数!$E23*投入係数表!CR21</f>
        <v>6.066090148202045E-6</v>
      </c>
      <c r="CS23" s="24">
        <f>移輸入係数!$E23*投入係数表!CS21</f>
        <v>7.6121452148894089E-5</v>
      </c>
      <c r="CT23" s="24">
        <f>移輸入係数!$E23*投入係数表!CT21</f>
        <v>3.1316760046078432E-5</v>
      </c>
      <c r="CU23" s="24">
        <f>移輸入係数!$E23*投入係数表!CU21</f>
        <v>1.4722381856574111E-4</v>
      </c>
      <c r="CV23" s="24">
        <f>移輸入係数!$E23*投入係数表!CV21</f>
        <v>1.8443188579181258E-5</v>
      </c>
      <c r="CW23" s="24">
        <f>移輸入係数!$E23*投入係数表!CW21</f>
        <v>3.5334600683544927E-6</v>
      </c>
      <c r="CX23" s="24">
        <f>移輸入係数!$E23*投入係数表!CX21</f>
        <v>1.954487483157295E-6</v>
      </c>
      <c r="CY23" s="24">
        <f>移輸入係数!$E23*投入係数表!CY21</f>
        <v>1.65388480249517E-5</v>
      </c>
      <c r="CZ23" s="24">
        <f>移輸入係数!$E23*投入係数表!CZ21</f>
        <v>2.3700658958417353E-5</v>
      </c>
      <c r="DA23" s="24">
        <f>移輸入係数!$E23*投入係数表!DA21</f>
        <v>2.3804877920186528E-5</v>
      </c>
      <c r="DB23" s="24">
        <f>移輸入係数!$E23*投入係数表!DB21</f>
        <v>5.2205820072080153E-6</v>
      </c>
      <c r="DC23" s="24">
        <f>移輸入係数!$E23*投入係数表!DC21</f>
        <v>3.6762858692680198E-5</v>
      </c>
      <c r="DD23" s="24">
        <f>移輸入係数!$E23*投入係数表!DD21</f>
        <v>0</v>
      </c>
      <c r="DE23" s="24">
        <f>移輸入係数!$E23*投入係数表!DE21</f>
        <v>2.7089976702009686E-5</v>
      </c>
      <c r="DF23" s="24">
        <f>移輸入係数!$E23*投入係数表!DF21</f>
        <v>0</v>
      </c>
      <c r="DG23" s="27">
        <f>移輸入係数!$E23*投入係数表!DG21</f>
        <v>4.1783865131197263E-7</v>
      </c>
    </row>
    <row r="24" spans="2:111" x14ac:dyDescent="0.15">
      <c r="B24" s="36" t="s">
        <v>14</v>
      </c>
      <c r="C24" s="36" t="s">
        <v>129</v>
      </c>
      <c r="D24" s="23">
        <f>移輸入係数!$E24*投入係数表!D22</f>
        <v>1.6778867313560903E-5</v>
      </c>
      <c r="E24" s="24">
        <f>移輸入係数!$E24*投入係数表!E22</f>
        <v>0</v>
      </c>
      <c r="F24" s="24">
        <f>移輸入係数!$E24*投入係数表!F22</f>
        <v>4.6349402804865031E-5</v>
      </c>
      <c r="G24" s="24">
        <f>移輸入係数!$E24*投入係数表!G22</f>
        <v>0</v>
      </c>
      <c r="H24" s="24">
        <f>移輸入係数!$E24*投入係数表!H22</f>
        <v>0</v>
      </c>
      <c r="I24" s="24">
        <f>移輸入係数!$E24*投入係数表!I22</f>
        <v>0</v>
      </c>
      <c r="J24" s="24">
        <f>移輸入係数!$E24*投入係数表!J22</f>
        <v>0</v>
      </c>
      <c r="K24" s="24">
        <f>移輸入係数!$E24*投入係数表!K22</f>
        <v>1.1091148713986559E-4</v>
      </c>
      <c r="L24" s="24">
        <f>移輸入係数!$E24*投入係数表!L22</f>
        <v>0</v>
      </c>
      <c r="M24" s="24">
        <f>移輸入係数!$E24*投入係数表!M22</f>
        <v>2.8495216445752984E-5</v>
      </c>
      <c r="N24" s="24">
        <f>移輸入係数!$E24*投入係数表!N22</f>
        <v>0</v>
      </c>
      <c r="O24" s="24">
        <f>移輸入係数!$E24*投入係数表!O22</f>
        <v>3.6939890372977011E-4</v>
      </c>
      <c r="P24" s="24">
        <f>移輸入係数!$E24*投入係数表!P22</f>
        <v>4.8962373592028306E-4</v>
      </c>
      <c r="Q24" s="24">
        <f>移輸入係数!$E24*投入係数表!Q22</f>
        <v>1.1172115627972265E-3</v>
      </c>
      <c r="R24" s="24">
        <f>移輸入係数!$E24*投入係数表!R22</f>
        <v>6.2234171872505939E-4</v>
      </c>
      <c r="S24" s="24">
        <f>移輸入係数!$E24*投入係数表!S22</f>
        <v>0.10569472472523503</v>
      </c>
      <c r="T24" s="24">
        <f>移輸入係数!$E24*投入係数表!T22</f>
        <v>8.4458283996075328E-2</v>
      </c>
      <c r="U24" s="24">
        <f>移輸入係数!$E24*投入係数表!U22</f>
        <v>2.0382391705917522E-2</v>
      </c>
      <c r="V24" s="24">
        <f>移輸入係数!$E24*投入係数表!V22</f>
        <v>0</v>
      </c>
      <c r="W24" s="24">
        <f>移輸入係数!$E24*投入係数表!W22</f>
        <v>0</v>
      </c>
      <c r="X24" s="24">
        <f>移輸入係数!$E24*投入係数表!X22</f>
        <v>0</v>
      </c>
      <c r="Y24" s="24">
        <f>移輸入係数!$E24*投入係数表!Y22</f>
        <v>0</v>
      </c>
      <c r="Z24" s="24">
        <f>移輸入係数!$E24*投入係数表!Z22</f>
        <v>2.6964570792223971E-7</v>
      </c>
      <c r="AA24" s="24">
        <f>移輸入係数!$E24*投入係数表!AA22</f>
        <v>5.3412318439542998E-3</v>
      </c>
      <c r="AB24" s="24">
        <f>移輸入係数!$E24*投入係数表!AB22</f>
        <v>8.8899559763757816E-4</v>
      </c>
      <c r="AC24" s="24">
        <f>移輸入係数!$E24*投入係数表!AC22</f>
        <v>7.1652305400438728E-5</v>
      </c>
      <c r="AD24" s="24">
        <f>移輸入係数!$E24*投入係数表!AD22</f>
        <v>0</v>
      </c>
      <c r="AE24" s="24">
        <f>移輸入係数!$E24*投入係数表!AE22</f>
        <v>0</v>
      </c>
      <c r="AF24" s="24">
        <f>移輸入係数!$E24*投入係数表!AF22</f>
        <v>2.8990010460706764E-4</v>
      </c>
      <c r="AG24" s="24">
        <f>移輸入係数!$E24*投入係数表!AG22</f>
        <v>8.3969206258990218E-4</v>
      </c>
      <c r="AH24" s="24">
        <f>移輸入係数!$E24*投入係数表!AH22</f>
        <v>8.0834766645619715E-6</v>
      </c>
      <c r="AI24" s="24">
        <f>移輸入係数!$E24*投入係数表!AI22</f>
        <v>5.8544057667739109E-3</v>
      </c>
      <c r="AJ24" s="24">
        <f>移輸入係数!$E24*投入係数表!AJ22</f>
        <v>0</v>
      </c>
      <c r="AK24" s="24">
        <f>移輸入係数!$E24*投入係数表!AK22</f>
        <v>3.4983187706937383E-3</v>
      </c>
      <c r="AL24" s="24">
        <f>移輸入係数!$E24*投入係数表!AL22</f>
        <v>6.8320141243226155E-4</v>
      </c>
      <c r="AM24" s="24">
        <f>移輸入係数!$E24*投入係数表!AM22</f>
        <v>0</v>
      </c>
      <c r="AN24" s="24">
        <f>移輸入係数!$E24*投入係数表!AN22</f>
        <v>0</v>
      </c>
      <c r="AO24" s="24">
        <f>移輸入係数!$E24*投入係数表!AO22</f>
        <v>0</v>
      </c>
      <c r="AP24" s="24">
        <f>移輸入係数!$E24*投入係数表!AP22</f>
        <v>5.7775584911062864E-5</v>
      </c>
      <c r="AQ24" s="24">
        <f>移輸入係数!$E24*投入係数表!AQ22</f>
        <v>0</v>
      </c>
      <c r="AR24" s="24">
        <f>移輸入係数!$E24*投入係数表!AR22</f>
        <v>1.9870750054980295E-4</v>
      </c>
      <c r="AS24" s="24">
        <f>移輸入係数!$E24*投入係数表!AS22</f>
        <v>4.4311113510562911E-5</v>
      </c>
      <c r="AT24" s="24">
        <f>移輸入係数!$E24*投入係数表!AT22</f>
        <v>7.3312962674344963E-5</v>
      </c>
      <c r="AU24" s="24">
        <f>移輸入係数!$E24*投入係数表!AU22</f>
        <v>4.9398600507714027E-5</v>
      </c>
      <c r="AV24" s="24">
        <f>移輸入係数!$E24*投入係数表!AV22</f>
        <v>5.3089029924604244E-5</v>
      </c>
      <c r="AW24" s="24">
        <f>移輸入係数!$E24*投入係数表!AW22</f>
        <v>2.5188944080631664E-5</v>
      </c>
      <c r="AX24" s="24">
        <f>移輸入係数!$E24*投入係数表!AX22</f>
        <v>0</v>
      </c>
      <c r="AY24" s="24">
        <f>移輸入係数!$E24*投入係数表!AY22</f>
        <v>4.8055197896350126E-4</v>
      </c>
      <c r="AZ24" s="24">
        <f>移輸入係数!$E24*投入係数表!AZ22</f>
        <v>9.4123003071199614E-4</v>
      </c>
      <c r="BA24" s="24">
        <f>移輸入係数!$E24*投入係数表!BA22</f>
        <v>5.1809398885204643E-4</v>
      </c>
      <c r="BB24" s="24">
        <f>移輸入係数!$E24*投入係数表!BB22</f>
        <v>1.0879056141940354E-5</v>
      </c>
      <c r="BC24" s="24">
        <f>移輸入係数!$E24*投入係数表!BC22</f>
        <v>7.8545280639549071E-4</v>
      </c>
      <c r="BD24" s="24">
        <f>移輸入係数!$E24*投入係数表!BD22</f>
        <v>3.2804188085245722E-4</v>
      </c>
      <c r="BE24" s="24">
        <f>移輸入係数!$E24*投入係数表!BE22</f>
        <v>4.7609127212061631E-6</v>
      </c>
      <c r="BF24" s="24">
        <f>移輸入係数!$E24*投入係数表!BF22</f>
        <v>0</v>
      </c>
      <c r="BG24" s="24">
        <f>移輸入係数!$E24*投入係数表!BG22</f>
        <v>0</v>
      </c>
      <c r="BH24" s="24">
        <f>移輸入係数!$E24*投入係数表!BH22</f>
        <v>1.1633921344600763E-4</v>
      </c>
      <c r="BI24" s="24">
        <f>移輸入係数!$E24*投入係数表!BI22</f>
        <v>2.8037264629512103E-5</v>
      </c>
      <c r="BJ24" s="24">
        <f>移輸入係数!$E24*投入係数表!BJ22</f>
        <v>0</v>
      </c>
      <c r="BK24" s="24">
        <f>移輸入係数!$E24*投入係数表!BK22</f>
        <v>3.125453627690609E-3</v>
      </c>
      <c r="BL24" s="24">
        <f>移輸入係数!$E24*投入係数表!BL22</f>
        <v>2.2234124417386849E-5</v>
      </c>
      <c r="BM24" s="24">
        <f>移輸入係数!$E24*投入係数表!BM22</f>
        <v>1.0567379643925913E-3</v>
      </c>
      <c r="BN24" s="24">
        <f>移輸入係数!$E24*投入係数表!BN22</f>
        <v>9.2450642821366002E-4</v>
      </c>
      <c r="BO24" s="24">
        <f>移輸入係数!$E24*投入係数表!BO22</f>
        <v>0</v>
      </c>
      <c r="BP24" s="24">
        <f>移輸入係数!$E24*投入係数表!BP22</f>
        <v>0</v>
      </c>
      <c r="BQ24" s="24">
        <f>移輸入係数!$E24*投入係数表!BQ22</f>
        <v>0</v>
      </c>
      <c r="BR24" s="24">
        <f>移輸入係数!$E24*投入係数表!BR22</f>
        <v>0</v>
      </c>
      <c r="BS24" s="24">
        <f>移輸入係数!$E24*投入係数表!BS22</f>
        <v>0</v>
      </c>
      <c r="BT24" s="24">
        <f>移輸入係数!$E24*投入係数表!BT22</f>
        <v>5.8161288189028598E-5</v>
      </c>
      <c r="BU24" s="24">
        <f>移輸入係数!$E24*投入係数表!BU22</f>
        <v>-9.8642233906405416E-5</v>
      </c>
      <c r="BV24" s="24">
        <f>移輸入係数!$E24*投入係数表!BV22</f>
        <v>8.611838538951707E-5</v>
      </c>
      <c r="BW24" s="24">
        <f>移輸入係数!$E24*投入係数表!BW22</f>
        <v>0</v>
      </c>
      <c r="BX24" s="24">
        <f>移輸入係数!$E24*投入係数表!BX22</f>
        <v>0</v>
      </c>
      <c r="BY24" s="24">
        <f>移輸入係数!$E24*投入係数表!BY22</f>
        <v>1.4012886775582111E-5</v>
      </c>
      <c r="BZ24" s="24">
        <f>移輸入係数!$E24*投入係数表!BZ22</f>
        <v>0</v>
      </c>
      <c r="CA24" s="24">
        <f>移輸入係数!$E24*投入係数表!CA22</f>
        <v>4.835219186424508E-5</v>
      </c>
      <c r="CB24" s="24">
        <f>移輸入係数!$E24*投入係数表!CB22</f>
        <v>0</v>
      </c>
      <c r="CC24" s="24">
        <f>移輸入係数!$E24*投入係数表!CC22</f>
        <v>0</v>
      </c>
      <c r="CD24" s="24">
        <f>移輸入係数!$E24*投入係数表!CD22</f>
        <v>0</v>
      </c>
      <c r="CE24" s="24">
        <f>移輸入係数!$E24*投入係数表!CE22</f>
        <v>3.0072818441331675E-4</v>
      </c>
      <c r="CF24" s="24">
        <f>移輸入係数!$E24*投入係数表!CF22</f>
        <v>9.0107348851921137E-4</v>
      </c>
      <c r="CG24" s="24">
        <f>移輸入係数!$E24*投入係数表!CG22</f>
        <v>6.4419278995704414E-4</v>
      </c>
      <c r="CH24" s="24">
        <f>移輸入係数!$E24*投入係数表!CH22</f>
        <v>0</v>
      </c>
      <c r="CI24" s="24">
        <f>移輸入係数!$E24*投入係数表!CI22</f>
        <v>2.5894499024973535E-5</v>
      </c>
      <c r="CJ24" s="24">
        <f>移輸入係数!$E24*投入係数表!CJ22</f>
        <v>0</v>
      </c>
      <c r="CK24" s="24">
        <f>移輸入係数!$E24*投入係数表!CK22</f>
        <v>1.0252561577723616E-3</v>
      </c>
      <c r="CL24" s="24">
        <f>移輸入係数!$E24*投入係数表!CL22</f>
        <v>4.8248535585256208E-5</v>
      </c>
      <c r="CM24" s="24">
        <f>移輸入係数!$E24*投入係数表!CM22</f>
        <v>6.2377591109233528E-3</v>
      </c>
      <c r="CN24" s="24">
        <f>移輸入係数!$E24*投入係数表!CN22</f>
        <v>3.0021499690061758E-5</v>
      </c>
      <c r="CO24" s="24">
        <f>移輸入係数!$E24*投入係数表!CO22</f>
        <v>4.811326391187982E-4</v>
      </c>
      <c r="CP24" s="24">
        <f>移輸入係数!$E24*投入係数表!CP22</f>
        <v>9.7936567849574423E-4</v>
      </c>
      <c r="CQ24" s="24">
        <f>移輸入係数!$E24*投入係数表!CQ22</f>
        <v>0</v>
      </c>
      <c r="CR24" s="24">
        <f>移輸入係数!$E24*投入係数表!CR22</f>
        <v>9.8556376793623051E-4</v>
      </c>
      <c r="CS24" s="24">
        <f>移輸入係数!$E24*投入係数表!CS22</f>
        <v>2.5632386772514595E-4</v>
      </c>
      <c r="CT24" s="24">
        <f>移輸入係数!$E24*投入係数表!CT22</f>
        <v>1.5143750871827991E-4</v>
      </c>
      <c r="CU24" s="24">
        <f>移輸入係数!$E24*投入係数表!CU22</f>
        <v>4.524345099367727E-4</v>
      </c>
      <c r="CV24" s="24">
        <f>移輸入係数!$E24*投入係数表!CV22</f>
        <v>0</v>
      </c>
      <c r="CW24" s="24">
        <f>移輸入係数!$E24*投入係数表!CW22</f>
        <v>0</v>
      </c>
      <c r="CX24" s="24">
        <f>移輸入係数!$E24*投入係数表!CX22</f>
        <v>5.870161584441521E-5</v>
      </c>
      <c r="CY24" s="24">
        <f>移輸入係数!$E24*投入係数表!CY22</f>
        <v>7.1995963553187436E-4</v>
      </c>
      <c r="CZ24" s="24">
        <f>移輸入係数!$E24*投入係数表!CZ22</f>
        <v>1.1811807268553876E-4</v>
      </c>
      <c r="DA24" s="24">
        <f>移輸入係数!$E24*投入係数表!DA22</f>
        <v>0</v>
      </c>
      <c r="DB24" s="24">
        <f>移輸入係数!$E24*投入係数表!DB22</f>
        <v>1.6804174116579848E-4</v>
      </c>
      <c r="DC24" s="24">
        <f>移輸入係数!$E24*投入係数表!DC22</f>
        <v>9.3129672497087649E-5</v>
      </c>
      <c r="DD24" s="24">
        <f>移輸入係数!$E24*投入係数表!DD22</f>
        <v>0</v>
      </c>
      <c r="DE24" s="24">
        <f>移輸入係数!$E24*投入係数表!DE22</f>
        <v>2.4060713852728075E-5</v>
      </c>
      <c r="DF24" s="24">
        <f>移輸入係数!$E24*投入係数表!DF22</f>
        <v>2.5203011559045637E-2</v>
      </c>
      <c r="DG24" s="27">
        <f>移輸入係数!$E24*投入係数表!DG22</f>
        <v>2.8261168036016277E-5</v>
      </c>
    </row>
    <row r="25" spans="2:111" x14ac:dyDescent="0.15">
      <c r="B25" s="36" t="s">
        <v>15</v>
      </c>
      <c r="C25" s="36" t="s">
        <v>130</v>
      </c>
      <c r="D25" s="23">
        <f>移輸入係数!$E25*投入係数表!D23</f>
        <v>1.3025369673961642E-2</v>
      </c>
      <c r="E25" s="24">
        <f>移輸入係数!$E25*投入係数表!E23</f>
        <v>1.2417089155473878E-4</v>
      </c>
      <c r="F25" s="24">
        <f>移輸入係数!$E25*投入係数表!F23</f>
        <v>9.101000997864513E-3</v>
      </c>
      <c r="G25" s="24">
        <f>移輸入係数!$E25*投入係数表!G23</f>
        <v>0</v>
      </c>
      <c r="H25" s="24">
        <f>移輸入係数!$E25*投入係数表!H23</f>
        <v>0</v>
      </c>
      <c r="I25" s="24">
        <f>移輸入係数!$E25*投入係数表!I23</f>
        <v>0</v>
      </c>
      <c r="J25" s="24">
        <f>移輸入係数!$E25*投入係数表!J23</f>
        <v>0</v>
      </c>
      <c r="K25" s="24">
        <f>移輸入係数!$E25*投入係数表!K23</f>
        <v>4.4717301994709911E-3</v>
      </c>
      <c r="L25" s="24">
        <f>移輸入係数!$E25*投入係数表!L23</f>
        <v>6.3690992849048415E-3</v>
      </c>
      <c r="M25" s="24">
        <f>移輸入係数!$E25*投入係数表!M23</f>
        <v>3.2720570632030619E-5</v>
      </c>
      <c r="N25" s="24">
        <f>移輸入係数!$E25*投入係数表!N23</f>
        <v>0</v>
      </c>
      <c r="O25" s="24">
        <f>移輸入係数!$E25*投入係数表!O23</f>
        <v>5.6356655818772883E-4</v>
      </c>
      <c r="P25" s="24">
        <f>移輸入係数!$E25*投入係数表!P23</f>
        <v>5.705113908771554E-4</v>
      </c>
      <c r="Q25" s="24">
        <f>移輸入係数!$E25*投入係数表!Q23</f>
        <v>4.638591879095936E-4</v>
      </c>
      <c r="R25" s="24">
        <f>移輸入係数!$E25*投入係数表!R23</f>
        <v>1.1926033950305306E-3</v>
      </c>
      <c r="S25" s="24">
        <f>移輸入係数!$E25*投入係数表!S23</f>
        <v>1.0048071135095786E-4</v>
      </c>
      <c r="T25" s="24">
        <f>移輸入係数!$E25*投入係数表!T23</f>
        <v>2.8720424395712061E-4</v>
      </c>
      <c r="U25" s="24">
        <f>移輸入係数!$E25*投入係数表!U23</f>
        <v>2.5694409883011103E-4</v>
      </c>
      <c r="V25" s="24">
        <f>移輸入係数!$E25*投入係数表!V23</f>
        <v>5.1845645516683883E-4</v>
      </c>
      <c r="W25" s="24">
        <f>移輸入係数!$E25*投入係数表!W23</f>
        <v>1.0485346105172274E-4</v>
      </c>
      <c r="X25" s="24">
        <f>移輸入係数!$E25*投入係数表!X23</f>
        <v>0</v>
      </c>
      <c r="Y25" s="24">
        <f>移輸入係数!$E25*投入係数表!Y23</f>
        <v>2.1578130576295712E-4</v>
      </c>
      <c r="Z25" s="24">
        <f>移輸入係数!$E25*投入係数表!Z23</f>
        <v>8.3572692617074488E-4</v>
      </c>
      <c r="AA25" s="24">
        <f>移輸入係数!$E25*投入係数表!AA23</f>
        <v>1.2645866704576452E-3</v>
      </c>
      <c r="AB25" s="24">
        <f>移輸入係数!$E25*投入係数表!AB23</f>
        <v>6.0812653725509829E-3</v>
      </c>
      <c r="AC25" s="24">
        <f>移輸入係数!$E25*投入係数表!AC23</f>
        <v>2.3644455536542871E-3</v>
      </c>
      <c r="AD25" s="24">
        <f>移輸入係数!$E25*投入係数表!AD23</f>
        <v>0</v>
      </c>
      <c r="AE25" s="24">
        <f>移輸入係数!$E25*投入係数表!AE23</f>
        <v>0</v>
      </c>
      <c r="AF25" s="24">
        <f>移輸入係数!$E25*投入係数表!AF23</f>
        <v>6.6577468306561324E-4</v>
      </c>
      <c r="AG25" s="24">
        <f>移輸入係数!$E25*投入係数表!AG23</f>
        <v>5.1612787095869071E-4</v>
      </c>
      <c r="AH25" s="24">
        <f>移輸入係数!$E25*投入係数表!AH23</f>
        <v>1.3597290011173487E-3</v>
      </c>
      <c r="AI25" s="24">
        <f>移輸入係数!$E25*投入係数表!AI23</f>
        <v>5.688380490560925E-3</v>
      </c>
      <c r="AJ25" s="24">
        <f>移輸入係数!$E25*投入係数表!AJ23</f>
        <v>2.3255081718967353E-6</v>
      </c>
      <c r="AK25" s="24">
        <f>移輸入係数!$E25*投入係数表!AK23</f>
        <v>5.3430794442706079E-3</v>
      </c>
      <c r="AL25" s="24">
        <f>移輸入係数!$E25*投入係数表!AL23</f>
        <v>3.1567025621409475E-4</v>
      </c>
      <c r="AM25" s="24">
        <f>移輸入係数!$E25*投入係数表!AM23</f>
        <v>0</v>
      </c>
      <c r="AN25" s="24">
        <f>移輸入係数!$E25*投入係数表!AN23</f>
        <v>0</v>
      </c>
      <c r="AO25" s="24">
        <f>移輸入係数!$E25*投入係数表!AO23</f>
        <v>4.0768533502132696E-5</v>
      </c>
      <c r="AP25" s="24">
        <f>移輸入係数!$E25*投入係数表!AP23</f>
        <v>2.2215838573304464E-5</v>
      </c>
      <c r="AQ25" s="24">
        <f>移輸入係数!$E25*投入係数表!AQ23</f>
        <v>0</v>
      </c>
      <c r="AR25" s="24">
        <f>移輸入係数!$E25*投入係数表!AR23</f>
        <v>3.4083502671541299E-5</v>
      </c>
      <c r="AS25" s="24">
        <f>移輸入係数!$E25*投入係数表!AS23</f>
        <v>7.1083452316842832E-5</v>
      </c>
      <c r="AT25" s="24">
        <f>移輸入係数!$E25*投入係数表!AT23</f>
        <v>1.2102478848830108E-3</v>
      </c>
      <c r="AU25" s="24">
        <f>移輸入係数!$E25*投入係数表!AU23</f>
        <v>9.7432240509535517E-5</v>
      </c>
      <c r="AV25" s="24">
        <f>移輸入係数!$E25*投入係数表!AV23</f>
        <v>6.301965143402169E-5</v>
      </c>
      <c r="AW25" s="24">
        <f>移輸入係数!$E25*投入係数表!AW23</f>
        <v>7.7648930950862175E-4</v>
      </c>
      <c r="AX25" s="24">
        <f>移輸入係数!$E25*投入係数表!AX23</f>
        <v>0</v>
      </c>
      <c r="AY25" s="24">
        <f>移輸入係数!$E25*投入係数表!AY23</f>
        <v>2.5306001209248694E-4</v>
      </c>
      <c r="AZ25" s="24">
        <f>移輸入係数!$E25*投入係数表!AZ23</f>
        <v>3.5749944436679651E-4</v>
      </c>
      <c r="BA25" s="24">
        <f>移輸入係数!$E25*投入係数表!BA23</f>
        <v>1.6243577242070156E-3</v>
      </c>
      <c r="BB25" s="24">
        <f>移輸入係数!$E25*投入係数表!BB23</f>
        <v>4.9968937850302315E-5</v>
      </c>
      <c r="BC25" s="24">
        <f>移輸入係数!$E25*投入係数表!BC23</f>
        <v>1.046631567087375E-3</v>
      </c>
      <c r="BD25" s="24">
        <f>移輸入係数!$E25*投入係数表!BD23</f>
        <v>1.9005756063028746E-4</v>
      </c>
      <c r="BE25" s="24">
        <f>移輸入係数!$E25*投入係数表!BE23</f>
        <v>7.2891664121342862E-6</v>
      </c>
      <c r="BF25" s="24">
        <f>移輸入係数!$E25*投入係数表!BF23</f>
        <v>0</v>
      </c>
      <c r="BG25" s="24">
        <f>移輸入係数!$E25*投入係数表!BG23</f>
        <v>6.9381773057335179E-6</v>
      </c>
      <c r="BH25" s="24">
        <f>移輸入係数!$E25*投入係数表!BH23</f>
        <v>6.8143183921314554E-5</v>
      </c>
      <c r="BI25" s="24">
        <f>移輸入係数!$E25*投入係数表!BI23</f>
        <v>0</v>
      </c>
      <c r="BJ25" s="24">
        <f>移輸入係数!$E25*投入係数表!BJ23</f>
        <v>1.7953103196313886E-5</v>
      </c>
      <c r="BK25" s="24">
        <f>移輸入係数!$E25*投入係数表!BK23</f>
        <v>9.7412198134878359E-4</v>
      </c>
      <c r="BL25" s="24">
        <f>移輸入係数!$E25*投入係数表!BL23</f>
        <v>3.0637278639049348E-4</v>
      </c>
      <c r="BM25" s="24">
        <f>移輸入係数!$E25*投入係数表!BM23</f>
        <v>5.6560550465514885E-6</v>
      </c>
      <c r="BN25" s="24">
        <f>移輸入係数!$E25*投入係数表!BN23</f>
        <v>2.420917662674531E-4</v>
      </c>
      <c r="BO25" s="24">
        <f>移輸入係数!$E25*投入係数表!BO23</f>
        <v>0</v>
      </c>
      <c r="BP25" s="24">
        <f>移輸入係数!$E25*投入係数表!BP23</f>
        <v>0</v>
      </c>
      <c r="BQ25" s="24">
        <f>移輸入係数!$E25*投入係数表!BQ23</f>
        <v>0</v>
      </c>
      <c r="BR25" s="24">
        <f>移輸入係数!$E25*投入係数表!BR23</f>
        <v>0</v>
      </c>
      <c r="BS25" s="24">
        <f>移輸入係数!$E25*投入係数表!BS23</f>
        <v>1.0776925630565279E-5</v>
      </c>
      <c r="BT25" s="24">
        <f>移輸入係数!$E25*投入係数表!BT23</f>
        <v>2.6562172003094498E-4</v>
      </c>
      <c r="BU25" s="24">
        <f>移輸入係数!$E25*投入係数表!BU23</f>
        <v>1.4833383542746884E-3</v>
      </c>
      <c r="BV25" s="24">
        <f>移輸入係数!$E25*投入係数表!BV23</f>
        <v>3.5174881967629275E-4</v>
      </c>
      <c r="BW25" s="24">
        <f>移輸入係数!$E25*投入係数表!BW23</f>
        <v>1.580505395323877E-5</v>
      </c>
      <c r="BX25" s="24">
        <f>移輸入係数!$E25*投入係数表!BX23</f>
        <v>0</v>
      </c>
      <c r="BY25" s="24">
        <f>移輸入係数!$E25*投入係数表!BY23</f>
        <v>0</v>
      </c>
      <c r="BZ25" s="24">
        <f>移輸入係数!$E25*投入係数表!BZ23</f>
        <v>5.9708204852368709E-5</v>
      </c>
      <c r="CA25" s="24">
        <f>移輸入係数!$E25*投入係数表!CA23</f>
        <v>9.7151050303802036E-5</v>
      </c>
      <c r="CB25" s="24">
        <f>移輸入係数!$E25*投入係数表!CB23</f>
        <v>0</v>
      </c>
      <c r="CC25" s="24">
        <f>移輸入係数!$E25*投入係数表!CC23</f>
        <v>0</v>
      </c>
      <c r="CD25" s="24">
        <f>移輸入係数!$E25*投入係数表!CD23</f>
        <v>0</v>
      </c>
      <c r="CE25" s="24">
        <f>移輸入係数!$E25*投入係数表!CE23</f>
        <v>5.7553506789878803E-5</v>
      </c>
      <c r="CF25" s="24">
        <f>移輸入係数!$E25*投入係数表!CF23</f>
        <v>3.9854622140275339E-4</v>
      </c>
      <c r="CG25" s="24">
        <f>移輸入係数!$E25*投入係数表!CG23</f>
        <v>1.3433902176017724E-3</v>
      </c>
      <c r="CH25" s="24">
        <f>移輸入係数!$E25*投入係数表!CH23</f>
        <v>6.0922657451663102E-5</v>
      </c>
      <c r="CI25" s="24">
        <f>移輸入係数!$E25*投入係数表!CI23</f>
        <v>6.8456622319867876E-5</v>
      </c>
      <c r="CJ25" s="24">
        <f>移輸入係数!$E25*投入係数表!CJ23</f>
        <v>6.3486569466023987E-5</v>
      </c>
      <c r="CK25" s="24">
        <f>移輸入係数!$E25*投入係数表!CK23</f>
        <v>2.1132934867999924E-4</v>
      </c>
      <c r="CL25" s="24">
        <f>移輸入係数!$E25*投入係数表!CL23</f>
        <v>9.1414900188581678E-5</v>
      </c>
      <c r="CM25" s="24">
        <f>移輸入係数!$E25*投入係数表!CM23</f>
        <v>8.3035013336857992E-5</v>
      </c>
      <c r="CN25" s="24">
        <f>移輸入係数!$E25*投入係数表!CN23</f>
        <v>3.6729482545668164E-5</v>
      </c>
      <c r="CO25" s="24">
        <f>移輸入係数!$E25*投入係数表!CO23</f>
        <v>1.7520171352586423E-4</v>
      </c>
      <c r="CP25" s="24">
        <f>移輸入係数!$E25*投入係数表!CP23</f>
        <v>4.5215729872700658E-4</v>
      </c>
      <c r="CQ25" s="24">
        <f>移輸入係数!$E25*投入係数表!CQ23</f>
        <v>2.9314688535751689E-4</v>
      </c>
      <c r="CR25" s="24">
        <f>移輸入係数!$E25*投入係数表!CR23</f>
        <v>1.0537368492209876E-3</v>
      </c>
      <c r="CS25" s="24">
        <f>移輸入係数!$E25*投入係数表!CS23</f>
        <v>1.0306064215047457E-3</v>
      </c>
      <c r="CT25" s="24">
        <f>移輸入係数!$E25*投入係数表!CT23</f>
        <v>1.406773894258722E-3</v>
      </c>
      <c r="CU25" s="24">
        <f>移輸入係数!$E25*投入係数表!CU23</f>
        <v>5.023138625343315E-4</v>
      </c>
      <c r="CV25" s="24">
        <f>移輸入係数!$E25*投入係数表!CV23</f>
        <v>0</v>
      </c>
      <c r="CW25" s="24">
        <f>移輸入係数!$E25*投入係数表!CW23</f>
        <v>1.1071805723704039E-4</v>
      </c>
      <c r="CX25" s="24">
        <f>移輸入係数!$E25*投入係数表!CX23</f>
        <v>0</v>
      </c>
      <c r="CY25" s="24">
        <f>移輸入係数!$E25*投入係数表!CY23</f>
        <v>1.7249363605234474E-4</v>
      </c>
      <c r="CZ25" s="24">
        <f>移輸入係数!$E25*投入係数表!CZ23</f>
        <v>4.6502731403066179E-4</v>
      </c>
      <c r="DA25" s="24">
        <f>移輸入係数!$E25*投入係数表!DA23</f>
        <v>7.2710787477722229E-4</v>
      </c>
      <c r="DB25" s="24">
        <f>移輸入係数!$E25*投入係数表!DB23</f>
        <v>2.0390876098831223E-4</v>
      </c>
      <c r="DC25" s="24">
        <f>移輸入係数!$E25*投入係数表!DC23</f>
        <v>1.310956253113976E-4</v>
      </c>
      <c r="DD25" s="24">
        <f>移輸入係数!$E25*投入係数表!DD23</f>
        <v>4.3484156890806498E-5</v>
      </c>
      <c r="DE25" s="24">
        <f>移輸入係数!$E25*投入係数表!DE23</f>
        <v>3.4888338065420355E-4</v>
      </c>
      <c r="DF25" s="24">
        <f>移輸入係数!$E25*投入係数表!DF23</f>
        <v>7.1988323909775054E-2</v>
      </c>
      <c r="DG25" s="27">
        <f>移輸入係数!$E25*投入係数表!DG23</f>
        <v>3.0829225996413897E-5</v>
      </c>
    </row>
    <row r="26" spans="2:111" x14ac:dyDescent="0.15">
      <c r="B26" s="36" t="s">
        <v>16</v>
      </c>
      <c r="C26" s="36" t="s">
        <v>131</v>
      </c>
      <c r="D26" s="23">
        <f>移輸入係数!$E26*投入係数表!D24</f>
        <v>3.174175863933273E-5</v>
      </c>
      <c r="E26" s="24">
        <f>移輸入係数!$E26*投入係数表!E24</f>
        <v>0</v>
      </c>
      <c r="F26" s="24">
        <f>移輸入係数!$E26*投入係数表!F24</f>
        <v>2.5385322748598516E-5</v>
      </c>
      <c r="G26" s="24">
        <f>移輸入係数!$E26*投入係数表!G24</f>
        <v>0</v>
      </c>
      <c r="H26" s="24">
        <f>移輸入係数!$E26*投入係数表!H24</f>
        <v>0</v>
      </c>
      <c r="I26" s="24">
        <f>移輸入係数!$E26*投入係数表!I24</f>
        <v>0</v>
      </c>
      <c r="J26" s="24">
        <f>移輸入係数!$E26*投入係数表!J24</f>
        <v>0</v>
      </c>
      <c r="K26" s="24">
        <f>移輸入係数!$E26*投入係数表!K24</f>
        <v>1.1779433656847957E-3</v>
      </c>
      <c r="L26" s="24">
        <f>移輸入係数!$E26*投入係数表!L24</f>
        <v>1.535633565497537E-4</v>
      </c>
      <c r="M26" s="24">
        <f>移輸入係数!$E26*投入係数表!M24</f>
        <v>0</v>
      </c>
      <c r="N26" s="24">
        <f>移輸入係数!$E26*投入係数表!N24</f>
        <v>0</v>
      </c>
      <c r="O26" s="24">
        <f>移輸入係数!$E26*投入係数表!O24</f>
        <v>2.7012533034222899E-5</v>
      </c>
      <c r="P26" s="24">
        <f>移輸入係数!$E26*投入係数表!P24</f>
        <v>4.407445024580954E-5</v>
      </c>
      <c r="Q26" s="24">
        <f>移輸入係数!$E26*投入係数表!Q24</f>
        <v>1.9625598361156541E-5</v>
      </c>
      <c r="R26" s="24">
        <f>移輸入係数!$E26*投入係数表!R24</f>
        <v>3.7443440559508451E-5</v>
      </c>
      <c r="S26" s="24">
        <f>移輸入係数!$E26*投入係数表!S24</f>
        <v>1.2235733362608259E-4</v>
      </c>
      <c r="T26" s="24">
        <f>移輸入係数!$E26*投入係数表!T24</f>
        <v>1.9791929190230472E-4</v>
      </c>
      <c r="U26" s="24">
        <f>移輸入係数!$E26*投入係数表!U24</f>
        <v>4.3329726871502881E-3</v>
      </c>
      <c r="V26" s="24">
        <f>移輸入係数!$E26*投入係数表!V24</f>
        <v>0</v>
      </c>
      <c r="W26" s="24">
        <f>移輸入係数!$E26*投入係数表!W24</f>
        <v>2.6983938082968746E-5</v>
      </c>
      <c r="X26" s="24">
        <f>移輸入係数!$E26*投入係数表!X24</f>
        <v>0</v>
      </c>
      <c r="Y26" s="24">
        <f>移輸入係数!$E26*投入係数表!Y24</f>
        <v>0</v>
      </c>
      <c r="Z26" s="24">
        <f>移輸入係数!$E26*投入係数表!Z24</f>
        <v>1.4768352792372759E-7</v>
      </c>
      <c r="AA26" s="24">
        <f>移輸入係数!$E26*投入係数表!AA24</f>
        <v>2.1110877316939352E-4</v>
      </c>
      <c r="AB26" s="24">
        <f>移輸入係数!$E26*投入係数表!AB24</f>
        <v>4.5451540919150908E-4</v>
      </c>
      <c r="AC26" s="24">
        <f>移輸入係数!$E26*投入係数表!AC24</f>
        <v>3.4299562789427961E-4</v>
      </c>
      <c r="AD26" s="24">
        <f>移輸入係数!$E26*投入係数表!AD24</f>
        <v>0</v>
      </c>
      <c r="AE26" s="24">
        <f>移輸入係数!$E26*投入係数表!AE24</f>
        <v>4.6526495403387476E-5</v>
      </c>
      <c r="AF26" s="24">
        <f>移輸入係数!$E26*投入係数表!AF24</f>
        <v>6.9780866342291769E-5</v>
      </c>
      <c r="AG26" s="24">
        <f>移輸入係数!$E26*投入係数表!AG24</f>
        <v>1.6610791779505013E-5</v>
      </c>
      <c r="AH26" s="24">
        <f>移輸入係数!$E26*投入係数表!AH24</f>
        <v>4.4272774112017559E-6</v>
      </c>
      <c r="AI26" s="24">
        <f>移輸入係数!$E26*投入係数表!AI24</f>
        <v>6.1396739978557421E-4</v>
      </c>
      <c r="AJ26" s="24">
        <f>移輸入係数!$E26*投入係数表!AJ24</f>
        <v>3.6973133001318944E-7</v>
      </c>
      <c r="AK26" s="24">
        <f>移輸入係数!$E26*投入係数表!AK24</f>
        <v>1.4881636397407022E-4</v>
      </c>
      <c r="AL26" s="24">
        <f>移輸入係数!$E26*投入係数表!AL24</f>
        <v>8.0980840513265738E-6</v>
      </c>
      <c r="AM26" s="24">
        <f>移輸入係数!$E26*投入係数表!AM24</f>
        <v>0</v>
      </c>
      <c r="AN26" s="24">
        <f>移輸入係数!$E26*投入係数表!AN24</f>
        <v>0</v>
      </c>
      <c r="AO26" s="24">
        <f>移輸入係数!$E26*投入係数表!AO24</f>
        <v>1.8473038385880748E-4</v>
      </c>
      <c r="AP26" s="24">
        <f>移輸入係数!$E26*投入係数表!AP24</f>
        <v>8.83021143757877E-7</v>
      </c>
      <c r="AQ26" s="24">
        <f>移輸入係数!$E26*投入係数表!AQ24</f>
        <v>2.4752512449886973E-7</v>
      </c>
      <c r="AR26" s="24">
        <f>移輸入係数!$E26*投入係数表!AR24</f>
        <v>2.8020832003229735E-5</v>
      </c>
      <c r="AS26" s="24">
        <f>移輸入係数!$E26*投入係数表!AS24</f>
        <v>2.6785552441224119E-5</v>
      </c>
      <c r="AT26" s="24">
        <f>移輸入係数!$E26*投入係数表!AT24</f>
        <v>5.4186824005931166E-4</v>
      </c>
      <c r="AU26" s="24">
        <f>移輸入係数!$E26*投入係数表!AU24</f>
        <v>6.903583482004704E-5</v>
      </c>
      <c r="AV26" s="24">
        <f>移輸入係数!$E26*投入係数表!AV24</f>
        <v>7.563036025675152E-5</v>
      </c>
      <c r="AW26" s="24">
        <f>移輸入係数!$E26*投入係数表!AW24</f>
        <v>1.2412986898018865E-4</v>
      </c>
      <c r="AX26" s="24">
        <f>移輸入係数!$E26*投入係数表!AX24</f>
        <v>0</v>
      </c>
      <c r="AY26" s="24">
        <f>移輸入係数!$E26*投入係数表!AY24</f>
        <v>3.5910009202301512E-5</v>
      </c>
      <c r="AZ26" s="24">
        <f>移輸入係数!$E26*投入係数表!AZ24</f>
        <v>6.4239717829689779E-5</v>
      </c>
      <c r="BA26" s="24">
        <f>移輸入係数!$E26*投入係数表!BA24</f>
        <v>9.889542129583092E-4</v>
      </c>
      <c r="BB26" s="24">
        <f>移輸入係数!$E26*投入係数表!BB24</f>
        <v>4.6110399983237962E-5</v>
      </c>
      <c r="BC26" s="24">
        <f>移輸入係数!$E26*投入係数表!BC24</f>
        <v>5.1017200205383038E-6</v>
      </c>
      <c r="BD26" s="24">
        <f>移輸入係数!$E26*投入係数表!BD24</f>
        <v>2.5088154838554016E-4</v>
      </c>
      <c r="BE26" s="24">
        <f>移輸入係数!$E26*投入係数表!BE24</f>
        <v>8.6917557143469962E-7</v>
      </c>
      <c r="BF26" s="24">
        <f>移輸入係数!$E26*投入係数表!BF24</f>
        <v>0</v>
      </c>
      <c r="BG26" s="24">
        <f>移輸入係数!$E26*投入係数表!BG24</f>
        <v>5.294866498325271E-5</v>
      </c>
      <c r="BH26" s="24">
        <f>移輸入係数!$E26*投入係数表!BH24</f>
        <v>2.7585591911713367E-5</v>
      </c>
      <c r="BI26" s="24">
        <f>移輸入係数!$E26*投入係数表!BI24</f>
        <v>1.8427033839581381E-4</v>
      </c>
      <c r="BJ26" s="24">
        <f>移輸入係数!$E26*投入係数表!BJ24</f>
        <v>3.1728671592516758E-4</v>
      </c>
      <c r="BK26" s="24">
        <f>移輸入係数!$E26*投入係数表!BK24</f>
        <v>6.7413742745666089E-4</v>
      </c>
      <c r="BL26" s="24">
        <f>移輸入係数!$E26*投入係数表!BL24</f>
        <v>3.0443780837054071E-4</v>
      </c>
      <c r="BM26" s="24">
        <f>移輸入係数!$E26*投入係数表!BM24</f>
        <v>5.6572181068132696E-5</v>
      </c>
      <c r="BN26" s="24">
        <f>移輸入係数!$E26*投入係数表!BN24</f>
        <v>9.3236751368108126E-5</v>
      </c>
      <c r="BO26" s="24">
        <f>移輸入係数!$E26*投入係数表!BO24</f>
        <v>4.6398875251648127E-5</v>
      </c>
      <c r="BP26" s="24">
        <f>移輸入係数!$E26*投入係数表!BP24</f>
        <v>2.7970437506249455E-5</v>
      </c>
      <c r="BQ26" s="24">
        <f>移輸入係数!$E26*投入係数表!BQ24</f>
        <v>1.3545559557666409E-4</v>
      </c>
      <c r="BR26" s="24">
        <f>移輸入係数!$E26*投入係数表!BR24</f>
        <v>5.5484727200119275E-4</v>
      </c>
      <c r="BS26" s="24">
        <f>移輸入係数!$E26*投入係数表!BS24</f>
        <v>2.7519643870267587E-4</v>
      </c>
      <c r="BT26" s="24">
        <f>移輸入係数!$E26*投入係数表!BT24</f>
        <v>5.152930204426904E-4</v>
      </c>
      <c r="BU26" s="24">
        <f>移輸入係数!$E26*投入係数表!BU24</f>
        <v>5.3758196600771834E-4</v>
      </c>
      <c r="BV26" s="24">
        <f>移輸入係数!$E26*投入係数表!BV24</f>
        <v>1.6640393216349305E-3</v>
      </c>
      <c r="BW26" s="24">
        <f>移輸入係数!$E26*投入係数表!BW24</f>
        <v>3.2430130149860513E-5</v>
      </c>
      <c r="BX26" s="24">
        <f>移輸入係数!$E26*投入係数表!BX24</f>
        <v>2.2359521182027259E-6</v>
      </c>
      <c r="BY26" s="24">
        <f>移輸入係数!$E26*投入係数表!BY24</f>
        <v>0</v>
      </c>
      <c r="BZ26" s="24">
        <f>移輸入係数!$E26*投入係数表!BZ24</f>
        <v>9.7303007213815144E-5</v>
      </c>
      <c r="CA26" s="24">
        <f>移輸入係数!$E26*投入係数表!CA24</f>
        <v>1.1735620093663629E-4</v>
      </c>
      <c r="CB26" s="24">
        <f>移輸入係数!$E26*投入係数表!CB24</f>
        <v>0</v>
      </c>
      <c r="CC26" s="24">
        <f>移輸入係数!$E26*投入係数表!CC24</f>
        <v>0</v>
      </c>
      <c r="CD26" s="24">
        <f>移輸入係数!$E26*投入係数表!CD24</f>
        <v>0</v>
      </c>
      <c r="CE26" s="24">
        <f>移輸入係数!$E26*投入係数表!CE24</f>
        <v>1.2353042691411108E-4</v>
      </c>
      <c r="CF26" s="24">
        <f>移輸入係数!$E26*投入係数表!CF24</f>
        <v>8.7735677046387784E-5</v>
      </c>
      <c r="CG26" s="24">
        <f>移輸入係数!$E26*投入係数表!CG24</f>
        <v>5.0139937032717661E-4</v>
      </c>
      <c r="CH26" s="24">
        <f>移輸入係数!$E26*投入係数表!CH24</f>
        <v>6.0295732826249259E-4</v>
      </c>
      <c r="CI26" s="24">
        <f>移輸入係数!$E26*投入係数表!CI24</f>
        <v>7.3930282779788704E-4</v>
      </c>
      <c r="CJ26" s="24">
        <f>移輸入係数!$E26*投入係数表!CJ24</f>
        <v>1.7889914828278982E-4</v>
      </c>
      <c r="CK26" s="24">
        <f>移輸入係数!$E26*投入係数表!CK24</f>
        <v>5.4112303673013956E-4</v>
      </c>
      <c r="CL26" s="24">
        <f>移輸入係数!$E26*投入係数表!CL24</f>
        <v>7.9012148503296807E-4</v>
      </c>
      <c r="CM26" s="24">
        <f>移輸入係数!$E26*投入係数表!CM24</f>
        <v>8.1565232714903152E-3</v>
      </c>
      <c r="CN26" s="24">
        <f>移輸入係数!$E26*投入係数表!CN24</f>
        <v>5.8705931259817024E-4</v>
      </c>
      <c r="CO26" s="24">
        <f>移輸入係数!$E26*投入係数表!CO24</f>
        <v>2.7790603145424597E-4</v>
      </c>
      <c r="CP26" s="24">
        <f>移輸入係数!$E26*投入係数表!CP24</f>
        <v>2.5133850809660727E-3</v>
      </c>
      <c r="CQ26" s="24">
        <f>移輸入係数!$E26*投入係数表!CQ24</f>
        <v>1.884698543382044E-4</v>
      </c>
      <c r="CR26" s="24">
        <f>移輸入係数!$E26*投入係数表!CR24</f>
        <v>8.3326009953664179E-4</v>
      </c>
      <c r="CS26" s="24">
        <f>移輸入係数!$E26*投入係数表!CS24</f>
        <v>7.569134653958807E-4</v>
      </c>
      <c r="CT26" s="24">
        <f>移輸入係数!$E26*投入係数表!CT24</f>
        <v>1.2546950777848331E-4</v>
      </c>
      <c r="CU26" s="24">
        <f>移輸入係数!$E26*投入係数表!CU24</f>
        <v>3.316561270682708E-3</v>
      </c>
      <c r="CV26" s="24">
        <f>移輸入係数!$E26*投入係数表!CV24</f>
        <v>1.9281480708699565E-5</v>
      </c>
      <c r="CW26" s="24">
        <f>移輸入係数!$E26*投入係数表!CW24</f>
        <v>2.9667835682296697E-3</v>
      </c>
      <c r="CX26" s="24">
        <f>移輸入係数!$E26*投入係数表!CX24</f>
        <v>1.2888088612422551E-4</v>
      </c>
      <c r="CY26" s="24">
        <f>移輸入係数!$E26*投入係数表!CY24</f>
        <v>3.2833469049538147E-4</v>
      </c>
      <c r="CZ26" s="24">
        <f>移輸入係数!$E26*投入係数表!CZ24</f>
        <v>6.469264361805517E-5</v>
      </c>
      <c r="DA26" s="24">
        <f>移輸入係数!$E26*投入係数表!DA24</f>
        <v>2.693564694363291E-5</v>
      </c>
      <c r="DB26" s="24">
        <f>移輸入係数!$E26*投入係数表!DB24</f>
        <v>1.5945150099713342E-4</v>
      </c>
      <c r="DC26" s="24">
        <f>移輸入係数!$E26*投入係数表!DC24</f>
        <v>4.228051395925786E-4</v>
      </c>
      <c r="DD26" s="24">
        <f>移輸入係数!$E26*投入係数表!DD24</f>
        <v>0</v>
      </c>
      <c r="DE26" s="24">
        <f>移輸入係数!$E26*投入係数表!DE24</f>
        <v>1.8943195815513693E-4</v>
      </c>
      <c r="DF26" s="24">
        <f>移輸入係数!$E26*投入係数表!DF24</f>
        <v>0</v>
      </c>
      <c r="DG26" s="27">
        <f>移輸入係数!$E26*投入係数表!DG24</f>
        <v>1.5478492244377867E-6</v>
      </c>
    </row>
    <row r="27" spans="2:111" x14ac:dyDescent="0.15">
      <c r="B27" s="36" t="s">
        <v>17</v>
      </c>
      <c r="C27" s="36" t="s">
        <v>132</v>
      </c>
      <c r="D27" s="23">
        <f>移輸入係数!$E27*投入係数表!D25</f>
        <v>3.7661488927942057E-3</v>
      </c>
      <c r="E27" s="24">
        <f>移輸入係数!$E27*投入係数表!E25</f>
        <v>0</v>
      </c>
      <c r="F27" s="24">
        <f>移輸入係数!$E27*投入係数表!F25</f>
        <v>1.5815187941385333E-4</v>
      </c>
      <c r="G27" s="24">
        <f>移輸入係数!$E27*投入係数表!G25</f>
        <v>3.0123919892413036E-5</v>
      </c>
      <c r="H27" s="24">
        <f>移輸入係数!$E27*投入係数表!H25</f>
        <v>0</v>
      </c>
      <c r="I27" s="24">
        <f>移輸入係数!$E27*投入係数表!I25</f>
        <v>0</v>
      </c>
      <c r="J27" s="24">
        <f>移輸入係数!$E27*投入係数表!J25</f>
        <v>0</v>
      </c>
      <c r="K27" s="24">
        <f>移輸入係数!$E27*投入係数表!K25</f>
        <v>6.3990698643510369E-8</v>
      </c>
      <c r="L27" s="24">
        <f>移輸入係数!$E27*投入係数表!L25</f>
        <v>0</v>
      </c>
      <c r="M27" s="24">
        <f>移輸入係数!$E27*投入係数表!M25</f>
        <v>0</v>
      </c>
      <c r="N27" s="24">
        <f>移輸入係数!$E27*投入係数表!N25</f>
        <v>0</v>
      </c>
      <c r="O27" s="24">
        <f>移輸入係数!$E27*投入係数表!O25</f>
        <v>0</v>
      </c>
      <c r="P27" s="24">
        <f>移輸入係数!$E27*投入係数表!P25</f>
        <v>0</v>
      </c>
      <c r="Q27" s="24">
        <f>移輸入係数!$E27*投入係数表!Q25</f>
        <v>0</v>
      </c>
      <c r="R27" s="24">
        <f>移輸入係数!$E27*投入係数表!R25</f>
        <v>7.4966697759810687E-9</v>
      </c>
      <c r="S27" s="24">
        <f>移輸入係数!$E27*投入係数表!S25</f>
        <v>0</v>
      </c>
      <c r="T27" s="24">
        <f>移輸入係数!$E27*投入係数表!T25</f>
        <v>0</v>
      </c>
      <c r="U27" s="24">
        <f>移輸入係数!$E27*投入係数表!U25</f>
        <v>0</v>
      </c>
      <c r="V27" s="24">
        <f>移輸入係数!$E27*投入係数表!V25</f>
        <v>2.1641946198325969E-2</v>
      </c>
      <c r="W27" s="24">
        <f>移輸入係数!$E27*投入係数表!W25</f>
        <v>5.951901589250978E-4</v>
      </c>
      <c r="X27" s="24">
        <f>移輸入係数!$E27*投入係数表!X25</f>
        <v>0</v>
      </c>
      <c r="Y27" s="24">
        <f>移輸入係数!$E27*投入係数表!Y25</f>
        <v>7.8369179202046558E-4</v>
      </c>
      <c r="Z27" s="24">
        <f>移輸入係数!$E27*投入係数表!Z25</f>
        <v>1.2623042707605187E-3</v>
      </c>
      <c r="AA27" s="24">
        <f>移輸入係数!$E27*投入係数表!AA25</f>
        <v>3.1314729126241634E-5</v>
      </c>
      <c r="AB27" s="24">
        <f>移輸入係数!$E27*投入係数表!AB25</f>
        <v>1.3089497560847803E-4</v>
      </c>
      <c r="AC27" s="24">
        <f>移輸入係数!$E27*投入係数表!AC25</f>
        <v>8.7260023908530891E-5</v>
      </c>
      <c r="AD27" s="24">
        <f>移輸入係数!$E27*投入係数表!AD25</f>
        <v>0</v>
      </c>
      <c r="AE27" s="24">
        <f>移輸入係数!$E27*投入係数表!AE25</f>
        <v>0</v>
      </c>
      <c r="AF27" s="24">
        <f>移輸入係数!$E27*投入係数表!AF25</f>
        <v>0</v>
      </c>
      <c r="AG27" s="24">
        <f>移輸入係数!$E27*投入係数表!AG25</f>
        <v>5.8094456154041692E-6</v>
      </c>
      <c r="AH27" s="24">
        <f>移輸入係数!$E27*投入係数表!AH25</f>
        <v>0</v>
      </c>
      <c r="AI27" s="24">
        <f>移輸入係数!$E27*投入係数表!AI25</f>
        <v>0</v>
      </c>
      <c r="AJ27" s="24">
        <f>移輸入係数!$E27*投入係数表!AJ25</f>
        <v>0</v>
      </c>
      <c r="AK27" s="24">
        <f>移輸入係数!$E27*投入係数表!AK25</f>
        <v>0</v>
      </c>
      <c r="AL27" s="24">
        <f>移輸入係数!$E27*投入係数表!AL25</f>
        <v>1.6817161436843218E-5</v>
      </c>
      <c r="AM27" s="24">
        <f>移輸入係数!$E27*投入係数表!AM25</f>
        <v>0</v>
      </c>
      <c r="AN27" s="24">
        <f>移輸入係数!$E27*投入係数表!AN25</f>
        <v>0</v>
      </c>
      <c r="AO27" s="24">
        <f>移輸入係数!$E27*投入係数表!AO25</f>
        <v>0</v>
      </c>
      <c r="AP27" s="24">
        <f>移輸入係数!$E27*投入係数表!AP25</f>
        <v>0</v>
      </c>
      <c r="AQ27" s="24">
        <f>移輸入係数!$E27*投入係数表!AQ25</f>
        <v>0</v>
      </c>
      <c r="AR27" s="24">
        <f>移輸入係数!$E27*投入係数表!AR25</f>
        <v>0</v>
      </c>
      <c r="AS27" s="24">
        <f>移輸入係数!$E27*投入係数表!AS25</f>
        <v>0</v>
      </c>
      <c r="AT27" s="24">
        <f>移輸入係数!$E27*投入係数表!AT25</f>
        <v>0</v>
      </c>
      <c r="AU27" s="24">
        <f>移輸入係数!$E27*投入係数表!AU25</f>
        <v>0</v>
      </c>
      <c r="AV27" s="24">
        <f>移輸入係数!$E27*投入係数表!AV25</f>
        <v>3.8437863712332989E-7</v>
      </c>
      <c r="AW27" s="24">
        <f>移輸入係数!$E27*投入係数表!AW25</f>
        <v>0</v>
      </c>
      <c r="AX27" s="24">
        <f>移輸入係数!$E27*投入係数表!AX25</f>
        <v>0</v>
      </c>
      <c r="AY27" s="24">
        <f>移輸入係数!$E27*投入係数表!AY25</f>
        <v>0</v>
      </c>
      <c r="AZ27" s="24">
        <f>移輸入係数!$E27*投入係数表!AZ25</f>
        <v>0</v>
      </c>
      <c r="BA27" s="24">
        <f>移輸入係数!$E27*投入係数表!BA25</f>
        <v>0</v>
      </c>
      <c r="BB27" s="24">
        <f>移輸入係数!$E27*投入係数表!BB25</f>
        <v>0</v>
      </c>
      <c r="BC27" s="24">
        <f>移輸入係数!$E27*投入係数表!BC25</f>
        <v>0</v>
      </c>
      <c r="BD27" s="24">
        <f>移輸入係数!$E27*投入係数表!BD25</f>
        <v>0</v>
      </c>
      <c r="BE27" s="24">
        <f>移輸入係数!$E27*投入係数表!BE25</f>
        <v>0</v>
      </c>
      <c r="BF27" s="24">
        <f>移輸入係数!$E27*投入係数表!BF25</f>
        <v>0</v>
      </c>
      <c r="BG27" s="24">
        <f>移輸入係数!$E27*投入係数表!BG25</f>
        <v>0</v>
      </c>
      <c r="BH27" s="24">
        <f>移輸入係数!$E27*投入係数表!BH25</f>
        <v>0</v>
      </c>
      <c r="BI27" s="24">
        <f>移輸入係数!$E27*投入係数表!BI25</f>
        <v>0</v>
      </c>
      <c r="BJ27" s="24">
        <f>移輸入係数!$E27*投入係数表!BJ25</f>
        <v>0</v>
      </c>
      <c r="BK27" s="24">
        <f>移輸入係数!$E27*投入係数表!BK25</f>
        <v>0</v>
      </c>
      <c r="BL27" s="24">
        <f>移輸入係数!$E27*投入係数表!BL25</f>
        <v>0</v>
      </c>
      <c r="BM27" s="24">
        <f>移輸入係数!$E27*投入係数表!BM25</f>
        <v>0</v>
      </c>
      <c r="BN27" s="24">
        <f>移輸入係数!$E27*投入係数表!BN25</f>
        <v>0</v>
      </c>
      <c r="BO27" s="24">
        <f>移輸入係数!$E27*投入係数表!BO25</f>
        <v>2.3157732980419712E-5</v>
      </c>
      <c r="BP27" s="24">
        <f>移輸入係数!$E27*投入係数表!BP25</f>
        <v>2.1584658150235881E-5</v>
      </c>
      <c r="BQ27" s="24">
        <f>移輸入係数!$E27*投入係数表!BQ25</f>
        <v>1.0667176337835641E-5</v>
      </c>
      <c r="BR27" s="24">
        <f>移輸入係数!$E27*投入係数表!BR25</f>
        <v>1.3876604927491204E-5</v>
      </c>
      <c r="BS27" s="24">
        <f>移輸入係数!$E27*投入係数表!BS25</f>
        <v>0</v>
      </c>
      <c r="BT27" s="24">
        <f>移輸入係数!$E27*投入係数表!BT25</f>
        <v>0</v>
      </c>
      <c r="BU27" s="24">
        <f>移輸入係数!$E27*投入係数表!BU25</f>
        <v>0</v>
      </c>
      <c r="BV27" s="24">
        <f>移輸入係数!$E27*投入係数表!BV25</f>
        <v>0</v>
      </c>
      <c r="BW27" s="24">
        <f>移輸入係数!$E27*投入係数表!BW25</f>
        <v>6.8015822454499607E-7</v>
      </c>
      <c r="BX27" s="24">
        <f>移輸入係数!$E27*投入係数表!BX25</f>
        <v>0</v>
      </c>
      <c r="BY27" s="24">
        <f>移輸入係数!$E27*投入係数表!BY25</f>
        <v>0</v>
      </c>
      <c r="BZ27" s="24">
        <f>移輸入係数!$E27*投入係数表!BZ25</f>
        <v>0</v>
      </c>
      <c r="CA27" s="24">
        <f>移輸入係数!$E27*投入係数表!CA25</f>
        <v>0</v>
      </c>
      <c r="CB27" s="24">
        <f>移輸入係数!$E27*投入係数表!CB25</f>
        <v>0</v>
      </c>
      <c r="CC27" s="24">
        <f>移輸入係数!$E27*投入係数表!CC25</f>
        <v>0</v>
      </c>
      <c r="CD27" s="24">
        <f>移輸入係数!$E27*投入係数表!CD25</f>
        <v>0</v>
      </c>
      <c r="CE27" s="24">
        <f>移輸入係数!$E27*投入係数表!CE25</f>
        <v>0</v>
      </c>
      <c r="CF27" s="24">
        <f>移輸入係数!$E27*投入係数表!CF25</f>
        <v>0</v>
      </c>
      <c r="CG27" s="24">
        <f>移輸入係数!$E27*投入係数表!CG25</f>
        <v>0</v>
      </c>
      <c r="CH27" s="24">
        <f>移輸入係数!$E27*投入係数表!CH25</f>
        <v>0</v>
      </c>
      <c r="CI27" s="24">
        <f>移輸入係数!$E27*投入係数表!CI25</f>
        <v>0</v>
      </c>
      <c r="CJ27" s="24">
        <f>移輸入係数!$E27*投入係数表!CJ25</f>
        <v>0</v>
      </c>
      <c r="CK27" s="24">
        <f>移輸入係数!$E27*投入係数表!CK25</f>
        <v>0</v>
      </c>
      <c r="CL27" s="24">
        <f>移輸入係数!$E27*投入係数表!CL25</f>
        <v>0</v>
      </c>
      <c r="CM27" s="24">
        <f>移輸入係数!$E27*投入係数表!CM25</f>
        <v>0</v>
      </c>
      <c r="CN27" s="24">
        <f>移輸入係数!$E27*投入係数表!CN25</f>
        <v>2.7381749392904989E-7</v>
      </c>
      <c r="CO27" s="24">
        <f>移輸入係数!$E27*投入係数表!CO25</f>
        <v>0</v>
      </c>
      <c r="CP27" s="24">
        <f>移輸入係数!$E27*投入係数表!CP25</f>
        <v>0</v>
      </c>
      <c r="CQ27" s="24">
        <f>移輸入係数!$E27*投入係数表!CQ25</f>
        <v>0</v>
      </c>
      <c r="CR27" s="24">
        <f>移輸入係数!$E27*投入係数表!CR25</f>
        <v>0</v>
      </c>
      <c r="CS27" s="24">
        <f>移輸入係数!$E27*投入係数表!CS25</f>
        <v>0</v>
      </c>
      <c r="CT27" s="24">
        <f>移輸入係数!$E27*投入係数表!CT25</f>
        <v>0</v>
      </c>
      <c r="CU27" s="24">
        <f>移輸入係数!$E27*投入係数表!CU25</f>
        <v>0</v>
      </c>
      <c r="CV27" s="24">
        <f>移輸入係数!$E27*投入係数表!CV25</f>
        <v>0</v>
      </c>
      <c r="CW27" s="24">
        <f>移輸入係数!$E27*投入係数表!CW25</f>
        <v>0</v>
      </c>
      <c r="CX27" s="24">
        <f>移輸入係数!$E27*投入係数表!CX25</f>
        <v>0</v>
      </c>
      <c r="CY27" s="24">
        <f>移輸入係数!$E27*投入係数表!CY25</f>
        <v>0</v>
      </c>
      <c r="CZ27" s="24">
        <f>移輸入係数!$E27*投入係数表!CZ25</f>
        <v>0</v>
      </c>
      <c r="DA27" s="24">
        <f>移輸入係数!$E27*投入係数表!DA25</f>
        <v>0</v>
      </c>
      <c r="DB27" s="24">
        <f>移輸入係数!$E27*投入係数表!DB25</f>
        <v>0</v>
      </c>
      <c r="DC27" s="24">
        <f>移輸入係数!$E27*投入係数表!DC25</f>
        <v>1.0575997252708021E-5</v>
      </c>
      <c r="DD27" s="24">
        <f>移輸入係数!$E27*投入係数表!DD25</f>
        <v>0</v>
      </c>
      <c r="DE27" s="24">
        <f>移輸入係数!$E27*投入係数表!DE25</f>
        <v>4.8009951932584083E-5</v>
      </c>
      <c r="DF27" s="24">
        <f>移輸入係数!$E27*投入係数表!DF25</f>
        <v>0</v>
      </c>
      <c r="DG27" s="27">
        <f>移輸入係数!$E27*投入係数表!DG25</f>
        <v>2.973314164573755E-5</v>
      </c>
    </row>
    <row r="28" spans="2:111" x14ac:dyDescent="0.15">
      <c r="B28" s="36" t="s">
        <v>18</v>
      </c>
      <c r="C28" s="36" t="s">
        <v>133</v>
      </c>
      <c r="D28" s="23">
        <f>移輸入係数!$E28*投入係数表!D26</f>
        <v>3.6887603499838222E-6</v>
      </c>
      <c r="E28" s="24">
        <f>移輸入係数!$E28*投入係数表!E26</f>
        <v>1.0022656000415971E-5</v>
      </c>
      <c r="F28" s="24">
        <f>移輸入係数!$E28*投入係数表!F26</f>
        <v>0</v>
      </c>
      <c r="G28" s="24">
        <f>移輸入係数!$E28*投入係数表!G26</f>
        <v>0</v>
      </c>
      <c r="H28" s="24">
        <f>移輸入係数!$E28*投入係数表!H26</f>
        <v>0</v>
      </c>
      <c r="I28" s="24">
        <f>移輸入係数!$E28*投入係数表!I26</f>
        <v>0</v>
      </c>
      <c r="J28" s="24">
        <f>移輸入係数!$E28*投入係数表!J26</f>
        <v>0</v>
      </c>
      <c r="K28" s="24">
        <f>移輸入係数!$E28*投入係数表!K26</f>
        <v>2.962773824195519E-5</v>
      </c>
      <c r="L28" s="24">
        <f>移輸入係数!$E28*投入係数表!L26</f>
        <v>4.1467253826702767E-5</v>
      </c>
      <c r="M28" s="24">
        <f>移輸入係数!$E28*投入係数表!M26</f>
        <v>2.0854186600647698E-5</v>
      </c>
      <c r="N28" s="24">
        <f>移輸入係数!$E28*投入係数表!N26</f>
        <v>0</v>
      </c>
      <c r="O28" s="24">
        <f>移輸入係数!$E28*投入係数表!O26</f>
        <v>1.2965713659443456E-4</v>
      </c>
      <c r="P28" s="24">
        <f>移輸入係数!$E28*投入係数表!P26</f>
        <v>4.295256800490528E-6</v>
      </c>
      <c r="Q28" s="24">
        <f>移輸入係数!$E28*投入係数表!Q26</f>
        <v>2.9563721841437835E-6</v>
      </c>
      <c r="R28" s="24">
        <f>移輸入係数!$E28*投入係数表!R26</f>
        <v>3.179741657926023E-6</v>
      </c>
      <c r="S28" s="24">
        <f>移輸入係数!$E28*投入係数表!S26</f>
        <v>2.3314463123823847E-6</v>
      </c>
      <c r="T28" s="24">
        <f>移輸入係数!$E28*投入係数表!T26</f>
        <v>3.0302641681306625E-6</v>
      </c>
      <c r="U28" s="24">
        <f>移輸入係数!$E28*投入係数表!U26</f>
        <v>0</v>
      </c>
      <c r="V28" s="24">
        <f>移輸入係数!$E28*投入係数表!V26</f>
        <v>3.619038587083206E-4</v>
      </c>
      <c r="W28" s="24">
        <f>移輸入係数!$E28*投入係数表!W26</f>
        <v>1.0836348286446147E-3</v>
      </c>
      <c r="X28" s="24">
        <f>移輸入係数!$E28*投入係数表!X26</f>
        <v>0</v>
      </c>
      <c r="Y28" s="24">
        <f>移輸入係数!$E28*投入係数表!Y26</f>
        <v>1.2818822555131534E-4</v>
      </c>
      <c r="Z28" s="24">
        <f>移輸入係数!$E28*投入係数表!Z26</f>
        <v>1.2243820665020104E-4</v>
      </c>
      <c r="AA28" s="24">
        <f>移輸入係数!$E28*投入係数表!AA26</f>
        <v>3.2462838224694247E-4</v>
      </c>
      <c r="AB28" s="24">
        <f>移輸入係数!$E28*投入係数表!AB26</f>
        <v>2.6357528205337642E-4</v>
      </c>
      <c r="AC28" s="24">
        <f>移輸入係数!$E28*投入係数表!AC26</f>
        <v>3.3536093946176033E-4</v>
      </c>
      <c r="AD28" s="24">
        <f>移輸入係数!$E28*投入係数表!AD26</f>
        <v>0</v>
      </c>
      <c r="AE28" s="24">
        <f>移輸入係数!$E28*投入係数表!AE26</f>
        <v>3.4539065582054986E-6</v>
      </c>
      <c r="AF28" s="24">
        <f>移輸入係数!$E28*投入係数表!AF26</f>
        <v>2.9279396213262549E-5</v>
      </c>
      <c r="AG28" s="24">
        <f>移輸入係数!$E28*投入係数表!AG26</f>
        <v>1.3885227316245394E-4</v>
      </c>
      <c r="AH28" s="24">
        <f>移輸入係数!$E28*投入係数表!AH26</f>
        <v>9.8598029056137409E-7</v>
      </c>
      <c r="AI28" s="24">
        <f>移輸入係数!$E28*投入係数表!AI26</f>
        <v>4.2085190177671539E-4</v>
      </c>
      <c r="AJ28" s="24">
        <f>移輸入係数!$E28*投入係数表!AJ26</f>
        <v>5.474826893375835E-6</v>
      </c>
      <c r="AK28" s="24">
        <f>移輸入係数!$E28*投入係数表!AK26</f>
        <v>1.5742575939467891E-4</v>
      </c>
      <c r="AL28" s="24">
        <f>移輸入係数!$E28*投入係数表!AL26</f>
        <v>1.3881718187458549E-5</v>
      </c>
      <c r="AM28" s="24">
        <f>移輸入係数!$E28*投入係数表!AM26</f>
        <v>0</v>
      </c>
      <c r="AN28" s="24">
        <f>移輸入係数!$E28*投入係数表!AN26</f>
        <v>0</v>
      </c>
      <c r="AO28" s="24">
        <f>移輸入係数!$E28*投入係数表!AO26</f>
        <v>1.2991744775012653E-5</v>
      </c>
      <c r="AP28" s="24">
        <f>移輸入係数!$E28*投入係数表!AP26</f>
        <v>1.0707245150559722E-6</v>
      </c>
      <c r="AQ28" s="24">
        <f>移輸入係数!$E28*投入係数表!AQ26</f>
        <v>9.6512794972976981E-6</v>
      </c>
      <c r="AR28" s="24">
        <f>移輸入係数!$E28*投入係数表!AR26</f>
        <v>7.428899590254135E-6</v>
      </c>
      <c r="AS28" s="24">
        <f>移輸入係数!$E28*投入係数表!AS26</f>
        <v>3.2022773879620562E-5</v>
      </c>
      <c r="AT28" s="24">
        <f>移輸入係数!$E28*投入係数表!AT26</f>
        <v>5.6019301697972454E-6</v>
      </c>
      <c r="AU28" s="24">
        <f>移輸入係数!$E28*投入係数表!AU26</f>
        <v>9.808852925392142E-6</v>
      </c>
      <c r="AV28" s="24">
        <f>移輸入係数!$E28*投入係数表!AV26</f>
        <v>6.6103009717749838E-6</v>
      </c>
      <c r="AW28" s="24">
        <f>移輸入係数!$E28*投入係数表!AW26</f>
        <v>2.0408659240658757E-6</v>
      </c>
      <c r="AX28" s="24">
        <f>移輸入係数!$E28*投入係数表!AX26</f>
        <v>0</v>
      </c>
      <c r="AY28" s="24">
        <f>移輸入係数!$E28*投入係数表!AY26</f>
        <v>2.0624101423976976E-5</v>
      </c>
      <c r="AZ28" s="24">
        <f>移輸入係数!$E28*投入係数表!AZ26</f>
        <v>4.4330847340322472E-6</v>
      </c>
      <c r="BA28" s="24">
        <f>移輸入係数!$E28*投入係数表!BA26</f>
        <v>1.7981505996861764E-5</v>
      </c>
      <c r="BB28" s="24">
        <f>移輸入係数!$E28*投入係数表!BB26</f>
        <v>7.7753941657639145E-6</v>
      </c>
      <c r="BC28" s="24">
        <f>移輸入係数!$E28*投入係数表!BC26</f>
        <v>6.8921836986563336E-5</v>
      </c>
      <c r="BD28" s="24">
        <f>移輸入係数!$E28*投入係数表!BD26</f>
        <v>1.5495337224757135E-5</v>
      </c>
      <c r="BE28" s="24">
        <f>移輸入係数!$E28*投入係数表!BE26</f>
        <v>3.5487911763185623E-7</v>
      </c>
      <c r="BF28" s="24">
        <f>移輸入係数!$E28*投入係数表!BF26</f>
        <v>0</v>
      </c>
      <c r="BG28" s="24">
        <f>移輸入係数!$E28*投入係数表!BG26</f>
        <v>0</v>
      </c>
      <c r="BH28" s="24">
        <f>移輸入係数!$E28*投入係数表!BH26</f>
        <v>1.3655904589849488E-6</v>
      </c>
      <c r="BI28" s="24">
        <f>移輸入係数!$E28*投入係数表!BI26</f>
        <v>0</v>
      </c>
      <c r="BJ28" s="24">
        <f>移輸入係数!$E28*投入係数表!BJ26</f>
        <v>4.1366443623312883E-6</v>
      </c>
      <c r="BK28" s="24">
        <f>移輸入係数!$E28*投入係数表!BK26</f>
        <v>2.5728945291323016E-5</v>
      </c>
      <c r="BL28" s="24">
        <f>移輸入係数!$E28*投入係数表!BL26</f>
        <v>6.3280056977952691E-6</v>
      </c>
      <c r="BM28" s="24">
        <f>移輸入係数!$E28*投入係数表!BM26</f>
        <v>1.2523628720273018E-6</v>
      </c>
      <c r="BN28" s="24">
        <f>移輸入係数!$E28*投入係数表!BN26</f>
        <v>3.1945175214257137E-6</v>
      </c>
      <c r="BO28" s="24">
        <f>移輸入係数!$E28*投入係数表!BO26</f>
        <v>5.3247581542958329E-6</v>
      </c>
      <c r="BP28" s="24">
        <f>移輸入係数!$E28*投入係数表!BP26</f>
        <v>5.7815321466762491E-6</v>
      </c>
      <c r="BQ28" s="24">
        <f>移輸入係数!$E28*投入係数表!BQ26</f>
        <v>3.8131975440367389E-8</v>
      </c>
      <c r="BR28" s="24">
        <f>移輸入係数!$E28*投入係数表!BR26</f>
        <v>2.4802362946506704E-7</v>
      </c>
      <c r="BS28" s="24">
        <f>移輸入係数!$E28*投入係数表!BS26</f>
        <v>6.0649987034099576E-5</v>
      </c>
      <c r="BT28" s="24">
        <f>移輸入係数!$E28*投入係数表!BT26</f>
        <v>4.9727697867504073E-5</v>
      </c>
      <c r="BU28" s="24">
        <f>移輸入係数!$E28*投入係数表!BU26</f>
        <v>0</v>
      </c>
      <c r="BV28" s="24">
        <f>移輸入係数!$E28*投入係数表!BV26</f>
        <v>0</v>
      </c>
      <c r="BW28" s="24">
        <f>移輸入係数!$E28*投入係数表!BW26</f>
        <v>0</v>
      </c>
      <c r="BX28" s="24">
        <f>移輸入係数!$E28*投入係数表!BX26</f>
        <v>0</v>
      </c>
      <c r="BY28" s="24">
        <f>移輸入係数!$E28*投入係数表!BY26</f>
        <v>0</v>
      </c>
      <c r="BZ28" s="24">
        <f>移輸入係数!$E28*投入係数表!BZ26</f>
        <v>5.2853518509124943E-7</v>
      </c>
      <c r="CA28" s="24">
        <f>移輸入係数!$E28*投入係数表!CA26</f>
        <v>3.4949617669368711E-7</v>
      </c>
      <c r="CB28" s="24">
        <f>移輸入係数!$E28*投入係数表!CB26</f>
        <v>0</v>
      </c>
      <c r="CC28" s="24">
        <f>移輸入係数!$E28*投入係数表!CC26</f>
        <v>0</v>
      </c>
      <c r="CD28" s="24">
        <f>移輸入係数!$E28*投入係数表!CD26</f>
        <v>0</v>
      </c>
      <c r="CE28" s="24">
        <f>移輸入係数!$E28*投入係数表!CE26</f>
        <v>0</v>
      </c>
      <c r="CF28" s="24">
        <f>移輸入係数!$E28*投入係数表!CF26</f>
        <v>5.6989458210390718E-6</v>
      </c>
      <c r="CG28" s="24">
        <f>移輸入係数!$E28*投入係数表!CG26</f>
        <v>1.3843406348456477E-6</v>
      </c>
      <c r="CH28" s="24">
        <f>移輸入係数!$E28*投入係数表!CH26</f>
        <v>0</v>
      </c>
      <c r="CI28" s="24">
        <f>移輸入係数!$E28*投入係数表!CI26</f>
        <v>0</v>
      </c>
      <c r="CJ28" s="24">
        <f>移輸入係数!$E28*投入係数表!CJ26</f>
        <v>0</v>
      </c>
      <c r="CK28" s="24">
        <f>移輸入係数!$E28*投入係数表!CK26</f>
        <v>0</v>
      </c>
      <c r="CL28" s="24">
        <f>移輸入係数!$E28*投入係数表!CL26</f>
        <v>0</v>
      </c>
      <c r="CM28" s="24">
        <f>移輸入係数!$E28*投入係数表!CM26</f>
        <v>1.5537866338035697E-6</v>
      </c>
      <c r="CN28" s="24">
        <f>移輸入係数!$E28*投入係数表!CN26</f>
        <v>1.1872837729588564E-6</v>
      </c>
      <c r="CO28" s="24">
        <f>移輸入係数!$E28*投入係数表!CO26</f>
        <v>1.9906656638655707E-7</v>
      </c>
      <c r="CP28" s="24">
        <f>移輸入係数!$E28*投入係数表!CP26</f>
        <v>5.548948850980567E-5</v>
      </c>
      <c r="CQ28" s="24">
        <f>移輸入係数!$E28*投入係数表!CQ26</f>
        <v>3.8285219214161253E-6</v>
      </c>
      <c r="CR28" s="24">
        <f>移輸入係数!$E28*投入係数表!CR26</f>
        <v>1.3505109232312895E-4</v>
      </c>
      <c r="CS28" s="24">
        <f>移輸入係数!$E28*投入係数表!CS26</f>
        <v>2.8365029330610946E-6</v>
      </c>
      <c r="CT28" s="24">
        <f>移輸入係数!$E28*投入係数表!CT26</f>
        <v>2.6311114304643484E-6</v>
      </c>
      <c r="CU28" s="24">
        <f>移輸入係数!$E28*投入係数表!CU26</f>
        <v>0</v>
      </c>
      <c r="CV28" s="24">
        <f>移輸入係数!$E28*投入係数表!CV26</f>
        <v>0</v>
      </c>
      <c r="CW28" s="24">
        <f>移輸入係数!$E28*投入係数表!CW26</f>
        <v>1.6083246323075463E-6</v>
      </c>
      <c r="CX28" s="24">
        <f>移輸入係数!$E28*投入係数表!CX26</f>
        <v>2.9164372670126893E-6</v>
      </c>
      <c r="CY28" s="24">
        <f>移輸入係数!$E28*投入係数表!CY26</f>
        <v>0</v>
      </c>
      <c r="CZ28" s="24">
        <f>移輸入係数!$E28*投入係数表!CZ26</f>
        <v>1.3721358066918553E-6</v>
      </c>
      <c r="DA28" s="24">
        <f>移輸入係数!$E28*投入係数表!DA26</f>
        <v>2.8370566352328962E-6</v>
      </c>
      <c r="DB28" s="24">
        <f>移輸入係数!$E28*投入係数表!DB26</f>
        <v>1.863517024850699E-5</v>
      </c>
      <c r="DC28" s="24">
        <f>移輸入係数!$E28*投入係数表!DC26</f>
        <v>5.4008624846033468E-6</v>
      </c>
      <c r="DD28" s="24">
        <f>移輸入係数!$E28*投入係数表!DD26</f>
        <v>3.3872996402300428E-5</v>
      </c>
      <c r="DE28" s="24">
        <f>移輸入係数!$E28*投入係数表!DE26</f>
        <v>7.0446055502852579E-7</v>
      </c>
      <c r="DF28" s="24">
        <f>移輸入係数!$E28*投入係数表!DF26</f>
        <v>0</v>
      </c>
      <c r="DG28" s="27">
        <f>移輸入係数!$E28*投入係数表!DG26</f>
        <v>2.8151723067828222E-6</v>
      </c>
    </row>
    <row r="29" spans="2:111" x14ac:dyDescent="0.15">
      <c r="B29" s="36" t="s">
        <v>19</v>
      </c>
      <c r="C29" s="36" t="s">
        <v>134</v>
      </c>
      <c r="D29" s="23">
        <f>移輸入係数!$E29*投入係数表!D27</f>
        <v>0</v>
      </c>
      <c r="E29" s="24">
        <f>移輸入係数!$E29*投入係数表!E27</f>
        <v>0</v>
      </c>
      <c r="F29" s="24">
        <f>移輸入係数!$E29*投入係数表!F27</f>
        <v>0</v>
      </c>
      <c r="G29" s="24">
        <f>移輸入係数!$E29*投入係数表!G27</f>
        <v>0</v>
      </c>
      <c r="H29" s="24">
        <f>移輸入係数!$E29*投入係数表!H27</f>
        <v>0</v>
      </c>
      <c r="I29" s="24">
        <f>移輸入係数!$E29*投入係数表!I27</f>
        <v>0</v>
      </c>
      <c r="J29" s="24">
        <f>移輸入係数!$E29*投入係数表!J27</f>
        <v>0</v>
      </c>
      <c r="K29" s="24">
        <f>移輸入係数!$E29*投入係数表!K27</f>
        <v>0</v>
      </c>
      <c r="L29" s="24">
        <f>移輸入係数!$E29*投入係数表!L27</f>
        <v>0</v>
      </c>
      <c r="M29" s="24">
        <f>移輸入係数!$E29*投入係数表!M27</f>
        <v>0</v>
      </c>
      <c r="N29" s="24">
        <f>移輸入係数!$E29*投入係数表!N27</f>
        <v>0</v>
      </c>
      <c r="O29" s="24">
        <f>移輸入係数!$E29*投入係数表!O27</f>
        <v>0</v>
      </c>
      <c r="P29" s="24">
        <f>移輸入係数!$E29*投入係数表!P27</f>
        <v>0</v>
      </c>
      <c r="Q29" s="24">
        <f>移輸入係数!$E29*投入係数表!Q27</f>
        <v>0</v>
      </c>
      <c r="R29" s="24">
        <f>移輸入係数!$E29*投入係数表!R27</f>
        <v>0</v>
      </c>
      <c r="S29" s="24">
        <f>移輸入係数!$E29*投入係数表!S27</f>
        <v>0</v>
      </c>
      <c r="T29" s="24">
        <f>移輸入係数!$E29*投入係数表!T27</f>
        <v>0</v>
      </c>
      <c r="U29" s="24">
        <f>移輸入係数!$E29*投入係数表!U27</f>
        <v>0</v>
      </c>
      <c r="V29" s="24">
        <f>移輸入係数!$E29*投入係数表!V27</f>
        <v>0</v>
      </c>
      <c r="W29" s="24">
        <f>移輸入係数!$E29*投入係数表!W27</f>
        <v>0</v>
      </c>
      <c r="X29" s="24">
        <f>移輸入係数!$E29*投入係数表!X27</f>
        <v>0</v>
      </c>
      <c r="Y29" s="24">
        <f>移輸入係数!$E29*投入係数表!Y27</f>
        <v>0</v>
      </c>
      <c r="Z29" s="24">
        <f>移輸入係数!$E29*投入係数表!Z27</f>
        <v>0</v>
      </c>
      <c r="AA29" s="24">
        <f>移輸入係数!$E29*投入係数表!AA27</f>
        <v>0</v>
      </c>
      <c r="AB29" s="24">
        <f>移輸入係数!$E29*投入係数表!AB27</f>
        <v>0</v>
      </c>
      <c r="AC29" s="24">
        <f>移輸入係数!$E29*投入係数表!AC27</f>
        <v>0</v>
      </c>
      <c r="AD29" s="24">
        <f>移輸入係数!$E29*投入係数表!AD27</f>
        <v>0</v>
      </c>
      <c r="AE29" s="24">
        <f>移輸入係数!$E29*投入係数表!AE27</f>
        <v>0</v>
      </c>
      <c r="AF29" s="24">
        <f>移輸入係数!$E29*投入係数表!AF27</f>
        <v>0</v>
      </c>
      <c r="AG29" s="24">
        <f>移輸入係数!$E29*投入係数表!AG27</f>
        <v>0</v>
      </c>
      <c r="AH29" s="24">
        <f>移輸入係数!$E29*投入係数表!AH27</f>
        <v>0</v>
      </c>
      <c r="AI29" s="24">
        <f>移輸入係数!$E29*投入係数表!AI27</f>
        <v>0</v>
      </c>
      <c r="AJ29" s="24">
        <f>移輸入係数!$E29*投入係数表!AJ27</f>
        <v>0</v>
      </c>
      <c r="AK29" s="24">
        <f>移輸入係数!$E29*投入係数表!AK27</f>
        <v>0</v>
      </c>
      <c r="AL29" s="24">
        <f>移輸入係数!$E29*投入係数表!AL27</f>
        <v>0</v>
      </c>
      <c r="AM29" s="24">
        <f>移輸入係数!$E29*投入係数表!AM27</f>
        <v>0</v>
      </c>
      <c r="AN29" s="24">
        <f>移輸入係数!$E29*投入係数表!AN27</f>
        <v>0</v>
      </c>
      <c r="AO29" s="24">
        <f>移輸入係数!$E29*投入係数表!AO27</f>
        <v>0</v>
      </c>
      <c r="AP29" s="24">
        <f>移輸入係数!$E29*投入係数表!AP27</f>
        <v>0</v>
      </c>
      <c r="AQ29" s="24">
        <f>移輸入係数!$E29*投入係数表!AQ27</f>
        <v>0</v>
      </c>
      <c r="AR29" s="24">
        <f>移輸入係数!$E29*投入係数表!AR27</f>
        <v>0</v>
      </c>
      <c r="AS29" s="24">
        <f>移輸入係数!$E29*投入係数表!AS27</f>
        <v>0</v>
      </c>
      <c r="AT29" s="24">
        <f>移輸入係数!$E29*投入係数表!AT27</f>
        <v>0</v>
      </c>
      <c r="AU29" s="24">
        <f>移輸入係数!$E29*投入係数表!AU27</f>
        <v>0</v>
      </c>
      <c r="AV29" s="24">
        <f>移輸入係数!$E29*投入係数表!AV27</f>
        <v>0</v>
      </c>
      <c r="AW29" s="24">
        <f>移輸入係数!$E29*投入係数表!AW27</f>
        <v>0</v>
      </c>
      <c r="AX29" s="24">
        <f>移輸入係数!$E29*投入係数表!AX27</f>
        <v>0</v>
      </c>
      <c r="AY29" s="24">
        <f>移輸入係数!$E29*投入係数表!AY27</f>
        <v>0</v>
      </c>
      <c r="AZ29" s="24">
        <f>移輸入係数!$E29*投入係数表!AZ27</f>
        <v>0</v>
      </c>
      <c r="BA29" s="24">
        <f>移輸入係数!$E29*投入係数表!BA27</f>
        <v>0</v>
      </c>
      <c r="BB29" s="24">
        <f>移輸入係数!$E29*投入係数表!BB27</f>
        <v>0</v>
      </c>
      <c r="BC29" s="24">
        <f>移輸入係数!$E29*投入係数表!BC27</f>
        <v>0</v>
      </c>
      <c r="BD29" s="24">
        <f>移輸入係数!$E29*投入係数表!BD27</f>
        <v>0</v>
      </c>
      <c r="BE29" s="24">
        <f>移輸入係数!$E29*投入係数表!BE27</f>
        <v>0</v>
      </c>
      <c r="BF29" s="24">
        <f>移輸入係数!$E29*投入係数表!BF27</f>
        <v>0</v>
      </c>
      <c r="BG29" s="24">
        <f>移輸入係数!$E29*投入係数表!BG27</f>
        <v>0</v>
      </c>
      <c r="BH29" s="24">
        <f>移輸入係数!$E29*投入係数表!BH27</f>
        <v>0</v>
      </c>
      <c r="BI29" s="24">
        <f>移輸入係数!$E29*投入係数表!BI27</f>
        <v>0</v>
      </c>
      <c r="BJ29" s="24">
        <f>移輸入係数!$E29*投入係数表!BJ27</f>
        <v>0</v>
      </c>
      <c r="BK29" s="24">
        <f>移輸入係数!$E29*投入係数表!BK27</f>
        <v>0</v>
      </c>
      <c r="BL29" s="24">
        <f>移輸入係数!$E29*投入係数表!BL27</f>
        <v>0</v>
      </c>
      <c r="BM29" s="24">
        <f>移輸入係数!$E29*投入係数表!BM27</f>
        <v>0</v>
      </c>
      <c r="BN29" s="24">
        <f>移輸入係数!$E29*投入係数表!BN27</f>
        <v>0</v>
      </c>
      <c r="BO29" s="24">
        <f>移輸入係数!$E29*投入係数表!BO27</f>
        <v>0</v>
      </c>
      <c r="BP29" s="24">
        <f>移輸入係数!$E29*投入係数表!BP27</f>
        <v>0</v>
      </c>
      <c r="BQ29" s="24">
        <f>移輸入係数!$E29*投入係数表!BQ27</f>
        <v>0</v>
      </c>
      <c r="BR29" s="24">
        <f>移輸入係数!$E29*投入係数表!BR27</f>
        <v>0</v>
      </c>
      <c r="BS29" s="24">
        <f>移輸入係数!$E29*投入係数表!BS27</f>
        <v>0</v>
      </c>
      <c r="BT29" s="24">
        <f>移輸入係数!$E29*投入係数表!BT27</f>
        <v>0</v>
      </c>
      <c r="BU29" s="24">
        <f>移輸入係数!$E29*投入係数表!BU27</f>
        <v>0</v>
      </c>
      <c r="BV29" s="24">
        <f>移輸入係数!$E29*投入係数表!BV27</f>
        <v>0</v>
      </c>
      <c r="BW29" s="24">
        <f>移輸入係数!$E29*投入係数表!BW27</f>
        <v>0</v>
      </c>
      <c r="BX29" s="24">
        <f>移輸入係数!$E29*投入係数表!BX27</f>
        <v>0</v>
      </c>
      <c r="BY29" s="24">
        <f>移輸入係数!$E29*投入係数表!BY27</f>
        <v>0</v>
      </c>
      <c r="BZ29" s="24">
        <f>移輸入係数!$E29*投入係数表!BZ27</f>
        <v>0</v>
      </c>
      <c r="CA29" s="24">
        <f>移輸入係数!$E29*投入係数表!CA27</f>
        <v>0</v>
      </c>
      <c r="CB29" s="24">
        <f>移輸入係数!$E29*投入係数表!CB27</f>
        <v>0</v>
      </c>
      <c r="CC29" s="24">
        <f>移輸入係数!$E29*投入係数表!CC27</f>
        <v>0</v>
      </c>
      <c r="CD29" s="24">
        <f>移輸入係数!$E29*投入係数表!CD27</f>
        <v>0</v>
      </c>
      <c r="CE29" s="24">
        <f>移輸入係数!$E29*投入係数表!CE27</f>
        <v>0</v>
      </c>
      <c r="CF29" s="24">
        <f>移輸入係数!$E29*投入係数表!CF27</f>
        <v>0</v>
      </c>
      <c r="CG29" s="24">
        <f>移輸入係数!$E29*投入係数表!CG27</f>
        <v>0</v>
      </c>
      <c r="CH29" s="24">
        <f>移輸入係数!$E29*投入係数表!CH27</f>
        <v>0</v>
      </c>
      <c r="CI29" s="24">
        <f>移輸入係数!$E29*投入係数表!CI27</f>
        <v>0</v>
      </c>
      <c r="CJ29" s="24">
        <f>移輸入係数!$E29*投入係数表!CJ27</f>
        <v>0</v>
      </c>
      <c r="CK29" s="24">
        <f>移輸入係数!$E29*投入係数表!CK27</f>
        <v>0</v>
      </c>
      <c r="CL29" s="24">
        <f>移輸入係数!$E29*投入係数表!CL27</f>
        <v>0</v>
      </c>
      <c r="CM29" s="24">
        <f>移輸入係数!$E29*投入係数表!CM27</f>
        <v>0</v>
      </c>
      <c r="CN29" s="24">
        <f>移輸入係数!$E29*投入係数表!CN27</f>
        <v>0</v>
      </c>
      <c r="CO29" s="24">
        <f>移輸入係数!$E29*投入係数表!CO27</f>
        <v>0</v>
      </c>
      <c r="CP29" s="24">
        <f>移輸入係数!$E29*投入係数表!CP27</f>
        <v>0</v>
      </c>
      <c r="CQ29" s="24">
        <f>移輸入係数!$E29*投入係数表!CQ27</f>
        <v>0</v>
      </c>
      <c r="CR29" s="24">
        <f>移輸入係数!$E29*投入係数表!CR27</f>
        <v>0</v>
      </c>
      <c r="CS29" s="24">
        <f>移輸入係数!$E29*投入係数表!CS27</f>
        <v>0</v>
      </c>
      <c r="CT29" s="24">
        <f>移輸入係数!$E29*投入係数表!CT27</f>
        <v>0</v>
      </c>
      <c r="CU29" s="24">
        <f>移輸入係数!$E29*投入係数表!CU27</f>
        <v>0</v>
      </c>
      <c r="CV29" s="24">
        <f>移輸入係数!$E29*投入係数表!CV27</f>
        <v>0</v>
      </c>
      <c r="CW29" s="24">
        <f>移輸入係数!$E29*投入係数表!CW27</f>
        <v>0</v>
      </c>
      <c r="CX29" s="24">
        <f>移輸入係数!$E29*投入係数表!CX27</f>
        <v>0</v>
      </c>
      <c r="CY29" s="24">
        <f>移輸入係数!$E29*投入係数表!CY27</f>
        <v>0</v>
      </c>
      <c r="CZ29" s="24">
        <f>移輸入係数!$E29*投入係数表!CZ27</f>
        <v>0</v>
      </c>
      <c r="DA29" s="24">
        <f>移輸入係数!$E29*投入係数表!DA27</f>
        <v>0</v>
      </c>
      <c r="DB29" s="24">
        <f>移輸入係数!$E29*投入係数表!DB27</f>
        <v>0</v>
      </c>
      <c r="DC29" s="24">
        <f>移輸入係数!$E29*投入係数表!DC27</f>
        <v>0</v>
      </c>
      <c r="DD29" s="24">
        <f>移輸入係数!$E29*投入係数表!DD27</f>
        <v>0</v>
      </c>
      <c r="DE29" s="24">
        <f>移輸入係数!$E29*投入係数表!DE27</f>
        <v>0</v>
      </c>
      <c r="DF29" s="24">
        <f>移輸入係数!$E29*投入係数表!DF27</f>
        <v>0</v>
      </c>
      <c r="DG29" s="27">
        <f>移輸入係数!$E29*投入係数表!DG27</f>
        <v>0</v>
      </c>
    </row>
    <row r="30" spans="2:111" x14ac:dyDescent="0.15">
      <c r="B30" s="36" t="s">
        <v>20</v>
      </c>
      <c r="C30" s="37" t="s">
        <v>135</v>
      </c>
      <c r="D30" s="23">
        <f>移輸入係数!$E30*投入係数表!D28</f>
        <v>0</v>
      </c>
      <c r="E30" s="24">
        <f>移輸入係数!$E30*投入係数表!E28</f>
        <v>0</v>
      </c>
      <c r="F30" s="24">
        <f>移輸入係数!$E30*投入係数表!F28</f>
        <v>0</v>
      </c>
      <c r="G30" s="24">
        <f>移輸入係数!$E30*投入係数表!G28</f>
        <v>0</v>
      </c>
      <c r="H30" s="24">
        <f>移輸入係数!$E30*投入係数表!H28</f>
        <v>0</v>
      </c>
      <c r="I30" s="24">
        <f>移輸入係数!$E30*投入係数表!I28</f>
        <v>0</v>
      </c>
      <c r="J30" s="24">
        <f>移輸入係数!$E30*投入係数表!J28</f>
        <v>0</v>
      </c>
      <c r="K30" s="24">
        <f>移輸入係数!$E30*投入係数表!K28</f>
        <v>1.0446693495876386E-3</v>
      </c>
      <c r="L30" s="24">
        <f>移輸入係数!$E30*投入係数表!L28</f>
        <v>2.0690192963180943E-3</v>
      </c>
      <c r="M30" s="24">
        <f>移輸入係数!$E30*投入係数表!M28</f>
        <v>4.5212187908977758E-4</v>
      </c>
      <c r="N30" s="24">
        <f>移輸入係数!$E30*投入係数表!N28</f>
        <v>0</v>
      </c>
      <c r="O30" s="24">
        <f>移輸入係数!$E30*投入係数表!O28</f>
        <v>7.0765952018492142E-3</v>
      </c>
      <c r="P30" s="24">
        <f>移輸入係数!$E30*投入係数表!P28</f>
        <v>1.6192212992931852E-5</v>
      </c>
      <c r="Q30" s="24">
        <f>移輸入係数!$E30*投入係数表!Q28</f>
        <v>1.0707305453257576E-3</v>
      </c>
      <c r="R30" s="24">
        <f>移輸入係数!$E30*投入係数表!R28</f>
        <v>4.3769713509869023E-4</v>
      </c>
      <c r="S30" s="24">
        <f>移輸入係数!$E30*投入係数表!S28</f>
        <v>5.3555329197275997E-5</v>
      </c>
      <c r="T30" s="24">
        <f>移輸入係数!$E30*投入係数表!T28</f>
        <v>1.7231654003587639E-4</v>
      </c>
      <c r="U30" s="24">
        <f>移輸入係数!$E30*投入係数表!U28</f>
        <v>1.4118420252807033E-4</v>
      </c>
      <c r="V30" s="24">
        <f>移輸入係数!$E30*投入係数表!V28</f>
        <v>2.3699979841778711E-3</v>
      </c>
      <c r="W30" s="24">
        <f>移輸入係数!$E30*投入係数表!W28</f>
        <v>1.5607771406183954E-3</v>
      </c>
      <c r="X30" s="24">
        <f>移輸入係数!$E30*投入係数表!X28</f>
        <v>0</v>
      </c>
      <c r="Y30" s="24">
        <f>移輸入係数!$E30*投入係数表!Y28</f>
        <v>0.11462571591353107</v>
      </c>
      <c r="Z30" s="24">
        <f>移輸入係数!$E30*投入係数表!Z28</f>
        <v>0.14504785000190545</v>
      </c>
      <c r="AA30" s="24">
        <f>移輸入係数!$E30*投入係数表!AA28</f>
        <v>6.1617554299854646E-2</v>
      </c>
      <c r="AB30" s="24">
        <f>移輸入係数!$E30*投入係数表!AB28</f>
        <v>2.6048743318794837E-2</v>
      </c>
      <c r="AC30" s="24">
        <f>移輸入係数!$E30*投入係数表!AC28</f>
        <v>5.3197140464778352E-2</v>
      </c>
      <c r="AD30" s="24">
        <f>移輸入係数!$E30*投入係数表!AD28</f>
        <v>0</v>
      </c>
      <c r="AE30" s="24">
        <f>移輸入係数!$E30*投入係数表!AE28</f>
        <v>1.0641014032693752E-3</v>
      </c>
      <c r="AF30" s="24">
        <f>移輸入係数!$E30*投入係数表!AF28</f>
        <v>1.2693577654910124E-2</v>
      </c>
      <c r="AG30" s="24">
        <f>移輸入係数!$E30*投入係数表!AG28</f>
        <v>2.8437128935715154E-2</v>
      </c>
      <c r="AH30" s="24">
        <f>移輸入係数!$E30*投入係数表!AH28</f>
        <v>9.4505304860642621E-5</v>
      </c>
      <c r="AI30" s="24">
        <f>移輸入係数!$E30*投入係数表!AI28</f>
        <v>6.2455365479619157E-4</v>
      </c>
      <c r="AJ30" s="24">
        <f>移輸入係数!$E30*投入係数表!AJ28</f>
        <v>3.3824307950866422E-6</v>
      </c>
      <c r="AK30" s="24">
        <f>移輸入係数!$E30*投入係数表!AK28</f>
        <v>2.2690397569714613E-4</v>
      </c>
      <c r="AL30" s="24">
        <f>移輸入係数!$E30*投入係数表!AL28</f>
        <v>2.1652580779011298E-3</v>
      </c>
      <c r="AM30" s="24">
        <f>移輸入係数!$E30*投入係数表!AM28</f>
        <v>0</v>
      </c>
      <c r="AN30" s="24">
        <f>移輸入係数!$E30*投入係数表!AN28</f>
        <v>0</v>
      </c>
      <c r="AO30" s="24">
        <f>移輸入係数!$E30*投入係数表!AO28</f>
        <v>0</v>
      </c>
      <c r="AP30" s="24">
        <f>移輸入係数!$E30*投入係数表!AP28</f>
        <v>0</v>
      </c>
      <c r="AQ30" s="24">
        <f>移輸入係数!$E30*投入係数表!AQ28</f>
        <v>2.2688766805206337E-4</v>
      </c>
      <c r="AR30" s="24">
        <f>移輸入係数!$E30*投入係数表!AR28</f>
        <v>1.632048080085269E-3</v>
      </c>
      <c r="AS30" s="24">
        <f>移輸入係数!$E30*投入係数表!AS28</f>
        <v>2.5874562646054256E-5</v>
      </c>
      <c r="AT30" s="24">
        <f>移輸入係数!$E30*投入係数表!AT28</f>
        <v>2.8993871116223418E-5</v>
      </c>
      <c r="AU30" s="24">
        <f>移輸入係数!$E30*投入係数表!AU28</f>
        <v>1.0379420542052131E-4</v>
      </c>
      <c r="AV30" s="24">
        <f>移輸入係数!$E30*投入係数表!AV28</f>
        <v>9.2056373559525179E-6</v>
      </c>
      <c r="AW30" s="24">
        <f>移輸入係数!$E30*投入係数表!AW28</f>
        <v>1.5288830107423499E-4</v>
      </c>
      <c r="AX30" s="24">
        <f>移輸入係数!$E30*投入係数表!AX28</f>
        <v>0</v>
      </c>
      <c r="AY30" s="24">
        <f>移輸入係数!$E30*投入係数表!AY28</f>
        <v>5.0692146155896891E-4</v>
      </c>
      <c r="AZ30" s="24">
        <f>移輸入係数!$E30*投入係数表!AZ28</f>
        <v>8.9282526087176037E-4</v>
      </c>
      <c r="BA30" s="24">
        <f>移輸入係数!$E30*投入係数表!BA28</f>
        <v>1.5564695408805008E-3</v>
      </c>
      <c r="BB30" s="24">
        <f>移輸入係数!$E30*投入係数表!BB28</f>
        <v>3.8156670450875809E-4</v>
      </c>
      <c r="BC30" s="24">
        <f>移輸入係数!$E30*投入係数表!BC28</f>
        <v>1.099680214058808E-4</v>
      </c>
      <c r="BD30" s="24">
        <f>移輸入係数!$E30*投入係数表!BD28</f>
        <v>2.802507146126193E-5</v>
      </c>
      <c r="BE30" s="24">
        <f>移輸入係数!$E30*投入係数表!BE28</f>
        <v>0</v>
      </c>
      <c r="BF30" s="24">
        <f>移輸入係数!$E30*投入係数表!BF28</f>
        <v>0</v>
      </c>
      <c r="BG30" s="24">
        <f>移輸入係数!$E30*投入係数表!BG28</f>
        <v>2.0183033424082434E-5</v>
      </c>
      <c r="BH30" s="24">
        <f>移輸入係数!$E30*投入係数表!BH28</f>
        <v>1.3860004458296753E-4</v>
      </c>
      <c r="BI30" s="24">
        <f>移輸入係数!$E30*投入係数表!BI28</f>
        <v>9.365384125891311E-5</v>
      </c>
      <c r="BJ30" s="24">
        <f>移輸入係数!$E30*投入係数表!BJ28</f>
        <v>0</v>
      </c>
      <c r="BK30" s="24">
        <f>移輸入係数!$E30*投入係数表!BK28</f>
        <v>2.2074565135458176E-4</v>
      </c>
      <c r="BL30" s="24">
        <f>移輸入係数!$E30*投入係数表!BL28</f>
        <v>0</v>
      </c>
      <c r="BM30" s="24">
        <f>移輸入係数!$E30*投入係数表!BM28</f>
        <v>2.2362380735091495E-5</v>
      </c>
      <c r="BN30" s="24">
        <f>移輸入係数!$E30*投入係数表!BN28</f>
        <v>7.436080963274385E-5</v>
      </c>
      <c r="BO30" s="24">
        <f>移輸入係数!$E30*投入係数表!BO28</f>
        <v>0</v>
      </c>
      <c r="BP30" s="24">
        <f>移輸入係数!$E30*投入係数表!BP28</f>
        <v>0</v>
      </c>
      <c r="BQ30" s="24">
        <f>移輸入係数!$E30*投入係数表!BQ28</f>
        <v>0</v>
      </c>
      <c r="BR30" s="24">
        <f>移輸入係数!$E30*投入係数表!BR28</f>
        <v>0</v>
      </c>
      <c r="BS30" s="24">
        <f>移輸入係数!$E30*投入係数表!BS28</f>
        <v>1.4506134001829479E-5</v>
      </c>
      <c r="BT30" s="24">
        <f>移輸入係数!$E30*投入係数表!BT28</f>
        <v>0</v>
      </c>
      <c r="BU30" s="24">
        <f>移輸入係数!$E30*投入係数表!BU28</f>
        <v>0</v>
      </c>
      <c r="BV30" s="24">
        <f>移輸入係数!$E30*投入係数表!BV28</f>
        <v>0</v>
      </c>
      <c r="BW30" s="24">
        <f>移輸入係数!$E30*投入係数表!BW28</f>
        <v>0</v>
      </c>
      <c r="BX30" s="24">
        <f>移輸入係数!$E30*投入係数表!BX28</f>
        <v>0</v>
      </c>
      <c r="BY30" s="24">
        <f>移輸入係数!$E30*投入係数表!BY28</f>
        <v>0</v>
      </c>
      <c r="BZ30" s="24">
        <f>移輸入係数!$E30*投入係数表!BZ28</f>
        <v>0</v>
      </c>
      <c r="CA30" s="24">
        <f>移輸入係数!$E30*投入係数表!CA28</f>
        <v>0</v>
      </c>
      <c r="CB30" s="24">
        <f>移輸入係数!$E30*投入係数表!CB28</f>
        <v>0</v>
      </c>
      <c r="CC30" s="24">
        <f>移輸入係数!$E30*投入係数表!CC28</f>
        <v>0</v>
      </c>
      <c r="CD30" s="24">
        <f>移輸入係数!$E30*投入係数表!CD28</f>
        <v>0</v>
      </c>
      <c r="CE30" s="24">
        <f>移輸入係数!$E30*投入係数表!CE28</f>
        <v>0</v>
      </c>
      <c r="CF30" s="24">
        <f>移輸入係数!$E30*投入係数表!CF28</f>
        <v>0</v>
      </c>
      <c r="CG30" s="24">
        <f>移輸入係数!$E30*投入係数表!CG28</f>
        <v>7.2782125966150727E-5</v>
      </c>
      <c r="CH30" s="24">
        <f>移輸入係数!$E30*投入係数表!CH28</f>
        <v>0</v>
      </c>
      <c r="CI30" s="24">
        <f>移輸入係数!$E30*投入係数表!CI28</f>
        <v>0</v>
      </c>
      <c r="CJ30" s="24">
        <f>移輸入係数!$E30*投入係数表!CJ28</f>
        <v>0</v>
      </c>
      <c r="CK30" s="24">
        <f>移輸入係数!$E30*投入係数表!CK28</f>
        <v>0</v>
      </c>
      <c r="CL30" s="24">
        <f>移輸入係数!$E30*投入係数表!CL28</f>
        <v>0</v>
      </c>
      <c r="CM30" s="24">
        <f>移輸入係数!$E30*投入係数表!CM28</f>
        <v>7.7654554194277694E-5</v>
      </c>
      <c r="CN30" s="24">
        <f>移輸入係数!$E30*投入係数表!CN28</f>
        <v>1.5866055340096938E-6</v>
      </c>
      <c r="CO30" s="24">
        <f>移輸入係数!$E30*投入係数表!CO28</f>
        <v>2.8518927538912398E-4</v>
      </c>
      <c r="CP30" s="24">
        <f>移輸入係数!$E30*投入係数表!CP28</f>
        <v>1.8135426631874089E-3</v>
      </c>
      <c r="CQ30" s="24">
        <f>移輸入係数!$E30*投入係数表!CQ28</f>
        <v>1.9072100165999636E-4</v>
      </c>
      <c r="CR30" s="24">
        <f>移輸入係数!$E30*投入係数表!CR28</f>
        <v>4.9125935403763685E-4</v>
      </c>
      <c r="CS30" s="24">
        <f>移輸入係数!$E30*投入係数表!CS28</f>
        <v>2.2184895343830541E-6</v>
      </c>
      <c r="CT30" s="24">
        <f>移輸入係数!$E30*投入係数表!CT28</f>
        <v>1.4925596679082461E-5</v>
      </c>
      <c r="CU30" s="24">
        <f>移輸入係数!$E30*投入係数表!CU28</f>
        <v>0</v>
      </c>
      <c r="CV30" s="24">
        <f>移輸入係数!$E30*投入係数表!CV28</f>
        <v>0</v>
      </c>
      <c r="CW30" s="24">
        <f>移輸入係数!$E30*投入係数表!CW28</f>
        <v>0</v>
      </c>
      <c r="CX30" s="24">
        <f>移輸入係数!$E30*投入係数表!CX28</f>
        <v>1.2154926684422267E-4</v>
      </c>
      <c r="CY30" s="24">
        <f>移輸入係数!$E30*投入係数表!CY28</f>
        <v>0</v>
      </c>
      <c r="CZ30" s="24">
        <f>移輸入係数!$E30*投入係数表!CZ28</f>
        <v>0</v>
      </c>
      <c r="DA30" s="24">
        <f>移輸入係数!$E30*投入係数表!DA28</f>
        <v>0</v>
      </c>
      <c r="DB30" s="24">
        <f>移輸入係数!$E30*投入係数表!DB28</f>
        <v>2.1212618279494821E-4</v>
      </c>
      <c r="DC30" s="24">
        <f>移輸入係数!$E30*投入係数表!DC28</f>
        <v>0</v>
      </c>
      <c r="DD30" s="24">
        <f>移輸入係数!$E30*投入係数表!DD28</f>
        <v>3.7948389898594803E-4</v>
      </c>
      <c r="DE30" s="24">
        <f>移輸入係数!$E30*投入係数表!DE28</f>
        <v>1.7621184315246337E-5</v>
      </c>
      <c r="DF30" s="24">
        <f>移輸入係数!$E30*投入係数表!DF28</f>
        <v>0</v>
      </c>
      <c r="DG30" s="27">
        <f>移輸入係数!$E30*投入係数表!DG28</f>
        <v>2.3600438380948039E-5</v>
      </c>
    </row>
    <row r="31" spans="2:111" x14ac:dyDescent="0.15">
      <c r="B31" s="36" t="s">
        <v>21</v>
      </c>
      <c r="C31" s="36" t="s">
        <v>136</v>
      </c>
      <c r="D31" s="23">
        <f>移輸入係数!$E31*投入係数表!D29</f>
        <v>0</v>
      </c>
      <c r="E31" s="24">
        <f>移輸入係数!$E31*投入係数表!E29</f>
        <v>0</v>
      </c>
      <c r="F31" s="24">
        <f>移輸入係数!$E31*投入係数表!F29</f>
        <v>0</v>
      </c>
      <c r="G31" s="24">
        <f>移輸入係数!$E31*投入係数表!G29</f>
        <v>0</v>
      </c>
      <c r="H31" s="24">
        <f>移輸入係数!$E31*投入係数表!H29</f>
        <v>0</v>
      </c>
      <c r="I31" s="24">
        <f>移輸入係数!$E31*投入係数表!I29</f>
        <v>0</v>
      </c>
      <c r="J31" s="24">
        <f>移輸入係数!$E31*投入係数表!J29</f>
        <v>0</v>
      </c>
      <c r="K31" s="24">
        <f>移輸入係数!$E31*投入係数表!K29</f>
        <v>1.6919698262871297E-7</v>
      </c>
      <c r="L31" s="24">
        <f>移輸入係数!$E31*投入係数表!L29</f>
        <v>0</v>
      </c>
      <c r="M31" s="24">
        <f>移輸入係数!$E31*投入係数表!M29</f>
        <v>0</v>
      </c>
      <c r="N31" s="24">
        <f>移輸入係数!$E31*投入係数表!N29</f>
        <v>0</v>
      </c>
      <c r="O31" s="24">
        <f>移輸入係数!$E31*投入係数表!O29</f>
        <v>6.2522268525296883E-6</v>
      </c>
      <c r="P31" s="24">
        <f>移輸入係数!$E31*投入係数表!P29</f>
        <v>0</v>
      </c>
      <c r="Q31" s="24">
        <f>移輸入係数!$E31*投入係数表!Q29</f>
        <v>2.1857705297324591E-6</v>
      </c>
      <c r="R31" s="24">
        <f>移輸入係数!$E31*投入係数表!R29</f>
        <v>2.3931549959675195E-7</v>
      </c>
      <c r="S31" s="24">
        <f>移輸入係数!$E31*投入係数表!S29</f>
        <v>9.9780928272912482E-8</v>
      </c>
      <c r="T31" s="24">
        <f>移輸入係数!$E31*投入係数表!T29</f>
        <v>1.4537421570257217E-7</v>
      </c>
      <c r="U31" s="24">
        <f>移輸入係数!$E31*投入係数表!U29</f>
        <v>2.552029305723418E-7</v>
      </c>
      <c r="V31" s="24">
        <f>移輸入係数!$E31*投入係数表!V29</f>
        <v>0</v>
      </c>
      <c r="W31" s="24">
        <f>移輸入係数!$E31*投入係数表!W29</f>
        <v>0</v>
      </c>
      <c r="X31" s="24">
        <f>移輸入係数!$E31*投入係数表!X29</f>
        <v>0</v>
      </c>
      <c r="Y31" s="24">
        <f>移輸入係数!$E31*投入係数表!Y29</f>
        <v>0</v>
      </c>
      <c r="Z31" s="24">
        <f>移輸入係数!$E31*投入係数表!Z29</f>
        <v>1.919002956948659E-6</v>
      </c>
      <c r="AA31" s="24">
        <f>移輸入係数!$E31*投入係数表!AA29</f>
        <v>4.50147616214379E-5</v>
      </c>
      <c r="AB31" s="24">
        <f>移輸入係数!$E31*投入係数表!AB29</f>
        <v>0</v>
      </c>
      <c r="AC31" s="24">
        <f>移輸入係数!$E31*投入係数表!AC29</f>
        <v>4.8707776586630946E-5</v>
      </c>
      <c r="AD31" s="24">
        <f>移輸入係数!$E31*投入係数表!AD29</f>
        <v>0</v>
      </c>
      <c r="AE31" s="24">
        <f>移輸入係数!$E31*投入係数表!AE29</f>
        <v>0</v>
      </c>
      <c r="AF31" s="24">
        <f>移輸入係数!$E31*投入係数表!AF29</f>
        <v>9.0590486908675974E-5</v>
      </c>
      <c r="AG31" s="24">
        <f>移輸入係数!$E31*投入係数表!AG29</f>
        <v>4.4938375487598869E-7</v>
      </c>
      <c r="AH31" s="24">
        <f>移輸入係数!$E31*投入係数表!AH29</f>
        <v>2.074324157956735E-7</v>
      </c>
      <c r="AI31" s="24">
        <f>移輸入係数!$E31*投入係数表!AI29</f>
        <v>1.6854891806520913E-7</v>
      </c>
      <c r="AJ31" s="24">
        <f>移輸入係数!$E31*投入係数表!AJ29</f>
        <v>0</v>
      </c>
      <c r="AK31" s="24">
        <f>移輸入係数!$E31*投入係数表!AK29</f>
        <v>0</v>
      </c>
      <c r="AL31" s="24">
        <f>移輸入係数!$E31*投入係数表!AL29</f>
        <v>1.9229490459540388E-6</v>
      </c>
      <c r="AM31" s="24">
        <f>移輸入係数!$E31*投入係数表!AM29</f>
        <v>0</v>
      </c>
      <c r="AN31" s="24">
        <f>移輸入係数!$E31*投入係数表!AN29</f>
        <v>0</v>
      </c>
      <c r="AO31" s="24">
        <f>移輸入係数!$E31*投入係数表!AO29</f>
        <v>0</v>
      </c>
      <c r="AP31" s="24">
        <f>移輸入係数!$E31*投入係数表!AP29</f>
        <v>0</v>
      </c>
      <c r="AQ31" s="24">
        <f>移輸入係数!$E31*投入係数表!AQ29</f>
        <v>0</v>
      </c>
      <c r="AR31" s="24">
        <f>移輸入係数!$E31*投入係数表!AR29</f>
        <v>5.4056934797833864E-6</v>
      </c>
      <c r="AS31" s="24">
        <f>移輸入係数!$E31*投入係数表!AS29</f>
        <v>1.8048892180636602E-8</v>
      </c>
      <c r="AT31" s="24">
        <f>移輸入係数!$E31*投入係数表!AT29</f>
        <v>1.0377251700351809E-7</v>
      </c>
      <c r="AU31" s="24">
        <f>移輸入係数!$E31*投入係数表!AU29</f>
        <v>0</v>
      </c>
      <c r="AV31" s="24">
        <f>移輸入係数!$E31*投入係数表!AV29</f>
        <v>7.8776060363995478E-8</v>
      </c>
      <c r="AW31" s="24">
        <f>移輸入係数!$E31*投入係数表!AW29</f>
        <v>2.0088662381942586E-6</v>
      </c>
      <c r="AX31" s="24">
        <f>移輸入係数!$E31*投入係数表!AX29</f>
        <v>0</v>
      </c>
      <c r="AY31" s="24">
        <f>移輸入係数!$E31*投入係数表!AY29</f>
        <v>1.9487355185139791E-6</v>
      </c>
      <c r="AZ31" s="24">
        <f>移輸入係数!$E31*投入係数表!AZ29</f>
        <v>2.417073995704841E-6</v>
      </c>
      <c r="BA31" s="24">
        <f>移輸入係数!$E31*投入係数表!BA29</f>
        <v>3.3255696367334288E-6</v>
      </c>
      <c r="BB31" s="24">
        <f>移輸入係数!$E31*投入係数表!BB29</f>
        <v>0</v>
      </c>
      <c r="BC31" s="24">
        <f>移輸入係数!$E31*投入係数表!BC29</f>
        <v>1.4663512999161825E-6</v>
      </c>
      <c r="BD31" s="24">
        <f>移輸入係数!$E31*投入係数表!BD29</f>
        <v>4.3043285980784049E-7</v>
      </c>
      <c r="BE31" s="24">
        <f>移輸入係数!$E31*投入係数表!BE29</f>
        <v>1.5721852415065349E-6</v>
      </c>
      <c r="BF31" s="24">
        <f>移輸入係数!$E31*投入係数表!BF29</f>
        <v>0</v>
      </c>
      <c r="BG31" s="24">
        <f>移輸入係数!$E31*投入係数表!BG29</f>
        <v>0</v>
      </c>
      <c r="BH31" s="24">
        <f>移輸入係数!$E31*投入係数表!BH29</f>
        <v>2.1667322633924407E-6</v>
      </c>
      <c r="BI31" s="24">
        <f>移輸入係数!$E31*投入係数表!BI29</f>
        <v>0</v>
      </c>
      <c r="BJ31" s="24">
        <f>移輸入係数!$E31*投入係数表!BJ29</f>
        <v>0</v>
      </c>
      <c r="BK31" s="24">
        <f>移輸入係数!$E31*投入係数表!BK29</f>
        <v>2.5160986030385875E-6</v>
      </c>
      <c r="BL31" s="24">
        <f>移輸入係数!$E31*投入係数表!BL29</f>
        <v>0</v>
      </c>
      <c r="BM31" s="24">
        <f>移輸入係数!$E31*投入係数表!BM29</f>
        <v>0</v>
      </c>
      <c r="BN31" s="24">
        <f>移輸入係数!$E31*投入係数表!BN29</f>
        <v>0</v>
      </c>
      <c r="BO31" s="24">
        <f>移輸入係数!$E31*投入係数表!BO29</f>
        <v>0</v>
      </c>
      <c r="BP31" s="24">
        <f>移輸入係数!$E31*投入係数表!BP29</f>
        <v>0</v>
      </c>
      <c r="BQ31" s="24">
        <f>移輸入係数!$E31*投入係数表!BQ29</f>
        <v>0</v>
      </c>
      <c r="BR31" s="24">
        <f>移輸入係数!$E31*投入係数表!BR29</f>
        <v>0</v>
      </c>
      <c r="BS31" s="24">
        <f>移輸入係数!$E31*投入係数表!BS29</f>
        <v>0</v>
      </c>
      <c r="BT31" s="24">
        <f>移輸入係数!$E31*投入係数表!BT29</f>
        <v>0</v>
      </c>
      <c r="BU31" s="24">
        <f>移輸入係数!$E31*投入係数表!BU29</f>
        <v>0</v>
      </c>
      <c r="BV31" s="24">
        <f>移輸入係数!$E31*投入係数表!BV29</f>
        <v>0</v>
      </c>
      <c r="BW31" s="24">
        <f>移輸入係数!$E31*投入係数表!BW29</f>
        <v>0</v>
      </c>
      <c r="BX31" s="24">
        <f>移輸入係数!$E31*投入係数表!BX29</f>
        <v>0</v>
      </c>
      <c r="BY31" s="24">
        <f>移輸入係数!$E31*投入係数表!BY29</f>
        <v>0</v>
      </c>
      <c r="BZ31" s="24">
        <f>移輸入係数!$E31*投入係数表!BZ29</f>
        <v>0</v>
      </c>
      <c r="CA31" s="24">
        <f>移輸入係数!$E31*投入係数表!CA29</f>
        <v>0</v>
      </c>
      <c r="CB31" s="24">
        <f>移輸入係数!$E31*投入係数表!CB29</f>
        <v>0</v>
      </c>
      <c r="CC31" s="24">
        <f>移輸入係数!$E31*投入係数表!CC29</f>
        <v>0</v>
      </c>
      <c r="CD31" s="24">
        <f>移輸入係数!$E31*投入係数表!CD29</f>
        <v>0</v>
      </c>
      <c r="CE31" s="24">
        <f>移輸入係数!$E31*投入係数表!CE29</f>
        <v>0</v>
      </c>
      <c r="CF31" s="24">
        <f>移輸入係数!$E31*投入係数表!CF29</f>
        <v>0</v>
      </c>
      <c r="CG31" s="24">
        <f>移輸入係数!$E31*投入係数表!CG29</f>
        <v>0</v>
      </c>
      <c r="CH31" s="24">
        <f>移輸入係数!$E31*投入係数表!CH29</f>
        <v>0</v>
      </c>
      <c r="CI31" s="24">
        <f>移輸入係数!$E31*投入係数表!CI29</f>
        <v>0</v>
      </c>
      <c r="CJ31" s="24">
        <f>移輸入係数!$E31*投入係数表!CJ29</f>
        <v>0</v>
      </c>
      <c r="CK31" s="24">
        <f>移輸入係数!$E31*投入係数表!CK29</f>
        <v>0</v>
      </c>
      <c r="CL31" s="24">
        <f>移輸入係数!$E31*投入係数表!CL29</f>
        <v>0</v>
      </c>
      <c r="CM31" s="24">
        <f>移輸入係数!$E31*投入係数表!CM29</f>
        <v>2.0013587647783257E-8</v>
      </c>
      <c r="CN31" s="24">
        <f>移輸入係数!$E31*投入係数表!CN29</f>
        <v>0</v>
      </c>
      <c r="CO31" s="24">
        <f>移輸入係数!$E31*投入係数表!CO29</f>
        <v>0</v>
      </c>
      <c r="CP31" s="24">
        <f>移輸入係数!$E31*投入係数表!CP29</f>
        <v>0</v>
      </c>
      <c r="CQ31" s="24">
        <f>移輸入係数!$E31*投入係数表!CQ29</f>
        <v>1.1853424300273982E-7</v>
      </c>
      <c r="CR31" s="24">
        <f>移輸入係数!$E31*投入係数表!CR29</f>
        <v>3.4795176381993629E-7</v>
      </c>
      <c r="CS31" s="24">
        <f>移輸入係数!$E31*投入係数表!CS29</f>
        <v>0</v>
      </c>
      <c r="CT31" s="24">
        <f>移輸入係数!$E31*投入係数表!CT29</f>
        <v>6.7559646747846966E-9</v>
      </c>
      <c r="CU31" s="24">
        <f>移輸入係数!$E31*投入係数表!CU29</f>
        <v>0</v>
      </c>
      <c r="CV31" s="24">
        <f>移輸入係数!$E31*投入係数表!CV29</f>
        <v>0</v>
      </c>
      <c r="CW31" s="24">
        <f>移輸入係数!$E31*投入係数表!CW29</f>
        <v>0</v>
      </c>
      <c r="CX31" s="24">
        <f>移輸入係数!$E31*投入係数表!CX29</f>
        <v>0</v>
      </c>
      <c r="CY31" s="24">
        <f>移輸入係数!$E31*投入係数表!CY29</f>
        <v>0</v>
      </c>
      <c r="CZ31" s="24">
        <f>移輸入係数!$E31*投入係数表!CZ29</f>
        <v>0</v>
      </c>
      <c r="DA31" s="24">
        <f>移輸入係数!$E31*投入係数表!DA29</f>
        <v>0</v>
      </c>
      <c r="DB31" s="24">
        <f>移輸入係数!$E31*投入係数表!DB29</f>
        <v>0</v>
      </c>
      <c r="DC31" s="24">
        <f>移輸入係数!$E31*投入係数表!DC29</f>
        <v>0</v>
      </c>
      <c r="DD31" s="24">
        <f>移輸入係数!$E31*投入係数表!DD29</f>
        <v>0</v>
      </c>
      <c r="DE31" s="24">
        <f>移輸入係数!$E31*投入係数表!DE29</f>
        <v>0</v>
      </c>
      <c r="DF31" s="24">
        <f>移輸入係数!$E31*投入係数表!DF29</f>
        <v>0</v>
      </c>
      <c r="DG31" s="27">
        <f>移輸入係数!$E31*投入係数表!DG29</f>
        <v>2.3828589718125384E-7</v>
      </c>
    </row>
    <row r="32" spans="2:111" x14ac:dyDescent="0.15">
      <c r="B32" s="36" t="s">
        <v>22</v>
      </c>
      <c r="C32" s="36" t="s">
        <v>137</v>
      </c>
      <c r="D32" s="23">
        <f>移輸入係数!$E32*投入係数表!D30</f>
        <v>0</v>
      </c>
      <c r="E32" s="24">
        <f>移輸入係数!$E32*投入係数表!E30</f>
        <v>0</v>
      </c>
      <c r="F32" s="24">
        <f>移輸入係数!$E32*投入係数表!F30</f>
        <v>0</v>
      </c>
      <c r="G32" s="24">
        <f>移輸入係数!$E32*投入係数表!G30</f>
        <v>0</v>
      </c>
      <c r="H32" s="24">
        <f>移輸入係数!$E32*投入係数表!H30</f>
        <v>0</v>
      </c>
      <c r="I32" s="24">
        <f>移輸入係数!$E32*投入係数表!I30</f>
        <v>0</v>
      </c>
      <c r="J32" s="24">
        <f>移輸入係数!$E32*投入係数表!J30</f>
        <v>0</v>
      </c>
      <c r="K32" s="24">
        <f>移輸入係数!$E32*投入係数表!K30</f>
        <v>0</v>
      </c>
      <c r="L32" s="24">
        <f>移輸入係数!$E32*投入係数表!L30</f>
        <v>0</v>
      </c>
      <c r="M32" s="24">
        <f>移輸入係数!$E32*投入係数表!M30</f>
        <v>0</v>
      </c>
      <c r="N32" s="24">
        <f>移輸入係数!$E32*投入係数表!N30</f>
        <v>0</v>
      </c>
      <c r="O32" s="24">
        <f>移輸入係数!$E32*投入係数表!O30</f>
        <v>1.0246780238407607E-2</v>
      </c>
      <c r="P32" s="24">
        <f>移輸入係数!$E32*投入係数表!P30</f>
        <v>5.1447317204577313E-3</v>
      </c>
      <c r="Q32" s="24">
        <f>移輸入係数!$E32*投入係数表!Q30</f>
        <v>1.2250756187709399E-5</v>
      </c>
      <c r="R32" s="24">
        <f>移輸入係数!$E32*投入係数表!R30</f>
        <v>4.9200177528923809E-5</v>
      </c>
      <c r="S32" s="24">
        <f>移輸入係数!$E32*投入係数表!S30</f>
        <v>1.570496132997519E-7</v>
      </c>
      <c r="T32" s="24">
        <f>移輸入係数!$E32*投入係数表!T30</f>
        <v>0</v>
      </c>
      <c r="U32" s="24">
        <f>移輸入係数!$E32*投入係数表!U30</f>
        <v>0</v>
      </c>
      <c r="V32" s="24">
        <f>移輸入係数!$E32*投入係数表!V30</f>
        <v>0</v>
      </c>
      <c r="W32" s="24">
        <f>移輸入係数!$E32*投入係数表!W30</f>
        <v>0</v>
      </c>
      <c r="X32" s="24">
        <f>移輸入係数!$E32*投入係数表!X30</f>
        <v>0</v>
      </c>
      <c r="Y32" s="24">
        <f>移輸入係数!$E32*投入係数表!Y30</f>
        <v>0</v>
      </c>
      <c r="Z32" s="24">
        <f>移輸入係数!$E32*投入係数表!Z30</f>
        <v>0</v>
      </c>
      <c r="AA32" s="24">
        <f>移輸入係数!$E32*投入係数表!AA30</f>
        <v>0</v>
      </c>
      <c r="AB32" s="24">
        <f>移輸入係数!$E32*投入係数表!AB30</f>
        <v>0</v>
      </c>
      <c r="AC32" s="24">
        <f>移輸入係数!$E32*投入係数表!AC30</f>
        <v>0</v>
      </c>
      <c r="AD32" s="24">
        <f>移輸入係数!$E32*投入係数表!AD30</f>
        <v>0</v>
      </c>
      <c r="AE32" s="24">
        <f>移輸入係数!$E32*投入係数表!AE30</f>
        <v>5.3671735793256505E-5</v>
      </c>
      <c r="AF32" s="24">
        <f>移輸入係数!$E32*投入係数表!AF30</f>
        <v>2.8776835329102943E-5</v>
      </c>
      <c r="AG32" s="24">
        <f>移輸入係数!$E32*投入係数表!AG30</f>
        <v>8.6055436124034793E-6</v>
      </c>
      <c r="AH32" s="24">
        <f>移輸入係数!$E32*投入係数表!AH30</f>
        <v>2.3406096925732722E-4</v>
      </c>
      <c r="AI32" s="24">
        <f>移輸入係数!$E32*投入係数表!AI30</f>
        <v>1.5844844628947383E-5</v>
      </c>
      <c r="AJ32" s="24">
        <f>移輸入係数!$E32*投入係数表!AJ30</f>
        <v>0</v>
      </c>
      <c r="AK32" s="24">
        <f>移輸入係数!$E32*投入係数表!AK30</f>
        <v>0</v>
      </c>
      <c r="AL32" s="24">
        <f>移輸入係数!$E32*投入係数表!AL30</f>
        <v>9.7238087693082525E-5</v>
      </c>
      <c r="AM32" s="24">
        <f>移輸入係数!$E32*投入係数表!AM30</f>
        <v>0</v>
      </c>
      <c r="AN32" s="24">
        <f>移輸入係数!$E32*投入係数表!AN30</f>
        <v>0</v>
      </c>
      <c r="AO32" s="24">
        <f>移輸入係数!$E32*投入係数表!AO30</f>
        <v>0</v>
      </c>
      <c r="AP32" s="24">
        <f>移輸入係数!$E32*投入係数表!AP30</f>
        <v>0</v>
      </c>
      <c r="AQ32" s="24">
        <f>移輸入係数!$E32*投入係数表!AQ30</f>
        <v>0</v>
      </c>
      <c r="AR32" s="24">
        <f>移輸入係数!$E32*投入係数表!AR30</f>
        <v>0</v>
      </c>
      <c r="AS32" s="24">
        <f>移輸入係数!$E32*投入係数表!AS30</f>
        <v>0</v>
      </c>
      <c r="AT32" s="24">
        <f>移輸入係数!$E32*投入係数表!AT30</f>
        <v>0</v>
      </c>
      <c r="AU32" s="24">
        <f>移輸入係数!$E32*投入係数表!AU30</f>
        <v>0</v>
      </c>
      <c r="AV32" s="24">
        <f>移輸入係数!$E32*投入係数表!AV30</f>
        <v>0</v>
      </c>
      <c r="AW32" s="24">
        <f>移輸入係数!$E32*投入係数表!AW30</f>
        <v>5.3683978882936413E-5</v>
      </c>
      <c r="AX32" s="24">
        <f>移輸入係数!$E32*投入係数表!AX30</f>
        <v>0</v>
      </c>
      <c r="AY32" s="24">
        <f>移輸入係数!$E32*投入係数表!AY30</f>
        <v>0</v>
      </c>
      <c r="AZ32" s="24">
        <f>移輸入係数!$E32*投入係数表!AZ30</f>
        <v>0</v>
      </c>
      <c r="BA32" s="24">
        <f>移輸入係数!$E32*投入係数表!BA30</f>
        <v>0</v>
      </c>
      <c r="BB32" s="24">
        <f>移輸入係数!$E32*投入係数表!BB30</f>
        <v>0</v>
      </c>
      <c r="BC32" s="24">
        <f>移輸入係数!$E32*投入係数表!BC30</f>
        <v>0</v>
      </c>
      <c r="BD32" s="24">
        <f>移輸入係数!$E32*投入係数表!BD30</f>
        <v>0</v>
      </c>
      <c r="BE32" s="24">
        <f>移輸入係数!$E32*投入係数表!BE30</f>
        <v>0</v>
      </c>
      <c r="BF32" s="24">
        <f>移輸入係数!$E32*投入係数表!BF30</f>
        <v>0</v>
      </c>
      <c r="BG32" s="24">
        <f>移輸入係数!$E32*投入係数表!BG30</f>
        <v>0</v>
      </c>
      <c r="BH32" s="24">
        <f>移輸入係数!$E32*投入係数表!BH30</f>
        <v>0</v>
      </c>
      <c r="BI32" s="24">
        <f>移輸入係数!$E32*投入係数表!BI30</f>
        <v>0</v>
      </c>
      <c r="BJ32" s="24">
        <f>移輸入係数!$E32*投入係数表!BJ30</f>
        <v>0</v>
      </c>
      <c r="BK32" s="24">
        <f>移輸入係数!$E32*投入係数表!BK30</f>
        <v>6.5075141965843504E-4</v>
      </c>
      <c r="BL32" s="24">
        <f>移輸入係数!$E32*投入係数表!BL30</f>
        <v>0</v>
      </c>
      <c r="BM32" s="24">
        <f>移輸入係数!$E32*投入係数表!BM30</f>
        <v>0</v>
      </c>
      <c r="BN32" s="24">
        <f>移輸入係数!$E32*投入係数表!BN30</f>
        <v>0</v>
      </c>
      <c r="BO32" s="24">
        <f>移輸入係数!$E32*投入係数表!BO30</f>
        <v>0</v>
      </c>
      <c r="BP32" s="24">
        <f>移輸入係数!$E32*投入係数表!BP30</f>
        <v>0</v>
      </c>
      <c r="BQ32" s="24">
        <f>移輸入係数!$E32*投入係数表!BQ30</f>
        <v>0</v>
      </c>
      <c r="BR32" s="24">
        <f>移輸入係数!$E32*投入係数表!BR30</f>
        <v>0</v>
      </c>
      <c r="BS32" s="24">
        <f>移輸入係数!$E32*投入係数表!BS30</f>
        <v>0</v>
      </c>
      <c r="BT32" s="24">
        <f>移輸入係数!$E32*投入係数表!BT30</f>
        <v>0</v>
      </c>
      <c r="BU32" s="24">
        <f>移輸入係数!$E32*投入係数表!BU30</f>
        <v>0</v>
      </c>
      <c r="BV32" s="24">
        <f>移輸入係数!$E32*投入係数表!BV30</f>
        <v>0</v>
      </c>
      <c r="BW32" s="24">
        <f>移輸入係数!$E32*投入係数表!BW30</f>
        <v>0</v>
      </c>
      <c r="BX32" s="24">
        <f>移輸入係数!$E32*投入係数表!BX30</f>
        <v>0</v>
      </c>
      <c r="BY32" s="24">
        <f>移輸入係数!$E32*投入係数表!BY30</f>
        <v>0</v>
      </c>
      <c r="BZ32" s="24">
        <f>移輸入係数!$E32*投入係数表!BZ30</f>
        <v>0</v>
      </c>
      <c r="CA32" s="24">
        <f>移輸入係数!$E32*投入係数表!CA30</f>
        <v>0</v>
      </c>
      <c r="CB32" s="24">
        <f>移輸入係数!$E32*投入係数表!CB30</f>
        <v>0</v>
      </c>
      <c r="CC32" s="24">
        <f>移輸入係数!$E32*投入係数表!CC30</f>
        <v>0</v>
      </c>
      <c r="CD32" s="24">
        <f>移輸入係数!$E32*投入係数表!CD30</f>
        <v>0</v>
      </c>
      <c r="CE32" s="24">
        <f>移輸入係数!$E32*投入係数表!CE30</f>
        <v>0</v>
      </c>
      <c r="CF32" s="24">
        <f>移輸入係数!$E32*投入係数表!CF30</f>
        <v>0</v>
      </c>
      <c r="CG32" s="24">
        <f>移輸入係数!$E32*投入係数表!CG30</f>
        <v>0</v>
      </c>
      <c r="CH32" s="24">
        <f>移輸入係数!$E32*投入係数表!CH30</f>
        <v>0</v>
      </c>
      <c r="CI32" s="24">
        <f>移輸入係数!$E32*投入係数表!CI30</f>
        <v>0</v>
      </c>
      <c r="CJ32" s="24">
        <f>移輸入係数!$E32*投入係数表!CJ30</f>
        <v>0</v>
      </c>
      <c r="CK32" s="24">
        <f>移輸入係数!$E32*投入係数表!CK30</f>
        <v>0</v>
      </c>
      <c r="CL32" s="24">
        <f>移輸入係数!$E32*投入係数表!CL30</f>
        <v>0</v>
      </c>
      <c r="CM32" s="24">
        <f>移輸入係数!$E32*投入係数表!CM30</f>
        <v>0</v>
      </c>
      <c r="CN32" s="24">
        <f>移輸入係数!$E32*投入係数表!CN30</f>
        <v>1.973272368150775E-7</v>
      </c>
      <c r="CO32" s="24">
        <f>移輸入係数!$E32*投入係数表!CO30</f>
        <v>0</v>
      </c>
      <c r="CP32" s="24">
        <f>移輸入係数!$E32*投入係数表!CP30</f>
        <v>0</v>
      </c>
      <c r="CQ32" s="24">
        <f>移輸入係数!$E32*投入係数表!CQ30</f>
        <v>0</v>
      </c>
      <c r="CR32" s="24">
        <f>移輸入係数!$E32*投入係数表!CR30</f>
        <v>0</v>
      </c>
      <c r="CS32" s="24">
        <f>移輸入係数!$E32*投入係数表!CS30</f>
        <v>0</v>
      </c>
      <c r="CT32" s="24">
        <f>移輸入係数!$E32*投入係数表!CT30</f>
        <v>0</v>
      </c>
      <c r="CU32" s="24">
        <f>移輸入係数!$E32*投入係数表!CU30</f>
        <v>0</v>
      </c>
      <c r="CV32" s="24">
        <f>移輸入係数!$E32*投入係数表!CV30</f>
        <v>0</v>
      </c>
      <c r="CW32" s="24">
        <f>移輸入係数!$E32*投入係数表!CW30</f>
        <v>0</v>
      </c>
      <c r="CX32" s="24">
        <f>移輸入係数!$E32*投入係数表!CX30</f>
        <v>0</v>
      </c>
      <c r="CY32" s="24">
        <f>移輸入係数!$E32*投入係数表!CY30</f>
        <v>0</v>
      </c>
      <c r="CZ32" s="24">
        <f>移輸入係数!$E32*投入係数表!CZ30</f>
        <v>0</v>
      </c>
      <c r="DA32" s="24">
        <f>移輸入係数!$E32*投入係数表!DA30</f>
        <v>0</v>
      </c>
      <c r="DB32" s="24">
        <f>移輸入係数!$E32*投入係数表!DB30</f>
        <v>0</v>
      </c>
      <c r="DC32" s="24">
        <f>移輸入係数!$E32*投入係数表!DC30</f>
        <v>0</v>
      </c>
      <c r="DD32" s="24">
        <f>移輸入係数!$E32*投入係数表!DD30</f>
        <v>0</v>
      </c>
      <c r="DE32" s="24">
        <f>移輸入係数!$E32*投入係数表!DE30</f>
        <v>0</v>
      </c>
      <c r="DF32" s="24">
        <f>移輸入係数!$E32*投入係数表!DF30</f>
        <v>0</v>
      </c>
      <c r="DG32" s="27">
        <f>移輸入係数!$E32*投入係数表!DG30</f>
        <v>2.3807439582271034E-6</v>
      </c>
    </row>
    <row r="33" spans="2:111" x14ac:dyDescent="0.15">
      <c r="B33" s="36" t="s">
        <v>23</v>
      </c>
      <c r="C33" s="36" t="s">
        <v>138</v>
      </c>
      <c r="D33" s="23">
        <f>移輸入係数!$E33*投入係数表!D31</f>
        <v>0</v>
      </c>
      <c r="E33" s="24">
        <f>移輸入係数!$E33*投入係数表!E31</f>
        <v>2.7570581944406317E-3</v>
      </c>
      <c r="F33" s="24">
        <f>移輸入係数!$E33*投入係数表!F31</f>
        <v>8.2085209861363595E-5</v>
      </c>
      <c r="G33" s="24">
        <f>移輸入係数!$E33*投入係数表!G31</f>
        <v>0</v>
      </c>
      <c r="H33" s="24">
        <f>移輸入係数!$E33*投入係数表!H31</f>
        <v>0</v>
      </c>
      <c r="I33" s="24">
        <f>移輸入係数!$E33*投入係数表!I31</f>
        <v>0</v>
      </c>
      <c r="J33" s="24">
        <f>移輸入係数!$E33*投入係数表!J31</f>
        <v>0</v>
      </c>
      <c r="K33" s="24">
        <f>移輸入係数!$E33*投入係数表!K31</f>
        <v>0</v>
      </c>
      <c r="L33" s="24">
        <f>移輸入係数!$E33*投入係数表!L31</f>
        <v>0</v>
      </c>
      <c r="M33" s="24">
        <f>移輸入係数!$E33*投入係数表!M31</f>
        <v>0</v>
      </c>
      <c r="N33" s="24">
        <f>移輸入係数!$E33*投入係数表!N31</f>
        <v>0</v>
      </c>
      <c r="O33" s="24">
        <f>移輸入係数!$E33*投入係数表!O31</f>
        <v>0</v>
      </c>
      <c r="P33" s="24">
        <f>移輸入係数!$E33*投入係数表!P31</f>
        <v>2.1631843161116721E-6</v>
      </c>
      <c r="Q33" s="24">
        <f>移輸入係数!$E33*投入係数表!Q31</f>
        <v>0</v>
      </c>
      <c r="R33" s="24">
        <f>移輸入係数!$E33*投入係数表!R31</f>
        <v>0</v>
      </c>
      <c r="S33" s="24">
        <f>移輸入係数!$E33*投入係数表!S31</f>
        <v>0</v>
      </c>
      <c r="T33" s="24">
        <f>移輸入係数!$E33*投入係数表!T31</f>
        <v>0</v>
      </c>
      <c r="U33" s="24">
        <f>移輸入係数!$E33*投入係数表!U31</f>
        <v>0</v>
      </c>
      <c r="V33" s="24">
        <f>移輸入係数!$E33*投入係数表!V31</f>
        <v>0</v>
      </c>
      <c r="W33" s="24">
        <f>移輸入係数!$E33*投入係数表!W31</f>
        <v>0</v>
      </c>
      <c r="X33" s="24">
        <f>移輸入係数!$E33*投入係数表!X31</f>
        <v>0</v>
      </c>
      <c r="Y33" s="24">
        <f>移輸入係数!$E33*投入係数表!Y31</f>
        <v>0</v>
      </c>
      <c r="Z33" s="24">
        <f>移輸入係数!$E33*投入係数表!Z31</f>
        <v>0</v>
      </c>
      <c r="AA33" s="24">
        <f>移輸入係数!$E33*投入係数表!AA31</f>
        <v>0</v>
      </c>
      <c r="AB33" s="24">
        <f>移輸入係数!$E33*投入係数表!AB31</f>
        <v>1.0370224399799333E-2</v>
      </c>
      <c r="AC33" s="24">
        <f>移輸入係数!$E33*投入係数表!AC31</f>
        <v>1.2521905150221271E-4</v>
      </c>
      <c r="AD33" s="24">
        <f>移輸入係数!$E33*投入係数表!AD31</f>
        <v>0</v>
      </c>
      <c r="AE33" s="24">
        <f>移輸入係数!$E33*投入係数表!AE31</f>
        <v>0</v>
      </c>
      <c r="AF33" s="24">
        <f>移輸入係数!$E33*投入係数表!AF31</f>
        <v>0</v>
      </c>
      <c r="AG33" s="24">
        <f>移輸入係数!$E33*投入係数表!AG31</f>
        <v>0</v>
      </c>
      <c r="AH33" s="24">
        <f>移輸入係数!$E33*投入係数表!AH31</f>
        <v>0</v>
      </c>
      <c r="AI33" s="24">
        <f>移輸入係数!$E33*投入係数表!AI31</f>
        <v>0</v>
      </c>
      <c r="AJ33" s="24">
        <f>移輸入係数!$E33*投入係数表!AJ31</f>
        <v>0</v>
      </c>
      <c r="AK33" s="24">
        <f>移輸入係数!$E33*投入係数表!AK31</f>
        <v>0</v>
      </c>
      <c r="AL33" s="24">
        <f>移輸入係数!$E33*投入係数表!AL31</f>
        <v>0</v>
      </c>
      <c r="AM33" s="24">
        <f>移輸入係数!$E33*投入係数表!AM31</f>
        <v>0</v>
      </c>
      <c r="AN33" s="24">
        <f>移輸入係数!$E33*投入係数表!AN31</f>
        <v>0</v>
      </c>
      <c r="AO33" s="24">
        <f>移輸入係数!$E33*投入係数表!AO31</f>
        <v>0</v>
      </c>
      <c r="AP33" s="24">
        <f>移輸入係数!$E33*投入係数表!AP31</f>
        <v>0</v>
      </c>
      <c r="AQ33" s="24">
        <f>移輸入係数!$E33*投入係数表!AQ31</f>
        <v>0</v>
      </c>
      <c r="AR33" s="24">
        <f>移輸入係数!$E33*投入係数表!AR31</f>
        <v>0</v>
      </c>
      <c r="AS33" s="24">
        <f>移輸入係数!$E33*投入係数表!AS31</f>
        <v>0</v>
      </c>
      <c r="AT33" s="24">
        <f>移輸入係数!$E33*投入係数表!AT31</f>
        <v>0</v>
      </c>
      <c r="AU33" s="24">
        <f>移輸入係数!$E33*投入係数表!AU31</f>
        <v>0</v>
      </c>
      <c r="AV33" s="24">
        <f>移輸入係数!$E33*投入係数表!AV31</f>
        <v>0</v>
      </c>
      <c r="AW33" s="24">
        <f>移輸入係数!$E33*投入係数表!AW31</f>
        <v>0</v>
      </c>
      <c r="AX33" s="24">
        <f>移輸入係数!$E33*投入係数表!AX31</f>
        <v>0</v>
      </c>
      <c r="AY33" s="24">
        <f>移輸入係数!$E33*投入係数表!AY31</f>
        <v>0</v>
      </c>
      <c r="AZ33" s="24">
        <f>移輸入係数!$E33*投入係数表!AZ31</f>
        <v>0</v>
      </c>
      <c r="BA33" s="24">
        <f>移輸入係数!$E33*投入係数表!BA31</f>
        <v>0</v>
      </c>
      <c r="BB33" s="24">
        <f>移輸入係数!$E33*投入係数表!BB31</f>
        <v>0</v>
      </c>
      <c r="BC33" s="24">
        <f>移輸入係数!$E33*投入係数表!BC31</f>
        <v>0</v>
      </c>
      <c r="BD33" s="24">
        <f>移輸入係数!$E33*投入係数表!BD31</f>
        <v>0</v>
      </c>
      <c r="BE33" s="24">
        <f>移輸入係数!$E33*投入係数表!BE31</f>
        <v>0</v>
      </c>
      <c r="BF33" s="24">
        <f>移輸入係数!$E33*投入係数表!BF31</f>
        <v>0</v>
      </c>
      <c r="BG33" s="24">
        <f>移輸入係数!$E33*投入係数表!BG31</f>
        <v>0</v>
      </c>
      <c r="BH33" s="24">
        <f>移輸入係数!$E33*投入係数表!BH31</f>
        <v>0</v>
      </c>
      <c r="BI33" s="24">
        <f>移輸入係数!$E33*投入係数表!BI31</f>
        <v>0</v>
      </c>
      <c r="BJ33" s="24">
        <f>移輸入係数!$E33*投入係数表!BJ31</f>
        <v>0</v>
      </c>
      <c r="BK33" s="24">
        <f>移輸入係数!$E33*投入係数表!BK31</f>
        <v>0</v>
      </c>
      <c r="BL33" s="24">
        <f>移輸入係数!$E33*投入係数表!BL31</f>
        <v>0</v>
      </c>
      <c r="BM33" s="24">
        <f>移輸入係数!$E33*投入係数表!BM31</f>
        <v>0</v>
      </c>
      <c r="BN33" s="24">
        <f>移輸入係数!$E33*投入係数表!BN31</f>
        <v>0</v>
      </c>
      <c r="BO33" s="24">
        <f>移輸入係数!$E33*投入係数表!BO31</f>
        <v>0</v>
      </c>
      <c r="BP33" s="24">
        <f>移輸入係数!$E33*投入係数表!BP31</f>
        <v>0</v>
      </c>
      <c r="BQ33" s="24">
        <f>移輸入係数!$E33*投入係数表!BQ31</f>
        <v>0</v>
      </c>
      <c r="BR33" s="24">
        <f>移輸入係数!$E33*投入係数表!BR31</f>
        <v>0</v>
      </c>
      <c r="BS33" s="24">
        <f>移輸入係数!$E33*投入係数表!BS31</f>
        <v>7.6909945021753565E-6</v>
      </c>
      <c r="BT33" s="24">
        <f>移輸入係数!$E33*投入係数表!BT31</f>
        <v>1.1271323521873341E-3</v>
      </c>
      <c r="BU33" s="24">
        <f>移輸入係数!$E33*投入係数表!BU31</f>
        <v>0</v>
      </c>
      <c r="BV33" s="24">
        <f>移輸入係数!$E33*投入係数表!BV31</f>
        <v>0</v>
      </c>
      <c r="BW33" s="24">
        <f>移輸入係数!$E33*投入係数表!BW31</f>
        <v>0</v>
      </c>
      <c r="BX33" s="24">
        <f>移輸入係数!$E33*投入係数表!BX31</f>
        <v>0</v>
      </c>
      <c r="BY33" s="24">
        <f>移輸入係数!$E33*投入係数表!BY31</f>
        <v>0</v>
      </c>
      <c r="BZ33" s="24">
        <f>移輸入係数!$E33*投入係数表!BZ31</f>
        <v>0</v>
      </c>
      <c r="CA33" s="24">
        <f>移輸入係数!$E33*投入係数表!CA31</f>
        <v>3.8058741033654067E-6</v>
      </c>
      <c r="CB33" s="24">
        <f>移輸入係数!$E33*投入係数表!CB31</f>
        <v>0</v>
      </c>
      <c r="CC33" s="24">
        <f>移輸入係数!$E33*投入係数表!CC31</f>
        <v>0</v>
      </c>
      <c r="CD33" s="24">
        <f>移輸入係数!$E33*投入係数表!CD31</f>
        <v>0</v>
      </c>
      <c r="CE33" s="24">
        <f>移輸入係数!$E33*投入係数表!CE31</f>
        <v>0</v>
      </c>
      <c r="CF33" s="24">
        <f>移輸入係数!$E33*投入係数表!CF31</f>
        <v>0</v>
      </c>
      <c r="CG33" s="24">
        <f>移輸入係数!$E33*投入係数表!CG31</f>
        <v>0</v>
      </c>
      <c r="CH33" s="24">
        <f>移輸入係数!$E33*投入係数表!CH31</f>
        <v>1.5268770437078355E-4</v>
      </c>
      <c r="CI33" s="24">
        <f>移輸入係数!$E33*投入係数表!CI31</f>
        <v>0</v>
      </c>
      <c r="CJ33" s="24">
        <f>移輸入係数!$E33*投入係数表!CJ31</f>
        <v>0</v>
      </c>
      <c r="CK33" s="24">
        <f>移輸入係数!$E33*投入係数表!CK31</f>
        <v>0</v>
      </c>
      <c r="CL33" s="24">
        <f>移輸入係数!$E33*投入係数表!CL31</f>
        <v>0</v>
      </c>
      <c r="CM33" s="24">
        <f>移輸入係数!$E33*投入係数表!CM31</f>
        <v>0</v>
      </c>
      <c r="CN33" s="24">
        <f>移輸入係数!$E33*投入係数表!CN31</f>
        <v>6.817222213589873E-5</v>
      </c>
      <c r="CO33" s="24">
        <f>移輸入係数!$E33*投入係数表!CO31</f>
        <v>1.3870577285637623E-6</v>
      </c>
      <c r="CP33" s="24">
        <f>移輸入係数!$E33*投入係数表!CP31</f>
        <v>1.5085440765184166E-4</v>
      </c>
      <c r="CQ33" s="24">
        <f>移輸入係数!$E33*投入係数表!CQ31</f>
        <v>4.4675463550073596E-2</v>
      </c>
      <c r="CR33" s="24">
        <f>移輸入係数!$E33*投入係数表!CR31</f>
        <v>4.0859994287604168E-3</v>
      </c>
      <c r="CS33" s="24">
        <f>移輸入係数!$E33*投入係数表!CS31</f>
        <v>1.5003876124753922E-3</v>
      </c>
      <c r="CT33" s="24">
        <f>移輸入係数!$E33*投入係数表!CT31</f>
        <v>9.0109539457640473E-4</v>
      </c>
      <c r="CU33" s="24">
        <f>移輸入係数!$E33*投入係数表!CU31</f>
        <v>0</v>
      </c>
      <c r="CV33" s="24">
        <f>移輸入係数!$E33*投入係数表!CV31</f>
        <v>0</v>
      </c>
      <c r="CW33" s="24">
        <f>移輸入係数!$E33*投入係数表!CW31</f>
        <v>0</v>
      </c>
      <c r="CX33" s="24">
        <f>移輸入係数!$E33*投入係数表!CX31</f>
        <v>0</v>
      </c>
      <c r="CY33" s="24">
        <f>移輸入係数!$E33*投入係数表!CY31</f>
        <v>0</v>
      </c>
      <c r="CZ33" s="24">
        <f>移輸入係数!$E33*投入係数表!CZ31</f>
        <v>7.4710060956773569E-6</v>
      </c>
      <c r="DA33" s="24">
        <f>移輸入係数!$E33*投入係数表!DA31</f>
        <v>0</v>
      </c>
      <c r="DB33" s="24">
        <f>移輸入係数!$E33*投入係数表!DB31</f>
        <v>0</v>
      </c>
      <c r="DC33" s="24">
        <f>移輸入係数!$E33*投入係数表!DC31</f>
        <v>3.5057745612306008E-6</v>
      </c>
      <c r="DD33" s="24">
        <f>移輸入係数!$E33*投入係数表!DD31</f>
        <v>1.7504246582482348E-2</v>
      </c>
      <c r="DE33" s="24">
        <f>移輸入係数!$E33*投入係数表!DE31</f>
        <v>0</v>
      </c>
      <c r="DF33" s="24">
        <f>移輸入係数!$E33*投入係数表!DF31</f>
        <v>0</v>
      </c>
      <c r="DG33" s="27">
        <f>移輸入係数!$E33*投入係数表!DG31</f>
        <v>1.2512695788823402E-4</v>
      </c>
    </row>
    <row r="34" spans="2:111" x14ac:dyDescent="0.15">
      <c r="B34" s="36" t="s">
        <v>24</v>
      </c>
      <c r="C34" s="36" t="s">
        <v>139</v>
      </c>
      <c r="D34" s="23">
        <f>移輸入係数!$E34*投入係数表!D32</f>
        <v>2.0241524464651578E-3</v>
      </c>
      <c r="E34" s="24">
        <f>移輸入係数!$E34*投入係数表!E32</f>
        <v>1.4340093350140426E-4</v>
      </c>
      <c r="F34" s="24">
        <f>移輸入係数!$E34*投入係数表!F32</f>
        <v>4.3015901271259953E-4</v>
      </c>
      <c r="G34" s="24">
        <f>移輸入係数!$E34*投入係数表!G32</f>
        <v>6.6158603113848969E-5</v>
      </c>
      <c r="H34" s="24">
        <f>移輸入係数!$E34*投入係数表!H32</f>
        <v>0</v>
      </c>
      <c r="I34" s="24">
        <f>移輸入係数!$E34*投入係数表!I32</f>
        <v>0</v>
      </c>
      <c r="J34" s="24">
        <f>移輸入係数!$E34*投入係数表!J32</f>
        <v>0</v>
      </c>
      <c r="K34" s="24">
        <f>移輸入係数!$E34*投入係数表!K32</f>
        <v>2.3888687546271586E-4</v>
      </c>
      <c r="L34" s="24">
        <f>移輸入係数!$E34*投入係数表!L32</f>
        <v>4.3694552605194956E-4</v>
      </c>
      <c r="M34" s="24">
        <f>移輸入係数!$E34*投入係数表!M32</f>
        <v>0</v>
      </c>
      <c r="N34" s="24">
        <f>移輸入係数!$E34*投入係数表!N32</f>
        <v>0</v>
      </c>
      <c r="O34" s="24">
        <f>移輸入係数!$E34*投入係数表!O32</f>
        <v>1.5114420665267958E-3</v>
      </c>
      <c r="P34" s="24">
        <f>移輸入係数!$E34*投入係数表!P32</f>
        <v>1.2957820040083857E-3</v>
      </c>
      <c r="Q34" s="24">
        <f>移輸入係数!$E34*投入係数表!Q32</f>
        <v>2.2458107806181109E-3</v>
      </c>
      <c r="R34" s="24">
        <f>移輸入係数!$E34*投入係数表!R32</f>
        <v>2.2851368644118014E-3</v>
      </c>
      <c r="S34" s="24">
        <f>移輸入係数!$E34*投入係数表!S32</f>
        <v>5.0056295245847415E-4</v>
      </c>
      <c r="T34" s="24">
        <f>移輸入係数!$E34*投入係数表!T32</f>
        <v>1.5519211070708131E-3</v>
      </c>
      <c r="U34" s="24">
        <f>移輸入係数!$E34*投入係数表!U32</f>
        <v>2.3997469742550572E-3</v>
      </c>
      <c r="V34" s="24">
        <f>移輸入係数!$E34*投入係数表!V32</f>
        <v>3.453568959935947E-4</v>
      </c>
      <c r="W34" s="24">
        <f>移輸入係数!$E34*投入係数表!W32</f>
        <v>5.4164254863687991E-4</v>
      </c>
      <c r="X34" s="24">
        <f>移輸入係数!$E34*投入係数表!X32</f>
        <v>0</v>
      </c>
      <c r="Y34" s="24">
        <f>移輸入係数!$E34*投入係数表!Y32</f>
        <v>2.6085668977914912E-4</v>
      </c>
      <c r="Z34" s="24">
        <f>移輸入係数!$E34*投入係数表!Z32</f>
        <v>1.0998071824311112E-3</v>
      </c>
      <c r="AA34" s="24">
        <f>移輸入係数!$E34*投入係数表!AA32</f>
        <v>1.2972544429188822E-3</v>
      </c>
      <c r="AB34" s="24">
        <f>移輸入係数!$E34*投入係数表!AB32</f>
        <v>1.4336381952246107E-3</v>
      </c>
      <c r="AC34" s="24">
        <f>移輸入係数!$E34*投入係数表!AC32</f>
        <v>4.5276881955180525E-3</v>
      </c>
      <c r="AD34" s="24">
        <f>移輸入係数!$E34*投入係数表!AD32</f>
        <v>0</v>
      </c>
      <c r="AE34" s="24">
        <f>移輸入係数!$E34*投入係数表!AE32</f>
        <v>2.36520033949185E-3</v>
      </c>
      <c r="AF34" s="24">
        <f>移輸入係数!$E34*投入係数表!AF32</f>
        <v>3.4669373980507985E-4</v>
      </c>
      <c r="AG34" s="24">
        <f>移輸入係数!$E34*投入係数表!AG32</f>
        <v>8.4112058526462268E-4</v>
      </c>
      <c r="AH34" s="24">
        <f>移輸入係数!$E34*投入係数表!AH32</f>
        <v>1.1255896394706149E-3</v>
      </c>
      <c r="AI34" s="24">
        <f>移輸入係数!$E34*投入係数表!AI32</f>
        <v>2.4020706042857771E-4</v>
      </c>
      <c r="AJ34" s="24">
        <f>移輸入係数!$E34*投入係数表!AJ32</f>
        <v>3.93768945698332E-4</v>
      </c>
      <c r="AK34" s="24">
        <f>移輸入係数!$E34*投入係数表!AK32</f>
        <v>4.8494633657567606E-5</v>
      </c>
      <c r="AL34" s="24">
        <f>移輸入係数!$E34*投入係数表!AL32</f>
        <v>1.7331709008014653E-3</v>
      </c>
      <c r="AM34" s="24">
        <f>移輸入係数!$E34*投入係数表!AM32</f>
        <v>0</v>
      </c>
      <c r="AN34" s="24">
        <f>移輸入係数!$E34*投入係数表!AN32</f>
        <v>0</v>
      </c>
      <c r="AO34" s="24">
        <f>移輸入係数!$E34*投入係数表!AO32</f>
        <v>4.1821697517805903E-4</v>
      </c>
      <c r="AP34" s="24">
        <f>移輸入係数!$E34*投入係数表!AP32</f>
        <v>1.2949413613552534E-5</v>
      </c>
      <c r="AQ34" s="24">
        <f>移輸入係数!$E34*投入係数表!AQ32</f>
        <v>0</v>
      </c>
      <c r="AR34" s="24">
        <f>移輸入係数!$E34*投入係数表!AR32</f>
        <v>2.4214206061063482E-4</v>
      </c>
      <c r="AS34" s="24">
        <f>移輸入係数!$E34*投入係数表!AS32</f>
        <v>4.3612143821493947E-4</v>
      </c>
      <c r="AT34" s="24">
        <f>移輸入係数!$E34*投入係数表!AT32</f>
        <v>6.5927084056153064E-4</v>
      </c>
      <c r="AU34" s="24">
        <f>移輸入係数!$E34*投入係数表!AU32</f>
        <v>1.8598548999327187E-4</v>
      </c>
      <c r="AV34" s="24">
        <f>移輸入係数!$E34*投入係数表!AV32</f>
        <v>2.1820872077403994E-4</v>
      </c>
      <c r="AW34" s="24">
        <f>移輸入係数!$E34*投入係数表!AW32</f>
        <v>1.1804966299044338E-4</v>
      </c>
      <c r="AX34" s="24">
        <f>移輸入係数!$E34*投入係数表!AX32</f>
        <v>0</v>
      </c>
      <c r="AY34" s="24">
        <f>移輸入係数!$E34*投入係数表!AY32</f>
        <v>3.3217668382885975E-4</v>
      </c>
      <c r="AZ34" s="24">
        <f>移輸入係数!$E34*投入係数表!AZ32</f>
        <v>2.9761626168135996E-4</v>
      </c>
      <c r="BA34" s="24">
        <f>移輸入係数!$E34*投入係数表!BA32</f>
        <v>2.4367388160769456E-4</v>
      </c>
      <c r="BB34" s="24">
        <f>移輸入係数!$E34*投入係数表!BB32</f>
        <v>2.4864089881951952E-4</v>
      </c>
      <c r="BC34" s="24">
        <f>移輸入係数!$E34*投入係数表!BC32</f>
        <v>3.9666223640118893E-4</v>
      </c>
      <c r="BD34" s="24">
        <f>移輸入係数!$E34*投入係数表!BD32</f>
        <v>1.6189901434451908E-4</v>
      </c>
      <c r="BE34" s="24">
        <f>移輸入係数!$E34*投入係数表!BE32</f>
        <v>1.7546153097447922E-4</v>
      </c>
      <c r="BF34" s="24">
        <f>移輸入係数!$E34*投入係数表!BF32</f>
        <v>0</v>
      </c>
      <c r="BG34" s="24">
        <f>移輸入係数!$E34*投入係数表!BG32</f>
        <v>5.0684583668741143E-4</v>
      </c>
      <c r="BH34" s="24">
        <f>移輸入係数!$E34*投入係数表!BH32</f>
        <v>1.1760014097603369E-3</v>
      </c>
      <c r="BI34" s="24">
        <f>移輸入係数!$E34*投入係数表!BI32</f>
        <v>2.0015994468677373E-4</v>
      </c>
      <c r="BJ34" s="24">
        <f>移輸入係数!$E34*投入係数表!BJ32</f>
        <v>1.3638428516270866E-4</v>
      </c>
      <c r="BK34" s="24">
        <f>移輸入係数!$E34*投入係数表!BK32</f>
        <v>2.39042978414129E-3</v>
      </c>
      <c r="BL34" s="24">
        <f>移輸入係数!$E34*投入係数表!BL32</f>
        <v>2.3809639629708277E-5</v>
      </c>
      <c r="BM34" s="24">
        <f>移輸入係数!$E34*投入係数表!BM32</f>
        <v>4.112483173760404E-4</v>
      </c>
      <c r="BN34" s="24">
        <f>移輸入係数!$E34*投入係数表!BN32</f>
        <v>4.6509305111891653E-4</v>
      </c>
      <c r="BO34" s="24">
        <f>移輸入係数!$E34*投入係数表!BO32</f>
        <v>1.1286076733064237E-4</v>
      </c>
      <c r="BP34" s="24">
        <f>移輸入係数!$E34*投入係数表!BP32</f>
        <v>1.5098135149634509E-4</v>
      </c>
      <c r="BQ34" s="24">
        <f>移輸入係数!$E34*投入係数表!BQ32</f>
        <v>1.7408261193939293E-5</v>
      </c>
      <c r="BR34" s="24">
        <f>移輸入係数!$E34*投入係数表!BR32</f>
        <v>3.9194787079516489E-4</v>
      </c>
      <c r="BS34" s="24">
        <f>移輸入係数!$E34*投入係数表!BS32</f>
        <v>9.9849585688863387E-5</v>
      </c>
      <c r="BT34" s="24">
        <f>移輸入係数!$E34*投入係数表!BT32</f>
        <v>2.1601821173573504E-4</v>
      </c>
      <c r="BU34" s="24">
        <f>移輸入係数!$E34*投入係数表!BU32</f>
        <v>6.4956022334377638E-7</v>
      </c>
      <c r="BV34" s="24">
        <f>移輸入係数!$E34*投入係数表!BV32</f>
        <v>1.5084943039516058E-6</v>
      </c>
      <c r="BW34" s="24">
        <f>移輸入係数!$E34*投入係数表!BW32</f>
        <v>1.497805267118199E-6</v>
      </c>
      <c r="BX34" s="24">
        <f>移輸入係数!$E34*投入係数表!BX32</f>
        <v>1.4572547796826518E-6</v>
      </c>
      <c r="BY34" s="24">
        <f>移輸入係数!$E34*投入係数表!BY32</f>
        <v>3.0567458333898927E-6</v>
      </c>
      <c r="BZ34" s="24">
        <f>移輸入係数!$E34*投入係数表!BZ32</f>
        <v>1.3920598404517534E-5</v>
      </c>
      <c r="CA34" s="24">
        <f>移輸入係数!$E34*投入係数表!CA32</f>
        <v>3.1389150082262767E-5</v>
      </c>
      <c r="CB34" s="24">
        <f>移輸入係数!$E34*投入係数表!CB32</f>
        <v>6.823631257816624E-6</v>
      </c>
      <c r="CC34" s="24">
        <f>移輸入係数!$E34*投入係数表!CC32</f>
        <v>0</v>
      </c>
      <c r="CD34" s="24">
        <f>移輸入係数!$E34*投入係数表!CD32</f>
        <v>0</v>
      </c>
      <c r="CE34" s="24">
        <f>移輸入係数!$E34*投入係数表!CE32</f>
        <v>0</v>
      </c>
      <c r="CF34" s="24">
        <f>移輸入係数!$E34*投入係数表!CF32</f>
        <v>1.9060222516051531E-5</v>
      </c>
      <c r="CG34" s="24">
        <f>移輸入係数!$E34*投入係数表!CG32</f>
        <v>4.2920906328190797E-5</v>
      </c>
      <c r="CH34" s="24">
        <f>移輸入係数!$E34*投入係数表!CH32</f>
        <v>0</v>
      </c>
      <c r="CI34" s="24">
        <f>移輸入係数!$E34*投入係数表!CI32</f>
        <v>0</v>
      </c>
      <c r="CJ34" s="24">
        <f>移輸入係数!$E34*投入係数表!CJ32</f>
        <v>2.5189832660132385E-5</v>
      </c>
      <c r="CK34" s="24">
        <f>移輸入係数!$E34*投入係数表!CK32</f>
        <v>6.409771252315046E-5</v>
      </c>
      <c r="CL34" s="24">
        <f>移輸入係数!$E34*投入係数表!CL32</f>
        <v>0</v>
      </c>
      <c r="CM34" s="24">
        <f>移輸入係数!$E34*投入係数表!CM32</f>
        <v>2.4568650332118682E-4</v>
      </c>
      <c r="CN34" s="24">
        <f>移輸入係数!$E34*投入係数表!CN32</f>
        <v>3.0848140695251836E-5</v>
      </c>
      <c r="CO34" s="24">
        <f>移輸入係数!$E34*投入係数表!CO32</f>
        <v>3.3547993365322897E-6</v>
      </c>
      <c r="CP34" s="24">
        <f>移輸入係数!$E34*投入係数表!CP32</f>
        <v>7.2891064730098651E-4</v>
      </c>
      <c r="CQ34" s="24">
        <f>移輸入係数!$E34*投入係数表!CQ32</f>
        <v>1.1917178010399234E-4</v>
      </c>
      <c r="CR34" s="24">
        <f>移輸入係数!$E34*投入係数表!CR32</f>
        <v>9.102326806246702E-4</v>
      </c>
      <c r="CS34" s="24">
        <f>移輸入係数!$E34*投入係数表!CS32</f>
        <v>2.61105022823393E-4</v>
      </c>
      <c r="CT34" s="24">
        <f>移輸入係数!$E34*投入係数表!CT32</f>
        <v>2.0813201107767107E-4</v>
      </c>
      <c r="CU34" s="24">
        <f>移輸入係数!$E34*投入係数表!CU32</f>
        <v>1.8107054012089281E-4</v>
      </c>
      <c r="CV34" s="24">
        <f>移輸入係数!$E34*投入係数表!CV32</f>
        <v>1.4833192196772417E-4</v>
      </c>
      <c r="CW34" s="24">
        <f>移輸入係数!$E34*投入係数表!CW32</f>
        <v>2.5416103156781892E-4</v>
      </c>
      <c r="CX34" s="24">
        <f>移輸入係数!$E34*投入係数表!CX32</f>
        <v>3.144180397084387E-4</v>
      </c>
      <c r="CY34" s="24">
        <f>移輸入係数!$E34*投入係数表!CY32</f>
        <v>2.9525763245742036E-4</v>
      </c>
      <c r="CZ34" s="24">
        <f>移輸入係数!$E34*投入係数表!CZ32</f>
        <v>4.2162648902560195E-4</v>
      </c>
      <c r="DA34" s="24">
        <f>移輸入係数!$E34*投入係数表!DA32</f>
        <v>1.9415647798771534E-4</v>
      </c>
      <c r="DB34" s="24">
        <f>移輸入係数!$E34*投入係数表!DB32</f>
        <v>2.2495582166982869E-3</v>
      </c>
      <c r="DC34" s="24">
        <f>移輸入係数!$E34*投入係数表!DC32</f>
        <v>1.8669674712609266E-4</v>
      </c>
      <c r="DD34" s="24">
        <f>移輸入係数!$E34*投入係数表!DD32</f>
        <v>2.7034832104237431E-5</v>
      </c>
      <c r="DE34" s="24">
        <f>移輸入係数!$E34*投入係数表!DE32</f>
        <v>5.9251956296442639E-4</v>
      </c>
      <c r="DF34" s="24">
        <f>移輸入係数!$E34*投入係数表!DF32</f>
        <v>6.7545676220061507E-4</v>
      </c>
      <c r="DG34" s="27">
        <f>移輸入係数!$E34*投入係数表!DG32</f>
        <v>1.9167048605991348E-5</v>
      </c>
    </row>
    <row r="35" spans="2:111" x14ac:dyDescent="0.15">
      <c r="B35" s="36" t="s">
        <v>25</v>
      </c>
      <c r="C35" s="36" t="s">
        <v>140</v>
      </c>
      <c r="D35" s="23">
        <f>移輸入係数!$E35*投入係数表!D33</f>
        <v>0</v>
      </c>
      <c r="E35" s="24">
        <f>移輸入係数!$E35*投入係数表!E33</f>
        <v>0</v>
      </c>
      <c r="F35" s="24">
        <f>移輸入係数!$E35*投入係数表!F33</f>
        <v>0</v>
      </c>
      <c r="G35" s="24">
        <f>移輸入係数!$E35*投入係数表!G33</f>
        <v>0</v>
      </c>
      <c r="H35" s="24">
        <f>移輸入係数!$E35*投入係数表!H33</f>
        <v>0</v>
      </c>
      <c r="I35" s="24">
        <f>移輸入係数!$E35*投入係数表!I33</f>
        <v>0</v>
      </c>
      <c r="J35" s="24">
        <f>移輸入係数!$E35*投入係数表!J33</f>
        <v>0</v>
      </c>
      <c r="K35" s="24">
        <f>移輸入係数!$E35*投入係数表!K33</f>
        <v>0</v>
      </c>
      <c r="L35" s="24">
        <f>移輸入係数!$E35*投入係数表!L33</f>
        <v>0</v>
      </c>
      <c r="M35" s="24">
        <f>移輸入係数!$E35*投入係数表!M33</f>
        <v>0</v>
      </c>
      <c r="N35" s="24">
        <f>移輸入係数!$E35*投入係数表!N33</f>
        <v>0</v>
      </c>
      <c r="O35" s="24">
        <f>移輸入係数!$E35*投入係数表!O33</f>
        <v>0</v>
      </c>
      <c r="P35" s="24">
        <f>移輸入係数!$E35*投入係数表!P33</f>
        <v>0</v>
      </c>
      <c r="Q35" s="24">
        <f>移輸入係数!$E35*投入係数表!Q33</f>
        <v>0</v>
      </c>
      <c r="R35" s="24">
        <f>移輸入係数!$E35*投入係数表!R33</f>
        <v>0</v>
      </c>
      <c r="S35" s="24">
        <f>移輸入係数!$E35*投入係数表!S33</f>
        <v>0</v>
      </c>
      <c r="T35" s="24">
        <f>移輸入係数!$E35*投入係数表!T33</f>
        <v>0</v>
      </c>
      <c r="U35" s="24">
        <f>移輸入係数!$E35*投入係数表!U33</f>
        <v>0</v>
      </c>
      <c r="V35" s="24">
        <f>移輸入係数!$E35*投入係数表!V33</f>
        <v>0</v>
      </c>
      <c r="W35" s="24">
        <f>移輸入係数!$E35*投入係数表!W33</f>
        <v>0</v>
      </c>
      <c r="X35" s="24">
        <f>移輸入係数!$E35*投入係数表!X33</f>
        <v>0</v>
      </c>
      <c r="Y35" s="24">
        <f>移輸入係数!$E35*投入係数表!Y33</f>
        <v>0</v>
      </c>
      <c r="Z35" s="24">
        <f>移輸入係数!$E35*投入係数表!Z33</f>
        <v>0</v>
      </c>
      <c r="AA35" s="24">
        <f>移輸入係数!$E35*投入係数表!AA33</f>
        <v>0</v>
      </c>
      <c r="AB35" s="24">
        <f>移輸入係数!$E35*投入係数表!AB33</f>
        <v>0</v>
      </c>
      <c r="AC35" s="24">
        <f>移輸入係数!$E35*投入係数表!AC33</f>
        <v>0</v>
      </c>
      <c r="AD35" s="24">
        <f>移輸入係数!$E35*投入係数表!AD33</f>
        <v>0</v>
      </c>
      <c r="AE35" s="24">
        <f>移輸入係数!$E35*投入係数表!AE33</f>
        <v>0</v>
      </c>
      <c r="AF35" s="24">
        <f>移輸入係数!$E35*投入係数表!AF33</f>
        <v>0</v>
      </c>
      <c r="AG35" s="24">
        <f>移輸入係数!$E35*投入係数表!AG33</f>
        <v>0</v>
      </c>
      <c r="AH35" s="24">
        <f>移輸入係数!$E35*投入係数表!AH33</f>
        <v>0</v>
      </c>
      <c r="AI35" s="24">
        <f>移輸入係数!$E35*投入係数表!AI33</f>
        <v>0</v>
      </c>
      <c r="AJ35" s="24">
        <f>移輸入係数!$E35*投入係数表!AJ33</f>
        <v>0</v>
      </c>
      <c r="AK35" s="24">
        <f>移輸入係数!$E35*投入係数表!AK33</f>
        <v>0</v>
      </c>
      <c r="AL35" s="24">
        <f>移輸入係数!$E35*投入係数表!AL33</f>
        <v>0</v>
      </c>
      <c r="AM35" s="24">
        <f>移輸入係数!$E35*投入係数表!AM33</f>
        <v>0</v>
      </c>
      <c r="AN35" s="24">
        <f>移輸入係数!$E35*投入係数表!AN33</f>
        <v>0</v>
      </c>
      <c r="AO35" s="24">
        <f>移輸入係数!$E35*投入係数表!AO33</f>
        <v>0</v>
      </c>
      <c r="AP35" s="24">
        <f>移輸入係数!$E35*投入係数表!AP33</f>
        <v>0</v>
      </c>
      <c r="AQ35" s="24">
        <f>移輸入係数!$E35*投入係数表!AQ33</f>
        <v>0</v>
      </c>
      <c r="AR35" s="24">
        <f>移輸入係数!$E35*投入係数表!AR33</f>
        <v>0</v>
      </c>
      <c r="AS35" s="24">
        <f>移輸入係数!$E35*投入係数表!AS33</f>
        <v>0</v>
      </c>
      <c r="AT35" s="24">
        <f>移輸入係数!$E35*投入係数表!AT33</f>
        <v>0</v>
      </c>
      <c r="AU35" s="24">
        <f>移輸入係数!$E35*投入係数表!AU33</f>
        <v>0</v>
      </c>
      <c r="AV35" s="24">
        <f>移輸入係数!$E35*投入係数表!AV33</f>
        <v>0</v>
      </c>
      <c r="AW35" s="24">
        <f>移輸入係数!$E35*投入係数表!AW33</f>
        <v>0</v>
      </c>
      <c r="AX35" s="24">
        <f>移輸入係数!$E35*投入係数表!AX33</f>
        <v>0</v>
      </c>
      <c r="AY35" s="24">
        <f>移輸入係数!$E35*投入係数表!AY33</f>
        <v>0</v>
      </c>
      <c r="AZ35" s="24">
        <f>移輸入係数!$E35*投入係数表!AZ33</f>
        <v>0</v>
      </c>
      <c r="BA35" s="24">
        <f>移輸入係数!$E35*投入係数表!BA33</f>
        <v>0</v>
      </c>
      <c r="BB35" s="24">
        <f>移輸入係数!$E35*投入係数表!BB33</f>
        <v>0</v>
      </c>
      <c r="BC35" s="24">
        <f>移輸入係数!$E35*投入係数表!BC33</f>
        <v>0</v>
      </c>
      <c r="BD35" s="24">
        <f>移輸入係数!$E35*投入係数表!BD33</f>
        <v>0</v>
      </c>
      <c r="BE35" s="24">
        <f>移輸入係数!$E35*投入係数表!BE33</f>
        <v>0</v>
      </c>
      <c r="BF35" s="24">
        <f>移輸入係数!$E35*投入係数表!BF33</f>
        <v>0</v>
      </c>
      <c r="BG35" s="24">
        <f>移輸入係数!$E35*投入係数表!BG33</f>
        <v>0</v>
      </c>
      <c r="BH35" s="24">
        <f>移輸入係数!$E35*投入係数表!BH33</f>
        <v>0</v>
      </c>
      <c r="BI35" s="24">
        <f>移輸入係数!$E35*投入係数表!BI33</f>
        <v>0</v>
      </c>
      <c r="BJ35" s="24">
        <f>移輸入係数!$E35*投入係数表!BJ33</f>
        <v>0</v>
      </c>
      <c r="BK35" s="24">
        <f>移輸入係数!$E35*投入係数表!BK33</f>
        <v>0</v>
      </c>
      <c r="BL35" s="24">
        <f>移輸入係数!$E35*投入係数表!BL33</f>
        <v>0</v>
      </c>
      <c r="BM35" s="24">
        <f>移輸入係数!$E35*投入係数表!BM33</f>
        <v>0</v>
      </c>
      <c r="BN35" s="24">
        <f>移輸入係数!$E35*投入係数表!BN33</f>
        <v>0</v>
      </c>
      <c r="BO35" s="24">
        <f>移輸入係数!$E35*投入係数表!BO33</f>
        <v>0</v>
      </c>
      <c r="BP35" s="24">
        <f>移輸入係数!$E35*投入係数表!BP33</f>
        <v>0</v>
      </c>
      <c r="BQ35" s="24">
        <f>移輸入係数!$E35*投入係数表!BQ33</f>
        <v>0</v>
      </c>
      <c r="BR35" s="24">
        <f>移輸入係数!$E35*投入係数表!BR33</f>
        <v>0</v>
      </c>
      <c r="BS35" s="24">
        <f>移輸入係数!$E35*投入係数表!BS33</f>
        <v>0</v>
      </c>
      <c r="BT35" s="24">
        <f>移輸入係数!$E35*投入係数表!BT33</f>
        <v>0</v>
      </c>
      <c r="BU35" s="24">
        <f>移輸入係数!$E35*投入係数表!BU33</f>
        <v>0</v>
      </c>
      <c r="BV35" s="24">
        <f>移輸入係数!$E35*投入係数表!BV33</f>
        <v>0</v>
      </c>
      <c r="BW35" s="24">
        <f>移輸入係数!$E35*投入係数表!BW33</f>
        <v>0</v>
      </c>
      <c r="BX35" s="24">
        <f>移輸入係数!$E35*投入係数表!BX33</f>
        <v>0</v>
      </c>
      <c r="BY35" s="24">
        <f>移輸入係数!$E35*投入係数表!BY33</f>
        <v>0</v>
      </c>
      <c r="BZ35" s="24">
        <f>移輸入係数!$E35*投入係数表!BZ33</f>
        <v>0</v>
      </c>
      <c r="CA35" s="24">
        <f>移輸入係数!$E35*投入係数表!CA33</f>
        <v>0</v>
      </c>
      <c r="CB35" s="24">
        <f>移輸入係数!$E35*投入係数表!CB33</f>
        <v>0</v>
      </c>
      <c r="CC35" s="24">
        <f>移輸入係数!$E35*投入係数表!CC33</f>
        <v>0</v>
      </c>
      <c r="CD35" s="24">
        <f>移輸入係数!$E35*投入係数表!CD33</f>
        <v>0</v>
      </c>
      <c r="CE35" s="24">
        <f>移輸入係数!$E35*投入係数表!CE33</f>
        <v>0</v>
      </c>
      <c r="CF35" s="24">
        <f>移輸入係数!$E35*投入係数表!CF33</f>
        <v>0</v>
      </c>
      <c r="CG35" s="24">
        <f>移輸入係数!$E35*投入係数表!CG33</f>
        <v>0</v>
      </c>
      <c r="CH35" s="24">
        <f>移輸入係数!$E35*投入係数表!CH33</f>
        <v>0</v>
      </c>
      <c r="CI35" s="24">
        <f>移輸入係数!$E35*投入係数表!CI33</f>
        <v>0</v>
      </c>
      <c r="CJ35" s="24">
        <f>移輸入係数!$E35*投入係数表!CJ33</f>
        <v>0</v>
      </c>
      <c r="CK35" s="24">
        <f>移輸入係数!$E35*投入係数表!CK33</f>
        <v>0</v>
      </c>
      <c r="CL35" s="24">
        <f>移輸入係数!$E35*投入係数表!CL33</f>
        <v>0</v>
      </c>
      <c r="CM35" s="24">
        <f>移輸入係数!$E35*投入係数表!CM33</f>
        <v>0</v>
      </c>
      <c r="CN35" s="24">
        <f>移輸入係数!$E35*投入係数表!CN33</f>
        <v>0</v>
      </c>
      <c r="CO35" s="24">
        <f>移輸入係数!$E35*投入係数表!CO33</f>
        <v>0</v>
      </c>
      <c r="CP35" s="24">
        <f>移輸入係数!$E35*投入係数表!CP33</f>
        <v>0</v>
      </c>
      <c r="CQ35" s="24">
        <f>移輸入係数!$E35*投入係数表!CQ33</f>
        <v>0</v>
      </c>
      <c r="CR35" s="24">
        <f>移輸入係数!$E35*投入係数表!CR33</f>
        <v>0</v>
      </c>
      <c r="CS35" s="24">
        <f>移輸入係数!$E35*投入係数表!CS33</f>
        <v>0</v>
      </c>
      <c r="CT35" s="24">
        <f>移輸入係数!$E35*投入係数表!CT33</f>
        <v>0</v>
      </c>
      <c r="CU35" s="24">
        <f>移輸入係数!$E35*投入係数表!CU33</f>
        <v>0</v>
      </c>
      <c r="CV35" s="24">
        <f>移輸入係数!$E35*投入係数表!CV33</f>
        <v>0</v>
      </c>
      <c r="CW35" s="24">
        <f>移輸入係数!$E35*投入係数表!CW33</f>
        <v>0</v>
      </c>
      <c r="CX35" s="24">
        <f>移輸入係数!$E35*投入係数表!CX33</f>
        <v>0</v>
      </c>
      <c r="CY35" s="24">
        <f>移輸入係数!$E35*投入係数表!CY33</f>
        <v>0</v>
      </c>
      <c r="CZ35" s="24">
        <f>移輸入係数!$E35*投入係数表!CZ33</f>
        <v>0</v>
      </c>
      <c r="DA35" s="24">
        <f>移輸入係数!$E35*投入係数表!DA33</f>
        <v>0</v>
      </c>
      <c r="DB35" s="24">
        <f>移輸入係数!$E35*投入係数表!DB33</f>
        <v>0</v>
      </c>
      <c r="DC35" s="24">
        <f>移輸入係数!$E35*投入係数表!DC33</f>
        <v>0</v>
      </c>
      <c r="DD35" s="24">
        <f>移輸入係数!$E35*投入係数表!DD33</f>
        <v>0</v>
      </c>
      <c r="DE35" s="24">
        <f>移輸入係数!$E35*投入係数表!DE33</f>
        <v>0</v>
      </c>
      <c r="DF35" s="24">
        <f>移輸入係数!$E35*投入係数表!DF33</f>
        <v>0</v>
      </c>
      <c r="DG35" s="27">
        <f>移輸入係数!$E35*投入係数表!DG33</f>
        <v>0</v>
      </c>
    </row>
    <row r="36" spans="2:111" x14ac:dyDescent="0.15">
      <c r="B36" s="36" t="s">
        <v>26</v>
      </c>
      <c r="C36" s="36" t="s">
        <v>141</v>
      </c>
      <c r="D36" s="23">
        <f>移輸入係数!$E36*投入係数表!D34</f>
        <v>0</v>
      </c>
      <c r="E36" s="24">
        <f>移輸入係数!$E36*投入係数表!E34</f>
        <v>0</v>
      </c>
      <c r="F36" s="24">
        <f>移輸入係数!$E36*投入係数表!F34</f>
        <v>0</v>
      </c>
      <c r="G36" s="24">
        <f>移輸入係数!$E36*投入係数表!G34</f>
        <v>0</v>
      </c>
      <c r="H36" s="24">
        <f>移輸入係数!$E36*投入係数表!H34</f>
        <v>0</v>
      </c>
      <c r="I36" s="24">
        <f>移輸入係数!$E36*投入係数表!I34</f>
        <v>0</v>
      </c>
      <c r="J36" s="24">
        <f>移輸入係数!$E36*投入係数表!J34</f>
        <v>0</v>
      </c>
      <c r="K36" s="24">
        <f>移輸入係数!$E36*投入係数表!K34</f>
        <v>0</v>
      </c>
      <c r="L36" s="24">
        <f>移輸入係数!$E36*投入係数表!L34</f>
        <v>0</v>
      </c>
      <c r="M36" s="24">
        <f>移輸入係数!$E36*投入係数表!M34</f>
        <v>0</v>
      </c>
      <c r="N36" s="24">
        <f>移輸入係数!$E36*投入係数表!N34</f>
        <v>0</v>
      </c>
      <c r="O36" s="24">
        <f>移輸入係数!$E36*投入係数表!O34</f>
        <v>0</v>
      </c>
      <c r="P36" s="24">
        <f>移輸入係数!$E36*投入係数表!P34</f>
        <v>0</v>
      </c>
      <c r="Q36" s="24">
        <f>移輸入係数!$E36*投入係数表!Q34</f>
        <v>0</v>
      </c>
      <c r="R36" s="24">
        <f>移輸入係数!$E36*投入係数表!R34</f>
        <v>0</v>
      </c>
      <c r="S36" s="24">
        <f>移輸入係数!$E36*投入係数表!S34</f>
        <v>0</v>
      </c>
      <c r="T36" s="24">
        <f>移輸入係数!$E36*投入係数表!T34</f>
        <v>0</v>
      </c>
      <c r="U36" s="24">
        <f>移輸入係数!$E36*投入係数表!U34</f>
        <v>0</v>
      </c>
      <c r="V36" s="24">
        <f>移輸入係数!$E36*投入係数表!V34</f>
        <v>6.391561143727644E-4</v>
      </c>
      <c r="W36" s="24">
        <f>移輸入係数!$E36*投入係数表!W34</f>
        <v>3.7965636483775129E-5</v>
      </c>
      <c r="X36" s="24">
        <f>移輸入係数!$E36*投入係数表!X34</f>
        <v>0</v>
      </c>
      <c r="Y36" s="24">
        <f>移輸入係数!$E36*投入係数表!Y34</f>
        <v>3.0094789269306512E-4</v>
      </c>
      <c r="Z36" s="24">
        <f>移輸入係数!$E36*投入係数表!Z34</f>
        <v>0</v>
      </c>
      <c r="AA36" s="24">
        <f>移輸入係数!$E36*投入係数表!AA34</f>
        <v>0</v>
      </c>
      <c r="AB36" s="24">
        <f>移輸入係数!$E36*投入係数表!AB34</f>
        <v>0</v>
      </c>
      <c r="AC36" s="24">
        <f>移輸入係数!$E36*投入係数表!AC34</f>
        <v>5.6434729690221642E-6</v>
      </c>
      <c r="AD36" s="24">
        <f>移輸入係数!$E36*投入係数表!AD34</f>
        <v>0</v>
      </c>
      <c r="AE36" s="24">
        <f>移輸入係数!$E36*投入係数表!AE34</f>
        <v>0</v>
      </c>
      <c r="AF36" s="24">
        <f>移輸入係数!$E36*投入係数表!AF34</f>
        <v>1.6634036306057445E-5</v>
      </c>
      <c r="AG36" s="24">
        <f>移輸入係数!$E36*投入係数表!AG34</f>
        <v>0</v>
      </c>
      <c r="AH36" s="24">
        <f>移輸入係数!$E36*投入係数表!AH34</f>
        <v>0</v>
      </c>
      <c r="AI36" s="24">
        <f>移輸入係数!$E36*投入係数表!AI34</f>
        <v>0</v>
      </c>
      <c r="AJ36" s="24">
        <f>移輸入係数!$E36*投入係数表!AJ34</f>
        <v>0</v>
      </c>
      <c r="AK36" s="24">
        <f>移輸入係数!$E36*投入係数表!AK34</f>
        <v>0</v>
      </c>
      <c r="AL36" s="24">
        <f>移輸入係数!$E36*投入係数表!AL34</f>
        <v>1.1943289263172121E-3</v>
      </c>
      <c r="AM36" s="24">
        <f>移輸入係数!$E36*投入係数表!AM34</f>
        <v>0</v>
      </c>
      <c r="AN36" s="24">
        <f>移輸入係数!$E36*投入係数表!AN34</f>
        <v>0</v>
      </c>
      <c r="AO36" s="24">
        <f>移輸入係数!$E36*投入係数表!AO34</f>
        <v>4.1738382802580598E-3</v>
      </c>
      <c r="AP36" s="24">
        <f>移輸入係数!$E36*投入係数表!AP34</f>
        <v>4.3571522576013878E-6</v>
      </c>
      <c r="AQ36" s="24">
        <f>移輸入係数!$E36*投入係数表!AQ34</f>
        <v>1.1662107509029017E-3</v>
      </c>
      <c r="AR36" s="24">
        <f>移輸入係数!$E36*投入係数表!AR34</f>
        <v>2.1686704619151568E-5</v>
      </c>
      <c r="AS36" s="24">
        <f>移輸入係数!$E36*投入係数表!AS34</f>
        <v>0</v>
      </c>
      <c r="AT36" s="24">
        <f>移輸入係数!$E36*投入係数表!AT34</f>
        <v>6.0536815370524445E-6</v>
      </c>
      <c r="AU36" s="24">
        <f>移輸入係数!$E36*投入係数表!AU34</f>
        <v>6.3806121379183318E-6</v>
      </c>
      <c r="AV36" s="24">
        <f>移輸入係数!$E36*投入係数表!AV34</f>
        <v>5.2446816107769231E-6</v>
      </c>
      <c r="AW36" s="24">
        <f>移輸入係数!$E36*投入係数表!AW34</f>
        <v>6.0429281897742481E-6</v>
      </c>
      <c r="AX36" s="24">
        <f>移輸入係数!$E36*投入係数表!AX34</f>
        <v>0</v>
      </c>
      <c r="AY36" s="24">
        <f>移輸入係数!$E36*投入係数表!AY34</f>
        <v>0</v>
      </c>
      <c r="AZ36" s="24">
        <f>移輸入係数!$E36*投入係数表!AZ34</f>
        <v>0</v>
      </c>
      <c r="BA36" s="24">
        <f>移輸入係数!$E36*投入係数表!BA34</f>
        <v>0</v>
      </c>
      <c r="BB36" s="24">
        <f>移輸入係数!$E36*投入係数表!BB34</f>
        <v>0</v>
      </c>
      <c r="BC36" s="24">
        <f>移輸入係数!$E36*投入係数表!BC34</f>
        <v>0</v>
      </c>
      <c r="BD36" s="24">
        <f>移輸入係数!$E36*投入係数表!BD34</f>
        <v>0</v>
      </c>
      <c r="BE36" s="24">
        <f>移輸入係数!$E36*投入係数表!BE34</f>
        <v>0</v>
      </c>
      <c r="BF36" s="24">
        <f>移輸入係数!$E36*投入係数表!BF34</f>
        <v>0</v>
      </c>
      <c r="BG36" s="24">
        <f>移輸入係数!$E36*投入係数表!BG34</f>
        <v>0</v>
      </c>
      <c r="BH36" s="24">
        <f>移輸入係数!$E36*投入係数表!BH34</f>
        <v>7.1592663158076723E-6</v>
      </c>
      <c r="BI36" s="24">
        <f>移輸入係数!$E36*投入係数表!BI34</f>
        <v>0</v>
      </c>
      <c r="BJ36" s="24">
        <f>移輸入係数!$E36*投入係数表!BJ34</f>
        <v>0</v>
      </c>
      <c r="BK36" s="24">
        <f>移輸入係数!$E36*投入係数表!BK34</f>
        <v>0</v>
      </c>
      <c r="BL36" s="24">
        <f>移輸入係数!$E36*投入係数表!BL34</f>
        <v>4.0058893822807925E-5</v>
      </c>
      <c r="BM36" s="24">
        <f>移輸入係数!$E36*投入係数表!BM34</f>
        <v>1.2740909760012494E-4</v>
      </c>
      <c r="BN36" s="24">
        <f>移輸入係数!$E36*投入係数表!BN34</f>
        <v>5.8982634117606181E-6</v>
      </c>
      <c r="BO36" s="24">
        <f>移輸入係数!$E36*投入係数表!BO34</f>
        <v>5.1538835379440484E-3</v>
      </c>
      <c r="BP36" s="24">
        <f>移輸入係数!$E36*投入係数表!BP34</f>
        <v>2.3128984187783144E-3</v>
      </c>
      <c r="BQ36" s="24">
        <f>移輸入係数!$E36*投入係数表!BQ34</f>
        <v>2.8793139818115302E-3</v>
      </c>
      <c r="BR36" s="24">
        <f>移輸入係数!$E36*投入係数表!BR34</f>
        <v>0</v>
      </c>
      <c r="BS36" s="24">
        <f>移輸入係数!$E36*投入係数表!BS34</f>
        <v>0</v>
      </c>
      <c r="BT36" s="24">
        <f>移輸入係数!$E36*投入係数表!BT34</f>
        <v>2.5810566367107918E-5</v>
      </c>
      <c r="BU36" s="24">
        <f>移輸入係数!$E36*投入係数表!BU34</f>
        <v>-3.9766662773133834E-7</v>
      </c>
      <c r="BV36" s="24">
        <f>移輸入係数!$E36*投入係数表!BV34</f>
        <v>0</v>
      </c>
      <c r="BW36" s="24">
        <f>移輸入係数!$E36*投入係数表!BW34</f>
        <v>0</v>
      </c>
      <c r="BX36" s="24">
        <f>移輸入係数!$E36*投入係数表!BX34</f>
        <v>0</v>
      </c>
      <c r="BY36" s="24">
        <f>移輸入係数!$E36*投入係数表!BY34</f>
        <v>0</v>
      </c>
      <c r="BZ36" s="24">
        <f>移輸入係数!$E36*投入係数表!BZ34</f>
        <v>3.9034874257450049E-6</v>
      </c>
      <c r="CA36" s="24">
        <f>移輸入係数!$E36*投入係数表!CA34</f>
        <v>0</v>
      </c>
      <c r="CB36" s="24">
        <f>移輸入係数!$E36*投入係数表!CB34</f>
        <v>0</v>
      </c>
      <c r="CC36" s="24">
        <f>移輸入係数!$E36*投入係数表!CC34</f>
        <v>0</v>
      </c>
      <c r="CD36" s="24">
        <f>移輸入係数!$E36*投入係数表!CD34</f>
        <v>0</v>
      </c>
      <c r="CE36" s="24">
        <f>移輸入係数!$E36*投入係数表!CE34</f>
        <v>0</v>
      </c>
      <c r="CF36" s="24">
        <f>移輸入係数!$E36*投入係数表!CF34</f>
        <v>0</v>
      </c>
      <c r="CG36" s="24">
        <f>移輸入係数!$E36*投入係数表!CG34</f>
        <v>0</v>
      </c>
      <c r="CH36" s="24">
        <f>移輸入係数!$E36*投入係数表!CH34</f>
        <v>0</v>
      </c>
      <c r="CI36" s="24">
        <f>移輸入係数!$E36*投入係数表!CI34</f>
        <v>0</v>
      </c>
      <c r="CJ36" s="24">
        <f>移輸入係数!$E36*投入係数表!CJ34</f>
        <v>0</v>
      </c>
      <c r="CK36" s="24">
        <f>移輸入係数!$E36*投入係数表!CK34</f>
        <v>0</v>
      </c>
      <c r="CL36" s="24">
        <f>移輸入係数!$E36*投入係数表!CL34</f>
        <v>0</v>
      </c>
      <c r="CM36" s="24">
        <f>移輸入係数!$E36*投入係数表!CM34</f>
        <v>2.8072808053699899E-6</v>
      </c>
      <c r="CN36" s="24">
        <f>移輸入係数!$E36*投入係数表!CN34</f>
        <v>0</v>
      </c>
      <c r="CO36" s="24">
        <f>移輸入係数!$E36*投入係数表!CO34</f>
        <v>0</v>
      </c>
      <c r="CP36" s="24">
        <f>移輸入係数!$E36*投入係数表!CP34</f>
        <v>0</v>
      </c>
      <c r="CQ36" s="24">
        <f>移輸入係数!$E36*投入係数表!CQ34</f>
        <v>0</v>
      </c>
      <c r="CR36" s="24">
        <f>移輸入係数!$E36*投入係数表!CR34</f>
        <v>0</v>
      </c>
      <c r="CS36" s="24">
        <f>移輸入係数!$E36*投入係数表!CS34</f>
        <v>1.196592706018518E-6</v>
      </c>
      <c r="CT36" s="24">
        <f>移輸入係数!$E36*投入係数表!CT34</f>
        <v>3.0699112126130435E-6</v>
      </c>
      <c r="CU36" s="24">
        <f>移輸入係数!$E36*投入係数表!CU34</f>
        <v>3.7199526223491452E-5</v>
      </c>
      <c r="CV36" s="24">
        <f>移輸入係数!$E36*投入係数表!CV34</f>
        <v>1.5672614315910962E-6</v>
      </c>
      <c r="CW36" s="24">
        <f>移輸入係数!$E36*投入係数表!CW34</f>
        <v>0</v>
      </c>
      <c r="CX36" s="24">
        <f>移輸入係数!$E36*投入係数表!CX34</f>
        <v>0</v>
      </c>
      <c r="CY36" s="24">
        <f>移輸入係数!$E36*投入係数表!CY34</f>
        <v>2.567013994877301E-7</v>
      </c>
      <c r="CZ36" s="24">
        <f>移輸入係数!$E36*投入係数表!CZ34</f>
        <v>0</v>
      </c>
      <c r="DA36" s="24">
        <f>移輸入係数!$E36*投入係数表!DA34</f>
        <v>9.2409620477066756E-5</v>
      </c>
      <c r="DB36" s="24">
        <f>移輸入係数!$E36*投入係数表!DB34</f>
        <v>0</v>
      </c>
      <c r="DC36" s="24">
        <f>移輸入係数!$E36*投入係数表!DC34</f>
        <v>0</v>
      </c>
      <c r="DD36" s="24">
        <f>移輸入係数!$E36*投入係数表!DD34</f>
        <v>0</v>
      </c>
      <c r="DE36" s="24">
        <f>移輸入係数!$E36*投入係数表!DE34</f>
        <v>2.0236080539368602E-5</v>
      </c>
      <c r="DF36" s="24">
        <f>移輸入係数!$E36*投入係数表!DF34</f>
        <v>0</v>
      </c>
      <c r="DG36" s="27">
        <f>移輸入係数!$E36*投入係数表!DG34</f>
        <v>0</v>
      </c>
    </row>
    <row r="37" spans="2:111" x14ac:dyDescent="0.15">
      <c r="B37" s="36" t="s">
        <v>27</v>
      </c>
      <c r="C37" s="36" t="s">
        <v>142</v>
      </c>
      <c r="D37" s="23">
        <f>移輸入係数!$E37*投入係数表!D35</f>
        <v>2.9285281919664186E-3</v>
      </c>
      <c r="E37" s="24">
        <f>移輸入係数!$E37*投入係数表!E35</f>
        <v>7.0958662409057152E-5</v>
      </c>
      <c r="F37" s="24">
        <f>移輸入係数!$E37*投入係数表!F35</f>
        <v>6.8180958772544179E-4</v>
      </c>
      <c r="G37" s="24">
        <f>移輸入係数!$E37*投入係数表!G35</f>
        <v>3.0094861827375581E-4</v>
      </c>
      <c r="H37" s="24">
        <f>移輸入係数!$E37*投入係数表!H35</f>
        <v>0</v>
      </c>
      <c r="I37" s="24">
        <f>移輸入係数!$E37*投入係数表!I35</f>
        <v>0</v>
      </c>
      <c r="J37" s="24">
        <f>移輸入係数!$E37*投入係数表!J35</f>
        <v>0</v>
      </c>
      <c r="K37" s="24">
        <f>移輸入係数!$E37*投入係数表!K35</f>
        <v>1.7214390970065308E-3</v>
      </c>
      <c r="L37" s="24">
        <f>移輸入係数!$E37*投入係数表!L35</f>
        <v>7.1789114842813742E-3</v>
      </c>
      <c r="M37" s="24">
        <f>移輸入係数!$E37*投入係数表!M35</f>
        <v>9.5266068960139617E-6</v>
      </c>
      <c r="N37" s="24">
        <f>移輸入係数!$E37*投入係数表!N35</f>
        <v>0</v>
      </c>
      <c r="O37" s="24">
        <f>移輸入係数!$E37*投入係数表!O35</f>
        <v>7.4042449136875726E-4</v>
      </c>
      <c r="P37" s="24">
        <f>移輸入係数!$E37*投入係数表!P35</f>
        <v>1.2477036445562115E-3</v>
      </c>
      <c r="Q37" s="24">
        <f>移輸入係数!$E37*投入係数表!Q35</f>
        <v>2.3651296958053327E-3</v>
      </c>
      <c r="R37" s="24">
        <f>移輸入係数!$E37*投入係数表!R35</f>
        <v>7.0616002966871344E-3</v>
      </c>
      <c r="S37" s="24">
        <f>移輸入係数!$E37*投入係数表!S35</f>
        <v>1.9602543053180433E-4</v>
      </c>
      <c r="T37" s="24">
        <f>移輸入係数!$E37*投入係数表!T35</f>
        <v>8.9574085535229031E-4</v>
      </c>
      <c r="U37" s="24">
        <f>移輸入係数!$E37*投入係数表!U35</f>
        <v>4.9573678866516781E-3</v>
      </c>
      <c r="V37" s="24">
        <f>移輸入係数!$E37*投入係数表!V35</f>
        <v>1.6388726753799713E-3</v>
      </c>
      <c r="W37" s="24">
        <f>移輸入係数!$E37*投入係数表!W35</f>
        <v>4.0860722577381264E-4</v>
      </c>
      <c r="X37" s="24">
        <f>移輸入係数!$E37*投入係数表!X35</f>
        <v>0</v>
      </c>
      <c r="Y37" s="24">
        <f>移輸入係数!$E37*投入係数表!Y35</f>
        <v>2.9318245272287044E-4</v>
      </c>
      <c r="Z37" s="24">
        <f>移輸入係数!$E37*投入係数表!Z35</f>
        <v>6.4706984848381013E-4</v>
      </c>
      <c r="AA37" s="24">
        <f>移輸入係数!$E37*投入係数表!AA35</f>
        <v>9.9409923571776174E-4</v>
      </c>
      <c r="AB37" s="24">
        <f>移輸入係数!$E37*投入係数表!AB35</f>
        <v>8.7073849197487636E-3</v>
      </c>
      <c r="AC37" s="24">
        <f>移輸入係数!$E37*投入係数表!AC35</f>
        <v>1.9062458425926523E-3</v>
      </c>
      <c r="AD37" s="24">
        <f>移輸入係数!$E37*投入係数表!AD35</f>
        <v>0</v>
      </c>
      <c r="AE37" s="24">
        <f>移輸入係数!$E37*投入係数表!AE35</f>
        <v>0</v>
      </c>
      <c r="AF37" s="24">
        <f>移輸入係数!$E37*投入係数表!AF35</f>
        <v>3.0424325117262205E-2</v>
      </c>
      <c r="AG37" s="24">
        <f>移輸入係数!$E37*投入係数表!AG35</f>
        <v>4.5346792486895366E-3</v>
      </c>
      <c r="AH37" s="24">
        <f>移輸入係数!$E37*投入係数表!AH35</f>
        <v>2.1544587751108069E-3</v>
      </c>
      <c r="AI37" s="24">
        <f>移輸入係数!$E37*投入係数表!AI35</f>
        <v>2.3710734781645817E-3</v>
      </c>
      <c r="AJ37" s="24">
        <f>移輸入係数!$E37*投入係数表!AJ35</f>
        <v>1.3090070476904521E-5</v>
      </c>
      <c r="AK37" s="24">
        <f>移輸入係数!$E37*投入係数表!AK35</f>
        <v>7.2672217845796364E-4</v>
      </c>
      <c r="AL37" s="24">
        <f>移輸入係数!$E37*投入係数表!AL35</f>
        <v>4.5694154411259335E-4</v>
      </c>
      <c r="AM37" s="24">
        <f>移輸入係数!$E37*投入係数表!AM35</f>
        <v>0</v>
      </c>
      <c r="AN37" s="24">
        <f>移輸入係数!$E37*投入係数表!AN35</f>
        <v>0</v>
      </c>
      <c r="AO37" s="24">
        <f>移輸入係数!$E37*投入係数表!AO35</f>
        <v>9.4958195385895229E-5</v>
      </c>
      <c r="AP37" s="24">
        <f>移輸入係数!$E37*投入係数表!AP35</f>
        <v>1.0780250102871399E-6</v>
      </c>
      <c r="AQ37" s="24">
        <f>移輸入係数!$E37*投入係数表!AQ35</f>
        <v>9.1438119325905833E-5</v>
      </c>
      <c r="AR37" s="24">
        <f>移輸入係数!$E37*投入係数表!AR35</f>
        <v>2.5748183902760059E-3</v>
      </c>
      <c r="AS37" s="24">
        <f>移輸入係数!$E37*投入係数表!AS35</f>
        <v>4.0378040327923765E-4</v>
      </c>
      <c r="AT37" s="24">
        <f>移輸入係数!$E37*投入係数表!AT35</f>
        <v>8.1688000354214517E-4</v>
      </c>
      <c r="AU37" s="24">
        <f>移輸入係数!$E37*投入係数表!AU35</f>
        <v>5.9968887686828569E-4</v>
      </c>
      <c r="AV37" s="24">
        <f>移輸入係数!$E37*投入係数表!AV35</f>
        <v>1.330970754850027E-3</v>
      </c>
      <c r="AW37" s="24">
        <f>移輸入係数!$E37*投入係数表!AW35</f>
        <v>5.793157918980483E-3</v>
      </c>
      <c r="AX37" s="24">
        <f>移輸入係数!$E37*投入係数表!AX35</f>
        <v>0</v>
      </c>
      <c r="AY37" s="24">
        <f>移輸入係数!$E37*投入係数表!AY35</f>
        <v>1.7479908983838914E-3</v>
      </c>
      <c r="AZ37" s="24">
        <f>移輸入係数!$E37*投入係数表!AZ35</f>
        <v>2.007448980334974E-3</v>
      </c>
      <c r="BA37" s="24">
        <f>移輸入係数!$E37*投入係数表!BA35</f>
        <v>5.6092679416056019E-3</v>
      </c>
      <c r="BB37" s="24">
        <f>移輸入係数!$E37*投入係数表!BB35</f>
        <v>8.3263435355948395E-4</v>
      </c>
      <c r="BC37" s="24">
        <f>移輸入係数!$E37*投入係数表!BC35</f>
        <v>6.4583493362266389E-3</v>
      </c>
      <c r="BD37" s="24">
        <f>移輸入係数!$E37*投入係数表!BD35</f>
        <v>3.4974941018477922E-3</v>
      </c>
      <c r="BE37" s="24">
        <f>移輸入係数!$E37*投入係数表!BE35</f>
        <v>1.0921371534143654E-3</v>
      </c>
      <c r="BF37" s="24">
        <f>移輸入係数!$E37*投入係数表!BF35</f>
        <v>0</v>
      </c>
      <c r="BG37" s="24">
        <f>移輸入係数!$E37*投入係数表!BG35</f>
        <v>6.7065760512804659E-4</v>
      </c>
      <c r="BH37" s="24">
        <f>移輸入係数!$E37*投入係数表!BH35</f>
        <v>5.7525881381776537E-3</v>
      </c>
      <c r="BI37" s="24">
        <f>移輸入係数!$E37*投入係数表!BI35</f>
        <v>1.4247724652013492E-3</v>
      </c>
      <c r="BJ37" s="24">
        <f>移輸入係数!$E37*投入係数表!BJ35</f>
        <v>2.7689984134264315E-3</v>
      </c>
      <c r="BK37" s="24">
        <f>移輸入係数!$E37*投入係数表!BK35</f>
        <v>1.0430687411119119E-2</v>
      </c>
      <c r="BL37" s="24">
        <f>移輸入係数!$E37*投入係数表!BL35</f>
        <v>3.2706870606892703E-4</v>
      </c>
      <c r="BM37" s="24">
        <f>移輸入係数!$E37*投入係数表!BM35</f>
        <v>1.7461840870986753E-3</v>
      </c>
      <c r="BN37" s="24">
        <f>移輸入係数!$E37*投入係数表!BN35</f>
        <v>2.1399455161287984E-3</v>
      </c>
      <c r="BO37" s="24">
        <f>移輸入係数!$E37*投入係数表!BO35</f>
        <v>1.6674090932096263E-3</v>
      </c>
      <c r="BP37" s="24">
        <f>移輸入係数!$E37*投入係数表!BP35</f>
        <v>1.5078936702310865E-3</v>
      </c>
      <c r="BQ37" s="24">
        <f>移輸入係数!$E37*投入係数表!BQ35</f>
        <v>0</v>
      </c>
      <c r="BR37" s="24">
        <f>移輸入係数!$E37*投入係数表!BR35</f>
        <v>0</v>
      </c>
      <c r="BS37" s="24">
        <f>移輸入係数!$E37*投入係数表!BS35</f>
        <v>5.1247879031270241E-3</v>
      </c>
      <c r="BT37" s="24">
        <f>移輸入係数!$E37*投入係数表!BT35</f>
        <v>3.2160378807366682E-4</v>
      </c>
      <c r="BU37" s="24">
        <f>移輸入係数!$E37*投入係数表!BU35</f>
        <v>7.153282165675652E-4</v>
      </c>
      <c r="BV37" s="24">
        <f>移輸入係数!$E37*投入係数表!BV35</f>
        <v>3.5921698719707066E-4</v>
      </c>
      <c r="BW37" s="24">
        <f>移輸入係数!$E37*投入係数表!BW35</f>
        <v>9.4239092508048913E-5</v>
      </c>
      <c r="BX37" s="24">
        <f>移輸入係数!$E37*投入係数表!BX35</f>
        <v>2.6205440598741286E-4</v>
      </c>
      <c r="BY37" s="24">
        <f>移輸入係数!$E37*投入係数表!BY35</f>
        <v>5.5437162860216474E-5</v>
      </c>
      <c r="BZ37" s="24">
        <f>移輸入係数!$E37*投入係数表!BZ35</f>
        <v>0</v>
      </c>
      <c r="CA37" s="24">
        <f>移輸入係数!$E37*投入係数表!CA35</f>
        <v>4.9573436217732205E-5</v>
      </c>
      <c r="CB37" s="24">
        <f>移輸入係数!$E37*投入係数表!CB35</f>
        <v>4.648015853100027E-6</v>
      </c>
      <c r="CC37" s="24">
        <f>移輸入係数!$E37*投入係数表!CC35</f>
        <v>0</v>
      </c>
      <c r="CD37" s="24">
        <f>移輸入係数!$E37*投入係数表!CD35</f>
        <v>0</v>
      </c>
      <c r="CE37" s="24">
        <f>移輸入係数!$E37*投入係数表!CE35</f>
        <v>2.178374372171776E-4</v>
      </c>
      <c r="CF37" s="24">
        <f>移輸入係数!$E37*投入係数表!CF35</f>
        <v>4.775364226195531E-4</v>
      </c>
      <c r="CG37" s="24">
        <f>移輸入係数!$E37*投入係数表!CG35</f>
        <v>2.3373814530752585E-4</v>
      </c>
      <c r="CH37" s="24">
        <f>移輸入係数!$E37*投入係数表!CH35</f>
        <v>0</v>
      </c>
      <c r="CI37" s="24">
        <f>移輸入係数!$E37*投入係数表!CI35</f>
        <v>4.4896919944908555E-6</v>
      </c>
      <c r="CJ37" s="24">
        <f>移輸入係数!$E37*投入係数表!CJ35</f>
        <v>5.8644889144002236E-5</v>
      </c>
      <c r="CK37" s="24">
        <f>移輸入係数!$E37*投入係数表!CK35</f>
        <v>1.1289381217431942E-3</v>
      </c>
      <c r="CL37" s="24">
        <f>移輸入係数!$E37*投入係数表!CL35</f>
        <v>1.1291417382032506E-5</v>
      </c>
      <c r="CM37" s="24">
        <f>移輸入係数!$E37*投入係数表!CM35</f>
        <v>3.7845078159334182E-4</v>
      </c>
      <c r="CN37" s="24">
        <f>移輸入係数!$E37*投入係数表!CN35</f>
        <v>8.9595982553063039E-5</v>
      </c>
      <c r="CO37" s="24">
        <f>移輸入係数!$E37*投入係数表!CO35</f>
        <v>4.2835947521175106E-5</v>
      </c>
      <c r="CP37" s="24">
        <f>移輸入係数!$E37*投入係数表!CP35</f>
        <v>1.3628660061816755E-3</v>
      </c>
      <c r="CQ37" s="24">
        <f>移輸入係数!$E37*投入係数表!CQ35</f>
        <v>1.7471218236936596E-4</v>
      </c>
      <c r="CR37" s="24">
        <f>移輸入係数!$E37*投入係数表!CR35</f>
        <v>0</v>
      </c>
      <c r="CS37" s="24">
        <f>移輸入係数!$E37*投入係数表!CS35</f>
        <v>2.2406743332844315E-5</v>
      </c>
      <c r="CT37" s="24">
        <f>移輸入係数!$E37*投入係数表!CT35</f>
        <v>3.1876850530906681E-5</v>
      </c>
      <c r="CU37" s="24">
        <f>移輸入係数!$E37*投入係数表!CU35</f>
        <v>3.9491793549257804E-4</v>
      </c>
      <c r="CV37" s="24">
        <f>移輸入係数!$E37*投入係数表!CV35</f>
        <v>4.2152222385439713E-5</v>
      </c>
      <c r="CW37" s="24">
        <f>移輸入係数!$E37*投入係数表!CW35</f>
        <v>4.5791090931361151E-4</v>
      </c>
      <c r="CX37" s="24">
        <f>移輸入係数!$E37*投入係数表!CX35</f>
        <v>7.476148287897782E-4</v>
      </c>
      <c r="CY37" s="24">
        <f>移輸入係数!$E37*投入係数表!CY35</f>
        <v>1.733920724941329E-4</v>
      </c>
      <c r="CZ37" s="24">
        <f>移輸入係数!$E37*投入係数表!CZ35</f>
        <v>1.9744795550722074E-4</v>
      </c>
      <c r="DA37" s="24">
        <f>移輸入係数!$E37*投入係数表!DA35</f>
        <v>1.0799673398185101E-4</v>
      </c>
      <c r="DB37" s="24">
        <f>移輸入係数!$E37*投入係数表!DB35</f>
        <v>4.8672888624074406E-4</v>
      </c>
      <c r="DC37" s="24">
        <f>移輸入係数!$E37*投入係数表!DC35</f>
        <v>7.3012761395915208E-4</v>
      </c>
      <c r="DD37" s="24">
        <f>移輸入係数!$E37*投入係数表!DD35</f>
        <v>0</v>
      </c>
      <c r="DE37" s="24">
        <f>移輸入係数!$E37*投入係数表!DE35</f>
        <v>6.2183534180395526E-5</v>
      </c>
      <c r="DF37" s="24">
        <f>移輸入係数!$E37*投入係数表!DF35</f>
        <v>4.8868658918555987E-3</v>
      </c>
      <c r="DG37" s="27">
        <f>移輸入係数!$E37*投入係数表!DG35</f>
        <v>1.4078055095059983E-4</v>
      </c>
    </row>
    <row r="38" spans="2:111" x14ac:dyDescent="0.15">
      <c r="B38" s="36" t="s">
        <v>28</v>
      </c>
      <c r="C38" s="36" t="s">
        <v>143</v>
      </c>
      <c r="D38" s="23">
        <f>移輸入係数!$E38*投入係数表!D36</f>
        <v>3.1850050360774519E-5</v>
      </c>
      <c r="E38" s="24">
        <f>移輸入係数!$E38*投入係数表!E36</f>
        <v>1.7971007374889085E-5</v>
      </c>
      <c r="F38" s="24">
        <f>移輸入係数!$E38*投入係数表!F36</f>
        <v>4.5778850845248628E-5</v>
      </c>
      <c r="G38" s="24">
        <f>移輸入係数!$E38*投入係数表!G36</f>
        <v>2.6132616909149443E-5</v>
      </c>
      <c r="H38" s="24">
        <f>移輸入係数!$E38*投入係数表!H36</f>
        <v>0</v>
      </c>
      <c r="I38" s="24">
        <f>移輸入係数!$E38*投入係数表!I36</f>
        <v>0</v>
      </c>
      <c r="J38" s="24">
        <f>移輸入係数!$E38*投入係数表!J36</f>
        <v>0</v>
      </c>
      <c r="K38" s="24">
        <f>移輸入係数!$E38*投入係数表!K36</f>
        <v>8.8764562230439599E-6</v>
      </c>
      <c r="L38" s="24">
        <f>移輸入係数!$E38*投入係数表!L36</f>
        <v>3.3614290021918785E-6</v>
      </c>
      <c r="M38" s="24">
        <f>移輸入係数!$E38*投入係数表!M36</f>
        <v>0</v>
      </c>
      <c r="N38" s="24">
        <f>移輸入係数!$E38*投入係数表!N36</f>
        <v>0</v>
      </c>
      <c r="O38" s="24">
        <f>移輸入係数!$E38*投入係数表!O36</f>
        <v>7.8108273474313329E-6</v>
      </c>
      <c r="P38" s="24">
        <f>移輸入係数!$E38*投入係数表!P36</f>
        <v>1.8589989169296182E-4</v>
      </c>
      <c r="Q38" s="24">
        <f>移輸入係数!$E38*投入係数表!Q36</f>
        <v>1.3209785296311386E-5</v>
      </c>
      <c r="R38" s="24">
        <f>移輸入係数!$E38*投入係数表!R36</f>
        <v>6.12838481917092E-5</v>
      </c>
      <c r="S38" s="24">
        <f>移輸入係数!$E38*投入係数表!S36</f>
        <v>4.6033610674388579E-7</v>
      </c>
      <c r="T38" s="24">
        <f>移輸入係数!$E38*投入係数表!T36</f>
        <v>3.3647065785359238E-6</v>
      </c>
      <c r="U38" s="24">
        <f>移輸入係数!$E38*投入係数表!U36</f>
        <v>1.2278292574340963E-5</v>
      </c>
      <c r="V38" s="24">
        <f>移輸入係数!$E38*投入係数表!V36</f>
        <v>6.3706842575822064E-5</v>
      </c>
      <c r="W38" s="24">
        <f>移輸入係数!$E38*投入係数表!W36</f>
        <v>1.7344079753569165E-6</v>
      </c>
      <c r="X38" s="24">
        <f>移輸入係数!$E38*投入係数表!X36</f>
        <v>0</v>
      </c>
      <c r="Y38" s="24">
        <f>移輸入係数!$E38*投入係数表!Y36</f>
        <v>7.2179054175822155E-5</v>
      </c>
      <c r="Z38" s="24">
        <f>移輸入係数!$E38*投入係数表!Z36</f>
        <v>3.1179978987111207E-5</v>
      </c>
      <c r="AA38" s="24">
        <f>移輸入係数!$E38*投入係数表!AA36</f>
        <v>0</v>
      </c>
      <c r="AB38" s="24">
        <f>移輸入係数!$E38*投入係数表!AB36</f>
        <v>1.4390879911471965E-4</v>
      </c>
      <c r="AC38" s="24">
        <f>移輸入係数!$E38*投入係数表!AC36</f>
        <v>2.0594611847871748E-5</v>
      </c>
      <c r="AD38" s="24">
        <f>移輸入係数!$E38*投入係数表!AD36</f>
        <v>0</v>
      </c>
      <c r="AE38" s="24">
        <f>移輸入係数!$E38*投入係数表!AE36</f>
        <v>4.195198766069286E-5</v>
      </c>
      <c r="AF38" s="24">
        <f>移輸入係数!$E38*投入係数表!AF36</f>
        <v>4.2858535395758661E-5</v>
      </c>
      <c r="AG38" s="24">
        <f>移輸入係数!$E38*投入係数表!AG36</f>
        <v>2.6521806883572359E-3</v>
      </c>
      <c r="AH38" s="24">
        <f>移輸入係数!$E38*投入係数表!AH36</f>
        <v>4.8483838862297011E-3</v>
      </c>
      <c r="AI38" s="24">
        <f>移輸入係数!$E38*投入係数表!AI36</f>
        <v>0</v>
      </c>
      <c r="AJ38" s="24">
        <f>移輸入係数!$E38*投入係数表!AJ36</f>
        <v>5.1146261453355474E-6</v>
      </c>
      <c r="AK38" s="24">
        <f>移輸入係数!$E38*投入係数表!AK36</f>
        <v>2.5159624952759276E-5</v>
      </c>
      <c r="AL38" s="24">
        <f>移輸入係数!$E38*投入係数表!AL36</f>
        <v>5.0417954888018349E-5</v>
      </c>
      <c r="AM38" s="24">
        <f>移輸入係数!$E38*投入係数表!AM36</f>
        <v>0</v>
      </c>
      <c r="AN38" s="24">
        <f>移輸入係数!$E38*投入係数表!AN36</f>
        <v>0</v>
      </c>
      <c r="AO38" s="24">
        <f>移輸入係数!$E38*投入係数表!AO36</f>
        <v>4.3833579560751028E-6</v>
      </c>
      <c r="AP38" s="24">
        <f>移輸入係数!$E38*投入係数表!AP36</f>
        <v>5.7064378914994865E-6</v>
      </c>
      <c r="AQ38" s="24">
        <f>移輸入係数!$E38*投入係数表!AQ36</f>
        <v>0</v>
      </c>
      <c r="AR38" s="24">
        <f>移輸入係数!$E38*投入係数表!AR36</f>
        <v>9.8421687764433961E-6</v>
      </c>
      <c r="AS38" s="24">
        <f>移輸入係数!$E38*投入係数表!AS36</f>
        <v>1.4915891309837765E-4</v>
      </c>
      <c r="AT38" s="24">
        <f>移輸入係数!$E38*投入係数表!AT36</f>
        <v>5.7537159944503119E-5</v>
      </c>
      <c r="AU38" s="24">
        <f>移輸入係数!$E38*投入係数表!AU36</f>
        <v>2.7879159668994487E-4</v>
      </c>
      <c r="AV38" s="24">
        <f>移輸入係数!$E38*投入係数表!AV36</f>
        <v>3.2579749332420295E-4</v>
      </c>
      <c r="AW38" s="24">
        <f>移輸入係数!$E38*投入係数表!AW36</f>
        <v>2.1245969768428691E-4</v>
      </c>
      <c r="AX38" s="24">
        <f>移輸入係数!$E38*投入係数表!AX36</f>
        <v>0</v>
      </c>
      <c r="AY38" s="24">
        <f>移輸入係数!$E38*投入係数表!AY36</f>
        <v>1.007183386735581E-5</v>
      </c>
      <c r="AZ38" s="24">
        <f>移輸入係数!$E38*投入係数表!AZ36</f>
        <v>9.1941724719716818E-4</v>
      </c>
      <c r="BA38" s="24">
        <f>移輸入係数!$E38*投入係数表!BA36</f>
        <v>4.2027946320206532E-4</v>
      </c>
      <c r="BB38" s="24">
        <f>移輸入係数!$E38*投入係数表!BB36</f>
        <v>2.2229730603397165E-5</v>
      </c>
      <c r="BC38" s="24">
        <f>移輸入係数!$E38*投入係数表!BC36</f>
        <v>2.124504272183846E-4</v>
      </c>
      <c r="BD38" s="24">
        <f>移輸入係数!$E38*投入係数表!BD36</f>
        <v>1.6204964487723188E-4</v>
      </c>
      <c r="BE38" s="24">
        <f>移輸入係数!$E38*投入係数表!BE36</f>
        <v>1.0707267775624768E-4</v>
      </c>
      <c r="BF38" s="24">
        <f>移輸入係数!$E38*投入係数表!BF36</f>
        <v>0</v>
      </c>
      <c r="BG38" s="24">
        <f>移輸入係数!$E38*投入係数表!BG36</f>
        <v>1.1130023090160073E-3</v>
      </c>
      <c r="BH38" s="24">
        <f>移輸入係数!$E38*投入係数表!BH36</f>
        <v>7.433725884142345E-4</v>
      </c>
      <c r="BI38" s="24">
        <f>移輸入係数!$E38*投入係数表!BI36</f>
        <v>4.1538197190594964E-4</v>
      </c>
      <c r="BJ38" s="24">
        <f>移輸入係数!$E38*投入係数表!BJ36</f>
        <v>2.7686097155762849E-4</v>
      </c>
      <c r="BK38" s="24">
        <f>移輸入係数!$E38*投入係数表!BK36</f>
        <v>3.0422805563670919E-4</v>
      </c>
      <c r="BL38" s="24">
        <f>移輸入係数!$E38*投入係数表!BL36</f>
        <v>2.690152277339555E-4</v>
      </c>
      <c r="BM38" s="24">
        <f>移輸入係数!$E38*投入係数表!BM36</f>
        <v>1.4691213210086748E-5</v>
      </c>
      <c r="BN38" s="24">
        <f>移輸入係数!$E38*投入係数表!BN36</f>
        <v>1.3903829782878658E-5</v>
      </c>
      <c r="BO38" s="24">
        <f>移輸入係数!$E38*投入係数表!BO36</f>
        <v>1.8789403007891416E-4</v>
      </c>
      <c r="BP38" s="24">
        <f>移輸入係数!$E38*投入係数表!BP36</f>
        <v>1.8820865843060066E-4</v>
      </c>
      <c r="BQ38" s="24">
        <f>移輸入係数!$E38*投入係数表!BQ36</f>
        <v>0</v>
      </c>
      <c r="BR38" s="24">
        <f>移輸入係数!$E38*投入係数表!BR36</f>
        <v>0</v>
      </c>
      <c r="BS38" s="24">
        <f>移輸入係数!$E38*投入係数表!BS36</f>
        <v>7.2287904422407349E-5</v>
      </c>
      <c r="BT38" s="24">
        <f>移輸入係数!$E38*投入係数表!BT36</f>
        <v>8.9528009233578998E-4</v>
      </c>
      <c r="BU38" s="24">
        <f>移輸入係数!$E38*投入係数表!BU36</f>
        <v>5.304177354062327E-6</v>
      </c>
      <c r="BV38" s="24">
        <f>移輸入係数!$E38*投入係数表!BV36</f>
        <v>4.174004208250336E-7</v>
      </c>
      <c r="BW38" s="24">
        <f>移輸入係数!$E38*投入係数表!BW36</f>
        <v>0</v>
      </c>
      <c r="BX38" s="24">
        <f>移輸入係数!$E38*投入係数表!BX36</f>
        <v>0</v>
      </c>
      <c r="BY38" s="24">
        <f>移輸入係数!$E38*投入係数表!BY36</f>
        <v>0</v>
      </c>
      <c r="BZ38" s="24">
        <f>移輸入係数!$E38*投入係数表!BZ36</f>
        <v>6.4197166858822915E-6</v>
      </c>
      <c r="CA38" s="24">
        <f>移輸入係数!$E38*投入係数表!CA36</f>
        <v>7.810546089271192E-5</v>
      </c>
      <c r="CB38" s="24">
        <f>移輸入係数!$E38*投入係数表!CB36</f>
        <v>3.2418692543372983E-4</v>
      </c>
      <c r="CC38" s="24">
        <f>移輸入係数!$E38*投入係数表!CC36</f>
        <v>0</v>
      </c>
      <c r="CD38" s="24">
        <f>移輸入係数!$E38*投入係数表!CD36</f>
        <v>0</v>
      </c>
      <c r="CE38" s="24">
        <f>移輸入係数!$E38*投入係数表!CE36</f>
        <v>3.7128285010434396E-5</v>
      </c>
      <c r="CF38" s="24">
        <f>移輸入係数!$E38*投入係数表!CF36</f>
        <v>2.9666048417204233E-5</v>
      </c>
      <c r="CG38" s="24">
        <f>移輸入係数!$E38*投入係数表!CG36</f>
        <v>1.6374412981548189E-6</v>
      </c>
      <c r="CH38" s="24">
        <f>移輸入係数!$E38*投入係数表!CH36</f>
        <v>1.3100584804308247E-5</v>
      </c>
      <c r="CI38" s="24">
        <f>移輸入係数!$E38*投入係数表!CI36</f>
        <v>9.1128599436057485E-6</v>
      </c>
      <c r="CJ38" s="24">
        <f>移輸入係数!$E38*投入係数表!CJ36</f>
        <v>4.7374335352756473E-6</v>
      </c>
      <c r="CK38" s="24">
        <f>移輸入係数!$E38*投入係数表!CK36</f>
        <v>0</v>
      </c>
      <c r="CL38" s="24">
        <f>移輸入係数!$E38*投入係数表!CL36</f>
        <v>1.370069913231635E-5</v>
      </c>
      <c r="CM38" s="24">
        <f>移輸入係数!$E38*投入係数表!CM36</f>
        <v>1.4657809053104836E-6</v>
      </c>
      <c r="CN38" s="24">
        <f>移輸入係数!$E38*投入係数表!CN36</f>
        <v>5.7257532540344705E-5</v>
      </c>
      <c r="CO38" s="24">
        <f>移輸入係数!$E38*投入係数表!CO36</f>
        <v>2.2904972923325043E-6</v>
      </c>
      <c r="CP38" s="24">
        <f>移輸入係数!$E38*投入係数表!CP36</f>
        <v>1.7930767905315605E-5</v>
      </c>
      <c r="CQ38" s="24">
        <f>移輸入係数!$E38*投入係数表!CQ36</f>
        <v>5.0397569990391493E-5</v>
      </c>
      <c r="CR38" s="24">
        <f>移輸入係数!$E38*投入係数表!CR36</f>
        <v>2.7503410464385995E-5</v>
      </c>
      <c r="CS38" s="24">
        <f>移輸入係数!$E38*投入係数表!CS36</f>
        <v>8.0706576287824925E-5</v>
      </c>
      <c r="CT38" s="24">
        <f>移輸入係数!$E38*投入係数表!CT36</f>
        <v>6.4028045720242145E-5</v>
      </c>
      <c r="CU38" s="24">
        <f>移輸入係数!$E38*投入係数表!CU36</f>
        <v>2.945455155122214E-4</v>
      </c>
      <c r="CV38" s="24">
        <f>移輸入係数!$E38*投入係数表!CV36</f>
        <v>1.8011152495827683E-5</v>
      </c>
      <c r="CW38" s="24">
        <f>移輸入係数!$E38*投入係数表!CW36</f>
        <v>6.1047192135832503E-7</v>
      </c>
      <c r="CX38" s="24">
        <f>移輸入係数!$E38*投入係数表!CX36</f>
        <v>1.6511185395788068E-3</v>
      </c>
      <c r="CY38" s="24">
        <f>移輸入係数!$E38*投入係数表!CY36</f>
        <v>2.4374770793113332E-6</v>
      </c>
      <c r="CZ38" s="24">
        <f>移輸入係数!$E38*投入係数表!CZ36</f>
        <v>2.2916155159081359E-5</v>
      </c>
      <c r="DA38" s="24">
        <f>移輸入係数!$E38*投入係数表!DA36</f>
        <v>4.673461026977405E-6</v>
      </c>
      <c r="DB38" s="24">
        <f>移輸入係数!$E38*投入係数表!DB36</f>
        <v>2.593317156687688E-5</v>
      </c>
      <c r="DC38" s="24">
        <f>移輸入係数!$E38*投入係数表!DC36</f>
        <v>8.2493553656713383E-5</v>
      </c>
      <c r="DD38" s="24">
        <f>移輸入係数!$E38*投入係数表!DD36</f>
        <v>5.4233906910155052E-4</v>
      </c>
      <c r="DE38" s="24">
        <f>移輸入係数!$E38*投入係数表!DE36</f>
        <v>3.9998386623660291E-5</v>
      </c>
      <c r="DF38" s="24">
        <f>移輸入係数!$E38*投入係数表!DF36</f>
        <v>5.0787746497541299E-4</v>
      </c>
      <c r="DG38" s="27">
        <f>移輸入係数!$E38*投入係数表!DG36</f>
        <v>3.4891598325445367E-6</v>
      </c>
    </row>
    <row r="39" spans="2:111" x14ac:dyDescent="0.15">
      <c r="B39" s="36" t="s">
        <v>29</v>
      </c>
      <c r="C39" s="36" t="s">
        <v>144</v>
      </c>
      <c r="D39" s="23">
        <f>移輸入係数!$E39*投入係数表!D37</f>
        <v>3.5506434563732971E-7</v>
      </c>
      <c r="E39" s="24">
        <f>移輸入係数!$E39*投入係数表!E37</f>
        <v>0</v>
      </c>
      <c r="F39" s="24">
        <f>移輸入係数!$E39*投入係数表!F37</f>
        <v>0</v>
      </c>
      <c r="G39" s="24">
        <f>移輸入係数!$E39*投入係数表!G37</f>
        <v>9.3461022597668939E-7</v>
      </c>
      <c r="H39" s="24">
        <f>移輸入係数!$E39*投入係数表!H37</f>
        <v>0</v>
      </c>
      <c r="I39" s="24">
        <f>移輸入係数!$E39*投入係数表!I37</f>
        <v>0</v>
      </c>
      <c r="J39" s="24">
        <f>移輸入係数!$E39*投入係数表!J37</f>
        <v>0</v>
      </c>
      <c r="K39" s="24">
        <f>移輸入係数!$E39*投入係数表!K37</f>
        <v>1.2782708471173355E-7</v>
      </c>
      <c r="L39" s="24">
        <f>移輸入係数!$E39*投入係数表!L37</f>
        <v>0</v>
      </c>
      <c r="M39" s="24">
        <f>移輸入係数!$E39*投入係数表!M37</f>
        <v>0</v>
      </c>
      <c r="N39" s="24">
        <f>移輸入係数!$E39*投入係数表!N37</f>
        <v>0</v>
      </c>
      <c r="O39" s="24">
        <f>移輸入係数!$E39*投入係数表!O37</f>
        <v>9.3949033256908411E-7</v>
      </c>
      <c r="P39" s="24">
        <f>移輸入係数!$E39*投入係数表!P37</f>
        <v>3.7822255627179822E-5</v>
      </c>
      <c r="Q39" s="24">
        <f>移輸入係数!$E39*投入係数表!Q37</f>
        <v>4.3138519174414469E-8</v>
      </c>
      <c r="R39" s="24">
        <f>移輸入係数!$E39*投入係数表!R37</f>
        <v>5.7640912339537882E-6</v>
      </c>
      <c r="S39" s="24">
        <f>移輸入係数!$E39*投入係数表!S37</f>
        <v>0</v>
      </c>
      <c r="T39" s="24">
        <f>移輸入係数!$E39*投入係数表!T37</f>
        <v>8.110414690388223E-7</v>
      </c>
      <c r="U39" s="24">
        <f>移輸入係数!$E39*投入係数表!U37</f>
        <v>5.2748202352181003E-7</v>
      </c>
      <c r="V39" s="24">
        <f>移輸入係数!$E39*投入係数表!V37</f>
        <v>0</v>
      </c>
      <c r="W39" s="24">
        <f>移輸入係数!$E39*投入係数表!W37</f>
        <v>0</v>
      </c>
      <c r="X39" s="24">
        <f>移輸入係数!$E39*投入係数表!X37</f>
        <v>0</v>
      </c>
      <c r="Y39" s="24">
        <f>移輸入係数!$E39*投入係数表!Y37</f>
        <v>0</v>
      </c>
      <c r="Z39" s="24">
        <f>移輸入係数!$E39*投入係数表!Z37</f>
        <v>0</v>
      </c>
      <c r="AA39" s="24">
        <f>移輸入係数!$E39*投入係数表!AA37</f>
        <v>0</v>
      </c>
      <c r="AB39" s="24">
        <f>移輸入係数!$E39*投入係数表!AB37</f>
        <v>1.4933331080431619E-7</v>
      </c>
      <c r="AC39" s="24">
        <f>移輸入係数!$E39*投入係数表!AC37</f>
        <v>2.6448247650816049E-6</v>
      </c>
      <c r="AD39" s="24">
        <f>移輸入係数!$E39*投入係数表!AD37</f>
        <v>0</v>
      </c>
      <c r="AE39" s="24">
        <f>移輸入係数!$E39*投入係数表!AE37</f>
        <v>3.0037997558212404E-6</v>
      </c>
      <c r="AF39" s="24">
        <f>移輸入係数!$E39*投入係数表!AF37</f>
        <v>3.9175013395973344E-7</v>
      </c>
      <c r="AG39" s="24">
        <f>移輸入係数!$E39*投入係数表!AG37</f>
        <v>1.0836428372233193E-6</v>
      </c>
      <c r="AH39" s="24">
        <f>移輸入係数!$E39*投入係数表!AH37</f>
        <v>1.0262332075595692E-3</v>
      </c>
      <c r="AI39" s="24">
        <f>移輸入係数!$E39*投入係数表!AI37</f>
        <v>0</v>
      </c>
      <c r="AJ39" s="24">
        <f>移輸入係数!$E39*投入係数表!AJ37</f>
        <v>4.7740491484867821E-8</v>
      </c>
      <c r="AK39" s="24">
        <f>移輸入係数!$E39*投入係数表!AK37</f>
        <v>6.0048386662786738E-6</v>
      </c>
      <c r="AL39" s="24">
        <f>移輸入係数!$E39*投入係数表!AL37</f>
        <v>2.6141043597949137E-6</v>
      </c>
      <c r="AM39" s="24">
        <f>移輸入係数!$E39*投入係数表!AM37</f>
        <v>0</v>
      </c>
      <c r="AN39" s="24">
        <f>移輸入係数!$E39*投入係数表!AN37</f>
        <v>0</v>
      </c>
      <c r="AO39" s="24">
        <f>移輸入係数!$E39*投入係数表!AO37</f>
        <v>1.2554093660236388E-6</v>
      </c>
      <c r="AP39" s="24">
        <f>移輸入係数!$E39*投入係数表!AP37</f>
        <v>0</v>
      </c>
      <c r="AQ39" s="24">
        <f>移輸入係数!$E39*投入係数表!AQ37</f>
        <v>0</v>
      </c>
      <c r="AR39" s="24">
        <f>移輸入係数!$E39*投入係数表!AR37</f>
        <v>1.7024870539296949E-7</v>
      </c>
      <c r="AS39" s="24">
        <f>移輸入係数!$E39*投入係数表!AS37</f>
        <v>2.0542510166166812E-6</v>
      </c>
      <c r="AT39" s="24">
        <f>移輸入係数!$E39*投入係数表!AT37</f>
        <v>2.2408250070525556E-7</v>
      </c>
      <c r="AU39" s="24">
        <f>移輸入係数!$E39*投入係数表!AU37</f>
        <v>1.8700759074186213E-7</v>
      </c>
      <c r="AV39" s="24">
        <f>移輸入係数!$E39*投入係数表!AV37</f>
        <v>2.5981505495791995E-6</v>
      </c>
      <c r="AW39" s="24">
        <f>移輸入係数!$E39*投入係数表!AW37</f>
        <v>5.716721129200746E-5</v>
      </c>
      <c r="AX39" s="24">
        <f>移輸入係数!$E39*投入係数表!AX37</f>
        <v>0</v>
      </c>
      <c r="AY39" s="24">
        <f>移輸入係数!$E39*投入係数表!AY37</f>
        <v>1.4789155571695992E-6</v>
      </c>
      <c r="AZ39" s="24">
        <f>移輸入係数!$E39*投入係数表!AZ37</f>
        <v>3.8677662138265168E-7</v>
      </c>
      <c r="BA39" s="24">
        <f>移輸入係数!$E39*投入係数表!BA37</f>
        <v>0</v>
      </c>
      <c r="BB39" s="24">
        <f>移輸入係数!$E39*投入係数表!BB37</f>
        <v>2.4528608760518417E-7</v>
      </c>
      <c r="BC39" s="24">
        <f>移輸入係数!$E39*投入係数表!BC37</f>
        <v>1.6468622039008713E-7</v>
      </c>
      <c r="BD39" s="24">
        <f>移輸入係数!$E39*投入係数表!BD37</f>
        <v>8.4483214890386577E-7</v>
      </c>
      <c r="BE39" s="24">
        <f>移輸入係数!$E39*投入係数表!BE37</f>
        <v>0</v>
      </c>
      <c r="BF39" s="24">
        <f>移輸入係数!$E39*投入係数表!BF37</f>
        <v>0</v>
      </c>
      <c r="BG39" s="24">
        <f>移輸入係数!$E39*投入係数表!BG37</f>
        <v>4.2730272710421932E-7</v>
      </c>
      <c r="BH39" s="24">
        <f>移輸入係数!$E39*投入係数表!BH37</f>
        <v>6.4016154567086055E-7</v>
      </c>
      <c r="BI39" s="24">
        <f>移輸入係数!$E39*投入係数表!BI37</f>
        <v>0</v>
      </c>
      <c r="BJ39" s="24">
        <f>移輸入係数!$E39*投入係数表!BJ37</f>
        <v>1.3378771401720189E-7</v>
      </c>
      <c r="BK39" s="24">
        <f>移輸入係数!$E39*投入係数表!BK37</f>
        <v>6.7127250953382857E-6</v>
      </c>
      <c r="BL39" s="24">
        <f>移輸入係数!$E39*投入係数表!BL37</f>
        <v>7.8619307688462031E-7</v>
      </c>
      <c r="BM39" s="24">
        <f>移輸入係数!$E39*投入係数表!BM37</f>
        <v>0</v>
      </c>
      <c r="BN39" s="24">
        <f>移輸入係数!$E39*投入係数表!BN37</f>
        <v>9.2607127505409817E-8</v>
      </c>
      <c r="BO39" s="24">
        <f>移輸入係数!$E39*投入係数表!BO37</f>
        <v>0</v>
      </c>
      <c r="BP39" s="24">
        <f>移輸入係数!$E39*投入係数表!BP37</f>
        <v>2.9702938905182885E-7</v>
      </c>
      <c r="BQ39" s="24">
        <f>移輸入係数!$E39*投入係数表!BQ37</f>
        <v>3.986014014730988E-7</v>
      </c>
      <c r="BR39" s="24">
        <f>移輸入係数!$E39*投入係数表!BR37</f>
        <v>3.7532085793922835E-5</v>
      </c>
      <c r="BS39" s="24">
        <f>移輸入係数!$E39*投入係数表!BS37</f>
        <v>1.0698164060422362E-6</v>
      </c>
      <c r="BT39" s="24">
        <f>移輸入係数!$E39*投入係数表!BT37</f>
        <v>2.1805695765004882E-6</v>
      </c>
      <c r="BU39" s="24">
        <f>移輸入係数!$E39*投入係数表!BU37</f>
        <v>6.8152188728834393E-7</v>
      </c>
      <c r="BV39" s="24">
        <f>移輸入係数!$E39*投入係数表!BV37</f>
        <v>8.1285768773354325E-7</v>
      </c>
      <c r="BW39" s="24">
        <f>移輸入係数!$E39*投入係数表!BW37</f>
        <v>0</v>
      </c>
      <c r="BX39" s="24">
        <f>移輸入係数!$E39*投入係数表!BX37</f>
        <v>0</v>
      </c>
      <c r="BY39" s="24">
        <f>移輸入係数!$E39*投入係数表!BY37</f>
        <v>0</v>
      </c>
      <c r="BZ39" s="24">
        <f>移輸入係数!$E39*投入係数表!BZ37</f>
        <v>1.0725340357030579E-6</v>
      </c>
      <c r="CA39" s="24">
        <f>移輸入係数!$E39*投入係数表!CA37</f>
        <v>3.3947387227569601E-7</v>
      </c>
      <c r="CB39" s="24">
        <f>移輸入係数!$E39*投入係数表!CB37</f>
        <v>0</v>
      </c>
      <c r="CC39" s="24">
        <f>移輸入係数!$E39*投入係数表!CC37</f>
        <v>0</v>
      </c>
      <c r="CD39" s="24">
        <f>移輸入係数!$E39*投入係数表!CD37</f>
        <v>0</v>
      </c>
      <c r="CE39" s="24">
        <f>移輸入係数!$E39*投入係数表!CE37</f>
        <v>0</v>
      </c>
      <c r="CF39" s="24">
        <f>移輸入係数!$E39*投入係数表!CF37</f>
        <v>0</v>
      </c>
      <c r="CG39" s="24">
        <f>移輸入係数!$E39*投入係数表!CG37</f>
        <v>5.4830851422455233E-8</v>
      </c>
      <c r="CH39" s="24">
        <f>移輸入係数!$E39*投入係数表!CH37</f>
        <v>2.8140406901268606E-6</v>
      </c>
      <c r="CI39" s="24">
        <f>移輸入係数!$E39*投入係数表!CI37</f>
        <v>2.885298837508828E-6</v>
      </c>
      <c r="CJ39" s="24">
        <f>移輸入係数!$E39*投入係数表!CJ37</f>
        <v>1.2187307040326348E-6</v>
      </c>
      <c r="CK39" s="24">
        <f>移輸入係数!$E39*投入係数表!CK37</f>
        <v>2.6346512529886932E-8</v>
      </c>
      <c r="CL39" s="24">
        <f>移輸入係数!$E39*投入係数表!CL37</f>
        <v>1.1089364958863131E-6</v>
      </c>
      <c r="CM39" s="24">
        <f>移輸入係数!$E39*投入係数表!CM37</f>
        <v>9.9711444385745866E-8</v>
      </c>
      <c r="CN39" s="24">
        <f>移輸入係数!$E39*投入係数表!CN37</f>
        <v>1.6937824572825515E-6</v>
      </c>
      <c r="CO39" s="24">
        <f>移輸入係数!$E39*投入係数表!CO37</f>
        <v>5.2600765806469136E-7</v>
      </c>
      <c r="CP39" s="24">
        <f>移輸入係数!$E39*投入係数表!CP37</f>
        <v>4.0152599062612846E-6</v>
      </c>
      <c r="CQ39" s="24">
        <f>移輸入係数!$E39*投入係数表!CQ37</f>
        <v>2.6169267837045466E-7</v>
      </c>
      <c r="CR39" s="24">
        <f>移輸入係数!$E39*投入係数表!CR37</f>
        <v>1.0778621441376018E-6</v>
      </c>
      <c r="CS39" s="24">
        <f>移輸入係数!$E39*投入係数表!CS37</f>
        <v>5.6074286811027104E-7</v>
      </c>
      <c r="CT39" s="24">
        <f>移輸入係数!$E39*投入係数表!CT37</f>
        <v>3.0616472346820007E-7</v>
      </c>
      <c r="CU39" s="24">
        <f>移輸入係数!$E39*投入係数表!CU37</f>
        <v>1.3739298204683964E-5</v>
      </c>
      <c r="CV39" s="24">
        <f>移輸入係数!$E39*投入係数表!CV37</f>
        <v>3.1374143641812784E-6</v>
      </c>
      <c r="CW39" s="24">
        <f>移輸入係数!$E39*投入係数表!CW37</f>
        <v>1.7484133749686318E-7</v>
      </c>
      <c r="CX39" s="24">
        <f>移輸入係数!$E39*投入係数表!CX37</f>
        <v>0</v>
      </c>
      <c r="CY39" s="24">
        <f>移輸入係数!$E39*投入係数表!CY37</f>
        <v>6.5088590686530895E-7</v>
      </c>
      <c r="CZ39" s="24">
        <f>移輸入係数!$E39*投入係数表!CZ37</f>
        <v>1.1933215712807218E-6</v>
      </c>
      <c r="DA39" s="24">
        <f>移輸入係数!$E39*投入係数表!DA37</f>
        <v>4.5083570735060211E-8</v>
      </c>
      <c r="DB39" s="24">
        <f>移輸入係数!$E39*投入係数表!DB37</f>
        <v>1.6698035201211172E-6</v>
      </c>
      <c r="DC39" s="24">
        <f>移輸入係数!$E39*投入係数表!DC37</f>
        <v>1.4566910320006895E-6</v>
      </c>
      <c r="DD39" s="24">
        <f>移輸入係数!$E39*投入係数表!DD37</f>
        <v>0</v>
      </c>
      <c r="DE39" s="24">
        <f>移輸入係数!$E39*投入係数表!DE37</f>
        <v>6.5637012848794687E-6</v>
      </c>
      <c r="DF39" s="24">
        <f>移輸入係数!$E39*投入係数表!DF37</f>
        <v>0</v>
      </c>
      <c r="DG39" s="27">
        <f>移輸入係数!$E39*投入係数表!DG37</f>
        <v>1.6488579218079429E-6</v>
      </c>
    </row>
    <row r="40" spans="2:111" x14ac:dyDescent="0.15">
      <c r="B40" s="36" t="s">
        <v>30</v>
      </c>
      <c r="C40" s="36" t="s">
        <v>145</v>
      </c>
      <c r="D40" s="23">
        <f>移輸入係数!$E40*投入係数表!D38</f>
        <v>0</v>
      </c>
      <c r="E40" s="24">
        <f>移輸入係数!$E40*投入係数表!E38</f>
        <v>0</v>
      </c>
      <c r="F40" s="24">
        <f>移輸入係数!$E40*投入係数表!F38</f>
        <v>0</v>
      </c>
      <c r="G40" s="24">
        <f>移輸入係数!$E40*投入係数表!G38</f>
        <v>0</v>
      </c>
      <c r="H40" s="24">
        <f>移輸入係数!$E40*投入係数表!H38</f>
        <v>0</v>
      </c>
      <c r="I40" s="24">
        <f>移輸入係数!$E40*投入係数表!I38</f>
        <v>0</v>
      </c>
      <c r="J40" s="24">
        <f>移輸入係数!$E40*投入係数表!J38</f>
        <v>0</v>
      </c>
      <c r="K40" s="24">
        <f>移輸入係数!$E40*投入係数表!K38</f>
        <v>9.6391317265547675E-6</v>
      </c>
      <c r="L40" s="24">
        <f>移輸入係数!$E40*投入係数表!L38</f>
        <v>1.4590630583627146E-4</v>
      </c>
      <c r="M40" s="24">
        <f>移輸入係数!$E40*投入係数表!M38</f>
        <v>0</v>
      </c>
      <c r="N40" s="24">
        <f>移輸入係数!$E40*投入係数表!N38</f>
        <v>0</v>
      </c>
      <c r="O40" s="24">
        <f>移輸入係数!$E40*投入係数表!O38</f>
        <v>6.1056006529754388E-6</v>
      </c>
      <c r="P40" s="24">
        <f>移輸入係数!$E40*投入係数表!P38</f>
        <v>1.6210989697731679E-5</v>
      </c>
      <c r="Q40" s="24">
        <f>移輸入係数!$E40*投入係数表!Q38</f>
        <v>1.1699968754212619E-6</v>
      </c>
      <c r="R40" s="24">
        <f>移輸入係数!$E40*投入係数表!R38</f>
        <v>1.0154997631740214E-4</v>
      </c>
      <c r="S40" s="24">
        <f>移輸入係数!$E40*投入係数表!S38</f>
        <v>2.9997749368512025E-8</v>
      </c>
      <c r="T40" s="24">
        <f>移輸入係数!$E40*投入係数表!T38</f>
        <v>0</v>
      </c>
      <c r="U40" s="24">
        <f>移輸入係数!$E40*投入係数表!U38</f>
        <v>0</v>
      </c>
      <c r="V40" s="24">
        <f>移輸入係数!$E40*投入係数表!V38</f>
        <v>0</v>
      </c>
      <c r="W40" s="24">
        <f>移輸入係数!$E40*投入係数表!W38</f>
        <v>1.0172024633037668E-5</v>
      </c>
      <c r="X40" s="24">
        <f>移輸入係数!$E40*投入係数表!X38</f>
        <v>0</v>
      </c>
      <c r="Y40" s="24">
        <f>移輸入係数!$E40*投入係数表!Y38</f>
        <v>5.039506875913433E-6</v>
      </c>
      <c r="Z40" s="24">
        <f>移輸入係数!$E40*投入係数表!Z38</f>
        <v>0</v>
      </c>
      <c r="AA40" s="24">
        <f>移輸入係数!$E40*投入係数表!AA38</f>
        <v>0</v>
      </c>
      <c r="AB40" s="24">
        <f>移輸入係数!$E40*投入係数表!AB38</f>
        <v>2.196647791654037E-4</v>
      </c>
      <c r="AC40" s="24">
        <f>移輸入係数!$E40*投入係数表!AC38</f>
        <v>5.1434684088589923E-5</v>
      </c>
      <c r="AD40" s="24">
        <f>移輸入係数!$E40*投入係数表!AD38</f>
        <v>0</v>
      </c>
      <c r="AE40" s="24">
        <f>移輸入係数!$E40*投入係数表!AE38</f>
        <v>0</v>
      </c>
      <c r="AF40" s="24">
        <f>移輸入係数!$E40*投入係数表!AF38</f>
        <v>4.8578137644435883E-5</v>
      </c>
      <c r="AG40" s="24">
        <f>移輸入係数!$E40*投入係数表!AG38</f>
        <v>1.1506100176151204E-5</v>
      </c>
      <c r="AH40" s="24">
        <f>移輸入係数!$E40*投入係数表!AH38</f>
        <v>0</v>
      </c>
      <c r="AI40" s="24">
        <f>移輸入係数!$E40*投入係数表!AI38</f>
        <v>7.8019928076664678E-4</v>
      </c>
      <c r="AJ40" s="24">
        <f>移輸入係数!$E40*投入係数表!AJ38</f>
        <v>1.6293461170089463E-7</v>
      </c>
      <c r="AK40" s="24">
        <f>移輸入係数!$E40*投入係数表!AK38</f>
        <v>0</v>
      </c>
      <c r="AL40" s="24">
        <f>移輸入係数!$E40*投入係数表!AL38</f>
        <v>1.5687480310522717E-4</v>
      </c>
      <c r="AM40" s="24">
        <f>移輸入係数!$E40*投入係数表!AM38</f>
        <v>0</v>
      </c>
      <c r="AN40" s="24">
        <f>移輸入係数!$E40*投入係数表!AN38</f>
        <v>0</v>
      </c>
      <c r="AO40" s="24">
        <f>移輸入係数!$E40*投入係数表!AO38</f>
        <v>0</v>
      </c>
      <c r="AP40" s="24">
        <f>移輸入係数!$E40*投入係数表!AP38</f>
        <v>0</v>
      </c>
      <c r="AQ40" s="24">
        <f>移輸入係数!$E40*投入係数表!AQ38</f>
        <v>0</v>
      </c>
      <c r="AR40" s="24">
        <f>移輸入係数!$E40*投入係数表!AR38</f>
        <v>1.6013112438423989E-6</v>
      </c>
      <c r="AS40" s="24">
        <f>移輸入係数!$E40*投入係数表!AS38</f>
        <v>7.5260681048537247E-6</v>
      </c>
      <c r="AT40" s="24">
        <f>移輸入係数!$E40*投入係数表!AT38</f>
        <v>3.6856885425099282E-5</v>
      </c>
      <c r="AU40" s="24">
        <f>移輸入係数!$E40*投入係数表!AU38</f>
        <v>7.5846442286288281E-6</v>
      </c>
      <c r="AV40" s="24">
        <f>移輸入係数!$E40*投入係数表!AV38</f>
        <v>3.3004515228719439E-6</v>
      </c>
      <c r="AW40" s="24">
        <f>移輸入係数!$E40*投入係数表!AW38</f>
        <v>1.2569043422564871E-3</v>
      </c>
      <c r="AX40" s="24">
        <f>移輸入係数!$E40*投入係数表!AX38</f>
        <v>0</v>
      </c>
      <c r="AY40" s="24">
        <f>移輸入係数!$E40*投入係数表!AY38</f>
        <v>1.1107713801422323E-4</v>
      </c>
      <c r="AZ40" s="24">
        <f>移輸入係数!$E40*投入係数表!AZ38</f>
        <v>2.3749862436049551E-6</v>
      </c>
      <c r="BA40" s="24">
        <f>移輸入係数!$E40*投入係数表!BA38</f>
        <v>3.5053977842984283E-5</v>
      </c>
      <c r="BB40" s="24">
        <f>移輸入係数!$E40*投入係数表!BB38</f>
        <v>3.6657319615738107E-6</v>
      </c>
      <c r="BC40" s="24">
        <f>移輸入係数!$E40*投入係数表!BC38</f>
        <v>3.5336482009278269E-4</v>
      </c>
      <c r="BD40" s="24">
        <f>移輸入係数!$E40*投入係数表!BD38</f>
        <v>3.9074316251326825E-6</v>
      </c>
      <c r="BE40" s="24">
        <f>移輸入係数!$E40*投入係数表!BE38</f>
        <v>5.1070880478378362E-7</v>
      </c>
      <c r="BF40" s="24">
        <f>移輸入係数!$E40*投入係数表!BF38</f>
        <v>0</v>
      </c>
      <c r="BG40" s="24">
        <f>移輸入係数!$E40*投入係数表!BG38</f>
        <v>8.7501073098328715E-5</v>
      </c>
      <c r="BH40" s="24">
        <f>移輸入係数!$E40*投入係数表!BH38</f>
        <v>5.3999336442542567E-7</v>
      </c>
      <c r="BI40" s="24">
        <f>移輸入係数!$E40*投入係数表!BI38</f>
        <v>0</v>
      </c>
      <c r="BJ40" s="24">
        <f>移輸入係数!$E40*投入係数表!BJ38</f>
        <v>1.9465950926163888E-4</v>
      </c>
      <c r="BK40" s="24">
        <f>移輸入係数!$E40*投入係数表!BK38</f>
        <v>1.3496292192319921E-4</v>
      </c>
      <c r="BL40" s="24">
        <f>移輸入係数!$E40*投入係数表!BL38</f>
        <v>0</v>
      </c>
      <c r="BM40" s="24">
        <f>移輸入係数!$E40*投入係数表!BM38</f>
        <v>5.0305706906030091E-5</v>
      </c>
      <c r="BN40" s="24">
        <f>移輸入係数!$E40*投入係数表!BN38</f>
        <v>3.3607817175700072E-5</v>
      </c>
      <c r="BO40" s="24">
        <f>移輸入係数!$E40*投入係数表!BO38</f>
        <v>5.4125274625700919E-7</v>
      </c>
      <c r="BP40" s="24">
        <f>移輸入係数!$E40*投入係数表!BP38</f>
        <v>5.2807455129695851E-7</v>
      </c>
      <c r="BQ40" s="24">
        <f>移輸入係数!$E40*投入係数表!BQ38</f>
        <v>0</v>
      </c>
      <c r="BR40" s="24">
        <f>移輸入係数!$E40*投入係数表!BR38</f>
        <v>0</v>
      </c>
      <c r="BS40" s="24">
        <f>移輸入係数!$E40*投入係数表!BS38</f>
        <v>0</v>
      </c>
      <c r="BT40" s="24">
        <f>移輸入係数!$E40*投入係数表!BT38</f>
        <v>1.9749602168975511E-6</v>
      </c>
      <c r="BU40" s="24">
        <f>移輸入係数!$E40*投入係数表!BU38</f>
        <v>9.5736650058597672E-7</v>
      </c>
      <c r="BV40" s="24">
        <f>移輸入係数!$E40*投入係数表!BV38</f>
        <v>1.019994387806115E-7</v>
      </c>
      <c r="BW40" s="24">
        <f>移輸入係数!$E40*投入係数表!BW38</f>
        <v>0</v>
      </c>
      <c r="BX40" s="24">
        <f>移輸入係数!$E40*投入係数表!BX38</f>
        <v>0</v>
      </c>
      <c r="BY40" s="24">
        <f>移輸入係数!$E40*投入係数表!BY38</f>
        <v>0</v>
      </c>
      <c r="BZ40" s="24">
        <f>移輸入係数!$E40*投入係数表!BZ38</f>
        <v>0</v>
      </c>
      <c r="CA40" s="24">
        <f>移輸入係数!$E40*投入係数表!CA38</f>
        <v>5.1867974822711422E-7</v>
      </c>
      <c r="CB40" s="24">
        <f>移輸入係数!$E40*投入係数表!CB38</f>
        <v>0</v>
      </c>
      <c r="CC40" s="24">
        <f>移輸入係数!$E40*投入係数表!CC38</f>
        <v>0</v>
      </c>
      <c r="CD40" s="24">
        <f>移輸入係数!$E40*投入係数表!CD38</f>
        <v>0</v>
      </c>
      <c r="CE40" s="24">
        <f>移輸入係数!$E40*投入係数表!CE38</f>
        <v>0</v>
      </c>
      <c r="CF40" s="24">
        <f>移輸入係数!$E40*投入係数表!CF38</f>
        <v>0</v>
      </c>
      <c r="CG40" s="24">
        <f>移輸入係数!$E40*投入係数表!CG38</f>
        <v>0</v>
      </c>
      <c r="CH40" s="24">
        <f>移輸入係数!$E40*投入係数表!CH38</f>
        <v>0</v>
      </c>
      <c r="CI40" s="24">
        <f>移輸入係数!$E40*投入係数表!CI38</f>
        <v>0</v>
      </c>
      <c r="CJ40" s="24">
        <f>移輸入係数!$E40*投入係数表!CJ38</f>
        <v>0</v>
      </c>
      <c r="CK40" s="24">
        <f>移輸入係数!$E40*投入係数表!CK38</f>
        <v>0</v>
      </c>
      <c r="CL40" s="24">
        <f>移輸入係数!$E40*投入係数表!CL38</f>
        <v>0</v>
      </c>
      <c r="CM40" s="24">
        <f>移輸入係数!$E40*投入係数表!CM38</f>
        <v>2.2687164107190427E-7</v>
      </c>
      <c r="CN40" s="24">
        <f>移輸入係数!$E40*投入係数表!CN38</f>
        <v>1.3149680090852297E-6</v>
      </c>
      <c r="CO40" s="24">
        <f>移輸入係数!$E40*投入係数表!CO38</f>
        <v>6.823679698874865E-6</v>
      </c>
      <c r="CP40" s="24">
        <f>移輸入係数!$E40*投入係数表!CP38</f>
        <v>3.2112819062758345E-5</v>
      </c>
      <c r="CQ40" s="24">
        <f>移輸入係数!$E40*投入係数表!CQ38</f>
        <v>4.8841254044321424E-6</v>
      </c>
      <c r="CR40" s="24">
        <f>移輸入係数!$E40*投入係数表!CR38</f>
        <v>1.0522279407836277E-4</v>
      </c>
      <c r="CS40" s="24">
        <f>移輸入係数!$E40*投入係数表!CS38</f>
        <v>2.9038908409440513E-6</v>
      </c>
      <c r="CT40" s="24">
        <f>移輸入係数!$E40*投入係数表!CT38</f>
        <v>2.9347135139575977E-6</v>
      </c>
      <c r="CU40" s="24">
        <f>移輸入係数!$E40*投入係数表!CU38</f>
        <v>5.9144562455265854E-6</v>
      </c>
      <c r="CV40" s="24">
        <f>移輸入係数!$E40*投入係数表!CV38</f>
        <v>0</v>
      </c>
      <c r="CW40" s="24">
        <f>移輸入係数!$E40*投入係数表!CW38</f>
        <v>3.9781332433281357E-7</v>
      </c>
      <c r="CX40" s="24">
        <f>移輸入係数!$E40*投入係数表!CX38</f>
        <v>6.2799832242448506E-5</v>
      </c>
      <c r="CY40" s="24">
        <f>移輸入係数!$E40*投入係数表!CY38</f>
        <v>1.0574869805457206E-7</v>
      </c>
      <c r="CZ40" s="24">
        <f>移輸入係数!$E40*投入係数表!CZ38</f>
        <v>1.0860571717549516E-5</v>
      </c>
      <c r="DA40" s="24">
        <f>移輸入係数!$E40*投入係数表!DA38</f>
        <v>2.6978727129009912E-6</v>
      </c>
      <c r="DB40" s="24">
        <f>移輸入係数!$E40*投入係数表!DB38</f>
        <v>1.785340145668217E-6</v>
      </c>
      <c r="DC40" s="24">
        <f>移輸入係数!$E40*投入係数表!DC38</f>
        <v>1.1433736063981234E-5</v>
      </c>
      <c r="DD40" s="24">
        <f>移輸入係数!$E40*投入係数表!DD38</f>
        <v>0</v>
      </c>
      <c r="DE40" s="24">
        <f>移輸入係数!$E40*投入係数表!DE38</f>
        <v>1.8183801467100925E-6</v>
      </c>
      <c r="DF40" s="24">
        <f>移輸入係数!$E40*投入係数表!DF38</f>
        <v>0</v>
      </c>
      <c r="DG40" s="27">
        <f>移輸入係数!$E40*投入係数表!DG38</f>
        <v>5.4568967654714037E-6</v>
      </c>
    </row>
    <row r="41" spans="2:111" x14ac:dyDescent="0.15">
      <c r="B41" s="36" t="s">
        <v>31</v>
      </c>
      <c r="C41" s="36" t="s">
        <v>146</v>
      </c>
      <c r="D41" s="23">
        <f>移輸入係数!$E41*投入係数表!D39</f>
        <v>0</v>
      </c>
      <c r="E41" s="24">
        <f>移輸入係数!$E41*投入係数表!E39</f>
        <v>0</v>
      </c>
      <c r="F41" s="24">
        <f>移輸入係数!$E41*投入係数表!F39</f>
        <v>0</v>
      </c>
      <c r="G41" s="24">
        <f>移輸入係数!$E41*投入係数表!G39</f>
        <v>0</v>
      </c>
      <c r="H41" s="24">
        <f>移輸入係数!$E41*投入係数表!H39</f>
        <v>0</v>
      </c>
      <c r="I41" s="24">
        <f>移輸入係数!$E41*投入係数表!I39</f>
        <v>0</v>
      </c>
      <c r="J41" s="24">
        <f>移輸入係数!$E41*投入係数表!J39</f>
        <v>0</v>
      </c>
      <c r="K41" s="24">
        <f>移輸入係数!$E41*投入係数表!K39</f>
        <v>0</v>
      </c>
      <c r="L41" s="24">
        <f>移輸入係数!$E41*投入係数表!L39</f>
        <v>0</v>
      </c>
      <c r="M41" s="24">
        <f>移輸入係数!$E41*投入係数表!M39</f>
        <v>0</v>
      </c>
      <c r="N41" s="24">
        <f>移輸入係数!$E41*投入係数表!N39</f>
        <v>0</v>
      </c>
      <c r="O41" s="24">
        <f>移輸入係数!$E41*投入係数表!O39</f>
        <v>0</v>
      </c>
      <c r="P41" s="24">
        <f>移輸入係数!$E41*投入係数表!P39</f>
        <v>0</v>
      </c>
      <c r="Q41" s="24">
        <f>移輸入係数!$E41*投入係数表!Q39</f>
        <v>0</v>
      </c>
      <c r="R41" s="24">
        <f>移輸入係数!$E41*投入係数表!R39</f>
        <v>0</v>
      </c>
      <c r="S41" s="24">
        <f>移輸入係数!$E41*投入係数表!S39</f>
        <v>0</v>
      </c>
      <c r="T41" s="24">
        <f>移輸入係数!$E41*投入係数表!T39</f>
        <v>0</v>
      </c>
      <c r="U41" s="24">
        <f>移輸入係数!$E41*投入係数表!U39</f>
        <v>0</v>
      </c>
      <c r="V41" s="24">
        <f>移輸入係数!$E41*投入係数表!V39</f>
        <v>0</v>
      </c>
      <c r="W41" s="24">
        <f>移輸入係数!$E41*投入係数表!W39</f>
        <v>0</v>
      </c>
      <c r="X41" s="24">
        <f>移輸入係数!$E41*投入係数表!X39</f>
        <v>0</v>
      </c>
      <c r="Y41" s="24">
        <f>移輸入係数!$E41*投入係数表!Y39</f>
        <v>0</v>
      </c>
      <c r="Z41" s="24">
        <f>移輸入係数!$E41*投入係数表!Z39</f>
        <v>0</v>
      </c>
      <c r="AA41" s="24">
        <f>移輸入係数!$E41*投入係数表!AA39</f>
        <v>0</v>
      </c>
      <c r="AB41" s="24">
        <f>移輸入係数!$E41*投入係数表!AB39</f>
        <v>0</v>
      </c>
      <c r="AC41" s="24">
        <f>移輸入係数!$E41*投入係数表!AC39</f>
        <v>3.2284509697532694E-6</v>
      </c>
      <c r="AD41" s="24">
        <f>移輸入係数!$E41*投入係数表!AD39</f>
        <v>0</v>
      </c>
      <c r="AE41" s="24">
        <f>移輸入係数!$E41*投入係数表!AE39</f>
        <v>3.1727510260876442E-5</v>
      </c>
      <c r="AF41" s="24">
        <f>移輸入係数!$E41*投入係数表!AF39</f>
        <v>0</v>
      </c>
      <c r="AG41" s="24">
        <f>移輸入係数!$E41*投入係数表!AG39</f>
        <v>0</v>
      </c>
      <c r="AH41" s="24">
        <f>移輸入係数!$E41*投入係数表!AH39</f>
        <v>0</v>
      </c>
      <c r="AI41" s="24">
        <f>移輸入係数!$E41*投入係数表!AI39</f>
        <v>0</v>
      </c>
      <c r="AJ41" s="24">
        <f>移輸入係数!$E41*投入係数表!AJ39</f>
        <v>2.5704619148333403E-2</v>
      </c>
      <c r="AK41" s="24">
        <f>移輸入係数!$E41*投入係数表!AK39</f>
        <v>0</v>
      </c>
      <c r="AL41" s="24">
        <f>移輸入係数!$E41*投入係数表!AL39</f>
        <v>3.3133642575606131E-5</v>
      </c>
      <c r="AM41" s="24">
        <f>移輸入係数!$E41*投入係数表!AM39</f>
        <v>0</v>
      </c>
      <c r="AN41" s="24">
        <f>移輸入係数!$E41*投入係数表!AN39</f>
        <v>0</v>
      </c>
      <c r="AO41" s="24">
        <f>移輸入係数!$E41*投入係数表!AO39</f>
        <v>0</v>
      </c>
      <c r="AP41" s="24">
        <f>移輸入係数!$E41*投入係数表!AP39</f>
        <v>0</v>
      </c>
      <c r="AQ41" s="24">
        <f>移輸入係数!$E41*投入係数表!AQ39</f>
        <v>0</v>
      </c>
      <c r="AR41" s="24">
        <f>移輸入係数!$E41*投入係数表!AR39</f>
        <v>0</v>
      </c>
      <c r="AS41" s="24">
        <f>移輸入係数!$E41*投入係数表!AS39</f>
        <v>0</v>
      </c>
      <c r="AT41" s="24">
        <f>移輸入係数!$E41*投入係数表!AT39</f>
        <v>1.429709961312544E-6</v>
      </c>
      <c r="AU41" s="24">
        <f>移輸入係数!$E41*投入係数表!AU39</f>
        <v>0</v>
      </c>
      <c r="AV41" s="24">
        <f>移輸入係数!$E41*投入係数表!AV39</f>
        <v>0</v>
      </c>
      <c r="AW41" s="24">
        <f>移輸入係数!$E41*投入係数表!AW39</f>
        <v>0</v>
      </c>
      <c r="AX41" s="24">
        <f>移輸入係数!$E41*投入係数表!AX39</f>
        <v>0</v>
      </c>
      <c r="AY41" s="24">
        <f>移輸入係数!$E41*投入係数表!AY39</f>
        <v>0</v>
      </c>
      <c r="AZ41" s="24">
        <f>移輸入係数!$E41*投入係数表!AZ39</f>
        <v>0</v>
      </c>
      <c r="BA41" s="24">
        <f>移輸入係数!$E41*投入係数表!BA39</f>
        <v>0</v>
      </c>
      <c r="BB41" s="24">
        <f>移輸入係数!$E41*投入係数表!BB39</f>
        <v>0</v>
      </c>
      <c r="BC41" s="24">
        <f>移輸入係数!$E41*投入係数表!BC39</f>
        <v>0</v>
      </c>
      <c r="BD41" s="24">
        <f>移輸入係数!$E41*投入係数表!BD39</f>
        <v>0</v>
      </c>
      <c r="BE41" s="24">
        <f>移輸入係数!$E41*投入係数表!BE39</f>
        <v>0</v>
      </c>
      <c r="BF41" s="24">
        <f>移輸入係数!$E41*投入係数表!BF39</f>
        <v>0</v>
      </c>
      <c r="BG41" s="24">
        <f>移輸入係数!$E41*投入係数表!BG39</f>
        <v>0</v>
      </c>
      <c r="BH41" s="24">
        <f>移輸入係数!$E41*投入係数表!BH39</f>
        <v>0</v>
      </c>
      <c r="BI41" s="24">
        <f>移輸入係数!$E41*投入係数表!BI39</f>
        <v>0</v>
      </c>
      <c r="BJ41" s="24">
        <f>移輸入係数!$E41*投入係数表!BJ39</f>
        <v>0</v>
      </c>
      <c r="BK41" s="24">
        <f>移輸入係数!$E41*投入係数表!BK39</f>
        <v>8.2426190628356118E-5</v>
      </c>
      <c r="BL41" s="24">
        <f>移輸入係数!$E41*投入係数表!BL39</f>
        <v>0</v>
      </c>
      <c r="BM41" s="24">
        <f>移輸入係数!$E41*投入係数表!BM39</f>
        <v>4.4809621600475089E-3</v>
      </c>
      <c r="BN41" s="24">
        <f>移輸入係数!$E41*投入係数表!BN39</f>
        <v>5.3172720033267066E-3</v>
      </c>
      <c r="BO41" s="24">
        <f>移輸入係数!$E41*投入係数表!BO39</f>
        <v>8.6102170482706131E-3</v>
      </c>
      <c r="BP41" s="24">
        <f>移輸入係数!$E41*投入係数表!BP39</f>
        <v>5.148646642398419E-3</v>
      </c>
      <c r="BQ41" s="24">
        <f>移輸入係数!$E41*投入係数表!BQ39</f>
        <v>0</v>
      </c>
      <c r="BR41" s="24">
        <f>移輸入係数!$E41*投入係数表!BR39</f>
        <v>0</v>
      </c>
      <c r="BS41" s="24">
        <f>移輸入係数!$E41*投入係数表!BS39</f>
        <v>0</v>
      </c>
      <c r="BT41" s="24">
        <f>移輸入係数!$E41*投入係数表!BT39</f>
        <v>2.6195103442694669E-5</v>
      </c>
      <c r="BU41" s="24">
        <f>移輸入係数!$E41*投入係数表!BU39</f>
        <v>0</v>
      </c>
      <c r="BV41" s="24">
        <f>移輸入係数!$E41*投入係数表!BV39</f>
        <v>0</v>
      </c>
      <c r="BW41" s="24">
        <f>移輸入係数!$E41*投入係数表!BW39</f>
        <v>0</v>
      </c>
      <c r="BX41" s="24">
        <f>移輸入係数!$E41*投入係数表!BX39</f>
        <v>8.1319908189133698E-6</v>
      </c>
      <c r="BY41" s="24">
        <f>移輸入係数!$E41*投入係数表!BY39</f>
        <v>1.4537820803372813E-5</v>
      </c>
      <c r="BZ41" s="24">
        <f>移輸入係数!$E41*投入係数表!BZ39</f>
        <v>0</v>
      </c>
      <c r="CA41" s="24">
        <f>移輸入係数!$E41*投入係数表!CA39</f>
        <v>0</v>
      </c>
      <c r="CB41" s="24">
        <f>移輸入係数!$E41*投入係数表!CB39</f>
        <v>0</v>
      </c>
      <c r="CC41" s="24">
        <f>移輸入係数!$E41*投入係数表!CC39</f>
        <v>0</v>
      </c>
      <c r="CD41" s="24">
        <f>移輸入係数!$E41*投入係数表!CD39</f>
        <v>0</v>
      </c>
      <c r="CE41" s="24">
        <f>移輸入係数!$E41*投入係数表!CE39</f>
        <v>0</v>
      </c>
      <c r="CF41" s="24">
        <f>移輸入係数!$E41*投入係数表!CF39</f>
        <v>0</v>
      </c>
      <c r="CG41" s="24">
        <f>移輸入係数!$E41*投入係数表!CG39</f>
        <v>0</v>
      </c>
      <c r="CH41" s="24">
        <f>移輸入係数!$E41*投入係数表!CH39</f>
        <v>0</v>
      </c>
      <c r="CI41" s="24">
        <f>移輸入係数!$E41*投入係数表!CI39</f>
        <v>0</v>
      </c>
      <c r="CJ41" s="24">
        <f>移輸入係数!$E41*投入係数表!CJ39</f>
        <v>0</v>
      </c>
      <c r="CK41" s="24">
        <f>移輸入係数!$E41*投入係数表!CK39</f>
        <v>0</v>
      </c>
      <c r="CL41" s="24">
        <f>移輸入係数!$E41*投入係数表!CL39</f>
        <v>0</v>
      </c>
      <c r="CM41" s="24">
        <f>移輸入係数!$E41*投入係数表!CM39</f>
        <v>0</v>
      </c>
      <c r="CN41" s="24">
        <f>移輸入係数!$E41*投入係数表!CN39</f>
        <v>6.9988814465591218E-7</v>
      </c>
      <c r="CO41" s="24">
        <f>移輸入係数!$E41*投入係数表!CO39</f>
        <v>0</v>
      </c>
      <c r="CP41" s="24">
        <f>移輸入係数!$E41*投入係数表!CP39</f>
        <v>5.0384701519501016E-6</v>
      </c>
      <c r="CQ41" s="24">
        <f>移輸入係数!$E41*投入係数表!CQ39</f>
        <v>0</v>
      </c>
      <c r="CR41" s="24">
        <f>移輸入係数!$E41*投入係数表!CR39</f>
        <v>0</v>
      </c>
      <c r="CS41" s="24">
        <f>移輸入係数!$E41*投入係数表!CS39</f>
        <v>0</v>
      </c>
      <c r="CT41" s="24">
        <f>移輸入係数!$E41*投入係数表!CT39</f>
        <v>0</v>
      </c>
      <c r="CU41" s="24">
        <f>移輸入係数!$E41*投入係数表!CU39</f>
        <v>0</v>
      </c>
      <c r="CV41" s="24">
        <f>移輸入係数!$E41*投入係数表!CV39</f>
        <v>0</v>
      </c>
      <c r="CW41" s="24">
        <f>移輸入係数!$E41*投入係数表!CW39</f>
        <v>0</v>
      </c>
      <c r="CX41" s="24">
        <f>移輸入係数!$E41*投入係数表!CX39</f>
        <v>0</v>
      </c>
      <c r="CY41" s="24">
        <f>移輸入係数!$E41*投入係数表!CY39</f>
        <v>0</v>
      </c>
      <c r="CZ41" s="24">
        <f>移輸入係数!$E41*投入係数表!CZ39</f>
        <v>0</v>
      </c>
      <c r="DA41" s="24">
        <f>移輸入係数!$E41*投入係数表!DA39</f>
        <v>0</v>
      </c>
      <c r="DB41" s="24">
        <f>移輸入係数!$E41*投入係数表!DB39</f>
        <v>0</v>
      </c>
      <c r="DC41" s="24">
        <f>移輸入係数!$E41*投入係数表!DC39</f>
        <v>0</v>
      </c>
      <c r="DD41" s="24">
        <f>移輸入係数!$E41*投入係数表!DD39</f>
        <v>0</v>
      </c>
      <c r="DE41" s="24">
        <f>移輸入係数!$E41*投入係数表!DE39</f>
        <v>0</v>
      </c>
      <c r="DF41" s="24">
        <f>移輸入係数!$E41*投入係数表!DF39</f>
        <v>0</v>
      </c>
      <c r="DG41" s="27">
        <f>移輸入係数!$E41*投入係数表!DG39</f>
        <v>3.377647199075406E-5</v>
      </c>
    </row>
    <row r="42" spans="2:111" x14ac:dyDescent="0.15">
      <c r="B42" s="36" t="s">
        <v>32</v>
      </c>
      <c r="C42" s="36" t="s">
        <v>147</v>
      </c>
      <c r="D42" s="23">
        <f>移輸入係数!$E42*投入係数表!D40</f>
        <v>5.7349302968218584E-7</v>
      </c>
      <c r="E42" s="24">
        <f>移輸入係数!$E42*投入係数表!E40</f>
        <v>0</v>
      </c>
      <c r="F42" s="24">
        <f>移輸入係数!$E42*投入係数表!F40</f>
        <v>0</v>
      </c>
      <c r="G42" s="24">
        <f>移輸入係数!$E42*投入係数表!G40</f>
        <v>0</v>
      </c>
      <c r="H42" s="24">
        <f>移輸入係数!$E42*投入係数表!H40</f>
        <v>0</v>
      </c>
      <c r="I42" s="24">
        <f>移輸入係数!$E42*投入係数表!I40</f>
        <v>0</v>
      </c>
      <c r="J42" s="24">
        <f>移輸入係数!$E42*投入係数表!J40</f>
        <v>0</v>
      </c>
      <c r="K42" s="24">
        <f>移輸入係数!$E42*投入係数表!K40</f>
        <v>0</v>
      </c>
      <c r="L42" s="24">
        <f>移輸入係数!$E42*投入係数表!L40</f>
        <v>5.7751249588477789E-7</v>
      </c>
      <c r="M42" s="24">
        <f>移輸入係数!$E42*投入係数表!M40</f>
        <v>0</v>
      </c>
      <c r="N42" s="24">
        <f>移輸入係数!$E42*投入係数表!N40</f>
        <v>0</v>
      </c>
      <c r="O42" s="24">
        <f>移輸入係数!$E42*投入係数表!O40</f>
        <v>0</v>
      </c>
      <c r="P42" s="24">
        <f>移輸入係数!$E42*投入係数表!P40</f>
        <v>0</v>
      </c>
      <c r="Q42" s="24">
        <f>移輸入係数!$E42*投入係数表!Q40</f>
        <v>0</v>
      </c>
      <c r="R42" s="24">
        <f>移輸入係数!$E42*投入係数表!R40</f>
        <v>2.6929259726857802E-6</v>
      </c>
      <c r="S42" s="24">
        <f>移輸入係数!$E42*投入係数表!S40</f>
        <v>0</v>
      </c>
      <c r="T42" s="24">
        <f>移輸入係数!$E42*投入係数表!T40</f>
        <v>0</v>
      </c>
      <c r="U42" s="24">
        <f>移輸入係数!$E42*投入係数表!U40</f>
        <v>0</v>
      </c>
      <c r="V42" s="24">
        <f>移輸入係数!$E42*投入係数表!V40</f>
        <v>0</v>
      </c>
      <c r="W42" s="24">
        <f>移輸入係数!$E42*投入係数表!W40</f>
        <v>2.0995995152663894E-7</v>
      </c>
      <c r="X42" s="24">
        <f>移輸入係数!$E42*投入係数表!X40</f>
        <v>0</v>
      </c>
      <c r="Y42" s="24">
        <f>移輸入係数!$E42*投入係数表!Y40</f>
        <v>0</v>
      </c>
      <c r="Z42" s="24">
        <f>移輸入係数!$E42*投入係数表!Z40</f>
        <v>0</v>
      </c>
      <c r="AA42" s="24">
        <f>移輸入係数!$E42*投入係数表!AA40</f>
        <v>0</v>
      </c>
      <c r="AB42" s="24">
        <f>移輸入係数!$E42*投入係数表!AB40</f>
        <v>0</v>
      </c>
      <c r="AC42" s="24">
        <f>移輸入係数!$E42*投入係数表!AC40</f>
        <v>5.5924632699753513E-8</v>
      </c>
      <c r="AD42" s="24">
        <f>移輸入係数!$E42*投入係数表!AD40</f>
        <v>0</v>
      </c>
      <c r="AE42" s="24">
        <f>移輸入係数!$E42*投入係数表!AE40</f>
        <v>0</v>
      </c>
      <c r="AF42" s="24">
        <f>移輸入係数!$E42*投入係数表!AF40</f>
        <v>2.2077742590227088E-7</v>
      </c>
      <c r="AG42" s="24">
        <f>移輸入係数!$E42*投入係数表!AG40</f>
        <v>0</v>
      </c>
      <c r="AH42" s="24">
        <f>移輸入係数!$E42*投入係数表!AH40</f>
        <v>0</v>
      </c>
      <c r="AI42" s="24">
        <f>移輸入係数!$E42*投入係数表!AI40</f>
        <v>0</v>
      </c>
      <c r="AJ42" s="24">
        <f>移輸入係数!$E42*投入係数表!AJ40</f>
        <v>0</v>
      </c>
      <c r="AK42" s="24">
        <f>移輸入係数!$E42*投入係数表!AK40</f>
        <v>1.5736197886880611E-5</v>
      </c>
      <c r="AL42" s="24">
        <f>移輸入係数!$E42*投入係数表!AL40</f>
        <v>0</v>
      </c>
      <c r="AM42" s="24">
        <f>移輸入係数!$E42*投入係数表!AM40</f>
        <v>0</v>
      </c>
      <c r="AN42" s="24">
        <f>移輸入係数!$E42*投入係数表!AN40</f>
        <v>0</v>
      </c>
      <c r="AO42" s="24">
        <f>移輸入係数!$E42*投入係数表!AO40</f>
        <v>0</v>
      </c>
      <c r="AP42" s="24">
        <f>移輸入係数!$E42*投入係数表!AP40</f>
        <v>0</v>
      </c>
      <c r="AQ42" s="24">
        <f>移輸入係数!$E42*投入係数表!AQ40</f>
        <v>0</v>
      </c>
      <c r="AR42" s="24">
        <f>移輸入係数!$E42*投入係数表!AR40</f>
        <v>0</v>
      </c>
      <c r="AS42" s="24">
        <f>移輸入係数!$E42*投入係数表!AS40</f>
        <v>0</v>
      </c>
      <c r="AT42" s="24">
        <f>移輸入係数!$E42*投入係数表!AT40</f>
        <v>1.1626287225518175E-6</v>
      </c>
      <c r="AU42" s="24">
        <f>移輸入係数!$E42*投入係数表!AU40</f>
        <v>9.0635675761360214E-8</v>
      </c>
      <c r="AV42" s="24">
        <f>移輸入係数!$E42*投入係数表!AV40</f>
        <v>1.6338601600943821E-7</v>
      </c>
      <c r="AW42" s="24">
        <f>移輸入係数!$E42*投入係数表!AW40</f>
        <v>7.688057055391028E-7</v>
      </c>
      <c r="AX42" s="24">
        <f>移輸入係数!$E42*投入係数表!AX40</f>
        <v>0</v>
      </c>
      <c r="AY42" s="24">
        <f>移輸入係数!$E42*投入係数表!AY40</f>
        <v>8.9647003063652119E-5</v>
      </c>
      <c r="AZ42" s="24">
        <f>移輸入係数!$E42*投入係数表!AZ40</f>
        <v>8.5672197827483882E-6</v>
      </c>
      <c r="BA42" s="24">
        <f>移輸入係数!$E42*投入係数表!BA40</f>
        <v>0</v>
      </c>
      <c r="BB42" s="24">
        <f>移輸入係数!$E42*投入係数表!BB40</f>
        <v>3.6994769270634082E-7</v>
      </c>
      <c r="BC42" s="24">
        <f>移輸入係数!$E42*投入係数表!BC40</f>
        <v>2.3557415419994434E-6</v>
      </c>
      <c r="BD42" s="24">
        <f>移輸入係数!$E42*投入係数表!BD40</f>
        <v>1.3177134586649145E-6</v>
      </c>
      <c r="BE42" s="24">
        <f>移輸入係数!$E42*投入係数表!BE40</f>
        <v>0</v>
      </c>
      <c r="BF42" s="24">
        <f>移輸入係数!$E42*投入係数表!BF40</f>
        <v>0</v>
      </c>
      <c r="BG42" s="24">
        <f>移輸入係数!$E42*投入係数表!BG40</f>
        <v>0</v>
      </c>
      <c r="BH42" s="24">
        <f>移輸入係数!$E42*投入係数表!BH40</f>
        <v>3.1632778433247603E-7</v>
      </c>
      <c r="BI42" s="24">
        <f>移輸入係数!$E42*投入係数表!BI40</f>
        <v>0</v>
      </c>
      <c r="BJ42" s="24">
        <f>移輸入係数!$E42*投入係数表!BJ40</f>
        <v>1.1309749974879278E-7</v>
      </c>
      <c r="BK42" s="24">
        <f>移輸入係数!$E42*投入係数表!BK40</f>
        <v>1.4136119359224287E-6</v>
      </c>
      <c r="BL42" s="24">
        <f>移輸入係数!$E42*投入係数表!BL40</f>
        <v>3.3230432244334651E-7</v>
      </c>
      <c r="BM42" s="24">
        <f>移輸入係数!$E42*投入係数表!BM40</f>
        <v>1.6696400718694677E-5</v>
      </c>
      <c r="BN42" s="24">
        <f>移輸入係数!$E42*投入係数表!BN40</f>
        <v>2.1332791609123029E-6</v>
      </c>
      <c r="BO42" s="24">
        <f>移輸入係数!$E42*投入係数表!BO40</f>
        <v>6.352260253480878E-7</v>
      </c>
      <c r="BP42" s="24">
        <f>移輸入係数!$E42*投入係数表!BP40</f>
        <v>1.9849381505880145E-6</v>
      </c>
      <c r="BQ42" s="24">
        <f>移輸入係数!$E42*投入係数表!BQ40</f>
        <v>0</v>
      </c>
      <c r="BR42" s="24">
        <f>移輸入係数!$E42*投入係数表!BR40</f>
        <v>0</v>
      </c>
      <c r="BS42" s="24">
        <f>移輸入係数!$E42*投入係数表!BS40</f>
        <v>0</v>
      </c>
      <c r="BT42" s="24">
        <f>移輸入係数!$E42*投入係数表!BT40</f>
        <v>5.8350171593807171E-7</v>
      </c>
      <c r="BU42" s="24">
        <f>移輸入係数!$E42*投入係数表!BU40</f>
        <v>2.236999075778251E-7</v>
      </c>
      <c r="BV42" s="24">
        <f>移輸入係数!$E42*投入係数表!BV40</f>
        <v>6.3160869132872434E-9</v>
      </c>
      <c r="BW42" s="24">
        <f>移輸入係数!$E42*投入係数表!BW40</f>
        <v>0</v>
      </c>
      <c r="BX42" s="24">
        <f>移輸入係数!$E42*投入係数表!BX40</f>
        <v>0</v>
      </c>
      <c r="BY42" s="24">
        <f>移輸入係数!$E42*投入係数表!BY40</f>
        <v>0</v>
      </c>
      <c r="BZ42" s="24">
        <f>移輸入係数!$E42*投入係数表!BZ40</f>
        <v>0</v>
      </c>
      <c r="CA42" s="24">
        <f>移輸入係数!$E42*投入係数表!CA40</f>
        <v>6.4236164612841393E-8</v>
      </c>
      <c r="CB42" s="24">
        <f>移輸入係数!$E42*投入係数表!CB40</f>
        <v>0</v>
      </c>
      <c r="CC42" s="24">
        <f>移輸入係数!$E42*投入係数表!CC40</f>
        <v>0</v>
      </c>
      <c r="CD42" s="24">
        <f>移輸入係数!$E42*投入係数表!CD40</f>
        <v>0</v>
      </c>
      <c r="CE42" s="24">
        <f>移輸入係数!$E42*投入係数表!CE40</f>
        <v>3.745491752718412E-7</v>
      </c>
      <c r="CF42" s="24">
        <f>移輸入係数!$E42*投入係数表!CF40</f>
        <v>0</v>
      </c>
      <c r="CG42" s="24">
        <f>移輸入係数!$E42*投入係数表!CG40</f>
        <v>7.0374027039929819E-8</v>
      </c>
      <c r="CH42" s="24">
        <f>移輸入係数!$E42*投入係数表!CH40</f>
        <v>0</v>
      </c>
      <c r="CI42" s="24">
        <f>移輸入係数!$E42*投入係数表!CI40</f>
        <v>0</v>
      </c>
      <c r="CJ42" s="24">
        <f>移輸入係数!$E42*投入係数表!CJ40</f>
        <v>0</v>
      </c>
      <c r="CK42" s="24">
        <f>移輸入係数!$E42*投入係数表!CK40</f>
        <v>0</v>
      </c>
      <c r="CL42" s="24">
        <f>移輸入係数!$E42*投入係数表!CL40</f>
        <v>0</v>
      </c>
      <c r="CM42" s="24">
        <f>移輸入係数!$E42*投入係数表!CM40</f>
        <v>0</v>
      </c>
      <c r="CN42" s="24">
        <f>移輸入係数!$E42*投入係数表!CN40</f>
        <v>1.5072983633815926E-7</v>
      </c>
      <c r="CO42" s="24">
        <f>移輸入係数!$E42*投入係数表!CO40</f>
        <v>3.755901861043664E-7</v>
      </c>
      <c r="CP42" s="24">
        <f>移輸入係数!$E42*投入係数表!CP40</f>
        <v>2.0187079416316018E-8</v>
      </c>
      <c r="CQ42" s="24">
        <f>移輸入係数!$E42*投入係数表!CQ40</f>
        <v>4.7276550491750764E-7</v>
      </c>
      <c r="CR42" s="24">
        <f>移輸入係数!$E42*投入係数表!CR40</f>
        <v>6.1320588644705189E-7</v>
      </c>
      <c r="CS42" s="24">
        <f>移輸入係数!$E42*投入係数表!CS40</f>
        <v>2.1109370352917005E-6</v>
      </c>
      <c r="CT42" s="24">
        <f>移輸入係数!$E42*投入係数表!CT40</f>
        <v>1.3767136065695493E-6</v>
      </c>
      <c r="CU42" s="24">
        <f>移輸入係数!$E42*投入係数表!CU40</f>
        <v>5.8315463176442293E-7</v>
      </c>
      <c r="CV42" s="24">
        <f>移輸入係数!$E42*投入係数表!CV40</f>
        <v>0</v>
      </c>
      <c r="CW42" s="24">
        <f>移輸入係数!$E42*投入係数表!CW40</f>
        <v>0</v>
      </c>
      <c r="CX42" s="24">
        <f>移輸入係数!$E42*投入係数表!CX40</f>
        <v>0</v>
      </c>
      <c r="CY42" s="24">
        <f>移輸入係数!$E42*投入係数表!CY40</f>
        <v>2.2502987595743063E-8</v>
      </c>
      <c r="CZ42" s="24">
        <f>移輸入係数!$E42*投入係数表!CZ40</f>
        <v>3.9090026876596501E-6</v>
      </c>
      <c r="DA42" s="24">
        <f>移輸入係数!$E42*投入係数表!DA40</f>
        <v>2.4887035665561309E-6</v>
      </c>
      <c r="DB42" s="24">
        <f>移輸入係数!$E42*投入係数表!DB40</f>
        <v>0</v>
      </c>
      <c r="DC42" s="24">
        <f>移輸入係数!$E42*投入係数表!DC40</f>
        <v>3.970637903903191E-8</v>
      </c>
      <c r="DD42" s="24">
        <f>移輸入係数!$E42*投入係数表!DD40</f>
        <v>0</v>
      </c>
      <c r="DE42" s="24">
        <f>移輸入係数!$E42*投入係数表!DE40</f>
        <v>5.5763636688532451E-7</v>
      </c>
      <c r="DF42" s="24">
        <f>移輸入係数!$E42*投入係数表!DF40</f>
        <v>0</v>
      </c>
      <c r="DG42" s="27">
        <f>移輸入係数!$E42*投入係数表!DG40</f>
        <v>9.7148008505073876E-7</v>
      </c>
    </row>
    <row r="43" spans="2:111" x14ac:dyDescent="0.15">
      <c r="B43" s="36" t="s">
        <v>33</v>
      </c>
      <c r="C43" s="36" t="s">
        <v>148</v>
      </c>
      <c r="D43" s="23">
        <f>移輸入係数!$E43*投入係数表!D41</f>
        <v>9.2780139526546014E-5</v>
      </c>
      <c r="E43" s="24">
        <f>移輸入係数!$E43*投入係数表!E41</f>
        <v>8.783589619149214E-6</v>
      </c>
      <c r="F43" s="24">
        <f>移輸入係数!$E43*投入係数表!F41</f>
        <v>1.683371066116069E-4</v>
      </c>
      <c r="G43" s="24">
        <f>移輸入係数!$E43*投入係数表!G41</f>
        <v>0</v>
      </c>
      <c r="H43" s="24">
        <f>移輸入係数!$E43*投入係数表!H41</f>
        <v>0</v>
      </c>
      <c r="I43" s="24">
        <f>移輸入係数!$E43*投入係数表!I41</f>
        <v>0</v>
      </c>
      <c r="J43" s="24">
        <f>移輸入係数!$E43*投入係数表!J41</f>
        <v>0</v>
      </c>
      <c r="K43" s="24">
        <f>移輸入係数!$E43*投入係数表!K41</f>
        <v>3.3802899698750087E-6</v>
      </c>
      <c r="L43" s="24">
        <f>移輸入係数!$E43*投入係数表!L41</f>
        <v>4.1276439231614609E-6</v>
      </c>
      <c r="M43" s="24">
        <f>移輸入係数!$E43*投入係数表!M41</f>
        <v>3.0438886311288271E-6</v>
      </c>
      <c r="N43" s="24">
        <f>移輸入係数!$E43*投入係数表!N41</f>
        <v>0</v>
      </c>
      <c r="O43" s="24">
        <f>移輸入係数!$E43*投入係数表!O41</f>
        <v>0</v>
      </c>
      <c r="P43" s="24">
        <f>移輸入係数!$E43*投入係数表!P41</f>
        <v>0</v>
      </c>
      <c r="Q43" s="24">
        <f>移輸入係数!$E43*投入係数表!Q41</f>
        <v>5.1282361294680022E-6</v>
      </c>
      <c r="R43" s="24">
        <f>移輸入係数!$E43*投入係数表!R41</f>
        <v>1.301557825721943E-5</v>
      </c>
      <c r="S43" s="24">
        <f>移輸入係数!$E43*投入係数表!S41</f>
        <v>3.9829154008806504E-7</v>
      </c>
      <c r="T43" s="24">
        <f>移輸入係数!$E43*投入係数表!T41</f>
        <v>4.1222309711533993E-7</v>
      </c>
      <c r="U43" s="24">
        <f>移輸入係数!$E43*投入係数表!U41</f>
        <v>5.3117059333854535E-7</v>
      </c>
      <c r="V43" s="24">
        <f>移輸入係数!$E43*投入係数表!V41</f>
        <v>1.309108783145036E-4</v>
      </c>
      <c r="W43" s="24">
        <f>移輸入係数!$E43*投入係数表!W41</f>
        <v>1.9808483798120787E-4</v>
      </c>
      <c r="X43" s="24">
        <f>移輸入係数!$E43*投入係数表!X41</f>
        <v>0</v>
      </c>
      <c r="Y43" s="24">
        <f>移輸入係数!$E43*投入係数表!Y41</f>
        <v>0</v>
      </c>
      <c r="Z43" s="24">
        <f>移輸入係数!$E43*投入係数表!Z41</f>
        <v>6.4774681265227134E-6</v>
      </c>
      <c r="AA43" s="24">
        <f>移輸入係数!$E43*投入係数表!AA41</f>
        <v>5.8820199570648514E-6</v>
      </c>
      <c r="AB43" s="24">
        <f>移輸入係数!$E43*投入係数表!AB41</f>
        <v>4.1729774827607321E-5</v>
      </c>
      <c r="AC43" s="24">
        <f>移輸入係数!$E43*投入係数表!AC41</f>
        <v>8.9418701150254152E-6</v>
      </c>
      <c r="AD43" s="24">
        <f>移輸入係数!$E43*投入係数表!AD41</f>
        <v>0</v>
      </c>
      <c r="AE43" s="24">
        <f>移輸入係数!$E43*投入係数表!AE41</f>
        <v>5.5807646528061527E-4</v>
      </c>
      <c r="AF43" s="24">
        <f>移輸入係数!$E43*投入係数表!AF41</f>
        <v>1.7752030176865177E-6</v>
      </c>
      <c r="AG43" s="24">
        <f>移輸入係数!$E43*投入係数表!AG41</f>
        <v>7.2521812829789942E-6</v>
      </c>
      <c r="AH43" s="24">
        <f>移輸入係数!$E43*投入係数表!AH41</f>
        <v>0</v>
      </c>
      <c r="AI43" s="24">
        <f>移輸入係数!$E43*投入係数表!AI41</f>
        <v>3.4784013379631558E-4</v>
      </c>
      <c r="AJ43" s="24">
        <f>移輸入係数!$E43*投入係数表!AJ41</f>
        <v>7.8573486598834674E-4</v>
      </c>
      <c r="AK43" s="24">
        <f>移輸入係数!$E43*投入係数表!AK41</f>
        <v>4.5714028966449229E-4</v>
      </c>
      <c r="AL43" s="24">
        <f>移輸入係数!$E43*投入係数表!AL41</f>
        <v>1.2649381448332343E-3</v>
      </c>
      <c r="AM43" s="24">
        <f>移輸入係数!$E43*投入係数表!AM41</f>
        <v>0</v>
      </c>
      <c r="AN43" s="24">
        <f>移輸入係数!$E43*投入係数表!AN41</f>
        <v>0</v>
      </c>
      <c r="AO43" s="24">
        <f>移輸入係数!$E43*投入係数表!AO41</f>
        <v>2.654795172166733E-4</v>
      </c>
      <c r="AP43" s="24">
        <f>移輸入係数!$E43*投入係数表!AP41</f>
        <v>0</v>
      </c>
      <c r="AQ43" s="24">
        <f>移輸入係数!$E43*投入係数表!AQ41</f>
        <v>3.2609964014666249E-5</v>
      </c>
      <c r="AR43" s="24">
        <f>移輸入係数!$E43*投入係数表!AR41</f>
        <v>1.9152486570235497E-5</v>
      </c>
      <c r="AS43" s="24">
        <f>移輸入係数!$E43*投入係数表!AS41</f>
        <v>1.157026564598875E-4</v>
      </c>
      <c r="AT43" s="24">
        <f>移輸入係数!$E43*投入係数表!AT41</f>
        <v>7.9184437627690223E-5</v>
      </c>
      <c r="AU43" s="24">
        <f>移輸入係数!$E43*投入係数表!AU41</f>
        <v>2.4871388249535909E-4</v>
      </c>
      <c r="AV43" s="24">
        <f>移輸入係数!$E43*投入係数表!AV41</f>
        <v>1.2836362212232966E-4</v>
      </c>
      <c r="AW43" s="24">
        <f>移輸入係数!$E43*投入係数表!AW41</f>
        <v>4.8295607415395879E-5</v>
      </c>
      <c r="AX43" s="24">
        <f>移輸入係数!$E43*投入係数表!AX41</f>
        <v>0</v>
      </c>
      <c r="AY43" s="24">
        <f>移輸入係数!$E43*投入係数表!AY41</f>
        <v>7.6341505225477753E-5</v>
      </c>
      <c r="AZ43" s="24">
        <f>移輸入係数!$E43*投入係数表!AZ41</f>
        <v>8.7279062535182479E-5</v>
      </c>
      <c r="BA43" s="24">
        <f>移輸入係数!$E43*投入係数表!BA41</f>
        <v>3.6472506317017513E-5</v>
      </c>
      <c r="BB43" s="24">
        <f>移輸入係数!$E43*投入係数表!BB41</f>
        <v>4.880870743965167E-5</v>
      </c>
      <c r="BC43" s="24">
        <f>移輸入係数!$E43*投入係数表!BC41</f>
        <v>9.1725345638563825E-5</v>
      </c>
      <c r="BD43" s="24">
        <f>移輸入係数!$E43*投入係数表!BD41</f>
        <v>3.3338653963991343E-5</v>
      </c>
      <c r="BE43" s="24">
        <f>移輸入係数!$E43*投入係数表!BE41</f>
        <v>1.2714141102827046E-6</v>
      </c>
      <c r="BF43" s="24">
        <f>移輸入係数!$E43*投入係数表!BF41</f>
        <v>0</v>
      </c>
      <c r="BG43" s="24">
        <f>移輸入係数!$E43*投入係数表!BG41</f>
        <v>1.4199595224115702E-5</v>
      </c>
      <c r="BH43" s="24">
        <f>移輸入係数!$E43*投入係数表!BH41</f>
        <v>5.5739793143611426E-5</v>
      </c>
      <c r="BI43" s="24">
        <f>移輸入係数!$E43*投入係数表!BI41</f>
        <v>5.9899394844878924E-6</v>
      </c>
      <c r="BJ43" s="24">
        <f>移輸入係数!$E43*投入係数表!BJ41</f>
        <v>1.2879383792938863E-5</v>
      </c>
      <c r="BK43" s="24">
        <f>移輸入係数!$E43*投入係数表!BK41</f>
        <v>4.7017642481662863E-5</v>
      </c>
      <c r="BL43" s="24">
        <f>移輸入係数!$E43*投入係数表!BL41</f>
        <v>0</v>
      </c>
      <c r="BM43" s="24">
        <f>移輸入係数!$E43*投入係数表!BM41</f>
        <v>1.5823543350453317E-4</v>
      </c>
      <c r="BN43" s="24">
        <f>移輸入係数!$E43*投入係数表!BN41</f>
        <v>2.9347257076325868E-4</v>
      </c>
      <c r="BO43" s="24">
        <f>移輸入係数!$E43*投入係数表!BO41</f>
        <v>2.5585607582986073E-4</v>
      </c>
      <c r="BP43" s="24">
        <f>移輸入係数!$E43*投入係数表!BP41</f>
        <v>3.4979937886396128E-4</v>
      </c>
      <c r="BQ43" s="24">
        <f>移輸入係数!$E43*投入係数表!BQ41</f>
        <v>1.1079047095702017E-6</v>
      </c>
      <c r="BR43" s="24">
        <f>移輸入係数!$E43*投入係数表!BR41</f>
        <v>1.9548899846160985E-6</v>
      </c>
      <c r="BS43" s="24">
        <f>移輸入係数!$E43*投入係数表!BS41</f>
        <v>1.1322377618858576E-4</v>
      </c>
      <c r="BT43" s="24">
        <f>移輸入係数!$E43*投入係数表!BT41</f>
        <v>0</v>
      </c>
      <c r="BU43" s="24">
        <f>移輸入係数!$E43*投入係数表!BU41</f>
        <v>1.5008209156356602E-6</v>
      </c>
      <c r="BV43" s="24">
        <f>移輸入係数!$E43*投入係数表!BV41</f>
        <v>4.5142846174866445E-8</v>
      </c>
      <c r="BW43" s="24">
        <f>移輸入係数!$E43*投入係数表!BW41</f>
        <v>0</v>
      </c>
      <c r="BX43" s="24">
        <f>移輸入係数!$E43*投入係数表!BX41</f>
        <v>0</v>
      </c>
      <c r="BY43" s="24">
        <f>移輸入係数!$E43*投入係数表!BY41</f>
        <v>0</v>
      </c>
      <c r="BZ43" s="24">
        <f>移輸入係数!$E43*投入係数表!BZ41</f>
        <v>0</v>
      </c>
      <c r="CA43" s="24">
        <f>移輸入係数!$E43*投入係数表!CA41</f>
        <v>0</v>
      </c>
      <c r="CB43" s="24">
        <f>移輸入係数!$E43*投入係数表!CB41</f>
        <v>0</v>
      </c>
      <c r="CC43" s="24">
        <f>移輸入係数!$E43*投入係数表!CC41</f>
        <v>0</v>
      </c>
      <c r="CD43" s="24">
        <f>移輸入係数!$E43*投入係数表!CD41</f>
        <v>0</v>
      </c>
      <c r="CE43" s="24">
        <f>移輸入係数!$E43*投入係数表!CE41</f>
        <v>0</v>
      </c>
      <c r="CF43" s="24">
        <f>移輸入係数!$E43*投入係数表!CF41</f>
        <v>0</v>
      </c>
      <c r="CG43" s="24">
        <f>移輸入係数!$E43*投入係数表!CG41</f>
        <v>0</v>
      </c>
      <c r="CH43" s="24">
        <f>移輸入係数!$E43*投入係数表!CH41</f>
        <v>0</v>
      </c>
      <c r="CI43" s="24">
        <f>移輸入係数!$E43*投入係数表!CI41</f>
        <v>0</v>
      </c>
      <c r="CJ43" s="24">
        <f>移輸入係数!$E43*投入係数表!CJ41</f>
        <v>0</v>
      </c>
      <c r="CK43" s="24">
        <f>移輸入係数!$E43*投入係数表!CK41</f>
        <v>0</v>
      </c>
      <c r="CL43" s="24">
        <f>移輸入係数!$E43*投入係数表!CL41</f>
        <v>0</v>
      </c>
      <c r="CM43" s="24">
        <f>移輸入係数!$E43*投入係数表!CM41</f>
        <v>1.6644230959450344E-6</v>
      </c>
      <c r="CN43" s="24">
        <f>移輸入係数!$E43*投入係数表!CN41</f>
        <v>1.3275280081873789E-6</v>
      </c>
      <c r="CO43" s="24">
        <f>移輸入係数!$E43*投入係数表!CO41</f>
        <v>2.0728812325736373E-5</v>
      </c>
      <c r="CP43" s="24">
        <f>移輸入係数!$E43*投入係数表!CP41</f>
        <v>2.2672670907553905E-6</v>
      </c>
      <c r="CQ43" s="24">
        <f>移輸入係数!$E43*投入係数表!CQ41</f>
        <v>7.5951257546932452E-7</v>
      </c>
      <c r="CR43" s="24">
        <f>移輸入係数!$E43*投入係数表!CR41</f>
        <v>0</v>
      </c>
      <c r="CS43" s="24">
        <f>移輸入係数!$E43*投入係数表!CS41</f>
        <v>0</v>
      </c>
      <c r="CT43" s="24">
        <f>移輸入係数!$E43*投入係数表!CT41</f>
        <v>0</v>
      </c>
      <c r="CU43" s="24">
        <f>移輸入係数!$E43*投入係数表!CU41</f>
        <v>0</v>
      </c>
      <c r="CV43" s="24">
        <f>移輸入係数!$E43*投入係数表!CV41</f>
        <v>0</v>
      </c>
      <c r="CW43" s="24">
        <f>移輸入係数!$E43*投入係数表!CW41</f>
        <v>0</v>
      </c>
      <c r="CX43" s="24">
        <f>移輸入係数!$E43*投入係数表!CX41</f>
        <v>3.7557422277630232E-6</v>
      </c>
      <c r="CY43" s="24">
        <f>移輸入係数!$E43*投入係数表!CY41</f>
        <v>2.8081314563334858E-8</v>
      </c>
      <c r="CZ43" s="24">
        <f>移輸入係数!$E43*投入係数表!CZ41</f>
        <v>1.802499323566022E-6</v>
      </c>
      <c r="DA43" s="24">
        <f>移輸入係数!$E43*投入係数表!DA41</f>
        <v>1.0789900500826652E-6</v>
      </c>
      <c r="DB43" s="24">
        <f>移輸入係数!$E43*投入係数表!DB41</f>
        <v>1.0582273782990338E-6</v>
      </c>
      <c r="DC43" s="24">
        <f>移輸入係数!$E43*投入係数表!DC41</f>
        <v>1.1260740041785197E-5</v>
      </c>
      <c r="DD43" s="24">
        <f>移輸入係数!$E43*投入係数表!DD41</f>
        <v>0</v>
      </c>
      <c r="DE43" s="24">
        <f>移輸入係数!$E43*投入係数表!DE41</f>
        <v>1.9964602752886429E-5</v>
      </c>
      <c r="DF43" s="24">
        <f>移輸入係数!$E43*投入係数表!DF41</f>
        <v>1.1718006024302449E-4</v>
      </c>
      <c r="DG43" s="27">
        <f>移輸入係数!$E43*投入係数表!DG41</f>
        <v>1.2830271181369063E-5</v>
      </c>
    </row>
    <row r="44" spans="2:111" x14ac:dyDescent="0.15">
      <c r="B44" s="36" t="s">
        <v>34</v>
      </c>
      <c r="C44" s="36" t="s">
        <v>149</v>
      </c>
      <c r="D44" s="23">
        <f>移輸入係数!$E44*投入係数表!D42</f>
        <v>0</v>
      </c>
      <c r="E44" s="24">
        <f>移輸入係数!$E44*投入係数表!E42</f>
        <v>0</v>
      </c>
      <c r="F44" s="24">
        <f>移輸入係数!$E44*投入係数表!F42</f>
        <v>0</v>
      </c>
      <c r="G44" s="24">
        <f>移輸入係数!$E44*投入係数表!G42</f>
        <v>0</v>
      </c>
      <c r="H44" s="24">
        <f>移輸入係数!$E44*投入係数表!H42</f>
        <v>0</v>
      </c>
      <c r="I44" s="24">
        <f>移輸入係数!$E44*投入係数表!I42</f>
        <v>0</v>
      </c>
      <c r="J44" s="24">
        <f>移輸入係数!$E44*投入係数表!J42</f>
        <v>0</v>
      </c>
      <c r="K44" s="24">
        <f>移輸入係数!$E44*投入係数表!K42</f>
        <v>0</v>
      </c>
      <c r="L44" s="24">
        <f>移輸入係数!$E44*投入係数表!L42</f>
        <v>0</v>
      </c>
      <c r="M44" s="24">
        <f>移輸入係数!$E44*投入係数表!M42</f>
        <v>0</v>
      </c>
      <c r="N44" s="24">
        <f>移輸入係数!$E44*投入係数表!N42</f>
        <v>0</v>
      </c>
      <c r="O44" s="24">
        <f>移輸入係数!$E44*投入係数表!O42</f>
        <v>0</v>
      </c>
      <c r="P44" s="24">
        <f>移輸入係数!$E44*投入係数表!P42</f>
        <v>0</v>
      </c>
      <c r="Q44" s="24">
        <f>移輸入係数!$E44*投入係数表!Q42</f>
        <v>0</v>
      </c>
      <c r="R44" s="24">
        <f>移輸入係数!$E44*投入係数表!R42</f>
        <v>0</v>
      </c>
      <c r="S44" s="24">
        <f>移輸入係数!$E44*投入係数表!S42</f>
        <v>0</v>
      </c>
      <c r="T44" s="24">
        <f>移輸入係数!$E44*投入係数表!T42</f>
        <v>0</v>
      </c>
      <c r="U44" s="24">
        <f>移輸入係数!$E44*投入係数表!U42</f>
        <v>0</v>
      </c>
      <c r="V44" s="24">
        <f>移輸入係数!$E44*投入係数表!V42</f>
        <v>0</v>
      </c>
      <c r="W44" s="24">
        <f>移輸入係数!$E44*投入係数表!W42</f>
        <v>0</v>
      </c>
      <c r="X44" s="24">
        <f>移輸入係数!$E44*投入係数表!X42</f>
        <v>0</v>
      </c>
      <c r="Y44" s="24">
        <f>移輸入係数!$E44*投入係数表!Y42</f>
        <v>0</v>
      </c>
      <c r="Z44" s="24">
        <f>移輸入係数!$E44*投入係数表!Z42</f>
        <v>0</v>
      </c>
      <c r="AA44" s="24">
        <f>移輸入係数!$E44*投入係数表!AA42</f>
        <v>0</v>
      </c>
      <c r="AB44" s="24">
        <f>移輸入係数!$E44*投入係数表!AB42</f>
        <v>0</v>
      </c>
      <c r="AC44" s="24">
        <f>移輸入係数!$E44*投入係数表!AC42</f>
        <v>0</v>
      </c>
      <c r="AD44" s="24">
        <f>移輸入係数!$E44*投入係数表!AD42</f>
        <v>0</v>
      </c>
      <c r="AE44" s="24">
        <f>移輸入係数!$E44*投入係数表!AE42</f>
        <v>0</v>
      </c>
      <c r="AF44" s="24">
        <f>移輸入係数!$E44*投入係数表!AF42</f>
        <v>0</v>
      </c>
      <c r="AG44" s="24">
        <f>移輸入係数!$E44*投入係数表!AG42</f>
        <v>0</v>
      </c>
      <c r="AH44" s="24">
        <f>移輸入係数!$E44*投入係数表!AH42</f>
        <v>0</v>
      </c>
      <c r="AI44" s="24">
        <f>移輸入係数!$E44*投入係数表!AI42</f>
        <v>0</v>
      </c>
      <c r="AJ44" s="24">
        <f>移輸入係数!$E44*投入係数表!AJ42</f>
        <v>0</v>
      </c>
      <c r="AK44" s="24">
        <f>移輸入係数!$E44*投入係数表!AK42</f>
        <v>0</v>
      </c>
      <c r="AL44" s="24">
        <f>移輸入係数!$E44*投入係数表!AL42</f>
        <v>0</v>
      </c>
      <c r="AM44" s="24">
        <f>移輸入係数!$E44*投入係数表!AM42</f>
        <v>0</v>
      </c>
      <c r="AN44" s="24">
        <f>移輸入係数!$E44*投入係数表!AN42</f>
        <v>0</v>
      </c>
      <c r="AO44" s="24">
        <f>移輸入係数!$E44*投入係数表!AO42</f>
        <v>-3.5930058077219863E-2</v>
      </c>
      <c r="AP44" s="24">
        <f>移輸入係数!$E44*投入係数表!AP42</f>
        <v>1.2283221748715886E-3</v>
      </c>
      <c r="AQ44" s="24">
        <f>移輸入係数!$E44*投入係数表!AQ42</f>
        <v>0</v>
      </c>
      <c r="AR44" s="24">
        <f>移輸入係数!$E44*投入係数表!AR42</f>
        <v>0</v>
      </c>
      <c r="AS44" s="24">
        <f>移輸入係数!$E44*投入係数表!AS42</f>
        <v>1.1422894452024952E-4</v>
      </c>
      <c r="AT44" s="24">
        <f>移輸入係数!$E44*投入係数表!AT42</f>
        <v>4.2143033715957395E-4</v>
      </c>
      <c r="AU44" s="24">
        <f>移輸入係数!$E44*投入係数表!AU42</f>
        <v>2.2240325629065675E-4</v>
      </c>
      <c r="AV44" s="24">
        <f>移輸入係数!$E44*投入係数表!AV42</f>
        <v>1.7420958946235876E-4</v>
      </c>
      <c r="AW44" s="24">
        <f>移輸入係数!$E44*投入係数表!AW42</f>
        <v>6.5054171714745481E-5</v>
      </c>
      <c r="AX44" s="24">
        <f>移輸入係数!$E44*投入係数表!AX42</f>
        <v>0</v>
      </c>
      <c r="AY44" s="24">
        <f>移輸入係数!$E44*投入係数表!AY42</f>
        <v>0</v>
      </c>
      <c r="AZ44" s="24">
        <f>移輸入係数!$E44*投入係数表!AZ42</f>
        <v>4.2663504017702291E-5</v>
      </c>
      <c r="BA44" s="24">
        <f>移輸入係数!$E44*投入係数表!BA42</f>
        <v>1.2235702309563372E-4</v>
      </c>
      <c r="BB44" s="24">
        <f>移輸入係数!$E44*投入係数表!BB42</f>
        <v>0</v>
      </c>
      <c r="BC44" s="24">
        <f>移輸入係数!$E44*投入係数表!BC42</f>
        <v>3.6701429044764844E-5</v>
      </c>
      <c r="BD44" s="24">
        <f>移輸入係数!$E44*投入係数表!BD42</f>
        <v>1.0812052310576549E-5</v>
      </c>
      <c r="BE44" s="24">
        <f>移輸入係数!$E44*投入係数表!BE42</f>
        <v>0</v>
      </c>
      <c r="BF44" s="24">
        <f>移輸入係数!$E44*投入係数表!BF42</f>
        <v>0</v>
      </c>
      <c r="BG44" s="24">
        <f>移輸入係数!$E44*投入係数表!BG42</f>
        <v>1.6136127923772157E-4</v>
      </c>
      <c r="BH44" s="24">
        <f>移輸入係数!$E44*投入係数表!BH42</f>
        <v>6.1195358909687289E-5</v>
      </c>
      <c r="BI44" s="24">
        <f>移輸入係数!$E44*投入係数表!BI42</f>
        <v>1.576321772068523E-4</v>
      </c>
      <c r="BJ44" s="24">
        <f>移輸入係数!$E44*投入係数表!BJ42</f>
        <v>5.9336963580349676E-5</v>
      </c>
      <c r="BK44" s="24">
        <f>移輸入係数!$E44*投入係数表!BK42</f>
        <v>0</v>
      </c>
      <c r="BL44" s="24">
        <f>移輸入係数!$E44*投入係数表!BL42</f>
        <v>0</v>
      </c>
      <c r="BM44" s="24">
        <f>移輸入係数!$E44*投入係数表!BM42</f>
        <v>0</v>
      </c>
      <c r="BN44" s="24">
        <f>移輸入係数!$E44*投入係数表!BN42</f>
        <v>7.7304320400055164E-5</v>
      </c>
      <c r="BO44" s="24">
        <f>移輸入係数!$E44*投入係数表!BO42</f>
        <v>2.3455334806322025E-5</v>
      </c>
      <c r="BP44" s="24">
        <f>移輸入係数!$E44*投入係数表!BP42</f>
        <v>1.5298997600880486E-5</v>
      </c>
      <c r="BQ44" s="24">
        <f>移輸入係数!$E44*投入係数表!BQ42</f>
        <v>0</v>
      </c>
      <c r="BR44" s="24">
        <f>移輸入係数!$E44*投入係数表!BR42</f>
        <v>0</v>
      </c>
      <c r="BS44" s="24">
        <f>移輸入係数!$E44*投入係数表!BS42</f>
        <v>0</v>
      </c>
      <c r="BT44" s="24">
        <f>移輸入係数!$E44*投入係数表!BT42</f>
        <v>0</v>
      </c>
      <c r="BU44" s="24">
        <f>移輸入係数!$E44*投入係数表!BU42</f>
        <v>0</v>
      </c>
      <c r="BV44" s="24">
        <f>移輸入係数!$E44*投入係数表!BV42</f>
        <v>0</v>
      </c>
      <c r="BW44" s="24">
        <f>移輸入係数!$E44*投入係数表!BW42</f>
        <v>0</v>
      </c>
      <c r="BX44" s="24">
        <f>移輸入係数!$E44*投入係数表!BX42</f>
        <v>0</v>
      </c>
      <c r="BY44" s="24">
        <f>移輸入係数!$E44*投入係数表!BY42</f>
        <v>0</v>
      </c>
      <c r="BZ44" s="24">
        <f>移輸入係数!$E44*投入係数表!BZ42</f>
        <v>0</v>
      </c>
      <c r="CA44" s="24">
        <f>移輸入係数!$E44*投入係数表!CA42</f>
        <v>0</v>
      </c>
      <c r="CB44" s="24">
        <f>移輸入係数!$E44*投入係数表!CB42</f>
        <v>0</v>
      </c>
      <c r="CC44" s="24">
        <f>移輸入係数!$E44*投入係数表!CC42</f>
        <v>0</v>
      </c>
      <c r="CD44" s="24">
        <f>移輸入係数!$E44*投入係数表!CD42</f>
        <v>0</v>
      </c>
      <c r="CE44" s="24">
        <f>移輸入係数!$E44*投入係数表!CE42</f>
        <v>0</v>
      </c>
      <c r="CF44" s="24">
        <f>移輸入係数!$E44*投入係数表!CF42</f>
        <v>0</v>
      </c>
      <c r="CG44" s="24">
        <f>移輸入係数!$E44*投入係数表!CG42</f>
        <v>0</v>
      </c>
      <c r="CH44" s="24">
        <f>移輸入係数!$E44*投入係数表!CH42</f>
        <v>0</v>
      </c>
      <c r="CI44" s="24">
        <f>移輸入係数!$E44*投入係数表!CI42</f>
        <v>0</v>
      </c>
      <c r="CJ44" s="24">
        <f>移輸入係数!$E44*投入係数表!CJ42</f>
        <v>0</v>
      </c>
      <c r="CK44" s="24">
        <f>移輸入係数!$E44*投入係数表!CK42</f>
        <v>0</v>
      </c>
      <c r="CL44" s="24">
        <f>移輸入係数!$E44*投入係数表!CL42</f>
        <v>0</v>
      </c>
      <c r="CM44" s="24">
        <f>移輸入係数!$E44*投入係数表!CM42</f>
        <v>0</v>
      </c>
      <c r="CN44" s="24">
        <f>移輸入係数!$E44*投入係数表!CN42</f>
        <v>0</v>
      </c>
      <c r="CO44" s="24">
        <f>移輸入係数!$E44*投入係数表!CO42</f>
        <v>0</v>
      </c>
      <c r="CP44" s="24">
        <f>移輸入係数!$E44*投入係数表!CP42</f>
        <v>0</v>
      </c>
      <c r="CQ44" s="24">
        <f>移輸入係数!$E44*投入係数表!CQ42</f>
        <v>0</v>
      </c>
      <c r="CR44" s="24">
        <f>移輸入係数!$E44*投入係数表!CR42</f>
        <v>0</v>
      </c>
      <c r="CS44" s="24">
        <f>移輸入係数!$E44*投入係数表!CS42</f>
        <v>0</v>
      </c>
      <c r="CT44" s="24">
        <f>移輸入係数!$E44*投入係数表!CT42</f>
        <v>0</v>
      </c>
      <c r="CU44" s="24">
        <f>移輸入係数!$E44*投入係数表!CU42</f>
        <v>0</v>
      </c>
      <c r="CV44" s="24">
        <f>移輸入係数!$E44*投入係数表!CV42</f>
        <v>0</v>
      </c>
      <c r="CW44" s="24">
        <f>移輸入係数!$E44*投入係数表!CW42</f>
        <v>0</v>
      </c>
      <c r="CX44" s="24">
        <f>移輸入係数!$E44*投入係数表!CX42</f>
        <v>0</v>
      </c>
      <c r="CY44" s="24">
        <f>移輸入係数!$E44*投入係数表!CY42</f>
        <v>0</v>
      </c>
      <c r="CZ44" s="24">
        <f>移輸入係数!$E44*投入係数表!CZ42</f>
        <v>0</v>
      </c>
      <c r="DA44" s="24">
        <f>移輸入係数!$E44*投入係数表!DA42</f>
        <v>0</v>
      </c>
      <c r="DB44" s="24">
        <f>移輸入係数!$E44*投入係数表!DB42</f>
        <v>0</v>
      </c>
      <c r="DC44" s="24">
        <f>移輸入係数!$E44*投入係数表!DC42</f>
        <v>0</v>
      </c>
      <c r="DD44" s="24">
        <f>移輸入係数!$E44*投入係数表!DD42</f>
        <v>0</v>
      </c>
      <c r="DE44" s="24">
        <f>移輸入係数!$E44*投入係数表!DE42</f>
        <v>0</v>
      </c>
      <c r="DF44" s="24">
        <f>移輸入係数!$E44*投入係数表!DF42</f>
        <v>0</v>
      </c>
      <c r="DG44" s="27">
        <f>移輸入係数!$E44*投入係数表!DG42</f>
        <v>0</v>
      </c>
    </row>
    <row r="45" spans="2:111" x14ac:dyDescent="0.15">
      <c r="B45" s="36" t="s">
        <v>35</v>
      </c>
      <c r="C45" s="36" t="s">
        <v>150</v>
      </c>
      <c r="D45" s="23">
        <f>移輸入係数!$E45*投入係数表!D43</f>
        <v>0</v>
      </c>
      <c r="E45" s="24">
        <f>移輸入係数!$E45*投入係数表!E43</f>
        <v>0</v>
      </c>
      <c r="F45" s="24">
        <f>移輸入係数!$E45*投入係数表!F43</f>
        <v>0</v>
      </c>
      <c r="G45" s="24">
        <f>移輸入係数!$E45*投入係数表!G43</f>
        <v>0</v>
      </c>
      <c r="H45" s="24">
        <f>移輸入係数!$E45*投入係数表!H43</f>
        <v>0</v>
      </c>
      <c r="I45" s="24">
        <f>移輸入係数!$E45*投入係数表!I43</f>
        <v>0</v>
      </c>
      <c r="J45" s="24">
        <f>移輸入係数!$E45*投入係数表!J43</f>
        <v>0</v>
      </c>
      <c r="K45" s="24">
        <f>移輸入係数!$E45*投入係数表!K43</f>
        <v>0</v>
      </c>
      <c r="L45" s="24">
        <f>移輸入係数!$E45*投入係数表!L43</f>
        <v>0</v>
      </c>
      <c r="M45" s="24">
        <f>移輸入係数!$E45*投入係数表!M43</f>
        <v>0</v>
      </c>
      <c r="N45" s="24">
        <f>移輸入係数!$E45*投入係数表!N43</f>
        <v>0</v>
      </c>
      <c r="O45" s="24">
        <f>移輸入係数!$E45*投入係数表!O43</f>
        <v>0</v>
      </c>
      <c r="P45" s="24">
        <f>移輸入係数!$E45*投入係数表!P43</f>
        <v>0</v>
      </c>
      <c r="Q45" s="24">
        <f>移輸入係数!$E45*投入係数表!Q43</f>
        <v>0</v>
      </c>
      <c r="R45" s="24">
        <f>移輸入係数!$E45*投入係数表!R43</f>
        <v>0</v>
      </c>
      <c r="S45" s="24">
        <f>移輸入係数!$E45*投入係数表!S43</f>
        <v>0</v>
      </c>
      <c r="T45" s="24">
        <f>移輸入係数!$E45*投入係数表!T43</f>
        <v>0</v>
      </c>
      <c r="U45" s="24">
        <f>移輸入係数!$E45*投入係数表!U43</f>
        <v>0</v>
      </c>
      <c r="V45" s="24">
        <f>移輸入係数!$E45*投入係数表!V43</f>
        <v>0</v>
      </c>
      <c r="W45" s="24">
        <f>移輸入係数!$E45*投入係数表!W43</f>
        <v>0</v>
      </c>
      <c r="X45" s="24">
        <f>移輸入係数!$E45*投入係数表!X43</f>
        <v>0</v>
      </c>
      <c r="Y45" s="24">
        <f>移輸入係数!$E45*投入係数表!Y43</f>
        <v>0</v>
      </c>
      <c r="Z45" s="24">
        <f>移輸入係数!$E45*投入係数表!Z43</f>
        <v>0</v>
      </c>
      <c r="AA45" s="24">
        <f>移輸入係数!$E45*投入係数表!AA43</f>
        <v>0</v>
      </c>
      <c r="AB45" s="24">
        <f>移輸入係数!$E45*投入係数表!AB43</f>
        <v>0</v>
      </c>
      <c r="AC45" s="24">
        <f>移輸入係数!$E45*投入係数表!AC43</f>
        <v>0</v>
      </c>
      <c r="AD45" s="24">
        <f>移輸入係数!$E45*投入係数表!AD43</f>
        <v>0</v>
      </c>
      <c r="AE45" s="24">
        <f>移輸入係数!$E45*投入係数表!AE43</f>
        <v>0</v>
      </c>
      <c r="AF45" s="24">
        <f>移輸入係数!$E45*投入係数表!AF43</f>
        <v>0</v>
      </c>
      <c r="AG45" s="24">
        <f>移輸入係数!$E45*投入係数表!AG43</f>
        <v>0</v>
      </c>
      <c r="AH45" s="24">
        <f>移輸入係数!$E45*投入係数表!AH43</f>
        <v>0</v>
      </c>
      <c r="AI45" s="24">
        <f>移輸入係数!$E45*投入係数表!AI43</f>
        <v>0</v>
      </c>
      <c r="AJ45" s="24">
        <f>移輸入係数!$E45*投入係数表!AJ43</f>
        <v>0</v>
      </c>
      <c r="AK45" s="24">
        <f>移輸入係数!$E45*投入係数表!AK43</f>
        <v>0</v>
      </c>
      <c r="AL45" s="24">
        <f>移輸入係数!$E45*投入係数表!AL43</f>
        <v>0</v>
      </c>
      <c r="AM45" s="24">
        <f>移輸入係数!$E45*投入係数表!AM43</f>
        <v>0</v>
      </c>
      <c r="AN45" s="24">
        <f>移輸入係数!$E45*投入係数表!AN43</f>
        <v>0</v>
      </c>
      <c r="AO45" s="24">
        <f>移輸入係数!$E45*投入係数表!AO43</f>
        <v>0</v>
      </c>
      <c r="AP45" s="24">
        <f>移輸入係数!$E45*投入係数表!AP43</f>
        <v>0</v>
      </c>
      <c r="AQ45" s="24">
        <f>移輸入係数!$E45*投入係数表!AQ43</f>
        <v>0</v>
      </c>
      <c r="AR45" s="24">
        <f>移輸入係数!$E45*投入係数表!AR43</f>
        <v>0</v>
      </c>
      <c r="AS45" s="24">
        <f>移輸入係数!$E45*投入係数表!AS43</f>
        <v>0</v>
      </c>
      <c r="AT45" s="24">
        <f>移輸入係数!$E45*投入係数表!AT43</f>
        <v>0</v>
      </c>
      <c r="AU45" s="24">
        <f>移輸入係数!$E45*投入係数表!AU43</f>
        <v>0</v>
      </c>
      <c r="AV45" s="24">
        <f>移輸入係数!$E45*投入係数表!AV43</f>
        <v>0</v>
      </c>
      <c r="AW45" s="24">
        <f>移輸入係数!$E45*投入係数表!AW43</f>
        <v>0</v>
      </c>
      <c r="AX45" s="24">
        <f>移輸入係数!$E45*投入係数表!AX43</f>
        <v>0</v>
      </c>
      <c r="AY45" s="24">
        <f>移輸入係数!$E45*投入係数表!AY43</f>
        <v>0</v>
      </c>
      <c r="AZ45" s="24">
        <f>移輸入係数!$E45*投入係数表!AZ43</f>
        <v>0</v>
      </c>
      <c r="BA45" s="24">
        <f>移輸入係数!$E45*投入係数表!BA43</f>
        <v>0</v>
      </c>
      <c r="BB45" s="24">
        <f>移輸入係数!$E45*投入係数表!BB43</f>
        <v>0</v>
      </c>
      <c r="BC45" s="24">
        <f>移輸入係数!$E45*投入係数表!BC43</f>
        <v>0</v>
      </c>
      <c r="BD45" s="24">
        <f>移輸入係数!$E45*投入係数表!BD43</f>
        <v>0</v>
      </c>
      <c r="BE45" s="24">
        <f>移輸入係数!$E45*投入係数表!BE43</f>
        <v>0</v>
      </c>
      <c r="BF45" s="24">
        <f>移輸入係数!$E45*投入係数表!BF43</f>
        <v>0</v>
      </c>
      <c r="BG45" s="24">
        <f>移輸入係数!$E45*投入係数表!BG43</f>
        <v>0</v>
      </c>
      <c r="BH45" s="24">
        <f>移輸入係数!$E45*投入係数表!BH43</f>
        <v>0</v>
      </c>
      <c r="BI45" s="24">
        <f>移輸入係数!$E45*投入係数表!BI43</f>
        <v>0</v>
      </c>
      <c r="BJ45" s="24">
        <f>移輸入係数!$E45*投入係数表!BJ43</f>
        <v>0</v>
      </c>
      <c r="BK45" s="24">
        <f>移輸入係数!$E45*投入係数表!BK43</f>
        <v>0</v>
      </c>
      <c r="BL45" s="24">
        <f>移輸入係数!$E45*投入係数表!BL43</f>
        <v>0</v>
      </c>
      <c r="BM45" s="24">
        <f>移輸入係数!$E45*投入係数表!BM43</f>
        <v>0</v>
      </c>
      <c r="BN45" s="24">
        <f>移輸入係数!$E45*投入係数表!BN43</f>
        <v>0</v>
      </c>
      <c r="BO45" s="24">
        <f>移輸入係数!$E45*投入係数表!BO43</f>
        <v>0</v>
      </c>
      <c r="BP45" s="24">
        <f>移輸入係数!$E45*投入係数表!BP43</f>
        <v>0</v>
      </c>
      <c r="BQ45" s="24">
        <f>移輸入係数!$E45*投入係数表!BQ43</f>
        <v>0</v>
      </c>
      <c r="BR45" s="24">
        <f>移輸入係数!$E45*投入係数表!BR43</f>
        <v>0</v>
      </c>
      <c r="BS45" s="24">
        <f>移輸入係数!$E45*投入係数表!BS43</f>
        <v>0</v>
      </c>
      <c r="BT45" s="24">
        <f>移輸入係数!$E45*投入係数表!BT43</f>
        <v>0</v>
      </c>
      <c r="BU45" s="24">
        <f>移輸入係数!$E45*投入係数表!BU43</f>
        <v>0</v>
      </c>
      <c r="BV45" s="24">
        <f>移輸入係数!$E45*投入係数表!BV43</f>
        <v>0</v>
      </c>
      <c r="BW45" s="24">
        <f>移輸入係数!$E45*投入係数表!BW43</f>
        <v>0</v>
      </c>
      <c r="BX45" s="24">
        <f>移輸入係数!$E45*投入係数表!BX43</f>
        <v>0</v>
      </c>
      <c r="BY45" s="24">
        <f>移輸入係数!$E45*投入係数表!BY43</f>
        <v>0</v>
      </c>
      <c r="BZ45" s="24">
        <f>移輸入係数!$E45*投入係数表!BZ43</f>
        <v>0</v>
      </c>
      <c r="CA45" s="24">
        <f>移輸入係数!$E45*投入係数表!CA43</f>
        <v>0</v>
      </c>
      <c r="CB45" s="24">
        <f>移輸入係数!$E45*投入係数表!CB43</f>
        <v>0</v>
      </c>
      <c r="CC45" s="24">
        <f>移輸入係数!$E45*投入係数表!CC43</f>
        <v>0</v>
      </c>
      <c r="CD45" s="24">
        <f>移輸入係数!$E45*投入係数表!CD43</f>
        <v>0</v>
      </c>
      <c r="CE45" s="24">
        <f>移輸入係数!$E45*投入係数表!CE43</f>
        <v>0</v>
      </c>
      <c r="CF45" s="24">
        <f>移輸入係数!$E45*投入係数表!CF43</f>
        <v>0</v>
      </c>
      <c r="CG45" s="24">
        <f>移輸入係数!$E45*投入係数表!CG43</f>
        <v>0</v>
      </c>
      <c r="CH45" s="24">
        <f>移輸入係数!$E45*投入係数表!CH43</f>
        <v>0</v>
      </c>
      <c r="CI45" s="24">
        <f>移輸入係数!$E45*投入係数表!CI43</f>
        <v>0</v>
      </c>
      <c r="CJ45" s="24">
        <f>移輸入係数!$E45*投入係数表!CJ43</f>
        <v>0</v>
      </c>
      <c r="CK45" s="24">
        <f>移輸入係数!$E45*投入係数表!CK43</f>
        <v>0</v>
      </c>
      <c r="CL45" s="24">
        <f>移輸入係数!$E45*投入係数表!CL43</f>
        <v>0</v>
      </c>
      <c r="CM45" s="24">
        <f>移輸入係数!$E45*投入係数表!CM43</f>
        <v>0</v>
      </c>
      <c r="CN45" s="24">
        <f>移輸入係数!$E45*投入係数表!CN43</f>
        <v>0</v>
      </c>
      <c r="CO45" s="24">
        <f>移輸入係数!$E45*投入係数表!CO43</f>
        <v>0</v>
      </c>
      <c r="CP45" s="24">
        <f>移輸入係数!$E45*投入係数表!CP43</f>
        <v>0</v>
      </c>
      <c r="CQ45" s="24">
        <f>移輸入係数!$E45*投入係数表!CQ43</f>
        <v>0</v>
      </c>
      <c r="CR45" s="24">
        <f>移輸入係数!$E45*投入係数表!CR43</f>
        <v>0</v>
      </c>
      <c r="CS45" s="24">
        <f>移輸入係数!$E45*投入係数表!CS43</f>
        <v>0</v>
      </c>
      <c r="CT45" s="24">
        <f>移輸入係数!$E45*投入係数表!CT43</f>
        <v>0</v>
      </c>
      <c r="CU45" s="24">
        <f>移輸入係数!$E45*投入係数表!CU43</f>
        <v>0</v>
      </c>
      <c r="CV45" s="24">
        <f>移輸入係数!$E45*投入係数表!CV43</f>
        <v>0</v>
      </c>
      <c r="CW45" s="24">
        <f>移輸入係数!$E45*投入係数表!CW43</f>
        <v>0</v>
      </c>
      <c r="CX45" s="24">
        <f>移輸入係数!$E45*投入係数表!CX43</f>
        <v>0</v>
      </c>
      <c r="CY45" s="24">
        <f>移輸入係数!$E45*投入係数表!CY43</f>
        <v>0</v>
      </c>
      <c r="CZ45" s="24">
        <f>移輸入係数!$E45*投入係数表!CZ43</f>
        <v>0</v>
      </c>
      <c r="DA45" s="24">
        <f>移輸入係数!$E45*投入係数表!DA43</f>
        <v>0</v>
      </c>
      <c r="DB45" s="24">
        <f>移輸入係数!$E45*投入係数表!DB43</f>
        <v>0</v>
      </c>
      <c r="DC45" s="24">
        <f>移輸入係数!$E45*投入係数表!DC43</f>
        <v>0</v>
      </c>
      <c r="DD45" s="24">
        <f>移輸入係数!$E45*投入係数表!DD43</f>
        <v>0</v>
      </c>
      <c r="DE45" s="24">
        <f>移輸入係数!$E45*投入係数表!DE43</f>
        <v>0</v>
      </c>
      <c r="DF45" s="24">
        <f>移輸入係数!$E45*投入係数表!DF43</f>
        <v>0</v>
      </c>
      <c r="DG45" s="27">
        <f>移輸入係数!$E45*投入係数表!DG43</f>
        <v>0</v>
      </c>
    </row>
    <row r="46" spans="2:111" x14ac:dyDescent="0.15">
      <c r="B46" s="36" t="s">
        <v>36</v>
      </c>
      <c r="C46" s="36" t="s">
        <v>151</v>
      </c>
      <c r="D46" s="23">
        <f>移輸入係数!$E46*投入係数表!D44</f>
        <v>0</v>
      </c>
      <c r="E46" s="24">
        <f>移輸入係数!$E46*投入係数表!E44</f>
        <v>0</v>
      </c>
      <c r="F46" s="24">
        <f>移輸入係数!$E46*投入係数表!F44</f>
        <v>0</v>
      </c>
      <c r="G46" s="24">
        <f>移輸入係数!$E46*投入係数表!G44</f>
        <v>0</v>
      </c>
      <c r="H46" s="24">
        <f>移輸入係数!$E46*投入係数表!H44</f>
        <v>0</v>
      </c>
      <c r="I46" s="24">
        <f>移輸入係数!$E46*投入係数表!I44</f>
        <v>0</v>
      </c>
      <c r="J46" s="24">
        <f>移輸入係数!$E46*投入係数表!J44</f>
        <v>0</v>
      </c>
      <c r="K46" s="24">
        <f>移輸入係数!$E46*投入係数表!K44</f>
        <v>0</v>
      </c>
      <c r="L46" s="24">
        <f>移輸入係数!$E46*投入係数表!L44</f>
        <v>0</v>
      </c>
      <c r="M46" s="24">
        <f>移輸入係数!$E46*投入係数表!M44</f>
        <v>0</v>
      </c>
      <c r="N46" s="24">
        <f>移輸入係数!$E46*投入係数表!N44</f>
        <v>0</v>
      </c>
      <c r="O46" s="24">
        <f>移輸入係数!$E46*投入係数表!O44</f>
        <v>0</v>
      </c>
      <c r="P46" s="24">
        <f>移輸入係数!$E46*投入係数表!P44</f>
        <v>0</v>
      </c>
      <c r="Q46" s="24">
        <f>移輸入係数!$E46*投入係数表!Q44</f>
        <v>0</v>
      </c>
      <c r="R46" s="24">
        <f>移輸入係数!$E46*投入係数表!R44</f>
        <v>1.8643697090625112E-4</v>
      </c>
      <c r="S46" s="24">
        <f>移輸入係数!$E46*投入係数表!S44</f>
        <v>0</v>
      </c>
      <c r="T46" s="24">
        <f>移輸入係数!$E46*投入係数表!T44</f>
        <v>0</v>
      </c>
      <c r="U46" s="24">
        <f>移輸入係数!$E46*投入係数表!U44</f>
        <v>0</v>
      </c>
      <c r="V46" s="24">
        <f>移輸入係数!$E46*投入係数表!V44</f>
        <v>0</v>
      </c>
      <c r="W46" s="24">
        <f>移輸入係数!$E46*投入係数表!W44</f>
        <v>0</v>
      </c>
      <c r="X46" s="24">
        <f>移輸入係数!$E46*投入係数表!X44</f>
        <v>0</v>
      </c>
      <c r="Y46" s="24">
        <f>移輸入係数!$E46*投入係数表!Y44</f>
        <v>0</v>
      </c>
      <c r="Z46" s="24">
        <f>移輸入係数!$E46*投入係数表!Z44</f>
        <v>0</v>
      </c>
      <c r="AA46" s="24">
        <f>移輸入係数!$E46*投入係数表!AA44</f>
        <v>0</v>
      </c>
      <c r="AB46" s="24">
        <f>移輸入係数!$E46*投入係数表!AB44</f>
        <v>0</v>
      </c>
      <c r="AC46" s="24">
        <f>移輸入係数!$E46*投入係数表!AC44</f>
        <v>0</v>
      </c>
      <c r="AD46" s="24">
        <f>移輸入係数!$E46*投入係数表!AD44</f>
        <v>0</v>
      </c>
      <c r="AE46" s="24">
        <f>移輸入係数!$E46*投入係数表!AE44</f>
        <v>0</v>
      </c>
      <c r="AF46" s="24">
        <f>移輸入係数!$E46*投入係数表!AF44</f>
        <v>0</v>
      </c>
      <c r="AG46" s="24">
        <f>移輸入係数!$E46*投入係数表!AG44</f>
        <v>0</v>
      </c>
      <c r="AH46" s="24">
        <f>移輸入係数!$E46*投入係数表!AH44</f>
        <v>0</v>
      </c>
      <c r="AI46" s="24">
        <f>移輸入係数!$E46*投入係数表!AI44</f>
        <v>0</v>
      </c>
      <c r="AJ46" s="24">
        <f>移輸入係数!$E46*投入係数表!AJ44</f>
        <v>3.25831807921265E-6</v>
      </c>
      <c r="AK46" s="24">
        <f>移輸入係数!$E46*投入係数表!AK44</f>
        <v>7.1037885352536194E-4</v>
      </c>
      <c r="AL46" s="24">
        <f>移輸入係数!$E46*投入係数表!AL44</f>
        <v>6.4658310305017172E-5</v>
      </c>
      <c r="AM46" s="24">
        <f>移輸入係数!$E46*投入係数表!AM44</f>
        <v>0</v>
      </c>
      <c r="AN46" s="24">
        <f>移輸入係数!$E46*投入係数表!AN44</f>
        <v>0</v>
      </c>
      <c r="AO46" s="24">
        <f>移輸入係数!$E46*投入係数表!AO44</f>
        <v>2.5990347992375195E-3</v>
      </c>
      <c r="AP46" s="24">
        <f>移輸入係数!$E46*投入係数表!AP44</f>
        <v>0</v>
      </c>
      <c r="AQ46" s="24">
        <f>移輸入係数!$E46*投入係数表!AQ44</f>
        <v>0</v>
      </c>
      <c r="AR46" s="24">
        <f>移輸入係数!$E46*投入係数表!AR44</f>
        <v>0</v>
      </c>
      <c r="AS46" s="24">
        <f>移輸入係数!$E46*投入係数表!AS44</f>
        <v>4.1709480052440377E-3</v>
      </c>
      <c r="AT46" s="24">
        <f>移輸入係数!$E46*投入係数表!AT44</f>
        <v>1.3152049851744827E-3</v>
      </c>
      <c r="AU46" s="24">
        <f>移輸入係数!$E46*投入係数表!AU44</f>
        <v>9.3455032762132934E-3</v>
      </c>
      <c r="AV46" s="24">
        <f>移輸入係数!$E46*投入係数表!AV44</f>
        <v>7.9957602355919741E-3</v>
      </c>
      <c r="AW46" s="24">
        <f>移輸入係数!$E46*投入係数表!AW44</f>
        <v>4.899659648496369E-4</v>
      </c>
      <c r="AX46" s="24">
        <f>移輸入係数!$E46*投入係数表!AX44</f>
        <v>0</v>
      </c>
      <c r="AY46" s="24">
        <f>移輸入係数!$E46*投入係数表!AY44</f>
        <v>1.7889838180772688E-4</v>
      </c>
      <c r="AZ46" s="24">
        <f>移輸入係数!$E46*投入係数表!AZ44</f>
        <v>3.3122928138440504E-3</v>
      </c>
      <c r="BA46" s="24">
        <f>移輸入係数!$E46*投入係数表!BA44</f>
        <v>3.8676380374334161E-4</v>
      </c>
      <c r="BB46" s="24">
        <f>移輸入係数!$E46*投入係数表!BB44</f>
        <v>7.972770912784235E-4</v>
      </c>
      <c r="BC46" s="24">
        <f>移輸入係数!$E46*投入係数表!BC44</f>
        <v>3.4357759994218401E-4</v>
      </c>
      <c r="BD46" s="24">
        <f>移輸入係数!$E46*投入係数表!BD44</f>
        <v>1.4000928564578263E-4</v>
      </c>
      <c r="BE46" s="24">
        <f>移輸入係数!$E46*投入係数表!BE44</f>
        <v>6.9127463161750544E-4</v>
      </c>
      <c r="BF46" s="24">
        <f>移輸入係数!$E46*投入係数表!BF44</f>
        <v>0</v>
      </c>
      <c r="BG46" s="24">
        <f>移輸入係数!$E46*投入係数表!BG44</f>
        <v>1.5553960257118921E-4</v>
      </c>
      <c r="BH46" s="24">
        <f>移輸入係数!$E46*投入係数表!BH44</f>
        <v>6.1569453217437051E-3</v>
      </c>
      <c r="BI46" s="24">
        <f>移輸入係数!$E46*投入係数表!BI44</f>
        <v>1.8449451779383549E-2</v>
      </c>
      <c r="BJ46" s="24">
        <f>移輸入係数!$E46*投入係数表!BJ44</f>
        <v>3.2085326775430569E-3</v>
      </c>
      <c r="BK46" s="24">
        <f>移輸入係数!$E46*投入係数表!BK44</f>
        <v>2.9166804540459222E-4</v>
      </c>
      <c r="BL46" s="24">
        <f>移輸入係数!$E46*投入係数表!BL44</f>
        <v>0</v>
      </c>
      <c r="BM46" s="24">
        <f>移輸入係数!$E46*投入係数表!BM44</f>
        <v>8.8926211125517292E-5</v>
      </c>
      <c r="BN46" s="24">
        <f>移輸入係数!$E46*投入係数表!BN44</f>
        <v>7.7952756188719554E-5</v>
      </c>
      <c r="BO46" s="24">
        <f>移輸入係数!$E46*投入係数表!BO44</f>
        <v>2.556855932233408E-4</v>
      </c>
      <c r="BP46" s="24">
        <f>移輸入係数!$E46*投入係数表!BP44</f>
        <v>2.3545468816019667E-3</v>
      </c>
      <c r="BQ46" s="24">
        <f>移輸入係数!$E46*投入係数表!BQ44</f>
        <v>0</v>
      </c>
      <c r="BR46" s="24">
        <f>移輸入係数!$E46*投入係数表!BR44</f>
        <v>0</v>
      </c>
      <c r="BS46" s="24">
        <f>移輸入係数!$E46*投入係数表!BS44</f>
        <v>8.1128479522592013E-6</v>
      </c>
      <c r="BT46" s="24">
        <f>移輸入係数!$E46*投入係数表!BT44</f>
        <v>0</v>
      </c>
      <c r="BU46" s="24">
        <f>移輸入係数!$E46*投入係数表!BU44</f>
        <v>0</v>
      </c>
      <c r="BV46" s="24">
        <f>移輸入係数!$E46*投入係数表!BV44</f>
        <v>0</v>
      </c>
      <c r="BW46" s="24">
        <f>移輸入係数!$E46*投入係数表!BW44</f>
        <v>0</v>
      </c>
      <c r="BX46" s="24">
        <f>移輸入係数!$E46*投入係数表!BX44</f>
        <v>0</v>
      </c>
      <c r="BY46" s="24">
        <f>移輸入係数!$E46*投入係数表!BY44</f>
        <v>0</v>
      </c>
      <c r="BZ46" s="24">
        <f>移輸入係数!$E46*投入係数表!BZ44</f>
        <v>0</v>
      </c>
      <c r="CA46" s="24">
        <f>移輸入係数!$E46*投入係数表!CA44</f>
        <v>0</v>
      </c>
      <c r="CB46" s="24">
        <f>移輸入係数!$E46*投入係数表!CB44</f>
        <v>0</v>
      </c>
      <c r="CC46" s="24">
        <f>移輸入係数!$E46*投入係数表!CC44</f>
        <v>0</v>
      </c>
      <c r="CD46" s="24">
        <f>移輸入係数!$E46*投入係数表!CD44</f>
        <v>0</v>
      </c>
      <c r="CE46" s="24">
        <f>移輸入係数!$E46*投入係数表!CE44</f>
        <v>0</v>
      </c>
      <c r="CF46" s="24">
        <f>移輸入係数!$E46*投入係数表!CF44</f>
        <v>0</v>
      </c>
      <c r="CG46" s="24">
        <f>移輸入係数!$E46*投入係数表!CG44</f>
        <v>0</v>
      </c>
      <c r="CH46" s="24">
        <f>移輸入係数!$E46*投入係数表!CH44</f>
        <v>0</v>
      </c>
      <c r="CI46" s="24">
        <f>移輸入係数!$E46*投入係数表!CI44</f>
        <v>0</v>
      </c>
      <c r="CJ46" s="24">
        <f>移輸入係数!$E46*投入係数表!CJ44</f>
        <v>0</v>
      </c>
      <c r="CK46" s="24">
        <f>移輸入係数!$E46*投入係数表!CK44</f>
        <v>0</v>
      </c>
      <c r="CL46" s="24">
        <f>移輸入係数!$E46*投入係数表!CL44</f>
        <v>0</v>
      </c>
      <c r="CM46" s="24">
        <f>移輸入係数!$E46*投入係数表!CM44</f>
        <v>0</v>
      </c>
      <c r="CN46" s="24">
        <f>移輸入係数!$E46*投入係数表!CN44</f>
        <v>7.537354880102047E-7</v>
      </c>
      <c r="CO46" s="24">
        <f>移輸入係数!$E46*投入係数表!CO44</f>
        <v>0</v>
      </c>
      <c r="CP46" s="24">
        <f>移輸入係数!$E46*投入係数表!CP44</f>
        <v>0</v>
      </c>
      <c r="CQ46" s="24">
        <f>移輸入係数!$E46*投入係数表!CQ44</f>
        <v>0</v>
      </c>
      <c r="CR46" s="24">
        <f>移輸入係数!$E46*投入係数表!CR44</f>
        <v>0</v>
      </c>
      <c r="CS46" s="24">
        <f>移輸入係数!$E46*投入係数表!CS44</f>
        <v>2.1370857221749004E-6</v>
      </c>
      <c r="CT46" s="24">
        <f>移輸入係数!$E46*投入係数表!CT44</f>
        <v>2.7413937038984587E-6</v>
      </c>
      <c r="CU46" s="24">
        <f>移輸入係数!$E46*投入係数表!CU44</f>
        <v>0</v>
      </c>
      <c r="CV46" s="24">
        <f>移輸入係数!$E46*投入係数表!CV44</f>
        <v>0</v>
      </c>
      <c r="CW46" s="24">
        <f>移輸入係数!$E46*投入係数表!CW44</f>
        <v>0</v>
      </c>
      <c r="CX46" s="24">
        <f>移輸入係数!$E46*投入係数表!CX44</f>
        <v>0</v>
      </c>
      <c r="CY46" s="24">
        <f>移輸入係数!$E46*投入係数表!CY44</f>
        <v>0</v>
      </c>
      <c r="CZ46" s="24">
        <f>移輸入係数!$E46*投入係数表!CZ44</f>
        <v>1.3574155917696762E-5</v>
      </c>
      <c r="DA46" s="24">
        <f>移輸入係数!$E46*投入係数表!DA44</f>
        <v>8.1255948237969285E-6</v>
      </c>
      <c r="DB46" s="24">
        <f>移輸入係数!$E46*投入係数表!DB44</f>
        <v>0</v>
      </c>
      <c r="DC46" s="24">
        <f>移輸入係数!$E46*投入係数表!DC44</f>
        <v>0</v>
      </c>
      <c r="DD46" s="24">
        <f>移輸入係数!$E46*投入係数表!DD44</f>
        <v>0</v>
      </c>
      <c r="DE46" s="24">
        <f>移輸入係数!$E46*投入係数表!DE44</f>
        <v>1.0567095830268153E-5</v>
      </c>
      <c r="DF46" s="24">
        <f>移輸入係数!$E46*投入係数表!DF44</f>
        <v>0</v>
      </c>
      <c r="DG46" s="27">
        <f>移輸入係数!$E46*投入係数表!DG44</f>
        <v>4.0922026637837321E-5</v>
      </c>
    </row>
    <row r="47" spans="2:111" x14ac:dyDescent="0.15">
      <c r="B47" s="36" t="s">
        <v>37</v>
      </c>
      <c r="C47" s="36" t="s">
        <v>152</v>
      </c>
      <c r="D47" s="23">
        <f>移輸入係数!$E47*投入係数表!D45</f>
        <v>0</v>
      </c>
      <c r="E47" s="24">
        <f>移輸入係数!$E47*投入係数表!E45</f>
        <v>0</v>
      </c>
      <c r="F47" s="24">
        <f>移輸入係数!$E47*投入係数表!F45</f>
        <v>0</v>
      </c>
      <c r="G47" s="24">
        <f>移輸入係数!$E47*投入係数表!G45</f>
        <v>0</v>
      </c>
      <c r="H47" s="24">
        <f>移輸入係数!$E47*投入係数表!H45</f>
        <v>0</v>
      </c>
      <c r="I47" s="24">
        <f>移輸入係数!$E47*投入係数表!I45</f>
        <v>0</v>
      </c>
      <c r="J47" s="24">
        <f>移輸入係数!$E47*投入係数表!J45</f>
        <v>0</v>
      </c>
      <c r="K47" s="24">
        <f>移輸入係数!$E47*投入係数表!K45</f>
        <v>0</v>
      </c>
      <c r="L47" s="24">
        <f>移輸入係数!$E47*投入係数表!L45</f>
        <v>0</v>
      </c>
      <c r="M47" s="24">
        <f>移輸入係数!$E47*投入係数表!M45</f>
        <v>0</v>
      </c>
      <c r="N47" s="24">
        <f>移輸入係数!$E47*投入係数表!N45</f>
        <v>0</v>
      </c>
      <c r="O47" s="24">
        <f>移輸入係数!$E47*投入係数表!O45</f>
        <v>0</v>
      </c>
      <c r="P47" s="24">
        <f>移輸入係数!$E47*投入係数表!P45</f>
        <v>0</v>
      </c>
      <c r="Q47" s="24">
        <f>移輸入係数!$E47*投入係数表!Q45</f>
        <v>1.323050454012378E-5</v>
      </c>
      <c r="R47" s="24">
        <f>移輸入係数!$E47*投入係数表!R45</f>
        <v>7.0360562186702414E-3</v>
      </c>
      <c r="S47" s="24">
        <f>移輸入係数!$E47*投入係数表!S45</f>
        <v>0</v>
      </c>
      <c r="T47" s="24">
        <f>移輸入係数!$E47*投入係数表!T45</f>
        <v>0</v>
      </c>
      <c r="U47" s="24">
        <f>移輸入係数!$E47*投入係数表!U45</f>
        <v>0</v>
      </c>
      <c r="V47" s="24">
        <f>移輸入係数!$E47*投入係数表!V45</f>
        <v>0</v>
      </c>
      <c r="W47" s="24">
        <f>移輸入係数!$E47*投入係数表!W45</f>
        <v>0</v>
      </c>
      <c r="X47" s="24">
        <f>移輸入係数!$E47*投入係数表!X45</f>
        <v>0</v>
      </c>
      <c r="Y47" s="24">
        <f>移輸入係数!$E47*投入係数表!Y45</f>
        <v>0</v>
      </c>
      <c r="Z47" s="24">
        <f>移輸入係数!$E47*投入係数表!Z45</f>
        <v>0</v>
      </c>
      <c r="AA47" s="24">
        <f>移輸入係数!$E47*投入係数表!AA45</f>
        <v>0</v>
      </c>
      <c r="AB47" s="24">
        <f>移輸入係数!$E47*投入係数表!AB45</f>
        <v>0</v>
      </c>
      <c r="AC47" s="24">
        <f>移輸入係数!$E47*投入係数表!AC45</f>
        <v>8.5106608314922612E-7</v>
      </c>
      <c r="AD47" s="24">
        <f>移輸入係数!$E47*投入係数表!AD45</f>
        <v>0</v>
      </c>
      <c r="AE47" s="24">
        <f>移輸入係数!$E47*投入係数表!AE45</f>
        <v>0</v>
      </c>
      <c r="AF47" s="24">
        <f>移輸入係数!$E47*投入係数表!AF45</f>
        <v>1.1759337435744089E-5</v>
      </c>
      <c r="AG47" s="24">
        <f>移輸入係数!$E47*投入係数表!AG45</f>
        <v>0</v>
      </c>
      <c r="AH47" s="24">
        <f>移輸入係数!$E47*投入係数表!AH45</f>
        <v>0</v>
      </c>
      <c r="AI47" s="24">
        <f>移輸入係数!$E47*投入係数表!AI45</f>
        <v>0</v>
      </c>
      <c r="AJ47" s="24">
        <f>移輸入係数!$E47*投入係数表!AJ45</f>
        <v>3.9920608830665574E-5</v>
      </c>
      <c r="AK47" s="24">
        <f>移輸入係数!$E47*投入係数表!AK45</f>
        <v>2.1629988506265309E-4</v>
      </c>
      <c r="AL47" s="24">
        <f>移輸入係数!$E47*投入係数表!AL45</f>
        <v>4.1700524773610173E-4</v>
      </c>
      <c r="AM47" s="24">
        <f>移輸入係数!$E47*投入係数表!AM45</f>
        <v>0</v>
      </c>
      <c r="AN47" s="24">
        <f>移輸入係数!$E47*投入係数表!AN45</f>
        <v>0</v>
      </c>
      <c r="AO47" s="24">
        <f>移輸入係数!$E47*投入係数表!AO45</f>
        <v>1.615036262948625E-4</v>
      </c>
      <c r="AP47" s="24">
        <f>移輸入係数!$E47*投入係数表!AP45</f>
        <v>0</v>
      </c>
      <c r="AQ47" s="24">
        <f>移輸入係数!$E47*投入係数表!AQ45</f>
        <v>0</v>
      </c>
      <c r="AR47" s="24">
        <f>移輸入係数!$E47*投入係数表!AR45</f>
        <v>5.8811673293020163E-5</v>
      </c>
      <c r="AS47" s="24">
        <f>移輸入係数!$E47*投入係数表!AS45</f>
        <v>1.6330753038620291E-2</v>
      </c>
      <c r="AT47" s="24">
        <f>移輸入係数!$E47*投入係数表!AT45</f>
        <v>1.4413278089148751E-2</v>
      </c>
      <c r="AU47" s="24">
        <f>移輸入係数!$E47*投入係数表!AU45</f>
        <v>4.5098202501468012E-3</v>
      </c>
      <c r="AV47" s="24">
        <f>移輸入係数!$E47*投入係数表!AV45</f>
        <v>2.2487124030248417E-3</v>
      </c>
      <c r="AW47" s="24">
        <f>移輸入係数!$E47*投入係数表!AW45</f>
        <v>5.8441873537251924E-4</v>
      </c>
      <c r="AX47" s="24">
        <f>移輸入係数!$E47*投入係数表!AX45</f>
        <v>0</v>
      </c>
      <c r="AY47" s="24">
        <f>移輸入係数!$E47*投入係数表!AY45</f>
        <v>9.6730657991782494E-4</v>
      </c>
      <c r="AZ47" s="24">
        <f>移輸入係数!$E47*投入係数表!AZ45</f>
        <v>2.1615763333884177E-3</v>
      </c>
      <c r="BA47" s="24">
        <f>移輸入係数!$E47*投入係数表!BA45</f>
        <v>4.4396513292122037E-3</v>
      </c>
      <c r="BB47" s="24">
        <f>移輸入係数!$E47*投入係数表!BB45</f>
        <v>6.3110239098169434E-6</v>
      </c>
      <c r="BC47" s="24">
        <f>移輸入係数!$E47*投入係数表!BC45</f>
        <v>1.3656189642881594E-3</v>
      </c>
      <c r="BD47" s="24">
        <f>移輸入係数!$E47*投入係数表!BD45</f>
        <v>4.4718004167648565E-4</v>
      </c>
      <c r="BE47" s="24">
        <f>移輸入係数!$E47*投入係数表!BE45</f>
        <v>7.2189670997413758E-6</v>
      </c>
      <c r="BF47" s="24">
        <f>移輸入係数!$E47*投入係数表!BF45</f>
        <v>0</v>
      </c>
      <c r="BG47" s="24">
        <f>移輸入係数!$E47*投入係数表!BG45</f>
        <v>8.3555716220941702E-4</v>
      </c>
      <c r="BH47" s="24">
        <f>移輸入係数!$E47*投入係数表!BH45</f>
        <v>1.9599522293593206E-3</v>
      </c>
      <c r="BI47" s="24">
        <f>移輸入係数!$E47*投入係数表!BI45</f>
        <v>6.7085317918239538E-3</v>
      </c>
      <c r="BJ47" s="24">
        <f>移輸入係数!$E47*投入係数表!BJ45</f>
        <v>2.1829334664674066E-3</v>
      </c>
      <c r="BK47" s="24">
        <f>移輸入係数!$E47*投入係数表!BK45</f>
        <v>5.7563965107021409E-4</v>
      </c>
      <c r="BL47" s="24">
        <f>移輸入係数!$E47*投入係数表!BL45</f>
        <v>0</v>
      </c>
      <c r="BM47" s="24">
        <f>移輸入係数!$E47*投入係数表!BM45</f>
        <v>4.3973992176243129E-5</v>
      </c>
      <c r="BN47" s="24">
        <f>移輸入係数!$E47*投入係数表!BN45</f>
        <v>1.1437011563675923E-4</v>
      </c>
      <c r="BO47" s="24">
        <f>移輸入係数!$E47*投入係数表!BO45</f>
        <v>6.1866970469330053E-5</v>
      </c>
      <c r="BP47" s="24">
        <f>移輸入係数!$E47*投入係数表!BP45</f>
        <v>1.4743591174767196E-5</v>
      </c>
      <c r="BQ47" s="24">
        <f>移輸入係数!$E47*投入係数表!BQ45</f>
        <v>0</v>
      </c>
      <c r="BR47" s="24">
        <f>移輸入係数!$E47*投入係数表!BR45</f>
        <v>0</v>
      </c>
      <c r="BS47" s="24">
        <f>移輸入係数!$E47*投入係数表!BS45</f>
        <v>0</v>
      </c>
      <c r="BT47" s="24">
        <f>移輸入係数!$E47*投入係数表!BT45</f>
        <v>0</v>
      </c>
      <c r="BU47" s="24">
        <f>移輸入係数!$E47*投入係数表!BU45</f>
        <v>0</v>
      </c>
      <c r="BV47" s="24">
        <f>移輸入係数!$E47*投入係数表!BV45</f>
        <v>0</v>
      </c>
      <c r="BW47" s="24">
        <f>移輸入係数!$E47*投入係数表!BW45</f>
        <v>0</v>
      </c>
      <c r="BX47" s="24">
        <f>移輸入係数!$E47*投入係数表!BX45</f>
        <v>0</v>
      </c>
      <c r="BY47" s="24">
        <f>移輸入係数!$E47*投入係数表!BY45</f>
        <v>0</v>
      </c>
      <c r="BZ47" s="24">
        <f>移輸入係数!$E47*投入係数表!BZ45</f>
        <v>0</v>
      </c>
      <c r="CA47" s="24">
        <f>移輸入係数!$E47*投入係数表!CA45</f>
        <v>0</v>
      </c>
      <c r="CB47" s="24">
        <f>移輸入係数!$E47*投入係数表!CB45</f>
        <v>0</v>
      </c>
      <c r="CC47" s="24">
        <f>移輸入係数!$E47*投入係数表!CC45</f>
        <v>0</v>
      </c>
      <c r="CD47" s="24">
        <f>移輸入係数!$E47*投入係数表!CD45</f>
        <v>0</v>
      </c>
      <c r="CE47" s="24">
        <f>移輸入係数!$E47*投入係数表!CE45</f>
        <v>0</v>
      </c>
      <c r="CF47" s="24">
        <f>移輸入係数!$E47*投入係数表!CF45</f>
        <v>0</v>
      </c>
      <c r="CG47" s="24">
        <f>移輸入係数!$E47*投入係数表!CG45</f>
        <v>0</v>
      </c>
      <c r="CH47" s="24">
        <f>移輸入係数!$E47*投入係数表!CH45</f>
        <v>0</v>
      </c>
      <c r="CI47" s="24">
        <f>移輸入係数!$E47*投入係数表!CI45</f>
        <v>0</v>
      </c>
      <c r="CJ47" s="24">
        <f>移輸入係数!$E47*投入係数表!CJ45</f>
        <v>0</v>
      </c>
      <c r="CK47" s="24">
        <f>移輸入係数!$E47*投入係数表!CK45</f>
        <v>0</v>
      </c>
      <c r="CL47" s="24">
        <f>移輸入係数!$E47*投入係数表!CL45</f>
        <v>0</v>
      </c>
      <c r="CM47" s="24">
        <f>移輸入係数!$E47*投入係数表!CM45</f>
        <v>0</v>
      </c>
      <c r="CN47" s="24">
        <f>移輸入係数!$E47*投入係数表!CN45</f>
        <v>5.1146013112715972E-6</v>
      </c>
      <c r="CO47" s="24">
        <f>移輸入係数!$E47*投入係数表!CO45</f>
        <v>0</v>
      </c>
      <c r="CP47" s="24">
        <f>移輸入係数!$E47*投入係数表!CP45</f>
        <v>0</v>
      </c>
      <c r="CQ47" s="24">
        <f>移輸入係数!$E47*投入係数表!CQ45</f>
        <v>0</v>
      </c>
      <c r="CR47" s="24">
        <f>移輸入係数!$E47*投入係数表!CR45</f>
        <v>0</v>
      </c>
      <c r="CS47" s="24">
        <f>移輸入係数!$E47*投入係数表!CS45</f>
        <v>0</v>
      </c>
      <c r="CT47" s="24">
        <f>移輸入係数!$E47*投入係数表!CT45</f>
        <v>0</v>
      </c>
      <c r="CU47" s="24">
        <f>移輸入係数!$E47*投入係数表!CU45</f>
        <v>0</v>
      </c>
      <c r="CV47" s="24">
        <f>移輸入係数!$E47*投入係数表!CV45</f>
        <v>0</v>
      </c>
      <c r="CW47" s="24">
        <f>移輸入係数!$E47*投入係数表!CW45</f>
        <v>0</v>
      </c>
      <c r="CX47" s="24">
        <f>移輸入係数!$E47*投入係数表!CX45</f>
        <v>1.0524028963480579E-4</v>
      </c>
      <c r="CY47" s="24">
        <f>移輸入係数!$E47*投入係数表!CY45</f>
        <v>0</v>
      </c>
      <c r="CZ47" s="24">
        <f>移輸入係数!$E47*投入係数表!CZ45</f>
        <v>0</v>
      </c>
      <c r="DA47" s="24">
        <f>移輸入係数!$E47*投入係数表!DA45</f>
        <v>0</v>
      </c>
      <c r="DB47" s="24">
        <f>移輸入係数!$E47*投入係数表!DB45</f>
        <v>0</v>
      </c>
      <c r="DC47" s="24">
        <f>移輸入係数!$E47*投入係数表!DC45</f>
        <v>0</v>
      </c>
      <c r="DD47" s="24">
        <f>移輸入係数!$E47*投入係数表!DD45</f>
        <v>0</v>
      </c>
      <c r="DE47" s="24">
        <f>移輸入係数!$E47*投入係数表!DE45</f>
        <v>0</v>
      </c>
      <c r="DF47" s="24">
        <f>移輸入係数!$E47*投入係数表!DF45</f>
        <v>0</v>
      </c>
      <c r="DG47" s="27">
        <f>移輸入係数!$E47*投入係数表!DG45</f>
        <v>3.7281570814955427E-5</v>
      </c>
    </row>
    <row r="48" spans="2:111" x14ac:dyDescent="0.15">
      <c r="B48" s="36" t="s">
        <v>38</v>
      </c>
      <c r="C48" s="36" t="s">
        <v>153</v>
      </c>
      <c r="D48" s="23">
        <f>移輸入係数!$E48*投入係数表!D46</f>
        <v>0</v>
      </c>
      <c r="E48" s="24">
        <f>移輸入係数!$E48*投入係数表!E46</f>
        <v>0</v>
      </c>
      <c r="F48" s="24">
        <f>移輸入係数!$E48*投入係数表!F46</f>
        <v>0</v>
      </c>
      <c r="G48" s="24">
        <f>移輸入係数!$E48*投入係数表!G46</f>
        <v>0</v>
      </c>
      <c r="H48" s="24">
        <f>移輸入係数!$E48*投入係数表!H46</f>
        <v>0</v>
      </c>
      <c r="I48" s="24">
        <f>移輸入係数!$E48*投入係数表!I46</f>
        <v>0</v>
      </c>
      <c r="J48" s="24">
        <f>移輸入係数!$E48*投入係数表!J46</f>
        <v>0</v>
      </c>
      <c r="K48" s="24">
        <f>移輸入係数!$E48*投入係数表!K46</f>
        <v>0</v>
      </c>
      <c r="L48" s="24">
        <f>移輸入係数!$E48*投入係数表!L46</f>
        <v>0</v>
      </c>
      <c r="M48" s="24">
        <f>移輸入係数!$E48*投入係数表!M46</f>
        <v>0</v>
      </c>
      <c r="N48" s="24">
        <f>移輸入係数!$E48*投入係数表!N46</f>
        <v>0</v>
      </c>
      <c r="O48" s="24">
        <f>移輸入係数!$E48*投入係数表!O46</f>
        <v>0</v>
      </c>
      <c r="P48" s="24">
        <f>移輸入係数!$E48*投入係数表!P46</f>
        <v>0</v>
      </c>
      <c r="Q48" s="24">
        <f>移輸入係数!$E48*投入係数表!Q46</f>
        <v>0</v>
      </c>
      <c r="R48" s="24">
        <f>移輸入係数!$E48*投入係数表!R46</f>
        <v>0</v>
      </c>
      <c r="S48" s="24">
        <f>移輸入係数!$E48*投入係数表!S46</f>
        <v>0</v>
      </c>
      <c r="T48" s="24">
        <f>移輸入係数!$E48*投入係数表!T46</f>
        <v>0</v>
      </c>
      <c r="U48" s="24">
        <f>移輸入係数!$E48*投入係数表!U46</f>
        <v>3.663209566949753E-4</v>
      </c>
      <c r="V48" s="24">
        <f>移輸入係数!$E48*投入係数表!V46</f>
        <v>0</v>
      </c>
      <c r="W48" s="24">
        <f>移輸入係数!$E48*投入係数表!W46</f>
        <v>-6.4615900783340525E-3</v>
      </c>
      <c r="X48" s="24">
        <f>移輸入係数!$E48*投入係数表!X46</f>
        <v>0</v>
      </c>
      <c r="Y48" s="24">
        <f>移輸入係数!$E48*投入係数表!Y46</f>
        <v>-2.4847510369906275E-3</v>
      </c>
      <c r="Z48" s="24">
        <f>移輸入係数!$E48*投入係数表!Z46</f>
        <v>0</v>
      </c>
      <c r="AA48" s="24">
        <f>移輸入係数!$E48*投入係数表!AA46</f>
        <v>0</v>
      </c>
      <c r="AB48" s="24">
        <f>移輸入係数!$E48*投入係数表!AB46</f>
        <v>0</v>
      </c>
      <c r="AC48" s="24">
        <f>移輸入係数!$E48*投入係数表!AC46</f>
        <v>-9.273953481928705E-4</v>
      </c>
      <c r="AD48" s="24">
        <f>移輸入係数!$E48*投入係数表!AD46</f>
        <v>0</v>
      </c>
      <c r="AE48" s="24">
        <f>移輸入係数!$E48*投入係数表!AE46</f>
        <v>0</v>
      </c>
      <c r="AF48" s="24">
        <f>移輸入係数!$E48*投入係数表!AF46</f>
        <v>-2.4764353848729271E-4</v>
      </c>
      <c r="AG48" s="24">
        <f>移輸入係数!$E48*投入係数表!AG46</f>
        <v>1.9296371816686401E-5</v>
      </c>
      <c r="AH48" s="24">
        <f>移輸入係数!$E48*投入係数表!AH46</f>
        <v>0</v>
      </c>
      <c r="AI48" s="24">
        <f>移輸入係数!$E48*投入係数表!AI46</f>
        <v>-4.8940256196320676E-3</v>
      </c>
      <c r="AJ48" s="24">
        <f>移輸入係数!$E48*投入係数表!AJ46</f>
        <v>0</v>
      </c>
      <c r="AK48" s="24">
        <f>移輸入係数!$E48*投入係数表!AK46</f>
        <v>-1.186899143722508E-2</v>
      </c>
      <c r="AL48" s="24">
        <f>移輸入係数!$E48*投入係数表!AL46</f>
        <v>-3.8781303983859367E-3</v>
      </c>
      <c r="AM48" s="24">
        <f>移輸入係数!$E48*投入係数表!AM46</f>
        <v>0</v>
      </c>
      <c r="AN48" s="24">
        <f>移輸入係数!$E48*投入係数表!AN46</f>
        <v>0</v>
      </c>
      <c r="AO48" s="24">
        <f>移輸入係数!$E48*投入係数表!AO46</f>
        <v>-1.0730404554776915E-3</v>
      </c>
      <c r="AP48" s="24">
        <f>移輸入係数!$E48*投入係数表!AP46</f>
        <v>1.3400752665731602E-4</v>
      </c>
      <c r="AQ48" s="24">
        <f>移輸入係数!$E48*投入係数表!AQ46</f>
        <v>-6.1643024092415864E-2</v>
      </c>
      <c r="AR48" s="24">
        <f>移輸入係数!$E48*投入係数表!AR46</f>
        <v>-0.19917648838833205</v>
      </c>
      <c r="AS48" s="24">
        <f>移輸入係数!$E48*投入係数表!AS46</f>
        <v>4.6588252022389162E-4</v>
      </c>
      <c r="AT48" s="24">
        <f>移輸入係数!$E48*投入係数表!AT46</f>
        <v>-5.4646900708153557E-3</v>
      </c>
      <c r="AU48" s="24">
        <f>移輸入係数!$E48*投入係数表!AU46</f>
        <v>-1.4691331277062657E-4</v>
      </c>
      <c r="AV48" s="24">
        <f>移輸入係数!$E48*投入係数表!AV46</f>
        <v>-6.7353573176782305E-4</v>
      </c>
      <c r="AW48" s="24">
        <f>移輸入係数!$E48*投入係数表!AW46</f>
        <v>-1.0228614449735229E-2</v>
      </c>
      <c r="AX48" s="24">
        <f>移輸入係数!$E48*投入係数表!AX46</f>
        <v>0</v>
      </c>
      <c r="AY48" s="24">
        <f>移輸入係数!$E48*投入係数表!AY46</f>
        <v>-9.3299210741913229E-3</v>
      </c>
      <c r="AZ48" s="24">
        <f>移輸入係数!$E48*投入係数表!AZ46</f>
        <v>-3.1767752806281459E-3</v>
      </c>
      <c r="BA48" s="24">
        <f>移輸入係数!$E48*投入係数表!BA46</f>
        <v>-4.2053146597939567E-4</v>
      </c>
      <c r="BB48" s="24">
        <f>移輸入係数!$E48*投入係数表!BB46</f>
        <v>-4.8396288823354363E-4</v>
      </c>
      <c r="BC48" s="24">
        <f>移輸入係数!$E48*投入係数表!BC46</f>
        <v>-9.0261958991729885E-3</v>
      </c>
      <c r="BD48" s="24">
        <f>移輸入係数!$E48*投入係数表!BD46</f>
        <v>-3.196430147739422E-4</v>
      </c>
      <c r="BE48" s="24">
        <f>移輸入係数!$E48*投入係数表!BE46</f>
        <v>1.4988525185346267E-6</v>
      </c>
      <c r="BF48" s="24">
        <f>移輸入係数!$E48*投入係数表!BF46</f>
        <v>0</v>
      </c>
      <c r="BG48" s="24">
        <f>移輸入係数!$E48*投入係数表!BG46</f>
        <v>1.7120154389275684E-4</v>
      </c>
      <c r="BH48" s="24">
        <f>移輸入係数!$E48*投入係数表!BH46</f>
        <v>-1.8675468568183312E-3</v>
      </c>
      <c r="BI48" s="24">
        <f>移輸入係数!$E48*投入係数表!BI46</f>
        <v>5.2960926398313931E-5</v>
      </c>
      <c r="BJ48" s="24">
        <f>移輸入係数!$E48*投入係数表!BJ46</f>
        <v>4.9755712645426734E-5</v>
      </c>
      <c r="BK48" s="24">
        <f>移輸入係数!$E48*投入係数表!BK46</f>
        <v>-7.3826873527372506E-3</v>
      </c>
      <c r="BL48" s="24">
        <f>移輸入係数!$E48*投入係数表!BL46</f>
        <v>0</v>
      </c>
      <c r="BM48" s="24">
        <f>移輸入係数!$E48*投入係数表!BM46</f>
        <v>-2.7859727333436709E-5</v>
      </c>
      <c r="BN48" s="24">
        <f>移輸入係数!$E48*投入係数表!BN46</f>
        <v>0</v>
      </c>
      <c r="BO48" s="24">
        <f>移輸入係数!$E48*投入係数表!BO46</f>
        <v>3.3009841624866985E-6</v>
      </c>
      <c r="BP48" s="24">
        <f>移輸入係数!$E48*投入係数表!BP46</f>
        <v>5.2891869301823399E-6</v>
      </c>
      <c r="BQ48" s="24">
        <f>移輸入係数!$E48*投入係数表!BQ46</f>
        <v>0</v>
      </c>
      <c r="BR48" s="24">
        <f>移輸入係数!$E48*投入係数表!BR46</f>
        <v>0</v>
      </c>
      <c r="BS48" s="24">
        <f>移輸入係数!$E48*投入係数表!BS46</f>
        <v>-8.2031690838079147E-6</v>
      </c>
      <c r="BT48" s="24">
        <f>移輸入係数!$E48*投入係数表!BT46</f>
        <v>0</v>
      </c>
      <c r="BU48" s="24">
        <f>移輸入係数!$E48*投入係数表!BU46</f>
        <v>0</v>
      </c>
      <c r="BV48" s="24">
        <f>移輸入係数!$E48*投入係数表!BV46</f>
        <v>0</v>
      </c>
      <c r="BW48" s="24">
        <f>移輸入係数!$E48*投入係数表!BW46</f>
        <v>0</v>
      </c>
      <c r="BX48" s="24">
        <f>移輸入係数!$E48*投入係数表!BX46</f>
        <v>0</v>
      </c>
      <c r="BY48" s="24">
        <f>移輸入係数!$E48*投入係数表!BY46</f>
        <v>0</v>
      </c>
      <c r="BZ48" s="24">
        <f>移輸入係数!$E48*投入係数表!BZ46</f>
        <v>0</v>
      </c>
      <c r="CA48" s="24">
        <f>移輸入係数!$E48*投入係数表!CA46</f>
        <v>0</v>
      </c>
      <c r="CB48" s="24">
        <f>移輸入係数!$E48*投入係数表!CB46</f>
        <v>0</v>
      </c>
      <c r="CC48" s="24">
        <f>移輸入係数!$E48*投入係数表!CC46</f>
        <v>0</v>
      </c>
      <c r="CD48" s="24">
        <f>移輸入係数!$E48*投入係数表!CD46</f>
        <v>0</v>
      </c>
      <c r="CE48" s="24">
        <f>移輸入係数!$E48*投入係数表!CE46</f>
        <v>0</v>
      </c>
      <c r="CF48" s="24">
        <f>移輸入係数!$E48*投入係数表!CF46</f>
        <v>0</v>
      </c>
      <c r="CG48" s="24">
        <f>移輸入係数!$E48*投入係数表!CG46</f>
        <v>0</v>
      </c>
      <c r="CH48" s="24">
        <f>移輸入係数!$E48*投入係数表!CH46</f>
        <v>0</v>
      </c>
      <c r="CI48" s="24">
        <f>移輸入係数!$E48*投入係数表!CI46</f>
        <v>0</v>
      </c>
      <c r="CJ48" s="24">
        <f>移輸入係数!$E48*投入係数表!CJ46</f>
        <v>0</v>
      </c>
      <c r="CK48" s="24">
        <f>移輸入係数!$E48*投入係数表!CK46</f>
        <v>0</v>
      </c>
      <c r="CL48" s="24">
        <f>移輸入係数!$E48*投入係数表!CL46</f>
        <v>0</v>
      </c>
      <c r="CM48" s="24">
        <f>移輸入係数!$E48*投入係数表!CM46</f>
        <v>-5.3266695607281995E-5</v>
      </c>
      <c r="CN48" s="24">
        <f>移輸入係数!$E48*投入係数表!CN46</f>
        <v>-1.7698822538787161E-6</v>
      </c>
      <c r="CO48" s="24">
        <f>移輸入係数!$E48*投入係数表!CO46</f>
        <v>0</v>
      </c>
      <c r="CP48" s="24">
        <f>移輸入係数!$E48*投入係数表!CP46</f>
        <v>-3.6100407044640368E-5</v>
      </c>
      <c r="CQ48" s="24">
        <f>移輸入係数!$E48*投入係数表!CQ46</f>
        <v>0</v>
      </c>
      <c r="CR48" s="24">
        <f>移輸入係数!$E48*投入係数表!CR46</f>
        <v>0</v>
      </c>
      <c r="CS48" s="24">
        <f>移輸入係数!$E48*投入係数表!CS46</f>
        <v>0</v>
      </c>
      <c r="CT48" s="24">
        <f>移輸入係数!$E48*投入係数表!CT46</f>
        <v>0</v>
      </c>
      <c r="CU48" s="24">
        <f>移輸入係数!$E48*投入係数表!CU46</f>
        <v>0</v>
      </c>
      <c r="CV48" s="24">
        <f>移輸入係数!$E48*投入係数表!CV46</f>
        <v>0</v>
      </c>
      <c r="CW48" s="24">
        <f>移輸入係数!$E48*投入係数表!CW46</f>
        <v>0</v>
      </c>
      <c r="CX48" s="24">
        <f>移輸入係数!$E48*投入係数表!CX46</f>
        <v>0</v>
      </c>
      <c r="CY48" s="24">
        <f>移輸入係数!$E48*投入係数表!CY46</f>
        <v>0</v>
      </c>
      <c r="CZ48" s="24">
        <f>移輸入係数!$E48*投入係数表!CZ46</f>
        <v>0</v>
      </c>
      <c r="DA48" s="24">
        <f>移輸入係数!$E48*投入係数表!DA46</f>
        <v>0</v>
      </c>
      <c r="DB48" s="24">
        <f>移輸入係数!$E48*投入係数表!DB46</f>
        <v>0</v>
      </c>
      <c r="DC48" s="24">
        <f>移輸入係数!$E48*投入係数表!DC46</f>
        <v>0</v>
      </c>
      <c r="DD48" s="24">
        <f>移輸入係数!$E48*投入係数表!DD46</f>
        <v>0</v>
      </c>
      <c r="DE48" s="24">
        <f>移輸入係数!$E48*投入係数表!DE46</f>
        <v>-4.6755185362219657E-6</v>
      </c>
      <c r="DF48" s="24">
        <f>移輸入係数!$E48*投入係数表!DF46</f>
        <v>0</v>
      </c>
      <c r="DG48" s="27">
        <f>移輸入係数!$E48*投入係数表!DG46</f>
        <v>-2.0819708606560869E-4</v>
      </c>
    </row>
    <row r="49" spans="2:111" x14ac:dyDescent="0.15">
      <c r="B49" s="36" t="s">
        <v>39</v>
      </c>
      <c r="C49" s="36" t="s">
        <v>154</v>
      </c>
      <c r="D49" s="23">
        <f>移輸入係数!$E49*投入係数表!D47</f>
        <v>0</v>
      </c>
      <c r="E49" s="24">
        <f>移輸入係数!$E49*投入係数表!E47</f>
        <v>0</v>
      </c>
      <c r="F49" s="24">
        <f>移輸入係数!$E49*投入係数表!F47</f>
        <v>0</v>
      </c>
      <c r="G49" s="24">
        <f>移輸入係数!$E49*投入係数表!G47</f>
        <v>0</v>
      </c>
      <c r="H49" s="24">
        <f>移輸入係数!$E49*投入係数表!H47</f>
        <v>0</v>
      </c>
      <c r="I49" s="24">
        <f>移輸入係数!$E49*投入係数表!I47</f>
        <v>0</v>
      </c>
      <c r="J49" s="24">
        <f>移輸入係数!$E49*投入係数表!J47</f>
        <v>0</v>
      </c>
      <c r="K49" s="24">
        <f>移輸入係数!$E49*投入係数表!K47</f>
        <v>6.4017652016833869E-5</v>
      </c>
      <c r="L49" s="24">
        <f>移輸入係数!$E49*投入係数表!L47</f>
        <v>8.1174297510210484E-5</v>
      </c>
      <c r="M49" s="24">
        <f>移輸入係数!$E49*投入係数表!M47</f>
        <v>0</v>
      </c>
      <c r="N49" s="24">
        <f>移輸入係数!$E49*投入係数表!N47</f>
        <v>0</v>
      </c>
      <c r="O49" s="24">
        <f>移輸入係数!$E49*投入係数表!O47</f>
        <v>0</v>
      </c>
      <c r="P49" s="24">
        <f>移輸入係数!$E49*投入係数表!P47</f>
        <v>0</v>
      </c>
      <c r="Q49" s="24">
        <f>移輸入係数!$E49*投入係数表!Q47</f>
        <v>3.2411800985356945E-5</v>
      </c>
      <c r="R49" s="24">
        <f>移輸入係数!$E49*投入係数表!R47</f>
        <v>3.3250017714356404E-4</v>
      </c>
      <c r="S49" s="24">
        <f>移輸入係数!$E49*投入係数表!S47</f>
        <v>0</v>
      </c>
      <c r="T49" s="24">
        <f>移輸入係数!$E49*投入係数表!T47</f>
        <v>1.0876055058900388E-7</v>
      </c>
      <c r="U49" s="24">
        <f>移輸入係数!$E49*投入係数表!U47</f>
        <v>5.2334309239605288E-5</v>
      </c>
      <c r="V49" s="24">
        <f>移輸入係数!$E49*投入係数表!V47</f>
        <v>0</v>
      </c>
      <c r="W49" s="24">
        <f>移輸入係数!$E49*投入係数表!W47</f>
        <v>0</v>
      </c>
      <c r="X49" s="24">
        <f>移輸入係数!$E49*投入係数表!X47</f>
        <v>0</v>
      </c>
      <c r="Y49" s="24">
        <f>移輸入係数!$E49*投入係数表!Y47</f>
        <v>0</v>
      </c>
      <c r="Z49" s="24">
        <f>移輸入係数!$E49*投入係数表!Z47</f>
        <v>0</v>
      </c>
      <c r="AA49" s="24">
        <f>移輸入係数!$E49*投入係数表!AA47</f>
        <v>0</v>
      </c>
      <c r="AB49" s="24">
        <f>移輸入係数!$E49*投入係数表!AB47</f>
        <v>4.9416236180669026E-5</v>
      </c>
      <c r="AC49" s="24">
        <f>移輸入係数!$E49*投入係数表!AC47</f>
        <v>2.2989864617255744E-5</v>
      </c>
      <c r="AD49" s="24">
        <f>移輸入係数!$E49*投入係数表!AD47</f>
        <v>0</v>
      </c>
      <c r="AE49" s="24">
        <f>移輸入係数!$E49*投入係数表!AE47</f>
        <v>0</v>
      </c>
      <c r="AF49" s="24">
        <f>移輸入係数!$E49*投入係数表!AF47</f>
        <v>5.144244277240396E-5</v>
      </c>
      <c r="AG49" s="24">
        <f>移輸入係数!$E49*投入係数表!AG47</f>
        <v>2.564243665558043E-5</v>
      </c>
      <c r="AH49" s="24">
        <f>移輸入係数!$E49*投入係数表!AH47</f>
        <v>4.0035801341577788E-6</v>
      </c>
      <c r="AI49" s="24">
        <f>移輸入係数!$E49*投入係数表!AI47</f>
        <v>1.1316740814939396E-5</v>
      </c>
      <c r="AJ49" s="24">
        <f>移輸入係数!$E49*投入係数表!AJ47</f>
        <v>3.3434747144402114E-7</v>
      </c>
      <c r="AK49" s="24">
        <f>移輸入係数!$E49*投入係数表!AK47</f>
        <v>4.6259952888200425E-5</v>
      </c>
      <c r="AL49" s="24">
        <f>移輸入係数!$E49*投入係数表!AL47</f>
        <v>5.2822866231159925E-5</v>
      </c>
      <c r="AM49" s="24">
        <f>移輸入係数!$E49*投入係数表!AM47</f>
        <v>0</v>
      </c>
      <c r="AN49" s="24">
        <f>移輸入係数!$E49*投入係数表!AN47</f>
        <v>0</v>
      </c>
      <c r="AO49" s="24">
        <f>移輸入係数!$E49*投入係数表!AO47</f>
        <v>4.3960895049665554E-6</v>
      </c>
      <c r="AP49" s="24">
        <f>移輸入係数!$E49*投入係数表!AP47</f>
        <v>0</v>
      </c>
      <c r="AQ49" s="24">
        <f>移輸入係数!$E49*投入係数表!AQ47</f>
        <v>8.5285899921492124E-5</v>
      </c>
      <c r="AR49" s="24">
        <f>移輸入係数!$E49*投入係数表!AR47</f>
        <v>1.4422404111381784E-3</v>
      </c>
      <c r="AS49" s="24">
        <f>移輸入係数!$E49*投入係数表!AS47</f>
        <v>1.4390797064769282E-3</v>
      </c>
      <c r="AT49" s="24">
        <f>移輸入係数!$E49*投入係数表!AT47</f>
        <v>1.160659418867186E-3</v>
      </c>
      <c r="AU49" s="24">
        <f>移輸入係数!$E49*投入係数表!AU47</f>
        <v>9.7420703461928914E-4</v>
      </c>
      <c r="AV49" s="24">
        <f>移輸入係数!$E49*投入係数表!AV47</f>
        <v>4.6604290055577059E-4</v>
      </c>
      <c r="AW49" s="24">
        <f>移輸入係数!$E49*投入係数表!AW47</f>
        <v>5.3732924065803421E-4</v>
      </c>
      <c r="AX49" s="24">
        <f>移輸入係数!$E49*投入係数表!AX47</f>
        <v>0</v>
      </c>
      <c r="AY49" s="24">
        <f>移輸入係数!$E49*投入係数表!AY47</f>
        <v>1.2430091048554707E-3</v>
      </c>
      <c r="AZ49" s="24">
        <f>移輸入係数!$E49*投入係数表!AZ47</f>
        <v>1.6979448123607182E-3</v>
      </c>
      <c r="BA49" s="24">
        <f>移輸入係数!$E49*投入係数表!BA47</f>
        <v>9.2083105841229333E-4</v>
      </c>
      <c r="BB49" s="24">
        <f>移輸入係数!$E49*投入係数表!BB47</f>
        <v>6.0490820312303047E-4</v>
      </c>
      <c r="BC49" s="24">
        <f>移輸入係数!$E49*投入係数表!BC47</f>
        <v>1.0353854045530636E-3</v>
      </c>
      <c r="BD49" s="24">
        <f>移輸入係数!$E49*投入係数表!BD47</f>
        <v>6.0219066822483599E-4</v>
      </c>
      <c r="BE49" s="24">
        <f>移輸入係数!$E49*投入係数表!BE47</f>
        <v>6.3830882942375047E-4</v>
      </c>
      <c r="BF49" s="24">
        <f>移輸入係数!$E49*投入係数表!BF47</f>
        <v>0</v>
      </c>
      <c r="BG49" s="24">
        <f>移輸入係数!$E49*投入係数表!BG47</f>
        <v>2.3342180586284381E-4</v>
      </c>
      <c r="BH49" s="24">
        <f>移輸入係数!$E49*投入係数表!BH47</f>
        <v>6.1214661471973957E-4</v>
      </c>
      <c r="BI49" s="24">
        <f>移輸入係数!$E49*投入係数表!BI47</f>
        <v>4.0617374554120306E-4</v>
      </c>
      <c r="BJ49" s="24">
        <f>移輸入係数!$E49*投入係数表!BJ47</f>
        <v>4.6260149866762541E-4</v>
      </c>
      <c r="BK49" s="24">
        <f>移輸入係数!$E49*投入係数表!BK47</f>
        <v>3.602947613168456E-4</v>
      </c>
      <c r="BL49" s="24">
        <f>移輸入係数!$E49*投入係数表!BL47</f>
        <v>0</v>
      </c>
      <c r="BM49" s="24">
        <f>移輸入係数!$E49*投入係数表!BM47</f>
        <v>1.4460786644798819E-4</v>
      </c>
      <c r="BN49" s="24">
        <f>移輸入係数!$E49*投入係数表!BN47</f>
        <v>2.0105610492032836E-4</v>
      </c>
      <c r="BO49" s="24">
        <f>移輸入係数!$E49*投入係数表!BO47</f>
        <v>8.9111658748172487E-5</v>
      </c>
      <c r="BP49" s="24">
        <f>移輸入係数!$E49*投入係数表!BP47</f>
        <v>5.4372827324848888E-4</v>
      </c>
      <c r="BQ49" s="24">
        <f>移輸入係数!$E49*投入係数表!BQ47</f>
        <v>1.457717323877929E-5</v>
      </c>
      <c r="BR49" s="24">
        <f>移輸入係数!$E49*投入係数表!BR47</f>
        <v>0</v>
      </c>
      <c r="BS49" s="24">
        <f>移輸入係数!$E49*投入係数表!BS47</f>
        <v>5.3771490657530082E-6</v>
      </c>
      <c r="BT49" s="24">
        <f>移輸入係数!$E49*投入係数表!BT47</f>
        <v>0</v>
      </c>
      <c r="BU49" s="24">
        <f>移輸入係数!$E49*投入係数表!BU47</f>
        <v>3.4525692069325095E-7</v>
      </c>
      <c r="BV49" s="24">
        <f>移輸入係数!$E49*投入係数表!BV47</f>
        <v>0</v>
      </c>
      <c r="BW49" s="24">
        <f>移輸入係数!$E49*投入係数表!BW47</f>
        <v>0</v>
      </c>
      <c r="BX49" s="24">
        <f>移輸入係数!$E49*投入係数表!BX47</f>
        <v>0</v>
      </c>
      <c r="BY49" s="24">
        <f>移輸入係数!$E49*投入係数表!BY47</f>
        <v>0</v>
      </c>
      <c r="BZ49" s="24">
        <f>移輸入係数!$E49*投入係数表!BZ47</f>
        <v>0</v>
      </c>
      <c r="CA49" s="24">
        <f>移輸入係数!$E49*投入係数表!CA47</f>
        <v>0</v>
      </c>
      <c r="CB49" s="24">
        <f>移輸入係数!$E49*投入係数表!CB47</f>
        <v>0</v>
      </c>
      <c r="CC49" s="24">
        <f>移輸入係数!$E49*投入係数表!CC47</f>
        <v>0</v>
      </c>
      <c r="CD49" s="24">
        <f>移輸入係数!$E49*投入係数表!CD47</f>
        <v>0</v>
      </c>
      <c r="CE49" s="24">
        <f>移輸入係数!$E49*投入係数表!CE47</f>
        <v>0</v>
      </c>
      <c r="CF49" s="24">
        <f>移輸入係数!$E49*投入係数表!CF47</f>
        <v>0</v>
      </c>
      <c r="CG49" s="24">
        <f>移輸入係数!$E49*投入係数表!CG47</f>
        <v>2.3459961120318382E-7</v>
      </c>
      <c r="CH49" s="24">
        <f>移輸入係数!$E49*投入係数表!CH47</f>
        <v>0</v>
      </c>
      <c r="CI49" s="24">
        <f>移輸入係数!$E49*投入係数表!CI47</f>
        <v>0</v>
      </c>
      <c r="CJ49" s="24">
        <f>移輸入係数!$E49*投入係数表!CJ47</f>
        <v>0</v>
      </c>
      <c r="CK49" s="24">
        <f>移輸入係数!$E49*投入係数表!CK47</f>
        <v>0</v>
      </c>
      <c r="CL49" s="24">
        <f>移輸入係数!$E49*投入係数表!CL47</f>
        <v>0</v>
      </c>
      <c r="CM49" s="24">
        <f>移輸入係数!$E49*投入係数表!CM47</f>
        <v>8.1439852893039533E-6</v>
      </c>
      <c r="CN49" s="24">
        <f>移輸入係数!$E49*投入係数表!CN47</f>
        <v>5.8136365996759984E-6</v>
      </c>
      <c r="CO49" s="24">
        <f>移輸入係数!$E49*投入係数表!CO47</f>
        <v>0</v>
      </c>
      <c r="CP49" s="24">
        <f>移輸入係数!$E49*投入係数表!CP47</f>
        <v>3.8975493386585431E-6</v>
      </c>
      <c r="CQ49" s="24">
        <f>移輸入係数!$E49*投入係数表!CQ47</f>
        <v>5.4784081622108909E-5</v>
      </c>
      <c r="CR49" s="24">
        <f>移輸入係数!$E49*投入係数表!CR47</f>
        <v>0</v>
      </c>
      <c r="CS49" s="24">
        <f>移輸入係数!$E49*投入係数表!CS47</f>
        <v>3.5058211485232716E-6</v>
      </c>
      <c r="CT49" s="24">
        <f>移輸入係数!$E49*投入係数表!CT47</f>
        <v>9.6617049462433688E-6</v>
      </c>
      <c r="CU49" s="24">
        <f>移輸入係数!$E49*投入係数表!CU47</f>
        <v>6.5038645281230144E-6</v>
      </c>
      <c r="CV49" s="24">
        <f>移輸入係数!$E49*投入係数表!CV47</f>
        <v>0</v>
      </c>
      <c r="CW49" s="24">
        <f>移輸入係数!$E49*投入係数表!CW47</f>
        <v>0</v>
      </c>
      <c r="CX49" s="24">
        <f>移輸入係数!$E49*投入係数表!CX47</f>
        <v>5.1922377030192916E-5</v>
      </c>
      <c r="CY49" s="24">
        <f>移輸入係数!$E49*投入係数表!CY47</f>
        <v>7.428741811501988E-7</v>
      </c>
      <c r="CZ49" s="24">
        <f>移輸入係数!$E49*投入係数表!CZ47</f>
        <v>2.4027384469813613E-5</v>
      </c>
      <c r="DA49" s="24">
        <f>移輸入係数!$E49*投入係数表!DA47</f>
        <v>8.1295095102327408E-6</v>
      </c>
      <c r="DB49" s="24">
        <f>移輸入係数!$E49*投入係数表!DB47</f>
        <v>1.8099404150994813E-5</v>
      </c>
      <c r="DC49" s="24">
        <f>移輸入係数!$E49*投入係数表!DC47</f>
        <v>0</v>
      </c>
      <c r="DD49" s="24">
        <f>移輸入係数!$E49*投入係数表!DD47</f>
        <v>0</v>
      </c>
      <c r="DE49" s="24">
        <f>移輸入係数!$E49*投入係数表!DE47</f>
        <v>1.2221218385469751E-5</v>
      </c>
      <c r="DF49" s="24">
        <f>移輸入係数!$E49*投入係数表!DF47</f>
        <v>2.3769788233472832E-5</v>
      </c>
      <c r="DG49" s="27">
        <f>移輸入係数!$E49*投入係数表!DG47</f>
        <v>1.5746823744758509E-5</v>
      </c>
    </row>
    <row r="50" spans="2:111" x14ac:dyDescent="0.15">
      <c r="B50" s="36" t="s">
        <v>40</v>
      </c>
      <c r="C50" s="36" t="s">
        <v>155</v>
      </c>
      <c r="D50" s="23">
        <f>移輸入係数!$E50*投入係数表!D48</f>
        <v>0</v>
      </c>
      <c r="E50" s="24">
        <f>移輸入係数!$E50*投入係数表!E48</f>
        <v>0</v>
      </c>
      <c r="F50" s="24">
        <f>移輸入係数!$E50*投入係数表!F48</f>
        <v>0</v>
      </c>
      <c r="G50" s="24">
        <f>移輸入係数!$E50*投入係数表!G48</f>
        <v>0</v>
      </c>
      <c r="H50" s="24">
        <f>移輸入係数!$E50*投入係数表!H48</f>
        <v>0</v>
      </c>
      <c r="I50" s="24">
        <f>移輸入係数!$E50*投入係数表!I48</f>
        <v>0</v>
      </c>
      <c r="J50" s="24">
        <f>移輸入係数!$E50*投入係数表!J48</f>
        <v>0</v>
      </c>
      <c r="K50" s="24">
        <f>移輸入係数!$E50*投入係数表!K48</f>
        <v>0</v>
      </c>
      <c r="L50" s="24">
        <f>移輸入係数!$E50*投入係数表!L48</f>
        <v>0</v>
      </c>
      <c r="M50" s="24">
        <f>移輸入係数!$E50*投入係数表!M48</f>
        <v>0</v>
      </c>
      <c r="N50" s="24">
        <f>移輸入係数!$E50*投入係数表!N48</f>
        <v>0</v>
      </c>
      <c r="O50" s="24">
        <f>移輸入係数!$E50*投入係数表!O48</f>
        <v>0</v>
      </c>
      <c r="P50" s="24">
        <f>移輸入係数!$E50*投入係数表!P48</f>
        <v>0</v>
      </c>
      <c r="Q50" s="24">
        <f>移輸入係数!$E50*投入係数表!Q48</f>
        <v>2.0830691144596587E-5</v>
      </c>
      <c r="R50" s="24">
        <f>移輸入係数!$E50*投入係数表!R48</f>
        <v>6.6046396812968441E-5</v>
      </c>
      <c r="S50" s="24">
        <f>移輸入係数!$E50*投入係数表!S48</f>
        <v>0</v>
      </c>
      <c r="T50" s="24">
        <f>移輸入係数!$E50*投入係数表!T48</f>
        <v>0</v>
      </c>
      <c r="U50" s="24">
        <f>移輸入係数!$E50*投入係数表!U48</f>
        <v>0</v>
      </c>
      <c r="V50" s="24">
        <f>移輸入係数!$E50*投入係数表!V48</f>
        <v>0</v>
      </c>
      <c r="W50" s="24">
        <f>移輸入係数!$E50*投入係数表!W48</f>
        <v>0</v>
      </c>
      <c r="X50" s="24">
        <f>移輸入係数!$E50*投入係数表!X48</f>
        <v>0</v>
      </c>
      <c r="Y50" s="24">
        <f>移輸入係数!$E50*投入係数表!Y48</f>
        <v>0</v>
      </c>
      <c r="Z50" s="24">
        <f>移輸入係数!$E50*投入係数表!Z48</f>
        <v>0</v>
      </c>
      <c r="AA50" s="24">
        <f>移輸入係数!$E50*投入係数表!AA48</f>
        <v>0</v>
      </c>
      <c r="AB50" s="24">
        <f>移輸入係数!$E50*投入係数表!AB48</f>
        <v>0</v>
      </c>
      <c r="AC50" s="24">
        <f>移輸入係数!$E50*投入係数表!AC48</f>
        <v>0</v>
      </c>
      <c r="AD50" s="24">
        <f>移輸入係数!$E50*投入係数表!AD48</f>
        <v>0</v>
      </c>
      <c r="AE50" s="24">
        <f>移輸入係数!$E50*投入係数表!AE48</f>
        <v>0</v>
      </c>
      <c r="AF50" s="24">
        <f>移輸入係数!$E50*投入係数表!AF48</f>
        <v>0</v>
      </c>
      <c r="AG50" s="24">
        <f>移輸入係数!$E50*投入係数表!AG48</f>
        <v>0</v>
      </c>
      <c r="AH50" s="24">
        <f>移輸入係数!$E50*投入係数表!AH48</f>
        <v>0</v>
      </c>
      <c r="AI50" s="24">
        <f>移輸入係数!$E50*投入係数表!AI48</f>
        <v>0</v>
      </c>
      <c r="AJ50" s="24">
        <f>移輸入係数!$E50*投入係数表!AJ48</f>
        <v>8.0580475716704419E-7</v>
      </c>
      <c r="AK50" s="24">
        <f>移輸入係数!$E50*投入係数表!AK48</f>
        <v>0</v>
      </c>
      <c r="AL50" s="24">
        <f>移輸入係数!$E50*投入係数表!AL48</f>
        <v>0</v>
      </c>
      <c r="AM50" s="24">
        <f>移輸入係数!$E50*投入係数表!AM48</f>
        <v>0</v>
      </c>
      <c r="AN50" s="24">
        <f>移輸入係数!$E50*投入係数表!AN48</f>
        <v>0</v>
      </c>
      <c r="AO50" s="24">
        <f>移輸入係数!$E50*投入係数表!AO48</f>
        <v>4.2379741300089462E-6</v>
      </c>
      <c r="AP50" s="24">
        <f>移輸入係数!$E50*投入係数表!AP48</f>
        <v>0</v>
      </c>
      <c r="AQ50" s="24">
        <f>移輸入係数!$E50*投入係数表!AQ48</f>
        <v>0</v>
      </c>
      <c r="AR50" s="24">
        <f>移輸入係数!$E50*投入係数表!AR48</f>
        <v>0</v>
      </c>
      <c r="AS50" s="24">
        <f>移輸入係数!$E50*投入係数表!AS48</f>
        <v>8.7376972442076766E-4</v>
      </c>
      <c r="AT50" s="24">
        <f>移輸入係数!$E50*投入係数表!AT48</f>
        <v>3.2176897791664659E-5</v>
      </c>
      <c r="AU50" s="24">
        <f>移輸入係数!$E50*投入係数表!AU48</f>
        <v>2.4123161836619188E-5</v>
      </c>
      <c r="AV50" s="24">
        <f>移輸入係数!$E50*投入係数表!AV48</f>
        <v>8.5348953496216885E-6</v>
      </c>
      <c r="AW50" s="24">
        <f>移輸入係数!$E50*投入係数表!AW48</f>
        <v>0</v>
      </c>
      <c r="AX50" s="24">
        <f>移輸入係数!$E50*投入係数表!AX48</f>
        <v>0</v>
      </c>
      <c r="AY50" s="24">
        <f>移輸入係数!$E50*投入係数表!AY48</f>
        <v>2.3422667271707391E-6</v>
      </c>
      <c r="AZ50" s="24">
        <f>移輸入係数!$E50*投入係数表!AZ48</f>
        <v>0</v>
      </c>
      <c r="BA50" s="24">
        <f>移輸入係数!$E50*投入係数表!BA48</f>
        <v>0</v>
      </c>
      <c r="BB50" s="24">
        <f>移輸入係数!$E50*投入係数表!BB48</f>
        <v>0</v>
      </c>
      <c r="BC50" s="24">
        <f>移輸入係数!$E50*投入係数表!BC48</f>
        <v>0</v>
      </c>
      <c r="BD50" s="24">
        <f>移輸入係数!$E50*投入係数表!BD48</f>
        <v>2.467415320080073E-6</v>
      </c>
      <c r="BE50" s="24">
        <f>移輸入係数!$E50*投入係数表!BE48</f>
        <v>0</v>
      </c>
      <c r="BF50" s="24">
        <f>移輸入係数!$E50*投入係数表!BF48</f>
        <v>0</v>
      </c>
      <c r="BG50" s="24">
        <f>移輸入係数!$E50*投入係数表!BG48</f>
        <v>0</v>
      </c>
      <c r="BH50" s="24">
        <f>移輸入係数!$E50*投入係数表!BH48</f>
        <v>0</v>
      </c>
      <c r="BI50" s="24">
        <f>移輸入係数!$E50*投入係数表!BI48</f>
        <v>0</v>
      </c>
      <c r="BJ50" s="24">
        <f>移輸入係数!$E50*投入係数表!BJ48</f>
        <v>1.0026333461448133E-4</v>
      </c>
      <c r="BK50" s="24">
        <f>移輸入係数!$E50*投入係数表!BK48</f>
        <v>4.3417056878914496E-4</v>
      </c>
      <c r="BL50" s="24">
        <f>移輸入係数!$E50*投入係数表!BL48</f>
        <v>0</v>
      </c>
      <c r="BM50" s="24">
        <f>移輸入係数!$E50*投入係数表!BM48</f>
        <v>3.3930092964512613E-3</v>
      </c>
      <c r="BN50" s="24">
        <f>移輸入係数!$E50*投入係数表!BN48</f>
        <v>4.5723863484818453E-3</v>
      </c>
      <c r="BO50" s="24">
        <f>移輸入係数!$E50*投入係数表!BO48</f>
        <v>1.5097022238620573E-3</v>
      </c>
      <c r="BP50" s="24">
        <f>移輸入係数!$E50*投入係数表!BP48</f>
        <v>3.1030309626789761E-3</v>
      </c>
      <c r="BQ50" s="24">
        <f>移輸入係数!$E50*投入係数表!BQ48</f>
        <v>0</v>
      </c>
      <c r="BR50" s="24">
        <f>移輸入係数!$E50*投入係数表!BR48</f>
        <v>0</v>
      </c>
      <c r="BS50" s="24">
        <f>移輸入係数!$E50*投入係数表!BS48</f>
        <v>0</v>
      </c>
      <c r="BT50" s="24">
        <f>移輸入係数!$E50*投入係数表!BT48</f>
        <v>0</v>
      </c>
      <c r="BU50" s="24">
        <f>移輸入係数!$E50*投入係数表!BU48</f>
        <v>0</v>
      </c>
      <c r="BV50" s="24">
        <f>移輸入係数!$E50*投入係数表!BV48</f>
        <v>0</v>
      </c>
      <c r="BW50" s="24">
        <f>移輸入係数!$E50*投入係数表!BW48</f>
        <v>0</v>
      </c>
      <c r="BX50" s="24">
        <f>移輸入係数!$E50*投入係数表!BX48</f>
        <v>4.2233606218071473E-6</v>
      </c>
      <c r="BY50" s="24">
        <f>移輸入係数!$E50*投入係数表!BY48</f>
        <v>2.7877799036165864E-7</v>
      </c>
      <c r="BZ50" s="24">
        <f>移輸入係数!$E50*投入係数表!BZ48</f>
        <v>3.1033962443164169E-6</v>
      </c>
      <c r="CA50" s="24">
        <f>移輸入係数!$E50*投入係数表!CA48</f>
        <v>0</v>
      </c>
      <c r="CB50" s="24">
        <f>移輸入係数!$E50*投入係数表!CB48</f>
        <v>0</v>
      </c>
      <c r="CC50" s="24">
        <f>移輸入係数!$E50*投入係数表!CC48</f>
        <v>0</v>
      </c>
      <c r="CD50" s="24">
        <f>移輸入係数!$E50*投入係数表!CD48</f>
        <v>0</v>
      </c>
      <c r="CE50" s="24">
        <f>移輸入係数!$E50*投入係数表!CE48</f>
        <v>0</v>
      </c>
      <c r="CF50" s="24">
        <f>移輸入係数!$E50*投入係数表!CF48</f>
        <v>0</v>
      </c>
      <c r="CG50" s="24">
        <f>移輸入係数!$E50*投入係数表!CG48</f>
        <v>0</v>
      </c>
      <c r="CH50" s="24">
        <f>移輸入係数!$E50*投入係数表!CH48</f>
        <v>0</v>
      </c>
      <c r="CI50" s="24">
        <f>移輸入係数!$E50*投入係数表!CI48</f>
        <v>0</v>
      </c>
      <c r="CJ50" s="24">
        <f>移輸入係数!$E50*投入係数表!CJ48</f>
        <v>0</v>
      </c>
      <c r="CK50" s="24">
        <f>移輸入係数!$E50*投入係数表!CK48</f>
        <v>0</v>
      </c>
      <c r="CL50" s="24">
        <f>移輸入係数!$E50*投入係数表!CL48</f>
        <v>0</v>
      </c>
      <c r="CM50" s="24">
        <f>移輸入係数!$E50*投入係数表!CM48</f>
        <v>0</v>
      </c>
      <c r="CN50" s="24">
        <f>移輸入係数!$E50*投入係数表!CN48</f>
        <v>3.3552726554425929E-7</v>
      </c>
      <c r="CO50" s="24">
        <f>移輸入係数!$E50*投入係数表!CO48</f>
        <v>0</v>
      </c>
      <c r="CP50" s="24">
        <f>移輸入係数!$E50*投入係数表!CP48</f>
        <v>0</v>
      </c>
      <c r="CQ50" s="24">
        <f>移輸入係数!$E50*投入係数表!CQ48</f>
        <v>0</v>
      </c>
      <c r="CR50" s="24">
        <f>移輸入係数!$E50*投入係数表!CR48</f>
        <v>0</v>
      </c>
      <c r="CS50" s="24">
        <f>移輸入係数!$E50*投入係数表!CS48</f>
        <v>0</v>
      </c>
      <c r="CT50" s="24">
        <f>移輸入係数!$E50*投入係数表!CT48</f>
        <v>0</v>
      </c>
      <c r="CU50" s="24">
        <f>移輸入係数!$E50*投入係数表!CU48</f>
        <v>0</v>
      </c>
      <c r="CV50" s="24">
        <f>移輸入係数!$E50*投入係数表!CV48</f>
        <v>3.3227267211249257E-6</v>
      </c>
      <c r="CW50" s="24">
        <f>移輸入係数!$E50*投入係数表!CW48</f>
        <v>0</v>
      </c>
      <c r="CX50" s="24">
        <f>移輸入係数!$E50*投入係数表!CX48</f>
        <v>5.5916734898552695E-6</v>
      </c>
      <c r="CY50" s="24">
        <f>移輸入係数!$E50*投入係数表!CY48</f>
        <v>0</v>
      </c>
      <c r="CZ50" s="24">
        <f>移輸入係数!$E50*投入係数表!CZ48</f>
        <v>0</v>
      </c>
      <c r="DA50" s="24">
        <f>移輸入係数!$E50*投入係数表!DA48</f>
        <v>0</v>
      </c>
      <c r="DB50" s="24">
        <f>移輸入係数!$E50*投入係数表!DB48</f>
        <v>0</v>
      </c>
      <c r="DC50" s="24">
        <f>移輸入係数!$E50*投入係数表!DC48</f>
        <v>0</v>
      </c>
      <c r="DD50" s="24">
        <f>移輸入係数!$E50*投入係数表!DD48</f>
        <v>0</v>
      </c>
      <c r="DE50" s="24">
        <f>移輸入係数!$E50*投入係数表!DE48</f>
        <v>0</v>
      </c>
      <c r="DF50" s="24">
        <f>移輸入係数!$E50*投入係数表!DF48</f>
        <v>0</v>
      </c>
      <c r="DG50" s="27">
        <f>移輸入係数!$E50*投入係数表!DG48</f>
        <v>6.746868156316614E-6</v>
      </c>
    </row>
    <row r="51" spans="2:111" x14ac:dyDescent="0.15">
      <c r="B51" s="36" t="s">
        <v>41</v>
      </c>
      <c r="C51" s="36" t="s">
        <v>156</v>
      </c>
      <c r="D51" s="23">
        <f>移輸入係数!$E51*投入係数表!D49</f>
        <v>8.7130486635790354E-4</v>
      </c>
      <c r="E51" s="24">
        <f>移輸入係数!$E51*投入係数表!E49</f>
        <v>1.5776533206813433E-4</v>
      </c>
      <c r="F51" s="24">
        <f>移輸入係数!$E51*投入係数表!F49</f>
        <v>0</v>
      </c>
      <c r="G51" s="24">
        <f>移輸入係数!$E51*投入係数表!G49</f>
        <v>2.8768058372531907E-4</v>
      </c>
      <c r="H51" s="24">
        <f>移輸入係数!$E51*投入係数表!H49</f>
        <v>0</v>
      </c>
      <c r="I51" s="24">
        <f>移輸入係数!$E51*投入係数表!I49</f>
        <v>0</v>
      </c>
      <c r="J51" s="24">
        <f>移輸入係数!$E51*投入係数表!J49</f>
        <v>0</v>
      </c>
      <c r="K51" s="24">
        <f>移輸入係数!$E51*投入係数表!K49</f>
        <v>1.1379977174266823E-3</v>
      </c>
      <c r="L51" s="24">
        <f>移輸入係数!$E51*投入係数表!L49</f>
        <v>1.1438139282886886E-2</v>
      </c>
      <c r="M51" s="24">
        <f>移輸入係数!$E51*投入係数表!M49</f>
        <v>3.097649277031374E-5</v>
      </c>
      <c r="N51" s="24">
        <f>移輸入係数!$E51*投入係数表!N49</f>
        <v>0</v>
      </c>
      <c r="O51" s="24">
        <f>移輸入係数!$E51*投入係数表!O49</f>
        <v>2.8883074213791282E-5</v>
      </c>
      <c r="P51" s="24">
        <f>移輸入係数!$E51*投入係数表!P49</f>
        <v>3.840115327293613E-4</v>
      </c>
      <c r="Q51" s="24">
        <f>移輸入係数!$E51*投入係数表!Q49</f>
        <v>3.4577244569675026E-3</v>
      </c>
      <c r="R51" s="24">
        <f>移輸入係数!$E51*投入係数表!R49</f>
        <v>1.3437715046112034E-2</v>
      </c>
      <c r="S51" s="24">
        <f>移輸入係数!$E51*投入係数表!S49</f>
        <v>9.1882261248262253E-5</v>
      </c>
      <c r="T51" s="24">
        <f>移輸入係数!$E51*投入係数表!T49</f>
        <v>2.3370050239431199E-4</v>
      </c>
      <c r="U51" s="24">
        <f>移輸入係数!$E51*投入係数表!U49</f>
        <v>1.0270488730949512E-4</v>
      </c>
      <c r="V51" s="24">
        <f>移輸入係数!$E51*投入係数表!V49</f>
        <v>0</v>
      </c>
      <c r="W51" s="24">
        <f>移輸入係数!$E51*投入係数表!W49</f>
        <v>3.014430044342277E-3</v>
      </c>
      <c r="X51" s="24">
        <f>移輸入係数!$E51*投入係数表!X49</f>
        <v>0</v>
      </c>
      <c r="Y51" s="24">
        <f>移輸入係数!$E51*投入係数表!Y49</f>
        <v>3.1776840821652732E-4</v>
      </c>
      <c r="Z51" s="24">
        <f>移輸入係数!$E51*投入係数表!Z49</f>
        <v>3.4267255346208348E-4</v>
      </c>
      <c r="AA51" s="24">
        <f>移輸入係数!$E51*投入係数表!AA49</f>
        <v>5.9859071981648016E-5</v>
      </c>
      <c r="AB51" s="24">
        <f>移輸入係数!$E51*投入係数表!AB49</f>
        <v>4.7769410173399288E-3</v>
      </c>
      <c r="AC51" s="24">
        <f>移輸入係数!$E51*投入係数表!AC49</f>
        <v>3.9751039425085979E-3</v>
      </c>
      <c r="AD51" s="24">
        <f>移輸入係数!$E51*投入係数表!AD49</f>
        <v>0</v>
      </c>
      <c r="AE51" s="24">
        <f>移輸入係数!$E51*投入係数表!AE49</f>
        <v>4.617342417643947E-5</v>
      </c>
      <c r="AF51" s="24">
        <f>移輸入係数!$E51*投入係数表!AF49</f>
        <v>4.5163908824427527E-4</v>
      </c>
      <c r="AG51" s="24">
        <f>移輸入係数!$E51*投入係数表!AG49</f>
        <v>6.3675925656284287E-3</v>
      </c>
      <c r="AH51" s="24">
        <f>移輸入係数!$E51*投入係数表!AH49</f>
        <v>5.9202447282665838E-4</v>
      </c>
      <c r="AI51" s="24">
        <f>移輸入係数!$E51*投入係数表!AI49</f>
        <v>1.1734825426378342E-3</v>
      </c>
      <c r="AJ51" s="24">
        <f>移輸入係数!$E51*投入係数表!AJ49</f>
        <v>2.2069410922714757E-4</v>
      </c>
      <c r="AK51" s="24">
        <f>移輸入係数!$E51*投入係数表!AK49</f>
        <v>3.7660199093908441E-3</v>
      </c>
      <c r="AL51" s="24">
        <f>移輸入係数!$E51*投入係数表!AL49</f>
        <v>2.292623263740448E-3</v>
      </c>
      <c r="AM51" s="24">
        <f>移輸入係数!$E51*投入係数表!AM49</f>
        <v>0</v>
      </c>
      <c r="AN51" s="24">
        <f>移輸入係数!$E51*投入係数表!AN49</f>
        <v>0</v>
      </c>
      <c r="AO51" s="24">
        <f>移輸入係数!$E51*投入係数表!AO49</f>
        <v>3.2613181991126244E-3</v>
      </c>
      <c r="AP51" s="24">
        <f>移輸入係数!$E51*投入係数表!AP49</f>
        <v>2.8627883456973571E-5</v>
      </c>
      <c r="AQ51" s="24">
        <f>移輸入係数!$E51*投入係数表!AQ49</f>
        <v>1.5643515706959294E-4</v>
      </c>
      <c r="AR51" s="24">
        <f>移輸入係数!$E51*投入係数表!AR49</f>
        <v>6.8657063452109046E-4</v>
      </c>
      <c r="AS51" s="24">
        <f>移輸入係数!$E51*投入係数表!AS49</f>
        <v>1.1163154747361738E-2</v>
      </c>
      <c r="AT51" s="24">
        <f>移輸入係数!$E51*投入係数表!AT49</f>
        <v>1.8397858642745308E-2</v>
      </c>
      <c r="AU51" s="24">
        <f>移輸入係数!$E51*投入係数表!AU49</f>
        <v>6.2154695864985463E-3</v>
      </c>
      <c r="AV51" s="24">
        <f>移輸入係数!$E51*投入係数表!AV49</f>
        <v>6.6074767211794132E-3</v>
      </c>
      <c r="AW51" s="24">
        <f>移輸入係数!$E51*投入係数表!AW49</f>
        <v>6.4594469701836424E-3</v>
      </c>
      <c r="AX51" s="24">
        <f>移輸入係数!$E51*投入係数表!AX49</f>
        <v>0</v>
      </c>
      <c r="AY51" s="24">
        <f>移輸入係数!$E51*投入係数表!AY49</f>
        <v>5.6149468349047374E-3</v>
      </c>
      <c r="AZ51" s="24">
        <f>移輸入係数!$E51*投入係数表!AZ49</f>
        <v>9.0742782901903889E-3</v>
      </c>
      <c r="BA51" s="24">
        <f>移輸入係数!$E51*投入係数表!BA49</f>
        <v>6.3553431356462957E-3</v>
      </c>
      <c r="BB51" s="24">
        <f>移輸入係数!$E51*投入係数表!BB49</f>
        <v>5.6325336412329178E-3</v>
      </c>
      <c r="BC51" s="24">
        <f>移輸入係数!$E51*投入係数表!BC49</f>
        <v>3.5737896358574955E-3</v>
      </c>
      <c r="BD51" s="24">
        <f>移輸入係数!$E51*投入係数表!BD49</f>
        <v>4.6688507810592906E-3</v>
      </c>
      <c r="BE51" s="24">
        <f>移輸入係数!$E51*投入係数表!BE49</f>
        <v>1.3594013050049775E-3</v>
      </c>
      <c r="BF51" s="24">
        <f>移輸入係数!$E51*投入係数表!BF49</f>
        <v>0</v>
      </c>
      <c r="BG51" s="24">
        <f>移輸入係数!$E51*投入係数表!BG49</f>
        <v>1.6092475398413759E-3</v>
      </c>
      <c r="BH51" s="24">
        <f>移輸入係数!$E51*投入係数表!BH49</f>
        <v>2.0355409093059341E-3</v>
      </c>
      <c r="BI51" s="24">
        <f>移輸入係数!$E51*投入係数表!BI49</f>
        <v>6.8576993797708841E-3</v>
      </c>
      <c r="BJ51" s="24">
        <f>移輸入係数!$E51*投入係数表!BJ49</f>
        <v>1.2169137854153565E-3</v>
      </c>
      <c r="BK51" s="24">
        <f>移輸入係数!$E51*投入係数表!BK49</f>
        <v>5.7842933102902295E-3</v>
      </c>
      <c r="BL51" s="24">
        <f>移輸入係数!$E51*投入係数表!BL49</f>
        <v>4.8340407982553938E-5</v>
      </c>
      <c r="BM51" s="24">
        <f>移輸入係数!$E51*投入係数表!BM49</f>
        <v>3.4291531419604697E-3</v>
      </c>
      <c r="BN51" s="24">
        <f>移輸入係数!$E51*投入係数表!BN49</f>
        <v>1.4975497473541263E-2</v>
      </c>
      <c r="BO51" s="24">
        <f>移輸入係数!$E51*投入係数表!BO49</f>
        <v>1.443066593293417E-3</v>
      </c>
      <c r="BP51" s="24">
        <f>移輸入係数!$E51*投入係数表!BP49</f>
        <v>1.2623283846335944E-3</v>
      </c>
      <c r="BQ51" s="24">
        <f>移輸入係数!$E51*投入係数表!BQ49</f>
        <v>8.59999134580208E-5</v>
      </c>
      <c r="BR51" s="24">
        <f>移輸入係数!$E51*投入係数表!BR49</f>
        <v>3.8462060467043749E-4</v>
      </c>
      <c r="BS51" s="24">
        <f>移輸入係数!$E51*投入係数表!BS49</f>
        <v>1.6643923604901616E-4</v>
      </c>
      <c r="BT51" s="24">
        <f>移輸入係数!$E51*投入係数表!BT49</f>
        <v>2.8915953456080344E-5</v>
      </c>
      <c r="BU51" s="24">
        <f>移輸入係数!$E51*投入係数表!BU49</f>
        <v>6.1702767000217356E-4</v>
      </c>
      <c r="BV51" s="24">
        <f>移輸入係数!$E51*投入係数表!BV49</f>
        <v>2.5216784344201974E-5</v>
      </c>
      <c r="BW51" s="24">
        <f>移輸入係数!$E51*投入係数表!BW49</f>
        <v>1.3001434551075502E-5</v>
      </c>
      <c r="BX51" s="24">
        <f>移輸入係数!$E51*投入係数表!BX49</f>
        <v>5.6214270434958933E-5</v>
      </c>
      <c r="BY51" s="24">
        <f>移輸入係数!$E51*投入係数表!BY49</f>
        <v>8.1243125930069725E-5</v>
      </c>
      <c r="BZ51" s="24">
        <f>移輸入係数!$E51*投入係数表!BZ49</f>
        <v>1.1305125431567262E-4</v>
      </c>
      <c r="CA51" s="24">
        <f>移輸入係数!$E51*投入係数表!CA49</f>
        <v>3.042537242998344E-4</v>
      </c>
      <c r="CB51" s="24">
        <f>移輸入係数!$E51*投入係数表!CB49</f>
        <v>0</v>
      </c>
      <c r="CC51" s="24">
        <f>移輸入係数!$E51*投入係数表!CC49</f>
        <v>0</v>
      </c>
      <c r="CD51" s="24">
        <f>移輸入係数!$E51*投入係数表!CD49</f>
        <v>0</v>
      </c>
      <c r="CE51" s="24">
        <f>移輸入係数!$E51*投入係数表!CE49</f>
        <v>2.1794311682787952E-4</v>
      </c>
      <c r="CF51" s="24">
        <f>移輸入係数!$E51*投入係数表!CF49</f>
        <v>5.6595425633407226E-4</v>
      </c>
      <c r="CG51" s="24">
        <f>移輸入係数!$E51*投入係数表!CG49</f>
        <v>4.2976900664336342E-4</v>
      </c>
      <c r="CH51" s="24">
        <f>移輸入係数!$E51*投入係数表!CH49</f>
        <v>0</v>
      </c>
      <c r="CI51" s="24">
        <f>移輸入係数!$E51*投入係数表!CI49</f>
        <v>1.4233028979529082E-4</v>
      </c>
      <c r="CJ51" s="24">
        <f>移輸入係数!$E51*投入係数表!CJ49</f>
        <v>1.6120329534735764E-5</v>
      </c>
      <c r="CK51" s="24">
        <f>移輸入係数!$E51*投入係数表!CK49</f>
        <v>5.1838712990309954E-5</v>
      </c>
      <c r="CL51" s="24">
        <f>移輸入係数!$E51*投入係数表!CL49</f>
        <v>8.1297299344935752E-5</v>
      </c>
      <c r="CM51" s="24">
        <f>移輸入係数!$E51*投入係数表!CM49</f>
        <v>8.5652906971219644E-5</v>
      </c>
      <c r="CN51" s="24">
        <f>移輸入係数!$E51*投入係数表!CN49</f>
        <v>8.9744092239440207E-4</v>
      </c>
      <c r="CO51" s="24">
        <f>移輸入係数!$E51*投入係数表!CO49</f>
        <v>4.2067379320211304E-5</v>
      </c>
      <c r="CP51" s="24">
        <f>移輸入係数!$E51*投入係数表!CP49</f>
        <v>5.7060928903074515E-5</v>
      </c>
      <c r="CQ51" s="24">
        <f>移輸入係数!$E51*投入係数表!CQ49</f>
        <v>7.3315164457270378E-5</v>
      </c>
      <c r="CR51" s="24">
        <f>移輸入係数!$E51*投入係数表!CR49</f>
        <v>2.2929068749841225E-5</v>
      </c>
      <c r="CS51" s="24">
        <f>移輸入係数!$E51*投入係数表!CS49</f>
        <v>1.3235663066842748E-4</v>
      </c>
      <c r="CT51" s="24">
        <f>移輸入係数!$E51*投入係数表!CT49</f>
        <v>9.8434301074082182E-5</v>
      </c>
      <c r="CU51" s="24">
        <f>移輸入係数!$E51*投入係数表!CU49</f>
        <v>5.7017165995254461E-4</v>
      </c>
      <c r="CV51" s="24">
        <f>移輸入係数!$E51*投入係数表!CV49</f>
        <v>3.8757031291179419E-4</v>
      </c>
      <c r="CW51" s="24">
        <f>移輸入係数!$E51*投入係数表!CW49</f>
        <v>2.6876036673794544E-6</v>
      </c>
      <c r="CX51" s="24">
        <f>移輸入係数!$E51*投入係数表!CX49</f>
        <v>1.235736842544871E-3</v>
      </c>
      <c r="CY51" s="24">
        <f>移輸入係数!$E51*投入係数表!CY49</f>
        <v>5.0813479255843022E-5</v>
      </c>
      <c r="CZ51" s="24">
        <f>移輸入係数!$E51*投入係数表!CZ49</f>
        <v>3.3935193089449159E-4</v>
      </c>
      <c r="DA51" s="24">
        <f>移輸入係数!$E51*投入係数表!DA49</f>
        <v>5.8894884702197703E-4</v>
      </c>
      <c r="DB51" s="24">
        <f>移輸入係数!$E51*投入係数表!DB49</f>
        <v>8.3659394401385369E-4</v>
      </c>
      <c r="DC51" s="24">
        <f>移輸入係数!$E51*投入係数表!DC49</f>
        <v>2.9620339026452221E-5</v>
      </c>
      <c r="DD51" s="24">
        <f>移輸入係数!$E51*投入係数表!DD49</f>
        <v>0</v>
      </c>
      <c r="DE51" s="24">
        <f>移輸入係数!$E51*投入係数表!DE49</f>
        <v>1.3547055500766668E-3</v>
      </c>
      <c r="DF51" s="24">
        <f>移輸入係数!$E51*投入係数表!DF49</f>
        <v>8.9437255977977114E-5</v>
      </c>
      <c r="DG51" s="27">
        <f>移輸入係数!$E51*投入係数表!DG49</f>
        <v>3.302621895120449E-4</v>
      </c>
    </row>
    <row r="52" spans="2:111" x14ac:dyDescent="0.15">
      <c r="B52" s="36" t="s">
        <v>42</v>
      </c>
      <c r="C52" s="36" t="s">
        <v>157</v>
      </c>
      <c r="D52" s="23">
        <f>移輸入係数!$E52*投入係数表!D50</f>
        <v>0</v>
      </c>
      <c r="E52" s="24">
        <f>移輸入係数!$E52*投入係数表!E50</f>
        <v>0</v>
      </c>
      <c r="F52" s="24">
        <f>移輸入係数!$E52*投入係数表!F50</f>
        <v>0</v>
      </c>
      <c r="G52" s="24">
        <f>移輸入係数!$E52*投入係数表!G50</f>
        <v>0</v>
      </c>
      <c r="H52" s="24">
        <f>移輸入係数!$E52*投入係数表!H50</f>
        <v>0</v>
      </c>
      <c r="I52" s="24">
        <f>移輸入係数!$E52*投入係数表!I50</f>
        <v>0</v>
      </c>
      <c r="J52" s="24">
        <f>移輸入係数!$E52*投入係数表!J50</f>
        <v>0</v>
      </c>
      <c r="K52" s="24">
        <f>移輸入係数!$E52*投入係数表!K50</f>
        <v>0</v>
      </c>
      <c r="L52" s="24">
        <f>移輸入係数!$E52*投入係数表!L50</f>
        <v>0</v>
      </c>
      <c r="M52" s="24">
        <f>移輸入係数!$E52*投入係数表!M50</f>
        <v>0</v>
      </c>
      <c r="N52" s="24">
        <f>移輸入係数!$E52*投入係数表!N50</f>
        <v>0</v>
      </c>
      <c r="O52" s="24">
        <f>移輸入係数!$E52*投入係数表!O50</f>
        <v>0</v>
      </c>
      <c r="P52" s="24">
        <f>移輸入係数!$E52*投入係数表!P50</f>
        <v>0</v>
      </c>
      <c r="Q52" s="24">
        <f>移輸入係数!$E52*投入係数表!Q50</f>
        <v>0</v>
      </c>
      <c r="R52" s="24">
        <f>移輸入係数!$E52*投入係数表!R50</f>
        <v>3.4226530241379383E-5</v>
      </c>
      <c r="S52" s="24">
        <f>移輸入係数!$E52*投入係数表!S50</f>
        <v>0</v>
      </c>
      <c r="T52" s="24">
        <f>移輸入係数!$E52*投入係数表!T50</f>
        <v>0</v>
      </c>
      <c r="U52" s="24">
        <f>移輸入係数!$E52*投入係数表!U50</f>
        <v>0</v>
      </c>
      <c r="V52" s="24">
        <f>移輸入係数!$E52*投入係数表!V50</f>
        <v>0</v>
      </c>
      <c r="W52" s="24">
        <f>移輸入係数!$E52*投入係数表!W50</f>
        <v>0</v>
      </c>
      <c r="X52" s="24">
        <f>移輸入係数!$E52*投入係数表!X50</f>
        <v>0</v>
      </c>
      <c r="Y52" s="24">
        <f>移輸入係数!$E52*投入係数表!Y50</f>
        <v>0</v>
      </c>
      <c r="Z52" s="24">
        <f>移輸入係数!$E52*投入係数表!Z50</f>
        <v>0</v>
      </c>
      <c r="AA52" s="24">
        <f>移輸入係数!$E52*投入係数表!AA50</f>
        <v>0</v>
      </c>
      <c r="AB52" s="24">
        <f>移輸入係数!$E52*投入係数表!AB50</f>
        <v>0</v>
      </c>
      <c r="AC52" s="24">
        <f>移輸入係数!$E52*投入係数表!AC50</f>
        <v>1.215721750604232E-6</v>
      </c>
      <c r="AD52" s="24">
        <f>移輸入係数!$E52*投入係数表!AD50</f>
        <v>0</v>
      </c>
      <c r="AE52" s="24">
        <f>移輸入係数!$E52*投入係数表!AE50</f>
        <v>0</v>
      </c>
      <c r="AF52" s="24">
        <f>移輸入係数!$E52*投入係数表!AF50</f>
        <v>2.3037054471746961E-5</v>
      </c>
      <c r="AG52" s="24">
        <f>移輸入係数!$E52*投入係数表!AG50</f>
        <v>0</v>
      </c>
      <c r="AH52" s="24">
        <f>移輸入係数!$E52*投入係数表!AH50</f>
        <v>0</v>
      </c>
      <c r="AI52" s="24">
        <f>移輸入係数!$E52*投入係数表!AI50</f>
        <v>4.5628812907965521E-5</v>
      </c>
      <c r="AJ52" s="24">
        <f>移輸入係数!$E52*投入係数表!AJ50</f>
        <v>0</v>
      </c>
      <c r="AK52" s="24">
        <f>移輸入係数!$E52*投入係数表!AK50</f>
        <v>2.2069838568219388E-4</v>
      </c>
      <c r="AL52" s="24">
        <f>移輸入係数!$E52*投入係数表!AL50</f>
        <v>3.0457438156645894E-5</v>
      </c>
      <c r="AM52" s="24">
        <f>移輸入係数!$E52*投入係数表!AM50</f>
        <v>0</v>
      </c>
      <c r="AN52" s="24">
        <f>移輸入係数!$E52*投入係数表!AN50</f>
        <v>0</v>
      </c>
      <c r="AO52" s="24">
        <f>移輸入係数!$E52*投入係数表!AO50</f>
        <v>1.0612336524835955E-4</v>
      </c>
      <c r="AP52" s="24">
        <f>移輸入係数!$E52*投入係数表!AP50</f>
        <v>0</v>
      </c>
      <c r="AQ52" s="24">
        <f>移輸入係数!$E52*投入係数表!AQ50</f>
        <v>0</v>
      </c>
      <c r="AR52" s="24">
        <f>移輸入係数!$E52*投入係数表!AR50</f>
        <v>3.5226660124762126E-7</v>
      </c>
      <c r="AS52" s="24">
        <f>移輸入係数!$E52*投入係数表!AS50</f>
        <v>4.5300456017174248E-5</v>
      </c>
      <c r="AT52" s="24">
        <f>移輸入係数!$E52*投入係数表!AT50</f>
        <v>4.6654653280608596E-5</v>
      </c>
      <c r="AU52" s="24">
        <f>移輸入係数!$E52*投入係数表!AU50</f>
        <v>8.9472119581580009E-3</v>
      </c>
      <c r="AV52" s="24">
        <f>移輸入係数!$E52*投入係数表!AV50</f>
        <v>1.9812453762916324E-3</v>
      </c>
      <c r="AW52" s="24">
        <f>移輸入係数!$E52*投入係数表!AW50</f>
        <v>2.9140891837643019E-4</v>
      </c>
      <c r="AX52" s="24">
        <f>移輸入係数!$E52*投入係数表!AX50</f>
        <v>0</v>
      </c>
      <c r="AY52" s="24">
        <f>移輸入係数!$E52*投入係数表!AY50</f>
        <v>1.3882494121450102E-4</v>
      </c>
      <c r="AZ52" s="24">
        <f>移輸入係数!$E52*投入係数表!AZ50</f>
        <v>3.5421945505481145E-4</v>
      </c>
      <c r="BA52" s="24">
        <f>移輸入係数!$E52*投入係数表!BA50</f>
        <v>1.3340698498233922E-3</v>
      </c>
      <c r="BB52" s="24">
        <f>移輸入係数!$E52*投入係数表!BB50</f>
        <v>1.3965943523836888E-4</v>
      </c>
      <c r="BC52" s="24">
        <f>移輸入係数!$E52*投入係数表!BC50</f>
        <v>3.3934443326630632E-5</v>
      </c>
      <c r="BD52" s="24">
        <f>移輸入係数!$E52*投入係数表!BD50</f>
        <v>1.3836106401491746E-4</v>
      </c>
      <c r="BE52" s="24">
        <f>移輸入係数!$E52*投入係数表!BE50</f>
        <v>2.210850126638186E-4</v>
      </c>
      <c r="BF52" s="24">
        <f>移輸入係数!$E52*投入係数表!BF50</f>
        <v>0</v>
      </c>
      <c r="BG52" s="24">
        <f>移輸入係数!$E52*投入係数表!BG50</f>
        <v>5.9678386677819525E-5</v>
      </c>
      <c r="BH52" s="24">
        <f>移輸入係数!$E52*投入係数表!BH50</f>
        <v>5.757589352949076E-4</v>
      </c>
      <c r="BI52" s="24">
        <f>移輸入係数!$E52*投入係数表!BI50</f>
        <v>1.3554564768963339E-3</v>
      </c>
      <c r="BJ52" s="24">
        <f>移輸入係数!$E52*投入係数表!BJ50</f>
        <v>4.0066881857760161E-4</v>
      </c>
      <c r="BK52" s="24">
        <f>移輸入係数!$E52*投入係数表!BK50</f>
        <v>1.0243302425970316E-5</v>
      </c>
      <c r="BL52" s="24">
        <f>移輸入係数!$E52*投入係数表!BL50</f>
        <v>0</v>
      </c>
      <c r="BM52" s="24">
        <f>移輸入係数!$E52*投入係数表!BM50</f>
        <v>4.6695913799471426E-4</v>
      </c>
      <c r="BN52" s="24">
        <f>移輸入係数!$E52*投入係数表!BN50</f>
        <v>3.6759194132083244E-5</v>
      </c>
      <c r="BO52" s="24">
        <f>移輸入係数!$E52*投入係数表!BO50</f>
        <v>3.1352901260375403E-4</v>
      </c>
      <c r="BP52" s="24">
        <f>移輸入係数!$E52*投入係数表!BP50</f>
        <v>3.6464893453542216E-4</v>
      </c>
      <c r="BQ52" s="24">
        <f>移輸入係数!$E52*投入係数表!BQ50</f>
        <v>0</v>
      </c>
      <c r="BR52" s="24">
        <f>移輸入係数!$E52*投入係数表!BR50</f>
        <v>0</v>
      </c>
      <c r="BS52" s="24">
        <f>移輸入係数!$E52*投入係数表!BS50</f>
        <v>6.1047258499142155E-4</v>
      </c>
      <c r="BT52" s="24">
        <f>移輸入係数!$E52*投入係数表!BT50</f>
        <v>0</v>
      </c>
      <c r="BU52" s="24">
        <f>移輸入係数!$E52*投入係数表!BU50</f>
        <v>2.2947596712958434E-7</v>
      </c>
      <c r="BV52" s="24">
        <f>移輸入係数!$E52*投入係数表!BV50</f>
        <v>0</v>
      </c>
      <c r="BW52" s="24">
        <f>移輸入係数!$E52*投入係数表!BW50</f>
        <v>0</v>
      </c>
      <c r="BX52" s="24">
        <f>移輸入係数!$E52*投入係数表!BX50</f>
        <v>0</v>
      </c>
      <c r="BY52" s="24">
        <f>移輸入係数!$E52*投入係数表!BY50</f>
        <v>0</v>
      </c>
      <c r="BZ52" s="24">
        <f>移輸入係数!$E52*投入係数表!BZ50</f>
        <v>1.1262656830310832E-5</v>
      </c>
      <c r="CA52" s="24">
        <f>移輸入係数!$E52*投入係数表!CA50</f>
        <v>0</v>
      </c>
      <c r="CB52" s="24">
        <f>移輸入係数!$E52*投入係数表!CB50</f>
        <v>0</v>
      </c>
      <c r="CC52" s="24">
        <f>移輸入係数!$E52*投入係数表!CC50</f>
        <v>0</v>
      </c>
      <c r="CD52" s="24">
        <f>移輸入係数!$E52*投入係数表!CD50</f>
        <v>0</v>
      </c>
      <c r="CE52" s="24">
        <f>移輸入係数!$E52*投入係数表!CE50</f>
        <v>6.5137318861763174E-6</v>
      </c>
      <c r="CF52" s="24">
        <f>移輸入係数!$E52*投入係数表!CF50</f>
        <v>3.4697120260683028E-6</v>
      </c>
      <c r="CG52" s="24">
        <f>移輸入係数!$E52*投入係数表!CG50</f>
        <v>2.8148889933575083E-5</v>
      </c>
      <c r="CH52" s="24">
        <f>移輸入係数!$E52*投入係数表!CH50</f>
        <v>3.4475210857462578E-6</v>
      </c>
      <c r="CI52" s="24">
        <f>移輸入係数!$E52*投入係数表!CI50</f>
        <v>0</v>
      </c>
      <c r="CJ52" s="24">
        <f>移輸入係数!$E52*投入係数表!CJ50</f>
        <v>0</v>
      </c>
      <c r="CK52" s="24">
        <f>移輸入係数!$E52*投入係数表!CK50</f>
        <v>0</v>
      </c>
      <c r="CL52" s="24">
        <f>移輸入係数!$E52*投入係数表!CL50</f>
        <v>0</v>
      </c>
      <c r="CM52" s="24">
        <f>移輸入係数!$E52*投入係数表!CM50</f>
        <v>1.6199586107884758E-6</v>
      </c>
      <c r="CN52" s="24">
        <f>移輸入係数!$E52*投入係数表!CN50</f>
        <v>1.8065520773954332E-5</v>
      </c>
      <c r="CO52" s="24">
        <f>移輸入係数!$E52*投入係数表!CO50</f>
        <v>0</v>
      </c>
      <c r="CP52" s="24">
        <f>移輸入係数!$E52*投入係数表!CP50</f>
        <v>0</v>
      </c>
      <c r="CQ52" s="24">
        <f>移輸入係数!$E52*投入係数表!CQ50</f>
        <v>0</v>
      </c>
      <c r="CR52" s="24">
        <f>移輸入係数!$E52*投入係数表!CR50</f>
        <v>0</v>
      </c>
      <c r="CS52" s="24">
        <f>移輸入係数!$E52*投入係数表!CS50</f>
        <v>0</v>
      </c>
      <c r="CT52" s="24">
        <f>移輸入係数!$E52*投入係数表!CT50</f>
        <v>0</v>
      </c>
      <c r="CU52" s="24">
        <f>移輸入係数!$E52*投入係数表!CU50</f>
        <v>0</v>
      </c>
      <c r="CV52" s="24">
        <f>移輸入係数!$E52*投入係数表!CV50</f>
        <v>0</v>
      </c>
      <c r="CW52" s="24">
        <f>移輸入係数!$E52*投入係数表!CW50</f>
        <v>0</v>
      </c>
      <c r="CX52" s="24">
        <f>移輸入係数!$E52*投入係数表!CX50</f>
        <v>2.7329254180630679E-3</v>
      </c>
      <c r="CY52" s="24">
        <f>移輸入係数!$E52*投入係数表!CY50</f>
        <v>5.3130280689052702E-6</v>
      </c>
      <c r="CZ52" s="24">
        <f>移輸入係数!$E52*投入係数表!CZ50</f>
        <v>0</v>
      </c>
      <c r="DA52" s="24">
        <f>移輸入係数!$E52*投入係数表!DA50</f>
        <v>0</v>
      </c>
      <c r="DB52" s="24">
        <f>移輸入係数!$E52*投入係数表!DB50</f>
        <v>0</v>
      </c>
      <c r="DC52" s="24">
        <f>移輸入係数!$E52*投入係数表!DC50</f>
        <v>0</v>
      </c>
      <c r="DD52" s="24">
        <f>移輸入係数!$E52*投入係数表!DD50</f>
        <v>0</v>
      </c>
      <c r="DE52" s="24">
        <f>移輸入係数!$E52*投入係数表!DE50</f>
        <v>5.7901438339296584E-6</v>
      </c>
      <c r="DF52" s="24">
        <f>移輸入係数!$E52*投入係数表!DF50</f>
        <v>0</v>
      </c>
      <c r="DG52" s="27">
        <f>移輸入係数!$E52*投入係数表!DG50</f>
        <v>0</v>
      </c>
    </row>
    <row r="53" spans="2:111" x14ac:dyDescent="0.15">
      <c r="B53" s="36" t="s">
        <v>43</v>
      </c>
      <c r="C53" s="36" t="s">
        <v>158</v>
      </c>
      <c r="D53" s="23">
        <f>移輸入係数!$E53*投入係数表!D51</f>
        <v>0</v>
      </c>
      <c r="E53" s="24">
        <f>移輸入係数!$E53*投入係数表!E51</f>
        <v>0</v>
      </c>
      <c r="F53" s="24">
        <f>移輸入係数!$E53*投入係数表!F51</f>
        <v>0</v>
      </c>
      <c r="G53" s="24">
        <f>移輸入係数!$E53*投入係数表!G51</f>
        <v>6.3669303989192877E-6</v>
      </c>
      <c r="H53" s="24">
        <f>移輸入係数!$E53*投入係数表!H51</f>
        <v>0</v>
      </c>
      <c r="I53" s="24">
        <f>移輸入係数!$E53*投入係数表!I51</f>
        <v>0</v>
      </c>
      <c r="J53" s="24">
        <f>移輸入係数!$E53*投入係数表!J51</f>
        <v>0</v>
      </c>
      <c r="K53" s="24">
        <f>移輸入係数!$E53*投入係数表!K51</f>
        <v>0</v>
      </c>
      <c r="L53" s="24">
        <f>移輸入係数!$E53*投入係数表!L51</f>
        <v>0</v>
      </c>
      <c r="M53" s="24">
        <f>移輸入係数!$E53*投入係数表!M51</f>
        <v>0</v>
      </c>
      <c r="N53" s="24">
        <f>移輸入係数!$E53*投入係数表!N51</f>
        <v>0</v>
      </c>
      <c r="O53" s="24">
        <f>移輸入係数!$E53*投入係数表!O51</f>
        <v>0</v>
      </c>
      <c r="P53" s="24">
        <f>移輸入係数!$E53*投入係数表!P51</f>
        <v>0</v>
      </c>
      <c r="Q53" s="24">
        <f>移輸入係数!$E53*投入係数表!Q51</f>
        <v>1.7515360279512947E-5</v>
      </c>
      <c r="R53" s="24">
        <f>移輸入係数!$E53*投入係数表!R51</f>
        <v>2.0202486503223768E-5</v>
      </c>
      <c r="S53" s="24">
        <f>移輸入係数!$E53*投入係数表!S51</f>
        <v>0</v>
      </c>
      <c r="T53" s="24">
        <f>移輸入係数!$E53*投入係数表!T51</f>
        <v>0</v>
      </c>
      <c r="U53" s="24">
        <f>移輸入係数!$E53*投入係数表!U51</f>
        <v>0</v>
      </c>
      <c r="V53" s="24">
        <f>移輸入係数!$E53*投入係数表!V51</f>
        <v>0</v>
      </c>
      <c r="W53" s="24">
        <f>移輸入係数!$E53*投入係数表!W51</f>
        <v>0</v>
      </c>
      <c r="X53" s="24">
        <f>移輸入係数!$E53*投入係数表!X51</f>
        <v>0</v>
      </c>
      <c r="Y53" s="24">
        <f>移輸入係数!$E53*投入係数表!Y51</f>
        <v>0</v>
      </c>
      <c r="Z53" s="24">
        <f>移輸入係数!$E53*投入係数表!Z51</f>
        <v>0</v>
      </c>
      <c r="AA53" s="24">
        <f>移輸入係数!$E53*投入係数表!AA51</f>
        <v>0</v>
      </c>
      <c r="AB53" s="24">
        <f>移輸入係数!$E53*投入係数表!AB51</f>
        <v>0</v>
      </c>
      <c r="AC53" s="24">
        <f>移輸入係数!$E53*投入係数表!AC51</f>
        <v>0</v>
      </c>
      <c r="AD53" s="24">
        <f>移輸入係数!$E53*投入係数表!AD51</f>
        <v>0</v>
      </c>
      <c r="AE53" s="24">
        <f>移輸入係数!$E53*投入係数表!AE51</f>
        <v>0</v>
      </c>
      <c r="AF53" s="24">
        <f>移輸入係数!$E53*投入係数表!AF51</f>
        <v>1.6546281816369801E-4</v>
      </c>
      <c r="AG53" s="24">
        <f>移輸入係数!$E53*投入係数表!AG51</f>
        <v>0</v>
      </c>
      <c r="AH53" s="24">
        <f>移輸入係数!$E53*投入係数表!AH51</f>
        <v>0</v>
      </c>
      <c r="AI53" s="24">
        <f>移輸入係数!$E53*投入係数表!AI51</f>
        <v>0</v>
      </c>
      <c r="AJ53" s="24">
        <f>移輸入係数!$E53*投入係数表!AJ51</f>
        <v>0</v>
      </c>
      <c r="AK53" s="24">
        <f>移輸入係数!$E53*投入係数表!AK51</f>
        <v>2.0453654786936398E-4</v>
      </c>
      <c r="AL53" s="24">
        <f>移輸入係数!$E53*投入係数表!AL51</f>
        <v>9.5349190714271752E-5</v>
      </c>
      <c r="AM53" s="24">
        <f>移輸入係数!$E53*投入係数表!AM51</f>
        <v>0</v>
      </c>
      <c r="AN53" s="24">
        <f>移輸入係数!$E53*投入係数表!AN51</f>
        <v>0</v>
      </c>
      <c r="AO53" s="24">
        <f>移輸入係数!$E53*投入係数表!AO51</f>
        <v>1.0262807532118643E-4</v>
      </c>
      <c r="AP53" s="24">
        <f>移輸入係数!$E53*投入係数表!AP51</f>
        <v>2.2267583574552111E-5</v>
      </c>
      <c r="AQ53" s="24">
        <f>移輸入係数!$E53*投入係数表!AQ51</f>
        <v>1.0886530620464241E-7</v>
      </c>
      <c r="AR53" s="24">
        <f>移輸入係数!$E53*投入係数表!AR51</f>
        <v>5.3591215896683119E-6</v>
      </c>
      <c r="AS53" s="24">
        <f>移輸入係数!$E53*投入係数表!AS51</f>
        <v>8.6496436216398723E-6</v>
      </c>
      <c r="AT53" s="24">
        <f>移輸入係数!$E53*投入係数表!AT51</f>
        <v>1.9304214272024095E-5</v>
      </c>
      <c r="AU53" s="24">
        <f>移輸入係数!$E53*投入係数表!AU51</f>
        <v>2.8990487740084708E-4</v>
      </c>
      <c r="AV53" s="24">
        <f>移輸入係数!$E53*投入係数表!AV51</f>
        <v>5.381628272165249E-3</v>
      </c>
      <c r="AW53" s="24">
        <f>移輸入係数!$E53*投入係数表!AW51</f>
        <v>3.7133802374647537E-5</v>
      </c>
      <c r="AX53" s="24">
        <f>移輸入係数!$E53*投入係数表!AX51</f>
        <v>0</v>
      </c>
      <c r="AY53" s="24">
        <f>移輸入係数!$E53*投入係数表!AY51</f>
        <v>1.1058181290460802E-4</v>
      </c>
      <c r="AZ53" s="24">
        <f>移輸入係数!$E53*投入係数表!AZ51</f>
        <v>1.9471370286382175E-4</v>
      </c>
      <c r="BA53" s="24">
        <f>移輸入係数!$E53*投入係数表!BA51</f>
        <v>6.4085463597800184E-5</v>
      </c>
      <c r="BB53" s="24">
        <f>移輸入係数!$E53*投入係数表!BB51</f>
        <v>1.3964959520680162E-4</v>
      </c>
      <c r="BC53" s="24">
        <f>移輸入係数!$E53*投入係数表!BC51</f>
        <v>6.2898818860346549E-6</v>
      </c>
      <c r="BD53" s="24">
        <f>移輸入係数!$E53*投入係数表!BD51</f>
        <v>1.9130201248072451E-5</v>
      </c>
      <c r="BE53" s="24">
        <f>移輸入係数!$E53*投入係数表!BE51</f>
        <v>1.9113830347808929E-6</v>
      </c>
      <c r="BF53" s="24">
        <f>移輸入係数!$E53*投入係数表!BF51</f>
        <v>0</v>
      </c>
      <c r="BG53" s="24">
        <f>移輸入係数!$E53*投入係数表!BG51</f>
        <v>1.6010243157181684E-5</v>
      </c>
      <c r="BH53" s="24">
        <f>移輸入係数!$E53*投入係数表!BH51</f>
        <v>4.3417082478340084E-5</v>
      </c>
      <c r="BI53" s="24">
        <f>移輸入係数!$E53*投入係数表!BI51</f>
        <v>5.4029927546432287E-5</v>
      </c>
      <c r="BJ53" s="24">
        <f>移輸入係数!$E53*投入係数表!BJ51</f>
        <v>4.1517542501847335E-5</v>
      </c>
      <c r="BK53" s="24">
        <f>移輸入係数!$E53*投入係数表!BK51</f>
        <v>6.4660660565338217E-6</v>
      </c>
      <c r="BL53" s="24">
        <f>移輸入係数!$E53*投入係数表!BL51</f>
        <v>0</v>
      </c>
      <c r="BM53" s="24">
        <f>移輸入係数!$E53*投入係数表!BM51</f>
        <v>8.8539019696789474E-7</v>
      </c>
      <c r="BN53" s="24">
        <f>移輸入係数!$E53*投入係数表!BN51</f>
        <v>5.3624457666983633E-6</v>
      </c>
      <c r="BO53" s="24">
        <f>移輸入係数!$E53*投入係数表!BO51</f>
        <v>5.9184528288845791E-6</v>
      </c>
      <c r="BP53" s="24">
        <f>移輸入係数!$E53*投入係数表!BP51</f>
        <v>6.7449345690256468E-7</v>
      </c>
      <c r="BQ53" s="24">
        <f>移輸入係数!$E53*投入係数表!BQ51</f>
        <v>0</v>
      </c>
      <c r="BR53" s="24">
        <f>移輸入係数!$E53*投入係数表!BR51</f>
        <v>1.4694439526974629E-6</v>
      </c>
      <c r="BS53" s="24">
        <f>移輸入係数!$E53*投入係数表!BS51</f>
        <v>1.4576015557233547E-5</v>
      </c>
      <c r="BT53" s="24">
        <f>移輸入係数!$E53*投入係数表!BT51</f>
        <v>0</v>
      </c>
      <c r="BU53" s="24">
        <f>移輸入係数!$E53*投入係数表!BU51</f>
        <v>1.5300205452799735E-7</v>
      </c>
      <c r="BV53" s="24">
        <f>移輸入係数!$E53*投入係数表!BV51</f>
        <v>0</v>
      </c>
      <c r="BW53" s="24">
        <f>移輸入係数!$E53*投入係数表!BW51</f>
        <v>0</v>
      </c>
      <c r="BX53" s="24">
        <f>移輸入係数!$E53*投入係数表!BX51</f>
        <v>0</v>
      </c>
      <c r="BY53" s="24">
        <f>移輸入係数!$E53*投入係数表!BY51</f>
        <v>0</v>
      </c>
      <c r="BZ53" s="24">
        <f>移輸入係数!$E53*投入係数表!BZ51</f>
        <v>2.0875775242201501E-6</v>
      </c>
      <c r="CA53" s="24">
        <f>移輸入係数!$E53*投入係数表!CA51</f>
        <v>5.1765737446173015E-7</v>
      </c>
      <c r="CB53" s="24">
        <f>移輸入係数!$E53*投入係数表!CB51</f>
        <v>0</v>
      </c>
      <c r="CC53" s="24">
        <f>移輸入係数!$E53*投入係数表!CC51</f>
        <v>0</v>
      </c>
      <c r="CD53" s="24">
        <f>移輸入係数!$E53*投入係数表!CD51</f>
        <v>0</v>
      </c>
      <c r="CE53" s="24">
        <f>移輸入係数!$E53*投入係数表!CE51</f>
        <v>0</v>
      </c>
      <c r="CF53" s="24">
        <f>移輸入係数!$E53*投入係数表!CF51</f>
        <v>3.2156235203948079E-6</v>
      </c>
      <c r="CG53" s="24">
        <f>移輸入係数!$E53*投入係数表!CG51</f>
        <v>8.3960845121082225E-6</v>
      </c>
      <c r="CH53" s="24">
        <f>移輸入係数!$E53*投入係数表!CH51</f>
        <v>3.1950576321876226E-6</v>
      </c>
      <c r="CI53" s="24">
        <f>移輸入係数!$E53*投入係数表!CI51</f>
        <v>3.4631314671111302E-7</v>
      </c>
      <c r="CJ53" s="24">
        <f>移輸入係数!$E53*投入係数表!CJ51</f>
        <v>0</v>
      </c>
      <c r="CK53" s="24">
        <f>移輸入係数!$E53*投入係数表!CK51</f>
        <v>0</v>
      </c>
      <c r="CL53" s="24">
        <f>移輸入係数!$E53*投入係数表!CL51</f>
        <v>1.1622321740103256E-6</v>
      </c>
      <c r="CM53" s="24">
        <f>移輸入係数!$E53*投入係数表!CM51</f>
        <v>0</v>
      </c>
      <c r="CN53" s="24">
        <f>移輸入係数!$E53*投入係数表!CN51</f>
        <v>1.1347676193595552E-6</v>
      </c>
      <c r="CO53" s="24">
        <f>移輸入係数!$E53*投入係数表!CO51</f>
        <v>0</v>
      </c>
      <c r="CP53" s="24">
        <f>移輸入係数!$E53*投入係数表!CP51</f>
        <v>0</v>
      </c>
      <c r="CQ53" s="24">
        <f>移輸入係数!$E53*投入係数表!CQ51</f>
        <v>0</v>
      </c>
      <c r="CR53" s="24">
        <f>移輸入係数!$E53*投入係数表!CR51</f>
        <v>0</v>
      </c>
      <c r="CS53" s="24">
        <f>移輸入係数!$E53*投入係数表!CS51</f>
        <v>0</v>
      </c>
      <c r="CT53" s="24">
        <f>移輸入係数!$E53*投入係数表!CT51</f>
        <v>0</v>
      </c>
      <c r="CU53" s="24">
        <f>移輸入係数!$E53*投入係数表!CU51</f>
        <v>0</v>
      </c>
      <c r="CV53" s="24">
        <f>移輸入係数!$E53*投入係数表!CV51</f>
        <v>1.451385649501076E-5</v>
      </c>
      <c r="CW53" s="24">
        <f>移輸入係数!$E53*投入係数表!CW51</f>
        <v>0</v>
      </c>
      <c r="CX53" s="24">
        <f>移輸入係数!$E53*投入係数表!CX51</f>
        <v>4.0088993474820542E-3</v>
      </c>
      <c r="CY53" s="24">
        <f>移輸入係数!$E53*投入係数表!CY51</f>
        <v>2.5329661429714278E-7</v>
      </c>
      <c r="CZ53" s="24">
        <f>移輸入係数!$E53*投入係数表!CZ51</f>
        <v>0</v>
      </c>
      <c r="DA53" s="24">
        <f>移輸入係数!$E53*投入係数表!DA51</f>
        <v>0</v>
      </c>
      <c r="DB53" s="24">
        <f>移輸入係数!$E53*投入係数表!DB51</f>
        <v>0</v>
      </c>
      <c r="DC53" s="24">
        <f>移輸入係数!$E53*投入係数表!DC51</f>
        <v>0</v>
      </c>
      <c r="DD53" s="24">
        <f>移輸入係数!$E53*投入係数表!DD51</f>
        <v>0</v>
      </c>
      <c r="DE53" s="24">
        <f>移輸入係数!$E53*投入係数表!DE51</f>
        <v>3.2043174385224075E-6</v>
      </c>
      <c r="DF53" s="24">
        <f>移輸入係数!$E53*投入係数表!DF51</f>
        <v>0</v>
      </c>
      <c r="DG53" s="27">
        <f>移輸入係数!$E53*投入係数表!DG51</f>
        <v>0</v>
      </c>
    </row>
    <row r="54" spans="2:111" x14ac:dyDescent="0.15">
      <c r="B54" s="36" t="s">
        <v>44</v>
      </c>
      <c r="C54" s="36" t="s">
        <v>159</v>
      </c>
      <c r="D54" s="23">
        <f>移輸入係数!$E54*投入係数表!D52</f>
        <v>0</v>
      </c>
      <c r="E54" s="24">
        <f>移輸入係数!$E54*投入係数表!E52</f>
        <v>0</v>
      </c>
      <c r="F54" s="24">
        <f>移輸入係数!$E54*投入係数表!F52</f>
        <v>5.8153648584973918E-6</v>
      </c>
      <c r="G54" s="24">
        <f>移輸入係数!$E54*投入係数表!G52</f>
        <v>0</v>
      </c>
      <c r="H54" s="24">
        <f>移輸入係数!$E54*投入係数表!H52</f>
        <v>0</v>
      </c>
      <c r="I54" s="24">
        <f>移輸入係数!$E54*投入係数表!I52</f>
        <v>0</v>
      </c>
      <c r="J54" s="24">
        <f>移輸入係数!$E54*投入係数表!J52</f>
        <v>0</v>
      </c>
      <c r="K54" s="24">
        <f>移輸入係数!$E54*投入係数表!K52</f>
        <v>0</v>
      </c>
      <c r="L54" s="24">
        <f>移輸入係数!$E54*投入係数表!L52</f>
        <v>0</v>
      </c>
      <c r="M54" s="24">
        <f>移輸入係数!$E54*投入係数表!M52</f>
        <v>0</v>
      </c>
      <c r="N54" s="24">
        <f>移輸入係数!$E54*投入係数表!N52</f>
        <v>0</v>
      </c>
      <c r="O54" s="24">
        <f>移輸入係数!$E54*投入係数表!O52</f>
        <v>0</v>
      </c>
      <c r="P54" s="24">
        <f>移輸入係数!$E54*投入係数表!P52</f>
        <v>0</v>
      </c>
      <c r="Q54" s="24">
        <f>移輸入係数!$E54*投入係数表!Q52</f>
        <v>0</v>
      </c>
      <c r="R54" s="24">
        <f>移輸入係数!$E54*投入係数表!R52</f>
        <v>0</v>
      </c>
      <c r="S54" s="24">
        <f>移輸入係数!$E54*投入係数表!S52</f>
        <v>0</v>
      </c>
      <c r="T54" s="24">
        <f>移輸入係数!$E54*投入係数表!T52</f>
        <v>0</v>
      </c>
      <c r="U54" s="24">
        <f>移輸入係数!$E54*投入係数表!U52</f>
        <v>0</v>
      </c>
      <c r="V54" s="24">
        <f>移輸入係数!$E54*投入係数表!V52</f>
        <v>0</v>
      </c>
      <c r="W54" s="24">
        <f>移輸入係数!$E54*投入係数表!W52</f>
        <v>0</v>
      </c>
      <c r="X54" s="24">
        <f>移輸入係数!$E54*投入係数表!X52</f>
        <v>0</v>
      </c>
      <c r="Y54" s="24">
        <f>移輸入係数!$E54*投入係数表!Y52</f>
        <v>0</v>
      </c>
      <c r="Z54" s="24">
        <f>移輸入係数!$E54*投入係数表!Z52</f>
        <v>0</v>
      </c>
      <c r="AA54" s="24">
        <f>移輸入係数!$E54*投入係数表!AA52</f>
        <v>0</v>
      </c>
      <c r="AB54" s="24">
        <f>移輸入係数!$E54*投入係数表!AB52</f>
        <v>0</v>
      </c>
      <c r="AC54" s="24">
        <f>移輸入係数!$E54*投入係数表!AC52</f>
        <v>0</v>
      </c>
      <c r="AD54" s="24">
        <f>移輸入係数!$E54*投入係数表!AD52</f>
        <v>0</v>
      </c>
      <c r="AE54" s="24">
        <f>移輸入係数!$E54*投入係数表!AE52</f>
        <v>0</v>
      </c>
      <c r="AF54" s="24">
        <f>移輸入係数!$E54*投入係数表!AF52</f>
        <v>0</v>
      </c>
      <c r="AG54" s="24">
        <f>移輸入係数!$E54*投入係数表!AG52</f>
        <v>0</v>
      </c>
      <c r="AH54" s="24">
        <f>移輸入係数!$E54*投入係数表!AH52</f>
        <v>0</v>
      </c>
      <c r="AI54" s="24">
        <f>移輸入係数!$E54*投入係数表!AI52</f>
        <v>0</v>
      </c>
      <c r="AJ54" s="24">
        <f>移輸入係数!$E54*投入係数表!AJ52</f>
        <v>0</v>
      </c>
      <c r="AK54" s="24">
        <f>移輸入係数!$E54*投入係数表!AK52</f>
        <v>0</v>
      </c>
      <c r="AL54" s="24">
        <f>移輸入係数!$E54*投入係数表!AL52</f>
        <v>0</v>
      </c>
      <c r="AM54" s="24">
        <f>移輸入係数!$E54*投入係数表!AM52</f>
        <v>0</v>
      </c>
      <c r="AN54" s="24">
        <f>移輸入係数!$E54*投入係数表!AN52</f>
        <v>0</v>
      </c>
      <c r="AO54" s="24">
        <f>移輸入係数!$E54*投入係数表!AO52</f>
        <v>0</v>
      </c>
      <c r="AP54" s="24">
        <f>移輸入係数!$E54*投入係数表!AP52</f>
        <v>0</v>
      </c>
      <c r="AQ54" s="24">
        <f>移輸入係数!$E54*投入係数表!AQ52</f>
        <v>0</v>
      </c>
      <c r="AR54" s="24">
        <f>移輸入係数!$E54*投入係数表!AR52</f>
        <v>0</v>
      </c>
      <c r="AS54" s="24">
        <f>移輸入係数!$E54*投入係数表!AS52</f>
        <v>9.7188725846841357E-7</v>
      </c>
      <c r="AT54" s="24">
        <f>移輸入係数!$E54*投入係数表!AT52</f>
        <v>0</v>
      </c>
      <c r="AU54" s="24">
        <f>移輸入係数!$E54*投入係数表!AU52</f>
        <v>5.7070897240788652E-5</v>
      </c>
      <c r="AV54" s="24">
        <f>移輸入係数!$E54*投入係数表!AV52</f>
        <v>1.1604638711872935E-4</v>
      </c>
      <c r="AW54" s="24">
        <f>移輸入係数!$E54*投入係数表!AW52</f>
        <v>1.5849150770786929E-3</v>
      </c>
      <c r="AX54" s="24">
        <f>移輸入係数!$E54*投入係数表!AX52</f>
        <v>0</v>
      </c>
      <c r="AY54" s="24">
        <f>移輸入係数!$E54*投入係数表!AY52</f>
        <v>0</v>
      </c>
      <c r="AZ54" s="24">
        <f>移輸入係数!$E54*投入係数表!AZ52</f>
        <v>3.6674712874045122E-5</v>
      </c>
      <c r="BA54" s="24">
        <f>移輸入係数!$E54*投入係数表!BA52</f>
        <v>0</v>
      </c>
      <c r="BB54" s="24">
        <f>移輸入係数!$E54*投入係数表!BB52</f>
        <v>1.4776942155098816E-5</v>
      </c>
      <c r="BC54" s="24">
        <f>移輸入係数!$E54*投入係数表!BC52</f>
        <v>0</v>
      </c>
      <c r="BD54" s="24">
        <f>移輸入係数!$E54*投入係数表!BD52</f>
        <v>3.0776425613744111E-6</v>
      </c>
      <c r="BE54" s="24">
        <f>移輸入係数!$E54*投入係数表!BE52</f>
        <v>1.393797978001031E-6</v>
      </c>
      <c r="BF54" s="24">
        <f>移輸入係数!$E54*投入係数表!BF52</f>
        <v>0</v>
      </c>
      <c r="BG54" s="24">
        <f>移輸入係数!$E54*投入係数表!BG52</f>
        <v>5.3067343797478198E-6</v>
      </c>
      <c r="BH54" s="24">
        <f>移輸入係数!$E54*投入係数表!BH52</f>
        <v>9.5440899028718618E-6</v>
      </c>
      <c r="BI54" s="24">
        <f>移輸入係数!$E54*投入係数表!BI52</f>
        <v>0</v>
      </c>
      <c r="BJ54" s="24">
        <f>移輸入係数!$E54*投入係数表!BJ52</f>
        <v>1.6127550260093611E-5</v>
      </c>
      <c r="BK54" s="24">
        <f>移輸入係数!$E54*投入係数表!BK52</f>
        <v>7.9114449512811957E-6</v>
      </c>
      <c r="BL54" s="24">
        <f>移輸入係数!$E54*投入係数表!BL52</f>
        <v>0</v>
      </c>
      <c r="BM54" s="24">
        <f>移輸入係数!$E54*投入係数表!BM52</f>
        <v>8.0813013783144141E-6</v>
      </c>
      <c r="BN54" s="24">
        <f>移輸入係数!$E54*投入係数表!BN52</f>
        <v>0</v>
      </c>
      <c r="BO54" s="24">
        <f>移輸入係数!$E54*投入係数表!BO52</f>
        <v>8.5630943875135496E-7</v>
      </c>
      <c r="BP54" s="24">
        <f>移輸入係数!$E54*投入係数表!BP52</f>
        <v>0</v>
      </c>
      <c r="BQ54" s="24">
        <f>移輸入係数!$E54*投入係数表!BQ52</f>
        <v>0</v>
      </c>
      <c r="BR54" s="24">
        <f>移輸入係数!$E54*投入係数表!BR52</f>
        <v>0</v>
      </c>
      <c r="BS54" s="24">
        <f>移輸入係数!$E54*投入係数表!BS52</f>
        <v>3.0755777389613538E-6</v>
      </c>
      <c r="BT54" s="24">
        <f>移輸入係数!$E54*投入係数表!BT52</f>
        <v>4.3999601980298986E-7</v>
      </c>
      <c r="BU54" s="24">
        <f>移輸入係数!$E54*投入係数表!BU52</f>
        <v>2.4603916113370563E-5</v>
      </c>
      <c r="BV54" s="24">
        <f>移輸入係数!$E54*投入係数表!BV52</f>
        <v>2.6511540748295738E-7</v>
      </c>
      <c r="BW54" s="24">
        <f>移輸入係数!$E54*投入係数表!BW52</f>
        <v>0</v>
      </c>
      <c r="BX54" s="24">
        <f>移輸入係数!$E54*投入係数表!BX52</f>
        <v>0</v>
      </c>
      <c r="BY54" s="24">
        <f>移輸入係数!$E54*投入係数表!BY52</f>
        <v>0</v>
      </c>
      <c r="BZ54" s="24">
        <f>移輸入係数!$E54*投入係数表!BZ52</f>
        <v>0</v>
      </c>
      <c r="CA54" s="24">
        <f>移輸入係数!$E54*投入係数表!CA52</f>
        <v>0</v>
      </c>
      <c r="CB54" s="24">
        <f>移輸入係数!$E54*投入係数表!CB52</f>
        <v>0</v>
      </c>
      <c r="CC54" s="24">
        <f>移輸入係数!$E54*投入係数表!CC52</f>
        <v>0</v>
      </c>
      <c r="CD54" s="24">
        <f>移輸入係数!$E54*投入係数表!CD52</f>
        <v>0</v>
      </c>
      <c r="CE54" s="24">
        <f>移輸入係数!$E54*投入係数表!CE52</f>
        <v>9.4329376958733926E-6</v>
      </c>
      <c r="CF54" s="24">
        <f>移輸入係数!$E54*投入係数表!CF52</f>
        <v>1.6749014715606615E-6</v>
      </c>
      <c r="CG54" s="24">
        <f>移輸入係数!$E54*投入係数表!CG52</f>
        <v>1.1886110734947072E-7</v>
      </c>
      <c r="CH54" s="24">
        <f>移輸入係数!$E54*投入係数表!CH52</f>
        <v>1.6641894475305794E-6</v>
      </c>
      <c r="CI54" s="24">
        <f>移輸入係数!$E54*投入係数表!CI52</f>
        <v>4.2226119584256105E-7</v>
      </c>
      <c r="CJ54" s="24">
        <f>移輸入係数!$E54*投入係数表!CJ52</f>
        <v>4.5172992989911302E-7</v>
      </c>
      <c r="CK54" s="24">
        <f>移輸入係数!$E54*投入係数表!CK52</f>
        <v>0</v>
      </c>
      <c r="CL54" s="24">
        <f>移輸入係数!$E54*投入係数表!CL52</f>
        <v>3.6321871006330465E-6</v>
      </c>
      <c r="CM54" s="24">
        <f>移輸入係数!$E54*投入係数表!CM52</f>
        <v>3.4798438980177459E-5</v>
      </c>
      <c r="CN54" s="24">
        <f>移輸入係数!$E54*投入係数表!CN52</f>
        <v>1.0237936281760353E-4</v>
      </c>
      <c r="CO54" s="24">
        <f>移輸入係数!$E54*投入係数表!CO52</f>
        <v>0</v>
      </c>
      <c r="CP54" s="24">
        <f>移輸入係数!$E54*投入係数表!CP52</f>
        <v>0</v>
      </c>
      <c r="CQ54" s="24">
        <f>移輸入係数!$E54*投入係数表!CQ52</f>
        <v>3.9200906703709063E-4</v>
      </c>
      <c r="CR54" s="24">
        <f>移輸入係数!$E54*投入係数表!CR52</f>
        <v>2.2809925799562803E-4</v>
      </c>
      <c r="CS54" s="24">
        <f>移輸入係数!$E54*投入係数表!CS52</f>
        <v>7.317462580916553E-5</v>
      </c>
      <c r="CT54" s="24">
        <f>移輸入係数!$E54*投入係数表!CT52</f>
        <v>6.153003261780493E-5</v>
      </c>
      <c r="CU54" s="24">
        <f>移輸入係数!$E54*投入係数表!CU52</f>
        <v>0</v>
      </c>
      <c r="CV54" s="24">
        <f>移輸入係数!$E54*投入係数表!CV52</f>
        <v>4.867771782637793E-5</v>
      </c>
      <c r="CW54" s="24">
        <f>移輸入係数!$E54*投入係数表!CW52</f>
        <v>0</v>
      </c>
      <c r="CX54" s="24">
        <f>移輸入係数!$E54*投入係数表!CX52</f>
        <v>5.8098208043568813E-4</v>
      </c>
      <c r="CY54" s="24">
        <f>移輸入係数!$E54*投入係数表!CY52</f>
        <v>4.0159711462915118E-6</v>
      </c>
      <c r="CZ54" s="24">
        <f>移輸入係数!$E54*投入係数表!CZ52</f>
        <v>1.0585738010489427E-6</v>
      </c>
      <c r="DA54" s="24">
        <f>移輸入係数!$E54*投入係数表!DA52</f>
        <v>0</v>
      </c>
      <c r="DB54" s="24">
        <f>移輸入係数!$E54*投入係数表!DB52</f>
        <v>0</v>
      </c>
      <c r="DC54" s="24">
        <f>移輸入係数!$E54*投入係数表!DC52</f>
        <v>9.5656463128603047E-5</v>
      </c>
      <c r="DD54" s="24">
        <f>移輸入係数!$E54*投入係数表!DD52</f>
        <v>2.3756637697513574E-4</v>
      </c>
      <c r="DE54" s="24">
        <f>移輸入係数!$E54*投入係数表!DE52</f>
        <v>1.0722563658440758E-5</v>
      </c>
      <c r="DF54" s="24">
        <f>移輸入係数!$E54*投入係数表!DF52</f>
        <v>5.9871343049317568E-4</v>
      </c>
      <c r="DG54" s="27">
        <f>移輸入係数!$E54*投入係数表!DG52</f>
        <v>0</v>
      </c>
    </row>
    <row r="55" spans="2:111" x14ac:dyDescent="0.15">
      <c r="B55" s="36" t="s">
        <v>45</v>
      </c>
      <c r="C55" s="36" t="s">
        <v>160</v>
      </c>
      <c r="D55" s="23">
        <f>移輸入係数!$E55*投入係数表!D53</f>
        <v>0</v>
      </c>
      <c r="E55" s="24">
        <f>移輸入係数!$E55*投入係数表!E53</f>
        <v>0</v>
      </c>
      <c r="F55" s="24">
        <f>移輸入係数!$E55*投入係数表!F53</f>
        <v>0</v>
      </c>
      <c r="G55" s="24">
        <f>移輸入係数!$E55*投入係数表!G53</f>
        <v>0</v>
      </c>
      <c r="H55" s="24">
        <f>移輸入係数!$E55*投入係数表!H53</f>
        <v>0</v>
      </c>
      <c r="I55" s="24">
        <f>移輸入係数!$E55*投入係数表!I53</f>
        <v>0</v>
      </c>
      <c r="J55" s="24">
        <f>移輸入係数!$E55*投入係数表!J53</f>
        <v>0</v>
      </c>
      <c r="K55" s="24">
        <f>移輸入係数!$E55*投入係数表!K53</f>
        <v>0</v>
      </c>
      <c r="L55" s="24">
        <f>移輸入係数!$E55*投入係数表!L53</f>
        <v>0</v>
      </c>
      <c r="M55" s="24">
        <f>移輸入係数!$E55*投入係数表!M53</f>
        <v>0</v>
      </c>
      <c r="N55" s="24">
        <f>移輸入係数!$E55*投入係数表!N53</f>
        <v>0</v>
      </c>
      <c r="O55" s="24">
        <f>移輸入係数!$E55*投入係数表!O53</f>
        <v>0</v>
      </c>
      <c r="P55" s="24">
        <f>移輸入係数!$E55*投入係数表!P53</f>
        <v>0</v>
      </c>
      <c r="Q55" s="24">
        <f>移輸入係数!$E55*投入係数表!Q53</f>
        <v>0</v>
      </c>
      <c r="R55" s="24">
        <f>移輸入係数!$E55*投入係数表!R53</f>
        <v>0</v>
      </c>
      <c r="S55" s="24">
        <f>移輸入係数!$E55*投入係数表!S53</f>
        <v>0</v>
      </c>
      <c r="T55" s="24">
        <f>移輸入係数!$E55*投入係数表!T53</f>
        <v>0</v>
      </c>
      <c r="U55" s="24">
        <f>移輸入係数!$E55*投入係数表!U53</f>
        <v>0</v>
      </c>
      <c r="V55" s="24">
        <f>移輸入係数!$E55*投入係数表!V53</f>
        <v>0</v>
      </c>
      <c r="W55" s="24">
        <f>移輸入係数!$E55*投入係数表!W53</f>
        <v>0</v>
      </c>
      <c r="X55" s="24">
        <f>移輸入係数!$E55*投入係数表!X53</f>
        <v>0</v>
      </c>
      <c r="Y55" s="24">
        <f>移輸入係数!$E55*投入係数表!Y53</f>
        <v>0</v>
      </c>
      <c r="Z55" s="24">
        <f>移輸入係数!$E55*投入係数表!Z53</f>
        <v>0</v>
      </c>
      <c r="AA55" s="24">
        <f>移輸入係数!$E55*投入係数表!AA53</f>
        <v>0</v>
      </c>
      <c r="AB55" s="24">
        <f>移輸入係数!$E55*投入係数表!AB53</f>
        <v>0</v>
      </c>
      <c r="AC55" s="24">
        <f>移輸入係数!$E55*投入係数表!AC53</f>
        <v>0</v>
      </c>
      <c r="AD55" s="24">
        <f>移輸入係数!$E55*投入係数表!AD53</f>
        <v>0</v>
      </c>
      <c r="AE55" s="24">
        <f>移輸入係数!$E55*投入係数表!AE53</f>
        <v>0</v>
      </c>
      <c r="AF55" s="24">
        <f>移輸入係数!$E55*投入係数表!AF53</f>
        <v>0</v>
      </c>
      <c r="AG55" s="24">
        <f>移輸入係数!$E55*投入係数表!AG53</f>
        <v>0</v>
      </c>
      <c r="AH55" s="24">
        <f>移輸入係数!$E55*投入係数表!AH53</f>
        <v>0</v>
      </c>
      <c r="AI55" s="24">
        <f>移輸入係数!$E55*投入係数表!AI53</f>
        <v>0</v>
      </c>
      <c r="AJ55" s="24">
        <f>移輸入係数!$E55*投入係数表!AJ53</f>
        <v>0</v>
      </c>
      <c r="AK55" s="24">
        <f>移輸入係数!$E55*投入係数表!AK53</f>
        <v>0</v>
      </c>
      <c r="AL55" s="24">
        <f>移輸入係数!$E55*投入係数表!AL53</f>
        <v>0</v>
      </c>
      <c r="AM55" s="24">
        <f>移輸入係数!$E55*投入係数表!AM53</f>
        <v>0</v>
      </c>
      <c r="AN55" s="24">
        <f>移輸入係数!$E55*投入係数表!AN53</f>
        <v>0</v>
      </c>
      <c r="AO55" s="24">
        <f>移輸入係数!$E55*投入係数表!AO53</f>
        <v>0</v>
      </c>
      <c r="AP55" s="24">
        <f>移輸入係数!$E55*投入係数表!AP53</f>
        <v>0</v>
      </c>
      <c r="AQ55" s="24">
        <f>移輸入係数!$E55*投入係数表!AQ53</f>
        <v>0</v>
      </c>
      <c r="AR55" s="24">
        <f>移輸入係数!$E55*投入係数表!AR53</f>
        <v>0</v>
      </c>
      <c r="AS55" s="24">
        <f>移輸入係数!$E55*投入係数表!AS53</f>
        <v>0</v>
      </c>
      <c r="AT55" s="24">
        <f>移輸入係数!$E55*投入係数表!AT53</f>
        <v>0</v>
      </c>
      <c r="AU55" s="24">
        <f>移輸入係数!$E55*投入係数表!AU53</f>
        <v>0</v>
      </c>
      <c r="AV55" s="24">
        <f>移輸入係数!$E55*投入係数表!AV53</f>
        <v>0</v>
      </c>
      <c r="AW55" s="24">
        <f>移輸入係数!$E55*投入係数表!AW53</f>
        <v>0</v>
      </c>
      <c r="AX55" s="24">
        <f>移輸入係数!$E55*投入係数表!AX53</f>
        <v>0</v>
      </c>
      <c r="AY55" s="24">
        <f>移輸入係数!$E55*投入係数表!AY53</f>
        <v>0</v>
      </c>
      <c r="AZ55" s="24">
        <f>移輸入係数!$E55*投入係数表!AZ53</f>
        <v>0</v>
      </c>
      <c r="BA55" s="24">
        <f>移輸入係数!$E55*投入係数表!BA53</f>
        <v>0</v>
      </c>
      <c r="BB55" s="24">
        <f>移輸入係数!$E55*投入係数表!BB53</f>
        <v>0</v>
      </c>
      <c r="BC55" s="24">
        <f>移輸入係数!$E55*投入係数表!BC53</f>
        <v>0</v>
      </c>
      <c r="BD55" s="24">
        <f>移輸入係数!$E55*投入係数表!BD53</f>
        <v>0</v>
      </c>
      <c r="BE55" s="24">
        <f>移輸入係数!$E55*投入係数表!BE53</f>
        <v>0</v>
      </c>
      <c r="BF55" s="24">
        <f>移輸入係数!$E55*投入係数表!BF53</f>
        <v>0</v>
      </c>
      <c r="BG55" s="24">
        <f>移輸入係数!$E55*投入係数表!BG53</f>
        <v>0</v>
      </c>
      <c r="BH55" s="24">
        <f>移輸入係数!$E55*投入係数表!BH53</f>
        <v>0</v>
      </c>
      <c r="BI55" s="24">
        <f>移輸入係数!$E55*投入係数表!BI53</f>
        <v>0</v>
      </c>
      <c r="BJ55" s="24">
        <f>移輸入係数!$E55*投入係数表!BJ53</f>
        <v>0</v>
      </c>
      <c r="BK55" s="24">
        <f>移輸入係数!$E55*投入係数表!BK53</f>
        <v>0</v>
      </c>
      <c r="BL55" s="24">
        <f>移輸入係数!$E55*投入係数表!BL53</f>
        <v>0</v>
      </c>
      <c r="BM55" s="24">
        <f>移輸入係数!$E55*投入係数表!BM53</f>
        <v>0</v>
      </c>
      <c r="BN55" s="24">
        <f>移輸入係数!$E55*投入係数表!BN53</f>
        <v>0</v>
      </c>
      <c r="BO55" s="24">
        <f>移輸入係数!$E55*投入係数表!BO53</f>
        <v>0</v>
      </c>
      <c r="BP55" s="24">
        <f>移輸入係数!$E55*投入係数表!BP53</f>
        <v>0</v>
      </c>
      <c r="BQ55" s="24">
        <f>移輸入係数!$E55*投入係数表!BQ53</f>
        <v>0</v>
      </c>
      <c r="BR55" s="24">
        <f>移輸入係数!$E55*投入係数表!BR53</f>
        <v>0</v>
      </c>
      <c r="BS55" s="24">
        <f>移輸入係数!$E55*投入係数表!BS53</f>
        <v>0</v>
      </c>
      <c r="BT55" s="24">
        <f>移輸入係数!$E55*投入係数表!BT53</f>
        <v>0</v>
      </c>
      <c r="BU55" s="24">
        <f>移輸入係数!$E55*投入係数表!BU53</f>
        <v>0</v>
      </c>
      <c r="BV55" s="24">
        <f>移輸入係数!$E55*投入係数表!BV53</f>
        <v>0</v>
      </c>
      <c r="BW55" s="24">
        <f>移輸入係数!$E55*投入係数表!BW53</f>
        <v>0</v>
      </c>
      <c r="BX55" s="24">
        <f>移輸入係数!$E55*投入係数表!BX53</f>
        <v>0</v>
      </c>
      <c r="BY55" s="24">
        <f>移輸入係数!$E55*投入係数表!BY53</f>
        <v>0</v>
      </c>
      <c r="BZ55" s="24">
        <f>移輸入係数!$E55*投入係数表!BZ53</f>
        <v>0</v>
      </c>
      <c r="CA55" s="24">
        <f>移輸入係数!$E55*投入係数表!CA53</f>
        <v>0</v>
      </c>
      <c r="CB55" s="24">
        <f>移輸入係数!$E55*投入係数表!CB53</f>
        <v>0</v>
      </c>
      <c r="CC55" s="24">
        <f>移輸入係数!$E55*投入係数表!CC53</f>
        <v>0</v>
      </c>
      <c r="CD55" s="24">
        <f>移輸入係数!$E55*投入係数表!CD53</f>
        <v>0</v>
      </c>
      <c r="CE55" s="24">
        <f>移輸入係数!$E55*投入係数表!CE53</f>
        <v>0</v>
      </c>
      <c r="CF55" s="24">
        <f>移輸入係数!$E55*投入係数表!CF53</f>
        <v>0</v>
      </c>
      <c r="CG55" s="24">
        <f>移輸入係数!$E55*投入係数表!CG53</f>
        <v>0</v>
      </c>
      <c r="CH55" s="24">
        <f>移輸入係数!$E55*投入係数表!CH53</f>
        <v>0</v>
      </c>
      <c r="CI55" s="24">
        <f>移輸入係数!$E55*投入係数表!CI53</f>
        <v>0</v>
      </c>
      <c r="CJ55" s="24">
        <f>移輸入係数!$E55*投入係数表!CJ53</f>
        <v>0</v>
      </c>
      <c r="CK55" s="24">
        <f>移輸入係数!$E55*投入係数表!CK53</f>
        <v>0</v>
      </c>
      <c r="CL55" s="24">
        <f>移輸入係数!$E55*投入係数表!CL53</f>
        <v>0</v>
      </c>
      <c r="CM55" s="24">
        <f>移輸入係数!$E55*投入係数表!CM53</f>
        <v>0</v>
      </c>
      <c r="CN55" s="24">
        <f>移輸入係数!$E55*投入係数表!CN53</f>
        <v>0</v>
      </c>
      <c r="CO55" s="24">
        <f>移輸入係数!$E55*投入係数表!CO53</f>
        <v>0</v>
      </c>
      <c r="CP55" s="24">
        <f>移輸入係数!$E55*投入係数表!CP53</f>
        <v>0</v>
      </c>
      <c r="CQ55" s="24">
        <f>移輸入係数!$E55*投入係数表!CQ53</f>
        <v>0</v>
      </c>
      <c r="CR55" s="24">
        <f>移輸入係数!$E55*投入係数表!CR53</f>
        <v>0</v>
      </c>
      <c r="CS55" s="24">
        <f>移輸入係数!$E55*投入係数表!CS53</f>
        <v>0</v>
      </c>
      <c r="CT55" s="24">
        <f>移輸入係数!$E55*投入係数表!CT53</f>
        <v>0</v>
      </c>
      <c r="CU55" s="24">
        <f>移輸入係数!$E55*投入係数表!CU53</f>
        <v>0</v>
      </c>
      <c r="CV55" s="24">
        <f>移輸入係数!$E55*投入係数表!CV53</f>
        <v>0</v>
      </c>
      <c r="CW55" s="24">
        <f>移輸入係数!$E55*投入係数表!CW53</f>
        <v>0</v>
      </c>
      <c r="CX55" s="24">
        <f>移輸入係数!$E55*投入係数表!CX53</f>
        <v>0</v>
      </c>
      <c r="CY55" s="24">
        <f>移輸入係数!$E55*投入係数表!CY53</f>
        <v>0</v>
      </c>
      <c r="CZ55" s="24">
        <f>移輸入係数!$E55*投入係数表!CZ53</f>
        <v>0</v>
      </c>
      <c r="DA55" s="24">
        <f>移輸入係数!$E55*投入係数表!DA53</f>
        <v>0</v>
      </c>
      <c r="DB55" s="24">
        <f>移輸入係数!$E55*投入係数表!DB53</f>
        <v>0</v>
      </c>
      <c r="DC55" s="24">
        <f>移輸入係数!$E55*投入係数表!DC53</f>
        <v>0</v>
      </c>
      <c r="DD55" s="24">
        <f>移輸入係数!$E55*投入係数表!DD53</f>
        <v>0</v>
      </c>
      <c r="DE55" s="24">
        <f>移輸入係数!$E55*投入係数表!DE53</f>
        <v>0</v>
      </c>
      <c r="DF55" s="24">
        <f>移輸入係数!$E55*投入係数表!DF53</f>
        <v>0</v>
      </c>
      <c r="DG55" s="27">
        <f>移輸入係数!$E55*投入係数表!DG53</f>
        <v>0</v>
      </c>
    </row>
    <row r="56" spans="2:111" x14ac:dyDescent="0.15">
      <c r="B56" s="36" t="s">
        <v>46</v>
      </c>
      <c r="C56" s="36" t="s">
        <v>161</v>
      </c>
      <c r="D56" s="23">
        <f>移輸入係数!$E56*投入係数表!D54</f>
        <v>0</v>
      </c>
      <c r="E56" s="24">
        <f>移輸入係数!$E56*投入係数表!E54</f>
        <v>0</v>
      </c>
      <c r="F56" s="24">
        <f>移輸入係数!$E56*投入係数表!F54</f>
        <v>0</v>
      </c>
      <c r="G56" s="24">
        <f>移輸入係数!$E56*投入係数表!G54</f>
        <v>0</v>
      </c>
      <c r="H56" s="24">
        <f>移輸入係数!$E56*投入係数表!H54</f>
        <v>0</v>
      </c>
      <c r="I56" s="24">
        <f>移輸入係数!$E56*投入係数表!I54</f>
        <v>0</v>
      </c>
      <c r="J56" s="24">
        <f>移輸入係数!$E56*投入係数表!J54</f>
        <v>0</v>
      </c>
      <c r="K56" s="24">
        <f>移輸入係数!$E56*投入係数表!K54</f>
        <v>0</v>
      </c>
      <c r="L56" s="24">
        <f>移輸入係数!$E56*投入係数表!L54</f>
        <v>0</v>
      </c>
      <c r="M56" s="24">
        <f>移輸入係数!$E56*投入係数表!M54</f>
        <v>0</v>
      </c>
      <c r="N56" s="24">
        <f>移輸入係数!$E56*投入係数表!N54</f>
        <v>0</v>
      </c>
      <c r="O56" s="24">
        <f>移輸入係数!$E56*投入係数表!O54</f>
        <v>0</v>
      </c>
      <c r="P56" s="24">
        <f>移輸入係数!$E56*投入係数表!P54</f>
        <v>0</v>
      </c>
      <c r="Q56" s="24">
        <f>移輸入係数!$E56*投入係数表!Q54</f>
        <v>0</v>
      </c>
      <c r="R56" s="24">
        <f>移輸入係数!$E56*投入係数表!R54</f>
        <v>5.7386285454506784E-6</v>
      </c>
      <c r="S56" s="24">
        <f>移輸入係数!$E56*投入係数表!S54</f>
        <v>0</v>
      </c>
      <c r="T56" s="24">
        <f>移輸入係数!$E56*投入係数表!T54</f>
        <v>0</v>
      </c>
      <c r="U56" s="24">
        <f>移輸入係数!$E56*投入係数表!U54</f>
        <v>1.2205139509617074E-5</v>
      </c>
      <c r="V56" s="24">
        <f>移輸入係数!$E56*投入係数表!V54</f>
        <v>0</v>
      </c>
      <c r="W56" s="24">
        <f>移輸入係数!$E56*投入係数表!W54</f>
        <v>0</v>
      </c>
      <c r="X56" s="24">
        <f>移輸入係数!$E56*投入係数表!X54</f>
        <v>0</v>
      </c>
      <c r="Y56" s="24">
        <f>移輸入係数!$E56*投入係数表!Y54</f>
        <v>0</v>
      </c>
      <c r="Z56" s="24">
        <f>移輸入係数!$E56*投入係数表!Z54</f>
        <v>0</v>
      </c>
      <c r="AA56" s="24">
        <f>移輸入係数!$E56*投入係数表!AA54</f>
        <v>0</v>
      </c>
      <c r="AB56" s="24">
        <f>移輸入係数!$E56*投入係数表!AB54</f>
        <v>8.6383697004051756E-7</v>
      </c>
      <c r="AC56" s="24">
        <f>移輸入係数!$E56*投入係数表!AC54</f>
        <v>0</v>
      </c>
      <c r="AD56" s="24">
        <f>移輸入係数!$E56*投入係数表!AD54</f>
        <v>0</v>
      </c>
      <c r="AE56" s="24">
        <f>移輸入係数!$E56*投入係数表!AE54</f>
        <v>0</v>
      </c>
      <c r="AF56" s="24">
        <f>移輸入係数!$E56*投入係数表!AF54</f>
        <v>0</v>
      </c>
      <c r="AG56" s="24">
        <f>移輸入係数!$E56*投入係数表!AG54</f>
        <v>0</v>
      </c>
      <c r="AH56" s="24">
        <f>移輸入係数!$E56*投入係数表!AH54</f>
        <v>0</v>
      </c>
      <c r="AI56" s="24">
        <f>移輸入係数!$E56*投入係数表!AI54</f>
        <v>0</v>
      </c>
      <c r="AJ56" s="24">
        <f>移輸入係数!$E56*投入係数表!AJ54</f>
        <v>0</v>
      </c>
      <c r="AK56" s="24">
        <f>移輸入係数!$E56*投入係数表!AK54</f>
        <v>0</v>
      </c>
      <c r="AL56" s="24">
        <f>移輸入係数!$E56*投入係数表!AL54</f>
        <v>0</v>
      </c>
      <c r="AM56" s="24">
        <f>移輸入係数!$E56*投入係数表!AM54</f>
        <v>0</v>
      </c>
      <c r="AN56" s="24">
        <f>移輸入係数!$E56*投入係数表!AN54</f>
        <v>0</v>
      </c>
      <c r="AO56" s="24">
        <f>移輸入係数!$E56*投入係数表!AO54</f>
        <v>0</v>
      </c>
      <c r="AP56" s="24">
        <f>移輸入係数!$E56*投入係数表!AP54</f>
        <v>0</v>
      </c>
      <c r="AQ56" s="24">
        <f>移輸入係数!$E56*投入係数表!AQ54</f>
        <v>0</v>
      </c>
      <c r="AR56" s="24">
        <f>移輸入係数!$E56*投入係数表!AR54</f>
        <v>3.4145279914576841E-5</v>
      </c>
      <c r="AS56" s="24">
        <f>移輸入係数!$E56*投入係数表!AS54</f>
        <v>0</v>
      </c>
      <c r="AT56" s="24">
        <f>移輸入係数!$E56*投入係数表!AT54</f>
        <v>6.3654431189782816E-4</v>
      </c>
      <c r="AU56" s="24">
        <f>移輸入係数!$E56*投入係数表!AU54</f>
        <v>3.8424219811849272E-4</v>
      </c>
      <c r="AV56" s="24">
        <f>移輸入係数!$E56*投入係数表!AV54</f>
        <v>5.4603199708999693E-4</v>
      </c>
      <c r="AW56" s="24">
        <f>移輸入係数!$E56*投入係数表!AW54</f>
        <v>5.3168268437458243E-3</v>
      </c>
      <c r="AX56" s="24">
        <f>移輸入係数!$E56*投入係数表!AX54</f>
        <v>0</v>
      </c>
      <c r="AY56" s="24">
        <f>移輸入係数!$E56*投入係数表!AY54</f>
        <v>2.1587666042911024E-2</v>
      </c>
      <c r="AZ56" s="24">
        <f>移輸入係数!$E56*投入係数表!AZ54</f>
        <v>4.8810195666521509E-3</v>
      </c>
      <c r="BA56" s="24">
        <f>移輸入係数!$E56*投入係数表!BA54</f>
        <v>2.9050029964090692E-3</v>
      </c>
      <c r="BB56" s="24">
        <f>移輸入係数!$E56*投入係数表!BB54</f>
        <v>1.2472263720356407E-2</v>
      </c>
      <c r="BC56" s="24">
        <f>移輸入係数!$E56*投入係数表!BC54</f>
        <v>1.9254601585445891E-3</v>
      </c>
      <c r="BD56" s="24">
        <f>移輸入係数!$E56*投入係数表!BD54</f>
        <v>1.4900671283000705E-2</v>
      </c>
      <c r="BE56" s="24">
        <f>移輸入係数!$E56*投入係数表!BE54</f>
        <v>9.2040616459039323E-3</v>
      </c>
      <c r="BF56" s="24">
        <f>移輸入係数!$E56*投入係数表!BF54</f>
        <v>0</v>
      </c>
      <c r="BG56" s="24">
        <f>移輸入係数!$E56*投入係数表!BG54</f>
        <v>4.9435707423034015E-5</v>
      </c>
      <c r="BH56" s="24">
        <f>移輸入係数!$E56*投入係数表!BH54</f>
        <v>9.2317467184736617E-4</v>
      </c>
      <c r="BI56" s="24">
        <f>移輸入係数!$E56*投入係数表!BI54</f>
        <v>4.5878573336697363E-5</v>
      </c>
      <c r="BJ56" s="24">
        <f>移輸入係数!$E56*投入係数表!BJ54</f>
        <v>9.1511214219107282E-5</v>
      </c>
      <c r="BK56" s="24">
        <f>移輸入係数!$E56*投入係数表!BK54</f>
        <v>1.6802699489503178E-4</v>
      </c>
      <c r="BL56" s="24">
        <f>移輸入係数!$E56*投入係数表!BL54</f>
        <v>0</v>
      </c>
      <c r="BM56" s="24">
        <f>移輸入係数!$E56*投入係数表!BM54</f>
        <v>5.601294945472953E-5</v>
      </c>
      <c r="BN56" s="24">
        <f>移輸入係数!$E56*投入係数表!BN54</f>
        <v>1.7678012895578674E-5</v>
      </c>
      <c r="BO56" s="24">
        <f>移輸入係数!$E56*投入係数表!BO54</f>
        <v>3.5467093598678624E-6</v>
      </c>
      <c r="BP56" s="24">
        <f>移輸入係数!$E56*投入係数表!BP54</f>
        <v>5.1584235235348008E-7</v>
      </c>
      <c r="BQ56" s="24">
        <f>移輸入係数!$E56*投入係数表!BQ54</f>
        <v>3.8366730104283858E-7</v>
      </c>
      <c r="BR56" s="24">
        <f>移輸入係数!$E56*投入係数表!BR54</f>
        <v>0</v>
      </c>
      <c r="BS56" s="24">
        <f>移輸入係数!$E56*投入係数表!BS54</f>
        <v>2.0628283529367129E-6</v>
      </c>
      <c r="BT56" s="24">
        <f>移輸入係数!$E56*投入係数表!BT54</f>
        <v>0</v>
      </c>
      <c r="BU56" s="24">
        <f>移輸入係数!$E56*投入係数表!BU54</f>
        <v>2.198194088848875E-6</v>
      </c>
      <c r="BV56" s="24">
        <f>移輸入係数!$E56*投入係数表!BV54</f>
        <v>3.3392858379405404E-6</v>
      </c>
      <c r="BW56" s="24">
        <f>移輸入係数!$E56*投入係数表!BW54</f>
        <v>0</v>
      </c>
      <c r="BX56" s="24">
        <f>移輸入係数!$E56*投入係数表!BX54</f>
        <v>0</v>
      </c>
      <c r="BY56" s="24">
        <f>移輸入係数!$E56*投入係数表!BY54</f>
        <v>0</v>
      </c>
      <c r="BZ56" s="24">
        <f>移輸入係数!$E56*投入係数表!BZ54</f>
        <v>1.7726301494420478E-6</v>
      </c>
      <c r="CA56" s="24">
        <f>移輸入係数!$E56*投入係数表!CA54</f>
        <v>0</v>
      </c>
      <c r="CB56" s="24">
        <f>移輸入係数!$E56*投入係数表!CB54</f>
        <v>0</v>
      </c>
      <c r="CC56" s="24">
        <f>移輸入係数!$E56*投入係数表!CC54</f>
        <v>0</v>
      </c>
      <c r="CD56" s="24">
        <f>移輸入係数!$E56*投入係数表!CD54</f>
        <v>0</v>
      </c>
      <c r="CE56" s="24">
        <f>移輸入係数!$E56*投入係数表!CE54</f>
        <v>0</v>
      </c>
      <c r="CF56" s="24">
        <f>移輸入係数!$E56*投入係数表!CF54</f>
        <v>0</v>
      </c>
      <c r="CG56" s="24">
        <f>移輸入係数!$E56*投入係数表!CG54</f>
        <v>0</v>
      </c>
      <c r="CH56" s="24">
        <f>移輸入係数!$E56*投入係数表!CH54</f>
        <v>0</v>
      </c>
      <c r="CI56" s="24">
        <f>移輸入係数!$E56*投入係数表!CI54</f>
        <v>1.8709910953158416E-5</v>
      </c>
      <c r="CJ56" s="24">
        <f>移輸入係数!$E56*投入係数表!CJ54</f>
        <v>1.0641271880354475E-4</v>
      </c>
      <c r="CK56" s="24">
        <f>移輸入係数!$E56*投入係数表!CK54</f>
        <v>5.0903154416196596E-5</v>
      </c>
      <c r="CL56" s="24">
        <f>移輸入係数!$E56*投入係数表!CL54</f>
        <v>2.4672230951900874E-5</v>
      </c>
      <c r="CM56" s="24">
        <f>移輸入係数!$E56*投入係数表!CM54</f>
        <v>2.8683604208992297E-4</v>
      </c>
      <c r="CN56" s="24">
        <f>移輸入係数!$E56*投入係数表!CN54</f>
        <v>1.6547881802585961E-4</v>
      </c>
      <c r="CO56" s="24">
        <f>移輸入係数!$E56*投入係数表!CO54</f>
        <v>1.6393996748043226E-6</v>
      </c>
      <c r="CP56" s="24">
        <f>移輸入係数!$E56*投入係数表!CP54</f>
        <v>2.1569017357318508E-4</v>
      </c>
      <c r="CQ56" s="24">
        <f>移輸入係数!$E56*投入係数表!CQ54</f>
        <v>0</v>
      </c>
      <c r="CR56" s="24">
        <f>移輸入係数!$E56*投入係数表!CR54</f>
        <v>0</v>
      </c>
      <c r="CS56" s="24">
        <f>移輸入係数!$E56*投入係数表!CS54</f>
        <v>7.2760404671342334E-7</v>
      </c>
      <c r="CT56" s="24">
        <f>移輸入係数!$E56*投入係数表!CT54</f>
        <v>0</v>
      </c>
      <c r="CU56" s="24">
        <f>移輸入係数!$E56*投入係数表!CU54</f>
        <v>0</v>
      </c>
      <c r="CV56" s="24">
        <f>移輸入係数!$E56*投入係数表!CV54</f>
        <v>7.1171610477670515E-7</v>
      </c>
      <c r="CW56" s="24">
        <f>移輸入係数!$E56*投入係数表!CW54</f>
        <v>0</v>
      </c>
      <c r="CX56" s="24">
        <f>移輸入係数!$E56*投入係数表!CX54</f>
        <v>5.7332512708904576E-3</v>
      </c>
      <c r="CY56" s="24">
        <f>移輸入係数!$E56*投入係数表!CY54</f>
        <v>1.5055769044826666E-6</v>
      </c>
      <c r="CZ56" s="24">
        <f>移輸入係数!$E56*投入係数表!CZ54</f>
        <v>0</v>
      </c>
      <c r="DA56" s="24">
        <f>移輸入係数!$E56*投入係数表!DA54</f>
        <v>0</v>
      </c>
      <c r="DB56" s="24">
        <f>移輸入係数!$E56*投入係数表!DB54</f>
        <v>0</v>
      </c>
      <c r="DC56" s="24">
        <f>移輸入係数!$E56*投入係数表!DC54</f>
        <v>0</v>
      </c>
      <c r="DD56" s="24">
        <f>移輸入係数!$E56*投入係数表!DD54</f>
        <v>0</v>
      </c>
      <c r="DE56" s="24">
        <f>移輸入係数!$E56*投入係数表!DE54</f>
        <v>9.2646298188486293E-6</v>
      </c>
      <c r="DF56" s="24">
        <f>移輸入係数!$E56*投入係数表!DF54</f>
        <v>2.6644944104357807E-3</v>
      </c>
      <c r="DG56" s="27">
        <f>移輸入係数!$E56*投入係数表!DG54</f>
        <v>0</v>
      </c>
    </row>
    <row r="57" spans="2:111" x14ac:dyDescent="0.15">
      <c r="B57" s="36" t="s">
        <v>47</v>
      </c>
      <c r="C57" s="36" t="s">
        <v>162</v>
      </c>
      <c r="D57" s="23">
        <f>移輸入係数!$E57*投入係数表!D55</f>
        <v>0</v>
      </c>
      <c r="E57" s="24">
        <f>移輸入係数!$E57*投入係数表!E55</f>
        <v>0</v>
      </c>
      <c r="F57" s="24">
        <f>移輸入係数!$E57*投入係数表!F55</f>
        <v>0</v>
      </c>
      <c r="G57" s="24">
        <f>移輸入係数!$E57*投入係数表!G55</f>
        <v>0</v>
      </c>
      <c r="H57" s="24">
        <f>移輸入係数!$E57*投入係数表!H55</f>
        <v>0</v>
      </c>
      <c r="I57" s="24">
        <f>移輸入係数!$E57*投入係数表!I55</f>
        <v>0</v>
      </c>
      <c r="J57" s="24">
        <f>移輸入係数!$E57*投入係数表!J55</f>
        <v>0</v>
      </c>
      <c r="K57" s="24">
        <f>移輸入係数!$E57*投入係数表!K55</f>
        <v>0</v>
      </c>
      <c r="L57" s="24">
        <f>移輸入係数!$E57*投入係数表!L55</f>
        <v>0</v>
      </c>
      <c r="M57" s="24">
        <f>移輸入係数!$E57*投入係数表!M55</f>
        <v>0</v>
      </c>
      <c r="N57" s="24">
        <f>移輸入係数!$E57*投入係数表!N55</f>
        <v>0</v>
      </c>
      <c r="O57" s="24">
        <f>移輸入係数!$E57*投入係数表!O55</f>
        <v>0</v>
      </c>
      <c r="P57" s="24">
        <f>移輸入係数!$E57*投入係数表!P55</f>
        <v>0</v>
      </c>
      <c r="Q57" s="24">
        <f>移輸入係数!$E57*投入係数表!Q55</f>
        <v>0</v>
      </c>
      <c r="R57" s="24">
        <f>移輸入係数!$E57*投入係数表!R55</f>
        <v>2.2257081474010261E-5</v>
      </c>
      <c r="S57" s="24">
        <f>移輸入係数!$E57*投入係数表!S55</f>
        <v>0</v>
      </c>
      <c r="T57" s="24">
        <f>移輸入係数!$E57*投入係数表!T55</f>
        <v>0</v>
      </c>
      <c r="U57" s="24">
        <f>移輸入係数!$E57*投入係数表!U55</f>
        <v>0</v>
      </c>
      <c r="V57" s="24">
        <f>移輸入係数!$E57*投入係数表!V55</f>
        <v>0</v>
      </c>
      <c r="W57" s="24">
        <f>移輸入係数!$E57*投入係数表!W55</f>
        <v>0</v>
      </c>
      <c r="X57" s="24">
        <f>移輸入係数!$E57*投入係数表!X55</f>
        <v>0</v>
      </c>
      <c r="Y57" s="24">
        <f>移輸入係数!$E57*投入係数表!Y55</f>
        <v>0</v>
      </c>
      <c r="Z57" s="24">
        <f>移輸入係数!$E57*投入係数表!Z55</f>
        <v>0</v>
      </c>
      <c r="AA57" s="24">
        <f>移輸入係数!$E57*投入係数表!AA55</f>
        <v>0</v>
      </c>
      <c r="AB57" s="24">
        <f>移輸入係数!$E57*投入係数表!AB55</f>
        <v>0</v>
      </c>
      <c r="AC57" s="24">
        <f>移輸入係数!$E57*投入係数表!AC55</f>
        <v>0</v>
      </c>
      <c r="AD57" s="24">
        <f>移輸入係数!$E57*投入係数表!AD55</f>
        <v>0</v>
      </c>
      <c r="AE57" s="24">
        <f>移輸入係数!$E57*投入係数表!AE55</f>
        <v>0</v>
      </c>
      <c r="AF57" s="24">
        <f>移輸入係数!$E57*投入係数表!AF55</f>
        <v>1.0195483830772378E-6</v>
      </c>
      <c r="AG57" s="24">
        <f>移輸入係数!$E57*投入係数表!AG55</f>
        <v>0</v>
      </c>
      <c r="AH57" s="24">
        <f>移輸入係数!$E57*投入係数表!AH55</f>
        <v>0</v>
      </c>
      <c r="AI57" s="24">
        <f>移輸入係数!$E57*投入係数表!AI55</f>
        <v>0</v>
      </c>
      <c r="AJ57" s="24">
        <f>移輸入係数!$E57*投入係数表!AJ55</f>
        <v>0</v>
      </c>
      <c r="AK57" s="24">
        <f>移輸入係数!$E57*投入係数表!AK55</f>
        <v>0</v>
      </c>
      <c r="AL57" s="24">
        <f>移輸入係数!$E57*投入係数表!AL55</f>
        <v>0</v>
      </c>
      <c r="AM57" s="24">
        <f>移輸入係数!$E57*投入係数表!AM55</f>
        <v>0</v>
      </c>
      <c r="AN57" s="24">
        <f>移輸入係数!$E57*投入係数表!AN55</f>
        <v>0</v>
      </c>
      <c r="AO57" s="24">
        <f>移輸入係数!$E57*投入係数表!AO55</f>
        <v>0</v>
      </c>
      <c r="AP57" s="24">
        <f>移輸入係数!$E57*投入係数表!AP55</f>
        <v>0</v>
      </c>
      <c r="AQ57" s="24">
        <f>移輸入係数!$E57*投入係数表!AQ55</f>
        <v>0</v>
      </c>
      <c r="AR57" s="24">
        <f>移輸入係数!$E57*投入係数表!AR55</f>
        <v>5.1207434257423357E-6</v>
      </c>
      <c r="AS57" s="24">
        <f>移輸入係数!$E57*投入係数表!AS55</f>
        <v>6.2525491002776809E-5</v>
      </c>
      <c r="AT57" s="24">
        <f>移輸入係数!$E57*投入係数表!AT55</f>
        <v>2.95897265109601E-5</v>
      </c>
      <c r="AU57" s="24">
        <f>移輸入係数!$E57*投入係数表!AU55</f>
        <v>2.8571242605002693E-3</v>
      </c>
      <c r="AV57" s="24">
        <f>移輸入係数!$E57*投入係数表!AV55</f>
        <v>1.3886062907306938E-3</v>
      </c>
      <c r="AW57" s="24">
        <f>移輸入係数!$E57*投入係数表!AW55</f>
        <v>5.6811381401729614E-4</v>
      </c>
      <c r="AX57" s="24">
        <f>移輸入係数!$E57*投入係数表!AX55</f>
        <v>0</v>
      </c>
      <c r="AY57" s="24">
        <f>移輸入係数!$E57*投入係数表!AY55</f>
        <v>1.0749145419008702E-4</v>
      </c>
      <c r="AZ57" s="24">
        <f>移輸入係数!$E57*投入係数表!AZ55</f>
        <v>6.824621554314461E-3</v>
      </c>
      <c r="BA57" s="24">
        <f>移輸入係数!$E57*投入係数表!BA55</f>
        <v>1.5582881366064617E-3</v>
      </c>
      <c r="BB57" s="24">
        <f>移輸入係数!$E57*投入係数表!BB55</f>
        <v>8.1307025075229463E-4</v>
      </c>
      <c r="BC57" s="24">
        <f>移輸入係数!$E57*投入係数表!BC55</f>
        <v>3.8848008813948385E-4</v>
      </c>
      <c r="BD57" s="24">
        <f>移輸入係数!$E57*投入係数表!BD55</f>
        <v>1.9504048917760208E-3</v>
      </c>
      <c r="BE57" s="24">
        <f>移輸入係数!$E57*投入係数表!BE55</f>
        <v>5.0821268779692778E-4</v>
      </c>
      <c r="BF57" s="24">
        <f>移輸入係数!$E57*投入係数表!BF55</f>
        <v>0</v>
      </c>
      <c r="BG57" s="24">
        <f>移輸入係数!$E57*投入係数表!BG55</f>
        <v>9.6083340492182363E-4</v>
      </c>
      <c r="BH57" s="24">
        <f>移輸入係数!$E57*投入係数表!BH55</f>
        <v>4.3196232221939497E-3</v>
      </c>
      <c r="BI57" s="24">
        <f>移輸入係数!$E57*投入係数表!BI55</f>
        <v>2.7555910379215435E-3</v>
      </c>
      <c r="BJ57" s="24">
        <f>移輸入係数!$E57*投入係数表!BJ55</f>
        <v>5.6756269640518447E-4</v>
      </c>
      <c r="BK57" s="24">
        <f>移輸入係数!$E57*投入係数表!BK55</f>
        <v>4.3520323924372492E-6</v>
      </c>
      <c r="BL57" s="24">
        <f>移輸入係数!$E57*投入係数表!BL55</f>
        <v>0</v>
      </c>
      <c r="BM57" s="24">
        <f>移輸入係数!$E57*投入係数表!BM55</f>
        <v>2.0126881721248065E-4</v>
      </c>
      <c r="BN57" s="24">
        <f>移輸入係数!$E57*投入係数表!BN55</f>
        <v>4.0056603302203767E-4</v>
      </c>
      <c r="BO57" s="24">
        <f>移輸入係数!$E57*投入係数表!BO55</f>
        <v>1.9256155646680815E-4</v>
      </c>
      <c r="BP57" s="24">
        <f>移輸入係数!$E57*投入係数表!BP55</f>
        <v>4.7252876585680592E-4</v>
      </c>
      <c r="BQ57" s="24">
        <f>移輸入係数!$E57*投入係数表!BQ55</f>
        <v>0</v>
      </c>
      <c r="BR57" s="24">
        <f>移輸入係数!$E57*投入係数表!BR55</f>
        <v>0</v>
      </c>
      <c r="BS57" s="24">
        <f>移輸入係数!$E57*投入係数表!BS55</f>
        <v>0</v>
      </c>
      <c r="BT57" s="24">
        <f>移輸入係数!$E57*投入係数表!BT55</f>
        <v>0</v>
      </c>
      <c r="BU57" s="24">
        <f>移輸入係数!$E57*投入係数表!BU55</f>
        <v>0</v>
      </c>
      <c r="BV57" s="24">
        <f>移輸入係数!$E57*投入係数表!BV55</f>
        <v>0</v>
      </c>
      <c r="BW57" s="24">
        <f>移輸入係数!$E57*投入係数表!BW55</f>
        <v>0</v>
      </c>
      <c r="BX57" s="24">
        <f>移輸入係数!$E57*投入係数表!BX55</f>
        <v>0</v>
      </c>
      <c r="BY57" s="24">
        <f>移輸入係数!$E57*投入係数表!BY55</f>
        <v>0</v>
      </c>
      <c r="BZ57" s="24">
        <f>移輸入係数!$E57*投入係数表!BZ55</f>
        <v>1.435536469941947E-5</v>
      </c>
      <c r="CA57" s="24">
        <f>移輸入係数!$E57*投入係数表!CA55</f>
        <v>0</v>
      </c>
      <c r="CB57" s="24">
        <f>移輸入係数!$E57*投入係数表!CB55</f>
        <v>9.5955627409595325E-7</v>
      </c>
      <c r="CC57" s="24">
        <f>移輸入係数!$E57*投入係数表!CC55</f>
        <v>0</v>
      </c>
      <c r="CD57" s="24">
        <f>移輸入係数!$E57*投入係数表!CD55</f>
        <v>0</v>
      </c>
      <c r="CE57" s="24">
        <f>移輸入係数!$E57*投入係数表!CE55</f>
        <v>0</v>
      </c>
      <c r="CF57" s="24">
        <f>移輸入係数!$E57*投入係数表!CF55</f>
        <v>0</v>
      </c>
      <c r="CG57" s="24">
        <f>移輸入係数!$E57*投入係数表!CG55</f>
        <v>0</v>
      </c>
      <c r="CH57" s="24">
        <f>移輸入係数!$E57*投入係数表!CH55</f>
        <v>0</v>
      </c>
      <c r="CI57" s="24">
        <f>移輸入係数!$E57*投入係数表!CI55</f>
        <v>4.1061959464647383E-7</v>
      </c>
      <c r="CJ57" s="24">
        <f>移輸入係数!$E57*投入係数表!CJ55</f>
        <v>0</v>
      </c>
      <c r="CK57" s="24">
        <f>移輸入係数!$E57*投入係数表!CK55</f>
        <v>0</v>
      </c>
      <c r="CL57" s="24">
        <f>移輸入係数!$E57*投入係数表!CL55</f>
        <v>0</v>
      </c>
      <c r="CM57" s="24">
        <f>移輸入係数!$E57*投入係数表!CM55</f>
        <v>0</v>
      </c>
      <c r="CN57" s="24">
        <f>移輸入係数!$E57*投入係数表!CN55</f>
        <v>2.5867446953253177E-7</v>
      </c>
      <c r="CO57" s="24">
        <f>移輸入係数!$E57*投入係数表!CO55</f>
        <v>0</v>
      </c>
      <c r="CP57" s="24">
        <f>移輸入係数!$E57*投入係数表!CP55</f>
        <v>0</v>
      </c>
      <c r="CQ57" s="24">
        <f>移輸入係数!$E57*投入係数表!CQ55</f>
        <v>0</v>
      </c>
      <c r="CR57" s="24">
        <f>移輸入係数!$E57*投入係数表!CR55</f>
        <v>0</v>
      </c>
      <c r="CS57" s="24">
        <f>移輸入係数!$E57*投入係数表!CS55</f>
        <v>0</v>
      </c>
      <c r="CT57" s="24">
        <f>移輸入係数!$E57*投入係数表!CT55</f>
        <v>0</v>
      </c>
      <c r="CU57" s="24">
        <f>移輸入係数!$E57*投入係数表!CU55</f>
        <v>0</v>
      </c>
      <c r="CV57" s="24">
        <f>移輸入係数!$E57*投入係数表!CV55</f>
        <v>0</v>
      </c>
      <c r="CW57" s="24">
        <f>移輸入係数!$E57*投入係数表!CW55</f>
        <v>0</v>
      </c>
      <c r="CX57" s="24">
        <f>移輸入係数!$E57*投入係数表!CX55</f>
        <v>2.1364330954855015E-3</v>
      </c>
      <c r="CY57" s="24">
        <f>移輸入係数!$E57*投入係数表!CY55</f>
        <v>0</v>
      </c>
      <c r="CZ57" s="24">
        <f>移輸入係数!$E57*投入係数表!CZ55</f>
        <v>0</v>
      </c>
      <c r="DA57" s="24">
        <f>移輸入係数!$E57*投入係数表!DA55</f>
        <v>0</v>
      </c>
      <c r="DB57" s="24">
        <f>移輸入係数!$E57*投入係数表!DB55</f>
        <v>0</v>
      </c>
      <c r="DC57" s="24">
        <f>移輸入係数!$E57*投入係数表!DC55</f>
        <v>0</v>
      </c>
      <c r="DD57" s="24">
        <f>移輸入係数!$E57*投入係数表!DD55</f>
        <v>0</v>
      </c>
      <c r="DE57" s="24">
        <f>移輸入係数!$E57*投入係数表!DE55</f>
        <v>2.7333734196074151E-6</v>
      </c>
      <c r="DF57" s="24">
        <f>移輸入係数!$E57*投入係数表!DF55</f>
        <v>0</v>
      </c>
      <c r="DG57" s="27">
        <f>移輸入係数!$E57*投入係数表!DG55</f>
        <v>2.3406716063136521E-6</v>
      </c>
    </row>
    <row r="58" spans="2:111" x14ac:dyDescent="0.15">
      <c r="B58" s="36" t="s">
        <v>48</v>
      </c>
      <c r="C58" s="36" t="s">
        <v>163</v>
      </c>
      <c r="D58" s="23">
        <f>移輸入係数!$E58*投入係数表!D56</f>
        <v>0</v>
      </c>
      <c r="E58" s="24">
        <f>移輸入係数!$E58*投入係数表!E56</f>
        <v>0</v>
      </c>
      <c r="F58" s="24">
        <f>移輸入係数!$E58*投入係数表!F56</f>
        <v>0</v>
      </c>
      <c r="G58" s="24">
        <f>移輸入係数!$E58*投入係数表!G56</f>
        <v>0</v>
      </c>
      <c r="H58" s="24">
        <f>移輸入係数!$E58*投入係数表!H56</f>
        <v>0</v>
      </c>
      <c r="I58" s="24">
        <f>移輸入係数!$E58*投入係数表!I56</f>
        <v>0</v>
      </c>
      <c r="J58" s="24">
        <f>移輸入係数!$E58*投入係数表!J56</f>
        <v>0</v>
      </c>
      <c r="K58" s="24">
        <f>移輸入係数!$E58*投入係数表!K56</f>
        <v>0</v>
      </c>
      <c r="L58" s="24">
        <f>移輸入係数!$E58*投入係数表!L56</f>
        <v>0</v>
      </c>
      <c r="M58" s="24">
        <f>移輸入係数!$E58*投入係数表!M56</f>
        <v>0</v>
      </c>
      <c r="N58" s="24">
        <f>移輸入係数!$E58*投入係数表!N56</f>
        <v>0</v>
      </c>
      <c r="O58" s="24">
        <f>移輸入係数!$E58*投入係数表!O56</f>
        <v>0</v>
      </c>
      <c r="P58" s="24">
        <f>移輸入係数!$E58*投入係数表!P56</f>
        <v>0</v>
      </c>
      <c r="Q58" s="24">
        <f>移輸入係数!$E58*投入係数表!Q56</f>
        <v>0</v>
      </c>
      <c r="R58" s="24">
        <f>移輸入係数!$E58*投入係数表!R56</f>
        <v>0</v>
      </c>
      <c r="S58" s="24">
        <f>移輸入係数!$E58*投入係数表!S56</f>
        <v>0</v>
      </c>
      <c r="T58" s="24">
        <f>移輸入係数!$E58*投入係数表!T56</f>
        <v>0</v>
      </c>
      <c r="U58" s="24">
        <f>移輸入係数!$E58*投入係数表!U56</f>
        <v>0</v>
      </c>
      <c r="V58" s="24">
        <f>移輸入係数!$E58*投入係数表!V56</f>
        <v>0</v>
      </c>
      <c r="W58" s="24">
        <f>移輸入係数!$E58*投入係数表!W56</f>
        <v>0</v>
      </c>
      <c r="X58" s="24">
        <f>移輸入係数!$E58*投入係数表!X56</f>
        <v>0</v>
      </c>
      <c r="Y58" s="24">
        <f>移輸入係数!$E58*投入係数表!Y56</f>
        <v>0</v>
      </c>
      <c r="Z58" s="24">
        <f>移輸入係数!$E58*投入係数表!Z56</f>
        <v>0</v>
      </c>
      <c r="AA58" s="24">
        <f>移輸入係数!$E58*投入係数表!AA56</f>
        <v>0</v>
      </c>
      <c r="AB58" s="24">
        <f>移輸入係数!$E58*投入係数表!AB56</f>
        <v>0</v>
      </c>
      <c r="AC58" s="24">
        <f>移輸入係数!$E58*投入係数表!AC56</f>
        <v>0</v>
      </c>
      <c r="AD58" s="24">
        <f>移輸入係数!$E58*投入係数表!AD56</f>
        <v>0</v>
      </c>
      <c r="AE58" s="24">
        <f>移輸入係数!$E58*投入係数表!AE56</f>
        <v>0</v>
      </c>
      <c r="AF58" s="24">
        <f>移輸入係数!$E58*投入係数表!AF56</f>
        <v>0</v>
      </c>
      <c r="AG58" s="24">
        <f>移輸入係数!$E58*投入係数表!AG56</f>
        <v>0</v>
      </c>
      <c r="AH58" s="24">
        <f>移輸入係数!$E58*投入係数表!AH56</f>
        <v>0</v>
      </c>
      <c r="AI58" s="24">
        <f>移輸入係数!$E58*投入係数表!AI56</f>
        <v>0</v>
      </c>
      <c r="AJ58" s="24">
        <f>移輸入係数!$E58*投入係数表!AJ56</f>
        <v>0</v>
      </c>
      <c r="AK58" s="24">
        <f>移輸入係数!$E58*投入係数表!AK56</f>
        <v>0</v>
      </c>
      <c r="AL58" s="24">
        <f>移輸入係数!$E58*投入係数表!AL56</f>
        <v>0</v>
      </c>
      <c r="AM58" s="24">
        <f>移輸入係数!$E58*投入係数表!AM56</f>
        <v>0</v>
      </c>
      <c r="AN58" s="24">
        <f>移輸入係数!$E58*投入係数表!AN56</f>
        <v>0</v>
      </c>
      <c r="AO58" s="24">
        <f>移輸入係数!$E58*投入係数表!AO56</f>
        <v>0</v>
      </c>
      <c r="AP58" s="24">
        <f>移輸入係数!$E58*投入係数表!AP56</f>
        <v>0</v>
      </c>
      <c r="AQ58" s="24">
        <f>移輸入係数!$E58*投入係数表!AQ56</f>
        <v>0</v>
      </c>
      <c r="AR58" s="24">
        <f>移輸入係数!$E58*投入係数表!AR56</f>
        <v>0</v>
      </c>
      <c r="AS58" s="24">
        <f>移輸入係数!$E58*投入係数表!AS56</f>
        <v>0</v>
      </c>
      <c r="AT58" s="24">
        <f>移輸入係数!$E58*投入係数表!AT56</f>
        <v>0</v>
      </c>
      <c r="AU58" s="24">
        <f>移輸入係数!$E58*投入係数表!AU56</f>
        <v>0</v>
      </c>
      <c r="AV58" s="24">
        <f>移輸入係数!$E58*投入係数表!AV56</f>
        <v>0</v>
      </c>
      <c r="AW58" s="24">
        <f>移輸入係数!$E58*投入係数表!AW56</f>
        <v>0</v>
      </c>
      <c r="AX58" s="24">
        <f>移輸入係数!$E58*投入係数表!AX56</f>
        <v>0</v>
      </c>
      <c r="AY58" s="24">
        <f>移輸入係数!$E58*投入係数表!AY56</f>
        <v>0</v>
      </c>
      <c r="AZ58" s="24">
        <f>移輸入係数!$E58*投入係数表!AZ56</f>
        <v>0</v>
      </c>
      <c r="BA58" s="24">
        <f>移輸入係数!$E58*投入係数表!BA56</f>
        <v>2.2194297132133509E-4</v>
      </c>
      <c r="BB58" s="24">
        <f>移輸入係数!$E58*投入係数表!BB56</f>
        <v>0</v>
      </c>
      <c r="BC58" s="24">
        <f>移輸入係数!$E58*投入係数表!BC56</f>
        <v>0</v>
      </c>
      <c r="BD58" s="24">
        <f>移輸入係数!$E58*投入係数表!BD56</f>
        <v>0</v>
      </c>
      <c r="BE58" s="24">
        <f>移輸入係数!$E58*投入係数表!BE56</f>
        <v>0</v>
      </c>
      <c r="BF58" s="24">
        <f>移輸入係数!$E58*投入係数表!BF56</f>
        <v>0</v>
      </c>
      <c r="BG58" s="24">
        <f>移輸入係数!$E58*投入係数表!BG56</f>
        <v>0</v>
      </c>
      <c r="BH58" s="24">
        <f>移輸入係数!$E58*投入係数表!BH56</f>
        <v>0</v>
      </c>
      <c r="BI58" s="24">
        <f>移輸入係数!$E58*投入係数表!BI56</f>
        <v>0</v>
      </c>
      <c r="BJ58" s="24">
        <f>移輸入係数!$E58*投入係数表!BJ56</f>
        <v>2.467977067302743E-6</v>
      </c>
      <c r="BK58" s="24">
        <f>移輸入係数!$E58*投入係数表!BK56</f>
        <v>0</v>
      </c>
      <c r="BL58" s="24">
        <f>移輸入係数!$E58*投入係数表!BL56</f>
        <v>0</v>
      </c>
      <c r="BM58" s="24">
        <f>移輸入係数!$E58*投入係数表!BM56</f>
        <v>1.1535802325998757E-5</v>
      </c>
      <c r="BN58" s="24">
        <f>移輸入係数!$E58*投入係数表!BN56</f>
        <v>0</v>
      </c>
      <c r="BO58" s="24">
        <f>移輸入係数!$E58*投入係数表!BO56</f>
        <v>0</v>
      </c>
      <c r="BP58" s="24">
        <f>移輸入係数!$E58*投入係数表!BP56</f>
        <v>0</v>
      </c>
      <c r="BQ58" s="24">
        <f>移輸入係数!$E58*投入係数表!BQ56</f>
        <v>0</v>
      </c>
      <c r="BR58" s="24">
        <f>移輸入係数!$E58*投入係数表!BR56</f>
        <v>0</v>
      </c>
      <c r="BS58" s="24">
        <f>移輸入係数!$E58*投入係数表!BS56</f>
        <v>0</v>
      </c>
      <c r="BT58" s="24">
        <f>移輸入係数!$E58*投入係数表!BT56</f>
        <v>0</v>
      </c>
      <c r="BU58" s="24">
        <f>移輸入係数!$E58*投入係数表!BU56</f>
        <v>0</v>
      </c>
      <c r="BV58" s="24">
        <f>移輸入係数!$E58*投入係数表!BV56</f>
        <v>0</v>
      </c>
      <c r="BW58" s="24">
        <f>移輸入係数!$E58*投入係数表!BW56</f>
        <v>0</v>
      </c>
      <c r="BX58" s="24">
        <f>移輸入係数!$E58*投入係数表!BX56</f>
        <v>0</v>
      </c>
      <c r="BY58" s="24">
        <f>移輸入係数!$E58*投入係数表!BY56</f>
        <v>0</v>
      </c>
      <c r="BZ58" s="24">
        <f>移輸入係数!$E58*投入係数表!BZ56</f>
        <v>0</v>
      </c>
      <c r="CA58" s="24">
        <f>移輸入係数!$E58*投入係数表!CA56</f>
        <v>1.8700360629922042E-7</v>
      </c>
      <c r="CB58" s="24">
        <f>移輸入係数!$E58*投入係数表!CB56</f>
        <v>0</v>
      </c>
      <c r="CC58" s="24">
        <f>移輸入係数!$E58*投入係数表!CC56</f>
        <v>0</v>
      </c>
      <c r="CD58" s="24">
        <f>移輸入係数!$E58*投入係数表!CD56</f>
        <v>0</v>
      </c>
      <c r="CE58" s="24">
        <f>移輸入係数!$E58*投入係数表!CE56</f>
        <v>0</v>
      </c>
      <c r="CF58" s="24">
        <f>移輸入係数!$E58*投入係数表!CF56</f>
        <v>0</v>
      </c>
      <c r="CG58" s="24">
        <f>移輸入係数!$E58*投入係数表!CG56</f>
        <v>0</v>
      </c>
      <c r="CH58" s="24">
        <f>移輸入係数!$E58*投入係数表!CH56</f>
        <v>0</v>
      </c>
      <c r="CI58" s="24">
        <f>移輸入係数!$E58*投入係数表!CI56</f>
        <v>0</v>
      </c>
      <c r="CJ58" s="24">
        <f>移輸入係数!$E58*投入係数表!CJ56</f>
        <v>0</v>
      </c>
      <c r="CK58" s="24">
        <f>移輸入係数!$E58*投入係数表!CK56</f>
        <v>0</v>
      </c>
      <c r="CL58" s="24">
        <f>移輸入係数!$E58*投入係数表!CL56</f>
        <v>0</v>
      </c>
      <c r="CM58" s="24">
        <f>移輸入係数!$E58*投入係数表!CM56</f>
        <v>1.6631094275104142E-6</v>
      </c>
      <c r="CN58" s="24">
        <f>移輸入係数!$E58*投入係数表!CN56</f>
        <v>1.4410757172194221E-6</v>
      </c>
      <c r="CO58" s="24">
        <f>移輸入係数!$E58*投入係数表!CO56</f>
        <v>0</v>
      </c>
      <c r="CP58" s="24">
        <f>移輸入係数!$E58*投入係数表!CP56</f>
        <v>0</v>
      </c>
      <c r="CQ58" s="24">
        <f>移輸入係数!$E58*投入係数表!CQ56</f>
        <v>0</v>
      </c>
      <c r="CR58" s="24">
        <f>移輸入係数!$E58*投入係数表!CR56</f>
        <v>0</v>
      </c>
      <c r="CS58" s="24">
        <f>移輸入係数!$E58*投入係数表!CS56</f>
        <v>0</v>
      </c>
      <c r="CT58" s="24">
        <f>移輸入係数!$E58*投入係数表!CT56</f>
        <v>0</v>
      </c>
      <c r="CU58" s="24">
        <f>移輸入係数!$E58*投入係数表!CU56</f>
        <v>0</v>
      </c>
      <c r="CV58" s="24">
        <f>移輸入係数!$E58*投入係数表!CV56</f>
        <v>3.09496085710016E-7</v>
      </c>
      <c r="CW58" s="24">
        <f>移輸入係数!$E58*投入係数表!CW56</f>
        <v>0</v>
      </c>
      <c r="CX58" s="24">
        <f>移輸入係数!$E58*投入係数表!CX56</f>
        <v>2.5774010631044758E-5</v>
      </c>
      <c r="CY58" s="24">
        <f>移輸入係数!$E58*投入係数表!CY56</f>
        <v>6.7760748343479092E-8</v>
      </c>
      <c r="CZ58" s="24">
        <f>移輸入係数!$E58*投入係数表!CZ56</f>
        <v>0</v>
      </c>
      <c r="DA58" s="24">
        <f>移輸入係数!$E58*投入係数表!DA56</f>
        <v>0</v>
      </c>
      <c r="DB58" s="24">
        <f>移輸入係数!$E58*投入係数表!DB56</f>
        <v>0</v>
      </c>
      <c r="DC58" s="24">
        <f>移輸入係数!$E58*投入係数表!DC56</f>
        <v>4.6756476952487723E-7</v>
      </c>
      <c r="DD58" s="24">
        <f>移輸入係数!$E58*投入係数表!DD56</f>
        <v>0</v>
      </c>
      <c r="DE58" s="24">
        <f>移輸入係数!$E58*投入係数表!DE56</f>
        <v>0</v>
      </c>
      <c r="DF58" s="24">
        <f>移輸入係数!$E58*投入係数表!DF56</f>
        <v>0</v>
      </c>
      <c r="DG58" s="27">
        <f>移輸入係数!$E58*投入係数表!DG56</f>
        <v>0</v>
      </c>
    </row>
    <row r="59" spans="2:111" x14ac:dyDescent="0.15">
      <c r="B59" s="36" t="s">
        <v>49</v>
      </c>
      <c r="C59" s="36" t="s">
        <v>164</v>
      </c>
      <c r="D59" s="23">
        <f>移輸入係数!$E59*投入係数表!D57</f>
        <v>0</v>
      </c>
      <c r="E59" s="24">
        <f>移輸入係数!$E59*投入係数表!E57</f>
        <v>0</v>
      </c>
      <c r="F59" s="24">
        <f>移輸入係数!$E59*投入係数表!F57</f>
        <v>0</v>
      </c>
      <c r="G59" s="24">
        <f>移輸入係数!$E59*投入係数表!G57</f>
        <v>0</v>
      </c>
      <c r="H59" s="24">
        <f>移輸入係数!$E59*投入係数表!H57</f>
        <v>0</v>
      </c>
      <c r="I59" s="24">
        <f>移輸入係数!$E59*投入係数表!I57</f>
        <v>0</v>
      </c>
      <c r="J59" s="24">
        <f>移輸入係数!$E59*投入係数表!J57</f>
        <v>0</v>
      </c>
      <c r="K59" s="24">
        <f>移輸入係数!$E59*投入係数表!K57</f>
        <v>0</v>
      </c>
      <c r="L59" s="24">
        <f>移輸入係数!$E59*投入係数表!L57</f>
        <v>0</v>
      </c>
      <c r="M59" s="24">
        <f>移輸入係数!$E59*投入係数表!M57</f>
        <v>0</v>
      </c>
      <c r="N59" s="24">
        <f>移輸入係数!$E59*投入係数表!N57</f>
        <v>0</v>
      </c>
      <c r="O59" s="24">
        <f>移輸入係数!$E59*投入係数表!O57</f>
        <v>0</v>
      </c>
      <c r="P59" s="24">
        <f>移輸入係数!$E59*投入係数表!P57</f>
        <v>0</v>
      </c>
      <c r="Q59" s="24">
        <f>移輸入係数!$E59*投入係数表!Q57</f>
        <v>0</v>
      </c>
      <c r="R59" s="24">
        <f>移輸入係数!$E59*投入係数表!R57</f>
        <v>0</v>
      </c>
      <c r="S59" s="24">
        <f>移輸入係数!$E59*投入係数表!S57</f>
        <v>0</v>
      </c>
      <c r="T59" s="24">
        <f>移輸入係数!$E59*投入係数表!T57</f>
        <v>0</v>
      </c>
      <c r="U59" s="24">
        <f>移輸入係数!$E59*投入係数表!U57</f>
        <v>0</v>
      </c>
      <c r="V59" s="24">
        <f>移輸入係数!$E59*投入係数表!V57</f>
        <v>0</v>
      </c>
      <c r="W59" s="24">
        <f>移輸入係数!$E59*投入係数表!W57</f>
        <v>0</v>
      </c>
      <c r="X59" s="24">
        <f>移輸入係数!$E59*投入係数表!X57</f>
        <v>0</v>
      </c>
      <c r="Y59" s="24">
        <f>移輸入係数!$E59*投入係数表!Y57</f>
        <v>0</v>
      </c>
      <c r="Z59" s="24">
        <f>移輸入係数!$E59*投入係数表!Z57</f>
        <v>0</v>
      </c>
      <c r="AA59" s="24">
        <f>移輸入係数!$E59*投入係数表!AA57</f>
        <v>0</v>
      </c>
      <c r="AB59" s="24">
        <f>移輸入係数!$E59*投入係数表!AB57</f>
        <v>0</v>
      </c>
      <c r="AC59" s="24">
        <f>移輸入係数!$E59*投入係数表!AC57</f>
        <v>0</v>
      </c>
      <c r="AD59" s="24">
        <f>移輸入係数!$E59*投入係数表!AD57</f>
        <v>0</v>
      </c>
      <c r="AE59" s="24">
        <f>移輸入係数!$E59*投入係数表!AE57</f>
        <v>0</v>
      </c>
      <c r="AF59" s="24">
        <f>移輸入係数!$E59*投入係数表!AF57</f>
        <v>0</v>
      </c>
      <c r="AG59" s="24">
        <f>移輸入係数!$E59*投入係数表!AG57</f>
        <v>0</v>
      </c>
      <c r="AH59" s="24">
        <f>移輸入係数!$E59*投入係数表!AH57</f>
        <v>0</v>
      </c>
      <c r="AI59" s="24">
        <f>移輸入係数!$E59*投入係数表!AI57</f>
        <v>0</v>
      </c>
      <c r="AJ59" s="24">
        <f>移輸入係数!$E59*投入係数表!AJ57</f>
        <v>0</v>
      </c>
      <c r="AK59" s="24">
        <f>移輸入係数!$E59*投入係数表!AK57</f>
        <v>0</v>
      </c>
      <c r="AL59" s="24">
        <f>移輸入係数!$E59*投入係数表!AL57</f>
        <v>0</v>
      </c>
      <c r="AM59" s="24">
        <f>移輸入係数!$E59*投入係数表!AM57</f>
        <v>0</v>
      </c>
      <c r="AN59" s="24">
        <f>移輸入係数!$E59*投入係数表!AN57</f>
        <v>0</v>
      </c>
      <c r="AO59" s="24">
        <f>移輸入係数!$E59*投入係数表!AO57</f>
        <v>0</v>
      </c>
      <c r="AP59" s="24">
        <f>移輸入係数!$E59*投入係数表!AP57</f>
        <v>0</v>
      </c>
      <c r="AQ59" s="24">
        <f>移輸入係数!$E59*投入係数表!AQ57</f>
        <v>0</v>
      </c>
      <c r="AR59" s="24">
        <f>移輸入係数!$E59*投入係数表!AR57</f>
        <v>0</v>
      </c>
      <c r="AS59" s="24">
        <f>移輸入係数!$E59*投入係数表!AS57</f>
        <v>0</v>
      </c>
      <c r="AT59" s="24">
        <f>移輸入係数!$E59*投入係数表!AT57</f>
        <v>0</v>
      </c>
      <c r="AU59" s="24">
        <f>移輸入係数!$E59*投入係数表!AU57</f>
        <v>3.9335683618178347E-6</v>
      </c>
      <c r="AV59" s="24">
        <f>移輸入係数!$E59*投入係数表!AV57</f>
        <v>1.2701768902512824E-5</v>
      </c>
      <c r="AW59" s="24">
        <f>移輸入係数!$E59*投入係数表!AW57</f>
        <v>7.679957195976302E-6</v>
      </c>
      <c r="AX59" s="24">
        <f>移輸入係数!$E59*投入係数表!AX57</f>
        <v>0</v>
      </c>
      <c r="AY59" s="24">
        <f>移輸入係数!$E59*投入係数表!AY57</f>
        <v>0</v>
      </c>
      <c r="AZ59" s="24">
        <f>移輸入係数!$E59*投入係数表!AZ57</f>
        <v>1.8962843325172318E-5</v>
      </c>
      <c r="BA59" s="24">
        <f>移輸入係数!$E59*投入係数表!BA57</f>
        <v>0</v>
      </c>
      <c r="BB59" s="24">
        <f>移輸入係数!$E59*投入係数表!BB57</f>
        <v>1.5657837154735288E-4</v>
      </c>
      <c r="BC59" s="24">
        <f>移輸入係数!$E59*投入係数表!BC57</f>
        <v>0</v>
      </c>
      <c r="BD59" s="24">
        <f>移輸入係数!$E59*投入係数表!BD57</f>
        <v>1.2946334577035858E-6</v>
      </c>
      <c r="BE59" s="24">
        <f>移輸入係数!$E59*投入係数表!BE57</f>
        <v>3.3334121663594411E-8</v>
      </c>
      <c r="BF59" s="24">
        <f>移輸入係数!$E59*投入係数表!BF57</f>
        <v>0</v>
      </c>
      <c r="BG59" s="24">
        <f>移輸入係数!$E59*投入係数表!BG57</f>
        <v>0</v>
      </c>
      <c r="BH59" s="24">
        <f>移輸入係数!$E59*投入係数表!BH57</f>
        <v>0</v>
      </c>
      <c r="BI59" s="24">
        <f>移輸入係数!$E59*投入係数表!BI57</f>
        <v>2.3556766821915718E-6</v>
      </c>
      <c r="BJ59" s="24">
        <f>移輸入係数!$E59*投入係数表!BJ57</f>
        <v>3.9737185608147279E-7</v>
      </c>
      <c r="BK59" s="24">
        <f>移輸入係数!$E59*投入係数表!BK57</f>
        <v>0</v>
      </c>
      <c r="BL59" s="24">
        <f>移輸入係数!$E59*投入係数表!BL57</f>
        <v>0</v>
      </c>
      <c r="BM59" s="24">
        <f>移輸入係数!$E59*投入係数表!BM57</f>
        <v>6.3153884952125265E-7</v>
      </c>
      <c r="BN59" s="24">
        <f>移輸入係数!$E59*投入係数表!BN57</f>
        <v>2.2004690887216613E-7</v>
      </c>
      <c r="BO59" s="24">
        <f>移輸入係数!$E59*投入係数表!BO57</f>
        <v>2.1262222282443972E-6</v>
      </c>
      <c r="BP59" s="24">
        <f>移輸入係数!$E59*投入係数表!BP57</f>
        <v>3.9541594292749091E-6</v>
      </c>
      <c r="BQ59" s="24">
        <f>移輸入係数!$E59*投入係数表!BQ57</f>
        <v>0</v>
      </c>
      <c r="BR59" s="24">
        <f>移輸入係数!$E59*投入係数表!BR57</f>
        <v>0</v>
      </c>
      <c r="BS59" s="24">
        <f>移輸入係数!$E59*投入係数表!BS57</f>
        <v>0</v>
      </c>
      <c r="BT59" s="24">
        <f>移輸入係数!$E59*投入係数表!BT57</f>
        <v>0</v>
      </c>
      <c r="BU59" s="24">
        <f>移輸入係数!$E59*投入係数表!BU57</f>
        <v>0</v>
      </c>
      <c r="BV59" s="24">
        <f>移輸入係数!$E59*投入係数表!BV57</f>
        <v>0</v>
      </c>
      <c r="BW59" s="24">
        <f>移輸入係数!$E59*投入係数表!BW57</f>
        <v>0</v>
      </c>
      <c r="BX59" s="24">
        <f>移輸入係数!$E59*投入係数表!BX57</f>
        <v>0</v>
      </c>
      <c r="BY59" s="24">
        <f>移輸入係数!$E59*投入係数表!BY57</f>
        <v>0</v>
      </c>
      <c r="BZ59" s="24">
        <f>移輸入係数!$E59*投入係数表!BZ57</f>
        <v>9.1017292071074469E-8</v>
      </c>
      <c r="CA59" s="24">
        <f>移輸入係数!$E59*投入係数表!CA57</f>
        <v>0</v>
      </c>
      <c r="CB59" s="24">
        <f>移輸入係数!$E59*投入係数表!CB57</f>
        <v>0</v>
      </c>
      <c r="CC59" s="24">
        <f>移輸入係数!$E59*投入係数表!CC57</f>
        <v>0</v>
      </c>
      <c r="CD59" s="24">
        <f>移輸入係数!$E59*投入係数表!CD57</f>
        <v>0</v>
      </c>
      <c r="CE59" s="24">
        <f>移輸入係数!$E59*投入係数表!CE57</f>
        <v>0</v>
      </c>
      <c r="CF59" s="24">
        <f>移輸入係数!$E59*投入係数表!CF57</f>
        <v>0</v>
      </c>
      <c r="CG59" s="24">
        <f>移輸入係数!$E59*投入係数表!CG57</f>
        <v>0</v>
      </c>
      <c r="CH59" s="24">
        <f>移輸入係数!$E59*投入係数表!CH57</f>
        <v>0</v>
      </c>
      <c r="CI59" s="24">
        <f>移輸入係数!$E59*投入係数表!CI57</f>
        <v>0</v>
      </c>
      <c r="CJ59" s="24">
        <f>移輸入係数!$E59*投入係数表!CJ57</f>
        <v>0</v>
      </c>
      <c r="CK59" s="24">
        <f>移輸入係数!$E59*投入係数表!CK57</f>
        <v>3.13014170611476E-8</v>
      </c>
      <c r="CL59" s="24">
        <f>移輸入係数!$E59*投入係数表!CL57</f>
        <v>0</v>
      </c>
      <c r="CM59" s="24">
        <f>移輸入係数!$E59*投入係数表!CM57</f>
        <v>0</v>
      </c>
      <c r="CN59" s="24">
        <f>移輸入係数!$E59*投入係数表!CN57</f>
        <v>3.3760900010927287E-6</v>
      </c>
      <c r="CO59" s="24">
        <f>移輸入係数!$E59*投入係数表!CO57</f>
        <v>0</v>
      </c>
      <c r="CP59" s="24">
        <f>移輸入係数!$E59*投入係数表!CP57</f>
        <v>0</v>
      </c>
      <c r="CQ59" s="24">
        <f>移輸入係数!$E59*投入係数表!CQ57</f>
        <v>2.6146525170232611E-7</v>
      </c>
      <c r="CR59" s="24">
        <f>移輸入係数!$E59*投入係数表!CR57</f>
        <v>0</v>
      </c>
      <c r="CS59" s="24">
        <f>移輸入係数!$E59*投入係数表!CS57</f>
        <v>0</v>
      </c>
      <c r="CT59" s="24">
        <f>移輸入係数!$E59*投入係数表!CT57</f>
        <v>0</v>
      </c>
      <c r="CU59" s="24">
        <f>移輸入係数!$E59*投入係数表!CU57</f>
        <v>0</v>
      </c>
      <c r="CV59" s="24">
        <f>移輸入係数!$E59*投入係数表!CV57</f>
        <v>0</v>
      </c>
      <c r="CW59" s="24">
        <f>移輸入係数!$E59*投入係数表!CW57</f>
        <v>0</v>
      </c>
      <c r="CX59" s="24">
        <f>移輸入係数!$E59*投入係数表!CX57</f>
        <v>1.2547791357982301E-5</v>
      </c>
      <c r="CY59" s="24">
        <f>移輸入係数!$E59*投入係数表!CY57</f>
        <v>2.0430660689122393E-7</v>
      </c>
      <c r="CZ59" s="24">
        <f>移輸入係数!$E59*投入係数表!CZ57</f>
        <v>0</v>
      </c>
      <c r="DA59" s="24">
        <f>移輸入係数!$E59*投入係数表!DA57</f>
        <v>0</v>
      </c>
      <c r="DB59" s="24">
        <f>移輸入係数!$E59*投入係数表!DB57</f>
        <v>0</v>
      </c>
      <c r="DC59" s="24">
        <f>移輸入係数!$E59*投入係数表!DC57</f>
        <v>0</v>
      </c>
      <c r="DD59" s="24">
        <f>移輸入係数!$E59*投入係数表!DD57</f>
        <v>0</v>
      </c>
      <c r="DE59" s="24">
        <f>移輸入係数!$E59*投入係数表!DE57</f>
        <v>0</v>
      </c>
      <c r="DF59" s="24">
        <f>移輸入係数!$E59*投入係数表!DF57</f>
        <v>0</v>
      </c>
      <c r="DG59" s="27">
        <f>移輸入係数!$E59*投入係数表!DG57</f>
        <v>0</v>
      </c>
    </row>
    <row r="60" spans="2:111" x14ac:dyDescent="0.15">
      <c r="B60" s="36" t="s">
        <v>50</v>
      </c>
      <c r="C60" s="36" t="s">
        <v>165</v>
      </c>
      <c r="D60" s="23">
        <f>移輸入係数!$E60*投入係数表!D58</f>
        <v>0</v>
      </c>
      <c r="E60" s="24">
        <f>移輸入係数!$E60*投入係数表!E58</f>
        <v>-7.03896148110083E-9</v>
      </c>
      <c r="F60" s="24">
        <f>移輸入係数!$E60*投入係数表!F58</f>
        <v>0</v>
      </c>
      <c r="G60" s="24">
        <f>移輸入係数!$E60*投入係数表!G58</f>
        <v>0</v>
      </c>
      <c r="H60" s="24">
        <f>移輸入係数!$E60*投入係数表!H58</f>
        <v>0</v>
      </c>
      <c r="I60" s="24">
        <f>移輸入係数!$E60*投入係数表!I58</f>
        <v>0</v>
      </c>
      <c r="J60" s="24">
        <f>移輸入係数!$E60*投入係数表!J58</f>
        <v>0</v>
      </c>
      <c r="K60" s="24">
        <f>移輸入係数!$E60*投入係数表!K58</f>
        <v>0</v>
      </c>
      <c r="L60" s="24">
        <f>移輸入係数!$E60*投入係数表!L58</f>
        <v>0</v>
      </c>
      <c r="M60" s="24">
        <f>移輸入係数!$E60*投入係数表!M58</f>
        <v>0</v>
      </c>
      <c r="N60" s="24">
        <f>移輸入係数!$E60*投入係数表!N58</f>
        <v>0</v>
      </c>
      <c r="O60" s="24">
        <f>移輸入係数!$E60*投入係数表!O58</f>
        <v>0</v>
      </c>
      <c r="P60" s="24">
        <f>移輸入係数!$E60*投入係数表!P58</f>
        <v>0</v>
      </c>
      <c r="Q60" s="24">
        <f>移輸入係数!$E60*投入係数表!Q58</f>
        <v>0</v>
      </c>
      <c r="R60" s="24">
        <f>移輸入係数!$E60*投入係数表!R58</f>
        <v>-6.7342511055010882E-8</v>
      </c>
      <c r="S60" s="24">
        <f>移輸入係数!$E60*投入係数表!S58</f>
        <v>0</v>
      </c>
      <c r="T60" s="24">
        <f>移輸入係数!$E60*投入係数表!T58</f>
        <v>0</v>
      </c>
      <c r="U60" s="24">
        <f>移輸入係数!$E60*投入係数表!U58</f>
        <v>-3.2757872404367382E-8</v>
      </c>
      <c r="V60" s="24">
        <f>移輸入係数!$E60*投入係数表!V58</f>
        <v>0</v>
      </c>
      <c r="W60" s="24">
        <f>移輸入係数!$E60*投入係数表!W58</f>
        <v>0</v>
      </c>
      <c r="X60" s="24">
        <f>移輸入係数!$E60*投入係数表!X58</f>
        <v>0</v>
      </c>
      <c r="Y60" s="24">
        <f>移輸入係数!$E60*投入係数表!Y58</f>
        <v>0</v>
      </c>
      <c r="Z60" s="24">
        <f>移輸入係数!$E60*投入係数表!Z58</f>
        <v>0</v>
      </c>
      <c r="AA60" s="24">
        <f>移輸入係数!$E60*投入係数表!AA58</f>
        <v>0</v>
      </c>
      <c r="AB60" s="24">
        <f>移輸入係数!$E60*投入係数表!AB58</f>
        <v>-1.5456582161127306E-9</v>
      </c>
      <c r="AC60" s="24">
        <f>移輸入係数!$E60*投入係数表!AC58</f>
        <v>0</v>
      </c>
      <c r="AD60" s="24">
        <f>移輸入係数!$E60*投入係数表!AD58</f>
        <v>0</v>
      </c>
      <c r="AE60" s="24">
        <f>移輸入係数!$E60*投入係数表!AE58</f>
        <v>0</v>
      </c>
      <c r="AF60" s="24">
        <f>移輸入係数!$E60*投入係数表!AF58</f>
        <v>-4.0547672180895872E-9</v>
      </c>
      <c r="AG60" s="24">
        <f>移輸入係数!$E60*投入係数表!AG58</f>
        <v>0</v>
      </c>
      <c r="AH60" s="24">
        <f>移輸入係数!$E60*投入係数表!AH58</f>
        <v>0</v>
      </c>
      <c r="AI60" s="24">
        <f>移輸入係数!$E60*投入係数表!AI58</f>
        <v>0</v>
      </c>
      <c r="AJ60" s="24">
        <f>移輸入係数!$E60*投入係数表!AJ58</f>
        <v>0</v>
      </c>
      <c r="AK60" s="24">
        <f>移輸入係数!$E60*投入係数表!AK58</f>
        <v>0</v>
      </c>
      <c r="AL60" s="24">
        <f>移輸入係数!$E60*投入係数表!AL58</f>
        <v>-1.0822801315341452E-8</v>
      </c>
      <c r="AM60" s="24">
        <f>移輸入係数!$E60*投入係数表!AM58</f>
        <v>0</v>
      </c>
      <c r="AN60" s="24">
        <f>移輸入係数!$E60*投入係数表!AN58</f>
        <v>0</v>
      </c>
      <c r="AO60" s="24">
        <f>移輸入係数!$E60*投入係数表!AO58</f>
        <v>0</v>
      </c>
      <c r="AP60" s="24">
        <f>移輸入係数!$E60*投入係数表!AP58</f>
        <v>0</v>
      </c>
      <c r="AQ60" s="24">
        <f>移輸入係数!$E60*投入係数表!AQ58</f>
        <v>0</v>
      </c>
      <c r="AR60" s="24">
        <f>移輸入係数!$E60*投入係数表!AR58</f>
        <v>0</v>
      </c>
      <c r="AS60" s="24">
        <f>移輸入係数!$E60*投入係数表!AS58</f>
        <v>0</v>
      </c>
      <c r="AT60" s="24">
        <f>移輸入係数!$E60*投入係数表!AT58</f>
        <v>-7.3800917836254668E-8</v>
      </c>
      <c r="AU60" s="24">
        <f>移輸入係数!$E60*投入係数表!AU58</f>
        <v>-2.4225692906348716E-7</v>
      </c>
      <c r="AV60" s="24">
        <f>移輸入係数!$E60*投入係数表!AV58</f>
        <v>-1.8096749035374278E-7</v>
      </c>
      <c r="AW60" s="24">
        <f>移輸入係数!$E60*投入係数表!AW58</f>
        <v>-5.0825937668476344E-7</v>
      </c>
      <c r="AX60" s="24">
        <f>移輸入係数!$E60*投入係数表!AX58</f>
        <v>0</v>
      </c>
      <c r="AY60" s="24">
        <f>移輸入係数!$E60*投入係数表!AY58</f>
        <v>-1.0971499372012525E-6</v>
      </c>
      <c r="AZ60" s="24">
        <f>移輸入係数!$E60*投入係数表!AZ58</f>
        <v>-3.3297753802492343E-6</v>
      </c>
      <c r="BA60" s="24">
        <f>移輸入係数!$E60*投入係数表!BA58</f>
        <v>-1.2957746890902305E-6</v>
      </c>
      <c r="BB60" s="24">
        <f>移輸入係数!$E60*投入係数表!BB58</f>
        <v>-6.2423735442104194E-7</v>
      </c>
      <c r="BC60" s="24">
        <f>移輸入係数!$E60*投入係数表!BC58</f>
        <v>-9.6081069919929547E-6</v>
      </c>
      <c r="BD60" s="24">
        <f>移輸入係数!$E60*投入係数表!BD58</f>
        <v>-9.8080924359440194E-7</v>
      </c>
      <c r="BE60" s="24">
        <f>移輸入係数!$E60*投入係数表!BE58</f>
        <v>-6.249363570050065E-7</v>
      </c>
      <c r="BF60" s="24">
        <f>移輸入係数!$E60*投入係数表!BF58</f>
        <v>0</v>
      </c>
      <c r="BG60" s="24">
        <f>移輸入係数!$E60*投入係数表!BG58</f>
        <v>-9.110865973298047E-7</v>
      </c>
      <c r="BH60" s="24">
        <f>移輸入係数!$E60*投入係数表!BH58</f>
        <v>-5.2593922685726003E-7</v>
      </c>
      <c r="BI60" s="24">
        <f>移輸入係数!$E60*投入係数表!BI58</f>
        <v>-3.6940613016518367E-7</v>
      </c>
      <c r="BJ60" s="24">
        <f>移輸入係数!$E60*投入係数表!BJ58</f>
        <v>-2.8253631586176726E-7</v>
      </c>
      <c r="BK60" s="24">
        <f>移輸入係数!$E60*投入係数表!BK58</f>
        <v>-1.8975620839502616E-7</v>
      </c>
      <c r="BL60" s="24">
        <f>移輸入係数!$E60*投入係数表!BL58</f>
        <v>0</v>
      </c>
      <c r="BM60" s="24">
        <f>移輸入係数!$E60*投入係数表!BM58</f>
        <v>-6.3626880266404499E-7</v>
      </c>
      <c r="BN60" s="24">
        <f>移輸入係数!$E60*投入係数表!BN58</f>
        <v>-6.1249429038595998E-7</v>
      </c>
      <c r="BO60" s="24">
        <f>移輸入係数!$E60*投入係数表!BO58</f>
        <v>-1.8489984509845375E-7</v>
      </c>
      <c r="BP60" s="24">
        <f>移輸入係数!$E60*投入係数表!BP58</f>
        <v>-2.5524530227606425E-7</v>
      </c>
      <c r="BQ60" s="24">
        <f>移輸入係数!$E60*投入係数表!BQ58</f>
        <v>-6.8649355917569127E-10</v>
      </c>
      <c r="BR60" s="24">
        <f>移輸入係数!$E60*投入係数表!BR58</f>
        <v>0</v>
      </c>
      <c r="BS60" s="24">
        <f>移輸入係数!$E60*投入係数表!BS58</f>
        <v>-3.6910061767758929E-8</v>
      </c>
      <c r="BT60" s="24">
        <f>移輸入係数!$E60*投入係数表!BT58</f>
        <v>0</v>
      </c>
      <c r="BU60" s="24">
        <f>移輸入係数!$E60*投入係数表!BU58</f>
        <v>-2.9827303715265313E-8</v>
      </c>
      <c r="BV60" s="24">
        <f>移輸入係数!$E60*投入係数表!BV58</f>
        <v>-3.0933430877047944E-10</v>
      </c>
      <c r="BW60" s="24">
        <f>移輸入係数!$E60*投入係数表!BW58</f>
        <v>-8.4273914215584119E-9</v>
      </c>
      <c r="BX60" s="24">
        <f>移輸入係数!$E60*投入係数表!BX58</f>
        <v>-3.9843606417760515E-9</v>
      </c>
      <c r="BY60" s="24">
        <f>移輸入係数!$E60*投入係数表!BY58</f>
        <v>0</v>
      </c>
      <c r="BZ60" s="24">
        <f>移輸入係数!$E60*投入係数表!BZ58</f>
        <v>-5.7091613456579755E-8</v>
      </c>
      <c r="CA60" s="24">
        <f>移輸入係数!$E60*投入係数表!CA58</f>
        <v>-6.9250960868173996E-9</v>
      </c>
      <c r="CB60" s="24">
        <f>移輸入係数!$E60*投入係数表!CB58</f>
        <v>-1.6033351943991473E-8</v>
      </c>
      <c r="CC60" s="24">
        <f>移輸入係数!$E60*投入係数表!CC58</f>
        <v>0</v>
      </c>
      <c r="CD60" s="24">
        <f>移輸入係数!$E60*投入係数表!CD58</f>
        <v>0</v>
      </c>
      <c r="CE60" s="24">
        <f>移輸入係数!$E60*投入係数表!CE58</f>
        <v>0</v>
      </c>
      <c r="CF60" s="24">
        <f>移輸入係数!$E60*投入係数表!CF58</f>
        <v>-4.8856504972950484E-9</v>
      </c>
      <c r="CG60" s="24">
        <f>移輸入係数!$E60*投入係数表!CG58</f>
        <v>-2.6206575373878706E-8</v>
      </c>
      <c r="CH60" s="24">
        <f>移輸入係数!$E60*投入係数表!CH58</f>
        <v>0</v>
      </c>
      <c r="CI60" s="24">
        <f>移輸入係数!$E60*投入係数表!CI58</f>
        <v>0</v>
      </c>
      <c r="CJ60" s="24">
        <f>移輸入係数!$E60*投入係数表!CJ58</f>
        <v>-7.1925621982494738E-8</v>
      </c>
      <c r="CK60" s="24">
        <f>移輸入係数!$E60*投入係数表!CK58</f>
        <v>-4.9085409014990857E-9</v>
      </c>
      <c r="CL60" s="24">
        <f>移輸入係数!$E60*投入係数表!CL58</f>
        <v>0</v>
      </c>
      <c r="CM60" s="24">
        <f>移輸入係数!$E60*投入係数表!CM58</f>
        <v>-1.0036575584632501E-7</v>
      </c>
      <c r="CN60" s="24">
        <f>移輸入係数!$E60*投入係数表!CN58</f>
        <v>-7.9537630657717816E-8</v>
      </c>
      <c r="CO60" s="24">
        <f>移輸入係数!$E60*投入係数表!CO58</f>
        <v>-1.2880356053115812E-7</v>
      </c>
      <c r="CP60" s="24">
        <f>移輸入係数!$E60*投入係数表!CP58</f>
        <v>-5.4762564591402618E-8</v>
      </c>
      <c r="CQ60" s="24">
        <f>移輸入係数!$E60*投入係数表!CQ58</f>
        <v>-4.3655750756667818E-9</v>
      </c>
      <c r="CR60" s="24">
        <f>移輸入係数!$E60*投入係数表!CR58</f>
        <v>-6.8734864269704812E-9</v>
      </c>
      <c r="CS60" s="24">
        <f>移輸入係数!$E60*投入係数表!CS58</f>
        <v>0</v>
      </c>
      <c r="CT60" s="24">
        <f>移輸入係数!$E60*投入係数表!CT58</f>
        <v>0</v>
      </c>
      <c r="CU60" s="24">
        <f>移輸入係数!$E60*投入係数表!CU58</f>
        <v>0</v>
      </c>
      <c r="CV60" s="24">
        <f>移輸入係数!$E60*投入係数表!CV58</f>
        <v>-1.4701063884454596E-8</v>
      </c>
      <c r="CW60" s="24">
        <f>移輸入係数!$E60*投入係数表!CW58</f>
        <v>0</v>
      </c>
      <c r="CX60" s="24">
        <f>移輸入係数!$E60*投入係数表!CX58</f>
        <v>-8.027722469973728E-7</v>
      </c>
      <c r="CY60" s="24">
        <f>移輸入係数!$E60*投入係数表!CY58</f>
        <v>-1.1331264653504751E-8</v>
      </c>
      <c r="CZ60" s="24">
        <f>移輸入係数!$E60*投入係数表!CZ58</f>
        <v>-1.235134533065807E-8</v>
      </c>
      <c r="DA60" s="24">
        <f>移輸入係数!$E60*投入係数表!DA58</f>
        <v>-3.6968054696823027E-9</v>
      </c>
      <c r="DB60" s="24">
        <f>移輸入係数!$E60*投入係数表!DB58</f>
        <v>0</v>
      </c>
      <c r="DC60" s="24">
        <f>移輸入係数!$E60*投入係数表!DC58</f>
        <v>-5.815283211129024E-8</v>
      </c>
      <c r="DD60" s="24">
        <f>移輸入係数!$E60*投入係数表!DD58</f>
        <v>0</v>
      </c>
      <c r="DE60" s="24">
        <f>移輸入係数!$E60*投入係数表!DE58</f>
        <v>-8.5862303779744027E-9</v>
      </c>
      <c r="DF60" s="24">
        <f>移輸入係数!$E60*投入係数表!DF58</f>
        <v>0</v>
      </c>
      <c r="DG60" s="27">
        <f>移輸入係数!$E60*投入係数表!DG58</f>
        <v>-1.5514840778404229E-8</v>
      </c>
    </row>
    <row r="61" spans="2:111" x14ac:dyDescent="0.15">
      <c r="B61" s="36" t="s">
        <v>51</v>
      </c>
      <c r="C61" s="36" t="s">
        <v>166</v>
      </c>
      <c r="D61" s="23">
        <f>移輸入係数!$E61*投入係数表!D59</f>
        <v>0</v>
      </c>
      <c r="E61" s="24">
        <f>移輸入係数!$E61*投入係数表!E59</f>
        <v>0</v>
      </c>
      <c r="F61" s="24">
        <f>移輸入係数!$E61*投入係数表!F59</f>
        <v>0</v>
      </c>
      <c r="G61" s="24">
        <f>移輸入係数!$E61*投入係数表!G59</f>
        <v>0</v>
      </c>
      <c r="H61" s="24">
        <f>移輸入係数!$E61*投入係数表!H59</f>
        <v>0</v>
      </c>
      <c r="I61" s="24">
        <f>移輸入係数!$E61*投入係数表!I59</f>
        <v>0</v>
      </c>
      <c r="J61" s="24">
        <f>移輸入係数!$E61*投入係数表!J59</f>
        <v>0</v>
      </c>
      <c r="K61" s="24">
        <f>移輸入係数!$E61*投入係数表!K59</f>
        <v>9.6262468065978687E-8</v>
      </c>
      <c r="L61" s="24">
        <f>移輸入係数!$E61*投入係数表!L59</f>
        <v>0</v>
      </c>
      <c r="M61" s="24">
        <f>移輸入係数!$E61*投入係数表!M59</f>
        <v>0</v>
      </c>
      <c r="N61" s="24">
        <f>移輸入係数!$E61*投入係数表!N59</f>
        <v>0</v>
      </c>
      <c r="O61" s="24">
        <f>移輸入係数!$E61*投入係数表!O59</f>
        <v>0</v>
      </c>
      <c r="P61" s="24">
        <f>移輸入係数!$E61*投入係数表!P59</f>
        <v>0</v>
      </c>
      <c r="Q61" s="24">
        <f>移輸入係数!$E61*投入係数表!Q59</f>
        <v>0</v>
      </c>
      <c r="R61" s="24">
        <f>移輸入係数!$E61*投入係数表!R59</f>
        <v>0</v>
      </c>
      <c r="S61" s="24">
        <f>移輸入係数!$E61*投入係数表!S59</f>
        <v>0</v>
      </c>
      <c r="T61" s="24">
        <f>移輸入係数!$E61*投入係数表!T59</f>
        <v>0</v>
      </c>
      <c r="U61" s="24">
        <f>移輸入係数!$E61*投入係数表!U59</f>
        <v>0</v>
      </c>
      <c r="V61" s="24">
        <f>移輸入係数!$E61*投入係数表!V59</f>
        <v>0</v>
      </c>
      <c r="W61" s="24">
        <f>移輸入係数!$E61*投入係数表!W59</f>
        <v>0</v>
      </c>
      <c r="X61" s="24">
        <f>移輸入係数!$E61*投入係数表!X59</f>
        <v>0</v>
      </c>
      <c r="Y61" s="24">
        <f>移輸入係数!$E61*投入係数表!Y59</f>
        <v>0</v>
      </c>
      <c r="Z61" s="24">
        <f>移輸入係数!$E61*投入係数表!Z59</f>
        <v>0</v>
      </c>
      <c r="AA61" s="24">
        <f>移輸入係数!$E61*投入係数表!AA59</f>
        <v>0</v>
      </c>
      <c r="AB61" s="24">
        <f>移輸入係数!$E61*投入係数表!AB59</f>
        <v>6.8417341218929509E-7</v>
      </c>
      <c r="AC61" s="24">
        <f>移輸入係数!$E61*投入係数表!AC59</f>
        <v>0</v>
      </c>
      <c r="AD61" s="24">
        <f>移輸入係数!$E61*投入係数表!AD59</f>
        <v>0</v>
      </c>
      <c r="AE61" s="24">
        <f>移輸入係数!$E61*投入係数表!AE59</f>
        <v>0</v>
      </c>
      <c r="AF61" s="24">
        <f>移輸入係数!$E61*投入係数表!AF59</f>
        <v>0</v>
      </c>
      <c r="AG61" s="24">
        <f>移輸入係数!$E61*投入係数表!AG59</f>
        <v>1.0689653115833379E-7</v>
      </c>
      <c r="AH61" s="24">
        <f>移輸入係数!$E61*投入係数表!AH59</f>
        <v>0</v>
      </c>
      <c r="AI61" s="24">
        <f>移輸入係数!$E61*投入係数表!AI59</f>
        <v>0</v>
      </c>
      <c r="AJ61" s="24">
        <f>移輸入係数!$E61*投入係数表!AJ59</f>
        <v>0</v>
      </c>
      <c r="AK61" s="24">
        <f>移輸入係数!$E61*投入係数表!AK59</f>
        <v>0</v>
      </c>
      <c r="AL61" s="24">
        <f>移輸入係数!$E61*投入係数表!AL59</f>
        <v>0</v>
      </c>
      <c r="AM61" s="24">
        <f>移輸入係数!$E61*投入係数表!AM59</f>
        <v>0</v>
      </c>
      <c r="AN61" s="24">
        <f>移輸入係数!$E61*投入係数表!AN59</f>
        <v>0</v>
      </c>
      <c r="AO61" s="24">
        <f>移輸入係数!$E61*投入係数表!AO59</f>
        <v>0</v>
      </c>
      <c r="AP61" s="24">
        <f>移輸入係数!$E61*投入係数表!AP59</f>
        <v>0</v>
      </c>
      <c r="AQ61" s="24">
        <f>移輸入係数!$E61*投入係数表!AQ59</f>
        <v>0</v>
      </c>
      <c r="AR61" s="24">
        <f>移輸入係数!$E61*投入係数表!AR59</f>
        <v>0</v>
      </c>
      <c r="AS61" s="24">
        <f>移輸入係数!$E61*投入係数表!AS59</f>
        <v>5.3598496484330888E-7</v>
      </c>
      <c r="AT61" s="24">
        <f>移輸入係数!$E61*投入係数表!AT59</f>
        <v>1.2402876587720708E-8</v>
      </c>
      <c r="AU61" s="24">
        <f>移輸入係数!$E61*投入係数表!AU59</f>
        <v>5.672530037213531E-6</v>
      </c>
      <c r="AV61" s="24">
        <f>移輸入係数!$E61*投入係数表!AV59</f>
        <v>6.1072774043207921E-7</v>
      </c>
      <c r="AW61" s="24">
        <f>移輸入係数!$E61*投入係数表!AW59</f>
        <v>0</v>
      </c>
      <c r="AX61" s="24">
        <f>移輸入係数!$E61*投入係数表!AX59</f>
        <v>0</v>
      </c>
      <c r="AY61" s="24">
        <f>移輸入係数!$E61*投入係数表!AY59</f>
        <v>2.1192473675394769E-7</v>
      </c>
      <c r="AZ61" s="24">
        <f>移輸入係数!$E61*投入係数表!AZ59</f>
        <v>5.0210858980642243E-7</v>
      </c>
      <c r="BA61" s="24">
        <f>移輸入係数!$E61*投入係数表!BA59</f>
        <v>0</v>
      </c>
      <c r="BB61" s="24">
        <f>移輸入係数!$E61*投入係数表!BB59</f>
        <v>3.5248439624919397E-7</v>
      </c>
      <c r="BC61" s="24">
        <f>移輸入係数!$E61*投入係数表!BC59</f>
        <v>0</v>
      </c>
      <c r="BD61" s="24">
        <f>移輸入係数!$E61*投入係数表!BD59</f>
        <v>1.4909356413489547E-4</v>
      </c>
      <c r="BE61" s="24">
        <f>移輸入係数!$E61*投入係数表!BE59</f>
        <v>0</v>
      </c>
      <c r="BF61" s="24">
        <f>移輸入係数!$E61*投入係数表!BF59</f>
        <v>0</v>
      </c>
      <c r="BG61" s="24">
        <f>移輸入係数!$E61*投入係数表!BG59</f>
        <v>5.9905485225915163E-5</v>
      </c>
      <c r="BH61" s="24">
        <f>移輸入係数!$E61*投入係数表!BH59</f>
        <v>7.9160226732773247E-8</v>
      </c>
      <c r="BI61" s="24">
        <f>移輸入係数!$E61*投入係数表!BI59</f>
        <v>0</v>
      </c>
      <c r="BJ61" s="24">
        <f>移輸入係数!$E61*投入係数表!BJ59</f>
        <v>4.9036077116430747E-6</v>
      </c>
      <c r="BK61" s="24">
        <f>移輸入係数!$E61*投入係数表!BK59</f>
        <v>1.8932408850773744E-8</v>
      </c>
      <c r="BL61" s="24">
        <f>移輸入係数!$E61*投入係数表!BL59</f>
        <v>7.203917158933101E-7</v>
      </c>
      <c r="BM61" s="24">
        <f>移輸入係数!$E61*投入係数表!BM59</f>
        <v>8.7003935601247172E-6</v>
      </c>
      <c r="BN61" s="24">
        <f>移輸入係数!$E61*投入係数表!BN59</f>
        <v>2.5032597955224946E-6</v>
      </c>
      <c r="BO61" s="24">
        <f>移輸入係数!$E61*投入係数表!BO59</f>
        <v>2.0643533372152975E-5</v>
      </c>
      <c r="BP61" s="24">
        <f>移輸入係数!$E61*投入係数表!BP59</f>
        <v>2.7102746145964176E-5</v>
      </c>
      <c r="BQ61" s="24">
        <f>移輸入係数!$E61*投入係数表!BQ59</f>
        <v>6.0774191335576736E-8</v>
      </c>
      <c r="BR61" s="24">
        <f>移輸入係数!$E61*投入係数表!BR59</f>
        <v>0</v>
      </c>
      <c r="BS61" s="24">
        <f>移輸入係数!$E61*投入係数表!BS59</f>
        <v>0</v>
      </c>
      <c r="BT61" s="24">
        <f>移輸入係数!$E61*投入係数表!BT59</f>
        <v>2.2724513642197097E-7</v>
      </c>
      <c r="BU61" s="24">
        <f>移輸入係数!$E61*投入係数表!BU59</f>
        <v>1.4633093480504496E-6</v>
      </c>
      <c r="BV61" s="24">
        <f>移輸入係数!$E61*投入係数表!BV59</f>
        <v>6.1107018517863926E-7</v>
      </c>
      <c r="BW61" s="24">
        <f>移輸入係数!$E61*投入係数表!BW59</f>
        <v>1.516504459191396E-6</v>
      </c>
      <c r="BX61" s="24">
        <f>移輸入係数!$E61*投入係数表!BX59</f>
        <v>4.8500259403816646E-7</v>
      </c>
      <c r="BY61" s="24">
        <f>移輸入係数!$E61*投入係数表!BY59</f>
        <v>0</v>
      </c>
      <c r="BZ61" s="24">
        <f>移輸入係数!$E61*投入係数表!BZ59</f>
        <v>7.0197644923468681E-7</v>
      </c>
      <c r="CA61" s="24">
        <f>移輸入係数!$E61*投入係数表!CA59</f>
        <v>1.084866896703072E-6</v>
      </c>
      <c r="CB61" s="24">
        <f>移輸入係数!$E61*投入係数表!CB59</f>
        <v>0</v>
      </c>
      <c r="CC61" s="24">
        <f>移輸入係数!$E61*投入係数表!CC59</f>
        <v>0</v>
      </c>
      <c r="CD61" s="24">
        <f>移輸入係数!$E61*投入係数表!CD59</f>
        <v>0</v>
      </c>
      <c r="CE61" s="24">
        <f>移輸入係数!$E61*投入係数表!CE59</f>
        <v>8.1197295622450689E-7</v>
      </c>
      <c r="CF61" s="24">
        <f>移輸入係数!$E61*投入係数表!CF59</f>
        <v>0</v>
      </c>
      <c r="CG61" s="24">
        <f>移輸入係数!$E61*投入係数表!CG59</f>
        <v>1.954756733912333E-8</v>
      </c>
      <c r="CH61" s="24">
        <f>移輸入係数!$E61*投入係数表!CH59</f>
        <v>0</v>
      </c>
      <c r="CI61" s="24">
        <f>移輸入係数!$E61*投入係数表!CI59</f>
        <v>4.6581009851094991E-8</v>
      </c>
      <c r="CJ61" s="24">
        <f>移輸入係数!$E61*投入係数表!CJ59</f>
        <v>7.3828137785590793E-7</v>
      </c>
      <c r="CK61" s="24">
        <f>移輸入係数!$E61*投入係数表!CK59</f>
        <v>1.8830299761284097E-6</v>
      </c>
      <c r="CL61" s="24">
        <f>移輸入係数!$E61*投入係数表!CL59</f>
        <v>7.816328785230212E-8</v>
      </c>
      <c r="CM61" s="24">
        <f>移輸入係数!$E61*投入係数表!CM59</f>
        <v>1.4010325610087588E-6</v>
      </c>
      <c r="CN61" s="24">
        <f>移輸入係数!$E61*投入係数表!CN59</f>
        <v>1.4013164436345919E-5</v>
      </c>
      <c r="CO61" s="24">
        <f>移輸入係数!$E61*投入係数表!CO59</f>
        <v>1.7466828255718857E-7</v>
      </c>
      <c r="CP61" s="24">
        <f>移輸入係数!$E61*投入係数表!CP59</f>
        <v>1.3737463203533288E-6</v>
      </c>
      <c r="CQ61" s="24">
        <f>移輸入係数!$E61*投入係数表!CQ59</f>
        <v>1.4735102560875288E-7</v>
      </c>
      <c r="CR61" s="24">
        <f>移輸入係数!$E61*投入係数表!CR59</f>
        <v>0</v>
      </c>
      <c r="CS61" s="24">
        <f>移輸入係数!$E61*投入係数表!CS59</f>
        <v>2.3050985805310601E-7</v>
      </c>
      <c r="CT61" s="24">
        <f>移輸入係数!$E61*投入係数表!CT59</f>
        <v>0</v>
      </c>
      <c r="CU61" s="24">
        <f>移輸入係数!$E61*投入係数表!CU59</f>
        <v>3.1605048252082661E-7</v>
      </c>
      <c r="CV61" s="24">
        <f>移輸入係数!$E61*投入係数表!CV59</f>
        <v>6.5487618623878016E-7</v>
      </c>
      <c r="CW61" s="24">
        <f>移輸入係数!$E61*投入係数表!CW59</f>
        <v>1.5219739538559271E-6</v>
      </c>
      <c r="CX61" s="24">
        <f>移輸入係数!$E61*投入係数表!CX59</f>
        <v>1.0482202668047164E-5</v>
      </c>
      <c r="CY61" s="24">
        <f>移輸入係数!$E61*投入係数表!CY59</f>
        <v>3.0832023725763268E-6</v>
      </c>
      <c r="CZ61" s="24">
        <f>移輸入係数!$E61*投入係数表!CZ59</f>
        <v>0</v>
      </c>
      <c r="DA61" s="24">
        <f>移輸入係数!$E61*投入係数表!DA59</f>
        <v>5.703193971472873E-7</v>
      </c>
      <c r="DB61" s="24">
        <f>移輸入係数!$E61*投入係数表!DB59</f>
        <v>0</v>
      </c>
      <c r="DC61" s="24">
        <f>移輸入係数!$E61*投入係数表!DC59</f>
        <v>1.5365311567038871E-6</v>
      </c>
      <c r="DD61" s="24">
        <f>移輸入係数!$E61*投入係数表!DD59</f>
        <v>0</v>
      </c>
      <c r="DE61" s="24">
        <f>移輸入係数!$E61*投入係数表!DE59</f>
        <v>8.1671449041038579E-8</v>
      </c>
      <c r="DF61" s="24">
        <f>移輸入係数!$E61*投入係数表!DF59</f>
        <v>0</v>
      </c>
      <c r="DG61" s="27">
        <f>移輸入係数!$E61*投入係数表!DG59</f>
        <v>0</v>
      </c>
    </row>
    <row r="62" spans="2:111" x14ac:dyDescent="0.15">
      <c r="B62" s="36" t="s">
        <v>52</v>
      </c>
      <c r="C62" s="36" t="s">
        <v>167</v>
      </c>
      <c r="D62" s="23">
        <f>移輸入係数!$E62*投入係数表!D60</f>
        <v>0</v>
      </c>
      <c r="E62" s="24">
        <f>移輸入係数!$E62*投入係数表!E60</f>
        <v>0</v>
      </c>
      <c r="F62" s="24">
        <f>移輸入係数!$E62*投入係数表!F60</f>
        <v>0</v>
      </c>
      <c r="G62" s="24">
        <f>移輸入係数!$E62*投入係数表!G60</f>
        <v>0</v>
      </c>
      <c r="H62" s="24">
        <f>移輸入係数!$E62*投入係数表!H60</f>
        <v>0</v>
      </c>
      <c r="I62" s="24">
        <f>移輸入係数!$E62*投入係数表!I60</f>
        <v>0</v>
      </c>
      <c r="J62" s="24">
        <f>移輸入係数!$E62*投入係数表!J60</f>
        <v>0</v>
      </c>
      <c r="K62" s="24">
        <f>移輸入係数!$E62*投入係数表!K60</f>
        <v>0</v>
      </c>
      <c r="L62" s="24">
        <f>移輸入係数!$E62*投入係数表!L60</f>
        <v>0</v>
      </c>
      <c r="M62" s="24">
        <f>移輸入係数!$E62*投入係数表!M60</f>
        <v>0</v>
      </c>
      <c r="N62" s="24">
        <f>移輸入係数!$E62*投入係数表!N60</f>
        <v>0</v>
      </c>
      <c r="O62" s="24">
        <f>移輸入係数!$E62*投入係数表!O60</f>
        <v>0</v>
      </c>
      <c r="P62" s="24">
        <f>移輸入係数!$E62*投入係数表!P60</f>
        <v>0</v>
      </c>
      <c r="Q62" s="24">
        <f>移輸入係数!$E62*投入係数表!Q60</f>
        <v>0</v>
      </c>
      <c r="R62" s="24">
        <f>移輸入係数!$E62*投入係数表!R60</f>
        <v>0</v>
      </c>
      <c r="S62" s="24">
        <f>移輸入係数!$E62*投入係数表!S60</f>
        <v>0</v>
      </c>
      <c r="T62" s="24">
        <f>移輸入係数!$E62*投入係数表!T60</f>
        <v>0</v>
      </c>
      <c r="U62" s="24">
        <f>移輸入係数!$E62*投入係数表!U60</f>
        <v>0</v>
      </c>
      <c r="V62" s="24">
        <f>移輸入係数!$E62*投入係数表!V60</f>
        <v>0</v>
      </c>
      <c r="W62" s="24">
        <f>移輸入係数!$E62*投入係数表!W60</f>
        <v>0</v>
      </c>
      <c r="X62" s="24">
        <f>移輸入係数!$E62*投入係数表!X60</f>
        <v>0</v>
      </c>
      <c r="Y62" s="24">
        <f>移輸入係数!$E62*投入係数表!Y60</f>
        <v>0</v>
      </c>
      <c r="Z62" s="24">
        <f>移輸入係数!$E62*投入係数表!Z60</f>
        <v>0</v>
      </c>
      <c r="AA62" s="24">
        <f>移輸入係数!$E62*投入係数表!AA60</f>
        <v>0</v>
      </c>
      <c r="AB62" s="24">
        <f>移輸入係数!$E62*投入係数表!AB60</f>
        <v>0</v>
      </c>
      <c r="AC62" s="24">
        <f>移輸入係数!$E62*投入係数表!AC60</f>
        <v>0</v>
      </c>
      <c r="AD62" s="24">
        <f>移輸入係数!$E62*投入係数表!AD60</f>
        <v>0</v>
      </c>
      <c r="AE62" s="24">
        <f>移輸入係数!$E62*投入係数表!AE60</f>
        <v>0</v>
      </c>
      <c r="AF62" s="24">
        <f>移輸入係数!$E62*投入係数表!AF60</f>
        <v>0</v>
      </c>
      <c r="AG62" s="24">
        <f>移輸入係数!$E62*投入係数表!AG60</f>
        <v>0</v>
      </c>
      <c r="AH62" s="24">
        <f>移輸入係数!$E62*投入係数表!AH60</f>
        <v>0</v>
      </c>
      <c r="AI62" s="24">
        <f>移輸入係数!$E62*投入係数表!AI60</f>
        <v>0</v>
      </c>
      <c r="AJ62" s="24">
        <f>移輸入係数!$E62*投入係数表!AJ60</f>
        <v>0</v>
      </c>
      <c r="AK62" s="24">
        <f>移輸入係数!$E62*投入係数表!AK60</f>
        <v>0</v>
      </c>
      <c r="AL62" s="24">
        <f>移輸入係数!$E62*投入係数表!AL60</f>
        <v>0</v>
      </c>
      <c r="AM62" s="24">
        <f>移輸入係数!$E62*投入係数表!AM60</f>
        <v>0</v>
      </c>
      <c r="AN62" s="24">
        <f>移輸入係数!$E62*投入係数表!AN60</f>
        <v>0</v>
      </c>
      <c r="AO62" s="24">
        <f>移輸入係数!$E62*投入係数表!AO60</f>
        <v>0</v>
      </c>
      <c r="AP62" s="24">
        <f>移輸入係数!$E62*投入係数表!AP60</f>
        <v>0</v>
      </c>
      <c r="AQ62" s="24">
        <f>移輸入係数!$E62*投入係数表!AQ60</f>
        <v>0</v>
      </c>
      <c r="AR62" s="24">
        <f>移輸入係数!$E62*投入係数表!AR60</f>
        <v>0</v>
      </c>
      <c r="AS62" s="24">
        <f>移輸入係数!$E62*投入係数表!AS60</f>
        <v>0</v>
      </c>
      <c r="AT62" s="24">
        <f>移輸入係数!$E62*投入係数表!AT60</f>
        <v>0</v>
      </c>
      <c r="AU62" s="24">
        <f>移輸入係数!$E62*投入係数表!AU60</f>
        <v>0</v>
      </c>
      <c r="AV62" s="24">
        <f>移輸入係数!$E62*投入係数表!AV60</f>
        <v>8.286959088186389E-8</v>
      </c>
      <c r="AW62" s="24">
        <f>移輸入係数!$E62*投入係数表!AW60</f>
        <v>0</v>
      </c>
      <c r="AX62" s="24">
        <f>移輸入係数!$E62*投入係数表!AX60</f>
        <v>0</v>
      </c>
      <c r="AY62" s="24">
        <f>移輸入係数!$E62*投入係数表!AY60</f>
        <v>0</v>
      </c>
      <c r="AZ62" s="24">
        <f>移輸入係数!$E62*投入係数表!AZ60</f>
        <v>0</v>
      </c>
      <c r="BA62" s="24">
        <f>移輸入係数!$E62*投入係数表!BA60</f>
        <v>0</v>
      </c>
      <c r="BB62" s="24">
        <f>移輸入係数!$E62*投入係数表!BB60</f>
        <v>0</v>
      </c>
      <c r="BC62" s="24">
        <f>移輸入係数!$E62*投入係数表!BC60</f>
        <v>0</v>
      </c>
      <c r="BD62" s="24">
        <f>移輸入係数!$E62*投入係数表!BD60</f>
        <v>6.319725973764737E-8</v>
      </c>
      <c r="BE62" s="24">
        <f>移輸入係数!$E62*投入係数表!BE60</f>
        <v>1.7258423817916076E-4</v>
      </c>
      <c r="BF62" s="24">
        <f>移輸入係数!$E62*投入係数表!BF60</f>
        <v>0</v>
      </c>
      <c r="BG62" s="24">
        <f>移輸入係数!$E62*投入係数表!BG60</f>
        <v>0</v>
      </c>
      <c r="BH62" s="24">
        <f>移輸入係数!$E62*投入係数表!BH60</f>
        <v>0</v>
      </c>
      <c r="BI62" s="24">
        <f>移輸入係数!$E62*投入係数表!BI60</f>
        <v>0</v>
      </c>
      <c r="BJ62" s="24">
        <f>移輸入係数!$E62*投入係数表!BJ60</f>
        <v>0</v>
      </c>
      <c r="BK62" s="24">
        <f>移輸入係数!$E62*投入係数表!BK60</f>
        <v>0</v>
      </c>
      <c r="BL62" s="24">
        <f>移輸入係数!$E62*投入係数表!BL60</f>
        <v>0</v>
      </c>
      <c r="BM62" s="24">
        <f>移輸入係数!$E62*投入係数表!BM60</f>
        <v>0</v>
      </c>
      <c r="BN62" s="24">
        <f>移輸入係数!$E62*投入係数表!BN60</f>
        <v>0</v>
      </c>
      <c r="BO62" s="24">
        <f>移輸入係数!$E62*投入係数表!BO60</f>
        <v>0</v>
      </c>
      <c r="BP62" s="24">
        <f>移輸入係数!$E62*投入係数表!BP60</f>
        <v>0</v>
      </c>
      <c r="BQ62" s="24">
        <f>移輸入係数!$E62*投入係数表!BQ60</f>
        <v>0</v>
      </c>
      <c r="BR62" s="24">
        <f>移輸入係数!$E62*投入係数表!BR60</f>
        <v>0</v>
      </c>
      <c r="BS62" s="24">
        <f>移輸入係数!$E62*投入係数表!BS60</f>
        <v>0</v>
      </c>
      <c r="BT62" s="24">
        <f>移輸入係数!$E62*投入係数表!BT60</f>
        <v>0</v>
      </c>
      <c r="BU62" s="24">
        <f>移輸入係数!$E62*投入係数表!BU60</f>
        <v>0</v>
      </c>
      <c r="BV62" s="24">
        <f>移輸入係数!$E62*投入係数表!BV60</f>
        <v>0</v>
      </c>
      <c r="BW62" s="24">
        <f>移輸入係数!$E62*投入係数表!BW60</f>
        <v>0</v>
      </c>
      <c r="BX62" s="24">
        <f>移輸入係数!$E62*投入係数表!BX60</f>
        <v>0</v>
      </c>
      <c r="BY62" s="24">
        <f>移輸入係数!$E62*投入係数表!BY60</f>
        <v>0</v>
      </c>
      <c r="BZ62" s="24">
        <f>移輸入係数!$E62*投入係数表!BZ60</f>
        <v>0</v>
      </c>
      <c r="CA62" s="24">
        <f>移輸入係数!$E62*投入係数表!CA60</f>
        <v>0</v>
      </c>
      <c r="CB62" s="24">
        <f>移輸入係数!$E62*投入係数表!CB60</f>
        <v>0</v>
      </c>
      <c r="CC62" s="24">
        <f>移輸入係数!$E62*投入係数表!CC60</f>
        <v>0</v>
      </c>
      <c r="CD62" s="24">
        <f>移輸入係数!$E62*投入係数表!CD60</f>
        <v>0</v>
      </c>
      <c r="CE62" s="24">
        <f>移輸入係数!$E62*投入係数表!CE60</f>
        <v>0</v>
      </c>
      <c r="CF62" s="24">
        <f>移輸入係数!$E62*投入係数表!CF60</f>
        <v>0</v>
      </c>
      <c r="CG62" s="24">
        <f>移輸入係数!$E62*投入係数表!CG60</f>
        <v>0</v>
      </c>
      <c r="CH62" s="24">
        <f>移輸入係数!$E62*投入係数表!CH60</f>
        <v>0</v>
      </c>
      <c r="CI62" s="24">
        <f>移輸入係数!$E62*投入係数表!CI60</f>
        <v>7.4624453299967953E-8</v>
      </c>
      <c r="CJ62" s="24">
        <f>移輸入係数!$E62*投入係数表!CJ60</f>
        <v>1.1262544453787177E-7</v>
      </c>
      <c r="CK62" s="24">
        <f>移輸入係数!$E62*投入係数表!CK60</f>
        <v>0</v>
      </c>
      <c r="CL62" s="24">
        <f>移輸入係数!$E62*投入係数表!CL60</f>
        <v>0</v>
      </c>
      <c r="CM62" s="24">
        <f>移輸入係数!$E62*投入係数表!CM60</f>
        <v>0</v>
      </c>
      <c r="CN62" s="24">
        <f>移輸入係数!$E62*投入係数表!CN60</f>
        <v>0</v>
      </c>
      <c r="CO62" s="24">
        <f>移輸入係数!$E62*投入係数表!CO60</f>
        <v>0</v>
      </c>
      <c r="CP62" s="24">
        <f>移輸入係数!$E62*投入係数表!CP60</f>
        <v>0</v>
      </c>
      <c r="CQ62" s="24">
        <f>移輸入係数!$E62*投入係数表!CQ60</f>
        <v>0</v>
      </c>
      <c r="CR62" s="24">
        <f>移輸入係数!$E62*投入係数表!CR60</f>
        <v>0</v>
      </c>
      <c r="CS62" s="24">
        <f>移輸入係数!$E62*投入係数表!CS60</f>
        <v>0</v>
      </c>
      <c r="CT62" s="24">
        <f>移輸入係数!$E62*投入係数表!CT60</f>
        <v>0</v>
      </c>
      <c r="CU62" s="24">
        <f>移輸入係数!$E62*投入係数表!CU60</f>
        <v>0</v>
      </c>
      <c r="CV62" s="24">
        <f>移輸入係数!$E62*投入係数表!CV60</f>
        <v>3.5643991932289349E-6</v>
      </c>
      <c r="CW62" s="24">
        <f>移輸入係数!$E62*投入係数表!CW60</f>
        <v>0</v>
      </c>
      <c r="CX62" s="24">
        <f>移輸入係数!$E62*投入係数表!CX60</f>
        <v>3.0508725016459003E-6</v>
      </c>
      <c r="CY62" s="24">
        <f>移輸入係数!$E62*投入係数表!CY60</f>
        <v>0</v>
      </c>
      <c r="CZ62" s="24">
        <f>移輸入係数!$E62*投入係数表!CZ60</f>
        <v>0</v>
      </c>
      <c r="DA62" s="24">
        <f>移輸入係数!$E62*投入係数表!DA60</f>
        <v>0</v>
      </c>
      <c r="DB62" s="24">
        <f>移輸入係数!$E62*投入係数表!DB60</f>
        <v>0</v>
      </c>
      <c r="DC62" s="24">
        <f>移輸入係数!$E62*投入係数表!DC60</f>
        <v>0</v>
      </c>
      <c r="DD62" s="24">
        <f>移輸入係数!$E62*投入係数表!DD60</f>
        <v>0</v>
      </c>
      <c r="DE62" s="24">
        <f>移輸入係数!$E62*投入係数表!DE60</f>
        <v>0</v>
      </c>
      <c r="DF62" s="24">
        <f>移輸入係数!$E62*投入係数表!DF60</f>
        <v>0</v>
      </c>
      <c r="DG62" s="27">
        <f>移輸入係数!$E62*投入係数表!DG60</f>
        <v>0</v>
      </c>
    </row>
    <row r="63" spans="2:111" x14ac:dyDescent="0.15">
      <c r="B63" s="36" t="s">
        <v>53</v>
      </c>
      <c r="C63" s="36" t="s">
        <v>168</v>
      </c>
      <c r="D63" s="23">
        <f>移輸入係数!$E63*投入係数表!D61</f>
        <v>0</v>
      </c>
      <c r="E63" s="24">
        <f>移輸入係数!$E63*投入係数表!E61</f>
        <v>0</v>
      </c>
      <c r="F63" s="24">
        <f>移輸入係数!$E63*投入係数表!F61</f>
        <v>0</v>
      </c>
      <c r="G63" s="24">
        <f>移輸入係数!$E63*投入係数表!G61</f>
        <v>0</v>
      </c>
      <c r="H63" s="24">
        <f>移輸入係数!$E63*投入係数表!H61</f>
        <v>0</v>
      </c>
      <c r="I63" s="24">
        <f>移輸入係数!$E63*投入係数表!I61</f>
        <v>0</v>
      </c>
      <c r="J63" s="24">
        <f>移輸入係数!$E63*投入係数表!J61</f>
        <v>0</v>
      </c>
      <c r="K63" s="24">
        <f>移輸入係数!$E63*投入係数表!K61</f>
        <v>0</v>
      </c>
      <c r="L63" s="24">
        <f>移輸入係数!$E63*投入係数表!L61</f>
        <v>0</v>
      </c>
      <c r="M63" s="24">
        <f>移輸入係数!$E63*投入係数表!M61</f>
        <v>0</v>
      </c>
      <c r="N63" s="24">
        <f>移輸入係数!$E63*投入係数表!N61</f>
        <v>0</v>
      </c>
      <c r="O63" s="24">
        <f>移輸入係数!$E63*投入係数表!O61</f>
        <v>0</v>
      </c>
      <c r="P63" s="24">
        <f>移輸入係数!$E63*投入係数表!P61</f>
        <v>0</v>
      </c>
      <c r="Q63" s="24">
        <f>移輸入係数!$E63*投入係数表!Q61</f>
        <v>0</v>
      </c>
      <c r="R63" s="24">
        <f>移輸入係数!$E63*投入係数表!R61</f>
        <v>0</v>
      </c>
      <c r="S63" s="24">
        <f>移輸入係数!$E63*投入係数表!S61</f>
        <v>0</v>
      </c>
      <c r="T63" s="24">
        <f>移輸入係数!$E63*投入係数表!T61</f>
        <v>0</v>
      </c>
      <c r="U63" s="24">
        <f>移輸入係数!$E63*投入係数表!U61</f>
        <v>0</v>
      </c>
      <c r="V63" s="24">
        <f>移輸入係数!$E63*投入係数表!V61</f>
        <v>0</v>
      </c>
      <c r="W63" s="24">
        <f>移輸入係数!$E63*投入係数表!W61</f>
        <v>0</v>
      </c>
      <c r="X63" s="24">
        <f>移輸入係数!$E63*投入係数表!X61</f>
        <v>0</v>
      </c>
      <c r="Y63" s="24">
        <f>移輸入係数!$E63*投入係数表!Y61</f>
        <v>0</v>
      </c>
      <c r="Z63" s="24">
        <f>移輸入係数!$E63*投入係数表!Z61</f>
        <v>0</v>
      </c>
      <c r="AA63" s="24">
        <f>移輸入係数!$E63*投入係数表!AA61</f>
        <v>0</v>
      </c>
      <c r="AB63" s="24">
        <f>移輸入係数!$E63*投入係数表!AB61</f>
        <v>0</v>
      </c>
      <c r="AC63" s="24">
        <f>移輸入係数!$E63*投入係数表!AC61</f>
        <v>0</v>
      </c>
      <c r="AD63" s="24">
        <f>移輸入係数!$E63*投入係数表!AD61</f>
        <v>0</v>
      </c>
      <c r="AE63" s="24">
        <f>移輸入係数!$E63*投入係数表!AE61</f>
        <v>0</v>
      </c>
      <c r="AF63" s="24">
        <f>移輸入係数!$E63*投入係数表!AF61</f>
        <v>0</v>
      </c>
      <c r="AG63" s="24">
        <f>移輸入係数!$E63*投入係数表!AG61</f>
        <v>0</v>
      </c>
      <c r="AH63" s="24">
        <f>移輸入係数!$E63*投入係数表!AH61</f>
        <v>0</v>
      </c>
      <c r="AI63" s="24">
        <f>移輸入係数!$E63*投入係数表!AI61</f>
        <v>0</v>
      </c>
      <c r="AJ63" s="24">
        <f>移輸入係数!$E63*投入係数表!AJ61</f>
        <v>0</v>
      </c>
      <c r="AK63" s="24">
        <f>移輸入係数!$E63*投入係数表!AK61</f>
        <v>0</v>
      </c>
      <c r="AL63" s="24">
        <f>移輸入係数!$E63*投入係数表!AL61</f>
        <v>0</v>
      </c>
      <c r="AM63" s="24">
        <f>移輸入係数!$E63*投入係数表!AM61</f>
        <v>0</v>
      </c>
      <c r="AN63" s="24">
        <f>移輸入係数!$E63*投入係数表!AN61</f>
        <v>0</v>
      </c>
      <c r="AO63" s="24">
        <f>移輸入係数!$E63*投入係数表!AO61</f>
        <v>0</v>
      </c>
      <c r="AP63" s="24">
        <f>移輸入係数!$E63*投入係数表!AP61</f>
        <v>0</v>
      </c>
      <c r="AQ63" s="24">
        <f>移輸入係数!$E63*投入係数表!AQ61</f>
        <v>0</v>
      </c>
      <c r="AR63" s="24">
        <f>移輸入係数!$E63*投入係数表!AR61</f>
        <v>0</v>
      </c>
      <c r="AS63" s="24">
        <f>移輸入係数!$E63*投入係数表!AS61</f>
        <v>0</v>
      </c>
      <c r="AT63" s="24">
        <f>移輸入係数!$E63*投入係数表!AT61</f>
        <v>0</v>
      </c>
      <c r="AU63" s="24">
        <f>移輸入係数!$E63*投入係数表!AU61</f>
        <v>0</v>
      </c>
      <c r="AV63" s="24">
        <f>移輸入係数!$E63*投入係数表!AV61</f>
        <v>0</v>
      </c>
      <c r="AW63" s="24">
        <f>移輸入係数!$E63*投入係数表!AW61</f>
        <v>0</v>
      </c>
      <c r="AX63" s="24">
        <f>移輸入係数!$E63*投入係数表!AX61</f>
        <v>0</v>
      </c>
      <c r="AY63" s="24">
        <f>移輸入係数!$E63*投入係数表!AY61</f>
        <v>0</v>
      </c>
      <c r="AZ63" s="24">
        <f>移輸入係数!$E63*投入係数表!AZ61</f>
        <v>0</v>
      </c>
      <c r="BA63" s="24">
        <f>移輸入係数!$E63*投入係数表!BA61</f>
        <v>0</v>
      </c>
      <c r="BB63" s="24">
        <f>移輸入係数!$E63*投入係数表!BB61</f>
        <v>0</v>
      </c>
      <c r="BC63" s="24">
        <f>移輸入係数!$E63*投入係数表!BC61</f>
        <v>0</v>
      </c>
      <c r="BD63" s="24">
        <f>移輸入係数!$E63*投入係数表!BD61</f>
        <v>0</v>
      </c>
      <c r="BE63" s="24">
        <f>移輸入係数!$E63*投入係数表!BE61</f>
        <v>0</v>
      </c>
      <c r="BF63" s="24">
        <f>移輸入係数!$E63*投入係数表!BF61</f>
        <v>0</v>
      </c>
      <c r="BG63" s="24">
        <f>移輸入係数!$E63*投入係数表!BG61</f>
        <v>0</v>
      </c>
      <c r="BH63" s="24">
        <f>移輸入係数!$E63*投入係数表!BH61</f>
        <v>0</v>
      </c>
      <c r="BI63" s="24">
        <f>移輸入係数!$E63*投入係数表!BI61</f>
        <v>0</v>
      </c>
      <c r="BJ63" s="24">
        <f>移輸入係数!$E63*投入係数表!BJ61</f>
        <v>0</v>
      </c>
      <c r="BK63" s="24">
        <f>移輸入係数!$E63*投入係数表!BK61</f>
        <v>0</v>
      </c>
      <c r="BL63" s="24">
        <f>移輸入係数!$E63*投入係数表!BL61</f>
        <v>0</v>
      </c>
      <c r="BM63" s="24">
        <f>移輸入係数!$E63*投入係数表!BM61</f>
        <v>0</v>
      </c>
      <c r="BN63" s="24">
        <f>移輸入係数!$E63*投入係数表!BN61</f>
        <v>0</v>
      </c>
      <c r="BO63" s="24">
        <f>移輸入係数!$E63*投入係数表!BO61</f>
        <v>0</v>
      </c>
      <c r="BP63" s="24">
        <f>移輸入係数!$E63*投入係数表!BP61</f>
        <v>0</v>
      </c>
      <c r="BQ63" s="24">
        <f>移輸入係数!$E63*投入係数表!BQ61</f>
        <v>0</v>
      </c>
      <c r="BR63" s="24">
        <f>移輸入係数!$E63*投入係数表!BR61</f>
        <v>0</v>
      </c>
      <c r="BS63" s="24">
        <f>移輸入係数!$E63*投入係数表!BS61</f>
        <v>0</v>
      </c>
      <c r="BT63" s="24">
        <f>移輸入係数!$E63*投入係数表!BT61</f>
        <v>0</v>
      </c>
      <c r="BU63" s="24">
        <f>移輸入係数!$E63*投入係数表!BU61</f>
        <v>0</v>
      </c>
      <c r="BV63" s="24">
        <f>移輸入係数!$E63*投入係数表!BV61</f>
        <v>0</v>
      </c>
      <c r="BW63" s="24">
        <f>移輸入係数!$E63*投入係数表!BW61</f>
        <v>0</v>
      </c>
      <c r="BX63" s="24">
        <f>移輸入係数!$E63*投入係数表!BX61</f>
        <v>0</v>
      </c>
      <c r="BY63" s="24">
        <f>移輸入係数!$E63*投入係数表!BY61</f>
        <v>0</v>
      </c>
      <c r="BZ63" s="24">
        <f>移輸入係数!$E63*投入係数表!BZ61</f>
        <v>0</v>
      </c>
      <c r="CA63" s="24">
        <f>移輸入係数!$E63*投入係数表!CA61</f>
        <v>0</v>
      </c>
      <c r="CB63" s="24">
        <f>移輸入係数!$E63*投入係数表!CB61</f>
        <v>0</v>
      </c>
      <c r="CC63" s="24">
        <f>移輸入係数!$E63*投入係数表!CC61</f>
        <v>0</v>
      </c>
      <c r="CD63" s="24">
        <f>移輸入係数!$E63*投入係数表!CD61</f>
        <v>0</v>
      </c>
      <c r="CE63" s="24">
        <f>移輸入係数!$E63*投入係数表!CE61</f>
        <v>0</v>
      </c>
      <c r="CF63" s="24">
        <f>移輸入係数!$E63*投入係数表!CF61</f>
        <v>0</v>
      </c>
      <c r="CG63" s="24">
        <f>移輸入係数!$E63*投入係数表!CG61</f>
        <v>0</v>
      </c>
      <c r="CH63" s="24">
        <f>移輸入係数!$E63*投入係数表!CH61</f>
        <v>0</v>
      </c>
      <c r="CI63" s="24">
        <f>移輸入係数!$E63*投入係数表!CI61</f>
        <v>0</v>
      </c>
      <c r="CJ63" s="24">
        <f>移輸入係数!$E63*投入係数表!CJ61</f>
        <v>0</v>
      </c>
      <c r="CK63" s="24">
        <f>移輸入係数!$E63*投入係数表!CK61</f>
        <v>0</v>
      </c>
      <c r="CL63" s="24">
        <f>移輸入係数!$E63*投入係数表!CL61</f>
        <v>0</v>
      </c>
      <c r="CM63" s="24">
        <f>移輸入係数!$E63*投入係数表!CM61</f>
        <v>0</v>
      </c>
      <c r="CN63" s="24">
        <f>移輸入係数!$E63*投入係数表!CN61</f>
        <v>0</v>
      </c>
      <c r="CO63" s="24">
        <f>移輸入係数!$E63*投入係数表!CO61</f>
        <v>0</v>
      </c>
      <c r="CP63" s="24">
        <f>移輸入係数!$E63*投入係数表!CP61</f>
        <v>0</v>
      </c>
      <c r="CQ63" s="24">
        <f>移輸入係数!$E63*投入係数表!CQ61</f>
        <v>0</v>
      </c>
      <c r="CR63" s="24">
        <f>移輸入係数!$E63*投入係数表!CR61</f>
        <v>0</v>
      </c>
      <c r="CS63" s="24">
        <f>移輸入係数!$E63*投入係数表!CS61</f>
        <v>0</v>
      </c>
      <c r="CT63" s="24">
        <f>移輸入係数!$E63*投入係数表!CT61</f>
        <v>0</v>
      </c>
      <c r="CU63" s="24">
        <f>移輸入係数!$E63*投入係数表!CU61</f>
        <v>0</v>
      </c>
      <c r="CV63" s="24">
        <f>移輸入係数!$E63*投入係数表!CV61</f>
        <v>0</v>
      </c>
      <c r="CW63" s="24">
        <f>移輸入係数!$E63*投入係数表!CW61</f>
        <v>0</v>
      </c>
      <c r="CX63" s="24">
        <f>移輸入係数!$E63*投入係数表!CX61</f>
        <v>0</v>
      </c>
      <c r="CY63" s="24">
        <f>移輸入係数!$E63*投入係数表!CY61</f>
        <v>0</v>
      </c>
      <c r="CZ63" s="24">
        <f>移輸入係数!$E63*投入係数表!CZ61</f>
        <v>0</v>
      </c>
      <c r="DA63" s="24">
        <f>移輸入係数!$E63*投入係数表!DA61</f>
        <v>0</v>
      </c>
      <c r="DB63" s="24">
        <f>移輸入係数!$E63*投入係数表!DB61</f>
        <v>0</v>
      </c>
      <c r="DC63" s="24">
        <f>移輸入係数!$E63*投入係数表!DC61</f>
        <v>0</v>
      </c>
      <c r="DD63" s="24">
        <f>移輸入係数!$E63*投入係数表!DD61</f>
        <v>0</v>
      </c>
      <c r="DE63" s="24">
        <f>移輸入係数!$E63*投入係数表!DE61</f>
        <v>0</v>
      </c>
      <c r="DF63" s="24">
        <f>移輸入係数!$E63*投入係数表!DF61</f>
        <v>0</v>
      </c>
      <c r="DG63" s="27">
        <f>移輸入係数!$E63*投入係数表!DG61</f>
        <v>0</v>
      </c>
    </row>
    <row r="64" spans="2:111" x14ac:dyDescent="0.15">
      <c r="B64" s="36" t="s">
        <v>54</v>
      </c>
      <c r="C64" s="36" t="s">
        <v>169</v>
      </c>
      <c r="D64" s="23">
        <f>移輸入係数!$E64*投入係数表!D62</f>
        <v>0</v>
      </c>
      <c r="E64" s="24">
        <f>移輸入係数!$E64*投入係数表!E62</f>
        <v>0</v>
      </c>
      <c r="F64" s="24">
        <f>移輸入係数!$E64*投入係数表!F62</f>
        <v>0</v>
      </c>
      <c r="G64" s="24">
        <f>移輸入係数!$E64*投入係数表!G62</f>
        <v>0</v>
      </c>
      <c r="H64" s="24">
        <f>移輸入係数!$E64*投入係数表!H62</f>
        <v>0</v>
      </c>
      <c r="I64" s="24">
        <f>移輸入係数!$E64*投入係数表!I62</f>
        <v>0</v>
      </c>
      <c r="J64" s="24">
        <f>移輸入係数!$E64*投入係数表!J62</f>
        <v>0</v>
      </c>
      <c r="K64" s="24">
        <f>移輸入係数!$E64*投入係数表!K62</f>
        <v>0</v>
      </c>
      <c r="L64" s="24">
        <f>移輸入係数!$E64*投入係数表!L62</f>
        <v>0</v>
      </c>
      <c r="M64" s="24">
        <f>移輸入係数!$E64*投入係数表!M62</f>
        <v>0</v>
      </c>
      <c r="N64" s="24">
        <f>移輸入係数!$E64*投入係数表!N62</f>
        <v>0</v>
      </c>
      <c r="O64" s="24">
        <f>移輸入係数!$E64*投入係数表!O62</f>
        <v>0</v>
      </c>
      <c r="P64" s="24">
        <f>移輸入係数!$E64*投入係数表!P62</f>
        <v>0</v>
      </c>
      <c r="Q64" s="24">
        <f>移輸入係数!$E64*投入係数表!Q62</f>
        <v>0</v>
      </c>
      <c r="R64" s="24">
        <f>移輸入係数!$E64*投入係数表!R62</f>
        <v>0</v>
      </c>
      <c r="S64" s="24">
        <f>移輸入係数!$E64*投入係数表!S62</f>
        <v>0</v>
      </c>
      <c r="T64" s="24">
        <f>移輸入係数!$E64*投入係数表!T62</f>
        <v>0</v>
      </c>
      <c r="U64" s="24">
        <f>移輸入係数!$E64*投入係数表!U62</f>
        <v>0</v>
      </c>
      <c r="V64" s="24">
        <f>移輸入係数!$E64*投入係数表!V62</f>
        <v>0</v>
      </c>
      <c r="W64" s="24">
        <f>移輸入係数!$E64*投入係数表!W62</f>
        <v>0</v>
      </c>
      <c r="X64" s="24">
        <f>移輸入係数!$E64*投入係数表!X62</f>
        <v>0</v>
      </c>
      <c r="Y64" s="24">
        <f>移輸入係数!$E64*投入係数表!Y62</f>
        <v>0</v>
      </c>
      <c r="Z64" s="24">
        <f>移輸入係数!$E64*投入係数表!Z62</f>
        <v>0</v>
      </c>
      <c r="AA64" s="24">
        <f>移輸入係数!$E64*投入係数表!AA62</f>
        <v>0</v>
      </c>
      <c r="AB64" s="24">
        <f>移輸入係数!$E64*投入係数表!AB62</f>
        <v>0</v>
      </c>
      <c r="AC64" s="24">
        <f>移輸入係数!$E64*投入係数表!AC62</f>
        <v>0</v>
      </c>
      <c r="AD64" s="24">
        <f>移輸入係数!$E64*投入係数表!AD62</f>
        <v>0</v>
      </c>
      <c r="AE64" s="24">
        <f>移輸入係数!$E64*投入係数表!AE62</f>
        <v>0</v>
      </c>
      <c r="AF64" s="24">
        <f>移輸入係数!$E64*投入係数表!AF62</f>
        <v>0</v>
      </c>
      <c r="AG64" s="24">
        <f>移輸入係数!$E64*投入係数表!AG62</f>
        <v>0</v>
      </c>
      <c r="AH64" s="24">
        <f>移輸入係数!$E64*投入係数表!AH62</f>
        <v>0</v>
      </c>
      <c r="AI64" s="24">
        <f>移輸入係数!$E64*投入係数表!AI62</f>
        <v>0</v>
      </c>
      <c r="AJ64" s="24">
        <f>移輸入係数!$E64*投入係数表!AJ62</f>
        <v>0</v>
      </c>
      <c r="AK64" s="24">
        <f>移輸入係数!$E64*投入係数表!AK62</f>
        <v>0</v>
      </c>
      <c r="AL64" s="24">
        <f>移輸入係数!$E64*投入係数表!AL62</f>
        <v>0</v>
      </c>
      <c r="AM64" s="24">
        <f>移輸入係数!$E64*投入係数表!AM62</f>
        <v>0</v>
      </c>
      <c r="AN64" s="24">
        <f>移輸入係数!$E64*投入係数表!AN62</f>
        <v>0</v>
      </c>
      <c r="AO64" s="24">
        <f>移輸入係数!$E64*投入係数表!AO62</f>
        <v>0</v>
      </c>
      <c r="AP64" s="24">
        <f>移輸入係数!$E64*投入係数表!AP62</f>
        <v>0</v>
      </c>
      <c r="AQ64" s="24">
        <f>移輸入係数!$E64*投入係数表!AQ62</f>
        <v>0</v>
      </c>
      <c r="AR64" s="24">
        <f>移輸入係数!$E64*投入係数表!AR62</f>
        <v>0</v>
      </c>
      <c r="AS64" s="24">
        <f>移輸入係数!$E64*投入係数表!AS62</f>
        <v>0</v>
      </c>
      <c r="AT64" s="24">
        <f>移輸入係数!$E64*投入係数表!AT62</f>
        <v>0</v>
      </c>
      <c r="AU64" s="24">
        <f>移輸入係数!$E64*投入係数表!AU62</f>
        <v>0</v>
      </c>
      <c r="AV64" s="24">
        <f>移輸入係数!$E64*投入係数表!AV62</f>
        <v>0</v>
      </c>
      <c r="AW64" s="24">
        <f>移輸入係数!$E64*投入係数表!AW62</f>
        <v>0</v>
      </c>
      <c r="AX64" s="24">
        <f>移輸入係数!$E64*投入係数表!AX62</f>
        <v>0</v>
      </c>
      <c r="AY64" s="24">
        <f>移輸入係数!$E64*投入係数表!AY62</f>
        <v>0</v>
      </c>
      <c r="AZ64" s="24">
        <f>移輸入係数!$E64*投入係数表!AZ62</f>
        <v>0</v>
      </c>
      <c r="BA64" s="24">
        <f>移輸入係数!$E64*投入係数表!BA62</f>
        <v>0</v>
      </c>
      <c r="BB64" s="24">
        <f>移輸入係数!$E64*投入係数表!BB62</f>
        <v>0</v>
      </c>
      <c r="BC64" s="24">
        <f>移輸入係数!$E64*投入係数表!BC62</f>
        <v>0</v>
      </c>
      <c r="BD64" s="24">
        <f>移輸入係数!$E64*投入係数表!BD62</f>
        <v>0</v>
      </c>
      <c r="BE64" s="24">
        <f>移輸入係数!$E64*投入係数表!BE62</f>
        <v>0</v>
      </c>
      <c r="BF64" s="24">
        <f>移輸入係数!$E64*投入係数表!BF62</f>
        <v>0</v>
      </c>
      <c r="BG64" s="24">
        <f>移輸入係数!$E64*投入係数表!BG62</f>
        <v>8.0698185478367642E-5</v>
      </c>
      <c r="BH64" s="24">
        <f>移輸入係数!$E64*投入係数表!BH62</f>
        <v>0</v>
      </c>
      <c r="BI64" s="24">
        <f>移輸入係数!$E64*投入係数表!BI62</f>
        <v>0</v>
      </c>
      <c r="BJ64" s="24">
        <f>移輸入係数!$E64*投入係数表!BJ62</f>
        <v>0</v>
      </c>
      <c r="BK64" s="24">
        <f>移輸入係数!$E64*投入係数表!BK62</f>
        <v>0</v>
      </c>
      <c r="BL64" s="24">
        <f>移輸入係数!$E64*投入係数表!BL62</f>
        <v>0</v>
      </c>
      <c r="BM64" s="24">
        <f>移輸入係数!$E64*投入係数表!BM62</f>
        <v>0</v>
      </c>
      <c r="BN64" s="24">
        <f>移輸入係数!$E64*投入係数表!BN62</f>
        <v>0</v>
      </c>
      <c r="BO64" s="24">
        <f>移輸入係数!$E64*投入係数表!BO62</f>
        <v>0</v>
      </c>
      <c r="BP64" s="24">
        <f>移輸入係数!$E64*投入係数表!BP62</f>
        <v>0</v>
      </c>
      <c r="BQ64" s="24">
        <f>移輸入係数!$E64*投入係数表!BQ62</f>
        <v>0</v>
      </c>
      <c r="BR64" s="24">
        <f>移輸入係数!$E64*投入係数表!BR62</f>
        <v>0</v>
      </c>
      <c r="BS64" s="24">
        <f>移輸入係数!$E64*投入係数表!BS62</f>
        <v>0</v>
      </c>
      <c r="BT64" s="24">
        <f>移輸入係数!$E64*投入係数表!BT62</f>
        <v>0</v>
      </c>
      <c r="BU64" s="24">
        <f>移輸入係数!$E64*投入係数表!BU62</f>
        <v>0</v>
      </c>
      <c r="BV64" s="24">
        <f>移輸入係数!$E64*投入係数表!BV62</f>
        <v>0</v>
      </c>
      <c r="BW64" s="24">
        <f>移輸入係数!$E64*投入係数表!BW62</f>
        <v>0</v>
      </c>
      <c r="BX64" s="24">
        <f>移輸入係数!$E64*投入係数表!BX62</f>
        <v>0</v>
      </c>
      <c r="BY64" s="24">
        <f>移輸入係数!$E64*投入係数表!BY62</f>
        <v>0</v>
      </c>
      <c r="BZ64" s="24">
        <f>移輸入係数!$E64*投入係数表!BZ62</f>
        <v>0</v>
      </c>
      <c r="CA64" s="24">
        <f>移輸入係数!$E64*投入係数表!CA62</f>
        <v>0</v>
      </c>
      <c r="CB64" s="24">
        <f>移輸入係数!$E64*投入係数表!CB62</f>
        <v>0</v>
      </c>
      <c r="CC64" s="24">
        <f>移輸入係数!$E64*投入係数表!CC62</f>
        <v>0</v>
      </c>
      <c r="CD64" s="24">
        <f>移輸入係数!$E64*投入係数表!CD62</f>
        <v>0</v>
      </c>
      <c r="CE64" s="24">
        <f>移輸入係数!$E64*投入係数表!CE62</f>
        <v>0</v>
      </c>
      <c r="CF64" s="24">
        <f>移輸入係数!$E64*投入係数表!CF62</f>
        <v>0</v>
      </c>
      <c r="CG64" s="24">
        <f>移輸入係数!$E64*投入係数表!CG62</f>
        <v>0</v>
      </c>
      <c r="CH64" s="24">
        <f>移輸入係数!$E64*投入係数表!CH62</f>
        <v>0</v>
      </c>
      <c r="CI64" s="24">
        <f>移輸入係数!$E64*投入係数表!CI62</f>
        <v>0</v>
      </c>
      <c r="CJ64" s="24">
        <f>移輸入係数!$E64*投入係数表!CJ62</f>
        <v>0</v>
      </c>
      <c r="CK64" s="24">
        <f>移輸入係数!$E64*投入係数表!CK62</f>
        <v>0</v>
      </c>
      <c r="CL64" s="24">
        <f>移輸入係数!$E64*投入係数表!CL62</f>
        <v>0</v>
      </c>
      <c r="CM64" s="24">
        <f>移輸入係数!$E64*投入係数表!CM62</f>
        <v>0</v>
      </c>
      <c r="CN64" s="24">
        <f>移輸入係数!$E64*投入係数表!CN62</f>
        <v>5.5617211212318063E-7</v>
      </c>
      <c r="CO64" s="24">
        <f>移輸入係数!$E64*投入係数表!CO62</f>
        <v>0</v>
      </c>
      <c r="CP64" s="24">
        <f>移輸入係数!$E64*投入係数表!CP62</f>
        <v>0</v>
      </c>
      <c r="CQ64" s="24">
        <f>移輸入係数!$E64*投入係数表!CQ62</f>
        <v>0</v>
      </c>
      <c r="CR64" s="24">
        <f>移輸入係数!$E64*投入係数表!CR62</f>
        <v>0</v>
      </c>
      <c r="CS64" s="24">
        <f>移輸入係数!$E64*投入係数表!CS62</f>
        <v>0</v>
      </c>
      <c r="CT64" s="24">
        <f>移輸入係数!$E64*投入係数表!CT62</f>
        <v>0</v>
      </c>
      <c r="CU64" s="24">
        <f>移輸入係数!$E64*投入係数表!CU62</f>
        <v>0</v>
      </c>
      <c r="CV64" s="24">
        <f>移輸入係数!$E64*投入係数表!CV62</f>
        <v>0</v>
      </c>
      <c r="CW64" s="24">
        <f>移輸入係数!$E64*投入係数表!CW62</f>
        <v>0</v>
      </c>
      <c r="CX64" s="24">
        <f>移輸入係数!$E64*投入係数表!CX62</f>
        <v>4.1996916966208397E-6</v>
      </c>
      <c r="CY64" s="24">
        <f>移輸入係数!$E64*投入係数表!CY62</f>
        <v>0</v>
      </c>
      <c r="CZ64" s="24">
        <f>移輸入係数!$E64*投入係数表!CZ62</f>
        <v>0</v>
      </c>
      <c r="DA64" s="24">
        <f>移輸入係数!$E64*投入係数表!DA62</f>
        <v>0</v>
      </c>
      <c r="DB64" s="24">
        <f>移輸入係数!$E64*投入係数表!DB62</f>
        <v>0</v>
      </c>
      <c r="DC64" s="24">
        <f>移輸入係数!$E64*投入係数表!DC62</f>
        <v>0</v>
      </c>
      <c r="DD64" s="24">
        <f>移輸入係数!$E64*投入係数表!DD62</f>
        <v>0</v>
      </c>
      <c r="DE64" s="24">
        <f>移輸入係数!$E64*投入係数表!DE62</f>
        <v>0</v>
      </c>
      <c r="DF64" s="24">
        <f>移輸入係数!$E64*投入係数表!DF62</f>
        <v>0</v>
      </c>
      <c r="DG64" s="27">
        <f>移輸入係数!$E64*投入係数表!DG62</f>
        <v>0</v>
      </c>
    </row>
    <row r="65" spans="2:111" x14ac:dyDescent="0.15">
      <c r="B65" s="36" t="s">
        <v>55</v>
      </c>
      <c r="C65" s="36" t="s">
        <v>170</v>
      </c>
      <c r="D65" s="23">
        <f>移輸入係数!$E65*投入係数表!D63</f>
        <v>0</v>
      </c>
      <c r="E65" s="24">
        <f>移輸入係数!$E65*投入係数表!E63</f>
        <v>0</v>
      </c>
      <c r="F65" s="24">
        <f>移輸入係数!$E65*投入係数表!F63</f>
        <v>0</v>
      </c>
      <c r="G65" s="24">
        <f>移輸入係数!$E65*投入係数表!G63</f>
        <v>0</v>
      </c>
      <c r="H65" s="24">
        <f>移輸入係数!$E65*投入係数表!H63</f>
        <v>0</v>
      </c>
      <c r="I65" s="24">
        <f>移輸入係数!$E65*投入係数表!I63</f>
        <v>0</v>
      </c>
      <c r="J65" s="24">
        <f>移輸入係数!$E65*投入係数表!J63</f>
        <v>0</v>
      </c>
      <c r="K65" s="24">
        <f>移輸入係数!$E65*投入係数表!K63</f>
        <v>0</v>
      </c>
      <c r="L65" s="24">
        <f>移輸入係数!$E65*投入係数表!L63</f>
        <v>0</v>
      </c>
      <c r="M65" s="24">
        <f>移輸入係数!$E65*投入係数表!M63</f>
        <v>0</v>
      </c>
      <c r="N65" s="24">
        <f>移輸入係数!$E65*投入係数表!N63</f>
        <v>0</v>
      </c>
      <c r="O65" s="24">
        <f>移輸入係数!$E65*投入係数表!O63</f>
        <v>0</v>
      </c>
      <c r="P65" s="24">
        <f>移輸入係数!$E65*投入係数表!P63</f>
        <v>0</v>
      </c>
      <c r="Q65" s="24">
        <f>移輸入係数!$E65*投入係数表!Q63</f>
        <v>0</v>
      </c>
      <c r="R65" s="24">
        <f>移輸入係数!$E65*投入係数表!R63</f>
        <v>0</v>
      </c>
      <c r="S65" s="24">
        <f>移輸入係数!$E65*投入係数表!S63</f>
        <v>0</v>
      </c>
      <c r="T65" s="24">
        <f>移輸入係数!$E65*投入係数表!T63</f>
        <v>0</v>
      </c>
      <c r="U65" s="24">
        <f>移輸入係数!$E65*投入係数表!U63</f>
        <v>0</v>
      </c>
      <c r="V65" s="24">
        <f>移輸入係数!$E65*投入係数表!V63</f>
        <v>0</v>
      </c>
      <c r="W65" s="24">
        <f>移輸入係数!$E65*投入係数表!W63</f>
        <v>0</v>
      </c>
      <c r="X65" s="24">
        <f>移輸入係数!$E65*投入係数表!X63</f>
        <v>0</v>
      </c>
      <c r="Y65" s="24">
        <f>移輸入係数!$E65*投入係数表!Y63</f>
        <v>0</v>
      </c>
      <c r="Z65" s="24">
        <f>移輸入係数!$E65*投入係数表!Z63</f>
        <v>0</v>
      </c>
      <c r="AA65" s="24">
        <f>移輸入係数!$E65*投入係数表!AA63</f>
        <v>0</v>
      </c>
      <c r="AB65" s="24">
        <f>移輸入係数!$E65*投入係数表!AB63</f>
        <v>0</v>
      </c>
      <c r="AC65" s="24">
        <f>移輸入係数!$E65*投入係数表!AC63</f>
        <v>0</v>
      </c>
      <c r="AD65" s="24">
        <f>移輸入係数!$E65*投入係数表!AD63</f>
        <v>0</v>
      </c>
      <c r="AE65" s="24">
        <f>移輸入係数!$E65*投入係数表!AE63</f>
        <v>0</v>
      </c>
      <c r="AF65" s="24">
        <f>移輸入係数!$E65*投入係数表!AF63</f>
        <v>0</v>
      </c>
      <c r="AG65" s="24">
        <f>移輸入係数!$E65*投入係数表!AG63</f>
        <v>0</v>
      </c>
      <c r="AH65" s="24">
        <f>移輸入係数!$E65*投入係数表!AH63</f>
        <v>0</v>
      </c>
      <c r="AI65" s="24">
        <f>移輸入係数!$E65*投入係数表!AI63</f>
        <v>0</v>
      </c>
      <c r="AJ65" s="24">
        <f>移輸入係数!$E65*投入係数表!AJ63</f>
        <v>0</v>
      </c>
      <c r="AK65" s="24">
        <f>移輸入係数!$E65*投入係数表!AK63</f>
        <v>0</v>
      </c>
      <c r="AL65" s="24">
        <f>移輸入係数!$E65*投入係数表!AL63</f>
        <v>0</v>
      </c>
      <c r="AM65" s="24">
        <f>移輸入係数!$E65*投入係数表!AM63</f>
        <v>0</v>
      </c>
      <c r="AN65" s="24">
        <f>移輸入係数!$E65*投入係数表!AN63</f>
        <v>0</v>
      </c>
      <c r="AO65" s="24">
        <f>移輸入係数!$E65*投入係数表!AO63</f>
        <v>0</v>
      </c>
      <c r="AP65" s="24">
        <f>移輸入係数!$E65*投入係数表!AP63</f>
        <v>0</v>
      </c>
      <c r="AQ65" s="24">
        <f>移輸入係数!$E65*投入係数表!AQ63</f>
        <v>0</v>
      </c>
      <c r="AR65" s="24">
        <f>移輸入係数!$E65*投入係数表!AR63</f>
        <v>0</v>
      </c>
      <c r="AS65" s="24">
        <f>移輸入係数!$E65*投入係数表!AS63</f>
        <v>0</v>
      </c>
      <c r="AT65" s="24">
        <f>移輸入係数!$E65*投入係数表!AT63</f>
        <v>0</v>
      </c>
      <c r="AU65" s="24">
        <f>移輸入係数!$E65*投入係数表!AU63</f>
        <v>0</v>
      </c>
      <c r="AV65" s="24">
        <f>移輸入係数!$E65*投入係数表!AV63</f>
        <v>3.0389797321393262E-5</v>
      </c>
      <c r="AW65" s="24">
        <f>移輸入係数!$E65*投入係数表!AW63</f>
        <v>0</v>
      </c>
      <c r="AX65" s="24">
        <f>移輸入係数!$E65*投入係数表!AX63</f>
        <v>0</v>
      </c>
      <c r="AY65" s="24">
        <f>移輸入係数!$E65*投入係数表!AY63</f>
        <v>0</v>
      </c>
      <c r="AZ65" s="24">
        <f>移輸入係数!$E65*投入係数表!AZ63</f>
        <v>0</v>
      </c>
      <c r="BA65" s="24">
        <f>移輸入係数!$E65*投入係数表!BA63</f>
        <v>0</v>
      </c>
      <c r="BB65" s="24">
        <f>移輸入係数!$E65*投入係数表!BB63</f>
        <v>0</v>
      </c>
      <c r="BC65" s="24">
        <f>移輸入係数!$E65*投入係数表!BC63</f>
        <v>0</v>
      </c>
      <c r="BD65" s="24">
        <f>移輸入係数!$E65*投入係数表!BD63</f>
        <v>0</v>
      </c>
      <c r="BE65" s="24">
        <f>移輸入係数!$E65*投入係数表!BE63</f>
        <v>0</v>
      </c>
      <c r="BF65" s="24">
        <f>移輸入係数!$E65*投入係数表!BF63</f>
        <v>0</v>
      </c>
      <c r="BG65" s="24">
        <f>移輸入係数!$E65*投入係数表!BG63</f>
        <v>0.26683619799977315</v>
      </c>
      <c r="BH65" s="24">
        <f>移輸入係数!$E65*投入係数表!BH63</f>
        <v>0.1992049228890217</v>
      </c>
      <c r="BI65" s="24">
        <f>移輸入係数!$E65*投入係数表!BI63</f>
        <v>0</v>
      </c>
      <c r="BJ65" s="24">
        <f>移輸入係数!$E65*投入係数表!BJ63</f>
        <v>1.139386095154774E-2</v>
      </c>
      <c r="BK65" s="24">
        <f>移輸入係数!$E65*投入係数表!BK63</f>
        <v>0</v>
      </c>
      <c r="BL65" s="24">
        <f>移輸入係数!$E65*投入係数表!BL63</f>
        <v>0</v>
      </c>
      <c r="BM65" s="24">
        <f>移輸入係数!$E65*投入係数表!BM63</f>
        <v>0</v>
      </c>
      <c r="BN65" s="24">
        <f>移輸入係数!$E65*投入係数表!BN63</f>
        <v>0</v>
      </c>
      <c r="BO65" s="24">
        <f>移輸入係数!$E65*投入係数表!BO63</f>
        <v>0</v>
      </c>
      <c r="BP65" s="24">
        <f>移輸入係数!$E65*投入係数表!BP63</f>
        <v>0</v>
      </c>
      <c r="BQ65" s="24">
        <f>移輸入係数!$E65*投入係数表!BQ63</f>
        <v>0</v>
      </c>
      <c r="BR65" s="24">
        <f>移輸入係数!$E65*投入係数表!BR63</f>
        <v>0</v>
      </c>
      <c r="BS65" s="24">
        <f>移輸入係数!$E65*投入係数表!BS63</f>
        <v>0</v>
      </c>
      <c r="BT65" s="24">
        <f>移輸入係数!$E65*投入係数表!BT63</f>
        <v>0</v>
      </c>
      <c r="BU65" s="24">
        <f>移輸入係数!$E65*投入係数表!BU63</f>
        <v>0</v>
      </c>
      <c r="BV65" s="24">
        <f>移輸入係数!$E65*投入係数表!BV63</f>
        <v>0</v>
      </c>
      <c r="BW65" s="24">
        <f>移輸入係数!$E65*投入係数表!BW63</f>
        <v>0</v>
      </c>
      <c r="BX65" s="24">
        <f>移輸入係数!$E65*投入係数表!BX63</f>
        <v>0</v>
      </c>
      <c r="BY65" s="24">
        <f>移輸入係数!$E65*投入係数表!BY63</f>
        <v>0</v>
      </c>
      <c r="BZ65" s="24">
        <f>移輸入係数!$E65*投入係数表!BZ63</f>
        <v>0</v>
      </c>
      <c r="CA65" s="24">
        <f>移輸入係数!$E65*投入係数表!CA63</f>
        <v>0</v>
      </c>
      <c r="CB65" s="24">
        <f>移輸入係数!$E65*投入係数表!CB63</f>
        <v>7.5497977609504578E-5</v>
      </c>
      <c r="CC65" s="24">
        <f>移輸入係数!$E65*投入係数表!CC63</f>
        <v>0</v>
      </c>
      <c r="CD65" s="24">
        <f>移輸入係数!$E65*投入係数表!CD63</f>
        <v>0</v>
      </c>
      <c r="CE65" s="24">
        <f>移輸入係数!$E65*投入係数表!CE63</f>
        <v>0</v>
      </c>
      <c r="CF65" s="24">
        <f>移輸入係数!$E65*投入係数表!CF63</f>
        <v>0</v>
      </c>
      <c r="CG65" s="24">
        <f>移輸入係数!$E65*投入係数表!CG63</f>
        <v>0</v>
      </c>
      <c r="CH65" s="24">
        <f>移輸入係数!$E65*投入係数表!CH63</f>
        <v>0</v>
      </c>
      <c r="CI65" s="24">
        <f>移輸入係数!$E65*投入係数表!CI63</f>
        <v>0</v>
      </c>
      <c r="CJ65" s="24">
        <f>移輸入係数!$E65*投入係数表!CJ63</f>
        <v>0</v>
      </c>
      <c r="CK65" s="24">
        <f>移輸入係数!$E65*投入係数表!CK63</f>
        <v>0</v>
      </c>
      <c r="CL65" s="24">
        <f>移輸入係数!$E65*投入係数表!CL63</f>
        <v>0</v>
      </c>
      <c r="CM65" s="24">
        <f>移輸入係数!$E65*投入係数表!CM63</f>
        <v>0</v>
      </c>
      <c r="CN65" s="24">
        <f>移輸入係数!$E65*投入係数表!CN63</f>
        <v>0</v>
      </c>
      <c r="CO65" s="24">
        <f>移輸入係数!$E65*投入係数表!CO63</f>
        <v>0</v>
      </c>
      <c r="CP65" s="24">
        <f>移輸入係数!$E65*投入係数表!CP63</f>
        <v>0</v>
      </c>
      <c r="CQ65" s="24">
        <f>移輸入係数!$E65*投入係数表!CQ63</f>
        <v>0</v>
      </c>
      <c r="CR65" s="24">
        <f>移輸入係数!$E65*投入係数表!CR63</f>
        <v>0</v>
      </c>
      <c r="CS65" s="24">
        <f>移輸入係数!$E65*投入係数表!CS63</f>
        <v>0</v>
      </c>
      <c r="CT65" s="24">
        <f>移輸入係数!$E65*投入係数表!CT63</f>
        <v>0</v>
      </c>
      <c r="CU65" s="24">
        <f>移輸入係数!$E65*投入係数表!CU63</f>
        <v>0</v>
      </c>
      <c r="CV65" s="24">
        <f>移輸入係数!$E65*投入係数表!CV63</f>
        <v>0</v>
      </c>
      <c r="CW65" s="24">
        <f>移輸入係数!$E65*投入係数表!CW63</f>
        <v>0</v>
      </c>
      <c r="CX65" s="24">
        <f>移輸入係数!$E65*投入係数表!CX63</f>
        <v>5.4352456796486481E-2</v>
      </c>
      <c r="CY65" s="24">
        <f>移輸入係数!$E65*投入係数表!CY63</f>
        <v>0</v>
      </c>
      <c r="CZ65" s="24">
        <f>移輸入係数!$E65*投入係数表!CZ63</f>
        <v>0</v>
      </c>
      <c r="DA65" s="24">
        <f>移輸入係数!$E65*投入係数表!DA63</f>
        <v>0</v>
      </c>
      <c r="DB65" s="24">
        <f>移輸入係数!$E65*投入係数表!DB63</f>
        <v>0</v>
      </c>
      <c r="DC65" s="24">
        <f>移輸入係数!$E65*投入係数表!DC63</f>
        <v>0</v>
      </c>
      <c r="DD65" s="24">
        <f>移輸入係数!$E65*投入係数表!DD63</f>
        <v>0</v>
      </c>
      <c r="DE65" s="24">
        <f>移輸入係数!$E65*投入係数表!DE63</f>
        <v>0</v>
      </c>
      <c r="DF65" s="24">
        <f>移輸入係数!$E65*投入係数表!DF63</f>
        <v>0</v>
      </c>
      <c r="DG65" s="27">
        <f>移輸入係数!$E65*投入係数表!DG63</f>
        <v>0</v>
      </c>
    </row>
    <row r="66" spans="2:111" x14ac:dyDescent="0.15">
      <c r="B66" s="36" t="s">
        <v>56</v>
      </c>
      <c r="C66" s="36" t="s">
        <v>171</v>
      </c>
      <c r="D66" s="23">
        <f>移輸入係数!$E66*投入係数表!D64</f>
        <v>0</v>
      </c>
      <c r="E66" s="24">
        <f>移輸入係数!$E66*投入係数表!E64</f>
        <v>0</v>
      </c>
      <c r="F66" s="24">
        <f>移輸入係数!$E66*投入係数表!F64</f>
        <v>0</v>
      </c>
      <c r="G66" s="24">
        <f>移輸入係数!$E66*投入係数表!G64</f>
        <v>0</v>
      </c>
      <c r="H66" s="24">
        <f>移輸入係数!$E66*投入係数表!H64</f>
        <v>0</v>
      </c>
      <c r="I66" s="24">
        <f>移輸入係数!$E66*投入係数表!I64</f>
        <v>0</v>
      </c>
      <c r="J66" s="24">
        <f>移輸入係数!$E66*投入係数表!J64</f>
        <v>0</v>
      </c>
      <c r="K66" s="24">
        <f>移輸入係数!$E66*投入係数表!K64</f>
        <v>0</v>
      </c>
      <c r="L66" s="24">
        <f>移輸入係数!$E66*投入係数表!L64</f>
        <v>0</v>
      </c>
      <c r="M66" s="24">
        <f>移輸入係数!$E66*投入係数表!M64</f>
        <v>0</v>
      </c>
      <c r="N66" s="24">
        <f>移輸入係数!$E66*投入係数表!N64</f>
        <v>0</v>
      </c>
      <c r="O66" s="24">
        <f>移輸入係数!$E66*投入係数表!O64</f>
        <v>0</v>
      </c>
      <c r="P66" s="24">
        <f>移輸入係数!$E66*投入係数表!P64</f>
        <v>0</v>
      </c>
      <c r="Q66" s="24">
        <f>移輸入係数!$E66*投入係数表!Q64</f>
        <v>0</v>
      </c>
      <c r="R66" s="24">
        <f>移輸入係数!$E66*投入係数表!R64</f>
        <v>0</v>
      </c>
      <c r="S66" s="24">
        <f>移輸入係数!$E66*投入係数表!S64</f>
        <v>0</v>
      </c>
      <c r="T66" s="24">
        <f>移輸入係数!$E66*投入係数表!T64</f>
        <v>0</v>
      </c>
      <c r="U66" s="24">
        <f>移輸入係数!$E66*投入係数表!U64</f>
        <v>0</v>
      </c>
      <c r="V66" s="24">
        <f>移輸入係数!$E66*投入係数表!V64</f>
        <v>0</v>
      </c>
      <c r="W66" s="24">
        <f>移輸入係数!$E66*投入係数表!W64</f>
        <v>0</v>
      </c>
      <c r="X66" s="24">
        <f>移輸入係数!$E66*投入係数表!X64</f>
        <v>0</v>
      </c>
      <c r="Y66" s="24">
        <f>移輸入係数!$E66*投入係数表!Y64</f>
        <v>0</v>
      </c>
      <c r="Z66" s="24">
        <f>移輸入係数!$E66*投入係数表!Z64</f>
        <v>0</v>
      </c>
      <c r="AA66" s="24">
        <f>移輸入係数!$E66*投入係数表!AA64</f>
        <v>0</v>
      </c>
      <c r="AB66" s="24">
        <f>移輸入係数!$E66*投入係数表!AB64</f>
        <v>0</v>
      </c>
      <c r="AC66" s="24">
        <f>移輸入係数!$E66*投入係数表!AC64</f>
        <v>0</v>
      </c>
      <c r="AD66" s="24">
        <f>移輸入係数!$E66*投入係数表!AD64</f>
        <v>0</v>
      </c>
      <c r="AE66" s="24">
        <f>移輸入係数!$E66*投入係数表!AE64</f>
        <v>0</v>
      </c>
      <c r="AF66" s="24">
        <f>移輸入係数!$E66*投入係数表!AF64</f>
        <v>0</v>
      </c>
      <c r="AG66" s="24">
        <f>移輸入係数!$E66*投入係数表!AG64</f>
        <v>0</v>
      </c>
      <c r="AH66" s="24">
        <f>移輸入係数!$E66*投入係数表!AH64</f>
        <v>0</v>
      </c>
      <c r="AI66" s="24">
        <f>移輸入係数!$E66*投入係数表!AI64</f>
        <v>0</v>
      </c>
      <c r="AJ66" s="24">
        <f>移輸入係数!$E66*投入係数表!AJ64</f>
        <v>0</v>
      </c>
      <c r="AK66" s="24">
        <f>移輸入係数!$E66*投入係数表!AK64</f>
        <v>0</v>
      </c>
      <c r="AL66" s="24">
        <f>移輸入係数!$E66*投入係数表!AL64</f>
        <v>0</v>
      </c>
      <c r="AM66" s="24">
        <f>移輸入係数!$E66*投入係数表!AM64</f>
        <v>0</v>
      </c>
      <c r="AN66" s="24">
        <f>移輸入係数!$E66*投入係数表!AN64</f>
        <v>0</v>
      </c>
      <c r="AO66" s="24">
        <f>移輸入係数!$E66*投入係数表!AO64</f>
        <v>0</v>
      </c>
      <c r="AP66" s="24">
        <f>移輸入係数!$E66*投入係数表!AP64</f>
        <v>0</v>
      </c>
      <c r="AQ66" s="24">
        <f>移輸入係数!$E66*投入係数表!AQ64</f>
        <v>0</v>
      </c>
      <c r="AR66" s="24">
        <f>移輸入係数!$E66*投入係数表!AR64</f>
        <v>0</v>
      </c>
      <c r="AS66" s="24">
        <f>移輸入係数!$E66*投入係数表!AS64</f>
        <v>0</v>
      </c>
      <c r="AT66" s="24">
        <f>移輸入係数!$E66*投入係数表!AT64</f>
        <v>0</v>
      </c>
      <c r="AU66" s="24">
        <f>移輸入係数!$E66*投入係数表!AU64</f>
        <v>0</v>
      </c>
      <c r="AV66" s="24">
        <f>移輸入係数!$E66*投入係数表!AV64</f>
        <v>0</v>
      </c>
      <c r="AW66" s="24">
        <f>移輸入係数!$E66*投入係数表!AW64</f>
        <v>0</v>
      </c>
      <c r="AX66" s="24">
        <f>移輸入係数!$E66*投入係数表!AX64</f>
        <v>0</v>
      </c>
      <c r="AY66" s="24">
        <f>移輸入係数!$E66*投入係数表!AY64</f>
        <v>0</v>
      </c>
      <c r="AZ66" s="24">
        <f>移輸入係数!$E66*投入係数表!AZ64</f>
        <v>0</v>
      </c>
      <c r="BA66" s="24">
        <f>移輸入係数!$E66*投入係数表!BA64</f>
        <v>0</v>
      </c>
      <c r="BB66" s="24">
        <f>移輸入係数!$E66*投入係数表!BB64</f>
        <v>0</v>
      </c>
      <c r="BC66" s="24">
        <f>移輸入係数!$E66*投入係数表!BC64</f>
        <v>0</v>
      </c>
      <c r="BD66" s="24">
        <f>移輸入係数!$E66*投入係数表!BD64</f>
        <v>0</v>
      </c>
      <c r="BE66" s="24">
        <f>移輸入係数!$E66*投入係数表!BE64</f>
        <v>0</v>
      </c>
      <c r="BF66" s="24">
        <f>移輸入係数!$E66*投入係数表!BF64</f>
        <v>0</v>
      </c>
      <c r="BG66" s="24">
        <f>移輸入係数!$E66*投入係数表!BG64</f>
        <v>0</v>
      </c>
      <c r="BH66" s="24">
        <f>移輸入係数!$E66*投入係数表!BH64</f>
        <v>0</v>
      </c>
      <c r="BI66" s="24">
        <f>移輸入係数!$E66*投入係数表!BI64</f>
        <v>7.3429341448422464E-3</v>
      </c>
      <c r="BJ66" s="24">
        <f>移輸入係数!$E66*投入係数表!BJ64</f>
        <v>0</v>
      </c>
      <c r="BK66" s="24">
        <f>移輸入係数!$E66*投入係数表!BK64</f>
        <v>0</v>
      </c>
      <c r="BL66" s="24">
        <f>移輸入係数!$E66*投入係数表!BL64</f>
        <v>0</v>
      </c>
      <c r="BM66" s="24">
        <f>移輸入係数!$E66*投入係数表!BM64</f>
        <v>0</v>
      </c>
      <c r="BN66" s="24">
        <f>移輸入係数!$E66*投入係数表!BN64</f>
        <v>0</v>
      </c>
      <c r="BO66" s="24">
        <f>移輸入係数!$E66*投入係数表!BO64</f>
        <v>0</v>
      </c>
      <c r="BP66" s="24">
        <f>移輸入係数!$E66*投入係数表!BP64</f>
        <v>0</v>
      </c>
      <c r="BQ66" s="24">
        <f>移輸入係数!$E66*投入係数表!BQ64</f>
        <v>0</v>
      </c>
      <c r="BR66" s="24">
        <f>移輸入係数!$E66*投入係数表!BR64</f>
        <v>0</v>
      </c>
      <c r="BS66" s="24">
        <f>移輸入係数!$E66*投入係数表!BS64</f>
        <v>0</v>
      </c>
      <c r="BT66" s="24">
        <f>移輸入係数!$E66*投入係数表!BT64</f>
        <v>0</v>
      </c>
      <c r="BU66" s="24">
        <f>移輸入係数!$E66*投入係数表!BU64</f>
        <v>0</v>
      </c>
      <c r="BV66" s="24">
        <f>移輸入係数!$E66*投入係数表!BV64</f>
        <v>0</v>
      </c>
      <c r="BW66" s="24">
        <f>移輸入係数!$E66*投入係数表!BW64</f>
        <v>0</v>
      </c>
      <c r="BX66" s="24">
        <f>移輸入係数!$E66*投入係数表!BX64</f>
        <v>0</v>
      </c>
      <c r="BY66" s="24">
        <f>移輸入係数!$E66*投入係数表!BY64</f>
        <v>0</v>
      </c>
      <c r="BZ66" s="24">
        <f>移輸入係数!$E66*投入係数表!BZ64</f>
        <v>0</v>
      </c>
      <c r="CA66" s="24">
        <f>移輸入係数!$E66*投入係数表!CA64</f>
        <v>0</v>
      </c>
      <c r="CB66" s="24">
        <f>移輸入係数!$E66*投入係数表!CB64</f>
        <v>0</v>
      </c>
      <c r="CC66" s="24">
        <f>移輸入係数!$E66*投入係数表!CC64</f>
        <v>0</v>
      </c>
      <c r="CD66" s="24">
        <f>移輸入係数!$E66*投入係数表!CD64</f>
        <v>0</v>
      </c>
      <c r="CE66" s="24">
        <f>移輸入係数!$E66*投入係数表!CE64</f>
        <v>0</v>
      </c>
      <c r="CF66" s="24">
        <f>移輸入係数!$E66*投入係数表!CF64</f>
        <v>0</v>
      </c>
      <c r="CG66" s="24">
        <f>移輸入係数!$E66*投入係数表!CG64</f>
        <v>0</v>
      </c>
      <c r="CH66" s="24">
        <f>移輸入係数!$E66*投入係数表!CH64</f>
        <v>0</v>
      </c>
      <c r="CI66" s="24">
        <f>移輸入係数!$E66*投入係数表!CI64</f>
        <v>0</v>
      </c>
      <c r="CJ66" s="24">
        <f>移輸入係数!$E66*投入係数表!CJ64</f>
        <v>0</v>
      </c>
      <c r="CK66" s="24">
        <f>移輸入係数!$E66*投入係数表!CK64</f>
        <v>0</v>
      </c>
      <c r="CL66" s="24">
        <f>移輸入係数!$E66*投入係数表!CL64</f>
        <v>0</v>
      </c>
      <c r="CM66" s="24">
        <f>移輸入係数!$E66*投入係数表!CM64</f>
        <v>0</v>
      </c>
      <c r="CN66" s="24">
        <f>移輸入係数!$E66*投入係数表!CN64</f>
        <v>4.2925850478290359E-5</v>
      </c>
      <c r="CO66" s="24">
        <f>移輸入係数!$E66*投入係数表!CO64</f>
        <v>9.9441383515913405E-7</v>
      </c>
      <c r="CP66" s="24">
        <f>移輸入係数!$E66*投入係数表!CP64</f>
        <v>3.4691201232215612E-6</v>
      </c>
      <c r="CQ66" s="24">
        <f>移輸入係数!$E66*投入係数表!CQ64</f>
        <v>0</v>
      </c>
      <c r="CR66" s="24">
        <f>移輸入係数!$E66*投入係数表!CR64</f>
        <v>0</v>
      </c>
      <c r="CS66" s="24">
        <f>移輸入係数!$E66*投入係数表!CS64</f>
        <v>0</v>
      </c>
      <c r="CT66" s="24">
        <f>移輸入係数!$E66*投入係数表!CT64</f>
        <v>0</v>
      </c>
      <c r="CU66" s="24">
        <f>移輸入係数!$E66*投入係数表!CU64</f>
        <v>0</v>
      </c>
      <c r="CV66" s="24">
        <f>移輸入係数!$E66*投入係数表!CV64</f>
        <v>2.8442253417770982E-7</v>
      </c>
      <c r="CW66" s="24">
        <f>移輸入係数!$E66*投入係数表!CW64</f>
        <v>0</v>
      </c>
      <c r="CX66" s="24">
        <f>移輸入係数!$E66*投入係数表!CX64</f>
        <v>0</v>
      </c>
      <c r="CY66" s="24">
        <f>移輸入係数!$E66*投入係数表!CY64</f>
        <v>4.2976606191547827E-8</v>
      </c>
      <c r="CZ66" s="24">
        <f>移輸入係数!$E66*投入係数表!CZ64</f>
        <v>0</v>
      </c>
      <c r="DA66" s="24">
        <f>移輸入係数!$E66*投入係数表!DA64</f>
        <v>0</v>
      </c>
      <c r="DB66" s="24">
        <f>移輸入係数!$E66*投入係数表!DB64</f>
        <v>0</v>
      </c>
      <c r="DC66" s="24">
        <f>移輸入係数!$E66*投入係数表!DC64</f>
        <v>4.2968542343725889E-7</v>
      </c>
      <c r="DD66" s="24">
        <f>移輸入係数!$E66*投入係数表!DD64</f>
        <v>0</v>
      </c>
      <c r="DE66" s="24">
        <f>移輸入係数!$E66*投入係数表!DE64</f>
        <v>0</v>
      </c>
      <c r="DF66" s="24">
        <f>移輸入係数!$E66*投入係数表!DF64</f>
        <v>0</v>
      </c>
      <c r="DG66" s="27">
        <f>移輸入係数!$E66*投入係数表!DG64</f>
        <v>0</v>
      </c>
    </row>
    <row r="67" spans="2:111" x14ac:dyDescent="0.15">
      <c r="B67" s="36" t="s">
        <v>57</v>
      </c>
      <c r="C67" s="36" t="s">
        <v>172</v>
      </c>
      <c r="D67" s="23">
        <f>移輸入係数!$E67*投入係数表!D65</f>
        <v>0</v>
      </c>
      <c r="E67" s="24">
        <f>移輸入係数!$E67*投入係数表!E65</f>
        <v>0</v>
      </c>
      <c r="F67" s="24">
        <f>移輸入係数!$E67*投入係数表!F65</f>
        <v>0</v>
      </c>
      <c r="G67" s="24">
        <f>移輸入係数!$E67*投入係数表!G65</f>
        <v>0</v>
      </c>
      <c r="H67" s="24">
        <f>移輸入係数!$E67*投入係数表!H65</f>
        <v>0</v>
      </c>
      <c r="I67" s="24">
        <f>移輸入係数!$E67*投入係数表!I65</f>
        <v>0</v>
      </c>
      <c r="J67" s="24">
        <f>移輸入係数!$E67*投入係数表!J65</f>
        <v>0</v>
      </c>
      <c r="K67" s="24">
        <f>移輸入係数!$E67*投入係数表!K65</f>
        <v>0</v>
      </c>
      <c r="L67" s="24">
        <f>移輸入係数!$E67*投入係数表!L65</f>
        <v>0</v>
      </c>
      <c r="M67" s="24">
        <f>移輸入係数!$E67*投入係数表!M65</f>
        <v>0</v>
      </c>
      <c r="N67" s="24">
        <f>移輸入係数!$E67*投入係数表!N65</f>
        <v>0</v>
      </c>
      <c r="O67" s="24">
        <f>移輸入係数!$E67*投入係数表!O65</f>
        <v>0</v>
      </c>
      <c r="P67" s="24">
        <f>移輸入係数!$E67*投入係数表!P65</f>
        <v>0</v>
      </c>
      <c r="Q67" s="24">
        <f>移輸入係数!$E67*投入係数表!Q65</f>
        <v>0</v>
      </c>
      <c r="R67" s="24">
        <f>移輸入係数!$E67*投入係数表!R65</f>
        <v>0</v>
      </c>
      <c r="S67" s="24">
        <f>移輸入係数!$E67*投入係数表!S65</f>
        <v>0</v>
      </c>
      <c r="T67" s="24">
        <f>移輸入係数!$E67*投入係数表!T65</f>
        <v>0</v>
      </c>
      <c r="U67" s="24">
        <f>移輸入係数!$E67*投入係数表!U65</f>
        <v>0</v>
      </c>
      <c r="V67" s="24">
        <f>移輸入係数!$E67*投入係数表!V65</f>
        <v>0</v>
      </c>
      <c r="W67" s="24">
        <f>移輸入係数!$E67*投入係数表!W65</f>
        <v>0</v>
      </c>
      <c r="X67" s="24">
        <f>移輸入係数!$E67*投入係数表!X65</f>
        <v>0</v>
      </c>
      <c r="Y67" s="24">
        <f>移輸入係数!$E67*投入係数表!Y65</f>
        <v>0</v>
      </c>
      <c r="Z67" s="24">
        <f>移輸入係数!$E67*投入係数表!Z65</f>
        <v>0</v>
      </c>
      <c r="AA67" s="24">
        <f>移輸入係数!$E67*投入係数表!AA65</f>
        <v>0</v>
      </c>
      <c r="AB67" s="24">
        <f>移輸入係数!$E67*投入係数表!AB65</f>
        <v>0</v>
      </c>
      <c r="AC67" s="24">
        <f>移輸入係数!$E67*投入係数表!AC65</f>
        <v>0</v>
      </c>
      <c r="AD67" s="24">
        <f>移輸入係数!$E67*投入係数表!AD65</f>
        <v>0</v>
      </c>
      <c r="AE67" s="24">
        <f>移輸入係数!$E67*投入係数表!AE65</f>
        <v>0</v>
      </c>
      <c r="AF67" s="24">
        <f>移輸入係数!$E67*投入係数表!AF65</f>
        <v>0</v>
      </c>
      <c r="AG67" s="24">
        <f>移輸入係数!$E67*投入係数表!AG65</f>
        <v>0</v>
      </c>
      <c r="AH67" s="24">
        <f>移輸入係数!$E67*投入係数表!AH65</f>
        <v>0</v>
      </c>
      <c r="AI67" s="24">
        <f>移輸入係数!$E67*投入係数表!AI65</f>
        <v>0</v>
      </c>
      <c r="AJ67" s="24">
        <f>移輸入係数!$E67*投入係数表!AJ65</f>
        <v>0</v>
      </c>
      <c r="AK67" s="24">
        <f>移輸入係数!$E67*投入係数表!AK65</f>
        <v>0</v>
      </c>
      <c r="AL67" s="24">
        <f>移輸入係数!$E67*投入係数表!AL65</f>
        <v>0</v>
      </c>
      <c r="AM67" s="24">
        <f>移輸入係数!$E67*投入係数表!AM65</f>
        <v>0</v>
      </c>
      <c r="AN67" s="24">
        <f>移輸入係数!$E67*投入係数表!AN65</f>
        <v>0</v>
      </c>
      <c r="AO67" s="24">
        <f>移輸入係数!$E67*投入係数表!AO65</f>
        <v>0</v>
      </c>
      <c r="AP67" s="24">
        <f>移輸入係数!$E67*投入係数表!AP65</f>
        <v>0</v>
      </c>
      <c r="AQ67" s="24">
        <f>移輸入係数!$E67*投入係数表!AQ65</f>
        <v>0</v>
      </c>
      <c r="AR67" s="24">
        <f>移輸入係数!$E67*投入係数表!AR65</f>
        <v>0</v>
      </c>
      <c r="AS67" s="24">
        <f>移輸入係数!$E67*投入係数表!AS65</f>
        <v>0</v>
      </c>
      <c r="AT67" s="24">
        <f>移輸入係数!$E67*投入係数表!AT65</f>
        <v>0</v>
      </c>
      <c r="AU67" s="24">
        <f>移輸入係数!$E67*投入係数表!AU65</f>
        <v>0</v>
      </c>
      <c r="AV67" s="24">
        <f>移輸入係数!$E67*投入係数表!AV65</f>
        <v>0</v>
      </c>
      <c r="AW67" s="24">
        <f>移輸入係数!$E67*投入係数表!AW65</f>
        <v>0</v>
      </c>
      <c r="AX67" s="24">
        <f>移輸入係数!$E67*投入係数表!AX65</f>
        <v>0</v>
      </c>
      <c r="AY67" s="24">
        <f>移輸入係数!$E67*投入係数表!AY65</f>
        <v>0</v>
      </c>
      <c r="AZ67" s="24">
        <f>移輸入係数!$E67*投入係数表!AZ65</f>
        <v>0</v>
      </c>
      <c r="BA67" s="24">
        <f>移輸入係数!$E67*投入係数表!BA65</f>
        <v>0</v>
      </c>
      <c r="BB67" s="24">
        <f>移輸入係数!$E67*投入係数表!BB65</f>
        <v>0</v>
      </c>
      <c r="BC67" s="24">
        <f>移輸入係数!$E67*投入係数表!BC65</f>
        <v>0</v>
      </c>
      <c r="BD67" s="24">
        <f>移輸入係数!$E67*投入係数表!BD65</f>
        <v>0</v>
      </c>
      <c r="BE67" s="24">
        <f>移輸入係数!$E67*投入係数表!BE65</f>
        <v>0</v>
      </c>
      <c r="BF67" s="24">
        <f>移輸入係数!$E67*投入係数表!BF65</f>
        <v>0</v>
      </c>
      <c r="BG67" s="24">
        <f>移輸入係数!$E67*投入係数表!BG65</f>
        <v>0</v>
      </c>
      <c r="BH67" s="24">
        <f>移輸入係数!$E67*投入係数表!BH65</f>
        <v>0</v>
      </c>
      <c r="BI67" s="24">
        <f>移輸入係数!$E67*投入係数表!BI65</f>
        <v>0</v>
      </c>
      <c r="BJ67" s="24">
        <f>移輸入係数!$E67*投入係数表!BJ65</f>
        <v>4.4503646535273676E-4</v>
      </c>
      <c r="BK67" s="24">
        <f>移輸入係数!$E67*投入係数表!BK65</f>
        <v>0</v>
      </c>
      <c r="BL67" s="24">
        <f>移輸入係数!$E67*投入係数表!BL65</f>
        <v>0</v>
      </c>
      <c r="BM67" s="24">
        <f>移輸入係数!$E67*投入係数表!BM65</f>
        <v>0</v>
      </c>
      <c r="BN67" s="24">
        <f>移輸入係数!$E67*投入係数表!BN65</f>
        <v>0</v>
      </c>
      <c r="BO67" s="24">
        <f>移輸入係数!$E67*投入係数表!BO65</f>
        <v>0</v>
      </c>
      <c r="BP67" s="24">
        <f>移輸入係数!$E67*投入係数表!BP65</f>
        <v>0</v>
      </c>
      <c r="BQ67" s="24">
        <f>移輸入係数!$E67*投入係数表!BQ65</f>
        <v>0</v>
      </c>
      <c r="BR67" s="24">
        <f>移輸入係数!$E67*投入係数表!BR65</f>
        <v>0</v>
      </c>
      <c r="BS67" s="24">
        <f>移輸入係数!$E67*投入係数表!BS65</f>
        <v>0</v>
      </c>
      <c r="BT67" s="24">
        <f>移輸入係数!$E67*投入係数表!BT65</f>
        <v>0</v>
      </c>
      <c r="BU67" s="24">
        <f>移輸入係数!$E67*投入係数表!BU65</f>
        <v>0</v>
      </c>
      <c r="BV67" s="24">
        <f>移輸入係数!$E67*投入係数表!BV65</f>
        <v>0</v>
      </c>
      <c r="BW67" s="24">
        <f>移輸入係数!$E67*投入係数表!BW65</f>
        <v>0</v>
      </c>
      <c r="BX67" s="24">
        <f>移輸入係数!$E67*投入係数表!BX65</f>
        <v>0</v>
      </c>
      <c r="BY67" s="24">
        <f>移輸入係数!$E67*投入係数表!BY65</f>
        <v>0</v>
      </c>
      <c r="BZ67" s="24">
        <f>移輸入係数!$E67*投入係数表!BZ65</f>
        <v>1.1106197270581006E-4</v>
      </c>
      <c r="CA67" s="24">
        <f>移輸入係数!$E67*投入係数表!CA65</f>
        <v>0</v>
      </c>
      <c r="CB67" s="24">
        <f>移輸入係数!$E67*投入係数表!CB65</f>
        <v>0</v>
      </c>
      <c r="CC67" s="24">
        <f>移輸入係数!$E67*投入係数表!CC65</f>
        <v>0</v>
      </c>
      <c r="CD67" s="24">
        <f>移輸入係数!$E67*投入係数表!CD65</f>
        <v>0</v>
      </c>
      <c r="CE67" s="24">
        <f>移輸入係数!$E67*投入係数表!CE65</f>
        <v>0</v>
      </c>
      <c r="CF67" s="24">
        <f>移輸入係数!$E67*投入係数表!CF65</f>
        <v>0</v>
      </c>
      <c r="CG67" s="24">
        <f>移輸入係数!$E67*投入係数表!CG65</f>
        <v>5.3898127276855248E-8</v>
      </c>
      <c r="CH67" s="24">
        <f>移輸入係数!$E67*投入係数表!CH65</f>
        <v>0</v>
      </c>
      <c r="CI67" s="24">
        <f>移輸入係数!$E67*投入係数表!CI65</f>
        <v>0</v>
      </c>
      <c r="CJ67" s="24">
        <f>移輸入係数!$E67*投入係数表!CJ65</f>
        <v>0</v>
      </c>
      <c r="CK67" s="24">
        <f>移輸入係数!$E67*投入係数表!CK65</f>
        <v>0</v>
      </c>
      <c r="CL67" s="24">
        <f>移輸入係数!$E67*投入係数表!CL65</f>
        <v>0</v>
      </c>
      <c r="CM67" s="24">
        <f>移輸入係数!$E67*投入係数表!CM65</f>
        <v>0</v>
      </c>
      <c r="CN67" s="24">
        <f>移輸入係数!$E67*投入係数表!CN65</f>
        <v>1.0344856823898515E-5</v>
      </c>
      <c r="CO67" s="24">
        <f>移輸入係数!$E67*投入係数表!CO65</f>
        <v>0</v>
      </c>
      <c r="CP67" s="24">
        <f>移輸入係数!$E67*投入係数表!CP65</f>
        <v>0</v>
      </c>
      <c r="CQ67" s="24">
        <f>移輸入係数!$E67*投入係数表!CQ65</f>
        <v>0</v>
      </c>
      <c r="CR67" s="24">
        <f>移輸入係数!$E67*投入係数表!CR65</f>
        <v>0</v>
      </c>
      <c r="CS67" s="24">
        <f>移輸入係数!$E67*投入係数表!CS65</f>
        <v>0</v>
      </c>
      <c r="CT67" s="24">
        <f>移輸入係数!$E67*投入係数表!CT65</f>
        <v>0</v>
      </c>
      <c r="CU67" s="24">
        <f>移輸入係数!$E67*投入係数表!CU65</f>
        <v>0</v>
      </c>
      <c r="CV67" s="24">
        <f>移輸入係数!$E67*投入係数表!CV65</f>
        <v>0</v>
      </c>
      <c r="CW67" s="24">
        <f>移輸入係数!$E67*投入係数表!CW65</f>
        <v>0</v>
      </c>
      <c r="CX67" s="24">
        <f>移輸入係数!$E67*投入係数表!CX65</f>
        <v>1.06209652526266E-5</v>
      </c>
      <c r="CY67" s="24">
        <f>移輸入係数!$E67*投入係数表!CY65</f>
        <v>1.4624669612310973E-8</v>
      </c>
      <c r="CZ67" s="24">
        <f>移輸入係数!$E67*投入係数表!CZ65</f>
        <v>0</v>
      </c>
      <c r="DA67" s="24">
        <f>移輸入係数!$E67*投入係数表!DA65</f>
        <v>0</v>
      </c>
      <c r="DB67" s="24">
        <f>移輸入係数!$E67*投入係数表!DB65</f>
        <v>0</v>
      </c>
      <c r="DC67" s="24">
        <f>移輸入係数!$E67*投入係数表!DC65</f>
        <v>0</v>
      </c>
      <c r="DD67" s="24">
        <f>移輸入係数!$E67*投入係数表!DD65</f>
        <v>0</v>
      </c>
      <c r="DE67" s="24">
        <f>移輸入係数!$E67*投入係数表!DE65</f>
        <v>5.6329587452566508E-7</v>
      </c>
      <c r="DF67" s="24">
        <f>移輸入係数!$E67*投入係数表!DF65</f>
        <v>0</v>
      </c>
      <c r="DG67" s="27">
        <f>移輸入係数!$E67*投入係数表!DG65</f>
        <v>0</v>
      </c>
    </row>
    <row r="68" spans="2:111" x14ac:dyDescent="0.15">
      <c r="B68" s="36" t="s">
        <v>58</v>
      </c>
      <c r="C68" s="36" t="s">
        <v>173</v>
      </c>
      <c r="D68" s="23">
        <f>移輸入係数!$E68*投入係数表!D66</f>
        <v>2.5847207719459097E-6</v>
      </c>
      <c r="E68" s="24">
        <f>移輸入係数!$E68*投入係数表!E66</f>
        <v>0</v>
      </c>
      <c r="F68" s="24">
        <f>移輸入係数!$E68*投入係数表!F66</f>
        <v>1.7086005916298496E-5</v>
      </c>
      <c r="G68" s="24">
        <f>移輸入係数!$E68*投入係数表!G66</f>
        <v>1.9526703397194761E-5</v>
      </c>
      <c r="H68" s="24">
        <f>移輸入係数!$E68*投入係数表!H66</f>
        <v>0</v>
      </c>
      <c r="I68" s="24">
        <f>移輸入係数!$E68*投入係数表!I66</f>
        <v>0</v>
      </c>
      <c r="J68" s="24">
        <f>移輸入係数!$E68*投入係数表!J66</f>
        <v>0</v>
      </c>
      <c r="K68" s="24">
        <f>移輸入係数!$E68*投入係数表!K66</f>
        <v>3.5493644252597309E-5</v>
      </c>
      <c r="L68" s="24">
        <f>移輸入係数!$E68*投入係数表!L66</f>
        <v>8.9519340189012466E-5</v>
      </c>
      <c r="M68" s="24">
        <f>移輸入係数!$E68*投入係数表!M66</f>
        <v>0</v>
      </c>
      <c r="N68" s="24">
        <f>移輸入係数!$E68*投入係数表!N66</f>
        <v>0</v>
      </c>
      <c r="O68" s="24">
        <f>移輸入係数!$E68*投入係数表!O66</f>
        <v>1.0087482902671532E-4</v>
      </c>
      <c r="P68" s="24">
        <f>移輸入係数!$E68*投入係数表!P66</f>
        <v>1.2841290740867727E-3</v>
      </c>
      <c r="Q68" s="24">
        <f>移輸入係数!$E68*投入係数表!Q66</f>
        <v>2.2515729016481679E-4</v>
      </c>
      <c r="R68" s="24">
        <f>移輸入係数!$E68*投入係数表!R66</f>
        <v>6.1686822887876394E-4</v>
      </c>
      <c r="S68" s="24">
        <f>移輸入係数!$E68*投入係数表!S66</f>
        <v>8.2354601000815525E-5</v>
      </c>
      <c r="T68" s="24">
        <f>移輸入係数!$E68*投入係数表!T66</f>
        <v>1.4591252030177938E-5</v>
      </c>
      <c r="U68" s="24">
        <f>移輸入係数!$E68*投入係数表!U66</f>
        <v>3.6660942892848054E-6</v>
      </c>
      <c r="V68" s="24">
        <f>移輸入係数!$E68*投入係数表!V66</f>
        <v>0</v>
      </c>
      <c r="W68" s="24">
        <f>移輸入係数!$E68*投入係数表!W66</f>
        <v>0</v>
      </c>
      <c r="X68" s="24">
        <f>移輸入係数!$E68*投入係数表!X66</f>
        <v>0</v>
      </c>
      <c r="Y68" s="24">
        <f>移輸入係数!$E68*投入係数表!Y66</f>
        <v>2.3090857594915405E-5</v>
      </c>
      <c r="Z68" s="24">
        <f>移輸入係数!$E68*投入係数表!Z66</f>
        <v>1.5733501711845754E-5</v>
      </c>
      <c r="AA68" s="24">
        <f>移輸入係数!$E68*投入係数表!AA66</f>
        <v>8.1194403622832757E-5</v>
      </c>
      <c r="AB68" s="24">
        <f>移輸入係数!$E68*投入係数表!AB66</f>
        <v>1.0897878452779401E-5</v>
      </c>
      <c r="AC68" s="24">
        <f>移輸入係数!$E68*投入係数表!AC66</f>
        <v>2.6028855330253034E-5</v>
      </c>
      <c r="AD68" s="24">
        <f>移輸入係数!$E68*投入係数表!AD66</f>
        <v>0</v>
      </c>
      <c r="AE68" s="24">
        <f>移輸入係数!$E68*投入係数表!AE66</f>
        <v>1.5657708661017545E-5</v>
      </c>
      <c r="AF68" s="24">
        <f>移輸入係数!$E68*投入係数表!AF66</f>
        <v>1.5655717110978439E-5</v>
      </c>
      <c r="AG68" s="24">
        <f>移輸入係数!$E68*投入係数表!AG66</f>
        <v>2.102700907702496E-5</v>
      </c>
      <c r="AH68" s="24">
        <f>移輸入係数!$E68*投入係数表!AH66</f>
        <v>2.1080821809092061E-4</v>
      </c>
      <c r="AI68" s="24">
        <f>移輸入係数!$E68*投入係数表!AI66</f>
        <v>1.8366256979874325E-4</v>
      </c>
      <c r="AJ68" s="24">
        <f>移輸入係数!$E68*投入係数表!AJ66</f>
        <v>1.6934647637726648E-5</v>
      </c>
      <c r="AK68" s="24">
        <f>移輸入係数!$E68*投入係数表!AK66</f>
        <v>3.2553067087519934E-4</v>
      </c>
      <c r="AL68" s="24">
        <f>移輸入係数!$E68*投入係数表!AL66</f>
        <v>1.7693771986945179E-4</v>
      </c>
      <c r="AM68" s="24">
        <f>移輸入係数!$E68*投入係数表!AM66</f>
        <v>0</v>
      </c>
      <c r="AN68" s="24">
        <f>移輸入係数!$E68*投入係数表!AN66</f>
        <v>0</v>
      </c>
      <c r="AO68" s="24">
        <f>移輸入係数!$E68*投入係数表!AO66</f>
        <v>2.7484755957766594E-4</v>
      </c>
      <c r="AP68" s="24">
        <f>移輸入係数!$E68*投入係数表!AP66</f>
        <v>5.943317969946511E-7</v>
      </c>
      <c r="AQ68" s="24">
        <f>移輸入係数!$E68*投入係数表!AQ66</f>
        <v>0</v>
      </c>
      <c r="AR68" s="24">
        <f>移輸入係数!$E68*投入係数表!AR66</f>
        <v>6.6892164575243254E-5</v>
      </c>
      <c r="AS68" s="24">
        <f>移輸入係数!$E68*投入係数表!AS66</f>
        <v>1.4277411522943646E-6</v>
      </c>
      <c r="AT68" s="24">
        <f>移輸入係数!$E68*投入係数表!AT66</f>
        <v>7.4071404876550239E-6</v>
      </c>
      <c r="AU68" s="24">
        <f>移輸入係数!$E68*投入係数表!AU66</f>
        <v>2.5147767161170739E-7</v>
      </c>
      <c r="AV68" s="24">
        <f>移輸入係数!$E68*投入係数表!AV66</f>
        <v>1.0981058159597959E-4</v>
      </c>
      <c r="AW68" s="24">
        <f>移輸入係数!$E68*投入係数表!AW66</f>
        <v>1.6237362394123971E-4</v>
      </c>
      <c r="AX68" s="24">
        <f>移輸入係数!$E68*投入係数表!AX66</f>
        <v>0</v>
      </c>
      <c r="AY68" s="24">
        <f>移輸入係数!$E68*投入係数表!AY66</f>
        <v>7.9663281204501524E-5</v>
      </c>
      <c r="AZ68" s="24">
        <f>移輸入係数!$E68*投入係数表!AZ66</f>
        <v>6.1111389694858912E-4</v>
      </c>
      <c r="BA68" s="24">
        <f>移輸入係数!$E68*投入係数表!BA66</f>
        <v>1.858300455864865E-5</v>
      </c>
      <c r="BB68" s="24">
        <f>移輸入係数!$E68*投入係数表!BB66</f>
        <v>2.9787350321465765E-4</v>
      </c>
      <c r="BC68" s="24">
        <f>移輸入係数!$E68*投入係数表!BC66</f>
        <v>2.3360835490333679E-5</v>
      </c>
      <c r="BD68" s="24">
        <f>移輸入係数!$E68*投入係数表!BD66</f>
        <v>1.9416724917037354E-4</v>
      </c>
      <c r="BE68" s="24">
        <f>移輸入係数!$E68*投入係数表!BE66</f>
        <v>1.5751056727990271E-4</v>
      </c>
      <c r="BF68" s="24">
        <f>移輸入係数!$E68*投入係数表!BF66</f>
        <v>0</v>
      </c>
      <c r="BG68" s="24">
        <f>移輸入係数!$E68*投入係数表!BG66</f>
        <v>4.0092708831746E-5</v>
      </c>
      <c r="BH68" s="24">
        <f>移輸入係数!$E68*投入係数表!BH66</f>
        <v>3.5691703818532326E-5</v>
      </c>
      <c r="BI68" s="24">
        <f>移輸入係数!$E68*投入係数表!BI66</f>
        <v>0</v>
      </c>
      <c r="BJ68" s="24">
        <f>移輸入係数!$E68*投入係数表!BJ66</f>
        <v>1.0123757541089644E-5</v>
      </c>
      <c r="BK68" s="24">
        <f>移輸入係数!$E68*投入係数表!BK66</f>
        <v>2.0861602796764661E-3</v>
      </c>
      <c r="BL68" s="24">
        <f>移輸入係数!$E68*投入係数表!BL66</f>
        <v>0</v>
      </c>
      <c r="BM68" s="24">
        <f>移輸入係数!$E68*投入係数表!BM66</f>
        <v>1.1095215100692478E-4</v>
      </c>
      <c r="BN68" s="24">
        <f>移輸入係数!$E68*投入係数表!BN66</f>
        <v>3.3452985199333447E-4</v>
      </c>
      <c r="BO68" s="24">
        <f>移輸入係数!$E68*投入係数表!BO66</f>
        <v>2.073677109827553E-4</v>
      </c>
      <c r="BP68" s="24">
        <f>移輸入係数!$E68*投入係数表!BP66</f>
        <v>2.4042572492008279E-4</v>
      </c>
      <c r="BQ68" s="24">
        <f>移輸入係数!$E68*投入係数表!BQ66</f>
        <v>6.9145977408787242E-7</v>
      </c>
      <c r="BR68" s="24">
        <f>移輸入係数!$E68*投入係数表!BR66</f>
        <v>0</v>
      </c>
      <c r="BS68" s="24">
        <f>移輸入係数!$E68*投入係数表!BS66</f>
        <v>5.7624467232193056E-5</v>
      </c>
      <c r="BT68" s="24">
        <f>移輸入係数!$E68*投入係数表!BT66</f>
        <v>3.3322400196307649E-5</v>
      </c>
      <c r="BU68" s="24">
        <f>移輸入係数!$E68*投入係数表!BU66</f>
        <v>2.4592072625817721E-5</v>
      </c>
      <c r="BV68" s="24">
        <f>移輸入係数!$E68*投入係数表!BV66</f>
        <v>1.314151360142209E-5</v>
      </c>
      <c r="BW68" s="24">
        <f>移輸入係数!$E68*投入係数表!BW66</f>
        <v>1.1059344893812192E-6</v>
      </c>
      <c r="BX68" s="24">
        <f>移輸入係数!$E68*投入係数表!BX66</f>
        <v>1.0032960515154657E-6</v>
      </c>
      <c r="BY68" s="24">
        <f>移輸入係数!$E68*投入係数表!BY66</f>
        <v>0</v>
      </c>
      <c r="BZ68" s="24">
        <f>移輸入係数!$E68*投入係数表!BZ66</f>
        <v>3.1947013450012343E-6</v>
      </c>
      <c r="CA68" s="24">
        <f>移輸入係数!$E68*投入係数表!CA66</f>
        <v>3.565670551230486E-5</v>
      </c>
      <c r="CB68" s="24">
        <f>移輸入係数!$E68*投入係数表!CB66</f>
        <v>6.4063068761659879E-7</v>
      </c>
      <c r="CC68" s="24">
        <f>移輸入係数!$E68*投入係数表!CC66</f>
        <v>0</v>
      </c>
      <c r="CD68" s="24">
        <f>移輸入係数!$E68*投入係数表!CD66</f>
        <v>0</v>
      </c>
      <c r="CE68" s="24">
        <f>移輸入係数!$E68*投入係数表!CE66</f>
        <v>9.2382411766916094E-6</v>
      </c>
      <c r="CF68" s="24">
        <f>移輸入係数!$E68*投入係数表!CF66</f>
        <v>2.4604970753027563E-6</v>
      </c>
      <c r="CG68" s="24">
        <f>移輸入係数!$E68*投入係数表!CG66</f>
        <v>1.2499632337416588E-5</v>
      </c>
      <c r="CH68" s="24">
        <f>移輸入係数!$E68*投入係数表!CH66</f>
        <v>4.8895213693773357E-6</v>
      </c>
      <c r="CI68" s="24">
        <f>移輸入係数!$E68*投入係数表!CI66</f>
        <v>9.8180908054934466E-5</v>
      </c>
      <c r="CJ68" s="24">
        <f>移輸入係数!$E68*投入係数表!CJ66</f>
        <v>1.0084455105251688E-4</v>
      </c>
      <c r="CK68" s="24">
        <f>移輸入係数!$E68*投入係数表!CK66</f>
        <v>1.0168263137744014E-3</v>
      </c>
      <c r="CL68" s="24">
        <f>移輸入係数!$E68*投入係数表!CL66</f>
        <v>5.2468972802145661E-5</v>
      </c>
      <c r="CM68" s="24">
        <f>移輸入係数!$E68*投入係数表!CM66</f>
        <v>4.9673841414846968E-4</v>
      </c>
      <c r="CN68" s="24">
        <f>移輸入係数!$E68*投入係数表!CN66</f>
        <v>9.3189239640488854E-5</v>
      </c>
      <c r="CO68" s="24">
        <f>移輸入係数!$E68*投入係数表!CO66</f>
        <v>1.7266842962087353E-4</v>
      </c>
      <c r="CP68" s="24">
        <f>移輸入係数!$E68*投入係数表!CP66</f>
        <v>7.3842683651678914E-4</v>
      </c>
      <c r="CQ68" s="24">
        <f>移輸入係数!$E68*投入係数表!CQ66</f>
        <v>1.947853220408437E-5</v>
      </c>
      <c r="CR68" s="24">
        <f>移輸入係数!$E68*投入係数表!CR66</f>
        <v>1.0384815651502825E-5</v>
      </c>
      <c r="CS68" s="24">
        <f>移輸入係数!$E68*投入係数表!CS66</f>
        <v>2.2590198161968406E-4</v>
      </c>
      <c r="CT68" s="24">
        <f>移輸入係数!$E68*投入係数表!CT66</f>
        <v>1.1918774345509727E-4</v>
      </c>
      <c r="CU68" s="24">
        <f>移輸入係数!$E68*投入係数表!CU66</f>
        <v>3.685109821477086E-4</v>
      </c>
      <c r="CV68" s="24">
        <f>移輸入係数!$E68*投入係数表!CV66</f>
        <v>5.5935299205254801E-4</v>
      </c>
      <c r="CW68" s="24">
        <f>移輸入係数!$E68*投入係数表!CW66</f>
        <v>1.4035311999242416E-4</v>
      </c>
      <c r="CX68" s="24">
        <f>移輸入係数!$E68*投入係数表!CX66</f>
        <v>6.0111214191611992E-5</v>
      </c>
      <c r="CY68" s="24">
        <f>移輸入係数!$E68*投入係数表!CY66</f>
        <v>2.307281814081638E-4</v>
      </c>
      <c r="CZ68" s="24">
        <f>移輸入係数!$E68*投入係数表!CZ66</f>
        <v>2.4259359405254358E-4</v>
      </c>
      <c r="DA68" s="24">
        <f>移輸入係数!$E68*投入係数表!DA66</f>
        <v>1.5495604536516557E-4</v>
      </c>
      <c r="DB68" s="24">
        <f>移輸入係数!$E68*投入係数表!DB66</f>
        <v>3.0000232483827082E-4</v>
      </c>
      <c r="DC68" s="24">
        <f>移輸入係数!$E68*投入係数表!DC66</f>
        <v>4.4192368779777722E-4</v>
      </c>
      <c r="DD68" s="24">
        <f>移輸入係数!$E68*投入係数表!DD66</f>
        <v>0</v>
      </c>
      <c r="DE68" s="24">
        <f>移輸入係数!$E68*投入係数表!DE66</f>
        <v>5.7172050871454093E-4</v>
      </c>
      <c r="DF68" s="24">
        <f>移輸入係数!$E68*投入係数表!DF66</f>
        <v>9.6597086619223827E-3</v>
      </c>
      <c r="DG68" s="27">
        <f>移輸入係数!$E68*投入係数表!DG66</f>
        <v>1.1980759692686383E-5</v>
      </c>
    </row>
    <row r="69" spans="2:111" x14ac:dyDescent="0.15">
      <c r="B69" s="36" t="s">
        <v>59</v>
      </c>
      <c r="C69" s="36" t="s">
        <v>174</v>
      </c>
      <c r="D69" s="23">
        <f>移輸入係数!$E69*投入係数表!D67</f>
        <v>2.6583808646524063E-4</v>
      </c>
      <c r="E69" s="24">
        <f>移輸入係数!$E69*投入係数表!E67</f>
        <v>2.7602070523946999E-3</v>
      </c>
      <c r="F69" s="24">
        <f>移輸入係数!$E69*投入係数表!F67</f>
        <v>0</v>
      </c>
      <c r="G69" s="24">
        <f>移輸入係数!$E69*投入係数表!G67</f>
        <v>0</v>
      </c>
      <c r="H69" s="24">
        <f>移輸入係数!$E69*投入係数表!H67</f>
        <v>0</v>
      </c>
      <c r="I69" s="24">
        <f>移輸入係数!$E69*投入係数表!I67</f>
        <v>0</v>
      </c>
      <c r="J69" s="24">
        <f>移輸入係数!$E69*投入係数表!J67</f>
        <v>0</v>
      </c>
      <c r="K69" s="24">
        <f>移輸入係数!$E69*投入係数表!K67</f>
        <v>6.9470539346037396E-6</v>
      </c>
      <c r="L69" s="24">
        <f>移輸入係数!$E69*投入係数表!L67</f>
        <v>3.1863455510455709E-4</v>
      </c>
      <c r="M69" s="24">
        <f>移輸入係数!$E69*投入係数表!M67</f>
        <v>7.0093216594460203E-5</v>
      </c>
      <c r="N69" s="24">
        <f>移輸入係数!$E69*投入係数表!N67</f>
        <v>0</v>
      </c>
      <c r="O69" s="24">
        <f>移輸入係数!$E69*投入係数表!O67</f>
        <v>0</v>
      </c>
      <c r="P69" s="24">
        <f>移輸入係数!$E69*投入係数表!P67</f>
        <v>0</v>
      </c>
      <c r="Q69" s="24">
        <f>移輸入係数!$E69*投入係数表!Q67</f>
        <v>1.4308836940974329E-3</v>
      </c>
      <c r="R69" s="24">
        <f>移輸入係数!$E69*投入係数表!R67</f>
        <v>2.5940804094106245E-7</v>
      </c>
      <c r="S69" s="24">
        <f>移輸入係数!$E69*投入係数表!S67</f>
        <v>0</v>
      </c>
      <c r="T69" s="24">
        <f>移輸入係数!$E69*投入係数表!T67</f>
        <v>0</v>
      </c>
      <c r="U69" s="24">
        <f>移輸入係数!$E69*投入係数表!U67</f>
        <v>0</v>
      </c>
      <c r="V69" s="24">
        <f>移輸入係数!$E69*投入係数表!V67</f>
        <v>2.5703033485343692E-2</v>
      </c>
      <c r="W69" s="24">
        <f>移輸入係数!$E69*投入係数表!W67</f>
        <v>3.5247206825262905E-3</v>
      </c>
      <c r="X69" s="24">
        <f>移輸入係数!$E69*投入係数表!X67</f>
        <v>0</v>
      </c>
      <c r="Y69" s="24">
        <f>移輸入係数!$E69*投入係数表!Y67</f>
        <v>0</v>
      </c>
      <c r="Z69" s="24">
        <f>移輸入係数!$E69*投入係数表!Z67</f>
        <v>0</v>
      </c>
      <c r="AA69" s="24">
        <f>移輸入係数!$E69*投入係数表!AA67</f>
        <v>2.7089670406935116E-3</v>
      </c>
      <c r="AB69" s="24">
        <f>移輸入係数!$E69*投入係数表!AB67</f>
        <v>0</v>
      </c>
      <c r="AC69" s="24">
        <f>移輸入係数!$E69*投入係数表!AC67</f>
        <v>1.4344054367001381E-5</v>
      </c>
      <c r="AD69" s="24">
        <f>移輸入係数!$E69*投入係数表!AD67</f>
        <v>0</v>
      </c>
      <c r="AE69" s="24">
        <f>移輸入係数!$E69*投入係数表!AE67</f>
        <v>0</v>
      </c>
      <c r="AF69" s="24">
        <f>移輸入係数!$E69*投入係数表!AF67</f>
        <v>4.8509187722289362E-3</v>
      </c>
      <c r="AG69" s="24">
        <f>移輸入係数!$E69*投入係数表!AG67</f>
        <v>3.246227521567628E-5</v>
      </c>
      <c r="AH69" s="24">
        <f>移輸入係数!$E69*投入係数表!AH67</f>
        <v>0</v>
      </c>
      <c r="AI69" s="24">
        <f>移輸入係数!$E69*投入係数表!AI67</f>
        <v>1.5282271216319079E-2</v>
      </c>
      <c r="AJ69" s="24">
        <f>移輸入係数!$E69*投入係数表!AJ67</f>
        <v>3.1899353256393268E-4</v>
      </c>
      <c r="AK69" s="24">
        <f>移輸入係数!$E69*投入係数表!AK67</f>
        <v>9.5242554944917415E-3</v>
      </c>
      <c r="AL69" s="24">
        <f>移輸入係数!$E69*投入係数表!AL67</f>
        <v>1.4548149487984393E-4</v>
      </c>
      <c r="AM69" s="24">
        <f>移輸入係数!$E69*投入係数表!AM67</f>
        <v>0</v>
      </c>
      <c r="AN69" s="24">
        <f>移輸入係数!$E69*投入係数表!AN67</f>
        <v>0</v>
      </c>
      <c r="AO69" s="24">
        <f>移輸入係数!$E69*投入係数表!AO67</f>
        <v>7.6853364184957512E-3</v>
      </c>
      <c r="AP69" s="24">
        <f>移輸入係数!$E69*投入係数表!AP67</f>
        <v>2.3795116571436699E-5</v>
      </c>
      <c r="AQ69" s="24">
        <f>移輸入係数!$E69*投入係数表!AQ67</f>
        <v>5.3244346949163308E-2</v>
      </c>
      <c r="AR69" s="24">
        <f>移輸入係数!$E69*投入係数表!AR67</f>
        <v>1.3065662269959174E-2</v>
      </c>
      <c r="AS69" s="24">
        <f>移輸入係数!$E69*投入係数表!AS67</f>
        <v>0</v>
      </c>
      <c r="AT69" s="24">
        <f>移輸入係数!$E69*投入係数表!AT67</f>
        <v>4.3314729414309767E-5</v>
      </c>
      <c r="AU69" s="24">
        <f>移輸入係数!$E69*投入係数表!AU67</f>
        <v>0</v>
      </c>
      <c r="AV69" s="24">
        <f>移輸入係数!$E69*投入係数表!AV67</f>
        <v>0</v>
      </c>
      <c r="AW69" s="24">
        <f>移輸入係数!$E69*投入係数表!AW67</f>
        <v>0</v>
      </c>
      <c r="AX69" s="24">
        <f>移輸入係数!$E69*投入係数表!AX67</f>
        <v>0</v>
      </c>
      <c r="AY69" s="24">
        <f>移輸入係数!$E69*投入係数表!AY67</f>
        <v>0</v>
      </c>
      <c r="AZ69" s="24">
        <f>移輸入係数!$E69*投入係数表!AZ67</f>
        <v>0</v>
      </c>
      <c r="BA69" s="24">
        <f>移輸入係数!$E69*投入係数表!BA67</f>
        <v>0</v>
      </c>
      <c r="BB69" s="24">
        <f>移輸入係数!$E69*投入係数表!BB67</f>
        <v>0</v>
      </c>
      <c r="BC69" s="24">
        <f>移輸入係数!$E69*投入係数表!BC67</f>
        <v>0</v>
      </c>
      <c r="BD69" s="24">
        <f>移輸入係数!$E69*投入係数表!BD67</f>
        <v>0</v>
      </c>
      <c r="BE69" s="24">
        <f>移輸入係数!$E69*投入係数表!BE67</f>
        <v>0</v>
      </c>
      <c r="BF69" s="24">
        <f>移輸入係数!$E69*投入係数表!BF67</f>
        <v>0</v>
      </c>
      <c r="BG69" s="24">
        <f>移輸入係数!$E69*投入係数表!BG67</f>
        <v>0</v>
      </c>
      <c r="BH69" s="24">
        <f>移輸入係数!$E69*投入係数表!BH67</f>
        <v>3.1369071597264092E-4</v>
      </c>
      <c r="BI69" s="24">
        <f>移輸入係数!$E69*投入係数表!BI67</f>
        <v>0</v>
      </c>
      <c r="BJ69" s="24">
        <f>移輸入係数!$E69*投入係数表!BJ67</f>
        <v>0</v>
      </c>
      <c r="BK69" s="24">
        <f>移輸入係数!$E69*投入係数表!BK67</f>
        <v>2.3265815234365465E-4</v>
      </c>
      <c r="BL69" s="24">
        <f>移輸入係数!$E69*投入係数表!BL67</f>
        <v>0</v>
      </c>
      <c r="BM69" s="24">
        <f>移輸入係数!$E69*投入係数表!BM67</f>
        <v>0</v>
      </c>
      <c r="BN69" s="24">
        <f>移輸入係数!$E69*投入係数表!BN67</f>
        <v>0</v>
      </c>
      <c r="BO69" s="24">
        <f>移輸入係数!$E69*投入係数表!BO67</f>
        <v>1.8400567409228177E-4</v>
      </c>
      <c r="BP69" s="24">
        <f>移輸入係数!$E69*投入係数表!BP67</f>
        <v>1.3775361651940379E-5</v>
      </c>
      <c r="BQ69" s="24">
        <f>移輸入係数!$E69*投入係数表!BQ67</f>
        <v>4.9600151696930026E-3</v>
      </c>
      <c r="BR69" s="24">
        <f>移輸入係数!$E69*投入係数表!BR67</f>
        <v>4.2015189822699524E-3</v>
      </c>
      <c r="BS69" s="24">
        <f>移輸入係数!$E69*投入係数表!BS67</f>
        <v>0</v>
      </c>
      <c r="BT69" s="24">
        <f>移輸入係数!$E69*投入係数表!BT67</f>
        <v>0</v>
      </c>
      <c r="BU69" s="24">
        <f>移輸入係数!$E69*投入係数表!BU67</f>
        <v>0</v>
      </c>
      <c r="BV69" s="24">
        <f>移輸入係数!$E69*投入係数表!BV67</f>
        <v>0</v>
      </c>
      <c r="BW69" s="24">
        <f>移輸入係数!$E69*投入係数表!BW67</f>
        <v>0</v>
      </c>
      <c r="BX69" s="24">
        <f>移輸入係数!$E69*投入係数表!BX67</f>
        <v>0</v>
      </c>
      <c r="BY69" s="24">
        <f>移輸入係数!$E69*投入係数表!BY67</f>
        <v>0</v>
      </c>
      <c r="BZ69" s="24">
        <f>移輸入係数!$E69*投入係数表!BZ67</f>
        <v>0</v>
      </c>
      <c r="CA69" s="24">
        <f>移輸入係数!$E69*投入係数表!CA67</f>
        <v>4.4374349141796244E-4</v>
      </c>
      <c r="CB69" s="24">
        <f>移輸入係数!$E69*投入係数表!CB67</f>
        <v>0</v>
      </c>
      <c r="CC69" s="24">
        <f>移輸入係数!$E69*投入係数表!CC67</f>
        <v>0</v>
      </c>
      <c r="CD69" s="24">
        <f>移輸入係数!$E69*投入係数表!CD67</f>
        <v>0</v>
      </c>
      <c r="CE69" s="24">
        <f>移輸入係数!$E69*投入係数表!CE67</f>
        <v>0</v>
      </c>
      <c r="CF69" s="24">
        <f>移輸入係数!$E69*投入係数表!CF67</f>
        <v>0</v>
      </c>
      <c r="CG69" s="24">
        <f>移輸入係数!$E69*投入係数表!CG67</f>
        <v>0</v>
      </c>
      <c r="CH69" s="24">
        <f>移輸入係数!$E69*投入係数表!CH67</f>
        <v>0</v>
      </c>
      <c r="CI69" s="24">
        <f>移輸入係数!$E69*投入係数表!CI67</f>
        <v>0</v>
      </c>
      <c r="CJ69" s="24">
        <f>移輸入係数!$E69*投入係数表!CJ67</f>
        <v>0</v>
      </c>
      <c r="CK69" s="24">
        <f>移輸入係数!$E69*投入係数表!CK67</f>
        <v>0</v>
      </c>
      <c r="CL69" s="24">
        <f>移輸入係数!$E69*投入係数表!CL67</f>
        <v>0</v>
      </c>
      <c r="CM69" s="24">
        <f>移輸入係数!$E69*投入係数表!CM67</f>
        <v>0</v>
      </c>
      <c r="CN69" s="24">
        <f>移輸入係数!$E69*投入係数表!CN67</f>
        <v>0</v>
      </c>
      <c r="CO69" s="24">
        <f>移輸入係数!$E69*投入係数表!CO67</f>
        <v>0</v>
      </c>
      <c r="CP69" s="24">
        <f>移輸入係数!$E69*投入係数表!CP67</f>
        <v>0</v>
      </c>
      <c r="CQ69" s="24">
        <f>移輸入係数!$E69*投入係数表!CQ67</f>
        <v>0</v>
      </c>
      <c r="CR69" s="24">
        <f>移輸入係数!$E69*投入係数表!CR67</f>
        <v>0</v>
      </c>
      <c r="CS69" s="24">
        <f>移輸入係数!$E69*投入係数表!CS67</f>
        <v>0</v>
      </c>
      <c r="CT69" s="24">
        <f>移輸入係数!$E69*投入係数表!CT67</f>
        <v>0</v>
      </c>
      <c r="CU69" s="24">
        <f>移輸入係数!$E69*投入係数表!CU67</f>
        <v>0</v>
      </c>
      <c r="CV69" s="24">
        <f>移輸入係数!$E69*投入係数表!CV67</f>
        <v>0</v>
      </c>
      <c r="CW69" s="24">
        <f>移輸入係数!$E69*投入係数表!CW67</f>
        <v>0</v>
      </c>
      <c r="CX69" s="24">
        <f>移輸入係数!$E69*投入係数表!CX67</f>
        <v>0</v>
      </c>
      <c r="CY69" s="24">
        <f>移輸入係数!$E69*投入係数表!CY67</f>
        <v>0</v>
      </c>
      <c r="CZ69" s="24">
        <f>移輸入係数!$E69*投入係数表!CZ67</f>
        <v>0</v>
      </c>
      <c r="DA69" s="24">
        <f>移輸入係数!$E69*投入係数表!DA67</f>
        <v>6.8754219145052988E-5</v>
      </c>
      <c r="DB69" s="24">
        <f>移輸入係数!$E69*投入係数表!DB67</f>
        <v>0</v>
      </c>
      <c r="DC69" s="24">
        <f>移輸入係数!$E69*投入係数表!DC67</f>
        <v>0</v>
      </c>
      <c r="DD69" s="24">
        <f>移輸入係数!$E69*投入係数表!DD67</f>
        <v>0</v>
      </c>
      <c r="DE69" s="24">
        <f>移輸入係数!$E69*投入係数表!DE67</f>
        <v>0</v>
      </c>
      <c r="DF69" s="24">
        <f>移輸入係数!$E69*投入係数表!DF67</f>
        <v>0</v>
      </c>
      <c r="DG69" s="27">
        <f>移輸入係数!$E69*投入係数表!DG67</f>
        <v>0</v>
      </c>
    </row>
    <row r="70" spans="2:111" x14ac:dyDescent="0.15">
      <c r="B70" s="36" t="s">
        <v>60</v>
      </c>
      <c r="C70" s="36" t="s">
        <v>175</v>
      </c>
      <c r="D70" s="23">
        <f>移輸入係数!$E70*投入係数表!D68</f>
        <v>0</v>
      </c>
      <c r="E70" s="24">
        <f>移輸入係数!$E70*投入係数表!E68</f>
        <v>0</v>
      </c>
      <c r="F70" s="24">
        <f>移輸入係数!$E70*投入係数表!F68</f>
        <v>0</v>
      </c>
      <c r="G70" s="24">
        <f>移輸入係数!$E70*投入係数表!G68</f>
        <v>0</v>
      </c>
      <c r="H70" s="24">
        <f>移輸入係数!$E70*投入係数表!H68</f>
        <v>0</v>
      </c>
      <c r="I70" s="24">
        <f>移輸入係数!$E70*投入係数表!I68</f>
        <v>0</v>
      </c>
      <c r="J70" s="24">
        <f>移輸入係数!$E70*投入係数表!J68</f>
        <v>0</v>
      </c>
      <c r="K70" s="24">
        <f>移輸入係数!$E70*投入係数表!K68</f>
        <v>0</v>
      </c>
      <c r="L70" s="24">
        <f>移輸入係数!$E70*投入係数表!L68</f>
        <v>0</v>
      </c>
      <c r="M70" s="24">
        <f>移輸入係数!$E70*投入係数表!M68</f>
        <v>0</v>
      </c>
      <c r="N70" s="24">
        <f>移輸入係数!$E70*投入係数表!N68</f>
        <v>0</v>
      </c>
      <c r="O70" s="24">
        <f>移輸入係数!$E70*投入係数表!O68</f>
        <v>0</v>
      </c>
      <c r="P70" s="24">
        <f>移輸入係数!$E70*投入係数表!P68</f>
        <v>0</v>
      </c>
      <c r="Q70" s="24">
        <f>移輸入係数!$E70*投入係数表!Q68</f>
        <v>0</v>
      </c>
      <c r="R70" s="24">
        <f>移輸入係数!$E70*投入係数表!R68</f>
        <v>0</v>
      </c>
      <c r="S70" s="24">
        <f>移輸入係数!$E70*投入係数表!S68</f>
        <v>0</v>
      </c>
      <c r="T70" s="24">
        <f>移輸入係数!$E70*投入係数表!T68</f>
        <v>0</v>
      </c>
      <c r="U70" s="24">
        <f>移輸入係数!$E70*投入係数表!U68</f>
        <v>0</v>
      </c>
      <c r="V70" s="24">
        <f>移輸入係数!$E70*投入係数表!V68</f>
        <v>0</v>
      </c>
      <c r="W70" s="24">
        <f>移輸入係数!$E70*投入係数表!W68</f>
        <v>0</v>
      </c>
      <c r="X70" s="24">
        <f>移輸入係数!$E70*投入係数表!X68</f>
        <v>0</v>
      </c>
      <c r="Y70" s="24">
        <f>移輸入係数!$E70*投入係数表!Y68</f>
        <v>0</v>
      </c>
      <c r="Z70" s="24">
        <f>移輸入係数!$E70*投入係数表!Z68</f>
        <v>0</v>
      </c>
      <c r="AA70" s="24">
        <f>移輸入係数!$E70*投入係数表!AA68</f>
        <v>0</v>
      </c>
      <c r="AB70" s="24">
        <f>移輸入係数!$E70*投入係数表!AB68</f>
        <v>0</v>
      </c>
      <c r="AC70" s="24">
        <f>移輸入係数!$E70*投入係数表!AC68</f>
        <v>0</v>
      </c>
      <c r="AD70" s="24">
        <f>移輸入係数!$E70*投入係数表!AD68</f>
        <v>0</v>
      </c>
      <c r="AE70" s="24">
        <f>移輸入係数!$E70*投入係数表!AE68</f>
        <v>0</v>
      </c>
      <c r="AF70" s="24">
        <f>移輸入係数!$E70*投入係数表!AF68</f>
        <v>0</v>
      </c>
      <c r="AG70" s="24">
        <f>移輸入係数!$E70*投入係数表!AG68</f>
        <v>0</v>
      </c>
      <c r="AH70" s="24">
        <f>移輸入係数!$E70*投入係数表!AH68</f>
        <v>0</v>
      </c>
      <c r="AI70" s="24">
        <f>移輸入係数!$E70*投入係数表!AI68</f>
        <v>0</v>
      </c>
      <c r="AJ70" s="24">
        <f>移輸入係数!$E70*投入係数表!AJ68</f>
        <v>0</v>
      </c>
      <c r="AK70" s="24">
        <f>移輸入係数!$E70*投入係数表!AK68</f>
        <v>0</v>
      </c>
      <c r="AL70" s="24">
        <f>移輸入係数!$E70*投入係数表!AL68</f>
        <v>0</v>
      </c>
      <c r="AM70" s="24">
        <f>移輸入係数!$E70*投入係数表!AM68</f>
        <v>0</v>
      </c>
      <c r="AN70" s="24">
        <f>移輸入係数!$E70*投入係数表!AN68</f>
        <v>0</v>
      </c>
      <c r="AO70" s="24">
        <f>移輸入係数!$E70*投入係数表!AO68</f>
        <v>0</v>
      </c>
      <c r="AP70" s="24">
        <f>移輸入係数!$E70*投入係数表!AP68</f>
        <v>0</v>
      </c>
      <c r="AQ70" s="24">
        <f>移輸入係数!$E70*投入係数表!AQ68</f>
        <v>0</v>
      </c>
      <c r="AR70" s="24">
        <f>移輸入係数!$E70*投入係数表!AR68</f>
        <v>0</v>
      </c>
      <c r="AS70" s="24">
        <f>移輸入係数!$E70*投入係数表!AS68</f>
        <v>0</v>
      </c>
      <c r="AT70" s="24">
        <f>移輸入係数!$E70*投入係数表!AT68</f>
        <v>0</v>
      </c>
      <c r="AU70" s="24">
        <f>移輸入係数!$E70*投入係数表!AU68</f>
        <v>0</v>
      </c>
      <c r="AV70" s="24">
        <f>移輸入係数!$E70*投入係数表!AV68</f>
        <v>0</v>
      </c>
      <c r="AW70" s="24">
        <f>移輸入係数!$E70*投入係数表!AW68</f>
        <v>0</v>
      </c>
      <c r="AX70" s="24">
        <f>移輸入係数!$E70*投入係数表!AX68</f>
        <v>0</v>
      </c>
      <c r="AY70" s="24">
        <f>移輸入係数!$E70*投入係数表!AY68</f>
        <v>0</v>
      </c>
      <c r="AZ70" s="24">
        <f>移輸入係数!$E70*投入係数表!AZ68</f>
        <v>0</v>
      </c>
      <c r="BA70" s="24">
        <f>移輸入係数!$E70*投入係数表!BA68</f>
        <v>0</v>
      </c>
      <c r="BB70" s="24">
        <f>移輸入係数!$E70*投入係数表!BB68</f>
        <v>0</v>
      </c>
      <c r="BC70" s="24">
        <f>移輸入係数!$E70*投入係数表!BC68</f>
        <v>0</v>
      </c>
      <c r="BD70" s="24">
        <f>移輸入係数!$E70*投入係数表!BD68</f>
        <v>0</v>
      </c>
      <c r="BE70" s="24">
        <f>移輸入係数!$E70*投入係数表!BE68</f>
        <v>0</v>
      </c>
      <c r="BF70" s="24">
        <f>移輸入係数!$E70*投入係数表!BF68</f>
        <v>0</v>
      </c>
      <c r="BG70" s="24">
        <f>移輸入係数!$E70*投入係数表!BG68</f>
        <v>0</v>
      </c>
      <c r="BH70" s="24">
        <f>移輸入係数!$E70*投入係数表!BH68</f>
        <v>0</v>
      </c>
      <c r="BI70" s="24">
        <f>移輸入係数!$E70*投入係数表!BI68</f>
        <v>0</v>
      </c>
      <c r="BJ70" s="24">
        <f>移輸入係数!$E70*投入係数表!BJ68</f>
        <v>0</v>
      </c>
      <c r="BK70" s="24">
        <f>移輸入係数!$E70*投入係数表!BK68</f>
        <v>0</v>
      </c>
      <c r="BL70" s="24">
        <f>移輸入係数!$E70*投入係数表!BL68</f>
        <v>0</v>
      </c>
      <c r="BM70" s="24">
        <f>移輸入係数!$E70*投入係数表!BM68</f>
        <v>0</v>
      </c>
      <c r="BN70" s="24">
        <f>移輸入係数!$E70*投入係数表!BN68</f>
        <v>0</v>
      </c>
      <c r="BO70" s="24">
        <f>移輸入係数!$E70*投入係数表!BO68</f>
        <v>0</v>
      </c>
      <c r="BP70" s="24">
        <f>移輸入係数!$E70*投入係数表!BP68</f>
        <v>0</v>
      </c>
      <c r="BQ70" s="24">
        <f>移輸入係数!$E70*投入係数表!BQ68</f>
        <v>0</v>
      </c>
      <c r="BR70" s="24">
        <f>移輸入係数!$E70*投入係数表!BR68</f>
        <v>0</v>
      </c>
      <c r="BS70" s="24">
        <f>移輸入係数!$E70*投入係数表!BS68</f>
        <v>0</v>
      </c>
      <c r="BT70" s="24">
        <f>移輸入係数!$E70*投入係数表!BT68</f>
        <v>0</v>
      </c>
      <c r="BU70" s="24">
        <f>移輸入係数!$E70*投入係数表!BU68</f>
        <v>0</v>
      </c>
      <c r="BV70" s="24">
        <f>移輸入係数!$E70*投入係数表!BV68</f>
        <v>0</v>
      </c>
      <c r="BW70" s="24">
        <f>移輸入係数!$E70*投入係数表!BW68</f>
        <v>0</v>
      </c>
      <c r="BX70" s="24">
        <f>移輸入係数!$E70*投入係数表!BX68</f>
        <v>0</v>
      </c>
      <c r="BY70" s="24">
        <f>移輸入係数!$E70*投入係数表!BY68</f>
        <v>0</v>
      </c>
      <c r="BZ70" s="24">
        <f>移輸入係数!$E70*投入係数表!BZ68</f>
        <v>0</v>
      </c>
      <c r="CA70" s="24">
        <f>移輸入係数!$E70*投入係数表!CA68</f>
        <v>0</v>
      </c>
      <c r="CB70" s="24">
        <f>移輸入係数!$E70*投入係数表!CB68</f>
        <v>0</v>
      </c>
      <c r="CC70" s="24">
        <f>移輸入係数!$E70*投入係数表!CC68</f>
        <v>0</v>
      </c>
      <c r="CD70" s="24">
        <f>移輸入係数!$E70*投入係数表!CD68</f>
        <v>0</v>
      </c>
      <c r="CE70" s="24">
        <f>移輸入係数!$E70*投入係数表!CE68</f>
        <v>0</v>
      </c>
      <c r="CF70" s="24">
        <f>移輸入係数!$E70*投入係数表!CF68</f>
        <v>0</v>
      </c>
      <c r="CG70" s="24">
        <f>移輸入係数!$E70*投入係数表!CG68</f>
        <v>0</v>
      </c>
      <c r="CH70" s="24">
        <f>移輸入係数!$E70*投入係数表!CH68</f>
        <v>0</v>
      </c>
      <c r="CI70" s="24">
        <f>移輸入係数!$E70*投入係数表!CI68</f>
        <v>0</v>
      </c>
      <c r="CJ70" s="24">
        <f>移輸入係数!$E70*投入係数表!CJ68</f>
        <v>0</v>
      </c>
      <c r="CK70" s="24">
        <f>移輸入係数!$E70*投入係数表!CK68</f>
        <v>0</v>
      </c>
      <c r="CL70" s="24">
        <f>移輸入係数!$E70*投入係数表!CL68</f>
        <v>0</v>
      </c>
      <c r="CM70" s="24">
        <f>移輸入係数!$E70*投入係数表!CM68</f>
        <v>0</v>
      </c>
      <c r="CN70" s="24">
        <f>移輸入係数!$E70*投入係数表!CN68</f>
        <v>0</v>
      </c>
      <c r="CO70" s="24">
        <f>移輸入係数!$E70*投入係数表!CO68</f>
        <v>0</v>
      </c>
      <c r="CP70" s="24">
        <f>移輸入係数!$E70*投入係数表!CP68</f>
        <v>0</v>
      </c>
      <c r="CQ70" s="24">
        <f>移輸入係数!$E70*投入係数表!CQ68</f>
        <v>0</v>
      </c>
      <c r="CR70" s="24">
        <f>移輸入係数!$E70*投入係数表!CR68</f>
        <v>0</v>
      </c>
      <c r="CS70" s="24">
        <f>移輸入係数!$E70*投入係数表!CS68</f>
        <v>0</v>
      </c>
      <c r="CT70" s="24">
        <f>移輸入係数!$E70*投入係数表!CT68</f>
        <v>0</v>
      </c>
      <c r="CU70" s="24">
        <f>移輸入係数!$E70*投入係数表!CU68</f>
        <v>0</v>
      </c>
      <c r="CV70" s="24">
        <f>移輸入係数!$E70*投入係数表!CV68</f>
        <v>0</v>
      </c>
      <c r="CW70" s="24">
        <f>移輸入係数!$E70*投入係数表!CW68</f>
        <v>0</v>
      </c>
      <c r="CX70" s="24">
        <f>移輸入係数!$E70*投入係数表!CX68</f>
        <v>0</v>
      </c>
      <c r="CY70" s="24">
        <f>移輸入係数!$E70*投入係数表!CY68</f>
        <v>0</v>
      </c>
      <c r="CZ70" s="24">
        <f>移輸入係数!$E70*投入係数表!CZ68</f>
        <v>0</v>
      </c>
      <c r="DA70" s="24">
        <f>移輸入係数!$E70*投入係数表!DA68</f>
        <v>0</v>
      </c>
      <c r="DB70" s="24">
        <f>移輸入係数!$E70*投入係数表!DB68</f>
        <v>0</v>
      </c>
      <c r="DC70" s="24">
        <f>移輸入係数!$E70*投入係数表!DC68</f>
        <v>0</v>
      </c>
      <c r="DD70" s="24">
        <f>移輸入係数!$E70*投入係数表!DD68</f>
        <v>0</v>
      </c>
      <c r="DE70" s="24">
        <f>移輸入係数!$E70*投入係数表!DE68</f>
        <v>0</v>
      </c>
      <c r="DF70" s="24">
        <f>移輸入係数!$E70*投入係数表!DF68</f>
        <v>0</v>
      </c>
      <c r="DG70" s="27">
        <f>移輸入係数!$E70*投入係数表!DG68</f>
        <v>0</v>
      </c>
    </row>
    <row r="71" spans="2:111" x14ac:dyDescent="0.15">
      <c r="B71" s="36" t="s">
        <v>61</v>
      </c>
      <c r="C71" s="36" t="s">
        <v>176</v>
      </c>
      <c r="D71" s="23">
        <f>移輸入係数!$E71*投入係数表!D69</f>
        <v>3.9843417072715163E-3</v>
      </c>
      <c r="E71" s="24">
        <f>移輸入係数!$E71*投入係数表!E69</f>
        <v>4.5757776220280086E-3</v>
      </c>
      <c r="F71" s="24">
        <f>移輸入係数!$E71*投入係数表!F69</f>
        <v>7.9817334823060748E-3</v>
      </c>
      <c r="G71" s="24">
        <f>移輸入係数!$E71*投入係数表!G69</f>
        <v>2.6062588976192642E-4</v>
      </c>
      <c r="H71" s="24">
        <f>移輸入係数!$E71*投入係数表!H69</f>
        <v>0</v>
      </c>
      <c r="I71" s="24">
        <f>移輸入係数!$E71*投入係数表!I69</f>
        <v>0</v>
      </c>
      <c r="J71" s="24">
        <f>移輸入係数!$E71*投入係数表!J69</f>
        <v>0</v>
      </c>
      <c r="K71" s="24">
        <f>移輸入係数!$E71*投入係数表!K69</f>
        <v>7.0019373583982743E-4</v>
      </c>
      <c r="L71" s="24">
        <f>移輸入係数!$E71*投入係数表!L69</f>
        <v>5.4228338240984799E-4</v>
      </c>
      <c r="M71" s="24">
        <f>移輸入係数!$E71*投入係数表!M69</f>
        <v>3.5050724870975045E-4</v>
      </c>
      <c r="N71" s="24">
        <f>移輸入係数!$E71*投入係数表!N69</f>
        <v>0</v>
      </c>
      <c r="O71" s="24">
        <f>移輸入係数!$E71*投入係数表!O69</f>
        <v>5.8601263853940346E-3</v>
      </c>
      <c r="P71" s="24">
        <f>移輸入係数!$E71*投入係数表!P69</f>
        <v>2.4220100515915046E-3</v>
      </c>
      <c r="Q71" s="24">
        <f>移輸入係数!$E71*投入係数表!Q69</f>
        <v>2.5258917215446879E-3</v>
      </c>
      <c r="R71" s="24">
        <f>移輸入係数!$E71*投入係数表!R69</f>
        <v>2.8323867872457088E-3</v>
      </c>
      <c r="S71" s="24">
        <f>移輸入係数!$E71*投入係数表!S69</f>
        <v>5.9375496978036832E-3</v>
      </c>
      <c r="T71" s="24">
        <f>移輸入係数!$E71*投入係数表!T69</f>
        <v>4.3408776083921474E-3</v>
      </c>
      <c r="U71" s="24">
        <f>移輸入係数!$E71*投入係数表!U69</f>
        <v>2.1040725547164874E-3</v>
      </c>
      <c r="V71" s="24">
        <f>移輸入係数!$E71*投入係数表!V69</f>
        <v>3.1735867361755588E-3</v>
      </c>
      <c r="W71" s="24">
        <f>移輸入係数!$E71*投入係数表!W69</f>
        <v>3.8785715075581751E-3</v>
      </c>
      <c r="X71" s="24">
        <f>移輸入係数!$E71*投入係数表!X69</f>
        <v>0</v>
      </c>
      <c r="Y71" s="24">
        <f>移輸入係数!$E71*投入係数表!Y69</f>
        <v>6.1639439936444476E-4</v>
      </c>
      <c r="Z71" s="24">
        <f>移輸入係数!$E71*投入係数表!Z69</f>
        <v>6.1829463302554236E-3</v>
      </c>
      <c r="AA71" s="24">
        <f>移輸入係数!$E71*投入係数表!AA69</f>
        <v>1.2191783561528405E-2</v>
      </c>
      <c r="AB71" s="24">
        <f>移輸入係数!$E71*投入係数表!AB69</f>
        <v>1.7662471370789941E-3</v>
      </c>
      <c r="AC71" s="24">
        <f>移輸入係数!$E71*投入係数表!AC69</f>
        <v>3.462681130519145E-3</v>
      </c>
      <c r="AD71" s="24">
        <f>移輸入係数!$E71*投入係数表!AD69</f>
        <v>0</v>
      </c>
      <c r="AE71" s="24">
        <f>移輸入係数!$E71*投入係数表!AE69</f>
        <v>6.8965322797856464E-3</v>
      </c>
      <c r="AF71" s="24">
        <f>移輸入係数!$E71*投入係数表!AF69</f>
        <v>5.142214467306944E-3</v>
      </c>
      <c r="AG71" s="24">
        <f>移輸入係数!$E71*投入係数表!AG69</f>
        <v>4.0006504403592167E-3</v>
      </c>
      <c r="AH71" s="24">
        <f>移輸入係数!$E71*投入係数表!AH69</f>
        <v>1.4863897877947724E-3</v>
      </c>
      <c r="AI71" s="24">
        <f>移輸入係数!$E71*投入係数表!AI69</f>
        <v>6.3532773237256332E-3</v>
      </c>
      <c r="AJ71" s="24">
        <f>移輸入係数!$E71*投入係数表!AJ69</f>
        <v>1.1364533788068166E-3</v>
      </c>
      <c r="AK71" s="24">
        <f>移輸入係数!$E71*投入係数表!AK69</f>
        <v>5.514690334019772E-3</v>
      </c>
      <c r="AL71" s="24">
        <f>移輸入係数!$E71*投入係数表!AL69</f>
        <v>6.7822970603226137E-3</v>
      </c>
      <c r="AM71" s="24">
        <f>移輸入係数!$E71*投入係数表!AM69</f>
        <v>0</v>
      </c>
      <c r="AN71" s="24">
        <f>移輸入係数!$E71*投入係数表!AN69</f>
        <v>0</v>
      </c>
      <c r="AO71" s="24">
        <f>移輸入係数!$E71*投入係数表!AO69</f>
        <v>6.7254592456814366E-3</v>
      </c>
      <c r="AP71" s="24">
        <f>移輸入係数!$E71*投入係数表!AP69</f>
        <v>2.2463775083589642E-3</v>
      </c>
      <c r="AQ71" s="24">
        <f>移輸入係数!$E71*投入係数表!AQ69</f>
        <v>8.0987465024058135E-3</v>
      </c>
      <c r="AR71" s="24">
        <f>移輸入係数!$E71*投入係数表!AR69</f>
        <v>3.0243905056265355E-3</v>
      </c>
      <c r="AS71" s="24">
        <f>移輸入係数!$E71*投入係数表!AS69</f>
        <v>6.623604795254279E-3</v>
      </c>
      <c r="AT71" s="24">
        <f>移輸入係数!$E71*投入係数表!AT69</f>
        <v>2.9555861147122649E-3</v>
      </c>
      <c r="AU71" s="24">
        <f>移輸入係数!$E71*投入係数表!AU69</f>
        <v>2.7275684567260659E-3</v>
      </c>
      <c r="AV71" s="24">
        <f>移輸入係数!$E71*投入係数表!AV69</f>
        <v>2.2201923188612362E-3</v>
      </c>
      <c r="AW71" s="24">
        <f>移輸入係数!$E71*投入係数表!AW69</f>
        <v>2.1526260413165955E-3</v>
      </c>
      <c r="AX71" s="24">
        <f>移輸入係数!$E71*投入係数表!AX69</f>
        <v>0</v>
      </c>
      <c r="AY71" s="24">
        <f>移輸入係数!$E71*投入係数表!AY69</f>
        <v>5.9435792937350693E-3</v>
      </c>
      <c r="AZ71" s="24">
        <f>移輸入係数!$E71*投入係数表!AZ69</f>
        <v>2.5573444806277369E-3</v>
      </c>
      <c r="BA71" s="24">
        <f>移輸入係数!$E71*投入係数表!BA69</f>
        <v>1.886452616288367E-3</v>
      </c>
      <c r="BB71" s="24">
        <f>移輸入係数!$E71*投入係数表!BB69</f>
        <v>1.7725643035146088E-3</v>
      </c>
      <c r="BC71" s="24">
        <f>移輸入係数!$E71*投入係数表!BC69</f>
        <v>3.0743137644471666E-3</v>
      </c>
      <c r="BD71" s="24">
        <f>移輸入係数!$E71*投入係数表!BD69</f>
        <v>2.5831142297314015E-3</v>
      </c>
      <c r="BE71" s="24">
        <f>移輸入係数!$E71*投入係数表!BE69</f>
        <v>2.1686877449105003E-3</v>
      </c>
      <c r="BF71" s="24">
        <f>移輸入係数!$E71*投入係数表!BF69</f>
        <v>0</v>
      </c>
      <c r="BG71" s="24">
        <f>移輸入係数!$E71*投入係数表!BG69</f>
        <v>1.0702470048006972E-3</v>
      </c>
      <c r="BH71" s="24">
        <f>移輸入係数!$E71*投入係数表!BH69</f>
        <v>7.3821513812455267E-4</v>
      </c>
      <c r="BI71" s="24">
        <f>移輸入係数!$E71*投入係数表!BI69</f>
        <v>3.5866915015577159E-3</v>
      </c>
      <c r="BJ71" s="24">
        <f>移輸入係数!$E71*投入係数表!BJ69</f>
        <v>2.1163820951690905E-3</v>
      </c>
      <c r="BK71" s="24">
        <f>移輸入係数!$E71*投入係数表!BK69</f>
        <v>1.8311594883459138E-3</v>
      </c>
      <c r="BL71" s="24">
        <f>移輸入係数!$E71*投入係数表!BL69</f>
        <v>3.281907386179581E-4</v>
      </c>
      <c r="BM71" s="24">
        <f>移輸入係数!$E71*投入係数表!BM69</f>
        <v>8.3099546103950644E-4</v>
      </c>
      <c r="BN71" s="24">
        <f>移輸入係数!$E71*投入係数表!BN69</f>
        <v>1.4818972947621312E-3</v>
      </c>
      <c r="BO71" s="24">
        <f>移輸入係数!$E71*投入係数表!BO69</f>
        <v>5.434154887463818E-4</v>
      </c>
      <c r="BP71" s="24">
        <f>移輸入係数!$E71*投入係数表!BP69</f>
        <v>3.2836612020591469E-4</v>
      </c>
      <c r="BQ71" s="24">
        <f>移輸入係数!$E71*投入係数表!BQ69</f>
        <v>1.7140124188000729E-2</v>
      </c>
      <c r="BR71" s="24">
        <f>移輸入係数!$E71*投入係数表!BR69</f>
        <v>5.0859009958179074E-2</v>
      </c>
      <c r="BS71" s="24">
        <f>移輸入係数!$E71*投入係数表!BS69</f>
        <v>4.8697844171976236E-2</v>
      </c>
      <c r="BT71" s="24">
        <f>移輸入係数!$E71*投入係数表!BT69</f>
        <v>2.9840990674024305E-3</v>
      </c>
      <c r="BU71" s="24">
        <f>移輸入係数!$E71*投入係数表!BU69</f>
        <v>3.8065166086052116E-3</v>
      </c>
      <c r="BV71" s="24">
        <f>移輸入係数!$E71*投入係数表!BV69</f>
        <v>4.1950284279295208E-3</v>
      </c>
      <c r="BW71" s="24">
        <f>移輸入係数!$E71*投入係数表!BW69</f>
        <v>6.1484766671919136E-3</v>
      </c>
      <c r="BX71" s="24">
        <f>移輸入係数!$E71*投入係数表!BX69</f>
        <v>1.6792496443749312E-2</v>
      </c>
      <c r="BY71" s="24">
        <f>移輸入係数!$E71*投入係数表!BY69</f>
        <v>1.5828982723860772E-2</v>
      </c>
      <c r="BZ71" s="24">
        <f>移輸入係数!$E71*投入係数表!BZ69</f>
        <v>2.0787081081670985E-2</v>
      </c>
      <c r="CA71" s="24">
        <f>移輸入係数!$E71*投入係数表!CA69</f>
        <v>9.055796850916568E-4</v>
      </c>
      <c r="CB71" s="24">
        <f>移輸入係数!$E71*投入係数表!CB69</f>
        <v>1.7597294479343512E-2</v>
      </c>
      <c r="CC71" s="24">
        <f>移輸入係数!$E71*投入係数表!CC69</f>
        <v>0</v>
      </c>
      <c r="CD71" s="24">
        <f>移輸入係数!$E71*投入係数表!CD69</f>
        <v>0</v>
      </c>
      <c r="CE71" s="24">
        <f>移輸入係数!$E71*投入係数表!CE69</f>
        <v>3.2059095801223046E-3</v>
      </c>
      <c r="CF71" s="24">
        <f>移輸入係数!$E71*投入係数表!CF69</f>
        <v>1.2610801883036607E-2</v>
      </c>
      <c r="CG71" s="24">
        <f>移輸入係数!$E71*投入係数表!CG69</f>
        <v>2.4863565142388393E-2</v>
      </c>
      <c r="CH71" s="24">
        <f>移輸入係数!$E71*投入係数表!CH69</f>
        <v>1.9578356338228516E-3</v>
      </c>
      <c r="CI71" s="24">
        <f>移輸入係数!$E71*投入係数表!CI69</f>
        <v>6.221546618158485E-3</v>
      </c>
      <c r="CJ71" s="24">
        <f>移輸入係数!$E71*投入係数表!CJ69</f>
        <v>2.4228696832724758E-2</v>
      </c>
      <c r="CK71" s="24">
        <f>移輸入係数!$E71*投入係数表!CK69</f>
        <v>1.0044990962264592E-3</v>
      </c>
      <c r="CL71" s="24">
        <f>移輸入係数!$E71*投入係数表!CL69</f>
        <v>8.9497421202754338E-3</v>
      </c>
      <c r="CM71" s="24">
        <f>移輸入係数!$E71*投入係数表!CM69</f>
        <v>1.5507922028947479E-3</v>
      </c>
      <c r="CN71" s="24">
        <f>移輸入係数!$E71*投入係数表!CN69</f>
        <v>8.1041769112160517E-3</v>
      </c>
      <c r="CO71" s="24">
        <f>移輸入係数!$E71*投入係数表!CO69</f>
        <v>9.8083405763616412E-3</v>
      </c>
      <c r="CP71" s="24">
        <f>移輸入係数!$E71*投入係数表!CP69</f>
        <v>4.3399671709596207E-3</v>
      </c>
      <c r="CQ71" s="24">
        <f>移輸入係数!$E71*投入係数表!CQ69</f>
        <v>2.3699587176622509E-3</v>
      </c>
      <c r="CR71" s="24">
        <f>移輸入係数!$E71*投入係数表!CR69</f>
        <v>3.5235181135128964E-3</v>
      </c>
      <c r="CS71" s="24">
        <f>移輸入係数!$E71*投入係数表!CS69</f>
        <v>4.4198826271293346E-3</v>
      </c>
      <c r="CT71" s="24">
        <f>移輸入係数!$E71*投入係数表!CT69</f>
        <v>2.7015191821238263E-3</v>
      </c>
      <c r="CU71" s="24">
        <f>移輸入係数!$E71*投入係数表!CU69</f>
        <v>2.0189781727453339E-3</v>
      </c>
      <c r="CV71" s="24">
        <f>移輸入係数!$E71*投入係数表!CV69</f>
        <v>2.6210186717012265E-3</v>
      </c>
      <c r="CW71" s="24">
        <f>移輸入係数!$E71*投入係数表!CW69</f>
        <v>2.4328759851811123E-4</v>
      </c>
      <c r="CX71" s="24">
        <f>移輸入係数!$E71*投入係数表!CX69</f>
        <v>7.9888183526321394E-4</v>
      </c>
      <c r="CY71" s="24">
        <f>移輸入係数!$E71*投入係数表!CY69</f>
        <v>2.1741055427082216E-3</v>
      </c>
      <c r="CZ71" s="24">
        <f>移輸入係数!$E71*投入係数表!CZ69</f>
        <v>3.7360773651105112E-3</v>
      </c>
      <c r="DA71" s="24">
        <f>移輸入係数!$E71*投入係数表!DA69</f>
        <v>1.7713108635421103E-3</v>
      </c>
      <c r="DB71" s="24">
        <f>移輸入係数!$E71*投入係数表!DB69</f>
        <v>3.3129420154080903E-3</v>
      </c>
      <c r="DC71" s="24">
        <f>移輸入係数!$E71*投入係数表!DC69</f>
        <v>5.6316056732074859E-3</v>
      </c>
      <c r="DD71" s="24">
        <f>移輸入係数!$E71*投入係数表!DD69</f>
        <v>9.3161652745380906E-4</v>
      </c>
      <c r="DE71" s="24">
        <f>移輸入係数!$E71*投入係数表!DE69</f>
        <v>3.8116852148117517E-3</v>
      </c>
      <c r="DF71" s="24">
        <f>移輸入係数!$E71*投入係数表!DF69</f>
        <v>0</v>
      </c>
      <c r="DG71" s="27">
        <f>移輸入係数!$E71*投入係数表!DG69</f>
        <v>7.849447491396655E-3</v>
      </c>
    </row>
    <row r="72" spans="2:111" x14ac:dyDescent="0.15">
      <c r="B72" s="36" t="s">
        <v>62</v>
      </c>
      <c r="C72" s="36" t="s">
        <v>177</v>
      </c>
      <c r="D72" s="23">
        <f>移輸入係数!$E72*投入係数表!D70</f>
        <v>0</v>
      </c>
      <c r="E72" s="24">
        <f>移輸入係数!$E72*投入係数表!E70</f>
        <v>0</v>
      </c>
      <c r="F72" s="24">
        <f>移輸入係数!$E72*投入係数表!F70</f>
        <v>0</v>
      </c>
      <c r="G72" s="24">
        <f>移輸入係数!$E72*投入係数表!G70</f>
        <v>0</v>
      </c>
      <c r="H72" s="24">
        <f>移輸入係数!$E72*投入係数表!H70</f>
        <v>0</v>
      </c>
      <c r="I72" s="24">
        <f>移輸入係数!$E72*投入係数表!I70</f>
        <v>0</v>
      </c>
      <c r="J72" s="24">
        <f>移輸入係数!$E72*投入係数表!J70</f>
        <v>0</v>
      </c>
      <c r="K72" s="24">
        <f>移輸入係数!$E72*投入係数表!K70</f>
        <v>0</v>
      </c>
      <c r="L72" s="24">
        <f>移輸入係数!$E72*投入係数表!L70</f>
        <v>0</v>
      </c>
      <c r="M72" s="24">
        <f>移輸入係数!$E72*投入係数表!M70</f>
        <v>0</v>
      </c>
      <c r="N72" s="24">
        <f>移輸入係数!$E72*投入係数表!N70</f>
        <v>0</v>
      </c>
      <c r="O72" s="24">
        <f>移輸入係数!$E72*投入係数表!O70</f>
        <v>0</v>
      </c>
      <c r="P72" s="24">
        <f>移輸入係数!$E72*投入係数表!P70</f>
        <v>0</v>
      </c>
      <c r="Q72" s="24">
        <f>移輸入係数!$E72*投入係数表!Q70</f>
        <v>0</v>
      </c>
      <c r="R72" s="24">
        <f>移輸入係数!$E72*投入係数表!R70</f>
        <v>0</v>
      </c>
      <c r="S72" s="24">
        <f>移輸入係数!$E72*投入係数表!S70</f>
        <v>0</v>
      </c>
      <c r="T72" s="24">
        <f>移輸入係数!$E72*投入係数表!T70</f>
        <v>0</v>
      </c>
      <c r="U72" s="24">
        <f>移輸入係数!$E72*投入係数表!U70</f>
        <v>0</v>
      </c>
      <c r="V72" s="24">
        <f>移輸入係数!$E72*投入係数表!V70</f>
        <v>0</v>
      </c>
      <c r="W72" s="24">
        <f>移輸入係数!$E72*投入係数表!W70</f>
        <v>0</v>
      </c>
      <c r="X72" s="24">
        <f>移輸入係数!$E72*投入係数表!X70</f>
        <v>0</v>
      </c>
      <c r="Y72" s="24">
        <f>移輸入係数!$E72*投入係数表!Y70</f>
        <v>0</v>
      </c>
      <c r="Z72" s="24">
        <f>移輸入係数!$E72*投入係数表!Z70</f>
        <v>0</v>
      </c>
      <c r="AA72" s="24">
        <f>移輸入係数!$E72*投入係数表!AA70</f>
        <v>0</v>
      </c>
      <c r="AB72" s="24">
        <f>移輸入係数!$E72*投入係数表!AB70</f>
        <v>0</v>
      </c>
      <c r="AC72" s="24">
        <f>移輸入係数!$E72*投入係数表!AC70</f>
        <v>0</v>
      </c>
      <c r="AD72" s="24">
        <f>移輸入係数!$E72*投入係数表!AD70</f>
        <v>0</v>
      </c>
      <c r="AE72" s="24">
        <f>移輸入係数!$E72*投入係数表!AE70</f>
        <v>0</v>
      </c>
      <c r="AF72" s="24">
        <f>移輸入係数!$E72*投入係数表!AF70</f>
        <v>0</v>
      </c>
      <c r="AG72" s="24">
        <f>移輸入係数!$E72*投入係数表!AG70</f>
        <v>0</v>
      </c>
      <c r="AH72" s="24">
        <f>移輸入係数!$E72*投入係数表!AH70</f>
        <v>0</v>
      </c>
      <c r="AI72" s="24">
        <f>移輸入係数!$E72*投入係数表!AI70</f>
        <v>0</v>
      </c>
      <c r="AJ72" s="24">
        <f>移輸入係数!$E72*投入係数表!AJ70</f>
        <v>0</v>
      </c>
      <c r="AK72" s="24">
        <f>移輸入係数!$E72*投入係数表!AK70</f>
        <v>0</v>
      </c>
      <c r="AL72" s="24">
        <f>移輸入係数!$E72*投入係数表!AL70</f>
        <v>0</v>
      </c>
      <c r="AM72" s="24">
        <f>移輸入係数!$E72*投入係数表!AM70</f>
        <v>0</v>
      </c>
      <c r="AN72" s="24">
        <f>移輸入係数!$E72*投入係数表!AN70</f>
        <v>0</v>
      </c>
      <c r="AO72" s="24">
        <f>移輸入係数!$E72*投入係数表!AO70</f>
        <v>0</v>
      </c>
      <c r="AP72" s="24">
        <f>移輸入係数!$E72*投入係数表!AP70</f>
        <v>0</v>
      </c>
      <c r="AQ72" s="24">
        <f>移輸入係数!$E72*投入係数表!AQ70</f>
        <v>0</v>
      </c>
      <c r="AR72" s="24">
        <f>移輸入係数!$E72*投入係数表!AR70</f>
        <v>0</v>
      </c>
      <c r="AS72" s="24">
        <f>移輸入係数!$E72*投入係数表!AS70</f>
        <v>0</v>
      </c>
      <c r="AT72" s="24">
        <f>移輸入係数!$E72*投入係数表!AT70</f>
        <v>0</v>
      </c>
      <c r="AU72" s="24">
        <f>移輸入係数!$E72*投入係数表!AU70</f>
        <v>0</v>
      </c>
      <c r="AV72" s="24">
        <f>移輸入係数!$E72*投入係数表!AV70</f>
        <v>0</v>
      </c>
      <c r="AW72" s="24">
        <f>移輸入係数!$E72*投入係数表!AW70</f>
        <v>0</v>
      </c>
      <c r="AX72" s="24">
        <f>移輸入係数!$E72*投入係数表!AX70</f>
        <v>0</v>
      </c>
      <c r="AY72" s="24">
        <f>移輸入係数!$E72*投入係数表!AY70</f>
        <v>0</v>
      </c>
      <c r="AZ72" s="24">
        <f>移輸入係数!$E72*投入係数表!AZ70</f>
        <v>0</v>
      </c>
      <c r="BA72" s="24">
        <f>移輸入係数!$E72*投入係数表!BA70</f>
        <v>0</v>
      </c>
      <c r="BB72" s="24">
        <f>移輸入係数!$E72*投入係数表!BB70</f>
        <v>0</v>
      </c>
      <c r="BC72" s="24">
        <f>移輸入係数!$E72*投入係数表!BC70</f>
        <v>0</v>
      </c>
      <c r="BD72" s="24">
        <f>移輸入係数!$E72*投入係数表!BD70</f>
        <v>0</v>
      </c>
      <c r="BE72" s="24">
        <f>移輸入係数!$E72*投入係数表!BE70</f>
        <v>0</v>
      </c>
      <c r="BF72" s="24">
        <f>移輸入係数!$E72*投入係数表!BF70</f>
        <v>0</v>
      </c>
      <c r="BG72" s="24">
        <f>移輸入係数!$E72*投入係数表!BG70</f>
        <v>0</v>
      </c>
      <c r="BH72" s="24">
        <f>移輸入係数!$E72*投入係数表!BH70</f>
        <v>0</v>
      </c>
      <c r="BI72" s="24">
        <f>移輸入係数!$E72*投入係数表!BI70</f>
        <v>0</v>
      </c>
      <c r="BJ72" s="24">
        <f>移輸入係数!$E72*投入係数表!BJ70</f>
        <v>0</v>
      </c>
      <c r="BK72" s="24">
        <f>移輸入係数!$E72*投入係数表!BK70</f>
        <v>0</v>
      </c>
      <c r="BL72" s="24">
        <f>移輸入係数!$E72*投入係数表!BL70</f>
        <v>0</v>
      </c>
      <c r="BM72" s="24">
        <f>移輸入係数!$E72*投入係数表!BM70</f>
        <v>0</v>
      </c>
      <c r="BN72" s="24">
        <f>移輸入係数!$E72*投入係数表!BN70</f>
        <v>0</v>
      </c>
      <c r="BO72" s="24">
        <f>移輸入係数!$E72*投入係数表!BO70</f>
        <v>0</v>
      </c>
      <c r="BP72" s="24">
        <f>移輸入係数!$E72*投入係数表!BP70</f>
        <v>0</v>
      </c>
      <c r="BQ72" s="24">
        <f>移輸入係数!$E72*投入係数表!BQ70</f>
        <v>0</v>
      </c>
      <c r="BR72" s="24">
        <f>移輸入係数!$E72*投入係数表!BR70</f>
        <v>0</v>
      </c>
      <c r="BS72" s="24">
        <f>移輸入係数!$E72*投入係数表!BS70</f>
        <v>0</v>
      </c>
      <c r="BT72" s="24">
        <f>移輸入係数!$E72*投入係数表!BT70</f>
        <v>0</v>
      </c>
      <c r="BU72" s="24">
        <f>移輸入係数!$E72*投入係数表!BU70</f>
        <v>0</v>
      </c>
      <c r="BV72" s="24">
        <f>移輸入係数!$E72*投入係数表!BV70</f>
        <v>0</v>
      </c>
      <c r="BW72" s="24">
        <f>移輸入係数!$E72*投入係数表!BW70</f>
        <v>0</v>
      </c>
      <c r="BX72" s="24">
        <f>移輸入係数!$E72*投入係数表!BX70</f>
        <v>0</v>
      </c>
      <c r="BY72" s="24">
        <f>移輸入係数!$E72*投入係数表!BY70</f>
        <v>0</v>
      </c>
      <c r="BZ72" s="24">
        <f>移輸入係数!$E72*投入係数表!BZ70</f>
        <v>0</v>
      </c>
      <c r="CA72" s="24">
        <f>移輸入係数!$E72*投入係数表!CA70</f>
        <v>0</v>
      </c>
      <c r="CB72" s="24">
        <f>移輸入係数!$E72*投入係数表!CB70</f>
        <v>0</v>
      </c>
      <c r="CC72" s="24">
        <f>移輸入係数!$E72*投入係数表!CC70</f>
        <v>0</v>
      </c>
      <c r="CD72" s="24">
        <f>移輸入係数!$E72*投入係数表!CD70</f>
        <v>0</v>
      </c>
      <c r="CE72" s="24">
        <f>移輸入係数!$E72*投入係数表!CE70</f>
        <v>0</v>
      </c>
      <c r="CF72" s="24">
        <f>移輸入係数!$E72*投入係数表!CF70</f>
        <v>0</v>
      </c>
      <c r="CG72" s="24">
        <f>移輸入係数!$E72*投入係数表!CG70</f>
        <v>0</v>
      </c>
      <c r="CH72" s="24">
        <f>移輸入係数!$E72*投入係数表!CH70</f>
        <v>0</v>
      </c>
      <c r="CI72" s="24">
        <f>移輸入係数!$E72*投入係数表!CI70</f>
        <v>0</v>
      </c>
      <c r="CJ72" s="24">
        <f>移輸入係数!$E72*投入係数表!CJ70</f>
        <v>0</v>
      </c>
      <c r="CK72" s="24">
        <f>移輸入係数!$E72*投入係数表!CK70</f>
        <v>0</v>
      </c>
      <c r="CL72" s="24">
        <f>移輸入係数!$E72*投入係数表!CL70</f>
        <v>0</v>
      </c>
      <c r="CM72" s="24">
        <f>移輸入係数!$E72*投入係数表!CM70</f>
        <v>0</v>
      </c>
      <c r="CN72" s="24">
        <f>移輸入係数!$E72*投入係数表!CN70</f>
        <v>0</v>
      </c>
      <c r="CO72" s="24">
        <f>移輸入係数!$E72*投入係数表!CO70</f>
        <v>0</v>
      </c>
      <c r="CP72" s="24">
        <f>移輸入係数!$E72*投入係数表!CP70</f>
        <v>0</v>
      </c>
      <c r="CQ72" s="24">
        <f>移輸入係数!$E72*投入係数表!CQ70</f>
        <v>0</v>
      </c>
      <c r="CR72" s="24">
        <f>移輸入係数!$E72*投入係数表!CR70</f>
        <v>0</v>
      </c>
      <c r="CS72" s="24">
        <f>移輸入係数!$E72*投入係数表!CS70</f>
        <v>0</v>
      </c>
      <c r="CT72" s="24">
        <f>移輸入係数!$E72*投入係数表!CT70</f>
        <v>0</v>
      </c>
      <c r="CU72" s="24">
        <f>移輸入係数!$E72*投入係数表!CU70</f>
        <v>0</v>
      </c>
      <c r="CV72" s="24">
        <f>移輸入係数!$E72*投入係数表!CV70</f>
        <v>0</v>
      </c>
      <c r="CW72" s="24">
        <f>移輸入係数!$E72*投入係数表!CW70</f>
        <v>0</v>
      </c>
      <c r="CX72" s="24">
        <f>移輸入係数!$E72*投入係数表!CX70</f>
        <v>0</v>
      </c>
      <c r="CY72" s="24">
        <f>移輸入係数!$E72*投入係数表!CY70</f>
        <v>0</v>
      </c>
      <c r="CZ72" s="24">
        <f>移輸入係数!$E72*投入係数表!CZ70</f>
        <v>0</v>
      </c>
      <c r="DA72" s="24">
        <f>移輸入係数!$E72*投入係数表!DA70</f>
        <v>0</v>
      </c>
      <c r="DB72" s="24">
        <f>移輸入係数!$E72*投入係数表!DB70</f>
        <v>0</v>
      </c>
      <c r="DC72" s="24">
        <f>移輸入係数!$E72*投入係数表!DC70</f>
        <v>0</v>
      </c>
      <c r="DD72" s="24">
        <f>移輸入係数!$E72*投入係数表!DD70</f>
        <v>0</v>
      </c>
      <c r="DE72" s="24">
        <f>移輸入係数!$E72*投入係数表!DE70</f>
        <v>0</v>
      </c>
      <c r="DF72" s="24">
        <f>移輸入係数!$E72*投入係数表!DF70</f>
        <v>0</v>
      </c>
      <c r="DG72" s="27">
        <f>移輸入係数!$E72*投入係数表!DG70</f>
        <v>0</v>
      </c>
    </row>
    <row r="73" spans="2:111" x14ac:dyDescent="0.15">
      <c r="B73" s="36" t="s">
        <v>63</v>
      </c>
      <c r="C73" s="36" t="s">
        <v>178</v>
      </c>
      <c r="D73" s="23">
        <f>移輸入係数!$E73*投入係数表!D71</f>
        <v>0</v>
      </c>
      <c r="E73" s="24">
        <f>移輸入係数!$E73*投入係数表!E71</f>
        <v>0</v>
      </c>
      <c r="F73" s="24">
        <f>移輸入係数!$E73*投入係数表!F71</f>
        <v>0</v>
      </c>
      <c r="G73" s="24">
        <f>移輸入係数!$E73*投入係数表!G71</f>
        <v>0</v>
      </c>
      <c r="H73" s="24">
        <f>移輸入係数!$E73*投入係数表!H71</f>
        <v>0</v>
      </c>
      <c r="I73" s="24">
        <f>移輸入係数!$E73*投入係数表!I71</f>
        <v>0</v>
      </c>
      <c r="J73" s="24">
        <f>移輸入係数!$E73*投入係数表!J71</f>
        <v>0</v>
      </c>
      <c r="K73" s="24">
        <f>移輸入係数!$E73*投入係数表!K71</f>
        <v>0</v>
      </c>
      <c r="L73" s="24">
        <f>移輸入係数!$E73*投入係数表!L71</f>
        <v>0</v>
      </c>
      <c r="M73" s="24">
        <f>移輸入係数!$E73*投入係数表!M71</f>
        <v>0</v>
      </c>
      <c r="N73" s="24">
        <f>移輸入係数!$E73*投入係数表!N71</f>
        <v>0</v>
      </c>
      <c r="O73" s="24">
        <f>移輸入係数!$E73*投入係数表!O71</f>
        <v>0</v>
      </c>
      <c r="P73" s="24">
        <f>移輸入係数!$E73*投入係数表!P71</f>
        <v>0</v>
      </c>
      <c r="Q73" s="24">
        <f>移輸入係数!$E73*投入係数表!Q71</f>
        <v>0</v>
      </c>
      <c r="R73" s="24">
        <f>移輸入係数!$E73*投入係数表!R71</f>
        <v>0</v>
      </c>
      <c r="S73" s="24">
        <f>移輸入係数!$E73*投入係数表!S71</f>
        <v>0</v>
      </c>
      <c r="T73" s="24">
        <f>移輸入係数!$E73*投入係数表!T71</f>
        <v>0</v>
      </c>
      <c r="U73" s="24">
        <f>移輸入係数!$E73*投入係数表!U71</f>
        <v>0</v>
      </c>
      <c r="V73" s="24">
        <f>移輸入係数!$E73*投入係数表!V71</f>
        <v>0</v>
      </c>
      <c r="W73" s="24">
        <f>移輸入係数!$E73*投入係数表!W71</f>
        <v>0</v>
      </c>
      <c r="X73" s="24">
        <f>移輸入係数!$E73*投入係数表!X71</f>
        <v>0</v>
      </c>
      <c r="Y73" s="24">
        <f>移輸入係数!$E73*投入係数表!Y71</f>
        <v>0</v>
      </c>
      <c r="Z73" s="24">
        <f>移輸入係数!$E73*投入係数表!Z71</f>
        <v>0</v>
      </c>
      <c r="AA73" s="24">
        <f>移輸入係数!$E73*投入係数表!AA71</f>
        <v>0</v>
      </c>
      <c r="AB73" s="24">
        <f>移輸入係数!$E73*投入係数表!AB71</f>
        <v>0</v>
      </c>
      <c r="AC73" s="24">
        <f>移輸入係数!$E73*投入係数表!AC71</f>
        <v>0</v>
      </c>
      <c r="AD73" s="24">
        <f>移輸入係数!$E73*投入係数表!AD71</f>
        <v>0</v>
      </c>
      <c r="AE73" s="24">
        <f>移輸入係数!$E73*投入係数表!AE71</f>
        <v>0</v>
      </c>
      <c r="AF73" s="24">
        <f>移輸入係数!$E73*投入係数表!AF71</f>
        <v>0</v>
      </c>
      <c r="AG73" s="24">
        <f>移輸入係数!$E73*投入係数表!AG71</f>
        <v>0</v>
      </c>
      <c r="AH73" s="24">
        <f>移輸入係数!$E73*投入係数表!AH71</f>
        <v>0</v>
      </c>
      <c r="AI73" s="24">
        <f>移輸入係数!$E73*投入係数表!AI71</f>
        <v>0</v>
      </c>
      <c r="AJ73" s="24">
        <f>移輸入係数!$E73*投入係数表!AJ71</f>
        <v>0</v>
      </c>
      <c r="AK73" s="24">
        <f>移輸入係数!$E73*投入係数表!AK71</f>
        <v>0</v>
      </c>
      <c r="AL73" s="24">
        <f>移輸入係数!$E73*投入係数表!AL71</f>
        <v>0</v>
      </c>
      <c r="AM73" s="24">
        <f>移輸入係数!$E73*投入係数表!AM71</f>
        <v>0</v>
      </c>
      <c r="AN73" s="24">
        <f>移輸入係数!$E73*投入係数表!AN71</f>
        <v>0</v>
      </c>
      <c r="AO73" s="24">
        <f>移輸入係数!$E73*投入係数表!AO71</f>
        <v>0</v>
      </c>
      <c r="AP73" s="24">
        <f>移輸入係数!$E73*投入係数表!AP71</f>
        <v>0</v>
      </c>
      <c r="AQ73" s="24">
        <f>移輸入係数!$E73*投入係数表!AQ71</f>
        <v>0</v>
      </c>
      <c r="AR73" s="24">
        <f>移輸入係数!$E73*投入係数表!AR71</f>
        <v>0</v>
      </c>
      <c r="AS73" s="24">
        <f>移輸入係数!$E73*投入係数表!AS71</f>
        <v>0</v>
      </c>
      <c r="AT73" s="24">
        <f>移輸入係数!$E73*投入係数表!AT71</f>
        <v>0</v>
      </c>
      <c r="AU73" s="24">
        <f>移輸入係数!$E73*投入係数表!AU71</f>
        <v>0</v>
      </c>
      <c r="AV73" s="24">
        <f>移輸入係数!$E73*投入係数表!AV71</f>
        <v>0</v>
      </c>
      <c r="AW73" s="24">
        <f>移輸入係数!$E73*投入係数表!AW71</f>
        <v>0</v>
      </c>
      <c r="AX73" s="24">
        <f>移輸入係数!$E73*投入係数表!AX71</f>
        <v>0</v>
      </c>
      <c r="AY73" s="24">
        <f>移輸入係数!$E73*投入係数表!AY71</f>
        <v>0</v>
      </c>
      <c r="AZ73" s="24">
        <f>移輸入係数!$E73*投入係数表!AZ71</f>
        <v>0</v>
      </c>
      <c r="BA73" s="24">
        <f>移輸入係数!$E73*投入係数表!BA71</f>
        <v>0</v>
      </c>
      <c r="BB73" s="24">
        <f>移輸入係数!$E73*投入係数表!BB71</f>
        <v>0</v>
      </c>
      <c r="BC73" s="24">
        <f>移輸入係数!$E73*投入係数表!BC71</f>
        <v>0</v>
      </c>
      <c r="BD73" s="24">
        <f>移輸入係数!$E73*投入係数表!BD71</f>
        <v>0</v>
      </c>
      <c r="BE73" s="24">
        <f>移輸入係数!$E73*投入係数表!BE71</f>
        <v>0</v>
      </c>
      <c r="BF73" s="24">
        <f>移輸入係数!$E73*投入係数表!BF71</f>
        <v>0</v>
      </c>
      <c r="BG73" s="24">
        <f>移輸入係数!$E73*投入係数表!BG71</f>
        <v>0</v>
      </c>
      <c r="BH73" s="24">
        <f>移輸入係数!$E73*投入係数表!BH71</f>
        <v>0</v>
      </c>
      <c r="BI73" s="24">
        <f>移輸入係数!$E73*投入係数表!BI71</f>
        <v>0</v>
      </c>
      <c r="BJ73" s="24">
        <f>移輸入係数!$E73*投入係数表!BJ71</f>
        <v>0</v>
      </c>
      <c r="BK73" s="24">
        <f>移輸入係数!$E73*投入係数表!BK71</f>
        <v>0</v>
      </c>
      <c r="BL73" s="24">
        <f>移輸入係数!$E73*投入係数表!BL71</f>
        <v>0</v>
      </c>
      <c r="BM73" s="24">
        <f>移輸入係数!$E73*投入係数表!BM71</f>
        <v>0</v>
      </c>
      <c r="BN73" s="24">
        <f>移輸入係数!$E73*投入係数表!BN71</f>
        <v>0</v>
      </c>
      <c r="BO73" s="24">
        <f>移輸入係数!$E73*投入係数表!BO71</f>
        <v>0</v>
      </c>
      <c r="BP73" s="24">
        <f>移輸入係数!$E73*投入係数表!BP71</f>
        <v>0</v>
      </c>
      <c r="BQ73" s="24">
        <f>移輸入係数!$E73*投入係数表!BQ71</f>
        <v>0</v>
      </c>
      <c r="BR73" s="24">
        <f>移輸入係数!$E73*投入係数表!BR71</f>
        <v>0</v>
      </c>
      <c r="BS73" s="24">
        <f>移輸入係数!$E73*投入係数表!BS71</f>
        <v>0</v>
      </c>
      <c r="BT73" s="24">
        <f>移輸入係数!$E73*投入係数表!BT71</f>
        <v>0</v>
      </c>
      <c r="BU73" s="24">
        <f>移輸入係数!$E73*投入係数表!BU71</f>
        <v>0</v>
      </c>
      <c r="BV73" s="24">
        <f>移輸入係数!$E73*投入係数表!BV71</f>
        <v>0</v>
      </c>
      <c r="BW73" s="24">
        <f>移輸入係数!$E73*投入係数表!BW71</f>
        <v>0</v>
      </c>
      <c r="BX73" s="24">
        <f>移輸入係数!$E73*投入係数表!BX71</f>
        <v>0</v>
      </c>
      <c r="BY73" s="24">
        <f>移輸入係数!$E73*投入係数表!BY71</f>
        <v>0</v>
      </c>
      <c r="BZ73" s="24">
        <f>移輸入係数!$E73*投入係数表!BZ71</f>
        <v>0</v>
      </c>
      <c r="CA73" s="24">
        <f>移輸入係数!$E73*投入係数表!CA71</f>
        <v>0</v>
      </c>
      <c r="CB73" s="24">
        <f>移輸入係数!$E73*投入係数表!CB71</f>
        <v>0</v>
      </c>
      <c r="CC73" s="24">
        <f>移輸入係数!$E73*投入係数表!CC71</f>
        <v>0</v>
      </c>
      <c r="CD73" s="24">
        <f>移輸入係数!$E73*投入係数表!CD71</f>
        <v>0</v>
      </c>
      <c r="CE73" s="24">
        <f>移輸入係数!$E73*投入係数表!CE71</f>
        <v>0</v>
      </c>
      <c r="CF73" s="24">
        <f>移輸入係数!$E73*投入係数表!CF71</f>
        <v>0</v>
      </c>
      <c r="CG73" s="24">
        <f>移輸入係数!$E73*投入係数表!CG71</f>
        <v>0</v>
      </c>
      <c r="CH73" s="24">
        <f>移輸入係数!$E73*投入係数表!CH71</f>
        <v>0</v>
      </c>
      <c r="CI73" s="24">
        <f>移輸入係数!$E73*投入係数表!CI71</f>
        <v>0</v>
      </c>
      <c r="CJ73" s="24">
        <f>移輸入係数!$E73*投入係数表!CJ71</f>
        <v>0</v>
      </c>
      <c r="CK73" s="24">
        <f>移輸入係数!$E73*投入係数表!CK71</f>
        <v>0</v>
      </c>
      <c r="CL73" s="24">
        <f>移輸入係数!$E73*投入係数表!CL71</f>
        <v>0</v>
      </c>
      <c r="CM73" s="24">
        <f>移輸入係数!$E73*投入係数表!CM71</f>
        <v>0</v>
      </c>
      <c r="CN73" s="24">
        <f>移輸入係数!$E73*投入係数表!CN71</f>
        <v>0</v>
      </c>
      <c r="CO73" s="24">
        <f>移輸入係数!$E73*投入係数表!CO71</f>
        <v>0</v>
      </c>
      <c r="CP73" s="24">
        <f>移輸入係数!$E73*投入係数表!CP71</f>
        <v>0</v>
      </c>
      <c r="CQ73" s="24">
        <f>移輸入係数!$E73*投入係数表!CQ71</f>
        <v>0</v>
      </c>
      <c r="CR73" s="24">
        <f>移輸入係数!$E73*投入係数表!CR71</f>
        <v>0</v>
      </c>
      <c r="CS73" s="24">
        <f>移輸入係数!$E73*投入係数表!CS71</f>
        <v>0</v>
      </c>
      <c r="CT73" s="24">
        <f>移輸入係数!$E73*投入係数表!CT71</f>
        <v>0</v>
      </c>
      <c r="CU73" s="24">
        <f>移輸入係数!$E73*投入係数表!CU71</f>
        <v>0</v>
      </c>
      <c r="CV73" s="24">
        <f>移輸入係数!$E73*投入係数表!CV71</f>
        <v>0</v>
      </c>
      <c r="CW73" s="24">
        <f>移輸入係数!$E73*投入係数表!CW71</f>
        <v>0</v>
      </c>
      <c r="CX73" s="24">
        <f>移輸入係数!$E73*投入係数表!CX71</f>
        <v>0</v>
      </c>
      <c r="CY73" s="24">
        <f>移輸入係数!$E73*投入係数表!CY71</f>
        <v>0</v>
      </c>
      <c r="CZ73" s="24">
        <f>移輸入係数!$E73*投入係数表!CZ71</f>
        <v>0</v>
      </c>
      <c r="DA73" s="24">
        <f>移輸入係数!$E73*投入係数表!DA71</f>
        <v>0</v>
      </c>
      <c r="DB73" s="24">
        <f>移輸入係数!$E73*投入係数表!DB71</f>
        <v>0</v>
      </c>
      <c r="DC73" s="24">
        <f>移輸入係数!$E73*投入係数表!DC71</f>
        <v>0</v>
      </c>
      <c r="DD73" s="24">
        <f>移輸入係数!$E73*投入係数表!DD71</f>
        <v>0</v>
      </c>
      <c r="DE73" s="24">
        <f>移輸入係数!$E73*投入係数表!DE71</f>
        <v>0</v>
      </c>
      <c r="DF73" s="24">
        <f>移輸入係数!$E73*投入係数表!DF71</f>
        <v>0</v>
      </c>
      <c r="DG73" s="27">
        <f>移輸入係数!$E73*投入係数表!DG71</f>
        <v>0</v>
      </c>
    </row>
    <row r="74" spans="2:111" x14ac:dyDescent="0.15">
      <c r="B74" s="36" t="s">
        <v>64</v>
      </c>
      <c r="C74" s="36" t="s">
        <v>179</v>
      </c>
      <c r="D74" s="23">
        <f>移輸入係数!$E74*投入係数表!D72</f>
        <v>6.6687479577583952E-3</v>
      </c>
      <c r="E74" s="24">
        <f>移輸入係数!$E74*投入係数表!E72</f>
        <v>9.1844978178262336E-3</v>
      </c>
      <c r="F74" s="24">
        <f>移輸入係数!$E74*投入係数表!F72</f>
        <v>2.7395419689280699E-2</v>
      </c>
      <c r="G74" s="24">
        <f>移輸入係数!$E74*投入係数表!G72</f>
        <v>9.4384126512418005E-4</v>
      </c>
      <c r="H74" s="24">
        <f>移輸入係数!$E74*投入係数表!H72</f>
        <v>0</v>
      </c>
      <c r="I74" s="24">
        <f>移輸入係数!$E74*投入係数表!I72</f>
        <v>0</v>
      </c>
      <c r="J74" s="24">
        <f>移輸入係数!$E74*投入係数表!J72</f>
        <v>0</v>
      </c>
      <c r="K74" s="24">
        <f>移輸入係数!$E74*投入係数表!K72</f>
        <v>5.7444041888307382E-3</v>
      </c>
      <c r="L74" s="24">
        <f>移輸入係数!$E74*投入係数表!L72</f>
        <v>8.0836621614624408E-3</v>
      </c>
      <c r="M74" s="24">
        <f>移輸入係数!$E74*投入係数表!M72</f>
        <v>1.8512197330735609E-3</v>
      </c>
      <c r="N74" s="24">
        <f>移輸入係数!$E74*投入係数表!N72</f>
        <v>0</v>
      </c>
      <c r="O74" s="24">
        <f>移輸入係数!$E74*投入係数表!O72</f>
        <v>1.739112708390984E-2</v>
      </c>
      <c r="P74" s="24">
        <f>移輸入係数!$E74*投入係数表!P72</f>
        <v>7.3037181558206826E-3</v>
      </c>
      <c r="Q74" s="24">
        <f>移輸入係数!$E74*投入係数表!Q72</f>
        <v>1.196601106174567E-2</v>
      </c>
      <c r="R74" s="24">
        <f>移輸入係数!$E74*投入係数表!R72</f>
        <v>5.1899429766164625E-3</v>
      </c>
      <c r="S74" s="24">
        <f>移輸入係数!$E74*投入係数表!S72</f>
        <v>5.0599773020427981E-3</v>
      </c>
      <c r="T74" s="24">
        <f>移輸入係数!$E74*投入係数表!T72</f>
        <v>4.7122590389952011E-3</v>
      </c>
      <c r="U74" s="24">
        <f>移輸入係数!$E74*投入係数表!U72</f>
        <v>1.1870326004692592E-2</v>
      </c>
      <c r="V74" s="24">
        <f>移輸入係数!$E74*投入係数表!V72</f>
        <v>2.6456783518829331E-2</v>
      </c>
      <c r="W74" s="24">
        <f>移輸入係数!$E74*投入係数表!W72</f>
        <v>0.11433624679410219</v>
      </c>
      <c r="X74" s="24">
        <f>移輸入係数!$E74*投入係数表!X72</f>
        <v>0</v>
      </c>
      <c r="Y74" s="24">
        <f>移輸入係数!$E74*投入係数表!Y72</f>
        <v>1.6171183773991061E-2</v>
      </c>
      <c r="Z74" s="24">
        <f>移輸入係数!$E74*投入係数表!Z72</f>
        <v>7.7728686119870423E-3</v>
      </c>
      <c r="AA74" s="24">
        <f>移輸入係数!$E74*投入係数表!AA72</f>
        <v>2.9319854568821468E-2</v>
      </c>
      <c r="AB74" s="24">
        <f>移輸入係数!$E74*投入係数表!AB72</f>
        <v>5.3851452577936935E-3</v>
      </c>
      <c r="AC74" s="24">
        <f>移輸入係数!$E74*投入係数表!AC72</f>
        <v>5.2911947859421516E-3</v>
      </c>
      <c r="AD74" s="24">
        <f>移輸入係数!$E74*投入係数表!AD72</f>
        <v>0</v>
      </c>
      <c r="AE74" s="24">
        <f>移輸入係数!$E74*投入係数表!AE72</f>
        <v>9.5227043470072093E-3</v>
      </c>
      <c r="AF74" s="24">
        <f>移輸入係数!$E74*投入係数表!AF72</f>
        <v>1.2583989186085845E-2</v>
      </c>
      <c r="AG74" s="24">
        <f>移輸入係数!$E74*投入係数表!AG72</f>
        <v>1.3530170701513964E-2</v>
      </c>
      <c r="AH74" s="24">
        <f>移輸入係数!$E74*投入係数表!AH72</f>
        <v>1.219084170702061E-2</v>
      </c>
      <c r="AI74" s="24">
        <f>移輸入係数!$E74*投入係数表!AI72</f>
        <v>1.9455784488530338E-2</v>
      </c>
      <c r="AJ74" s="24">
        <f>移輸入係数!$E74*投入係数表!AJ72</f>
        <v>1.8643492284342769E-2</v>
      </c>
      <c r="AK74" s="24">
        <f>移輸入係数!$E74*投入係数表!AK72</f>
        <v>1.7306051098546691E-2</v>
      </c>
      <c r="AL74" s="24">
        <f>移輸入係数!$E74*投入係数表!AL72</f>
        <v>1.5776760195959309E-2</v>
      </c>
      <c r="AM74" s="24">
        <f>移輸入係数!$E74*投入係数表!AM72</f>
        <v>0</v>
      </c>
      <c r="AN74" s="24">
        <f>移輸入係数!$E74*投入係数表!AN72</f>
        <v>0</v>
      </c>
      <c r="AO74" s="24">
        <f>移輸入係数!$E74*投入係数表!AO72</f>
        <v>6.0105885050769442E-2</v>
      </c>
      <c r="AP74" s="24">
        <f>移輸入係数!$E74*投入係数表!AP72</f>
        <v>6.0903913824136308E-3</v>
      </c>
      <c r="AQ74" s="24">
        <f>移輸入係数!$E74*投入係数表!AQ72</f>
        <v>8.7134917250916183E-2</v>
      </c>
      <c r="AR74" s="24">
        <f>移輸入係数!$E74*投入係数表!AR72</f>
        <v>1.1923975380157508E-2</v>
      </c>
      <c r="AS74" s="24">
        <f>移輸入係数!$E74*投入係数表!AS72</f>
        <v>4.3940132378142314E-3</v>
      </c>
      <c r="AT74" s="24">
        <f>移輸入係数!$E74*投入係数表!AT72</f>
        <v>7.2355076198269974E-3</v>
      </c>
      <c r="AU74" s="24">
        <f>移輸入係数!$E74*投入係数表!AU72</f>
        <v>5.7991550697373464E-3</v>
      </c>
      <c r="AV74" s="24">
        <f>移輸入係数!$E74*投入係数表!AV72</f>
        <v>5.1372272302897103E-3</v>
      </c>
      <c r="AW74" s="24">
        <f>移輸入係数!$E74*投入係数表!AW72</f>
        <v>9.0861846026471307E-3</v>
      </c>
      <c r="AX74" s="24">
        <f>移輸入係数!$E74*投入係数表!AX72</f>
        <v>0</v>
      </c>
      <c r="AY74" s="24">
        <f>移輸入係数!$E74*投入係数表!AY72</f>
        <v>1.2487098691552376E-2</v>
      </c>
      <c r="AZ74" s="24">
        <f>移輸入係数!$E74*投入係数表!AZ72</f>
        <v>4.198838639642417E-3</v>
      </c>
      <c r="BA74" s="24">
        <f>移輸入係数!$E74*投入係数表!BA72</f>
        <v>2.9787773062824397E-3</v>
      </c>
      <c r="BB74" s="24">
        <f>移輸入係数!$E74*投入係数表!BB72</f>
        <v>2.4377938988672664E-3</v>
      </c>
      <c r="BC74" s="24">
        <f>移輸入係数!$E74*投入係数表!BC72</f>
        <v>7.2316920898944136E-3</v>
      </c>
      <c r="BD74" s="24">
        <f>移輸入係数!$E74*投入係数表!BD72</f>
        <v>3.2129076621893096E-3</v>
      </c>
      <c r="BE74" s="24">
        <f>移輸入係数!$E74*投入係数表!BE72</f>
        <v>2.2863175896779345E-3</v>
      </c>
      <c r="BF74" s="24">
        <f>移輸入係数!$E74*投入係数表!BF72</f>
        <v>0</v>
      </c>
      <c r="BG74" s="24">
        <f>移輸入係数!$E74*投入係数表!BG72</f>
        <v>2.2320828874731664E-3</v>
      </c>
      <c r="BH74" s="24">
        <f>移輸入係数!$E74*投入係数表!BH72</f>
        <v>5.3365227625081632E-3</v>
      </c>
      <c r="BI74" s="24">
        <f>移輸入係数!$E74*投入係数表!BI72</f>
        <v>9.2144874195114745E-3</v>
      </c>
      <c r="BJ74" s="24">
        <f>移輸入係数!$E74*投入係数表!BJ72</f>
        <v>7.8817350933074338E-3</v>
      </c>
      <c r="BK74" s="24">
        <f>移輸入係数!$E74*投入係数表!BK72</f>
        <v>6.288274204168851E-3</v>
      </c>
      <c r="BL74" s="24">
        <f>移輸入係数!$E74*投入係数表!BL72</f>
        <v>1.5237655195890059E-2</v>
      </c>
      <c r="BM74" s="24">
        <f>移輸入係数!$E74*投入係数表!BM72</f>
        <v>1.4931333418373085E-3</v>
      </c>
      <c r="BN74" s="24">
        <f>移輸入係数!$E74*投入係数表!BN72</f>
        <v>7.9734993930373531E-4</v>
      </c>
      <c r="BO74" s="24">
        <f>移輸入係数!$E74*投入係数表!BO72</f>
        <v>7.9230691247100826E-4</v>
      </c>
      <c r="BP74" s="24">
        <f>移輸入係数!$E74*投入係数表!BP72</f>
        <v>1.6842861675448262E-3</v>
      </c>
      <c r="BQ74" s="24">
        <f>移輸入係数!$E74*投入係数表!BQ72</f>
        <v>5.5089121418819401E-2</v>
      </c>
      <c r="BR74" s="24">
        <f>移輸入係数!$E74*投入係数表!BR72</f>
        <v>1.4182439597442791E-2</v>
      </c>
      <c r="BS74" s="24">
        <f>移輸入係数!$E74*投入係数表!BS72</f>
        <v>2.7517506609182146E-2</v>
      </c>
      <c r="BT74" s="24">
        <f>移輸入係数!$E74*投入係数表!BT72</f>
        <v>3.4287783540126682E-2</v>
      </c>
      <c r="BU74" s="24">
        <f>移輸入係数!$E74*投入係数表!BU72</f>
        <v>1.0722793470186306E-2</v>
      </c>
      <c r="BV74" s="24">
        <f>移輸入係数!$E74*投入係数表!BV72</f>
        <v>2.7387812681678482E-3</v>
      </c>
      <c r="BW74" s="24">
        <f>移輸入係数!$E74*投入係数表!BW72</f>
        <v>6.2799698821053244E-3</v>
      </c>
      <c r="BX74" s="24">
        <f>移輸入係数!$E74*投入係数表!BX72</f>
        <v>2.7354295326293574E-3</v>
      </c>
      <c r="BY74" s="24">
        <f>移輸入係数!$E74*投入係数表!BY72</f>
        <v>0</v>
      </c>
      <c r="BZ74" s="24">
        <f>移輸入係数!$E74*投入係数表!BZ72</f>
        <v>2.1317288533283008E-2</v>
      </c>
      <c r="CA74" s="24">
        <f>移輸入係数!$E74*投入係数表!CA72</f>
        <v>2.1385880494251149E-3</v>
      </c>
      <c r="CB74" s="24">
        <f>移輸入係数!$E74*投入係数表!CB72</f>
        <v>8.8698490696034998E-4</v>
      </c>
      <c r="CC74" s="24">
        <f>移輸入係数!$E74*投入係数表!CC72</f>
        <v>0</v>
      </c>
      <c r="CD74" s="24">
        <f>移輸入係数!$E74*投入係数表!CD72</f>
        <v>0</v>
      </c>
      <c r="CE74" s="24">
        <f>移輸入係数!$E74*投入係数表!CE72</f>
        <v>1.4046282460058413E-3</v>
      </c>
      <c r="CF74" s="24">
        <f>移輸入係数!$E74*投入係数表!CF72</f>
        <v>2.4571978181116807E-2</v>
      </c>
      <c r="CG74" s="24">
        <f>移輸入係数!$E74*投入係数表!CG72</f>
        <v>6.8423071851470094E-3</v>
      </c>
      <c r="CH74" s="24">
        <f>移輸入係数!$E74*投入係数表!CH72</f>
        <v>2.7371638033250574E-3</v>
      </c>
      <c r="CI74" s="24">
        <f>移輸入係数!$E74*投入係数表!CI72</f>
        <v>5.4064179008946629E-3</v>
      </c>
      <c r="CJ74" s="24">
        <f>移輸入係数!$E74*投入係数表!CJ72</f>
        <v>2.5829734352442401E-3</v>
      </c>
      <c r="CK74" s="24">
        <f>移輸入係数!$E74*投入係数表!CK72</f>
        <v>1.2870323901751444E-3</v>
      </c>
      <c r="CL74" s="24">
        <f>移輸入係数!$E74*投入係数表!CL72</f>
        <v>1.9790457902343376E-3</v>
      </c>
      <c r="CM74" s="24">
        <f>移輸入係数!$E74*投入係数表!CM72</f>
        <v>1.9798777476923522E-3</v>
      </c>
      <c r="CN74" s="24">
        <f>移輸入係数!$E74*投入係数表!CN72</f>
        <v>4.473220760748439E-3</v>
      </c>
      <c r="CO74" s="24">
        <f>移輸入係数!$E74*投入係数表!CO72</f>
        <v>7.0598697345780476E-3</v>
      </c>
      <c r="CP74" s="24">
        <f>移輸入係数!$E74*投入係数表!CP72</f>
        <v>4.1115724518121189E-3</v>
      </c>
      <c r="CQ74" s="24">
        <f>移輸入係数!$E74*投入係数表!CQ72</f>
        <v>3.2781938023069474E-3</v>
      </c>
      <c r="CR74" s="24">
        <f>移輸入係数!$E74*投入係数表!CR72</f>
        <v>1.0134162013894634E-2</v>
      </c>
      <c r="CS74" s="24">
        <f>移輸入係数!$E74*投入係数表!CS72</f>
        <v>9.5537794713070646E-3</v>
      </c>
      <c r="CT74" s="24">
        <f>移輸入係数!$E74*投入係数表!CT72</f>
        <v>6.1614047505465439E-3</v>
      </c>
      <c r="CU74" s="24">
        <f>移輸入係数!$E74*投入係数表!CU72</f>
        <v>1.5144361274866587E-3</v>
      </c>
      <c r="CV74" s="24">
        <f>移輸入係数!$E74*投入係数表!CV72</f>
        <v>3.4120276391652626E-3</v>
      </c>
      <c r="CW74" s="24">
        <f>移輸入係数!$E74*投入係数表!CW72</f>
        <v>1.8770119401367038E-3</v>
      </c>
      <c r="CX74" s="24">
        <f>移輸入係数!$E74*投入係数表!CX72</f>
        <v>1.5967730778376553E-3</v>
      </c>
      <c r="CY74" s="24">
        <f>移輸入係数!$E74*投入係数表!CY72</f>
        <v>2.1255707519299239E-3</v>
      </c>
      <c r="CZ74" s="24">
        <f>移輸入係数!$E74*投入係数表!CZ72</f>
        <v>2.93834415454351E-2</v>
      </c>
      <c r="DA74" s="24">
        <f>移輸入係数!$E74*投入係数表!DA72</f>
        <v>8.8505057423522906E-3</v>
      </c>
      <c r="DB74" s="24">
        <f>移輸入係数!$E74*投入係数表!DB72</f>
        <v>9.6168389214454555E-3</v>
      </c>
      <c r="DC74" s="24">
        <f>移輸入係数!$E74*投入係数表!DC72</f>
        <v>1.4846144990237536E-2</v>
      </c>
      <c r="DD74" s="24">
        <f>移輸入係数!$E74*投入係数表!DD72</f>
        <v>3.1837716811367726E-3</v>
      </c>
      <c r="DE74" s="24">
        <f>移輸入係数!$E74*投入係数表!DE72</f>
        <v>8.7479916170343196E-3</v>
      </c>
      <c r="DF74" s="24">
        <f>移輸入係数!$E74*投入係数表!DF72</f>
        <v>0</v>
      </c>
      <c r="DG74" s="27">
        <f>移輸入係数!$E74*投入係数表!DG72</f>
        <v>7.3440581927257051E-4</v>
      </c>
    </row>
    <row r="75" spans="2:111" x14ac:dyDescent="0.15">
      <c r="B75" s="36" t="s">
        <v>65</v>
      </c>
      <c r="C75" s="36" t="s">
        <v>180</v>
      </c>
      <c r="D75" s="23">
        <f>移輸入係数!$E75*投入係数表!D73</f>
        <v>0</v>
      </c>
      <c r="E75" s="24">
        <f>移輸入係数!$E75*投入係数表!E73</f>
        <v>0</v>
      </c>
      <c r="F75" s="24">
        <f>移輸入係数!$E75*投入係数表!F73</f>
        <v>0</v>
      </c>
      <c r="G75" s="24">
        <f>移輸入係数!$E75*投入係数表!G73</f>
        <v>0</v>
      </c>
      <c r="H75" s="24">
        <f>移輸入係数!$E75*投入係数表!H73</f>
        <v>0</v>
      </c>
      <c r="I75" s="24">
        <f>移輸入係数!$E75*投入係数表!I73</f>
        <v>0</v>
      </c>
      <c r="J75" s="24">
        <f>移輸入係数!$E75*投入係数表!J73</f>
        <v>0</v>
      </c>
      <c r="K75" s="24">
        <f>移輸入係数!$E75*投入係数表!K73</f>
        <v>2.0917732805366272E-3</v>
      </c>
      <c r="L75" s="24">
        <f>移輸入係数!$E75*投入係数表!L73</f>
        <v>6.1523344380808795E-3</v>
      </c>
      <c r="M75" s="24">
        <f>移輸入係数!$E75*投入係数表!M73</f>
        <v>3.5050277774063474E-4</v>
      </c>
      <c r="N75" s="24">
        <f>移輸入係数!$E75*投入係数表!N73</f>
        <v>0</v>
      </c>
      <c r="O75" s="24">
        <f>移輸入係数!$E75*投入係数表!O73</f>
        <v>9.9464940226557837E-3</v>
      </c>
      <c r="P75" s="24">
        <f>移輸入係数!$E75*投入係数表!P73</f>
        <v>2.1122759941137161E-3</v>
      </c>
      <c r="Q75" s="24">
        <f>移輸入係数!$E75*投入係数表!Q73</f>
        <v>2.146550267367396E-4</v>
      </c>
      <c r="R75" s="24">
        <f>移輸入係数!$E75*投入係数表!R73</f>
        <v>4.5037618321313965E-4</v>
      </c>
      <c r="S75" s="24">
        <f>移輸入係数!$E75*投入係数表!S73</f>
        <v>9.7279438278913462E-4</v>
      </c>
      <c r="T75" s="24">
        <f>移輸入係数!$E75*投入係数表!T73</f>
        <v>4.9765767150763258E-4</v>
      </c>
      <c r="U75" s="24">
        <f>移輸入係数!$E75*投入係数表!U73</f>
        <v>6.116411964463284E-4</v>
      </c>
      <c r="V75" s="24">
        <f>移輸入係数!$E75*投入係数表!V73</f>
        <v>1.428095814669356E-2</v>
      </c>
      <c r="W75" s="24">
        <f>移輸入係数!$E75*投入係数表!W73</f>
        <v>3.0831591546720536E-3</v>
      </c>
      <c r="X75" s="24">
        <f>移輸入係数!$E75*投入係数表!X73</f>
        <v>0</v>
      </c>
      <c r="Y75" s="24">
        <f>移輸入係数!$E75*投入係数表!Y73</f>
        <v>1.6436974315085767E-3</v>
      </c>
      <c r="Z75" s="24">
        <f>移輸入係数!$E75*投入係数表!Z73</f>
        <v>1.8467333085169649E-4</v>
      </c>
      <c r="AA75" s="24">
        <f>移輸入係数!$E75*投入係数表!AA73</f>
        <v>1.0837002708144474E-3</v>
      </c>
      <c r="AB75" s="24">
        <f>移輸入係数!$E75*投入係数表!AB73</f>
        <v>2.8779071543148147E-3</v>
      </c>
      <c r="AC75" s="24">
        <f>移輸入係数!$E75*投入係数表!AC73</f>
        <v>6.9993175514959497E-4</v>
      </c>
      <c r="AD75" s="24">
        <f>移輸入係数!$E75*投入係数表!AD73</f>
        <v>0</v>
      </c>
      <c r="AE75" s="24">
        <f>移輸入係数!$E75*投入係数表!AE73</f>
        <v>6.269494826921829E-4</v>
      </c>
      <c r="AF75" s="24">
        <f>移輸入係数!$E75*投入係数表!AF73</f>
        <v>2.6982653989181997E-3</v>
      </c>
      <c r="AG75" s="24">
        <f>移輸入係数!$E75*投入係数表!AG73</f>
        <v>3.1142918832698365E-3</v>
      </c>
      <c r="AH75" s="24">
        <f>移輸入係数!$E75*投入係数表!AH73</f>
        <v>3.9772023211325404E-5</v>
      </c>
      <c r="AI75" s="24">
        <f>移輸入係数!$E75*投入係数表!AI73</f>
        <v>1.2197756480870792E-2</v>
      </c>
      <c r="AJ75" s="24">
        <f>移輸入係数!$E75*投入係数表!AJ73</f>
        <v>6.0938007305096076E-4</v>
      </c>
      <c r="AK75" s="24">
        <f>移輸入係数!$E75*投入係数表!AK73</f>
        <v>1.587542118397944E-2</v>
      </c>
      <c r="AL75" s="24">
        <f>移輸入係数!$E75*投入係数表!AL73</f>
        <v>1.0423000631297706E-3</v>
      </c>
      <c r="AM75" s="24">
        <f>移輸入係数!$E75*投入係数表!AM73</f>
        <v>0</v>
      </c>
      <c r="AN75" s="24">
        <f>移輸入係数!$E75*投入係数表!AN73</f>
        <v>0</v>
      </c>
      <c r="AO75" s="24">
        <f>移輸入係数!$E75*投入係数表!AO73</f>
        <v>1.5197597164080839E-2</v>
      </c>
      <c r="AP75" s="24">
        <f>移輸入係数!$E75*投入係数表!AP73</f>
        <v>1.0299623016685371E-3</v>
      </c>
      <c r="AQ75" s="24">
        <f>移輸入係数!$E75*投入係数表!AQ73</f>
        <v>3.4450239568215957E-4</v>
      </c>
      <c r="AR75" s="24">
        <f>移輸入係数!$E75*投入係数表!AR73</f>
        <v>2.5297594181500553E-3</v>
      </c>
      <c r="AS75" s="24">
        <f>移輸入係数!$E75*投入係数表!AS73</f>
        <v>1.9582656622943407E-3</v>
      </c>
      <c r="AT75" s="24">
        <f>移輸入係数!$E75*投入係数表!AT73</f>
        <v>2.4448520998626281E-3</v>
      </c>
      <c r="AU75" s="24">
        <f>移輸入係数!$E75*投入係数表!AU73</f>
        <v>1.4713420345844525E-3</v>
      </c>
      <c r="AV75" s="24">
        <f>移輸入係数!$E75*投入係数表!AV73</f>
        <v>7.7222059406590162E-4</v>
      </c>
      <c r="AW75" s="24">
        <f>移輸入係数!$E75*投入係数表!AW73</f>
        <v>1.5751936783117437E-3</v>
      </c>
      <c r="AX75" s="24">
        <f>移輸入係数!$E75*投入係数表!AX73</f>
        <v>0</v>
      </c>
      <c r="AY75" s="24">
        <f>移輸入係数!$E75*投入係数表!AY73</f>
        <v>1.3800018474136443E-3</v>
      </c>
      <c r="AZ75" s="24">
        <f>移輸入係数!$E75*投入係数表!AZ73</f>
        <v>8.1587479958026361E-4</v>
      </c>
      <c r="BA75" s="24">
        <f>移輸入係数!$E75*投入係数表!BA73</f>
        <v>1.36579704249274E-4</v>
      </c>
      <c r="BB75" s="24">
        <f>移輸入係数!$E75*投入係数表!BB73</f>
        <v>2.4823746561378202E-4</v>
      </c>
      <c r="BC75" s="24">
        <f>移輸入係数!$E75*投入係数表!BC73</f>
        <v>1.6020755544319451E-3</v>
      </c>
      <c r="BD75" s="24">
        <f>移輸入係数!$E75*投入係数表!BD73</f>
        <v>6.1369308374128822E-4</v>
      </c>
      <c r="BE75" s="24">
        <f>移輸入係数!$E75*投入係数表!BE73</f>
        <v>2.3424466861520466E-5</v>
      </c>
      <c r="BF75" s="24">
        <f>移輸入係数!$E75*投入係数表!BF73</f>
        <v>0</v>
      </c>
      <c r="BG75" s="24">
        <f>移輸入係数!$E75*投入係数表!BG73</f>
        <v>4.2809334121574599E-3</v>
      </c>
      <c r="BH75" s="24">
        <f>移輸入係数!$E75*投入係数表!BH73</f>
        <v>2.5392877123721533E-3</v>
      </c>
      <c r="BI75" s="24">
        <f>移輸入係数!$E75*投入係数表!BI73</f>
        <v>4.4143332317021665E-3</v>
      </c>
      <c r="BJ75" s="24">
        <f>移輸入係数!$E75*投入係数表!BJ73</f>
        <v>2.6637493510449244E-3</v>
      </c>
      <c r="BK75" s="24">
        <f>移輸入係数!$E75*投入係数表!BK73</f>
        <v>7.1591777783244369E-4</v>
      </c>
      <c r="BL75" s="24">
        <f>移輸入係数!$E75*投入係数表!BL73</f>
        <v>2.4067013836198106E-3</v>
      </c>
      <c r="BM75" s="24">
        <f>移輸入係数!$E75*投入係数表!BM73</f>
        <v>7.2247937592302377E-4</v>
      </c>
      <c r="BN75" s="24">
        <f>移輸入係数!$E75*投入係数表!BN73</f>
        <v>8.1181164089434666E-4</v>
      </c>
      <c r="BO75" s="24">
        <f>移輸入係数!$E75*投入係数表!BO73</f>
        <v>4.1229824405551572E-4</v>
      </c>
      <c r="BP75" s="24">
        <f>移輸入係数!$E75*投入係数表!BP73</f>
        <v>6.0247651077795748E-4</v>
      </c>
      <c r="BQ75" s="24">
        <f>移輸入係数!$E75*投入係数表!BQ73</f>
        <v>1.1973678933972777E-2</v>
      </c>
      <c r="BR75" s="24">
        <f>移輸入係数!$E75*投入係数表!BR73</f>
        <v>1.3577507996949163E-2</v>
      </c>
      <c r="BS75" s="24">
        <f>移輸入係数!$E75*投入係数表!BS73</f>
        <v>1.3102664314720623E-3</v>
      </c>
      <c r="BT75" s="24">
        <f>移輸入係数!$E75*投入係数表!BT73</f>
        <v>2.9199089390996784E-3</v>
      </c>
      <c r="BU75" s="24">
        <f>移輸入係数!$E75*投入係数表!BU73</f>
        <v>3.1760166526077997E-3</v>
      </c>
      <c r="BV75" s="24">
        <f>移輸入係数!$E75*投入係数表!BV73</f>
        <v>8.7800277040291541E-4</v>
      </c>
      <c r="BW75" s="24">
        <f>移輸入係数!$E75*投入係数表!BW73</f>
        <v>1.551350573025904E-3</v>
      </c>
      <c r="BX75" s="24">
        <f>移輸入係数!$E75*投入係数表!BX73</f>
        <v>1.7408267078609466E-4</v>
      </c>
      <c r="BY75" s="24">
        <f>移輸入係数!$E75*投入係数表!BY73</f>
        <v>0</v>
      </c>
      <c r="BZ75" s="24">
        <f>移輸入係数!$E75*投入係数表!BZ73</f>
        <v>5.756349026125459E-4</v>
      </c>
      <c r="CA75" s="24">
        <f>移輸入係数!$E75*投入係数表!CA73</f>
        <v>6.7325100158608113E-4</v>
      </c>
      <c r="CB75" s="24">
        <f>移輸入係数!$E75*投入係数表!CB73</f>
        <v>2.3541099164607837E-4</v>
      </c>
      <c r="CC75" s="24">
        <f>移輸入係数!$E75*投入係数表!CC73</f>
        <v>0</v>
      </c>
      <c r="CD75" s="24">
        <f>移輸入係数!$E75*投入係数表!CD73</f>
        <v>0</v>
      </c>
      <c r="CE75" s="24">
        <f>移輸入係数!$E75*投入係数表!CE73</f>
        <v>2.4660528357436045E-4</v>
      </c>
      <c r="CF75" s="24">
        <f>移輸入係数!$E75*投入係数表!CF73</f>
        <v>2.6272168798529557E-4</v>
      </c>
      <c r="CG75" s="24">
        <f>移輸入係数!$E75*投入係数表!CG73</f>
        <v>8.4223321329029445E-4</v>
      </c>
      <c r="CH75" s="24">
        <f>移輸入係数!$E75*投入係数表!CH73</f>
        <v>7.8312426409504494E-4</v>
      </c>
      <c r="CI75" s="24">
        <f>移輸入係数!$E75*投入係数表!CI73</f>
        <v>8.0743273014629332E-4</v>
      </c>
      <c r="CJ75" s="24">
        <f>移輸入係数!$E75*投入係数表!CJ73</f>
        <v>8.0851952908801152E-4</v>
      </c>
      <c r="CK75" s="24">
        <f>移輸入係数!$E75*投入係数表!CK73</f>
        <v>1.9429844162664671E-4</v>
      </c>
      <c r="CL75" s="24">
        <f>移輸入係数!$E75*投入係数表!CL73</f>
        <v>8.1899778413360746E-4</v>
      </c>
      <c r="CM75" s="24">
        <f>移輸入係数!$E75*投入係数表!CM73</f>
        <v>4.0173442334237065E-4</v>
      </c>
      <c r="CN75" s="24">
        <f>移輸入係数!$E75*投入係数表!CN73</f>
        <v>2.1260068602687375E-3</v>
      </c>
      <c r="CO75" s="24">
        <f>移輸入係数!$E75*投入係数表!CO73</f>
        <v>2.3846248804341801E-3</v>
      </c>
      <c r="CP75" s="24">
        <f>移輸入係数!$E75*投入係数表!CP73</f>
        <v>1.159661505001971E-3</v>
      </c>
      <c r="CQ75" s="24">
        <f>移輸入係数!$E75*投入係数表!CQ73</f>
        <v>1.2268868901355748E-3</v>
      </c>
      <c r="CR75" s="24">
        <f>移輸入係数!$E75*投入係数表!CR73</f>
        <v>5.3275099030969499E-3</v>
      </c>
      <c r="CS75" s="24">
        <f>移輸入係数!$E75*投入係数表!CS73</f>
        <v>5.5466718552478417E-3</v>
      </c>
      <c r="CT75" s="24">
        <f>移輸入係数!$E75*投入係数表!CT73</f>
        <v>4.2356486630953259E-3</v>
      </c>
      <c r="CU75" s="24">
        <f>移輸入係数!$E75*投入係数表!CU73</f>
        <v>1.0894621479789275E-3</v>
      </c>
      <c r="CV75" s="24">
        <f>移輸入係数!$E75*投入係数表!CV73</f>
        <v>2.7404451139951619E-4</v>
      </c>
      <c r="CW75" s="24">
        <f>移輸入係数!$E75*投入係数表!CW73</f>
        <v>1.094780228453329E-4</v>
      </c>
      <c r="CX75" s="24">
        <f>移輸入係数!$E75*投入係数表!CX73</f>
        <v>1.8140228563933685E-3</v>
      </c>
      <c r="CY75" s="24">
        <f>移輸入係数!$E75*投入係数表!CY73</f>
        <v>1.1059313392596409E-3</v>
      </c>
      <c r="CZ75" s="24">
        <f>移輸入係数!$E75*投入係数表!CZ73</f>
        <v>2.1461415104926194E-2</v>
      </c>
      <c r="DA75" s="24">
        <f>移輸入係数!$E75*投入係数表!DA73</f>
        <v>1.3060753522207069E-2</v>
      </c>
      <c r="DB75" s="24">
        <f>移輸入係数!$E75*投入係数表!DB73</f>
        <v>5.1239736137107918E-3</v>
      </c>
      <c r="DC75" s="24">
        <f>移輸入係数!$E75*投入係数表!DC73</f>
        <v>1.5750363116406271E-3</v>
      </c>
      <c r="DD75" s="24">
        <f>移輸入係数!$E75*投入係数表!DD73</f>
        <v>2.0495302168500739E-3</v>
      </c>
      <c r="DE75" s="24">
        <f>移輸入係数!$E75*投入係数表!DE73</f>
        <v>2.9901303094717626E-3</v>
      </c>
      <c r="DF75" s="24">
        <f>移輸入係数!$E75*投入係数表!DF73</f>
        <v>0</v>
      </c>
      <c r="DG75" s="27">
        <f>移輸入係数!$E75*投入係数表!DG73</f>
        <v>1.1247847815258751E-2</v>
      </c>
    </row>
    <row r="76" spans="2:111" x14ac:dyDescent="0.15">
      <c r="B76" s="36" t="s">
        <v>66</v>
      </c>
      <c r="C76" s="36" t="s">
        <v>181</v>
      </c>
      <c r="D76" s="23">
        <f>移輸入係数!$E76*投入係数表!D74</f>
        <v>2.0188364726331462E-4</v>
      </c>
      <c r="E76" s="24">
        <f>移輸入係数!$E76*投入係数表!E74</f>
        <v>1.6477981695037429E-3</v>
      </c>
      <c r="F76" s="24">
        <f>移輸入係数!$E76*投入係数表!F74</f>
        <v>1.1383936671326119E-3</v>
      </c>
      <c r="G76" s="24">
        <f>移輸入係数!$E76*投入係数表!G74</f>
        <v>3.9003948571604449E-4</v>
      </c>
      <c r="H76" s="24">
        <f>移輸入係数!$E76*投入係数表!H74</f>
        <v>0</v>
      </c>
      <c r="I76" s="24">
        <f>移輸入係数!$E76*投入係数表!I74</f>
        <v>0</v>
      </c>
      <c r="J76" s="24">
        <f>移輸入係数!$E76*投入係数表!J74</f>
        <v>0</v>
      </c>
      <c r="K76" s="24">
        <f>移輸入係数!$E76*投入係数表!K74</f>
        <v>1.7016784991661024E-3</v>
      </c>
      <c r="L76" s="24">
        <f>移輸入係数!$E76*投入係数表!L74</f>
        <v>3.2399253182330708E-3</v>
      </c>
      <c r="M76" s="24">
        <f>移輸入係数!$E76*投入係数表!M74</f>
        <v>0</v>
      </c>
      <c r="N76" s="24">
        <f>移輸入係数!$E76*投入係数表!N74</f>
        <v>0</v>
      </c>
      <c r="O76" s="24">
        <f>移輸入係数!$E76*投入係数表!O74</f>
        <v>3.0347141731987574E-3</v>
      </c>
      <c r="P76" s="24">
        <f>移輸入係数!$E76*投入係数表!P74</f>
        <v>1.0669102924173908E-3</v>
      </c>
      <c r="Q76" s="24">
        <f>移輸入係数!$E76*投入係数表!Q74</f>
        <v>5.4308591855778128E-4</v>
      </c>
      <c r="R76" s="24">
        <f>移輸入係数!$E76*投入係数表!R74</f>
        <v>5.2648184138921815E-4</v>
      </c>
      <c r="S76" s="24">
        <f>移輸入係数!$E76*投入係数表!S74</f>
        <v>1.2437465495311567E-3</v>
      </c>
      <c r="T76" s="24">
        <f>移輸入係数!$E76*投入係数表!T74</f>
        <v>7.7906581110324697E-4</v>
      </c>
      <c r="U76" s="24">
        <f>移輸入係数!$E76*投入係数表!U74</f>
        <v>3.1754033711689652E-4</v>
      </c>
      <c r="V76" s="24">
        <f>移輸入係数!$E76*投入係数表!V74</f>
        <v>4.4357973484780103E-3</v>
      </c>
      <c r="W76" s="24">
        <f>移輸入係数!$E76*投入係数表!W74</f>
        <v>2.2806831927733875E-3</v>
      </c>
      <c r="X76" s="24">
        <f>移輸入係数!$E76*投入係数表!X74</f>
        <v>0</v>
      </c>
      <c r="Y76" s="24">
        <f>移輸入係数!$E76*投入係数表!Y74</f>
        <v>4.6154413471736688E-3</v>
      </c>
      <c r="Z76" s="24">
        <f>移輸入係数!$E76*投入係数表!Z74</f>
        <v>1.4640695637904075E-3</v>
      </c>
      <c r="AA76" s="24">
        <f>移輸入係数!$E76*投入係数表!AA74</f>
        <v>4.3278081650514263E-3</v>
      </c>
      <c r="AB76" s="24">
        <f>移輸入係数!$E76*投入係数表!AB74</f>
        <v>3.8897985150831461E-3</v>
      </c>
      <c r="AC76" s="24">
        <f>移輸入係数!$E76*投入係数表!AC74</f>
        <v>6.5912789913932812E-4</v>
      </c>
      <c r="AD76" s="24">
        <f>移輸入係数!$E76*投入係数表!AD74</f>
        <v>0</v>
      </c>
      <c r="AE76" s="24">
        <f>移輸入係数!$E76*投入係数表!AE74</f>
        <v>6.2593808531366849E-4</v>
      </c>
      <c r="AF76" s="24">
        <f>移輸入係数!$E76*投入係数表!AF74</f>
        <v>6.9842177132342599E-4</v>
      </c>
      <c r="AG76" s="24">
        <f>移輸入係数!$E76*投入係数表!AG74</f>
        <v>5.504238713647118E-4</v>
      </c>
      <c r="AH76" s="24">
        <f>移輸入係数!$E76*投入係数表!AH74</f>
        <v>3.9707862826598043E-5</v>
      </c>
      <c r="AI76" s="24">
        <f>移輸入係数!$E76*投入係数表!AI74</f>
        <v>1.0402763985544799E-3</v>
      </c>
      <c r="AJ76" s="24">
        <f>移輸入係数!$E76*投入係数表!AJ74</f>
        <v>1.1548377835489628E-3</v>
      </c>
      <c r="AK76" s="24">
        <f>移輸入係数!$E76*投入係数表!AK74</f>
        <v>8.3420057325810581E-4</v>
      </c>
      <c r="AL76" s="24">
        <f>移輸入係数!$E76*投入係数表!AL74</f>
        <v>6.844766988505981E-4</v>
      </c>
      <c r="AM76" s="24">
        <f>移輸入係数!$E76*投入係数表!AM74</f>
        <v>0</v>
      </c>
      <c r="AN76" s="24">
        <f>移輸入係数!$E76*投入係数表!AN74</f>
        <v>0</v>
      </c>
      <c r="AO76" s="24">
        <f>移輸入係数!$E76*投入係数表!AO74</f>
        <v>1.0464193338198633E-3</v>
      </c>
      <c r="AP76" s="24">
        <f>移輸入係数!$E76*投入係数表!AP74</f>
        <v>9.6360040034523337E-5</v>
      </c>
      <c r="AQ76" s="24">
        <f>移輸入係数!$E76*投入係数表!AQ74</f>
        <v>2.0090525073955218E-3</v>
      </c>
      <c r="AR76" s="24">
        <f>移輸入係数!$E76*投入係数表!AR74</f>
        <v>6.5915062240605492E-4</v>
      </c>
      <c r="AS76" s="24">
        <f>移輸入係数!$E76*投入係数表!AS74</f>
        <v>3.4052358230294812E-4</v>
      </c>
      <c r="AT76" s="24">
        <f>移輸入係数!$E76*投入係数表!AT74</f>
        <v>3.7588968627408397E-4</v>
      </c>
      <c r="AU76" s="24">
        <f>移輸入係数!$E76*投入係数表!AU74</f>
        <v>6.709229818206027E-4</v>
      </c>
      <c r="AV76" s="24">
        <f>移輸入係数!$E76*投入係数表!AV74</f>
        <v>5.4031969628649118E-4</v>
      </c>
      <c r="AW76" s="24">
        <f>移輸入係数!$E76*投入係数表!AW74</f>
        <v>3.4370855745646589E-4</v>
      </c>
      <c r="AX76" s="24">
        <f>移輸入係数!$E76*投入係数表!AX74</f>
        <v>0</v>
      </c>
      <c r="AY76" s="24">
        <f>移輸入係数!$E76*投入係数表!AY74</f>
        <v>1.02733299738529E-3</v>
      </c>
      <c r="AZ76" s="24">
        <f>移輸入係数!$E76*投入係数表!AZ74</f>
        <v>2.9886046955976658E-4</v>
      </c>
      <c r="BA76" s="24">
        <f>移輸入係数!$E76*投入係数表!BA74</f>
        <v>4.1616572241332255E-4</v>
      </c>
      <c r="BB76" s="24">
        <f>移輸入係数!$E76*投入係数表!BB74</f>
        <v>3.3535287431736766E-4</v>
      </c>
      <c r="BC76" s="24">
        <f>移輸入係数!$E76*投入係数表!BC74</f>
        <v>5.9070440522159397E-4</v>
      </c>
      <c r="BD76" s="24">
        <f>移輸入係数!$E76*投入係数表!BD74</f>
        <v>3.9121866230995594E-4</v>
      </c>
      <c r="BE76" s="24">
        <f>移輸入係数!$E76*投入係数表!BE74</f>
        <v>1.1693339209590209E-5</v>
      </c>
      <c r="BF76" s="24">
        <f>移輸入係数!$E76*投入係数表!BF74</f>
        <v>0</v>
      </c>
      <c r="BG76" s="24">
        <f>移輸入係数!$E76*投入係数表!BG74</f>
        <v>3.5616894945754988E-4</v>
      </c>
      <c r="BH76" s="24">
        <f>移輸入係数!$E76*投入係数表!BH74</f>
        <v>2.4465004327332217E-4</v>
      </c>
      <c r="BI76" s="24">
        <f>移輸入係数!$E76*投入係数表!BI74</f>
        <v>4.1317612611752009E-4</v>
      </c>
      <c r="BJ76" s="24">
        <f>移輸入係数!$E76*投入係数表!BJ74</f>
        <v>3.2487441950740408E-4</v>
      </c>
      <c r="BK76" s="24">
        <f>移輸入係数!$E76*投入係数表!BK74</f>
        <v>4.5034228171161774E-4</v>
      </c>
      <c r="BL76" s="24">
        <f>移輸入係数!$E76*投入係数表!BL74</f>
        <v>1.0921904015701788E-3</v>
      </c>
      <c r="BM76" s="24">
        <f>移輸入係数!$E76*投入係数表!BM74</f>
        <v>7.5198364088579182E-4</v>
      </c>
      <c r="BN76" s="24">
        <f>移輸入係数!$E76*投入係数表!BN74</f>
        <v>1.2736460363833204E-3</v>
      </c>
      <c r="BO76" s="24">
        <f>移輸入係数!$E76*投入係数表!BO74</f>
        <v>7.5371290211394184E-4</v>
      </c>
      <c r="BP76" s="24">
        <f>移輸入係数!$E76*投入係数表!BP74</f>
        <v>1.1053482751842572E-3</v>
      </c>
      <c r="BQ76" s="24">
        <f>移輸入係数!$E76*投入係数表!BQ74</f>
        <v>4.4886368375664584E-4</v>
      </c>
      <c r="BR76" s="24">
        <f>移輸入係数!$E76*投入係数表!BR74</f>
        <v>4.3450125420150653E-3</v>
      </c>
      <c r="BS76" s="24">
        <f>移輸入係数!$E76*投入係数表!BS74</f>
        <v>8.1609252309895644E-2</v>
      </c>
      <c r="BT76" s="24">
        <f>移輸入係数!$E76*投入係数表!BT74</f>
        <v>8.0982287517966378E-3</v>
      </c>
      <c r="BU76" s="24">
        <f>移輸入係数!$E76*投入係数表!BU74</f>
        <v>2.4683437219896152E-3</v>
      </c>
      <c r="BV76" s="24">
        <f>移輸入係数!$E76*投入係数表!BV74</f>
        <v>1.1608211577887959E-3</v>
      </c>
      <c r="BW76" s="24">
        <f>移輸入係数!$E76*投入係数表!BW74</f>
        <v>1.6333610237152596E-3</v>
      </c>
      <c r="BX76" s="24">
        <f>移輸入係数!$E76*投入係数表!BX74</f>
        <v>2.607027599023564E-4</v>
      </c>
      <c r="BY76" s="24">
        <f>移輸入係数!$E76*投入係数表!BY74</f>
        <v>0</v>
      </c>
      <c r="BZ76" s="24">
        <f>移輸入係数!$E76*投入係数表!BZ74</f>
        <v>8.2800276036860861E-3</v>
      </c>
      <c r="CA76" s="24">
        <f>移輸入係数!$E76*投入係数表!CA74</f>
        <v>1.793510814782283E-3</v>
      </c>
      <c r="CB76" s="24">
        <f>移輸入係数!$E76*投入係数表!CB74</f>
        <v>1.1399595513259527E-2</v>
      </c>
      <c r="CC76" s="24">
        <f>移輸入係数!$E76*投入係数表!CC74</f>
        <v>0</v>
      </c>
      <c r="CD76" s="24">
        <f>移輸入係数!$E76*投入係数表!CD74</f>
        <v>0</v>
      </c>
      <c r="CE76" s="24">
        <f>移輸入係数!$E76*投入係数表!CE74</f>
        <v>6.1551864739537679E-4</v>
      </c>
      <c r="CF76" s="24">
        <f>移輸入係数!$E76*投入係数表!CF74</f>
        <v>1.7705105841729469E-3</v>
      </c>
      <c r="CG76" s="24">
        <f>移輸入係数!$E76*投入係数表!CG74</f>
        <v>6.801061154621358E-3</v>
      </c>
      <c r="CH76" s="24">
        <f>移輸入係数!$E76*投入係数表!CH74</f>
        <v>5.8639569370734891E-4</v>
      </c>
      <c r="CI76" s="24">
        <f>移輸入係数!$E76*投入係数表!CI74</f>
        <v>4.073499634823864E-3</v>
      </c>
      <c r="CJ76" s="24">
        <f>移輸入係数!$E76*投入係数表!CJ74</f>
        <v>5.9179710906012717E-4</v>
      </c>
      <c r="CK76" s="24">
        <f>移輸入係数!$E76*投入係数表!CK74</f>
        <v>1.5372396116596516E-4</v>
      </c>
      <c r="CL76" s="24">
        <f>移輸入係数!$E76*投入係数表!CL74</f>
        <v>1.3746446745885347E-3</v>
      </c>
      <c r="CM76" s="24">
        <f>移輸入係数!$E76*投入係数表!CM74</f>
        <v>8.3273477706270738E-4</v>
      </c>
      <c r="CN76" s="24">
        <f>移輸入係数!$E76*投入係数表!CN74</f>
        <v>3.7182502488809321E-3</v>
      </c>
      <c r="CO76" s="24">
        <f>移輸入係数!$E76*投入係数表!CO74</f>
        <v>6.0206105740256552E-3</v>
      </c>
      <c r="CP76" s="24">
        <f>移輸入係数!$E76*投入係数表!CP74</f>
        <v>9.3340555781673273E-3</v>
      </c>
      <c r="CQ76" s="24">
        <f>移輸入係数!$E76*投入係数表!CQ74</f>
        <v>2.9778430158204521E-3</v>
      </c>
      <c r="CR76" s="24">
        <f>移輸入係数!$E76*投入係数表!CR74</f>
        <v>3.8236475965712411E-3</v>
      </c>
      <c r="CS76" s="24">
        <f>移輸入係数!$E76*投入係数表!CS74</f>
        <v>4.2765387946874052E-3</v>
      </c>
      <c r="CT76" s="24">
        <f>移輸入係数!$E76*投入係数表!CT74</f>
        <v>7.9429846857671915E-3</v>
      </c>
      <c r="CU76" s="24">
        <f>移輸入係数!$E76*投入係数表!CU74</f>
        <v>2.1016470038651932E-3</v>
      </c>
      <c r="CV76" s="24">
        <f>移輸入係数!$E76*投入係数表!CV74</f>
        <v>7.622410802161178E-4</v>
      </c>
      <c r="CW76" s="24">
        <f>移輸入係数!$E76*投入係数表!CW74</f>
        <v>1.3359061523748959E-4</v>
      </c>
      <c r="CX76" s="24">
        <f>移輸入係数!$E76*投入係数表!CX74</f>
        <v>9.1974369112069354E-4</v>
      </c>
      <c r="CY76" s="24">
        <f>移輸入係数!$E76*投入係数表!CY74</f>
        <v>1.0294772982946785E-3</v>
      </c>
      <c r="CZ76" s="24">
        <f>移輸入係数!$E76*投入係数表!CZ74</f>
        <v>1.6743567814373281E-2</v>
      </c>
      <c r="DA76" s="24">
        <f>移輸入係数!$E76*投入係数表!DA74</f>
        <v>8.7784326553339356E-3</v>
      </c>
      <c r="DB76" s="24">
        <f>移輸入係数!$E76*投入係数表!DB74</f>
        <v>1.2654557624307035E-2</v>
      </c>
      <c r="DC76" s="24">
        <f>移輸入係数!$E76*投入係数表!DC74</f>
        <v>5.1741518537766614E-3</v>
      </c>
      <c r="DD76" s="24">
        <f>移輸入係数!$E76*投入係数表!DD74</f>
        <v>1.6741831963252671E-3</v>
      </c>
      <c r="DE76" s="24">
        <f>移輸入係数!$E76*投入係数表!DE74</f>
        <v>5.769503213035313E-3</v>
      </c>
      <c r="DF76" s="24">
        <f>移輸入係数!$E76*投入係数表!DF74</f>
        <v>0</v>
      </c>
      <c r="DG76" s="27">
        <f>移輸入係数!$E76*投入係数表!DG74</f>
        <v>0.1968927228693243</v>
      </c>
    </row>
    <row r="77" spans="2:111" x14ac:dyDescent="0.15">
      <c r="B77" s="36" t="s">
        <v>67</v>
      </c>
      <c r="C77" s="36" t="s">
        <v>182</v>
      </c>
      <c r="D77" s="23">
        <f>移輸入係数!$E77*投入係数表!D75</f>
        <v>1.0777010738128271E-6</v>
      </c>
      <c r="E77" s="24">
        <f>移輸入係数!$E77*投入係数表!E75</f>
        <v>6.2562847379683936E-4</v>
      </c>
      <c r="F77" s="24">
        <f>移輸入係数!$E77*投入係数表!F75</f>
        <v>3.7698504790569041E-4</v>
      </c>
      <c r="G77" s="24">
        <f>移輸入係数!$E77*投入係数表!G75</f>
        <v>0</v>
      </c>
      <c r="H77" s="24">
        <f>移輸入係数!$E77*投入係数表!H75</f>
        <v>0</v>
      </c>
      <c r="I77" s="24">
        <f>移輸入係数!$E77*投入係数表!I75</f>
        <v>0</v>
      </c>
      <c r="J77" s="24">
        <f>移輸入係数!$E77*投入係数表!J75</f>
        <v>0</v>
      </c>
      <c r="K77" s="24">
        <f>移輸入係数!$E77*投入係数表!K75</f>
        <v>7.2364739784925225E-4</v>
      </c>
      <c r="L77" s="24">
        <f>移輸入係数!$E77*投入係数表!L75</f>
        <v>1.0459191376153262E-3</v>
      </c>
      <c r="M77" s="24">
        <f>移輸入係数!$E77*投入係数表!M75</f>
        <v>0</v>
      </c>
      <c r="N77" s="24">
        <f>移輸入係数!$E77*投入係数表!N75</f>
        <v>0</v>
      </c>
      <c r="O77" s="24">
        <f>移輸入係数!$E77*投入係数表!O75</f>
        <v>0</v>
      </c>
      <c r="P77" s="24">
        <f>移輸入係数!$E77*投入係数表!P75</f>
        <v>1.885028299183818E-4</v>
      </c>
      <c r="Q77" s="24">
        <f>移輸入係数!$E77*投入係数表!Q75</f>
        <v>9.0730241456531087E-5</v>
      </c>
      <c r="R77" s="24">
        <f>移輸入係数!$E77*投入係数表!R75</f>
        <v>1.8560160126483477E-4</v>
      </c>
      <c r="S77" s="24">
        <f>移輸入係数!$E77*投入係数表!S75</f>
        <v>5.2997848426724465E-4</v>
      </c>
      <c r="T77" s="24">
        <f>移輸入係数!$E77*投入係数表!T75</f>
        <v>2.6376435464943904E-4</v>
      </c>
      <c r="U77" s="24">
        <f>移輸入係数!$E77*投入係数表!U75</f>
        <v>4.4488718189834316E-4</v>
      </c>
      <c r="V77" s="24">
        <f>移輸入係数!$E77*投入係数表!V75</f>
        <v>5.5959528109728665E-3</v>
      </c>
      <c r="W77" s="24">
        <f>移輸入係数!$E77*投入係数表!W75</f>
        <v>5.995883625432157E-3</v>
      </c>
      <c r="X77" s="24">
        <f>移輸入係数!$E77*投入係数表!X75</f>
        <v>0</v>
      </c>
      <c r="Y77" s="24">
        <f>移輸入係数!$E77*投入係数表!Y75</f>
        <v>0</v>
      </c>
      <c r="Z77" s="24">
        <f>移輸入係数!$E77*投入係数表!Z75</f>
        <v>2.8900871837718841E-5</v>
      </c>
      <c r="AA77" s="24">
        <f>移輸入係数!$E77*投入係数表!AA75</f>
        <v>3.8815194899058784E-3</v>
      </c>
      <c r="AB77" s="24">
        <f>移輸入係数!$E77*投入係数表!AB75</f>
        <v>2.0724535856443739E-3</v>
      </c>
      <c r="AC77" s="24">
        <f>移輸入係数!$E77*投入係数表!AC75</f>
        <v>8.4935766705191145E-4</v>
      </c>
      <c r="AD77" s="24">
        <f>移輸入係数!$E77*投入係数表!AD75</f>
        <v>0</v>
      </c>
      <c r="AE77" s="24">
        <f>移輸入係数!$E77*投入係数表!AE75</f>
        <v>0</v>
      </c>
      <c r="AF77" s="24">
        <f>移輸入係数!$E77*投入係数表!AF75</f>
        <v>3.5043339618679109E-5</v>
      </c>
      <c r="AG77" s="24">
        <f>移輸入係数!$E77*投入係数表!AG75</f>
        <v>1.0011598062338469E-4</v>
      </c>
      <c r="AH77" s="24">
        <f>移輸入係数!$E77*投入係数表!AH75</f>
        <v>2.1915779227793079E-5</v>
      </c>
      <c r="AI77" s="24">
        <f>移輸入係数!$E77*投入係数表!AI75</f>
        <v>1.4656096845616837E-4</v>
      </c>
      <c r="AJ77" s="24">
        <f>移輸入係数!$E77*投入係数表!AJ75</f>
        <v>2.6111860870780099E-3</v>
      </c>
      <c r="AK77" s="24">
        <f>移輸入係数!$E77*投入係数表!AK75</f>
        <v>2.7624990559265599E-4</v>
      </c>
      <c r="AL77" s="24">
        <f>移輸入係数!$E77*投入係数表!AL75</f>
        <v>2.7794166593283244E-3</v>
      </c>
      <c r="AM77" s="24">
        <f>移輸入係数!$E77*投入係数表!AM75</f>
        <v>0</v>
      </c>
      <c r="AN77" s="24">
        <f>移輸入係数!$E77*投入係数表!AN75</f>
        <v>0</v>
      </c>
      <c r="AO77" s="24">
        <f>移輸入係数!$E77*投入係数表!AO75</f>
        <v>4.8128786649968097E-5</v>
      </c>
      <c r="AP77" s="24">
        <f>移輸入係数!$E77*投入係数表!AP75</f>
        <v>0</v>
      </c>
      <c r="AQ77" s="24">
        <f>移輸入係数!$E77*投入係数表!AQ75</f>
        <v>0</v>
      </c>
      <c r="AR77" s="24">
        <f>移輸入係数!$E77*投入係数表!AR75</f>
        <v>3.2687068696439877E-4</v>
      </c>
      <c r="AS77" s="24">
        <f>移輸入係数!$E77*投入係数表!AS75</f>
        <v>6.869895539311015E-5</v>
      </c>
      <c r="AT77" s="24">
        <f>移輸入係数!$E77*投入係数表!AT75</f>
        <v>5.8691401753481792E-5</v>
      </c>
      <c r="AU77" s="24">
        <f>移輸入係数!$E77*投入係数表!AU75</f>
        <v>1.546772213441864E-4</v>
      </c>
      <c r="AV77" s="24">
        <f>移輸入係数!$E77*投入係数表!AV75</f>
        <v>6.9908523136473072E-6</v>
      </c>
      <c r="AW77" s="24">
        <f>移輸入係数!$E77*投入係数表!AW75</f>
        <v>1.5036433161592753E-4</v>
      </c>
      <c r="AX77" s="24">
        <f>移輸入係数!$E77*投入係数表!AX75</f>
        <v>0</v>
      </c>
      <c r="AY77" s="24">
        <f>移輸入係数!$E77*投入係数表!AY75</f>
        <v>6.0011210673860968E-4</v>
      </c>
      <c r="AZ77" s="24">
        <f>移輸入係数!$E77*投入係数表!AZ75</f>
        <v>1.0542149054191452E-4</v>
      </c>
      <c r="BA77" s="24">
        <f>移輸入係数!$E77*投入係数表!BA75</f>
        <v>3.7328844629653083E-5</v>
      </c>
      <c r="BB77" s="24">
        <f>移輸入係数!$E77*投入係数表!BB75</f>
        <v>4.8302232091938637E-5</v>
      </c>
      <c r="BC77" s="24">
        <f>移輸入係数!$E77*投入係数表!BC75</f>
        <v>1.1047516263293698E-3</v>
      </c>
      <c r="BD77" s="24">
        <f>移輸入係数!$E77*投入係数表!BD75</f>
        <v>2.0262284091771847E-4</v>
      </c>
      <c r="BE77" s="24">
        <f>移輸入係数!$E77*投入係数表!BE75</f>
        <v>1.0756418767410786E-5</v>
      </c>
      <c r="BF77" s="24">
        <f>移輸入係数!$E77*投入係数表!BF75</f>
        <v>0</v>
      </c>
      <c r="BG77" s="24">
        <f>移輸入係数!$E77*投入係数表!BG75</f>
        <v>8.1907791770295243E-5</v>
      </c>
      <c r="BH77" s="24">
        <f>移輸入係数!$E77*投入係数表!BH75</f>
        <v>2.4021190377864436E-5</v>
      </c>
      <c r="BI77" s="24">
        <f>移輸入係数!$E77*投入係数表!BI75</f>
        <v>1.5202827379100136E-4</v>
      </c>
      <c r="BJ77" s="24">
        <f>移輸入係数!$E77*投入係数表!BJ75</f>
        <v>1.2417693447197421E-3</v>
      </c>
      <c r="BK77" s="24">
        <f>移輸入係数!$E77*投入係数表!BK75</f>
        <v>3.1493148806502214E-5</v>
      </c>
      <c r="BL77" s="24">
        <f>移輸入係数!$E77*投入係数表!BL75</f>
        <v>0</v>
      </c>
      <c r="BM77" s="24">
        <f>移輸入係数!$E77*投入係数表!BM75</f>
        <v>4.8231311681063831E-4</v>
      </c>
      <c r="BN77" s="24">
        <f>移輸入係数!$E77*投入係数表!BN75</f>
        <v>3.9408231059017546E-4</v>
      </c>
      <c r="BO77" s="24">
        <f>移輸入係数!$E77*投入係数表!BO75</f>
        <v>2.743706110035648E-3</v>
      </c>
      <c r="BP77" s="24">
        <f>移輸入係数!$E77*投入係数表!BP75</f>
        <v>3.5711930621348678E-3</v>
      </c>
      <c r="BQ77" s="24">
        <f>移輸入係数!$E77*投入係数表!BQ75</f>
        <v>8.0997211357913285E-3</v>
      </c>
      <c r="BR77" s="24">
        <f>移輸入係数!$E77*投入係数表!BR75</f>
        <v>1.6704149576579042E-3</v>
      </c>
      <c r="BS77" s="24">
        <f>移輸入係数!$E77*投入係数表!BS75</f>
        <v>1.565929117858814E-3</v>
      </c>
      <c r="BT77" s="24">
        <f>移輸入係数!$E77*投入係数表!BT75</f>
        <v>0</v>
      </c>
      <c r="BU77" s="24">
        <f>移輸入係数!$E77*投入係数表!BU75</f>
        <v>8.4703645701454829E-4</v>
      </c>
      <c r="BV77" s="24">
        <f>移輸入係数!$E77*投入係数表!BV75</f>
        <v>2.3949553357000496E-3</v>
      </c>
      <c r="BW77" s="24">
        <f>移輸入係数!$E77*投入係数表!BW75</f>
        <v>4.072350472788878E-5</v>
      </c>
      <c r="BX77" s="24">
        <f>移輸入係数!$E77*投入係数表!BX75</f>
        <v>1.844724136119651E-5</v>
      </c>
      <c r="BY77" s="24">
        <f>移輸入係数!$E77*投入係数表!BY75</f>
        <v>0</v>
      </c>
      <c r="BZ77" s="24">
        <f>移輸入係数!$E77*投入係数表!BZ75</f>
        <v>2.5845519622677508E-2</v>
      </c>
      <c r="CA77" s="24">
        <f>移輸入係数!$E77*投入係数表!CA75</f>
        <v>1.9699425222956201E-3</v>
      </c>
      <c r="CB77" s="24">
        <f>移輸入係数!$E77*投入係数表!CB75</f>
        <v>0</v>
      </c>
      <c r="CC77" s="24">
        <f>移輸入係数!$E77*投入係数表!CC75</f>
        <v>0</v>
      </c>
      <c r="CD77" s="24">
        <f>移輸入係数!$E77*投入係数表!CD75</f>
        <v>0</v>
      </c>
      <c r="CE77" s="24">
        <f>移輸入係数!$E77*投入係数表!CE75</f>
        <v>1.9024342039400206E-3</v>
      </c>
      <c r="CF77" s="24">
        <f>移輸入係数!$E77*投入係数表!CF75</f>
        <v>1.682938012711331E-3</v>
      </c>
      <c r="CG77" s="24">
        <f>移輸入係数!$E77*投入係数表!CG75</f>
        <v>1.1597676480689897E-2</v>
      </c>
      <c r="CH77" s="24">
        <f>移輸入係数!$E77*投入係数表!CH75</f>
        <v>1.1507438039140832E-3</v>
      </c>
      <c r="CI77" s="24">
        <f>移輸入係数!$E77*投入係数表!CI75</f>
        <v>7.0400406575026149E-3</v>
      </c>
      <c r="CJ77" s="24">
        <f>移輸入係数!$E77*投入係数表!CJ75</f>
        <v>2.4637544172353082E-3</v>
      </c>
      <c r="CK77" s="24">
        <f>移輸入係数!$E77*投入係数表!CK75</f>
        <v>1.3332654220910494E-4</v>
      </c>
      <c r="CL77" s="24">
        <f>移輸入係数!$E77*投入係数表!CL75</f>
        <v>2.4199956911918289E-3</v>
      </c>
      <c r="CM77" s="24">
        <f>移輸入係数!$E77*投入係数表!CM75</f>
        <v>1.0041398351608103E-3</v>
      </c>
      <c r="CN77" s="24">
        <f>移輸入係数!$E77*投入係数表!CN75</f>
        <v>1.5972750238440581E-2</v>
      </c>
      <c r="CO77" s="24">
        <f>移輸入係数!$E77*投入係数表!CO75</f>
        <v>5.3864288549919769E-3</v>
      </c>
      <c r="CP77" s="24">
        <f>移輸入係数!$E77*投入係数表!CP75</f>
        <v>2.5273755089995293E-3</v>
      </c>
      <c r="CQ77" s="24">
        <f>移輸入係数!$E77*投入係数表!CQ75</f>
        <v>2.3802178715592237E-3</v>
      </c>
      <c r="CR77" s="24">
        <f>移輸入係数!$E77*投入係数表!CR75</f>
        <v>9.9886354132304959E-3</v>
      </c>
      <c r="CS77" s="24">
        <f>移輸入係数!$E77*投入係数表!CS75</f>
        <v>2.9657842606856458E-3</v>
      </c>
      <c r="CT77" s="24">
        <f>移輸入係数!$E77*投入係数表!CT75</f>
        <v>2.4751427327156122E-3</v>
      </c>
      <c r="CU77" s="24">
        <f>移輸入係数!$E77*投入係数表!CU75</f>
        <v>3.6624211019952001E-5</v>
      </c>
      <c r="CV77" s="24">
        <f>移輸入係数!$E77*投入係数表!CV75</f>
        <v>5.9383591471053195E-4</v>
      </c>
      <c r="CW77" s="24">
        <f>移輸入係数!$E77*投入係数表!CW75</f>
        <v>6.7029143303548889E-5</v>
      </c>
      <c r="CX77" s="24">
        <f>移輸入係数!$E77*投入係数表!CX75</f>
        <v>1.4844191246765131E-3</v>
      </c>
      <c r="CY77" s="24">
        <f>移輸入係数!$E77*投入係数表!CY75</f>
        <v>1.2472445504997153E-3</v>
      </c>
      <c r="CZ77" s="24">
        <f>移輸入係数!$E77*投入係数表!CZ75</f>
        <v>4.2157260313305245E-2</v>
      </c>
      <c r="DA77" s="24">
        <f>移輸入係数!$E77*投入係数表!DA75</f>
        <v>1.1840159939379166E-2</v>
      </c>
      <c r="DB77" s="24">
        <f>移輸入係数!$E77*投入係数表!DB75</f>
        <v>6.6393515451605364E-3</v>
      </c>
      <c r="DC77" s="24">
        <f>移輸入係数!$E77*投入係数表!DC75</f>
        <v>8.9417289905763878E-3</v>
      </c>
      <c r="DD77" s="24">
        <f>移輸入係数!$E77*投入係数表!DD75</f>
        <v>2.0533872865864894E-4</v>
      </c>
      <c r="DE77" s="24">
        <f>移輸入係数!$E77*投入係数表!DE75</f>
        <v>9.6901893992063243E-3</v>
      </c>
      <c r="DF77" s="24">
        <f>移輸入係数!$E77*投入係数表!DF75</f>
        <v>0</v>
      </c>
      <c r="DG77" s="27">
        <f>移輸入係数!$E77*投入係数表!DG75</f>
        <v>3.7237893411201217E-3</v>
      </c>
    </row>
    <row r="78" spans="2:111" x14ac:dyDescent="0.15">
      <c r="B78" s="36" t="s">
        <v>68</v>
      </c>
      <c r="C78" s="36" t="s">
        <v>183</v>
      </c>
      <c r="D78" s="23">
        <f>移輸入係数!$E78*投入係数表!D76</f>
        <v>6.7945483687101099E-2</v>
      </c>
      <c r="E78" s="24">
        <f>移輸入係数!$E78*投入係数表!E76</f>
        <v>3.015312339632157E-2</v>
      </c>
      <c r="F78" s="24">
        <f>移輸入係数!$E78*投入係数表!F76</f>
        <v>3.3165685408255811E-2</v>
      </c>
      <c r="G78" s="24">
        <f>移輸入係数!$E78*投入係数表!G76</f>
        <v>5.2361883696856503E-3</v>
      </c>
      <c r="H78" s="24">
        <f>移輸入係数!$E78*投入係数表!H76</f>
        <v>0</v>
      </c>
      <c r="I78" s="24">
        <f>移輸入係数!$E78*投入係数表!I76</f>
        <v>0</v>
      </c>
      <c r="J78" s="24">
        <f>移輸入係数!$E78*投入係数表!J76</f>
        <v>0</v>
      </c>
      <c r="K78" s="24">
        <f>移輸入係数!$E78*投入係数表!K76</f>
        <v>6.0149011475648197E-2</v>
      </c>
      <c r="L78" s="24">
        <f>移輸入係数!$E78*投入係数表!L76</f>
        <v>4.9836954858689685E-2</v>
      </c>
      <c r="M78" s="24">
        <f>移輸入係数!$E78*投入係数表!M76</f>
        <v>5.871114755340405E-2</v>
      </c>
      <c r="N78" s="24">
        <f>移輸入係数!$E78*投入係数表!N76</f>
        <v>0</v>
      </c>
      <c r="O78" s="24">
        <f>移輸入係数!$E78*投入係数表!O76</f>
        <v>4.8481447796771868E-2</v>
      </c>
      <c r="P78" s="24">
        <f>移輸入係数!$E78*投入係数表!P76</f>
        <v>7.0764724282333116E-2</v>
      </c>
      <c r="Q78" s="24">
        <f>移輸入係数!$E78*投入係数表!Q76</f>
        <v>4.9245994088143931E-2</v>
      </c>
      <c r="R78" s="24">
        <f>移輸入係数!$E78*投入係数表!R76</f>
        <v>5.7504026666592975E-2</v>
      </c>
      <c r="S78" s="24">
        <f>移輸入係数!$E78*投入係数表!S76</f>
        <v>0.12463878466676509</v>
      </c>
      <c r="T78" s="24">
        <f>移輸入係数!$E78*投入係数表!T76</f>
        <v>4.901254683076435E-2</v>
      </c>
      <c r="U78" s="24">
        <f>移輸入係数!$E78*投入係数表!U76</f>
        <v>4.259293343346688E-2</v>
      </c>
      <c r="V78" s="24">
        <f>移輸入係数!$E78*投入係数表!V76</f>
        <v>1.9819108271155246E-2</v>
      </c>
      <c r="W78" s="24">
        <f>移輸入係数!$E78*投入係数表!W76</f>
        <v>1.1715511086533766E-2</v>
      </c>
      <c r="X78" s="24">
        <f>移輸入係数!$E78*投入係数表!X76</f>
        <v>0</v>
      </c>
      <c r="Y78" s="24">
        <f>移輸入係数!$E78*投入係数表!Y76</f>
        <v>1.643462950140968E-2</v>
      </c>
      <c r="Z78" s="24">
        <f>移輸入係数!$E78*投入係数表!Z76</f>
        <v>2.4693216179232702E-2</v>
      </c>
      <c r="AA78" s="24">
        <f>移輸入係数!$E78*投入係数表!AA76</f>
        <v>4.7281993123338431E-2</v>
      </c>
      <c r="AB78" s="24">
        <f>移輸入係数!$E78*投入係数表!AB76</f>
        <v>4.8120671457506502E-2</v>
      </c>
      <c r="AC78" s="24">
        <f>移輸入係数!$E78*投入係数表!AC76</f>
        <v>6.1742622572974706E-2</v>
      </c>
      <c r="AD78" s="24">
        <f>移輸入係数!$E78*投入係数表!AD76</f>
        <v>0</v>
      </c>
      <c r="AE78" s="24">
        <f>移輸入係数!$E78*投入係数表!AE76</f>
        <v>1.9487413886725681E-2</v>
      </c>
      <c r="AF78" s="24">
        <f>移輸入係数!$E78*投入係数表!AF76</f>
        <v>5.0682593778855881E-2</v>
      </c>
      <c r="AG78" s="24">
        <f>移輸入係数!$E78*投入係数表!AG76</f>
        <v>3.4527075970800555E-2</v>
      </c>
      <c r="AH78" s="24">
        <f>移輸入係数!$E78*投入係数表!AH76</f>
        <v>7.1446636731017671E-2</v>
      </c>
      <c r="AI78" s="24">
        <f>移輸入係数!$E78*投入係数表!AI76</f>
        <v>3.0503037353557284E-2</v>
      </c>
      <c r="AJ78" s="24">
        <f>移輸入係数!$E78*投入係数表!AJ76</f>
        <v>2.9690297439170506E-2</v>
      </c>
      <c r="AK78" s="24">
        <f>移輸入係数!$E78*投入係数表!AK76</f>
        <v>3.3309950662592423E-2</v>
      </c>
      <c r="AL78" s="24">
        <f>移輸入係数!$E78*投入係数表!AL76</f>
        <v>2.7864888097035845E-2</v>
      </c>
      <c r="AM78" s="24">
        <f>移輸入係数!$E78*投入係数表!AM76</f>
        <v>0</v>
      </c>
      <c r="AN78" s="24">
        <f>移輸入係数!$E78*投入係数表!AN76</f>
        <v>0</v>
      </c>
      <c r="AO78" s="24">
        <f>移輸入係数!$E78*投入係数表!AO76</f>
        <v>3.0411406554740034E-2</v>
      </c>
      <c r="AP78" s="24">
        <f>移輸入係数!$E78*投入係数表!AP76</f>
        <v>3.5697543452405216E-2</v>
      </c>
      <c r="AQ78" s="24">
        <f>移輸入係数!$E78*投入係数表!AQ76</f>
        <v>1.1448228390872126E-2</v>
      </c>
      <c r="AR78" s="24">
        <f>移輸入係数!$E78*投入係数表!AR76</f>
        <v>3.0147408227150629E-2</v>
      </c>
      <c r="AS78" s="24">
        <f>移輸入係数!$E78*投入係数表!AS76</f>
        <v>2.5055750578791603E-2</v>
      </c>
      <c r="AT78" s="24">
        <f>移輸入係数!$E78*投入係数表!AT76</f>
        <v>2.4581958210014725E-2</v>
      </c>
      <c r="AU78" s="24">
        <f>移輸入係数!$E78*投入係数表!AU76</f>
        <v>4.056448236221067E-2</v>
      </c>
      <c r="AV78" s="24">
        <f>移輸入係数!$E78*投入係数表!AV76</f>
        <v>3.2659786223087461E-2</v>
      </c>
      <c r="AW78" s="24">
        <f>移輸入係数!$E78*投入係数表!AW76</f>
        <v>3.9855655464169838E-2</v>
      </c>
      <c r="AX78" s="24">
        <f>移輸入係数!$E78*投入係数表!AX76</f>
        <v>0</v>
      </c>
      <c r="AY78" s="24">
        <f>移輸入係数!$E78*投入係数表!AY76</f>
        <v>3.213452887762723E-2</v>
      </c>
      <c r="AZ78" s="24">
        <f>移輸入係数!$E78*投入係数表!AZ76</f>
        <v>4.9351998178870406E-2</v>
      </c>
      <c r="BA78" s="24">
        <f>移輸入係数!$E78*投入係数表!BA76</f>
        <v>4.9598588724000824E-2</v>
      </c>
      <c r="BB78" s="24">
        <f>移輸入係数!$E78*投入係数表!BB76</f>
        <v>3.8674638748798049E-2</v>
      </c>
      <c r="BC78" s="24">
        <f>移輸入係数!$E78*投入係数表!BC76</f>
        <v>4.2659008895632185E-2</v>
      </c>
      <c r="BD78" s="24">
        <f>移輸入係数!$E78*投入係数表!BD76</f>
        <v>3.3458843468511766E-2</v>
      </c>
      <c r="BE78" s="24">
        <f>移輸入係数!$E78*投入係数表!BE76</f>
        <v>3.1553006362685224E-2</v>
      </c>
      <c r="BF78" s="24">
        <f>移輸入係数!$E78*投入係数表!BF76</f>
        <v>0</v>
      </c>
      <c r="BG78" s="24">
        <f>移輸入係数!$E78*投入係数表!BG76</f>
        <v>1.1190386186550307E-2</v>
      </c>
      <c r="BH78" s="24">
        <f>移輸入係数!$E78*投入係数表!BH76</f>
        <v>4.0685350012577372E-2</v>
      </c>
      <c r="BI78" s="24">
        <f>移輸入係数!$E78*投入係数表!BI76</f>
        <v>2.8205217590363964E-2</v>
      </c>
      <c r="BJ78" s="24">
        <f>移輸入係数!$E78*投入係数表!BJ76</f>
        <v>2.3613063996364595E-2</v>
      </c>
      <c r="BK78" s="24">
        <f>移輸入係数!$E78*投入係数表!BK76</f>
        <v>6.4292255039814922E-2</v>
      </c>
      <c r="BL78" s="24">
        <f>移輸入係数!$E78*投入係数表!BL76</f>
        <v>4.96011577913711E-3</v>
      </c>
      <c r="BM78" s="24">
        <f>移輸入係数!$E78*投入係数表!BM76</f>
        <v>4.6860286878213371E-2</v>
      </c>
      <c r="BN78" s="24">
        <f>移輸入係数!$E78*投入係数表!BN76</f>
        <v>5.2677206124300227E-2</v>
      </c>
      <c r="BO78" s="24">
        <f>移輸入係数!$E78*投入係数表!BO76</f>
        <v>3.235273777985577E-2</v>
      </c>
      <c r="BP78" s="24">
        <f>移輸入係数!$E78*投入係数表!BP76</f>
        <v>3.0195452658634877E-2</v>
      </c>
      <c r="BQ78" s="24">
        <f>移輸入係数!$E78*投入係数表!BQ76</f>
        <v>3.4881527421662794E-3</v>
      </c>
      <c r="BR78" s="24">
        <f>移輸入係数!$E78*投入係数表!BR76</f>
        <v>7.6857107492774562E-3</v>
      </c>
      <c r="BS78" s="24">
        <f>移輸入係数!$E78*投入係数表!BS76</f>
        <v>1.6472804785515428E-2</v>
      </c>
      <c r="BT78" s="24">
        <f>移輸入係数!$E78*投入係数表!BT76</f>
        <v>1.4981483283944641E-2</v>
      </c>
      <c r="BU78" s="24">
        <f>移輸入係数!$E78*投入係数表!BU76</f>
        <v>8.223905318848139E-3</v>
      </c>
      <c r="BV78" s="24">
        <f>移輸入係数!$E78*投入係数表!BV76</f>
        <v>4.5652263868649692E-3</v>
      </c>
      <c r="BW78" s="24">
        <f>移輸入係数!$E78*投入係数表!BW76</f>
        <v>1.4322209543815687E-3</v>
      </c>
      <c r="BX78" s="24">
        <f>移輸入係数!$E78*投入係数表!BX76</f>
        <v>3.7002505219733699E-3</v>
      </c>
      <c r="BY78" s="24">
        <f>移輸入係数!$E78*投入係数表!BY76</f>
        <v>5.7671824163847056E-4</v>
      </c>
      <c r="BZ78" s="24">
        <f>移輸入係数!$E78*投入係数表!BZ76</f>
        <v>2.0610010620212759E-3</v>
      </c>
      <c r="CA78" s="24">
        <f>移輸入係数!$E78*投入係数表!CA76</f>
        <v>1.0704069614536205E-2</v>
      </c>
      <c r="CB78" s="24">
        <f>移輸入係数!$E78*投入係数表!CB76</f>
        <v>7.2189013571138119E-2</v>
      </c>
      <c r="CC78" s="24">
        <f>移輸入係数!$E78*投入係数表!CC76</f>
        <v>0</v>
      </c>
      <c r="CD78" s="24">
        <f>移輸入係数!$E78*投入係数表!CD76</f>
        <v>0</v>
      </c>
      <c r="CE78" s="24">
        <f>移輸入係数!$E78*投入係数表!CE76</f>
        <v>6.751010337979921E-3</v>
      </c>
      <c r="CF78" s="24">
        <f>移輸入係数!$E78*投入係数表!CF76</f>
        <v>6.124615792970925E-3</v>
      </c>
      <c r="CG78" s="24">
        <f>移輸入係数!$E78*投入係数表!CG76</f>
        <v>6.0855387255508127E-3</v>
      </c>
      <c r="CH78" s="24">
        <f>移輸入係数!$E78*投入係数表!CH76</f>
        <v>3.1264672133975067E-3</v>
      </c>
      <c r="CI78" s="24">
        <f>移輸入係数!$E78*投入係数表!CI76</f>
        <v>3.728562044425651E-3</v>
      </c>
      <c r="CJ78" s="24">
        <f>移輸入係数!$E78*投入係数表!CJ76</f>
        <v>2.466564075467464E-3</v>
      </c>
      <c r="CK78" s="24">
        <f>移輸入係数!$E78*投入係数表!CK76</f>
        <v>9.7662643057278287E-3</v>
      </c>
      <c r="CL78" s="24">
        <f>移輸入係数!$E78*投入係数表!CL76</f>
        <v>4.5186641595447051E-3</v>
      </c>
      <c r="CM78" s="24">
        <f>移輸入係数!$E78*投入係数表!CM76</f>
        <v>1.6756302164779403E-2</v>
      </c>
      <c r="CN78" s="24">
        <f>移輸入係数!$E78*投入係数表!CN76</f>
        <v>7.8222253834159348E-3</v>
      </c>
      <c r="CO78" s="24">
        <f>移輸入係数!$E78*投入係数表!CO76</f>
        <v>7.2679950069675639E-3</v>
      </c>
      <c r="CP78" s="24">
        <f>移輸入係数!$E78*投入係数表!CP76</f>
        <v>2.7757256652690736E-2</v>
      </c>
      <c r="CQ78" s="24">
        <f>移輸入係数!$E78*投入係数表!CQ76</f>
        <v>4.7886775801348987E-2</v>
      </c>
      <c r="CR78" s="24">
        <f>移輸入係数!$E78*投入係数表!CR76</f>
        <v>2.4786383658966352E-2</v>
      </c>
      <c r="CS78" s="24">
        <f>移輸入係数!$E78*投入係数表!CS76</f>
        <v>2.0278885760137217E-2</v>
      </c>
      <c r="CT78" s="24">
        <f>移輸入係数!$E78*投入係数表!CT76</f>
        <v>1.6868129251499282E-2</v>
      </c>
      <c r="CU78" s="24">
        <f>移輸入係数!$E78*投入係数表!CU76</f>
        <v>3.2198087284448555E-2</v>
      </c>
      <c r="CV78" s="24">
        <f>移輸入係数!$E78*投入係数表!CV76</f>
        <v>1.2625263194366907E-2</v>
      </c>
      <c r="CW78" s="24">
        <f>移輸入係数!$E78*投入係数表!CW76</f>
        <v>4.4851618941890575E-3</v>
      </c>
      <c r="CX78" s="24">
        <f>移輸入係数!$E78*投入係数表!CX76</f>
        <v>5.6810853184358488E-2</v>
      </c>
      <c r="CY78" s="24">
        <f>移輸入係数!$E78*投入係数表!CY76</f>
        <v>7.9571219422955135E-3</v>
      </c>
      <c r="CZ78" s="24">
        <f>移輸入係数!$E78*投入係数表!CZ76</f>
        <v>6.9391901527593239E-2</v>
      </c>
      <c r="DA78" s="24">
        <f>移輸入係数!$E78*投入係数表!DA76</f>
        <v>9.0112025287001352E-2</v>
      </c>
      <c r="DB78" s="24">
        <f>移輸入係数!$E78*投入係数表!DB76</f>
        <v>3.4407384191114755E-2</v>
      </c>
      <c r="DC78" s="24">
        <f>移輸入係数!$E78*投入係数表!DC76</f>
        <v>1.6749692880204274E-2</v>
      </c>
      <c r="DD78" s="24">
        <f>移輸入係数!$E78*投入係数表!DD76</f>
        <v>2.8850718468255387E-2</v>
      </c>
      <c r="DE78" s="24">
        <f>移輸入係数!$E78*投入係数表!DE76</f>
        <v>2.3003748040250703E-2</v>
      </c>
      <c r="DF78" s="24">
        <f>移輸入係数!$E78*投入係数表!DF76</f>
        <v>0.20431775422218734</v>
      </c>
      <c r="DG78" s="27">
        <f>移輸入係数!$E78*投入係数表!DG76</f>
        <v>1.8676077716351304E-3</v>
      </c>
    </row>
    <row r="79" spans="2:111" x14ac:dyDescent="0.15">
      <c r="B79" s="36" t="s">
        <v>69</v>
      </c>
      <c r="C79" s="36" t="s">
        <v>184</v>
      </c>
      <c r="D79" s="23">
        <f>移輸入係数!$E79*投入係数表!D77</f>
        <v>4.5997946742165705E-3</v>
      </c>
      <c r="E79" s="24">
        <f>移輸入係数!$E79*投入係数表!E77</f>
        <v>7.0740067298149115E-3</v>
      </c>
      <c r="F79" s="24">
        <f>移輸入係数!$E79*投入係数表!F77</f>
        <v>1.1406677104575935E-2</v>
      </c>
      <c r="G79" s="24">
        <f>移輸入係数!$E79*投入係数表!G77</f>
        <v>1.1062898678898644E-2</v>
      </c>
      <c r="H79" s="24">
        <f>移輸入係数!$E79*投入係数表!H77</f>
        <v>0</v>
      </c>
      <c r="I79" s="24">
        <f>移輸入係数!$E79*投入係数表!I77</f>
        <v>0</v>
      </c>
      <c r="J79" s="24">
        <f>移輸入係数!$E79*投入係数表!J77</f>
        <v>0</v>
      </c>
      <c r="K79" s="24">
        <f>移輸入係数!$E79*投入係数表!K77</f>
        <v>4.5465708456911792E-3</v>
      </c>
      <c r="L79" s="24">
        <f>移輸入係数!$E79*投入係数表!L77</f>
        <v>7.3088052575046485E-3</v>
      </c>
      <c r="M79" s="24">
        <f>移輸入係数!$E79*投入係数表!M77</f>
        <v>3.9033106059961544E-3</v>
      </c>
      <c r="N79" s="24">
        <f>移輸入係数!$E79*投入係数表!N77</f>
        <v>0</v>
      </c>
      <c r="O79" s="24">
        <f>移輸入係数!$E79*投入係数表!O77</f>
        <v>1.8656836913688659E-2</v>
      </c>
      <c r="P79" s="24">
        <f>移輸入係数!$E79*投入係数表!P77</f>
        <v>1.6036439614508197E-2</v>
      </c>
      <c r="Q79" s="24">
        <f>移輸入係数!$E79*投入係数表!Q77</f>
        <v>7.8712258404505381E-3</v>
      </c>
      <c r="R79" s="24">
        <f>移輸入係数!$E79*投入係数表!R77</f>
        <v>1.4793193500507304E-2</v>
      </c>
      <c r="S79" s="24">
        <f>移輸入係数!$E79*投入係数表!S77</f>
        <v>1.0693563868077106E-2</v>
      </c>
      <c r="T79" s="24">
        <f>移輸入係数!$E79*投入係数表!T77</f>
        <v>7.475485367233658E-3</v>
      </c>
      <c r="U79" s="24">
        <f>移輸入係数!$E79*投入係数表!U77</f>
        <v>1.1406261123231396E-2</v>
      </c>
      <c r="V79" s="24">
        <f>移輸入係数!$E79*投入係数表!V77</f>
        <v>1.1980210919220731E-2</v>
      </c>
      <c r="W79" s="24">
        <f>移輸入係数!$E79*投入係数表!W77</f>
        <v>9.5148032048015165E-3</v>
      </c>
      <c r="X79" s="24">
        <f>移輸入係数!$E79*投入係数表!X77</f>
        <v>0</v>
      </c>
      <c r="Y79" s="24">
        <f>移輸入係数!$E79*投入係数表!Y77</f>
        <v>7.0775735983971324E-3</v>
      </c>
      <c r="Z79" s="24">
        <f>移輸入係数!$E79*投入係数表!Z77</f>
        <v>3.7549178904231879E-3</v>
      </c>
      <c r="AA79" s="24">
        <f>移輸入係数!$E79*投入係数表!AA77</f>
        <v>5.6251163732201261E-3</v>
      </c>
      <c r="AB79" s="24">
        <f>移輸入係数!$E79*投入係数表!AB77</f>
        <v>8.8148787263274408E-3</v>
      </c>
      <c r="AC79" s="24">
        <f>移輸入係数!$E79*投入係数表!AC77</f>
        <v>7.6779936863783337E-3</v>
      </c>
      <c r="AD79" s="24">
        <f>移輸入係数!$E79*投入係数表!AD77</f>
        <v>0</v>
      </c>
      <c r="AE79" s="24">
        <f>移輸入係数!$E79*投入係数表!AE77</f>
        <v>1.5778325854321643E-3</v>
      </c>
      <c r="AF79" s="24">
        <f>移輸入係数!$E79*投入係数表!AF77</f>
        <v>4.1412837276895318E-3</v>
      </c>
      <c r="AG79" s="24">
        <f>移輸入係数!$E79*投入係数表!AG77</f>
        <v>6.1587808224163347E-3</v>
      </c>
      <c r="AH79" s="24">
        <f>移輸入係数!$E79*投入係数表!AH77</f>
        <v>5.6486195218094781E-3</v>
      </c>
      <c r="AI79" s="24">
        <f>移輸入係数!$E79*投入係数表!AI77</f>
        <v>9.8917579959804155E-3</v>
      </c>
      <c r="AJ79" s="24">
        <f>移輸入係数!$E79*投入係数表!AJ77</f>
        <v>7.5273653115521012E-3</v>
      </c>
      <c r="AK79" s="24">
        <f>移輸入係数!$E79*投入係数表!AK77</f>
        <v>1.7663603759709337E-2</v>
      </c>
      <c r="AL79" s="24">
        <f>移輸入係数!$E79*投入係数表!AL77</f>
        <v>1.6571536662272266E-2</v>
      </c>
      <c r="AM79" s="24">
        <f>移輸入係数!$E79*投入係数表!AM77</f>
        <v>0</v>
      </c>
      <c r="AN79" s="24">
        <f>移輸入係数!$E79*投入係数表!AN77</f>
        <v>0</v>
      </c>
      <c r="AO79" s="24">
        <f>移輸入係数!$E79*投入係数表!AO77</f>
        <v>8.6551504141819738E-3</v>
      </c>
      <c r="AP79" s="24">
        <f>移輸入係数!$E79*投入係数表!AP77</f>
        <v>7.1024711343618584E-3</v>
      </c>
      <c r="AQ79" s="24">
        <f>移輸入係数!$E79*投入係数表!AQ77</f>
        <v>6.2772842852105047E-3</v>
      </c>
      <c r="AR79" s="24">
        <f>移輸入係数!$E79*投入係数表!AR77</f>
        <v>5.6315397714040497E-3</v>
      </c>
      <c r="AS79" s="24">
        <f>移輸入係数!$E79*投入係数表!AS77</f>
        <v>1.3645910800191322E-2</v>
      </c>
      <c r="AT79" s="24">
        <f>移輸入係数!$E79*投入係数表!AT77</f>
        <v>1.0924620146580279E-2</v>
      </c>
      <c r="AU79" s="24">
        <f>移輸入係数!$E79*投入係数表!AU77</f>
        <v>5.6348281777209496E-3</v>
      </c>
      <c r="AV79" s="24">
        <f>移輸入係数!$E79*投入係数表!AV77</f>
        <v>7.1571799349991637E-3</v>
      </c>
      <c r="AW79" s="24">
        <f>移輸入係数!$E79*投入係数表!AW77</f>
        <v>1.4952851665270769E-2</v>
      </c>
      <c r="AX79" s="24">
        <f>移輸入係数!$E79*投入係数表!AX77</f>
        <v>0</v>
      </c>
      <c r="AY79" s="24">
        <f>移輸入係数!$E79*投入係数表!AY77</f>
        <v>7.0275090411730254E-3</v>
      </c>
      <c r="AZ79" s="24">
        <f>移輸入係数!$E79*投入係数表!AZ77</f>
        <v>7.2668389709022799E-3</v>
      </c>
      <c r="BA79" s="24">
        <f>移輸入係数!$E79*投入係数表!BA77</f>
        <v>7.2115355307373844E-3</v>
      </c>
      <c r="BB79" s="24">
        <f>移輸入係数!$E79*投入係数表!BB77</f>
        <v>7.2169733088560369E-3</v>
      </c>
      <c r="BC79" s="24">
        <f>移輸入係数!$E79*投入係数表!BC77</f>
        <v>9.7436205202544764E-3</v>
      </c>
      <c r="BD79" s="24">
        <f>移輸入係数!$E79*投入係数表!BD77</f>
        <v>1.2174419601369378E-2</v>
      </c>
      <c r="BE79" s="24">
        <f>移輸入係数!$E79*投入係数表!BE77</f>
        <v>1.0185529356814554E-2</v>
      </c>
      <c r="BF79" s="24">
        <f>移輸入係数!$E79*投入係数表!BF77</f>
        <v>0</v>
      </c>
      <c r="BG79" s="24">
        <f>移輸入係数!$E79*投入係数表!BG77</f>
        <v>3.4790230484300017E-3</v>
      </c>
      <c r="BH79" s="24">
        <f>移輸入係数!$E79*投入係数表!BH77</f>
        <v>3.8567241829417205E-3</v>
      </c>
      <c r="BI79" s="24">
        <f>移輸入係数!$E79*投入係数表!BI77</f>
        <v>1.9267993522405671E-2</v>
      </c>
      <c r="BJ79" s="24">
        <f>移輸入係数!$E79*投入係数表!BJ77</f>
        <v>1.2711495830392178E-2</v>
      </c>
      <c r="BK79" s="24">
        <f>移輸入係数!$E79*投入係数表!BK77</f>
        <v>3.7474522468611625E-2</v>
      </c>
      <c r="BL79" s="24">
        <f>移輸入係数!$E79*投入係数表!BL77</f>
        <v>2.7875517021511372E-3</v>
      </c>
      <c r="BM79" s="24">
        <f>移輸入係数!$E79*投入係数表!BM77</f>
        <v>9.4644146837250497E-3</v>
      </c>
      <c r="BN79" s="24">
        <f>移輸入係数!$E79*投入係数表!BN77</f>
        <v>5.0772768524409298E-3</v>
      </c>
      <c r="BO79" s="24">
        <f>移輸入係数!$E79*投入係数表!BO77</f>
        <v>1.3928481137371711E-2</v>
      </c>
      <c r="BP79" s="24">
        <f>移輸入係数!$E79*投入係数表!BP77</f>
        <v>1.3596605796327823E-2</v>
      </c>
      <c r="BQ79" s="24">
        <f>移輸入係数!$E79*投入係数表!BQ77</f>
        <v>2.1302088236102037E-2</v>
      </c>
      <c r="BR79" s="24">
        <f>移輸入係数!$E79*投入係数表!BR77</f>
        <v>7.7033240745817463E-3</v>
      </c>
      <c r="BS79" s="24">
        <f>移輸入係数!$E79*投入係数表!BS77</f>
        <v>1.7331163314740824E-2</v>
      </c>
      <c r="BT79" s="24">
        <f>移輸入係数!$E79*投入係数表!BT77</f>
        <v>2.3715368759700803E-2</v>
      </c>
      <c r="BU79" s="24">
        <f>移輸入係数!$E79*投入係数表!BU77</f>
        <v>1.7963877957192301E-2</v>
      </c>
      <c r="BV79" s="24">
        <f>移輸入係数!$E79*投入係数表!BV77</f>
        <v>7.8669948710868146E-2</v>
      </c>
      <c r="BW79" s="24">
        <f>移輸入係数!$E79*投入係数表!BW77</f>
        <v>0.10322054222267614</v>
      </c>
      <c r="BX79" s="24">
        <f>移輸入係数!$E79*投入係数表!BX77</f>
        <v>6.8560120383413012E-2</v>
      </c>
      <c r="BY79" s="24">
        <f>移輸入係数!$E79*投入係数表!BY77</f>
        <v>6.6600604072216199E-2</v>
      </c>
      <c r="BZ79" s="24">
        <f>移輸入係数!$E79*投入係数表!BZ77</f>
        <v>6.2655846678604452E-2</v>
      </c>
      <c r="CA79" s="24">
        <f>移輸入係数!$E79*投入係数表!CA77</f>
        <v>1.2819520689354316E-2</v>
      </c>
      <c r="CB79" s="24">
        <f>移輸入係数!$E79*投入係数表!CB77</f>
        <v>4.6095360200516848E-2</v>
      </c>
      <c r="CC79" s="24">
        <f>移輸入係数!$E79*投入係数表!CC77</f>
        <v>0</v>
      </c>
      <c r="CD79" s="24">
        <f>移輸入係数!$E79*投入係数表!CD77</f>
        <v>0</v>
      </c>
      <c r="CE79" s="24">
        <f>移輸入係数!$E79*投入係数表!CE77</f>
        <v>1.1869493680207713E-2</v>
      </c>
      <c r="CF79" s="24">
        <f>移輸入係数!$E79*投入係数表!CF77</f>
        <v>6.7874976755465761E-3</v>
      </c>
      <c r="CG79" s="24">
        <f>移輸入係数!$E79*投入係数表!CG77</f>
        <v>8.4732851728430633E-3</v>
      </c>
      <c r="CH79" s="24">
        <f>移輸入係数!$E79*投入係数表!CH77</f>
        <v>4.9271871835103453E-4</v>
      </c>
      <c r="CI79" s="24">
        <f>移輸入係数!$E79*投入係数表!CI77</f>
        <v>8.137387026733986E-3</v>
      </c>
      <c r="CJ79" s="24">
        <f>移輸入係数!$E79*投入係数表!CJ77</f>
        <v>5.7334143754140055E-3</v>
      </c>
      <c r="CK79" s="24">
        <f>移輸入係数!$E79*投入係数表!CK77</f>
        <v>3.0757770276226082E-3</v>
      </c>
      <c r="CL79" s="24">
        <f>移輸入係数!$E79*投入係数表!CL77</f>
        <v>3.5622171994752747E-3</v>
      </c>
      <c r="CM79" s="24">
        <f>移輸入係数!$E79*投入係数表!CM77</f>
        <v>4.1399593027503095E-3</v>
      </c>
      <c r="CN79" s="24">
        <f>移輸入係数!$E79*投入係数表!CN77</f>
        <v>1.7009540349750104E-2</v>
      </c>
      <c r="CO79" s="24">
        <f>移輸入係数!$E79*投入係数表!CO77</f>
        <v>1.2171467013105624E-2</v>
      </c>
      <c r="CP79" s="24">
        <f>移輸入係数!$E79*投入係数表!CP77</f>
        <v>2.6444738849376007E-3</v>
      </c>
      <c r="CQ79" s="24">
        <f>移輸入係数!$E79*投入係数表!CQ77</f>
        <v>3.7394396124044225E-3</v>
      </c>
      <c r="CR79" s="24">
        <f>移輸入係数!$E79*投入係数表!CR77</f>
        <v>2.0393816334071533E-2</v>
      </c>
      <c r="CS79" s="24">
        <f>移輸入係数!$E79*投入係数表!CS77</f>
        <v>1.5641288165006768E-2</v>
      </c>
      <c r="CT79" s="24">
        <f>移輸入係数!$E79*投入係数表!CT77</f>
        <v>9.2975672721625404E-3</v>
      </c>
      <c r="CU79" s="24">
        <f>移輸入係数!$E79*投入係数表!CU77</f>
        <v>2.1836337735938922E-2</v>
      </c>
      <c r="CV79" s="24">
        <f>移輸入係数!$E79*投入係数表!CV77</f>
        <v>5.2883143522039593E-2</v>
      </c>
      <c r="CW79" s="24">
        <f>移輸入係数!$E79*投入係数表!CW77</f>
        <v>2.2845315109073557E-3</v>
      </c>
      <c r="CX79" s="24">
        <f>移輸入係数!$E79*投入係数表!CX77</f>
        <v>7.748211335329297E-3</v>
      </c>
      <c r="CY79" s="24">
        <f>移輸入係数!$E79*投入係数表!CY77</f>
        <v>3.8034380025505315E-3</v>
      </c>
      <c r="CZ79" s="24">
        <f>移輸入係数!$E79*投入係数表!CZ77</f>
        <v>3.8118894071035948E-2</v>
      </c>
      <c r="DA79" s="24">
        <f>移輸入係数!$E79*投入係数表!DA77</f>
        <v>9.9870996571591823E-3</v>
      </c>
      <c r="DB79" s="24">
        <f>移輸入係数!$E79*投入係数表!DB77</f>
        <v>4.322451077202678E-3</v>
      </c>
      <c r="DC79" s="24">
        <f>移輸入係数!$E79*投入係数表!DC77</f>
        <v>1.4902060340100279E-2</v>
      </c>
      <c r="DD79" s="24">
        <f>移輸入係数!$E79*投入係数表!DD77</f>
        <v>1.7056621608100703E-2</v>
      </c>
      <c r="DE79" s="24">
        <f>移輸入係数!$E79*投入係数表!DE77</f>
        <v>9.5633940657040683E-3</v>
      </c>
      <c r="DF79" s="24">
        <f>移輸入係数!$E79*投入係数表!DF77</f>
        <v>0</v>
      </c>
      <c r="DG79" s="27">
        <f>移輸入係数!$E79*投入係数表!DG77</f>
        <v>1.7564978329759742E-2</v>
      </c>
    </row>
    <row r="80" spans="2:111" x14ac:dyDescent="0.15">
      <c r="B80" s="36" t="s">
        <v>70</v>
      </c>
      <c r="C80" s="36" t="s">
        <v>185</v>
      </c>
      <c r="D80" s="23">
        <f>移輸入係数!$E80*投入係数表!D78</f>
        <v>5.1701623398637533E-4</v>
      </c>
      <c r="E80" s="24">
        <f>移輸入係数!$E80*投入係数表!E78</f>
        <v>0</v>
      </c>
      <c r="F80" s="24">
        <f>移輸入係数!$E80*投入係数表!F78</f>
        <v>2.5985152409757242E-3</v>
      </c>
      <c r="G80" s="24">
        <f>移輸入係数!$E80*投入係数表!G78</f>
        <v>9.1283002886477331E-4</v>
      </c>
      <c r="H80" s="24">
        <f>移輸入係数!$E80*投入係数表!H78</f>
        <v>0</v>
      </c>
      <c r="I80" s="24">
        <f>移輸入係数!$E80*投入係数表!I78</f>
        <v>0</v>
      </c>
      <c r="J80" s="24">
        <f>移輸入係数!$E80*投入係数表!J78</f>
        <v>0</v>
      </c>
      <c r="K80" s="24">
        <f>移輸入係数!$E80*投入係数表!K78</f>
        <v>4.3653575711686847E-3</v>
      </c>
      <c r="L80" s="24">
        <f>移輸入係数!$E80*投入係数表!L78</f>
        <v>2.2573397786293335E-3</v>
      </c>
      <c r="M80" s="24">
        <f>移輸入係数!$E80*投入係数表!M78</f>
        <v>1.0445486189357236E-3</v>
      </c>
      <c r="N80" s="24">
        <f>移輸入係数!$E80*投入係数表!N78</f>
        <v>0</v>
      </c>
      <c r="O80" s="24">
        <f>移輸入係数!$E80*投入係数表!O78</f>
        <v>3.0655148836184858E-3</v>
      </c>
      <c r="P80" s="24">
        <f>移輸入係数!$E80*投入係数表!P78</f>
        <v>4.7082005506488972E-3</v>
      </c>
      <c r="Q80" s="24">
        <f>移輸入係数!$E80*投入係数表!Q78</f>
        <v>2.9903798907571677E-3</v>
      </c>
      <c r="R80" s="24">
        <f>移輸入係数!$E80*投入係数表!R78</f>
        <v>5.0365808257008095E-3</v>
      </c>
      <c r="S80" s="24">
        <f>移輸入係数!$E80*投入係数表!S78</f>
        <v>9.7952996339878634E-4</v>
      </c>
      <c r="T80" s="24">
        <f>移輸入係数!$E80*投入係数表!T78</f>
        <v>1.4473525213525909E-3</v>
      </c>
      <c r="U80" s="24">
        <f>移輸入係数!$E80*投入係数表!U78</f>
        <v>5.2110023875040472E-3</v>
      </c>
      <c r="V80" s="24">
        <f>移輸入係数!$E80*投入係数表!V78</f>
        <v>1.6689924075402511E-3</v>
      </c>
      <c r="W80" s="24">
        <f>移輸入係数!$E80*投入係数表!W78</f>
        <v>2.8543179083763293E-3</v>
      </c>
      <c r="X80" s="24">
        <f>移輸入係数!$E80*投入係数表!X78</f>
        <v>0</v>
      </c>
      <c r="Y80" s="24">
        <f>移輸入係数!$E80*投入係数表!Y78</f>
        <v>1.1705865349988232E-3</v>
      </c>
      <c r="Z80" s="24">
        <f>移輸入係数!$E80*投入係数表!Z78</f>
        <v>1.9977011187063435E-3</v>
      </c>
      <c r="AA80" s="24">
        <f>移輸入係数!$E80*投入係数表!AA78</f>
        <v>2.8496315774366471E-3</v>
      </c>
      <c r="AB80" s="24">
        <f>移輸入係数!$E80*投入係数表!AB78</f>
        <v>5.6916122463602763E-3</v>
      </c>
      <c r="AC80" s="24">
        <f>移輸入係数!$E80*投入係数表!AC78</f>
        <v>1.0393069783342511E-3</v>
      </c>
      <c r="AD80" s="24">
        <f>移輸入係数!$E80*投入係数表!AD78</f>
        <v>0</v>
      </c>
      <c r="AE80" s="24">
        <f>移輸入係数!$E80*投入係数表!AE78</f>
        <v>1.6485877981690701E-3</v>
      </c>
      <c r="AF80" s="24">
        <f>移輸入係数!$E80*投入係数表!AF78</f>
        <v>3.8462155886837008E-3</v>
      </c>
      <c r="AG80" s="24">
        <f>移輸入係数!$E80*投入係数表!AG78</f>
        <v>3.5134264997605321E-3</v>
      </c>
      <c r="AH80" s="24">
        <f>移輸入係数!$E80*投入係数表!AH78</f>
        <v>1.3725444797612443E-3</v>
      </c>
      <c r="AI80" s="24">
        <f>移輸入係数!$E80*投入係数表!AI78</f>
        <v>3.0991758430786095E-3</v>
      </c>
      <c r="AJ80" s="24">
        <f>移輸入係数!$E80*投入係数表!AJ78</f>
        <v>5.6354821805142683E-3</v>
      </c>
      <c r="AK80" s="24">
        <f>移輸入係数!$E80*投入係数表!AK78</f>
        <v>3.3688972468712301E-3</v>
      </c>
      <c r="AL80" s="24">
        <f>移輸入係数!$E80*投入係数表!AL78</f>
        <v>3.4386755797077657E-3</v>
      </c>
      <c r="AM80" s="24">
        <f>移輸入係数!$E80*投入係数表!AM78</f>
        <v>0</v>
      </c>
      <c r="AN80" s="24">
        <f>移輸入係数!$E80*投入係数表!AN78</f>
        <v>0</v>
      </c>
      <c r="AO80" s="24">
        <f>移輸入係数!$E80*投入係数表!AO78</f>
        <v>2.6029323170788914E-3</v>
      </c>
      <c r="AP80" s="24">
        <f>移輸入係数!$E80*投入係数表!AP78</f>
        <v>1.0951519484399463E-3</v>
      </c>
      <c r="AQ80" s="24">
        <f>移輸入係数!$E80*投入係数表!AQ78</f>
        <v>8.9648861164094641E-4</v>
      </c>
      <c r="AR80" s="24">
        <f>移輸入係数!$E80*投入係数表!AR78</f>
        <v>1.2493010158462362E-3</v>
      </c>
      <c r="AS80" s="24">
        <f>移輸入係数!$E80*投入係数表!AS78</f>
        <v>4.980866711467598E-3</v>
      </c>
      <c r="AT80" s="24">
        <f>移輸入係数!$E80*投入係数表!AT78</f>
        <v>2.5903648540046777E-3</v>
      </c>
      <c r="AU80" s="24">
        <f>移輸入係数!$E80*投入係数表!AU78</f>
        <v>3.6477802614102882E-3</v>
      </c>
      <c r="AV80" s="24">
        <f>移輸入係数!$E80*投入係数表!AV78</f>
        <v>2.8377009906778304E-3</v>
      </c>
      <c r="AW80" s="24">
        <f>移輸入係数!$E80*投入係数表!AW78</f>
        <v>3.2557928170786014E-3</v>
      </c>
      <c r="AX80" s="24">
        <f>移輸入係数!$E80*投入係数表!AX78</f>
        <v>0</v>
      </c>
      <c r="AY80" s="24">
        <f>移輸入係数!$E80*投入係数表!AY78</f>
        <v>1.9199775191019548E-3</v>
      </c>
      <c r="AZ80" s="24">
        <f>移輸入係数!$E80*投入係数表!AZ78</f>
        <v>2.5108210617362466E-3</v>
      </c>
      <c r="BA80" s="24">
        <f>移輸入係数!$E80*投入係数表!BA78</f>
        <v>3.5468573883885648E-3</v>
      </c>
      <c r="BB80" s="24">
        <f>移輸入係数!$E80*投入係数表!BB78</f>
        <v>2.1078292187387193E-3</v>
      </c>
      <c r="BC80" s="24">
        <f>移輸入係数!$E80*投入係数表!BC78</f>
        <v>1.8289670416251982E-3</v>
      </c>
      <c r="BD80" s="24">
        <f>移輸入係数!$E80*投入係数表!BD78</f>
        <v>1.3272817780158248E-3</v>
      </c>
      <c r="BE80" s="24">
        <f>移輸入係数!$E80*投入係数表!BE78</f>
        <v>9.172360433643327E-3</v>
      </c>
      <c r="BF80" s="24">
        <f>移輸入係数!$E80*投入係数表!BF78</f>
        <v>0</v>
      </c>
      <c r="BG80" s="24">
        <f>移輸入係数!$E80*投入係数表!BG78</f>
        <v>6.5143976823132867E-4</v>
      </c>
      <c r="BH80" s="24">
        <f>移輸入係数!$E80*投入係数表!BH78</f>
        <v>4.2587297559815846E-4</v>
      </c>
      <c r="BI80" s="24">
        <f>移輸入係数!$E80*投入係数表!BI78</f>
        <v>1.9346098592575832E-3</v>
      </c>
      <c r="BJ80" s="24">
        <f>移輸入係数!$E80*投入係数表!BJ78</f>
        <v>1.073185763296534E-3</v>
      </c>
      <c r="BK80" s="24">
        <f>移輸入係数!$E80*投入係数表!BK78</f>
        <v>1.6537250110005397E-3</v>
      </c>
      <c r="BL80" s="24">
        <f>移輸入係数!$E80*投入係数表!BL78</f>
        <v>1.9177314940594869E-4</v>
      </c>
      <c r="BM80" s="24">
        <f>移輸入係数!$E80*投入係数表!BM78</f>
        <v>7.5095986875093803E-3</v>
      </c>
      <c r="BN80" s="24">
        <f>移輸入係数!$E80*投入係数表!BN78</f>
        <v>2.8349586229827724E-3</v>
      </c>
      <c r="BO80" s="24">
        <f>移輸入係数!$E80*投入係数表!BO78</f>
        <v>1.8300390096337037E-3</v>
      </c>
      <c r="BP80" s="24">
        <f>移輸入係数!$E80*投入係数表!BP78</f>
        <v>2.0576448115106993E-3</v>
      </c>
      <c r="BQ80" s="24">
        <f>移輸入係数!$E80*投入係数表!BQ78</f>
        <v>6.0225650758407483E-3</v>
      </c>
      <c r="BR80" s="24">
        <f>移輸入係数!$E80*投入係数表!BR78</f>
        <v>1.5183800260371151E-2</v>
      </c>
      <c r="BS80" s="24">
        <f>移輸入係数!$E80*投入係数表!BS78</f>
        <v>9.9021131305685644E-4</v>
      </c>
      <c r="BT80" s="24">
        <f>移輸入係数!$E80*投入係数表!BT78</f>
        <v>1.3086678481489663E-3</v>
      </c>
      <c r="BU80" s="24">
        <f>移輸入係数!$E80*投入係数表!BU78</f>
        <v>3.1268144402430614E-2</v>
      </c>
      <c r="BV80" s="24">
        <f>移輸入係数!$E80*投入係数表!BV78</f>
        <v>1.6347898429612862E-2</v>
      </c>
      <c r="BW80" s="24">
        <f>移輸入係数!$E80*投入係数表!BW78</f>
        <v>5.3331694230441977E-2</v>
      </c>
      <c r="BX80" s="24">
        <f>移輸入係数!$E80*投入係数表!BX78</f>
        <v>0.15407047080544722</v>
      </c>
      <c r="BY80" s="24">
        <f>移輸入係数!$E80*投入係数表!BY78</f>
        <v>1.5959025893673484E-2</v>
      </c>
      <c r="BZ80" s="24">
        <f>移輸入係数!$E80*投入係数表!BZ78</f>
        <v>1.5884024869007027E-3</v>
      </c>
      <c r="CA80" s="24">
        <f>移輸入係数!$E80*投入係数表!CA78</f>
        <v>1.0474551623543604E-2</v>
      </c>
      <c r="CB80" s="24">
        <f>移輸入係数!$E80*投入係数表!CB78</f>
        <v>2.3051155913404068E-2</v>
      </c>
      <c r="CC80" s="24">
        <f>移輸入係数!$E80*投入係数表!CC78</f>
        <v>0</v>
      </c>
      <c r="CD80" s="24">
        <f>移輸入係数!$E80*投入係数表!CD78</f>
        <v>0</v>
      </c>
      <c r="CE80" s="24">
        <f>移輸入係数!$E80*投入係数表!CE78</f>
        <v>7.3599992742797077E-2</v>
      </c>
      <c r="CF80" s="24">
        <f>移輸入係数!$E80*投入係数表!CF78</f>
        <v>8.5174419432706427E-2</v>
      </c>
      <c r="CG80" s="24">
        <f>移輸入係数!$E80*投入係数表!CG78</f>
        <v>2.5114970759480656E-2</v>
      </c>
      <c r="CH80" s="24">
        <f>移輸入係数!$E80*投入係数表!CH78</f>
        <v>1.4929601632378183E-2</v>
      </c>
      <c r="CI80" s="24">
        <f>移輸入係数!$E80*投入係数表!CI78</f>
        <v>1.2218829703245719E-2</v>
      </c>
      <c r="CJ80" s="24">
        <f>移輸入係数!$E80*投入係数表!CJ78</f>
        <v>1.0806836047167021E-2</v>
      </c>
      <c r="CK80" s="24">
        <f>移輸入係数!$E80*投入係数表!CK78</f>
        <v>3.0227544543569258E-2</v>
      </c>
      <c r="CL80" s="24">
        <f>移輸入係数!$E80*投入係数表!CL78</f>
        <v>5.6607065270358393E-2</v>
      </c>
      <c r="CM80" s="24">
        <f>移輸入係数!$E80*投入係数表!CM78</f>
        <v>2.2582633358574262E-2</v>
      </c>
      <c r="CN80" s="24">
        <f>移輸入係数!$E80*投入係数表!CN78</f>
        <v>3.1592622338080371E-3</v>
      </c>
      <c r="CO80" s="24">
        <f>移輸入係数!$E80*投入係数表!CO78</f>
        <v>1.2573288155378192E-3</v>
      </c>
      <c r="CP80" s="24">
        <f>移輸入係数!$E80*投入係数表!CP78</f>
        <v>1.822622915709398E-2</v>
      </c>
      <c r="CQ80" s="24">
        <f>移輸入係数!$E80*投入係数表!CQ78</f>
        <v>2.3676948421056224E-2</v>
      </c>
      <c r="CR80" s="24">
        <f>移輸入係数!$E80*投入係数表!CR78</f>
        <v>9.3373313801495307E-3</v>
      </c>
      <c r="CS80" s="24">
        <f>移輸入係数!$E80*投入係数表!CS78</f>
        <v>7.1299054557477631E-3</v>
      </c>
      <c r="CT80" s="24">
        <f>移輸入係数!$E80*投入係数表!CT78</f>
        <v>7.0923913368346123E-3</v>
      </c>
      <c r="CU80" s="24">
        <f>移輸入係数!$E80*投入係数表!CU78</f>
        <v>1.6197843926399173E-2</v>
      </c>
      <c r="CV80" s="24">
        <f>移輸入係数!$E80*投入係数表!CV78</f>
        <v>2.8234572856571952E-2</v>
      </c>
      <c r="CW80" s="24">
        <f>移輸入係数!$E80*投入係数表!CW78</f>
        <v>1.8552052405345118E-3</v>
      </c>
      <c r="CX80" s="24">
        <f>移輸入係数!$E80*投入係数表!CX78</f>
        <v>2.8590210981702217E-3</v>
      </c>
      <c r="CY80" s="24">
        <f>移輸入係数!$E80*投入係数表!CY78</f>
        <v>9.2048197755517577E-3</v>
      </c>
      <c r="CZ80" s="24">
        <f>移輸入係数!$E80*投入係数表!CZ78</f>
        <v>1.7210252036114062E-2</v>
      </c>
      <c r="DA80" s="24">
        <f>移輸入係数!$E80*投入係数表!DA78</f>
        <v>5.1904623637112124E-2</v>
      </c>
      <c r="DB80" s="24">
        <f>移輸入係数!$E80*投入係数表!DB78</f>
        <v>2.7036242027162271E-2</v>
      </c>
      <c r="DC80" s="24">
        <f>移輸入係数!$E80*投入係数表!DC78</f>
        <v>6.7142596889689082E-3</v>
      </c>
      <c r="DD80" s="24">
        <f>移輸入係数!$E80*投入係数表!DD78</f>
        <v>2.3517026612227314E-2</v>
      </c>
      <c r="DE80" s="24">
        <f>移輸入係数!$E80*投入係数表!DE78</f>
        <v>1.9408424888474381E-2</v>
      </c>
      <c r="DF80" s="24">
        <f>移輸入係数!$E80*投入係数表!DF78</f>
        <v>0</v>
      </c>
      <c r="DG80" s="27">
        <f>移輸入係数!$E80*投入係数表!DG78</f>
        <v>9.0129312634015732E-3</v>
      </c>
    </row>
    <row r="81" spans="2:111" x14ac:dyDescent="0.15">
      <c r="B81" s="36" t="s">
        <v>71</v>
      </c>
      <c r="C81" s="36" t="s">
        <v>186</v>
      </c>
      <c r="D81" s="23">
        <f>移輸入係数!$E81*投入係数表!D79</f>
        <v>0</v>
      </c>
      <c r="E81" s="24">
        <f>移輸入係数!$E81*投入係数表!E79</f>
        <v>0</v>
      </c>
      <c r="F81" s="24">
        <f>移輸入係数!$E81*投入係数表!F79</f>
        <v>0</v>
      </c>
      <c r="G81" s="24">
        <f>移輸入係数!$E81*投入係数表!G79</f>
        <v>0</v>
      </c>
      <c r="H81" s="24">
        <f>移輸入係数!$E81*投入係数表!H79</f>
        <v>0</v>
      </c>
      <c r="I81" s="24">
        <f>移輸入係数!$E81*投入係数表!I79</f>
        <v>0</v>
      </c>
      <c r="J81" s="24">
        <f>移輸入係数!$E81*投入係数表!J79</f>
        <v>0</v>
      </c>
      <c r="K81" s="24">
        <f>移輸入係数!$E81*投入係数表!K79</f>
        <v>0</v>
      </c>
      <c r="L81" s="24">
        <f>移輸入係数!$E81*投入係数表!L79</f>
        <v>0</v>
      </c>
      <c r="M81" s="24">
        <f>移輸入係数!$E81*投入係数表!M79</f>
        <v>0</v>
      </c>
      <c r="N81" s="24">
        <f>移輸入係数!$E81*投入係数表!N79</f>
        <v>0</v>
      </c>
      <c r="O81" s="24">
        <f>移輸入係数!$E81*投入係数表!O79</f>
        <v>0</v>
      </c>
      <c r="P81" s="24">
        <f>移輸入係数!$E81*投入係数表!P79</f>
        <v>0</v>
      </c>
      <c r="Q81" s="24">
        <f>移輸入係数!$E81*投入係数表!Q79</f>
        <v>0</v>
      </c>
      <c r="R81" s="24">
        <f>移輸入係数!$E81*投入係数表!R79</f>
        <v>0</v>
      </c>
      <c r="S81" s="24">
        <f>移輸入係数!$E81*投入係数表!S79</f>
        <v>0</v>
      </c>
      <c r="T81" s="24">
        <f>移輸入係数!$E81*投入係数表!T79</f>
        <v>0</v>
      </c>
      <c r="U81" s="24">
        <f>移輸入係数!$E81*投入係数表!U79</f>
        <v>0</v>
      </c>
      <c r="V81" s="24">
        <f>移輸入係数!$E81*投入係数表!V79</f>
        <v>0</v>
      </c>
      <c r="W81" s="24">
        <f>移輸入係数!$E81*投入係数表!W79</f>
        <v>0</v>
      </c>
      <c r="X81" s="24">
        <f>移輸入係数!$E81*投入係数表!X79</f>
        <v>0</v>
      </c>
      <c r="Y81" s="24">
        <f>移輸入係数!$E81*投入係数表!Y79</f>
        <v>0</v>
      </c>
      <c r="Z81" s="24">
        <f>移輸入係数!$E81*投入係数表!Z79</f>
        <v>0</v>
      </c>
      <c r="AA81" s="24">
        <f>移輸入係数!$E81*投入係数表!AA79</f>
        <v>0</v>
      </c>
      <c r="AB81" s="24">
        <f>移輸入係数!$E81*投入係数表!AB79</f>
        <v>0</v>
      </c>
      <c r="AC81" s="24">
        <f>移輸入係数!$E81*投入係数表!AC79</f>
        <v>0</v>
      </c>
      <c r="AD81" s="24">
        <f>移輸入係数!$E81*投入係数表!AD79</f>
        <v>0</v>
      </c>
      <c r="AE81" s="24">
        <f>移輸入係数!$E81*投入係数表!AE79</f>
        <v>0</v>
      </c>
      <c r="AF81" s="24">
        <f>移輸入係数!$E81*投入係数表!AF79</f>
        <v>0</v>
      </c>
      <c r="AG81" s="24">
        <f>移輸入係数!$E81*投入係数表!AG79</f>
        <v>0</v>
      </c>
      <c r="AH81" s="24">
        <f>移輸入係数!$E81*投入係数表!AH79</f>
        <v>0</v>
      </c>
      <c r="AI81" s="24">
        <f>移輸入係数!$E81*投入係数表!AI79</f>
        <v>0</v>
      </c>
      <c r="AJ81" s="24">
        <f>移輸入係数!$E81*投入係数表!AJ79</f>
        <v>0</v>
      </c>
      <c r="AK81" s="24">
        <f>移輸入係数!$E81*投入係数表!AK79</f>
        <v>0</v>
      </c>
      <c r="AL81" s="24">
        <f>移輸入係数!$E81*投入係数表!AL79</f>
        <v>0</v>
      </c>
      <c r="AM81" s="24">
        <f>移輸入係数!$E81*投入係数表!AM79</f>
        <v>0</v>
      </c>
      <c r="AN81" s="24">
        <f>移輸入係数!$E81*投入係数表!AN79</f>
        <v>0</v>
      </c>
      <c r="AO81" s="24">
        <f>移輸入係数!$E81*投入係数表!AO79</f>
        <v>0</v>
      </c>
      <c r="AP81" s="24">
        <f>移輸入係数!$E81*投入係数表!AP79</f>
        <v>0</v>
      </c>
      <c r="AQ81" s="24">
        <f>移輸入係数!$E81*投入係数表!AQ79</f>
        <v>0</v>
      </c>
      <c r="AR81" s="24">
        <f>移輸入係数!$E81*投入係数表!AR79</f>
        <v>0</v>
      </c>
      <c r="AS81" s="24">
        <f>移輸入係数!$E81*投入係数表!AS79</f>
        <v>0</v>
      </c>
      <c r="AT81" s="24">
        <f>移輸入係数!$E81*投入係数表!AT79</f>
        <v>0</v>
      </c>
      <c r="AU81" s="24">
        <f>移輸入係数!$E81*投入係数表!AU79</f>
        <v>0</v>
      </c>
      <c r="AV81" s="24">
        <f>移輸入係数!$E81*投入係数表!AV79</f>
        <v>0</v>
      </c>
      <c r="AW81" s="24">
        <f>移輸入係数!$E81*投入係数表!AW79</f>
        <v>0</v>
      </c>
      <c r="AX81" s="24">
        <f>移輸入係数!$E81*投入係数表!AX79</f>
        <v>0</v>
      </c>
      <c r="AY81" s="24">
        <f>移輸入係数!$E81*投入係数表!AY79</f>
        <v>0</v>
      </c>
      <c r="AZ81" s="24">
        <f>移輸入係数!$E81*投入係数表!AZ79</f>
        <v>0</v>
      </c>
      <c r="BA81" s="24">
        <f>移輸入係数!$E81*投入係数表!BA79</f>
        <v>0</v>
      </c>
      <c r="BB81" s="24">
        <f>移輸入係数!$E81*投入係数表!BB79</f>
        <v>0</v>
      </c>
      <c r="BC81" s="24">
        <f>移輸入係数!$E81*投入係数表!BC79</f>
        <v>0</v>
      </c>
      <c r="BD81" s="24">
        <f>移輸入係数!$E81*投入係数表!BD79</f>
        <v>0</v>
      </c>
      <c r="BE81" s="24">
        <f>移輸入係数!$E81*投入係数表!BE79</f>
        <v>0</v>
      </c>
      <c r="BF81" s="24">
        <f>移輸入係数!$E81*投入係数表!BF79</f>
        <v>0</v>
      </c>
      <c r="BG81" s="24">
        <f>移輸入係数!$E81*投入係数表!BG79</f>
        <v>0</v>
      </c>
      <c r="BH81" s="24">
        <f>移輸入係数!$E81*投入係数表!BH79</f>
        <v>0</v>
      </c>
      <c r="BI81" s="24">
        <f>移輸入係数!$E81*投入係数表!BI79</f>
        <v>0</v>
      </c>
      <c r="BJ81" s="24">
        <f>移輸入係数!$E81*投入係数表!BJ79</f>
        <v>0</v>
      </c>
      <c r="BK81" s="24">
        <f>移輸入係数!$E81*投入係数表!BK79</f>
        <v>0</v>
      </c>
      <c r="BL81" s="24">
        <f>移輸入係数!$E81*投入係数表!BL79</f>
        <v>0</v>
      </c>
      <c r="BM81" s="24">
        <f>移輸入係数!$E81*投入係数表!BM79</f>
        <v>0</v>
      </c>
      <c r="BN81" s="24">
        <f>移輸入係数!$E81*投入係数表!BN79</f>
        <v>0</v>
      </c>
      <c r="BO81" s="24">
        <f>移輸入係数!$E81*投入係数表!BO79</f>
        <v>0</v>
      </c>
      <c r="BP81" s="24">
        <f>移輸入係数!$E81*投入係数表!BP79</f>
        <v>0</v>
      </c>
      <c r="BQ81" s="24">
        <f>移輸入係数!$E81*投入係数表!BQ79</f>
        <v>0</v>
      </c>
      <c r="BR81" s="24">
        <f>移輸入係数!$E81*投入係数表!BR79</f>
        <v>0</v>
      </c>
      <c r="BS81" s="24">
        <f>移輸入係数!$E81*投入係数表!BS79</f>
        <v>0</v>
      </c>
      <c r="BT81" s="24">
        <f>移輸入係数!$E81*投入係数表!BT79</f>
        <v>0</v>
      </c>
      <c r="BU81" s="24">
        <f>移輸入係数!$E81*投入係数表!BU79</f>
        <v>0</v>
      </c>
      <c r="BV81" s="24">
        <f>移輸入係数!$E81*投入係数表!BV79</f>
        <v>0</v>
      </c>
      <c r="BW81" s="24">
        <f>移輸入係数!$E81*投入係数表!BW79</f>
        <v>0</v>
      </c>
      <c r="BX81" s="24">
        <f>移輸入係数!$E81*投入係数表!BX79</f>
        <v>0</v>
      </c>
      <c r="BY81" s="24">
        <f>移輸入係数!$E81*投入係数表!BY79</f>
        <v>0</v>
      </c>
      <c r="BZ81" s="24">
        <f>移輸入係数!$E81*投入係数表!BZ79</f>
        <v>0</v>
      </c>
      <c r="CA81" s="24">
        <f>移輸入係数!$E81*投入係数表!CA79</f>
        <v>0</v>
      </c>
      <c r="CB81" s="24">
        <f>移輸入係数!$E81*投入係数表!CB79</f>
        <v>0</v>
      </c>
      <c r="CC81" s="24">
        <f>移輸入係数!$E81*投入係数表!CC79</f>
        <v>0</v>
      </c>
      <c r="CD81" s="24">
        <f>移輸入係数!$E81*投入係数表!CD79</f>
        <v>0</v>
      </c>
      <c r="CE81" s="24">
        <f>移輸入係数!$E81*投入係数表!CE79</f>
        <v>0</v>
      </c>
      <c r="CF81" s="24">
        <f>移輸入係数!$E81*投入係数表!CF79</f>
        <v>0</v>
      </c>
      <c r="CG81" s="24">
        <f>移輸入係数!$E81*投入係数表!CG79</f>
        <v>0</v>
      </c>
      <c r="CH81" s="24">
        <f>移輸入係数!$E81*投入係数表!CH79</f>
        <v>0</v>
      </c>
      <c r="CI81" s="24">
        <f>移輸入係数!$E81*投入係数表!CI79</f>
        <v>0</v>
      </c>
      <c r="CJ81" s="24">
        <f>移輸入係数!$E81*投入係数表!CJ79</f>
        <v>0</v>
      </c>
      <c r="CK81" s="24">
        <f>移輸入係数!$E81*投入係数表!CK79</f>
        <v>0</v>
      </c>
      <c r="CL81" s="24">
        <f>移輸入係数!$E81*投入係数表!CL79</f>
        <v>0</v>
      </c>
      <c r="CM81" s="24">
        <f>移輸入係数!$E81*投入係数表!CM79</f>
        <v>0</v>
      </c>
      <c r="CN81" s="24">
        <f>移輸入係数!$E81*投入係数表!CN79</f>
        <v>0</v>
      </c>
      <c r="CO81" s="24">
        <f>移輸入係数!$E81*投入係数表!CO79</f>
        <v>0</v>
      </c>
      <c r="CP81" s="24">
        <f>移輸入係数!$E81*投入係数表!CP79</f>
        <v>0</v>
      </c>
      <c r="CQ81" s="24">
        <f>移輸入係数!$E81*投入係数表!CQ79</f>
        <v>0</v>
      </c>
      <c r="CR81" s="24">
        <f>移輸入係数!$E81*投入係数表!CR79</f>
        <v>0</v>
      </c>
      <c r="CS81" s="24">
        <f>移輸入係数!$E81*投入係数表!CS79</f>
        <v>0</v>
      </c>
      <c r="CT81" s="24">
        <f>移輸入係数!$E81*投入係数表!CT79</f>
        <v>0</v>
      </c>
      <c r="CU81" s="24">
        <f>移輸入係数!$E81*投入係数表!CU79</f>
        <v>0</v>
      </c>
      <c r="CV81" s="24">
        <f>移輸入係数!$E81*投入係数表!CV79</f>
        <v>0</v>
      </c>
      <c r="CW81" s="24">
        <f>移輸入係数!$E81*投入係数表!CW79</f>
        <v>0</v>
      </c>
      <c r="CX81" s="24">
        <f>移輸入係数!$E81*投入係数表!CX79</f>
        <v>0</v>
      </c>
      <c r="CY81" s="24">
        <f>移輸入係数!$E81*投入係数表!CY79</f>
        <v>0</v>
      </c>
      <c r="CZ81" s="24">
        <f>移輸入係数!$E81*投入係数表!CZ79</f>
        <v>0</v>
      </c>
      <c r="DA81" s="24">
        <f>移輸入係数!$E81*投入係数表!DA79</f>
        <v>0</v>
      </c>
      <c r="DB81" s="24">
        <f>移輸入係数!$E81*投入係数表!DB79</f>
        <v>0</v>
      </c>
      <c r="DC81" s="24">
        <f>移輸入係数!$E81*投入係数表!DC79</f>
        <v>0</v>
      </c>
      <c r="DD81" s="24">
        <f>移輸入係数!$E81*投入係数表!DD79</f>
        <v>0</v>
      </c>
      <c r="DE81" s="24">
        <f>移輸入係数!$E81*投入係数表!DE79</f>
        <v>0</v>
      </c>
      <c r="DF81" s="24">
        <f>移輸入係数!$E81*投入係数表!DF79</f>
        <v>0</v>
      </c>
      <c r="DG81" s="27">
        <f>移輸入係数!$E81*投入係数表!DG79</f>
        <v>0</v>
      </c>
    </row>
    <row r="82" spans="2:111" x14ac:dyDescent="0.15">
      <c r="B82" s="36" t="s">
        <v>72</v>
      </c>
      <c r="C82" s="36" t="s">
        <v>187</v>
      </c>
      <c r="D82" s="23">
        <f>移輸入係数!$E82*投入係数表!D80</f>
        <v>0</v>
      </c>
      <c r="E82" s="24">
        <f>移輸入係数!$E82*投入係数表!E80</f>
        <v>0</v>
      </c>
      <c r="F82" s="24">
        <f>移輸入係数!$E82*投入係数表!F80</f>
        <v>0</v>
      </c>
      <c r="G82" s="24">
        <f>移輸入係数!$E82*投入係数表!G80</f>
        <v>0</v>
      </c>
      <c r="H82" s="24">
        <f>移輸入係数!$E82*投入係数表!H80</f>
        <v>0</v>
      </c>
      <c r="I82" s="24">
        <f>移輸入係数!$E82*投入係数表!I80</f>
        <v>0</v>
      </c>
      <c r="J82" s="24">
        <f>移輸入係数!$E82*投入係数表!J80</f>
        <v>0</v>
      </c>
      <c r="K82" s="24">
        <f>移輸入係数!$E82*投入係数表!K80</f>
        <v>0</v>
      </c>
      <c r="L82" s="24">
        <f>移輸入係数!$E82*投入係数表!L80</f>
        <v>0</v>
      </c>
      <c r="M82" s="24">
        <f>移輸入係数!$E82*投入係数表!M80</f>
        <v>0</v>
      </c>
      <c r="N82" s="24">
        <f>移輸入係数!$E82*投入係数表!N80</f>
        <v>0</v>
      </c>
      <c r="O82" s="24">
        <f>移輸入係数!$E82*投入係数表!O80</f>
        <v>0</v>
      </c>
      <c r="P82" s="24">
        <f>移輸入係数!$E82*投入係数表!P80</f>
        <v>0</v>
      </c>
      <c r="Q82" s="24">
        <f>移輸入係数!$E82*投入係数表!Q80</f>
        <v>0</v>
      </c>
      <c r="R82" s="24">
        <f>移輸入係数!$E82*投入係数表!R80</f>
        <v>0</v>
      </c>
      <c r="S82" s="24">
        <f>移輸入係数!$E82*投入係数表!S80</f>
        <v>0</v>
      </c>
      <c r="T82" s="24">
        <f>移輸入係数!$E82*投入係数表!T80</f>
        <v>0</v>
      </c>
      <c r="U82" s="24">
        <f>移輸入係数!$E82*投入係数表!U80</f>
        <v>0</v>
      </c>
      <c r="V82" s="24">
        <f>移輸入係数!$E82*投入係数表!V80</f>
        <v>0</v>
      </c>
      <c r="W82" s="24">
        <f>移輸入係数!$E82*投入係数表!W80</f>
        <v>0</v>
      </c>
      <c r="X82" s="24">
        <f>移輸入係数!$E82*投入係数表!X80</f>
        <v>0</v>
      </c>
      <c r="Y82" s="24">
        <f>移輸入係数!$E82*投入係数表!Y80</f>
        <v>0</v>
      </c>
      <c r="Z82" s="24">
        <f>移輸入係数!$E82*投入係数表!Z80</f>
        <v>0</v>
      </c>
      <c r="AA82" s="24">
        <f>移輸入係数!$E82*投入係数表!AA80</f>
        <v>0</v>
      </c>
      <c r="AB82" s="24">
        <f>移輸入係数!$E82*投入係数表!AB80</f>
        <v>0</v>
      </c>
      <c r="AC82" s="24">
        <f>移輸入係数!$E82*投入係数表!AC80</f>
        <v>0</v>
      </c>
      <c r="AD82" s="24">
        <f>移輸入係数!$E82*投入係数表!AD80</f>
        <v>0</v>
      </c>
      <c r="AE82" s="24">
        <f>移輸入係数!$E82*投入係数表!AE80</f>
        <v>0</v>
      </c>
      <c r="AF82" s="24">
        <f>移輸入係数!$E82*投入係数表!AF80</f>
        <v>0</v>
      </c>
      <c r="AG82" s="24">
        <f>移輸入係数!$E82*投入係数表!AG80</f>
        <v>0</v>
      </c>
      <c r="AH82" s="24">
        <f>移輸入係数!$E82*投入係数表!AH80</f>
        <v>0</v>
      </c>
      <c r="AI82" s="24">
        <f>移輸入係数!$E82*投入係数表!AI80</f>
        <v>0</v>
      </c>
      <c r="AJ82" s="24">
        <f>移輸入係数!$E82*投入係数表!AJ80</f>
        <v>0</v>
      </c>
      <c r="AK82" s="24">
        <f>移輸入係数!$E82*投入係数表!AK80</f>
        <v>0</v>
      </c>
      <c r="AL82" s="24">
        <f>移輸入係数!$E82*投入係数表!AL80</f>
        <v>0</v>
      </c>
      <c r="AM82" s="24">
        <f>移輸入係数!$E82*投入係数表!AM80</f>
        <v>0</v>
      </c>
      <c r="AN82" s="24">
        <f>移輸入係数!$E82*投入係数表!AN80</f>
        <v>0</v>
      </c>
      <c r="AO82" s="24">
        <f>移輸入係数!$E82*投入係数表!AO80</f>
        <v>0</v>
      </c>
      <c r="AP82" s="24">
        <f>移輸入係数!$E82*投入係数表!AP80</f>
        <v>0</v>
      </c>
      <c r="AQ82" s="24">
        <f>移輸入係数!$E82*投入係数表!AQ80</f>
        <v>0</v>
      </c>
      <c r="AR82" s="24">
        <f>移輸入係数!$E82*投入係数表!AR80</f>
        <v>0</v>
      </c>
      <c r="AS82" s="24">
        <f>移輸入係数!$E82*投入係数表!AS80</f>
        <v>0</v>
      </c>
      <c r="AT82" s="24">
        <f>移輸入係数!$E82*投入係数表!AT80</f>
        <v>0</v>
      </c>
      <c r="AU82" s="24">
        <f>移輸入係数!$E82*投入係数表!AU80</f>
        <v>0</v>
      </c>
      <c r="AV82" s="24">
        <f>移輸入係数!$E82*投入係数表!AV80</f>
        <v>0</v>
      </c>
      <c r="AW82" s="24">
        <f>移輸入係数!$E82*投入係数表!AW80</f>
        <v>0</v>
      </c>
      <c r="AX82" s="24">
        <f>移輸入係数!$E82*投入係数表!AX80</f>
        <v>0</v>
      </c>
      <c r="AY82" s="24">
        <f>移輸入係数!$E82*投入係数表!AY80</f>
        <v>0</v>
      </c>
      <c r="AZ82" s="24">
        <f>移輸入係数!$E82*投入係数表!AZ80</f>
        <v>0</v>
      </c>
      <c r="BA82" s="24">
        <f>移輸入係数!$E82*投入係数表!BA80</f>
        <v>0</v>
      </c>
      <c r="BB82" s="24">
        <f>移輸入係数!$E82*投入係数表!BB80</f>
        <v>0</v>
      </c>
      <c r="BC82" s="24">
        <f>移輸入係数!$E82*投入係数表!BC80</f>
        <v>0</v>
      </c>
      <c r="BD82" s="24">
        <f>移輸入係数!$E82*投入係数表!BD80</f>
        <v>0</v>
      </c>
      <c r="BE82" s="24">
        <f>移輸入係数!$E82*投入係数表!BE80</f>
        <v>0</v>
      </c>
      <c r="BF82" s="24">
        <f>移輸入係数!$E82*投入係数表!BF80</f>
        <v>0</v>
      </c>
      <c r="BG82" s="24">
        <f>移輸入係数!$E82*投入係数表!BG80</f>
        <v>0</v>
      </c>
      <c r="BH82" s="24">
        <f>移輸入係数!$E82*投入係数表!BH80</f>
        <v>0</v>
      </c>
      <c r="BI82" s="24">
        <f>移輸入係数!$E82*投入係数表!BI80</f>
        <v>0</v>
      </c>
      <c r="BJ82" s="24">
        <f>移輸入係数!$E82*投入係数表!BJ80</f>
        <v>0</v>
      </c>
      <c r="BK82" s="24">
        <f>移輸入係数!$E82*投入係数表!BK80</f>
        <v>0</v>
      </c>
      <c r="BL82" s="24">
        <f>移輸入係数!$E82*投入係数表!BL80</f>
        <v>0</v>
      </c>
      <c r="BM82" s="24">
        <f>移輸入係数!$E82*投入係数表!BM80</f>
        <v>0</v>
      </c>
      <c r="BN82" s="24">
        <f>移輸入係数!$E82*投入係数表!BN80</f>
        <v>0</v>
      </c>
      <c r="BO82" s="24">
        <f>移輸入係数!$E82*投入係数表!BO80</f>
        <v>0</v>
      </c>
      <c r="BP82" s="24">
        <f>移輸入係数!$E82*投入係数表!BP80</f>
        <v>0</v>
      </c>
      <c r="BQ82" s="24">
        <f>移輸入係数!$E82*投入係数表!BQ80</f>
        <v>0</v>
      </c>
      <c r="BR82" s="24">
        <f>移輸入係数!$E82*投入係数表!BR80</f>
        <v>0</v>
      </c>
      <c r="BS82" s="24">
        <f>移輸入係数!$E82*投入係数表!BS80</f>
        <v>0</v>
      </c>
      <c r="BT82" s="24">
        <f>移輸入係数!$E82*投入係数表!BT80</f>
        <v>0</v>
      </c>
      <c r="BU82" s="24">
        <f>移輸入係数!$E82*投入係数表!BU80</f>
        <v>0</v>
      </c>
      <c r="BV82" s="24">
        <f>移輸入係数!$E82*投入係数表!BV80</f>
        <v>0</v>
      </c>
      <c r="BW82" s="24">
        <f>移輸入係数!$E82*投入係数表!BW80</f>
        <v>0</v>
      </c>
      <c r="BX82" s="24">
        <f>移輸入係数!$E82*投入係数表!BX80</f>
        <v>0</v>
      </c>
      <c r="BY82" s="24">
        <f>移輸入係数!$E82*投入係数表!BY80</f>
        <v>0</v>
      </c>
      <c r="BZ82" s="24">
        <f>移輸入係数!$E82*投入係数表!BZ80</f>
        <v>0</v>
      </c>
      <c r="CA82" s="24">
        <f>移輸入係数!$E82*投入係数表!CA80</f>
        <v>0</v>
      </c>
      <c r="CB82" s="24">
        <f>移輸入係数!$E82*投入係数表!CB80</f>
        <v>0</v>
      </c>
      <c r="CC82" s="24">
        <f>移輸入係数!$E82*投入係数表!CC80</f>
        <v>0</v>
      </c>
      <c r="CD82" s="24">
        <f>移輸入係数!$E82*投入係数表!CD80</f>
        <v>0</v>
      </c>
      <c r="CE82" s="24">
        <f>移輸入係数!$E82*投入係数表!CE80</f>
        <v>0</v>
      </c>
      <c r="CF82" s="24">
        <f>移輸入係数!$E82*投入係数表!CF80</f>
        <v>0</v>
      </c>
      <c r="CG82" s="24">
        <f>移輸入係数!$E82*投入係数表!CG80</f>
        <v>0</v>
      </c>
      <c r="CH82" s="24">
        <f>移輸入係数!$E82*投入係数表!CH80</f>
        <v>0</v>
      </c>
      <c r="CI82" s="24">
        <f>移輸入係数!$E82*投入係数表!CI80</f>
        <v>0</v>
      </c>
      <c r="CJ82" s="24">
        <f>移輸入係数!$E82*投入係数表!CJ80</f>
        <v>0</v>
      </c>
      <c r="CK82" s="24">
        <f>移輸入係数!$E82*投入係数表!CK80</f>
        <v>0</v>
      </c>
      <c r="CL82" s="24">
        <f>移輸入係数!$E82*投入係数表!CL80</f>
        <v>0</v>
      </c>
      <c r="CM82" s="24">
        <f>移輸入係数!$E82*投入係数表!CM80</f>
        <v>0</v>
      </c>
      <c r="CN82" s="24">
        <f>移輸入係数!$E82*投入係数表!CN80</f>
        <v>0</v>
      </c>
      <c r="CO82" s="24">
        <f>移輸入係数!$E82*投入係数表!CO80</f>
        <v>0</v>
      </c>
      <c r="CP82" s="24">
        <f>移輸入係数!$E82*投入係数表!CP80</f>
        <v>0</v>
      </c>
      <c r="CQ82" s="24">
        <f>移輸入係数!$E82*投入係数表!CQ80</f>
        <v>0</v>
      </c>
      <c r="CR82" s="24">
        <f>移輸入係数!$E82*投入係数表!CR80</f>
        <v>0</v>
      </c>
      <c r="CS82" s="24">
        <f>移輸入係数!$E82*投入係数表!CS80</f>
        <v>0</v>
      </c>
      <c r="CT82" s="24">
        <f>移輸入係数!$E82*投入係数表!CT80</f>
        <v>0</v>
      </c>
      <c r="CU82" s="24">
        <f>移輸入係数!$E82*投入係数表!CU80</f>
        <v>0</v>
      </c>
      <c r="CV82" s="24">
        <f>移輸入係数!$E82*投入係数表!CV80</f>
        <v>0</v>
      </c>
      <c r="CW82" s="24">
        <f>移輸入係数!$E82*投入係数表!CW80</f>
        <v>0</v>
      </c>
      <c r="CX82" s="24">
        <f>移輸入係数!$E82*投入係数表!CX80</f>
        <v>0</v>
      </c>
      <c r="CY82" s="24">
        <f>移輸入係数!$E82*投入係数表!CY80</f>
        <v>0</v>
      </c>
      <c r="CZ82" s="24">
        <f>移輸入係数!$E82*投入係数表!CZ80</f>
        <v>0</v>
      </c>
      <c r="DA82" s="24">
        <f>移輸入係数!$E82*投入係数表!DA80</f>
        <v>0</v>
      </c>
      <c r="DB82" s="24">
        <f>移輸入係数!$E82*投入係数表!DB80</f>
        <v>0</v>
      </c>
      <c r="DC82" s="24">
        <f>移輸入係数!$E82*投入係数表!DC80</f>
        <v>0</v>
      </c>
      <c r="DD82" s="24">
        <f>移輸入係数!$E82*投入係数表!DD80</f>
        <v>0</v>
      </c>
      <c r="DE82" s="24">
        <f>移輸入係数!$E82*投入係数表!DE80</f>
        <v>0</v>
      </c>
      <c r="DF82" s="24">
        <f>移輸入係数!$E82*投入係数表!DF80</f>
        <v>0</v>
      </c>
      <c r="DG82" s="27">
        <f>移輸入係数!$E82*投入係数表!DG80</f>
        <v>0</v>
      </c>
    </row>
    <row r="83" spans="2:111" x14ac:dyDescent="0.15">
      <c r="B83" s="36" t="s">
        <v>73</v>
      </c>
      <c r="C83" s="36" t="s">
        <v>188</v>
      </c>
      <c r="D83" s="23">
        <f>移輸入係数!$E83*投入係数表!D81</f>
        <v>3.9876986260207274E-5</v>
      </c>
      <c r="E83" s="24">
        <f>移輸入係数!$E83*投入係数表!E81</f>
        <v>6.8105638017131883E-5</v>
      </c>
      <c r="F83" s="24">
        <f>移輸入係数!$E83*投入係数表!F81</f>
        <v>9.6710040624281893E-5</v>
      </c>
      <c r="G83" s="24">
        <f>移輸入係数!$E83*投入係数表!G81</f>
        <v>0</v>
      </c>
      <c r="H83" s="24">
        <f>移輸入係数!$E83*投入係数表!H81</f>
        <v>0</v>
      </c>
      <c r="I83" s="24">
        <f>移輸入係数!$E83*投入係数表!I81</f>
        <v>0</v>
      </c>
      <c r="J83" s="24">
        <f>移輸入係数!$E83*投入係数表!J81</f>
        <v>0</v>
      </c>
      <c r="K83" s="24">
        <f>移輸入係数!$E83*投入係数表!K81</f>
        <v>3.3585217294255783E-4</v>
      </c>
      <c r="L83" s="24">
        <f>移輸入係数!$E83*投入係数表!L81</f>
        <v>2.203549124493769E-4</v>
      </c>
      <c r="M83" s="24">
        <f>移輸入係数!$E83*投入係数表!M81</f>
        <v>1.1891301174552432E-4</v>
      </c>
      <c r="N83" s="24">
        <f>移輸入係数!$E83*投入係数表!N81</f>
        <v>0</v>
      </c>
      <c r="O83" s="24">
        <f>移輸入係数!$E83*投入係数表!O81</f>
        <v>4.5309902691850431E-4</v>
      </c>
      <c r="P83" s="24">
        <f>移輸入係数!$E83*投入係数表!P81</f>
        <v>5.4345837803912119E-4</v>
      </c>
      <c r="Q83" s="24">
        <f>移輸入係数!$E83*投入係数表!Q81</f>
        <v>3.2830875092746802E-4</v>
      </c>
      <c r="R83" s="24">
        <f>移輸入係数!$E83*投入係数表!R81</f>
        <v>3.9941519646331217E-4</v>
      </c>
      <c r="S83" s="24">
        <f>移輸入係数!$E83*投入係数表!S81</f>
        <v>1.7511470417590968E-3</v>
      </c>
      <c r="T83" s="24">
        <f>移輸入係数!$E83*投入係数表!T81</f>
        <v>4.6750851141209117E-4</v>
      </c>
      <c r="U83" s="24">
        <f>移輸入係数!$E83*投入係数表!U81</f>
        <v>6.7440068820336053E-4</v>
      </c>
      <c r="V83" s="24">
        <f>移輸入係数!$E83*投入係数表!V81</f>
        <v>4.0375137556725762E-4</v>
      </c>
      <c r="W83" s="24">
        <f>移輸入係数!$E83*投入係数表!W81</f>
        <v>2.0518516976496541E-4</v>
      </c>
      <c r="X83" s="24">
        <f>移輸入係数!$E83*投入係数表!X81</f>
        <v>0</v>
      </c>
      <c r="Y83" s="24">
        <f>移輸入係数!$E83*投入係数表!Y81</f>
        <v>2.6139728465428958E-4</v>
      </c>
      <c r="Z83" s="24">
        <f>移輸入係数!$E83*投入係数表!Z81</f>
        <v>4.8018160322260938E-4</v>
      </c>
      <c r="AA83" s="24">
        <f>移輸入係数!$E83*投入係数表!AA81</f>
        <v>3.4468181642168211E-4</v>
      </c>
      <c r="AB83" s="24">
        <f>移輸入係数!$E83*投入係数表!AB81</f>
        <v>4.8025449165170432E-4</v>
      </c>
      <c r="AC83" s="24">
        <f>移輸入係数!$E83*投入係数表!AC81</f>
        <v>4.8422365916243464E-4</v>
      </c>
      <c r="AD83" s="24">
        <f>移輸入係数!$E83*投入係数表!AD81</f>
        <v>0</v>
      </c>
      <c r="AE83" s="24">
        <f>移輸入係数!$E83*投入係数表!AE81</f>
        <v>2.6587682014888805E-4</v>
      </c>
      <c r="AF83" s="24">
        <f>移輸入係数!$E83*投入係数表!AF81</f>
        <v>7.5129544183019637E-4</v>
      </c>
      <c r="AG83" s="24">
        <f>移輸入係数!$E83*投入係数表!AG81</f>
        <v>3.1773492485181407E-4</v>
      </c>
      <c r="AH83" s="24">
        <f>移輸入係数!$E83*投入係数表!AH81</f>
        <v>3.3733049804610079E-5</v>
      </c>
      <c r="AI83" s="24">
        <f>移輸入係数!$E83*投入係数表!AI81</f>
        <v>7.017646479629742E-4</v>
      </c>
      <c r="AJ83" s="24">
        <f>移輸入係数!$E83*投入係数表!AJ81</f>
        <v>4.6421822337717301E-4</v>
      </c>
      <c r="AK83" s="24">
        <f>移輸入係数!$E83*投入係数表!AK81</f>
        <v>4.2520741457634654E-4</v>
      </c>
      <c r="AL83" s="24">
        <f>移輸入係数!$E83*投入係数表!AL81</f>
        <v>1.0331748278977369E-3</v>
      </c>
      <c r="AM83" s="24">
        <f>移輸入係数!$E83*投入係数表!AM81</f>
        <v>0</v>
      </c>
      <c r="AN83" s="24">
        <f>移輸入係数!$E83*投入係数表!AN81</f>
        <v>0</v>
      </c>
      <c r="AO83" s="24">
        <f>移輸入係数!$E83*投入係数表!AO81</f>
        <v>4.0744246742180465E-4</v>
      </c>
      <c r="AP83" s="24">
        <f>移輸入係数!$E83*投入係数表!AP81</f>
        <v>5.1584537126453137E-5</v>
      </c>
      <c r="AQ83" s="24">
        <f>移輸入係数!$E83*投入係数表!AQ81</f>
        <v>2.9070145725459842E-4</v>
      </c>
      <c r="AR83" s="24">
        <f>移輸入係数!$E83*投入係数表!AR81</f>
        <v>2.9377952360756771E-4</v>
      </c>
      <c r="AS83" s="24">
        <f>移輸入係数!$E83*投入係数表!AS81</f>
        <v>7.7786026907139723E-4</v>
      </c>
      <c r="AT83" s="24">
        <f>移輸入係数!$E83*投入係数表!AT81</f>
        <v>3.5805688303559271E-4</v>
      </c>
      <c r="AU83" s="24">
        <f>移輸入係数!$E83*投入係数表!AU81</f>
        <v>3.1515138565998133E-4</v>
      </c>
      <c r="AV83" s="24">
        <f>移輸入係数!$E83*投入係数表!AV81</f>
        <v>4.7602700961374889E-4</v>
      </c>
      <c r="AW83" s="24">
        <f>移輸入係数!$E83*投入係数表!AW81</f>
        <v>4.2059588092020138E-4</v>
      </c>
      <c r="AX83" s="24">
        <f>移輸入係数!$E83*投入係数表!AX81</f>
        <v>0</v>
      </c>
      <c r="AY83" s="24">
        <f>移輸入係数!$E83*投入係数表!AY81</f>
        <v>7.8366482012559037E-4</v>
      </c>
      <c r="AZ83" s="24">
        <f>移輸入係数!$E83*投入係数表!AZ81</f>
        <v>7.3989011978056989E-4</v>
      </c>
      <c r="BA83" s="24">
        <f>移輸入係数!$E83*投入係数表!BA81</f>
        <v>3.2087908277348153E-4</v>
      </c>
      <c r="BB83" s="24">
        <f>移輸入係数!$E83*投入係数表!BB81</f>
        <v>7.1484359711800841E-4</v>
      </c>
      <c r="BC83" s="24">
        <f>移輸入係数!$E83*投入係数表!BC81</f>
        <v>2.463493140823164E-4</v>
      </c>
      <c r="BD83" s="24">
        <f>移輸入係数!$E83*投入係数表!BD81</f>
        <v>1.3667978954846997E-3</v>
      </c>
      <c r="BE83" s="24">
        <f>移輸入係数!$E83*投入係数表!BE81</f>
        <v>4.139104594786171E-5</v>
      </c>
      <c r="BF83" s="24">
        <f>移輸入係数!$E83*投入係数表!BF81</f>
        <v>0</v>
      </c>
      <c r="BG83" s="24">
        <f>移輸入係数!$E83*投入係数表!BG81</f>
        <v>1.134661757361621E-4</v>
      </c>
      <c r="BH83" s="24">
        <f>移輸入係数!$E83*投入係数表!BH81</f>
        <v>1.6159818119858464E-4</v>
      </c>
      <c r="BI83" s="24">
        <f>移輸入係数!$E83*投入係数表!BI81</f>
        <v>2.3400387812800457E-4</v>
      </c>
      <c r="BJ83" s="24">
        <f>移輸入係数!$E83*投入係数表!BJ81</f>
        <v>4.1092427500992316E-4</v>
      </c>
      <c r="BK83" s="24">
        <f>移輸入係数!$E83*投入係数表!BK81</f>
        <v>6.6657905576287776E-4</v>
      </c>
      <c r="BL83" s="24">
        <f>移輸入係数!$E83*投入係数表!BL81</f>
        <v>8.8145684658265475E-4</v>
      </c>
      <c r="BM83" s="24">
        <f>移輸入係数!$E83*投入係数表!BM81</f>
        <v>8.8463796460627893E-4</v>
      </c>
      <c r="BN83" s="24">
        <f>移輸入係数!$E83*投入係数表!BN81</f>
        <v>6.8854637765707527E-4</v>
      </c>
      <c r="BO83" s="24">
        <f>移輸入係数!$E83*投入係数表!BO81</f>
        <v>4.3557674978802167E-4</v>
      </c>
      <c r="BP83" s="24">
        <f>移輸入係数!$E83*投入係数表!BP81</f>
        <v>3.7627889590291036E-4</v>
      </c>
      <c r="BQ83" s="24">
        <f>移輸入係数!$E83*投入係数表!BQ81</f>
        <v>2.7431032299675358E-4</v>
      </c>
      <c r="BR83" s="24">
        <f>移輸入係数!$E83*投入係数表!BR81</f>
        <v>3.7652203502088296E-4</v>
      </c>
      <c r="BS83" s="24">
        <f>移輸入係数!$E83*投入係数表!BS81</f>
        <v>9.405359993025958E-4</v>
      </c>
      <c r="BT83" s="24">
        <f>移輸入係数!$E83*投入係数表!BT81</f>
        <v>5.8870537925474658E-3</v>
      </c>
      <c r="BU83" s="24">
        <f>移輸入係数!$E83*投入係数表!BU81</f>
        <v>2.011431152063676E-3</v>
      </c>
      <c r="BV83" s="24">
        <f>移輸入係数!$E83*投入係数表!BV81</f>
        <v>4.2618807876718427E-3</v>
      </c>
      <c r="BW83" s="24">
        <f>移輸入係数!$E83*投入係数表!BW81</f>
        <v>4.3688164200721629E-4</v>
      </c>
      <c r="BX83" s="24">
        <f>移輸入係数!$E83*投入係数表!BX81</f>
        <v>5.9627886408531519E-5</v>
      </c>
      <c r="BY83" s="24">
        <f>移輸入係数!$E83*投入係数表!BY81</f>
        <v>8.1218045692067735E-7</v>
      </c>
      <c r="BZ83" s="24">
        <f>移輸入係数!$E83*投入係数表!BZ81</f>
        <v>1.084957005297995E-4</v>
      </c>
      <c r="CA83" s="24">
        <f>移輸入係数!$E83*投入係数表!CA81</f>
        <v>5.2085795747322744E-4</v>
      </c>
      <c r="CB83" s="24">
        <f>移輸入係数!$E83*投入係数表!CB81</f>
        <v>1.0126814660362105E-4</v>
      </c>
      <c r="CC83" s="24">
        <f>移輸入係数!$E83*投入係数表!CC81</f>
        <v>0</v>
      </c>
      <c r="CD83" s="24">
        <f>移輸入係数!$E83*投入係数表!CD81</f>
        <v>0</v>
      </c>
      <c r="CE83" s="24">
        <f>移輸入係数!$E83*投入係数表!CE81</f>
        <v>2.24847863254149E-3</v>
      </c>
      <c r="CF83" s="24">
        <f>移輸入係数!$E83*投入係数表!CF81</f>
        <v>4.1780643166253813E-4</v>
      </c>
      <c r="CG83" s="24">
        <f>移輸入係数!$E83*投入係数表!CG81</f>
        <v>1.669913451444814E-4</v>
      </c>
      <c r="CH83" s="24">
        <f>移輸入係数!$E83*投入係数表!CH81</f>
        <v>4.7048554319239669E-4</v>
      </c>
      <c r="CI83" s="24">
        <f>移輸入係数!$E83*投入係数表!CI81</f>
        <v>5.8017968981633513E-4</v>
      </c>
      <c r="CJ83" s="24">
        <f>移輸入係数!$E83*投入係数表!CJ81</f>
        <v>8.762385947545929E-4</v>
      </c>
      <c r="CK83" s="24">
        <f>移輸入係数!$E83*投入係数表!CK81</f>
        <v>3.2648307344181228E-4</v>
      </c>
      <c r="CL83" s="24">
        <f>移輸入係数!$E83*投入係数表!CL81</f>
        <v>7.6511224333985844E-4</v>
      </c>
      <c r="CM83" s="24">
        <f>移輸入係数!$E83*投入係数表!CM81</f>
        <v>5.584913269426645E-4</v>
      </c>
      <c r="CN83" s="24">
        <f>移輸入係数!$E83*投入係数表!CN81</f>
        <v>2.7332458067641898E-3</v>
      </c>
      <c r="CO83" s="24">
        <f>移輸入係数!$E83*投入係数表!CO81</f>
        <v>9.1895644625924111E-4</v>
      </c>
      <c r="CP83" s="24">
        <f>移輸入係数!$E83*投入係数表!CP81</f>
        <v>3.1804842836993387E-3</v>
      </c>
      <c r="CQ83" s="24">
        <f>移輸入係数!$E83*投入係数表!CQ81</f>
        <v>6.7869515392920325E-4</v>
      </c>
      <c r="CR83" s="24">
        <f>移輸入係数!$E83*投入係数表!CR81</f>
        <v>2.1519765271403798E-3</v>
      </c>
      <c r="CS83" s="24">
        <f>移輸入係数!$E83*投入係数表!CS81</f>
        <v>4.839417813708086E-4</v>
      </c>
      <c r="CT83" s="24">
        <f>移輸入係数!$E83*投入係数表!CT81</f>
        <v>1.7115909376984236E-4</v>
      </c>
      <c r="CU83" s="24">
        <f>移輸入係数!$E83*投入係数表!CU81</f>
        <v>2.199639076847097E-3</v>
      </c>
      <c r="CV83" s="24">
        <f>移輸入係数!$E83*投入係数表!CV81</f>
        <v>3.7870590336661091E-4</v>
      </c>
      <c r="CW83" s="24">
        <f>移輸入係数!$E83*投入係数表!CW81</f>
        <v>2.1150284834182642E-4</v>
      </c>
      <c r="CX83" s="24">
        <f>移輸入係数!$E83*投入係数表!CX81</f>
        <v>2.1458459123767129E-4</v>
      </c>
      <c r="CY83" s="24">
        <f>移輸入係数!$E83*投入係数表!CY81</f>
        <v>3.4519838446249505E-4</v>
      </c>
      <c r="CZ83" s="24">
        <f>移輸入係数!$E83*投入係数表!CZ81</f>
        <v>1.232292426287886E-4</v>
      </c>
      <c r="DA83" s="24">
        <f>移輸入係数!$E83*投入係数表!DA81</f>
        <v>3.7670755403220553E-4</v>
      </c>
      <c r="DB83" s="24">
        <f>移輸入係数!$E83*投入係数表!DB81</f>
        <v>4.3736524778332234E-4</v>
      </c>
      <c r="DC83" s="24">
        <f>移輸入係数!$E83*投入係数表!DC81</f>
        <v>5.0860347645101845E-4</v>
      </c>
      <c r="DD83" s="24">
        <f>移輸入係数!$E83*投入係数表!DD81</f>
        <v>7.9015004311063213E-5</v>
      </c>
      <c r="DE83" s="24">
        <f>移輸入係数!$E83*投入係数表!DE81</f>
        <v>7.7733221344379133E-4</v>
      </c>
      <c r="DF83" s="24">
        <f>移輸入係数!$E83*投入係数表!DF81</f>
        <v>2.8611086772195127E-4</v>
      </c>
      <c r="DG83" s="27">
        <f>移輸入係数!$E83*投入係数表!DG81</f>
        <v>6.4864969078361036E-5</v>
      </c>
    </row>
    <row r="84" spans="2:111" x14ac:dyDescent="0.15">
      <c r="B84" s="36" t="s">
        <v>74</v>
      </c>
      <c r="C84" s="36" t="s">
        <v>189</v>
      </c>
      <c r="D84" s="23">
        <f>移輸入係数!$E84*投入係数表!D82</f>
        <v>4.9391000944672622E-3</v>
      </c>
      <c r="E84" s="24">
        <f>移輸入係数!$E84*投入係数表!E82</f>
        <v>1.4835700271953845E-2</v>
      </c>
      <c r="F84" s="24">
        <f>移輸入係数!$E84*投入係数表!F82</f>
        <v>3.7855927513390465E-3</v>
      </c>
      <c r="G84" s="24">
        <f>移輸入係数!$E84*投入係数表!G82</f>
        <v>1.8376310026879977E-2</v>
      </c>
      <c r="H84" s="24">
        <f>移輸入係数!$E84*投入係数表!H82</f>
        <v>0</v>
      </c>
      <c r="I84" s="24">
        <f>移輸入係数!$E84*投入係数表!I82</f>
        <v>0</v>
      </c>
      <c r="J84" s="24">
        <f>移輸入係数!$E84*投入係数表!J82</f>
        <v>0</v>
      </c>
      <c r="K84" s="24">
        <f>移輸入係数!$E84*投入係数表!K82</f>
        <v>1.0105398264145624E-2</v>
      </c>
      <c r="L84" s="24">
        <f>移輸入係数!$E84*投入係数表!L82</f>
        <v>8.4638985429305313E-3</v>
      </c>
      <c r="M84" s="24">
        <f>移輸入係数!$E84*投入係数表!M82</f>
        <v>1.5367355461465023E-2</v>
      </c>
      <c r="N84" s="24">
        <f>移輸入係数!$E84*投入係数表!N82</f>
        <v>0</v>
      </c>
      <c r="O84" s="24">
        <f>移輸入係数!$E84*投入係数表!O82</f>
        <v>4.4336847474264916E-3</v>
      </c>
      <c r="P84" s="24">
        <f>移輸入係数!$E84*投入係数表!P82</f>
        <v>4.5563291320085044E-3</v>
      </c>
      <c r="Q84" s="24">
        <f>移輸入係数!$E84*投入係数表!Q82</f>
        <v>1.1237967951014506E-2</v>
      </c>
      <c r="R84" s="24">
        <f>移輸入係数!$E84*投入係数表!R82</f>
        <v>9.3832235564526544E-3</v>
      </c>
      <c r="S84" s="24">
        <f>移輸入係数!$E84*投入係数表!S82</f>
        <v>2.5418270395031282E-2</v>
      </c>
      <c r="T84" s="24">
        <f>移輸入係数!$E84*投入係数表!T82</f>
        <v>1.0177536161334828E-2</v>
      </c>
      <c r="U84" s="24">
        <f>移輸入係数!$E84*投入係数表!U82</f>
        <v>6.3547678405410429E-3</v>
      </c>
      <c r="V84" s="24">
        <f>移輸入係数!$E84*投入係数表!V82</f>
        <v>4.6483350424575921E-3</v>
      </c>
      <c r="W84" s="24">
        <f>移輸入係数!$E84*投入係数表!W82</f>
        <v>1.9252356593607387E-3</v>
      </c>
      <c r="X84" s="24">
        <f>移輸入係数!$E84*投入係数表!X82</f>
        <v>0</v>
      </c>
      <c r="Y84" s="24">
        <f>移輸入係数!$E84*投入係数表!Y82</f>
        <v>4.9154049874694152E-3</v>
      </c>
      <c r="Z84" s="24">
        <f>移輸入係数!$E84*投入係数表!Z82</f>
        <v>5.8607813592913413E-3</v>
      </c>
      <c r="AA84" s="24">
        <f>移輸入係数!$E84*投入係数表!AA82</f>
        <v>8.2011020551304974E-3</v>
      </c>
      <c r="AB84" s="24">
        <f>移輸入係数!$E84*投入係数表!AB82</f>
        <v>7.0255142566037591E-3</v>
      </c>
      <c r="AC84" s="24">
        <f>移輸入係数!$E84*投入係数表!AC82</f>
        <v>8.0531795047562495E-3</v>
      </c>
      <c r="AD84" s="24">
        <f>移輸入係数!$E84*投入係数表!AD82</f>
        <v>0</v>
      </c>
      <c r="AE84" s="24">
        <f>移輸入係数!$E84*投入係数表!AE82</f>
        <v>2.6426667106687726E-2</v>
      </c>
      <c r="AF84" s="24">
        <f>移輸入係数!$E84*投入係数表!AF82</f>
        <v>4.5288224346783481E-3</v>
      </c>
      <c r="AG84" s="24">
        <f>移輸入係数!$E84*投入係数表!AG82</f>
        <v>4.4369055109819856E-3</v>
      </c>
      <c r="AH84" s="24">
        <f>移輸入係数!$E84*投入係数表!AH82</f>
        <v>5.8056185313183004E-3</v>
      </c>
      <c r="AI84" s="24">
        <f>移輸入係数!$E84*投入係数表!AI82</f>
        <v>8.1703583350387961E-3</v>
      </c>
      <c r="AJ84" s="24">
        <f>移輸入係数!$E84*投入係数表!AJ82</f>
        <v>2.7411488432969665E-2</v>
      </c>
      <c r="AK84" s="24">
        <f>移輸入係数!$E84*投入係数表!AK82</f>
        <v>1.0443425111432354E-2</v>
      </c>
      <c r="AL84" s="24">
        <f>移輸入係数!$E84*投入係数表!AL82</f>
        <v>9.9150931334663992E-3</v>
      </c>
      <c r="AM84" s="24">
        <f>移輸入係数!$E84*投入係数表!AM82</f>
        <v>0</v>
      </c>
      <c r="AN84" s="24">
        <f>移輸入係数!$E84*投入係数表!AN82</f>
        <v>0</v>
      </c>
      <c r="AO84" s="24">
        <f>移輸入係数!$E84*投入係数表!AO82</f>
        <v>1.684434439374511E-2</v>
      </c>
      <c r="AP84" s="24">
        <f>移輸入係数!$E84*投入係数表!AP82</f>
        <v>8.6726928359777376E-3</v>
      </c>
      <c r="AQ84" s="24">
        <f>移輸入係数!$E84*投入係数表!AQ82</f>
        <v>3.3363060302873393E-3</v>
      </c>
      <c r="AR84" s="24">
        <f>移輸入係数!$E84*投入係数表!AR82</f>
        <v>6.3850759728613822E-3</v>
      </c>
      <c r="AS84" s="24">
        <f>移輸入係数!$E84*投入係数表!AS82</f>
        <v>5.9649346836765267E-3</v>
      </c>
      <c r="AT84" s="24">
        <f>移輸入係数!$E84*投入係数表!AT82</f>
        <v>5.1389258878379645E-3</v>
      </c>
      <c r="AU84" s="24">
        <f>移輸入係数!$E84*投入係数表!AU82</f>
        <v>4.8310393147354197E-3</v>
      </c>
      <c r="AV84" s="24">
        <f>移輸入係数!$E84*投入係数表!AV82</f>
        <v>3.8402000879102804E-3</v>
      </c>
      <c r="AW84" s="24">
        <f>移輸入係数!$E84*投入係数表!AW82</f>
        <v>4.9201382156224376E-3</v>
      </c>
      <c r="AX84" s="24">
        <f>移輸入係数!$E84*投入係数表!AX82</f>
        <v>0</v>
      </c>
      <c r="AY84" s="24">
        <f>移輸入係数!$E84*投入係数表!AY82</f>
        <v>3.8778608543679578E-3</v>
      </c>
      <c r="AZ84" s="24">
        <f>移輸入係数!$E84*投入係数表!AZ82</f>
        <v>5.8047153065667852E-3</v>
      </c>
      <c r="BA84" s="24">
        <f>移輸入係数!$E84*投入係数表!BA82</f>
        <v>4.7921026867708289E-3</v>
      </c>
      <c r="BB84" s="24">
        <f>移輸入係数!$E84*投入係数表!BB82</f>
        <v>3.6821374631291412E-3</v>
      </c>
      <c r="BC84" s="24">
        <f>移輸入係数!$E84*投入係数表!BC82</f>
        <v>4.3426426761776302E-3</v>
      </c>
      <c r="BD84" s="24">
        <f>移輸入係数!$E84*投入係数表!BD82</f>
        <v>3.2736708361934324E-3</v>
      </c>
      <c r="BE84" s="24">
        <f>移輸入係数!$E84*投入係数表!BE82</f>
        <v>5.3246062483085759E-3</v>
      </c>
      <c r="BF84" s="24">
        <f>移輸入係数!$E84*投入係数表!BF82</f>
        <v>0</v>
      </c>
      <c r="BG84" s="24">
        <f>移輸入係数!$E84*投入係数表!BG82</f>
        <v>6.5170890881409912E-3</v>
      </c>
      <c r="BH84" s="24">
        <f>移輸入係数!$E84*投入係数表!BH82</f>
        <v>4.0095115117444232E-3</v>
      </c>
      <c r="BI84" s="24">
        <f>移輸入係数!$E84*投入係数表!BI82</f>
        <v>4.175785306316274E-3</v>
      </c>
      <c r="BJ84" s="24">
        <f>移輸入係数!$E84*投入係数表!BJ82</f>
        <v>2.8371858610732924E-3</v>
      </c>
      <c r="BK84" s="24">
        <f>移輸入係数!$E84*投入係数表!BK82</f>
        <v>8.07375951715332E-3</v>
      </c>
      <c r="BL84" s="24">
        <f>移輸入係数!$E84*投入係数表!BL82</f>
        <v>0.24691914047309863</v>
      </c>
      <c r="BM84" s="24">
        <f>移輸入係数!$E84*投入係数表!BM82</f>
        <v>9.5451217828758355E-3</v>
      </c>
      <c r="BN84" s="24">
        <f>移輸入係数!$E84*投入係数表!BN82</f>
        <v>9.5031326397274352E-3</v>
      </c>
      <c r="BO84" s="24">
        <f>移輸入係数!$E84*投入係数表!BO82</f>
        <v>8.6781076267266437E-3</v>
      </c>
      <c r="BP84" s="24">
        <f>移輸入係数!$E84*投入係数表!BP82</f>
        <v>9.6764695980829599E-3</v>
      </c>
      <c r="BQ84" s="24">
        <f>移輸入係数!$E84*投入係数表!BQ82</f>
        <v>3.1575281002184106E-3</v>
      </c>
      <c r="BR84" s="24">
        <f>移輸入係数!$E84*投入係数表!BR82</f>
        <v>1.0852452650571675E-2</v>
      </c>
      <c r="BS84" s="24">
        <f>移輸入係数!$E84*投入係数表!BS82</f>
        <v>5.075881764664494E-3</v>
      </c>
      <c r="BT84" s="24">
        <f>移輸入係数!$E84*投入係数表!BT82</f>
        <v>1.8022861246024969E-2</v>
      </c>
      <c r="BU84" s="24">
        <f>移輸入係数!$E84*投入係数表!BU82</f>
        <v>2.3312929453668109E-3</v>
      </c>
      <c r="BV84" s="24">
        <f>移輸入係数!$E84*投入係数表!BV82</f>
        <v>4.5683493221544951E-3</v>
      </c>
      <c r="BW84" s="24">
        <f>移輸入係数!$E84*投入係数表!BW82</f>
        <v>5.2264371915901168E-4</v>
      </c>
      <c r="BX84" s="24">
        <f>移輸入係数!$E84*投入係数表!BX82</f>
        <v>4.0862369097790997E-4</v>
      </c>
      <c r="BY84" s="24">
        <f>移輸入係数!$E84*投入係数表!BY82</f>
        <v>2.524641447519159E-5</v>
      </c>
      <c r="BZ84" s="24">
        <f>移輸入係数!$E84*投入係数表!BZ82</f>
        <v>5.6209335437939155E-4</v>
      </c>
      <c r="CA84" s="24">
        <f>移輸入係数!$E84*投入係数表!CA82</f>
        <v>1.9316687627890306E-3</v>
      </c>
      <c r="CB84" s="24">
        <f>移輸入係数!$E84*投入係数表!CB82</f>
        <v>1.4570295901205714E-3</v>
      </c>
      <c r="CC84" s="24">
        <f>移輸入係数!$E84*投入係数表!CC82</f>
        <v>0</v>
      </c>
      <c r="CD84" s="24">
        <f>移輸入係数!$E84*投入係数表!CD82</f>
        <v>0</v>
      </c>
      <c r="CE84" s="24">
        <f>移輸入係数!$E84*投入係数表!CE82</f>
        <v>2.4682410705718825E-3</v>
      </c>
      <c r="CF84" s="24">
        <f>移輸入係数!$E84*投入係数表!CF82</f>
        <v>1.0742666110109681E-3</v>
      </c>
      <c r="CG84" s="24">
        <f>移輸入係数!$E84*投入係数表!CG82</f>
        <v>1.2038761035048735E-3</v>
      </c>
      <c r="CH84" s="24">
        <f>移輸入係数!$E84*投入係数表!CH82</f>
        <v>3.9700759280394841E-2</v>
      </c>
      <c r="CI84" s="24">
        <f>移輸入係数!$E84*投入係数表!CI82</f>
        <v>2.5869580072061488E-3</v>
      </c>
      <c r="CJ84" s="24">
        <f>移輸入係数!$E84*投入係数表!CJ82</f>
        <v>1.4025034862080981E-3</v>
      </c>
      <c r="CK84" s="24">
        <f>移輸入係数!$E84*投入係数表!CK82</f>
        <v>3.5099617009242373E-3</v>
      </c>
      <c r="CL84" s="24">
        <f>移輸入係数!$E84*投入係数表!CL82</f>
        <v>3.4712971732470568E-3</v>
      </c>
      <c r="CM84" s="24">
        <f>移輸入係数!$E84*投入係数表!CM82</f>
        <v>6.0486342751077844E-3</v>
      </c>
      <c r="CN84" s="24">
        <f>移輸入係数!$E84*投入係数表!CN82</f>
        <v>3.0632121620638914E-3</v>
      </c>
      <c r="CO84" s="24">
        <f>移輸入係数!$E84*投入係数表!CO82</f>
        <v>1.427495725875174E-3</v>
      </c>
      <c r="CP84" s="24">
        <f>移輸入係数!$E84*投入係数表!CP82</f>
        <v>5.1068195082818605E-3</v>
      </c>
      <c r="CQ84" s="24">
        <f>移輸入係数!$E84*投入係数表!CQ82</f>
        <v>4.6295744176112312E-3</v>
      </c>
      <c r="CR84" s="24">
        <f>移輸入係数!$E84*投入係数表!CR82</f>
        <v>3.3277973133762889E-3</v>
      </c>
      <c r="CS84" s="24">
        <f>移輸入係数!$E84*投入係数表!CS82</f>
        <v>2.2486787102030171E-3</v>
      </c>
      <c r="CT84" s="24">
        <f>移輸入係数!$E84*投入係数表!CT82</f>
        <v>1.6069850865472644E-3</v>
      </c>
      <c r="CU84" s="24">
        <f>移輸入係数!$E84*投入係数表!CU82</f>
        <v>6.026972611538328E-3</v>
      </c>
      <c r="CV84" s="24">
        <f>移輸入係数!$E84*投入係数表!CV82</f>
        <v>1.2436481827905149E-3</v>
      </c>
      <c r="CW84" s="24">
        <f>移輸入係数!$E84*投入係数表!CW82</f>
        <v>1.2709531612554276E-3</v>
      </c>
      <c r="CX84" s="24">
        <f>移輸入係数!$E84*投入係数表!CX82</f>
        <v>4.5039586937063239E-3</v>
      </c>
      <c r="CY84" s="24">
        <f>移輸入係数!$E84*投入係数表!CY82</f>
        <v>1.4611569835487085E-3</v>
      </c>
      <c r="CZ84" s="24">
        <f>移輸入係数!$E84*投入係数表!CZ82</f>
        <v>4.742583710622042E-3</v>
      </c>
      <c r="DA84" s="24">
        <f>移輸入係数!$E84*投入係数表!DA82</f>
        <v>6.3695828513756709E-3</v>
      </c>
      <c r="DB84" s="24">
        <f>移輸入係数!$E84*投入係数表!DB82</f>
        <v>1.6215663529890512E-3</v>
      </c>
      <c r="DC84" s="24">
        <f>移輸入係数!$E84*投入係数表!DC82</f>
        <v>1.7005346323547877E-3</v>
      </c>
      <c r="DD84" s="24">
        <f>移輸入係数!$E84*投入係数表!DD82</f>
        <v>2.6380983034888046E-3</v>
      </c>
      <c r="DE84" s="24">
        <f>移輸入係数!$E84*投入係数表!DE82</f>
        <v>8.059411922068372E-3</v>
      </c>
      <c r="DF84" s="24">
        <f>移輸入係数!$E84*投入係数表!DF82</f>
        <v>2.2991811261888054E-2</v>
      </c>
      <c r="DG84" s="27">
        <f>移輸入係数!$E84*投入係数表!DG82</f>
        <v>6.8330518790109228E-3</v>
      </c>
    </row>
    <row r="85" spans="2:111" x14ac:dyDescent="0.15">
      <c r="B85" s="36" t="s">
        <v>75</v>
      </c>
      <c r="C85" s="36" t="s">
        <v>190</v>
      </c>
      <c r="D85" s="23">
        <f>移輸入係数!$E85*投入係数表!D83</f>
        <v>5.733238673802675E-2</v>
      </c>
      <c r="E85" s="24">
        <f>移輸入係数!$E85*投入係数表!E83</f>
        <v>1.1373870827668222E-2</v>
      </c>
      <c r="F85" s="24">
        <f>移輸入係数!$E85*投入係数表!F83</f>
        <v>1.3935995495974603E-2</v>
      </c>
      <c r="G85" s="24">
        <f>移輸入係数!$E85*投入係数表!G83</f>
        <v>2.3005173065919857E-2</v>
      </c>
      <c r="H85" s="24">
        <f>移輸入係数!$E85*投入係数表!H83</f>
        <v>0</v>
      </c>
      <c r="I85" s="24">
        <f>移輸入係数!$E85*投入係数表!I83</f>
        <v>0</v>
      </c>
      <c r="J85" s="24">
        <f>移輸入係数!$E85*投入係数表!J83</f>
        <v>0</v>
      </c>
      <c r="K85" s="24">
        <f>移輸入係数!$E85*投入係数表!K83</f>
        <v>5.996376819028381E-3</v>
      </c>
      <c r="L85" s="24">
        <f>移輸入係数!$E85*投入係数表!L83</f>
        <v>8.6704354037344597E-3</v>
      </c>
      <c r="M85" s="24">
        <f>移輸入係数!$E85*投入係数表!M83</f>
        <v>1.5817349251760538E-3</v>
      </c>
      <c r="N85" s="24">
        <f>移輸入係数!$E85*投入係数表!N83</f>
        <v>0</v>
      </c>
      <c r="O85" s="24">
        <f>移輸入係数!$E85*投入係数表!O83</f>
        <v>1.2751234738361305E-2</v>
      </c>
      <c r="P85" s="24">
        <f>移輸入係数!$E85*投入係数表!P83</f>
        <v>6.7265311606633021E-3</v>
      </c>
      <c r="Q85" s="24">
        <f>移輸入係数!$E85*投入係数表!Q83</f>
        <v>1.6675759930169315E-2</v>
      </c>
      <c r="R85" s="24">
        <f>移輸入係数!$E85*投入係数表!R83</f>
        <v>6.6928244144866941E-3</v>
      </c>
      <c r="S85" s="24">
        <f>移輸入係数!$E85*投入係数表!S83</f>
        <v>4.5522068220120908E-3</v>
      </c>
      <c r="T85" s="24">
        <f>移輸入係数!$E85*投入係数表!T83</f>
        <v>2.6654684231316064E-3</v>
      </c>
      <c r="U85" s="24">
        <f>移輸入係数!$E85*投入係数表!U83</f>
        <v>9.8216758803292628E-3</v>
      </c>
      <c r="V85" s="24">
        <f>移輸入係数!$E85*投入係数表!V83</f>
        <v>3.2819995739976813E-3</v>
      </c>
      <c r="W85" s="24">
        <f>移輸入係数!$E85*投入係数表!W83</f>
        <v>3.0272429641323463E-3</v>
      </c>
      <c r="X85" s="24">
        <f>移輸入係数!$E85*投入係数表!X83</f>
        <v>0</v>
      </c>
      <c r="Y85" s="24">
        <f>移輸入係数!$E85*投入係数表!Y83</f>
        <v>3.6701726375341719E-3</v>
      </c>
      <c r="Z85" s="24">
        <f>移輸入係数!$E85*投入係数表!Z83</f>
        <v>4.1497369332680152E-3</v>
      </c>
      <c r="AA85" s="24">
        <f>移輸入係数!$E85*投入係数表!AA83</f>
        <v>4.0753993872729016E-3</v>
      </c>
      <c r="AB85" s="24">
        <f>移輸入係数!$E85*投入係数表!AB83</f>
        <v>1.7191377627057637E-3</v>
      </c>
      <c r="AC85" s="24">
        <f>移輸入係数!$E85*投入係数表!AC83</f>
        <v>2.4658116111552805E-3</v>
      </c>
      <c r="AD85" s="24">
        <f>移輸入係数!$E85*投入係数表!AD83</f>
        <v>0</v>
      </c>
      <c r="AE85" s="24">
        <f>移輸入係数!$E85*投入係数表!AE83</f>
        <v>1.9647726147367143E-4</v>
      </c>
      <c r="AF85" s="24">
        <f>移輸入係数!$E85*投入係数表!AF83</f>
        <v>1.2043378349704638E-3</v>
      </c>
      <c r="AG85" s="24">
        <f>移輸入係数!$E85*投入係数表!AG83</f>
        <v>1.5200340822295046E-3</v>
      </c>
      <c r="AH85" s="24">
        <f>移輸入係数!$E85*投入係数表!AH83</f>
        <v>2.14613748804032E-2</v>
      </c>
      <c r="AI85" s="24">
        <f>移輸入係数!$E85*投入係数表!AI83</f>
        <v>5.5128553954360499E-3</v>
      </c>
      <c r="AJ85" s="24">
        <f>移輸入係数!$E85*投入係数表!AJ83</f>
        <v>4.0910089956206826E-2</v>
      </c>
      <c r="AK85" s="24">
        <f>移輸入係数!$E85*投入係数表!AK83</f>
        <v>3.7706297973991347E-3</v>
      </c>
      <c r="AL85" s="24">
        <f>移輸入係数!$E85*投入係数表!AL83</f>
        <v>4.9594586766557223E-2</v>
      </c>
      <c r="AM85" s="24">
        <f>移輸入係数!$E85*投入係数表!AM83</f>
        <v>0</v>
      </c>
      <c r="AN85" s="24">
        <f>移輸入係数!$E85*投入係数表!AN83</f>
        <v>0</v>
      </c>
      <c r="AO85" s="24">
        <f>移輸入係数!$E85*投入係数表!AO83</f>
        <v>4.4342527375475565E-3</v>
      </c>
      <c r="AP85" s="24">
        <f>移輸入係数!$E85*投入係数表!AP83</f>
        <v>3.2890889257948916E-3</v>
      </c>
      <c r="AQ85" s="24">
        <f>移輸入係数!$E85*投入係数表!AQ83</f>
        <v>2.5849255288043866E-3</v>
      </c>
      <c r="AR85" s="24">
        <f>移輸入係数!$E85*投入係数表!AR83</f>
        <v>2.9506496307807164E-3</v>
      </c>
      <c r="AS85" s="24">
        <f>移輸入係数!$E85*投入係数表!AS83</f>
        <v>7.766363123364468E-3</v>
      </c>
      <c r="AT85" s="24">
        <f>移輸入係数!$E85*投入係数表!AT83</f>
        <v>7.3844482834414483E-3</v>
      </c>
      <c r="AU85" s="24">
        <f>移輸入係数!$E85*投入係数表!AU83</f>
        <v>5.7859787116614552E-3</v>
      </c>
      <c r="AV85" s="24">
        <f>移輸入係数!$E85*投入係数表!AV83</f>
        <v>4.4154858345902799E-3</v>
      </c>
      <c r="AW85" s="24">
        <f>移輸入係数!$E85*投入係数表!AW83</f>
        <v>1.0055909900376775E-2</v>
      </c>
      <c r="AX85" s="24">
        <f>移輸入係数!$E85*投入係数表!AX83</f>
        <v>0</v>
      </c>
      <c r="AY85" s="24">
        <f>移輸入係数!$E85*投入係数表!AY83</f>
        <v>6.4411810526677094E-4</v>
      </c>
      <c r="AZ85" s="24">
        <f>移輸入係数!$E85*投入係数表!AZ83</f>
        <v>2.5073637941516575E-3</v>
      </c>
      <c r="BA85" s="24">
        <f>移輸入係数!$E85*投入係数表!BA83</f>
        <v>2.7011403009879757E-3</v>
      </c>
      <c r="BB85" s="24">
        <f>移輸入係数!$E85*投入係数表!BB83</f>
        <v>2.1018508582361099E-3</v>
      </c>
      <c r="BC85" s="24">
        <f>移輸入係数!$E85*投入係数表!BC83</f>
        <v>2.9709542997231365E-3</v>
      </c>
      <c r="BD85" s="24">
        <f>移輸入係数!$E85*投入係数表!BD83</f>
        <v>2.2693205601239292E-5</v>
      </c>
      <c r="BE85" s="24">
        <f>移輸入係数!$E85*投入係数表!BE83</f>
        <v>7.916956107997657E-3</v>
      </c>
      <c r="BF85" s="24">
        <f>移輸入係数!$E85*投入係数表!BF83</f>
        <v>0</v>
      </c>
      <c r="BG85" s="24">
        <f>移輸入係数!$E85*投入係数表!BG83</f>
        <v>8.3849067647369011E-4</v>
      </c>
      <c r="BH85" s="24">
        <f>移輸入係数!$E85*投入係数表!BH83</f>
        <v>1.0964089645657724E-3</v>
      </c>
      <c r="BI85" s="24">
        <f>移輸入係数!$E85*投入係数表!BI83</f>
        <v>2.3344718624261716E-3</v>
      </c>
      <c r="BJ85" s="24">
        <f>移輸入係数!$E85*投入係数表!BJ83</f>
        <v>4.4506521202989334E-4</v>
      </c>
      <c r="BK85" s="24">
        <f>移輸入係数!$E85*投入係数表!BK83</f>
        <v>3.1305349065897575E-2</v>
      </c>
      <c r="BL85" s="24">
        <f>移輸入係数!$E85*投入係数表!BL83</f>
        <v>1.1827647419037798E-2</v>
      </c>
      <c r="BM85" s="24">
        <f>移輸入係数!$E85*投入係数表!BM83</f>
        <v>1.7097905166356248E-2</v>
      </c>
      <c r="BN85" s="24">
        <f>移輸入係数!$E85*投入係数表!BN83</f>
        <v>1.5797680241505858E-2</v>
      </c>
      <c r="BO85" s="24">
        <f>移輸入係数!$E85*投入係数表!BO83</f>
        <v>1.9481372607578207E-2</v>
      </c>
      <c r="BP85" s="24">
        <f>移輸入係数!$E85*投入係数表!BP83</f>
        <v>1.0238808812409184E-2</v>
      </c>
      <c r="BQ85" s="24">
        <f>移輸入係数!$E85*投入係数表!BQ83</f>
        <v>3.4000350839192232E-3</v>
      </c>
      <c r="BR85" s="24">
        <f>移輸入係数!$E85*投入係数表!BR83</f>
        <v>5.1540339228875057E-3</v>
      </c>
      <c r="BS85" s="24">
        <f>移輸入係数!$E85*投入係数表!BS83</f>
        <v>7.033038613326166E-3</v>
      </c>
      <c r="BT85" s="24">
        <f>移輸入係数!$E85*投入係数表!BT83</f>
        <v>1.7220353800906103E-2</v>
      </c>
      <c r="BU85" s="24">
        <f>移輸入係数!$E85*投入係数表!BU83</f>
        <v>2.9554684678454887E-2</v>
      </c>
      <c r="BV85" s="24">
        <f>移輸入係数!$E85*投入係数表!BV83</f>
        <v>6.5944686967974678E-3</v>
      </c>
      <c r="BW85" s="24">
        <f>移輸入係数!$E85*投入係数表!BW83</f>
        <v>3.0532876015311192E-3</v>
      </c>
      <c r="BX85" s="24">
        <f>移輸入係数!$E85*投入係数表!BX83</f>
        <v>2.5116324840943238E-3</v>
      </c>
      <c r="BY85" s="24">
        <f>移輸入係数!$E85*投入係数表!BY83</f>
        <v>6.6800470230744314E-4</v>
      </c>
      <c r="BZ85" s="24">
        <f>移輸入係数!$E85*投入係数表!BZ83</f>
        <v>2.9063797531547432E-3</v>
      </c>
      <c r="CA85" s="24">
        <f>移輸入係数!$E85*投入係数表!CA83</f>
        <v>2.3674248209531205E-3</v>
      </c>
      <c r="CB85" s="24">
        <f>移輸入係数!$E85*投入係数表!CB83</f>
        <v>0</v>
      </c>
      <c r="CC85" s="24">
        <f>移輸入係数!$E85*投入係数表!CC83</f>
        <v>0</v>
      </c>
      <c r="CD85" s="24">
        <f>移輸入係数!$E85*投入係数表!CD83</f>
        <v>0</v>
      </c>
      <c r="CE85" s="24">
        <f>移輸入係数!$E85*投入係数表!CE83</f>
        <v>2.4344041453985047E-3</v>
      </c>
      <c r="CF85" s="24">
        <f>移輸入係数!$E85*投入係数表!CF83</f>
        <v>6.8542496074100786E-3</v>
      </c>
      <c r="CG85" s="24">
        <f>移輸入係数!$E85*投入係数表!CG83</f>
        <v>2.6738114348291509E-3</v>
      </c>
      <c r="CH85" s="24">
        <f>移輸入係数!$E85*投入係数表!CH83</f>
        <v>7.1785428734404176E-3</v>
      </c>
      <c r="CI85" s="24">
        <f>移輸入係数!$E85*投入係数表!CI83</f>
        <v>5.7368913059673921E-3</v>
      </c>
      <c r="CJ85" s="24">
        <f>移輸入係数!$E85*投入係数表!CJ83</f>
        <v>5.1891732396251436E-3</v>
      </c>
      <c r="CK85" s="24">
        <f>移輸入係数!$E85*投入係数表!CK83</f>
        <v>1.0467410163844381E-2</v>
      </c>
      <c r="CL85" s="24">
        <f>移輸入係数!$E85*投入係数表!CL83</f>
        <v>7.6998759655368338E-4</v>
      </c>
      <c r="CM85" s="24">
        <f>移輸入係数!$E85*投入係数表!CM83</f>
        <v>1.0871082681601892E-2</v>
      </c>
      <c r="CN85" s="24">
        <f>移輸入係数!$E85*投入係数表!CN83</f>
        <v>1.0693982512202459E-2</v>
      </c>
      <c r="CO85" s="24">
        <f>移輸入係数!$E85*投入係数表!CO83</f>
        <v>1.1300276602335275E-2</v>
      </c>
      <c r="CP85" s="24">
        <f>移輸入係数!$E85*投入係数表!CP83</f>
        <v>6.0745000622526441E-3</v>
      </c>
      <c r="CQ85" s="24">
        <f>移輸入係数!$E85*投入係数表!CQ83</f>
        <v>3.7047804334003516E-3</v>
      </c>
      <c r="CR85" s="24">
        <f>移輸入係数!$E85*投入係数表!CR83</f>
        <v>8.1869939043002112E-3</v>
      </c>
      <c r="CS85" s="24">
        <f>移輸入係数!$E85*投入係数表!CS83</f>
        <v>4.6555853499374274E-3</v>
      </c>
      <c r="CT85" s="24">
        <f>移輸入係数!$E85*投入係数表!CT83</f>
        <v>5.3890432989962206E-3</v>
      </c>
      <c r="CU85" s="24">
        <f>移輸入係数!$E85*投入係数表!CU83</f>
        <v>1.0755153867839113E-2</v>
      </c>
      <c r="CV85" s="24">
        <f>移輸入係数!$E85*投入係数表!CV83</f>
        <v>8.1576656544987414E-3</v>
      </c>
      <c r="CW85" s="24">
        <f>移輸入係数!$E85*投入係数表!CW83</f>
        <v>7.2391762217805123E-3</v>
      </c>
      <c r="CX85" s="24">
        <f>移輸入係数!$E85*投入係数表!CX83</f>
        <v>4.3707847925968553E-3</v>
      </c>
      <c r="CY85" s="24">
        <f>移輸入係数!$E85*投入係数表!CY83</f>
        <v>5.3155179053760038E-3</v>
      </c>
      <c r="CZ85" s="24">
        <f>移輸入係数!$E85*投入係数表!CZ83</f>
        <v>5.9243483335263872E-2</v>
      </c>
      <c r="DA85" s="24">
        <f>移輸入係数!$E85*投入係数表!DA83</f>
        <v>4.7439086943696562E-3</v>
      </c>
      <c r="DB85" s="24">
        <f>移輸入係数!$E85*投入係数表!DB83</f>
        <v>1.6272544795465367E-2</v>
      </c>
      <c r="DC85" s="24">
        <f>移輸入係数!$E85*投入係数表!DC83</f>
        <v>2.7210596381316135E-2</v>
      </c>
      <c r="DD85" s="24">
        <f>移輸入係数!$E85*投入係数表!DD83</f>
        <v>1.0335099324192199E-2</v>
      </c>
      <c r="DE85" s="24">
        <f>移輸入係数!$E85*投入係数表!DE83</f>
        <v>2.7519783659467511E-2</v>
      </c>
      <c r="DF85" s="24">
        <f>移輸入係数!$E85*投入係数表!DF83</f>
        <v>0</v>
      </c>
      <c r="DG85" s="27">
        <f>移輸入係数!$E85*投入係数表!DG83</f>
        <v>3.4381621397767759E-3</v>
      </c>
    </row>
    <row r="86" spans="2:111" x14ac:dyDescent="0.15">
      <c r="B86" s="36" t="s">
        <v>76</v>
      </c>
      <c r="C86" s="36" t="s">
        <v>191</v>
      </c>
      <c r="D86" s="23">
        <f>移輸入係数!$E86*投入係数表!D84</f>
        <v>0</v>
      </c>
      <c r="E86" s="24">
        <f>移輸入係数!$E86*投入係数表!E84</f>
        <v>0</v>
      </c>
      <c r="F86" s="24">
        <f>移輸入係数!$E86*投入係数表!F84</f>
        <v>0</v>
      </c>
      <c r="G86" s="24">
        <f>移輸入係数!$E86*投入係数表!G84</f>
        <v>0</v>
      </c>
      <c r="H86" s="24">
        <f>移輸入係数!$E86*投入係数表!H84</f>
        <v>0</v>
      </c>
      <c r="I86" s="24">
        <f>移輸入係数!$E86*投入係数表!I84</f>
        <v>0</v>
      </c>
      <c r="J86" s="24">
        <f>移輸入係数!$E86*投入係数表!J84</f>
        <v>0</v>
      </c>
      <c r="K86" s="24">
        <f>移輸入係数!$E86*投入係数表!K84</f>
        <v>0</v>
      </c>
      <c r="L86" s="24">
        <f>移輸入係数!$E86*投入係数表!L84</f>
        <v>0</v>
      </c>
      <c r="M86" s="24">
        <f>移輸入係数!$E86*投入係数表!M84</f>
        <v>0</v>
      </c>
      <c r="N86" s="24">
        <f>移輸入係数!$E86*投入係数表!N84</f>
        <v>0</v>
      </c>
      <c r="O86" s="24">
        <f>移輸入係数!$E86*投入係数表!O84</f>
        <v>0</v>
      </c>
      <c r="P86" s="24">
        <f>移輸入係数!$E86*投入係数表!P84</f>
        <v>0</v>
      </c>
      <c r="Q86" s="24">
        <f>移輸入係数!$E86*投入係数表!Q84</f>
        <v>0</v>
      </c>
      <c r="R86" s="24">
        <f>移輸入係数!$E86*投入係数表!R84</f>
        <v>0</v>
      </c>
      <c r="S86" s="24">
        <f>移輸入係数!$E86*投入係数表!S84</f>
        <v>0</v>
      </c>
      <c r="T86" s="24">
        <f>移輸入係数!$E86*投入係数表!T84</f>
        <v>0</v>
      </c>
      <c r="U86" s="24">
        <f>移輸入係数!$E86*投入係数表!U84</f>
        <v>0</v>
      </c>
      <c r="V86" s="24">
        <f>移輸入係数!$E86*投入係数表!V84</f>
        <v>0</v>
      </c>
      <c r="W86" s="24">
        <f>移輸入係数!$E86*投入係数表!W84</f>
        <v>0</v>
      </c>
      <c r="X86" s="24">
        <f>移輸入係数!$E86*投入係数表!X84</f>
        <v>0</v>
      </c>
      <c r="Y86" s="24">
        <f>移輸入係数!$E86*投入係数表!Y84</f>
        <v>0</v>
      </c>
      <c r="Z86" s="24">
        <f>移輸入係数!$E86*投入係数表!Z84</f>
        <v>0</v>
      </c>
      <c r="AA86" s="24">
        <f>移輸入係数!$E86*投入係数表!AA84</f>
        <v>0</v>
      </c>
      <c r="AB86" s="24">
        <f>移輸入係数!$E86*投入係数表!AB84</f>
        <v>0</v>
      </c>
      <c r="AC86" s="24">
        <f>移輸入係数!$E86*投入係数表!AC84</f>
        <v>0</v>
      </c>
      <c r="AD86" s="24">
        <f>移輸入係数!$E86*投入係数表!AD84</f>
        <v>0</v>
      </c>
      <c r="AE86" s="24">
        <f>移輸入係数!$E86*投入係数表!AE84</f>
        <v>0</v>
      </c>
      <c r="AF86" s="24">
        <f>移輸入係数!$E86*投入係数表!AF84</f>
        <v>0</v>
      </c>
      <c r="AG86" s="24">
        <f>移輸入係数!$E86*投入係数表!AG84</f>
        <v>0</v>
      </c>
      <c r="AH86" s="24">
        <f>移輸入係数!$E86*投入係数表!AH84</f>
        <v>0</v>
      </c>
      <c r="AI86" s="24">
        <f>移輸入係数!$E86*投入係数表!AI84</f>
        <v>0</v>
      </c>
      <c r="AJ86" s="24">
        <f>移輸入係数!$E86*投入係数表!AJ84</f>
        <v>0</v>
      </c>
      <c r="AK86" s="24">
        <f>移輸入係数!$E86*投入係数表!AK84</f>
        <v>0</v>
      </c>
      <c r="AL86" s="24">
        <f>移輸入係数!$E86*投入係数表!AL84</f>
        <v>0</v>
      </c>
      <c r="AM86" s="24">
        <f>移輸入係数!$E86*投入係数表!AM84</f>
        <v>0</v>
      </c>
      <c r="AN86" s="24">
        <f>移輸入係数!$E86*投入係数表!AN84</f>
        <v>0</v>
      </c>
      <c r="AO86" s="24">
        <f>移輸入係数!$E86*投入係数表!AO84</f>
        <v>0</v>
      </c>
      <c r="AP86" s="24">
        <f>移輸入係数!$E86*投入係数表!AP84</f>
        <v>0</v>
      </c>
      <c r="AQ86" s="24">
        <f>移輸入係数!$E86*投入係数表!AQ84</f>
        <v>0</v>
      </c>
      <c r="AR86" s="24">
        <f>移輸入係数!$E86*投入係数表!AR84</f>
        <v>0</v>
      </c>
      <c r="AS86" s="24">
        <f>移輸入係数!$E86*投入係数表!AS84</f>
        <v>0</v>
      </c>
      <c r="AT86" s="24">
        <f>移輸入係数!$E86*投入係数表!AT84</f>
        <v>0</v>
      </c>
      <c r="AU86" s="24">
        <f>移輸入係数!$E86*投入係数表!AU84</f>
        <v>0</v>
      </c>
      <c r="AV86" s="24">
        <f>移輸入係数!$E86*投入係数表!AV84</f>
        <v>0</v>
      </c>
      <c r="AW86" s="24">
        <f>移輸入係数!$E86*投入係数表!AW84</f>
        <v>0</v>
      </c>
      <c r="AX86" s="24">
        <f>移輸入係数!$E86*投入係数表!AX84</f>
        <v>0</v>
      </c>
      <c r="AY86" s="24">
        <f>移輸入係数!$E86*投入係数表!AY84</f>
        <v>0</v>
      </c>
      <c r="AZ86" s="24">
        <f>移輸入係数!$E86*投入係数表!AZ84</f>
        <v>0</v>
      </c>
      <c r="BA86" s="24">
        <f>移輸入係数!$E86*投入係数表!BA84</f>
        <v>0</v>
      </c>
      <c r="BB86" s="24">
        <f>移輸入係数!$E86*投入係数表!BB84</f>
        <v>0</v>
      </c>
      <c r="BC86" s="24">
        <f>移輸入係数!$E86*投入係数表!BC84</f>
        <v>0</v>
      </c>
      <c r="BD86" s="24">
        <f>移輸入係数!$E86*投入係数表!BD84</f>
        <v>0</v>
      </c>
      <c r="BE86" s="24">
        <f>移輸入係数!$E86*投入係数表!BE84</f>
        <v>0</v>
      </c>
      <c r="BF86" s="24">
        <f>移輸入係数!$E86*投入係数表!BF84</f>
        <v>0</v>
      </c>
      <c r="BG86" s="24">
        <f>移輸入係数!$E86*投入係数表!BG84</f>
        <v>0</v>
      </c>
      <c r="BH86" s="24">
        <f>移輸入係数!$E86*投入係数表!BH84</f>
        <v>0</v>
      </c>
      <c r="BI86" s="24">
        <f>移輸入係数!$E86*投入係数表!BI84</f>
        <v>0</v>
      </c>
      <c r="BJ86" s="24">
        <f>移輸入係数!$E86*投入係数表!BJ84</f>
        <v>0</v>
      </c>
      <c r="BK86" s="24">
        <f>移輸入係数!$E86*投入係数表!BK84</f>
        <v>0</v>
      </c>
      <c r="BL86" s="24">
        <f>移輸入係数!$E86*投入係数表!BL84</f>
        <v>0</v>
      </c>
      <c r="BM86" s="24">
        <f>移輸入係数!$E86*投入係数表!BM84</f>
        <v>0</v>
      </c>
      <c r="BN86" s="24">
        <f>移輸入係数!$E86*投入係数表!BN84</f>
        <v>0</v>
      </c>
      <c r="BO86" s="24">
        <f>移輸入係数!$E86*投入係数表!BO84</f>
        <v>0</v>
      </c>
      <c r="BP86" s="24">
        <f>移輸入係数!$E86*投入係数表!BP84</f>
        <v>0</v>
      </c>
      <c r="BQ86" s="24">
        <f>移輸入係数!$E86*投入係数表!BQ84</f>
        <v>0</v>
      </c>
      <c r="BR86" s="24">
        <f>移輸入係数!$E86*投入係数表!BR84</f>
        <v>0</v>
      </c>
      <c r="BS86" s="24">
        <f>移輸入係数!$E86*投入係数表!BS84</f>
        <v>0</v>
      </c>
      <c r="BT86" s="24">
        <f>移輸入係数!$E86*投入係数表!BT84</f>
        <v>0</v>
      </c>
      <c r="BU86" s="24">
        <f>移輸入係数!$E86*投入係数表!BU84</f>
        <v>0</v>
      </c>
      <c r="BV86" s="24">
        <f>移輸入係数!$E86*投入係数表!BV84</f>
        <v>0</v>
      </c>
      <c r="BW86" s="24">
        <f>移輸入係数!$E86*投入係数表!BW84</f>
        <v>0</v>
      </c>
      <c r="BX86" s="24">
        <f>移輸入係数!$E86*投入係数表!BX84</f>
        <v>0</v>
      </c>
      <c r="BY86" s="24">
        <f>移輸入係数!$E86*投入係数表!BY84</f>
        <v>0</v>
      </c>
      <c r="BZ86" s="24">
        <f>移輸入係数!$E86*投入係数表!BZ84</f>
        <v>0</v>
      </c>
      <c r="CA86" s="24">
        <f>移輸入係数!$E86*投入係数表!CA84</f>
        <v>0</v>
      </c>
      <c r="CB86" s="24">
        <f>移輸入係数!$E86*投入係数表!CB84</f>
        <v>0</v>
      </c>
      <c r="CC86" s="24">
        <f>移輸入係数!$E86*投入係数表!CC84</f>
        <v>0</v>
      </c>
      <c r="CD86" s="24">
        <f>移輸入係数!$E86*投入係数表!CD84</f>
        <v>0</v>
      </c>
      <c r="CE86" s="24">
        <f>移輸入係数!$E86*投入係数表!CE84</f>
        <v>0</v>
      </c>
      <c r="CF86" s="24">
        <f>移輸入係数!$E86*投入係数表!CF84</f>
        <v>0</v>
      </c>
      <c r="CG86" s="24">
        <f>移輸入係数!$E86*投入係数表!CG84</f>
        <v>0</v>
      </c>
      <c r="CH86" s="24">
        <f>移輸入係数!$E86*投入係数表!CH84</f>
        <v>0</v>
      </c>
      <c r="CI86" s="24">
        <f>移輸入係数!$E86*投入係数表!CI84</f>
        <v>0</v>
      </c>
      <c r="CJ86" s="24">
        <f>移輸入係数!$E86*投入係数表!CJ84</f>
        <v>0</v>
      </c>
      <c r="CK86" s="24">
        <f>移輸入係数!$E86*投入係数表!CK84</f>
        <v>0</v>
      </c>
      <c r="CL86" s="24">
        <f>移輸入係数!$E86*投入係数表!CL84</f>
        <v>0</v>
      </c>
      <c r="CM86" s="24">
        <f>移輸入係数!$E86*投入係数表!CM84</f>
        <v>0</v>
      </c>
      <c r="CN86" s="24">
        <f>移輸入係数!$E86*投入係数表!CN84</f>
        <v>0</v>
      </c>
      <c r="CO86" s="24">
        <f>移輸入係数!$E86*投入係数表!CO84</f>
        <v>0</v>
      </c>
      <c r="CP86" s="24">
        <f>移輸入係数!$E86*投入係数表!CP84</f>
        <v>0</v>
      </c>
      <c r="CQ86" s="24">
        <f>移輸入係数!$E86*投入係数表!CQ84</f>
        <v>0</v>
      </c>
      <c r="CR86" s="24">
        <f>移輸入係数!$E86*投入係数表!CR84</f>
        <v>0</v>
      </c>
      <c r="CS86" s="24">
        <f>移輸入係数!$E86*投入係数表!CS84</f>
        <v>0</v>
      </c>
      <c r="CT86" s="24">
        <f>移輸入係数!$E86*投入係数表!CT84</f>
        <v>0</v>
      </c>
      <c r="CU86" s="24">
        <f>移輸入係数!$E86*投入係数表!CU84</f>
        <v>0</v>
      </c>
      <c r="CV86" s="24">
        <f>移輸入係数!$E86*投入係数表!CV84</f>
        <v>0</v>
      </c>
      <c r="CW86" s="24">
        <f>移輸入係数!$E86*投入係数表!CW84</f>
        <v>0</v>
      </c>
      <c r="CX86" s="24">
        <f>移輸入係数!$E86*投入係数表!CX84</f>
        <v>0</v>
      </c>
      <c r="CY86" s="24">
        <f>移輸入係数!$E86*投入係数表!CY84</f>
        <v>0</v>
      </c>
      <c r="CZ86" s="24">
        <f>移輸入係数!$E86*投入係数表!CZ84</f>
        <v>0</v>
      </c>
      <c r="DA86" s="24">
        <f>移輸入係数!$E86*投入係数表!DA84</f>
        <v>0</v>
      </c>
      <c r="DB86" s="24">
        <f>移輸入係数!$E86*投入係数表!DB84</f>
        <v>0</v>
      </c>
      <c r="DC86" s="24">
        <f>移輸入係数!$E86*投入係数表!DC84</f>
        <v>0</v>
      </c>
      <c r="DD86" s="24">
        <f>移輸入係数!$E86*投入係数表!DD84</f>
        <v>0</v>
      </c>
      <c r="DE86" s="24">
        <f>移輸入係数!$E86*投入係数表!DE84</f>
        <v>0</v>
      </c>
      <c r="DF86" s="24">
        <f>移輸入係数!$E86*投入係数表!DF84</f>
        <v>0</v>
      </c>
      <c r="DG86" s="27">
        <f>移輸入係数!$E86*投入係数表!DG84</f>
        <v>0</v>
      </c>
    </row>
    <row r="87" spans="2:111" x14ac:dyDescent="0.15">
      <c r="B87" s="36" t="s">
        <v>77</v>
      </c>
      <c r="C87" s="36" t="s">
        <v>192</v>
      </c>
      <c r="D87" s="23">
        <f>移輸入係数!$E87*投入係数表!D85</f>
        <v>0</v>
      </c>
      <c r="E87" s="24">
        <f>移輸入係数!$E87*投入係数表!E85</f>
        <v>0</v>
      </c>
      <c r="F87" s="24">
        <f>移輸入係数!$E87*投入係数表!F85</f>
        <v>0</v>
      </c>
      <c r="G87" s="24">
        <f>移輸入係数!$E87*投入係数表!G85</f>
        <v>0</v>
      </c>
      <c r="H87" s="24">
        <f>移輸入係数!$E87*投入係数表!H85</f>
        <v>0</v>
      </c>
      <c r="I87" s="24">
        <f>移輸入係数!$E87*投入係数表!I85</f>
        <v>0</v>
      </c>
      <c r="J87" s="24">
        <f>移輸入係数!$E87*投入係数表!J85</f>
        <v>0</v>
      </c>
      <c r="K87" s="24">
        <f>移輸入係数!$E87*投入係数表!K85</f>
        <v>0</v>
      </c>
      <c r="L87" s="24">
        <f>移輸入係数!$E87*投入係数表!L85</f>
        <v>0</v>
      </c>
      <c r="M87" s="24">
        <f>移輸入係数!$E87*投入係数表!M85</f>
        <v>0</v>
      </c>
      <c r="N87" s="24">
        <f>移輸入係数!$E87*投入係数表!N85</f>
        <v>0</v>
      </c>
      <c r="O87" s="24">
        <f>移輸入係数!$E87*投入係数表!O85</f>
        <v>0</v>
      </c>
      <c r="P87" s="24">
        <f>移輸入係数!$E87*投入係数表!P85</f>
        <v>0</v>
      </c>
      <c r="Q87" s="24">
        <f>移輸入係数!$E87*投入係数表!Q85</f>
        <v>0</v>
      </c>
      <c r="R87" s="24">
        <f>移輸入係数!$E87*投入係数表!R85</f>
        <v>0</v>
      </c>
      <c r="S87" s="24">
        <f>移輸入係数!$E87*投入係数表!S85</f>
        <v>0</v>
      </c>
      <c r="T87" s="24">
        <f>移輸入係数!$E87*投入係数表!T85</f>
        <v>0</v>
      </c>
      <c r="U87" s="24">
        <f>移輸入係数!$E87*投入係数表!U85</f>
        <v>0</v>
      </c>
      <c r="V87" s="24">
        <f>移輸入係数!$E87*投入係数表!V85</f>
        <v>0</v>
      </c>
      <c r="W87" s="24">
        <f>移輸入係数!$E87*投入係数表!W85</f>
        <v>0</v>
      </c>
      <c r="X87" s="24">
        <f>移輸入係数!$E87*投入係数表!X85</f>
        <v>0</v>
      </c>
      <c r="Y87" s="24">
        <f>移輸入係数!$E87*投入係数表!Y85</f>
        <v>0</v>
      </c>
      <c r="Z87" s="24">
        <f>移輸入係数!$E87*投入係数表!Z85</f>
        <v>0</v>
      </c>
      <c r="AA87" s="24">
        <f>移輸入係数!$E87*投入係数表!AA85</f>
        <v>0</v>
      </c>
      <c r="AB87" s="24">
        <f>移輸入係数!$E87*投入係数表!AB85</f>
        <v>0</v>
      </c>
      <c r="AC87" s="24">
        <f>移輸入係数!$E87*投入係数表!AC85</f>
        <v>0</v>
      </c>
      <c r="AD87" s="24">
        <f>移輸入係数!$E87*投入係数表!AD85</f>
        <v>0</v>
      </c>
      <c r="AE87" s="24">
        <f>移輸入係数!$E87*投入係数表!AE85</f>
        <v>0</v>
      </c>
      <c r="AF87" s="24">
        <f>移輸入係数!$E87*投入係数表!AF85</f>
        <v>0</v>
      </c>
      <c r="AG87" s="24">
        <f>移輸入係数!$E87*投入係数表!AG85</f>
        <v>0</v>
      </c>
      <c r="AH87" s="24">
        <f>移輸入係数!$E87*投入係数表!AH85</f>
        <v>0</v>
      </c>
      <c r="AI87" s="24">
        <f>移輸入係数!$E87*投入係数表!AI85</f>
        <v>0</v>
      </c>
      <c r="AJ87" s="24">
        <f>移輸入係数!$E87*投入係数表!AJ85</f>
        <v>0</v>
      </c>
      <c r="AK87" s="24">
        <f>移輸入係数!$E87*投入係数表!AK85</f>
        <v>0</v>
      </c>
      <c r="AL87" s="24">
        <f>移輸入係数!$E87*投入係数表!AL85</f>
        <v>0</v>
      </c>
      <c r="AM87" s="24">
        <f>移輸入係数!$E87*投入係数表!AM85</f>
        <v>0</v>
      </c>
      <c r="AN87" s="24">
        <f>移輸入係数!$E87*投入係数表!AN85</f>
        <v>0</v>
      </c>
      <c r="AO87" s="24">
        <f>移輸入係数!$E87*投入係数表!AO85</f>
        <v>0</v>
      </c>
      <c r="AP87" s="24">
        <f>移輸入係数!$E87*投入係数表!AP85</f>
        <v>0</v>
      </c>
      <c r="AQ87" s="24">
        <f>移輸入係数!$E87*投入係数表!AQ85</f>
        <v>0</v>
      </c>
      <c r="AR87" s="24">
        <f>移輸入係数!$E87*投入係数表!AR85</f>
        <v>0</v>
      </c>
      <c r="AS87" s="24">
        <f>移輸入係数!$E87*投入係数表!AS85</f>
        <v>0</v>
      </c>
      <c r="AT87" s="24">
        <f>移輸入係数!$E87*投入係数表!AT85</f>
        <v>0</v>
      </c>
      <c r="AU87" s="24">
        <f>移輸入係数!$E87*投入係数表!AU85</f>
        <v>0</v>
      </c>
      <c r="AV87" s="24">
        <f>移輸入係数!$E87*投入係数表!AV85</f>
        <v>0</v>
      </c>
      <c r="AW87" s="24">
        <f>移輸入係数!$E87*投入係数表!AW85</f>
        <v>0</v>
      </c>
      <c r="AX87" s="24">
        <f>移輸入係数!$E87*投入係数表!AX85</f>
        <v>0</v>
      </c>
      <c r="AY87" s="24">
        <f>移輸入係数!$E87*投入係数表!AY85</f>
        <v>0</v>
      </c>
      <c r="AZ87" s="24">
        <f>移輸入係数!$E87*投入係数表!AZ85</f>
        <v>0</v>
      </c>
      <c r="BA87" s="24">
        <f>移輸入係数!$E87*投入係数表!BA85</f>
        <v>0</v>
      </c>
      <c r="BB87" s="24">
        <f>移輸入係数!$E87*投入係数表!BB85</f>
        <v>0</v>
      </c>
      <c r="BC87" s="24">
        <f>移輸入係数!$E87*投入係数表!BC85</f>
        <v>0</v>
      </c>
      <c r="BD87" s="24">
        <f>移輸入係数!$E87*投入係数表!BD85</f>
        <v>0</v>
      </c>
      <c r="BE87" s="24">
        <f>移輸入係数!$E87*投入係数表!BE85</f>
        <v>0</v>
      </c>
      <c r="BF87" s="24">
        <f>移輸入係数!$E87*投入係数表!BF85</f>
        <v>0</v>
      </c>
      <c r="BG87" s="24">
        <f>移輸入係数!$E87*投入係数表!BG85</f>
        <v>0</v>
      </c>
      <c r="BH87" s="24">
        <f>移輸入係数!$E87*投入係数表!BH85</f>
        <v>0</v>
      </c>
      <c r="BI87" s="24">
        <f>移輸入係数!$E87*投入係数表!BI85</f>
        <v>0</v>
      </c>
      <c r="BJ87" s="24">
        <f>移輸入係数!$E87*投入係数表!BJ85</f>
        <v>0</v>
      </c>
      <c r="BK87" s="24">
        <f>移輸入係数!$E87*投入係数表!BK85</f>
        <v>0</v>
      </c>
      <c r="BL87" s="24">
        <f>移輸入係数!$E87*投入係数表!BL85</f>
        <v>0</v>
      </c>
      <c r="BM87" s="24">
        <f>移輸入係数!$E87*投入係数表!BM85</f>
        <v>0</v>
      </c>
      <c r="BN87" s="24">
        <f>移輸入係数!$E87*投入係数表!BN85</f>
        <v>0</v>
      </c>
      <c r="BO87" s="24">
        <f>移輸入係数!$E87*投入係数表!BO85</f>
        <v>0</v>
      </c>
      <c r="BP87" s="24">
        <f>移輸入係数!$E87*投入係数表!BP85</f>
        <v>0</v>
      </c>
      <c r="BQ87" s="24">
        <f>移輸入係数!$E87*投入係数表!BQ85</f>
        <v>0</v>
      </c>
      <c r="BR87" s="24">
        <f>移輸入係数!$E87*投入係数表!BR85</f>
        <v>0</v>
      </c>
      <c r="BS87" s="24">
        <f>移輸入係数!$E87*投入係数表!BS85</f>
        <v>0</v>
      </c>
      <c r="BT87" s="24">
        <f>移輸入係数!$E87*投入係数表!BT85</f>
        <v>0</v>
      </c>
      <c r="BU87" s="24">
        <f>移輸入係数!$E87*投入係数表!BU85</f>
        <v>0</v>
      </c>
      <c r="BV87" s="24">
        <f>移輸入係数!$E87*投入係数表!BV85</f>
        <v>0</v>
      </c>
      <c r="BW87" s="24">
        <f>移輸入係数!$E87*投入係数表!BW85</f>
        <v>0</v>
      </c>
      <c r="BX87" s="24">
        <f>移輸入係数!$E87*投入係数表!BX85</f>
        <v>0</v>
      </c>
      <c r="BY87" s="24">
        <f>移輸入係数!$E87*投入係数表!BY85</f>
        <v>0</v>
      </c>
      <c r="BZ87" s="24">
        <f>移輸入係数!$E87*投入係数表!BZ85</f>
        <v>0</v>
      </c>
      <c r="CA87" s="24">
        <f>移輸入係数!$E87*投入係数表!CA85</f>
        <v>0</v>
      </c>
      <c r="CB87" s="24">
        <f>移輸入係数!$E87*投入係数表!CB85</f>
        <v>0</v>
      </c>
      <c r="CC87" s="24">
        <f>移輸入係数!$E87*投入係数表!CC85</f>
        <v>0</v>
      </c>
      <c r="CD87" s="24">
        <f>移輸入係数!$E87*投入係数表!CD85</f>
        <v>0</v>
      </c>
      <c r="CE87" s="24">
        <f>移輸入係数!$E87*投入係数表!CE85</f>
        <v>0</v>
      </c>
      <c r="CF87" s="24">
        <f>移輸入係数!$E87*投入係数表!CF85</f>
        <v>0</v>
      </c>
      <c r="CG87" s="24">
        <f>移輸入係数!$E87*投入係数表!CG85</f>
        <v>0</v>
      </c>
      <c r="CH87" s="24">
        <f>移輸入係数!$E87*投入係数表!CH85</f>
        <v>0</v>
      </c>
      <c r="CI87" s="24">
        <f>移輸入係数!$E87*投入係数表!CI85</f>
        <v>0</v>
      </c>
      <c r="CJ87" s="24">
        <f>移輸入係数!$E87*投入係数表!CJ85</f>
        <v>0</v>
      </c>
      <c r="CK87" s="24">
        <f>移輸入係数!$E87*投入係数表!CK85</f>
        <v>0</v>
      </c>
      <c r="CL87" s="24">
        <f>移輸入係数!$E87*投入係数表!CL85</f>
        <v>0</v>
      </c>
      <c r="CM87" s="24">
        <f>移輸入係数!$E87*投入係数表!CM85</f>
        <v>0</v>
      </c>
      <c r="CN87" s="24">
        <f>移輸入係数!$E87*投入係数表!CN85</f>
        <v>0</v>
      </c>
      <c r="CO87" s="24">
        <f>移輸入係数!$E87*投入係数表!CO85</f>
        <v>0</v>
      </c>
      <c r="CP87" s="24">
        <f>移輸入係数!$E87*投入係数表!CP85</f>
        <v>0</v>
      </c>
      <c r="CQ87" s="24">
        <f>移輸入係数!$E87*投入係数表!CQ85</f>
        <v>0</v>
      </c>
      <c r="CR87" s="24">
        <f>移輸入係数!$E87*投入係数表!CR85</f>
        <v>0</v>
      </c>
      <c r="CS87" s="24">
        <f>移輸入係数!$E87*投入係数表!CS85</f>
        <v>0</v>
      </c>
      <c r="CT87" s="24">
        <f>移輸入係数!$E87*投入係数表!CT85</f>
        <v>0</v>
      </c>
      <c r="CU87" s="24">
        <f>移輸入係数!$E87*投入係数表!CU85</f>
        <v>0</v>
      </c>
      <c r="CV87" s="24">
        <f>移輸入係数!$E87*投入係数表!CV85</f>
        <v>0</v>
      </c>
      <c r="CW87" s="24">
        <f>移輸入係数!$E87*投入係数表!CW85</f>
        <v>0</v>
      </c>
      <c r="CX87" s="24">
        <f>移輸入係数!$E87*投入係数表!CX85</f>
        <v>0</v>
      </c>
      <c r="CY87" s="24">
        <f>移輸入係数!$E87*投入係数表!CY85</f>
        <v>0</v>
      </c>
      <c r="CZ87" s="24">
        <f>移輸入係数!$E87*投入係数表!CZ85</f>
        <v>0</v>
      </c>
      <c r="DA87" s="24">
        <f>移輸入係数!$E87*投入係数表!DA85</f>
        <v>0</v>
      </c>
      <c r="DB87" s="24">
        <f>移輸入係数!$E87*投入係数表!DB85</f>
        <v>0</v>
      </c>
      <c r="DC87" s="24">
        <f>移輸入係数!$E87*投入係数表!DC85</f>
        <v>0</v>
      </c>
      <c r="DD87" s="24">
        <f>移輸入係数!$E87*投入係数表!DD85</f>
        <v>0</v>
      </c>
      <c r="DE87" s="24">
        <f>移輸入係数!$E87*投入係数表!DE85</f>
        <v>0</v>
      </c>
      <c r="DF87" s="24">
        <f>移輸入係数!$E87*投入係数表!DF85</f>
        <v>0</v>
      </c>
      <c r="DG87" s="27">
        <f>移輸入係数!$E87*投入係数表!DG85</f>
        <v>0</v>
      </c>
    </row>
    <row r="88" spans="2:111" x14ac:dyDescent="0.15">
      <c r="B88" s="36" t="s">
        <v>78</v>
      </c>
      <c r="C88" s="36" t="s">
        <v>193</v>
      </c>
      <c r="D88" s="23">
        <f>移輸入係数!$E88*投入係数表!D86</f>
        <v>2.812910370988531E-4</v>
      </c>
      <c r="E88" s="24">
        <f>移輸入係数!$E88*投入係数表!E86</f>
        <v>6.9825066136238432E-4</v>
      </c>
      <c r="F88" s="24">
        <f>移輸入係数!$E88*投入係数表!F86</f>
        <v>1.8368327555707404E-4</v>
      </c>
      <c r="G88" s="24">
        <f>移輸入係数!$E88*投入係数表!G86</f>
        <v>0</v>
      </c>
      <c r="H88" s="24">
        <f>移輸入係数!$E88*投入係数表!H86</f>
        <v>0</v>
      </c>
      <c r="I88" s="24">
        <f>移輸入係数!$E88*投入係数表!I86</f>
        <v>0</v>
      </c>
      <c r="J88" s="24">
        <f>移輸入係数!$E88*投入係数表!J86</f>
        <v>0</v>
      </c>
      <c r="K88" s="24">
        <f>移輸入係数!$E88*投入係数表!K86</f>
        <v>5.3725058456193138E-4</v>
      </c>
      <c r="L88" s="24">
        <f>移輸入係数!$E88*投入係数表!L86</f>
        <v>4.6770186248106199E-4</v>
      </c>
      <c r="M88" s="24">
        <f>移輸入係数!$E88*投入係数表!M86</f>
        <v>7.6225662143637502E-4</v>
      </c>
      <c r="N88" s="24">
        <f>移輸入係数!$E88*投入係数表!N86</f>
        <v>0</v>
      </c>
      <c r="O88" s="24">
        <f>移輸入係数!$E88*投入係数表!O86</f>
        <v>1.6040912737823212E-4</v>
      </c>
      <c r="P88" s="24">
        <f>移輸入係数!$E88*投入係数表!P86</f>
        <v>2.1788498337956924E-4</v>
      </c>
      <c r="Q88" s="24">
        <f>移輸入係数!$E88*投入係数表!Q86</f>
        <v>4.9178789180029186E-4</v>
      </c>
      <c r="R88" s="24">
        <f>移輸入係数!$E88*投入係数表!R86</f>
        <v>4.132941894297021E-4</v>
      </c>
      <c r="S88" s="24">
        <f>移輸入係数!$E88*投入係数表!S86</f>
        <v>2.2731524344722781E-3</v>
      </c>
      <c r="T88" s="24">
        <f>移輸入係数!$E88*投入係数表!T86</f>
        <v>5.3545326024900558E-4</v>
      </c>
      <c r="U88" s="24">
        <f>移輸入係数!$E88*投入係数表!U86</f>
        <v>4.8280169063404603E-4</v>
      </c>
      <c r="V88" s="24">
        <f>移輸入係数!$E88*投入係数表!V86</f>
        <v>2.5561763355054588E-4</v>
      </c>
      <c r="W88" s="24">
        <f>移輸入係数!$E88*投入係数表!W86</f>
        <v>8.3509760210314285E-5</v>
      </c>
      <c r="X88" s="24">
        <f>移輸入係数!$E88*投入係数表!X86</f>
        <v>0</v>
      </c>
      <c r="Y88" s="24">
        <f>移輸入係数!$E88*投入係数表!Y86</f>
        <v>3.3098465720886349E-4</v>
      </c>
      <c r="Z88" s="24">
        <f>移輸入係数!$E88*投入係数表!Z86</f>
        <v>3.5886384173034245E-4</v>
      </c>
      <c r="AA88" s="24">
        <f>移輸入係数!$E88*投入係数表!AA86</f>
        <v>5.4555077439567183E-4</v>
      </c>
      <c r="AB88" s="24">
        <f>移輸入係数!$E88*投入係数表!AB86</f>
        <v>3.3055222341065262E-4</v>
      </c>
      <c r="AC88" s="24">
        <f>移輸入係数!$E88*投入係数表!AC86</f>
        <v>4.5187284137314414E-4</v>
      </c>
      <c r="AD88" s="24">
        <f>移輸入係数!$E88*投入係数表!AD86</f>
        <v>0</v>
      </c>
      <c r="AE88" s="24">
        <f>移輸入係数!$E88*投入係数表!AE86</f>
        <v>1.2624626384291069E-3</v>
      </c>
      <c r="AF88" s="24">
        <f>移輸入係数!$E88*投入係数表!AF86</f>
        <v>2.0489540718001946E-4</v>
      </c>
      <c r="AG88" s="24">
        <f>移輸入係数!$E88*投入係数表!AG86</f>
        <v>1.9462257609723327E-4</v>
      </c>
      <c r="AH88" s="24">
        <f>移輸入係数!$E88*投入係数表!AH86</f>
        <v>1.6017460655178749E-5</v>
      </c>
      <c r="AI88" s="24">
        <f>移輸入係数!$E88*投入係数表!AI86</f>
        <v>5.1018106929558973E-4</v>
      </c>
      <c r="AJ88" s="24">
        <f>移輸入係数!$E88*投入係数表!AJ86</f>
        <v>1.7509353544024244E-3</v>
      </c>
      <c r="AK88" s="24">
        <f>移輸入係数!$E88*投入係数表!AK86</f>
        <v>5.3840318403594253E-4</v>
      </c>
      <c r="AL88" s="24">
        <f>移輸入係数!$E88*投入係数表!AL86</f>
        <v>7.1557723586255844E-4</v>
      </c>
      <c r="AM88" s="24">
        <f>移輸入係数!$E88*投入係数表!AM86</f>
        <v>0</v>
      </c>
      <c r="AN88" s="24">
        <f>移輸入係数!$E88*投入係数表!AN86</f>
        <v>0</v>
      </c>
      <c r="AO88" s="24">
        <f>移輸入係数!$E88*投入係数表!AO86</f>
        <v>8.7939029971806522E-4</v>
      </c>
      <c r="AP88" s="24">
        <f>移輸入係数!$E88*投入係数表!AP86</f>
        <v>4.1852705610144459E-4</v>
      </c>
      <c r="AQ88" s="24">
        <f>移輸入係数!$E88*投入係数表!AQ86</f>
        <v>1.384337937336188E-4</v>
      </c>
      <c r="AR88" s="24">
        <f>移輸入係数!$E88*投入係数表!AR86</f>
        <v>3.2060453982472062E-4</v>
      </c>
      <c r="AS88" s="24">
        <f>移輸入係数!$E88*投入係数表!AS86</f>
        <v>2.7264118204337051E-4</v>
      </c>
      <c r="AT88" s="24">
        <f>移輸入係数!$E88*投入係数表!AT86</f>
        <v>2.4565379744201387E-4</v>
      </c>
      <c r="AU88" s="24">
        <f>移輸入係数!$E88*投入係数表!AU86</f>
        <v>2.3132872857427753E-4</v>
      </c>
      <c r="AV88" s="24">
        <f>移輸入係数!$E88*投入係数表!AV86</f>
        <v>1.7037080453136409E-4</v>
      </c>
      <c r="AW88" s="24">
        <f>移輸入係数!$E88*投入係数表!AW86</f>
        <v>2.1721197305966776E-4</v>
      </c>
      <c r="AX88" s="24">
        <f>移輸入係数!$E88*投入係数表!AX86</f>
        <v>0</v>
      </c>
      <c r="AY88" s="24">
        <f>移輸入係数!$E88*投入係数表!AY86</f>
        <v>1.6524797671262217E-4</v>
      </c>
      <c r="AZ88" s="24">
        <f>移輸入係数!$E88*投入係数表!AZ86</f>
        <v>2.5117286130629145E-4</v>
      </c>
      <c r="BA88" s="24">
        <f>移輸入係数!$E88*投入係数表!BA86</f>
        <v>2.3629998672547602E-4</v>
      </c>
      <c r="BB88" s="24">
        <f>移輸入係数!$E88*投入係数表!BB86</f>
        <v>1.8432334678181408E-4</v>
      </c>
      <c r="BC88" s="24">
        <f>移輸入係数!$E88*投入係数表!BC86</f>
        <v>2.1947255574158861E-4</v>
      </c>
      <c r="BD88" s="24">
        <f>移輸入係数!$E88*投入係数表!BD86</f>
        <v>1.8162561919063934E-4</v>
      </c>
      <c r="BE88" s="24">
        <f>移輸入係数!$E88*投入係数表!BE86</f>
        <v>7.861482478301926E-6</v>
      </c>
      <c r="BF88" s="24">
        <f>移輸入係数!$E88*投入係数表!BF86</f>
        <v>0</v>
      </c>
      <c r="BG88" s="24">
        <f>移輸入係数!$E88*投入係数表!BG86</f>
        <v>3.9509897418744824E-4</v>
      </c>
      <c r="BH88" s="24">
        <f>移輸入係数!$E88*投入係数表!BH86</f>
        <v>2.1499840687492076E-4</v>
      </c>
      <c r="BI88" s="24">
        <f>移輸入係数!$E88*投入係数表!BI86</f>
        <v>2.2222407596020693E-4</v>
      </c>
      <c r="BJ88" s="24">
        <f>移輸入係数!$E88*投入係数表!BJ86</f>
        <v>1.4227022365235486E-4</v>
      </c>
      <c r="BK88" s="24">
        <f>移輸入係数!$E88*投入係数表!BK86</f>
        <v>3.4903278628118723E-4</v>
      </c>
      <c r="BL88" s="24">
        <f>移輸入係数!$E88*投入係数表!BL86</f>
        <v>7.0491295334669708E-4</v>
      </c>
      <c r="BM88" s="24">
        <f>移輸入係数!$E88*投入係数表!BM86</f>
        <v>3.7008434811557826E-4</v>
      </c>
      <c r="BN88" s="24">
        <f>移輸入係数!$E88*投入係数表!BN86</f>
        <v>3.8402758969057247E-4</v>
      </c>
      <c r="BO88" s="24">
        <f>移輸入係数!$E88*投入係数表!BO86</f>
        <v>3.6094257798836637E-4</v>
      </c>
      <c r="BP88" s="24">
        <f>移輸入係数!$E88*投入係数表!BP86</f>
        <v>4.2027257243638916E-4</v>
      </c>
      <c r="BQ88" s="24">
        <f>移輸入係数!$E88*投入係数表!BQ86</f>
        <v>1.8587500696426099E-4</v>
      </c>
      <c r="BR88" s="24">
        <f>移輸入係数!$E88*投入係数表!BR86</f>
        <v>5.6811676237379302E-4</v>
      </c>
      <c r="BS88" s="24">
        <f>移輸入係数!$E88*投入係数表!BS86</f>
        <v>9.575806731558674E-5</v>
      </c>
      <c r="BT88" s="24">
        <f>移輸入係数!$E88*投入係数表!BT86</f>
        <v>8.0502837101218525E-5</v>
      </c>
      <c r="BU88" s="24">
        <f>移輸入係数!$E88*投入係数表!BU86</f>
        <v>5.3401477109969763E-5</v>
      </c>
      <c r="BV88" s="24">
        <f>移輸入係数!$E88*投入係数表!BV86</f>
        <v>4.8029464011980508E-5</v>
      </c>
      <c r="BW88" s="24">
        <f>移輸入係数!$E88*投入係数表!BW86</f>
        <v>3.100823105441813E-5</v>
      </c>
      <c r="BX88" s="24">
        <f>移輸入係数!$E88*投入係数表!BX86</f>
        <v>2.6964860307119077E-5</v>
      </c>
      <c r="BY88" s="24">
        <f>移輸入係数!$E88*投入係数表!BY86</f>
        <v>1.5425902595802868E-6</v>
      </c>
      <c r="BZ88" s="24">
        <f>移輸入係数!$E88*投入係数表!BZ86</f>
        <v>2.5758501300031023E-5</v>
      </c>
      <c r="CA88" s="24">
        <f>移輸入係数!$E88*投入係数表!CA86</f>
        <v>3.4876584886173043E-4</v>
      </c>
      <c r="CB88" s="24">
        <f>移輸入係数!$E88*投入係数表!CB86</f>
        <v>2.1027632997918007E-4</v>
      </c>
      <c r="CC88" s="24">
        <f>移輸入係数!$E88*投入係数表!CC86</f>
        <v>0</v>
      </c>
      <c r="CD88" s="24">
        <f>移輸入係数!$E88*投入係数表!CD86</f>
        <v>0</v>
      </c>
      <c r="CE88" s="24">
        <f>移輸入係数!$E88*投入係数表!CE86</f>
        <v>1.4897370468269487E-3</v>
      </c>
      <c r="CF88" s="24">
        <f>移輸入係数!$E88*投入係数表!CF86</f>
        <v>3.9677397207771916E-5</v>
      </c>
      <c r="CG88" s="24">
        <f>移輸入係数!$E88*投入係数表!CG86</f>
        <v>4.30635852497949E-5</v>
      </c>
      <c r="CH88" s="24">
        <f>移輸入係数!$E88*投入係数表!CH86</f>
        <v>3.3115854133668014E-3</v>
      </c>
      <c r="CI88" s="24">
        <f>移輸入係数!$E88*投入係数表!CI86</f>
        <v>3.2973262083025364E-5</v>
      </c>
      <c r="CJ88" s="24">
        <f>移輸入係数!$E88*投入係数表!CJ86</f>
        <v>2.9383877731631988E-5</v>
      </c>
      <c r="CK88" s="24">
        <f>移輸入係数!$E88*投入係数表!CK86</f>
        <v>1.6388243501582362E-4</v>
      </c>
      <c r="CL88" s="24">
        <f>移輸入係数!$E88*投入係数表!CL86</f>
        <v>4.7802390758105236E-5</v>
      </c>
      <c r="CM88" s="24">
        <f>移輸入係数!$E88*投入係数表!CM86</f>
        <v>2.654076621455213E-4</v>
      </c>
      <c r="CN88" s="24">
        <f>移輸入係数!$E88*投入係数表!CN86</f>
        <v>4.2391916913378185E-5</v>
      </c>
      <c r="CO88" s="24">
        <f>移輸入係数!$E88*投入係数表!CO86</f>
        <v>6.2262280567651083E-5</v>
      </c>
      <c r="CP88" s="24">
        <f>移輸入係数!$E88*投入係数表!CP86</f>
        <v>1.4805282452264089E-4</v>
      </c>
      <c r="CQ88" s="24">
        <f>移輸入係数!$E88*投入係数表!CQ86</f>
        <v>2.5403831414469799E-4</v>
      </c>
      <c r="CR88" s="24">
        <f>移輸入係数!$E88*投入係数表!CR86</f>
        <v>1.6488859426796082E-4</v>
      </c>
      <c r="CS88" s="24">
        <f>移輸入係数!$E88*投入係数表!CS86</f>
        <v>1.0159185719626647E-4</v>
      </c>
      <c r="CT88" s="24">
        <f>移輸入係数!$E88*投入係数表!CT86</f>
        <v>8.7713178203000823E-5</v>
      </c>
      <c r="CU88" s="24">
        <f>移輸入係数!$E88*投入係数表!CU86</f>
        <v>1.7993269739132009E-4</v>
      </c>
      <c r="CV88" s="24">
        <f>移輸入係数!$E88*投入係数表!CV86</f>
        <v>3.5538328851899411E-5</v>
      </c>
      <c r="CW88" s="24">
        <f>移輸入係数!$E88*投入係数表!CW86</f>
        <v>2.5964280204752516E-4</v>
      </c>
      <c r="CX88" s="24">
        <f>移輸入係数!$E88*投入係数表!CX86</f>
        <v>2.2894215227090562E-4</v>
      </c>
      <c r="CY88" s="24">
        <f>移輸入係数!$E88*投入係数表!CY86</f>
        <v>4.9553944497145457E-5</v>
      </c>
      <c r="CZ88" s="24">
        <f>移輸入係数!$E88*投入係数表!CZ86</f>
        <v>3.1764161412139265E-4</v>
      </c>
      <c r="DA88" s="24">
        <f>移輸入係数!$E88*投入係数表!DA86</f>
        <v>3.3297060447822836E-4</v>
      </c>
      <c r="DB88" s="24">
        <f>移輸入係数!$E88*投入係数表!DB86</f>
        <v>9.7363070313190948E-5</v>
      </c>
      <c r="DC88" s="24">
        <f>移輸入係数!$E88*投入係数表!DC86</f>
        <v>5.1957295841243841E-5</v>
      </c>
      <c r="DD88" s="24">
        <f>移輸入係数!$E88*投入係数表!DD86</f>
        <v>1.5007474628615054E-4</v>
      </c>
      <c r="DE88" s="24">
        <f>移輸入係数!$E88*投入係数表!DE86</f>
        <v>7.8995564978091802E-5</v>
      </c>
      <c r="DF88" s="24">
        <f>移輸入係数!$E88*投入係数表!DF86</f>
        <v>1.249856750526832E-3</v>
      </c>
      <c r="DG88" s="27">
        <f>移輸入係数!$E88*投入係数表!DG86</f>
        <v>1.6799905506159413E-5</v>
      </c>
    </row>
    <row r="89" spans="2:111" x14ac:dyDescent="0.15">
      <c r="B89" s="36" t="s">
        <v>79</v>
      </c>
      <c r="C89" s="36" t="s">
        <v>194</v>
      </c>
      <c r="D89" s="23">
        <f>移輸入係数!$E89*投入係数表!D87</f>
        <v>1.2122309872507403E-3</v>
      </c>
      <c r="E89" s="24">
        <f>移輸入係数!$E89*投入係数表!E87</f>
        <v>2.2668288129185318E-3</v>
      </c>
      <c r="F89" s="24">
        <f>移輸入係数!$E89*投入係数表!F87</f>
        <v>5.6210124603227752E-4</v>
      </c>
      <c r="G89" s="24">
        <f>移輸入係数!$E89*投入係数表!G87</f>
        <v>9.1770877659725966E-5</v>
      </c>
      <c r="H89" s="24">
        <f>移輸入係数!$E89*投入係数表!H87</f>
        <v>0</v>
      </c>
      <c r="I89" s="24">
        <f>移輸入係数!$E89*投入係数表!I87</f>
        <v>0</v>
      </c>
      <c r="J89" s="24">
        <f>移輸入係数!$E89*投入係数表!J87</f>
        <v>0</v>
      </c>
      <c r="K89" s="24">
        <f>移輸入係数!$E89*投入係数表!K87</f>
        <v>1.5689113018390989E-3</v>
      </c>
      <c r="L89" s="24">
        <f>移輸入係数!$E89*投入係数表!L87</f>
        <v>1.3682914623817898E-3</v>
      </c>
      <c r="M89" s="24">
        <f>移輸入係数!$E89*投入係数表!M87</f>
        <v>1.451415162730663E-2</v>
      </c>
      <c r="N89" s="24">
        <f>移輸入係数!$E89*投入係数表!N87</f>
        <v>0</v>
      </c>
      <c r="O89" s="24">
        <f>移輸入係数!$E89*投入係数表!O87</f>
        <v>9.234596620601804E-4</v>
      </c>
      <c r="P89" s="24">
        <f>移輸入係数!$E89*投入係数表!P87</f>
        <v>1.0603063821744505E-3</v>
      </c>
      <c r="Q89" s="24">
        <f>移輸入係数!$E89*投入係数表!Q87</f>
        <v>9.7815280921024041E-4</v>
      </c>
      <c r="R89" s="24">
        <f>移輸入係数!$E89*投入係数表!R87</f>
        <v>1.1360686231425725E-3</v>
      </c>
      <c r="S89" s="24">
        <f>移輸入係数!$E89*投入係数表!S87</f>
        <v>4.1227111091866209E-3</v>
      </c>
      <c r="T89" s="24">
        <f>移輸入係数!$E89*投入係数表!T87</f>
        <v>1.6195358779614334E-3</v>
      </c>
      <c r="U89" s="24">
        <f>移輸入係数!$E89*投入係数表!U87</f>
        <v>1.154394871766923E-3</v>
      </c>
      <c r="V89" s="24">
        <f>移輸入係数!$E89*投入係数表!V87</f>
        <v>2.2349494163771484E-3</v>
      </c>
      <c r="W89" s="24">
        <f>移輸入係数!$E89*投入係数表!W87</f>
        <v>4.5060614802759917E-4</v>
      </c>
      <c r="X89" s="24">
        <f>移輸入係数!$E89*投入係数表!X87</f>
        <v>0</v>
      </c>
      <c r="Y89" s="24">
        <f>移輸入係数!$E89*投入係数表!Y87</f>
        <v>6.873031981152833E-4</v>
      </c>
      <c r="Z89" s="24">
        <f>移輸入係数!$E89*投入係数表!Z87</f>
        <v>9.836047651422433E-4</v>
      </c>
      <c r="AA89" s="24">
        <f>移輸入係数!$E89*投入係数表!AA87</f>
        <v>2.1941680987957336E-3</v>
      </c>
      <c r="AB89" s="24">
        <f>移輸入係数!$E89*投入係数表!AB87</f>
        <v>1.0133737463496851E-3</v>
      </c>
      <c r="AC89" s="24">
        <f>移輸入係数!$E89*投入係数表!AC87</f>
        <v>1.4002332457291506E-3</v>
      </c>
      <c r="AD89" s="24">
        <f>移輸入係数!$E89*投入係数表!AD87</f>
        <v>0</v>
      </c>
      <c r="AE89" s="24">
        <f>移輸入係数!$E89*投入係数表!AE87</f>
        <v>3.2378508556342054E-3</v>
      </c>
      <c r="AF89" s="24">
        <f>移輸入係数!$E89*投入係数表!AF87</f>
        <v>1.0588856886327919E-3</v>
      </c>
      <c r="AG89" s="24">
        <f>移輸入係数!$E89*投入係数表!AG87</f>
        <v>6.9725724388558378E-4</v>
      </c>
      <c r="AH89" s="24">
        <f>移輸入係数!$E89*投入係数表!AH87</f>
        <v>6.3542027921932858E-4</v>
      </c>
      <c r="AI89" s="24">
        <f>移輸入係数!$E89*投入係数表!AI87</f>
        <v>2.2448237070818531E-3</v>
      </c>
      <c r="AJ89" s="24">
        <f>移輸入係数!$E89*投入係数表!AJ87</f>
        <v>2.9108104632181407E-3</v>
      </c>
      <c r="AK89" s="24">
        <f>移輸入係数!$E89*投入係数表!AK87</f>
        <v>2.8833051047728558E-3</v>
      </c>
      <c r="AL89" s="24">
        <f>移輸入係数!$E89*投入係数表!AL87</f>
        <v>2.905245887381243E-3</v>
      </c>
      <c r="AM89" s="24">
        <f>移輸入係数!$E89*投入係数表!AM87</f>
        <v>0</v>
      </c>
      <c r="AN89" s="24">
        <f>移輸入係数!$E89*投入係数表!AN87</f>
        <v>0</v>
      </c>
      <c r="AO89" s="24">
        <f>移輸入係数!$E89*投入係数表!AO87</f>
        <v>2.6449471680774664E-3</v>
      </c>
      <c r="AP89" s="24">
        <f>移輸入係数!$E89*投入係数表!AP87</f>
        <v>1.3892377650672118E-3</v>
      </c>
      <c r="AQ89" s="24">
        <f>移輸入係数!$E89*投入係数表!AQ87</f>
        <v>2.149462415356128E-3</v>
      </c>
      <c r="AR89" s="24">
        <f>移輸入係数!$E89*投入係数表!AR87</f>
        <v>2.8724450498624401E-3</v>
      </c>
      <c r="AS89" s="24">
        <f>移輸入係数!$E89*投入係数表!AS87</f>
        <v>9.2417546246470559E-4</v>
      </c>
      <c r="AT89" s="24">
        <f>移輸入係数!$E89*投入係数表!AT87</f>
        <v>1.0740755744171795E-3</v>
      </c>
      <c r="AU89" s="24">
        <f>移輸入係数!$E89*投入係数表!AU87</f>
        <v>8.8263175038352174E-4</v>
      </c>
      <c r="AV89" s="24">
        <f>移輸入係数!$E89*投入係数表!AV87</f>
        <v>6.4792607525171052E-4</v>
      </c>
      <c r="AW89" s="24">
        <f>移輸入係数!$E89*投入係数表!AW87</f>
        <v>1.1747443143634638E-3</v>
      </c>
      <c r="AX89" s="24">
        <f>移輸入係数!$E89*投入係数表!AX87</f>
        <v>0</v>
      </c>
      <c r="AY89" s="24">
        <f>移輸入係数!$E89*投入係数表!AY87</f>
        <v>6.8498337393184026E-4</v>
      </c>
      <c r="AZ89" s="24">
        <f>移輸入係数!$E89*投入係数表!AZ87</f>
        <v>1.0840103333201842E-3</v>
      </c>
      <c r="BA89" s="24">
        <f>移輸入係数!$E89*投入係数表!BA87</f>
        <v>9.254896633072463E-4</v>
      </c>
      <c r="BB89" s="24">
        <f>移輸入係数!$E89*投入係数表!BB87</f>
        <v>7.4925617715776991E-4</v>
      </c>
      <c r="BC89" s="24">
        <f>移輸入係数!$E89*投入係数表!BC87</f>
        <v>1.3680634487250258E-3</v>
      </c>
      <c r="BD89" s="24">
        <f>移輸入係数!$E89*投入係数表!BD87</f>
        <v>5.7568883510554167E-4</v>
      </c>
      <c r="BE89" s="24">
        <f>移輸入係数!$E89*投入係数表!BE87</f>
        <v>7.6500712619048704E-4</v>
      </c>
      <c r="BF89" s="24">
        <f>移輸入係数!$E89*投入係数表!BF87</f>
        <v>0</v>
      </c>
      <c r="BG89" s="24">
        <f>移輸入係数!$E89*投入係数表!BG87</f>
        <v>8.5838615230603209E-4</v>
      </c>
      <c r="BH89" s="24">
        <f>移輸入係数!$E89*投入係数表!BH87</f>
        <v>6.1340346659335759E-4</v>
      </c>
      <c r="BI89" s="24">
        <f>移輸入係数!$E89*投入係数表!BI87</f>
        <v>6.8004247864575471E-4</v>
      </c>
      <c r="BJ89" s="24">
        <f>移輸入係数!$E89*投入係数表!BJ87</f>
        <v>6.1658363668447118E-4</v>
      </c>
      <c r="BK89" s="24">
        <f>移輸入係数!$E89*投入係数表!BK87</f>
        <v>1.2046560597924704E-3</v>
      </c>
      <c r="BL89" s="24">
        <f>移輸入係数!$E89*投入係数表!BL87</f>
        <v>9.7071767529433705E-3</v>
      </c>
      <c r="BM89" s="24">
        <f>移輸入係数!$E89*投入係数表!BM87</f>
        <v>8.0304539012539808E-4</v>
      </c>
      <c r="BN89" s="24">
        <f>移輸入係数!$E89*投入係数表!BN87</f>
        <v>8.7798796807426951E-4</v>
      </c>
      <c r="BO89" s="24">
        <f>移輸入係数!$E89*投入係数表!BO87</f>
        <v>8.2921271150038678E-4</v>
      </c>
      <c r="BP89" s="24">
        <f>移輸入係数!$E89*投入係数表!BP87</f>
        <v>9.6792409097992346E-4</v>
      </c>
      <c r="BQ89" s="24">
        <f>移輸入係数!$E89*投入係数表!BQ87</f>
        <v>2.4098093936926884E-3</v>
      </c>
      <c r="BR89" s="24">
        <f>移輸入係数!$E89*投入係数表!BR87</f>
        <v>8.9048888070814673E-3</v>
      </c>
      <c r="BS89" s="24">
        <f>移輸入係数!$E89*投入係数表!BS87</f>
        <v>3.501957536425509E-4</v>
      </c>
      <c r="BT89" s="24">
        <f>移輸入係数!$E89*投入係数表!BT87</f>
        <v>2.4153680802150633E-4</v>
      </c>
      <c r="BU89" s="24">
        <f>移輸入係数!$E89*投入係数表!BU87</f>
        <v>2.0065571757581316E-4</v>
      </c>
      <c r="BV89" s="24">
        <f>移輸入係数!$E89*投入係数表!BV87</f>
        <v>2.2092847965356918E-4</v>
      </c>
      <c r="BW89" s="24">
        <f>移輸入係数!$E89*投入係数表!BW87</f>
        <v>1.8869221006216887E-4</v>
      </c>
      <c r="BX89" s="24">
        <f>移輸入係数!$E89*投入係数表!BX87</f>
        <v>1.390999822731732E-4</v>
      </c>
      <c r="BY89" s="24">
        <f>移輸入係数!$E89*投入係数表!BY87</f>
        <v>4.0462128756187361E-6</v>
      </c>
      <c r="BZ89" s="24">
        <f>移輸入係数!$E89*投入係数表!BZ87</f>
        <v>1.2762188234167099E-4</v>
      </c>
      <c r="CA89" s="24">
        <f>移輸入係数!$E89*投入係数表!CA87</f>
        <v>8.68989179105043E-5</v>
      </c>
      <c r="CB89" s="24">
        <f>移輸入係数!$E89*投入係数表!CB87</f>
        <v>4.434472627445707E-4</v>
      </c>
      <c r="CC89" s="24">
        <f>移輸入係数!$E89*投入係数表!CC87</f>
        <v>0</v>
      </c>
      <c r="CD89" s="24">
        <f>移輸入係数!$E89*投入係数表!CD87</f>
        <v>0</v>
      </c>
      <c r="CE89" s="24">
        <f>移輸入係数!$E89*投入係数表!CE87</f>
        <v>1.7367017536385688E-4</v>
      </c>
      <c r="CF89" s="24">
        <f>移輸入係数!$E89*投入係数表!CF87</f>
        <v>1.1563753055836446E-4</v>
      </c>
      <c r="CG89" s="24">
        <f>移輸入係数!$E89*投入係数表!CG87</f>
        <v>1.3310016767055478E-4</v>
      </c>
      <c r="CH89" s="24">
        <f>移輸入係数!$E89*投入係数表!CH87</f>
        <v>6.8938774499161971E-5</v>
      </c>
      <c r="CI89" s="24">
        <f>移輸入係数!$E89*投入係数表!CI87</f>
        <v>1.9738932765816153E-4</v>
      </c>
      <c r="CJ89" s="24">
        <f>移輸入係数!$E89*投入係数表!CJ87</f>
        <v>2.0102875571797874E-4</v>
      </c>
      <c r="CK89" s="24">
        <f>移輸入係数!$E89*投入係数表!CK87</f>
        <v>4.5955375139632458E-4</v>
      </c>
      <c r="CL89" s="24">
        <f>移輸入係数!$E89*投入係数表!CL87</f>
        <v>2.9256646612994228E-4</v>
      </c>
      <c r="CM89" s="24">
        <f>移輸入係数!$E89*投入係数表!CM87</f>
        <v>8.8848333732477469E-4</v>
      </c>
      <c r="CN89" s="24">
        <f>移輸入係数!$E89*投入係数表!CN87</f>
        <v>1.4155320838712131E-3</v>
      </c>
      <c r="CO89" s="24">
        <f>移輸入係数!$E89*投入係数表!CO87</f>
        <v>2.6491797137545917E-4</v>
      </c>
      <c r="CP89" s="24">
        <f>移輸入係数!$E89*投入係数表!CP87</f>
        <v>4.7803247712586462E-4</v>
      </c>
      <c r="CQ89" s="24">
        <f>移輸入係数!$E89*投入係数表!CQ87</f>
        <v>4.0853723082142393E-4</v>
      </c>
      <c r="CR89" s="24">
        <f>移輸入係数!$E89*投入係数表!CR87</f>
        <v>6.4374761329680523E-4</v>
      </c>
      <c r="CS89" s="24">
        <f>移輸入係数!$E89*投入係数表!CS87</f>
        <v>3.3952943508555367E-4</v>
      </c>
      <c r="CT89" s="24">
        <f>移輸入係数!$E89*投入係数表!CT87</f>
        <v>2.5392858255223269E-4</v>
      </c>
      <c r="CU89" s="24">
        <f>移輸入係数!$E89*投入係数表!CU87</f>
        <v>6.0726299918168955E-4</v>
      </c>
      <c r="CV89" s="24">
        <f>移輸入係数!$E89*投入係数表!CV87</f>
        <v>1.1803938908231612E-4</v>
      </c>
      <c r="CW89" s="24">
        <f>移輸入係数!$E89*投入係数表!CW87</f>
        <v>1.5419837848124743E-4</v>
      </c>
      <c r="CX89" s="24">
        <f>移輸入係数!$E89*投入係数表!CX87</f>
        <v>6.1495599178823307E-4</v>
      </c>
      <c r="CY89" s="24">
        <f>移輸入係数!$E89*投入係数表!CY87</f>
        <v>1.5754444369460191E-4</v>
      </c>
      <c r="CZ89" s="24">
        <f>移輸入係数!$E89*投入係数表!CZ87</f>
        <v>1.1986007191870933E-3</v>
      </c>
      <c r="DA89" s="24">
        <f>移輸入係数!$E89*投入係数表!DA87</f>
        <v>1.0237381146590695E-3</v>
      </c>
      <c r="DB89" s="24">
        <f>移輸入係数!$E89*投入係数表!DB87</f>
        <v>2.9591419272617653E-4</v>
      </c>
      <c r="DC89" s="24">
        <f>移輸入係数!$E89*投入係数表!DC87</f>
        <v>1.6780466690109467E-4</v>
      </c>
      <c r="DD89" s="24">
        <f>移輸入係数!$E89*投入係数表!DD87</f>
        <v>3.280382714274453E-4</v>
      </c>
      <c r="DE89" s="24">
        <f>移輸入係数!$E89*投入係数表!DE87</f>
        <v>2.616082850304942E-4</v>
      </c>
      <c r="DF89" s="24">
        <f>移輸入係数!$E89*投入係数表!DF87</f>
        <v>2.6607086372705843E-3</v>
      </c>
      <c r="DG89" s="27">
        <f>移輸入係数!$E89*投入係数表!DG87</f>
        <v>4.4066137165092355E-5</v>
      </c>
    </row>
    <row r="90" spans="2:111" x14ac:dyDescent="0.15">
      <c r="B90" s="36" t="s">
        <v>80</v>
      </c>
      <c r="C90" s="36" t="s">
        <v>195</v>
      </c>
      <c r="D90" s="23">
        <f>移輸入係数!$E90*投入係数表!D88</f>
        <v>4.4275170254515447E-5</v>
      </c>
      <c r="E90" s="24">
        <f>移輸入係数!$E90*投入係数表!E88</f>
        <v>0</v>
      </c>
      <c r="F90" s="24">
        <f>移輸入係数!$E90*投入係数表!F88</f>
        <v>0</v>
      </c>
      <c r="G90" s="24">
        <f>移輸入係数!$E90*投入係数表!G88</f>
        <v>0</v>
      </c>
      <c r="H90" s="24">
        <f>移輸入係数!$E90*投入係数表!H88</f>
        <v>0</v>
      </c>
      <c r="I90" s="24">
        <f>移輸入係数!$E90*投入係数表!I88</f>
        <v>0</v>
      </c>
      <c r="J90" s="24">
        <f>移輸入係数!$E90*投入係数表!J88</f>
        <v>0</v>
      </c>
      <c r="K90" s="24">
        <f>移輸入係数!$E90*投入係数表!K88</f>
        <v>7.8829922394413343E-4</v>
      </c>
      <c r="L90" s="24">
        <f>移輸入係数!$E90*投入係数表!L88</f>
        <v>1.3437486496910059E-3</v>
      </c>
      <c r="M90" s="24">
        <f>移輸入係数!$E90*投入係数表!M88</f>
        <v>3.1570906222180438E-4</v>
      </c>
      <c r="N90" s="24">
        <f>移輸入係数!$E90*投入係数表!N88</f>
        <v>0</v>
      </c>
      <c r="O90" s="24">
        <f>移輸入係数!$E90*投入係数表!O88</f>
        <v>3.3632494955138532E-4</v>
      </c>
      <c r="P90" s="24">
        <f>移輸入係数!$E90*投入係数表!P88</f>
        <v>2.8495409174041672E-4</v>
      </c>
      <c r="Q90" s="24">
        <f>移輸入係数!$E90*投入係数表!Q88</f>
        <v>1.031182122688147E-3</v>
      </c>
      <c r="R90" s="24">
        <f>移輸入係数!$E90*投入係数表!R88</f>
        <v>1.3439368286916364E-3</v>
      </c>
      <c r="S90" s="24">
        <f>移輸入係数!$E90*投入係数表!S88</f>
        <v>2.5049221106545954E-3</v>
      </c>
      <c r="T90" s="24">
        <f>移輸入係数!$E90*投入係数表!T88</f>
        <v>1.1875251397936466E-4</v>
      </c>
      <c r="U90" s="24">
        <f>移輸入係数!$E90*投入係数表!U88</f>
        <v>2.137588177729171E-3</v>
      </c>
      <c r="V90" s="24">
        <f>移輸入係数!$E90*投入係数表!V88</f>
        <v>4.5736233806096278E-3</v>
      </c>
      <c r="W90" s="24">
        <f>移輸入係数!$E90*投入係数表!W88</f>
        <v>1.1522152042633791E-3</v>
      </c>
      <c r="X90" s="24">
        <f>移輸入係数!$E90*投入係数表!X88</f>
        <v>0</v>
      </c>
      <c r="Y90" s="24">
        <f>移輸入係数!$E90*投入係数表!Y88</f>
        <v>2.2207962716716029E-3</v>
      </c>
      <c r="Z90" s="24">
        <f>移輸入係数!$E90*投入係数表!Z88</f>
        <v>1.6945100594811446E-3</v>
      </c>
      <c r="AA90" s="24">
        <f>移輸入係数!$E90*投入係数表!AA88</f>
        <v>1.708216115316082E-3</v>
      </c>
      <c r="AB90" s="24">
        <f>移輸入係数!$E90*投入係数表!AB88</f>
        <v>7.2058185017972369E-4</v>
      </c>
      <c r="AC90" s="24">
        <f>移輸入係数!$E90*投入係数表!AC88</f>
        <v>8.2787083034616853E-4</v>
      </c>
      <c r="AD90" s="24">
        <f>移輸入係数!$E90*投入係数表!AD88</f>
        <v>0</v>
      </c>
      <c r="AE90" s="24">
        <f>移輸入係数!$E90*投入係数表!AE88</f>
        <v>0</v>
      </c>
      <c r="AF90" s="24">
        <f>移輸入係数!$E90*投入係数表!AF88</f>
        <v>1.9967037122404067E-3</v>
      </c>
      <c r="AG90" s="24">
        <f>移輸入係数!$E90*投入係数表!AG88</f>
        <v>1.7043112094014094E-3</v>
      </c>
      <c r="AH90" s="24">
        <f>移輸入係数!$E90*投入係数表!AH88</f>
        <v>1.2671738772847151E-3</v>
      </c>
      <c r="AI90" s="24">
        <f>移輸入係数!$E90*投入係数表!AI88</f>
        <v>9.3667188393040234E-3</v>
      </c>
      <c r="AJ90" s="24">
        <f>移輸入係数!$E90*投入係数表!AJ88</f>
        <v>2.9917326825588561E-6</v>
      </c>
      <c r="AK90" s="24">
        <f>移輸入係数!$E90*投入係数表!AK88</f>
        <v>5.2682366992243147E-3</v>
      </c>
      <c r="AL90" s="24">
        <f>移輸入係数!$E90*投入係数表!AL88</f>
        <v>3.0078965335035053E-4</v>
      </c>
      <c r="AM90" s="24">
        <f>移輸入係数!$E90*投入係数表!AM88</f>
        <v>0</v>
      </c>
      <c r="AN90" s="24">
        <f>移輸入係数!$E90*投入係数表!AN88</f>
        <v>0</v>
      </c>
      <c r="AO90" s="24">
        <f>移輸入係数!$E90*投入係数表!AO88</f>
        <v>1.573443889455514E-4</v>
      </c>
      <c r="AP90" s="24">
        <f>移輸入係数!$E90*投入係数表!AP88</f>
        <v>4.0967495335365834E-4</v>
      </c>
      <c r="AQ90" s="24">
        <f>移輸入係数!$E90*投入係数表!AQ88</f>
        <v>2.1479150628122162E-3</v>
      </c>
      <c r="AR90" s="24">
        <f>移輸入係数!$E90*投入係数表!AR88</f>
        <v>8.8969287140226976E-4</v>
      </c>
      <c r="AS90" s="24">
        <f>移輸入係数!$E90*投入係数表!AS88</f>
        <v>7.7967806235189539E-5</v>
      </c>
      <c r="AT90" s="24">
        <f>移輸入係数!$E90*投入係数表!AT88</f>
        <v>1.3527403788061423E-3</v>
      </c>
      <c r="AU90" s="24">
        <f>移輸入係数!$E90*投入係数表!AU88</f>
        <v>5.5708741255430078E-4</v>
      </c>
      <c r="AV90" s="24">
        <f>移輸入係数!$E90*投入係数表!AV88</f>
        <v>4.2913457909425672E-4</v>
      </c>
      <c r="AW90" s="24">
        <f>移輸入係数!$E90*投入係数表!AW88</f>
        <v>6.4912972196836749E-4</v>
      </c>
      <c r="AX90" s="24">
        <f>移輸入係数!$E90*投入係数表!AX88</f>
        <v>0</v>
      </c>
      <c r="AY90" s="24">
        <f>移輸入係数!$E90*投入係数表!AY88</f>
        <v>5.8271526303291851E-4</v>
      </c>
      <c r="AZ90" s="24">
        <f>移輸入係数!$E90*投入係数表!AZ88</f>
        <v>1.5923066606461029E-3</v>
      </c>
      <c r="BA90" s="24">
        <f>移輸入係数!$E90*投入係数表!BA88</f>
        <v>2.3373976459238087E-4</v>
      </c>
      <c r="BB90" s="24">
        <f>移輸入係数!$E90*投入係数表!BB88</f>
        <v>9.656138505319071E-4</v>
      </c>
      <c r="BC90" s="24">
        <f>移輸入係数!$E90*投入係数表!BC88</f>
        <v>2.1852016777771906E-3</v>
      </c>
      <c r="BD90" s="24">
        <f>移輸入係数!$E90*投入係数表!BD88</f>
        <v>1.7956214806747728E-4</v>
      </c>
      <c r="BE90" s="24">
        <f>移輸入係数!$E90*投入係数表!BE88</f>
        <v>3.8293993835244265E-3</v>
      </c>
      <c r="BF90" s="24">
        <f>移輸入係数!$E90*投入係数表!BF88</f>
        <v>0</v>
      </c>
      <c r="BG90" s="24">
        <f>移輸入係数!$E90*投入係数表!BG88</f>
        <v>6.1588467919055148E-4</v>
      </c>
      <c r="BH90" s="24">
        <f>移輸入係数!$E90*投入係数表!BH88</f>
        <v>1.4967877285550434E-3</v>
      </c>
      <c r="BI90" s="24">
        <f>移輸入係数!$E90*投入係数表!BI88</f>
        <v>2.4850819548042724E-4</v>
      </c>
      <c r="BJ90" s="24">
        <f>移輸入係数!$E90*投入係数表!BJ88</f>
        <v>2.5245331565317046E-4</v>
      </c>
      <c r="BK90" s="24">
        <f>移輸入係数!$E90*投入係数表!BK88</f>
        <v>1.5913655447827163E-3</v>
      </c>
      <c r="BL90" s="24">
        <f>移輸入係数!$E90*投入係数表!BL88</f>
        <v>3.9414416563562335E-4</v>
      </c>
      <c r="BM90" s="24">
        <f>移輸入係数!$E90*投入係数表!BM88</f>
        <v>0</v>
      </c>
      <c r="BN90" s="24">
        <f>移輸入係数!$E90*投入係数表!BN88</f>
        <v>0</v>
      </c>
      <c r="BO90" s="24">
        <f>移輸入係数!$E90*投入係数表!BO88</f>
        <v>2.207013190665199E-5</v>
      </c>
      <c r="BP90" s="24">
        <f>移輸入係数!$E90*投入係数表!BP88</f>
        <v>0</v>
      </c>
      <c r="BQ90" s="24">
        <f>移輸入係数!$E90*投入係数表!BQ88</f>
        <v>0</v>
      </c>
      <c r="BR90" s="24">
        <f>移輸入係数!$E90*投入係数表!BR88</f>
        <v>0</v>
      </c>
      <c r="BS90" s="24">
        <f>移輸入係数!$E90*投入係数表!BS88</f>
        <v>0</v>
      </c>
      <c r="BT90" s="24">
        <f>移輸入係数!$E90*投入係数表!BT88</f>
        <v>0</v>
      </c>
      <c r="BU90" s="24">
        <f>移輸入係数!$E90*投入係数表!BU88</f>
        <v>4.5178412186013305E-3</v>
      </c>
      <c r="BV90" s="24">
        <f>移輸入係数!$E90*投入係数表!BV88</f>
        <v>1.7399497904717978E-5</v>
      </c>
      <c r="BW90" s="24">
        <f>移輸入係数!$E90*投入係数表!BW88</f>
        <v>0</v>
      </c>
      <c r="BX90" s="24">
        <f>移輸入係数!$E90*投入係数表!BX88</f>
        <v>0</v>
      </c>
      <c r="BY90" s="24">
        <f>移輸入係数!$E90*投入係数表!BY88</f>
        <v>0</v>
      </c>
      <c r="BZ90" s="24">
        <f>移輸入係数!$E90*投入係数表!BZ88</f>
        <v>2.8613119397770444E-3</v>
      </c>
      <c r="CA90" s="24">
        <f>移輸入係数!$E90*投入係数表!CA88</f>
        <v>2.2730205508258119E-2</v>
      </c>
      <c r="CB90" s="24">
        <f>移輸入係数!$E90*投入係数表!CB88</f>
        <v>0.11927709687618888</v>
      </c>
      <c r="CC90" s="24">
        <f>移輸入係数!$E90*投入係数表!CC88</f>
        <v>0</v>
      </c>
      <c r="CD90" s="24">
        <f>移輸入係数!$E90*投入係数表!CD88</f>
        <v>0</v>
      </c>
      <c r="CE90" s="24">
        <f>移輸入係数!$E90*投入係数表!CE88</f>
        <v>4.2314863214755367E-2</v>
      </c>
      <c r="CF90" s="24">
        <f>移輸入係数!$E90*投入係数表!CF88</f>
        <v>1.3961867800751315E-2</v>
      </c>
      <c r="CG90" s="24">
        <f>移輸入係数!$E90*投入係数表!CG88</f>
        <v>2.176424086914383E-3</v>
      </c>
      <c r="CH90" s="24">
        <f>移輸入係数!$E90*投入係数表!CH88</f>
        <v>0</v>
      </c>
      <c r="CI90" s="24">
        <f>移輸入係数!$E90*投入係数表!CI88</f>
        <v>0</v>
      </c>
      <c r="CJ90" s="24">
        <f>移輸入係数!$E90*投入係数表!CJ88</f>
        <v>0</v>
      </c>
      <c r="CK90" s="24">
        <f>移輸入係数!$E90*投入係数表!CK88</f>
        <v>0</v>
      </c>
      <c r="CL90" s="24">
        <f>移輸入係数!$E90*投入係数表!CL88</f>
        <v>0</v>
      </c>
      <c r="CM90" s="24">
        <f>移輸入係数!$E90*投入係数表!CM88</f>
        <v>1.9878578654374045E-3</v>
      </c>
      <c r="CN90" s="24">
        <f>移輸入係数!$E90*投入係数表!CN88</f>
        <v>1.8062954109799299E-4</v>
      </c>
      <c r="CO90" s="24">
        <f>移輸入係数!$E90*投入係数表!CO88</f>
        <v>0</v>
      </c>
      <c r="CP90" s="24">
        <f>移輸入係数!$E90*投入係数表!CP88</f>
        <v>2.9893004991799868E-5</v>
      </c>
      <c r="CQ90" s="24">
        <f>移輸入係数!$E90*投入係数表!CQ88</f>
        <v>0</v>
      </c>
      <c r="CR90" s="24">
        <f>移輸入係数!$E90*投入係数表!CR88</f>
        <v>0</v>
      </c>
      <c r="CS90" s="24">
        <f>移輸入係数!$E90*投入係数表!CS88</f>
        <v>0</v>
      </c>
      <c r="CT90" s="24">
        <f>移輸入係数!$E90*投入係数表!CT88</f>
        <v>0</v>
      </c>
      <c r="CU90" s="24">
        <f>移輸入係数!$E90*投入係数表!CU88</f>
        <v>0</v>
      </c>
      <c r="CV90" s="24">
        <f>移輸入係数!$E90*投入係数表!CV88</f>
        <v>4.5749990785355311E-3</v>
      </c>
      <c r="CW90" s="24">
        <f>移輸入係数!$E90*投入係数表!CW88</f>
        <v>0</v>
      </c>
      <c r="CX90" s="24">
        <f>移輸入係数!$E90*投入係数表!CX88</f>
        <v>0</v>
      </c>
      <c r="CY90" s="24">
        <f>移輸入係数!$E90*投入係数表!CY88</f>
        <v>0</v>
      </c>
      <c r="CZ90" s="24">
        <f>移輸入係数!$E90*投入係数表!CZ88</f>
        <v>2.7818667987221744E-2</v>
      </c>
      <c r="DA90" s="24">
        <f>移輸入係数!$E90*投入係数表!DA88</f>
        <v>2.9496413029929244E-3</v>
      </c>
      <c r="DB90" s="24">
        <f>移輸入係数!$E90*投入係数表!DB88</f>
        <v>0</v>
      </c>
      <c r="DC90" s="24">
        <f>移輸入係数!$E90*投入係数表!DC88</f>
        <v>1.9698365385388511E-3</v>
      </c>
      <c r="DD90" s="24">
        <f>移輸入係数!$E90*投入係数表!DD88</f>
        <v>0</v>
      </c>
      <c r="DE90" s="24">
        <f>移輸入係数!$E90*投入係数表!DE88</f>
        <v>0</v>
      </c>
      <c r="DF90" s="24">
        <f>移輸入係数!$E90*投入係数表!DF88</f>
        <v>0</v>
      </c>
      <c r="DG90" s="27">
        <f>移輸入係数!$E90*投入係数表!DG88</f>
        <v>7.045108946124542E-3</v>
      </c>
    </row>
    <row r="91" spans="2:111" x14ac:dyDescent="0.15">
      <c r="B91" s="36" t="s">
        <v>81</v>
      </c>
      <c r="C91" s="36" t="s">
        <v>196</v>
      </c>
      <c r="D91" s="23">
        <f>移輸入係数!$E91*投入係数表!D89</f>
        <v>9.6410476363482589E-5</v>
      </c>
      <c r="E91" s="24">
        <f>移輸入係数!$E91*投入係数表!E89</f>
        <v>1.0073966678113031E-4</v>
      </c>
      <c r="F91" s="24">
        <f>移輸入係数!$E91*投入係数表!F89</f>
        <v>2.1280061986804716E-4</v>
      </c>
      <c r="G91" s="24">
        <f>移輸入係数!$E91*投入係数表!G89</f>
        <v>2.4319870935657199E-4</v>
      </c>
      <c r="H91" s="24">
        <f>移輸入係数!$E91*投入係数表!H89</f>
        <v>0</v>
      </c>
      <c r="I91" s="24">
        <f>移輸入係数!$E91*投入係数表!I89</f>
        <v>0</v>
      </c>
      <c r="J91" s="24">
        <f>移輸入係数!$E91*投入係数表!J89</f>
        <v>0</v>
      </c>
      <c r="K91" s="24">
        <f>移輸入係数!$E91*投入係数表!K89</f>
        <v>1.0097732270982867E-4</v>
      </c>
      <c r="L91" s="24">
        <f>移輸入係数!$E91*投入係数表!L89</f>
        <v>1.8750514583083428E-4</v>
      </c>
      <c r="M91" s="24">
        <f>移輸入係数!$E91*投入係数表!M89</f>
        <v>0</v>
      </c>
      <c r="N91" s="24">
        <f>移輸入係数!$E91*投入係数表!N89</f>
        <v>0</v>
      </c>
      <c r="O91" s="24">
        <f>移輸入係数!$E91*投入係数表!O89</f>
        <v>1.2198653004870787E-4</v>
      </c>
      <c r="P91" s="24">
        <f>移輸入係数!$E91*投入係数表!P89</f>
        <v>2.786757113969234E-4</v>
      </c>
      <c r="Q91" s="24">
        <f>移輸入係数!$E91*投入係数表!Q89</f>
        <v>2.0030431900821389E-4</v>
      </c>
      <c r="R91" s="24">
        <f>移輸入係数!$E91*投入係数表!R89</f>
        <v>3.4984723220572462E-4</v>
      </c>
      <c r="S91" s="24">
        <f>移輸入係数!$E91*投入係数表!S89</f>
        <v>1.2821245517978164E-4</v>
      </c>
      <c r="T91" s="24">
        <f>移輸入係数!$E91*投入係数表!T89</f>
        <v>1.9272546857198808E-4</v>
      </c>
      <c r="U91" s="24">
        <f>移輸入係数!$E91*投入係数表!U89</f>
        <v>2.7396003761545867E-4</v>
      </c>
      <c r="V91" s="24">
        <f>移輸入係数!$E91*投入係数表!V89</f>
        <v>0</v>
      </c>
      <c r="W91" s="24">
        <f>移輸入係数!$E91*投入係数表!W89</f>
        <v>3.2249222987941692E-5</v>
      </c>
      <c r="X91" s="24">
        <f>移輸入係数!$E91*投入係数表!X89</f>
        <v>0</v>
      </c>
      <c r="Y91" s="24">
        <f>移輸入係数!$E91*投入係数表!Y89</f>
        <v>0</v>
      </c>
      <c r="Z91" s="24">
        <f>移輸入係数!$E91*投入係数表!Z89</f>
        <v>2.6657832644444345E-5</v>
      </c>
      <c r="AA91" s="24">
        <f>移輸入係数!$E91*投入係数表!AA89</f>
        <v>2.528124405639087E-4</v>
      </c>
      <c r="AB91" s="24">
        <f>移輸入係数!$E91*投入係数表!AB89</f>
        <v>2.1328923727696402E-4</v>
      </c>
      <c r="AC91" s="24">
        <f>移輸入係数!$E91*投入係数表!AC89</f>
        <v>2.6406032422477175E-4</v>
      </c>
      <c r="AD91" s="24">
        <f>移輸入係数!$E91*投入係数表!AD89</f>
        <v>0</v>
      </c>
      <c r="AE91" s="24">
        <f>移輸入係数!$E91*投入係数表!AE89</f>
        <v>3.9002328866097693E-4</v>
      </c>
      <c r="AF91" s="24">
        <f>移輸入係数!$E91*投入係数表!AF89</f>
        <v>1.7803146281468107E-4</v>
      </c>
      <c r="AG91" s="24">
        <f>移輸入係数!$E91*投入係数表!AG89</f>
        <v>2.0275261844268525E-4</v>
      </c>
      <c r="AH91" s="24">
        <f>移輸入係数!$E91*投入係数表!AH89</f>
        <v>0</v>
      </c>
      <c r="AI91" s="24">
        <f>移輸入係数!$E91*投入係数表!AI89</f>
        <v>1.9062144039199225E-4</v>
      </c>
      <c r="AJ91" s="24">
        <f>移輸入係数!$E91*投入係数表!AJ89</f>
        <v>1.4680911785842397E-4</v>
      </c>
      <c r="AK91" s="24">
        <f>移輸入係数!$E91*投入係数表!AK89</f>
        <v>1.5593762000691631E-4</v>
      </c>
      <c r="AL91" s="24">
        <f>移輸入係数!$E91*投入係数表!AL89</f>
        <v>2.2802642215335537E-4</v>
      </c>
      <c r="AM91" s="24">
        <f>移輸入係数!$E91*投入係数表!AM89</f>
        <v>0</v>
      </c>
      <c r="AN91" s="24">
        <f>移輸入係数!$E91*投入係数表!AN89</f>
        <v>0</v>
      </c>
      <c r="AO91" s="24">
        <f>移輸入係数!$E91*投入係数表!AO89</f>
        <v>8.1503250774861362E-5</v>
      </c>
      <c r="AP91" s="24">
        <f>移輸入係数!$E91*投入係数表!AP89</f>
        <v>1.1350653360556405E-4</v>
      </c>
      <c r="AQ91" s="24">
        <f>移輸入係数!$E91*投入係数表!AQ89</f>
        <v>0</v>
      </c>
      <c r="AR91" s="24">
        <f>移輸入係数!$E91*投入係数表!AR89</f>
        <v>4.6880037022465793E-5</v>
      </c>
      <c r="AS91" s="24">
        <f>移輸入係数!$E91*投入係数表!AS89</f>
        <v>1.5672437110094231E-4</v>
      </c>
      <c r="AT91" s="24">
        <f>移輸入係数!$E91*投入係数表!AT89</f>
        <v>2.3220039756566293E-4</v>
      </c>
      <c r="AU91" s="24">
        <f>移輸入係数!$E91*投入係数表!AU89</f>
        <v>1.4789040369009572E-4</v>
      </c>
      <c r="AV91" s="24">
        <f>移輸入係数!$E91*投入係数表!AV89</f>
        <v>1.685063099626582E-4</v>
      </c>
      <c r="AW91" s="24">
        <f>移輸入係数!$E91*投入係数表!AW89</f>
        <v>2.4001499265284969E-4</v>
      </c>
      <c r="AX91" s="24">
        <f>移輸入係数!$E91*投入係数表!AX89</f>
        <v>0</v>
      </c>
      <c r="AY91" s="24">
        <f>移輸入係数!$E91*投入係数表!AY89</f>
        <v>7.9818482343598765E-5</v>
      </c>
      <c r="AZ91" s="24">
        <f>移輸入係数!$E91*投入係数表!AZ89</f>
        <v>2.0062672365384071E-4</v>
      </c>
      <c r="BA91" s="24">
        <f>移輸入係数!$E91*投入係数表!BA89</f>
        <v>2.9465943709275073E-4</v>
      </c>
      <c r="BB91" s="24">
        <f>移輸入係数!$E91*投入係数表!BB89</f>
        <v>9.9896428022204994E-5</v>
      </c>
      <c r="BC91" s="24">
        <f>移輸入係数!$E91*投入係数表!BC89</f>
        <v>2.1383403187649339E-5</v>
      </c>
      <c r="BD91" s="24">
        <f>移輸入係数!$E91*投入係数表!BD89</f>
        <v>1.944207786976367E-4</v>
      </c>
      <c r="BE91" s="24">
        <f>移輸入係数!$E91*投入係数表!BE89</f>
        <v>3.6430716719108803E-6</v>
      </c>
      <c r="BF91" s="24">
        <f>移輸入係数!$E91*投入係数表!BF89</f>
        <v>0</v>
      </c>
      <c r="BG91" s="24">
        <f>移輸入係数!$E91*投入係数表!BG89</f>
        <v>5.5482398437517417E-5</v>
      </c>
      <c r="BH91" s="24">
        <f>移輸入係数!$E91*投入係数表!BH89</f>
        <v>1.0136461870767189E-4</v>
      </c>
      <c r="BI91" s="24">
        <f>移輸入係数!$E91*投入係数表!BI89</f>
        <v>1.2872544049129359E-4</v>
      </c>
      <c r="BJ91" s="24">
        <f>移輸入係数!$E91*投入係数表!BJ89</f>
        <v>7.4985863735450772E-5</v>
      </c>
      <c r="BK91" s="24">
        <f>移輸入係数!$E91*投入係数表!BK89</f>
        <v>1.8123276017391161E-4</v>
      </c>
      <c r="BL91" s="24">
        <f>移輸入係数!$E91*投入係数表!BL89</f>
        <v>9.1873716913822142E-4</v>
      </c>
      <c r="BM91" s="24">
        <f>移輸入係数!$E91*投入係数表!BM89</f>
        <v>2.5287797321976626E-4</v>
      </c>
      <c r="BN91" s="24">
        <f>移輸入係数!$E91*投入係数表!BN89</f>
        <v>8.5974571016171034E-4</v>
      </c>
      <c r="BO91" s="24">
        <f>移輸入係数!$E91*投入係数表!BO89</f>
        <v>4.9420194772765459E-4</v>
      </c>
      <c r="BP91" s="24">
        <f>移輸入係数!$E91*投入係数表!BP89</f>
        <v>4.8060938619469564E-4</v>
      </c>
      <c r="BQ91" s="24">
        <f>移輸入係数!$E91*投入係数表!BQ89</f>
        <v>9.7483113045108039E-4</v>
      </c>
      <c r="BR91" s="24">
        <f>移輸入係数!$E91*投入係数表!BR89</f>
        <v>3.5172102526269768E-3</v>
      </c>
      <c r="BS91" s="24">
        <f>移輸入係数!$E91*投入係数表!BS89</f>
        <v>6.4190589127151245E-4</v>
      </c>
      <c r="BT91" s="24">
        <f>移輸入係数!$E91*投入係数表!BT89</f>
        <v>1.5262260963031819E-3</v>
      </c>
      <c r="BU91" s="24">
        <f>移輸入係数!$E91*投入係数表!BU89</f>
        <v>1.3010650979946603E-3</v>
      </c>
      <c r="BV91" s="24">
        <f>移輸入係数!$E91*投入係数表!BV89</f>
        <v>6.8023980417942862E-3</v>
      </c>
      <c r="BW91" s="24">
        <f>移輸入係数!$E91*投入係数表!BW89</f>
        <v>5.1634901724416479E-4</v>
      </c>
      <c r="BX91" s="24">
        <f>移輸入係数!$E91*投入係数表!BX89</f>
        <v>3.9986318201141438E-4</v>
      </c>
      <c r="BY91" s="24">
        <f>移輸入係数!$E91*投入係数表!BY89</f>
        <v>0</v>
      </c>
      <c r="BZ91" s="24">
        <f>移輸入係数!$E91*投入係数表!BZ89</f>
        <v>7.7588474344904702E-4</v>
      </c>
      <c r="CA91" s="24">
        <f>移輸入係数!$E91*投入係数表!CA89</f>
        <v>3.8797331693658023E-4</v>
      </c>
      <c r="CB91" s="24">
        <f>移輸入係数!$E91*投入係数表!CB89</f>
        <v>0</v>
      </c>
      <c r="CC91" s="24">
        <f>移輸入係数!$E91*投入係数表!CC89</f>
        <v>0</v>
      </c>
      <c r="CD91" s="24">
        <f>移輸入係数!$E91*投入係数表!CD89</f>
        <v>0</v>
      </c>
      <c r="CE91" s="24">
        <f>移輸入係数!$E91*投入係数表!CE89</f>
        <v>2.876481868438308E-3</v>
      </c>
      <c r="CF91" s="24">
        <f>移輸入係数!$E91*投入係数表!CF89</f>
        <v>7.6611717415549024E-4</v>
      </c>
      <c r="CG91" s="24">
        <f>移輸入係数!$E91*投入係数表!CG89</f>
        <v>2.4475044873168832E-4</v>
      </c>
      <c r="CH91" s="24">
        <f>移輸入係数!$E91*投入係数表!CH89</f>
        <v>1.5407039854121965E-2</v>
      </c>
      <c r="CI91" s="24">
        <f>移輸入係数!$E91*投入係数表!CI89</f>
        <v>2.7512740464504361E-3</v>
      </c>
      <c r="CJ91" s="24">
        <f>移輸入係数!$E91*投入係数表!CJ89</f>
        <v>2.0098610509903057E-3</v>
      </c>
      <c r="CK91" s="24">
        <f>移輸入係数!$E91*投入係数表!CK89</f>
        <v>9.0312242306412032E-4</v>
      </c>
      <c r="CL91" s="24">
        <f>移輸入係数!$E91*投入係数表!CL89</f>
        <v>1.8829197379241743E-3</v>
      </c>
      <c r="CM91" s="24">
        <f>移輸入係数!$E91*投入係数表!CM89</f>
        <v>2.2506006254667081E-3</v>
      </c>
      <c r="CN91" s="24">
        <f>移輸入係数!$E91*投入係数表!CN89</f>
        <v>3.9006261889909235E-3</v>
      </c>
      <c r="CO91" s="24">
        <f>移輸入係数!$E91*投入係数表!CO89</f>
        <v>9.6972014462430535E-4</v>
      </c>
      <c r="CP91" s="24">
        <f>移輸入係数!$E91*投入係数表!CP89</f>
        <v>7.0327139514891101E-3</v>
      </c>
      <c r="CQ91" s="24">
        <f>移輸入係数!$E91*投入係数表!CQ89</f>
        <v>3.6858840698004297E-4</v>
      </c>
      <c r="CR91" s="24">
        <f>移輸入係数!$E91*投入係数表!CR89</f>
        <v>4.7126216993096139E-3</v>
      </c>
      <c r="CS91" s="24">
        <f>移輸入係数!$E91*投入係数表!CS89</f>
        <v>5.2569429049150497E-3</v>
      </c>
      <c r="CT91" s="24">
        <f>移輸入係数!$E91*投入係数表!CT89</f>
        <v>1.5296322101682387E-3</v>
      </c>
      <c r="CU91" s="24">
        <f>移輸入係数!$E91*投入係数表!CU89</f>
        <v>4.8049141814840365E-3</v>
      </c>
      <c r="CV91" s="24">
        <f>移輸入係数!$E91*投入係数表!CV89</f>
        <v>1.4976914463316786E-3</v>
      </c>
      <c r="CW91" s="24">
        <f>移輸入係数!$E91*投入係数表!CW89</f>
        <v>1.8161581726546636E-4</v>
      </c>
      <c r="CX91" s="24">
        <f>移輸入係数!$E91*投入係数表!CX89</f>
        <v>9.1793744519806935E-4</v>
      </c>
      <c r="CY91" s="24">
        <f>移輸入係数!$E91*投入係数表!CY89</f>
        <v>1.2213454140210737E-3</v>
      </c>
      <c r="CZ91" s="24">
        <f>移輸入係数!$E91*投入係数表!CZ89</f>
        <v>1.7818653962298036E-3</v>
      </c>
      <c r="DA91" s="24">
        <f>移輸入係数!$E91*投入係数表!DA89</f>
        <v>6.2021657795879187E-4</v>
      </c>
      <c r="DB91" s="24">
        <f>移輸入係数!$E91*投入係数表!DB89</f>
        <v>1.7761291633766624E-3</v>
      </c>
      <c r="DC91" s="24">
        <f>移輸入係数!$E91*投入係数表!DC89</f>
        <v>6.4318458186193232E-4</v>
      </c>
      <c r="DD91" s="24">
        <f>移輸入係数!$E91*投入係数表!DD89</f>
        <v>1.7386449005429238E-3</v>
      </c>
      <c r="DE91" s="24">
        <f>移輸入係数!$E91*投入係数表!DE89</f>
        <v>2.4366171856547354E-3</v>
      </c>
      <c r="DF91" s="24">
        <f>移輸入係数!$E91*投入係数表!DF89</f>
        <v>0</v>
      </c>
      <c r="DG91" s="27">
        <f>移輸入係数!$E91*投入係数表!DG89</f>
        <v>1.1029041703820708E-4</v>
      </c>
    </row>
    <row r="92" spans="2:111" x14ac:dyDescent="0.15">
      <c r="B92" s="36" t="s">
        <v>82</v>
      </c>
      <c r="C92" s="36" t="s">
        <v>197</v>
      </c>
      <c r="D92" s="23">
        <f>移輸入係数!$E92*投入係数表!D90</f>
        <v>2.1945114895532492E-4</v>
      </c>
      <c r="E92" s="24">
        <f>移輸入係数!$E92*投入係数表!E90</f>
        <v>1.1652567030521612E-4</v>
      </c>
      <c r="F92" s="24">
        <f>移輸入係数!$E92*投入係数表!F90</f>
        <v>8.4528538970805324E-4</v>
      </c>
      <c r="G92" s="24">
        <f>移輸入係数!$E92*投入係数表!G90</f>
        <v>1.3512706564349321E-3</v>
      </c>
      <c r="H92" s="24">
        <f>移輸入係数!$E92*投入係数表!H90</f>
        <v>0</v>
      </c>
      <c r="I92" s="24">
        <f>移輸入係数!$E92*投入係数表!I90</f>
        <v>0</v>
      </c>
      <c r="J92" s="24">
        <f>移輸入係数!$E92*投入係数表!J90</f>
        <v>0</v>
      </c>
      <c r="K92" s="24">
        <f>移輸入係数!$E92*投入係数表!K90</f>
        <v>8.2415523963142844E-4</v>
      </c>
      <c r="L92" s="24">
        <f>移輸入係数!$E92*投入係数表!L90</f>
        <v>4.1403596827092014E-4</v>
      </c>
      <c r="M92" s="24">
        <f>移輸入係数!$E92*投入係数表!M90</f>
        <v>2.0786969134916583E-4</v>
      </c>
      <c r="N92" s="24">
        <f>移輸入係数!$E92*投入係数表!N90</f>
        <v>0</v>
      </c>
      <c r="O92" s="24">
        <f>移輸入係数!$E92*投入係数表!O90</f>
        <v>5.7207692141302588E-4</v>
      </c>
      <c r="P92" s="24">
        <f>移輸入係数!$E92*投入係数表!P90</f>
        <v>1.0698336877548516E-3</v>
      </c>
      <c r="Q92" s="24">
        <f>移輸入係数!$E92*投入係数表!Q90</f>
        <v>7.7455693550583559E-4</v>
      </c>
      <c r="R92" s="24">
        <f>移輸入係数!$E92*投入係数表!R90</f>
        <v>1.1748405374887297E-3</v>
      </c>
      <c r="S92" s="24">
        <f>移輸入係数!$E92*投入係数表!S90</f>
        <v>8.1757560110304794E-4</v>
      </c>
      <c r="T92" s="24">
        <f>移輸入係数!$E92*投入係数表!T90</f>
        <v>7.4045787876236174E-4</v>
      </c>
      <c r="U92" s="24">
        <f>移輸入係数!$E92*投入係数表!U90</f>
        <v>1.2514558458494222E-3</v>
      </c>
      <c r="V92" s="24">
        <f>移輸入係数!$E92*投入係数表!V90</f>
        <v>4.7052699890445126E-4</v>
      </c>
      <c r="W92" s="24">
        <f>移輸入係数!$E92*投入係数表!W90</f>
        <v>4.1064662770351891E-4</v>
      </c>
      <c r="X92" s="24">
        <f>移輸入係数!$E92*投入係数表!X90</f>
        <v>0</v>
      </c>
      <c r="Y92" s="24">
        <f>移輸入係数!$E92*投入係数表!Y90</f>
        <v>1.5231462641749789E-4</v>
      </c>
      <c r="Z92" s="24">
        <f>移輸入係数!$E92*投入係数表!Z90</f>
        <v>3.9802862333197363E-4</v>
      </c>
      <c r="AA92" s="24">
        <f>移輸入係数!$E92*投入係数表!AA90</f>
        <v>6.0253206727767239E-4</v>
      </c>
      <c r="AB92" s="24">
        <f>移輸入係数!$E92*投入係数表!AB90</f>
        <v>5.4068440328244646E-3</v>
      </c>
      <c r="AC92" s="24">
        <f>移輸入係数!$E92*投入係数表!AC90</f>
        <v>1.0028944408132219E-3</v>
      </c>
      <c r="AD92" s="24">
        <f>移輸入係数!$E92*投入係数表!AD90</f>
        <v>0</v>
      </c>
      <c r="AE92" s="24">
        <f>移輸入係数!$E92*投入係数表!AE90</f>
        <v>1.3943234233993037E-3</v>
      </c>
      <c r="AF92" s="24">
        <f>移輸入係数!$E92*投入係数表!AF90</f>
        <v>6.8697052985803653E-4</v>
      </c>
      <c r="AG92" s="24">
        <f>移輸入係数!$E92*投入係数表!AG90</f>
        <v>9.0280214447158657E-4</v>
      </c>
      <c r="AH92" s="24">
        <f>移輸入係数!$E92*投入係数表!AH90</f>
        <v>1.072402510480271E-3</v>
      </c>
      <c r="AI92" s="24">
        <f>移輸入係数!$E92*投入係数表!AI90</f>
        <v>1.2724786708019735E-3</v>
      </c>
      <c r="AJ92" s="24">
        <f>移輸入係数!$E92*投入係数表!AJ90</f>
        <v>9.3058464715628725E-4</v>
      </c>
      <c r="AK92" s="24">
        <f>移輸入係数!$E92*投入係数表!AK90</f>
        <v>6.1941451100765632E-4</v>
      </c>
      <c r="AL92" s="24">
        <f>移輸入係数!$E92*投入係数表!AL90</f>
        <v>9.7217022304373665E-4</v>
      </c>
      <c r="AM92" s="24">
        <f>移輸入係数!$E92*投入係数表!AM90</f>
        <v>0</v>
      </c>
      <c r="AN92" s="24">
        <f>移輸入係数!$E92*投入係数表!AN90</f>
        <v>0</v>
      </c>
      <c r="AO92" s="24">
        <f>移輸入係数!$E92*投入係数表!AO90</f>
        <v>3.237467406646709E-4</v>
      </c>
      <c r="AP92" s="24">
        <f>移輸入係数!$E92*投入係数表!AP90</f>
        <v>4.3910879178876136E-4</v>
      </c>
      <c r="AQ92" s="24">
        <f>移輸入係数!$E92*投入係数表!AQ90</f>
        <v>4.974281689204299E-4</v>
      </c>
      <c r="AR92" s="24">
        <f>移輸入係数!$E92*投入係数表!AR90</f>
        <v>4.5874577422307089E-4</v>
      </c>
      <c r="AS92" s="24">
        <f>移輸入係数!$E92*投入係数表!AS90</f>
        <v>6.0458158115630275E-4</v>
      </c>
      <c r="AT92" s="24">
        <f>移輸入係数!$E92*投入係数表!AT90</f>
        <v>1.1680757426672916E-3</v>
      </c>
      <c r="AU92" s="24">
        <f>移輸入係数!$E92*投入係数表!AU90</f>
        <v>6.6895017952111745E-4</v>
      </c>
      <c r="AV92" s="24">
        <f>移輸入係数!$E92*投入係数表!AV90</f>
        <v>7.4623880923596869E-4</v>
      </c>
      <c r="AW92" s="24">
        <f>移輸入係数!$E92*投入係数表!AW90</f>
        <v>9.0042759664753062E-4</v>
      </c>
      <c r="AX92" s="24">
        <f>移輸入係数!$E92*投入係数表!AX90</f>
        <v>0</v>
      </c>
      <c r="AY92" s="24">
        <f>移輸入係数!$E92*投入係数表!AY90</f>
        <v>4.2001896926073247E-4</v>
      </c>
      <c r="AZ92" s="24">
        <f>移輸入係数!$E92*投入係数表!AZ90</f>
        <v>8.5599898398964667E-4</v>
      </c>
      <c r="BA92" s="24">
        <f>移輸入係数!$E92*投入係数表!BA90</f>
        <v>9.9508047957369127E-4</v>
      </c>
      <c r="BB92" s="24">
        <f>移輸入係数!$E92*投入係数表!BB90</f>
        <v>4.4741179099855148E-4</v>
      </c>
      <c r="BC92" s="24">
        <f>移輸入係数!$E92*投入係数表!BC90</f>
        <v>4.8160221144563078E-4</v>
      </c>
      <c r="BD92" s="24">
        <f>移輸入係数!$E92*投入係数表!BD90</f>
        <v>1.0795629617435566E-3</v>
      </c>
      <c r="BE92" s="24">
        <f>移輸入係数!$E92*投入係数表!BE90</f>
        <v>1.4470988194653966E-5</v>
      </c>
      <c r="BF92" s="24">
        <f>移輸入係数!$E92*投入係数表!BF90</f>
        <v>0</v>
      </c>
      <c r="BG92" s="24">
        <f>移輸入係数!$E92*投入係数表!BG90</f>
        <v>3.9669635109942404E-4</v>
      </c>
      <c r="BH92" s="24">
        <f>移輸入係数!$E92*投入係数表!BH90</f>
        <v>4.9723569282745638E-4</v>
      </c>
      <c r="BI92" s="24">
        <f>移輸入係数!$E92*投入係数表!BI90</f>
        <v>4.0905795931795444E-4</v>
      </c>
      <c r="BJ92" s="24">
        <f>移輸入係数!$E92*投入係数表!BJ90</f>
        <v>3.845181033181265E-4</v>
      </c>
      <c r="BK92" s="24">
        <f>移輸入係数!$E92*投入係数表!BK90</f>
        <v>9.5783955876217926E-4</v>
      </c>
      <c r="BL92" s="24">
        <f>移輸入係数!$E92*投入係数表!BL90</f>
        <v>2.4329349746437897E-4</v>
      </c>
      <c r="BM92" s="24">
        <f>移輸入係数!$E92*投入係数表!BM90</f>
        <v>3.6989125432020631E-3</v>
      </c>
      <c r="BN92" s="24">
        <f>移輸入係数!$E92*投入係数表!BN90</f>
        <v>3.6395645047340936E-3</v>
      </c>
      <c r="BO92" s="24">
        <f>移輸入係数!$E92*投入係数表!BO90</f>
        <v>3.6351070513437945E-3</v>
      </c>
      <c r="BP92" s="24">
        <f>移輸入係数!$E92*投入係数表!BP90</f>
        <v>3.6761646423797943E-3</v>
      </c>
      <c r="BQ92" s="24">
        <f>移輸入係数!$E92*投入係数表!BQ90</f>
        <v>2.4005980032161363E-4</v>
      </c>
      <c r="BR92" s="24">
        <f>移輸入係数!$E92*投入係数表!BR90</f>
        <v>7.7875621964175077E-4</v>
      </c>
      <c r="BS92" s="24">
        <f>移輸入係数!$E92*投入係数表!BS90</f>
        <v>8.6503996707657947E-4</v>
      </c>
      <c r="BT92" s="24">
        <f>移輸入係数!$E92*投入係数表!BT90</f>
        <v>3.9261610163047675E-3</v>
      </c>
      <c r="BU92" s="24">
        <f>移輸入係数!$E92*投入係数表!BU90</f>
        <v>8.4432811601051708E-3</v>
      </c>
      <c r="BV92" s="24">
        <f>移輸入係数!$E92*投入係数表!BV90</f>
        <v>8.4668976395940194E-3</v>
      </c>
      <c r="BW92" s="24">
        <f>移輸入係数!$E92*投入係数表!BW90</f>
        <v>3.8439402829628616E-3</v>
      </c>
      <c r="BX92" s="24">
        <f>移輸入係数!$E92*投入係数表!BX90</f>
        <v>1.881183336596309E-3</v>
      </c>
      <c r="BY92" s="24">
        <f>移輸入係数!$E92*投入係数表!BY90</f>
        <v>0</v>
      </c>
      <c r="BZ92" s="24">
        <f>移輸入係数!$E92*投入係数表!BZ90</f>
        <v>2.6078164403399266E-3</v>
      </c>
      <c r="CA92" s="24">
        <f>移輸入係数!$E92*投入係数表!CA90</f>
        <v>2.0600278216792727E-3</v>
      </c>
      <c r="CB92" s="24">
        <f>移輸入係数!$E92*投入係数表!CB90</f>
        <v>0</v>
      </c>
      <c r="CC92" s="24">
        <f>移輸入係数!$E92*投入係数表!CC90</f>
        <v>0</v>
      </c>
      <c r="CD92" s="24">
        <f>移輸入係数!$E92*投入係数表!CD90</f>
        <v>0</v>
      </c>
      <c r="CE92" s="24">
        <f>移輸入係数!$E92*投入係数表!CE90</f>
        <v>4.1133400622476368E-3</v>
      </c>
      <c r="CF92" s="24">
        <f>移輸入係数!$E92*投入係数表!CF90</f>
        <v>1.1685758215156064E-3</v>
      </c>
      <c r="CG92" s="24">
        <f>移輸入係数!$E92*投入係数表!CG90</f>
        <v>1.0275834948614546E-3</v>
      </c>
      <c r="CH92" s="24">
        <f>移輸入係数!$E92*投入係数表!CH90</f>
        <v>1.9835493544170506E-3</v>
      </c>
      <c r="CI92" s="24">
        <f>移輸入係数!$E92*投入係数表!CI90</f>
        <v>0.16588152903036049</v>
      </c>
      <c r="CJ92" s="24">
        <f>移輸入係数!$E92*投入係数表!CJ90</f>
        <v>3.8973172096567685E-2</v>
      </c>
      <c r="CK92" s="24">
        <f>移輸入係数!$E92*投入係数表!CK90</f>
        <v>1.0604505774023741E-2</v>
      </c>
      <c r="CL92" s="24">
        <f>移輸入係数!$E92*投入係数表!CL90</f>
        <v>2.3194700122687376E-2</v>
      </c>
      <c r="CM92" s="24">
        <f>移輸入係数!$E92*投入係数表!CM90</f>
        <v>4.8581720749716574E-3</v>
      </c>
      <c r="CN92" s="24">
        <f>移輸入係数!$E92*投入係数表!CN90</f>
        <v>5.0202053811929442E-3</v>
      </c>
      <c r="CO92" s="24">
        <f>移輸入係数!$E92*投入係数表!CO90</f>
        <v>3.8935594092556096E-4</v>
      </c>
      <c r="CP92" s="24">
        <f>移輸入係数!$E92*投入係数表!CP90</f>
        <v>1.1817205425879879E-2</v>
      </c>
      <c r="CQ92" s="24">
        <f>移輸入係数!$E92*投入係数表!CQ90</f>
        <v>1.4778296953811667E-3</v>
      </c>
      <c r="CR92" s="24">
        <f>移輸入係数!$E92*投入係数表!CR90</f>
        <v>4.5659399087002875E-3</v>
      </c>
      <c r="CS92" s="24">
        <f>移輸入係数!$E92*投入係数表!CS90</f>
        <v>8.4026907491621481E-3</v>
      </c>
      <c r="CT92" s="24">
        <f>移輸入係数!$E92*投入係数表!CT90</f>
        <v>1.8617978082771404E-3</v>
      </c>
      <c r="CU92" s="24">
        <f>移輸入係数!$E92*投入係数表!CU90</f>
        <v>9.0880120211988633E-3</v>
      </c>
      <c r="CV92" s="24">
        <f>移輸入係数!$E92*投入係数表!CV90</f>
        <v>2.8836670581085791E-3</v>
      </c>
      <c r="CW92" s="24">
        <f>移輸入係数!$E92*投入係数表!CW90</f>
        <v>3.2373421722219839E-3</v>
      </c>
      <c r="CX92" s="24">
        <f>移輸入係数!$E92*投入係数表!CX90</f>
        <v>1.8906537593876011E-3</v>
      </c>
      <c r="CY92" s="24">
        <f>移輸入係数!$E92*投入係数表!CY90</f>
        <v>2.5815764832536068E-3</v>
      </c>
      <c r="CZ92" s="24">
        <f>移輸入係数!$E92*投入係数表!CZ90</f>
        <v>5.7546529608704889E-3</v>
      </c>
      <c r="DA92" s="24">
        <f>移輸入係数!$E92*投入係数表!DA90</f>
        <v>4.2641624695878774E-3</v>
      </c>
      <c r="DB92" s="24">
        <f>移輸入係数!$E92*投入係数表!DB90</f>
        <v>5.760973690119988E-3</v>
      </c>
      <c r="DC92" s="24">
        <f>移輸入係数!$E92*投入係数表!DC90</f>
        <v>1.4713926591876656E-3</v>
      </c>
      <c r="DD92" s="24">
        <f>移輸入係数!$E92*投入係数表!DD90</f>
        <v>4.2818658263448581E-3</v>
      </c>
      <c r="DE92" s="24">
        <f>移輸入係数!$E92*投入係数表!DE90</f>
        <v>3.3284578368131135E-3</v>
      </c>
      <c r="DF92" s="24">
        <f>移輸入係数!$E92*投入係数表!DF90</f>
        <v>0</v>
      </c>
      <c r="DG92" s="27">
        <f>移輸入係数!$E92*投入係数表!DG90</f>
        <v>5.2829097606586339E-3</v>
      </c>
    </row>
    <row r="93" spans="2:111" x14ac:dyDescent="0.15">
      <c r="B93" s="36" t="s">
        <v>83</v>
      </c>
      <c r="C93" s="36" t="s">
        <v>198</v>
      </c>
      <c r="D93" s="23">
        <f>移輸入係数!$E93*投入係数表!D91</f>
        <v>1.3644778788431888E-5</v>
      </c>
      <c r="E93" s="24">
        <f>移輸入係数!$E93*投入係数表!E91</f>
        <v>0</v>
      </c>
      <c r="F93" s="24">
        <f>移輸入係数!$E93*投入係数表!F91</f>
        <v>0</v>
      </c>
      <c r="G93" s="24">
        <f>移輸入係数!$E93*投入係数表!G91</f>
        <v>0</v>
      </c>
      <c r="H93" s="24">
        <f>移輸入係数!$E93*投入係数表!H91</f>
        <v>0</v>
      </c>
      <c r="I93" s="24">
        <f>移輸入係数!$E93*投入係数表!I91</f>
        <v>0</v>
      </c>
      <c r="J93" s="24">
        <f>移輸入係数!$E93*投入係数表!J91</f>
        <v>0</v>
      </c>
      <c r="K93" s="24">
        <f>移輸入係数!$E93*投入係数表!K91</f>
        <v>0</v>
      </c>
      <c r="L93" s="24">
        <f>移輸入係数!$E93*投入係数表!L91</f>
        <v>0</v>
      </c>
      <c r="M93" s="24">
        <f>移輸入係数!$E93*投入係数表!M91</f>
        <v>0</v>
      </c>
      <c r="N93" s="24">
        <f>移輸入係数!$E93*投入係数表!N91</f>
        <v>0</v>
      </c>
      <c r="O93" s="24">
        <f>移輸入係数!$E93*投入係数表!O91</f>
        <v>0</v>
      </c>
      <c r="P93" s="24">
        <f>移輸入係数!$E93*投入係数表!P91</f>
        <v>0</v>
      </c>
      <c r="Q93" s="24">
        <f>移輸入係数!$E93*投入係数表!Q91</f>
        <v>0</v>
      </c>
      <c r="R93" s="24">
        <f>移輸入係数!$E93*投入係数表!R91</f>
        <v>0</v>
      </c>
      <c r="S93" s="24">
        <f>移輸入係数!$E93*投入係数表!S91</f>
        <v>0</v>
      </c>
      <c r="T93" s="24">
        <f>移輸入係数!$E93*投入係数表!T91</f>
        <v>0</v>
      </c>
      <c r="U93" s="24">
        <f>移輸入係数!$E93*投入係数表!U91</f>
        <v>1.0623178318546279E-5</v>
      </c>
      <c r="V93" s="24">
        <f>移輸入係数!$E93*投入係数表!V91</f>
        <v>0</v>
      </c>
      <c r="W93" s="24">
        <f>移輸入係数!$E93*投入係数表!W91</f>
        <v>0</v>
      </c>
      <c r="X93" s="24">
        <f>移輸入係数!$E93*投入係数表!X91</f>
        <v>0</v>
      </c>
      <c r="Y93" s="24">
        <f>移輸入係数!$E93*投入係数表!Y91</f>
        <v>0</v>
      </c>
      <c r="Z93" s="24">
        <f>移輸入係数!$E93*投入係数表!Z91</f>
        <v>0</v>
      </c>
      <c r="AA93" s="24">
        <f>移輸入係数!$E93*投入係数表!AA91</f>
        <v>0</v>
      </c>
      <c r="AB93" s="24">
        <f>移輸入係数!$E93*投入係数表!AB91</f>
        <v>4.5112278300443858E-6</v>
      </c>
      <c r="AC93" s="24">
        <f>移輸入係数!$E93*投入係数表!AC91</f>
        <v>0</v>
      </c>
      <c r="AD93" s="24">
        <f>移輸入係数!$E93*投入係数表!AD91</f>
        <v>0</v>
      </c>
      <c r="AE93" s="24">
        <f>移輸入係数!$E93*投入係数表!AE91</f>
        <v>0</v>
      </c>
      <c r="AF93" s="24">
        <f>移輸入係数!$E93*投入係数表!AF91</f>
        <v>7.889617738217704E-6</v>
      </c>
      <c r="AG93" s="24">
        <f>移輸入係数!$E93*投入係数表!AG91</f>
        <v>0</v>
      </c>
      <c r="AH93" s="24">
        <f>移輸入係数!$E93*投入係数表!AH91</f>
        <v>0</v>
      </c>
      <c r="AI93" s="24">
        <f>移輸入係数!$E93*投入係数表!AI91</f>
        <v>0</v>
      </c>
      <c r="AJ93" s="24">
        <f>移輸入係数!$E93*投入係数表!AJ91</f>
        <v>0</v>
      </c>
      <c r="AK93" s="24">
        <f>移輸入係数!$E93*投入係数表!AK91</f>
        <v>0</v>
      </c>
      <c r="AL93" s="24">
        <f>移輸入係数!$E93*投入係数表!AL91</f>
        <v>0</v>
      </c>
      <c r="AM93" s="24">
        <f>移輸入係数!$E93*投入係数表!AM91</f>
        <v>0</v>
      </c>
      <c r="AN93" s="24">
        <f>移輸入係数!$E93*投入係数表!AN91</f>
        <v>0</v>
      </c>
      <c r="AO93" s="24">
        <f>移輸入係数!$E93*投入係数表!AO91</f>
        <v>0</v>
      </c>
      <c r="AP93" s="24">
        <f>移輸入係数!$E93*投入係数表!AP91</f>
        <v>0</v>
      </c>
      <c r="AQ93" s="24">
        <f>移輸入係数!$E93*投入係数表!AQ91</f>
        <v>0</v>
      </c>
      <c r="AR93" s="24">
        <f>移輸入係数!$E93*投入係数表!AR91</f>
        <v>0</v>
      </c>
      <c r="AS93" s="24">
        <f>移輸入係数!$E93*投入係数表!AS91</f>
        <v>0</v>
      </c>
      <c r="AT93" s="24">
        <f>移輸入係数!$E93*投入係数表!AT91</f>
        <v>8.1780731373482393E-7</v>
      </c>
      <c r="AU93" s="24">
        <f>移輸入係数!$E93*投入係数表!AU91</f>
        <v>0</v>
      </c>
      <c r="AV93" s="24">
        <f>移輸入係数!$E93*投入係数表!AV91</f>
        <v>0</v>
      </c>
      <c r="AW93" s="24">
        <f>移輸入係数!$E93*投入係数表!AW91</f>
        <v>0</v>
      </c>
      <c r="AX93" s="24">
        <f>移輸入係数!$E93*投入係数表!AX91</f>
        <v>0</v>
      </c>
      <c r="AY93" s="24">
        <f>移輸入係数!$E93*投入係数表!AY91</f>
        <v>0</v>
      </c>
      <c r="AZ93" s="24">
        <f>移輸入係数!$E93*投入係数表!AZ91</f>
        <v>0</v>
      </c>
      <c r="BA93" s="24">
        <f>移輸入係数!$E93*投入係数表!BA91</f>
        <v>2.443304434004974E-5</v>
      </c>
      <c r="BB93" s="24">
        <f>移輸入係数!$E93*投入係数表!BB91</f>
        <v>0</v>
      </c>
      <c r="BC93" s="24">
        <f>移輸入係数!$E93*投入係数表!BC91</f>
        <v>0</v>
      </c>
      <c r="BD93" s="24">
        <f>移輸入係数!$E93*投入係数表!BD91</f>
        <v>0</v>
      </c>
      <c r="BE93" s="24">
        <f>移輸入係数!$E93*投入係数表!BE91</f>
        <v>0</v>
      </c>
      <c r="BF93" s="24">
        <f>移輸入係数!$E93*投入係数表!BF91</f>
        <v>0</v>
      </c>
      <c r="BG93" s="24">
        <f>移輸入係数!$E93*投入係数表!BG91</f>
        <v>0</v>
      </c>
      <c r="BH93" s="24">
        <f>移輸入係数!$E93*投入係数表!BH91</f>
        <v>0</v>
      </c>
      <c r="BI93" s="24">
        <f>移輸入係数!$E93*投入係数表!BI91</f>
        <v>0</v>
      </c>
      <c r="BJ93" s="24">
        <f>移輸入係数!$E93*投入係数表!BJ91</f>
        <v>0</v>
      </c>
      <c r="BK93" s="24">
        <f>移輸入係数!$E93*投入係数表!BK91</f>
        <v>0</v>
      </c>
      <c r="BL93" s="24">
        <f>移輸入係数!$E93*投入係数表!BL91</f>
        <v>0</v>
      </c>
      <c r="BM93" s="24">
        <f>移輸入係数!$E93*投入係数表!BM91</f>
        <v>4.5928657831880622E-6</v>
      </c>
      <c r="BN93" s="24">
        <f>移輸入係数!$E93*投入係数表!BN91</f>
        <v>2.7975797805106906E-6</v>
      </c>
      <c r="BO93" s="24">
        <f>移輸入係数!$E93*投入係数表!BO91</f>
        <v>0</v>
      </c>
      <c r="BP93" s="24">
        <f>移輸入係数!$E93*投入係数表!BP91</f>
        <v>2.3292689862818302E-5</v>
      </c>
      <c r="BQ93" s="24">
        <f>移輸入係数!$E93*投入係数表!BQ91</f>
        <v>0</v>
      </c>
      <c r="BR93" s="24">
        <f>移輸入係数!$E93*投入係数表!BR91</f>
        <v>0</v>
      </c>
      <c r="BS93" s="24">
        <f>移輸入係数!$E93*投入係数表!BS91</f>
        <v>0</v>
      </c>
      <c r="BT93" s="24">
        <f>移輸入係数!$E93*投入係数表!BT91</f>
        <v>8.679464985934381E-5</v>
      </c>
      <c r="BU93" s="24">
        <f>移輸入係数!$E93*投入係数表!BU91</f>
        <v>3.7797411196521823E-5</v>
      </c>
      <c r="BV93" s="24">
        <f>移輸入係数!$E93*投入係数表!BV91</f>
        <v>1.2937270761818849E-4</v>
      </c>
      <c r="BW93" s="24">
        <f>移輸入係数!$E93*投入係数表!BW91</f>
        <v>3.1960314329425761E-5</v>
      </c>
      <c r="BX93" s="24">
        <f>移輸入係数!$E93*投入係数表!BX91</f>
        <v>2.9072336990059862E-6</v>
      </c>
      <c r="BY93" s="24">
        <f>移輸入係数!$E93*投入係数表!BY91</f>
        <v>0</v>
      </c>
      <c r="BZ93" s="24">
        <f>移輸入係数!$E93*投入係数表!BZ91</f>
        <v>1.4811569756573162E-4</v>
      </c>
      <c r="CA93" s="24">
        <f>移輸入係数!$E93*投入係数表!CA91</f>
        <v>1.2811193204524427E-5</v>
      </c>
      <c r="CB93" s="24">
        <f>移輸入係数!$E93*投入係数表!CB91</f>
        <v>0</v>
      </c>
      <c r="CC93" s="24">
        <f>移輸入係数!$E93*投入係数表!CC91</f>
        <v>0</v>
      </c>
      <c r="CD93" s="24">
        <f>移輸入係数!$E93*投入係数表!CD91</f>
        <v>0</v>
      </c>
      <c r="CE93" s="24">
        <f>移輸入係数!$E93*投入係数表!CE91</f>
        <v>0</v>
      </c>
      <c r="CF93" s="24">
        <f>移輸入係数!$E93*投入係数表!CF91</f>
        <v>1.425948004643488E-5</v>
      </c>
      <c r="CG93" s="24">
        <f>移輸入係数!$E93*投入係数表!CG91</f>
        <v>1.4083212315479113E-4</v>
      </c>
      <c r="CH93" s="24">
        <f>移輸入係数!$E93*投入係数表!CH91</f>
        <v>2.8336563820005357E-5</v>
      </c>
      <c r="CI93" s="24">
        <f>移輸入係数!$E93*投入係数表!CI91</f>
        <v>0</v>
      </c>
      <c r="CJ93" s="24">
        <f>移輸入係数!$E93*投入係数表!CJ91</f>
        <v>1.3039168527676351E-2</v>
      </c>
      <c r="CK93" s="24">
        <f>移輸入係数!$E93*投入係数表!CK91</f>
        <v>7.9590494518121753E-6</v>
      </c>
      <c r="CL93" s="24">
        <f>移輸入係数!$E93*投入係数表!CL91</f>
        <v>5.1538454018367461E-6</v>
      </c>
      <c r="CM93" s="24">
        <f>移輸入係数!$E93*投入係数表!CM91</f>
        <v>0</v>
      </c>
      <c r="CN93" s="24">
        <f>移輸入係数!$E93*投入係数表!CN91</f>
        <v>3.058117581097425E-6</v>
      </c>
      <c r="CO93" s="24">
        <f>移輸入係数!$E93*投入係数表!CO91</f>
        <v>4.5229073461358968E-5</v>
      </c>
      <c r="CP93" s="24">
        <f>移輸入係数!$E93*投入係数表!CP91</f>
        <v>1.5001272076980087E-5</v>
      </c>
      <c r="CQ93" s="24">
        <f>移輸入係数!$E93*投入係数表!CQ91</f>
        <v>1.2093181102116335E-5</v>
      </c>
      <c r="CR93" s="24">
        <f>移輸入係数!$E93*投入係数表!CR91</f>
        <v>0</v>
      </c>
      <c r="CS93" s="24">
        <f>移輸入係数!$E93*投入係数表!CS91</f>
        <v>2.6841115752894855E-5</v>
      </c>
      <c r="CT93" s="24">
        <f>移輸入係数!$E93*投入係数表!CT91</f>
        <v>3.3652655863578578E-5</v>
      </c>
      <c r="CU93" s="24">
        <f>移輸入係数!$E93*投入係数表!CU91</f>
        <v>1.7151456889459159E-4</v>
      </c>
      <c r="CV93" s="24">
        <f>移輸入係数!$E93*投入係数表!CV91</f>
        <v>3.04778003310424E-4</v>
      </c>
      <c r="CW93" s="24">
        <f>移輸入係数!$E93*投入係数表!CW91</f>
        <v>0.11921029046836248</v>
      </c>
      <c r="CX93" s="24">
        <f>移輸入係数!$E93*投入係数表!CX91</f>
        <v>1.5462324683662364E-5</v>
      </c>
      <c r="CY93" s="24">
        <f>移輸入係数!$E93*投入係数表!CY91</f>
        <v>9.2051067269381011E-6</v>
      </c>
      <c r="CZ93" s="24">
        <f>移輸入係数!$E93*投入係数表!CZ91</f>
        <v>2.1629516362661229E-3</v>
      </c>
      <c r="DA93" s="24">
        <f>移輸入係数!$E93*投入係数表!DA91</f>
        <v>1.3013986759461351E-3</v>
      </c>
      <c r="DB93" s="24">
        <f>移輸入係数!$E93*投入係数表!DB91</f>
        <v>1.6741973353545274E-3</v>
      </c>
      <c r="DC93" s="24">
        <f>移輸入係数!$E93*投入係数表!DC91</f>
        <v>5.384151042413832E-4</v>
      </c>
      <c r="DD93" s="24">
        <f>移輸入係数!$E93*投入係数表!DD91</f>
        <v>8.0902024858196792E-5</v>
      </c>
      <c r="DE93" s="24">
        <f>移輸入係数!$E93*投入係数表!DE91</f>
        <v>5.6734129781169219E-5</v>
      </c>
      <c r="DF93" s="24">
        <f>移輸入係数!$E93*投入係数表!DF91</f>
        <v>0</v>
      </c>
      <c r="DG93" s="27">
        <f>移輸入係数!$E93*投入係数表!DG91</f>
        <v>1.2497918810342368E-3</v>
      </c>
    </row>
    <row r="94" spans="2:111" x14ac:dyDescent="0.15">
      <c r="B94" s="36" t="s">
        <v>84</v>
      </c>
      <c r="C94" s="36" t="s">
        <v>199</v>
      </c>
      <c r="D94" s="23">
        <f>移輸入係数!$E94*投入係数表!D92</f>
        <v>4.1818156718233842E-4</v>
      </c>
      <c r="E94" s="24">
        <f>移輸入係数!$E94*投入係数表!E92</f>
        <v>2.4889132965845922E-4</v>
      </c>
      <c r="F94" s="24">
        <f>移輸入係数!$E94*投入係数表!F92</f>
        <v>9.0963581570856406E-4</v>
      </c>
      <c r="G94" s="24">
        <f>移輸入係数!$E94*投入係数表!G92</f>
        <v>0</v>
      </c>
      <c r="H94" s="24">
        <f>移輸入係数!$E94*投入係数表!H92</f>
        <v>0</v>
      </c>
      <c r="I94" s="24">
        <f>移輸入係数!$E94*投入係数表!I92</f>
        <v>0</v>
      </c>
      <c r="J94" s="24">
        <f>移輸入係数!$E94*投入係数表!J92</f>
        <v>0</v>
      </c>
      <c r="K94" s="24">
        <f>移輸入係数!$E94*投入係数表!K92</f>
        <v>2.9911268804291109E-4</v>
      </c>
      <c r="L94" s="24">
        <f>移輸入係数!$E94*投入係数表!L92</f>
        <v>3.8781848580042198E-4</v>
      </c>
      <c r="M94" s="24">
        <f>移輸入係数!$E94*投入係数表!M92</f>
        <v>8.2240635283438524E-5</v>
      </c>
      <c r="N94" s="24">
        <f>移輸入係数!$E94*投入係数表!N92</f>
        <v>0</v>
      </c>
      <c r="O94" s="24">
        <f>移輸入係数!$E94*投入係数表!O92</f>
        <v>1.8394601309535311E-4</v>
      </c>
      <c r="P94" s="24">
        <f>移輸入係数!$E94*投入係数表!P92</f>
        <v>2.1171694714723228E-4</v>
      </c>
      <c r="Q94" s="24">
        <f>移輸入係数!$E94*投入係数表!Q92</f>
        <v>1.6769773514187163E-4</v>
      </c>
      <c r="R94" s="24">
        <f>移輸入係数!$E94*投入係数表!R92</f>
        <v>1.5015091837925797E-4</v>
      </c>
      <c r="S94" s="24">
        <f>移輸入係数!$E94*投入係数表!S92</f>
        <v>9.9728874699019248E-5</v>
      </c>
      <c r="T94" s="24">
        <f>移輸入係数!$E94*投入係数表!T92</f>
        <v>1.6242100726458921E-4</v>
      </c>
      <c r="U94" s="24">
        <f>移輸入係数!$E94*投入係数表!U92</f>
        <v>1.9517789503496459E-4</v>
      </c>
      <c r="V94" s="24">
        <f>移輸入係数!$E94*投入係数表!V92</f>
        <v>5.2124015463203804E-4</v>
      </c>
      <c r="W94" s="24">
        <f>移輸入係数!$E94*投入係数表!W92</f>
        <v>3.6153800033570331E-4</v>
      </c>
      <c r="X94" s="24">
        <f>移輸入係数!$E94*投入係数表!X92</f>
        <v>0</v>
      </c>
      <c r="Y94" s="24">
        <f>移輸入係数!$E94*投入係数表!Y92</f>
        <v>3.8567089782395728E-4</v>
      </c>
      <c r="Z94" s="24">
        <f>移輸入係数!$E94*投入係数表!Z92</f>
        <v>4.0348547048664284E-4</v>
      </c>
      <c r="AA94" s="24">
        <f>移輸入係数!$E94*投入係数表!AA92</f>
        <v>6.3568824834367446E-5</v>
      </c>
      <c r="AB94" s="24">
        <f>移輸入係数!$E94*投入係数表!AB92</f>
        <v>1.0202050393878128E-3</v>
      </c>
      <c r="AC94" s="24">
        <f>移輸入係数!$E94*投入係数表!AC92</f>
        <v>5.2401391784020416E-4</v>
      </c>
      <c r="AD94" s="24">
        <f>移輸入係数!$E94*投入係数表!AD92</f>
        <v>0</v>
      </c>
      <c r="AE94" s="24">
        <f>移輸入係数!$E94*投入係数表!AE92</f>
        <v>9.8070024018244643E-5</v>
      </c>
      <c r="AF94" s="24">
        <f>移輸入係数!$E94*投入係数表!AF92</f>
        <v>2.3128791732736784E-4</v>
      </c>
      <c r="AG94" s="24">
        <f>移輸入係数!$E94*投入係数表!AG92</f>
        <v>1.8070622045843201E-4</v>
      </c>
      <c r="AH94" s="24">
        <f>移輸入係数!$E94*投入係数表!AH92</f>
        <v>1.9898867859896364E-3</v>
      </c>
      <c r="AI94" s="24">
        <f>移輸入係数!$E94*投入係数表!AI92</f>
        <v>3.1637755038781698E-4</v>
      </c>
      <c r="AJ94" s="24">
        <f>移輸入係数!$E94*投入係数表!AJ92</f>
        <v>1.8002058246196034E-4</v>
      </c>
      <c r="AK94" s="24">
        <f>移輸入係数!$E94*投入係数表!AK92</f>
        <v>7.6459464957238975E-4</v>
      </c>
      <c r="AL94" s="24">
        <f>移輸入係数!$E94*投入係数表!AL92</f>
        <v>4.7206002217573163E-4</v>
      </c>
      <c r="AM94" s="24">
        <f>移輸入係数!$E94*投入係数表!AM92</f>
        <v>0</v>
      </c>
      <c r="AN94" s="24">
        <f>移輸入係数!$E94*投入係数表!AN92</f>
        <v>0</v>
      </c>
      <c r="AO94" s="24">
        <f>移輸入係数!$E94*投入係数表!AO92</f>
        <v>5.3283656599309199E-4</v>
      </c>
      <c r="AP94" s="24">
        <f>移輸入係数!$E94*投入係数表!AP92</f>
        <v>3.961600687001641E-4</v>
      </c>
      <c r="AQ94" s="24">
        <f>移輸入係数!$E94*投入係数表!AQ92</f>
        <v>1.5984149884129781E-4</v>
      </c>
      <c r="AR94" s="24">
        <f>移輸入係数!$E94*投入係数表!AR92</f>
        <v>1.326648978311046E-4</v>
      </c>
      <c r="AS94" s="24">
        <f>移輸入係数!$E94*投入係数表!AS92</f>
        <v>1.0012178010852524E-3</v>
      </c>
      <c r="AT94" s="24">
        <f>移輸入係数!$E94*投入係数表!AT92</f>
        <v>2.0198965727607937E-4</v>
      </c>
      <c r="AU94" s="24">
        <f>移輸入係数!$E94*投入係数表!AU92</f>
        <v>4.1419490710965269E-4</v>
      </c>
      <c r="AV94" s="24">
        <f>移輸入係数!$E94*投入係数表!AV92</f>
        <v>7.7019467102041304E-4</v>
      </c>
      <c r="AW94" s="24">
        <f>移輸入係数!$E94*投入係数表!AW92</f>
        <v>3.3569359614903723E-4</v>
      </c>
      <c r="AX94" s="24">
        <f>移輸入係数!$E94*投入係数表!AX92</f>
        <v>0</v>
      </c>
      <c r="AY94" s="24">
        <f>移輸入係数!$E94*投入係数表!AY92</f>
        <v>4.4356801994007371E-4</v>
      </c>
      <c r="AZ94" s="24">
        <f>移輸入係数!$E94*投入係数表!AZ92</f>
        <v>1.3866008419087161E-3</v>
      </c>
      <c r="BA94" s="24">
        <f>移輸入係数!$E94*投入係数表!BA92</f>
        <v>9.601134433829388E-5</v>
      </c>
      <c r="BB94" s="24">
        <f>移輸入係数!$E94*投入係数表!BB92</f>
        <v>1.5142949439393635E-3</v>
      </c>
      <c r="BC94" s="24">
        <f>移輸入係数!$E94*投入係数表!BC92</f>
        <v>6.6129795633011323E-4</v>
      </c>
      <c r="BD94" s="24">
        <f>移輸入係数!$E94*投入係数表!BD92</f>
        <v>7.0363825250896613E-4</v>
      </c>
      <c r="BE94" s="24">
        <f>移輸入係数!$E94*投入係数表!BE92</f>
        <v>2.5973608618338529E-3</v>
      </c>
      <c r="BF94" s="24">
        <f>移輸入係数!$E94*投入係数表!BF92</f>
        <v>0</v>
      </c>
      <c r="BG94" s="24">
        <f>移輸入係数!$E94*投入係数表!BG92</f>
        <v>1.1509459183786388E-4</v>
      </c>
      <c r="BH94" s="24">
        <f>移輸入係数!$E94*投入係数表!BH92</f>
        <v>1.7268648845687013E-4</v>
      </c>
      <c r="BI94" s="24">
        <f>移輸入係数!$E94*投入係数表!BI92</f>
        <v>2.7512436555952917E-4</v>
      </c>
      <c r="BJ94" s="24">
        <f>移輸入係数!$E94*投入係数表!BJ92</f>
        <v>2.6261936745572179E-4</v>
      </c>
      <c r="BK94" s="24">
        <f>移輸入係数!$E94*投入係数表!BK92</f>
        <v>3.680651983079536E-4</v>
      </c>
      <c r="BL94" s="24">
        <f>移輸入係数!$E94*投入係数表!BL92</f>
        <v>0</v>
      </c>
      <c r="BM94" s="24">
        <f>移輸入係数!$E94*投入係数表!BM92</f>
        <v>1.8308914153903629E-4</v>
      </c>
      <c r="BN94" s="24">
        <f>移輸入係数!$E94*投入係数表!BN92</f>
        <v>2.3961223403404876E-4</v>
      </c>
      <c r="BO94" s="24">
        <f>移輸入係数!$E94*投入係数表!BO92</f>
        <v>2.5924773179189232E-4</v>
      </c>
      <c r="BP94" s="24">
        <f>移輸入係数!$E94*投入係数表!BP92</f>
        <v>3.705250823815828E-4</v>
      </c>
      <c r="BQ94" s="24">
        <f>移輸入係数!$E94*投入係数表!BQ92</f>
        <v>1.325112295905315E-3</v>
      </c>
      <c r="BR94" s="24">
        <f>移輸入係数!$E94*投入係数表!BR92</f>
        <v>1.4691528537908833E-3</v>
      </c>
      <c r="BS94" s="24">
        <f>移輸入係数!$E94*投入係数表!BS92</f>
        <v>3.9895889786892066E-3</v>
      </c>
      <c r="BT94" s="24">
        <f>移輸入係数!$E94*投入係数表!BT92</f>
        <v>3.1846107748105757E-4</v>
      </c>
      <c r="BU94" s="24">
        <f>移輸入係数!$E94*投入係数表!BU92</f>
        <v>1.6794667432737847E-3</v>
      </c>
      <c r="BV94" s="24">
        <f>移輸入係数!$E94*投入係数表!BV92</f>
        <v>4.6921812668653745E-3</v>
      </c>
      <c r="BW94" s="24">
        <f>移輸入係数!$E94*投入係数表!BW92</f>
        <v>4.3362818807059629E-4</v>
      </c>
      <c r="BX94" s="24">
        <f>移輸入係数!$E94*投入係数表!BX92</f>
        <v>3.5661782145032274E-4</v>
      </c>
      <c r="BY94" s="24">
        <f>移輸入係数!$E94*投入係数表!BY92</f>
        <v>0</v>
      </c>
      <c r="BZ94" s="24">
        <f>移輸入係数!$E94*投入係数表!BZ92</f>
        <v>5.7527590894848588E-5</v>
      </c>
      <c r="CA94" s="24">
        <f>移輸入係数!$E94*投入係数表!CA92</f>
        <v>3.1692994232365929E-4</v>
      </c>
      <c r="CB94" s="24">
        <f>移輸入係数!$E94*投入係数表!CB92</f>
        <v>0</v>
      </c>
      <c r="CC94" s="24">
        <f>移輸入係数!$E94*投入係数表!CC92</f>
        <v>0</v>
      </c>
      <c r="CD94" s="24">
        <f>移輸入係数!$E94*投入係数表!CD92</f>
        <v>0</v>
      </c>
      <c r="CE94" s="24">
        <f>移輸入係数!$E94*投入係数表!CE92</f>
        <v>4.3396892564177001E-4</v>
      </c>
      <c r="CF94" s="24">
        <f>移輸入係数!$E94*投入係数表!CF92</f>
        <v>1.1095922717492819E-3</v>
      </c>
      <c r="CG94" s="24">
        <f>移輸入係数!$E94*投入係数表!CG92</f>
        <v>2.2312477744556524E-3</v>
      </c>
      <c r="CH94" s="24">
        <f>移輸入係数!$E94*投入係数表!CH92</f>
        <v>2.5265527544542381E-4</v>
      </c>
      <c r="CI94" s="24">
        <f>移輸入係数!$E94*投入係数表!CI92</f>
        <v>2.7937780275564942E-3</v>
      </c>
      <c r="CJ94" s="24">
        <f>移輸入係数!$E94*投入係数表!CJ92</f>
        <v>5.0079097130981143E-4</v>
      </c>
      <c r="CK94" s="24">
        <f>移輸入係数!$E94*投入係数表!CK92</f>
        <v>3.2919020344404472E-3</v>
      </c>
      <c r="CL94" s="24">
        <f>移輸入係数!$E94*投入係数表!CL92</f>
        <v>6.3804853750145133E-3</v>
      </c>
      <c r="CM94" s="24">
        <f>移輸入係数!$E94*投入係数表!CM92</f>
        <v>1.5717821326990094E-3</v>
      </c>
      <c r="CN94" s="24">
        <f>移輸入係数!$E94*投入係数表!CN92</f>
        <v>1.6666515950183953E-3</v>
      </c>
      <c r="CO94" s="24">
        <f>移輸入係数!$E94*投入係数表!CO92</f>
        <v>5.7063665729322746E-4</v>
      </c>
      <c r="CP94" s="24">
        <f>移輸入係数!$E94*投入係数表!CP92</f>
        <v>3.7698200501706264E-3</v>
      </c>
      <c r="CQ94" s="24">
        <f>移輸入係数!$E94*投入係数表!CQ92</f>
        <v>6.8754401263385273E-4</v>
      </c>
      <c r="CR94" s="24">
        <f>移輸入係数!$E94*投入係数表!CR92</f>
        <v>1.4180517809138028E-3</v>
      </c>
      <c r="CS94" s="24">
        <f>移輸入係数!$E94*投入係数表!CS92</f>
        <v>1.2077691404494028E-3</v>
      </c>
      <c r="CT94" s="24">
        <f>移輸入係数!$E94*投入係数表!CT92</f>
        <v>1.1886360335529746E-4</v>
      </c>
      <c r="CU94" s="24">
        <f>移輸入係数!$E94*投入係数表!CU92</f>
        <v>3.950627990176047E-3</v>
      </c>
      <c r="CV94" s="24">
        <f>移輸入係数!$E94*投入係数表!CV92</f>
        <v>1.298037561869739E-3</v>
      </c>
      <c r="CW94" s="24">
        <f>移輸入係数!$E94*投入係数表!CW92</f>
        <v>4.010105077565519E-4</v>
      </c>
      <c r="CX94" s="24">
        <f>移輸入係数!$E94*投入係数表!CX92</f>
        <v>2.2696132853118237E-4</v>
      </c>
      <c r="CY94" s="24">
        <f>移輸入係数!$E94*投入係数表!CY92</f>
        <v>1.5035151655622958E-3</v>
      </c>
      <c r="CZ94" s="24">
        <f>移輸入係数!$E94*投入係数表!CZ92</f>
        <v>2.2548299737973139E-3</v>
      </c>
      <c r="DA94" s="24">
        <f>移輸入係数!$E94*投入係数表!DA92</f>
        <v>9.0830058229956226E-5</v>
      </c>
      <c r="DB94" s="24">
        <f>移輸入係数!$E94*投入係数表!DB92</f>
        <v>3.8638461118596925E-5</v>
      </c>
      <c r="DC94" s="24">
        <f>移輸入係数!$E94*投入係数表!DC92</f>
        <v>1.4340334430068165E-3</v>
      </c>
      <c r="DD94" s="24">
        <f>移輸入係数!$E94*投入係数表!DD92</f>
        <v>8.7435264566294117E-5</v>
      </c>
      <c r="DE94" s="24">
        <f>移輸入係数!$E94*投入係数表!DE92</f>
        <v>6.9717904627621965E-4</v>
      </c>
      <c r="DF94" s="24">
        <f>移輸入係数!$E94*投入係数表!DF92</f>
        <v>0</v>
      </c>
      <c r="DG94" s="27">
        <f>移輸入係数!$E94*投入係数表!DG92</f>
        <v>1.835215724543439E-4</v>
      </c>
    </row>
    <row r="95" spans="2:111" x14ac:dyDescent="0.15">
      <c r="B95" s="36" t="s">
        <v>85</v>
      </c>
      <c r="C95" s="36" t="s">
        <v>200</v>
      </c>
      <c r="D95" s="23">
        <f>移輸入係数!$E95*投入係数表!D93</f>
        <v>3.751131578862481E-5</v>
      </c>
      <c r="E95" s="24">
        <f>移輸入係数!$E95*投入係数表!E93</f>
        <v>2.3825585105906037E-5</v>
      </c>
      <c r="F95" s="24">
        <f>移輸入係数!$E95*投入係数表!F93</f>
        <v>1.1037062155678959E-4</v>
      </c>
      <c r="G95" s="24">
        <f>移輸入係数!$E95*投入係数表!G93</f>
        <v>0</v>
      </c>
      <c r="H95" s="24">
        <f>移輸入係数!$E95*投入係数表!H93</f>
        <v>0</v>
      </c>
      <c r="I95" s="24">
        <f>移輸入係数!$E95*投入係数表!I93</f>
        <v>0</v>
      </c>
      <c r="J95" s="24">
        <f>移輸入係数!$E95*投入係数表!J93</f>
        <v>0</v>
      </c>
      <c r="K95" s="24">
        <f>移輸入係数!$E95*投入係数表!K93</f>
        <v>6.3459307642083432E-4</v>
      </c>
      <c r="L95" s="24">
        <f>移輸入係数!$E95*投入係数表!L93</f>
        <v>2.0809198483293415E-4</v>
      </c>
      <c r="M95" s="24">
        <f>移輸入係数!$E95*投入係数表!M93</f>
        <v>3.3927457099651054E-5</v>
      </c>
      <c r="N95" s="24">
        <f>移輸入係数!$E95*投入係数表!N93</f>
        <v>0</v>
      </c>
      <c r="O95" s="24">
        <f>移輸入係数!$E95*投入係数表!O93</f>
        <v>0</v>
      </c>
      <c r="P95" s="24">
        <f>移輸入係数!$E95*投入係数表!P93</f>
        <v>7.8247388493554244E-7</v>
      </c>
      <c r="Q95" s="24">
        <f>移輸入係数!$E95*投入係数表!Q93</f>
        <v>7.1993049378571924E-5</v>
      </c>
      <c r="R95" s="24">
        <f>移輸入係数!$E95*投入係数表!R93</f>
        <v>1.5554727143066036E-4</v>
      </c>
      <c r="S95" s="24">
        <f>移輸入係数!$E95*投入係数表!S93</f>
        <v>7.0937735280273816E-5</v>
      </c>
      <c r="T95" s="24">
        <f>移輸入係数!$E95*投入係数表!T93</f>
        <v>7.3694856438720984E-5</v>
      </c>
      <c r="U95" s="24">
        <f>移輸入係数!$E95*投入係数表!U93</f>
        <v>1.5393235832566224E-4</v>
      </c>
      <c r="V95" s="24">
        <f>移輸入係数!$E95*投入係数表!V93</f>
        <v>1.5359415281704936E-4</v>
      </c>
      <c r="W95" s="24">
        <f>移輸入係数!$E95*投入係数表!W93</f>
        <v>1.674999980314666E-4</v>
      </c>
      <c r="X95" s="24">
        <f>移輸入係数!$E95*投入係数表!X93</f>
        <v>0</v>
      </c>
      <c r="Y95" s="24">
        <f>移輸入係数!$E95*投入係数表!Y93</f>
        <v>2.4860035726655133E-4</v>
      </c>
      <c r="Z95" s="24">
        <f>移輸入係数!$E95*投入係数表!Z93</f>
        <v>4.3126436139503905E-4</v>
      </c>
      <c r="AA95" s="24">
        <f>移輸入係数!$E95*投入係数表!AA93</f>
        <v>0</v>
      </c>
      <c r="AB95" s="24">
        <f>移輸入係数!$E95*投入係数表!AB93</f>
        <v>1.2671481701906891E-3</v>
      </c>
      <c r="AC95" s="24">
        <f>移輸入係数!$E95*投入係数表!AC93</f>
        <v>2.0970195218352077E-4</v>
      </c>
      <c r="AD95" s="24">
        <f>移輸入係数!$E95*投入係数表!AD93</f>
        <v>0</v>
      </c>
      <c r="AE95" s="24">
        <f>移輸入係数!$E95*投入係数表!AE93</f>
        <v>1.011442373096181E-4</v>
      </c>
      <c r="AF95" s="24">
        <f>移輸入係数!$E95*投入係数表!AF93</f>
        <v>1.8907169636900916E-4</v>
      </c>
      <c r="AG95" s="24">
        <f>移輸入係数!$E95*投入係数表!AG93</f>
        <v>1.8447972331606086E-4</v>
      </c>
      <c r="AH95" s="24">
        <f>移輸入係数!$E95*投入係数表!AH93</f>
        <v>0</v>
      </c>
      <c r="AI95" s="24">
        <f>移輸入係数!$E95*投入係数表!AI93</f>
        <v>1.0882041403162113E-4</v>
      </c>
      <c r="AJ95" s="24">
        <f>移輸入係数!$E95*投入係数表!AJ93</f>
        <v>7.6143639047130608E-5</v>
      </c>
      <c r="AK95" s="24">
        <f>移輸入係数!$E95*投入係数表!AK93</f>
        <v>1.1322948625286289E-3</v>
      </c>
      <c r="AL95" s="24">
        <f>移輸入係数!$E95*投入係数表!AL93</f>
        <v>2.0090182492626954E-4</v>
      </c>
      <c r="AM95" s="24">
        <f>移輸入係数!$E95*投入係数表!AM93</f>
        <v>0</v>
      </c>
      <c r="AN95" s="24">
        <f>移輸入係数!$E95*投入係数表!AN93</f>
        <v>0</v>
      </c>
      <c r="AO95" s="24">
        <f>移輸入係数!$E95*投入係数表!AO93</f>
        <v>4.2272266182769048E-5</v>
      </c>
      <c r="AP95" s="24">
        <f>移輸入係数!$E95*投入係数表!AP93</f>
        <v>7.6784205936262704E-6</v>
      </c>
      <c r="AQ95" s="24">
        <f>移輸入係数!$E95*投入係数表!AQ93</f>
        <v>0</v>
      </c>
      <c r="AR95" s="24">
        <f>移輸入係数!$E95*投入係数表!AR93</f>
        <v>0</v>
      </c>
      <c r="AS95" s="24">
        <f>移輸入係数!$E95*投入係数表!AS93</f>
        <v>9.9731842730649151E-5</v>
      </c>
      <c r="AT95" s="24">
        <f>移輸入係数!$E95*投入係数表!AT93</f>
        <v>8.3074822906029368E-5</v>
      </c>
      <c r="AU95" s="24">
        <f>移輸入係数!$E95*投入係数表!AU93</f>
        <v>7.673979414034919E-4</v>
      </c>
      <c r="AV95" s="24">
        <f>移輸入係数!$E95*投入係数表!AV93</f>
        <v>2.5737724891857145E-4</v>
      </c>
      <c r="AW95" s="24">
        <f>移輸入係数!$E95*投入係数表!AW93</f>
        <v>4.287637710619815E-5</v>
      </c>
      <c r="AX95" s="24">
        <f>移輸入係数!$E95*投入係数表!AX93</f>
        <v>0</v>
      </c>
      <c r="AY95" s="24">
        <f>移輸入係数!$E95*投入係数表!AY93</f>
        <v>1.3731118750312006E-4</v>
      </c>
      <c r="AZ95" s="24">
        <f>移輸入係数!$E95*投入係数表!AZ93</f>
        <v>1.4087092161277486E-4</v>
      </c>
      <c r="BA95" s="24">
        <f>移輸入係数!$E95*投入係数表!BA93</f>
        <v>2.6229206532152951E-4</v>
      </c>
      <c r="BB95" s="24">
        <f>移輸入係数!$E95*投入係数表!BB93</f>
        <v>7.7718036199452334E-5</v>
      </c>
      <c r="BC95" s="24">
        <f>移輸入係数!$E95*投入係数表!BC93</f>
        <v>2.7005622670287817E-4</v>
      </c>
      <c r="BD95" s="24">
        <f>移輸入係数!$E95*投入係数表!BD93</f>
        <v>4.3276468489004511E-5</v>
      </c>
      <c r="BE95" s="24">
        <f>移輸入係数!$E95*投入係数表!BE93</f>
        <v>1.8895061727454657E-6</v>
      </c>
      <c r="BF95" s="24">
        <f>移輸入係数!$E95*投入係数表!BF93</f>
        <v>0</v>
      </c>
      <c r="BG95" s="24">
        <f>移輸入係数!$E95*投入係数表!BG93</f>
        <v>2.3021086328817541E-4</v>
      </c>
      <c r="BH95" s="24">
        <f>移輸入係数!$E95*投入係数表!BH93</f>
        <v>6.1267472638344255E-5</v>
      </c>
      <c r="BI95" s="24">
        <f>移輸入係数!$E95*投入係数表!BI93</f>
        <v>6.6764405507866258E-5</v>
      </c>
      <c r="BJ95" s="24">
        <f>移輸入係数!$E95*投入係数表!BJ93</f>
        <v>1.3538564538965461E-4</v>
      </c>
      <c r="BK95" s="24">
        <f>移輸入係数!$E95*投入係数表!BK93</f>
        <v>3.4718875894766319E-4</v>
      </c>
      <c r="BL95" s="24">
        <f>移輸入係数!$E95*投入係数表!BL93</f>
        <v>0</v>
      </c>
      <c r="BM95" s="24">
        <f>移輸入係数!$E95*投入係数表!BM93</f>
        <v>6.3775606656521058E-5</v>
      </c>
      <c r="BN95" s="24">
        <f>移輸入係数!$E95*投入係数表!BN93</f>
        <v>6.2365523952234128E-5</v>
      </c>
      <c r="BO95" s="24">
        <f>移輸入係数!$E95*投入係数表!BO93</f>
        <v>5.9919040747931186E-5</v>
      </c>
      <c r="BP95" s="24">
        <f>移輸入係数!$E95*投入係数表!BP93</f>
        <v>6.2306458238676845E-5</v>
      </c>
      <c r="BQ95" s="24">
        <f>移輸入係数!$E95*投入係数表!BQ93</f>
        <v>6.6999431073703802E-6</v>
      </c>
      <c r="BR95" s="24">
        <f>移輸入係数!$E95*投入係数表!BR93</f>
        <v>2.9052506678167019E-5</v>
      </c>
      <c r="BS95" s="24">
        <f>移輸入係数!$E95*投入係数表!BS93</f>
        <v>1.4242539729492835E-4</v>
      </c>
      <c r="BT95" s="24">
        <f>移輸入係数!$E95*投入係数表!BT93</f>
        <v>2.2862379800121319E-4</v>
      </c>
      <c r="BU95" s="24">
        <f>移輸入係数!$E95*投入係数表!BU93</f>
        <v>6.0328397601342272E-3</v>
      </c>
      <c r="BV95" s="24">
        <f>移輸入係数!$E95*投入係数表!BV93</f>
        <v>1.6875932149639234E-3</v>
      </c>
      <c r="BW95" s="24">
        <f>移輸入係数!$E95*投入係数表!BW93</f>
        <v>4.8800181938039301E-5</v>
      </c>
      <c r="BX95" s="24">
        <f>移輸入係数!$E95*投入係数表!BX93</f>
        <v>3.1756901281267878E-4</v>
      </c>
      <c r="BY95" s="24">
        <f>移輸入係数!$E95*投入係数表!BY93</f>
        <v>0</v>
      </c>
      <c r="BZ95" s="24">
        <f>移輸入係数!$E95*投入係数表!BZ93</f>
        <v>7.8419992623263938E-4</v>
      </c>
      <c r="CA95" s="24">
        <f>移輸入係数!$E95*投入係数表!CA93</f>
        <v>5.106537604989787E-4</v>
      </c>
      <c r="CB95" s="24">
        <f>移輸入係数!$E95*投入係数表!CB93</f>
        <v>0</v>
      </c>
      <c r="CC95" s="24">
        <f>移輸入係数!$E95*投入係数表!CC93</f>
        <v>0</v>
      </c>
      <c r="CD95" s="24">
        <f>移輸入係数!$E95*投入係数表!CD93</f>
        <v>0</v>
      </c>
      <c r="CE95" s="24">
        <f>移輸入係数!$E95*投入係数表!CE93</f>
        <v>1.1935269433453084E-3</v>
      </c>
      <c r="CF95" s="24">
        <f>移輸入係数!$E95*投入係数表!CF93</f>
        <v>3.6556417199047668E-4</v>
      </c>
      <c r="CG95" s="24">
        <f>移輸入係数!$E95*投入係数表!CG93</f>
        <v>1.3868070280004897E-4</v>
      </c>
      <c r="CH95" s="24">
        <f>移輸入係数!$E95*投入係数表!CH93</f>
        <v>9.4754651607359354E-4</v>
      </c>
      <c r="CI95" s="24">
        <f>移輸入係数!$E95*投入係数表!CI93</f>
        <v>1.2665811540814564E-2</v>
      </c>
      <c r="CJ95" s="24">
        <f>移輸入係数!$E95*投入係数表!CJ93</f>
        <v>7.1720829314180943E-3</v>
      </c>
      <c r="CK95" s="24">
        <f>移輸入係数!$E95*投入係数表!CK93</f>
        <v>9.5296829137629709E-3</v>
      </c>
      <c r="CL95" s="24">
        <f>移輸入係数!$E95*投入係数表!CL93</f>
        <v>5.8187548106876673E-2</v>
      </c>
      <c r="CM95" s="24">
        <f>移輸入係数!$E95*投入係数表!CM93</f>
        <v>4.6565347864231032E-3</v>
      </c>
      <c r="CN95" s="24">
        <f>移輸入係数!$E95*投入係数表!CN93</f>
        <v>1.5041079242108803E-3</v>
      </c>
      <c r="CO95" s="24">
        <f>移輸入係数!$E95*投入係数表!CO93</f>
        <v>6.6352734983298701E-5</v>
      </c>
      <c r="CP95" s="24">
        <f>移輸入係数!$E95*投入係数表!CP93</f>
        <v>7.2676244634671745E-4</v>
      </c>
      <c r="CQ95" s="24">
        <f>移輸入係数!$E95*投入係数表!CQ93</f>
        <v>2.2391757297319644E-5</v>
      </c>
      <c r="CR95" s="24">
        <f>移輸入係数!$E95*投入係数表!CR93</f>
        <v>4.7440212820285487E-4</v>
      </c>
      <c r="CS95" s="24">
        <f>移輸入係数!$E95*投入係数表!CS93</f>
        <v>5.344053572592266E-4</v>
      </c>
      <c r="CT95" s="24">
        <f>移輸入係数!$E95*投入係数表!CT93</f>
        <v>1.6891961607140925E-5</v>
      </c>
      <c r="CU95" s="24">
        <f>移輸入係数!$E95*投入係数表!CU93</f>
        <v>2.9661807352943776E-4</v>
      </c>
      <c r="CV95" s="24">
        <f>移輸入係数!$E95*投入係数表!CV93</f>
        <v>2.7586665887690573E-3</v>
      </c>
      <c r="CW95" s="24">
        <f>移輸入係数!$E95*投入係数表!CW93</f>
        <v>0.10935023672229408</v>
      </c>
      <c r="CX95" s="24">
        <f>移輸入係数!$E95*投入係数表!CX93</f>
        <v>1.1844798359027281E-3</v>
      </c>
      <c r="CY95" s="24">
        <f>移輸入係数!$E95*投入係数表!CY93</f>
        <v>3.9126574438186111E-3</v>
      </c>
      <c r="CZ95" s="24">
        <f>移輸入係数!$E95*投入係数表!CZ93</f>
        <v>4.1587997321372886E-3</v>
      </c>
      <c r="DA95" s="24">
        <f>移輸入係数!$E95*投入係数表!DA93</f>
        <v>4.2809389706092334E-3</v>
      </c>
      <c r="DB95" s="24">
        <f>移輸入係数!$E95*投入係数表!DB93</f>
        <v>2.6835954307892211E-3</v>
      </c>
      <c r="DC95" s="24">
        <f>移輸入係数!$E95*投入係数表!DC93</f>
        <v>7.8644429469146163E-4</v>
      </c>
      <c r="DD95" s="24">
        <f>移輸入係数!$E95*投入係数表!DD93</f>
        <v>1.8035221744979414E-3</v>
      </c>
      <c r="DE95" s="24">
        <f>移輸入係数!$E95*投入係数表!DE93</f>
        <v>5.5947439518248018E-4</v>
      </c>
      <c r="DF95" s="24">
        <f>移輸入係数!$E95*投入係数表!DF93</f>
        <v>0</v>
      </c>
      <c r="DG95" s="27">
        <f>移輸入係数!$E95*投入係数表!DG93</f>
        <v>5.6698211856061583E-3</v>
      </c>
    </row>
    <row r="96" spans="2:111" x14ac:dyDescent="0.15">
      <c r="B96" s="36" t="s">
        <v>86</v>
      </c>
      <c r="C96" s="36" t="s">
        <v>201</v>
      </c>
      <c r="D96" s="23">
        <f>移輸入係数!$E96*投入係数表!D94</f>
        <v>2.6515955259414628E-4</v>
      </c>
      <c r="E96" s="24">
        <f>移輸入係数!$E96*投入係数表!E94</f>
        <v>2.1922033354169768E-4</v>
      </c>
      <c r="F96" s="24">
        <f>移輸入係数!$E96*投入係数表!F94</f>
        <v>9.419675897010426E-4</v>
      </c>
      <c r="G96" s="24">
        <f>移輸入係数!$E96*投入係数表!G94</f>
        <v>3.422333017435846E-4</v>
      </c>
      <c r="H96" s="24">
        <f>移輸入係数!$E96*投入係数表!H94</f>
        <v>0</v>
      </c>
      <c r="I96" s="24">
        <f>移輸入係数!$E96*投入係数表!I94</f>
        <v>0</v>
      </c>
      <c r="J96" s="24">
        <f>移輸入係数!$E96*投入係数表!J94</f>
        <v>0</v>
      </c>
      <c r="K96" s="24">
        <f>移輸入係数!$E96*投入係数表!K94</f>
        <v>3.9124484945595345E-4</v>
      </c>
      <c r="L96" s="24">
        <f>移輸入係数!$E96*投入係数表!L94</f>
        <v>5.3504728712342495E-4</v>
      </c>
      <c r="M96" s="24">
        <f>移輸入係数!$E96*投入係数表!M94</f>
        <v>1.0529338510248405E-4</v>
      </c>
      <c r="N96" s="24">
        <f>移輸入係数!$E96*投入係数表!N94</f>
        <v>0</v>
      </c>
      <c r="O96" s="24">
        <f>移輸入係数!$E96*投入係数表!O94</f>
        <v>3.8566736564774805E-4</v>
      </c>
      <c r="P96" s="24">
        <f>移輸入係数!$E96*投入係数表!P94</f>
        <v>5.7401760216787027E-4</v>
      </c>
      <c r="Q96" s="24">
        <f>移輸入係数!$E96*投入係数表!Q94</f>
        <v>2.705998814030185E-4</v>
      </c>
      <c r="R96" s="24">
        <f>移輸入係数!$E96*投入係数表!R94</f>
        <v>4.0785023001747492E-4</v>
      </c>
      <c r="S96" s="24">
        <f>移輸入係数!$E96*投入係数表!S94</f>
        <v>2.0666392366333844E-6</v>
      </c>
      <c r="T96" s="24">
        <f>移輸入係数!$E96*投入係数表!T94</f>
        <v>1.9353327651908033E-4</v>
      </c>
      <c r="U96" s="24">
        <f>移輸入係数!$E96*投入係数表!U94</f>
        <v>5.6041040814047813E-4</v>
      </c>
      <c r="V96" s="24">
        <f>移輸入係数!$E96*投入係数表!V94</f>
        <v>1.7875398347591267E-3</v>
      </c>
      <c r="W96" s="24">
        <f>移輸入係数!$E96*投入係数表!W94</f>
        <v>3.9005930109289877E-4</v>
      </c>
      <c r="X96" s="24">
        <f>移輸入係数!$E96*投入係数表!X94</f>
        <v>0</v>
      </c>
      <c r="Y96" s="24">
        <f>移輸入係数!$E96*投入係数表!Y94</f>
        <v>1.1572915593437445E-4</v>
      </c>
      <c r="Z96" s="24">
        <f>移輸入係数!$E96*投入係数表!Z94</f>
        <v>1.5770959268354665E-4</v>
      </c>
      <c r="AA96" s="24">
        <f>移輸入係数!$E96*投入係数表!AA94</f>
        <v>2.0346926828595713E-4</v>
      </c>
      <c r="AB96" s="24">
        <f>移輸入係数!$E96*投入係数表!AB94</f>
        <v>6.4372531883537568E-4</v>
      </c>
      <c r="AC96" s="24">
        <f>移輸入係数!$E96*投入係数表!AC94</f>
        <v>6.1289512440754104E-4</v>
      </c>
      <c r="AD96" s="24">
        <f>移輸入係数!$E96*投入係数表!AD94</f>
        <v>0</v>
      </c>
      <c r="AE96" s="24">
        <f>移輸入係数!$E96*投入係数表!AE94</f>
        <v>3.1389971546226454E-4</v>
      </c>
      <c r="AF96" s="24">
        <f>移輸入係数!$E96*投入係数表!AF94</f>
        <v>1.1940318083893457E-4</v>
      </c>
      <c r="AG96" s="24">
        <f>移輸入係数!$E96*投入係数表!AG94</f>
        <v>4.2623662864696275E-4</v>
      </c>
      <c r="AH96" s="24">
        <f>移輸入係数!$E96*投入係数表!AH94</f>
        <v>1.0565505002752211E-3</v>
      </c>
      <c r="AI96" s="24">
        <f>移輸入係数!$E96*投入係数表!AI94</f>
        <v>7.6708260300919015E-5</v>
      </c>
      <c r="AJ96" s="24">
        <f>移輸入係数!$E96*投入係数表!AJ94</f>
        <v>1.4769419436861736E-4</v>
      </c>
      <c r="AK96" s="24">
        <f>移輸入係数!$E96*投入係数表!AK94</f>
        <v>5.6475982814097698E-4</v>
      </c>
      <c r="AL96" s="24">
        <f>移輸入係数!$E96*投入係数表!AL94</f>
        <v>1.9931807673215414E-4</v>
      </c>
      <c r="AM96" s="24">
        <f>移輸入係数!$E96*投入係数表!AM94</f>
        <v>0</v>
      </c>
      <c r="AN96" s="24">
        <f>移輸入係数!$E96*投入係数表!AN94</f>
        <v>0</v>
      </c>
      <c r="AO96" s="24">
        <f>移輸入係数!$E96*投入係数表!AO94</f>
        <v>6.5595691260675014E-5</v>
      </c>
      <c r="AP96" s="24">
        <f>移輸入係数!$E96*投入係数表!AP94</f>
        <v>6.0570003601504692E-5</v>
      </c>
      <c r="AQ96" s="24">
        <f>移輸入係数!$E96*投入係数表!AQ94</f>
        <v>6.2906393163884291E-4</v>
      </c>
      <c r="AR96" s="24">
        <f>移輸入係数!$E96*投入係数表!AR94</f>
        <v>1.467700780256446E-4</v>
      </c>
      <c r="AS96" s="24">
        <f>移輸入係数!$E96*投入係数表!AS94</f>
        <v>2.236479538417346E-4</v>
      </c>
      <c r="AT96" s="24">
        <f>移輸入係数!$E96*投入係数表!AT94</f>
        <v>3.3826686258298458E-4</v>
      </c>
      <c r="AU96" s="24">
        <f>移輸入係数!$E96*投入係数表!AU94</f>
        <v>2.0781217839306183E-4</v>
      </c>
      <c r="AV96" s="24">
        <f>移輸入係数!$E96*投入係数表!AV94</f>
        <v>2.3550621548268315E-4</v>
      </c>
      <c r="AW96" s="24">
        <f>移輸入係数!$E96*投入係数表!AW94</f>
        <v>3.3327504062299884E-4</v>
      </c>
      <c r="AX96" s="24">
        <f>移輸入係数!$E96*投入係数表!AX94</f>
        <v>0</v>
      </c>
      <c r="AY96" s="24">
        <f>移輸入係数!$E96*投入係数表!AY94</f>
        <v>3.1531414269378878E-4</v>
      </c>
      <c r="AZ96" s="24">
        <f>移輸入係数!$E96*投入係数表!AZ94</f>
        <v>4.7111164485552653E-4</v>
      </c>
      <c r="BA96" s="24">
        <f>移輸入係数!$E96*投入係数表!BA94</f>
        <v>3.259768062792567E-4</v>
      </c>
      <c r="BB96" s="24">
        <f>移輸入係数!$E96*投入係数表!BB94</f>
        <v>4.2412622108052816E-4</v>
      </c>
      <c r="BC96" s="24">
        <f>移輸入係数!$E96*投入係数表!BC94</f>
        <v>4.3965442680290437E-4</v>
      </c>
      <c r="BD96" s="24">
        <f>移輸入係数!$E96*投入係数表!BD94</f>
        <v>4.5306662146212971E-4</v>
      </c>
      <c r="BE96" s="24">
        <f>移輸入係数!$E96*投入係数表!BE94</f>
        <v>2.365351383901447E-3</v>
      </c>
      <c r="BF96" s="24">
        <f>移輸入係数!$E96*投入係数表!BF94</f>
        <v>0</v>
      </c>
      <c r="BG96" s="24">
        <f>移輸入係数!$E96*投入係数表!BG94</f>
        <v>8.9307021344765288E-5</v>
      </c>
      <c r="BH96" s="24">
        <f>移輸入係数!$E96*投入係数表!BH94</f>
        <v>8.7780883775319667E-5</v>
      </c>
      <c r="BI96" s="24">
        <f>移輸入係数!$E96*投入係数表!BI94</f>
        <v>1.0360119592267455E-4</v>
      </c>
      <c r="BJ96" s="24">
        <f>移輸入係数!$E96*投入係数表!BJ94</f>
        <v>2.4730609179276141E-4</v>
      </c>
      <c r="BK96" s="24">
        <f>移輸入係数!$E96*投入係数表!BK94</f>
        <v>7.1624561327843456E-4</v>
      </c>
      <c r="BL96" s="24">
        <f>移輸入係数!$E96*投入係数表!BL94</f>
        <v>5.7510507435775879E-4</v>
      </c>
      <c r="BM96" s="24">
        <f>移輸入係数!$E96*投入係数表!BM94</f>
        <v>5.630902786442647E-4</v>
      </c>
      <c r="BN96" s="24">
        <f>移輸入係数!$E96*投入係数表!BN94</f>
        <v>5.1048950945959477E-4</v>
      </c>
      <c r="BO96" s="24">
        <f>移輸入係数!$E96*投入係数表!BO94</f>
        <v>5.3984212400130305E-4</v>
      </c>
      <c r="BP96" s="24">
        <f>移輸入係数!$E96*投入係数表!BP94</f>
        <v>4.7233555687886122E-4</v>
      </c>
      <c r="BQ96" s="24">
        <f>移輸入係数!$E96*投入係数表!BQ94</f>
        <v>9.9140714015458686E-5</v>
      </c>
      <c r="BR96" s="24">
        <f>移輸入係数!$E96*投入係数表!BR94</f>
        <v>9.0164045152921047E-5</v>
      </c>
      <c r="BS96" s="24">
        <f>移輸入係数!$E96*投入係数表!BS94</f>
        <v>5.3571064702720471E-4</v>
      </c>
      <c r="BT96" s="24">
        <f>移輸入係数!$E96*投入係数表!BT94</f>
        <v>4.2310600114836409E-4</v>
      </c>
      <c r="BU96" s="24">
        <f>移輸入係数!$E96*投入係数表!BU94</f>
        <v>8.063244916628532E-4</v>
      </c>
      <c r="BV96" s="24">
        <f>移輸入係数!$E96*投入係数表!BV94</f>
        <v>1.2483988864801646E-3</v>
      </c>
      <c r="BW96" s="24">
        <f>移輸入係数!$E96*投入係数表!BW94</f>
        <v>4.1769894130978466E-4</v>
      </c>
      <c r="BX96" s="24">
        <f>移輸入係数!$E96*投入係数表!BX94</f>
        <v>2.2125062300278923E-4</v>
      </c>
      <c r="BY96" s="24">
        <f>移輸入係数!$E96*投入係数表!BY94</f>
        <v>0</v>
      </c>
      <c r="BZ96" s="24">
        <f>移輸入係数!$E96*投入係数表!BZ94</f>
        <v>8.486113907108945E-4</v>
      </c>
      <c r="CA96" s="24">
        <f>移輸入係数!$E96*投入係数表!CA94</f>
        <v>5.7402754559095377E-4</v>
      </c>
      <c r="CB96" s="24">
        <f>移輸入係数!$E96*投入係数表!CB94</f>
        <v>0</v>
      </c>
      <c r="CC96" s="24">
        <f>移輸入係数!$E96*投入係数表!CC94</f>
        <v>0</v>
      </c>
      <c r="CD96" s="24">
        <f>移輸入係数!$E96*投入係数表!CD94</f>
        <v>0</v>
      </c>
      <c r="CE96" s="24">
        <f>移輸入係数!$E96*投入係数表!CE94</f>
        <v>1.1112282158966234E-3</v>
      </c>
      <c r="CF96" s="24">
        <f>移輸入係数!$E96*投入係数表!CF94</f>
        <v>9.0021954112928001E-4</v>
      </c>
      <c r="CG96" s="24">
        <f>移輸入係数!$E96*投入係数表!CG94</f>
        <v>1.913015183478632E-4</v>
      </c>
      <c r="CH96" s="24">
        <f>移輸入係数!$E96*投入係数表!CH94</f>
        <v>1.1517730945129212E-3</v>
      </c>
      <c r="CI96" s="24">
        <f>移輸入係数!$E96*投入係数表!CI94</f>
        <v>1.2746569940936105E-3</v>
      </c>
      <c r="CJ96" s="24">
        <f>移輸入係数!$E96*投入係数表!CJ94</f>
        <v>6.2935381085084285E-2</v>
      </c>
      <c r="CK96" s="24">
        <f>移輸入係数!$E96*投入係数表!CK94</f>
        <v>1.909367587290283E-3</v>
      </c>
      <c r="CL96" s="24">
        <f>移輸入係数!$E96*投入係数表!CL94</f>
        <v>2.3533536497041536E-3</v>
      </c>
      <c r="CM96" s="24">
        <f>移輸入係数!$E96*投入係数表!CM94</f>
        <v>2.7465068067787909E-2</v>
      </c>
      <c r="CN96" s="24">
        <f>移輸入係数!$E96*投入係数表!CN94</f>
        <v>1.9492299715728034E-3</v>
      </c>
      <c r="CO96" s="24">
        <f>移輸入係数!$E96*投入係数表!CO94</f>
        <v>1.1847105008972092E-3</v>
      </c>
      <c r="CP96" s="24">
        <f>移輸入係数!$E96*投入係数表!CP94</f>
        <v>5.738236076067482E-3</v>
      </c>
      <c r="CQ96" s="24">
        <f>移輸入係数!$E96*投入係数表!CQ94</f>
        <v>1.0438043073674385E-3</v>
      </c>
      <c r="CR96" s="24">
        <f>移輸入係数!$E96*投入係数表!CR94</f>
        <v>1.7103886273156052E-3</v>
      </c>
      <c r="CS96" s="24">
        <f>移輸入係数!$E96*投入係数表!CS94</f>
        <v>3.105235884421105E-3</v>
      </c>
      <c r="CT96" s="24">
        <f>移輸入係数!$E96*投入係数表!CT94</f>
        <v>6.4940000244785177E-4</v>
      </c>
      <c r="CU96" s="24">
        <f>移輸入係数!$E96*投入係数表!CU94</f>
        <v>7.8116622165089666E-3</v>
      </c>
      <c r="CV96" s="24">
        <f>移輸入係数!$E96*投入係数表!CV94</f>
        <v>4.2259095344954146E-4</v>
      </c>
      <c r="CW96" s="24">
        <f>移輸入係数!$E96*投入係数表!CW94</f>
        <v>7.0932875061015532E-2</v>
      </c>
      <c r="CX96" s="24">
        <f>移輸入係数!$E96*投入係数表!CX94</f>
        <v>1.5279579267763165E-4</v>
      </c>
      <c r="CY96" s="24">
        <f>移輸入係数!$E96*投入係数表!CY94</f>
        <v>1.3763468768226224E-3</v>
      </c>
      <c r="CZ96" s="24">
        <f>移輸入係数!$E96*投入係数表!CZ94</f>
        <v>2.0731899249813441E-3</v>
      </c>
      <c r="DA96" s="24">
        <f>移輸入係数!$E96*投入係数表!DA94</f>
        <v>8.4425347122219364E-4</v>
      </c>
      <c r="DB96" s="24">
        <f>移輸入係数!$E96*投入係数表!DB94</f>
        <v>1.9269104245928979E-3</v>
      </c>
      <c r="DC96" s="24">
        <f>移輸入係数!$E96*投入係数表!DC94</f>
        <v>1.0811144451787815E-2</v>
      </c>
      <c r="DD96" s="24">
        <f>移輸入係数!$E96*投入係数表!DD94</f>
        <v>1.1894062024537873E-3</v>
      </c>
      <c r="DE96" s="24">
        <f>移輸入係数!$E96*投入係数表!DE94</f>
        <v>9.2008889999532404E-4</v>
      </c>
      <c r="DF96" s="24">
        <f>移輸入係数!$E96*投入係数表!DF94</f>
        <v>0</v>
      </c>
      <c r="DG96" s="27">
        <f>移輸入係数!$E96*投入係数表!DG94</f>
        <v>3.1328564095597011E-5</v>
      </c>
    </row>
    <row r="97" spans="2:111" x14ac:dyDescent="0.15">
      <c r="B97" s="36" t="s">
        <v>87</v>
      </c>
      <c r="C97" s="36" t="s">
        <v>202</v>
      </c>
      <c r="D97" s="23">
        <f>移輸入係数!$E97*投入係数表!D95</f>
        <v>0</v>
      </c>
      <c r="E97" s="24">
        <f>移輸入係数!$E97*投入係数表!E95</f>
        <v>0</v>
      </c>
      <c r="F97" s="24">
        <f>移輸入係数!$E97*投入係数表!F95</f>
        <v>0</v>
      </c>
      <c r="G97" s="24">
        <f>移輸入係数!$E97*投入係数表!G95</f>
        <v>0</v>
      </c>
      <c r="H97" s="24">
        <f>移輸入係数!$E97*投入係数表!H95</f>
        <v>0</v>
      </c>
      <c r="I97" s="24">
        <f>移輸入係数!$E97*投入係数表!I95</f>
        <v>0</v>
      </c>
      <c r="J97" s="24">
        <f>移輸入係数!$E97*投入係数表!J95</f>
        <v>0</v>
      </c>
      <c r="K97" s="24">
        <f>移輸入係数!$E97*投入係数表!K95</f>
        <v>0</v>
      </c>
      <c r="L97" s="24">
        <f>移輸入係数!$E97*投入係数表!L95</f>
        <v>0</v>
      </c>
      <c r="M97" s="24">
        <f>移輸入係数!$E97*投入係数表!M95</f>
        <v>0</v>
      </c>
      <c r="N97" s="24">
        <f>移輸入係数!$E97*投入係数表!N95</f>
        <v>0</v>
      </c>
      <c r="O97" s="24">
        <f>移輸入係数!$E97*投入係数表!O95</f>
        <v>0</v>
      </c>
      <c r="P97" s="24">
        <f>移輸入係数!$E97*投入係数表!P95</f>
        <v>0</v>
      </c>
      <c r="Q97" s="24">
        <f>移輸入係数!$E97*投入係数表!Q95</f>
        <v>0</v>
      </c>
      <c r="R97" s="24">
        <f>移輸入係数!$E97*投入係数表!R95</f>
        <v>0</v>
      </c>
      <c r="S97" s="24">
        <f>移輸入係数!$E97*投入係数表!S95</f>
        <v>0</v>
      </c>
      <c r="T97" s="24">
        <f>移輸入係数!$E97*投入係数表!T95</f>
        <v>0</v>
      </c>
      <c r="U97" s="24">
        <f>移輸入係数!$E97*投入係数表!U95</f>
        <v>0</v>
      </c>
      <c r="V97" s="24">
        <f>移輸入係数!$E97*投入係数表!V95</f>
        <v>0</v>
      </c>
      <c r="W97" s="24">
        <f>移輸入係数!$E97*投入係数表!W95</f>
        <v>0</v>
      </c>
      <c r="X97" s="24">
        <f>移輸入係数!$E97*投入係数表!X95</f>
        <v>0</v>
      </c>
      <c r="Y97" s="24">
        <f>移輸入係数!$E97*投入係数表!Y95</f>
        <v>0</v>
      </c>
      <c r="Z97" s="24">
        <f>移輸入係数!$E97*投入係数表!Z95</f>
        <v>0</v>
      </c>
      <c r="AA97" s="24">
        <f>移輸入係数!$E97*投入係数表!AA95</f>
        <v>0</v>
      </c>
      <c r="AB97" s="24">
        <f>移輸入係数!$E97*投入係数表!AB95</f>
        <v>0</v>
      </c>
      <c r="AC97" s="24">
        <f>移輸入係数!$E97*投入係数表!AC95</f>
        <v>0</v>
      </c>
      <c r="AD97" s="24">
        <f>移輸入係数!$E97*投入係数表!AD95</f>
        <v>0</v>
      </c>
      <c r="AE97" s="24">
        <f>移輸入係数!$E97*投入係数表!AE95</f>
        <v>0</v>
      </c>
      <c r="AF97" s="24">
        <f>移輸入係数!$E97*投入係数表!AF95</f>
        <v>0</v>
      </c>
      <c r="AG97" s="24">
        <f>移輸入係数!$E97*投入係数表!AG95</f>
        <v>0</v>
      </c>
      <c r="AH97" s="24">
        <f>移輸入係数!$E97*投入係数表!AH95</f>
        <v>0</v>
      </c>
      <c r="AI97" s="24">
        <f>移輸入係数!$E97*投入係数表!AI95</f>
        <v>0</v>
      </c>
      <c r="AJ97" s="24">
        <f>移輸入係数!$E97*投入係数表!AJ95</f>
        <v>0</v>
      </c>
      <c r="AK97" s="24">
        <f>移輸入係数!$E97*投入係数表!AK95</f>
        <v>0</v>
      </c>
      <c r="AL97" s="24">
        <f>移輸入係数!$E97*投入係数表!AL95</f>
        <v>0</v>
      </c>
      <c r="AM97" s="24">
        <f>移輸入係数!$E97*投入係数表!AM95</f>
        <v>0</v>
      </c>
      <c r="AN97" s="24">
        <f>移輸入係数!$E97*投入係数表!AN95</f>
        <v>0</v>
      </c>
      <c r="AO97" s="24">
        <f>移輸入係数!$E97*投入係数表!AO95</f>
        <v>0</v>
      </c>
      <c r="AP97" s="24">
        <f>移輸入係数!$E97*投入係数表!AP95</f>
        <v>0</v>
      </c>
      <c r="AQ97" s="24">
        <f>移輸入係数!$E97*投入係数表!AQ95</f>
        <v>0</v>
      </c>
      <c r="AR97" s="24">
        <f>移輸入係数!$E97*投入係数表!AR95</f>
        <v>0</v>
      </c>
      <c r="AS97" s="24">
        <f>移輸入係数!$E97*投入係数表!AS95</f>
        <v>0</v>
      </c>
      <c r="AT97" s="24">
        <f>移輸入係数!$E97*投入係数表!AT95</f>
        <v>0</v>
      </c>
      <c r="AU97" s="24">
        <f>移輸入係数!$E97*投入係数表!AU95</f>
        <v>0</v>
      </c>
      <c r="AV97" s="24">
        <f>移輸入係数!$E97*投入係数表!AV95</f>
        <v>0</v>
      </c>
      <c r="AW97" s="24">
        <f>移輸入係数!$E97*投入係数表!AW95</f>
        <v>0</v>
      </c>
      <c r="AX97" s="24">
        <f>移輸入係数!$E97*投入係数表!AX95</f>
        <v>0</v>
      </c>
      <c r="AY97" s="24">
        <f>移輸入係数!$E97*投入係数表!AY95</f>
        <v>0</v>
      </c>
      <c r="AZ97" s="24">
        <f>移輸入係数!$E97*投入係数表!AZ95</f>
        <v>0</v>
      </c>
      <c r="BA97" s="24">
        <f>移輸入係数!$E97*投入係数表!BA95</f>
        <v>0</v>
      </c>
      <c r="BB97" s="24">
        <f>移輸入係数!$E97*投入係数表!BB95</f>
        <v>0</v>
      </c>
      <c r="BC97" s="24">
        <f>移輸入係数!$E97*投入係数表!BC95</f>
        <v>0</v>
      </c>
      <c r="BD97" s="24">
        <f>移輸入係数!$E97*投入係数表!BD95</f>
        <v>0</v>
      </c>
      <c r="BE97" s="24">
        <f>移輸入係数!$E97*投入係数表!BE95</f>
        <v>0</v>
      </c>
      <c r="BF97" s="24">
        <f>移輸入係数!$E97*投入係数表!BF95</f>
        <v>0</v>
      </c>
      <c r="BG97" s="24">
        <f>移輸入係数!$E97*投入係数表!BG95</f>
        <v>0</v>
      </c>
      <c r="BH97" s="24">
        <f>移輸入係数!$E97*投入係数表!BH95</f>
        <v>0</v>
      </c>
      <c r="BI97" s="24">
        <f>移輸入係数!$E97*投入係数表!BI95</f>
        <v>0</v>
      </c>
      <c r="BJ97" s="24">
        <f>移輸入係数!$E97*投入係数表!BJ95</f>
        <v>0</v>
      </c>
      <c r="BK97" s="24">
        <f>移輸入係数!$E97*投入係数表!BK95</f>
        <v>0</v>
      </c>
      <c r="BL97" s="24">
        <f>移輸入係数!$E97*投入係数表!BL95</f>
        <v>0</v>
      </c>
      <c r="BM97" s="24">
        <f>移輸入係数!$E97*投入係数表!BM95</f>
        <v>0</v>
      </c>
      <c r="BN97" s="24">
        <f>移輸入係数!$E97*投入係数表!BN95</f>
        <v>0</v>
      </c>
      <c r="BO97" s="24">
        <f>移輸入係数!$E97*投入係数表!BO95</f>
        <v>0</v>
      </c>
      <c r="BP97" s="24">
        <f>移輸入係数!$E97*投入係数表!BP95</f>
        <v>0</v>
      </c>
      <c r="BQ97" s="24">
        <f>移輸入係数!$E97*投入係数表!BQ95</f>
        <v>0</v>
      </c>
      <c r="BR97" s="24">
        <f>移輸入係数!$E97*投入係数表!BR95</f>
        <v>0</v>
      </c>
      <c r="BS97" s="24">
        <f>移輸入係数!$E97*投入係数表!BS95</f>
        <v>0</v>
      </c>
      <c r="BT97" s="24">
        <f>移輸入係数!$E97*投入係数表!BT95</f>
        <v>0</v>
      </c>
      <c r="BU97" s="24">
        <f>移輸入係数!$E97*投入係数表!BU95</f>
        <v>0</v>
      </c>
      <c r="BV97" s="24">
        <f>移輸入係数!$E97*投入係数表!BV95</f>
        <v>0</v>
      </c>
      <c r="BW97" s="24">
        <f>移輸入係数!$E97*投入係数表!BW95</f>
        <v>0</v>
      </c>
      <c r="BX97" s="24">
        <f>移輸入係数!$E97*投入係数表!BX95</f>
        <v>0</v>
      </c>
      <c r="BY97" s="24">
        <f>移輸入係数!$E97*投入係数表!BY95</f>
        <v>0</v>
      </c>
      <c r="BZ97" s="24">
        <f>移輸入係数!$E97*投入係数表!BZ95</f>
        <v>0</v>
      </c>
      <c r="CA97" s="24">
        <f>移輸入係数!$E97*投入係数表!CA95</f>
        <v>0</v>
      </c>
      <c r="CB97" s="24">
        <f>移輸入係数!$E97*投入係数表!CB95</f>
        <v>0</v>
      </c>
      <c r="CC97" s="24">
        <f>移輸入係数!$E97*投入係数表!CC95</f>
        <v>0</v>
      </c>
      <c r="CD97" s="24">
        <f>移輸入係数!$E97*投入係数表!CD95</f>
        <v>0</v>
      </c>
      <c r="CE97" s="24">
        <f>移輸入係数!$E97*投入係数表!CE95</f>
        <v>0</v>
      </c>
      <c r="CF97" s="24">
        <f>移輸入係数!$E97*投入係数表!CF95</f>
        <v>0</v>
      </c>
      <c r="CG97" s="24">
        <f>移輸入係数!$E97*投入係数表!CG95</f>
        <v>0</v>
      </c>
      <c r="CH97" s="24">
        <f>移輸入係数!$E97*投入係数表!CH95</f>
        <v>0</v>
      </c>
      <c r="CI97" s="24">
        <f>移輸入係数!$E97*投入係数表!CI95</f>
        <v>0</v>
      </c>
      <c r="CJ97" s="24">
        <f>移輸入係数!$E97*投入係数表!CJ95</f>
        <v>0</v>
      </c>
      <c r="CK97" s="24">
        <f>移輸入係数!$E97*投入係数表!CK95</f>
        <v>0</v>
      </c>
      <c r="CL97" s="24">
        <f>移輸入係数!$E97*投入係数表!CL95</f>
        <v>0</v>
      </c>
      <c r="CM97" s="24">
        <f>移輸入係数!$E97*投入係数表!CM95</f>
        <v>0</v>
      </c>
      <c r="CN97" s="24">
        <f>移輸入係数!$E97*投入係数表!CN95</f>
        <v>0</v>
      </c>
      <c r="CO97" s="24">
        <f>移輸入係数!$E97*投入係数表!CO95</f>
        <v>0</v>
      </c>
      <c r="CP97" s="24">
        <f>移輸入係数!$E97*投入係数表!CP95</f>
        <v>0</v>
      </c>
      <c r="CQ97" s="24">
        <f>移輸入係数!$E97*投入係数表!CQ95</f>
        <v>0</v>
      </c>
      <c r="CR97" s="24">
        <f>移輸入係数!$E97*投入係数表!CR95</f>
        <v>0</v>
      </c>
      <c r="CS97" s="24">
        <f>移輸入係数!$E97*投入係数表!CS95</f>
        <v>0</v>
      </c>
      <c r="CT97" s="24">
        <f>移輸入係数!$E97*投入係数表!CT95</f>
        <v>0</v>
      </c>
      <c r="CU97" s="24">
        <f>移輸入係数!$E97*投入係数表!CU95</f>
        <v>0</v>
      </c>
      <c r="CV97" s="24">
        <f>移輸入係数!$E97*投入係数表!CV95</f>
        <v>0</v>
      </c>
      <c r="CW97" s="24">
        <f>移輸入係数!$E97*投入係数表!CW95</f>
        <v>0</v>
      </c>
      <c r="CX97" s="24">
        <f>移輸入係数!$E97*投入係数表!CX95</f>
        <v>0</v>
      </c>
      <c r="CY97" s="24">
        <f>移輸入係数!$E97*投入係数表!CY95</f>
        <v>0</v>
      </c>
      <c r="CZ97" s="24">
        <f>移輸入係数!$E97*投入係数表!CZ95</f>
        <v>0</v>
      </c>
      <c r="DA97" s="24">
        <f>移輸入係数!$E97*投入係数表!DA95</f>
        <v>0</v>
      </c>
      <c r="DB97" s="24">
        <f>移輸入係数!$E97*投入係数表!DB95</f>
        <v>0</v>
      </c>
      <c r="DC97" s="24">
        <f>移輸入係数!$E97*投入係数表!DC95</f>
        <v>0</v>
      </c>
      <c r="DD97" s="24">
        <f>移輸入係数!$E97*投入係数表!DD95</f>
        <v>0</v>
      </c>
      <c r="DE97" s="24">
        <f>移輸入係数!$E97*投入係数表!DE95</f>
        <v>0</v>
      </c>
      <c r="DF97" s="24">
        <f>移輸入係数!$E97*投入係数表!DF95</f>
        <v>0</v>
      </c>
      <c r="DG97" s="27">
        <f>移輸入係数!$E97*投入係数表!DG95</f>
        <v>5.4584732865274557E-2</v>
      </c>
    </row>
    <row r="98" spans="2:111" x14ac:dyDescent="0.15">
      <c r="B98" s="36" t="s">
        <v>88</v>
      </c>
      <c r="C98" s="36" t="s">
        <v>203</v>
      </c>
      <c r="D98" s="23">
        <f>移輸入係数!$E98*投入係数表!D96</f>
        <v>0</v>
      </c>
      <c r="E98" s="24">
        <f>移輸入係数!$E98*投入係数表!E96</f>
        <v>0</v>
      </c>
      <c r="F98" s="24">
        <f>移輸入係数!$E98*投入係数表!F96</f>
        <v>0</v>
      </c>
      <c r="G98" s="24">
        <f>移輸入係数!$E98*投入係数表!G96</f>
        <v>5.9963320564532295E-4</v>
      </c>
      <c r="H98" s="24">
        <f>移輸入係数!$E98*投入係数表!H96</f>
        <v>0</v>
      </c>
      <c r="I98" s="24">
        <f>移輸入係数!$E98*投入係数表!I96</f>
        <v>0</v>
      </c>
      <c r="J98" s="24">
        <f>移輸入係数!$E98*投入係数表!J96</f>
        <v>0</v>
      </c>
      <c r="K98" s="24">
        <f>移輸入係数!$E98*投入係数表!K96</f>
        <v>1.9311334557372623E-4</v>
      </c>
      <c r="L98" s="24">
        <f>移輸入係数!$E98*投入係数表!L96</f>
        <v>7.7052431711091362E-5</v>
      </c>
      <c r="M98" s="24">
        <f>移輸入係数!$E98*投入係数表!M96</f>
        <v>2.6880903931907806E-4</v>
      </c>
      <c r="N98" s="24">
        <f>移輸入係数!$E98*投入係数表!N96</f>
        <v>0</v>
      </c>
      <c r="O98" s="24">
        <f>移輸入係数!$E98*投入係数表!O96</f>
        <v>0</v>
      </c>
      <c r="P98" s="24">
        <f>移輸入係数!$E98*投入係数表!P96</f>
        <v>1.2399164056651526E-6</v>
      </c>
      <c r="Q98" s="24">
        <f>移輸入係数!$E98*投入係数表!Q96</f>
        <v>6.9100830030844159E-5</v>
      </c>
      <c r="R98" s="24">
        <f>移輸入係数!$E98*投入係数表!R96</f>
        <v>2.993154979418332E-4</v>
      </c>
      <c r="S98" s="24">
        <f>移輸入係数!$E98*投入係数表!S96</f>
        <v>0</v>
      </c>
      <c r="T98" s="24">
        <f>移輸入係数!$E98*投入係数表!T96</f>
        <v>2.9123087773317357E-5</v>
      </c>
      <c r="U98" s="24">
        <f>移輸入係数!$E98*投入係数表!U96</f>
        <v>1.8763295798628192E-5</v>
      </c>
      <c r="V98" s="24">
        <f>移輸入係数!$E98*投入係数表!V96</f>
        <v>0</v>
      </c>
      <c r="W98" s="24">
        <f>移輸入係数!$E98*投入係数表!W96</f>
        <v>5.3009340965094917E-5</v>
      </c>
      <c r="X98" s="24">
        <f>移輸入係数!$E98*投入係数表!X96</f>
        <v>0</v>
      </c>
      <c r="Y98" s="24">
        <f>移輸入係数!$E98*投入係数表!Y96</f>
        <v>1.5757390367317228E-4</v>
      </c>
      <c r="Z98" s="24">
        <f>移輸入係数!$E98*投入係数表!Z96</f>
        <v>2.2779535827212248E-4</v>
      </c>
      <c r="AA98" s="24">
        <f>移輸入係数!$E98*投入係数表!AA96</f>
        <v>2.0777897295511517E-4</v>
      </c>
      <c r="AB98" s="24">
        <f>移輸入係数!$E98*投入係数表!AB96</f>
        <v>1.9920004082570468E-4</v>
      </c>
      <c r="AC98" s="24">
        <f>移輸入係数!$E98*投入係数表!AC96</f>
        <v>3.8649520396635709E-4</v>
      </c>
      <c r="AD98" s="24">
        <f>移輸入係数!$E98*投入係数表!AD96</f>
        <v>0</v>
      </c>
      <c r="AE98" s="24">
        <f>移輸入係数!$E98*投入係数表!AE96</f>
        <v>0</v>
      </c>
      <c r="AF98" s="24">
        <f>移輸入係数!$E98*投入係数表!AF96</f>
        <v>1.3935116866280791E-4</v>
      </c>
      <c r="AG98" s="24">
        <f>移輸入係数!$E98*投入係数表!AG96</f>
        <v>7.7093474993257782E-5</v>
      </c>
      <c r="AH98" s="24">
        <f>移輸入係数!$E98*投入係数表!AH96</f>
        <v>0</v>
      </c>
      <c r="AI98" s="24">
        <f>移輸入係数!$E98*投入係数表!AI96</f>
        <v>0</v>
      </c>
      <c r="AJ98" s="24">
        <f>移輸入係数!$E98*投入係数表!AJ96</f>
        <v>1.8098702536767781E-4</v>
      </c>
      <c r="AK98" s="24">
        <f>移輸入係数!$E98*投入係数表!AK96</f>
        <v>1.281604594213453E-3</v>
      </c>
      <c r="AL98" s="24">
        <f>移輸入係数!$E98*投入係数表!AL96</f>
        <v>6.2245182869938374E-5</v>
      </c>
      <c r="AM98" s="24">
        <f>移輸入係数!$E98*投入係数表!AM96</f>
        <v>0</v>
      </c>
      <c r="AN98" s="24">
        <f>移輸入係数!$E98*投入係数表!AN96</f>
        <v>0</v>
      </c>
      <c r="AO98" s="24">
        <f>移輸入係数!$E98*投入係数表!AO96</f>
        <v>5.3588064576981791E-4</v>
      </c>
      <c r="AP98" s="24">
        <f>移輸入係数!$E98*投入係数表!AP96</f>
        <v>0</v>
      </c>
      <c r="AQ98" s="24">
        <f>移輸入係数!$E98*投入係数表!AQ96</f>
        <v>0</v>
      </c>
      <c r="AR98" s="24">
        <f>移輸入係数!$E98*投入係数表!AR96</f>
        <v>1.8167975454179877E-5</v>
      </c>
      <c r="AS98" s="24">
        <f>移輸入係数!$E98*投入係数表!AS96</f>
        <v>5.4073775286078794E-4</v>
      </c>
      <c r="AT98" s="24">
        <f>移輸入係数!$E98*投入係数表!AT96</f>
        <v>2.4771905280545085E-4</v>
      </c>
      <c r="AU98" s="24">
        <f>移輸入係数!$E98*投入係数表!AU96</f>
        <v>5.4807232076691285E-4</v>
      </c>
      <c r="AV98" s="24">
        <f>移輸入係数!$E98*投入係数表!AV96</f>
        <v>2.9942601268616455E-4</v>
      </c>
      <c r="AW98" s="24">
        <f>移輸入係数!$E98*投入係数表!AW96</f>
        <v>2.5124348197432276E-4</v>
      </c>
      <c r="AX98" s="24">
        <f>移輸入係数!$E98*投入係数表!AX96</f>
        <v>0</v>
      </c>
      <c r="AY98" s="24">
        <f>移輸入係数!$E98*投入係数表!AY96</f>
        <v>1.2736763182362822E-3</v>
      </c>
      <c r="AZ98" s="24">
        <f>移輸入係数!$E98*投入係数表!AZ96</f>
        <v>1.3039452886884203E-3</v>
      </c>
      <c r="BA98" s="24">
        <f>移輸入係数!$E98*投入係数表!BA96</f>
        <v>1.8167075329825518E-3</v>
      </c>
      <c r="BB98" s="24">
        <f>移輸入係数!$E98*投入係数表!BB96</f>
        <v>7.8411748705239437E-4</v>
      </c>
      <c r="BC98" s="24">
        <f>移輸入係数!$E98*投入係数表!BC96</f>
        <v>6.6080752800497385E-4</v>
      </c>
      <c r="BD98" s="24">
        <f>移輸入係数!$E98*投入係数表!BD96</f>
        <v>1.2250312959807207E-3</v>
      </c>
      <c r="BE98" s="24">
        <f>移輸入係数!$E98*投入係数表!BE96</f>
        <v>1.4970657470476927E-5</v>
      </c>
      <c r="BF98" s="24">
        <f>移輸入係数!$E98*投入係数表!BF96</f>
        <v>0</v>
      </c>
      <c r="BG98" s="24">
        <f>移輸入係数!$E98*投入係数表!BG96</f>
        <v>1.3679796459446379E-4</v>
      </c>
      <c r="BH98" s="24">
        <f>移輸入係数!$E98*投入係数表!BH96</f>
        <v>1.1583633748885939E-4</v>
      </c>
      <c r="BI98" s="24">
        <f>移輸入係数!$E98*投入係数表!BI96</f>
        <v>8.4636467284020429E-4</v>
      </c>
      <c r="BJ98" s="24">
        <f>移輸入係数!$E98*投入係数表!BJ96</f>
        <v>6.3746334965714667E-5</v>
      </c>
      <c r="BK98" s="24">
        <f>移輸入係数!$E98*投入係数表!BK96</f>
        <v>5.948327808770436E-5</v>
      </c>
      <c r="BL98" s="24">
        <f>移輸入係数!$E98*投入係数表!BL96</f>
        <v>0</v>
      </c>
      <c r="BM98" s="24">
        <f>移輸入係数!$E98*投入係数表!BM96</f>
        <v>1.8135040880228715E-4</v>
      </c>
      <c r="BN98" s="24">
        <f>移輸入係数!$E98*投入係数表!BN96</f>
        <v>2.4706267450270291E-5</v>
      </c>
      <c r="BO98" s="24">
        <f>移輸入係数!$E98*投入係数表!BO96</f>
        <v>1.061549799965751E-4</v>
      </c>
      <c r="BP98" s="24">
        <f>移輸入係数!$E98*投入係数表!BP96</f>
        <v>1.4575263906658852E-4</v>
      </c>
      <c r="BQ98" s="24">
        <f>移輸入係数!$E98*投入係数表!BQ96</f>
        <v>5.3978835259630732E-4</v>
      </c>
      <c r="BR98" s="24">
        <f>移輸入係数!$E98*投入係数表!BR96</f>
        <v>5.0640600772018651E-4</v>
      </c>
      <c r="BS98" s="24">
        <f>移輸入係数!$E98*投入係数表!BS96</f>
        <v>8.193390143958799E-5</v>
      </c>
      <c r="BT98" s="24">
        <f>移輸入係数!$E98*投入係数表!BT96</f>
        <v>1.929999664521824E-4</v>
      </c>
      <c r="BU98" s="24">
        <f>移輸入係数!$E98*投入係数表!BU96</f>
        <v>1.7076574394161173E-4</v>
      </c>
      <c r="BV98" s="24">
        <f>移輸入係数!$E98*投入係数表!BV96</f>
        <v>1.3639445920561152E-4</v>
      </c>
      <c r="BW98" s="24">
        <f>移輸入係数!$E98*投入係数表!BW96</f>
        <v>4.512974606077818E-6</v>
      </c>
      <c r="BX98" s="24">
        <f>移輸入係数!$E98*投入係数表!BX96</f>
        <v>0</v>
      </c>
      <c r="BY98" s="24">
        <f>移輸入係数!$E98*投入係数表!BY96</f>
        <v>0</v>
      </c>
      <c r="BZ98" s="24">
        <f>移輸入係数!$E98*投入係数表!BZ96</f>
        <v>5.0033073914434387E-3</v>
      </c>
      <c r="CA98" s="24">
        <f>移輸入係数!$E98*投入係数表!CA96</f>
        <v>1.6285979941535285E-4</v>
      </c>
      <c r="CB98" s="24">
        <f>移輸入係数!$E98*投入係数表!CB96</f>
        <v>3.1811205132373861E-4</v>
      </c>
      <c r="CC98" s="24">
        <f>移輸入係数!$E98*投入係数表!CC96</f>
        <v>0</v>
      </c>
      <c r="CD98" s="24">
        <f>移輸入係数!$E98*投入係数表!CD96</f>
        <v>0</v>
      </c>
      <c r="CE98" s="24">
        <f>移輸入係数!$E98*投入係数表!CE96</f>
        <v>4.7281885892560432E-4</v>
      </c>
      <c r="CF98" s="24">
        <f>移輸入係数!$E98*投入係数表!CF96</f>
        <v>2.770454542184116E-4</v>
      </c>
      <c r="CG98" s="24">
        <f>移輸入係数!$E98*投入係数表!CG96</f>
        <v>4.7148776237453069E-5</v>
      </c>
      <c r="CH98" s="24">
        <f>移輸入係数!$E98*投入係数表!CH96</f>
        <v>2.001989660451165E-4</v>
      </c>
      <c r="CI98" s="24">
        <f>移輸入係数!$E98*投入係数表!CI96</f>
        <v>5.4566332358955876E-3</v>
      </c>
      <c r="CJ98" s="24">
        <f>移輸入係数!$E98*投入係数表!CJ96</f>
        <v>9.2153829864675811E-4</v>
      </c>
      <c r="CK98" s="24">
        <f>移輸入係数!$E98*投入係数表!CK96</f>
        <v>3.5284955839219186E-3</v>
      </c>
      <c r="CL98" s="24">
        <f>移輸入係数!$E98*投入係数表!CL96</f>
        <v>6.3175037898711801E-3</v>
      </c>
      <c r="CM98" s="24">
        <f>移輸入係数!$E98*投入係数表!CM96</f>
        <v>1.2325429761891147E-3</v>
      </c>
      <c r="CN98" s="24">
        <f>移輸入係数!$E98*投入係数表!CN96</f>
        <v>1.2020852250375452E-4</v>
      </c>
      <c r="CO98" s="24">
        <f>移輸入係数!$E98*投入係数表!CO96</f>
        <v>0</v>
      </c>
      <c r="CP98" s="24">
        <f>移輸入係数!$E98*投入係数表!CP96</f>
        <v>0</v>
      </c>
      <c r="CQ98" s="24">
        <f>移輸入係数!$E98*投入係数表!CQ96</f>
        <v>1.0350780508546277E-4</v>
      </c>
      <c r="CR98" s="24">
        <f>移輸入係数!$E98*投入係数表!CR96</f>
        <v>0</v>
      </c>
      <c r="CS98" s="24">
        <f>移輸入係数!$E98*投入係数表!CS96</f>
        <v>8.7248121619292466E-5</v>
      </c>
      <c r="CT98" s="24">
        <f>移輸入係数!$E98*投入係数表!CT96</f>
        <v>1.3908134098561102E-5</v>
      </c>
      <c r="CU98" s="24">
        <f>移輸入係数!$E98*投入係数表!CU96</f>
        <v>0</v>
      </c>
      <c r="CV98" s="24">
        <f>移輸入係数!$E98*投入係数表!CV96</f>
        <v>5.9498703581037024E-4</v>
      </c>
      <c r="CW98" s="24">
        <f>移輸入係数!$E98*投入係数表!CW96</f>
        <v>1.0261941295693349E-4</v>
      </c>
      <c r="CX98" s="24">
        <f>移輸入係数!$E98*投入係数表!CX96</f>
        <v>0</v>
      </c>
      <c r="CY98" s="24">
        <f>移輸入係数!$E98*投入係数表!CY96</f>
        <v>4.6119495041069557E-4</v>
      </c>
      <c r="CZ98" s="24">
        <f>移輸入係数!$E98*投入係数表!CZ96</f>
        <v>2.5468900883479862E-4</v>
      </c>
      <c r="DA98" s="24">
        <f>移輸入係数!$E98*投入係数表!DA96</f>
        <v>5.0955052993936583E-4</v>
      </c>
      <c r="DB98" s="24">
        <f>移輸入係数!$E98*投入係数表!DB96</f>
        <v>8.5331642707522296E-4</v>
      </c>
      <c r="DC98" s="24">
        <f>移輸入係数!$E98*投入係数表!DC96</f>
        <v>1.1439916106650065E-4</v>
      </c>
      <c r="DD98" s="24">
        <f>移輸入係数!$E98*投入係数表!DD96</f>
        <v>5.7157606795403776E-4</v>
      </c>
      <c r="DE98" s="24">
        <f>移輸入係数!$E98*投入係数表!DE96</f>
        <v>4.064431858539983E-4</v>
      </c>
      <c r="DF98" s="24">
        <f>移輸入係数!$E98*投入係数表!DF96</f>
        <v>0</v>
      </c>
      <c r="DG98" s="27">
        <f>移輸入係数!$E98*投入係数表!DG96</f>
        <v>1.0130843641136674E-3</v>
      </c>
    </row>
    <row r="99" spans="2:111" x14ac:dyDescent="0.15">
      <c r="B99" s="36" t="s">
        <v>89</v>
      </c>
      <c r="C99" s="36" t="s">
        <v>204</v>
      </c>
      <c r="D99" s="23">
        <f>移輸入係数!$E99*投入係数表!D97</f>
        <v>0</v>
      </c>
      <c r="E99" s="24">
        <f>移輸入係数!$E99*投入係数表!E97</f>
        <v>0</v>
      </c>
      <c r="F99" s="24">
        <f>移輸入係数!$E99*投入係数表!F97</f>
        <v>0</v>
      </c>
      <c r="G99" s="24">
        <f>移輸入係数!$E99*投入係数表!G97</f>
        <v>0</v>
      </c>
      <c r="H99" s="24">
        <f>移輸入係数!$E99*投入係数表!H97</f>
        <v>0</v>
      </c>
      <c r="I99" s="24">
        <f>移輸入係数!$E99*投入係数表!I97</f>
        <v>0</v>
      </c>
      <c r="J99" s="24">
        <f>移輸入係数!$E99*投入係数表!J97</f>
        <v>0</v>
      </c>
      <c r="K99" s="24">
        <f>移輸入係数!$E99*投入係数表!K97</f>
        <v>0</v>
      </c>
      <c r="L99" s="24">
        <f>移輸入係数!$E99*投入係数表!L97</f>
        <v>0</v>
      </c>
      <c r="M99" s="24">
        <f>移輸入係数!$E99*投入係数表!M97</f>
        <v>0</v>
      </c>
      <c r="N99" s="24">
        <f>移輸入係数!$E99*投入係数表!N97</f>
        <v>0</v>
      </c>
      <c r="O99" s="24">
        <f>移輸入係数!$E99*投入係数表!O97</f>
        <v>0</v>
      </c>
      <c r="P99" s="24">
        <f>移輸入係数!$E99*投入係数表!P97</f>
        <v>0</v>
      </c>
      <c r="Q99" s="24">
        <f>移輸入係数!$E99*投入係数表!Q97</f>
        <v>0</v>
      </c>
      <c r="R99" s="24">
        <f>移輸入係数!$E99*投入係数表!R97</f>
        <v>0</v>
      </c>
      <c r="S99" s="24">
        <f>移輸入係数!$E99*投入係数表!S97</f>
        <v>0</v>
      </c>
      <c r="T99" s="24">
        <f>移輸入係数!$E99*投入係数表!T97</f>
        <v>0</v>
      </c>
      <c r="U99" s="24">
        <f>移輸入係数!$E99*投入係数表!U97</f>
        <v>0</v>
      </c>
      <c r="V99" s="24">
        <f>移輸入係数!$E99*投入係数表!V97</f>
        <v>0</v>
      </c>
      <c r="W99" s="24">
        <f>移輸入係数!$E99*投入係数表!W97</f>
        <v>0</v>
      </c>
      <c r="X99" s="24">
        <f>移輸入係数!$E99*投入係数表!X97</f>
        <v>0</v>
      </c>
      <c r="Y99" s="24">
        <f>移輸入係数!$E99*投入係数表!Y97</f>
        <v>0</v>
      </c>
      <c r="Z99" s="24">
        <f>移輸入係数!$E99*投入係数表!Z97</f>
        <v>0</v>
      </c>
      <c r="AA99" s="24">
        <f>移輸入係数!$E99*投入係数表!AA97</f>
        <v>0</v>
      </c>
      <c r="AB99" s="24">
        <f>移輸入係数!$E99*投入係数表!AB97</f>
        <v>0</v>
      </c>
      <c r="AC99" s="24">
        <f>移輸入係数!$E99*投入係数表!AC97</f>
        <v>0</v>
      </c>
      <c r="AD99" s="24">
        <f>移輸入係数!$E99*投入係数表!AD97</f>
        <v>0</v>
      </c>
      <c r="AE99" s="24">
        <f>移輸入係数!$E99*投入係数表!AE97</f>
        <v>0</v>
      </c>
      <c r="AF99" s="24">
        <f>移輸入係数!$E99*投入係数表!AF97</f>
        <v>0</v>
      </c>
      <c r="AG99" s="24">
        <f>移輸入係数!$E99*投入係数表!AG97</f>
        <v>0</v>
      </c>
      <c r="AH99" s="24">
        <f>移輸入係数!$E99*投入係数表!AH97</f>
        <v>0</v>
      </c>
      <c r="AI99" s="24">
        <f>移輸入係数!$E99*投入係数表!AI97</f>
        <v>0</v>
      </c>
      <c r="AJ99" s="24">
        <f>移輸入係数!$E99*投入係数表!AJ97</f>
        <v>0</v>
      </c>
      <c r="AK99" s="24">
        <f>移輸入係数!$E99*投入係数表!AK97</f>
        <v>0</v>
      </c>
      <c r="AL99" s="24">
        <f>移輸入係数!$E99*投入係数表!AL97</f>
        <v>0</v>
      </c>
      <c r="AM99" s="24">
        <f>移輸入係数!$E99*投入係数表!AM97</f>
        <v>0</v>
      </c>
      <c r="AN99" s="24">
        <f>移輸入係数!$E99*投入係数表!AN97</f>
        <v>0</v>
      </c>
      <c r="AO99" s="24">
        <f>移輸入係数!$E99*投入係数表!AO97</f>
        <v>0</v>
      </c>
      <c r="AP99" s="24">
        <f>移輸入係数!$E99*投入係数表!AP97</f>
        <v>0</v>
      </c>
      <c r="AQ99" s="24">
        <f>移輸入係数!$E99*投入係数表!AQ97</f>
        <v>0</v>
      </c>
      <c r="AR99" s="24">
        <f>移輸入係数!$E99*投入係数表!AR97</f>
        <v>0</v>
      </c>
      <c r="AS99" s="24">
        <f>移輸入係数!$E99*投入係数表!AS97</f>
        <v>0</v>
      </c>
      <c r="AT99" s="24">
        <f>移輸入係数!$E99*投入係数表!AT97</f>
        <v>0</v>
      </c>
      <c r="AU99" s="24">
        <f>移輸入係数!$E99*投入係数表!AU97</f>
        <v>0</v>
      </c>
      <c r="AV99" s="24">
        <f>移輸入係数!$E99*投入係数表!AV97</f>
        <v>0</v>
      </c>
      <c r="AW99" s="24">
        <f>移輸入係数!$E99*投入係数表!AW97</f>
        <v>0</v>
      </c>
      <c r="AX99" s="24">
        <f>移輸入係数!$E99*投入係数表!AX97</f>
        <v>0</v>
      </c>
      <c r="AY99" s="24">
        <f>移輸入係数!$E99*投入係数表!AY97</f>
        <v>0</v>
      </c>
      <c r="AZ99" s="24">
        <f>移輸入係数!$E99*投入係数表!AZ97</f>
        <v>0</v>
      </c>
      <c r="BA99" s="24">
        <f>移輸入係数!$E99*投入係数表!BA97</f>
        <v>0</v>
      </c>
      <c r="BB99" s="24">
        <f>移輸入係数!$E99*投入係数表!BB97</f>
        <v>0</v>
      </c>
      <c r="BC99" s="24">
        <f>移輸入係数!$E99*投入係数表!BC97</f>
        <v>0</v>
      </c>
      <c r="BD99" s="24">
        <f>移輸入係数!$E99*投入係数表!BD97</f>
        <v>0</v>
      </c>
      <c r="BE99" s="24">
        <f>移輸入係数!$E99*投入係数表!BE97</f>
        <v>0</v>
      </c>
      <c r="BF99" s="24">
        <f>移輸入係数!$E99*投入係数表!BF97</f>
        <v>0</v>
      </c>
      <c r="BG99" s="24">
        <f>移輸入係数!$E99*投入係数表!BG97</f>
        <v>0</v>
      </c>
      <c r="BH99" s="24">
        <f>移輸入係数!$E99*投入係数表!BH97</f>
        <v>0</v>
      </c>
      <c r="BI99" s="24">
        <f>移輸入係数!$E99*投入係数表!BI97</f>
        <v>0</v>
      </c>
      <c r="BJ99" s="24">
        <f>移輸入係数!$E99*投入係数表!BJ97</f>
        <v>0</v>
      </c>
      <c r="BK99" s="24">
        <f>移輸入係数!$E99*投入係数表!BK97</f>
        <v>0</v>
      </c>
      <c r="BL99" s="24">
        <f>移輸入係数!$E99*投入係数表!BL97</f>
        <v>0</v>
      </c>
      <c r="BM99" s="24">
        <f>移輸入係数!$E99*投入係数表!BM97</f>
        <v>0</v>
      </c>
      <c r="BN99" s="24">
        <f>移輸入係数!$E99*投入係数表!BN97</f>
        <v>0</v>
      </c>
      <c r="BO99" s="24">
        <f>移輸入係数!$E99*投入係数表!BO97</f>
        <v>0</v>
      </c>
      <c r="BP99" s="24">
        <f>移輸入係数!$E99*投入係数表!BP97</f>
        <v>0</v>
      </c>
      <c r="BQ99" s="24">
        <f>移輸入係数!$E99*投入係数表!BQ97</f>
        <v>0</v>
      </c>
      <c r="BR99" s="24">
        <f>移輸入係数!$E99*投入係数表!BR97</f>
        <v>0</v>
      </c>
      <c r="BS99" s="24">
        <f>移輸入係数!$E99*投入係数表!BS97</f>
        <v>0</v>
      </c>
      <c r="BT99" s="24">
        <f>移輸入係数!$E99*投入係数表!BT97</f>
        <v>0</v>
      </c>
      <c r="BU99" s="24">
        <f>移輸入係数!$E99*投入係数表!BU97</f>
        <v>0</v>
      </c>
      <c r="BV99" s="24">
        <f>移輸入係数!$E99*投入係数表!BV97</f>
        <v>0</v>
      </c>
      <c r="BW99" s="24">
        <f>移輸入係数!$E99*投入係数表!BW97</f>
        <v>0</v>
      </c>
      <c r="BX99" s="24">
        <f>移輸入係数!$E99*投入係数表!BX97</f>
        <v>0</v>
      </c>
      <c r="BY99" s="24">
        <f>移輸入係数!$E99*投入係数表!BY97</f>
        <v>0</v>
      </c>
      <c r="BZ99" s="24">
        <f>移輸入係数!$E99*投入係数表!BZ97</f>
        <v>0</v>
      </c>
      <c r="CA99" s="24">
        <f>移輸入係数!$E99*投入係数表!CA97</f>
        <v>0</v>
      </c>
      <c r="CB99" s="24">
        <f>移輸入係数!$E99*投入係数表!CB97</f>
        <v>0</v>
      </c>
      <c r="CC99" s="24">
        <f>移輸入係数!$E99*投入係数表!CC97</f>
        <v>0</v>
      </c>
      <c r="CD99" s="24">
        <f>移輸入係数!$E99*投入係数表!CD97</f>
        <v>0</v>
      </c>
      <c r="CE99" s="24">
        <f>移輸入係数!$E99*投入係数表!CE97</f>
        <v>0</v>
      </c>
      <c r="CF99" s="24">
        <f>移輸入係数!$E99*投入係数表!CF97</f>
        <v>0</v>
      </c>
      <c r="CG99" s="24">
        <f>移輸入係数!$E99*投入係数表!CG97</f>
        <v>0</v>
      </c>
      <c r="CH99" s="24">
        <f>移輸入係数!$E99*投入係数表!CH97</f>
        <v>0</v>
      </c>
      <c r="CI99" s="24">
        <f>移輸入係数!$E99*投入係数表!CI97</f>
        <v>0</v>
      </c>
      <c r="CJ99" s="24">
        <f>移輸入係数!$E99*投入係数表!CJ97</f>
        <v>0</v>
      </c>
      <c r="CK99" s="24">
        <f>移輸入係数!$E99*投入係数表!CK97</f>
        <v>0</v>
      </c>
      <c r="CL99" s="24">
        <f>移輸入係数!$E99*投入係数表!CL97</f>
        <v>0</v>
      </c>
      <c r="CM99" s="24">
        <f>移輸入係数!$E99*投入係数表!CM97</f>
        <v>0</v>
      </c>
      <c r="CN99" s="24">
        <f>移輸入係数!$E99*投入係数表!CN97</f>
        <v>0</v>
      </c>
      <c r="CO99" s="24">
        <f>移輸入係数!$E99*投入係数表!CO97</f>
        <v>0</v>
      </c>
      <c r="CP99" s="24">
        <f>移輸入係数!$E99*投入係数表!CP97</f>
        <v>0</v>
      </c>
      <c r="CQ99" s="24">
        <f>移輸入係数!$E99*投入係数表!CQ97</f>
        <v>0</v>
      </c>
      <c r="CR99" s="24">
        <f>移輸入係数!$E99*投入係数表!CR97</f>
        <v>0</v>
      </c>
      <c r="CS99" s="24">
        <f>移輸入係数!$E99*投入係数表!CS97</f>
        <v>0</v>
      </c>
      <c r="CT99" s="24">
        <f>移輸入係数!$E99*投入係数表!CT97</f>
        <v>0</v>
      </c>
      <c r="CU99" s="24">
        <f>移輸入係数!$E99*投入係数表!CU97</f>
        <v>0</v>
      </c>
      <c r="CV99" s="24">
        <f>移輸入係数!$E99*投入係数表!CV97</f>
        <v>0</v>
      </c>
      <c r="CW99" s="24">
        <f>移輸入係数!$E99*投入係数表!CW97</f>
        <v>0</v>
      </c>
      <c r="CX99" s="24">
        <f>移輸入係数!$E99*投入係数表!CX97</f>
        <v>0</v>
      </c>
      <c r="CY99" s="24">
        <f>移輸入係数!$E99*投入係数表!CY97</f>
        <v>0</v>
      </c>
      <c r="CZ99" s="24">
        <f>移輸入係数!$E99*投入係数表!CZ97</f>
        <v>0</v>
      </c>
      <c r="DA99" s="24">
        <f>移輸入係数!$E99*投入係数表!DA97</f>
        <v>0</v>
      </c>
      <c r="DB99" s="24">
        <f>移輸入係数!$E99*投入係数表!DB97</f>
        <v>0</v>
      </c>
      <c r="DC99" s="24">
        <f>移輸入係数!$E99*投入係数表!DC97</f>
        <v>0</v>
      </c>
      <c r="DD99" s="24">
        <f>移輸入係数!$E99*投入係数表!DD97</f>
        <v>0</v>
      </c>
      <c r="DE99" s="24">
        <f>移輸入係数!$E99*投入係数表!DE97</f>
        <v>0</v>
      </c>
      <c r="DF99" s="24">
        <f>移輸入係数!$E99*投入係数表!DF97</f>
        <v>0</v>
      </c>
      <c r="DG99" s="27">
        <f>移輸入係数!$E99*投入係数表!DG97</f>
        <v>0</v>
      </c>
    </row>
    <row r="100" spans="2:111" x14ac:dyDescent="0.15">
      <c r="B100" s="36" t="s">
        <v>90</v>
      </c>
      <c r="C100" s="36" t="s">
        <v>205</v>
      </c>
      <c r="D100" s="23">
        <f>移輸入係数!$E100*投入係数表!D98</f>
        <v>0</v>
      </c>
      <c r="E100" s="24">
        <f>移輸入係数!$E100*投入係数表!E98</f>
        <v>0</v>
      </c>
      <c r="F100" s="24">
        <f>移輸入係数!$E100*投入係数表!F98</f>
        <v>0</v>
      </c>
      <c r="G100" s="24">
        <f>移輸入係数!$E100*投入係数表!G98</f>
        <v>0</v>
      </c>
      <c r="H100" s="24">
        <f>移輸入係数!$E100*投入係数表!H98</f>
        <v>0</v>
      </c>
      <c r="I100" s="24">
        <f>移輸入係数!$E100*投入係数表!I98</f>
        <v>0</v>
      </c>
      <c r="J100" s="24">
        <f>移輸入係数!$E100*投入係数表!J98</f>
        <v>0</v>
      </c>
      <c r="K100" s="24">
        <f>移輸入係数!$E100*投入係数表!K98</f>
        <v>0</v>
      </c>
      <c r="L100" s="24">
        <f>移輸入係数!$E100*投入係数表!L98</f>
        <v>0</v>
      </c>
      <c r="M100" s="24">
        <f>移輸入係数!$E100*投入係数表!M98</f>
        <v>0</v>
      </c>
      <c r="N100" s="24">
        <f>移輸入係数!$E100*投入係数表!N98</f>
        <v>0</v>
      </c>
      <c r="O100" s="24">
        <f>移輸入係数!$E100*投入係数表!O98</f>
        <v>0</v>
      </c>
      <c r="P100" s="24">
        <f>移輸入係数!$E100*投入係数表!P98</f>
        <v>0</v>
      </c>
      <c r="Q100" s="24">
        <f>移輸入係数!$E100*投入係数表!Q98</f>
        <v>0</v>
      </c>
      <c r="R100" s="24">
        <f>移輸入係数!$E100*投入係数表!R98</f>
        <v>0</v>
      </c>
      <c r="S100" s="24">
        <f>移輸入係数!$E100*投入係数表!S98</f>
        <v>0</v>
      </c>
      <c r="T100" s="24">
        <f>移輸入係数!$E100*投入係数表!T98</f>
        <v>0</v>
      </c>
      <c r="U100" s="24">
        <f>移輸入係数!$E100*投入係数表!U98</f>
        <v>0</v>
      </c>
      <c r="V100" s="24">
        <f>移輸入係数!$E100*投入係数表!V98</f>
        <v>0</v>
      </c>
      <c r="W100" s="24">
        <f>移輸入係数!$E100*投入係数表!W98</f>
        <v>0</v>
      </c>
      <c r="X100" s="24">
        <f>移輸入係数!$E100*投入係数表!X98</f>
        <v>0</v>
      </c>
      <c r="Y100" s="24">
        <f>移輸入係数!$E100*投入係数表!Y98</f>
        <v>0</v>
      </c>
      <c r="Z100" s="24">
        <f>移輸入係数!$E100*投入係数表!Z98</f>
        <v>0</v>
      </c>
      <c r="AA100" s="24">
        <f>移輸入係数!$E100*投入係数表!AA98</f>
        <v>0</v>
      </c>
      <c r="AB100" s="24">
        <f>移輸入係数!$E100*投入係数表!AB98</f>
        <v>0</v>
      </c>
      <c r="AC100" s="24">
        <f>移輸入係数!$E100*投入係数表!AC98</f>
        <v>0</v>
      </c>
      <c r="AD100" s="24">
        <f>移輸入係数!$E100*投入係数表!AD98</f>
        <v>0</v>
      </c>
      <c r="AE100" s="24">
        <f>移輸入係数!$E100*投入係数表!AE98</f>
        <v>0</v>
      </c>
      <c r="AF100" s="24">
        <f>移輸入係数!$E100*投入係数表!AF98</f>
        <v>0</v>
      </c>
      <c r="AG100" s="24">
        <f>移輸入係数!$E100*投入係数表!AG98</f>
        <v>0</v>
      </c>
      <c r="AH100" s="24">
        <f>移輸入係数!$E100*投入係数表!AH98</f>
        <v>0</v>
      </c>
      <c r="AI100" s="24">
        <f>移輸入係数!$E100*投入係数表!AI98</f>
        <v>0</v>
      </c>
      <c r="AJ100" s="24">
        <f>移輸入係数!$E100*投入係数表!AJ98</f>
        <v>0</v>
      </c>
      <c r="AK100" s="24">
        <f>移輸入係数!$E100*投入係数表!AK98</f>
        <v>0</v>
      </c>
      <c r="AL100" s="24">
        <f>移輸入係数!$E100*投入係数表!AL98</f>
        <v>0</v>
      </c>
      <c r="AM100" s="24">
        <f>移輸入係数!$E100*投入係数表!AM98</f>
        <v>0</v>
      </c>
      <c r="AN100" s="24">
        <f>移輸入係数!$E100*投入係数表!AN98</f>
        <v>0</v>
      </c>
      <c r="AO100" s="24">
        <f>移輸入係数!$E100*投入係数表!AO98</f>
        <v>0</v>
      </c>
      <c r="AP100" s="24">
        <f>移輸入係数!$E100*投入係数表!AP98</f>
        <v>0</v>
      </c>
      <c r="AQ100" s="24">
        <f>移輸入係数!$E100*投入係数表!AQ98</f>
        <v>0</v>
      </c>
      <c r="AR100" s="24">
        <f>移輸入係数!$E100*投入係数表!AR98</f>
        <v>0</v>
      </c>
      <c r="AS100" s="24">
        <f>移輸入係数!$E100*投入係数表!AS98</f>
        <v>0</v>
      </c>
      <c r="AT100" s="24">
        <f>移輸入係数!$E100*投入係数表!AT98</f>
        <v>0</v>
      </c>
      <c r="AU100" s="24">
        <f>移輸入係数!$E100*投入係数表!AU98</f>
        <v>0</v>
      </c>
      <c r="AV100" s="24">
        <f>移輸入係数!$E100*投入係数表!AV98</f>
        <v>0</v>
      </c>
      <c r="AW100" s="24">
        <f>移輸入係数!$E100*投入係数表!AW98</f>
        <v>0</v>
      </c>
      <c r="AX100" s="24">
        <f>移輸入係数!$E100*投入係数表!AX98</f>
        <v>0</v>
      </c>
      <c r="AY100" s="24">
        <f>移輸入係数!$E100*投入係数表!AY98</f>
        <v>0</v>
      </c>
      <c r="AZ100" s="24">
        <f>移輸入係数!$E100*投入係数表!AZ98</f>
        <v>0</v>
      </c>
      <c r="BA100" s="24">
        <f>移輸入係数!$E100*投入係数表!BA98</f>
        <v>0</v>
      </c>
      <c r="BB100" s="24">
        <f>移輸入係数!$E100*投入係数表!BB98</f>
        <v>0</v>
      </c>
      <c r="BC100" s="24">
        <f>移輸入係数!$E100*投入係数表!BC98</f>
        <v>0</v>
      </c>
      <c r="BD100" s="24">
        <f>移輸入係数!$E100*投入係数表!BD98</f>
        <v>0</v>
      </c>
      <c r="BE100" s="24">
        <f>移輸入係数!$E100*投入係数表!BE98</f>
        <v>0</v>
      </c>
      <c r="BF100" s="24">
        <f>移輸入係数!$E100*投入係数表!BF98</f>
        <v>0</v>
      </c>
      <c r="BG100" s="24">
        <f>移輸入係数!$E100*投入係数表!BG98</f>
        <v>0</v>
      </c>
      <c r="BH100" s="24">
        <f>移輸入係数!$E100*投入係数表!BH98</f>
        <v>0</v>
      </c>
      <c r="BI100" s="24">
        <f>移輸入係数!$E100*投入係数表!BI98</f>
        <v>0</v>
      </c>
      <c r="BJ100" s="24">
        <f>移輸入係数!$E100*投入係数表!BJ98</f>
        <v>0</v>
      </c>
      <c r="BK100" s="24">
        <f>移輸入係数!$E100*投入係数表!BK98</f>
        <v>0</v>
      </c>
      <c r="BL100" s="24">
        <f>移輸入係数!$E100*投入係数表!BL98</f>
        <v>0</v>
      </c>
      <c r="BM100" s="24">
        <f>移輸入係数!$E100*投入係数表!BM98</f>
        <v>0</v>
      </c>
      <c r="BN100" s="24">
        <f>移輸入係数!$E100*投入係数表!BN98</f>
        <v>0</v>
      </c>
      <c r="BO100" s="24">
        <f>移輸入係数!$E100*投入係数表!BO98</f>
        <v>0</v>
      </c>
      <c r="BP100" s="24">
        <f>移輸入係数!$E100*投入係数表!BP98</f>
        <v>0</v>
      </c>
      <c r="BQ100" s="24">
        <f>移輸入係数!$E100*投入係数表!BQ98</f>
        <v>0</v>
      </c>
      <c r="BR100" s="24">
        <f>移輸入係数!$E100*投入係数表!BR98</f>
        <v>0</v>
      </c>
      <c r="BS100" s="24">
        <f>移輸入係数!$E100*投入係数表!BS98</f>
        <v>0</v>
      </c>
      <c r="BT100" s="24">
        <f>移輸入係数!$E100*投入係数表!BT98</f>
        <v>0</v>
      </c>
      <c r="BU100" s="24">
        <f>移輸入係数!$E100*投入係数表!BU98</f>
        <v>0</v>
      </c>
      <c r="BV100" s="24">
        <f>移輸入係数!$E100*投入係数表!BV98</f>
        <v>0</v>
      </c>
      <c r="BW100" s="24">
        <f>移輸入係数!$E100*投入係数表!BW98</f>
        <v>0</v>
      </c>
      <c r="BX100" s="24">
        <f>移輸入係数!$E100*投入係数表!BX98</f>
        <v>0</v>
      </c>
      <c r="BY100" s="24">
        <f>移輸入係数!$E100*投入係数表!BY98</f>
        <v>0</v>
      </c>
      <c r="BZ100" s="24">
        <f>移輸入係数!$E100*投入係数表!BZ98</f>
        <v>0</v>
      </c>
      <c r="CA100" s="24">
        <f>移輸入係数!$E100*投入係数表!CA98</f>
        <v>0</v>
      </c>
      <c r="CB100" s="24">
        <f>移輸入係数!$E100*投入係数表!CB98</f>
        <v>0</v>
      </c>
      <c r="CC100" s="24">
        <f>移輸入係数!$E100*投入係数表!CC98</f>
        <v>0</v>
      </c>
      <c r="CD100" s="24">
        <f>移輸入係数!$E100*投入係数表!CD98</f>
        <v>0</v>
      </c>
      <c r="CE100" s="24">
        <f>移輸入係数!$E100*投入係数表!CE98</f>
        <v>0</v>
      </c>
      <c r="CF100" s="24">
        <f>移輸入係数!$E100*投入係数表!CF98</f>
        <v>0</v>
      </c>
      <c r="CG100" s="24">
        <f>移輸入係数!$E100*投入係数表!CG98</f>
        <v>0</v>
      </c>
      <c r="CH100" s="24">
        <f>移輸入係数!$E100*投入係数表!CH98</f>
        <v>0</v>
      </c>
      <c r="CI100" s="24">
        <f>移輸入係数!$E100*投入係数表!CI98</f>
        <v>0</v>
      </c>
      <c r="CJ100" s="24">
        <f>移輸入係数!$E100*投入係数表!CJ98</f>
        <v>0</v>
      </c>
      <c r="CK100" s="24">
        <f>移輸入係数!$E100*投入係数表!CK98</f>
        <v>0</v>
      </c>
      <c r="CL100" s="24">
        <f>移輸入係数!$E100*投入係数表!CL98</f>
        <v>0</v>
      </c>
      <c r="CM100" s="24">
        <f>移輸入係数!$E100*投入係数表!CM98</f>
        <v>0</v>
      </c>
      <c r="CN100" s="24">
        <f>移輸入係数!$E100*投入係数表!CN98</f>
        <v>0</v>
      </c>
      <c r="CO100" s="24">
        <f>移輸入係数!$E100*投入係数表!CO98</f>
        <v>0</v>
      </c>
      <c r="CP100" s="24">
        <f>移輸入係数!$E100*投入係数表!CP98</f>
        <v>0</v>
      </c>
      <c r="CQ100" s="24">
        <f>移輸入係数!$E100*投入係数表!CQ98</f>
        <v>9.7437111928075134E-3</v>
      </c>
      <c r="CR100" s="24">
        <f>移輸入係数!$E100*投入係数表!CR98</f>
        <v>0</v>
      </c>
      <c r="CS100" s="24">
        <f>移輸入係数!$E100*投入係数表!CS98</f>
        <v>0</v>
      </c>
      <c r="CT100" s="24">
        <f>移輸入係数!$E100*投入係数表!CT98</f>
        <v>4.4454663783319867E-4</v>
      </c>
      <c r="CU100" s="24">
        <f>移輸入係数!$E100*投入係数表!CU98</f>
        <v>0</v>
      </c>
      <c r="CV100" s="24">
        <f>移輸入係数!$E100*投入係数表!CV98</f>
        <v>0</v>
      </c>
      <c r="CW100" s="24">
        <f>移輸入係数!$E100*投入係数表!CW98</f>
        <v>0</v>
      </c>
      <c r="CX100" s="24">
        <f>移輸入係数!$E100*投入係数表!CX98</f>
        <v>0</v>
      </c>
      <c r="CY100" s="24">
        <f>移輸入係数!$E100*投入係数表!CY98</f>
        <v>0</v>
      </c>
      <c r="CZ100" s="24">
        <f>移輸入係数!$E100*投入係数表!CZ98</f>
        <v>0</v>
      </c>
      <c r="DA100" s="24">
        <f>移輸入係数!$E100*投入係数表!DA98</f>
        <v>0</v>
      </c>
      <c r="DB100" s="24">
        <f>移輸入係数!$E100*投入係数表!DB98</f>
        <v>0</v>
      </c>
      <c r="DC100" s="24">
        <f>移輸入係数!$E100*投入係数表!DC98</f>
        <v>0</v>
      </c>
      <c r="DD100" s="24">
        <f>移輸入係数!$E100*投入係数表!DD98</f>
        <v>0</v>
      </c>
      <c r="DE100" s="24">
        <f>移輸入係数!$E100*投入係数表!DE98</f>
        <v>0</v>
      </c>
      <c r="DF100" s="24">
        <f>移輸入係数!$E100*投入係数表!DF98</f>
        <v>0</v>
      </c>
      <c r="DG100" s="27">
        <f>移輸入係数!$E100*投入係数表!DG98</f>
        <v>0</v>
      </c>
    </row>
    <row r="101" spans="2:111" x14ac:dyDescent="0.15">
      <c r="B101" s="36" t="s">
        <v>91</v>
      </c>
      <c r="C101" s="36" t="s">
        <v>206</v>
      </c>
      <c r="D101" s="23">
        <f>移輸入係数!$E101*投入係数表!D99</f>
        <v>0</v>
      </c>
      <c r="E101" s="24">
        <f>移輸入係数!$E101*投入係数表!E99</f>
        <v>0</v>
      </c>
      <c r="F101" s="24">
        <f>移輸入係数!$E101*投入係数表!F99</f>
        <v>0</v>
      </c>
      <c r="G101" s="24">
        <f>移輸入係数!$E101*投入係数表!G99</f>
        <v>0</v>
      </c>
      <c r="H101" s="24">
        <f>移輸入係数!$E101*投入係数表!H99</f>
        <v>0</v>
      </c>
      <c r="I101" s="24">
        <f>移輸入係数!$E101*投入係数表!I99</f>
        <v>0</v>
      </c>
      <c r="J101" s="24">
        <f>移輸入係数!$E101*投入係数表!J99</f>
        <v>0</v>
      </c>
      <c r="K101" s="24">
        <f>移輸入係数!$E101*投入係数表!K99</f>
        <v>0</v>
      </c>
      <c r="L101" s="24">
        <f>移輸入係数!$E101*投入係数表!L99</f>
        <v>0</v>
      </c>
      <c r="M101" s="24">
        <f>移輸入係数!$E101*投入係数表!M99</f>
        <v>0</v>
      </c>
      <c r="N101" s="24">
        <f>移輸入係数!$E101*投入係数表!N99</f>
        <v>0</v>
      </c>
      <c r="O101" s="24">
        <f>移輸入係数!$E101*投入係数表!O99</f>
        <v>0</v>
      </c>
      <c r="P101" s="24">
        <f>移輸入係数!$E101*投入係数表!P99</f>
        <v>0</v>
      </c>
      <c r="Q101" s="24">
        <f>移輸入係数!$E101*投入係数表!Q99</f>
        <v>0</v>
      </c>
      <c r="R101" s="24">
        <f>移輸入係数!$E101*投入係数表!R99</f>
        <v>0</v>
      </c>
      <c r="S101" s="24">
        <f>移輸入係数!$E101*投入係数表!S99</f>
        <v>0</v>
      </c>
      <c r="T101" s="24">
        <f>移輸入係数!$E101*投入係数表!T99</f>
        <v>0</v>
      </c>
      <c r="U101" s="24">
        <f>移輸入係数!$E101*投入係数表!U99</f>
        <v>0</v>
      </c>
      <c r="V101" s="24">
        <f>移輸入係数!$E101*投入係数表!V99</f>
        <v>0</v>
      </c>
      <c r="W101" s="24">
        <f>移輸入係数!$E101*投入係数表!W99</f>
        <v>0</v>
      </c>
      <c r="X101" s="24">
        <f>移輸入係数!$E101*投入係数表!X99</f>
        <v>0</v>
      </c>
      <c r="Y101" s="24">
        <f>移輸入係数!$E101*投入係数表!Y99</f>
        <v>0</v>
      </c>
      <c r="Z101" s="24">
        <f>移輸入係数!$E101*投入係数表!Z99</f>
        <v>0</v>
      </c>
      <c r="AA101" s="24">
        <f>移輸入係数!$E101*投入係数表!AA99</f>
        <v>0</v>
      </c>
      <c r="AB101" s="24">
        <f>移輸入係数!$E101*投入係数表!AB99</f>
        <v>9.29930881495381E-6</v>
      </c>
      <c r="AC101" s="24">
        <f>移輸入係数!$E101*投入係数表!AC99</f>
        <v>0</v>
      </c>
      <c r="AD101" s="24">
        <f>移輸入係数!$E101*投入係数表!AD99</f>
        <v>0</v>
      </c>
      <c r="AE101" s="24">
        <f>移輸入係数!$E101*投入係数表!AE99</f>
        <v>0</v>
      </c>
      <c r="AF101" s="24">
        <f>移輸入係数!$E101*投入係数表!AF99</f>
        <v>0</v>
      </c>
      <c r="AG101" s="24">
        <f>移輸入係数!$E101*投入係数表!AG99</f>
        <v>0</v>
      </c>
      <c r="AH101" s="24">
        <f>移輸入係数!$E101*投入係数表!AH99</f>
        <v>0</v>
      </c>
      <c r="AI101" s="24">
        <f>移輸入係数!$E101*投入係数表!AI99</f>
        <v>0</v>
      </c>
      <c r="AJ101" s="24">
        <f>移輸入係数!$E101*投入係数表!AJ99</f>
        <v>0</v>
      </c>
      <c r="AK101" s="24">
        <f>移輸入係数!$E101*投入係数表!AK99</f>
        <v>0</v>
      </c>
      <c r="AL101" s="24">
        <f>移輸入係数!$E101*投入係数表!AL99</f>
        <v>0</v>
      </c>
      <c r="AM101" s="24">
        <f>移輸入係数!$E101*投入係数表!AM99</f>
        <v>0</v>
      </c>
      <c r="AN101" s="24">
        <f>移輸入係数!$E101*投入係数表!AN99</f>
        <v>0</v>
      </c>
      <c r="AO101" s="24">
        <f>移輸入係数!$E101*投入係数表!AO99</f>
        <v>0</v>
      </c>
      <c r="AP101" s="24">
        <f>移輸入係数!$E101*投入係数表!AP99</f>
        <v>0</v>
      </c>
      <c r="AQ101" s="24">
        <f>移輸入係数!$E101*投入係数表!AQ99</f>
        <v>0</v>
      </c>
      <c r="AR101" s="24">
        <f>移輸入係数!$E101*投入係数表!AR99</f>
        <v>0</v>
      </c>
      <c r="AS101" s="24">
        <f>移輸入係数!$E101*投入係数表!AS99</f>
        <v>0</v>
      </c>
      <c r="AT101" s="24">
        <f>移輸入係数!$E101*投入係数表!AT99</f>
        <v>0</v>
      </c>
      <c r="AU101" s="24">
        <f>移輸入係数!$E101*投入係数表!AU99</f>
        <v>0</v>
      </c>
      <c r="AV101" s="24">
        <f>移輸入係数!$E101*投入係数表!AV99</f>
        <v>0</v>
      </c>
      <c r="AW101" s="24">
        <f>移輸入係数!$E101*投入係数表!AW99</f>
        <v>0</v>
      </c>
      <c r="AX101" s="24">
        <f>移輸入係数!$E101*投入係数表!AX99</f>
        <v>0</v>
      </c>
      <c r="AY101" s="24">
        <f>移輸入係数!$E101*投入係数表!AY99</f>
        <v>0</v>
      </c>
      <c r="AZ101" s="24">
        <f>移輸入係数!$E101*投入係数表!AZ99</f>
        <v>0</v>
      </c>
      <c r="BA101" s="24">
        <f>移輸入係数!$E101*投入係数表!BA99</f>
        <v>0</v>
      </c>
      <c r="BB101" s="24">
        <f>移輸入係数!$E101*投入係数表!BB99</f>
        <v>0</v>
      </c>
      <c r="BC101" s="24">
        <f>移輸入係数!$E101*投入係数表!BC99</f>
        <v>0</v>
      </c>
      <c r="BD101" s="24">
        <f>移輸入係数!$E101*投入係数表!BD99</f>
        <v>0</v>
      </c>
      <c r="BE101" s="24">
        <f>移輸入係数!$E101*投入係数表!BE99</f>
        <v>0</v>
      </c>
      <c r="BF101" s="24">
        <f>移輸入係数!$E101*投入係数表!BF99</f>
        <v>0</v>
      </c>
      <c r="BG101" s="24">
        <f>移輸入係数!$E101*投入係数表!BG99</f>
        <v>0</v>
      </c>
      <c r="BH101" s="24">
        <f>移輸入係数!$E101*投入係数表!BH99</f>
        <v>0</v>
      </c>
      <c r="BI101" s="24">
        <f>移輸入係数!$E101*投入係数表!BI99</f>
        <v>0</v>
      </c>
      <c r="BJ101" s="24">
        <f>移輸入係数!$E101*投入係数表!BJ99</f>
        <v>0</v>
      </c>
      <c r="BK101" s="24">
        <f>移輸入係数!$E101*投入係数表!BK99</f>
        <v>0</v>
      </c>
      <c r="BL101" s="24">
        <f>移輸入係数!$E101*投入係数表!BL99</f>
        <v>0</v>
      </c>
      <c r="BM101" s="24">
        <f>移輸入係数!$E101*投入係数表!BM99</f>
        <v>0</v>
      </c>
      <c r="BN101" s="24">
        <f>移輸入係数!$E101*投入係数表!BN99</f>
        <v>0</v>
      </c>
      <c r="BO101" s="24">
        <f>移輸入係数!$E101*投入係数表!BO99</f>
        <v>0</v>
      </c>
      <c r="BP101" s="24">
        <f>移輸入係数!$E101*投入係数表!BP99</f>
        <v>0</v>
      </c>
      <c r="BQ101" s="24">
        <f>移輸入係数!$E101*投入係数表!BQ99</f>
        <v>0</v>
      </c>
      <c r="BR101" s="24">
        <f>移輸入係数!$E101*投入係数表!BR99</f>
        <v>0</v>
      </c>
      <c r="BS101" s="24">
        <f>移輸入係数!$E101*投入係数表!BS99</f>
        <v>1.1474826743143894E-4</v>
      </c>
      <c r="BT101" s="24">
        <f>移輸入係数!$E101*投入係数表!BT99</f>
        <v>0</v>
      </c>
      <c r="BU101" s="24">
        <f>移輸入係数!$E101*投入係数表!BU99</f>
        <v>1.7971725690150148E-5</v>
      </c>
      <c r="BV101" s="24">
        <f>移輸入係数!$E101*投入係数表!BV99</f>
        <v>8.4220935404420808E-5</v>
      </c>
      <c r="BW101" s="24">
        <f>移輸入係数!$E101*投入係数表!BW99</f>
        <v>2.1245645704652531E-5</v>
      </c>
      <c r="BX101" s="24">
        <f>移輸入係数!$E101*投入係数表!BX99</f>
        <v>2.3971535008047811E-5</v>
      </c>
      <c r="BY101" s="24">
        <f>移輸入係数!$E101*投入係数表!BY99</f>
        <v>0</v>
      </c>
      <c r="BZ101" s="24">
        <f>移輸入係数!$E101*投入係数表!BZ99</f>
        <v>3.8165153254753951E-5</v>
      </c>
      <c r="CA101" s="24">
        <f>移輸入係数!$E101*投入係数表!CA99</f>
        <v>0</v>
      </c>
      <c r="CB101" s="24">
        <f>移輸入係数!$E101*投入係数表!CB99</f>
        <v>0</v>
      </c>
      <c r="CC101" s="24">
        <f>移輸入係数!$E101*投入係数表!CC99</f>
        <v>0</v>
      </c>
      <c r="CD101" s="24">
        <f>移輸入係数!$E101*投入係数表!CD99</f>
        <v>0</v>
      </c>
      <c r="CE101" s="24">
        <f>移輸入係数!$E101*投入係数表!CE99</f>
        <v>0</v>
      </c>
      <c r="CF101" s="24">
        <f>移輸入係数!$E101*投入係数表!CF99</f>
        <v>9.7000403107737748E-3</v>
      </c>
      <c r="CG101" s="24">
        <f>移輸入係数!$E101*投入係数表!CG99</f>
        <v>6.638062090373168E-5</v>
      </c>
      <c r="CH101" s="24">
        <f>移輸入係数!$E101*投入係数表!CH99</f>
        <v>5.8412136926873935E-5</v>
      </c>
      <c r="CI101" s="24">
        <f>移輸入係数!$E101*投入係数表!CI99</f>
        <v>5.4702865058001171E-4</v>
      </c>
      <c r="CJ101" s="24">
        <f>移輸入係数!$E101*投入係数表!CJ99</f>
        <v>2.8427927108720338E-4</v>
      </c>
      <c r="CK101" s="24">
        <f>移輸入係数!$E101*投入係数表!CK99</f>
        <v>8.8595338603387517E-5</v>
      </c>
      <c r="CL101" s="24">
        <f>移輸入係数!$E101*投入係数表!CL99</f>
        <v>1.6998370033814253E-4</v>
      </c>
      <c r="CM101" s="24">
        <f>移輸入係数!$E101*投入係数表!CM99</f>
        <v>1.2351297882183356E-4</v>
      </c>
      <c r="CN101" s="24">
        <f>移輸入係数!$E101*投入係数表!CN99</f>
        <v>1.6676838606125993E-5</v>
      </c>
      <c r="CO101" s="24">
        <f>移輸入係数!$E101*投入係数表!CO99</f>
        <v>3.9842976933644487E-6</v>
      </c>
      <c r="CP101" s="24">
        <f>移輸入係数!$E101*投入係数表!CP99</f>
        <v>1.9803246433180299E-5</v>
      </c>
      <c r="CQ101" s="24">
        <f>移輸入係数!$E101*投入係数表!CQ99</f>
        <v>7.9407687565708988E-3</v>
      </c>
      <c r="CR101" s="24">
        <f>移輸入係数!$E101*投入係数表!CR99</f>
        <v>4.1961079751269177E-2</v>
      </c>
      <c r="CS101" s="24">
        <f>移輸入係数!$E101*投入係数表!CS99</f>
        <v>1.4182515695358858E-3</v>
      </c>
      <c r="CT101" s="24">
        <f>移輸入係数!$E101*投入係数表!CT99</f>
        <v>8.4729682239969217E-4</v>
      </c>
      <c r="CU101" s="24">
        <f>移輸入係数!$E101*投入係数表!CU99</f>
        <v>0</v>
      </c>
      <c r="CV101" s="24">
        <f>移輸入係数!$E101*投入係数表!CV99</f>
        <v>0</v>
      </c>
      <c r="CW101" s="24">
        <f>移輸入係数!$E101*投入係数表!CW99</f>
        <v>1.0887748903748944E-5</v>
      </c>
      <c r="CX101" s="24">
        <f>移輸入係数!$E101*投入係数表!CX99</f>
        <v>0</v>
      </c>
      <c r="CY101" s="24">
        <f>移輸入係数!$E101*投入係数表!CY99</f>
        <v>2.6295569353002432E-5</v>
      </c>
      <c r="CZ101" s="24">
        <f>移輸入係数!$E101*投入係数表!CZ99</f>
        <v>0</v>
      </c>
      <c r="DA101" s="24">
        <f>移輸入係数!$E101*投入係数表!DA99</f>
        <v>4.0770666829905512E-4</v>
      </c>
      <c r="DB101" s="24">
        <f>移輸入係数!$E101*投入係数表!DB99</f>
        <v>0</v>
      </c>
      <c r="DC101" s="24">
        <f>移輸入係数!$E101*投入係数表!DC99</f>
        <v>8.248786392992952E-5</v>
      </c>
      <c r="DD101" s="24">
        <f>移輸入係数!$E101*投入係数表!DD99</f>
        <v>3.1686108269944661E-3</v>
      </c>
      <c r="DE101" s="24">
        <f>移輸入係数!$E101*投入係数表!DE99</f>
        <v>9.011990360402801E-5</v>
      </c>
      <c r="DF101" s="24">
        <f>移輸入係数!$E101*投入係数表!DF99</f>
        <v>0</v>
      </c>
      <c r="DG101" s="27">
        <f>移輸入係数!$E101*投入係数表!DG99</f>
        <v>6.2229063799141388E-5</v>
      </c>
    </row>
    <row r="102" spans="2:111" x14ac:dyDescent="0.15">
      <c r="B102" s="36" t="s">
        <v>92</v>
      </c>
      <c r="C102" s="36" t="s">
        <v>207</v>
      </c>
      <c r="D102" s="23">
        <f>移輸入係数!$E102*投入係数表!D100</f>
        <v>0</v>
      </c>
      <c r="E102" s="24">
        <f>移輸入係数!$E102*投入係数表!E100</f>
        <v>0</v>
      </c>
      <c r="F102" s="24">
        <f>移輸入係数!$E102*投入係数表!F100</f>
        <v>0</v>
      </c>
      <c r="G102" s="24">
        <f>移輸入係数!$E102*投入係数表!G100</f>
        <v>0</v>
      </c>
      <c r="H102" s="24">
        <f>移輸入係数!$E102*投入係数表!H100</f>
        <v>0</v>
      </c>
      <c r="I102" s="24">
        <f>移輸入係数!$E102*投入係数表!I100</f>
        <v>0</v>
      </c>
      <c r="J102" s="24">
        <f>移輸入係数!$E102*投入係数表!J100</f>
        <v>0</v>
      </c>
      <c r="K102" s="24">
        <f>移輸入係数!$E102*投入係数表!K100</f>
        <v>0</v>
      </c>
      <c r="L102" s="24">
        <f>移輸入係数!$E102*投入係数表!L100</f>
        <v>0</v>
      </c>
      <c r="M102" s="24">
        <f>移輸入係数!$E102*投入係数表!M100</f>
        <v>0</v>
      </c>
      <c r="N102" s="24">
        <f>移輸入係数!$E102*投入係数表!N100</f>
        <v>0</v>
      </c>
      <c r="O102" s="24">
        <f>移輸入係数!$E102*投入係数表!O100</f>
        <v>0</v>
      </c>
      <c r="P102" s="24">
        <f>移輸入係数!$E102*投入係数表!P100</f>
        <v>0</v>
      </c>
      <c r="Q102" s="24">
        <f>移輸入係数!$E102*投入係数表!Q100</f>
        <v>0</v>
      </c>
      <c r="R102" s="24">
        <f>移輸入係数!$E102*投入係数表!R100</f>
        <v>0</v>
      </c>
      <c r="S102" s="24">
        <f>移輸入係数!$E102*投入係数表!S100</f>
        <v>0</v>
      </c>
      <c r="T102" s="24">
        <f>移輸入係数!$E102*投入係数表!T100</f>
        <v>0</v>
      </c>
      <c r="U102" s="24">
        <f>移輸入係数!$E102*投入係数表!U100</f>
        <v>0</v>
      </c>
      <c r="V102" s="24">
        <f>移輸入係数!$E102*投入係数表!V100</f>
        <v>0</v>
      </c>
      <c r="W102" s="24">
        <f>移輸入係数!$E102*投入係数表!W100</f>
        <v>0</v>
      </c>
      <c r="X102" s="24">
        <f>移輸入係数!$E102*投入係数表!X100</f>
        <v>0</v>
      </c>
      <c r="Y102" s="24">
        <f>移輸入係数!$E102*投入係数表!Y100</f>
        <v>0</v>
      </c>
      <c r="Z102" s="24">
        <f>移輸入係数!$E102*投入係数表!Z100</f>
        <v>0</v>
      </c>
      <c r="AA102" s="24">
        <f>移輸入係数!$E102*投入係数表!AA100</f>
        <v>0</v>
      </c>
      <c r="AB102" s="24">
        <f>移輸入係数!$E102*投入係数表!AB100</f>
        <v>0</v>
      </c>
      <c r="AC102" s="24">
        <f>移輸入係数!$E102*投入係数表!AC100</f>
        <v>0</v>
      </c>
      <c r="AD102" s="24">
        <f>移輸入係数!$E102*投入係数表!AD100</f>
        <v>0</v>
      </c>
      <c r="AE102" s="24">
        <f>移輸入係数!$E102*投入係数表!AE100</f>
        <v>0</v>
      </c>
      <c r="AF102" s="24">
        <f>移輸入係数!$E102*投入係数表!AF100</f>
        <v>0</v>
      </c>
      <c r="AG102" s="24">
        <f>移輸入係数!$E102*投入係数表!AG100</f>
        <v>0</v>
      </c>
      <c r="AH102" s="24">
        <f>移輸入係数!$E102*投入係数表!AH100</f>
        <v>0</v>
      </c>
      <c r="AI102" s="24">
        <f>移輸入係数!$E102*投入係数表!AI100</f>
        <v>0</v>
      </c>
      <c r="AJ102" s="24">
        <f>移輸入係数!$E102*投入係数表!AJ100</f>
        <v>0</v>
      </c>
      <c r="AK102" s="24">
        <f>移輸入係数!$E102*投入係数表!AK100</f>
        <v>0</v>
      </c>
      <c r="AL102" s="24">
        <f>移輸入係数!$E102*投入係数表!AL100</f>
        <v>0</v>
      </c>
      <c r="AM102" s="24">
        <f>移輸入係数!$E102*投入係数表!AM100</f>
        <v>0</v>
      </c>
      <c r="AN102" s="24">
        <f>移輸入係数!$E102*投入係数表!AN100</f>
        <v>0</v>
      </c>
      <c r="AO102" s="24">
        <f>移輸入係数!$E102*投入係数表!AO100</f>
        <v>0</v>
      </c>
      <c r="AP102" s="24">
        <f>移輸入係数!$E102*投入係数表!AP100</f>
        <v>0</v>
      </c>
      <c r="AQ102" s="24">
        <f>移輸入係数!$E102*投入係数表!AQ100</f>
        <v>0</v>
      </c>
      <c r="AR102" s="24">
        <f>移輸入係数!$E102*投入係数表!AR100</f>
        <v>0</v>
      </c>
      <c r="AS102" s="24">
        <f>移輸入係数!$E102*投入係数表!AS100</f>
        <v>0</v>
      </c>
      <c r="AT102" s="24">
        <f>移輸入係数!$E102*投入係数表!AT100</f>
        <v>0</v>
      </c>
      <c r="AU102" s="24">
        <f>移輸入係数!$E102*投入係数表!AU100</f>
        <v>0</v>
      </c>
      <c r="AV102" s="24">
        <f>移輸入係数!$E102*投入係数表!AV100</f>
        <v>0</v>
      </c>
      <c r="AW102" s="24">
        <f>移輸入係数!$E102*投入係数表!AW100</f>
        <v>0</v>
      </c>
      <c r="AX102" s="24">
        <f>移輸入係数!$E102*投入係数表!AX100</f>
        <v>0</v>
      </c>
      <c r="AY102" s="24">
        <f>移輸入係数!$E102*投入係数表!AY100</f>
        <v>0</v>
      </c>
      <c r="AZ102" s="24">
        <f>移輸入係数!$E102*投入係数表!AZ100</f>
        <v>0</v>
      </c>
      <c r="BA102" s="24">
        <f>移輸入係数!$E102*投入係数表!BA100</f>
        <v>0</v>
      </c>
      <c r="BB102" s="24">
        <f>移輸入係数!$E102*投入係数表!BB100</f>
        <v>0</v>
      </c>
      <c r="BC102" s="24">
        <f>移輸入係数!$E102*投入係数表!BC100</f>
        <v>0</v>
      </c>
      <c r="BD102" s="24">
        <f>移輸入係数!$E102*投入係数表!BD100</f>
        <v>0</v>
      </c>
      <c r="BE102" s="24">
        <f>移輸入係数!$E102*投入係数表!BE100</f>
        <v>0</v>
      </c>
      <c r="BF102" s="24">
        <f>移輸入係数!$E102*投入係数表!BF100</f>
        <v>0</v>
      </c>
      <c r="BG102" s="24">
        <f>移輸入係数!$E102*投入係数表!BG100</f>
        <v>0</v>
      </c>
      <c r="BH102" s="24">
        <f>移輸入係数!$E102*投入係数表!BH100</f>
        <v>0</v>
      </c>
      <c r="BI102" s="24">
        <f>移輸入係数!$E102*投入係数表!BI100</f>
        <v>0</v>
      </c>
      <c r="BJ102" s="24">
        <f>移輸入係数!$E102*投入係数表!BJ100</f>
        <v>0</v>
      </c>
      <c r="BK102" s="24">
        <f>移輸入係数!$E102*投入係数表!BK100</f>
        <v>0</v>
      </c>
      <c r="BL102" s="24">
        <f>移輸入係数!$E102*投入係数表!BL100</f>
        <v>0</v>
      </c>
      <c r="BM102" s="24">
        <f>移輸入係数!$E102*投入係数表!BM100</f>
        <v>0</v>
      </c>
      <c r="BN102" s="24">
        <f>移輸入係数!$E102*投入係数表!BN100</f>
        <v>0</v>
      </c>
      <c r="BO102" s="24">
        <f>移輸入係数!$E102*投入係数表!BO100</f>
        <v>0</v>
      </c>
      <c r="BP102" s="24">
        <f>移輸入係数!$E102*投入係数表!BP100</f>
        <v>0</v>
      </c>
      <c r="BQ102" s="24">
        <f>移輸入係数!$E102*投入係数表!BQ100</f>
        <v>0</v>
      </c>
      <c r="BR102" s="24">
        <f>移輸入係数!$E102*投入係数表!BR100</f>
        <v>0</v>
      </c>
      <c r="BS102" s="24">
        <f>移輸入係数!$E102*投入係数表!BS100</f>
        <v>0</v>
      </c>
      <c r="BT102" s="24">
        <f>移輸入係数!$E102*投入係数表!BT100</f>
        <v>0</v>
      </c>
      <c r="BU102" s="24">
        <f>移輸入係数!$E102*投入係数表!BU100</f>
        <v>0</v>
      </c>
      <c r="BV102" s="24">
        <f>移輸入係数!$E102*投入係数表!BV100</f>
        <v>0</v>
      </c>
      <c r="BW102" s="24">
        <f>移輸入係数!$E102*投入係数表!BW100</f>
        <v>0</v>
      </c>
      <c r="BX102" s="24">
        <f>移輸入係数!$E102*投入係数表!BX100</f>
        <v>0</v>
      </c>
      <c r="BY102" s="24">
        <f>移輸入係数!$E102*投入係数表!BY100</f>
        <v>0</v>
      </c>
      <c r="BZ102" s="24">
        <f>移輸入係数!$E102*投入係数表!BZ100</f>
        <v>0</v>
      </c>
      <c r="CA102" s="24">
        <f>移輸入係数!$E102*投入係数表!CA100</f>
        <v>0</v>
      </c>
      <c r="CB102" s="24">
        <f>移輸入係数!$E102*投入係数表!CB100</f>
        <v>0</v>
      </c>
      <c r="CC102" s="24">
        <f>移輸入係数!$E102*投入係数表!CC100</f>
        <v>0</v>
      </c>
      <c r="CD102" s="24">
        <f>移輸入係数!$E102*投入係数表!CD100</f>
        <v>0</v>
      </c>
      <c r="CE102" s="24">
        <f>移輸入係数!$E102*投入係数表!CE100</f>
        <v>0</v>
      </c>
      <c r="CF102" s="24">
        <f>移輸入係数!$E102*投入係数表!CF100</f>
        <v>0</v>
      </c>
      <c r="CG102" s="24">
        <f>移輸入係数!$E102*投入係数表!CG100</f>
        <v>0</v>
      </c>
      <c r="CH102" s="24">
        <f>移輸入係数!$E102*投入係数表!CH100</f>
        <v>0</v>
      </c>
      <c r="CI102" s="24">
        <f>移輸入係数!$E102*投入係数表!CI100</f>
        <v>0</v>
      </c>
      <c r="CJ102" s="24">
        <f>移輸入係数!$E102*投入係数表!CJ100</f>
        <v>0</v>
      </c>
      <c r="CK102" s="24">
        <f>移輸入係数!$E102*投入係数表!CK100</f>
        <v>0</v>
      </c>
      <c r="CL102" s="24">
        <f>移輸入係数!$E102*投入係数表!CL100</f>
        <v>0</v>
      </c>
      <c r="CM102" s="24">
        <f>移輸入係数!$E102*投入係数表!CM100</f>
        <v>0</v>
      </c>
      <c r="CN102" s="24">
        <f>移輸入係数!$E102*投入係数表!CN100</f>
        <v>0</v>
      </c>
      <c r="CO102" s="24">
        <f>移輸入係数!$E102*投入係数表!CO100</f>
        <v>0</v>
      </c>
      <c r="CP102" s="24">
        <f>移輸入係数!$E102*投入係数表!CP100</f>
        <v>0</v>
      </c>
      <c r="CQ102" s="24">
        <f>移輸入係数!$E102*投入係数表!CQ100</f>
        <v>0</v>
      </c>
      <c r="CR102" s="24">
        <f>移輸入係数!$E102*投入係数表!CR100</f>
        <v>0</v>
      </c>
      <c r="CS102" s="24">
        <f>移輸入係数!$E102*投入係数表!CS100</f>
        <v>0</v>
      </c>
      <c r="CT102" s="24">
        <f>移輸入係数!$E102*投入係数表!CT100</f>
        <v>0</v>
      </c>
      <c r="CU102" s="24">
        <f>移輸入係数!$E102*投入係数表!CU100</f>
        <v>0</v>
      </c>
      <c r="CV102" s="24">
        <f>移輸入係数!$E102*投入係数表!CV100</f>
        <v>0</v>
      </c>
      <c r="CW102" s="24">
        <f>移輸入係数!$E102*投入係数表!CW100</f>
        <v>0</v>
      </c>
      <c r="CX102" s="24">
        <f>移輸入係数!$E102*投入係数表!CX100</f>
        <v>0</v>
      </c>
      <c r="CY102" s="24">
        <f>移輸入係数!$E102*投入係数表!CY100</f>
        <v>0</v>
      </c>
      <c r="CZ102" s="24">
        <f>移輸入係数!$E102*投入係数表!CZ100</f>
        <v>0</v>
      </c>
      <c r="DA102" s="24">
        <f>移輸入係数!$E102*投入係数表!DA100</f>
        <v>0</v>
      </c>
      <c r="DB102" s="24">
        <f>移輸入係数!$E102*投入係数表!DB100</f>
        <v>0</v>
      </c>
      <c r="DC102" s="24">
        <f>移輸入係数!$E102*投入係数表!DC100</f>
        <v>0</v>
      </c>
      <c r="DD102" s="24">
        <f>移輸入係数!$E102*投入係数表!DD100</f>
        <v>0</v>
      </c>
      <c r="DE102" s="24">
        <f>移輸入係数!$E102*投入係数表!DE100</f>
        <v>0</v>
      </c>
      <c r="DF102" s="24">
        <f>移輸入係数!$E102*投入係数表!DF100</f>
        <v>0</v>
      </c>
      <c r="DG102" s="27">
        <f>移輸入係数!$E102*投入係数表!DG100</f>
        <v>0</v>
      </c>
    </row>
    <row r="103" spans="2:111" x14ac:dyDescent="0.15">
      <c r="B103" s="36" t="s">
        <v>93</v>
      </c>
      <c r="C103" s="36" t="s">
        <v>208</v>
      </c>
      <c r="D103" s="23">
        <f>移輸入係数!$E103*投入係数表!D101</f>
        <v>0</v>
      </c>
      <c r="E103" s="24">
        <f>移輸入係数!$E103*投入係数表!E101</f>
        <v>0</v>
      </c>
      <c r="F103" s="24">
        <f>移輸入係数!$E103*投入係数表!F101</f>
        <v>0</v>
      </c>
      <c r="G103" s="24">
        <f>移輸入係数!$E103*投入係数表!G101</f>
        <v>0</v>
      </c>
      <c r="H103" s="24">
        <f>移輸入係数!$E103*投入係数表!H101</f>
        <v>0</v>
      </c>
      <c r="I103" s="24">
        <f>移輸入係数!$E103*投入係数表!I101</f>
        <v>0</v>
      </c>
      <c r="J103" s="24">
        <f>移輸入係数!$E103*投入係数表!J101</f>
        <v>0</v>
      </c>
      <c r="K103" s="24">
        <f>移輸入係数!$E103*投入係数表!K101</f>
        <v>0</v>
      </c>
      <c r="L103" s="24">
        <f>移輸入係数!$E103*投入係数表!L101</f>
        <v>0</v>
      </c>
      <c r="M103" s="24">
        <f>移輸入係数!$E103*投入係数表!M101</f>
        <v>0</v>
      </c>
      <c r="N103" s="24">
        <f>移輸入係数!$E103*投入係数表!N101</f>
        <v>0</v>
      </c>
      <c r="O103" s="24">
        <f>移輸入係数!$E103*投入係数表!O101</f>
        <v>0</v>
      </c>
      <c r="P103" s="24">
        <f>移輸入係数!$E103*投入係数表!P101</f>
        <v>0</v>
      </c>
      <c r="Q103" s="24">
        <f>移輸入係数!$E103*投入係数表!Q101</f>
        <v>0</v>
      </c>
      <c r="R103" s="24">
        <f>移輸入係数!$E103*投入係数表!R101</f>
        <v>0</v>
      </c>
      <c r="S103" s="24">
        <f>移輸入係数!$E103*投入係数表!S101</f>
        <v>0</v>
      </c>
      <c r="T103" s="24">
        <f>移輸入係数!$E103*投入係数表!T101</f>
        <v>0</v>
      </c>
      <c r="U103" s="24">
        <f>移輸入係数!$E103*投入係数表!U101</f>
        <v>0</v>
      </c>
      <c r="V103" s="24">
        <f>移輸入係数!$E103*投入係数表!V101</f>
        <v>0</v>
      </c>
      <c r="W103" s="24">
        <f>移輸入係数!$E103*投入係数表!W101</f>
        <v>0</v>
      </c>
      <c r="X103" s="24">
        <f>移輸入係数!$E103*投入係数表!X101</f>
        <v>0</v>
      </c>
      <c r="Y103" s="24">
        <f>移輸入係数!$E103*投入係数表!Y101</f>
        <v>0</v>
      </c>
      <c r="Z103" s="24">
        <f>移輸入係数!$E103*投入係数表!Z101</f>
        <v>0</v>
      </c>
      <c r="AA103" s="24">
        <f>移輸入係数!$E103*投入係数表!AA101</f>
        <v>0</v>
      </c>
      <c r="AB103" s="24">
        <f>移輸入係数!$E103*投入係数表!AB101</f>
        <v>0</v>
      </c>
      <c r="AC103" s="24">
        <f>移輸入係数!$E103*投入係数表!AC101</f>
        <v>0</v>
      </c>
      <c r="AD103" s="24">
        <f>移輸入係数!$E103*投入係数表!AD101</f>
        <v>0</v>
      </c>
      <c r="AE103" s="24">
        <f>移輸入係数!$E103*投入係数表!AE101</f>
        <v>0</v>
      </c>
      <c r="AF103" s="24">
        <f>移輸入係数!$E103*投入係数表!AF101</f>
        <v>0</v>
      </c>
      <c r="AG103" s="24">
        <f>移輸入係数!$E103*投入係数表!AG101</f>
        <v>0</v>
      </c>
      <c r="AH103" s="24">
        <f>移輸入係数!$E103*投入係数表!AH101</f>
        <v>0</v>
      </c>
      <c r="AI103" s="24">
        <f>移輸入係数!$E103*投入係数表!AI101</f>
        <v>0</v>
      </c>
      <c r="AJ103" s="24">
        <f>移輸入係数!$E103*投入係数表!AJ101</f>
        <v>0</v>
      </c>
      <c r="AK103" s="24">
        <f>移輸入係数!$E103*投入係数表!AK101</f>
        <v>0</v>
      </c>
      <c r="AL103" s="24">
        <f>移輸入係数!$E103*投入係数表!AL101</f>
        <v>0</v>
      </c>
      <c r="AM103" s="24">
        <f>移輸入係数!$E103*投入係数表!AM101</f>
        <v>0</v>
      </c>
      <c r="AN103" s="24">
        <f>移輸入係数!$E103*投入係数表!AN101</f>
        <v>0</v>
      </c>
      <c r="AO103" s="24">
        <f>移輸入係数!$E103*投入係数表!AO101</f>
        <v>0</v>
      </c>
      <c r="AP103" s="24">
        <f>移輸入係数!$E103*投入係数表!AP101</f>
        <v>0</v>
      </c>
      <c r="AQ103" s="24">
        <f>移輸入係数!$E103*投入係数表!AQ101</f>
        <v>0</v>
      </c>
      <c r="AR103" s="24">
        <f>移輸入係数!$E103*投入係数表!AR101</f>
        <v>0</v>
      </c>
      <c r="AS103" s="24">
        <f>移輸入係数!$E103*投入係数表!AS101</f>
        <v>0</v>
      </c>
      <c r="AT103" s="24">
        <f>移輸入係数!$E103*投入係数表!AT101</f>
        <v>0</v>
      </c>
      <c r="AU103" s="24">
        <f>移輸入係数!$E103*投入係数表!AU101</f>
        <v>0</v>
      </c>
      <c r="AV103" s="24">
        <f>移輸入係数!$E103*投入係数表!AV101</f>
        <v>0</v>
      </c>
      <c r="AW103" s="24">
        <f>移輸入係数!$E103*投入係数表!AW101</f>
        <v>0</v>
      </c>
      <c r="AX103" s="24">
        <f>移輸入係数!$E103*投入係数表!AX101</f>
        <v>0</v>
      </c>
      <c r="AY103" s="24">
        <f>移輸入係数!$E103*投入係数表!AY101</f>
        <v>0</v>
      </c>
      <c r="AZ103" s="24">
        <f>移輸入係数!$E103*投入係数表!AZ101</f>
        <v>0</v>
      </c>
      <c r="BA103" s="24">
        <f>移輸入係数!$E103*投入係数表!BA101</f>
        <v>0</v>
      </c>
      <c r="BB103" s="24">
        <f>移輸入係数!$E103*投入係数表!BB101</f>
        <v>0</v>
      </c>
      <c r="BC103" s="24">
        <f>移輸入係数!$E103*投入係数表!BC101</f>
        <v>0</v>
      </c>
      <c r="BD103" s="24">
        <f>移輸入係数!$E103*投入係数表!BD101</f>
        <v>0</v>
      </c>
      <c r="BE103" s="24">
        <f>移輸入係数!$E103*投入係数表!BE101</f>
        <v>0</v>
      </c>
      <c r="BF103" s="24">
        <f>移輸入係数!$E103*投入係数表!BF101</f>
        <v>0</v>
      </c>
      <c r="BG103" s="24">
        <f>移輸入係数!$E103*投入係数表!BG101</f>
        <v>0</v>
      </c>
      <c r="BH103" s="24">
        <f>移輸入係数!$E103*投入係数表!BH101</f>
        <v>0</v>
      </c>
      <c r="BI103" s="24">
        <f>移輸入係数!$E103*投入係数表!BI101</f>
        <v>0</v>
      </c>
      <c r="BJ103" s="24">
        <f>移輸入係数!$E103*投入係数表!BJ101</f>
        <v>0</v>
      </c>
      <c r="BK103" s="24">
        <f>移輸入係数!$E103*投入係数表!BK101</f>
        <v>0</v>
      </c>
      <c r="BL103" s="24">
        <f>移輸入係数!$E103*投入係数表!BL101</f>
        <v>0</v>
      </c>
      <c r="BM103" s="24">
        <f>移輸入係数!$E103*投入係数表!BM101</f>
        <v>0</v>
      </c>
      <c r="BN103" s="24">
        <f>移輸入係数!$E103*投入係数表!BN101</f>
        <v>0</v>
      </c>
      <c r="BO103" s="24">
        <f>移輸入係数!$E103*投入係数表!BO101</f>
        <v>0</v>
      </c>
      <c r="BP103" s="24">
        <f>移輸入係数!$E103*投入係数表!BP101</f>
        <v>0</v>
      </c>
      <c r="BQ103" s="24">
        <f>移輸入係数!$E103*投入係数表!BQ101</f>
        <v>0</v>
      </c>
      <c r="BR103" s="24">
        <f>移輸入係数!$E103*投入係数表!BR101</f>
        <v>0</v>
      </c>
      <c r="BS103" s="24">
        <f>移輸入係数!$E103*投入係数表!BS101</f>
        <v>0</v>
      </c>
      <c r="BT103" s="24">
        <f>移輸入係数!$E103*投入係数表!BT101</f>
        <v>0</v>
      </c>
      <c r="BU103" s="24">
        <f>移輸入係数!$E103*投入係数表!BU101</f>
        <v>0</v>
      </c>
      <c r="BV103" s="24">
        <f>移輸入係数!$E103*投入係数表!BV101</f>
        <v>0</v>
      </c>
      <c r="BW103" s="24">
        <f>移輸入係数!$E103*投入係数表!BW101</f>
        <v>0</v>
      </c>
      <c r="BX103" s="24">
        <f>移輸入係数!$E103*投入係数表!BX101</f>
        <v>0</v>
      </c>
      <c r="BY103" s="24">
        <f>移輸入係数!$E103*投入係数表!BY101</f>
        <v>0</v>
      </c>
      <c r="BZ103" s="24">
        <f>移輸入係数!$E103*投入係数表!BZ101</f>
        <v>0</v>
      </c>
      <c r="CA103" s="24">
        <f>移輸入係数!$E103*投入係数表!CA101</f>
        <v>0</v>
      </c>
      <c r="CB103" s="24">
        <f>移輸入係数!$E103*投入係数表!CB101</f>
        <v>0</v>
      </c>
      <c r="CC103" s="24">
        <f>移輸入係数!$E103*投入係数表!CC101</f>
        <v>0</v>
      </c>
      <c r="CD103" s="24">
        <f>移輸入係数!$E103*投入係数表!CD101</f>
        <v>0</v>
      </c>
      <c r="CE103" s="24">
        <f>移輸入係数!$E103*投入係数表!CE101</f>
        <v>0</v>
      </c>
      <c r="CF103" s="24">
        <f>移輸入係数!$E103*投入係数表!CF101</f>
        <v>0</v>
      </c>
      <c r="CG103" s="24">
        <f>移輸入係数!$E103*投入係数表!CG101</f>
        <v>0</v>
      </c>
      <c r="CH103" s="24">
        <f>移輸入係数!$E103*投入係数表!CH101</f>
        <v>0</v>
      </c>
      <c r="CI103" s="24">
        <f>移輸入係数!$E103*投入係数表!CI101</f>
        <v>0</v>
      </c>
      <c r="CJ103" s="24">
        <f>移輸入係数!$E103*投入係数表!CJ101</f>
        <v>0</v>
      </c>
      <c r="CK103" s="24">
        <f>移輸入係数!$E103*投入係数表!CK101</f>
        <v>0</v>
      </c>
      <c r="CL103" s="24">
        <f>移輸入係数!$E103*投入係数表!CL101</f>
        <v>0</v>
      </c>
      <c r="CM103" s="24">
        <f>移輸入係数!$E103*投入係数表!CM101</f>
        <v>0</v>
      </c>
      <c r="CN103" s="24">
        <f>移輸入係数!$E103*投入係数表!CN101</f>
        <v>0</v>
      </c>
      <c r="CO103" s="24">
        <f>移輸入係数!$E103*投入係数表!CO101</f>
        <v>0</v>
      </c>
      <c r="CP103" s="24">
        <f>移輸入係数!$E103*投入係数表!CP101</f>
        <v>0</v>
      </c>
      <c r="CQ103" s="24">
        <f>移輸入係数!$E103*投入係数表!CQ101</f>
        <v>0</v>
      </c>
      <c r="CR103" s="24">
        <f>移輸入係数!$E103*投入係数表!CR101</f>
        <v>0</v>
      </c>
      <c r="CS103" s="24">
        <f>移輸入係数!$E103*投入係数表!CS101</f>
        <v>0</v>
      </c>
      <c r="CT103" s="24">
        <f>移輸入係数!$E103*投入係数表!CT101</f>
        <v>0</v>
      </c>
      <c r="CU103" s="24">
        <f>移輸入係数!$E103*投入係数表!CU101</f>
        <v>0</v>
      </c>
      <c r="CV103" s="24">
        <f>移輸入係数!$E103*投入係数表!CV101</f>
        <v>0</v>
      </c>
      <c r="CW103" s="24">
        <f>移輸入係数!$E103*投入係数表!CW101</f>
        <v>0</v>
      </c>
      <c r="CX103" s="24">
        <f>移輸入係数!$E103*投入係数表!CX101</f>
        <v>0</v>
      </c>
      <c r="CY103" s="24">
        <f>移輸入係数!$E103*投入係数表!CY101</f>
        <v>0</v>
      </c>
      <c r="CZ103" s="24">
        <f>移輸入係数!$E103*投入係数表!CZ101</f>
        <v>0</v>
      </c>
      <c r="DA103" s="24">
        <f>移輸入係数!$E103*投入係数表!DA101</f>
        <v>0</v>
      </c>
      <c r="DB103" s="24">
        <f>移輸入係数!$E103*投入係数表!DB101</f>
        <v>0</v>
      </c>
      <c r="DC103" s="24">
        <f>移輸入係数!$E103*投入係数表!DC101</f>
        <v>0</v>
      </c>
      <c r="DD103" s="24">
        <f>移輸入係数!$E103*投入係数表!DD101</f>
        <v>0</v>
      </c>
      <c r="DE103" s="24">
        <f>移輸入係数!$E103*投入係数表!DE101</f>
        <v>0</v>
      </c>
      <c r="DF103" s="24">
        <f>移輸入係数!$E103*投入係数表!DF101</f>
        <v>0</v>
      </c>
      <c r="DG103" s="27">
        <f>移輸入係数!$E103*投入係数表!DG101</f>
        <v>0</v>
      </c>
    </row>
    <row r="104" spans="2:111" x14ac:dyDescent="0.15">
      <c r="B104" s="36" t="s">
        <v>94</v>
      </c>
      <c r="C104" s="36" t="s">
        <v>209</v>
      </c>
      <c r="D104" s="23">
        <f>移輸入係数!$E104*投入係数表!D102</f>
        <v>2.6820872056360656E-3</v>
      </c>
      <c r="E104" s="24">
        <f>移輸入係数!$E104*投入係数表!E102</f>
        <v>2.6466687800986038E-3</v>
      </c>
      <c r="F104" s="24">
        <f>移輸入係数!$E104*投入係数表!F102</f>
        <v>2.2804752726706342E-4</v>
      </c>
      <c r="G104" s="24">
        <f>移輸入係数!$E104*投入係数表!G102</f>
        <v>1.6927327537494365E-3</v>
      </c>
      <c r="H104" s="24">
        <f>移輸入係数!$E104*投入係数表!H102</f>
        <v>0</v>
      </c>
      <c r="I104" s="24">
        <f>移輸入係数!$E104*投入係数表!I102</f>
        <v>0</v>
      </c>
      <c r="J104" s="24">
        <f>移輸入係数!$E104*投入係数表!J102</f>
        <v>0</v>
      </c>
      <c r="K104" s="24">
        <f>移輸入係数!$E104*投入係数表!K102</f>
        <v>1.0951778494021948E-3</v>
      </c>
      <c r="L104" s="24">
        <f>移輸入係数!$E104*投入係数表!L102</f>
        <v>1.4346575011714945E-3</v>
      </c>
      <c r="M104" s="24">
        <f>移輸入係数!$E104*投入係数表!M102</f>
        <v>9.1131085116431462E-4</v>
      </c>
      <c r="N104" s="24">
        <f>移輸入係数!$E104*投入係数表!N102</f>
        <v>0</v>
      </c>
      <c r="O104" s="24">
        <f>移輸入係数!$E104*投入係数表!O102</f>
        <v>5.3940124847161558E-4</v>
      </c>
      <c r="P104" s="24">
        <f>移輸入係数!$E104*投入係数表!P102</f>
        <v>1.8514595410344589E-3</v>
      </c>
      <c r="Q104" s="24">
        <f>移輸入係数!$E104*投入係数表!Q102</f>
        <v>6.2256101274796446E-4</v>
      </c>
      <c r="R104" s="24">
        <f>移輸入係数!$E104*投入係数表!R102</f>
        <v>5.827184203646749E-4</v>
      </c>
      <c r="S104" s="24">
        <f>移輸入係数!$E104*投入係数表!S102</f>
        <v>1.4290232148688137E-4</v>
      </c>
      <c r="T104" s="24">
        <f>移輸入係数!$E104*投入係数表!T102</f>
        <v>3.1920153072936299E-4</v>
      </c>
      <c r="U104" s="24">
        <f>移輸入係数!$E104*投入係数表!U102</f>
        <v>5.8717788685894742E-4</v>
      </c>
      <c r="V104" s="24">
        <f>移輸入係数!$E104*投入係数表!V102</f>
        <v>1.2694235570499188E-3</v>
      </c>
      <c r="W104" s="24">
        <f>移輸入係数!$E104*投入係数表!W102</f>
        <v>1.9363305011945568E-3</v>
      </c>
      <c r="X104" s="24">
        <f>移輸入係数!$E104*投入係数表!X102</f>
        <v>0</v>
      </c>
      <c r="Y104" s="24">
        <f>移輸入係数!$E104*投入係数表!Y102</f>
        <v>3.0819449570559042E-4</v>
      </c>
      <c r="Z104" s="24">
        <f>移輸入係数!$E104*投入係数表!Z102</f>
        <v>8.312883621988394E-4</v>
      </c>
      <c r="AA104" s="24">
        <f>移輸入係数!$E104*投入係数表!AA102</f>
        <v>8.1277843977193719E-4</v>
      </c>
      <c r="AB104" s="24">
        <f>移輸入係数!$E104*投入係数表!AB102</f>
        <v>1.7142836514239324E-3</v>
      </c>
      <c r="AC104" s="24">
        <f>移輸入係数!$E104*投入係数表!AC102</f>
        <v>4.0590966135722499E-4</v>
      </c>
      <c r="AD104" s="24">
        <f>移輸入係数!$E104*投入係数表!AD102</f>
        <v>0</v>
      </c>
      <c r="AE104" s="24">
        <f>移輸入係数!$E104*投入係数表!AE102</f>
        <v>4.1796798623451354E-4</v>
      </c>
      <c r="AF104" s="24">
        <f>移輸入係数!$E104*投入係数表!AF102</f>
        <v>4.4517013824271691E-4</v>
      </c>
      <c r="AG104" s="24">
        <f>移輸入係数!$E104*投入係数表!AG102</f>
        <v>4.6546203158466439E-4</v>
      </c>
      <c r="AH104" s="24">
        <f>移輸入係数!$E104*投入係数表!AH102</f>
        <v>0</v>
      </c>
      <c r="AI104" s="24">
        <f>移輸入係数!$E104*投入係数表!AI102</f>
        <v>2.0565255634953073E-5</v>
      </c>
      <c r="AJ104" s="24">
        <f>移輸入係数!$E104*投入係数表!AJ102</f>
        <v>1.9821538538063507E-3</v>
      </c>
      <c r="AK104" s="24">
        <f>移輸入係数!$E104*投入係数表!AK102</f>
        <v>3.3422072428678927E-4</v>
      </c>
      <c r="AL104" s="24">
        <f>移輸入係数!$E104*投入係数表!AL102</f>
        <v>7.4150650212335436E-4</v>
      </c>
      <c r="AM104" s="24">
        <f>移輸入係数!$E104*投入係数表!AM102</f>
        <v>0</v>
      </c>
      <c r="AN104" s="24">
        <f>移輸入係数!$E104*投入係数表!AN102</f>
        <v>0</v>
      </c>
      <c r="AO104" s="24">
        <f>移輸入係数!$E104*投入係数表!AO102</f>
        <v>1.7468572051114928E-4</v>
      </c>
      <c r="AP104" s="24">
        <f>移輸入係数!$E104*投入係数表!AP102</f>
        <v>6.8223943238344444E-4</v>
      </c>
      <c r="AQ104" s="24">
        <f>移輸入係数!$E104*投入係数表!AQ102</f>
        <v>1.010673547953698E-3</v>
      </c>
      <c r="AR104" s="24">
        <f>移輸入係数!$E104*投入係数表!AR102</f>
        <v>1.5122755031277098E-3</v>
      </c>
      <c r="AS104" s="24">
        <f>移輸入係数!$E104*投入係数表!AS102</f>
        <v>2.9617806962933607E-4</v>
      </c>
      <c r="AT104" s="24">
        <f>移輸入係数!$E104*投入係数表!AT102</f>
        <v>2.3855315114866972E-4</v>
      </c>
      <c r="AU104" s="24">
        <f>移輸入係数!$E104*投入係数表!AU102</f>
        <v>1.5434558170963715E-3</v>
      </c>
      <c r="AV104" s="24">
        <f>移輸入係数!$E104*投入係数表!AV102</f>
        <v>5.2305184560910874E-4</v>
      </c>
      <c r="AW104" s="24">
        <f>移輸入係数!$E104*投入係数表!AW102</f>
        <v>4.3020425338591664E-4</v>
      </c>
      <c r="AX104" s="24">
        <f>移輸入係数!$E104*投入係数表!AX102</f>
        <v>0</v>
      </c>
      <c r="AY104" s="24">
        <f>移輸入係数!$E104*投入係数表!AY102</f>
        <v>3.5061731837994324E-4</v>
      </c>
      <c r="AZ104" s="24">
        <f>移輸入係数!$E104*投入係数表!AZ102</f>
        <v>4.6370449209930798E-4</v>
      </c>
      <c r="BA104" s="24">
        <f>移輸入係数!$E104*投入係数表!BA102</f>
        <v>1.354868172223913E-4</v>
      </c>
      <c r="BB104" s="24">
        <f>移輸入係数!$E104*投入係数表!BB102</f>
        <v>6.7645399990521281E-4</v>
      </c>
      <c r="BC104" s="24">
        <f>移輸入係数!$E104*投入係数表!BC102</f>
        <v>2.291549819977892E-4</v>
      </c>
      <c r="BD104" s="24">
        <f>移輸入係数!$E104*投入係数表!BD102</f>
        <v>4.722200587063573E-4</v>
      </c>
      <c r="BE104" s="24">
        <f>移輸入係数!$E104*投入係数表!BE102</f>
        <v>0</v>
      </c>
      <c r="BF104" s="24">
        <f>移輸入係数!$E104*投入係数表!BF102</f>
        <v>0</v>
      </c>
      <c r="BG104" s="24">
        <f>移輸入係数!$E104*投入係数表!BG102</f>
        <v>1.4864411318876134E-4</v>
      </c>
      <c r="BH104" s="24">
        <f>移輸入係数!$E104*投入係数表!BH102</f>
        <v>8.2559160415518942E-5</v>
      </c>
      <c r="BI104" s="24">
        <f>移輸入係数!$E104*投入係数表!BI102</f>
        <v>2.7589692566314621E-4</v>
      </c>
      <c r="BJ104" s="24">
        <f>移輸入係数!$E104*投入係数表!BJ102</f>
        <v>2.1587314589601559E-4</v>
      </c>
      <c r="BK104" s="24">
        <f>移輸入係数!$E104*投入係数表!BK102</f>
        <v>9.7204454687463979E-4</v>
      </c>
      <c r="BL104" s="24">
        <f>移輸入係数!$E104*投入係数表!BL102</f>
        <v>1.9691271553647651E-3</v>
      </c>
      <c r="BM104" s="24">
        <f>移輸入係数!$E104*投入係数表!BM102</f>
        <v>6.1933093747715143E-4</v>
      </c>
      <c r="BN104" s="24">
        <f>移輸入係数!$E104*投入係数表!BN102</f>
        <v>1.5076561940483048E-3</v>
      </c>
      <c r="BO104" s="24">
        <f>移輸入係数!$E104*投入係数表!BO102</f>
        <v>6.2561338595783472E-4</v>
      </c>
      <c r="BP104" s="24">
        <f>移輸入係数!$E104*投入係数表!BP102</f>
        <v>1.0370972840033959E-3</v>
      </c>
      <c r="BQ104" s="24">
        <f>移輸入係数!$E104*投入係数表!BQ102</f>
        <v>1.2457183343272903E-3</v>
      </c>
      <c r="BR104" s="24">
        <f>移輸入係数!$E104*投入係数表!BR102</f>
        <v>5.5574968718863282E-3</v>
      </c>
      <c r="BS104" s="24">
        <f>移輸入係数!$E104*投入係数表!BS102</f>
        <v>8.3151948399474047E-3</v>
      </c>
      <c r="BT104" s="24">
        <f>移輸入係数!$E104*投入係数表!BT102</f>
        <v>1.8709881477512885E-3</v>
      </c>
      <c r="BU104" s="24">
        <f>移輸入係数!$E104*投入係数表!BU102</f>
        <v>5.9444055524245586E-4</v>
      </c>
      <c r="BV104" s="24">
        <f>移輸入係数!$E104*投入係数表!BV102</f>
        <v>3.7976238055689158E-3</v>
      </c>
      <c r="BW104" s="24">
        <f>移輸入係数!$E104*投入係数表!BW102</f>
        <v>5.8534705422601079E-4</v>
      </c>
      <c r="BX104" s="24">
        <f>移輸入係数!$E104*投入係数表!BX102</f>
        <v>6.226828020859769E-4</v>
      </c>
      <c r="BY104" s="24">
        <f>移輸入係数!$E104*投入係数表!BY102</f>
        <v>0</v>
      </c>
      <c r="BZ104" s="24">
        <f>移輸入係数!$E104*投入係数表!BZ102</f>
        <v>6.3959688325051622E-4</v>
      </c>
      <c r="CA104" s="24">
        <f>移輸入係数!$E104*投入係数表!CA102</f>
        <v>1.8681063395128827E-3</v>
      </c>
      <c r="CB104" s="24">
        <f>移輸入係数!$E104*投入係数表!CB102</f>
        <v>0</v>
      </c>
      <c r="CC104" s="24">
        <f>移輸入係数!$E104*投入係数表!CC102</f>
        <v>0</v>
      </c>
      <c r="CD104" s="24">
        <f>移輸入係数!$E104*投入係数表!CD102</f>
        <v>0</v>
      </c>
      <c r="CE104" s="24">
        <f>移輸入係数!$E104*投入係数表!CE102</f>
        <v>8.6312192965012512E-4</v>
      </c>
      <c r="CF104" s="24">
        <f>移輸入係数!$E104*投入係数表!CF102</f>
        <v>3.5139165699858729E-3</v>
      </c>
      <c r="CG104" s="24">
        <f>移輸入係数!$E104*投入係数表!CG102</f>
        <v>3.2698756857710808E-3</v>
      </c>
      <c r="CH104" s="24">
        <f>移輸入係数!$E104*投入係数表!CH102</f>
        <v>6.526061522326393E-5</v>
      </c>
      <c r="CI104" s="24">
        <f>移輸入係数!$E104*投入係数表!CI102</f>
        <v>1.051478680522017E-3</v>
      </c>
      <c r="CJ104" s="24">
        <f>移輸入係数!$E104*投入係数表!CJ102</f>
        <v>2.1611226498186305E-3</v>
      </c>
      <c r="CK104" s="24">
        <f>移輸入係数!$E104*投入係数表!CK102</f>
        <v>2.2362739882037192E-4</v>
      </c>
      <c r="CL104" s="24">
        <f>移輸入係数!$E104*投入係数表!CL102</f>
        <v>6.4095734001481312E-4</v>
      </c>
      <c r="CM104" s="24">
        <f>移輸入係数!$E104*投入係数表!CM102</f>
        <v>2.094853888756105E-3</v>
      </c>
      <c r="CN104" s="24">
        <f>移輸入係数!$E104*投入係数表!CN102</f>
        <v>2.3050251659044034E-6</v>
      </c>
      <c r="CO104" s="24">
        <f>移輸入係数!$E104*投入係数表!CO102</f>
        <v>4.1697473085775298E-4</v>
      </c>
      <c r="CP104" s="24">
        <f>移輸入係数!$E104*投入係数表!CP102</f>
        <v>4.8368822942152718E-3</v>
      </c>
      <c r="CQ104" s="24">
        <f>移輸入係数!$E104*投入係数表!CQ102</f>
        <v>1.7061929196471193E-3</v>
      </c>
      <c r="CR104" s="24">
        <f>移輸入係数!$E104*投入係数表!CR102</f>
        <v>3.2341517368770736E-4</v>
      </c>
      <c r="CS104" s="24">
        <f>移輸入係数!$E104*投入係数表!CS102</f>
        <v>2.6253264431096879E-5</v>
      </c>
      <c r="CT104" s="24">
        <f>移輸入係数!$E104*投入係数表!CT102</f>
        <v>3.3071026888418137E-4</v>
      </c>
      <c r="CU104" s="24">
        <f>移輸入係数!$E104*投入係数表!CU102</f>
        <v>0</v>
      </c>
      <c r="CV104" s="24">
        <f>移輸入係数!$E104*投入係数表!CV102</f>
        <v>2.0960651758441394E-3</v>
      </c>
      <c r="CW104" s="24">
        <f>移輸入係数!$E104*投入係数表!CW102</f>
        <v>2.5544973722903817E-4</v>
      </c>
      <c r="CX104" s="24">
        <f>移輸入係数!$E104*投入係数表!CX102</f>
        <v>1.6428680593862507E-3</v>
      </c>
      <c r="CY104" s="24">
        <f>移輸入係数!$E104*投入係数表!CY102</f>
        <v>1.8876634227017624E-3</v>
      </c>
      <c r="CZ104" s="24">
        <f>移輸入係数!$E104*投入係数表!CZ102</f>
        <v>1.743487473715261E-3</v>
      </c>
      <c r="DA104" s="24">
        <f>移輸入係数!$E104*投入係数表!DA102</f>
        <v>1.0856280141043628E-3</v>
      </c>
      <c r="DB104" s="24">
        <f>移輸入係数!$E104*投入係数表!DB102</f>
        <v>1.333328223053834E-3</v>
      </c>
      <c r="DC104" s="24">
        <f>移輸入係数!$E104*投入係数表!DC102</f>
        <v>7.4449357667323753E-3</v>
      </c>
      <c r="DD104" s="24">
        <f>移輸入係数!$E104*投入係数表!DD102</f>
        <v>2.4221817201153266E-3</v>
      </c>
      <c r="DE104" s="24">
        <f>移輸入係数!$E104*投入係数表!DE102</f>
        <v>2.4766369804998323E-3</v>
      </c>
      <c r="DF104" s="24">
        <f>移輸入係数!$E104*投入係数表!DF102</f>
        <v>0</v>
      </c>
      <c r="DG104" s="27">
        <f>移輸入係数!$E104*投入係数表!DG102</f>
        <v>1.6827206722254684E-2</v>
      </c>
    </row>
    <row r="105" spans="2:111" x14ac:dyDescent="0.15">
      <c r="B105" s="36" t="s">
        <v>95</v>
      </c>
      <c r="C105" s="36" t="s">
        <v>210</v>
      </c>
      <c r="D105" s="23">
        <f>移輸入係数!$E105*投入係数表!D103</f>
        <v>3.2999856919552992E-4</v>
      </c>
      <c r="E105" s="24">
        <f>移輸入係数!$E105*投入係数表!E103</f>
        <v>3.2925615628246496E-3</v>
      </c>
      <c r="F105" s="24">
        <f>移輸入係数!$E105*投入係数表!F103</f>
        <v>1.1451388834561908E-3</v>
      </c>
      <c r="G105" s="24">
        <f>移輸入係数!$E105*投入係数表!G103</f>
        <v>7.0824860624093319E-3</v>
      </c>
      <c r="H105" s="24">
        <f>移輸入係数!$E105*投入係数表!H103</f>
        <v>0</v>
      </c>
      <c r="I105" s="24">
        <f>移輸入係数!$E105*投入係数表!I103</f>
        <v>0</v>
      </c>
      <c r="J105" s="24">
        <f>移輸入係数!$E105*投入係数表!J103</f>
        <v>0</v>
      </c>
      <c r="K105" s="24">
        <f>移輸入係数!$E105*投入係数表!K103</f>
        <v>1.6315939736829047E-3</v>
      </c>
      <c r="L105" s="24">
        <f>移輸入係数!$E105*投入係数表!L103</f>
        <v>3.4030583216579221E-3</v>
      </c>
      <c r="M105" s="24">
        <f>移輸入係数!$E105*投入係数表!M103</f>
        <v>4.1067926191947391E-4</v>
      </c>
      <c r="N105" s="24">
        <f>移輸入係数!$E105*投入係数表!N103</f>
        <v>0</v>
      </c>
      <c r="O105" s="24">
        <f>移輸入係数!$E105*投入係数表!O103</f>
        <v>1.5191825808745123E-3</v>
      </c>
      <c r="P105" s="24">
        <f>移輸入係数!$E105*投入係数表!P103</f>
        <v>1.1275215344590239E-3</v>
      </c>
      <c r="Q105" s="24">
        <f>移輸入係数!$E105*投入係数表!Q103</f>
        <v>6.2884225697108637E-3</v>
      </c>
      <c r="R105" s="24">
        <f>移輸入係数!$E105*投入係数表!R103</f>
        <v>2.677862385872907E-3</v>
      </c>
      <c r="S105" s="24">
        <f>移輸入係数!$E105*投入係数表!S103</f>
        <v>1.2756495726829497E-3</v>
      </c>
      <c r="T105" s="24">
        <f>移輸入係数!$E105*投入係数表!T103</f>
        <v>1.1507539462440525E-3</v>
      </c>
      <c r="U105" s="24">
        <f>移輸入係数!$E105*投入係数表!U103</f>
        <v>5.1803668395628546E-3</v>
      </c>
      <c r="V105" s="24">
        <f>移輸入係数!$E105*投入係数表!V103</f>
        <v>5.3120004273303695E-4</v>
      </c>
      <c r="W105" s="24">
        <f>移輸入係数!$E105*投入係数表!W103</f>
        <v>7.4827969332785975E-3</v>
      </c>
      <c r="X105" s="24">
        <f>移輸入係数!$E105*投入係数表!X103</f>
        <v>0</v>
      </c>
      <c r="Y105" s="24">
        <f>移輸入係数!$E105*投入係数表!Y103</f>
        <v>7.7379813087457259E-4</v>
      </c>
      <c r="Z105" s="24">
        <f>移輸入係数!$E105*投入係数表!Z103</f>
        <v>5.4498865722665227E-4</v>
      </c>
      <c r="AA105" s="24">
        <f>移輸入係数!$E105*投入係数表!AA103</f>
        <v>1.3604535366988344E-3</v>
      </c>
      <c r="AB105" s="24">
        <f>移輸入係数!$E105*投入係数表!AB103</f>
        <v>5.6518892015692071E-4</v>
      </c>
      <c r="AC105" s="24">
        <f>移輸入係数!$E105*投入係数表!AC103</f>
        <v>1.2193420060856437E-3</v>
      </c>
      <c r="AD105" s="24">
        <f>移輸入係数!$E105*投入係数表!AD103</f>
        <v>0</v>
      </c>
      <c r="AE105" s="24">
        <f>移輸入係数!$E105*投入係数表!AE103</f>
        <v>1.1718428361721062E-2</v>
      </c>
      <c r="AF105" s="24">
        <f>移輸入係数!$E105*投入係数表!AF103</f>
        <v>1.6727620566344562E-3</v>
      </c>
      <c r="AG105" s="24">
        <f>移輸入係数!$E105*投入係数表!AG103</f>
        <v>3.2867890064154047E-3</v>
      </c>
      <c r="AH105" s="24">
        <f>移輸入係数!$E105*投入係数表!AH103</f>
        <v>6.6571900117549788E-5</v>
      </c>
      <c r="AI105" s="24">
        <f>移輸入係数!$E105*投入係数表!AI103</f>
        <v>1.932242894312714E-3</v>
      </c>
      <c r="AJ105" s="24">
        <f>移輸入係数!$E105*投入係数表!AJ103</f>
        <v>1.8053436870246041E-3</v>
      </c>
      <c r="AK105" s="24">
        <f>移輸入係数!$E105*投入係数表!AK103</f>
        <v>8.3914338301393696E-4</v>
      </c>
      <c r="AL105" s="24">
        <f>移輸入係数!$E105*投入係数表!AL103</f>
        <v>5.0645356486328282E-3</v>
      </c>
      <c r="AM105" s="24">
        <f>移輸入係数!$E105*投入係数表!AM103</f>
        <v>0</v>
      </c>
      <c r="AN105" s="24">
        <f>移輸入係数!$E105*投入係数表!AN103</f>
        <v>0</v>
      </c>
      <c r="AO105" s="24">
        <f>移輸入係数!$E105*投入係数表!AO103</f>
        <v>2.3391546296120886E-3</v>
      </c>
      <c r="AP105" s="24">
        <f>移輸入係数!$E105*投入係数表!AP103</f>
        <v>1.5878841471645649E-3</v>
      </c>
      <c r="AQ105" s="24">
        <f>移輸入係数!$E105*投入係数表!AQ103</f>
        <v>8.5291082370451585E-4</v>
      </c>
      <c r="AR105" s="24">
        <f>移輸入係数!$E105*投入係数表!AR103</f>
        <v>1.2856174285608766E-3</v>
      </c>
      <c r="AS105" s="24">
        <f>移輸入係数!$E105*投入係数表!AS103</f>
        <v>1.1285618652318377E-3</v>
      </c>
      <c r="AT105" s="24">
        <f>移輸入係数!$E105*投入係数表!AT103</f>
        <v>2.0622556139085861E-3</v>
      </c>
      <c r="AU105" s="24">
        <f>移輸入係数!$E105*投入係数表!AU103</f>
        <v>2.5254880211913219E-3</v>
      </c>
      <c r="AV105" s="24">
        <f>移輸入係数!$E105*投入係数表!AV103</f>
        <v>4.61565196824564E-3</v>
      </c>
      <c r="AW105" s="24">
        <f>移輸入係数!$E105*投入係数表!AW103</f>
        <v>1.8244961298859294E-3</v>
      </c>
      <c r="AX105" s="24">
        <f>移輸入係数!$E105*投入係数表!AX103</f>
        <v>0</v>
      </c>
      <c r="AY105" s="24">
        <f>移輸入係数!$E105*投入係数表!AY103</f>
        <v>2.3708692666610893E-3</v>
      </c>
      <c r="AZ105" s="24">
        <f>移輸入係数!$E105*投入係数表!AZ103</f>
        <v>8.0336116503516679E-3</v>
      </c>
      <c r="BA105" s="24">
        <f>移輸入係数!$E105*投入係数表!BA103</f>
        <v>1.9303923225933049E-3</v>
      </c>
      <c r="BB105" s="24">
        <f>移輸入係数!$E105*投入係数表!BB103</f>
        <v>2.2690673240257911E-3</v>
      </c>
      <c r="BC105" s="24">
        <f>移輸入係数!$E105*投入係数表!BC103</f>
        <v>5.2573254923574319E-3</v>
      </c>
      <c r="BD105" s="24">
        <f>移輸入係数!$E105*投入係数表!BD103</f>
        <v>1.3751879113829068E-3</v>
      </c>
      <c r="BE105" s="24">
        <f>移輸入係数!$E105*投入係数表!BE103</f>
        <v>3.4927537423674634E-3</v>
      </c>
      <c r="BF105" s="24">
        <f>移輸入係数!$E105*投入係数表!BF103</f>
        <v>0</v>
      </c>
      <c r="BG105" s="24">
        <f>移輸入係数!$E105*投入係数表!BG103</f>
        <v>1.4430694980201021E-3</v>
      </c>
      <c r="BH105" s="24">
        <f>移輸入係数!$E105*投入係数表!BH103</f>
        <v>1.6362482111045701E-3</v>
      </c>
      <c r="BI105" s="24">
        <f>移輸入係数!$E105*投入係数表!BI103</f>
        <v>5.8880106267927826E-3</v>
      </c>
      <c r="BJ105" s="24">
        <f>移輸入係数!$E105*投入係数表!BJ103</f>
        <v>1.2205083638956633E-2</v>
      </c>
      <c r="BK105" s="24">
        <f>移輸入係数!$E105*投入係数表!BK103</f>
        <v>3.172991251620984E-3</v>
      </c>
      <c r="BL105" s="24">
        <f>移輸入係数!$E105*投入係数表!BL103</f>
        <v>4.6235353024787151E-2</v>
      </c>
      <c r="BM105" s="24">
        <f>移輸入係数!$E105*投入係数表!BM103</f>
        <v>1.7084064115716405E-2</v>
      </c>
      <c r="BN105" s="24">
        <f>移輸入係数!$E105*投入係数表!BN103</f>
        <v>1.0385425275245051E-2</v>
      </c>
      <c r="BO105" s="24">
        <f>移輸入係数!$E105*投入係数表!BO103</f>
        <v>3.1421894559247016E-2</v>
      </c>
      <c r="BP105" s="24">
        <f>移輸入係数!$E105*投入係数表!BP103</f>
        <v>4.3159233302540748E-2</v>
      </c>
      <c r="BQ105" s="24">
        <f>移輸入係数!$E105*投入係数表!BQ103</f>
        <v>2.2030959954212294E-3</v>
      </c>
      <c r="BR105" s="24">
        <f>移輸入係数!$E105*投入係数表!BR103</f>
        <v>3.0557892501201179E-3</v>
      </c>
      <c r="BS105" s="24">
        <f>移輸入係数!$E105*投入係数表!BS103</f>
        <v>5.7641516348801223E-4</v>
      </c>
      <c r="BT105" s="24">
        <f>移輸入係数!$E105*投入係数表!BT103</f>
        <v>2.7464365241166764E-3</v>
      </c>
      <c r="BU105" s="24">
        <f>移輸入係数!$E105*投入係数表!BU103</f>
        <v>4.1900328102877204E-3</v>
      </c>
      <c r="BV105" s="24">
        <f>移輸入係数!$E105*投入係数表!BV103</f>
        <v>2.4843682699284748E-3</v>
      </c>
      <c r="BW105" s="24">
        <f>移輸入係数!$E105*投入係数表!BW103</f>
        <v>1.216842298375405E-3</v>
      </c>
      <c r="BX105" s="24">
        <f>移輸入係数!$E105*投入係数表!BX103</f>
        <v>4.5949344314588208E-4</v>
      </c>
      <c r="BY105" s="24">
        <f>移輸入係数!$E105*投入係数表!BY103</f>
        <v>0</v>
      </c>
      <c r="BZ105" s="24">
        <f>移輸入係数!$E105*投入係数表!BZ103</f>
        <v>1.1597916675802381E-3</v>
      </c>
      <c r="CA105" s="24">
        <f>移輸入係数!$E105*投入係数表!CA103</f>
        <v>3.5934305349354487E-3</v>
      </c>
      <c r="CB105" s="24">
        <f>移輸入係数!$E105*投入係数表!CB103</f>
        <v>0.15029487186983506</v>
      </c>
      <c r="CC105" s="24">
        <f>移輸入係数!$E105*投入係数表!CC103</f>
        <v>0</v>
      </c>
      <c r="CD105" s="24">
        <f>移輸入係数!$E105*投入係数表!CD103</f>
        <v>0</v>
      </c>
      <c r="CE105" s="24">
        <f>移輸入係数!$E105*投入係数表!CE103</f>
        <v>4.9533257745552652E-3</v>
      </c>
      <c r="CF105" s="24">
        <f>移輸入係数!$E105*投入係数表!CF103</f>
        <v>3.4080887602105604E-3</v>
      </c>
      <c r="CG105" s="24">
        <f>移輸入係数!$E105*投入係数表!CG103</f>
        <v>8.7763881123680346E-4</v>
      </c>
      <c r="CH105" s="24">
        <f>移輸入係数!$E105*投入係数表!CH103</f>
        <v>1.0923522382378118E-4</v>
      </c>
      <c r="CI105" s="24">
        <f>移輸入係数!$E105*投入係数表!CI103</f>
        <v>4.8803854810990366E-3</v>
      </c>
      <c r="CJ105" s="24">
        <f>移輸入係数!$E105*投入係数表!CJ103</f>
        <v>9.9184204427601314E-3</v>
      </c>
      <c r="CK105" s="24">
        <f>移輸入係数!$E105*投入係数表!CK103</f>
        <v>2.7582676921604275E-3</v>
      </c>
      <c r="CL105" s="24">
        <f>移輸入係数!$E105*投入係数表!CL103</f>
        <v>2.8688913294525671E-2</v>
      </c>
      <c r="CM105" s="24">
        <f>移輸入係数!$E105*投入係数表!CM103</f>
        <v>2.8988848875204092E-3</v>
      </c>
      <c r="CN105" s="24">
        <f>移輸入係数!$E105*投入係数表!CN103</f>
        <v>4.2139155912437583E-3</v>
      </c>
      <c r="CO105" s="24">
        <f>移輸入係数!$E105*投入係数表!CO103</f>
        <v>5.420488954974345E-4</v>
      </c>
      <c r="CP105" s="24">
        <f>移輸入係数!$E105*投入係数表!CP103</f>
        <v>1.3059720883967789E-3</v>
      </c>
      <c r="CQ105" s="24">
        <f>移輸入係数!$E105*投入係数表!CQ103</f>
        <v>6.0588814651092622E-3</v>
      </c>
      <c r="CR105" s="24">
        <f>移輸入係数!$E105*投入係数表!CR103</f>
        <v>7.2290502469386925E-3</v>
      </c>
      <c r="CS105" s="24">
        <f>移輸入係数!$E105*投入係数表!CS103</f>
        <v>3.6999624272413996E-3</v>
      </c>
      <c r="CT105" s="24">
        <f>移輸入係数!$E105*投入係数表!CT103</f>
        <v>9.5601564108451983E-3</v>
      </c>
      <c r="CU105" s="24">
        <f>移輸入係数!$E105*投入係数表!CU103</f>
        <v>1.9247360285075702E-3</v>
      </c>
      <c r="CV105" s="24">
        <f>移輸入係数!$E105*投入係数表!CV103</f>
        <v>2.0192981571186164E-3</v>
      </c>
      <c r="CW105" s="24">
        <f>移輸入係数!$E105*投入係数表!CW103</f>
        <v>7.024522369808785E-4</v>
      </c>
      <c r="CX105" s="24">
        <f>移輸入係数!$E105*投入係数表!CX103</f>
        <v>3.5377105617482541E-3</v>
      </c>
      <c r="CY105" s="24">
        <f>移輸入係数!$E105*投入係数表!CY103</f>
        <v>5.1300752476364075E-3</v>
      </c>
      <c r="CZ105" s="24">
        <f>移輸入係数!$E105*投入係数表!CZ103</f>
        <v>1.035302705062228E-2</v>
      </c>
      <c r="DA105" s="24">
        <f>移輸入係数!$E105*投入係数表!DA103</f>
        <v>1.0471750326261672E-3</v>
      </c>
      <c r="DB105" s="24">
        <f>移輸入係数!$E105*投入係数表!DB103</f>
        <v>2.4876410901954788E-3</v>
      </c>
      <c r="DC105" s="24">
        <f>移輸入係数!$E105*投入係数表!DC103</f>
        <v>2.0515341111541469E-3</v>
      </c>
      <c r="DD105" s="24">
        <f>移輸入係数!$E105*投入係数表!DD103</f>
        <v>1.2474837597553938E-3</v>
      </c>
      <c r="DE105" s="24">
        <f>移輸入係数!$E105*投入係数表!DE103</f>
        <v>1.5944094405784567E-3</v>
      </c>
      <c r="DF105" s="24">
        <f>移輸入係数!$E105*投入係数表!DF103</f>
        <v>0</v>
      </c>
      <c r="DG105" s="27">
        <f>移輸入係数!$E105*投入係数表!DG103</f>
        <v>1.7455975941147681E-4</v>
      </c>
    </row>
    <row r="106" spans="2:111" x14ac:dyDescent="0.15">
      <c r="B106" s="36" t="s">
        <v>96</v>
      </c>
      <c r="C106" s="36" t="s">
        <v>211</v>
      </c>
      <c r="D106" s="23">
        <f>移輸入係数!$E106*投入係数表!D104</f>
        <v>3.6650113600463512E-5</v>
      </c>
      <c r="E106" s="24">
        <f>移輸入係数!$E106*投入係数表!E104</f>
        <v>0</v>
      </c>
      <c r="F106" s="24">
        <f>移輸入係数!$E106*投入係数表!F104</f>
        <v>3.3248162136929998E-5</v>
      </c>
      <c r="G106" s="24">
        <f>移輸入係数!$E106*投入係数表!G104</f>
        <v>7.5918155918311615E-5</v>
      </c>
      <c r="H106" s="24">
        <f>移輸入係数!$E106*投入係数表!H104</f>
        <v>0</v>
      </c>
      <c r="I106" s="24">
        <f>移輸入係数!$E106*投入係数表!I104</f>
        <v>0</v>
      </c>
      <c r="J106" s="24">
        <f>移輸入係数!$E106*投入係数表!J104</f>
        <v>0</v>
      </c>
      <c r="K106" s="24">
        <f>移輸入係数!$E106*投入係数表!K104</f>
        <v>1.7672169503827918E-3</v>
      </c>
      <c r="L106" s="24">
        <f>移輸入係数!$E106*投入係数表!L104</f>
        <v>9.4396489276272269E-3</v>
      </c>
      <c r="M106" s="24">
        <f>移輸入係数!$E106*投入係数表!M104</f>
        <v>0</v>
      </c>
      <c r="N106" s="24">
        <f>移輸入係数!$E106*投入係数表!N104</f>
        <v>0</v>
      </c>
      <c r="O106" s="24">
        <f>移輸入係数!$E106*投入係数表!O104</f>
        <v>1.7723601455570473E-4</v>
      </c>
      <c r="P106" s="24">
        <f>移輸入係数!$E106*投入係数表!P104</f>
        <v>1.1488766374605638E-3</v>
      </c>
      <c r="Q106" s="24">
        <f>移輸入係数!$E106*投入係数表!Q104</f>
        <v>3.0837184000849342E-4</v>
      </c>
      <c r="R106" s="24">
        <f>移輸入係数!$E106*投入係数表!R104</f>
        <v>8.5131519112786847E-4</v>
      </c>
      <c r="S106" s="24">
        <f>移輸入係数!$E106*投入係数表!S104</f>
        <v>5.6379456915150176E-5</v>
      </c>
      <c r="T106" s="24">
        <f>移輸入係数!$E106*投入係数表!T104</f>
        <v>2.460755251313728E-4</v>
      </c>
      <c r="U106" s="24">
        <f>移輸入係数!$E106*投入係数表!U104</f>
        <v>1.4624619748459768E-4</v>
      </c>
      <c r="V106" s="24">
        <f>移輸入係数!$E106*投入係数表!V104</f>
        <v>5.0895750576795279E-4</v>
      </c>
      <c r="W106" s="24">
        <f>移輸入係数!$E106*投入係数表!W104</f>
        <v>5.551080282895362E-4</v>
      </c>
      <c r="X106" s="24">
        <f>移輸入係数!$E106*投入係数表!X104</f>
        <v>0</v>
      </c>
      <c r="Y106" s="24">
        <f>移輸入係数!$E106*投入係数表!Y104</f>
        <v>1.1982181300220912E-4</v>
      </c>
      <c r="Z106" s="24">
        <f>移輸入係数!$E106*投入係数表!Z104</f>
        <v>1.7699756322655621E-4</v>
      </c>
      <c r="AA106" s="24">
        <f>移輸入係数!$E106*投入係数表!AA104</f>
        <v>5.1349538949219608E-4</v>
      </c>
      <c r="AB106" s="24">
        <f>移輸入係数!$E106*投入係数表!AB104</f>
        <v>9.3672151706634746E-3</v>
      </c>
      <c r="AC106" s="24">
        <f>移輸入係数!$E106*投入係数表!AC104</f>
        <v>2.9344975779373866E-3</v>
      </c>
      <c r="AD106" s="24">
        <f>移輸入係数!$E106*投入係数表!AD104</f>
        <v>0</v>
      </c>
      <c r="AE106" s="24">
        <f>移輸入係数!$E106*投入係数表!AE104</f>
        <v>3.0468796441052899E-5</v>
      </c>
      <c r="AF106" s="24">
        <f>移輸入係数!$E106*投入係数表!AF104</f>
        <v>8.4904410335381289E-4</v>
      </c>
      <c r="AG106" s="24">
        <f>移輸入係数!$E106*投入係数表!AG104</f>
        <v>7.467976152280753E-4</v>
      </c>
      <c r="AH106" s="24">
        <f>移輸入係数!$E106*投入係数表!AH104</f>
        <v>6.2692404157399702E-4</v>
      </c>
      <c r="AI106" s="24">
        <f>移輸入係数!$E106*投入係数表!AI104</f>
        <v>9.8343527974141976E-5</v>
      </c>
      <c r="AJ106" s="24">
        <f>移輸入係数!$E106*投入係数表!AJ104</f>
        <v>3.6343391921535204E-5</v>
      </c>
      <c r="AK106" s="24">
        <f>移輸入係数!$E106*投入係数表!AK104</f>
        <v>1.0720087571355745E-3</v>
      </c>
      <c r="AL106" s="24">
        <f>移輸入係数!$E106*投入係数表!AL104</f>
        <v>4.1939611868794179E-4</v>
      </c>
      <c r="AM106" s="24">
        <f>移輸入係数!$E106*投入係数表!AM104</f>
        <v>0</v>
      </c>
      <c r="AN106" s="24">
        <f>移輸入係数!$E106*投入係数表!AN104</f>
        <v>0</v>
      </c>
      <c r="AO106" s="24">
        <f>移輸入係数!$E106*投入係数表!AO104</f>
        <v>1.0187313544969041E-4</v>
      </c>
      <c r="AP106" s="24">
        <f>移輸入係数!$E106*投入係数表!AP104</f>
        <v>3.5275503976491064E-5</v>
      </c>
      <c r="AQ106" s="24">
        <f>移輸入係数!$E106*投入係数表!AQ104</f>
        <v>1.5036974887364129E-4</v>
      </c>
      <c r="AR106" s="24">
        <f>移輸入係数!$E106*投入係数表!AR104</f>
        <v>1.5673489076542277E-4</v>
      </c>
      <c r="AS106" s="24">
        <f>移輸入係数!$E106*投入係数表!AS104</f>
        <v>2.3860390600693028E-4</v>
      </c>
      <c r="AT106" s="24">
        <f>移輸入係数!$E106*投入係数表!AT104</f>
        <v>3.0524825120559006E-4</v>
      </c>
      <c r="AU106" s="24">
        <f>移輸入係数!$E106*投入係数表!AU104</f>
        <v>6.3034690064012796E-4</v>
      </c>
      <c r="AV106" s="24">
        <f>移輸入係数!$E106*投入係数表!AV104</f>
        <v>4.007495035213913E-4</v>
      </c>
      <c r="AW106" s="24">
        <f>移輸入係数!$E106*投入係数表!AW104</f>
        <v>7.5365156578444212E-4</v>
      </c>
      <c r="AX106" s="24">
        <f>移輸入係数!$E106*投入係数表!AX104</f>
        <v>0</v>
      </c>
      <c r="AY106" s="24">
        <f>移輸入係数!$E106*投入係数表!AY104</f>
        <v>2.9819046214783274E-4</v>
      </c>
      <c r="AZ106" s="24">
        <f>移輸入係数!$E106*投入係数表!AZ104</f>
        <v>6.9829825726923161E-4</v>
      </c>
      <c r="BA106" s="24">
        <f>移輸入係数!$E106*投入係数表!BA104</f>
        <v>1.5334278120162947E-3</v>
      </c>
      <c r="BB106" s="24">
        <f>移輸入係数!$E106*投入係数表!BB104</f>
        <v>5.0962360317506129E-4</v>
      </c>
      <c r="BC106" s="24">
        <f>移輸入係数!$E106*投入係数表!BC104</f>
        <v>5.7706131753562271E-4</v>
      </c>
      <c r="BD106" s="24">
        <f>移輸入係数!$E106*投入係数表!BD104</f>
        <v>4.5583271872578276E-4</v>
      </c>
      <c r="BE106" s="24">
        <f>移輸入係数!$E106*投入係数表!BE104</f>
        <v>3.4748662348695883E-4</v>
      </c>
      <c r="BF106" s="24">
        <f>移輸入係数!$E106*投入係数表!BF104</f>
        <v>0</v>
      </c>
      <c r="BG106" s="24">
        <f>移輸入係数!$E106*投入係数表!BG104</f>
        <v>1.2092725356230404E-3</v>
      </c>
      <c r="BH106" s="24">
        <f>移輸入係数!$E106*投入係数表!BH104</f>
        <v>6.6505413096364996E-4</v>
      </c>
      <c r="BI106" s="24">
        <f>移輸入係数!$E106*投入係数表!BI104</f>
        <v>2.2123397719338105E-4</v>
      </c>
      <c r="BJ106" s="24">
        <f>移輸入係数!$E106*投入係数表!BJ104</f>
        <v>2.6201189257652596E-4</v>
      </c>
      <c r="BK106" s="24">
        <f>移輸入係数!$E106*投入係数表!BK104</f>
        <v>1.2227958050010845E-3</v>
      </c>
      <c r="BL106" s="24">
        <f>移輸入係数!$E106*投入係数表!BL104</f>
        <v>1.5949369978168476E-5</v>
      </c>
      <c r="BM106" s="24">
        <f>移輸入係数!$E106*投入係数表!BM104</f>
        <v>4.6896492254493795E-4</v>
      </c>
      <c r="BN106" s="24">
        <f>移輸入係数!$E106*投入係数表!BN104</f>
        <v>7.1390812943786323E-5</v>
      </c>
      <c r="BO106" s="24">
        <f>移輸入係数!$E106*投入係数表!BO104</f>
        <v>1.359081683623245E-4</v>
      </c>
      <c r="BP106" s="24">
        <f>移輸入係数!$E106*投入係数表!BP104</f>
        <v>1.5194154965203136E-4</v>
      </c>
      <c r="BQ106" s="24">
        <f>移輸入係数!$E106*投入係数表!BQ104</f>
        <v>4.6181812394771073E-4</v>
      </c>
      <c r="BR106" s="24">
        <f>移輸入係数!$E106*投入係数表!BR104</f>
        <v>2.0435470914454664E-3</v>
      </c>
      <c r="BS106" s="24">
        <f>移輸入係数!$E106*投入係数表!BS104</f>
        <v>1.4019669386785853E-3</v>
      </c>
      <c r="BT106" s="24">
        <f>移輸入係数!$E106*投入係数表!BT104</f>
        <v>1.7001623107926189E-4</v>
      </c>
      <c r="BU106" s="24">
        <f>移輸入係数!$E106*投入係数表!BU104</f>
        <v>1.7064093112987583E-3</v>
      </c>
      <c r="BV106" s="24">
        <f>移輸入係数!$E106*投入係数表!BV104</f>
        <v>4.4039082779275878E-3</v>
      </c>
      <c r="BW106" s="24">
        <f>移輸入係数!$E106*投入係数表!BW104</f>
        <v>3.7729891000877151E-3</v>
      </c>
      <c r="BX106" s="24">
        <f>移輸入係数!$E106*投入係数表!BX104</f>
        <v>2.6590916238381362E-3</v>
      </c>
      <c r="BY106" s="24">
        <f>移輸入係数!$E106*投入係数表!BY104</f>
        <v>0</v>
      </c>
      <c r="BZ106" s="24">
        <f>移輸入係数!$E106*投入係数表!BZ104</f>
        <v>7.1802462719962475E-4</v>
      </c>
      <c r="CA106" s="24">
        <f>移輸入係数!$E106*投入係数表!CA104</f>
        <v>5.2388023580228829E-4</v>
      </c>
      <c r="CB106" s="24">
        <f>移輸入係数!$E106*投入係数表!CB104</f>
        <v>0</v>
      </c>
      <c r="CC106" s="24">
        <f>移輸入係数!$E106*投入係数表!CC104</f>
        <v>0</v>
      </c>
      <c r="CD106" s="24">
        <f>移輸入係数!$E106*投入係数表!CD104</f>
        <v>0</v>
      </c>
      <c r="CE106" s="24">
        <f>移輸入係数!$E106*投入係数表!CE104</f>
        <v>5.2133200223707825E-4</v>
      </c>
      <c r="CF106" s="24">
        <f>移輸入係数!$E106*投入係数表!CF104</f>
        <v>7.6607259623218696E-5</v>
      </c>
      <c r="CG106" s="24">
        <f>移輸入係数!$E106*投入係数表!CG104</f>
        <v>1.0403841212666912E-3</v>
      </c>
      <c r="CH106" s="24">
        <f>移輸入係数!$E106*投入係数表!CH104</f>
        <v>1.2369062733248677E-4</v>
      </c>
      <c r="CI106" s="24">
        <f>移輸入係数!$E106*投入係数表!CI104</f>
        <v>3.2800768861539218E-3</v>
      </c>
      <c r="CJ106" s="24">
        <f>移輸入係数!$E106*投入係数表!CJ104</f>
        <v>3.0963579897683577E-3</v>
      </c>
      <c r="CK106" s="24">
        <f>移輸入係数!$E106*投入係数表!CK104</f>
        <v>2.241105574395638E-3</v>
      </c>
      <c r="CL106" s="24">
        <f>移輸入係数!$E106*投入係数表!CL104</f>
        <v>4.8091263615379293E-3</v>
      </c>
      <c r="CM106" s="24">
        <f>移輸入係数!$E106*投入係数表!CM104</f>
        <v>5.5070241411989459E-3</v>
      </c>
      <c r="CN106" s="24">
        <f>移輸入係数!$E106*投入係数表!CN104</f>
        <v>2.3148539745331087E-4</v>
      </c>
      <c r="CO106" s="24">
        <f>移輸入係数!$E106*投入係数表!CO104</f>
        <v>5.8044926684910404E-4</v>
      </c>
      <c r="CP106" s="24">
        <f>移輸入係数!$E106*投入係数表!CP104</f>
        <v>3.4511372635251798E-4</v>
      </c>
      <c r="CQ106" s="24">
        <f>移輸入係数!$E106*投入係数表!CQ104</f>
        <v>2.6300958742316488E-4</v>
      </c>
      <c r="CR106" s="24">
        <f>移輸入係数!$E106*投入係数表!CR104</f>
        <v>6.2645167766399402E-4</v>
      </c>
      <c r="CS106" s="24">
        <f>移輸入係数!$E106*投入係数表!CS104</f>
        <v>1.2984633791251045E-4</v>
      </c>
      <c r="CT106" s="24">
        <f>移輸入係数!$E106*投入係数表!CT104</f>
        <v>2.2000730276694968E-4</v>
      </c>
      <c r="CU106" s="24">
        <f>移輸入係数!$E106*投入係数表!CU104</f>
        <v>7.0102325593302862E-4</v>
      </c>
      <c r="CV106" s="24">
        <f>移輸入係数!$E106*投入係数表!CV104</f>
        <v>1.828343953201142E-3</v>
      </c>
      <c r="CW106" s="24">
        <f>移輸入係数!$E106*投入係数表!CW104</f>
        <v>1.2237072484046649E-4</v>
      </c>
      <c r="CX106" s="24">
        <f>移輸入係数!$E106*投入係数表!CX104</f>
        <v>3.0330413991246395E-4</v>
      </c>
      <c r="CY106" s="24">
        <f>移輸入係数!$E106*投入係数表!CY104</f>
        <v>2.3843587610943122E-3</v>
      </c>
      <c r="CZ106" s="24">
        <f>移輸入係数!$E106*投入係数表!CZ104</f>
        <v>7.0810502945678326E-4</v>
      </c>
      <c r="DA106" s="24">
        <f>移輸入係数!$E106*投入係数表!DA104</f>
        <v>1.4957459404397217E-3</v>
      </c>
      <c r="DB106" s="24">
        <f>移輸入係数!$E106*投入係数表!DB104</f>
        <v>2.4714375653223327E-3</v>
      </c>
      <c r="DC106" s="24">
        <f>移輸入係数!$E106*投入係数表!DC104</f>
        <v>1.5497360592081927E-3</v>
      </c>
      <c r="DD106" s="24">
        <f>移輸入係数!$E106*投入係数表!DD104</f>
        <v>5.4329491697573356E-4</v>
      </c>
      <c r="DE106" s="24">
        <f>移輸入係数!$E106*投入係数表!DE104</f>
        <v>1.8104038521925339E-3</v>
      </c>
      <c r="DF106" s="24">
        <f>移輸入係数!$E106*投入係数表!DF104</f>
        <v>0</v>
      </c>
      <c r="DG106" s="27">
        <f>移輸入係数!$E106*投入係数表!DG104</f>
        <v>2.6557360195239522E-4</v>
      </c>
    </row>
    <row r="107" spans="2:111" x14ac:dyDescent="0.15">
      <c r="B107" s="36" t="s">
        <v>97</v>
      </c>
      <c r="C107" s="36" t="s">
        <v>212</v>
      </c>
      <c r="D107" s="23">
        <f>移輸入係数!$E107*投入係数表!D105</f>
        <v>1.292795952383043E-2</v>
      </c>
      <c r="E107" s="24">
        <f>移輸入係数!$E107*投入係数表!E105</f>
        <v>7.7899320161003314E-3</v>
      </c>
      <c r="F107" s="24">
        <f>移輸入係数!$E107*投入係数表!F105</f>
        <v>4.3639115453785626E-2</v>
      </c>
      <c r="G107" s="24">
        <f>移輸入係数!$E107*投入係数表!G105</f>
        <v>4.7310144144279758E-3</v>
      </c>
      <c r="H107" s="24">
        <f>移輸入係数!$E107*投入係数表!H105</f>
        <v>0</v>
      </c>
      <c r="I107" s="24">
        <f>移輸入係数!$E107*投入係数表!I105</f>
        <v>0</v>
      </c>
      <c r="J107" s="24">
        <f>移輸入係数!$E107*投入係数表!J105</f>
        <v>0</v>
      </c>
      <c r="K107" s="24">
        <f>移輸入係数!$E107*投入係数表!K105</f>
        <v>3.1259940088715385E-3</v>
      </c>
      <c r="L107" s="24">
        <f>移輸入係数!$E107*投入係数表!L105</f>
        <v>7.7564085245764025E-3</v>
      </c>
      <c r="M107" s="24">
        <f>移輸入係数!$E107*投入係数表!M105</f>
        <v>1.3414477480886782E-3</v>
      </c>
      <c r="N107" s="24">
        <f>移輸入係数!$E107*投入係数表!N105</f>
        <v>0</v>
      </c>
      <c r="O107" s="24">
        <f>移輸入係数!$E107*投入係数表!O105</f>
        <v>6.39450355633961E-3</v>
      </c>
      <c r="P107" s="24">
        <f>移輸入係数!$E107*投入係数表!P105</f>
        <v>3.2559568172466882E-3</v>
      </c>
      <c r="Q107" s="24">
        <f>移輸入係数!$E107*投入係数表!Q105</f>
        <v>9.1882400542316819E-3</v>
      </c>
      <c r="R107" s="24">
        <f>移輸入係数!$E107*投入係数表!R105</f>
        <v>1.9347097720271555E-3</v>
      </c>
      <c r="S107" s="24">
        <f>移輸入係数!$E107*投入係数表!S105</f>
        <v>2.5966151684136719E-3</v>
      </c>
      <c r="T107" s="24">
        <f>移輸入係数!$E107*投入係数表!T105</f>
        <v>9.5372507036937113E-4</v>
      </c>
      <c r="U107" s="24">
        <f>移輸入係数!$E107*投入係数表!U105</f>
        <v>1.9195210461328631E-3</v>
      </c>
      <c r="V107" s="24">
        <f>移輸入係数!$E107*投入係数表!V105</f>
        <v>8.0972187142642569E-3</v>
      </c>
      <c r="W107" s="24">
        <f>移輸入係数!$E107*投入係数表!W105</f>
        <v>1.4932721342009288E-2</v>
      </c>
      <c r="X107" s="24">
        <f>移輸入係数!$E107*投入係数表!X105</f>
        <v>0</v>
      </c>
      <c r="Y107" s="24">
        <f>移輸入係数!$E107*投入係数表!Y105</f>
        <v>1.2319434969451332E-2</v>
      </c>
      <c r="Z107" s="24">
        <f>移輸入係数!$E107*投入係数表!Z105</f>
        <v>3.677739791904589E-3</v>
      </c>
      <c r="AA107" s="24">
        <f>移輸入係数!$E107*投入係数表!AA105</f>
        <v>3.6291049819939052E-3</v>
      </c>
      <c r="AB107" s="24">
        <f>移輸入係数!$E107*投入係数表!AB105</f>
        <v>5.0499028978245901E-3</v>
      </c>
      <c r="AC107" s="24">
        <f>移輸入係数!$E107*投入係数表!AC105</f>
        <v>2.0802433952073294E-3</v>
      </c>
      <c r="AD107" s="24">
        <f>移輸入係数!$E107*投入係数表!AD105</f>
        <v>0</v>
      </c>
      <c r="AE107" s="24">
        <f>移輸入係数!$E107*投入係数表!AE105</f>
        <v>6.9317945703742286E-3</v>
      </c>
      <c r="AF107" s="24">
        <f>移輸入係数!$E107*投入係数表!AF105</f>
        <v>5.1750043605832434E-3</v>
      </c>
      <c r="AG107" s="24">
        <f>移輸入係数!$E107*投入係数表!AG105</f>
        <v>1.1051727259868247E-2</v>
      </c>
      <c r="AH107" s="24">
        <f>移輸入係数!$E107*投入係数表!AH105</f>
        <v>3.741696936079059E-3</v>
      </c>
      <c r="AI107" s="24">
        <f>移輸入係数!$E107*投入係数表!AI105</f>
        <v>4.0551307425465621E-3</v>
      </c>
      <c r="AJ107" s="24">
        <f>移輸入係数!$E107*投入係数表!AJ105</f>
        <v>9.4312675652839292E-3</v>
      </c>
      <c r="AK107" s="24">
        <f>移輸入係数!$E107*投入係数表!AK105</f>
        <v>7.4615789263254816E-3</v>
      </c>
      <c r="AL107" s="24">
        <f>移輸入係数!$E107*投入係数表!AL105</f>
        <v>1.0374958918144444E-2</v>
      </c>
      <c r="AM107" s="24">
        <f>移輸入係数!$E107*投入係数表!AM105</f>
        <v>0</v>
      </c>
      <c r="AN107" s="24">
        <f>移輸入係数!$E107*投入係数表!AN105</f>
        <v>0</v>
      </c>
      <c r="AO107" s="24">
        <f>移輸入係数!$E107*投入係数表!AO105</f>
        <v>6.1284325673664425E-3</v>
      </c>
      <c r="AP107" s="24">
        <f>移輸入係数!$E107*投入係数表!AP105</f>
        <v>1.0449275776621403E-3</v>
      </c>
      <c r="AQ107" s="24">
        <f>移輸入係数!$E107*投入係数表!AQ105</f>
        <v>4.1413063227847694E-3</v>
      </c>
      <c r="AR107" s="24">
        <f>移輸入係数!$E107*投入係数表!AR105</f>
        <v>3.4110600934260079E-3</v>
      </c>
      <c r="AS107" s="24">
        <f>移輸入係数!$E107*投入係数表!AS105</f>
        <v>5.4363167690375967E-3</v>
      </c>
      <c r="AT107" s="24">
        <f>移輸入係数!$E107*投入係数表!AT105</f>
        <v>5.049190250326142E-3</v>
      </c>
      <c r="AU107" s="24">
        <f>移輸入係数!$E107*投入係数表!AU105</f>
        <v>3.971434813323441E-3</v>
      </c>
      <c r="AV107" s="24">
        <f>移輸入係数!$E107*投入係数表!AV105</f>
        <v>4.5415668586482978E-3</v>
      </c>
      <c r="AW107" s="24">
        <f>移輸入係数!$E107*投入係数表!AW105</f>
        <v>2.9486765377013278E-3</v>
      </c>
      <c r="AX107" s="24">
        <f>移輸入係数!$E107*投入係数表!AX105</f>
        <v>0</v>
      </c>
      <c r="AY107" s="24">
        <f>移輸入係数!$E107*投入係数表!AY105</f>
        <v>7.0977967388943398E-3</v>
      </c>
      <c r="AZ107" s="24">
        <f>移輸入係数!$E107*投入係数表!AZ105</f>
        <v>4.0589701631559734E-3</v>
      </c>
      <c r="BA107" s="24">
        <f>移輸入係数!$E107*投入係数表!BA105</f>
        <v>2.4187864423628703E-3</v>
      </c>
      <c r="BB107" s="24">
        <f>移輸入係数!$E107*投入係数表!BB105</f>
        <v>4.9269468886031492E-3</v>
      </c>
      <c r="BC107" s="24">
        <f>移輸入係数!$E107*投入係数表!BC105</f>
        <v>3.9217517979035473E-3</v>
      </c>
      <c r="BD107" s="24">
        <f>移輸入係数!$E107*投入係数表!BD105</f>
        <v>1.9076843985550947E-3</v>
      </c>
      <c r="BE107" s="24">
        <f>移輸入係数!$E107*投入係数表!BE105</f>
        <v>1.4729699590112545E-3</v>
      </c>
      <c r="BF107" s="24">
        <f>移輸入係数!$E107*投入係数表!BF105</f>
        <v>0</v>
      </c>
      <c r="BG107" s="24">
        <f>移輸入係数!$E107*投入係数表!BG105</f>
        <v>2.2186709068374548E-3</v>
      </c>
      <c r="BH107" s="24">
        <f>移輸入係数!$E107*投入係数表!BH105</f>
        <v>3.2480664464526487E-3</v>
      </c>
      <c r="BI107" s="24">
        <f>移輸入係数!$E107*投入係数表!BI105</f>
        <v>2.4637929808322074E-3</v>
      </c>
      <c r="BJ107" s="24">
        <f>移輸入係数!$E107*投入係数表!BJ105</f>
        <v>2.9284834065551523E-3</v>
      </c>
      <c r="BK107" s="24">
        <f>移輸入係数!$E107*投入係数表!BK105</f>
        <v>1.5325412070326294E-3</v>
      </c>
      <c r="BL107" s="24">
        <f>移輸入係数!$E107*投入係数表!BL105</f>
        <v>2.232957984347154E-3</v>
      </c>
      <c r="BM107" s="24">
        <f>移輸入係数!$E107*投入係数表!BM105</f>
        <v>1.964442272375085E-3</v>
      </c>
      <c r="BN107" s="24">
        <f>移輸入係数!$E107*投入係数表!BN105</f>
        <v>5.3015820357386664E-3</v>
      </c>
      <c r="BO107" s="24">
        <f>移輸入係数!$E107*投入係数表!BO105</f>
        <v>5.5256133251580719E-3</v>
      </c>
      <c r="BP107" s="24">
        <f>移輸入係数!$E107*投入係数表!BP105</f>
        <v>3.9942737686943387E-3</v>
      </c>
      <c r="BQ107" s="24">
        <f>移輸入係数!$E107*投入係数表!BQ105</f>
        <v>2.6264143397585999E-2</v>
      </c>
      <c r="BR107" s="24">
        <f>移輸入係数!$E107*投入係数表!BR105</f>
        <v>3.3370175714692142E-3</v>
      </c>
      <c r="BS107" s="24">
        <f>移輸入係数!$E107*投入係数表!BS105</f>
        <v>1.643856146407768E-2</v>
      </c>
      <c r="BT107" s="24">
        <f>移輸入係数!$E107*投入係数表!BT105</f>
        <v>1.1047246779570849E-2</v>
      </c>
      <c r="BU107" s="24">
        <f>移輸入係数!$E107*投入係数表!BU105</f>
        <v>5.574950879435837E-4</v>
      </c>
      <c r="BV107" s="24">
        <f>移輸入係数!$E107*投入係数表!BV105</f>
        <v>2.0653074864744416E-3</v>
      </c>
      <c r="BW107" s="24">
        <f>移輸入係数!$E107*投入係数表!BW105</f>
        <v>1.3603060231749558E-3</v>
      </c>
      <c r="BX107" s="24">
        <f>移輸入係数!$E107*投入係数表!BX105</f>
        <v>9.2677214710822878E-4</v>
      </c>
      <c r="BY107" s="24">
        <f>移輸入係数!$E107*投入係数表!BY105</f>
        <v>0</v>
      </c>
      <c r="BZ107" s="24">
        <f>移輸入係数!$E107*投入係数表!BZ105</f>
        <v>1.3191255587789565E-3</v>
      </c>
      <c r="CA107" s="24">
        <f>移輸入係数!$E107*投入係数表!CA105</f>
        <v>2.1350919232504834E-2</v>
      </c>
      <c r="CB107" s="24">
        <f>移輸入係数!$E107*投入係数表!CB105</f>
        <v>0.12364215030452756</v>
      </c>
      <c r="CC107" s="24">
        <f>移輸入係数!$E107*投入係数表!CC105</f>
        <v>0</v>
      </c>
      <c r="CD107" s="24">
        <f>移輸入係数!$E107*投入係数表!CD105</f>
        <v>0</v>
      </c>
      <c r="CE107" s="24">
        <f>移輸入係数!$E107*投入係数表!CE105</f>
        <v>6.1347664030654775E-3</v>
      </c>
      <c r="CF107" s="24">
        <f>移輸入係数!$E107*投入係数表!CF105</f>
        <v>4.5666053241091749E-3</v>
      </c>
      <c r="CG107" s="24">
        <f>移輸入係数!$E107*投入係数表!CG105</f>
        <v>7.2900463537499561E-3</v>
      </c>
      <c r="CH107" s="24">
        <f>移輸入係数!$E107*投入係数表!CH105</f>
        <v>1.74835560771905E-3</v>
      </c>
      <c r="CI107" s="24">
        <f>移輸入係数!$E107*投入係数表!CI105</f>
        <v>5.5951638672413441E-3</v>
      </c>
      <c r="CJ107" s="24">
        <f>移輸入係数!$E107*投入係数表!CJ105</f>
        <v>4.8230088208728351E-3</v>
      </c>
      <c r="CK107" s="24">
        <f>移輸入係数!$E107*投入係数表!CK105</f>
        <v>1.1420895275877871E-2</v>
      </c>
      <c r="CL107" s="24">
        <f>移輸入係数!$E107*投入係数表!CL105</f>
        <v>3.316185322460842E-3</v>
      </c>
      <c r="CM107" s="24">
        <f>移輸入係数!$E107*投入係数表!CM105</f>
        <v>2.1456869099332311E-3</v>
      </c>
      <c r="CN107" s="24">
        <f>移輸入係数!$E107*投入係数表!CN105</f>
        <v>7.9618605511349409E-3</v>
      </c>
      <c r="CO107" s="24">
        <f>移輸入係数!$E107*投入係数表!CO105</f>
        <v>2.0867804900066424E-3</v>
      </c>
      <c r="CP107" s="24">
        <f>移輸入係数!$E107*投入係数表!CP105</f>
        <v>1.0287813130983434E-2</v>
      </c>
      <c r="CQ107" s="24">
        <f>移輸入係数!$E107*投入係数表!CQ105</f>
        <v>1.5472534359888773E-3</v>
      </c>
      <c r="CR107" s="24">
        <f>移輸入係数!$E107*投入係数表!CR105</f>
        <v>8.519388193914363E-3</v>
      </c>
      <c r="CS107" s="24">
        <f>移輸入係数!$E107*投入係数表!CS105</f>
        <v>5.5068710847489127E-3</v>
      </c>
      <c r="CT107" s="24">
        <f>移輸入係数!$E107*投入係数表!CT105</f>
        <v>1.7063885622363875E-3</v>
      </c>
      <c r="CU107" s="24">
        <f>移輸入係数!$E107*投入係数表!CU105</f>
        <v>4.8498798604946535E-3</v>
      </c>
      <c r="CV107" s="24">
        <f>移輸入係数!$E107*投入係数表!CV105</f>
        <v>6.5175572566852649E-2</v>
      </c>
      <c r="CW107" s="24">
        <f>移輸入係数!$E107*投入係数表!CW105</f>
        <v>1.256986162772258E-3</v>
      </c>
      <c r="CX107" s="24">
        <f>移輸入係数!$E107*投入係数表!CX105</f>
        <v>2.2435320063994225E-2</v>
      </c>
      <c r="CY107" s="24">
        <f>移輸入係数!$E107*投入係数表!CY105</f>
        <v>2.6448347284926429E-3</v>
      </c>
      <c r="CZ107" s="24">
        <f>移輸入係数!$E107*投入係数表!CZ105</f>
        <v>3.1774600868131045E-3</v>
      </c>
      <c r="DA107" s="24">
        <f>移輸入係数!$E107*投入係数表!DA105</f>
        <v>1.39643296344857E-3</v>
      </c>
      <c r="DB107" s="24">
        <f>移輸入係数!$E107*投入係数表!DB105</f>
        <v>4.6987852938936139E-3</v>
      </c>
      <c r="DC107" s="24">
        <f>移輸入係数!$E107*投入係数表!DC105</f>
        <v>3.302730526901439E-3</v>
      </c>
      <c r="DD107" s="24">
        <f>移輸入係数!$E107*投入係数表!DD105</f>
        <v>1.1884822139298806E-3</v>
      </c>
      <c r="DE107" s="24">
        <f>移輸入係数!$E107*投入係数表!DE105</f>
        <v>1.1009990702384562E-3</v>
      </c>
      <c r="DF107" s="24">
        <f>移輸入係数!$E107*投入係数表!DF105</f>
        <v>0</v>
      </c>
      <c r="DG107" s="27">
        <f>移輸入係数!$E107*投入係数表!DG105</f>
        <v>3.1043357990406486E-4</v>
      </c>
    </row>
    <row r="108" spans="2:111" x14ac:dyDescent="0.15">
      <c r="B108" s="36" t="s">
        <v>98</v>
      </c>
      <c r="C108" s="36" t="s">
        <v>213</v>
      </c>
      <c r="D108" s="23">
        <f>移輸入係数!$E108*投入係数表!D106</f>
        <v>3.3152610220970799E-4</v>
      </c>
      <c r="E108" s="24">
        <f>移輸入係数!$E108*投入係数表!E106</f>
        <v>2.7885756536959899E-4</v>
      </c>
      <c r="F108" s="24">
        <f>移輸入係数!$E108*投入係数表!F106</f>
        <v>1.3060857980834558E-2</v>
      </c>
      <c r="G108" s="24">
        <f>移輸入係数!$E108*投入係数表!G106</f>
        <v>4.6626628459192155E-4</v>
      </c>
      <c r="H108" s="24">
        <f>移輸入係数!$E108*投入係数表!H106</f>
        <v>0</v>
      </c>
      <c r="I108" s="24">
        <f>移輸入係数!$E108*投入係数表!I106</f>
        <v>0</v>
      </c>
      <c r="J108" s="24">
        <f>移輸入係数!$E108*投入係数表!J106</f>
        <v>0</v>
      </c>
      <c r="K108" s="24">
        <f>移輸入係数!$E108*投入係数表!K106</f>
        <v>1.7095301355446211E-2</v>
      </c>
      <c r="L108" s="24">
        <f>移輸入係数!$E108*投入係数表!L106</f>
        <v>1.5313616942502254E-2</v>
      </c>
      <c r="M108" s="24">
        <f>移輸入係数!$E108*投入係数表!M106</f>
        <v>1.7564977029517906E-3</v>
      </c>
      <c r="N108" s="24">
        <f>移輸入係数!$E108*投入係数表!N106</f>
        <v>0</v>
      </c>
      <c r="O108" s="24">
        <f>移輸入係数!$E108*投入係数表!O106</f>
        <v>6.7687373082911265E-3</v>
      </c>
      <c r="P108" s="24">
        <f>移輸入係数!$E108*投入係数表!P106</f>
        <v>2.5341549775878557E-2</v>
      </c>
      <c r="Q108" s="24">
        <f>移輸入係数!$E108*投入係数表!Q106</f>
        <v>1.0905702091633296E-2</v>
      </c>
      <c r="R108" s="24">
        <f>移輸入係数!$E108*投入係数表!R106</f>
        <v>2.0866454463643106E-2</v>
      </c>
      <c r="S108" s="24">
        <f>移輸入係数!$E108*投入係数表!S106</f>
        <v>3.3222079712026589E-3</v>
      </c>
      <c r="T108" s="24">
        <f>移輸入係数!$E108*投入係数表!T106</f>
        <v>5.3464553233282938E-3</v>
      </c>
      <c r="U108" s="24">
        <f>移輸入係数!$E108*投入係数表!U106</f>
        <v>2.2086652035621008E-2</v>
      </c>
      <c r="V108" s="24">
        <f>移輸入係数!$E108*投入係数表!V106</f>
        <v>8.4062952360381762E-3</v>
      </c>
      <c r="W108" s="24">
        <f>移輸入係数!$E108*投入係数表!W106</f>
        <v>2.6469773145331877E-2</v>
      </c>
      <c r="X108" s="24">
        <f>移輸入係数!$E108*投入係数表!X106</f>
        <v>0</v>
      </c>
      <c r="Y108" s="24">
        <f>移輸入係数!$E108*投入係数表!Y106</f>
        <v>6.1043309102304282E-3</v>
      </c>
      <c r="Z108" s="24">
        <f>移輸入係数!$E108*投入係数表!Z106</f>
        <v>5.8805978333893614E-3</v>
      </c>
      <c r="AA108" s="24">
        <f>移輸入係数!$E108*投入係数表!AA106</f>
        <v>8.3401858458963078E-3</v>
      </c>
      <c r="AB108" s="24">
        <f>移輸入係数!$E108*投入係数表!AB106</f>
        <v>1.2741262250429706E-2</v>
      </c>
      <c r="AC108" s="24">
        <f>移輸入係数!$E108*投入係数表!AC106</f>
        <v>1.0763616791493883E-2</v>
      </c>
      <c r="AD108" s="24">
        <f>移輸入係数!$E108*投入係数表!AD106</f>
        <v>0</v>
      </c>
      <c r="AE108" s="24">
        <f>移輸入係数!$E108*投入係数表!AE106</f>
        <v>5.9845206108630694E-3</v>
      </c>
      <c r="AF108" s="24">
        <f>移輸入係数!$E108*投入係数表!AF106</f>
        <v>1.9050468855719548E-2</v>
      </c>
      <c r="AG108" s="24">
        <f>移輸入係数!$E108*投入係数表!AG106</f>
        <v>1.7014813417689113E-2</v>
      </c>
      <c r="AH108" s="24">
        <f>移輸入係数!$E108*投入係数表!AH106</f>
        <v>8.9684257809284108E-3</v>
      </c>
      <c r="AI108" s="24">
        <f>移輸入係数!$E108*投入係数表!AI106</f>
        <v>1.5071084794342755E-2</v>
      </c>
      <c r="AJ108" s="24">
        <f>移輸入係数!$E108*投入係数表!AJ106</f>
        <v>2.2059892833396242E-2</v>
      </c>
      <c r="AK108" s="24">
        <f>移輸入係数!$E108*投入係数表!AK106</f>
        <v>1.136536370606233E-2</v>
      </c>
      <c r="AL108" s="24">
        <f>移輸入係数!$E108*投入係数表!AL106</f>
        <v>2.652766144999754E-2</v>
      </c>
      <c r="AM108" s="24">
        <f>移輸入係数!$E108*投入係数表!AM106</f>
        <v>0</v>
      </c>
      <c r="AN108" s="24">
        <f>移輸入係数!$E108*投入係数表!AN106</f>
        <v>0</v>
      </c>
      <c r="AO108" s="24">
        <f>移輸入係数!$E108*投入係数表!AO106</f>
        <v>1.0567456458606834E-2</v>
      </c>
      <c r="AP108" s="24">
        <f>移輸入係数!$E108*投入係数表!AP106</f>
        <v>4.792356885338904E-3</v>
      </c>
      <c r="AQ108" s="24">
        <f>移輸入係数!$E108*投入係数表!AQ106</f>
        <v>4.3734514438732346E-3</v>
      </c>
      <c r="AR108" s="24">
        <f>移輸入係数!$E108*投入係数表!AR106</f>
        <v>8.8283560371926438E-3</v>
      </c>
      <c r="AS108" s="24">
        <f>移輸入係数!$E108*投入係数表!AS106</f>
        <v>1.0099392911853907E-2</v>
      </c>
      <c r="AT108" s="24">
        <f>移輸入係数!$E108*投入係数表!AT106</f>
        <v>1.2339476496854039E-2</v>
      </c>
      <c r="AU108" s="24">
        <f>移輸入係数!$E108*投入係数表!AU106</f>
        <v>2.1461499671070514E-2</v>
      </c>
      <c r="AV108" s="24">
        <f>移輸入係数!$E108*投入係数表!AV106</f>
        <v>1.6469937478172259E-2</v>
      </c>
      <c r="AW108" s="24">
        <f>移輸入係数!$E108*投入係数表!AW106</f>
        <v>1.8182329121328684E-2</v>
      </c>
      <c r="AX108" s="24">
        <f>移輸入係数!$E108*投入係数表!AX106</f>
        <v>0</v>
      </c>
      <c r="AY108" s="24">
        <f>移輸入係数!$E108*投入係数表!AY106</f>
        <v>2.0064958372283438E-2</v>
      </c>
      <c r="AZ108" s="24">
        <f>移輸入係数!$E108*投入係数表!AZ106</f>
        <v>2.3974946431056299E-2</v>
      </c>
      <c r="BA108" s="24">
        <f>移輸入係数!$E108*投入係数表!BA106</f>
        <v>1.7040761822471762E-2</v>
      </c>
      <c r="BB108" s="24">
        <f>移輸入係数!$E108*投入係数表!BB106</f>
        <v>1.9044701988285281E-2</v>
      </c>
      <c r="BC108" s="24">
        <f>移輸入係数!$E108*投入係数表!BC106</f>
        <v>1.765614767030527E-2</v>
      </c>
      <c r="BD108" s="24">
        <f>移輸入係数!$E108*投入係数表!BD106</f>
        <v>1.7756949486701437E-2</v>
      </c>
      <c r="BE108" s="24">
        <f>移輸入係数!$E108*投入係数表!BE106</f>
        <v>5.5647712174462835E-2</v>
      </c>
      <c r="BF108" s="24">
        <f>移輸入係数!$E108*投入係数表!BF106</f>
        <v>0</v>
      </c>
      <c r="BG108" s="24">
        <f>移輸入係数!$E108*投入係数表!BG106</f>
        <v>1.021586864095363E-2</v>
      </c>
      <c r="BH108" s="24">
        <f>移輸入係数!$E108*投入係数表!BH106</f>
        <v>1.3885961586578325E-2</v>
      </c>
      <c r="BI108" s="24">
        <f>移輸入係数!$E108*投入係数表!BI106</f>
        <v>1.1455952580582336E-2</v>
      </c>
      <c r="BJ108" s="24">
        <f>移輸入係数!$E108*投入係数表!BJ106</f>
        <v>2.1573898027472088E-2</v>
      </c>
      <c r="BK108" s="24">
        <f>移輸入係数!$E108*投入係数表!BK106</f>
        <v>1.037375379388019E-2</v>
      </c>
      <c r="BL108" s="24">
        <f>移輸入係数!$E108*投入係数表!BL106</f>
        <v>1.6289994731374553E-2</v>
      </c>
      <c r="BM108" s="24">
        <f>移輸入係数!$E108*投入係数表!BM106</f>
        <v>5.0737712861101375E-2</v>
      </c>
      <c r="BN108" s="24">
        <f>移輸入係数!$E108*投入係数表!BN106</f>
        <v>2.1674458517531865E-2</v>
      </c>
      <c r="BO108" s="24">
        <f>移輸入係数!$E108*投入係数表!BO106</f>
        <v>8.3594318324697964E-2</v>
      </c>
      <c r="BP108" s="24">
        <f>移輸入係数!$E108*投入係数表!BP106</f>
        <v>3.9865815168918933E-2</v>
      </c>
      <c r="BQ108" s="24">
        <f>移輸入係数!$E108*投入係数表!BQ106</f>
        <v>3.6561462561065149E-2</v>
      </c>
      <c r="BR108" s="24">
        <f>移輸入係数!$E108*投入係数表!BR106</f>
        <v>2.3658019194954867E-2</v>
      </c>
      <c r="BS108" s="24">
        <f>移輸入係数!$E108*投入係数表!BS106</f>
        <v>8.6084903684263414E-2</v>
      </c>
      <c r="BT108" s="24">
        <f>移輸入係数!$E108*投入係数表!BT106</f>
        <v>3.0038615818198167E-2</v>
      </c>
      <c r="BU108" s="24">
        <f>移輸入係数!$E108*投入係数表!BU106</f>
        <v>4.3608068974800802E-2</v>
      </c>
      <c r="BV108" s="24">
        <f>移輸入係数!$E108*投入係数表!BV106</f>
        <v>6.1660363323057743E-2</v>
      </c>
      <c r="BW108" s="24">
        <f>移輸入係数!$E108*投入係数表!BW106</f>
        <v>3.3243669300518613E-2</v>
      </c>
      <c r="BX108" s="24">
        <f>移輸入係数!$E108*投入係数表!BX106</f>
        <v>2.5352094332422741E-2</v>
      </c>
      <c r="BY108" s="24">
        <f>移輸入係数!$E108*投入係数表!BY106</f>
        <v>9.3781849037800869E-4</v>
      </c>
      <c r="BZ108" s="24">
        <f>移輸入係数!$E108*投入係数表!BZ106</f>
        <v>2.0299861628839282E-2</v>
      </c>
      <c r="CA108" s="24">
        <f>移輸入係数!$E108*投入係数表!CA106</f>
        <v>1.4949737785982291E-2</v>
      </c>
      <c r="CB108" s="24">
        <f>移輸入係数!$E108*投入係数表!CB106</f>
        <v>4.0796974506843869E-4</v>
      </c>
      <c r="CC108" s="24">
        <f>移輸入係数!$E108*投入係数表!CC106</f>
        <v>0</v>
      </c>
      <c r="CD108" s="24">
        <f>移輸入係数!$E108*投入係数表!CD106</f>
        <v>0</v>
      </c>
      <c r="CE108" s="24">
        <f>移輸入係数!$E108*投入係数表!CE106</f>
        <v>4.2812659046378529E-2</v>
      </c>
      <c r="CF108" s="24">
        <f>移輸入係数!$E108*投入係数表!CF106</f>
        <v>9.075098040615924E-2</v>
      </c>
      <c r="CG108" s="24">
        <f>移輸入係数!$E108*投入係数表!CG106</f>
        <v>0.11696142809936481</v>
      </c>
      <c r="CH108" s="24">
        <f>移輸入係数!$E108*投入係数表!CH106</f>
        <v>1.0185069804884145E-2</v>
      </c>
      <c r="CI108" s="24">
        <f>移輸入係数!$E108*投入係数表!CI106</f>
        <v>8.7238727322883403E-2</v>
      </c>
      <c r="CJ108" s="24">
        <f>移輸入係数!$E108*投入係数表!CJ106</f>
        <v>7.3496616907165455E-2</v>
      </c>
      <c r="CK108" s="24">
        <f>移輸入係数!$E108*投入係数表!CK106</f>
        <v>9.6740173220953296E-2</v>
      </c>
      <c r="CL108" s="24">
        <f>移輸入係数!$E108*投入係数表!CL106</f>
        <v>0.11667082136030302</v>
      </c>
      <c r="CM108" s="24">
        <f>移輸入係数!$E108*投入係数表!CM106</f>
        <v>3.0826254731409861E-2</v>
      </c>
      <c r="CN108" s="24">
        <f>移輸入係数!$E108*投入係数表!CN106</f>
        <v>5.1947591646671842E-2</v>
      </c>
      <c r="CO108" s="24">
        <f>移輸入係数!$E108*投入係数表!CO106</f>
        <v>3.1399341474911815E-2</v>
      </c>
      <c r="CP108" s="24">
        <f>移輸入係数!$E108*投入係数表!CP106</f>
        <v>9.1905881719362481E-2</v>
      </c>
      <c r="CQ108" s="24">
        <f>移輸入係数!$E108*投入係数表!CQ106</f>
        <v>1.8818758959770247E-2</v>
      </c>
      <c r="CR108" s="24">
        <f>移輸入係数!$E108*投入係数表!CR106</f>
        <v>5.2011417131577226E-2</v>
      </c>
      <c r="CS108" s="24">
        <f>移輸入係数!$E108*投入係数表!CS106</f>
        <v>3.8519089652735837E-2</v>
      </c>
      <c r="CT108" s="24">
        <f>移輸入係数!$E108*投入係数表!CT106</f>
        <v>1.8643963671507741E-2</v>
      </c>
      <c r="CU108" s="24">
        <f>移輸入係数!$E108*投入係数表!CU106</f>
        <v>5.0166147093891535E-2</v>
      </c>
      <c r="CV108" s="24">
        <f>移輸入係数!$E108*投入係数表!CV106</f>
        <v>5.4944981916884475E-2</v>
      </c>
      <c r="CW108" s="24">
        <f>移輸入係数!$E108*投入係数表!CW106</f>
        <v>3.3222863391854658E-2</v>
      </c>
      <c r="CX108" s="24">
        <f>移輸入係数!$E108*投入係数表!CX106</f>
        <v>2.8136470477709539E-2</v>
      </c>
      <c r="CY108" s="24">
        <f>移輸入係数!$E108*投入係数表!CY106</f>
        <v>9.8968743207028045E-2</v>
      </c>
      <c r="CZ108" s="24">
        <f>移輸入係数!$E108*投入係数表!CZ106</f>
        <v>2.7667860331154776E-2</v>
      </c>
      <c r="DA108" s="24">
        <f>移輸入係数!$E108*投入係数表!DA106</f>
        <v>1.0207310730500843E-2</v>
      </c>
      <c r="DB108" s="24">
        <f>移輸入係数!$E108*投入係数表!DB106</f>
        <v>2.6817083748591489E-2</v>
      </c>
      <c r="DC108" s="24">
        <f>移輸入係数!$E108*投入係数表!DC106</f>
        <v>2.185155271371433E-2</v>
      </c>
      <c r="DD108" s="24">
        <f>移輸入係数!$E108*投入係数表!DD106</f>
        <v>1.2405168597154462E-2</v>
      </c>
      <c r="DE108" s="24">
        <f>移輸入係数!$E108*投入係数表!DE106</f>
        <v>1.582258279660154E-2</v>
      </c>
      <c r="DF108" s="24">
        <f>移輸入係数!$E108*投入係数表!DF106</f>
        <v>0</v>
      </c>
      <c r="DG108" s="27">
        <f>移輸入係数!$E108*投入係数表!DG106</f>
        <v>9.0936081522892225E-3</v>
      </c>
    </row>
    <row r="109" spans="2:111" x14ac:dyDescent="0.15">
      <c r="B109" s="36" t="s">
        <v>99</v>
      </c>
      <c r="C109" s="36" t="s">
        <v>214</v>
      </c>
      <c r="D109" s="23">
        <f>移輸入係数!$E109*投入係数表!D107</f>
        <v>0</v>
      </c>
      <c r="E109" s="24">
        <f>移輸入係数!$E109*投入係数表!E107</f>
        <v>0</v>
      </c>
      <c r="F109" s="24">
        <f>移輸入係数!$E109*投入係数表!F107</f>
        <v>0</v>
      </c>
      <c r="G109" s="24">
        <f>移輸入係数!$E109*投入係数表!G107</f>
        <v>0</v>
      </c>
      <c r="H109" s="24">
        <f>移輸入係数!$E109*投入係数表!H107</f>
        <v>0</v>
      </c>
      <c r="I109" s="24">
        <f>移輸入係数!$E109*投入係数表!I107</f>
        <v>0</v>
      </c>
      <c r="J109" s="24">
        <f>移輸入係数!$E109*投入係数表!J107</f>
        <v>0</v>
      </c>
      <c r="K109" s="24">
        <f>移輸入係数!$E109*投入係数表!K107</f>
        <v>0</v>
      </c>
      <c r="L109" s="24">
        <f>移輸入係数!$E109*投入係数表!L107</f>
        <v>0</v>
      </c>
      <c r="M109" s="24">
        <f>移輸入係数!$E109*投入係数表!M107</f>
        <v>0</v>
      </c>
      <c r="N109" s="24">
        <f>移輸入係数!$E109*投入係数表!N107</f>
        <v>0</v>
      </c>
      <c r="O109" s="24">
        <f>移輸入係数!$E109*投入係数表!O107</f>
        <v>0</v>
      </c>
      <c r="P109" s="24">
        <f>移輸入係数!$E109*投入係数表!P107</f>
        <v>0</v>
      </c>
      <c r="Q109" s="24">
        <f>移輸入係数!$E109*投入係数表!Q107</f>
        <v>0</v>
      </c>
      <c r="R109" s="24">
        <f>移輸入係数!$E109*投入係数表!R107</f>
        <v>0</v>
      </c>
      <c r="S109" s="24">
        <f>移輸入係数!$E109*投入係数表!S107</f>
        <v>0</v>
      </c>
      <c r="T109" s="24">
        <f>移輸入係数!$E109*投入係数表!T107</f>
        <v>0</v>
      </c>
      <c r="U109" s="24">
        <f>移輸入係数!$E109*投入係数表!U107</f>
        <v>0</v>
      </c>
      <c r="V109" s="24">
        <f>移輸入係数!$E109*投入係数表!V107</f>
        <v>0</v>
      </c>
      <c r="W109" s="24">
        <f>移輸入係数!$E109*投入係数表!W107</f>
        <v>0</v>
      </c>
      <c r="X109" s="24">
        <f>移輸入係数!$E109*投入係数表!X107</f>
        <v>0</v>
      </c>
      <c r="Y109" s="24">
        <f>移輸入係数!$E109*投入係数表!Y107</f>
        <v>0</v>
      </c>
      <c r="Z109" s="24">
        <f>移輸入係数!$E109*投入係数表!Z107</f>
        <v>0</v>
      </c>
      <c r="AA109" s="24">
        <f>移輸入係数!$E109*投入係数表!AA107</f>
        <v>0</v>
      </c>
      <c r="AB109" s="24">
        <f>移輸入係数!$E109*投入係数表!AB107</f>
        <v>0</v>
      </c>
      <c r="AC109" s="24">
        <f>移輸入係数!$E109*投入係数表!AC107</f>
        <v>0</v>
      </c>
      <c r="AD109" s="24">
        <f>移輸入係数!$E109*投入係数表!AD107</f>
        <v>0</v>
      </c>
      <c r="AE109" s="24">
        <f>移輸入係数!$E109*投入係数表!AE107</f>
        <v>0</v>
      </c>
      <c r="AF109" s="24">
        <f>移輸入係数!$E109*投入係数表!AF107</f>
        <v>0</v>
      </c>
      <c r="AG109" s="24">
        <f>移輸入係数!$E109*投入係数表!AG107</f>
        <v>0</v>
      </c>
      <c r="AH109" s="24">
        <f>移輸入係数!$E109*投入係数表!AH107</f>
        <v>0</v>
      </c>
      <c r="AI109" s="24">
        <f>移輸入係数!$E109*投入係数表!AI107</f>
        <v>0</v>
      </c>
      <c r="AJ109" s="24">
        <f>移輸入係数!$E109*投入係数表!AJ107</f>
        <v>0</v>
      </c>
      <c r="AK109" s="24">
        <f>移輸入係数!$E109*投入係数表!AK107</f>
        <v>0</v>
      </c>
      <c r="AL109" s="24">
        <f>移輸入係数!$E109*投入係数表!AL107</f>
        <v>0</v>
      </c>
      <c r="AM109" s="24">
        <f>移輸入係数!$E109*投入係数表!AM107</f>
        <v>0</v>
      </c>
      <c r="AN109" s="24">
        <f>移輸入係数!$E109*投入係数表!AN107</f>
        <v>0</v>
      </c>
      <c r="AO109" s="24">
        <f>移輸入係数!$E109*投入係数表!AO107</f>
        <v>0</v>
      </c>
      <c r="AP109" s="24">
        <f>移輸入係数!$E109*投入係数表!AP107</f>
        <v>0</v>
      </c>
      <c r="AQ109" s="24">
        <f>移輸入係数!$E109*投入係数表!AQ107</f>
        <v>0</v>
      </c>
      <c r="AR109" s="24">
        <f>移輸入係数!$E109*投入係数表!AR107</f>
        <v>0</v>
      </c>
      <c r="AS109" s="24">
        <f>移輸入係数!$E109*投入係数表!AS107</f>
        <v>0</v>
      </c>
      <c r="AT109" s="24">
        <f>移輸入係数!$E109*投入係数表!AT107</f>
        <v>0</v>
      </c>
      <c r="AU109" s="24">
        <f>移輸入係数!$E109*投入係数表!AU107</f>
        <v>0</v>
      </c>
      <c r="AV109" s="24">
        <f>移輸入係数!$E109*投入係数表!AV107</f>
        <v>0</v>
      </c>
      <c r="AW109" s="24">
        <f>移輸入係数!$E109*投入係数表!AW107</f>
        <v>0</v>
      </c>
      <c r="AX109" s="24">
        <f>移輸入係数!$E109*投入係数表!AX107</f>
        <v>0</v>
      </c>
      <c r="AY109" s="24">
        <f>移輸入係数!$E109*投入係数表!AY107</f>
        <v>0</v>
      </c>
      <c r="AZ109" s="24">
        <f>移輸入係数!$E109*投入係数表!AZ107</f>
        <v>0</v>
      </c>
      <c r="BA109" s="24">
        <f>移輸入係数!$E109*投入係数表!BA107</f>
        <v>0</v>
      </c>
      <c r="BB109" s="24">
        <f>移輸入係数!$E109*投入係数表!BB107</f>
        <v>0</v>
      </c>
      <c r="BC109" s="24">
        <f>移輸入係数!$E109*投入係数表!BC107</f>
        <v>0</v>
      </c>
      <c r="BD109" s="24">
        <f>移輸入係数!$E109*投入係数表!BD107</f>
        <v>0</v>
      </c>
      <c r="BE109" s="24">
        <f>移輸入係数!$E109*投入係数表!BE107</f>
        <v>0</v>
      </c>
      <c r="BF109" s="24">
        <f>移輸入係数!$E109*投入係数表!BF107</f>
        <v>0</v>
      </c>
      <c r="BG109" s="24">
        <f>移輸入係数!$E109*投入係数表!BG107</f>
        <v>0</v>
      </c>
      <c r="BH109" s="24">
        <f>移輸入係数!$E109*投入係数表!BH107</f>
        <v>0</v>
      </c>
      <c r="BI109" s="24">
        <f>移輸入係数!$E109*投入係数表!BI107</f>
        <v>0</v>
      </c>
      <c r="BJ109" s="24">
        <f>移輸入係数!$E109*投入係数表!BJ107</f>
        <v>0</v>
      </c>
      <c r="BK109" s="24">
        <f>移輸入係数!$E109*投入係数表!BK107</f>
        <v>0</v>
      </c>
      <c r="BL109" s="24">
        <f>移輸入係数!$E109*投入係数表!BL107</f>
        <v>0</v>
      </c>
      <c r="BM109" s="24">
        <f>移輸入係数!$E109*投入係数表!BM107</f>
        <v>0</v>
      </c>
      <c r="BN109" s="24">
        <f>移輸入係数!$E109*投入係数表!BN107</f>
        <v>0</v>
      </c>
      <c r="BO109" s="24">
        <f>移輸入係数!$E109*投入係数表!BO107</f>
        <v>0</v>
      </c>
      <c r="BP109" s="24">
        <f>移輸入係数!$E109*投入係数表!BP107</f>
        <v>0</v>
      </c>
      <c r="BQ109" s="24">
        <f>移輸入係数!$E109*投入係数表!BQ107</f>
        <v>0</v>
      </c>
      <c r="BR109" s="24">
        <f>移輸入係数!$E109*投入係数表!BR107</f>
        <v>0</v>
      </c>
      <c r="BS109" s="24">
        <f>移輸入係数!$E109*投入係数表!BS107</f>
        <v>0</v>
      </c>
      <c r="BT109" s="24">
        <f>移輸入係数!$E109*投入係数表!BT107</f>
        <v>0</v>
      </c>
      <c r="BU109" s="24">
        <f>移輸入係数!$E109*投入係数表!BU107</f>
        <v>0</v>
      </c>
      <c r="BV109" s="24">
        <f>移輸入係数!$E109*投入係数表!BV107</f>
        <v>0</v>
      </c>
      <c r="BW109" s="24">
        <f>移輸入係数!$E109*投入係数表!BW107</f>
        <v>0</v>
      </c>
      <c r="BX109" s="24">
        <f>移輸入係数!$E109*投入係数表!BX107</f>
        <v>0</v>
      </c>
      <c r="BY109" s="24">
        <f>移輸入係数!$E109*投入係数表!BY107</f>
        <v>0</v>
      </c>
      <c r="BZ109" s="24">
        <f>移輸入係数!$E109*投入係数表!BZ107</f>
        <v>0</v>
      </c>
      <c r="CA109" s="24">
        <f>移輸入係数!$E109*投入係数表!CA107</f>
        <v>0</v>
      </c>
      <c r="CB109" s="24">
        <f>移輸入係数!$E109*投入係数表!CB107</f>
        <v>0</v>
      </c>
      <c r="CC109" s="24">
        <f>移輸入係数!$E109*投入係数表!CC107</f>
        <v>0</v>
      </c>
      <c r="CD109" s="24">
        <f>移輸入係数!$E109*投入係数表!CD107</f>
        <v>0</v>
      </c>
      <c r="CE109" s="24">
        <f>移輸入係数!$E109*投入係数表!CE107</f>
        <v>0</v>
      </c>
      <c r="CF109" s="24">
        <f>移輸入係数!$E109*投入係数表!CF107</f>
        <v>0</v>
      </c>
      <c r="CG109" s="24">
        <f>移輸入係数!$E109*投入係数表!CG107</f>
        <v>0</v>
      </c>
      <c r="CH109" s="24">
        <f>移輸入係数!$E109*投入係数表!CH107</f>
        <v>0</v>
      </c>
      <c r="CI109" s="24">
        <f>移輸入係数!$E109*投入係数表!CI107</f>
        <v>0</v>
      </c>
      <c r="CJ109" s="24">
        <f>移輸入係数!$E109*投入係数表!CJ107</f>
        <v>0</v>
      </c>
      <c r="CK109" s="24">
        <f>移輸入係数!$E109*投入係数表!CK107</f>
        <v>0</v>
      </c>
      <c r="CL109" s="24">
        <f>移輸入係数!$E109*投入係数表!CL107</f>
        <v>0</v>
      </c>
      <c r="CM109" s="24">
        <f>移輸入係数!$E109*投入係数表!CM107</f>
        <v>0</v>
      </c>
      <c r="CN109" s="24">
        <f>移輸入係数!$E109*投入係数表!CN107</f>
        <v>0</v>
      </c>
      <c r="CO109" s="24">
        <f>移輸入係数!$E109*投入係数表!CO107</f>
        <v>0</v>
      </c>
      <c r="CP109" s="24">
        <f>移輸入係数!$E109*投入係数表!CP107</f>
        <v>0</v>
      </c>
      <c r="CQ109" s="24">
        <f>移輸入係数!$E109*投入係数表!CQ107</f>
        <v>0</v>
      </c>
      <c r="CR109" s="24">
        <f>移輸入係数!$E109*投入係数表!CR107</f>
        <v>0</v>
      </c>
      <c r="CS109" s="24">
        <f>移輸入係数!$E109*投入係数表!CS107</f>
        <v>0</v>
      </c>
      <c r="CT109" s="24">
        <f>移輸入係数!$E109*投入係数表!CT107</f>
        <v>0</v>
      </c>
      <c r="CU109" s="24">
        <f>移輸入係数!$E109*投入係数表!CU107</f>
        <v>0</v>
      </c>
      <c r="CV109" s="24">
        <f>移輸入係数!$E109*投入係数表!CV107</f>
        <v>0</v>
      </c>
      <c r="CW109" s="24">
        <f>移輸入係数!$E109*投入係数表!CW107</f>
        <v>0</v>
      </c>
      <c r="CX109" s="24">
        <f>移輸入係数!$E109*投入係数表!CX107</f>
        <v>0</v>
      </c>
      <c r="CY109" s="24">
        <f>移輸入係数!$E109*投入係数表!CY107</f>
        <v>0</v>
      </c>
      <c r="CZ109" s="24">
        <f>移輸入係数!$E109*投入係数表!CZ107</f>
        <v>4.4600550629759033E-5</v>
      </c>
      <c r="DA109" s="24">
        <f>移輸入係数!$E109*投入係数表!DA107</f>
        <v>0</v>
      </c>
      <c r="DB109" s="24">
        <f>移輸入係数!$E109*投入係数表!DB107</f>
        <v>0</v>
      </c>
      <c r="DC109" s="24">
        <f>移輸入係数!$E109*投入係数表!DC107</f>
        <v>0</v>
      </c>
      <c r="DD109" s="24">
        <f>移輸入係数!$E109*投入係数表!DD107</f>
        <v>0</v>
      </c>
      <c r="DE109" s="24">
        <f>移輸入係数!$E109*投入係数表!DE107</f>
        <v>0</v>
      </c>
      <c r="DF109" s="24">
        <f>移輸入係数!$E109*投入係数表!DF107</f>
        <v>0</v>
      </c>
      <c r="DG109" s="27">
        <f>移輸入係数!$E109*投入係数表!DG107</f>
        <v>0</v>
      </c>
    </row>
    <row r="110" spans="2:111" x14ac:dyDescent="0.15">
      <c r="B110" s="36" t="s">
        <v>100</v>
      </c>
      <c r="C110" s="36" t="s">
        <v>215</v>
      </c>
      <c r="D110" s="23">
        <f>移輸入係数!$E110*投入係数表!D108</f>
        <v>0</v>
      </c>
      <c r="E110" s="24">
        <f>移輸入係数!$E110*投入係数表!E108</f>
        <v>0</v>
      </c>
      <c r="F110" s="24">
        <f>移輸入係数!$E110*投入係数表!F108</f>
        <v>0</v>
      </c>
      <c r="G110" s="24">
        <f>移輸入係数!$E110*投入係数表!G108</f>
        <v>0</v>
      </c>
      <c r="H110" s="24">
        <f>移輸入係数!$E110*投入係数表!H108</f>
        <v>0</v>
      </c>
      <c r="I110" s="24">
        <f>移輸入係数!$E110*投入係数表!I108</f>
        <v>0</v>
      </c>
      <c r="J110" s="24">
        <f>移輸入係数!$E110*投入係数表!J108</f>
        <v>0</v>
      </c>
      <c r="K110" s="24">
        <f>移輸入係数!$E110*投入係数表!K108</f>
        <v>0</v>
      </c>
      <c r="L110" s="24">
        <f>移輸入係数!$E110*投入係数表!L108</f>
        <v>0</v>
      </c>
      <c r="M110" s="24">
        <f>移輸入係数!$E110*投入係数表!M108</f>
        <v>0</v>
      </c>
      <c r="N110" s="24">
        <f>移輸入係数!$E110*投入係数表!N108</f>
        <v>0</v>
      </c>
      <c r="O110" s="24">
        <f>移輸入係数!$E110*投入係数表!O108</f>
        <v>0</v>
      </c>
      <c r="P110" s="24">
        <f>移輸入係数!$E110*投入係数表!P108</f>
        <v>0</v>
      </c>
      <c r="Q110" s="24">
        <f>移輸入係数!$E110*投入係数表!Q108</f>
        <v>0</v>
      </c>
      <c r="R110" s="24">
        <f>移輸入係数!$E110*投入係数表!R108</f>
        <v>0</v>
      </c>
      <c r="S110" s="24">
        <f>移輸入係数!$E110*投入係数表!S108</f>
        <v>0</v>
      </c>
      <c r="T110" s="24">
        <f>移輸入係数!$E110*投入係数表!T108</f>
        <v>0</v>
      </c>
      <c r="U110" s="24">
        <f>移輸入係数!$E110*投入係数表!U108</f>
        <v>0</v>
      </c>
      <c r="V110" s="24">
        <f>移輸入係数!$E110*投入係数表!V108</f>
        <v>0</v>
      </c>
      <c r="W110" s="24">
        <f>移輸入係数!$E110*投入係数表!W108</f>
        <v>0</v>
      </c>
      <c r="X110" s="24">
        <f>移輸入係数!$E110*投入係数表!X108</f>
        <v>0</v>
      </c>
      <c r="Y110" s="24">
        <f>移輸入係数!$E110*投入係数表!Y108</f>
        <v>0</v>
      </c>
      <c r="Z110" s="24">
        <f>移輸入係数!$E110*投入係数表!Z108</f>
        <v>0</v>
      </c>
      <c r="AA110" s="24">
        <f>移輸入係数!$E110*投入係数表!AA108</f>
        <v>0</v>
      </c>
      <c r="AB110" s="24">
        <f>移輸入係数!$E110*投入係数表!AB108</f>
        <v>0</v>
      </c>
      <c r="AC110" s="24">
        <f>移輸入係数!$E110*投入係数表!AC108</f>
        <v>0</v>
      </c>
      <c r="AD110" s="24">
        <f>移輸入係数!$E110*投入係数表!AD108</f>
        <v>0</v>
      </c>
      <c r="AE110" s="24">
        <f>移輸入係数!$E110*投入係数表!AE108</f>
        <v>0</v>
      </c>
      <c r="AF110" s="24">
        <f>移輸入係数!$E110*投入係数表!AF108</f>
        <v>0</v>
      </c>
      <c r="AG110" s="24">
        <f>移輸入係数!$E110*投入係数表!AG108</f>
        <v>0</v>
      </c>
      <c r="AH110" s="24">
        <f>移輸入係数!$E110*投入係数表!AH108</f>
        <v>0</v>
      </c>
      <c r="AI110" s="24">
        <f>移輸入係数!$E110*投入係数表!AI108</f>
        <v>0</v>
      </c>
      <c r="AJ110" s="24">
        <f>移輸入係数!$E110*投入係数表!AJ108</f>
        <v>0</v>
      </c>
      <c r="AK110" s="24">
        <f>移輸入係数!$E110*投入係数表!AK108</f>
        <v>0</v>
      </c>
      <c r="AL110" s="24">
        <f>移輸入係数!$E110*投入係数表!AL108</f>
        <v>0</v>
      </c>
      <c r="AM110" s="24">
        <f>移輸入係数!$E110*投入係数表!AM108</f>
        <v>0</v>
      </c>
      <c r="AN110" s="24">
        <f>移輸入係数!$E110*投入係数表!AN108</f>
        <v>0</v>
      </c>
      <c r="AO110" s="24">
        <f>移輸入係数!$E110*投入係数表!AO108</f>
        <v>0</v>
      </c>
      <c r="AP110" s="24">
        <f>移輸入係数!$E110*投入係数表!AP108</f>
        <v>0</v>
      </c>
      <c r="AQ110" s="24">
        <f>移輸入係数!$E110*投入係数表!AQ108</f>
        <v>0</v>
      </c>
      <c r="AR110" s="24">
        <f>移輸入係数!$E110*投入係数表!AR108</f>
        <v>0</v>
      </c>
      <c r="AS110" s="24">
        <f>移輸入係数!$E110*投入係数表!AS108</f>
        <v>0</v>
      </c>
      <c r="AT110" s="24">
        <f>移輸入係数!$E110*投入係数表!AT108</f>
        <v>0</v>
      </c>
      <c r="AU110" s="24">
        <f>移輸入係数!$E110*投入係数表!AU108</f>
        <v>0</v>
      </c>
      <c r="AV110" s="24">
        <f>移輸入係数!$E110*投入係数表!AV108</f>
        <v>0</v>
      </c>
      <c r="AW110" s="24">
        <f>移輸入係数!$E110*投入係数表!AW108</f>
        <v>0</v>
      </c>
      <c r="AX110" s="24">
        <f>移輸入係数!$E110*投入係数表!AX108</f>
        <v>0</v>
      </c>
      <c r="AY110" s="24">
        <f>移輸入係数!$E110*投入係数表!AY108</f>
        <v>0</v>
      </c>
      <c r="AZ110" s="24">
        <f>移輸入係数!$E110*投入係数表!AZ108</f>
        <v>0</v>
      </c>
      <c r="BA110" s="24">
        <f>移輸入係数!$E110*投入係数表!BA108</f>
        <v>0</v>
      </c>
      <c r="BB110" s="24">
        <f>移輸入係数!$E110*投入係数表!BB108</f>
        <v>0</v>
      </c>
      <c r="BC110" s="24">
        <f>移輸入係数!$E110*投入係数表!BC108</f>
        <v>0</v>
      </c>
      <c r="BD110" s="24">
        <f>移輸入係数!$E110*投入係数表!BD108</f>
        <v>0</v>
      </c>
      <c r="BE110" s="24">
        <f>移輸入係数!$E110*投入係数表!BE108</f>
        <v>0</v>
      </c>
      <c r="BF110" s="24">
        <f>移輸入係数!$E110*投入係数表!BF108</f>
        <v>0</v>
      </c>
      <c r="BG110" s="24">
        <f>移輸入係数!$E110*投入係数表!BG108</f>
        <v>0</v>
      </c>
      <c r="BH110" s="24">
        <f>移輸入係数!$E110*投入係数表!BH108</f>
        <v>0</v>
      </c>
      <c r="BI110" s="24">
        <f>移輸入係数!$E110*投入係数表!BI108</f>
        <v>0</v>
      </c>
      <c r="BJ110" s="24">
        <f>移輸入係数!$E110*投入係数表!BJ108</f>
        <v>0</v>
      </c>
      <c r="BK110" s="24">
        <f>移輸入係数!$E110*投入係数表!BK108</f>
        <v>0</v>
      </c>
      <c r="BL110" s="24">
        <f>移輸入係数!$E110*投入係数表!BL108</f>
        <v>0</v>
      </c>
      <c r="BM110" s="24">
        <f>移輸入係数!$E110*投入係数表!BM108</f>
        <v>0</v>
      </c>
      <c r="BN110" s="24">
        <f>移輸入係数!$E110*投入係数表!BN108</f>
        <v>0</v>
      </c>
      <c r="BO110" s="24">
        <f>移輸入係数!$E110*投入係数表!BO108</f>
        <v>0</v>
      </c>
      <c r="BP110" s="24">
        <f>移輸入係数!$E110*投入係数表!BP108</f>
        <v>0</v>
      </c>
      <c r="BQ110" s="24">
        <f>移輸入係数!$E110*投入係数表!BQ108</f>
        <v>0</v>
      </c>
      <c r="BR110" s="24">
        <f>移輸入係数!$E110*投入係数表!BR108</f>
        <v>0</v>
      </c>
      <c r="BS110" s="24">
        <f>移輸入係数!$E110*投入係数表!BS108</f>
        <v>0</v>
      </c>
      <c r="BT110" s="24">
        <f>移輸入係数!$E110*投入係数表!BT108</f>
        <v>0</v>
      </c>
      <c r="BU110" s="24">
        <f>移輸入係数!$E110*投入係数表!BU108</f>
        <v>0</v>
      </c>
      <c r="BV110" s="24">
        <f>移輸入係数!$E110*投入係数表!BV108</f>
        <v>0</v>
      </c>
      <c r="BW110" s="24">
        <f>移輸入係数!$E110*投入係数表!BW108</f>
        <v>0</v>
      </c>
      <c r="BX110" s="24">
        <f>移輸入係数!$E110*投入係数表!BX108</f>
        <v>0</v>
      </c>
      <c r="BY110" s="24">
        <f>移輸入係数!$E110*投入係数表!BY108</f>
        <v>0</v>
      </c>
      <c r="BZ110" s="24">
        <f>移輸入係数!$E110*投入係数表!BZ108</f>
        <v>0</v>
      </c>
      <c r="CA110" s="24">
        <f>移輸入係数!$E110*投入係数表!CA108</f>
        <v>0</v>
      </c>
      <c r="CB110" s="24">
        <f>移輸入係数!$E110*投入係数表!CB108</f>
        <v>0</v>
      </c>
      <c r="CC110" s="24">
        <f>移輸入係数!$E110*投入係数表!CC108</f>
        <v>0</v>
      </c>
      <c r="CD110" s="24">
        <f>移輸入係数!$E110*投入係数表!CD108</f>
        <v>0</v>
      </c>
      <c r="CE110" s="24">
        <f>移輸入係数!$E110*投入係数表!CE108</f>
        <v>0</v>
      </c>
      <c r="CF110" s="24">
        <f>移輸入係数!$E110*投入係数表!CF108</f>
        <v>0</v>
      </c>
      <c r="CG110" s="24">
        <f>移輸入係数!$E110*投入係数表!CG108</f>
        <v>0</v>
      </c>
      <c r="CH110" s="24">
        <f>移輸入係数!$E110*投入係数表!CH108</f>
        <v>0</v>
      </c>
      <c r="CI110" s="24">
        <f>移輸入係数!$E110*投入係数表!CI108</f>
        <v>0</v>
      </c>
      <c r="CJ110" s="24">
        <f>移輸入係数!$E110*投入係数表!CJ108</f>
        <v>0</v>
      </c>
      <c r="CK110" s="24">
        <f>移輸入係数!$E110*投入係数表!CK108</f>
        <v>0</v>
      </c>
      <c r="CL110" s="24">
        <f>移輸入係数!$E110*投入係数表!CL108</f>
        <v>0</v>
      </c>
      <c r="CM110" s="24">
        <f>移輸入係数!$E110*投入係数表!CM108</f>
        <v>0</v>
      </c>
      <c r="CN110" s="24">
        <f>移輸入係数!$E110*投入係数表!CN108</f>
        <v>0</v>
      </c>
      <c r="CO110" s="24">
        <f>移輸入係数!$E110*投入係数表!CO108</f>
        <v>9.2167413670923536E-3</v>
      </c>
      <c r="CP110" s="24">
        <f>移輸入係数!$E110*投入係数表!CP108</f>
        <v>0</v>
      </c>
      <c r="CQ110" s="24">
        <f>移輸入係数!$E110*投入係数表!CQ108</f>
        <v>3.656699133387703E-3</v>
      </c>
      <c r="CR110" s="24">
        <f>移輸入係数!$E110*投入係数表!CR108</f>
        <v>0</v>
      </c>
      <c r="CS110" s="24">
        <f>移輸入係数!$E110*投入係数表!CS108</f>
        <v>8.9555865516673071E-3</v>
      </c>
      <c r="CT110" s="24">
        <f>移輸入係数!$E110*投入係数表!CT108</f>
        <v>1.9508833781142189E-2</v>
      </c>
      <c r="CU110" s="24">
        <f>移輸入係数!$E110*投入係数表!CU108</f>
        <v>0</v>
      </c>
      <c r="CV110" s="24">
        <f>移輸入係数!$E110*投入係数表!CV108</f>
        <v>0</v>
      </c>
      <c r="CW110" s="24">
        <f>移輸入係数!$E110*投入係数表!CW108</f>
        <v>0</v>
      </c>
      <c r="CX110" s="24">
        <f>移輸入係数!$E110*投入係数表!CX108</f>
        <v>0</v>
      </c>
      <c r="CY110" s="24">
        <f>移輸入係数!$E110*投入係数表!CY108</f>
        <v>0</v>
      </c>
      <c r="CZ110" s="24">
        <f>移輸入係数!$E110*投入係数表!CZ108</f>
        <v>2.0531330672383928E-3</v>
      </c>
      <c r="DA110" s="24">
        <f>移輸入係数!$E110*投入係数表!DA108</f>
        <v>3.8589540602294759E-3</v>
      </c>
      <c r="DB110" s="24">
        <f>移輸入係数!$E110*投入係数表!DB108</f>
        <v>0</v>
      </c>
      <c r="DC110" s="24">
        <f>移輸入係数!$E110*投入係数表!DC108</f>
        <v>0</v>
      </c>
      <c r="DD110" s="24">
        <f>移輸入係数!$E110*投入係数表!DD108</f>
        <v>0</v>
      </c>
      <c r="DE110" s="24">
        <f>移輸入係数!$E110*投入係数表!DE108</f>
        <v>0</v>
      </c>
      <c r="DF110" s="24">
        <f>移輸入係数!$E110*投入係数表!DF108</f>
        <v>0</v>
      </c>
      <c r="DG110" s="27">
        <f>移輸入係数!$E110*投入係数表!DG108</f>
        <v>0</v>
      </c>
    </row>
    <row r="111" spans="2:111" x14ac:dyDescent="0.15">
      <c r="B111" s="36" t="s">
        <v>101</v>
      </c>
      <c r="C111" s="36" t="s">
        <v>216</v>
      </c>
      <c r="D111" s="23">
        <f>移輸入係数!$E111*投入係数表!D109</f>
        <v>0</v>
      </c>
      <c r="E111" s="24">
        <f>移輸入係数!$E111*投入係数表!E109</f>
        <v>0</v>
      </c>
      <c r="F111" s="24">
        <f>移輸入係数!$E111*投入係数表!F109</f>
        <v>0</v>
      </c>
      <c r="G111" s="24">
        <f>移輸入係数!$E111*投入係数表!G109</f>
        <v>0</v>
      </c>
      <c r="H111" s="24">
        <f>移輸入係数!$E111*投入係数表!H109</f>
        <v>0</v>
      </c>
      <c r="I111" s="24">
        <f>移輸入係数!$E111*投入係数表!I109</f>
        <v>0</v>
      </c>
      <c r="J111" s="24">
        <f>移輸入係数!$E111*投入係数表!J109</f>
        <v>0</v>
      </c>
      <c r="K111" s="24">
        <f>移輸入係数!$E111*投入係数表!K109</f>
        <v>1.2715512463413618E-4</v>
      </c>
      <c r="L111" s="24">
        <f>移輸入係数!$E111*投入係数表!L109</f>
        <v>1.4486599146475978E-4</v>
      </c>
      <c r="M111" s="24">
        <f>移輸入係数!$E111*投入係数表!M109</f>
        <v>0</v>
      </c>
      <c r="N111" s="24">
        <f>移輸入係数!$E111*投入係数表!N109</f>
        <v>0</v>
      </c>
      <c r="O111" s="24">
        <f>移輸入係数!$E111*投入係数表!O109</f>
        <v>9.6854172442724682E-5</v>
      </c>
      <c r="P111" s="24">
        <f>移輸入係数!$E111*投入係数表!P109</f>
        <v>3.0992008219344351E-5</v>
      </c>
      <c r="Q111" s="24">
        <f>移輸入係数!$E111*投入係数表!Q109</f>
        <v>6.8979048775053432E-5</v>
      </c>
      <c r="R111" s="24">
        <f>移輸入係数!$E111*投入係数表!R109</f>
        <v>0</v>
      </c>
      <c r="S111" s="24">
        <f>移輸入係数!$E111*投入係数表!S109</f>
        <v>0</v>
      </c>
      <c r="T111" s="24">
        <f>移輸入係数!$E111*投入係数表!T109</f>
        <v>4.1272384598359081E-5</v>
      </c>
      <c r="U111" s="24">
        <f>移輸入係数!$E111*投入係数表!U109</f>
        <v>3.6252872502983427E-5</v>
      </c>
      <c r="V111" s="24">
        <f>移輸入係数!$E111*投入係数表!V109</f>
        <v>0</v>
      </c>
      <c r="W111" s="24">
        <f>移輸入係数!$E111*投入係数表!W109</f>
        <v>2.5605054944761671E-5</v>
      </c>
      <c r="X111" s="24">
        <f>移輸入係数!$E111*投入係数表!X109</f>
        <v>0</v>
      </c>
      <c r="Y111" s="24">
        <f>移輸入係数!$E111*投入係数表!Y109</f>
        <v>0</v>
      </c>
      <c r="Z111" s="24">
        <f>移輸入係数!$E111*投入係数表!Z109</f>
        <v>0</v>
      </c>
      <c r="AA111" s="24">
        <f>移輸入係数!$E111*投入係数表!AA109</f>
        <v>0</v>
      </c>
      <c r="AB111" s="24">
        <f>移輸入係数!$E111*投入係数表!AB109</f>
        <v>6.927798169503045E-5</v>
      </c>
      <c r="AC111" s="24">
        <f>移輸入係数!$E111*投入係数表!AC109</f>
        <v>0</v>
      </c>
      <c r="AD111" s="24">
        <f>移輸入係数!$E111*投入係数表!AD109</f>
        <v>0</v>
      </c>
      <c r="AE111" s="24">
        <f>移輸入係数!$E111*投入係数表!AE109</f>
        <v>0</v>
      </c>
      <c r="AF111" s="24">
        <f>移輸入係数!$E111*投入係数表!AF109</f>
        <v>4.0386402833162162E-5</v>
      </c>
      <c r="AG111" s="24">
        <f>移輸入係数!$E111*投入係数表!AG109</f>
        <v>3.7238392840703013E-5</v>
      </c>
      <c r="AH111" s="24">
        <f>移輸入係数!$E111*投入係数表!AH109</f>
        <v>0</v>
      </c>
      <c r="AI111" s="24">
        <f>移輸入係数!$E111*投入係数表!AI109</f>
        <v>0</v>
      </c>
      <c r="AJ111" s="24">
        <f>移輸入係数!$E111*投入係数表!AJ109</f>
        <v>0</v>
      </c>
      <c r="AK111" s="24">
        <f>移輸入係数!$E111*投入係数表!AK109</f>
        <v>0</v>
      </c>
      <c r="AL111" s="24">
        <f>移輸入係数!$E111*投入係数表!AL109</f>
        <v>0</v>
      </c>
      <c r="AM111" s="24">
        <f>移輸入係数!$E111*投入係数表!AM109</f>
        <v>0</v>
      </c>
      <c r="AN111" s="24">
        <f>移輸入係数!$E111*投入係数表!AN109</f>
        <v>0</v>
      </c>
      <c r="AO111" s="24">
        <f>移輸入係数!$E111*投入係数表!AO109</f>
        <v>0</v>
      </c>
      <c r="AP111" s="24">
        <f>移輸入係数!$E111*投入係数表!AP109</f>
        <v>4.2122054852937982E-5</v>
      </c>
      <c r="AQ111" s="24">
        <f>移輸入係数!$E111*投入係数表!AQ109</f>
        <v>1.6474640399776105E-6</v>
      </c>
      <c r="AR111" s="24">
        <f>移輸入係数!$E111*投入係数表!AR109</f>
        <v>0</v>
      </c>
      <c r="AS111" s="24">
        <f>移輸入係数!$E111*投入係数表!AS109</f>
        <v>1.4118490654392776E-5</v>
      </c>
      <c r="AT111" s="24">
        <f>移輸入係数!$E111*投入係数表!AT109</f>
        <v>2.057331814685991E-6</v>
      </c>
      <c r="AU111" s="24">
        <f>移輸入係数!$E111*投入係数表!AU109</f>
        <v>2.7880672298772369E-5</v>
      </c>
      <c r="AV111" s="24">
        <f>移輸入係数!$E111*投入係数表!AV109</f>
        <v>5.5930934417630438E-6</v>
      </c>
      <c r="AW111" s="24">
        <f>移輸入係数!$E111*投入係数表!AW109</f>
        <v>1.2226544000589334E-5</v>
      </c>
      <c r="AX111" s="24">
        <f>移輸入係数!$E111*投入係数表!AX109</f>
        <v>0</v>
      </c>
      <c r="AY111" s="24">
        <f>移輸入係数!$E111*投入係数表!AY109</f>
        <v>6.3373825371839713E-5</v>
      </c>
      <c r="AZ111" s="24">
        <f>移輸入係数!$E111*投入係数表!AZ109</f>
        <v>0</v>
      </c>
      <c r="BA111" s="24">
        <f>移輸入係数!$E111*投入係数表!BA109</f>
        <v>5.0190442322753402E-5</v>
      </c>
      <c r="BB111" s="24">
        <f>移輸入係数!$E111*投入係数表!BB109</f>
        <v>3.965759933581028E-5</v>
      </c>
      <c r="BC111" s="24">
        <f>移輸入係数!$E111*投入係数表!BC109</f>
        <v>0</v>
      </c>
      <c r="BD111" s="24">
        <f>移輸入係数!$E111*投入係数表!BD109</f>
        <v>0</v>
      </c>
      <c r="BE111" s="24">
        <f>移輸入係数!$E111*投入係数表!BE109</f>
        <v>0</v>
      </c>
      <c r="BF111" s="24">
        <f>移輸入係数!$E111*投入係数表!BF109</f>
        <v>0</v>
      </c>
      <c r="BG111" s="24">
        <f>移輸入係数!$E111*投入係数表!BG109</f>
        <v>0</v>
      </c>
      <c r="BH111" s="24">
        <f>移輸入係数!$E111*投入係数表!BH109</f>
        <v>4.0778193913370558E-5</v>
      </c>
      <c r="BI111" s="24">
        <f>移輸入係数!$E111*投入係数表!BI109</f>
        <v>0</v>
      </c>
      <c r="BJ111" s="24">
        <f>移輸入係数!$E111*投入係数表!BJ109</f>
        <v>2.7584952979145563E-5</v>
      </c>
      <c r="BK111" s="24">
        <f>移輸入係数!$E111*投入係数表!BK109</f>
        <v>2.8732155050429817E-5</v>
      </c>
      <c r="BL111" s="24">
        <f>移輸入係数!$E111*投入係数表!BL109</f>
        <v>0</v>
      </c>
      <c r="BM111" s="24">
        <f>移輸入係数!$E111*投入係数表!BM109</f>
        <v>6.913306820470903E-6</v>
      </c>
      <c r="BN111" s="24">
        <f>移輸入係数!$E111*投入係数表!BN109</f>
        <v>1.4320615741154743E-5</v>
      </c>
      <c r="BO111" s="24">
        <f>移輸入係数!$E111*投入係数表!BO109</f>
        <v>6.1788522574036614E-5</v>
      </c>
      <c r="BP111" s="24">
        <f>移輸入係数!$E111*投入係数表!BP109</f>
        <v>1.9330266115179707E-5</v>
      </c>
      <c r="BQ111" s="24">
        <f>移輸入係数!$E111*投入係数表!BQ109</f>
        <v>4.451153133661025E-5</v>
      </c>
      <c r="BR111" s="24">
        <f>移輸入係数!$E111*投入係数表!BR109</f>
        <v>0</v>
      </c>
      <c r="BS111" s="24">
        <f>移輸入係数!$E111*投入係数表!BS109</f>
        <v>3.4212213996555601E-5</v>
      </c>
      <c r="BT111" s="24">
        <f>移輸入係数!$E111*投入係数表!BT109</f>
        <v>4.8482213521504962E-5</v>
      </c>
      <c r="BU111" s="24">
        <f>移輸入係数!$E111*投入係数表!BU109</f>
        <v>5.1806512011903624E-5</v>
      </c>
      <c r="BV111" s="24">
        <f>移輸入係数!$E111*投入係数表!BV109</f>
        <v>5.0225624960479873E-5</v>
      </c>
      <c r="BW111" s="24">
        <f>移輸入係数!$E111*投入係数表!BW109</f>
        <v>3.9605701132587377E-5</v>
      </c>
      <c r="BX111" s="24">
        <f>移輸入係数!$E111*投入係数表!BX109</f>
        <v>2.4803210834378537E-5</v>
      </c>
      <c r="BY111" s="24">
        <f>移輸入係数!$E111*投入係数表!BY109</f>
        <v>0</v>
      </c>
      <c r="BZ111" s="24">
        <f>移輸入係数!$E111*投入係数表!BZ109</f>
        <v>1.6743449143818315E-3</v>
      </c>
      <c r="CA111" s="24">
        <f>移輸入係数!$E111*投入係数表!CA109</f>
        <v>1.1435976414832313E-4</v>
      </c>
      <c r="CB111" s="24">
        <f>移輸入係数!$E111*投入係数表!CB109</f>
        <v>6.3349987226307589E-6</v>
      </c>
      <c r="CC111" s="24">
        <f>移輸入係数!$E111*投入係数表!CC109</f>
        <v>0</v>
      </c>
      <c r="CD111" s="24">
        <f>移輸入係数!$E111*投入係数表!CD109</f>
        <v>0</v>
      </c>
      <c r="CE111" s="24">
        <f>移輸入係数!$E111*投入係数表!CE109</f>
        <v>0</v>
      </c>
      <c r="CF111" s="24">
        <f>移輸入係数!$E111*投入係数表!CF109</f>
        <v>2.4331094545393132E-5</v>
      </c>
      <c r="CG111" s="24">
        <f>移輸入係数!$E111*投入係数表!CG109</f>
        <v>3.9981674624806724E-5</v>
      </c>
      <c r="CH111" s="24">
        <f>移輸入係数!$E111*投入係数表!CH109</f>
        <v>2.4175482245879422E-4</v>
      </c>
      <c r="CI111" s="24">
        <f>移輸入係数!$E111*投入係数表!CI109</f>
        <v>3.5816961214198796E-4</v>
      </c>
      <c r="CJ111" s="24">
        <f>移輸入係数!$E111*投入係数表!CJ109</f>
        <v>2.8627753316996666E-4</v>
      </c>
      <c r="CK111" s="24">
        <f>移輸入係数!$E111*投入係数表!CK109</f>
        <v>3.2593455145273898E-5</v>
      </c>
      <c r="CL111" s="24">
        <f>移輸入係数!$E111*投入係数表!CL109</f>
        <v>3.9573262630359111E-4</v>
      </c>
      <c r="CM111" s="24">
        <f>移輸入係数!$E111*投入係数表!CM109</f>
        <v>1.2140934268768085E-3</v>
      </c>
      <c r="CN111" s="24">
        <f>移輸入係数!$E111*投入係数表!CN109</f>
        <v>9.3404433166392785E-5</v>
      </c>
      <c r="CO111" s="24">
        <f>移輸入係数!$E111*投入係数表!CO109</f>
        <v>1.771110476767104E-4</v>
      </c>
      <c r="CP111" s="24">
        <f>移輸入係数!$E111*投入係数表!CP109</f>
        <v>5.4941296358368653E-5</v>
      </c>
      <c r="CQ111" s="24">
        <f>移輸入係数!$E111*投入係数表!CQ109</f>
        <v>6.8484758330541844E-3</v>
      </c>
      <c r="CR111" s="24">
        <f>移輸入係数!$E111*投入係数表!CR109</f>
        <v>6.7714461254081131E-3</v>
      </c>
      <c r="CS111" s="24">
        <f>移輸入係数!$E111*投入係数表!CS109</f>
        <v>8.658952771637517E-3</v>
      </c>
      <c r="CT111" s="24">
        <f>移輸入係数!$E111*投入係数表!CT109</f>
        <v>7.4422702528092388E-3</v>
      </c>
      <c r="CU111" s="24">
        <f>移輸入係数!$E111*投入係数表!CU109</f>
        <v>4.9243028254698327E-5</v>
      </c>
      <c r="CV111" s="24">
        <f>移輸入係数!$E111*投入係数表!CV109</f>
        <v>5.7078195294728229E-5</v>
      </c>
      <c r="CW111" s="24">
        <f>移輸入係数!$E111*投入係数表!CW109</f>
        <v>4.5963206629932082E-4</v>
      </c>
      <c r="CX111" s="24">
        <f>移輸入係数!$E111*投入係数表!CX109</f>
        <v>1.6338612440587409E-5</v>
      </c>
      <c r="CY111" s="24">
        <f>移輸入係数!$E111*投入係数表!CY109</f>
        <v>9.9896506320086738E-4</v>
      </c>
      <c r="CZ111" s="24">
        <f>移輸入係数!$E111*投入係数表!CZ109</f>
        <v>1.0887465232518864E-2</v>
      </c>
      <c r="DA111" s="24">
        <f>移輸入係数!$E111*投入係数表!DA109</f>
        <v>1.4757764752239371E-3</v>
      </c>
      <c r="DB111" s="24">
        <f>移輸入係数!$E111*投入係数表!DB109</f>
        <v>1.5851222145149432E-2</v>
      </c>
      <c r="DC111" s="24">
        <f>移輸入係数!$E111*投入係数表!DC109</f>
        <v>1.4428592538504433E-4</v>
      </c>
      <c r="DD111" s="24">
        <f>移輸入係数!$E111*投入係数表!DD109</f>
        <v>2.7608788109082205E-4</v>
      </c>
      <c r="DE111" s="24">
        <f>移輸入係数!$E111*投入係数表!DE109</f>
        <v>2.6029592603053161E-3</v>
      </c>
      <c r="DF111" s="24">
        <f>移輸入係数!$E111*投入係数表!DF109</f>
        <v>0</v>
      </c>
      <c r="DG111" s="27">
        <f>移輸入係数!$E111*投入係数表!DG109</f>
        <v>6.3357849194689759E-4</v>
      </c>
    </row>
    <row r="112" spans="2:111" x14ac:dyDescent="0.15">
      <c r="B112" s="36" t="s">
        <v>102</v>
      </c>
      <c r="C112" s="36" t="s">
        <v>217</v>
      </c>
      <c r="D112" s="23">
        <f>移輸入係数!$E112*投入係数表!D110</f>
        <v>0</v>
      </c>
      <c r="E112" s="24">
        <f>移輸入係数!$E112*投入係数表!E110</f>
        <v>0</v>
      </c>
      <c r="F112" s="24">
        <f>移輸入係数!$E112*投入係数表!F110</f>
        <v>0</v>
      </c>
      <c r="G112" s="24">
        <f>移輸入係数!$E112*投入係数表!G110</f>
        <v>0</v>
      </c>
      <c r="H112" s="24">
        <f>移輸入係数!$E112*投入係数表!H110</f>
        <v>0</v>
      </c>
      <c r="I112" s="24">
        <f>移輸入係数!$E112*投入係数表!I110</f>
        <v>0</v>
      </c>
      <c r="J112" s="24">
        <f>移輸入係数!$E112*投入係数表!J110</f>
        <v>0</v>
      </c>
      <c r="K112" s="24">
        <f>移輸入係数!$E112*投入係数表!K110</f>
        <v>0</v>
      </c>
      <c r="L112" s="24">
        <f>移輸入係数!$E112*投入係数表!L110</f>
        <v>0</v>
      </c>
      <c r="M112" s="24">
        <f>移輸入係数!$E112*投入係数表!M110</f>
        <v>0</v>
      </c>
      <c r="N112" s="24">
        <f>移輸入係数!$E112*投入係数表!N110</f>
        <v>0</v>
      </c>
      <c r="O112" s="24">
        <f>移輸入係数!$E112*投入係数表!O110</f>
        <v>0</v>
      </c>
      <c r="P112" s="24">
        <f>移輸入係数!$E112*投入係数表!P110</f>
        <v>0</v>
      </c>
      <c r="Q112" s="24">
        <f>移輸入係数!$E112*投入係数表!Q110</f>
        <v>0</v>
      </c>
      <c r="R112" s="24">
        <f>移輸入係数!$E112*投入係数表!R110</f>
        <v>0</v>
      </c>
      <c r="S112" s="24">
        <f>移輸入係数!$E112*投入係数表!S110</f>
        <v>0</v>
      </c>
      <c r="T112" s="24">
        <f>移輸入係数!$E112*投入係数表!T110</f>
        <v>0</v>
      </c>
      <c r="U112" s="24">
        <f>移輸入係数!$E112*投入係数表!U110</f>
        <v>0</v>
      </c>
      <c r="V112" s="24">
        <f>移輸入係数!$E112*投入係数表!V110</f>
        <v>0</v>
      </c>
      <c r="W112" s="24">
        <f>移輸入係数!$E112*投入係数表!W110</f>
        <v>0</v>
      </c>
      <c r="X112" s="24">
        <f>移輸入係数!$E112*投入係数表!X110</f>
        <v>0</v>
      </c>
      <c r="Y112" s="24">
        <f>移輸入係数!$E112*投入係数表!Y110</f>
        <v>0</v>
      </c>
      <c r="Z112" s="24">
        <f>移輸入係数!$E112*投入係数表!Z110</f>
        <v>0</v>
      </c>
      <c r="AA112" s="24">
        <f>移輸入係数!$E112*投入係数表!AA110</f>
        <v>0</v>
      </c>
      <c r="AB112" s="24">
        <f>移輸入係数!$E112*投入係数表!AB110</f>
        <v>0</v>
      </c>
      <c r="AC112" s="24">
        <f>移輸入係数!$E112*投入係数表!AC110</f>
        <v>0</v>
      </c>
      <c r="AD112" s="24">
        <f>移輸入係数!$E112*投入係数表!AD110</f>
        <v>0</v>
      </c>
      <c r="AE112" s="24">
        <f>移輸入係数!$E112*投入係数表!AE110</f>
        <v>0</v>
      </c>
      <c r="AF112" s="24">
        <f>移輸入係数!$E112*投入係数表!AF110</f>
        <v>0</v>
      </c>
      <c r="AG112" s="24">
        <f>移輸入係数!$E112*投入係数表!AG110</f>
        <v>0</v>
      </c>
      <c r="AH112" s="24">
        <f>移輸入係数!$E112*投入係数表!AH110</f>
        <v>0</v>
      </c>
      <c r="AI112" s="24">
        <f>移輸入係数!$E112*投入係数表!AI110</f>
        <v>0</v>
      </c>
      <c r="AJ112" s="24">
        <f>移輸入係数!$E112*投入係数表!AJ110</f>
        <v>0</v>
      </c>
      <c r="AK112" s="24">
        <f>移輸入係数!$E112*投入係数表!AK110</f>
        <v>0</v>
      </c>
      <c r="AL112" s="24">
        <f>移輸入係数!$E112*投入係数表!AL110</f>
        <v>0</v>
      </c>
      <c r="AM112" s="24">
        <f>移輸入係数!$E112*投入係数表!AM110</f>
        <v>0</v>
      </c>
      <c r="AN112" s="24">
        <f>移輸入係数!$E112*投入係数表!AN110</f>
        <v>0</v>
      </c>
      <c r="AO112" s="24">
        <f>移輸入係数!$E112*投入係数表!AO110</f>
        <v>0</v>
      </c>
      <c r="AP112" s="24">
        <f>移輸入係数!$E112*投入係数表!AP110</f>
        <v>0</v>
      </c>
      <c r="AQ112" s="24">
        <f>移輸入係数!$E112*投入係数表!AQ110</f>
        <v>0</v>
      </c>
      <c r="AR112" s="24">
        <f>移輸入係数!$E112*投入係数表!AR110</f>
        <v>0</v>
      </c>
      <c r="AS112" s="24">
        <f>移輸入係数!$E112*投入係数表!AS110</f>
        <v>0</v>
      </c>
      <c r="AT112" s="24">
        <f>移輸入係数!$E112*投入係数表!AT110</f>
        <v>0</v>
      </c>
      <c r="AU112" s="24">
        <f>移輸入係数!$E112*投入係数表!AU110</f>
        <v>0</v>
      </c>
      <c r="AV112" s="24">
        <f>移輸入係数!$E112*投入係数表!AV110</f>
        <v>0</v>
      </c>
      <c r="AW112" s="24">
        <f>移輸入係数!$E112*投入係数表!AW110</f>
        <v>0</v>
      </c>
      <c r="AX112" s="24">
        <f>移輸入係数!$E112*投入係数表!AX110</f>
        <v>0</v>
      </c>
      <c r="AY112" s="24">
        <f>移輸入係数!$E112*投入係数表!AY110</f>
        <v>0</v>
      </c>
      <c r="AZ112" s="24">
        <f>移輸入係数!$E112*投入係数表!AZ110</f>
        <v>0</v>
      </c>
      <c r="BA112" s="24">
        <f>移輸入係数!$E112*投入係数表!BA110</f>
        <v>0</v>
      </c>
      <c r="BB112" s="24">
        <f>移輸入係数!$E112*投入係数表!BB110</f>
        <v>0</v>
      </c>
      <c r="BC112" s="24">
        <f>移輸入係数!$E112*投入係数表!BC110</f>
        <v>0</v>
      </c>
      <c r="BD112" s="24">
        <f>移輸入係数!$E112*投入係数表!BD110</f>
        <v>0</v>
      </c>
      <c r="BE112" s="24">
        <f>移輸入係数!$E112*投入係数表!BE110</f>
        <v>0</v>
      </c>
      <c r="BF112" s="24">
        <f>移輸入係数!$E112*投入係数表!BF110</f>
        <v>0</v>
      </c>
      <c r="BG112" s="24">
        <f>移輸入係数!$E112*投入係数表!BG110</f>
        <v>0</v>
      </c>
      <c r="BH112" s="24">
        <f>移輸入係数!$E112*投入係数表!BH110</f>
        <v>0</v>
      </c>
      <c r="BI112" s="24">
        <f>移輸入係数!$E112*投入係数表!BI110</f>
        <v>0</v>
      </c>
      <c r="BJ112" s="24">
        <f>移輸入係数!$E112*投入係数表!BJ110</f>
        <v>0</v>
      </c>
      <c r="BK112" s="24">
        <f>移輸入係数!$E112*投入係数表!BK110</f>
        <v>0</v>
      </c>
      <c r="BL112" s="24">
        <f>移輸入係数!$E112*投入係数表!BL110</f>
        <v>0</v>
      </c>
      <c r="BM112" s="24">
        <f>移輸入係数!$E112*投入係数表!BM110</f>
        <v>0</v>
      </c>
      <c r="BN112" s="24">
        <f>移輸入係数!$E112*投入係数表!BN110</f>
        <v>0</v>
      </c>
      <c r="BO112" s="24">
        <f>移輸入係数!$E112*投入係数表!BO110</f>
        <v>0</v>
      </c>
      <c r="BP112" s="24">
        <f>移輸入係数!$E112*投入係数表!BP110</f>
        <v>0</v>
      </c>
      <c r="BQ112" s="24">
        <f>移輸入係数!$E112*投入係数表!BQ110</f>
        <v>0</v>
      </c>
      <c r="BR112" s="24">
        <f>移輸入係数!$E112*投入係数表!BR110</f>
        <v>0</v>
      </c>
      <c r="BS112" s="24">
        <f>移輸入係数!$E112*投入係数表!BS110</f>
        <v>0</v>
      </c>
      <c r="BT112" s="24">
        <f>移輸入係数!$E112*投入係数表!BT110</f>
        <v>0</v>
      </c>
      <c r="BU112" s="24">
        <f>移輸入係数!$E112*投入係数表!BU110</f>
        <v>1.0838929067502824E-5</v>
      </c>
      <c r="BV112" s="24">
        <f>移輸入係数!$E112*投入係数表!BV110</f>
        <v>0</v>
      </c>
      <c r="BW112" s="24">
        <f>移輸入係数!$E112*投入係数表!BW110</f>
        <v>0</v>
      </c>
      <c r="BX112" s="24">
        <f>移輸入係数!$E112*投入係数表!BX110</f>
        <v>0</v>
      </c>
      <c r="BY112" s="24">
        <f>移輸入係数!$E112*投入係数表!BY110</f>
        <v>0</v>
      </c>
      <c r="BZ112" s="24">
        <f>移輸入係数!$E112*投入係数表!BZ110</f>
        <v>0</v>
      </c>
      <c r="CA112" s="24">
        <f>移輸入係数!$E112*投入係数表!CA110</f>
        <v>0</v>
      </c>
      <c r="CB112" s="24">
        <f>移輸入係数!$E112*投入係数表!CB110</f>
        <v>0</v>
      </c>
      <c r="CC112" s="24">
        <f>移輸入係数!$E112*投入係数表!CC110</f>
        <v>0</v>
      </c>
      <c r="CD112" s="24">
        <f>移輸入係数!$E112*投入係数表!CD110</f>
        <v>0</v>
      </c>
      <c r="CE112" s="24">
        <f>移輸入係数!$E112*投入係数表!CE110</f>
        <v>0</v>
      </c>
      <c r="CF112" s="24">
        <f>移輸入係数!$E112*投入係数表!CF110</f>
        <v>0</v>
      </c>
      <c r="CG112" s="24">
        <f>移輸入係数!$E112*投入係数表!CG110</f>
        <v>0</v>
      </c>
      <c r="CH112" s="24">
        <f>移輸入係数!$E112*投入係数表!CH110</f>
        <v>0</v>
      </c>
      <c r="CI112" s="24">
        <f>移輸入係数!$E112*投入係数表!CI110</f>
        <v>1.6775413116196059E-5</v>
      </c>
      <c r="CJ112" s="24">
        <f>移輸入係数!$E112*投入係数表!CJ110</f>
        <v>1.7874350742910002E-2</v>
      </c>
      <c r="CK112" s="24">
        <f>移輸入係数!$E112*投入係数表!CK110</f>
        <v>0</v>
      </c>
      <c r="CL112" s="24">
        <f>移輸入係数!$E112*投入係数表!CL110</f>
        <v>1.759329403272498E-4</v>
      </c>
      <c r="CM112" s="24">
        <f>移輸入係数!$E112*投入係数表!CM110</f>
        <v>2.9466256299676131E-2</v>
      </c>
      <c r="CN112" s="24">
        <f>移輸入係数!$E112*投入係数表!CN110</f>
        <v>0</v>
      </c>
      <c r="CO112" s="24">
        <f>移輸入係数!$E112*投入係数表!CO110</f>
        <v>7.009944948952158E-5</v>
      </c>
      <c r="CP112" s="24">
        <f>移輸入係数!$E112*投入係数表!CP110</f>
        <v>1.420072254316181E-6</v>
      </c>
      <c r="CQ112" s="24">
        <f>移輸入係数!$E112*投入係数表!CQ110</f>
        <v>0</v>
      </c>
      <c r="CR112" s="24">
        <f>移輸入係数!$E112*投入係数表!CR110</f>
        <v>0</v>
      </c>
      <c r="CS112" s="24">
        <f>移輸入係数!$E112*投入係数表!CS110</f>
        <v>0</v>
      </c>
      <c r="CT112" s="24">
        <f>移輸入係数!$E112*投入係数表!CT110</f>
        <v>0</v>
      </c>
      <c r="CU112" s="24">
        <f>移輸入係数!$E112*投入係数表!CU110</f>
        <v>0</v>
      </c>
      <c r="CV112" s="24">
        <f>移輸入係数!$E112*投入係数表!CV110</f>
        <v>0</v>
      </c>
      <c r="CW112" s="24">
        <f>移輸入係数!$E112*投入係数表!CW110</f>
        <v>8.4597195238349712E-3</v>
      </c>
      <c r="CX112" s="24">
        <f>移輸入係数!$E112*投入係数表!CX110</f>
        <v>0</v>
      </c>
      <c r="CY112" s="24">
        <f>移輸入係数!$E112*投入係数表!CY110</f>
        <v>0</v>
      </c>
      <c r="CZ112" s="24">
        <f>移輸入係数!$E112*投入係数表!CZ110</f>
        <v>1.3290309286983543E-3</v>
      </c>
      <c r="DA112" s="24">
        <f>移輸入係数!$E112*投入係数表!DA110</f>
        <v>8.9263389889671657E-5</v>
      </c>
      <c r="DB112" s="24">
        <f>移輸入係数!$E112*投入係数表!DB110</f>
        <v>0</v>
      </c>
      <c r="DC112" s="24">
        <f>移輸入係数!$E112*投入係数表!DC110</f>
        <v>2.3860296453535046E-2</v>
      </c>
      <c r="DD112" s="24">
        <f>移輸入係数!$E112*投入係数表!DD110</f>
        <v>0</v>
      </c>
      <c r="DE112" s="24">
        <f>移輸入係数!$E112*投入係数表!DE110</f>
        <v>5.0918734999228312E-4</v>
      </c>
      <c r="DF112" s="24">
        <f>移輸入係数!$E112*投入係数表!DF110</f>
        <v>0</v>
      </c>
      <c r="DG112" s="27">
        <f>移輸入係数!$E112*投入係数表!DG110</f>
        <v>1.0717326738565981E-4</v>
      </c>
    </row>
    <row r="113" spans="2:111" x14ac:dyDescent="0.15">
      <c r="B113" s="36" t="s">
        <v>103</v>
      </c>
      <c r="C113" s="36" t="s">
        <v>218</v>
      </c>
      <c r="D113" s="23">
        <f>移輸入係数!$E113*投入係数表!D111</f>
        <v>0</v>
      </c>
      <c r="E113" s="24">
        <f>移輸入係数!$E113*投入係数表!E111</f>
        <v>8.6175040794980815E-3</v>
      </c>
      <c r="F113" s="24">
        <f>移輸入係数!$E113*投入係数表!F111</f>
        <v>0</v>
      </c>
      <c r="G113" s="24">
        <f>移輸入係数!$E113*投入係数表!G111</f>
        <v>0</v>
      </c>
      <c r="H113" s="24">
        <f>移輸入係数!$E113*投入係数表!H111</f>
        <v>0</v>
      </c>
      <c r="I113" s="24">
        <f>移輸入係数!$E113*投入係数表!I111</f>
        <v>0</v>
      </c>
      <c r="J113" s="24">
        <f>移輸入係数!$E113*投入係数表!J111</f>
        <v>0</v>
      </c>
      <c r="K113" s="24">
        <f>移輸入係数!$E113*投入係数表!K111</f>
        <v>0</v>
      </c>
      <c r="L113" s="24">
        <f>移輸入係数!$E113*投入係数表!L111</f>
        <v>0</v>
      </c>
      <c r="M113" s="24">
        <f>移輸入係数!$E113*投入係数表!M111</f>
        <v>0</v>
      </c>
      <c r="N113" s="24">
        <f>移輸入係数!$E113*投入係数表!N111</f>
        <v>0</v>
      </c>
      <c r="O113" s="24">
        <f>移輸入係数!$E113*投入係数表!O111</f>
        <v>0</v>
      </c>
      <c r="P113" s="24">
        <f>移輸入係数!$E113*投入係数表!P111</f>
        <v>0</v>
      </c>
      <c r="Q113" s="24">
        <f>移輸入係数!$E113*投入係数表!Q111</f>
        <v>0</v>
      </c>
      <c r="R113" s="24">
        <f>移輸入係数!$E113*投入係数表!R111</f>
        <v>0</v>
      </c>
      <c r="S113" s="24">
        <f>移輸入係数!$E113*投入係数表!S111</f>
        <v>0</v>
      </c>
      <c r="T113" s="24">
        <f>移輸入係数!$E113*投入係数表!T111</f>
        <v>0</v>
      </c>
      <c r="U113" s="24">
        <f>移輸入係数!$E113*投入係数表!U111</f>
        <v>0</v>
      </c>
      <c r="V113" s="24">
        <f>移輸入係数!$E113*投入係数表!V111</f>
        <v>0</v>
      </c>
      <c r="W113" s="24">
        <f>移輸入係数!$E113*投入係数表!W111</f>
        <v>0</v>
      </c>
      <c r="X113" s="24">
        <f>移輸入係数!$E113*投入係数表!X111</f>
        <v>0</v>
      </c>
      <c r="Y113" s="24">
        <f>移輸入係数!$E113*投入係数表!Y111</f>
        <v>0</v>
      </c>
      <c r="Z113" s="24">
        <f>移輸入係数!$E113*投入係数表!Z111</f>
        <v>0</v>
      </c>
      <c r="AA113" s="24">
        <f>移輸入係数!$E113*投入係数表!AA111</f>
        <v>0</v>
      </c>
      <c r="AB113" s="24">
        <f>移輸入係数!$E113*投入係数表!AB111</f>
        <v>0</v>
      </c>
      <c r="AC113" s="24">
        <f>移輸入係数!$E113*投入係数表!AC111</f>
        <v>0</v>
      </c>
      <c r="AD113" s="24">
        <f>移輸入係数!$E113*投入係数表!AD111</f>
        <v>0</v>
      </c>
      <c r="AE113" s="24">
        <f>移輸入係数!$E113*投入係数表!AE111</f>
        <v>0</v>
      </c>
      <c r="AF113" s="24">
        <f>移輸入係数!$E113*投入係数表!AF111</f>
        <v>0</v>
      </c>
      <c r="AG113" s="24">
        <f>移輸入係数!$E113*投入係数表!AG111</f>
        <v>0</v>
      </c>
      <c r="AH113" s="24">
        <f>移輸入係数!$E113*投入係数表!AH111</f>
        <v>0</v>
      </c>
      <c r="AI113" s="24">
        <f>移輸入係数!$E113*投入係数表!AI111</f>
        <v>0</v>
      </c>
      <c r="AJ113" s="24">
        <f>移輸入係数!$E113*投入係数表!AJ111</f>
        <v>0</v>
      </c>
      <c r="AK113" s="24">
        <f>移輸入係数!$E113*投入係数表!AK111</f>
        <v>0</v>
      </c>
      <c r="AL113" s="24">
        <f>移輸入係数!$E113*投入係数表!AL111</f>
        <v>0</v>
      </c>
      <c r="AM113" s="24">
        <f>移輸入係数!$E113*投入係数表!AM111</f>
        <v>0</v>
      </c>
      <c r="AN113" s="24">
        <f>移輸入係数!$E113*投入係数表!AN111</f>
        <v>0</v>
      </c>
      <c r="AO113" s="24">
        <f>移輸入係数!$E113*投入係数表!AO111</f>
        <v>0</v>
      </c>
      <c r="AP113" s="24">
        <f>移輸入係数!$E113*投入係数表!AP111</f>
        <v>0</v>
      </c>
      <c r="AQ113" s="24">
        <f>移輸入係数!$E113*投入係数表!AQ111</f>
        <v>0</v>
      </c>
      <c r="AR113" s="24">
        <f>移輸入係数!$E113*投入係数表!AR111</f>
        <v>0</v>
      </c>
      <c r="AS113" s="24">
        <f>移輸入係数!$E113*投入係数表!AS111</f>
        <v>0</v>
      </c>
      <c r="AT113" s="24">
        <f>移輸入係数!$E113*投入係数表!AT111</f>
        <v>0</v>
      </c>
      <c r="AU113" s="24">
        <f>移輸入係数!$E113*投入係数表!AU111</f>
        <v>0</v>
      </c>
      <c r="AV113" s="24">
        <f>移輸入係数!$E113*投入係数表!AV111</f>
        <v>0</v>
      </c>
      <c r="AW113" s="24">
        <f>移輸入係数!$E113*投入係数表!AW111</f>
        <v>0</v>
      </c>
      <c r="AX113" s="24">
        <f>移輸入係数!$E113*投入係数表!AX111</f>
        <v>0</v>
      </c>
      <c r="AY113" s="24">
        <f>移輸入係数!$E113*投入係数表!AY111</f>
        <v>0</v>
      </c>
      <c r="AZ113" s="24">
        <f>移輸入係数!$E113*投入係数表!AZ111</f>
        <v>0</v>
      </c>
      <c r="BA113" s="24">
        <f>移輸入係数!$E113*投入係数表!BA111</f>
        <v>0</v>
      </c>
      <c r="BB113" s="24">
        <f>移輸入係数!$E113*投入係数表!BB111</f>
        <v>0</v>
      </c>
      <c r="BC113" s="24">
        <f>移輸入係数!$E113*投入係数表!BC111</f>
        <v>0</v>
      </c>
      <c r="BD113" s="24">
        <f>移輸入係数!$E113*投入係数表!BD111</f>
        <v>0</v>
      </c>
      <c r="BE113" s="24">
        <f>移輸入係数!$E113*投入係数表!BE111</f>
        <v>0</v>
      </c>
      <c r="BF113" s="24">
        <f>移輸入係数!$E113*投入係数表!BF111</f>
        <v>0</v>
      </c>
      <c r="BG113" s="24">
        <f>移輸入係数!$E113*投入係数表!BG111</f>
        <v>0</v>
      </c>
      <c r="BH113" s="24">
        <f>移輸入係数!$E113*投入係数表!BH111</f>
        <v>0</v>
      </c>
      <c r="BI113" s="24">
        <f>移輸入係数!$E113*投入係数表!BI111</f>
        <v>0</v>
      </c>
      <c r="BJ113" s="24">
        <f>移輸入係数!$E113*投入係数表!BJ111</f>
        <v>0</v>
      </c>
      <c r="BK113" s="24">
        <f>移輸入係数!$E113*投入係数表!BK111</f>
        <v>0</v>
      </c>
      <c r="BL113" s="24">
        <f>移輸入係数!$E113*投入係数表!BL111</f>
        <v>0</v>
      </c>
      <c r="BM113" s="24">
        <f>移輸入係数!$E113*投入係数表!BM111</f>
        <v>0</v>
      </c>
      <c r="BN113" s="24">
        <f>移輸入係数!$E113*投入係数表!BN111</f>
        <v>0</v>
      </c>
      <c r="BO113" s="24">
        <f>移輸入係数!$E113*投入係数表!BO111</f>
        <v>0</v>
      </c>
      <c r="BP113" s="24">
        <f>移輸入係数!$E113*投入係数表!BP111</f>
        <v>0</v>
      </c>
      <c r="BQ113" s="24">
        <f>移輸入係数!$E113*投入係数表!BQ111</f>
        <v>0</v>
      </c>
      <c r="BR113" s="24">
        <f>移輸入係数!$E113*投入係数表!BR111</f>
        <v>0</v>
      </c>
      <c r="BS113" s="24">
        <f>移輸入係数!$E113*投入係数表!BS111</f>
        <v>0</v>
      </c>
      <c r="BT113" s="24">
        <f>移輸入係数!$E113*投入係数表!BT111</f>
        <v>0</v>
      </c>
      <c r="BU113" s="24">
        <f>移輸入係数!$E113*投入係数表!BU111</f>
        <v>0</v>
      </c>
      <c r="BV113" s="24">
        <f>移輸入係数!$E113*投入係数表!BV111</f>
        <v>0</v>
      </c>
      <c r="BW113" s="24">
        <f>移輸入係数!$E113*投入係数表!BW111</f>
        <v>0</v>
      </c>
      <c r="BX113" s="24">
        <f>移輸入係数!$E113*投入係数表!BX111</f>
        <v>0</v>
      </c>
      <c r="BY113" s="24">
        <f>移輸入係数!$E113*投入係数表!BY111</f>
        <v>0</v>
      </c>
      <c r="BZ113" s="24">
        <f>移輸入係数!$E113*投入係数表!BZ111</f>
        <v>0</v>
      </c>
      <c r="CA113" s="24">
        <f>移輸入係数!$E113*投入係数表!CA111</f>
        <v>0</v>
      </c>
      <c r="CB113" s="24">
        <f>移輸入係数!$E113*投入係数表!CB111</f>
        <v>0</v>
      </c>
      <c r="CC113" s="24">
        <f>移輸入係数!$E113*投入係数表!CC111</f>
        <v>0</v>
      </c>
      <c r="CD113" s="24">
        <f>移輸入係数!$E113*投入係数表!CD111</f>
        <v>0</v>
      </c>
      <c r="CE113" s="24">
        <f>移輸入係数!$E113*投入係数表!CE111</f>
        <v>0</v>
      </c>
      <c r="CF113" s="24">
        <f>移輸入係数!$E113*投入係数表!CF111</f>
        <v>0</v>
      </c>
      <c r="CG113" s="24">
        <f>移輸入係数!$E113*投入係数表!CG111</f>
        <v>0</v>
      </c>
      <c r="CH113" s="24">
        <f>移輸入係数!$E113*投入係数表!CH111</f>
        <v>0</v>
      </c>
      <c r="CI113" s="24">
        <f>移輸入係数!$E113*投入係数表!CI111</f>
        <v>0</v>
      </c>
      <c r="CJ113" s="24">
        <f>移輸入係数!$E113*投入係数表!CJ111</f>
        <v>0</v>
      </c>
      <c r="CK113" s="24">
        <f>移輸入係数!$E113*投入係数表!CK111</f>
        <v>0</v>
      </c>
      <c r="CL113" s="24">
        <f>移輸入係数!$E113*投入係数表!CL111</f>
        <v>0</v>
      </c>
      <c r="CM113" s="24">
        <f>移輸入係数!$E113*投入係数表!CM111</f>
        <v>0</v>
      </c>
      <c r="CN113" s="24">
        <f>移輸入係数!$E113*投入係数表!CN111</f>
        <v>0</v>
      </c>
      <c r="CO113" s="24">
        <f>移輸入係数!$E113*投入係数表!CO111</f>
        <v>2.7267200520859675E-4</v>
      </c>
      <c r="CP113" s="24">
        <f>移輸入係数!$E113*投入係数表!CP111</f>
        <v>0</v>
      </c>
      <c r="CQ113" s="24">
        <f>移輸入係数!$E113*投入係数表!CQ111</f>
        <v>0</v>
      </c>
      <c r="CR113" s="24">
        <f>移輸入係数!$E113*投入係数表!CR111</f>
        <v>0</v>
      </c>
      <c r="CS113" s="24">
        <f>移輸入係数!$E113*投入係数表!CS111</f>
        <v>0</v>
      </c>
      <c r="CT113" s="24">
        <f>移輸入係数!$E113*投入係数表!CT111</f>
        <v>0</v>
      </c>
      <c r="CU113" s="24">
        <f>移輸入係数!$E113*投入係数表!CU111</f>
        <v>0</v>
      </c>
      <c r="CV113" s="24">
        <f>移輸入係数!$E113*投入係数表!CV111</f>
        <v>0</v>
      </c>
      <c r="CW113" s="24">
        <f>移輸入係数!$E113*投入係数表!CW111</f>
        <v>0</v>
      </c>
      <c r="CX113" s="24">
        <f>移輸入係数!$E113*投入係数表!CX111</f>
        <v>0</v>
      </c>
      <c r="CY113" s="24">
        <f>移輸入係数!$E113*投入係数表!CY111</f>
        <v>0</v>
      </c>
      <c r="CZ113" s="24">
        <f>移輸入係数!$E113*投入係数表!CZ111</f>
        <v>0</v>
      </c>
      <c r="DA113" s="24">
        <f>移輸入係数!$E113*投入係数表!DA111</f>
        <v>0</v>
      </c>
      <c r="DB113" s="24">
        <f>移輸入係数!$E113*投入係数表!DB111</f>
        <v>0</v>
      </c>
      <c r="DC113" s="24">
        <f>移輸入係数!$E113*投入係数表!DC111</f>
        <v>1.2356683706684836E-3</v>
      </c>
      <c r="DD113" s="24">
        <f>移輸入係数!$E113*投入係数表!DD111</f>
        <v>2.23499140528072E-3</v>
      </c>
      <c r="DE113" s="24">
        <f>移輸入係数!$E113*投入係数表!DE111</f>
        <v>0</v>
      </c>
      <c r="DF113" s="24">
        <f>移輸入係数!$E113*投入係数表!DF111</f>
        <v>0</v>
      </c>
      <c r="DG113" s="27">
        <f>移輸入係数!$E113*投入係数表!DG111</f>
        <v>0</v>
      </c>
    </row>
    <row r="114" spans="2:111" x14ac:dyDescent="0.15">
      <c r="B114" s="36" t="s">
        <v>104</v>
      </c>
      <c r="C114" s="36" t="s">
        <v>219</v>
      </c>
      <c r="D114" s="23">
        <f>移輸入係数!$E114*投入係数表!D112</f>
        <v>1.9260186952150397E-6</v>
      </c>
      <c r="E114" s="24">
        <f>移輸入係数!$E114*投入係数表!E112</f>
        <v>0</v>
      </c>
      <c r="F114" s="24">
        <f>移輸入係数!$E114*投入係数表!F112</f>
        <v>2.4703457340772197E-3</v>
      </c>
      <c r="G114" s="24">
        <f>移輸入係数!$E114*投入係数表!G112</f>
        <v>1.2806848015870743E-4</v>
      </c>
      <c r="H114" s="24">
        <f>移輸入係数!$E114*投入係数表!H112</f>
        <v>0</v>
      </c>
      <c r="I114" s="24">
        <f>移輸入係数!$E114*投入係数表!I112</f>
        <v>0</v>
      </c>
      <c r="J114" s="24">
        <f>移輸入係数!$E114*投入係数表!J112</f>
        <v>0</v>
      </c>
      <c r="K114" s="24">
        <f>移輸入係数!$E114*投入係数表!K112</f>
        <v>1.3790861556497099E-4</v>
      </c>
      <c r="L114" s="24">
        <f>移輸入係数!$E114*投入係数表!L112</f>
        <v>2.2020633930508443E-4</v>
      </c>
      <c r="M114" s="24">
        <f>移輸入係数!$E114*投入係数表!M112</f>
        <v>0</v>
      </c>
      <c r="N114" s="24">
        <f>移輸入係数!$E114*投入係数表!N112</f>
        <v>0</v>
      </c>
      <c r="O114" s="24">
        <f>移輸入係数!$E114*投入係数表!O112</f>
        <v>0</v>
      </c>
      <c r="P114" s="24">
        <f>移輸入係数!$E114*投入係数表!P112</f>
        <v>0</v>
      </c>
      <c r="Q114" s="24">
        <f>移輸入係数!$E114*投入係数表!Q112</f>
        <v>1.826735109843607E-5</v>
      </c>
      <c r="R114" s="24">
        <f>移輸入係数!$E114*投入係数表!R112</f>
        <v>1.0512766663571339E-4</v>
      </c>
      <c r="S114" s="24">
        <f>移輸入係数!$E114*投入係数表!S112</f>
        <v>0</v>
      </c>
      <c r="T114" s="24">
        <f>移輸入係数!$E114*投入係数表!T112</f>
        <v>0</v>
      </c>
      <c r="U114" s="24">
        <f>移輸入係数!$E114*投入係数表!U112</f>
        <v>1.2046701249689849E-4</v>
      </c>
      <c r="V114" s="24">
        <f>移輸入係数!$E114*投入係数表!V112</f>
        <v>3.1252606802829148E-4</v>
      </c>
      <c r="W114" s="24">
        <f>移輸入係数!$E114*投入係数表!W112</f>
        <v>2.7275326645245215E-4</v>
      </c>
      <c r="X114" s="24">
        <f>移輸入係数!$E114*投入係数表!X112</f>
        <v>0</v>
      </c>
      <c r="Y114" s="24">
        <f>移輸入係数!$E114*投入係数表!Y112</f>
        <v>0</v>
      </c>
      <c r="Z114" s="24">
        <f>移輸入係数!$E114*投入係数表!Z112</f>
        <v>0</v>
      </c>
      <c r="AA114" s="24">
        <f>移輸入係数!$E114*投入係数表!AA112</f>
        <v>2.6680293697023747E-4</v>
      </c>
      <c r="AB114" s="24">
        <f>移輸入係数!$E114*投入係数表!AB112</f>
        <v>8.1851833503279728E-5</v>
      </c>
      <c r="AC114" s="24">
        <f>移輸入係数!$E114*投入係数表!AC112</f>
        <v>2.6145457821529828E-4</v>
      </c>
      <c r="AD114" s="24">
        <f>移輸入係数!$E114*投入係数表!AD112</f>
        <v>0</v>
      </c>
      <c r="AE114" s="24">
        <f>移輸入係数!$E114*投入係数表!AE112</f>
        <v>0</v>
      </c>
      <c r="AF114" s="24">
        <f>移輸入係数!$E114*投入係数表!AF112</f>
        <v>3.5787356671075292E-5</v>
      </c>
      <c r="AG114" s="24">
        <f>移輸入係数!$E114*投入係数表!AG112</f>
        <v>1.5985854087876436E-5</v>
      </c>
      <c r="AH114" s="24">
        <f>移輸入係数!$E114*投入係数表!AH112</f>
        <v>0</v>
      </c>
      <c r="AI114" s="24">
        <f>移輸入係数!$E114*投入係数表!AI112</f>
        <v>2.0252274178761934E-5</v>
      </c>
      <c r="AJ114" s="24">
        <f>移輸入係数!$E114*投入係数表!AJ112</f>
        <v>7.7466725393870913E-5</v>
      </c>
      <c r="AK114" s="24">
        <f>移輸入係数!$E114*投入係数表!AK112</f>
        <v>1.810238309480049E-3</v>
      </c>
      <c r="AL114" s="24">
        <f>移輸入係数!$E114*投入係数表!AL112</f>
        <v>1.5156872491695891E-4</v>
      </c>
      <c r="AM114" s="24">
        <f>移輸入係数!$E114*投入係数表!AM112</f>
        <v>0</v>
      </c>
      <c r="AN114" s="24">
        <f>移輸入係数!$E114*投入係数表!AN112</f>
        <v>0</v>
      </c>
      <c r="AO114" s="24">
        <f>移輸入係数!$E114*投入係数表!AO112</f>
        <v>0</v>
      </c>
      <c r="AP114" s="24">
        <f>移輸入係数!$E114*投入係数表!AP112</f>
        <v>0</v>
      </c>
      <c r="AQ114" s="24">
        <f>移輸入係数!$E114*投入係数表!AQ112</f>
        <v>0</v>
      </c>
      <c r="AR114" s="24">
        <f>移輸入係数!$E114*投入係数表!AR112</f>
        <v>0</v>
      </c>
      <c r="AS114" s="24">
        <f>移輸入係数!$E114*投入係数表!AS112</f>
        <v>1.8766097941178157E-5</v>
      </c>
      <c r="AT114" s="24">
        <f>移輸入係数!$E114*投入係数表!AT112</f>
        <v>3.0705747163738321E-5</v>
      </c>
      <c r="AU114" s="24">
        <f>移輸入係数!$E114*投入係数表!AU112</f>
        <v>1.2942848612353499E-4</v>
      </c>
      <c r="AV114" s="24">
        <f>移輸入係数!$E114*投入係数表!AV112</f>
        <v>1.4311538657864857E-4</v>
      </c>
      <c r="AW114" s="24">
        <f>移輸入係数!$E114*投入係数表!AW112</f>
        <v>3.7319540337200723E-5</v>
      </c>
      <c r="AX114" s="24">
        <f>移輸入係数!$E114*投入係数表!AX112</f>
        <v>0</v>
      </c>
      <c r="AY114" s="24">
        <f>移輸入係数!$E114*投入係数表!AY112</f>
        <v>2.6605052031254326E-4</v>
      </c>
      <c r="AZ114" s="24">
        <f>移輸入係数!$E114*投入係数表!AZ112</f>
        <v>1.140720488823617E-4</v>
      </c>
      <c r="BA114" s="24">
        <f>移輸入係数!$E114*投入係数表!BA112</f>
        <v>1.3342485105471115E-4</v>
      </c>
      <c r="BB114" s="24">
        <f>移輸入係数!$E114*投入係数表!BB112</f>
        <v>5.2712319713599432E-5</v>
      </c>
      <c r="BC114" s="24">
        <f>移輸入係数!$E114*投入係数表!BC112</f>
        <v>2.7474877503487499E-4</v>
      </c>
      <c r="BD114" s="24">
        <f>移輸入係数!$E114*投入係数表!BD112</f>
        <v>5.683215942549938E-5</v>
      </c>
      <c r="BE114" s="24">
        <f>移輸入係数!$E114*投入係数表!BE112</f>
        <v>0</v>
      </c>
      <c r="BF114" s="24">
        <f>移輸入係数!$E114*投入係数表!BF112</f>
        <v>0</v>
      </c>
      <c r="BG114" s="24">
        <f>移輸入係数!$E114*投入係数表!BG112</f>
        <v>1.1710552550550239E-4</v>
      </c>
      <c r="BH114" s="24">
        <f>移輸入係数!$E114*投入係数表!BH112</f>
        <v>4.093425554189488E-5</v>
      </c>
      <c r="BI114" s="24">
        <f>移輸入係数!$E114*投入係数表!BI112</f>
        <v>0</v>
      </c>
      <c r="BJ114" s="24">
        <f>移輸入係数!$E114*投入係数表!BJ112</f>
        <v>1.8332764527785284E-5</v>
      </c>
      <c r="BK114" s="24">
        <f>移輸入係数!$E114*投入係数表!BK112</f>
        <v>1.5307170404317455E-4</v>
      </c>
      <c r="BL114" s="24">
        <f>移輸入係数!$E114*投入係数表!BL112</f>
        <v>1.0773106228608973E-4</v>
      </c>
      <c r="BM114" s="24">
        <f>移輸入係数!$E114*投入係数表!BM112</f>
        <v>2.3761545540257193E-4</v>
      </c>
      <c r="BN114" s="24">
        <f>移輸入係数!$E114*投入係数表!BN112</f>
        <v>1.2689839830382158E-4</v>
      </c>
      <c r="BO114" s="24">
        <f>移輸入係数!$E114*投入係数表!BO112</f>
        <v>4.6100754035712795E-4</v>
      </c>
      <c r="BP114" s="24">
        <f>移輸入係数!$E114*投入係数表!BP112</f>
        <v>5.0690802633162864E-4</v>
      </c>
      <c r="BQ114" s="24">
        <f>移輸入係数!$E114*投入係数表!BQ112</f>
        <v>5.4886720569420622E-5</v>
      </c>
      <c r="BR114" s="24">
        <f>移輸入係数!$E114*投入係数表!BR112</f>
        <v>1.058565799206147E-4</v>
      </c>
      <c r="BS114" s="24">
        <f>移輸入係数!$E114*投入係数表!BS112</f>
        <v>3.5970740929684725E-4</v>
      </c>
      <c r="BT114" s="24">
        <f>移輸入係数!$E114*投入係数表!BT112</f>
        <v>0</v>
      </c>
      <c r="BU114" s="24">
        <f>移輸入係数!$E114*投入係数表!BU112</f>
        <v>5.6790510078873755E-4</v>
      </c>
      <c r="BV114" s="24">
        <f>移輸入係数!$E114*投入係数表!BV112</f>
        <v>2.2175617409331985E-4</v>
      </c>
      <c r="BW114" s="24">
        <f>移輸入係数!$E114*投入係数表!BW112</f>
        <v>1.5753094464842255E-3</v>
      </c>
      <c r="BX114" s="24">
        <f>移輸入係数!$E114*投入係数表!BX112</f>
        <v>9.1651253421208513E-4</v>
      </c>
      <c r="BY114" s="24">
        <f>移輸入係数!$E114*投入係数表!BY112</f>
        <v>4.2624025403188232E-4</v>
      </c>
      <c r="BZ114" s="24">
        <f>移輸入係数!$E114*投入係数表!BZ112</f>
        <v>2.3094972803873047E-4</v>
      </c>
      <c r="CA114" s="24">
        <f>移輸入係数!$E114*投入係数表!CA112</f>
        <v>5.5989813375604267E-4</v>
      </c>
      <c r="CB114" s="24">
        <f>移輸入係数!$E114*投入係数表!CB112</f>
        <v>0</v>
      </c>
      <c r="CC114" s="24">
        <f>移輸入係数!$E114*投入係数表!CC112</f>
        <v>0</v>
      </c>
      <c r="CD114" s="24">
        <f>移輸入係数!$E114*投入係数表!CD112</f>
        <v>0</v>
      </c>
      <c r="CE114" s="24">
        <f>移輸入係数!$E114*投入係数表!CE112</f>
        <v>2.4285317887969097E-4</v>
      </c>
      <c r="CF114" s="24">
        <f>移輸入係数!$E114*投入係数表!CF112</f>
        <v>2.2638382536945893E-4</v>
      </c>
      <c r="CG114" s="24">
        <f>移輸入係数!$E114*投入係数表!CG112</f>
        <v>4.7145949701651109E-4</v>
      </c>
      <c r="CH114" s="24">
        <f>移輸入係数!$E114*投入係数表!CH112</f>
        <v>3.2133708815412982E-4</v>
      </c>
      <c r="CI114" s="24">
        <f>移輸入係数!$E114*投入係数表!CI112</f>
        <v>3.8554675505338972E-4</v>
      </c>
      <c r="CJ114" s="24">
        <f>移輸入係数!$E114*投入係数表!CJ112</f>
        <v>1.0600787998979041E-3</v>
      </c>
      <c r="CK114" s="24">
        <f>移輸入係数!$E114*投入係数表!CK112</f>
        <v>9.1699840398103637E-4</v>
      </c>
      <c r="CL114" s="24">
        <f>移輸入係数!$E114*投入係数表!CL112</f>
        <v>9.3511503214998242E-5</v>
      </c>
      <c r="CM114" s="24">
        <f>移輸入係数!$E114*投入係数表!CM112</f>
        <v>2.8784284769816592E-3</v>
      </c>
      <c r="CN114" s="24">
        <f>移輸入係数!$E114*投入係数表!CN112</f>
        <v>3.26678693728981E-4</v>
      </c>
      <c r="CO114" s="24">
        <f>移輸入係数!$E114*投入係数表!CO112</f>
        <v>3.7041915515821843E-3</v>
      </c>
      <c r="CP114" s="24">
        <f>移輸入係数!$E114*投入係数表!CP112</f>
        <v>2.8702078499820791E-3</v>
      </c>
      <c r="CQ114" s="24">
        <f>移輸入係数!$E114*投入係数表!CQ112</f>
        <v>2.589594449771046E-4</v>
      </c>
      <c r="CR114" s="24">
        <f>移輸入係数!$E114*投入係数表!CR112</f>
        <v>2.3869615185658779E-4</v>
      </c>
      <c r="CS114" s="24">
        <f>移輸入係数!$E114*投入係数表!CS112</f>
        <v>1.7579493365078719E-4</v>
      </c>
      <c r="CT114" s="24">
        <f>移輸入係数!$E114*投入係数表!CT112</f>
        <v>2.4615847385278639E-4</v>
      </c>
      <c r="CU114" s="24">
        <f>移輸入係数!$E114*投入係数表!CU112</f>
        <v>2.2511846730079578E-3</v>
      </c>
      <c r="CV114" s="24">
        <f>移輸入係数!$E114*投入係数表!CV112</f>
        <v>9.4958321399307103E-4</v>
      </c>
      <c r="CW114" s="24">
        <f>移輸入係数!$E114*投入係数表!CW112</f>
        <v>1.473434935758865E-3</v>
      </c>
      <c r="CX114" s="24">
        <f>移輸入係数!$E114*投入係数表!CX112</f>
        <v>5.1680517183201938E-4</v>
      </c>
      <c r="CY114" s="24">
        <f>移輸入係数!$E114*投入係数表!CY112</f>
        <v>8.1994315646291191E-4</v>
      </c>
      <c r="CZ114" s="24">
        <f>移輸入係数!$E114*投入係数表!CZ112</f>
        <v>2.2892712493140233E-3</v>
      </c>
      <c r="DA114" s="24">
        <f>移輸入係数!$E114*投入係数表!DA112</f>
        <v>4.7706432751429929E-4</v>
      </c>
      <c r="DB114" s="24">
        <f>移輸入係数!$E114*投入係数表!DB112</f>
        <v>1.4902850224825959E-3</v>
      </c>
      <c r="DC114" s="24">
        <f>移輸入係数!$E114*投入係数表!DC112</f>
        <v>2.3240459960078156E-3</v>
      </c>
      <c r="DD114" s="24">
        <f>移輸入係数!$E114*投入係数表!DD112</f>
        <v>1.2844023630519891E-3</v>
      </c>
      <c r="DE114" s="24">
        <f>移輸入係数!$E114*投入係数表!DE112</f>
        <v>3.9114883562367591E-3</v>
      </c>
      <c r="DF114" s="24">
        <f>移輸入係数!$E114*投入係数表!DF112</f>
        <v>0</v>
      </c>
      <c r="DG114" s="27">
        <f>移輸入係数!$E114*投入係数表!DG112</f>
        <v>7.8052330291152603E-4</v>
      </c>
    </row>
    <row r="115" spans="2:111" x14ac:dyDescent="0.15">
      <c r="B115" s="36" t="s">
        <v>105</v>
      </c>
      <c r="C115" s="36" t="s">
        <v>220</v>
      </c>
      <c r="D115" s="23">
        <f>移輸入係数!$E116*投入係数表!D113</f>
        <v>1.8968970350883638E-4</v>
      </c>
      <c r="E115" s="24">
        <f>移輸入係数!$E116*投入係数表!E113</f>
        <v>1.7108459032862944E-4</v>
      </c>
      <c r="F115" s="24">
        <f>移輸入係数!$E116*投入係数表!F113</f>
        <v>7.5648578444843198E-4</v>
      </c>
      <c r="G115" s="24">
        <f>移輸入係数!$E116*投入係数表!G113</f>
        <v>3.3459618876556722E-3</v>
      </c>
      <c r="H115" s="24">
        <f>移輸入係数!$E116*投入係数表!H113</f>
        <v>0</v>
      </c>
      <c r="I115" s="24">
        <f>移輸入係数!$E116*投入係数表!I113</f>
        <v>0</v>
      </c>
      <c r="J115" s="24">
        <f>移輸入係数!$E116*投入係数表!J113</f>
        <v>0</v>
      </c>
      <c r="K115" s="24">
        <f>移輸入係数!$E116*投入係数表!K113</f>
        <v>6.6919489580944747E-4</v>
      </c>
      <c r="L115" s="24">
        <f>移輸入係数!$E116*投入係数表!L113</f>
        <v>3.4759498633586152E-4</v>
      </c>
      <c r="M115" s="24">
        <f>移輸入係数!$E116*投入係数表!M113</f>
        <v>0</v>
      </c>
      <c r="N115" s="24">
        <f>移輸入係数!$E116*投入係数表!N113</f>
        <v>0</v>
      </c>
      <c r="O115" s="24">
        <f>移輸入係数!$E116*投入係数表!O113</f>
        <v>8.5489641101467093E-4</v>
      </c>
      <c r="P115" s="24">
        <f>移輸入係数!$E116*投入係数表!P113</f>
        <v>1.020486084913031E-3</v>
      </c>
      <c r="Q115" s="24">
        <f>移輸入係数!$E116*投入係数表!Q113</f>
        <v>9.8765053438498339E-4</v>
      </c>
      <c r="R115" s="24">
        <f>移輸入係数!$E116*投入係数表!R113</f>
        <v>8.5686181038182555E-4</v>
      </c>
      <c r="S115" s="24">
        <f>移輸入係数!$E116*投入係数表!S113</f>
        <v>2.2941287907242281E-4</v>
      </c>
      <c r="T115" s="24">
        <f>移輸入係数!$E116*投入係数表!T113</f>
        <v>4.2383426096244506E-4</v>
      </c>
      <c r="U115" s="24">
        <f>移輸入係数!$E116*投入係数表!U113</f>
        <v>7.304262345131841E-4</v>
      </c>
      <c r="V115" s="24">
        <f>移輸入係数!$E116*投入係数表!V113</f>
        <v>7.8955652923033367E-4</v>
      </c>
      <c r="W115" s="24">
        <f>移輸入係数!$E116*投入係数表!W113</f>
        <v>3.1567407346884006E-4</v>
      </c>
      <c r="X115" s="24">
        <f>移輸入係数!$E116*投入係数表!X113</f>
        <v>0</v>
      </c>
      <c r="Y115" s="24">
        <f>移輸入係数!$E116*投入係数表!Y113</f>
        <v>8.5195966838051487E-5</v>
      </c>
      <c r="Z115" s="24">
        <f>移輸入係数!$E116*投入係数表!Z113</f>
        <v>7.6877820813488131E-4</v>
      </c>
      <c r="AA115" s="24">
        <f>移輸入係数!$E116*投入係数表!AA113</f>
        <v>4.4936198385347813E-4</v>
      </c>
      <c r="AB115" s="24">
        <f>移輸入係数!$E116*投入係数表!AB113</f>
        <v>7.0652576523943806E-4</v>
      </c>
      <c r="AC115" s="24">
        <f>移輸入係数!$E116*投入係数表!AC113</f>
        <v>7.5657445232222588E-4</v>
      </c>
      <c r="AD115" s="24">
        <f>移輸入係数!$E116*投入係数表!AD113</f>
        <v>0</v>
      </c>
      <c r="AE115" s="24">
        <f>移輸入係数!$E116*投入係数表!AE113</f>
        <v>1.733119208362788E-4</v>
      </c>
      <c r="AF115" s="24">
        <f>移輸入係数!$E116*投入係数表!AF113</f>
        <v>1.0548079456361297E-4</v>
      </c>
      <c r="AG115" s="24">
        <f>移輸入係数!$E116*投入係数表!AG113</f>
        <v>2.9048038111620551E-4</v>
      </c>
      <c r="AH115" s="24">
        <f>移輸入係数!$E116*投入係数表!AH113</f>
        <v>1.232662871693377E-3</v>
      </c>
      <c r="AI115" s="24">
        <f>移輸入係数!$E116*投入係数表!AI113</f>
        <v>1.7452670649554479E-3</v>
      </c>
      <c r="AJ115" s="24">
        <f>移輸入係数!$E116*投入係数表!AJ113</f>
        <v>4.024372849949215E-4</v>
      </c>
      <c r="AK115" s="24">
        <f>移輸入係数!$E116*投入係数表!AK113</f>
        <v>1.1086865524085479E-3</v>
      </c>
      <c r="AL115" s="24">
        <f>移輸入係数!$E116*投入係数表!AL113</f>
        <v>6.8616724079406601E-4</v>
      </c>
      <c r="AM115" s="24">
        <f>移輸入係数!$E116*投入係数表!AM113</f>
        <v>0</v>
      </c>
      <c r="AN115" s="24">
        <f>移輸入係数!$E116*投入係数表!AN113</f>
        <v>0</v>
      </c>
      <c r="AO115" s="24">
        <f>移輸入係数!$E116*投入係数表!AO113</f>
        <v>1.4486811794944438E-4</v>
      </c>
      <c r="AP115" s="24">
        <f>移輸入係数!$E116*投入係数表!AP113</f>
        <v>4.912239742621917E-4</v>
      </c>
      <c r="AQ115" s="24">
        <f>移輸入係数!$E116*投入係数表!AQ113</f>
        <v>2.8131599098689527E-4</v>
      </c>
      <c r="AR115" s="24">
        <f>移輸入係数!$E116*投入係数表!AR113</f>
        <v>3.1518519926345627E-4</v>
      </c>
      <c r="AS115" s="24">
        <f>移輸入係数!$E116*投入係数表!AS113</f>
        <v>6.4204755783864157E-4</v>
      </c>
      <c r="AT115" s="24">
        <f>移輸入係数!$E116*投入係数表!AT113</f>
        <v>2.5976473296306156E-4</v>
      </c>
      <c r="AU115" s="24">
        <f>移輸入係数!$E116*投入係数表!AU113</f>
        <v>5.2193081375975217E-4</v>
      </c>
      <c r="AV115" s="24">
        <f>移輸入係数!$E116*投入係数表!AV113</f>
        <v>7.9361134717764324E-4</v>
      </c>
      <c r="AW115" s="24">
        <f>移輸入係数!$E116*投入係数表!AW113</f>
        <v>5.6331043507812774E-4</v>
      </c>
      <c r="AX115" s="24">
        <f>移輸入係数!$E116*投入係数表!AX113</f>
        <v>0</v>
      </c>
      <c r="AY115" s="24">
        <f>移輸入係数!$E116*投入係数表!AY113</f>
        <v>5.8506776576350847E-4</v>
      </c>
      <c r="AZ115" s="24">
        <f>移輸入係数!$E116*投入係数表!AZ113</f>
        <v>1.0169956194292962E-3</v>
      </c>
      <c r="BA115" s="24">
        <f>移輸入係数!$E116*投入係数表!BA113</f>
        <v>4.7798418967350112E-4</v>
      </c>
      <c r="BB115" s="24">
        <f>移輸入係数!$E116*投入係数表!BB113</f>
        <v>4.8442694771449806E-4</v>
      </c>
      <c r="BC115" s="24">
        <f>移輸入係数!$E116*投入係数表!BC113</f>
        <v>6.1549692097140113E-4</v>
      </c>
      <c r="BD115" s="24">
        <f>移輸入係数!$E116*投入係数表!BD113</f>
        <v>9.7821503117133802E-4</v>
      </c>
      <c r="BE115" s="24">
        <f>移輸入係数!$E116*投入係数表!BE113</f>
        <v>1.7499270968723073E-3</v>
      </c>
      <c r="BF115" s="24">
        <f>移輸入係数!$E116*投入係数表!BF113</f>
        <v>0</v>
      </c>
      <c r="BG115" s="24">
        <f>移輸入係数!$E116*投入係数表!BG113</f>
        <v>9.8617301329083275E-5</v>
      </c>
      <c r="BH115" s="24">
        <f>移輸入係数!$E116*投入係数表!BH113</f>
        <v>2.1943252565900071E-4</v>
      </c>
      <c r="BI115" s="24">
        <f>移輸入係数!$E116*投入係数表!BI113</f>
        <v>5.7200823644750572E-4</v>
      </c>
      <c r="BJ115" s="24">
        <f>移輸入係数!$E116*投入係数表!BJ113</f>
        <v>8.3145383532575465E-4</v>
      </c>
      <c r="BK115" s="24">
        <f>移輸入係数!$E116*投入係数表!BK113</f>
        <v>1.1155772328543473E-3</v>
      </c>
      <c r="BL115" s="24">
        <f>移輸入係数!$E116*投入係数表!BL113</f>
        <v>1.8144569329429903E-4</v>
      </c>
      <c r="BM115" s="24">
        <f>移輸入係数!$E116*投入係数表!BM113</f>
        <v>4.9342968187992989E-4</v>
      </c>
      <c r="BN115" s="24">
        <f>移輸入係数!$E116*投入係数表!BN113</f>
        <v>2.1372821700233088E-5</v>
      </c>
      <c r="BO115" s="24">
        <f>移輸入係数!$E116*投入係数表!BO113</f>
        <v>1.9194298048897866E-3</v>
      </c>
      <c r="BP115" s="24">
        <f>移輸入係数!$E116*投入係数表!BP113</f>
        <v>2.6683658946088836E-4</v>
      </c>
      <c r="BQ115" s="24">
        <f>移輸入係数!$E116*投入係数表!BQ113</f>
        <v>3.8492855331915101E-5</v>
      </c>
      <c r="BR115" s="24">
        <f>移輸入係数!$E116*投入係数表!BR113</f>
        <v>1.533976849090958E-4</v>
      </c>
      <c r="BS115" s="24">
        <f>移輸入係数!$E116*投入係数表!BS113</f>
        <v>8.0873321599948312E-4</v>
      </c>
      <c r="BT115" s="24">
        <f>移輸入係数!$E116*投入係数表!BT113</f>
        <v>2.3869559539922633E-3</v>
      </c>
      <c r="BU115" s="24">
        <f>移輸入係数!$E116*投入係数表!BU113</f>
        <v>1.6373581592164365E-3</v>
      </c>
      <c r="BV115" s="24">
        <f>移輸入係数!$E116*投入係数表!BV113</f>
        <v>2.4942505990163317E-3</v>
      </c>
      <c r="BW115" s="24">
        <f>移輸入係数!$E116*投入係数表!BW113</f>
        <v>9.9592367296756482E-4</v>
      </c>
      <c r="BX115" s="24">
        <f>移輸入係数!$E116*投入係数表!BX113</f>
        <v>4.1089518753627632E-4</v>
      </c>
      <c r="BY115" s="24">
        <f>移輸入係数!$E116*投入係数表!BY113</f>
        <v>0</v>
      </c>
      <c r="BZ115" s="24">
        <f>移輸入係数!$E116*投入係数表!BZ113</f>
        <v>2.4576231926279547E-3</v>
      </c>
      <c r="CA115" s="24">
        <f>移輸入係数!$E116*投入係数表!CA113</f>
        <v>1.5923467560099924E-3</v>
      </c>
      <c r="CB115" s="24">
        <f>移輸入係数!$E116*投入係数表!CB113</f>
        <v>7.5949144453319102E-4</v>
      </c>
      <c r="CC115" s="24">
        <f>移輸入係数!$E116*投入係数表!CC113</f>
        <v>0</v>
      </c>
      <c r="CD115" s="24">
        <f>移輸入係数!$E116*投入係数表!CD113</f>
        <v>0</v>
      </c>
      <c r="CE115" s="24">
        <f>移輸入係数!$E116*投入係数表!CE113</f>
        <v>3.9879906420298601E-3</v>
      </c>
      <c r="CF115" s="24">
        <f>移輸入係数!$E116*投入係数表!CF113</f>
        <v>2.6417688504615628E-3</v>
      </c>
      <c r="CG115" s="24">
        <f>移輸入係数!$E116*投入係数表!CG113</f>
        <v>1.1518793574618713E-3</v>
      </c>
      <c r="CH115" s="24">
        <f>移輸入係数!$E116*投入係数表!CH113</f>
        <v>2.7060547582118178E-3</v>
      </c>
      <c r="CI115" s="24">
        <f>移輸入係数!$E116*投入係数表!CI113</f>
        <v>2.1152846181482867E-3</v>
      </c>
      <c r="CJ115" s="24">
        <f>移輸入係数!$E116*投入係数表!CJ113</f>
        <v>1.5484069791194331E-3</v>
      </c>
      <c r="CK115" s="24">
        <f>移輸入係数!$E116*投入係数表!CK113</f>
        <v>5.1988429730864089E-4</v>
      </c>
      <c r="CL115" s="24">
        <f>移輸入係数!$E116*投入係数表!CL113</f>
        <v>1.5060597735714067E-3</v>
      </c>
      <c r="CM115" s="24">
        <f>移輸入係数!$E116*投入係数表!CM113</f>
        <v>1.9092190961973404E-3</v>
      </c>
      <c r="CN115" s="24">
        <f>移輸入係数!$E116*投入係数表!CN113</f>
        <v>2.1707605195383705E-3</v>
      </c>
      <c r="CO115" s="24">
        <f>移輸入係数!$E116*投入係数表!CO113</f>
        <v>1.3955243345704054E-3</v>
      </c>
      <c r="CP115" s="24">
        <f>移輸入係数!$E116*投入係数表!CP113</f>
        <v>5.7765339910642319E-3</v>
      </c>
      <c r="CQ115" s="24">
        <f>移輸入係数!$E116*投入係数表!CQ113</f>
        <v>8.9082603780307995E-4</v>
      </c>
      <c r="CR115" s="24">
        <f>移輸入係数!$E116*投入係数表!CR113</f>
        <v>4.0998248028972619E-3</v>
      </c>
      <c r="CS115" s="24">
        <f>移輸入係数!$E116*投入係数表!CS113</f>
        <v>3.4629609472373152E-3</v>
      </c>
      <c r="CT115" s="24">
        <f>移輸入係数!$E116*投入係数表!CT113</f>
        <v>3.9978233614744235E-3</v>
      </c>
      <c r="CU115" s="24">
        <f>移輸入係数!$E116*投入係数表!CU113</f>
        <v>4.0511121039302931E-3</v>
      </c>
      <c r="CV115" s="24">
        <f>移輸入係数!$E116*投入係数表!CV113</f>
        <v>1.3710204246316585E-3</v>
      </c>
      <c r="CW115" s="24">
        <f>移輸入係数!$E116*投入係数表!CW113</f>
        <v>9.0791269244886006E-4</v>
      </c>
      <c r="CX115" s="24">
        <f>移輸入係数!$E116*投入係数表!CX113</f>
        <v>9.4915572639694067E-4</v>
      </c>
      <c r="CY115" s="24">
        <f>移輸入係数!$E116*投入係数表!CY113</f>
        <v>1.5271497905470196E-3</v>
      </c>
      <c r="CZ115" s="24">
        <f>移輸入係数!$E116*投入係数表!CZ113</f>
        <v>2.547514551144547E-3</v>
      </c>
      <c r="DA115" s="24">
        <f>移輸入係数!$E116*投入係数表!DA113</f>
        <v>5.4039355108906329E-4</v>
      </c>
      <c r="DB115" s="24">
        <f>移輸入係数!$E116*投入係数表!DB113</f>
        <v>3.191737257238066E-3</v>
      </c>
      <c r="DC115" s="24">
        <f>移輸入係数!$E116*投入係数表!DC113</f>
        <v>1.7385291266759238E-3</v>
      </c>
      <c r="DD115" s="24">
        <f>移輸入係数!$E116*投入係数表!DD113</f>
        <v>2.4722863162335573E-3</v>
      </c>
      <c r="DE115" s="24">
        <f>移輸入係数!$E116*投入係数表!DE113</f>
        <v>2.5154234202517264E-3</v>
      </c>
      <c r="DF115" s="24">
        <f>移輸入係数!$E116*投入係数表!DF113</f>
        <v>0</v>
      </c>
      <c r="DG115" s="27">
        <f>移輸入係数!$E116*投入係数表!DG113</f>
        <v>5.1891862461115697E-5</v>
      </c>
    </row>
    <row r="116" spans="2:111" x14ac:dyDescent="0.15">
      <c r="B116" s="36" t="s">
        <v>106</v>
      </c>
      <c r="C116" s="36" t="s">
        <v>221</v>
      </c>
      <c r="D116" s="25">
        <f>移輸入係数!$E117*投入係数表!D114</f>
        <v>0</v>
      </c>
      <c r="E116" s="26">
        <f>移輸入係数!$E117*投入係数表!E114</f>
        <v>0</v>
      </c>
      <c r="F116" s="26">
        <f>移輸入係数!$E117*投入係数表!F114</f>
        <v>0</v>
      </c>
      <c r="G116" s="26">
        <f>移輸入係数!$E117*投入係数表!G114</f>
        <v>0</v>
      </c>
      <c r="H116" s="26">
        <f>移輸入係数!$E117*投入係数表!H114</f>
        <v>0</v>
      </c>
      <c r="I116" s="26">
        <f>移輸入係数!$E117*投入係数表!I114</f>
        <v>0</v>
      </c>
      <c r="J116" s="26">
        <f>移輸入係数!$E117*投入係数表!J114</f>
        <v>0</v>
      </c>
      <c r="K116" s="26">
        <f>移輸入係数!$E117*投入係数表!K114</f>
        <v>0</v>
      </c>
      <c r="L116" s="26">
        <f>移輸入係数!$E117*投入係数表!L114</f>
        <v>0</v>
      </c>
      <c r="M116" s="26">
        <f>移輸入係数!$E117*投入係数表!M114</f>
        <v>0</v>
      </c>
      <c r="N116" s="26">
        <f>移輸入係数!$E117*投入係数表!N114</f>
        <v>0</v>
      </c>
      <c r="O116" s="26">
        <f>移輸入係数!$E117*投入係数表!O114</f>
        <v>0</v>
      </c>
      <c r="P116" s="26">
        <f>移輸入係数!$E117*投入係数表!P114</f>
        <v>0</v>
      </c>
      <c r="Q116" s="26">
        <f>移輸入係数!$E117*投入係数表!Q114</f>
        <v>0</v>
      </c>
      <c r="R116" s="26">
        <f>移輸入係数!$E117*投入係数表!R114</f>
        <v>0</v>
      </c>
      <c r="S116" s="26">
        <f>移輸入係数!$E117*投入係数表!S114</f>
        <v>0</v>
      </c>
      <c r="T116" s="26">
        <f>移輸入係数!$E117*投入係数表!T114</f>
        <v>0</v>
      </c>
      <c r="U116" s="26">
        <f>移輸入係数!$E117*投入係数表!U114</f>
        <v>0</v>
      </c>
      <c r="V116" s="26">
        <f>移輸入係数!$E117*投入係数表!V114</f>
        <v>0</v>
      </c>
      <c r="W116" s="26">
        <f>移輸入係数!$E117*投入係数表!W114</f>
        <v>0</v>
      </c>
      <c r="X116" s="26">
        <f>移輸入係数!$E117*投入係数表!X114</f>
        <v>0</v>
      </c>
      <c r="Y116" s="26">
        <f>移輸入係数!$E117*投入係数表!Y114</f>
        <v>0</v>
      </c>
      <c r="Z116" s="26">
        <f>移輸入係数!$E117*投入係数表!Z114</f>
        <v>0</v>
      </c>
      <c r="AA116" s="26">
        <f>移輸入係数!$E117*投入係数表!AA114</f>
        <v>0</v>
      </c>
      <c r="AB116" s="26">
        <f>移輸入係数!$E117*投入係数表!AB114</f>
        <v>0</v>
      </c>
      <c r="AC116" s="26">
        <f>移輸入係数!$E117*投入係数表!AC114</f>
        <v>0</v>
      </c>
      <c r="AD116" s="26">
        <f>移輸入係数!$E117*投入係数表!AD114</f>
        <v>0</v>
      </c>
      <c r="AE116" s="26">
        <f>移輸入係数!$E117*投入係数表!AE114</f>
        <v>0</v>
      </c>
      <c r="AF116" s="26">
        <f>移輸入係数!$E117*投入係数表!AF114</f>
        <v>0</v>
      </c>
      <c r="AG116" s="26">
        <f>移輸入係数!$E117*投入係数表!AG114</f>
        <v>0</v>
      </c>
      <c r="AH116" s="26">
        <f>移輸入係数!$E117*投入係数表!AH114</f>
        <v>0</v>
      </c>
      <c r="AI116" s="26">
        <f>移輸入係数!$E117*投入係数表!AI114</f>
        <v>0</v>
      </c>
      <c r="AJ116" s="26">
        <f>移輸入係数!$E117*投入係数表!AJ114</f>
        <v>0</v>
      </c>
      <c r="AK116" s="26">
        <f>移輸入係数!$E117*投入係数表!AK114</f>
        <v>0</v>
      </c>
      <c r="AL116" s="26">
        <f>移輸入係数!$E117*投入係数表!AL114</f>
        <v>0</v>
      </c>
      <c r="AM116" s="26">
        <f>移輸入係数!$E117*投入係数表!AM114</f>
        <v>0</v>
      </c>
      <c r="AN116" s="26">
        <f>移輸入係数!$E117*投入係数表!AN114</f>
        <v>0</v>
      </c>
      <c r="AO116" s="26">
        <f>移輸入係数!$E117*投入係数表!AO114</f>
        <v>0</v>
      </c>
      <c r="AP116" s="26">
        <f>移輸入係数!$E117*投入係数表!AP114</f>
        <v>0</v>
      </c>
      <c r="AQ116" s="26">
        <f>移輸入係数!$E117*投入係数表!AQ114</f>
        <v>0</v>
      </c>
      <c r="AR116" s="26">
        <f>移輸入係数!$E117*投入係数表!AR114</f>
        <v>0</v>
      </c>
      <c r="AS116" s="26">
        <f>移輸入係数!$E117*投入係数表!AS114</f>
        <v>0</v>
      </c>
      <c r="AT116" s="26">
        <f>移輸入係数!$E117*投入係数表!AT114</f>
        <v>0</v>
      </c>
      <c r="AU116" s="26">
        <f>移輸入係数!$E117*投入係数表!AU114</f>
        <v>0</v>
      </c>
      <c r="AV116" s="26">
        <f>移輸入係数!$E117*投入係数表!AV114</f>
        <v>0</v>
      </c>
      <c r="AW116" s="26">
        <f>移輸入係数!$E117*投入係数表!AW114</f>
        <v>0</v>
      </c>
      <c r="AX116" s="26">
        <f>移輸入係数!$E117*投入係数表!AX114</f>
        <v>0</v>
      </c>
      <c r="AY116" s="26">
        <f>移輸入係数!$E117*投入係数表!AY114</f>
        <v>0</v>
      </c>
      <c r="AZ116" s="26">
        <f>移輸入係数!$E117*投入係数表!AZ114</f>
        <v>0</v>
      </c>
      <c r="BA116" s="26">
        <f>移輸入係数!$E117*投入係数表!BA114</f>
        <v>0</v>
      </c>
      <c r="BB116" s="26">
        <f>移輸入係数!$E117*投入係数表!BB114</f>
        <v>0</v>
      </c>
      <c r="BC116" s="26">
        <f>移輸入係数!$E117*投入係数表!BC114</f>
        <v>0</v>
      </c>
      <c r="BD116" s="26">
        <f>移輸入係数!$E117*投入係数表!BD114</f>
        <v>0</v>
      </c>
      <c r="BE116" s="26">
        <f>移輸入係数!$E117*投入係数表!BE114</f>
        <v>0</v>
      </c>
      <c r="BF116" s="26">
        <f>移輸入係数!$E117*投入係数表!BF114</f>
        <v>0</v>
      </c>
      <c r="BG116" s="26">
        <f>移輸入係数!$E117*投入係数表!BG114</f>
        <v>0</v>
      </c>
      <c r="BH116" s="26">
        <f>移輸入係数!$E117*投入係数表!BH114</f>
        <v>0</v>
      </c>
      <c r="BI116" s="26">
        <f>移輸入係数!$E117*投入係数表!BI114</f>
        <v>0</v>
      </c>
      <c r="BJ116" s="26">
        <f>移輸入係数!$E117*投入係数表!BJ114</f>
        <v>0</v>
      </c>
      <c r="BK116" s="26">
        <f>移輸入係数!$E117*投入係数表!BK114</f>
        <v>0</v>
      </c>
      <c r="BL116" s="26">
        <f>移輸入係数!$E117*投入係数表!BL114</f>
        <v>0</v>
      </c>
      <c r="BM116" s="26">
        <f>移輸入係数!$E117*投入係数表!BM114</f>
        <v>0</v>
      </c>
      <c r="BN116" s="26">
        <f>移輸入係数!$E117*投入係数表!BN114</f>
        <v>0</v>
      </c>
      <c r="BO116" s="26">
        <f>移輸入係数!$E117*投入係数表!BO114</f>
        <v>0</v>
      </c>
      <c r="BP116" s="26">
        <f>移輸入係数!$E117*投入係数表!BP114</f>
        <v>0</v>
      </c>
      <c r="BQ116" s="26">
        <f>移輸入係数!$E117*投入係数表!BQ114</f>
        <v>0</v>
      </c>
      <c r="BR116" s="26">
        <f>移輸入係数!$E117*投入係数表!BR114</f>
        <v>0</v>
      </c>
      <c r="BS116" s="26">
        <f>移輸入係数!$E117*投入係数表!BS114</f>
        <v>0</v>
      </c>
      <c r="BT116" s="26">
        <f>移輸入係数!$E117*投入係数表!BT114</f>
        <v>0</v>
      </c>
      <c r="BU116" s="26">
        <f>移輸入係数!$E117*投入係数表!BU114</f>
        <v>0</v>
      </c>
      <c r="BV116" s="26">
        <f>移輸入係数!$E117*投入係数表!BV114</f>
        <v>0</v>
      </c>
      <c r="BW116" s="26">
        <f>移輸入係数!$E117*投入係数表!BW114</f>
        <v>0</v>
      </c>
      <c r="BX116" s="26">
        <f>移輸入係数!$E117*投入係数表!BX114</f>
        <v>0</v>
      </c>
      <c r="BY116" s="26">
        <f>移輸入係数!$E117*投入係数表!BY114</f>
        <v>0</v>
      </c>
      <c r="BZ116" s="26">
        <f>移輸入係数!$E117*投入係数表!BZ114</f>
        <v>0</v>
      </c>
      <c r="CA116" s="26">
        <f>移輸入係数!$E117*投入係数表!CA114</f>
        <v>0</v>
      </c>
      <c r="CB116" s="26">
        <f>移輸入係数!$E117*投入係数表!CB114</f>
        <v>0</v>
      </c>
      <c r="CC116" s="26">
        <f>移輸入係数!$E117*投入係数表!CC114</f>
        <v>0</v>
      </c>
      <c r="CD116" s="26">
        <f>移輸入係数!$E117*投入係数表!CD114</f>
        <v>0</v>
      </c>
      <c r="CE116" s="26">
        <f>移輸入係数!$E117*投入係数表!CE114</f>
        <v>0</v>
      </c>
      <c r="CF116" s="26">
        <f>移輸入係数!$E117*投入係数表!CF114</f>
        <v>0</v>
      </c>
      <c r="CG116" s="26">
        <f>移輸入係数!$E117*投入係数表!CG114</f>
        <v>0</v>
      </c>
      <c r="CH116" s="26">
        <f>移輸入係数!$E117*投入係数表!CH114</f>
        <v>0</v>
      </c>
      <c r="CI116" s="26">
        <f>移輸入係数!$E117*投入係数表!CI114</f>
        <v>0</v>
      </c>
      <c r="CJ116" s="26">
        <f>移輸入係数!$E117*投入係数表!CJ114</f>
        <v>0</v>
      </c>
      <c r="CK116" s="26">
        <f>移輸入係数!$E117*投入係数表!CK114</f>
        <v>0</v>
      </c>
      <c r="CL116" s="26">
        <f>移輸入係数!$E117*投入係数表!CL114</f>
        <v>0</v>
      </c>
      <c r="CM116" s="26">
        <f>移輸入係数!$E117*投入係数表!CM114</f>
        <v>0</v>
      </c>
      <c r="CN116" s="26">
        <f>移輸入係数!$E117*投入係数表!CN114</f>
        <v>0</v>
      </c>
      <c r="CO116" s="26">
        <f>移輸入係数!$E117*投入係数表!CO114</f>
        <v>0</v>
      </c>
      <c r="CP116" s="26">
        <f>移輸入係数!$E117*投入係数表!CP114</f>
        <v>0</v>
      </c>
      <c r="CQ116" s="26">
        <f>移輸入係数!$E117*投入係数表!CQ114</f>
        <v>0</v>
      </c>
      <c r="CR116" s="26">
        <f>移輸入係数!$E117*投入係数表!CR114</f>
        <v>0</v>
      </c>
      <c r="CS116" s="26">
        <f>移輸入係数!$E117*投入係数表!CS114</f>
        <v>0</v>
      </c>
      <c r="CT116" s="26">
        <f>移輸入係数!$E117*投入係数表!CT114</f>
        <v>0</v>
      </c>
      <c r="CU116" s="26">
        <f>移輸入係数!$E117*投入係数表!CU114</f>
        <v>0</v>
      </c>
      <c r="CV116" s="26">
        <f>移輸入係数!$E117*投入係数表!CV114</f>
        <v>0</v>
      </c>
      <c r="CW116" s="26">
        <f>移輸入係数!$E117*投入係数表!CW114</f>
        <v>0</v>
      </c>
      <c r="CX116" s="26">
        <f>移輸入係数!$E117*投入係数表!CX114</f>
        <v>0</v>
      </c>
      <c r="CY116" s="26">
        <f>移輸入係数!$E117*投入係数表!CY114</f>
        <v>0</v>
      </c>
      <c r="CZ116" s="26">
        <f>移輸入係数!$E117*投入係数表!CZ114</f>
        <v>0</v>
      </c>
      <c r="DA116" s="26">
        <f>移輸入係数!$E117*投入係数表!DA114</f>
        <v>0</v>
      </c>
      <c r="DB116" s="26">
        <f>移輸入係数!$E117*投入係数表!DB114</f>
        <v>0</v>
      </c>
      <c r="DC116" s="26">
        <f>移輸入係数!$E117*投入係数表!DC114</f>
        <v>0</v>
      </c>
      <c r="DD116" s="26">
        <f>移輸入係数!$E117*投入係数表!DD114</f>
        <v>0</v>
      </c>
      <c r="DE116" s="26">
        <f>移輸入係数!$E117*投入係数表!DE114</f>
        <v>0</v>
      </c>
      <c r="DF116" s="26">
        <f>移輸入係数!$E117*投入係数表!DF114</f>
        <v>0</v>
      </c>
      <c r="DG116" s="28">
        <f>移輸入係数!$E117*投入係数表!DG114</f>
        <v>0</v>
      </c>
    </row>
  </sheetData>
  <phoneticPr fontId="2"/>
  <pageMargins left="0.7" right="0.7" top="0.75" bottom="0.75" header="0.3" footer="0.3"/>
  <ignoredErrors>
    <ignoredError sqref="D7:DG7 B9:B116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2:DL116"/>
  <sheetViews>
    <sheetView topLeftCell="C1" zoomScale="75" zoomScaleNormal="75" workbookViewId="0"/>
  </sheetViews>
  <sheetFormatPr defaultRowHeight="13.5" x14ac:dyDescent="0.15"/>
  <cols>
    <col min="3" max="3" width="18.625" customWidth="1"/>
    <col min="4" max="110" width="9.625" customWidth="1"/>
    <col min="111" max="129" width="9" customWidth="1"/>
  </cols>
  <sheetData>
    <row r="2" spans="2:116" x14ac:dyDescent="0.15"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</row>
    <row r="3" spans="2:116" x14ac:dyDescent="0.15"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46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</row>
    <row r="6" spans="2:116" x14ac:dyDescent="0.15">
      <c r="C6" s="1"/>
      <c r="D6" s="2"/>
      <c r="E6" s="2"/>
      <c r="F6" s="2"/>
      <c r="G6" s="2"/>
      <c r="H6" s="2"/>
      <c r="I6" s="2"/>
    </row>
    <row r="7" spans="2:116" x14ac:dyDescent="0.15">
      <c r="B7" s="3"/>
      <c r="C7" s="4"/>
      <c r="D7" s="36" t="s">
        <v>0</v>
      </c>
      <c r="E7" s="36" t="s">
        <v>1</v>
      </c>
      <c r="F7" s="36" t="s">
        <v>2</v>
      </c>
      <c r="G7" s="36" t="s">
        <v>3</v>
      </c>
      <c r="H7" s="36" t="s">
        <v>243</v>
      </c>
      <c r="I7" s="36" t="s">
        <v>4</v>
      </c>
      <c r="J7" s="36" t="s">
        <v>5</v>
      </c>
      <c r="K7" s="36" t="s">
        <v>6</v>
      </c>
      <c r="L7" s="36" t="s">
        <v>7</v>
      </c>
      <c r="M7" s="36" t="s">
        <v>8</v>
      </c>
      <c r="N7" s="36" t="s">
        <v>9</v>
      </c>
      <c r="O7" s="36" t="s">
        <v>10</v>
      </c>
      <c r="P7" s="36" t="s">
        <v>11</v>
      </c>
      <c r="Q7" s="36" t="s">
        <v>12</v>
      </c>
      <c r="R7" s="36" t="s">
        <v>13</v>
      </c>
      <c r="S7" s="36" t="s">
        <v>14</v>
      </c>
      <c r="T7" s="36" t="s">
        <v>15</v>
      </c>
      <c r="U7" s="36" t="s">
        <v>16</v>
      </c>
      <c r="V7" s="36" t="s">
        <v>17</v>
      </c>
      <c r="W7" s="36" t="s">
        <v>18</v>
      </c>
      <c r="X7" s="36" t="s">
        <v>19</v>
      </c>
      <c r="Y7" s="36" t="s">
        <v>20</v>
      </c>
      <c r="Z7" s="36" t="s">
        <v>21</v>
      </c>
      <c r="AA7" s="36" t="s">
        <v>22</v>
      </c>
      <c r="AB7" s="36" t="s">
        <v>23</v>
      </c>
      <c r="AC7" s="36" t="s">
        <v>24</v>
      </c>
      <c r="AD7" s="36" t="s">
        <v>25</v>
      </c>
      <c r="AE7" s="36" t="s">
        <v>26</v>
      </c>
      <c r="AF7" s="36" t="s">
        <v>27</v>
      </c>
      <c r="AG7" s="36" t="s">
        <v>28</v>
      </c>
      <c r="AH7" s="36" t="s">
        <v>29</v>
      </c>
      <c r="AI7" s="36" t="s">
        <v>30</v>
      </c>
      <c r="AJ7" s="36" t="s">
        <v>31</v>
      </c>
      <c r="AK7" s="36" t="s">
        <v>32</v>
      </c>
      <c r="AL7" s="36" t="s">
        <v>33</v>
      </c>
      <c r="AM7" s="36" t="s">
        <v>34</v>
      </c>
      <c r="AN7" s="36" t="s">
        <v>35</v>
      </c>
      <c r="AO7" s="36" t="s">
        <v>36</v>
      </c>
      <c r="AP7" s="36" t="s">
        <v>37</v>
      </c>
      <c r="AQ7" s="36" t="s">
        <v>38</v>
      </c>
      <c r="AR7" s="36" t="s">
        <v>39</v>
      </c>
      <c r="AS7" s="36" t="s">
        <v>40</v>
      </c>
      <c r="AT7" s="36" t="s">
        <v>41</v>
      </c>
      <c r="AU7" s="36" t="s">
        <v>42</v>
      </c>
      <c r="AV7" s="36" t="s">
        <v>43</v>
      </c>
      <c r="AW7" s="36" t="s">
        <v>44</v>
      </c>
      <c r="AX7" s="36" t="s">
        <v>45</v>
      </c>
      <c r="AY7" s="36" t="s">
        <v>46</v>
      </c>
      <c r="AZ7" s="36" t="s">
        <v>47</v>
      </c>
      <c r="BA7" s="36" t="s">
        <v>48</v>
      </c>
      <c r="BB7" s="36" t="s">
        <v>49</v>
      </c>
      <c r="BC7" s="36" t="s">
        <v>50</v>
      </c>
      <c r="BD7" s="36" t="s">
        <v>51</v>
      </c>
      <c r="BE7" s="36" t="s">
        <v>52</v>
      </c>
      <c r="BF7" s="36" t="s">
        <v>53</v>
      </c>
      <c r="BG7" s="36" t="s">
        <v>54</v>
      </c>
      <c r="BH7" s="36" t="s">
        <v>55</v>
      </c>
      <c r="BI7" s="36" t="s">
        <v>56</v>
      </c>
      <c r="BJ7" s="36" t="s">
        <v>57</v>
      </c>
      <c r="BK7" s="36" t="s">
        <v>58</v>
      </c>
      <c r="BL7" s="36" t="s">
        <v>59</v>
      </c>
      <c r="BM7" s="36" t="s">
        <v>60</v>
      </c>
      <c r="BN7" s="36" t="s">
        <v>61</v>
      </c>
      <c r="BO7" s="36" t="s">
        <v>62</v>
      </c>
      <c r="BP7" s="36" t="s">
        <v>63</v>
      </c>
      <c r="BQ7" s="36" t="s">
        <v>64</v>
      </c>
      <c r="BR7" s="36" t="s">
        <v>65</v>
      </c>
      <c r="BS7" s="36" t="s">
        <v>66</v>
      </c>
      <c r="BT7" s="36" t="s">
        <v>67</v>
      </c>
      <c r="BU7" s="36" t="s">
        <v>68</v>
      </c>
      <c r="BV7" s="36" t="s">
        <v>69</v>
      </c>
      <c r="BW7" s="36" t="s">
        <v>70</v>
      </c>
      <c r="BX7" s="36" t="s">
        <v>71</v>
      </c>
      <c r="BY7" s="36" t="s">
        <v>72</v>
      </c>
      <c r="BZ7" s="36" t="s">
        <v>73</v>
      </c>
      <c r="CA7" s="36" t="s">
        <v>74</v>
      </c>
      <c r="CB7" s="36" t="s">
        <v>75</v>
      </c>
      <c r="CC7" s="36" t="s">
        <v>76</v>
      </c>
      <c r="CD7" s="36" t="s">
        <v>77</v>
      </c>
      <c r="CE7" s="36" t="s">
        <v>78</v>
      </c>
      <c r="CF7" s="36" t="s">
        <v>79</v>
      </c>
      <c r="CG7" s="36" t="s">
        <v>80</v>
      </c>
      <c r="CH7" s="36" t="s">
        <v>81</v>
      </c>
      <c r="CI7" s="36" t="s">
        <v>82</v>
      </c>
      <c r="CJ7" s="36" t="s">
        <v>83</v>
      </c>
      <c r="CK7" s="36" t="s">
        <v>84</v>
      </c>
      <c r="CL7" s="36" t="s">
        <v>85</v>
      </c>
      <c r="CM7" s="36" t="s">
        <v>86</v>
      </c>
      <c r="CN7" s="36" t="s">
        <v>87</v>
      </c>
      <c r="CO7" s="36" t="s">
        <v>88</v>
      </c>
      <c r="CP7" s="36" t="s">
        <v>89</v>
      </c>
      <c r="CQ7" s="36" t="s">
        <v>90</v>
      </c>
      <c r="CR7" s="36" t="s">
        <v>91</v>
      </c>
      <c r="CS7" s="36" t="s">
        <v>92</v>
      </c>
      <c r="CT7" s="36" t="s">
        <v>93</v>
      </c>
      <c r="CU7" s="36" t="s">
        <v>94</v>
      </c>
      <c r="CV7" s="36" t="s">
        <v>95</v>
      </c>
      <c r="CW7" s="36" t="s">
        <v>96</v>
      </c>
      <c r="CX7" s="36" t="s">
        <v>97</v>
      </c>
      <c r="CY7" s="36" t="s">
        <v>98</v>
      </c>
      <c r="CZ7" s="36" t="s">
        <v>99</v>
      </c>
      <c r="DA7" s="36" t="s">
        <v>100</v>
      </c>
      <c r="DB7" s="36" t="s">
        <v>101</v>
      </c>
      <c r="DC7" s="36" t="s">
        <v>102</v>
      </c>
      <c r="DD7" s="36" t="s">
        <v>103</v>
      </c>
      <c r="DE7" s="36" t="s">
        <v>104</v>
      </c>
      <c r="DF7" s="36" t="s">
        <v>105</v>
      </c>
      <c r="DG7" s="5" t="s">
        <v>106</v>
      </c>
    </row>
    <row r="8" spans="2:116" ht="60" x14ac:dyDescent="0.15">
      <c r="B8" s="8"/>
      <c r="C8" s="9"/>
      <c r="D8" s="12" t="s">
        <v>115</v>
      </c>
      <c r="E8" s="12" t="s">
        <v>116</v>
      </c>
      <c r="F8" s="12" t="s">
        <v>117</v>
      </c>
      <c r="G8" s="12" t="s">
        <v>118</v>
      </c>
      <c r="H8" s="12" t="s">
        <v>244</v>
      </c>
      <c r="I8" s="12" t="s">
        <v>119</v>
      </c>
      <c r="J8" s="12" t="s">
        <v>120</v>
      </c>
      <c r="K8" s="12" t="s">
        <v>121</v>
      </c>
      <c r="L8" s="12" t="s">
        <v>122</v>
      </c>
      <c r="M8" s="12" t="s">
        <v>123</v>
      </c>
      <c r="N8" s="12" t="s">
        <v>124</v>
      </c>
      <c r="O8" s="12" t="s">
        <v>125</v>
      </c>
      <c r="P8" s="12" t="s">
        <v>126</v>
      </c>
      <c r="Q8" s="12" t="s">
        <v>127</v>
      </c>
      <c r="R8" s="12" t="s">
        <v>128</v>
      </c>
      <c r="S8" s="12" t="s">
        <v>129</v>
      </c>
      <c r="T8" s="12" t="s">
        <v>130</v>
      </c>
      <c r="U8" s="12" t="s">
        <v>131</v>
      </c>
      <c r="V8" s="12" t="s">
        <v>132</v>
      </c>
      <c r="W8" s="12" t="s">
        <v>133</v>
      </c>
      <c r="X8" s="12" t="s">
        <v>134</v>
      </c>
      <c r="Y8" s="38" t="s">
        <v>135</v>
      </c>
      <c r="Z8" s="12" t="s">
        <v>136</v>
      </c>
      <c r="AA8" s="12" t="s">
        <v>137</v>
      </c>
      <c r="AB8" s="12" t="s">
        <v>138</v>
      </c>
      <c r="AC8" s="12" t="s">
        <v>139</v>
      </c>
      <c r="AD8" s="12" t="s">
        <v>140</v>
      </c>
      <c r="AE8" s="12" t="s">
        <v>141</v>
      </c>
      <c r="AF8" s="12" t="s">
        <v>142</v>
      </c>
      <c r="AG8" s="12" t="s">
        <v>143</v>
      </c>
      <c r="AH8" s="12" t="s">
        <v>144</v>
      </c>
      <c r="AI8" s="12" t="s">
        <v>145</v>
      </c>
      <c r="AJ8" s="12" t="s">
        <v>146</v>
      </c>
      <c r="AK8" s="12" t="s">
        <v>147</v>
      </c>
      <c r="AL8" s="12" t="s">
        <v>148</v>
      </c>
      <c r="AM8" s="12" t="s">
        <v>149</v>
      </c>
      <c r="AN8" s="12" t="s">
        <v>150</v>
      </c>
      <c r="AO8" s="12" t="s">
        <v>151</v>
      </c>
      <c r="AP8" s="12" t="s">
        <v>152</v>
      </c>
      <c r="AQ8" s="12" t="s">
        <v>153</v>
      </c>
      <c r="AR8" s="12" t="s">
        <v>154</v>
      </c>
      <c r="AS8" s="12" t="s">
        <v>155</v>
      </c>
      <c r="AT8" s="12" t="s">
        <v>156</v>
      </c>
      <c r="AU8" s="12" t="s">
        <v>157</v>
      </c>
      <c r="AV8" s="12" t="s">
        <v>158</v>
      </c>
      <c r="AW8" s="12" t="s">
        <v>159</v>
      </c>
      <c r="AX8" s="12" t="s">
        <v>160</v>
      </c>
      <c r="AY8" s="12" t="s">
        <v>161</v>
      </c>
      <c r="AZ8" s="12" t="s">
        <v>162</v>
      </c>
      <c r="BA8" s="12" t="s">
        <v>163</v>
      </c>
      <c r="BB8" s="12" t="s">
        <v>164</v>
      </c>
      <c r="BC8" s="12" t="s">
        <v>165</v>
      </c>
      <c r="BD8" s="12" t="s">
        <v>166</v>
      </c>
      <c r="BE8" s="12" t="s">
        <v>167</v>
      </c>
      <c r="BF8" s="12" t="s">
        <v>168</v>
      </c>
      <c r="BG8" s="12" t="s">
        <v>169</v>
      </c>
      <c r="BH8" s="12" t="s">
        <v>170</v>
      </c>
      <c r="BI8" s="12" t="s">
        <v>171</v>
      </c>
      <c r="BJ8" s="12" t="s">
        <v>172</v>
      </c>
      <c r="BK8" s="12" t="s">
        <v>173</v>
      </c>
      <c r="BL8" s="12" t="s">
        <v>174</v>
      </c>
      <c r="BM8" s="12" t="s">
        <v>175</v>
      </c>
      <c r="BN8" s="12" t="s">
        <v>176</v>
      </c>
      <c r="BO8" s="12" t="s">
        <v>177</v>
      </c>
      <c r="BP8" s="12" t="s">
        <v>178</v>
      </c>
      <c r="BQ8" s="12" t="s">
        <v>179</v>
      </c>
      <c r="BR8" s="12" t="s">
        <v>180</v>
      </c>
      <c r="BS8" s="12" t="s">
        <v>181</v>
      </c>
      <c r="BT8" s="12" t="s">
        <v>182</v>
      </c>
      <c r="BU8" s="12" t="s">
        <v>183</v>
      </c>
      <c r="BV8" s="12" t="s">
        <v>184</v>
      </c>
      <c r="BW8" s="12" t="s">
        <v>185</v>
      </c>
      <c r="BX8" s="12" t="s">
        <v>186</v>
      </c>
      <c r="BY8" s="12" t="s">
        <v>187</v>
      </c>
      <c r="BZ8" s="12" t="s">
        <v>188</v>
      </c>
      <c r="CA8" s="12" t="s">
        <v>189</v>
      </c>
      <c r="CB8" s="12" t="s">
        <v>190</v>
      </c>
      <c r="CC8" s="12" t="s">
        <v>191</v>
      </c>
      <c r="CD8" s="12" t="s">
        <v>192</v>
      </c>
      <c r="CE8" s="12" t="s">
        <v>193</v>
      </c>
      <c r="CF8" s="12" t="s">
        <v>194</v>
      </c>
      <c r="CG8" s="12" t="s">
        <v>195</v>
      </c>
      <c r="CH8" s="12" t="s">
        <v>196</v>
      </c>
      <c r="CI8" s="12" t="s">
        <v>197</v>
      </c>
      <c r="CJ8" s="12" t="s">
        <v>198</v>
      </c>
      <c r="CK8" s="12" t="s">
        <v>199</v>
      </c>
      <c r="CL8" s="12" t="s">
        <v>200</v>
      </c>
      <c r="CM8" s="12" t="s">
        <v>201</v>
      </c>
      <c r="CN8" s="12" t="s">
        <v>202</v>
      </c>
      <c r="CO8" s="12" t="s">
        <v>203</v>
      </c>
      <c r="CP8" s="12" t="s">
        <v>204</v>
      </c>
      <c r="CQ8" s="12" t="s">
        <v>205</v>
      </c>
      <c r="CR8" s="12" t="s">
        <v>206</v>
      </c>
      <c r="CS8" s="12" t="s">
        <v>207</v>
      </c>
      <c r="CT8" s="12" t="s">
        <v>208</v>
      </c>
      <c r="CU8" s="12" t="s">
        <v>209</v>
      </c>
      <c r="CV8" s="12" t="s">
        <v>210</v>
      </c>
      <c r="CW8" s="12" t="s">
        <v>211</v>
      </c>
      <c r="CX8" s="12" t="s">
        <v>212</v>
      </c>
      <c r="CY8" s="12" t="s">
        <v>213</v>
      </c>
      <c r="CZ8" s="12" t="s">
        <v>214</v>
      </c>
      <c r="DA8" s="12" t="s">
        <v>215</v>
      </c>
      <c r="DB8" s="12" t="s">
        <v>216</v>
      </c>
      <c r="DC8" s="12" t="s">
        <v>217</v>
      </c>
      <c r="DD8" s="12" t="s">
        <v>218</v>
      </c>
      <c r="DE8" s="12" t="s">
        <v>219</v>
      </c>
      <c r="DF8" s="12" t="s">
        <v>220</v>
      </c>
      <c r="DG8" s="74" t="s">
        <v>221</v>
      </c>
      <c r="DH8" s="1"/>
      <c r="DI8" s="1"/>
      <c r="DJ8" s="1"/>
      <c r="DK8" s="1"/>
      <c r="DL8" s="1"/>
    </row>
    <row r="9" spans="2:116" x14ac:dyDescent="0.15">
      <c r="B9" s="36" t="s">
        <v>0</v>
      </c>
      <c r="C9" s="45" t="s">
        <v>115</v>
      </c>
      <c r="D9" s="23">
        <f>移輸入係数!$D9*投入係数表!D7</f>
        <v>2.6977539688389215E-2</v>
      </c>
      <c r="E9" s="22">
        <f>移輸入係数!$D9*投入係数表!E7</f>
        <v>8.9093375672030226E-2</v>
      </c>
      <c r="F9" s="22">
        <f>移輸入係数!$D9*投入係数表!F7</f>
        <v>7.1330343273135312E-3</v>
      </c>
      <c r="G9" s="22">
        <f>移輸入係数!$D9*投入係数表!G7</f>
        <v>0</v>
      </c>
      <c r="H9" s="22">
        <f>移輸入係数!$D9*投入係数表!H7</f>
        <v>0</v>
      </c>
      <c r="I9" s="22">
        <f>移輸入係数!$D9*投入係数表!I7</f>
        <v>0</v>
      </c>
      <c r="J9" s="22">
        <f>移輸入係数!$D9*投入係数表!J7</f>
        <v>0</v>
      </c>
      <c r="K9" s="22">
        <f>移輸入係数!$D9*投入係数表!K7</f>
        <v>3.7406725870306114E-2</v>
      </c>
      <c r="L9" s="22">
        <f>移輸入係数!$D9*投入係数表!L7</f>
        <v>8.6356734076433999E-3</v>
      </c>
      <c r="M9" s="22">
        <f>移輸入係数!$D9*投入係数表!M7</f>
        <v>0.19653758825603623</v>
      </c>
      <c r="N9" s="22">
        <f>移輸入係数!$D9*投入係数表!N7</f>
        <v>0</v>
      </c>
      <c r="O9" s="22">
        <f>移輸入係数!$D9*投入係数表!O7</f>
        <v>4.8054832657628364E-3</v>
      </c>
      <c r="P9" s="22">
        <f>移輸入係数!$D9*投入係数表!P7</f>
        <v>1.9380426020277396E-3</v>
      </c>
      <c r="Q9" s="22">
        <f>移輸入係数!$D9*投入係数表!Q7</f>
        <v>5.4586673295318975E-5</v>
      </c>
      <c r="R9" s="22">
        <f>移輸入係数!$D9*投入係数表!R7</f>
        <v>4.4037812489940989E-6</v>
      </c>
      <c r="S9" s="22">
        <f>移輸入係数!$D9*投入係数表!S7</f>
        <v>0</v>
      </c>
      <c r="T9" s="22">
        <f>移輸入係数!$D9*投入係数表!T7</f>
        <v>0</v>
      </c>
      <c r="U9" s="22">
        <f>移輸入係数!$D9*投入係数表!U7</f>
        <v>0</v>
      </c>
      <c r="V9" s="22">
        <f>移輸入係数!$D9*投入係数表!V7</f>
        <v>0</v>
      </c>
      <c r="W9" s="22">
        <f>移輸入係数!$D9*投入係数表!W7</f>
        <v>0</v>
      </c>
      <c r="X9" s="22">
        <f>移輸入係数!$D9*投入係数表!X7</f>
        <v>0</v>
      </c>
      <c r="Y9" s="22">
        <f>移輸入係数!$D9*投入係数表!Y7</f>
        <v>0</v>
      </c>
      <c r="Z9" s="22">
        <f>移輸入係数!$D9*投入係数表!Z7</f>
        <v>0</v>
      </c>
      <c r="AA9" s="22">
        <f>移輸入係数!$D9*投入係数表!AA7</f>
        <v>8.2675342197619374E-4</v>
      </c>
      <c r="AB9" s="22">
        <f>移輸入係数!$D9*投入係数表!AB7</f>
        <v>2.3065178397427815E-3</v>
      </c>
      <c r="AC9" s="22">
        <f>移輸入係数!$D9*投入係数表!AC7</f>
        <v>1.2640842073236022E-4</v>
      </c>
      <c r="AD9" s="22">
        <f>移輸入係数!$D9*投入係数表!AD7</f>
        <v>0</v>
      </c>
      <c r="AE9" s="22">
        <f>移輸入係数!$D9*投入係数表!AE7</f>
        <v>0</v>
      </c>
      <c r="AF9" s="22">
        <f>移輸入係数!$D9*投入係数表!AF7</f>
        <v>0</v>
      </c>
      <c r="AG9" s="22">
        <f>移輸入係数!$D9*投入係数表!AG7</f>
        <v>1.8450855725630648E-2</v>
      </c>
      <c r="AH9" s="22">
        <f>移輸入係数!$D9*投入係数表!AH7</f>
        <v>0</v>
      </c>
      <c r="AI9" s="22">
        <f>移輸入係数!$D9*投入係数表!AI7</f>
        <v>0</v>
      </c>
      <c r="AJ9" s="22">
        <f>移輸入係数!$D9*投入係数表!AJ7</f>
        <v>0</v>
      </c>
      <c r="AK9" s="22">
        <f>移輸入係数!$D9*投入係数表!AK7</f>
        <v>0</v>
      </c>
      <c r="AL9" s="22">
        <f>移輸入係数!$D9*投入係数表!AL7</f>
        <v>6.0340115898509543E-4</v>
      </c>
      <c r="AM9" s="22">
        <f>移輸入係数!$D9*投入係数表!AM7</f>
        <v>0</v>
      </c>
      <c r="AN9" s="22">
        <f>移輸入係数!$D9*投入係数表!AN7</f>
        <v>0</v>
      </c>
      <c r="AO9" s="22">
        <f>移輸入係数!$D9*投入係数表!AO7</f>
        <v>0</v>
      </c>
      <c r="AP9" s="22">
        <f>移輸入係数!$D9*投入係数表!AP7</f>
        <v>0</v>
      </c>
      <c r="AQ9" s="22">
        <f>移輸入係数!$D9*投入係数表!AQ7</f>
        <v>0</v>
      </c>
      <c r="AR9" s="22">
        <f>移輸入係数!$D9*投入係数表!AR7</f>
        <v>0</v>
      </c>
      <c r="AS9" s="22">
        <f>移輸入係数!$D9*投入係数表!AS7</f>
        <v>0</v>
      </c>
      <c r="AT9" s="22">
        <f>移輸入係数!$D9*投入係数表!AT7</f>
        <v>0</v>
      </c>
      <c r="AU9" s="22">
        <f>移輸入係数!$D9*投入係数表!AU7</f>
        <v>0</v>
      </c>
      <c r="AV9" s="22">
        <f>移輸入係数!$D9*投入係数表!AV7</f>
        <v>0</v>
      </c>
      <c r="AW9" s="22">
        <f>移輸入係数!$D9*投入係数表!AW7</f>
        <v>0</v>
      </c>
      <c r="AX9" s="22">
        <f>移輸入係数!$D9*投入係数表!AX7</f>
        <v>0</v>
      </c>
      <c r="AY9" s="22">
        <f>移輸入係数!$D9*投入係数表!AY7</f>
        <v>0</v>
      </c>
      <c r="AZ9" s="22">
        <f>移輸入係数!$D9*投入係数表!AZ7</f>
        <v>0</v>
      </c>
      <c r="BA9" s="22">
        <f>移輸入係数!$D9*投入係数表!BA7</f>
        <v>0</v>
      </c>
      <c r="BB9" s="22">
        <f>移輸入係数!$D9*投入係数表!BB7</f>
        <v>0</v>
      </c>
      <c r="BC9" s="22">
        <f>移輸入係数!$D9*投入係数表!BC7</f>
        <v>0</v>
      </c>
      <c r="BD9" s="22">
        <f>移輸入係数!$D9*投入係数表!BD7</f>
        <v>0</v>
      </c>
      <c r="BE9" s="22">
        <f>移輸入係数!$D9*投入係数表!BE7</f>
        <v>0</v>
      </c>
      <c r="BF9" s="22">
        <f>移輸入係数!$D9*投入係数表!BF7</f>
        <v>0</v>
      </c>
      <c r="BG9" s="22">
        <f>移輸入係数!$D9*投入係数表!BG7</f>
        <v>0</v>
      </c>
      <c r="BH9" s="22">
        <f>移輸入係数!$D9*投入係数表!BH7</f>
        <v>0</v>
      </c>
      <c r="BI9" s="22">
        <f>移輸入係数!$D9*投入係数表!BI7</f>
        <v>0</v>
      </c>
      <c r="BJ9" s="22">
        <f>移輸入係数!$D9*投入係数表!BJ7</f>
        <v>0</v>
      </c>
      <c r="BK9" s="22">
        <f>移輸入係数!$D9*投入係数表!BK7</f>
        <v>1.7785022024137656E-3</v>
      </c>
      <c r="BL9" s="22">
        <f>移輸入係数!$D9*投入係数表!BL7</f>
        <v>0</v>
      </c>
      <c r="BM9" s="22">
        <f>移輸入係数!$D9*投入係数表!BM7</f>
        <v>5.335452732668375E-4</v>
      </c>
      <c r="BN9" s="22">
        <f>移輸入係数!$D9*投入係数表!BN7</f>
        <v>9.8306343843476814E-6</v>
      </c>
      <c r="BO9" s="22">
        <f>移輸入係数!$D9*投入係数表!BO7</f>
        <v>1.3830024582049385E-3</v>
      </c>
      <c r="BP9" s="22">
        <f>移輸入係数!$D9*投入係数表!BP7</f>
        <v>1.6263813229249794E-3</v>
      </c>
      <c r="BQ9" s="22">
        <f>移輸入係数!$D9*投入係数表!BQ7</f>
        <v>0</v>
      </c>
      <c r="BR9" s="22">
        <f>移輸入係数!$D9*投入係数表!BR7</f>
        <v>0</v>
      </c>
      <c r="BS9" s="22">
        <f>移輸入係数!$D9*投入係数表!BS7</f>
        <v>0</v>
      </c>
      <c r="BT9" s="22">
        <f>移輸入係数!$D9*投入係数表!BT7</f>
        <v>0</v>
      </c>
      <c r="BU9" s="22">
        <f>移輸入係数!$D9*投入係数表!BU7</f>
        <v>1.0692672330766692E-4</v>
      </c>
      <c r="BV9" s="22">
        <f>移輸入係数!$D9*投入係数表!BV7</f>
        <v>0</v>
      </c>
      <c r="BW9" s="22">
        <f>移輸入係数!$D9*投入係数表!BW7</f>
        <v>0</v>
      </c>
      <c r="BX9" s="22">
        <f>移輸入係数!$D9*投入係数表!BX7</f>
        <v>0</v>
      </c>
      <c r="BY9" s="22">
        <f>移輸入係数!$D9*投入係数表!BY7</f>
        <v>5.8442854252562174E-6</v>
      </c>
      <c r="BZ9" s="22">
        <f>移輸入係数!$D9*投入係数表!BZ7</f>
        <v>0</v>
      </c>
      <c r="CA9" s="22">
        <f>移輸入係数!$D9*投入係数表!CA7</f>
        <v>0</v>
      </c>
      <c r="CB9" s="22">
        <f>移輸入係数!$D9*投入係数表!CB7</f>
        <v>0</v>
      </c>
      <c r="CC9" s="22">
        <f>移輸入係数!$D9*投入係数表!CC7</f>
        <v>0</v>
      </c>
      <c r="CD9" s="22">
        <f>移輸入係数!$D9*投入係数表!CD7</f>
        <v>0</v>
      </c>
      <c r="CE9" s="22">
        <f>移輸入係数!$D9*投入係数表!CE7</f>
        <v>0</v>
      </c>
      <c r="CF9" s="22">
        <f>移輸入係数!$D9*投入係数表!CF7</f>
        <v>0</v>
      </c>
      <c r="CG9" s="22">
        <f>移輸入係数!$D9*投入係数表!CG7</f>
        <v>0</v>
      </c>
      <c r="CH9" s="22">
        <f>移輸入係数!$D9*投入係数表!CH7</f>
        <v>0</v>
      </c>
      <c r="CI9" s="22">
        <f>移輸入係数!$D9*投入係数表!CI7</f>
        <v>0</v>
      </c>
      <c r="CJ9" s="22">
        <f>移輸入係数!$D9*投入係数表!CJ7</f>
        <v>0</v>
      </c>
      <c r="CK9" s="22">
        <f>移輸入係数!$D9*投入係数表!CK7</f>
        <v>0</v>
      </c>
      <c r="CL9" s="22">
        <f>移輸入係数!$D9*投入係数表!CL7</f>
        <v>0</v>
      </c>
      <c r="CM9" s="22">
        <f>移輸入係数!$D9*投入係数表!CM7</f>
        <v>0</v>
      </c>
      <c r="CN9" s="22">
        <f>移輸入係数!$D9*投入係数表!CN7</f>
        <v>1.4067947797833599E-5</v>
      </c>
      <c r="CO9" s="22">
        <f>移輸入係数!$D9*投入係数表!CO7</f>
        <v>1.0488958432610311E-3</v>
      </c>
      <c r="CP9" s="22">
        <f>移輸入係数!$D9*投入係数表!CP7</f>
        <v>2.7006576453603317E-4</v>
      </c>
      <c r="CQ9" s="22">
        <f>移輸入係数!$D9*投入係数表!CQ7</f>
        <v>3.749745122740219E-4</v>
      </c>
      <c r="CR9" s="22">
        <f>移輸入係数!$D9*投入係数表!CR7</f>
        <v>0</v>
      </c>
      <c r="CS9" s="22">
        <f>移輸入係数!$D9*投入係数表!CS7</f>
        <v>1.6084892432014525E-3</v>
      </c>
      <c r="CT9" s="22">
        <f>移輸入係数!$D9*投入係数表!CT7</f>
        <v>2.8729384323323229E-3</v>
      </c>
      <c r="CU9" s="22">
        <f>移輸入係数!$D9*投入係数表!CU7</f>
        <v>1.4936470241225066E-3</v>
      </c>
      <c r="CV9" s="22">
        <f>移輸入係数!$D9*投入係数表!CV7</f>
        <v>3.9182314462102976E-5</v>
      </c>
      <c r="CW9" s="22">
        <f>移輸入係数!$D9*投入係数表!CW7</f>
        <v>0</v>
      </c>
      <c r="CX9" s="22">
        <f>移輸入係数!$D9*投入係数表!CX7</f>
        <v>0</v>
      </c>
      <c r="CY9" s="22">
        <f>移輸入係数!$D9*投入係数表!CY7</f>
        <v>9.8674958085368541E-7</v>
      </c>
      <c r="CZ9" s="22">
        <f>移輸入係数!$D9*投入係数表!CZ7</f>
        <v>1.687958791578947E-2</v>
      </c>
      <c r="DA9" s="22">
        <f>移輸入係数!$D9*投入係数表!DA7</f>
        <v>1.3069954028712062E-2</v>
      </c>
      <c r="DB9" s="22">
        <f>移輸入係数!$D9*投入係数表!DB7</f>
        <v>1.4373257546270105E-4</v>
      </c>
      <c r="DC9" s="22">
        <f>移輸入係数!$D9*投入係数表!DC7</f>
        <v>2.9679885413159248E-3</v>
      </c>
      <c r="DD9" s="22">
        <f>移輸入係数!$D9*投入係数表!DD7</f>
        <v>2.1321596426174759E-3</v>
      </c>
      <c r="DE9" s="22">
        <f>移輸入係数!$D9*投入係数表!DE7</f>
        <v>3.3721164647547157E-3</v>
      </c>
      <c r="DF9" s="22">
        <f>移輸入係数!$D9*投入係数表!DF7</f>
        <v>0</v>
      </c>
      <c r="DG9" s="42">
        <f>移輸入係数!$D9*投入係数表!DG7</f>
        <v>0</v>
      </c>
    </row>
    <row r="10" spans="2:116" x14ac:dyDescent="0.15">
      <c r="B10" s="36" t="s">
        <v>1</v>
      </c>
      <c r="C10" s="36" t="s">
        <v>116</v>
      </c>
      <c r="D10" s="23">
        <f>移輸入係数!$D10*投入係数表!D8</f>
        <v>3.3664697871531144E-3</v>
      </c>
      <c r="E10" s="24">
        <f>移輸入係数!$D10*投入係数表!E8</f>
        <v>1.3879743814803041E-2</v>
      </c>
      <c r="F10" s="24">
        <f>移輸入係数!$D10*投入係数表!F8</f>
        <v>3.4047663159404877E-2</v>
      </c>
      <c r="G10" s="24">
        <f>移輸入係数!$D10*投入係数表!G8</f>
        <v>2.5769069664349222E-4</v>
      </c>
      <c r="H10" s="24">
        <f>移輸入係数!$D10*投入係数表!H8</f>
        <v>0</v>
      </c>
      <c r="I10" s="24">
        <f>移輸入係数!$D10*投入係数表!I8</f>
        <v>0</v>
      </c>
      <c r="J10" s="24">
        <f>移輸入係数!$D10*投入係数表!J8</f>
        <v>0</v>
      </c>
      <c r="K10" s="24">
        <f>移輸入係数!$D10*投入係数表!K8</f>
        <v>9.9014597558393341E-2</v>
      </c>
      <c r="L10" s="24">
        <f>移輸入係数!$D10*投入係数表!L8</f>
        <v>0</v>
      </c>
      <c r="M10" s="24">
        <f>移輸入係数!$D10*投入係数表!M8</f>
        <v>6.9311960666007614E-5</v>
      </c>
      <c r="N10" s="24">
        <f>移輸入係数!$D10*投入係数表!N8</f>
        <v>0</v>
      </c>
      <c r="O10" s="24">
        <f>移輸入係数!$D10*投入係数表!O8</f>
        <v>2.8314279779849627E-4</v>
      </c>
      <c r="P10" s="24">
        <f>移輸入係数!$D10*投入係数表!P8</f>
        <v>3.5652519447417287E-5</v>
      </c>
      <c r="Q10" s="24">
        <f>移輸入係数!$D10*投入係数表!Q8</f>
        <v>0</v>
      </c>
      <c r="R10" s="24">
        <f>移輸入係数!$D10*投入係数表!R8</f>
        <v>0</v>
      </c>
      <c r="S10" s="24">
        <f>移輸入係数!$D10*投入係数表!S8</f>
        <v>0</v>
      </c>
      <c r="T10" s="24">
        <f>移輸入係数!$D10*投入係数表!T8</f>
        <v>0</v>
      </c>
      <c r="U10" s="24">
        <f>移輸入係数!$D10*投入係数表!U8</f>
        <v>0</v>
      </c>
      <c r="V10" s="24">
        <f>移輸入係数!$D10*投入係数表!V8</f>
        <v>6.2756910117461059E-4</v>
      </c>
      <c r="W10" s="24">
        <f>移輸入係数!$D10*投入係数表!W8</f>
        <v>0</v>
      </c>
      <c r="X10" s="24">
        <f>移輸入係数!$D10*投入係数表!X8</f>
        <v>0</v>
      </c>
      <c r="Y10" s="24">
        <f>移輸入係数!$D10*投入係数表!Y8</f>
        <v>0</v>
      </c>
      <c r="Z10" s="24">
        <f>移輸入係数!$D10*投入係数表!Z8</f>
        <v>0</v>
      </c>
      <c r="AA10" s="24">
        <f>移輸入係数!$D10*投入係数表!AA8</f>
        <v>0</v>
      </c>
      <c r="AB10" s="24">
        <f>移輸入係数!$D10*投入係数表!AB8</f>
        <v>2.0545358786077753E-5</v>
      </c>
      <c r="AC10" s="24">
        <f>移輸入係数!$D10*投入係数表!AC8</f>
        <v>0</v>
      </c>
      <c r="AD10" s="24">
        <f>移輸入係数!$D10*投入係数表!AD8</f>
        <v>0</v>
      </c>
      <c r="AE10" s="24">
        <f>移輸入係数!$D10*投入係数表!AE8</f>
        <v>0</v>
      </c>
      <c r="AF10" s="24">
        <f>移輸入係数!$D10*投入係数表!AF8</f>
        <v>0</v>
      </c>
      <c r="AG10" s="24">
        <f>移輸入係数!$D10*投入係数表!AG8</f>
        <v>0</v>
      </c>
      <c r="AH10" s="24">
        <f>移輸入係数!$D10*投入係数表!AH8</f>
        <v>1.7302827776833752E-3</v>
      </c>
      <c r="AI10" s="24">
        <f>移輸入係数!$D10*投入係数表!AI8</f>
        <v>0</v>
      </c>
      <c r="AJ10" s="24">
        <f>移輸入係数!$D10*投入係数表!AJ8</f>
        <v>0</v>
      </c>
      <c r="AK10" s="24">
        <f>移輸入係数!$D10*投入係数表!AK8</f>
        <v>0</v>
      </c>
      <c r="AL10" s="24">
        <f>移輸入係数!$D10*投入係数表!AL8</f>
        <v>0</v>
      </c>
      <c r="AM10" s="24">
        <f>移輸入係数!$D10*投入係数表!AM8</f>
        <v>0</v>
      </c>
      <c r="AN10" s="24">
        <f>移輸入係数!$D10*投入係数表!AN8</f>
        <v>0</v>
      </c>
      <c r="AO10" s="24">
        <f>移輸入係数!$D10*投入係数表!AO8</f>
        <v>0</v>
      </c>
      <c r="AP10" s="24">
        <f>移輸入係数!$D10*投入係数表!AP8</f>
        <v>0</v>
      </c>
      <c r="AQ10" s="24">
        <f>移輸入係数!$D10*投入係数表!AQ8</f>
        <v>0</v>
      </c>
      <c r="AR10" s="24">
        <f>移輸入係数!$D10*投入係数表!AR8</f>
        <v>0</v>
      </c>
      <c r="AS10" s="24">
        <f>移輸入係数!$D10*投入係数表!AS8</f>
        <v>0</v>
      </c>
      <c r="AT10" s="24">
        <f>移輸入係数!$D10*投入係数表!AT8</f>
        <v>0</v>
      </c>
      <c r="AU10" s="24">
        <f>移輸入係数!$D10*投入係数表!AU8</f>
        <v>0</v>
      </c>
      <c r="AV10" s="24">
        <f>移輸入係数!$D10*投入係数表!AV8</f>
        <v>0</v>
      </c>
      <c r="AW10" s="24">
        <f>移輸入係数!$D10*投入係数表!AW8</f>
        <v>0</v>
      </c>
      <c r="AX10" s="24">
        <f>移輸入係数!$D10*投入係数表!AX8</f>
        <v>0</v>
      </c>
      <c r="AY10" s="24">
        <f>移輸入係数!$D10*投入係数表!AY8</f>
        <v>0</v>
      </c>
      <c r="AZ10" s="24">
        <f>移輸入係数!$D10*投入係数表!AZ8</f>
        <v>0</v>
      </c>
      <c r="BA10" s="24">
        <f>移輸入係数!$D10*投入係数表!BA8</f>
        <v>0</v>
      </c>
      <c r="BB10" s="24">
        <f>移輸入係数!$D10*投入係数表!BB8</f>
        <v>0</v>
      </c>
      <c r="BC10" s="24">
        <f>移輸入係数!$D10*投入係数表!BC8</f>
        <v>0</v>
      </c>
      <c r="BD10" s="24">
        <f>移輸入係数!$D10*投入係数表!BD8</f>
        <v>0</v>
      </c>
      <c r="BE10" s="24">
        <f>移輸入係数!$D10*投入係数表!BE8</f>
        <v>0</v>
      </c>
      <c r="BF10" s="24">
        <f>移輸入係数!$D10*投入係数表!BF8</f>
        <v>0</v>
      </c>
      <c r="BG10" s="24">
        <f>移輸入係数!$D10*投入係数表!BG8</f>
        <v>0</v>
      </c>
      <c r="BH10" s="24">
        <f>移輸入係数!$D10*投入係数表!BH8</f>
        <v>0</v>
      </c>
      <c r="BI10" s="24">
        <f>移輸入係数!$D10*投入係数表!BI8</f>
        <v>0</v>
      </c>
      <c r="BJ10" s="24">
        <f>移輸入係数!$D10*投入係数表!BJ8</f>
        <v>0</v>
      </c>
      <c r="BK10" s="24">
        <f>移輸入係数!$D10*投入係数表!BK8</f>
        <v>1.0743890073269981E-4</v>
      </c>
      <c r="BL10" s="24">
        <f>移輸入係数!$D10*投入係数表!BL8</f>
        <v>0</v>
      </c>
      <c r="BM10" s="24">
        <f>移輸入係数!$D10*投入係数表!BM8</f>
        <v>0</v>
      </c>
      <c r="BN10" s="24">
        <f>移輸入係数!$D10*投入係数表!BN8</f>
        <v>0</v>
      </c>
      <c r="BO10" s="24">
        <f>移輸入係数!$D10*投入係数表!BO8</f>
        <v>0</v>
      </c>
      <c r="BP10" s="24">
        <f>移輸入係数!$D10*投入係数表!BP8</f>
        <v>0</v>
      </c>
      <c r="BQ10" s="24">
        <f>移輸入係数!$D10*投入係数表!BQ8</f>
        <v>0</v>
      </c>
      <c r="BR10" s="24">
        <f>移輸入係数!$D10*投入係数表!BR8</f>
        <v>0</v>
      </c>
      <c r="BS10" s="24">
        <f>移輸入係数!$D10*投入係数表!BS8</f>
        <v>0</v>
      </c>
      <c r="BT10" s="24">
        <f>移輸入係数!$D10*投入係数表!BT8</f>
        <v>0</v>
      </c>
      <c r="BU10" s="24">
        <f>移輸入係数!$D10*投入係数表!BU8</f>
        <v>0</v>
      </c>
      <c r="BV10" s="24">
        <f>移輸入係数!$D10*投入係数表!BV8</f>
        <v>0</v>
      </c>
      <c r="BW10" s="24">
        <f>移輸入係数!$D10*投入係数表!BW8</f>
        <v>0</v>
      </c>
      <c r="BX10" s="24">
        <f>移輸入係数!$D10*投入係数表!BX8</f>
        <v>0</v>
      </c>
      <c r="BY10" s="24">
        <f>移輸入係数!$D10*投入係数表!BY8</f>
        <v>0</v>
      </c>
      <c r="BZ10" s="24">
        <f>移輸入係数!$D10*投入係数表!BZ8</f>
        <v>0</v>
      </c>
      <c r="CA10" s="24">
        <f>移輸入係数!$D10*投入係数表!CA8</f>
        <v>0</v>
      </c>
      <c r="CB10" s="24">
        <f>移輸入係数!$D10*投入係数表!CB8</f>
        <v>0</v>
      </c>
      <c r="CC10" s="24">
        <f>移輸入係数!$D10*投入係数表!CC8</f>
        <v>0</v>
      </c>
      <c r="CD10" s="24">
        <f>移輸入係数!$D10*投入係数表!CD8</f>
        <v>0</v>
      </c>
      <c r="CE10" s="24">
        <f>移輸入係数!$D10*投入係数表!CE8</f>
        <v>0</v>
      </c>
      <c r="CF10" s="24">
        <f>移輸入係数!$D10*投入係数表!CF8</f>
        <v>0</v>
      </c>
      <c r="CG10" s="24">
        <f>移輸入係数!$D10*投入係数表!CG8</f>
        <v>0</v>
      </c>
      <c r="CH10" s="24">
        <f>移輸入係数!$D10*投入係数表!CH8</f>
        <v>0</v>
      </c>
      <c r="CI10" s="24">
        <f>移輸入係数!$D10*投入係数表!CI8</f>
        <v>0</v>
      </c>
      <c r="CJ10" s="24">
        <f>移輸入係数!$D10*投入係数表!CJ8</f>
        <v>0</v>
      </c>
      <c r="CK10" s="24">
        <f>移輸入係数!$D10*投入係数表!CK8</f>
        <v>0</v>
      </c>
      <c r="CL10" s="24">
        <f>移輸入係数!$D10*投入係数表!CL8</f>
        <v>0</v>
      </c>
      <c r="CM10" s="24">
        <f>移輸入係数!$D10*投入係数表!CM8</f>
        <v>0</v>
      </c>
      <c r="CN10" s="24">
        <f>移輸入係数!$D10*投入係数表!CN8</f>
        <v>2.279085752769908E-6</v>
      </c>
      <c r="CO10" s="24">
        <f>移輸入係数!$D10*投入係数表!CO8</f>
        <v>1.6839251738557894E-4</v>
      </c>
      <c r="CP10" s="24">
        <f>移輸入係数!$D10*投入係数表!CP8</f>
        <v>1.0076876601159534E-3</v>
      </c>
      <c r="CQ10" s="24">
        <f>移輸入係数!$D10*投入係数表!CQ8</f>
        <v>6.5043341622989263E-5</v>
      </c>
      <c r="CR10" s="24">
        <f>移輸入係数!$D10*投入係数表!CR8</f>
        <v>0</v>
      </c>
      <c r="CS10" s="24">
        <f>移輸入係数!$D10*投入係数表!CS8</f>
        <v>3.6475007474729028E-4</v>
      </c>
      <c r="CT10" s="24">
        <f>移輸入係数!$D10*投入係数表!CT8</f>
        <v>6.805455509934341E-4</v>
      </c>
      <c r="CU10" s="24">
        <f>移輸入係数!$D10*投入係数表!CU8</f>
        <v>0</v>
      </c>
      <c r="CV10" s="24">
        <f>移輸入係数!$D10*投入係数表!CV8</f>
        <v>0</v>
      </c>
      <c r="CW10" s="24">
        <f>移輸入係数!$D10*投入係数表!CW8</f>
        <v>0</v>
      </c>
      <c r="CX10" s="24">
        <f>移輸入係数!$D10*投入係数表!CX8</f>
        <v>0</v>
      </c>
      <c r="CY10" s="24">
        <f>移輸入係数!$D10*投入係数表!CY8</f>
        <v>0</v>
      </c>
      <c r="CZ10" s="24">
        <f>移輸入係数!$D10*投入係数表!CZ8</f>
        <v>2.5858009189575456E-3</v>
      </c>
      <c r="DA10" s="24">
        <f>移輸入係数!$D10*投入係数表!DA8</f>
        <v>4.0818532559025724E-3</v>
      </c>
      <c r="DB10" s="24">
        <f>移輸入係数!$D10*投入係数表!DB8</f>
        <v>0</v>
      </c>
      <c r="DC10" s="24">
        <f>移輸入係数!$D10*投入係数表!DC8</f>
        <v>0</v>
      </c>
      <c r="DD10" s="24">
        <f>移輸入係数!$D10*投入係数表!DD8</f>
        <v>0</v>
      </c>
      <c r="DE10" s="24">
        <f>移輸入係数!$D10*投入係数表!DE8</f>
        <v>1.5311529121415652E-4</v>
      </c>
      <c r="DF10" s="24">
        <f>移輸入係数!$D10*投入係数表!DF8</f>
        <v>0</v>
      </c>
      <c r="DG10" s="27">
        <f>移輸入係数!$D10*投入係数表!DG8</f>
        <v>0</v>
      </c>
    </row>
    <row r="11" spans="2:116" x14ac:dyDescent="0.15">
      <c r="B11" s="36" t="s">
        <v>2</v>
      </c>
      <c r="C11" s="36" t="s">
        <v>117</v>
      </c>
      <c r="D11" s="23">
        <f>移輸入係数!$D11*投入係数表!D9</f>
        <v>2.5832310446425942E-2</v>
      </c>
      <c r="E11" s="24">
        <f>移輸入係数!$D11*投入係数表!E9</f>
        <v>1.4237201888795731E-2</v>
      </c>
      <c r="F11" s="24">
        <f>移輸入係数!$D11*投入係数表!F9</f>
        <v>0</v>
      </c>
      <c r="G11" s="24">
        <f>移輸入係数!$D11*投入係数表!G9</f>
        <v>0</v>
      </c>
      <c r="H11" s="24">
        <f>移輸入係数!$D11*投入係数表!H9</f>
        <v>0</v>
      </c>
      <c r="I11" s="24">
        <f>移輸入係数!$D11*投入係数表!I9</f>
        <v>0</v>
      </c>
      <c r="J11" s="24">
        <f>移輸入係数!$D11*投入係数表!J9</f>
        <v>0</v>
      </c>
      <c r="K11" s="24">
        <f>移輸入係数!$D11*投入係数表!K9</f>
        <v>0</v>
      </c>
      <c r="L11" s="24">
        <f>移輸入係数!$D11*投入係数表!L9</f>
        <v>0</v>
      </c>
      <c r="M11" s="24">
        <f>移輸入係数!$D11*投入係数表!M9</f>
        <v>0</v>
      </c>
      <c r="N11" s="24">
        <f>移輸入係数!$D11*投入係数表!N9</f>
        <v>0</v>
      </c>
      <c r="O11" s="24">
        <f>移輸入係数!$D11*投入係数表!O9</f>
        <v>0</v>
      </c>
      <c r="P11" s="24">
        <f>移輸入係数!$D11*投入係数表!P9</f>
        <v>0</v>
      </c>
      <c r="Q11" s="24">
        <f>移輸入係数!$D11*投入係数表!Q9</f>
        <v>0</v>
      </c>
      <c r="R11" s="24">
        <f>移輸入係数!$D11*投入係数表!R9</f>
        <v>0</v>
      </c>
      <c r="S11" s="24">
        <f>移輸入係数!$D11*投入係数表!S9</f>
        <v>0</v>
      </c>
      <c r="T11" s="24">
        <f>移輸入係数!$D11*投入係数表!T9</f>
        <v>0</v>
      </c>
      <c r="U11" s="24">
        <f>移輸入係数!$D11*投入係数表!U9</f>
        <v>0</v>
      </c>
      <c r="V11" s="24">
        <f>移輸入係数!$D11*投入係数表!V9</f>
        <v>0</v>
      </c>
      <c r="W11" s="24">
        <f>移輸入係数!$D11*投入係数表!W9</f>
        <v>0</v>
      </c>
      <c r="X11" s="24">
        <f>移輸入係数!$D11*投入係数表!X9</f>
        <v>0</v>
      </c>
      <c r="Y11" s="24">
        <f>移輸入係数!$D11*投入係数表!Y9</f>
        <v>0</v>
      </c>
      <c r="Z11" s="24">
        <f>移輸入係数!$D11*投入係数表!Z9</f>
        <v>0</v>
      </c>
      <c r="AA11" s="24">
        <f>移輸入係数!$D11*投入係数表!AA9</f>
        <v>0</v>
      </c>
      <c r="AB11" s="24">
        <f>移輸入係数!$D11*投入係数表!AB9</f>
        <v>0</v>
      </c>
      <c r="AC11" s="24">
        <f>移輸入係数!$D11*投入係数表!AC9</f>
        <v>0</v>
      </c>
      <c r="AD11" s="24">
        <f>移輸入係数!$D11*投入係数表!AD9</f>
        <v>0</v>
      </c>
      <c r="AE11" s="24">
        <f>移輸入係数!$D11*投入係数表!AE9</f>
        <v>0</v>
      </c>
      <c r="AF11" s="24">
        <f>移輸入係数!$D11*投入係数表!AF9</f>
        <v>0</v>
      </c>
      <c r="AG11" s="24">
        <f>移輸入係数!$D11*投入係数表!AG9</f>
        <v>0</v>
      </c>
      <c r="AH11" s="24">
        <f>移輸入係数!$D11*投入係数表!AH9</f>
        <v>0</v>
      </c>
      <c r="AI11" s="24">
        <f>移輸入係数!$D11*投入係数表!AI9</f>
        <v>0</v>
      </c>
      <c r="AJ11" s="24">
        <f>移輸入係数!$D11*投入係数表!AJ9</f>
        <v>0</v>
      </c>
      <c r="AK11" s="24">
        <f>移輸入係数!$D11*投入係数表!AK9</f>
        <v>0</v>
      </c>
      <c r="AL11" s="24">
        <f>移輸入係数!$D11*投入係数表!AL9</f>
        <v>0</v>
      </c>
      <c r="AM11" s="24">
        <f>移輸入係数!$D11*投入係数表!AM9</f>
        <v>0</v>
      </c>
      <c r="AN11" s="24">
        <f>移輸入係数!$D11*投入係数表!AN9</f>
        <v>0</v>
      </c>
      <c r="AO11" s="24">
        <f>移輸入係数!$D11*投入係数表!AO9</f>
        <v>0</v>
      </c>
      <c r="AP11" s="24">
        <f>移輸入係数!$D11*投入係数表!AP9</f>
        <v>0</v>
      </c>
      <c r="AQ11" s="24">
        <f>移輸入係数!$D11*投入係数表!AQ9</f>
        <v>0</v>
      </c>
      <c r="AR11" s="24">
        <f>移輸入係数!$D11*投入係数表!AR9</f>
        <v>0</v>
      </c>
      <c r="AS11" s="24">
        <f>移輸入係数!$D11*投入係数表!AS9</f>
        <v>0</v>
      </c>
      <c r="AT11" s="24">
        <f>移輸入係数!$D11*投入係数表!AT9</f>
        <v>0</v>
      </c>
      <c r="AU11" s="24">
        <f>移輸入係数!$D11*投入係数表!AU9</f>
        <v>0</v>
      </c>
      <c r="AV11" s="24">
        <f>移輸入係数!$D11*投入係数表!AV9</f>
        <v>0</v>
      </c>
      <c r="AW11" s="24">
        <f>移輸入係数!$D11*投入係数表!AW9</f>
        <v>0</v>
      </c>
      <c r="AX11" s="24">
        <f>移輸入係数!$D11*投入係数表!AX9</f>
        <v>0</v>
      </c>
      <c r="AY11" s="24">
        <f>移輸入係数!$D11*投入係数表!AY9</f>
        <v>0</v>
      </c>
      <c r="AZ11" s="24">
        <f>移輸入係数!$D11*投入係数表!AZ9</f>
        <v>0</v>
      </c>
      <c r="BA11" s="24">
        <f>移輸入係数!$D11*投入係数表!BA9</f>
        <v>0</v>
      </c>
      <c r="BB11" s="24">
        <f>移輸入係数!$D11*投入係数表!BB9</f>
        <v>0</v>
      </c>
      <c r="BC11" s="24">
        <f>移輸入係数!$D11*投入係数表!BC9</f>
        <v>0</v>
      </c>
      <c r="BD11" s="24">
        <f>移輸入係数!$D11*投入係数表!BD9</f>
        <v>0</v>
      </c>
      <c r="BE11" s="24">
        <f>移輸入係数!$D11*投入係数表!BE9</f>
        <v>0</v>
      </c>
      <c r="BF11" s="24">
        <f>移輸入係数!$D11*投入係数表!BF9</f>
        <v>0</v>
      </c>
      <c r="BG11" s="24">
        <f>移輸入係数!$D11*投入係数表!BG9</f>
        <v>0</v>
      </c>
      <c r="BH11" s="24">
        <f>移輸入係数!$D11*投入係数表!BH9</f>
        <v>0</v>
      </c>
      <c r="BI11" s="24">
        <f>移輸入係数!$D11*投入係数表!BI9</f>
        <v>0</v>
      </c>
      <c r="BJ11" s="24">
        <f>移輸入係数!$D11*投入係数表!BJ9</f>
        <v>0</v>
      </c>
      <c r="BK11" s="24">
        <f>移輸入係数!$D11*投入係数表!BK9</f>
        <v>0</v>
      </c>
      <c r="BL11" s="24">
        <f>移輸入係数!$D11*投入係数表!BL9</f>
        <v>0</v>
      </c>
      <c r="BM11" s="24">
        <f>移輸入係数!$D11*投入係数表!BM9</f>
        <v>0</v>
      </c>
      <c r="BN11" s="24">
        <f>移輸入係数!$D11*投入係数表!BN9</f>
        <v>0</v>
      </c>
      <c r="BO11" s="24">
        <f>移輸入係数!$D11*投入係数表!BO9</f>
        <v>0</v>
      </c>
      <c r="BP11" s="24">
        <f>移輸入係数!$D11*投入係数表!BP9</f>
        <v>0</v>
      </c>
      <c r="BQ11" s="24">
        <f>移輸入係数!$D11*投入係数表!BQ9</f>
        <v>0</v>
      </c>
      <c r="BR11" s="24">
        <f>移輸入係数!$D11*投入係数表!BR9</f>
        <v>0</v>
      </c>
      <c r="BS11" s="24">
        <f>移輸入係数!$D11*投入係数表!BS9</f>
        <v>0</v>
      </c>
      <c r="BT11" s="24">
        <f>移輸入係数!$D11*投入係数表!BT9</f>
        <v>0</v>
      </c>
      <c r="BU11" s="24">
        <f>移輸入係数!$D11*投入係数表!BU9</f>
        <v>0</v>
      </c>
      <c r="BV11" s="24">
        <f>移輸入係数!$D11*投入係数表!BV9</f>
        <v>0</v>
      </c>
      <c r="BW11" s="24">
        <f>移輸入係数!$D11*投入係数表!BW9</f>
        <v>0</v>
      </c>
      <c r="BX11" s="24">
        <f>移輸入係数!$D11*投入係数表!BX9</f>
        <v>0</v>
      </c>
      <c r="BY11" s="24">
        <f>移輸入係数!$D11*投入係数表!BY9</f>
        <v>0</v>
      </c>
      <c r="BZ11" s="24">
        <f>移輸入係数!$D11*投入係数表!BZ9</f>
        <v>0</v>
      </c>
      <c r="CA11" s="24">
        <f>移輸入係数!$D11*投入係数表!CA9</f>
        <v>0</v>
      </c>
      <c r="CB11" s="24">
        <f>移輸入係数!$D11*投入係数表!CB9</f>
        <v>0</v>
      </c>
      <c r="CC11" s="24">
        <f>移輸入係数!$D11*投入係数表!CC9</f>
        <v>0</v>
      </c>
      <c r="CD11" s="24">
        <f>移輸入係数!$D11*投入係数表!CD9</f>
        <v>0</v>
      </c>
      <c r="CE11" s="24">
        <f>移輸入係数!$D11*投入係数表!CE9</f>
        <v>0</v>
      </c>
      <c r="CF11" s="24">
        <f>移輸入係数!$D11*投入係数表!CF9</f>
        <v>0</v>
      </c>
      <c r="CG11" s="24">
        <f>移輸入係数!$D11*投入係数表!CG9</f>
        <v>0</v>
      </c>
      <c r="CH11" s="24">
        <f>移輸入係数!$D11*投入係数表!CH9</f>
        <v>0</v>
      </c>
      <c r="CI11" s="24">
        <f>移輸入係数!$D11*投入係数表!CI9</f>
        <v>0</v>
      </c>
      <c r="CJ11" s="24">
        <f>移輸入係数!$D11*投入係数表!CJ9</f>
        <v>0</v>
      </c>
      <c r="CK11" s="24">
        <f>移輸入係数!$D11*投入係数表!CK9</f>
        <v>0</v>
      </c>
      <c r="CL11" s="24">
        <f>移輸入係数!$D11*投入係数表!CL9</f>
        <v>0</v>
      </c>
      <c r="CM11" s="24">
        <f>移輸入係数!$D11*投入係数表!CM9</f>
        <v>0</v>
      </c>
      <c r="CN11" s="24">
        <f>移輸入係数!$D11*投入係数表!CN9</f>
        <v>0</v>
      </c>
      <c r="CO11" s="24">
        <f>移輸入係数!$D11*投入係数表!CO9</f>
        <v>0</v>
      </c>
      <c r="CP11" s="24">
        <f>移輸入係数!$D11*投入係数表!CP9</f>
        <v>0</v>
      </c>
      <c r="CQ11" s="24">
        <f>移輸入係数!$D11*投入係数表!CQ9</f>
        <v>0</v>
      </c>
      <c r="CR11" s="24">
        <f>移輸入係数!$D11*投入係数表!CR9</f>
        <v>0</v>
      </c>
      <c r="CS11" s="24">
        <f>移輸入係数!$D11*投入係数表!CS9</f>
        <v>0</v>
      </c>
      <c r="CT11" s="24">
        <f>移輸入係数!$D11*投入係数表!CT9</f>
        <v>0</v>
      </c>
      <c r="CU11" s="24">
        <f>移輸入係数!$D11*投入係数表!CU9</f>
        <v>0</v>
      </c>
      <c r="CV11" s="24">
        <f>移輸入係数!$D11*投入係数表!CV9</f>
        <v>0</v>
      </c>
      <c r="CW11" s="24">
        <f>移輸入係数!$D11*投入係数表!CW9</f>
        <v>0</v>
      </c>
      <c r="CX11" s="24">
        <f>移輸入係数!$D11*投入係数表!CX9</f>
        <v>0</v>
      </c>
      <c r="CY11" s="24">
        <f>移輸入係数!$D11*投入係数表!CY9</f>
        <v>0</v>
      </c>
      <c r="CZ11" s="24">
        <f>移輸入係数!$D11*投入係数表!CZ9</f>
        <v>0</v>
      </c>
      <c r="DA11" s="24">
        <f>移輸入係数!$D11*投入係数表!DA9</f>
        <v>0</v>
      </c>
      <c r="DB11" s="24">
        <f>移輸入係数!$D11*投入係数表!DB9</f>
        <v>0</v>
      </c>
      <c r="DC11" s="24">
        <f>移輸入係数!$D11*投入係数表!DC9</f>
        <v>0</v>
      </c>
      <c r="DD11" s="24">
        <f>移輸入係数!$D11*投入係数表!DD9</f>
        <v>0</v>
      </c>
      <c r="DE11" s="24">
        <f>移輸入係数!$D11*投入係数表!DE9</f>
        <v>0</v>
      </c>
      <c r="DF11" s="24">
        <f>移輸入係数!$D11*投入係数表!DF9</f>
        <v>0</v>
      </c>
      <c r="DG11" s="27">
        <f>移輸入係数!$D11*投入係数表!DG9</f>
        <v>0</v>
      </c>
    </row>
    <row r="12" spans="2:116" x14ac:dyDescent="0.15">
      <c r="B12" s="36" t="s">
        <v>3</v>
      </c>
      <c r="C12" s="36" t="s">
        <v>118</v>
      </c>
      <c r="D12" s="23">
        <f>移輸入係数!$D12*投入係数表!D10</f>
        <v>1.5953270239310853E-3</v>
      </c>
      <c r="E12" s="24">
        <f>移輸入係数!$D12*投入係数表!E10</f>
        <v>0</v>
      </c>
      <c r="F12" s="24">
        <f>移輸入係数!$D12*投入係数表!F10</f>
        <v>0</v>
      </c>
      <c r="G12" s="24">
        <f>移輸入係数!$D12*投入係数表!G10</f>
        <v>0.14639989292119049</v>
      </c>
      <c r="H12" s="24">
        <f>移輸入係数!$D12*投入係数表!H10</f>
        <v>0</v>
      </c>
      <c r="I12" s="24">
        <f>移輸入係数!$D12*投入係数表!I10</f>
        <v>0</v>
      </c>
      <c r="J12" s="24">
        <f>移輸入係数!$D12*投入係数表!J10</f>
        <v>0</v>
      </c>
      <c r="K12" s="24">
        <f>移輸入係数!$D12*投入係数表!K10</f>
        <v>6.2237403991407386E-4</v>
      </c>
      <c r="L12" s="24">
        <f>移輸入係数!$D12*投入係数表!L10</f>
        <v>0</v>
      </c>
      <c r="M12" s="24">
        <f>移輸入係数!$D12*投入係数表!M10</f>
        <v>0</v>
      </c>
      <c r="N12" s="24">
        <f>移輸入係数!$D12*投入係数表!N10</f>
        <v>0</v>
      </c>
      <c r="O12" s="24">
        <f>移輸入係数!$D12*投入係数表!O10</f>
        <v>0</v>
      </c>
      <c r="P12" s="24">
        <f>移輸入係数!$D12*投入係数表!P10</f>
        <v>0</v>
      </c>
      <c r="Q12" s="24">
        <f>移輸入係数!$D12*投入係数表!Q10</f>
        <v>1.6966797653828709E-2</v>
      </c>
      <c r="R12" s="24">
        <f>移輸入係数!$D12*投入係数表!R10</f>
        <v>8.4270875876822267E-7</v>
      </c>
      <c r="S12" s="24">
        <f>移輸入係数!$D12*投入係数表!S10</f>
        <v>0</v>
      </c>
      <c r="T12" s="24">
        <f>移輸入係数!$D12*投入係数表!T10</f>
        <v>0</v>
      </c>
      <c r="U12" s="24">
        <f>移輸入係数!$D12*投入係数表!U10</f>
        <v>0</v>
      </c>
      <c r="V12" s="24">
        <f>移輸入係数!$D12*投入係数表!V10</f>
        <v>0</v>
      </c>
      <c r="W12" s="24">
        <f>移輸入係数!$D12*投入係数表!W10</f>
        <v>1.7270513575142634E-4</v>
      </c>
      <c r="X12" s="24">
        <f>移輸入係数!$D12*投入係数表!X10</f>
        <v>0</v>
      </c>
      <c r="Y12" s="24">
        <f>移輸入係数!$D12*投入係数表!Y10</f>
        <v>0</v>
      </c>
      <c r="Z12" s="24">
        <f>移輸入係数!$D12*投入係数表!Z10</f>
        <v>0</v>
      </c>
      <c r="AA12" s="24">
        <f>移輸入係数!$D12*投入係数表!AA10</f>
        <v>0</v>
      </c>
      <c r="AB12" s="24">
        <f>移輸入係数!$D12*投入係数表!AB10</f>
        <v>0</v>
      </c>
      <c r="AC12" s="24">
        <f>移輸入係数!$D12*投入係数表!AC10</f>
        <v>6.3233514394893638E-3</v>
      </c>
      <c r="AD12" s="24">
        <f>移輸入係数!$D12*投入係数表!AD10</f>
        <v>0</v>
      </c>
      <c r="AE12" s="24">
        <f>移輸入係数!$D12*投入係数表!AE10</f>
        <v>0</v>
      </c>
      <c r="AF12" s="24">
        <f>移輸入係数!$D12*投入係数表!AF10</f>
        <v>0</v>
      </c>
      <c r="AG12" s="24">
        <f>移輸入係数!$D12*投入係数表!AG10</f>
        <v>0</v>
      </c>
      <c r="AH12" s="24">
        <f>移輸入係数!$D12*投入係数表!AH10</f>
        <v>7.9501060758762262E-5</v>
      </c>
      <c r="AI12" s="24">
        <f>移輸入係数!$D12*投入係数表!AI10</f>
        <v>0</v>
      </c>
      <c r="AJ12" s="24">
        <f>移輸入係数!$D12*投入係数表!AJ10</f>
        <v>0</v>
      </c>
      <c r="AK12" s="24">
        <f>移輸入係数!$D12*投入係数表!AK10</f>
        <v>0</v>
      </c>
      <c r="AL12" s="24">
        <f>移輸入係数!$D12*投入係数表!AL10</f>
        <v>0</v>
      </c>
      <c r="AM12" s="24">
        <f>移輸入係数!$D12*投入係数表!AM10</f>
        <v>0</v>
      </c>
      <c r="AN12" s="24">
        <f>移輸入係数!$D12*投入係数表!AN10</f>
        <v>0</v>
      </c>
      <c r="AO12" s="24">
        <f>移輸入係数!$D12*投入係数表!AO10</f>
        <v>0</v>
      </c>
      <c r="AP12" s="24">
        <f>移輸入係数!$D12*投入係数表!AP10</f>
        <v>0</v>
      </c>
      <c r="AQ12" s="24">
        <f>移輸入係数!$D12*投入係数表!AQ10</f>
        <v>0</v>
      </c>
      <c r="AR12" s="24">
        <f>移輸入係数!$D12*投入係数表!AR10</f>
        <v>0</v>
      </c>
      <c r="AS12" s="24">
        <f>移輸入係数!$D12*投入係数表!AS10</f>
        <v>0</v>
      </c>
      <c r="AT12" s="24">
        <f>移輸入係数!$D12*投入係数表!AT10</f>
        <v>0</v>
      </c>
      <c r="AU12" s="24">
        <f>移輸入係数!$D12*投入係数表!AU10</f>
        <v>0</v>
      </c>
      <c r="AV12" s="24">
        <f>移輸入係数!$D12*投入係数表!AV10</f>
        <v>0</v>
      </c>
      <c r="AW12" s="24">
        <f>移輸入係数!$D12*投入係数表!AW10</f>
        <v>0</v>
      </c>
      <c r="AX12" s="24">
        <f>移輸入係数!$D12*投入係数表!AX10</f>
        <v>0</v>
      </c>
      <c r="AY12" s="24">
        <f>移輸入係数!$D12*投入係数表!AY10</f>
        <v>0</v>
      </c>
      <c r="AZ12" s="24">
        <f>移輸入係数!$D12*投入係数表!AZ10</f>
        <v>0</v>
      </c>
      <c r="BA12" s="24">
        <f>移輸入係数!$D12*投入係数表!BA10</f>
        <v>0</v>
      </c>
      <c r="BB12" s="24">
        <f>移輸入係数!$D12*投入係数表!BB10</f>
        <v>0</v>
      </c>
      <c r="BC12" s="24">
        <f>移輸入係数!$D12*投入係数表!BC10</f>
        <v>0</v>
      </c>
      <c r="BD12" s="24">
        <f>移輸入係数!$D12*投入係数表!BD10</f>
        <v>0</v>
      </c>
      <c r="BE12" s="24">
        <f>移輸入係数!$D12*投入係数表!BE10</f>
        <v>0</v>
      </c>
      <c r="BF12" s="24">
        <f>移輸入係数!$D12*投入係数表!BF10</f>
        <v>0</v>
      </c>
      <c r="BG12" s="24">
        <f>移輸入係数!$D12*投入係数表!BG10</f>
        <v>0</v>
      </c>
      <c r="BH12" s="24">
        <f>移輸入係数!$D12*投入係数表!BH10</f>
        <v>0</v>
      </c>
      <c r="BI12" s="24">
        <f>移輸入係数!$D12*投入係数表!BI10</f>
        <v>0</v>
      </c>
      <c r="BJ12" s="24">
        <f>移輸入係数!$D12*投入係数表!BJ10</f>
        <v>0</v>
      </c>
      <c r="BK12" s="24">
        <f>移輸入係数!$D12*投入係数表!BK10</f>
        <v>3.6032891048488782E-4</v>
      </c>
      <c r="BL12" s="24">
        <f>移輸入係数!$D12*投入係数表!BL10</f>
        <v>0</v>
      </c>
      <c r="BM12" s="24">
        <f>移輸入係数!$D12*投入係数表!BM10</f>
        <v>9.9945411042053858E-6</v>
      </c>
      <c r="BN12" s="24">
        <f>移輸入係数!$D12*投入係数表!BN10</f>
        <v>3.8636806536142561E-5</v>
      </c>
      <c r="BO12" s="24">
        <f>移輸入係数!$D12*投入係数表!BO10</f>
        <v>1.3216162967643766E-5</v>
      </c>
      <c r="BP12" s="24">
        <f>移輸入係数!$D12*投入係数表!BP10</f>
        <v>2.7538717949889328E-5</v>
      </c>
      <c r="BQ12" s="24">
        <f>移輸入係数!$D12*投入係数表!BQ10</f>
        <v>0</v>
      </c>
      <c r="BR12" s="24">
        <f>移輸入係数!$D12*投入係数表!BR10</f>
        <v>0</v>
      </c>
      <c r="BS12" s="24">
        <f>移輸入係数!$D12*投入係数表!BS10</f>
        <v>0</v>
      </c>
      <c r="BT12" s="24">
        <f>移輸入係数!$D12*投入係数表!BT10</f>
        <v>0</v>
      </c>
      <c r="BU12" s="24">
        <f>移輸入係数!$D12*投入係数表!BU10</f>
        <v>0</v>
      </c>
      <c r="BV12" s="24">
        <f>移輸入係数!$D12*投入係数表!BV10</f>
        <v>0</v>
      </c>
      <c r="BW12" s="24">
        <f>移輸入係数!$D12*投入係数表!BW10</f>
        <v>0</v>
      </c>
      <c r="BX12" s="24">
        <f>移輸入係数!$D12*投入係数表!BX10</f>
        <v>0</v>
      </c>
      <c r="BY12" s="24">
        <f>移輸入係数!$D12*投入係数表!BY10</f>
        <v>0</v>
      </c>
      <c r="BZ12" s="24">
        <f>移輸入係数!$D12*投入係数表!BZ10</f>
        <v>0</v>
      </c>
      <c r="CA12" s="24">
        <f>移輸入係数!$D12*投入係数表!CA10</f>
        <v>0</v>
      </c>
      <c r="CB12" s="24">
        <f>移輸入係数!$D12*投入係数表!CB10</f>
        <v>0</v>
      </c>
      <c r="CC12" s="24">
        <f>移輸入係数!$D12*投入係数表!CC10</f>
        <v>0</v>
      </c>
      <c r="CD12" s="24">
        <f>移輸入係数!$D12*投入係数表!CD10</f>
        <v>0</v>
      </c>
      <c r="CE12" s="24">
        <f>移輸入係数!$D12*投入係数表!CE10</f>
        <v>0</v>
      </c>
      <c r="CF12" s="24">
        <f>移輸入係数!$D12*投入係数表!CF10</f>
        <v>0</v>
      </c>
      <c r="CG12" s="24">
        <f>移輸入係数!$D12*投入係数表!CG10</f>
        <v>0</v>
      </c>
      <c r="CH12" s="24">
        <f>移輸入係数!$D12*投入係数表!CH10</f>
        <v>0</v>
      </c>
      <c r="CI12" s="24">
        <f>移輸入係数!$D12*投入係数表!CI10</f>
        <v>0</v>
      </c>
      <c r="CJ12" s="24">
        <f>移輸入係数!$D12*投入係数表!CJ10</f>
        <v>0</v>
      </c>
      <c r="CK12" s="24">
        <f>移輸入係数!$D12*投入係数表!CK10</f>
        <v>0</v>
      </c>
      <c r="CL12" s="24">
        <f>移輸入係数!$D12*投入係数表!CL10</f>
        <v>0</v>
      </c>
      <c r="CM12" s="24">
        <f>移輸入係数!$D12*投入係数表!CM10</f>
        <v>0</v>
      </c>
      <c r="CN12" s="24">
        <f>移輸入係数!$D12*投入係数表!CN10</f>
        <v>4.6075407087569224E-6</v>
      </c>
      <c r="CO12" s="24">
        <f>移輸入係数!$D12*投入係数表!CO10</f>
        <v>5.6738787908056661E-5</v>
      </c>
      <c r="CP12" s="24">
        <f>移輸入係数!$D12*投入係数表!CP10</f>
        <v>5.5282539341530533E-5</v>
      </c>
      <c r="CQ12" s="24">
        <f>移輸入係数!$D12*投入係数表!CQ10</f>
        <v>4.1909089331671942E-6</v>
      </c>
      <c r="CR12" s="24">
        <f>移輸入係数!$D12*投入係数表!CR10</f>
        <v>0</v>
      </c>
      <c r="CS12" s="24">
        <f>移輸入係数!$D12*投入係数表!CS10</f>
        <v>9.0996728245492441E-5</v>
      </c>
      <c r="CT12" s="24">
        <f>移輸入係数!$D12*投入係数表!CT10</f>
        <v>1.7441566303281027E-4</v>
      </c>
      <c r="CU12" s="24">
        <f>移輸入係数!$D12*投入係数表!CU10</f>
        <v>0</v>
      </c>
      <c r="CV12" s="24">
        <f>移輸入係数!$D12*投入係数表!CV10</f>
        <v>0</v>
      </c>
      <c r="CW12" s="24">
        <f>移輸入係数!$D12*投入係数表!CW10</f>
        <v>0</v>
      </c>
      <c r="CX12" s="24">
        <f>移輸入係数!$D12*投入係数表!CX10</f>
        <v>0</v>
      </c>
      <c r="CY12" s="24">
        <f>移輸入係数!$D12*投入係数表!CY10</f>
        <v>0</v>
      </c>
      <c r="CZ12" s="24">
        <f>移輸入係数!$D12*投入係数表!CZ10</f>
        <v>2.1159394280933024E-3</v>
      </c>
      <c r="DA12" s="24">
        <f>移輸入係数!$D12*投入係数表!DA10</f>
        <v>2.3220736842380482E-3</v>
      </c>
      <c r="DB12" s="24">
        <f>移輸入係数!$D12*投入係数表!DB10</f>
        <v>0</v>
      </c>
      <c r="DC12" s="24">
        <f>移輸入係数!$D12*投入係数表!DC10</f>
        <v>0</v>
      </c>
      <c r="DD12" s="24">
        <f>移輸入係数!$D12*投入係数表!DD10</f>
        <v>0</v>
      </c>
      <c r="DE12" s="24">
        <f>移輸入係数!$D12*投入係数表!DE10</f>
        <v>1.3542696220992501E-4</v>
      </c>
      <c r="DF12" s="24">
        <f>移輸入係数!$D12*投入係数表!DF10</f>
        <v>0</v>
      </c>
      <c r="DG12" s="27">
        <f>移輸入係数!$D12*投入係数表!DG10</f>
        <v>0</v>
      </c>
    </row>
    <row r="13" spans="2:116" x14ac:dyDescent="0.15">
      <c r="B13" s="36" t="s">
        <v>243</v>
      </c>
      <c r="C13" s="36" t="s">
        <v>244</v>
      </c>
      <c r="D13" s="23">
        <f>移輸入係数!$D13*投入係数表!D11</f>
        <v>0</v>
      </c>
      <c r="E13" s="24">
        <f>移輸入係数!$D13*投入係数表!E11</f>
        <v>0</v>
      </c>
      <c r="F13" s="24">
        <f>移輸入係数!$D13*投入係数表!F11</f>
        <v>0</v>
      </c>
      <c r="G13" s="24">
        <f>移輸入係数!$D13*投入係数表!G11</f>
        <v>0</v>
      </c>
      <c r="H13" s="24">
        <f>移輸入係数!$D13*投入係数表!H11</f>
        <v>0</v>
      </c>
      <c r="I13" s="24">
        <f>移輸入係数!$D13*投入係数表!I11</f>
        <v>0</v>
      </c>
      <c r="J13" s="24">
        <f>移輸入係数!$D13*投入係数表!J11</f>
        <v>0</v>
      </c>
      <c r="K13" s="24">
        <f>移輸入係数!$D13*投入係数表!K11</f>
        <v>1.139342748330641E-2</v>
      </c>
      <c r="L13" s="24">
        <f>移輸入係数!$D13*投入係数表!L11</f>
        <v>0</v>
      </c>
      <c r="M13" s="24">
        <f>移輸入係数!$D13*投入係数表!M11</f>
        <v>1.4020329477742719E-3</v>
      </c>
      <c r="N13" s="24">
        <f>移輸入係数!$D13*投入係数表!N11</f>
        <v>0</v>
      </c>
      <c r="O13" s="24">
        <f>移輸入係数!$D13*投入係数表!O11</f>
        <v>0</v>
      </c>
      <c r="P13" s="24">
        <f>移輸入係数!$D13*投入係数表!P11</f>
        <v>0</v>
      </c>
      <c r="Q13" s="24">
        <f>移輸入係数!$D13*投入係数表!Q11</f>
        <v>0</v>
      </c>
      <c r="R13" s="24">
        <f>移輸入係数!$D13*投入係数表!R11</f>
        <v>0</v>
      </c>
      <c r="S13" s="24">
        <f>移輸入係数!$D13*投入係数表!S11</f>
        <v>0</v>
      </c>
      <c r="T13" s="24">
        <f>移輸入係数!$D13*投入係数表!T11</f>
        <v>0</v>
      </c>
      <c r="U13" s="24">
        <f>移輸入係数!$D13*投入係数表!U11</f>
        <v>0</v>
      </c>
      <c r="V13" s="24">
        <f>移輸入係数!$D13*投入係数表!V11</f>
        <v>0</v>
      </c>
      <c r="W13" s="24">
        <f>移輸入係数!$D13*投入係数表!W11</f>
        <v>0</v>
      </c>
      <c r="X13" s="24">
        <f>移輸入係数!$D13*投入係数表!X11</f>
        <v>0</v>
      </c>
      <c r="Y13" s="24">
        <f>移輸入係数!$D13*投入係数表!Y11</f>
        <v>0</v>
      </c>
      <c r="Z13" s="24">
        <f>移輸入係数!$D13*投入係数表!Z11</f>
        <v>0</v>
      </c>
      <c r="AA13" s="24">
        <f>移輸入係数!$D13*投入係数表!AA11</f>
        <v>0</v>
      </c>
      <c r="AB13" s="24">
        <f>移輸入係数!$D13*投入係数表!AB11</f>
        <v>1.6623549335577511E-4</v>
      </c>
      <c r="AC13" s="24">
        <f>移輸入係数!$D13*投入係数表!AC11</f>
        <v>0</v>
      </c>
      <c r="AD13" s="24">
        <f>移輸入係数!$D13*投入係数表!AD11</f>
        <v>0</v>
      </c>
      <c r="AE13" s="24">
        <f>移輸入係数!$D13*投入係数表!AE11</f>
        <v>0</v>
      </c>
      <c r="AF13" s="24">
        <f>移輸入係数!$D13*投入係数表!AF11</f>
        <v>0</v>
      </c>
      <c r="AG13" s="24">
        <f>移輸入係数!$D13*投入係数表!AG11</f>
        <v>0</v>
      </c>
      <c r="AH13" s="24">
        <f>移輸入係数!$D13*投入係数表!AH11</f>
        <v>0</v>
      </c>
      <c r="AI13" s="24">
        <f>移輸入係数!$D13*投入係数表!AI11</f>
        <v>0</v>
      </c>
      <c r="AJ13" s="24">
        <f>移輸入係数!$D13*投入係数表!AJ11</f>
        <v>0</v>
      </c>
      <c r="AK13" s="24">
        <f>移輸入係数!$D13*投入係数表!AK11</f>
        <v>0</v>
      </c>
      <c r="AL13" s="24">
        <f>移輸入係数!$D13*投入係数表!AL11</f>
        <v>0</v>
      </c>
      <c r="AM13" s="24">
        <f>移輸入係数!$D13*投入係数表!AM11</f>
        <v>0</v>
      </c>
      <c r="AN13" s="24">
        <f>移輸入係数!$D13*投入係数表!AN11</f>
        <v>0</v>
      </c>
      <c r="AO13" s="24">
        <f>移輸入係数!$D13*投入係数表!AO11</f>
        <v>0</v>
      </c>
      <c r="AP13" s="24">
        <f>移輸入係数!$D13*投入係数表!AP11</f>
        <v>0</v>
      </c>
      <c r="AQ13" s="24">
        <f>移輸入係数!$D13*投入係数表!AQ11</f>
        <v>0</v>
      </c>
      <c r="AR13" s="24">
        <f>移輸入係数!$D13*投入係数表!AR11</f>
        <v>0</v>
      </c>
      <c r="AS13" s="24">
        <f>移輸入係数!$D13*投入係数表!AS11</f>
        <v>0</v>
      </c>
      <c r="AT13" s="24">
        <f>移輸入係数!$D13*投入係数表!AT11</f>
        <v>0</v>
      </c>
      <c r="AU13" s="24">
        <f>移輸入係数!$D13*投入係数表!AU11</f>
        <v>0</v>
      </c>
      <c r="AV13" s="24">
        <f>移輸入係数!$D13*投入係数表!AV11</f>
        <v>0</v>
      </c>
      <c r="AW13" s="24">
        <f>移輸入係数!$D13*投入係数表!AW11</f>
        <v>0</v>
      </c>
      <c r="AX13" s="24">
        <f>移輸入係数!$D13*投入係数表!AX11</f>
        <v>0</v>
      </c>
      <c r="AY13" s="24">
        <f>移輸入係数!$D13*投入係数表!AY11</f>
        <v>0</v>
      </c>
      <c r="AZ13" s="24">
        <f>移輸入係数!$D13*投入係数表!AZ11</f>
        <v>0</v>
      </c>
      <c r="BA13" s="24">
        <f>移輸入係数!$D13*投入係数表!BA11</f>
        <v>0</v>
      </c>
      <c r="BB13" s="24">
        <f>移輸入係数!$D13*投入係数表!BB11</f>
        <v>0</v>
      </c>
      <c r="BC13" s="24">
        <f>移輸入係数!$D13*投入係数表!BC11</f>
        <v>0</v>
      </c>
      <c r="BD13" s="24">
        <f>移輸入係数!$D13*投入係数表!BD11</f>
        <v>0</v>
      </c>
      <c r="BE13" s="24">
        <f>移輸入係数!$D13*投入係数表!BE11</f>
        <v>0</v>
      </c>
      <c r="BF13" s="24">
        <f>移輸入係数!$D13*投入係数表!BF11</f>
        <v>0</v>
      </c>
      <c r="BG13" s="24">
        <f>移輸入係数!$D13*投入係数表!BG11</f>
        <v>0</v>
      </c>
      <c r="BH13" s="24">
        <f>移輸入係数!$D13*投入係数表!BH11</f>
        <v>0</v>
      </c>
      <c r="BI13" s="24">
        <f>移輸入係数!$D13*投入係数表!BI11</f>
        <v>0</v>
      </c>
      <c r="BJ13" s="24">
        <f>移輸入係数!$D13*投入係数表!BJ11</f>
        <v>0</v>
      </c>
      <c r="BK13" s="24">
        <f>移輸入係数!$D13*投入係数表!BK11</f>
        <v>7.8753154652834844E-3</v>
      </c>
      <c r="BL13" s="24">
        <f>移輸入係数!$D13*投入係数表!BL11</f>
        <v>0</v>
      </c>
      <c r="BM13" s="24">
        <f>移輸入係数!$D13*投入係数表!BM11</f>
        <v>0</v>
      </c>
      <c r="BN13" s="24">
        <f>移輸入係数!$D13*投入係数表!BN11</f>
        <v>0</v>
      </c>
      <c r="BO13" s="24">
        <f>移輸入係数!$D13*投入係数表!BO11</f>
        <v>0</v>
      </c>
      <c r="BP13" s="24">
        <f>移輸入係数!$D13*投入係数表!BP11</f>
        <v>0</v>
      </c>
      <c r="BQ13" s="24">
        <f>移輸入係数!$D13*投入係数表!BQ11</f>
        <v>0</v>
      </c>
      <c r="BR13" s="24">
        <f>移輸入係数!$D13*投入係数表!BR11</f>
        <v>0</v>
      </c>
      <c r="BS13" s="24">
        <f>移輸入係数!$D13*投入係数表!BS11</f>
        <v>0</v>
      </c>
      <c r="BT13" s="24">
        <f>移輸入係数!$D13*投入係数表!BT11</f>
        <v>0</v>
      </c>
      <c r="BU13" s="24">
        <f>移輸入係数!$D13*投入係数表!BU11</f>
        <v>0</v>
      </c>
      <c r="BV13" s="24">
        <f>移輸入係数!$D13*投入係数表!BV11</f>
        <v>0</v>
      </c>
      <c r="BW13" s="24">
        <f>移輸入係数!$D13*投入係数表!BW11</f>
        <v>0</v>
      </c>
      <c r="BX13" s="24">
        <f>移輸入係数!$D13*投入係数表!BX11</f>
        <v>0</v>
      </c>
      <c r="BY13" s="24">
        <f>移輸入係数!$D13*投入係数表!BY11</f>
        <v>0</v>
      </c>
      <c r="BZ13" s="24">
        <f>移輸入係数!$D13*投入係数表!BZ11</f>
        <v>0</v>
      </c>
      <c r="CA13" s="24">
        <f>移輸入係数!$D13*投入係数表!CA11</f>
        <v>0</v>
      </c>
      <c r="CB13" s="24">
        <f>移輸入係数!$D13*投入係数表!CB11</f>
        <v>0</v>
      </c>
      <c r="CC13" s="24">
        <f>移輸入係数!$D13*投入係数表!CC11</f>
        <v>0</v>
      </c>
      <c r="CD13" s="24">
        <f>移輸入係数!$D13*投入係数表!CD11</f>
        <v>0</v>
      </c>
      <c r="CE13" s="24">
        <f>移輸入係数!$D13*投入係数表!CE11</f>
        <v>0</v>
      </c>
      <c r="CF13" s="24">
        <f>移輸入係数!$D13*投入係数表!CF11</f>
        <v>0</v>
      </c>
      <c r="CG13" s="24">
        <f>移輸入係数!$D13*投入係数表!CG11</f>
        <v>0</v>
      </c>
      <c r="CH13" s="24">
        <f>移輸入係数!$D13*投入係数表!CH11</f>
        <v>0</v>
      </c>
      <c r="CI13" s="24">
        <f>移輸入係数!$D13*投入係数表!CI11</f>
        <v>0</v>
      </c>
      <c r="CJ13" s="24">
        <f>移輸入係数!$D13*投入係数表!CJ11</f>
        <v>0</v>
      </c>
      <c r="CK13" s="24">
        <f>移輸入係数!$D13*投入係数表!CK11</f>
        <v>0</v>
      </c>
      <c r="CL13" s="24">
        <f>移輸入係数!$D13*投入係数表!CL11</f>
        <v>0</v>
      </c>
      <c r="CM13" s="24">
        <f>移輸入係数!$D13*投入係数表!CM11</f>
        <v>0</v>
      </c>
      <c r="CN13" s="24">
        <f>移輸入係数!$D13*投入係数表!CN11</f>
        <v>6.9151556646559224E-6</v>
      </c>
      <c r="CO13" s="24">
        <f>移輸入係数!$D13*投入係数表!CO11</f>
        <v>5.1609409432252188E-5</v>
      </c>
      <c r="CP13" s="24">
        <f>移輸入係数!$D13*投入係数表!CP11</f>
        <v>1.8806519188798449E-4</v>
      </c>
      <c r="CQ13" s="24">
        <f>移輸入係数!$D13*投入係数表!CQ11</f>
        <v>8.9641621628408922E-5</v>
      </c>
      <c r="CR13" s="24">
        <f>移輸入係数!$D13*投入係数表!CR11</f>
        <v>0</v>
      </c>
      <c r="CS13" s="24">
        <f>移輸入係数!$D13*投入係数表!CS11</f>
        <v>3.9935548386380932E-4</v>
      </c>
      <c r="CT13" s="24">
        <f>移輸入係数!$D13*投入係数表!CT11</f>
        <v>9.5212009304863725E-4</v>
      </c>
      <c r="CU13" s="24">
        <f>移輸入係数!$D13*投入係数表!CU11</f>
        <v>0</v>
      </c>
      <c r="CV13" s="24">
        <f>移輸入係数!$D13*投入係数表!CV11</f>
        <v>0</v>
      </c>
      <c r="CW13" s="24">
        <f>移輸入係数!$D13*投入係数表!CW11</f>
        <v>0</v>
      </c>
      <c r="CX13" s="24">
        <f>移輸入係数!$D13*投入係数表!CX11</f>
        <v>0</v>
      </c>
      <c r="CY13" s="24">
        <f>移輸入係数!$D13*投入係数表!CY11</f>
        <v>0</v>
      </c>
      <c r="CZ13" s="24">
        <f>移輸入係数!$D13*投入係数表!CZ11</f>
        <v>7.5551999730335533E-3</v>
      </c>
      <c r="DA13" s="24">
        <f>移輸入係数!$D13*投入係数表!DA11</f>
        <v>7.405209572428172E-3</v>
      </c>
      <c r="DB13" s="24">
        <f>移輸入係数!$D13*投入係数表!DB11</f>
        <v>0</v>
      </c>
      <c r="DC13" s="24">
        <f>移輸入係数!$D13*投入係数表!DC11</f>
        <v>1.2931991180601827E-5</v>
      </c>
      <c r="DD13" s="24">
        <f>移輸入係数!$D13*投入係数表!DD11</f>
        <v>0</v>
      </c>
      <c r="DE13" s="24">
        <f>移輸入係数!$D13*投入係数表!DE11</f>
        <v>3.4843447819970369E-4</v>
      </c>
      <c r="DF13" s="24">
        <f>移輸入係数!$D13*投入係数表!DF11</f>
        <v>0</v>
      </c>
      <c r="DG13" s="27">
        <f>移輸入係数!$D13*投入係数表!DG11</f>
        <v>0</v>
      </c>
    </row>
    <row r="14" spans="2:116" x14ac:dyDescent="0.15">
      <c r="B14" s="36" t="s">
        <v>4</v>
      </c>
      <c r="C14" s="36" t="s">
        <v>119</v>
      </c>
      <c r="D14" s="23">
        <f>移輸入係数!$D14*投入係数表!D12</f>
        <v>0</v>
      </c>
      <c r="E14" s="24">
        <f>移輸入係数!$D14*投入係数表!E12</f>
        <v>0</v>
      </c>
      <c r="F14" s="24">
        <f>移輸入係数!$D14*投入係数表!F12</f>
        <v>0</v>
      </c>
      <c r="G14" s="24">
        <f>移輸入係数!$D14*投入係数表!G12</f>
        <v>0</v>
      </c>
      <c r="H14" s="24">
        <f>移輸入係数!$D14*投入係数表!H12</f>
        <v>0</v>
      </c>
      <c r="I14" s="24">
        <f>移輸入係数!$D14*投入係数表!I12</f>
        <v>0</v>
      </c>
      <c r="J14" s="24">
        <f>移輸入係数!$D14*投入係数表!J12</f>
        <v>0</v>
      </c>
      <c r="K14" s="24">
        <f>移輸入係数!$D14*投入係数表!K12</f>
        <v>2.2924867989068917E-4</v>
      </c>
      <c r="L14" s="24">
        <f>移輸入係数!$D14*投入係数表!L12</f>
        <v>2.3443232466906057E-4</v>
      </c>
      <c r="M14" s="24">
        <f>移輸入係数!$D14*投入係数表!M12</f>
        <v>1.4020329477742723E-4</v>
      </c>
      <c r="N14" s="24">
        <f>移輸入係数!$D14*投入係数表!N12</f>
        <v>0</v>
      </c>
      <c r="O14" s="24">
        <f>移輸入係数!$D14*投入係数表!O12</f>
        <v>5.7848844742607974E-4</v>
      </c>
      <c r="P14" s="24">
        <f>移輸入係数!$D14*投入係数表!P12</f>
        <v>0</v>
      </c>
      <c r="Q14" s="24">
        <f>移輸入係数!$D14*投入係数表!Q12</f>
        <v>0</v>
      </c>
      <c r="R14" s="24">
        <f>移輸入係数!$D14*投入係数表!R12</f>
        <v>3.6970092052574643E-6</v>
      </c>
      <c r="S14" s="24">
        <f>移輸入係数!$D14*投入係数表!S12</f>
        <v>1.3740031561484083E-4</v>
      </c>
      <c r="T14" s="24">
        <f>移輸入係数!$D14*投入係数表!T12</f>
        <v>0</v>
      </c>
      <c r="U14" s="24">
        <f>移輸入係数!$D14*投入係数表!U12</f>
        <v>0</v>
      </c>
      <c r="V14" s="24">
        <f>移輸入係数!$D14*投入係数表!V12</f>
        <v>6.3471913678197392E-2</v>
      </c>
      <c r="W14" s="24">
        <f>移輸入係数!$D14*投入係数表!W12</f>
        <v>1.3824096607972357E-4</v>
      </c>
      <c r="X14" s="24">
        <f>移輸入係数!$D14*投入係数表!X12</f>
        <v>0</v>
      </c>
      <c r="Y14" s="24">
        <f>移輸入係数!$D14*投入係数表!Y12</f>
        <v>2.6710499280871154E-3</v>
      </c>
      <c r="Z14" s="24">
        <f>移輸入係数!$D14*投入係数表!Z12</f>
        <v>1.1396748613238241E-3</v>
      </c>
      <c r="AA14" s="24">
        <f>移輸入係数!$D14*投入係数表!AA12</f>
        <v>1.2733676510430779E-2</v>
      </c>
      <c r="AB14" s="24">
        <f>移輸入係数!$D14*投入係数表!AB12</f>
        <v>1.7662521169051101E-4</v>
      </c>
      <c r="AC14" s="24">
        <f>移輸入係数!$D14*投入係数表!AC12</f>
        <v>4.3886557024110903E-4</v>
      </c>
      <c r="AD14" s="24">
        <f>移輸入係数!$D14*投入係数表!AD12</f>
        <v>0</v>
      </c>
      <c r="AE14" s="24">
        <f>移輸入係数!$D14*投入係数表!AE12</f>
        <v>0</v>
      </c>
      <c r="AF14" s="24">
        <f>移輸入係数!$D14*投入係数表!AF12</f>
        <v>1.8170420372675326E-5</v>
      </c>
      <c r="AG14" s="24">
        <f>移輸入係数!$D14*投入係数表!AG12</f>
        <v>1.6233089884938822E-5</v>
      </c>
      <c r="AH14" s="24">
        <f>移輸入係数!$D14*投入係数表!AH12</f>
        <v>0</v>
      </c>
      <c r="AI14" s="24">
        <f>移輸入係数!$D14*投入係数表!AI12</f>
        <v>7.1498561607226258E-3</v>
      </c>
      <c r="AJ14" s="24">
        <f>移輸入係数!$D14*投入係数表!AJ12</f>
        <v>3.6536475533818422E-5</v>
      </c>
      <c r="AK14" s="24">
        <f>移輸入係数!$D14*投入係数表!AK12</f>
        <v>8.0213903743315534E-3</v>
      </c>
      <c r="AL14" s="24">
        <f>移輸入係数!$D14*投入係数表!AL12</f>
        <v>3.4391973217467019E-3</v>
      </c>
      <c r="AM14" s="24">
        <f>移輸入係数!$D14*投入係数表!AM12</f>
        <v>0</v>
      </c>
      <c r="AN14" s="24">
        <f>移輸入係数!$D14*投入係数表!AN12</f>
        <v>0</v>
      </c>
      <c r="AO14" s="24">
        <f>移輸入係数!$D14*投入係数表!AO12</f>
        <v>8.7343872827321223E-5</v>
      </c>
      <c r="AP14" s="24">
        <f>移輸入係数!$D14*投入係数表!AP12</f>
        <v>0</v>
      </c>
      <c r="AQ14" s="24">
        <f>移輸入係数!$D14*投入係数表!AQ12</f>
        <v>1.3498343794821051E-3</v>
      </c>
      <c r="AR14" s="24">
        <f>移輸入係数!$D14*投入係数表!AR12</f>
        <v>2.1927172471264417E-4</v>
      </c>
      <c r="AS14" s="24">
        <f>移輸入係数!$D14*投入係数表!AS12</f>
        <v>1.905633274231754E-5</v>
      </c>
      <c r="AT14" s="24">
        <f>移輸入係数!$D14*投入係数表!AT12</f>
        <v>7.5332212512138884E-5</v>
      </c>
      <c r="AU14" s="24">
        <f>移輸入係数!$D14*投入係数表!AU12</f>
        <v>3.1585716453674074E-5</v>
      </c>
      <c r="AV14" s="24">
        <f>移輸入係数!$D14*投入係数表!AV12</f>
        <v>1.2376247029180478E-6</v>
      </c>
      <c r="AW14" s="24">
        <f>移輸入係数!$D14*投入係数表!AW12</f>
        <v>0</v>
      </c>
      <c r="AX14" s="24">
        <f>移輸入係数!$D14*投入係数表!AX12</f>
        <v>0</v>
      </c>
      <c r="AY14" s="24">
        <f>移輸入係数!$D14*投入係数表!AY12</f>
        <v>7.4529364737909015E-5</v>
      </c>
      <c r="AZ14" s="24">
        <f>移輸入係数!$D14*投入係数表!AZ12</f>
        <v>4.6666594724801385E-5</v>
      </c>
      <c r="BA14" s="24">
        <f>移輸入係数!$D14*投入係数表!BA12</f>
        <v>0</v>
      </c>
      <c r="BB14" s="24">
        <f>移輸入係数!$D14*投入係数表!BB12</f>
        <v>0</v>
      </c>
      <c r="BC14" s="24">
        <f>移輸入係数!$D14*投入係数表!BC12</f>
        <v>0</v>
      </c>
      <c r="BD14" s="24">
        <f>移輸入係数!$D14*投入係数表!BD12</f>
        <v>0</v>
      </c>
      <c r="BE14" s="24">
        <f>移輸入係数!$D14*投入係数表!BE12</f>
        <v>0</v>
      </c>
      <c r="BF14" s="24">
        <f>移輸入係数!$D14*投入係数表!BF12</f>
        <v>0</v>
      </c>
      <c r="BG14" s="24">
        <f>移輸入係数!$D14*投入係数表!BG12</f>
        <v>0</v>
      </c>
      <c r="BH14" s="24">
        <f>移輸入係数!$D14*投入係数表!BH12</f>
        <v>1.0818999978265967E-4</v>
      </c>
      <c r="BI14" s="24">
        <f>移輸入係数!$D14*投入係数表!BI12</f>
        <v>0</v>
      </c>
      <c r="BJ14" s="24">
        <f>移輸入係数!$D14*投入係数表!BJ12</f>
        <v>4.8649511777119348E-5</v>
      </c>
      <c r="BK14" s="24">
        <f>移輸入係数!$D14*投入係数表!BK12</f>
        <v>0</v>
      </c>
      <c r="BL14" s="24">
        <f>移輸入係数!$D14*投入係数表!BL12</f>
        <v>2.1879444262115738E-4</v>
      </c>
      <c r="BM14" s="24">
        <f>移輸入係数!$D14*投入係数表!BM12</f>
        <v>0</v>
      </c>
      <c r="BN14" s="24">
        <f>移輸入係数!$D14*投入係数表!BN12</f>
        <v>0</v>
      </c>
      <c r="BO14" s="24">
        <f>移輸入係数!$D14*投入係数表!BO12</f>
        <v>0</v>
      </c>
      <c r="BP14" s="24">
        <f>移輸入係数!$D14*投入係数表!BP12</f>
        <v>0</v>
      </c>
      <c r="BQ14" s="24">
        <f>移輸入係数!$D14*投入係数表!BQ12</f>
        <v>0.15964863723538253</v>
      </c>
      <c r="BR14" s="24">
        <f>移輸入係数!$D14*投入係数表!BR12</f>
        <v>0.40714335254667811</v>
      </c>
      <c r="BS14" s="24">
        <f>移輸入係数!$D14*投入係数表!BS12</f>
        <v>0</v>
      </c>
      <c r="BT14" s="24">
        <f>移輸入係数!$D14*投入係数表!BT12</f>
        <v>0</v>
      </c>
      <c r="BU14" s="24">
        <f>移輸入係数!$D14*投入係数表!BU12</f>
        <v>1.2187885428429767E-6</v>
      </c>
      <c r="BV14" s="24">
        <f>移輸入係数!$D14*投入係数表!BV12</f>
        <v>0</v>
      </c>
      <c r="BW14" s="24">
        <f>移輸入係数!$D14*投入係数表!BW12</f>
        <v>0</v>
      </c>
      <c r="BX14" s="24">
        <f>移輸入係数!$D14*投入係数表!BX12</f>
        <v>0</v>
      </c>
      <c r="BY14" s="24">
        <f>移輸入係数!$D14*投入係数表!BY12</f>
        <v>0</v>
      </c>
      <c r="BZ14" s="24">
        <f>移輸入係数!$D14*投入係数表!BZ12</f>
        <v>0</v>
      </c>
      <c r="CA14" s="24">
        <f>移輸入係数!$D14*投入係数表!CA12</f>
        <v>0</v>
      </c>
      <c r="CB14" s="24">
        <f>移輸入係数!$D14*投入係数表!CB12</f>
        <v>0</v>
      </c>
      <c r="CC14" s="24">
        <f>移輸入係数!$D14*投入係数表!CC12</f>
        <v>0</v>
      </c>
      <c r="CD14" s="24">
        <f>移輸入係数!$D14*投入係数表!CD12</f>
        <v>0</v>
      </c>
      <c r="CE14" s="24">
        <f>移輸入係数!$D14*投入係数表!CE12</f>
        <v>0</v>
      </c>
      <c r="CF14" s="24">
        <f>移輸入係数!$D14*投入係数表!CF12</f>
        <v>0</v>
      </c>
      <c r="CG14" s="24">
        <f>移輸入係数!$D14*投入係数表!CG12</f>
        <v>2.3167688442922323E-5</v>
      </c>
      <c r="CH14" s="24">
        <f>移輸入係数!$D14*投入係数表!CH12</f>
        <v>0</v>
      </c>
      <c r="CI14" s="24">
        <f>移輸入係数!$D14*投入係数表!CI12</f>
        <v>0</v>
      </c>
      <c r="CJ14" s="24">
        <f>移輸入係数!$D14*投入係数表!CJ12</f>
        <v>0</v>
      </c>
      <c r="CK14" s="24">
        <f>移輸入係数!$D14*投入係数表!CK12</f>
        <v>0</v>
      </c>
      <c r="CL14" s="24">
        <f>移輸入係数!$D14*投入係数表!CL12</f>
        <v>0</v>
      </c>
      <c r="CM14" s="24">
        <f>移輸入係数!$D14*投入係数表!CM12</f>
        <v>0</v>
      </c>
      <c r="CN14" s="24">
        <f>移輸入係数!$D14*投入係数表!CN12</f>
        <v>0</v>
      </c>
      <c r="CO14" s="24">
        <f>移輸入係数!$D14*投入係数表!CO12</f>
        <v>3.4035220295975981E-6</v>
      </c>
      <c r="CP14" s="24">
        <f>移輸入係数!$D14*投入係数表!CP12</f>
        <v>9.9563925117168278E-5</v>
      </c>
      <c r="CQ14" s="24">
        <f>移輸入係数!$D14*投入係数表!CQ12</f>
        <v>2.7954934921904497E-6</v>
      </c>
      <c r="CR14" s="24">
        <f>移輸入係数!$D14*投入係数表!CR12</f>
        <v>0</v>
      </c>
      <c r="CS14" s="24">
        <f>移輸入係数!$D14*投入係数表!CS12</f>
        <v>0</v>
      </c>
      <c r="CT14" s="24">
        <f>移輸入係数!$D14*投入係数表!CT12</f>
        <v>8.3836502779026422E-6</v>
      </c>
      <c r="CU14" s="24">
        <f>移輸入係数!$D14*投入係数表!CU12</f>
        <v>5.9048277712331085E-5</v>
      </c>
      <c r="CV14" s="24">
        <f>移輸入係数!$D14*投入係数表!CV12</f>
        <v>2.5680296581582557E-5</v>
      </c>
      <c r="CW14" s="24">
        <f>移輸入係数!$D14*投入係数表!CW12</f>
        <v>0</v>
      </c>
      <c r="CX14" s="24">
        <f>移輸入係数!$D14*投入係数表!CX12</f>
        <v>0</v>
      </c>
      <c r="CY14" s="24">
        <f>移輸入係数!$D14*投入係数表!CY12</f>
        <v>0</v>
      </c>
      <c r="CZ14" s="24">
        <f>移輸入係数!$D14*投入係数表!CZ12</f>
        <v>8.3024175527841255E-5</v>
      </c>
      <c r="DA14" s="24">
        <f>移輸入係数!$D14*投入係数表!DA12</f>
        <v>0</v>
      </c>
      <c r="DB14" s="24">
        <f>移輸入係数!$D14*投入係数表!DB12</f>
        <v>5.4340388320437395E-5</v>
      </c>
      <c r="DC14" s="24">
        <f>移輸入係数!$D14*投入係数表!DC12</f>
        <v>0</v>
      </c>
      <c r="DD14" s="24">
        <f>移輸入係数!$D14*投入係数表!DD12</f>
        <v>0</v>
      </c>
      <c r="DE14" s="24">
        <f>移輸入係数!$D14*投入係数表!DE12</f>
        <v>0</v>
      </c>
      <c r="DF14" s="24">
        <f>移輸入係数!$D14*投入係数表!DF12</f>
        <v>0</v>
      </c>
      <c r="DG14" s="27">
        <f>移輸入係数!$D14*投入係数表!DG12</f>
        <v>0</v>
      </c>
    </row>
    <row r="15" spans="2:116" x14ac:dyDescent="0.15">
      <c r="B15" s="36" t="s">
        <v>5</v>
      </c>
      <c r="C15" s="36" t="s">
        <v>120</v>
      </c>
      <c r="D15" s="23">
        <f>移輸入係数!$D15*投入係数表!D13</f>
        <v>0</v>
      </c>
      <c r="E15" s="24">
        <f>移輸入係数!$D15*投入係数表!E13</f>
        <v>0</v>
      </c>
      <c r="F15" s="24">
        <f>移輸入係数!$D15*投入係数表!F13</f>
        <v>0</v>
      </c>
      <c r="G15" s="24">
        <f>移輸入係数!$D15*投入係数表!G13</f>
        <v>3.9067580045932761E-4</v>
      </c>
      <c r="H15" s="24">
        <f>移輸入係数!$D15*投入係数表!H13</f>
        <v>0</v>
      </c>
      <c r="I15" s="24">
        <f>移輸入係数!$D15*投入係数表!I13</f>
        <v>0</v>
      </c>
      <c r="J15" s="24">
        <f>移輸入係数!$D15*投入係数表!J13</f>
        <v>0</v>
      </c>
      <c r="K15" s="24">
        <f>移輸入係数!$D15*投入係数表!K13</f>
        <v>0</v>
      </c>
      <c r="L15" s="24">
        <f>移輸入係数!$D15*投入係数表!L13</f>
        <v>0</v>
      </c>
      <c r="M15" s="24">
        <f>移輸入係数!$D15*投入係数表!M13</f>
        <v>0</v>
      </c>
      <c r="N15" s="24">
        <f>移輸入係数!$D15*投入係数表!N13</f>
        <v>0</v>
      </c>
      <c r="O15" s="24">
        <f>移輸入係数!$D15*投入係数表!O13</f>
        <v>0</v>
      </c>
      <c r="P15" s="24">
        <f>移輸入係数!$D15*投入係数表!P13</f>
        <v>0</v>
      </c>
      <c r="Q15" s="24">
        <f>移輸入係数!$D15*投入係数表!Q13</f>
        <v>0</v>
      </c>
      <c r="R15" s="24">
        <f>移輸入係数!$D15*投入係数表!R13</f>
        <v>3.8915886371131199E-7</v>
      </c>
      <c r="S15" s="24">
        <f>移輸入係数!$D15*投入係数表!S13</f>
        <v>9.1727709140287312E-6</v>
      </c>
      <c r="T15" s="24">
        <f>移輸入係数!$D15*投入係数表!T13</f>
        <v>0</v>
      </c>
      <c r="U15" s="24">
        <f>移輸入係数!$D15*投入係数表!U13</f>
        <v>0</v>
      </c>
      <c r="V15" s="24">
        <f>移輸入係数!$D15*投入係数表!V13</f>
        <v>4.7603935258648039E-3</v>
      </c>
      <c r="W15" s="24">
        <f>移輸入係数!$D15*投入係数表!W13</f>
        <v>1.3893217091012216E-2</v>
      </c>
      <c r="X15" s="24">
        <f>移輸入係数!$D15*投入係数表!X13</f>
        <v>0</v>
      </c>
      <c r="Y15" s="24">
        <f>移輸入係数!$D15*投入係数表!Y13</f>
        <v>0</v>
      </c>
      <c r="Z15" s="24">
        <f>移輸入係数!$D15*投入係数表!Z13</f>
        <v>2.6534430257977161E-6</v>
      </c>
      <c r="AA15" s="24">
        <f>移輸入係数!$D15*投入係数表!AA13</f>
        <v>0</v>
      </c>
      <c r="AB15" s="24">
        <f>移輸入係数!$D15*投入係数表!AB13</f>
        <v>1.2467662001683133E-4</v>
      </c>
      <c r="AC15" s="24">
        <f>移輸入係数!$D15*投入係数表!AC13</f>
        <v>2.1861554819123647E-5</v>
      </c>
      <c r="AD15" s="24">
        <f>移輸入係数!$D15*投入係数表!AD13</f>
        <v>0</v>
      </c>
      <c r="AE15" s="24">
        <f>移輸入係数!$D15*投入係数表!AE13</f>
        <v>4.4932079414838053E-2</v>
      </c>
      <c r="AF15" s="24">
        <f>移輸入係数!$D15*投入係数表!AF13</f>
        <v>0</v>
      </c>
      <c r="AG15" s="24">
        <f>移輸入係数!$D15*投入係数表!AG13</f>
        <v>2.497482973823749E-4</v>
      </c>
      <c r="AH15" s="24">
        <f>移輸入係数!$D15*投入係数表!AH13</f>
        <v>0</v>
      </c>
      <c r="AI15" s="24">
        <f>移輸入係数!$D15*投入係数表!AI13</f>
        <v>4.3872581864163956E-2</v>
      </c>
      <c r="AJ15" s="24">
        <f>移輸入係数!$D15*投入係数表!AJ13</f>
        <v>3.6514602522585718E-2</v>
      </c>
      <c r="AK15" s="24">
        <f>移輸入係数!$D15*投入係数表!AK13</f>
        <v>4.161096256684492E-2</v>
      </c>
      <c r="AL15" s="24">
        <f>移輸入係数!$D15*投入係数表!AL13</f>
        <v>2.433211918593358E-2</v>
      </c>
      <c r="AM15" s="24">
        <f>移輸入係数!$D15*投入係数表!AM13</f>
        <v>0</v>
      </c>
      <c r="AN15" s="24">
        <f>移輸入係数!$D15*投入係数表!AN13</f>
        <v>0</v>
      </c>
      <c r="AO15" s="24">
        <f>移輸入係数!$D15*投入係数表!AO13</f>
        <v>2.6203161848196364E-4</v>
      </c>
      <c r="AP15" s="24">
        <f>移輸入係数!$D15*投入係数表!AP13</f>
        <v>0</v>
      </c>
      <c r="AQ15" s="24">
        <f>移輸入係数!$D15*投入係数表!AQ13</f>
        <v>0.25862990978709555</v>
      </c>
      <c r="AR15" s="24">
        <f>移輸入係数!$D15*投入係数表!AR13</f>
        <v>2.3689772715268409E-5</v>
      </c>
      <c r="AS15" s="24">
        <f>移輸入係数!$D15*投入係数表!AS13</f>
        <v>7.2673766387708084E-5</v>
      </c>
      <c r="AT15" s="24">
        <f>移輸入係数!$D15*投入係数表!AT13</f>
        <v>8.9339342059469691E-7</v>
      </c>
      <c r="AU15" s="24">
        <f>移輸入係数!$D15*投入係数表!AU13</f>
        <v>2.6021738670369897E-5</v>
      </c>
      <c r="AV15" s="24">
        <f>移輸入係数!$D15*投入係数表!AV13</f>
        <v>4.2292183923095301E-5</v>
      </c>
      <c r="AW15" s="24">
        <f>移輸入係数!$D15*投入係数表!AW13</f>
        <v>8.2513455746533368E-5</v>
      </c>
      <c r="AX15" s="24">
        <f>移輸入係数!$D15*投入係数表!AX13</f>
        <v>0</v>
      </c>
      <c r="AY15" s="24">
        <f>移輸入係数!$D15*投入係数表!AY13</f>
        <v>0</v>
      </c>
      <c r="AZ15" s="24">
        <f>移輸入係数!$D15*投入係数表!AZ13</f>
        <v>0</v>
      </c>
      <c r="BA15" s="24">
        <f>移輸入係数!$D15*投入係数表!BA13</f>
        <v>0</v>
      </c>
      <c r="BB15" s="24">
        <f>移輸入係数!$D15*投入係数表!BB13</f>
        <v>0</v>
      </c>
      <c r="BC15" s="24">
        <f>移輸入係数!$D15*投入係数表!BC13</f>
        <v>0</v>
      </c>
      <c r="BD15" s="24">
        <f>移輸入係数!$D15*投入係数表!BD13</f>
        <v>0</v>
      </c>
      <c r="BE15" s="24">
        <f>移輸入係数!$D15*投入係数表!BE13</f>
        <v>0</v>
      </c>
      <c r="BF15" s="24">
        <f>移輸入係数!$D15*投入係数表!BF13</f>
        <v>0</v>
      </c>
      <c r="BG15" s="24">
        <f>移輸入係数!$D15*投入係数表!BG13</f>
        <v>0</v>
      </c>
      <c r="BH15" s="24">
        <f>移輸入係数!$D15*投入係数表!BH13</f>
        <v>0</v>
      </c>
      <c r="BI15" s="24">
        <f>移輸入係数!$D15*投入係数表!BI13</f>
        <v>0</v>
      </c>
      <c r="BJ15" s="24">
        <f>移輸入係数!$D15*投入係数表!BJ13</f>
        <v>0</v>
      </c>
      <c r="BK15" s="24">
        <f>移輸入係数!$D15*投入係数表!BK13</f>
        <v>1.3913605299995975E-3</v>
      </c>
      <c r="BL15" s="24">
        <f>移輸入係数!$D15*投入係数表!BL13</f>
        <v>0</v>
      </c>
      <c r="BM15" s="24">
        <f>移輸入係数!$D15*投入係数表!BM13</f>
        <v>1.107287154166991E-3</v>
      </c>
      <c r="BN15" s="24">
        <f>移輸入係数!$D15*投入係数表!BN13</f>
        <v>1.5463319717021252E-4</v>
      </c>
      <c r="BO15" s="24">
        <f>移輸入係数!$D15*投入係数表!BO13</f>
        <v>3.9593148126338884E-3</v>
      </c>
      <c r="BP15" s="24">
        <f>移輸入係数!$D15*投入係数表!BP13</f>
        <v>4.7481209958237991E-3</v>
      </c>
      <c r="BQ15" s="24">
        <f>移輸入係数!$D15*投入係数表!BQ13</f>
        <v>-1.3843567699689205E-5</v>
      </c>
      <c r="BR15" s="24">
        <f>移輸入係数!$D15*投入係数表!BR13</f>
        <v>0</v>
      </c>
      <c r="BS15" s="24">
        <f>移輸入係数!$D15*投入係数表!BS13</f>
        <v>0</v>
      </c>
      <c r="BT15" s="24">
        <f>移輸入係数!$D15*投入係数表!BT13</f>
        <v>0</v>
      </c>
      <c r="BU15" s="24">
        <f>移輸入係数!$D15*投入係数表!BU13</f>
        <v>0</v>
      </c>
      <c r="BV15" s="24">
        <f>移輸入係数!$D15*投入係数表!BV13</f>
        <v>0</v>
      </c>
      <c r="BW15" s="24">
        <f>移輸入係数!$D15*投入係数表!BW13</f>
        <v>0</v>
      </c>
      <c r="BX15" s="24">
        <f>移輸入係数!$D15*投入係数表!BX13</f>
        <v>0</v>
      </c>
      <c r="BY15" s="24">
        <f>移輸入係数!$D15*投入係数表!BY13</f>
        <v>0</v>
      </c>
      <c r="BZ15" s="24">
        <f>移輸入係数!$D15*投入係数表!BZ13</f>
        <v>0</v>
      </c>
      <c r="CA15" s="24">
        <f>移輸入係数!$D15*投入係数表!CA13</f>
        <v>0</v>
      </c>
      <c r="CB15" s="24">
        <f>移輸入係数!$D15*投入係数表!CB13</f>
        <v>0</v>
      </c>
      <c r="CC15" s="24">
        <f>移輸入係数!$D15*投入係数表!CC13</f>
        <v>0</v>
      </c>
      <c r="CD15" s="24">
        <f>移輸入係数!$D15*投入係数表!CD13</f>
        <v>0</v>
      </c>
      <c r="CE15" s="24">
        <f>移輸入係数!$D15*投入係数表!CE13</f>
        <v>0</v>
      </c>
      <c r="CF15" s="24">
        <f>移輸入係数!$D15*投入係数表!CF13</f>
        <v>0</v>
      </c>
      <c r="CG15" s="24">
        <f>移輸入係数!$D15*投入係数表!CG13</f>
        <v>0</v>
      </c>
      <c r="CH15" s="24">
        <f>移輸入係数!$D15*投入係数表!CH13</f>
        <v>0</v>
      </c>
      <c r="CI15" s="24">
        <f>移輸入係数!$D15*投入係数表!CI13</f>
        <v>0</v>
      </c>
      <c r="CJ15" s="24">
        <f>移輸入係数!$D15*投入係数表!CJ13</f>
        <v>0</v>
      </c>
      <c r="CK15" s="24">
        <f>移輸入係数!$D15*投入係数表!CK13</f>
        <v>0</v>
      </c>
      <c r="CL15" s="24">
        <f>移輸入係数!$D15*投入係数表!CL13</f>
        <v>0</v>
      </c>
      <c r="CM15" s="24">
        <f>移輸入係数!$D15*投入係数表!CM13</f>
        <v>0</v>
      </c>
      <c r="CN15" s="24">
        <f>移輸入係数!$D15*投入係数表!CN13</f>
        <v>9.2202075528745638E-6</v>
      </c>
      <c r="CO15" s="24">
        <f>移輸入係数!$D15*投入係数表!CO13</f>
        <v>0</v>
      </c>
      <c r="CP15" s="24">
        <f>移輸入係数!$D15*投入係数表!CP13</f>
        <v>0</v>
      </c>
      <c r="CQ15" s="24">
        <f>移輸入係数!$D15*投入係数表!CQ13</f>
        <v>0</v>
      </c>
      <c r="CR15" s="24">
        <f>移輸入係数!$D15*投入係数表!CR13</f>
        <v>0</v>
      </c>
      <c r="CS15" s="24">
        <f>移輸入係数!$D15*投入係数表!CS13</f>
        <v>0</v>
      </c>
      <c r="CT15" s="24">
        <f>移輸入係数!$D15*投入係数表!CT13</f>
        <v>0</v>
      </c>
      <c r="CU15" s="24">
        <f>移輸入係数!$D15*投入係数表!CU13</f>
        <v>0</v>
      </c>
      <c r="CV15" s="24">
        <f>移輸入係数!$D15*投入係数表!CV13</f>
        <v>0</v>
      </c>
      <c r="CW15" s="24">
        <f>移輸入係数!$D15*投入係数表!CW13</f>
        <v>0</v>
      </c>
      <c r="CX15" s="24">
        <f>移輸入係数!$D15*投入係数表!CX13</f>
        <v>0</v>
      </c>
      <c r="CY15" s="24">
        <f>移輸入係数!$D15*投入係数表!CY13</f>
        <v>0</v>
      </c>
      <c r="CZ15" s="24">
        <f>移輸入係数!$D15*投入係数表!CZ13</f>
        <v>-8.3024175527841255E-5</v>
      </c>
      <c r="DA15" s="24">
        <f>移輸入係数!$D15*投入係数表!DA13</f>
        <v>-4.3913031761901714E-5</v>
      </c>
      <c r="DB15" s="24">
        <f>移輸入係数!$D15*投入係数表!DB13</f>
        <v>0</v>
      </c>
      <c r="DC15" s="24">
        <f>移輸入係数!$D15*投入係数表!DC13</f>
        <v>2.5863982361203654E-5</v>
      </c>
      <c r="DD15" s="24">
        <f>移輸入係数!$D15*投入係数表!DD13</f>
        <v>0</v>
      </c>
      <c r="DE15" s="24">
        <f>移輸入係数!$D15*投入係数表!DE13</f>
        <v>6.8885273752667604E-5</v>
      </c>
      <c r="DF15" s="24">
        <f>移輸入係数!$D15*投入係数表!DF13</f>
        <v>0</v>
      </c>
      <c r="DG15" s="27">
        <f>移輸入係数!$D15*投入係数表!DG13</f>
        <v>6.9525860251862552E-5</v>
      </c>
    </row>
    <row r="16" spans="2:116" x14ac:dyDescent="0.15">
      <c r="B16" s="36" t="s">
        <v>6</v>
      </c>
      <c r="C16" s="36" t="s">
        <v>121</v>
      </c>
      <c r="D16" s="23">
        <f>移輸入係数!$D16*投入係数表!D14</f>
        <v>0</v>
      </c>
      <c r="E16" s="24">
        <f>移輸入係数!$D16*投入係数表!E14</f>
        <v>1.7420430932204033E-2</v>
      </c>
      <c r="F16" s="24">
        <f>移輸入係数!$D16*投入係数表!F14</f>
        <v>0</v>
      </c>
      <c r="G16" s="24">
        <f>移輸入係数!$D16*投入係数表!G14</f>
        <v>0</v>
      </c>
      <c r="H16" s="24">
        <f>移輸入係数!$D16*投入係数表!H14</f>
        <v>0</v>
      </c>
      <c r="I16" s="24">
        <f>移輸入係数!$D16*投入係数表!I14</f>
        <v>0</v>
      </c>
      <c r="J16" s="24">
        <f>移輸入係数!$D16*投入係数表!J14</f>
        <v>0</v>
      </c>
      <c r="K16" s="24">
        <f>移輸入係数!$D16*投入係数表!K14</f>
        <v>0.21850449815460105</v>
      </c>
      <c r="L16" s="24">
        <f>移輸入係数!$D16*投入係数表!L14</f>
        <v>0.12364337222092059</v>
      </c>
      <c r="M16" s="24">
        <f>移輸入係数!$D16*投入係数表!M14</f>
        <v>0.22580711408252324</v>
      </c>
      <c r="N16" s="24">
        <f>移輸入係数!$D16*投入係数表!N14</f>
        <v>0</v>
      </c>
      <c r="O16" s="24">
        <f>移輸入係数!$D16*投入係数表!O14</f>
        <v>0</v>
      </c>
      <c r="P16" s="24">
        <f>移輸入係数!$D16*投入係数表!P14</f>
        <v>8.572995375508677E-4</v>
      </c>
      <c r="Q16" s="24">
        <f>移輸入係数!$D16*投入係数表!Q14</f>
        <v>5.5913674651263232E-4</v>
      </c>
      <c r="R16" s="24">
        <f>移輸入係数!$D16*投入係数表!R14</f>
        <v>0</v>
      </c>
      <c r="S16" s="24">
        <f>移輸入係数!$D16*投入係数表!S14</f>
        <v>5.1090400260729489E-3</v>
      </c>
      <c r="T16" s="24">
        <f>移輸入係数!$D16*投入係数表!T14</f>
        <v>1.4451568725090637E-4</v>
      </c>
      <c r="U16" s="24">
        <f>移輸入係数!$D16*投入係数表!U14</f>
        <v>0</v>
      </c>
      <c r="V16" s="24">
        <f>移輸入係数!$D16*投入係数表!V14</f>
        <v>0</v>
      </c>
      <c r="W16" s="24">
        <f>移輸入係数!$D16*投入係数表!W14</f>
        <v>1.1954182434410217E-4</v>
      </c>
      <c r="X16" s="24">
        <f>移輸入係数!$D16*投入係数表!X14</f>
        <v>0</v>
      </c>
      <c r="Y16" s="24">
        <f>移輸入係数!$D16*投入係数表!Y14</f>
        <v>0</v>
      </c>
      <c r="Z16" s="24">
        <f>移輸入係数!$D16*投入係数表!Z14</f>
        <v>3.6318537898082369E-4</v>
      </c>
      <c r="AA16" s="24">
        <f>移輸入係数!$D16*投入係数表!AA14</f>
        <v>0</v>
      </c>
      <c r="AB16" s="24">
        <f>移輸入係数!$D16*投入係数表!AB14</f>
        <v>1.072731960529477E-2</v>
      </c>
      <c r="AC16" s="24">
        <f>移輸入係数!$D16*投入係数表!AC14</f>
        <v>1.6841250909456037E-2</v>
      </c>
      <c r="AD16" s="24">
        <f>移輸入係数!$D16*投入係数表!AD14</f>
        <v>0</v>
      </c>
      <c r="AE16" s="24">
        <f>移輸入係数!$D16*投入係数表!AE14</f>
        <v>0</v>
      </c>
      <c r="AF16" s="24">
        <f>移輸入係数!$D16*投入係数表!AF14</f>
        <v>1.5712601423779002E-5</v>
      </c>
      <c r="AG16" s="24">
        <f>移輸入係数!$D16*投入係数表!AG14</f>
        <v>0</v>
      </c>
      <c r="AH16" s="24">
        <f>移輸入係数!$D16*投入係数表!AH14</f>
        <v>1.4444977112284612E-3</v>
      </c>
      <c r="AI16" s="24">
        <f>移輸入係数!$D16*投入係数表!AI14</f>
        <v>1.7783705850126211E-5</v>
      </c>
      <c r="AJ16" s="24">
        <f>移輸入係数!$D16*投入係数表!AJ14</f>
        <v>0</v>
      </c>
      <c r="AK16" s="24">
        <f>移輸入係数!$D16*投入係数表!AK14</f>
        <v>5.7803152610759717E-4</v>
      </c>
      <c r="AL16" s="24">
        <f>移輸入係数!$D16*投入係数表!AL14</f>
        <v>1.321090005324704E-3</v>
      </c>
      <c r="AM16" s="24">
        <f>移輸入係数!$D16*投入係数表!AM14</f>
        <v>0</v>
      </c>
      <c r="AN16" s="24">
        <f>移輸入係数!$D16*投入係数表!AN14</f>
        <v>0</v>
      </c>
      <c r="AO16" s="24">
        <f>移輸入係数!$D16*投入係数表!AO14</f>
        <v>0</v>
      </c>
      <c r="AP16" s="24">
        <f>移輸入係数!$D16*投入係数表!AP14</f>
        <v>0</v>
      </c>
      <c r="AQ16" s="24">
        <f>移輸入係数!$D16*投入係数表!AQ14</f>
        <v>0</v>
      </c>
      <c r="AR16" s="24">
        <f>移輸入係数!$D16*投入係数表!AR14</f>
        <v>0</v>
      </c>
      <c r="AS16" s="24">
        <f>移輸入係数!$D16*投入係数表!AS14</f>
        <v>0</v>
      </c>
      <c r="AT16" s="24">
        <f>移輸入係数!$D16*投入係数表!AT14</f>
        <v>0</v>
      </c>
      <c r="AU16" s="24">
        <f>移輸入係数!$D16*投入係数表!AU14</f>
        <v>0</v>
      </c>
      <c r="AV16" s="24">
        <f>移輸入係数!$D16*投入係数表!AV14</f>
        <v>0</v>
      </c>
      <c r="AW16" s="24">
        <f>移輸入係数!$D16*投入係数表!AW14</f>
        <v>0</v>
      </c>
      <c r="AX16" s="24">
        <f>移輸入係数!$D16*投入係数表!AX14</f>
        <v>0</v>
      </c>
      <c r="AY16" s="24">
        <f>移輸入係数!$D16*投入係数表!AY14</f>
        <v>0</v>
      </c>
      <c r="AZ16" s="24">
        <f>移輸入係数!$D16*投入係数表!AZ14</f>
        <v>0</v>
      </c>
      <c r="BA16" s="24">
        <f>移輸入係数!$D16*投入係数表!BA14</f>
        <v>0</v>
      </c>
      <c r="BB16" s="24">
        <f>移輸入係数!$D16*投入係数表!BB14</f>
        <v>0</v>
      </c>
      <c r="BC16" s="24">
        <f>移輸入係数!$D16*投入係数表!BC14</f>
        <v>0</v>
      </c>
      <c r="BD16" s="24">
        <f>移輸入係数!$D16*投入係数表!BD14</f>
        <v>0</v>
      </c>
      <c r="BE16" s="24">
        <f>移輸入係数!$D16*投入係数表!BE14</f>
        <v>0</v>
      </c>
      <c r="BF16" s="24">
        <f>移輸入係数!$D16*投入係数表!BF14</f>
        <v>0</v>
      </c>
      <c r="BG16" s="24">
        <f>移輸入係数!$D16*投入係数表!BG14</f>
        <v>0</v>
      </c>
      <c r="BH16" s="24">
        <f>移輸入係数!$D16*投入係数表!BH14</f>
        <v>0</v>
      </c>
      <c r="BI16" s="24">
        <f>移輸入係数!$D16*投入係数表!BI14</f>
        <v>0</v>
      </c>
      <c r="BJ16" s="24">
        <f>移輸入係数!$D16*投入係数表!BJ14</f>
        <v>0</v>
      </c>
      <c r="BK16" s="24">
        <f>移輸入係数!$D16*投入係数表!BK14</f>
        <v>3.41313992461465E-3</v>
      </c>
      <c r="BL16" s="24">
        <f>移輸入係数!$D16*投入係数表!BL14</f>
        <v>0</v>
      </c>
      <c r="BM16" s="24">
        <f>移輸入係数!$D16*投入係数表!BM14</f>
        <v>0</v>
      </c>
      <c r="BN16" s="24">
        <f>移輸入係数!$D16*投入係数表!BN14</f>
        <v>0</v>
      </c>
      <c r="BO16" s="24">
        <f>移輸入係数!$D16*投入係数表!BO14</f>
        <v>0</v>
      </c>
      <c r="BP16" s="24">
        <f>移輸入係数!$D16*投入係数表!BP14</f>
        <v>0</v>
      </c>
      <c r="BQ16" s="24">
        <f>移輸入係数!$D16*投入係数表!BQ14</f>
        <v>0</v>
      </c>
      <c r="BR16" s="24">
        <f>移輸入係数!$D16*投入係数表!BR14</f>
        <v>0</v>
      </c>
      <c r="BS16" s="24">
        <f>移輸入係数!$D16*投入係数表!BS14</f>
        <v>0</v>
      </c>
      <c r="BT16" s="24">
        <f>移輸入係数!$D16*投入係数表!BT14</f>
        <v>0</v>
      </c>
      <c r="BU16" s="24">
        <f>移輸入係数!$D16*投入係数表!BU14</f>
        <v>0</v>
      </c>
      <c r="BV16" s="24">
        <f>移輸入係数!$D16*投入係数表!BV14</f>
        <v>0</v>
      </c>
      <c r="BW16" s="24">
        <f>移輸入係数!$D16*投入係数表!BW14</f>
        <v>0</v>
      </c>
      <c r="BX16" s="24">
        <f>移輸入係数!$D16*投入係数表!BX14</f>
        <v>0</v>
      </c>
      <c r="BY16" s="24">
        <f>移輸入係数!$D16*投入係数表!BY14</f>
        <v>0</v>
      </c>
      <c r="BZ16" s="24">
        <f>移輸入係数!$D16*投入係数表!BZ14</f>
        <v>0</v>
      </c>
      <c r="CA16" s="24">
        <f>移輸入係数!$D16*投入係数表!CA14</f>
        <v>0</v>
      </c>
      <c r="CB16" s="24">
        <f>移輸入係数!$D16*投入係数表!CB14</f>
        <v>0</v>
      </c>
      <c r="CC16" s="24">
        <f>移輸入係数!$D16*投入係数表!CC14</f>
        <v>0</v>
      </c>
      <c r="CD16" s="24">
        <f>移輸入係数!$D16*投入係数表!CD14</f>
        <v>0</v>
      </c>
      <c r="CE16" s="24">
        <f>移輸入係数!$D16*投入係数表!CE14</f>
        <v>0</v>
      </c>
      <c r="CF16" s="24">
        <f>移輸入係数!$D16*投入係数表!CF14</f>
        <v>0</v>
      </c>
      <c r="CG16" s="24">
        <f>移輸入係数!$D16*投入係数表!CG14</f>
        <v>0</v>
      </c>
      <c r="CH16" s="24">
        <f>移輸入係数!$D16*投入係数表!CH14</f>
        <v>0</v>
      </c>
      <c r="CI16" s="24">
        <f>移輸入係数!$D16*投入係数表!CI14</f>
        <v>0</v>
      </c>
      <c r="CJ16" s="24">
        <f>移輸入係数!$D16*投入係数表!CJ14</f>
        <v>0</v>
      </c>
      <c r="CK16" s="24">
        <f>移輸入係数!$D16*投入係数表!CK14</f>
        <v>0</v>
      </c>
      <c r="CL16" s="24">
        <f>移輸入係数!$D16*投入係数表!CL14</f>
        <v>0</v>
      </c>
      <c r="CM16" s="24">
        <f>移輸入係数!$D16*投入係数表!CM14</f>
        <v>0</v>
      </c>
      <c r="CN16" s="24">
        <f>移輸入係数!$D16*投入係数表!CN14</f>
        <v>5.5633092001286717E-4</v>
      </c>
      <c r="CO16" s="24">
        <f>移輸入係数!$D16*投入係数表!CO14</f>
        <v>5.9263303044835066E-3</v>
      </c>
      <c r="CP16" s="24">
        <f>移輸入係数!$D16*投入係数表!CP14</f>
        <v>1.6836634617398143E-3</v>
      </c>
      <c r="CQ16" s="24">
        <f>移輸入係数!$D16*投入係数表!CQ14</f>
        <v>1.6794905235346118E-3</v>
      </c>
      <c r="CR16" s="24">
        <f>移輸入係数!$D16*投入係数表!CR14</f>
        <v>0</v>
      </c>
      <c r="CS16" s="24">
        <f>移輸入係数!$D16*投入係数表!CS14</f>
        <v>8.4980769141138109E-3</v>
      </c>
      <c r="CT16" s="24">
        <f>移輸入係数!$D16*投入係数表!CT14</f>
        <v>1.6002235906315238E-2</v>
      </c>
      <c r="CU16" s="24">
        <f>移輸入係数!$D16*投入係数表!CU14</f>
        <v>1.2458328541221824E-3</v>
      </c>
      <c r="CV16" s="24">
        <f>移輸入係数!$D16*投入係数表!CV14</f>
        <v>0</v>
      </c>
      <c r="CW16" s="24">
        <f>移輸入係数!$D16*投入係数表!CW14</f>
        <v>0</v>
      </c>
      <c r="CX16" s="24">
        <f>移輸入係数!$D16*投入係数表!CX14</f>
        <v>0</v>
      </c>
      <c r="CY16" s="24">
        <f>移輸入係数!$D16*投入係数表!CY14</f>
        <v>0</v>
      </c>
      <c r="CZ16" s="24">
        <f>移輸入係数!$D16*投入係数表!CZ14</f>
        <v>8.4070684960366113E-2</v>
      </c>
      <c r="DA16" s="24">
        <f>移輸入係数!$D16*投入係数表!DA14</f>
        <v>0.1421479748496827</v>
      </c>
      <c r="DB16" s="24">
        <f>移輸入係数!$D16*投入係数表!DB14</f>
        <v>0</v>
      </c>
      <c r="DC16" s="24">
        <f>移輸入係数!$D16*投入係数表!DC14</f>
        <v>3.3910559756121384E-5</v>
      </c>
      <c r="DD16" s="24">
        <f>移輸入係数!$D16*投入係数表!DD14</f>
        <v>0</v>
      </c>
      <c r="DE16" s="24">
        <f>移輸入係数!$D16*投入係数表!DE14</f>
        <v>5.0217257553448235E-3</v>
      </c>
      <c r="DF16" s="24">
        <f>移輸入係数!$D16*投入係数表!DF14</f>
        <v>0</v>
      </c>
      <c r="DG16" s="27">
        <f>移輸入係数!$D16*投入係数表!DG14</f>
        <v>0</v>
      </c>
    </row>
    <row r="17" spans="2:111" x14ac:dyDescent="0.15">
      <c r="B17" s="36" t="s">
        <v>7</v>
      </c>
      <c r="C17" s="36" t="s">
        <v>122</v>
      </c>
      <c r="D17" s="23">
        <f>移輸入係数!$D17*投入係数表!D15</f>
        <v>0</v>
      </c>
      <c r="E17" s="24">
        <f>移輸入係数!$D17*投入係数表!E15</f>
        <v>8.9722641297196085E-5</v>
      </c>
      <c r="F17" s="24">
        <f>移輸入係数!$D17*投入係数表!F15</f>
        <v>0</v>
      </c>
      <c r="G17" s="24">
        <f>移輸入係数!$D17*投入係数表!G15</f>
        <v>0</v>
      </c>
      <c r="H17" s="24">
        <f>移輸入係数!$D17*投入係数表!H15</f>
        <v>0</v>
      </c>
      <c r="I17" s="24">
        <f>移輸入係数!$D17*投入係数表!I15</f>
        <v>0</v>
      </c>
      <c r="J17" s="24">
        <f>移輸入係数!$D17*投入係数表!J15</f>
        <v>0</v>
      </c>
      <c r="K17" s="24">
        <f>移輸入係数!$D17*投入係数表!K15</f>
        <v>1.9385046016504367E-3</v>
      </c>
      <c r="L17" s="24">
        <f>移輸入係数!$D17*投入係数表!L15</f>
        <v>4.6222025703720582E-2</v>
      </c>
      <c r="M17" s="24">
        <f>移輸入係数!$D17*投入係数表!M15</f>
        <v>0</v>
      </c>
      <c r="N17" s="24">
        <f>移輸入係数!$D17*投入係数表!N15</f>
        <v>0</v>
      </c>
      <c r="O17" s="24">
        <f>移輸入係数!$D17*投入係数表!O15</f>
        <v>0</v>
      </c>
      <c r="P17" s="24">
        <f>移輸入係数!$D17*投入係数表!P15</f>
        <v>0</v>
      </c>
      <c r="Q17" s="24">
        <f>移輸入係数!$D17*投入係数表!Q15</f>
        <v>0</v>
      </c>
      <c r="R17" s="24">
        <f>移輸入係数!$D17*投入係数表!R15</f>
        <v>0</v>
      </c>
      <c r="S17" s="24">
        <f>移輸入係数!$D17*投入係数表!S15</f>
        <v>0</v>
      </c>
      <c r="T17" s="24">
        <f>移輸入係数!$D17*投入係数表!T15</f>
        <v>0</v>
      </c>
      <c r="U17" s="24">
        <f>移輸入係数!$D17*投入係数表!U15</f>
        <v>0</v>
      </c>
      <c r="V17" s="24">
        <f>移輸入係数!$D17*投入係数表!V15</f>
        <v>0</v>
      </c>
      <c r="W17" s="24">
        <f>移輸入係数!$D17*投入係数表!W15</f>
        <v>0</v>
      </c>
      <c r="X17" s="24">
        <f>移輸入係数!$D17*投入係数表!X15</f>
        <v>0</v>
      </c>
      <c r="Y17" s="24">
        <f>移輸入係数!$D17*投入係数表!Y15</f>
        <v>0</v>
      </c>
      <c r="Z17" s="24">
        <f>移輸入係数!$D17*投入係数表!Z15</f>
        <v>0</v>
      </c>
      <c r="AA17" s="24">
        <f>移輸入係数!$D17*投入係数表!AA15</f>
        <v>0</v>
      </c>
      <c r="AB17" s="24">
        <f>移輸入係数!$D17*投入係数表!AB15</f>
        <v>8.0758496110986604E-5</v>
      </c>
      <c r="AC17" s="24">
        <f>移輸入係数!$D17*投入係数表!AC15</f>
        <v>0</v>
      </c>
      <c r="AD17" s="24">
        <f>移輸入係数!$D17*投入係数表!AD15</f>
        <v>0</v>
      </c>
      <c r="AE17" s="24">
        <f>移輸入係数!$D17*投入係数表!AE15</f>
        <v>0</v>
      </c>
      <c r="AF17" s="24">
        <f>移輸入係数!$D17*投入係数表!AF15</f>
        <v>0</v>
      </c>
      <c r="AG17" s="24">
        <f>移輸入係数!$D17*投入係数表!AG15</f>
        <v>0</v>
      </c>
      <c r="AH17" s="24">
        <f>移輸入係数!$D17*投入係数表!AH15</f>
        <v>0</v>
      </c>
      <c r="AI17" s="24">
        <f>移輸入係数!$D17*投入係数表!AI15</f>
        <v>0</v>
      </c>
      <c r="AJ17" s="24">
        <f>移輸入係数!$D17*投入係数表!AJ15</f>
        <v>0</v>
      </c>
      <c r="AK17" s="24">
        <f>移輸入係数!$D17*投入係数表!AK15</f>
        <v>0</v>
      </c>
      <c r="AL17" s="24">
        <f>移輸入係数!$D17*投入係数表!AL15</f>
        <v>0</v>
      </c>
      <c r="AM17" s="24">
        <f>移輸入係数!$D17*投入係数表!AM15</f>
        <v>0</v>
      </c>
      <c r="AN17" s="24">
        <f>移輸入係数!$D17*投入係数表!AN15</f>
        <v>0</v>
      </c>
      <c r="AO17" s="24">
        <f>移輸入係数!$D17*投入係数表!AO15</f>
        <v>0</v>
      </c>
      <c r="AP17" s="24">
        <f>移輸入係数!$D17*投入係数表!AP15</f>
        <v>0</v>
      </c>
      <c r="AQ17" s="24">
        <f>移輸入係数!$D17*投入係数表!AQ15</f>
        <v>0</v>
      </c>
      <c r="AR17" s="24">
        <f>移輸入係数!$D17*投入係数表!AR15</f>
        <v>0</v>
      </c>
      <c r="AS17" s="24">
        <f>移輸入係数!$D17*投入係数表!AS15</f>
        <v>0</v>
      </c>
      <c r="AT17" s="24">
        <f>移輸入係数!$D17*投入係数表!AT15</f>
        <v>0</v>
      </c>
      <c r="AU17" s="24">
        <f>移輸入係数!$D17*投入係数表!AU15</f>
        <v>0</v>
      </c>
      <c r="AV17" s="24">
        <f>移輸入係数!$D17*投入係数表!AV15</f>
        <v>0</v>
      </c>
      <c r="AW17" s="24">
        <f>移輸入係数!$D17*投入係数表!AW15</f>
        <v>0</v>
      </c>
      <c r="AX17" s="24">
        <f>移輸入係数!$D17*投入係数表!AX15</f>
        <v>0</v>
      </c>
      <c r="AY17" s="24">
        <f>移輸入係数!$D17*投入係数表!AY15</f>
        <v>0</v>
      </c>
      <c r="AZ17" s="24">
        <f>移輸入係数!$D17*投入係数表!AZ15</f>
        <v>0</v>
      </c>
      <c r="BA17" s="24">
        <f>移輸入係数!$D17*投入係数表!BA15</f>
        <v>0</v>
      </c>
      <c r="BB17" s="24">
        <f>移輸入係数!$D17*投入係数表!BB15</f>
        <v>0</v>
      </c>
      <c r="BC17" s="24">
        <f>移輸入係数!$D17*投入係数表!BC15</f>
        <v>0</v>
      </c>
      <c r="BD17" s="24">
        <f>移輸入係数!$D17*投入係数表!BD15</f>
        <v>0</v>
      </c>
      <c r="BE17" s="24">
        <f>移輸入係数!$D17*投入係数表!BE15</f>
        <v>0</v>
      </c>
      <c r="BF17" s="24">
        <f>移輸入係数!$D17*投入係数表!BF15</f>
        <v>0</v>
      </c>
      <c r="BG17" s="24">
        <f>移輸入係数!$D17*投入係数表!BG15</f>
        <v>0</v>
      </c>
      <c r="BH17" s="24">
        <f>移輸入係数!$D17*投入係数表!BH15</f>
        <v>0</v>
      </c>
      <c r="BI17" s="24">
        <f>移輸入係数!$D17*投入係数表!BI15</f>
        <v>0</v>
      </c>
      <c r="BJ17" s="24">
        <f>移輸入係数!$D17*投入係数表!BJ15</f>
        <v>0</v>
      </c>
      <c r="BK17" s="24">
        <f>移輸入係数!$D17*投入係数表!BK15</f>
        <v>0</v>
      </c>
      <c r="BL17" s="24">
        <f>移輸入係数!$D17*投入係数表!BL15</f>
        <v>0</v>
      </c>
      <c r="BM17" s="24">
        <f>移輸入係数!$D17*投入係数表!BM15</f>
        <v>0</v>
      </c>
      <c r="BN17" s="24">
        <f>移輸入係数!$D17*投入係数表!BN15</f>
        <v>0</v>
      </c>
      <c r="BO17" s="24">
        <f>移輸入係数!$D17*投入係数表!BO15</f>
        <v>0</v>
      </c>
      <c r="BP17" s="24">
        <f>移輸入係数!$D17*投入係数表!BP15</f>
        <v>0</v>
      </c>
      <c r="BQ17" s="24">
        <f>移輸入係数!$D17*投入係数表!BQ15</f>
        <v>0</v>
      </c>
      <c r="BR17" s="24">
        <f>移輸入係数!$D17*投入係数表!BR15</f>
        <v>0</v>
      </c>
      <c r="BS17" s="24">
        <f>移輸入係数!$D17*投入係数表!BS15</f>
        <v>0</v>
      </c>
      <c r="BT17" s="24">
        <f>移輸入係数!$D17*投入係数表!BT15</f>
        <v>0</v>
      </c>
      <c r="BU17" s="24">
        <f>移輸入係数!$D17*投入係数表!BU15</f>
        <v>7.1102187587322748E-5</v>
      </c>
      <c r="BV17" s="24">
        <f>移輸入係数!$D17*投入係数表!BV15</f>
        <v>0</v>
      </c>
      <c r="BW17" s="24">
        <f>移輸入係数!$D17*投入係数表!BW15</f>
        <v>0</v>
      </c>
      <c r="BX17" s="24">
        <f>移輸入係数!$D17*投入係数表!BX15</f>
        <v>0</v>
      </c>
      <c r="BY17" s="24">
        <f>移輸入係数!$D17*投入係数表!BY15</f>
        <v>0</v>
      </c>
      <c r="BZ17" s="24">
        <f>移輸入係数!$D17*投入係数表!BZ15</f>
        <v>0</v>
      </c>
      <c r="CA17" s="24">
        <f>移輸入係数!$D17*投入係数表!CA15</f>
        <v>0</v>
      </c>
      <c r="CB17" s="24">
        <f>移輸入係数!$D17*投入係数表!CB15</f>
        <v>0</v>
      </c>
      <c r="CC17" s="24">
        <f>移輸入係数!$D17*投入係数表!CC15</f>
        <v>0</v>
      </c>
      <c r="CD17" s="24">
        <f>移輸入係数!$D17*投入係数表!CD15</f>
        <v>0</v>
      </c>
      <c r="CE17" s="24">
        <f>移輸入係数!$D17*投入係数表!CE15</f>
        <v>0</v>
      </c>
      <c r="CF17" s="24">
        <f>移輸入係数!$D17*投入係数表!CF15</f>
        <v>0</v>
      </c>
      <c r="CG17" s="24">
        <f>移輸入係数!$D17*投入係数表!CG15</f>
        <v>0</v>
      </c>
      <c r="CH17" s="24">
        <f>移輸入係数!$D17*投入係数表!CH15</f>
        <v>0</v>
      </c>
      <c r="CI17" s="24">
        <f>移輸入係数!$D17*投入係数表!CI15</f>
        <v>0</v>
      </c>
      <c r="CJ17" s="24">
        <f>移輸入係数!$D17*投入係数表!CJ15</f>
        <v>0</v>
      </c>
      <c r="CK17" s="24">
        <f>移輸入係数!$D17*投入係数表!CK15</f>
        <v>0</v>
      </c>
      <c r="CL17" s="24">
        <f>移輸入係数!$D17*投入係数表!CL15</f>
        <v>0</v>
      </c>
      <c r="CM17" s="24">
        <f>移輸入係数!$D17*投入係数表!CM15</f>
        <v>0</v>
      </c>
      <c r="CN17" s="24">
        <f>移輸入係数!$D17*投入係数表!CN15</f>
        <v>4.2104063233182825E-5</v>
      </c>
      <c r="CO17" s="24">
        <f>移輸入係数!$D17*投入係数表!CO15</f>
        <v>5.2150285538419434E-5</v>
      </c>
      <c r="CP17" s="24">
        <f>移輸入係数!$D17*投入係数表!CP15</f>
        <v>3.8695143604072266E-5</v>
      </c>
      <c r="CQ17" s="24">
        <f>移輸入係数!$D17*投入係数表!CQ15</f>
        <v>2.1741543603203209E-4</v>
      </c>
      <c r="CR17" s="24">
        <f>移輸入係数!$D17*投入係数表!CR15</f>
        <v>0</v>
      </c>
      <c r="CS17" s="24">
        <f>移輸入係数!$D17*投入係数表!CS15</f>
        <v>6.3580348451242779E-4</v>
      </c>
      <c r="CT17" s="24">
        <f>移輸入係数!$D17*投入係数表!CT15</f>
        <v>1.199681967079588E-3</v>
      </c>
      <c r="CU17" s="24">
        <f>移輸入係数!$D17*投入係数表!CU15</f>
        <v>0</v>
      </c>
      <c r="CV17" s="24">
        <f>移輸入係数!$D17*投入係数表!CV15</f>
        <v>0</v>
      </c>
      <c r="CW17" s="24">
        <f>移輸入係数!$D17*投入係数表!CW15</f>
        <v>0</v>
      </c>
      <c r="CX17" s="24">
        <f>移輸入係数!$D17*投入係数表!CX15</f>
        <v>0</v>
      </c>
      <c r="CY17" s="24">
        <f>移輸入係数!$D17*投入係数表!CY15</f>
        <v>3.2694242089216719E-6</v>
      </c>
      <c r="CZ17" s="24">
        <f>移輸入係数!$D17*投入係数表!CZ15</f>
        <v>2.261918969150796E-2</v>
      </c>
      <c r="DA17" s="24">
        <f>移輸入係数!$D17*投入係数表!DA15</f>
        <v>5.1431352803243832E-2</v>
      </c>
      <c r="DB17" s="24">
        <f>移輸入係数!$D17*投入係数表!DB15</f>
        <v>0</v>
      </c>
      <c r="DC17" s="24">
        <f>移輸入係数!$D17*投入係数表!DC15</f>
        <v>0</v>
      </c>
      <c r="DD17" s="24">
        <f>移輸入係数!$D17*投入係数表!DD15</f>
        <v>1.4482810680429203E-4</v>
      </c>
      <c r="DE17" s="24">
        <f>移輸入係数!$D17*投入係数表!DE15</f>
        <v>1.0382027076495819E-3</v>
      </c>
      <c r="DF17" s="24">
        <f>移輸入係数!$D17*投入係数表!DF15</f>
        <v>0</v>
      </c>
      <c r="DG17" s="27">
        <f>移輸入係数!$D17*投入係数表!DG15</f>
        <v>1.6212577859760838E-3</v>
      </c>
    </row>
    <row r="18" spans="2:111" x14ac:dyDescent="0.15">
      <c r="B18" s="36" t="s">
        <v>8</v>
      </c>
      <c r="C18" s="36" t="s">
        <v>123</v>
      </c>
      <c r="D18" s="23">
        <f>移輸入係数!$D18*投入係数表!D16</f>
        <v>5.617884033142331E-3</v>
      </c>
      <c r="E18" s="24">
        <f>移輸入係数!$D18*投入係数表!E16</f>
        <v>0.23190808452628278</v>
      </c>
      <c r="F18" s="24">
        <f>移輸入係数!$D18*投入係数表!F16</f>
        <v>2.7398773784970316E-2</v>
      </c>
      <c r="G18" s="24">
        <f>移輸入係数!$D18*投入係数表!G16</f>
        <v>0</v>
      </c>
      <c r="H18" s="24">
        <f>移輸入係数!$D18*投入係数表!H16</f>
        <v>0</v>
      </c>
      <c r="I18" s="24">
        <f>移輸入係数!$D18*投入係数表!I16</f>
        <v>0</v>
      </c>
      <c r="J18" s="24">
        <f>移輸入係数!$D18*投入係数表!J16</f>
        <v>0</v>
      </c>
      <c r="K18" s="24">
        <f>移輸入係数!$D18*投入係数表!K16</f>
        <v>-4.7190634805320053E-7</v>
      </c>
      <c r="L18" s="24">
        <f>移輸入係数!$D18*投入係数表!L16</f>
        <v>0</v>
      </c>
      <c r="M18" s="24">
        <f>移輸入係数!$D18*投入係数表!M16</f>
        <v>4.7477127929807489E-2</v>
      </c>
      <c r="N18" s="24">
        <f>移輸入係数!$D18*投入係数表!N16</f>
        <v>0</v>
      </c>
      <c r="O18" s="24">
        <f>移輸入係数!$D18*投入係数表!O16</f>
        <v>0</v>
      </c>
      <c r="P18" s="24">
        <f>移輸入係数!$D18*投入係数表!P16</f>
        <v>0</v>
      </c>
      <c r="Q18" s="24">
        <f>移輸入係数!$D18*投入係数表!Q16</f>
        <v>0</v>
      </c>
      <c r="R18" s="24">
        <f>移輸入係数!$D18*投入係数表!R16</f>
        <v>0</v>
      </c>
      <c r="S18" s="24">
        <f>移輸入係数!$D18*投入係数表!S16</f>
        <v>0</v>
      </c>
      <c r="T18" s="24">
        <f>移輸入係数!$D18*投入係数表!T16</f>
        <v>0</v>
      </c>
      <c r="U18" s="24">
        <f>移輸入係数!$D18*投入係数表!U16</f>
        <v>0</v>
      </c>
      <c r="V18" s="24">
        <f>移輸入係数!$D18*投入係数表!V16</f>
        <v>6.1497948959928167E-4</v>
      </c>
      <c r="W18" s="24">
        <f>移輸入係数!$D18*投入係数表!W16</f>
        <v>0</v>
      </c>
      <c r="X18" s="24">
        <f>移輸入係数!$D18*投入係数表!X16</f>
        <v>0</v>
      </c>
      <c r="Y18" s="24">
        <f>移輸入係数!$D18*投入係数表!Y16</f>
        <v>0</v>
      </c>
      <c r="Z18" s="24">
        <f>移輸入係数!$D18*投入係数表!Z16</f>
        <v>0</v>
      </c>
      <c r="AA18" s="24">
        <f>移輸入係数!$D18*投入係数表!AA16</f>
        <v>0</v>
      </c>
      <c r="AB18" s="24">
        <f>移輸入係数!$D18*投入係数表!AB16</f>
        <v>0</v>
      </c>
      <c r="AC18" s="24">
        <f>移輸入係数!$D18*投入係数表!AC16</f>
        <v>0</v>
      </c>
      <c r="AD18" s="24">
        <f>移輸入係数!$D18*投入係数表!AD16</f>
        <v>0</v>
      </c>
      <c r="AE18" s="24">
        <f>移輸入係数!$D18*投入係数表!AE16</f>
        <v>0</v>
      </c>
      <c r="AF18" s="24">
        <f>移輸入係数!$D18*投入係数表!AF16</f>
        <v>0</v>
      </c>
      <c r="AG18" s="24">
        <f>移輸入係数!$D18*投入係数表!AG16</f>
        <v>0</v>
      </c>
      <c r="AH18" s="24">
        <f>移輸入係数!$D18*投入係数表!AH16</f>
        <v>0</v>
      </c>
      <c r="AI18" s="24">
        <f>移輸入係数!$D18*投入係数表!AI16</f>
        <v>0</v>
      </c>
      <c r="AJ18" s="24">
        <f>移輸入係数!$D18*投入係数表!AJ16</f>
        <v>0</v>
      </c>
      <c r="AK18" s="24">
        <f>移輸入係数!$D18*投入係数表!AK16</f>
        <v>0</v>
      </c>
      <c r="AL18" s="24">
        <f>移輸入係数!$D18*投入係数表!AL16</f>
        <v>0</v>
      </c>
      <c r="AM18" s="24">
        <f>移輸入係数!$D18*投入係数表!AM16</f>
        <v>0</v>
      </c>
      <c r="AN18" s="24">
        <f>移輸入係数!$D18*投入係数表!AN16</f>
        <v>0</v>
      </c>
      <c r="AO18" s="24">
        <f>移輸入係数!$D18*投入係数表!AO16</f>
        <v>0</v>
      </c>
      <c r="AP18" s="24">
        <f>移輸入係数!$D18*投入係数表!AP16</f>
        <v>0</v>
      </c>
      <c r="AQ18" s="24">
        <f>移輸入係数!$D18*投入係数表!AQ16</f>
        <v>0</v>
      </c>
      <c r="AR18" s="24">
        <f>移輸入係数!$D18*投入係数表!AR16</f>
        <v>0</v>
      </c>
      <c r="AS18" s="24">
        <f>移輸入係数!$D18*投入係数表!AS16</f>
        <v>0</v>
      </c>
      <c r="AT18" s="24">
        <f>移輸入係数!$D18*投入係数表!AT16</f>
        <v>0</v>
      </c>
      <c r="AU18" s="24">
        <f>移輸入係数!$D18*投入係数表!AU16</f>
        <v>0</v>
      </c>
      <c r="AV18" s="24">
        <f>移輸入係数!$D18*投入係数表!AV16</f>
        <v>0</v>
      </c>
      <c r="AW18" s="24">
        <f>移輸入係数!$D18*投入係数表!AW16</f>
        <v>0</v>
      </c>
      <c r="AX18" s="24">
        <f>移輸入係数!$D18*投入係数表!AX16</f>
        <v>0</v>
      </c>
      <c r="AY18" s="24">
        <f>移輸入係数!$D18*投入係数表!AY16</f>
        <v>0</v>
      </c>
      <c r="AZ18" s="24">
        <f>移輸入係数!$D18*投入係数表!AZ16</f>
        <v>0</v>
      </c>
      <c r="BA18" s="24">
        <f>移輸入係数!$D18*投入係数表!BA16</f>
        <v>0</v>
      </c>
      <c r="BB18" s="24">
        <f>移輸入係数!$D18*投入係数表!BB16</f>
        <v>0</v>
      </c>
      <c r="BC18" s="24">
        <f>移輸入係数!$D18*投入係数表!BC16</f>
        <v>0</v>
      </c>
      <c r="BD18" s="24">
        <f>移輸入係数!$D18*投入係数表!BD16</f>
        <v>0</v>
      </c>
      <c r="BE18" s="24">
        <f>移輸入係数!$D18*投入係数表!BE16</f>
        <v>0</v>
      </c>
      <c r="BF18" s="24">
        <f>移輸入係数!$D18*投入係数表!BF16</f>
        <v>0</v>
      </c>
      <c r="BG18" s="24">
        <f>移輸入係数!$D18*投入係数表!BG16</f>
        <v>0</v>
      </c>
      <c r="BH18" s="24">
        <f>移輸入係数!$D18*投入係数表!BH16</f>
        <v>0</v>
      </c>
      <c r="BI18" s="24">
        <f>移輸入係数!$D18*投入係数表!BI16</f>
        <v>0</v>
      </c>
      <c r="BJ18" s="24">
        <f>移輸入係数!$D18*投入係数表!BJ16</f>
        <v>0</v>
      </c>
      <c r="BK18" s="24">
        <f>移輸入係数!$D18*投入係数表!BK16</f>
        <v>0</v>
      </c>
      <c r="BL18" s="24">
        <f>移輸入係数!$D18*投入係数表!BL16</f>
        <v>0</v>
      </c>
      <c r="BM18" s="24">
        <f>移輸入係数!$D18*投入係数表!BM16</f>
        <v>0</v>
      </c>
      <c r="BN18" s="24">
        <f>移輸入係数!$D18*投入係数表!BN16</f>
        <v>0</v>
      </c>
      <c r="BO18" s="24">
        <f>移輸入係数!$D18*投入係数表!BO16</f>
        <v>8.8216854676781452E-6</v>
      </c>
      <c r="BP18" s="24">
        <f>移輸入係数!$D18*投入係数表!BP16</f>
        <v>0</v>
      </c>
      <c r="BQ18" s="24">
        <f>移輸入係数!$D18*投入係数表!BQ16</f>
        <v>0</v>
      </c>
      <c r="BR18" s="24">
        <f>移輸入係数!$D18*投入係数表!BR16</f>
        <v>0</v>
      </c>
      <c r="BS18" s="24">
        <f>移輸入係数!$D18*投入係数表!BS16</f>
        <v>0</v>
      </c>
      <c r="BT18" s="24">
        <f>移輸入係数!$D18*投入係数表!BT16</f>
        <v>0</v>
      </c>
      <c r="BU18" s="24">
        <f>移輸入係数!$D18*投入係数表!BU16</f>
        <v>4.8416262273251848E-5</v>
      </c>
      <c r="BV18" s="24">
        <f>移輸入係数!$D18*投入係数表!BV16</f>
        <v>0</v>
      </c>
      <c r="BW18" s="24">
        <f>移輸入係数!$D18*投入係数表!BW16</f>
        <v>0</v>
      </c>
      <c r="BX18" s="24">
        <f>移輸入係数!$D18*投入係数表!BX16</f>
        <v>0</v>
      </c>
      <c r="BY18" s="24">
        <f>移輸入係数!$D18*投入係数表!BY16</f>
        <v>0</v>
      </c>
      <c r="BZ18" s="24">
        <f>移輸入係数!$D18*投入係数表!BZ16</f>
        <v>0</v>
      </c>
      <c r="CA18" s="24">
        <f>移輸入係数!$D18*投入係数表!CA16</f>
        <v>0</v>
      </c>
      <c r="CB18" s="24">
        <f>移輸入係数!$D18*投入係数表!CB16</f>
        <v>0</v>
      </c>
      <c r="CC18" s="24">
        <f>移輸入係数!$D18*投入係数表!CC16</f>
        <v>0</v>
      </c>
      <c r="CD18" s="24">
        <f>移輸入係数!$D18*投入係数表!CD16</f>
        <v>0</v>
      </c>
      <c r="CE18" s="24">
        <f>移輸入係数!$D18*投入係数表!CE16</f>
        <v>0</v>
      </c>
      <c r="CF18" s="24">
        <f>移輸入係数!$D18*投入係数表!CF16</f>
        <v>0</v>
      </c>
      <c r="CG18" s="24">
        <f>移輸入係数!$D18*投入係数表!CG16</f>
        <v>0</v>
      </c>
      <c r="CH18" s="24">
        <f>移輸入係数!$D18*投入係数表!CH16</f>
        <v>0</v>
      </c>
      <c r="CI18" s="24">
        <f>移輸入係数!$D18*投入係数表!CI16</f>
        <v>0</v>
      </c>
      <c r="CJ18" s="24">
        <f>移輸入係数!$D18*投入係数表!CJ16</f>
        <v>0</v>
      </c>
      <c r="CK18" s="24">
        <f>移輸入係数!$D18*投入係数表!CK16</f>
        <v>0</v>
      </c>
      <c r="CL18" s="24">
        <f>移輸入係数!$D18*投入係数表!CL16</f>
        <v>0</v>
      </c>
      <c r="CM18" s="24">
        <f>移輸入係数!$D18*投入係数表!CM16</f>
        <v>0</v>
      </c>
      <c r="CN18" s="24">
        <f>移輸入係数!$D18*投入係数表!CN16</f>
        <v>0</v>
      </c>
      <c r="CO18" s="24">
        <f>移輸入係数!$D18*投入係数表!CO16</f>
        <v>2.2108166611972034E-4</v>
      </c>
      <c r="CP18" s="24">
        <f>移輸入係数!$D18*投入係数表!CP16</f>
        <v>3.4276047224646783E-3</v>
      </c>
      <c r="CQ18" s="24">
        <f>移輸入係数!$D18*投入係数表!CQ16</f>
        <v>3.9176403258754167E-5</v>
      </c>
      <c r="CR18" s="24">
        <f>移輸入係数!$D18*投入係数表!CR16</f>
        <v>0</v>
      </c>
      <c r="CS18" s="24">
        <f>移輸入係数!$D18*投入係数表!CS16</f>
        <v>6.1325401328219084E-5</v>
      </c>
      <c r="CT18" s="24">
        <f>移輸入係数!$D18*投入係数表!CT16</f>
        <v>1.7571234234219174E-5</v>
      </c>
      <c r="CU18" s="24">
        <f>移輸入係数!$D18*投入係数表!CU16</f>
        <v>0</v>
      </c>
      <c r="CV18" s="24">
        <f>移輸入係数!$D18*投入係数表!CV16</f>
        <v>0</v>
      </c>
      <c r="CW18" s="24">
        <f>移輸入係数!$D18*投入係数表!CW16</f>
        <v>0</v>
      </c>
      <c r="CX18" s="24">
        <f>移輸入係数!$D18*投入係数表!CX16</f>
        <v>0</v>
      </c>
      <c r="CY18" s="24">
        <f>移輸入係数!$D18*投入係数表!CY16</f>
        <v>0</v>
      </c>
      <c r="CZ18" s="24">
        <f>移輸入係数!$D18*投入係数表!CZ16</f>
        <v>0</v>
      </c>
      <c r="DA18" s="24">
        <f>移輸入係数!$D18*投入係数表!DA16</f>
        <v>0</v>
      </c>
      <c r="DB18" s="24">
        <f>移輸入係数!$D18*投入係数表!DB16</f>
        <v>0</v>
      </c>
      <c r="DC18" s="24">
        <f>移輸入係数!$D18*投入係数表!DC16</f>
        <v>1.2339951356069444E-3</v>
      </c>
      <c r="DD18" s="24">
        <f>移輸入係数!$D18*投入係数表!DD16</f>
        <v>7.7627553553452112E-3</v>
      </c>
      <c r="DE18" s="24">
        <f>移輸入係数!$D18*投入係数表!DE16</f>
        <v>0</v>
      </c>
      <c r="DF18" s="24">
        <f>移輸入係数!$D18*投入係数表!DF16</f>
        <v>0</v>
      </c>
      <c r="DG18" s="27">
        <f>移輸入係数!$D18*投入係数表!DG16</f>
        <v>0</v>
      </c>
    </row>
    <row r="19" spans="2:111" x14ac:dyDescent="0.15">
      <c r="B19" s="36" t="s">
        <v>9</v>
      </c>
      <c r="C19" s="36" t="s">
        <v>124</v>
      </c>
      <c r="D19" s="23">
        <f>移輸入係数!$D19*投入係数表!D17</f>
        <v>0</v>
      </c>
      <c r="E19" s="24">
        <f>移輸入係数!$D19*投入係数表!E17</f>
        <v>0</v>
      </c>
      <c r="F19" s="24">
        <f>移輸入係数!$D19*投入係数表!F17</f>
        <v>0</v>
      </c>
      <c r="G19" s="24">
        <f>移輸入係数!$D19*投入係数表!G17</f>
        <v>0</v>
      </c>
      <c r="H19" s="24">
        <f>移輸入係数!$D19*投入係数表!H17</f>
        <v>0</v>
      </c>
      <c r="I19" s="24">
        <f>移輸入係数!$D19*投入係数表!I17</f>
        <v>0</v>
      </c>
      <c r="J19" s="24">
        <f>移輸入係数!$D19*投入係数表!J17</f>
        <v>0</v>
      </c>
      <c r="K19" s="24">
        <f>移輸入係数!$D19*投入係数表!K17</f>
        <v>0</v>
      </c>
      <c r="L19" s="24">
        <f>移輸入係数!$D19*投入係数表!L17</f>
        <v>0</v>
      </c>
      <c r="M19" s="24">
        <f>移輸入係数!$D19*投入係数表!M17</f>
        <v>0</v>
      </c>
      <c r="N19" s="24">
        <f>移輸入係数!$D19*投入係数表!N17</f>
        <v>0</v>
      </c>
      <c r="O19" s="24">
        <f>移輸入係数!$D19*投入係数表!O17</f>
        <v>0</v>
      </c>
      <c r="P19" s="24">
        <f>移輸入係数!$D19*投入係数表!P17</f>
        <v>0</v>
      </c>
      <c r="Q19" s="24">
        <f>移輸入係数!$D19*投入係数表!Q17</f>
        <v>0</v>
      </c>
      <c r="R19" s="24">
        <f>移輸入係数!$D19*投入係数表!R17</f>
        <v>0</v>
      </c>
      <c r="S19" s="24">
        <f>移輸入係数!$D19*投入係数表!S17</f>
        <v>0</v>
      </c>
      <c r="T19" s="24">
        <f>移輸入係数!$D19*投入係数表!T17</f>
        <v>0</v>
      </c>
      <c r="U19" s="24">
        <f>移輸入係数!$D19*投入係数表!U17</f>
        <v>0</v>
      </c>
      <c r="V19" s="24">
        <f>移輸入係数!$D19*投入係数表!V17</f>
        <v>0</v>
      </c>
      <c r="W19" s="24">
        <f>移輸入係数!$D19*投入係数表!W17</f>
        <v>0</v>
      </c>
      <c r="X19" s="24">
        <f>移輸入係数!$D19*投入係数表!X17</f>
        <v>0</v>
      </c>
      <c r="Y19" s="24">
        <f>移輸入係数!$D19*投入係数表!Y17</f>
        <v>0</v>
      </c>
      <c r="Z19" s="24">
        <f>移輸入係数!$D19*投入係数表!Z17</f>
        <v>0</v>
      </c>
      <c r="AA19" s="24">
        <f>移輸入係数!$D19*投入係数表!AA17</f>
        <v>0</v>
      </c>
      <c r="AB19" s="24">
        <f>移輸入係数!$D19*投入係数表!AB17</f>
        <v>0</v>
      </c>
      <c r="AC19" s="24">
        <f>移輸入係数!$D19*投入係数表!AC17</f>
        <v>0</v>
      </c>
      <c r="AD19" s="24">
        <f>移輸入係数!$D19*投入係数表!AD17</f>
        <v>0</v>
      </c>
      <c r="AE19" s="24">
        <f>移輸入係数!$D19*投入係数表!AE17</f>
        <v>0</v>
      </c>
      <c r="AF19" s="24">
        <f>移輸入係数!$D19*投入係数表!AF17</f>
        <v>0</v>
      </c>
      <c r="AG19" s="24">
        <f>移輸入係数!$D19*投入係数表!AG17</f>
        <v>0</v>
      </c>
      <c r="AH19" s="24">
        <f>移輸入係数!$D19*投入係数表!AH17</f>
        <v>0</v>
      </c>
      <c r="AI19" s="24">
        <f>移輸入係数!$D19*投入係数表!AI17</f>
        <v>0</v>
      </c>
      <c r="AJ19" s="24">
        <f>移輸入係数!$D19*投入係数表!AJ17</f>
        <v>0</v>
      </c>
      <c r="AK19" s="24">
        <f>移輸入係数!$D19*投入係数表!AK17</f>
        <v>0</v>
      </c>
      <c r="AL19" s="24">
        <f>移輸入係数!$D19*投入係数表!AL17</f>
        <v>0</v>
      </c>
      <c r="AM19" s="24">
        <f>移輸入係数!$D19*投入係数表!AM17</f>
        <v>0</v>
      </c>
      <c r="AN19" s="24">
        <f>移輸入係数!$D19*投入係数表!AN17</f>
        <v>0</v>
      </c>
      <c r="AO19" s="24">
        <f>移輸入係数!$D19*投入係数表!AO17</f>
        <v>0</v>
      </c>
      <c r="AP19" s="24">
        <f>移輸入係数!$D19*投入係数表!AP17</f>
        <v>0</v>
      </c>
      <c r="AQ19" s="24">
        <f>移輸入係数!$D19*投入係数表!AQ17</f>
        <v>0</v>
      </c>
      <c r="AR19" s="24">
        <f>移輸入係数!$D19*投入係数表!AR17</f>
        <v>0</v>
      </c>
      <c r="AS19" s="24">
        <f>移輸入係数!$D19*投入係数表!AS17</f>
        <v>0</v>
      </c>
      <c r="AT19" s="24">
        <f>移輸入係数!$D19*投入係数表!AT17</f>
        <v>0</v>
      </c>
      <c r="AU19" s="24">
        <f>移輸入係数!$D19*投入係数表!AU17</f>
        <v>0</v>
      </c>
      <c r="AV19" s="24">
        <f>移輸入係数!$D19*投入係数表!AV17</f>
        <v>0</v>
      </c>
      <c r="AW19" s="24">
        <f>移輸入係数!$D19*投入係数表!AW17</f>
        <v>0</v>
      </c>
      <c r="AX19" s="24">
        <f>移輸入係数!$D19*投入係数表!AX17</f>
        <v>0</v>
      </c>
      <c r="AY19" s="24">
        <f>移輸入係数!$D19*投入係数表!AY17</f>
        <v>0</v>
      </c>
      <c r="AZ19" s="24">
        <f>移輸入係数!$D19*投入係数表!AZ17</f>
        <v>0</v>
      </c>
      <c r="BA19" s="24">
        <f>移輸入係数!$D19*投入係数表!BA17</f>
        <v>0</v>
      </c>
      <c r="BB19" s="24">
        <f>移輸入係数!$D19*投入係数表!BB17</f>
        <v>0</v>
      </c>
      <c r="BC19" s="24">
        <f>移輸入係数!$D19*投入係数表!BC17</f>
        <v>0</v>
      </c>
      <c r="BD19" s="24">
        <f>移輸入係数!$D19*投入係数表!BD17</f>
        <v>0</v>
      </c>
      <c r="BE19" s="24">
        <f>移輸入係数!$D19*投入係数表!BE17</f>
        <v>0</v>
      </c>
      <c r="BF19" s="24">
        <f>移輸入係数!$D19*投入係数表!BF17</f>
        <v>0</v>
      </c>
      <c r="BG19" s="24">
        <f>移輸入係数!$D19*投入係数表!BG17</f>
        <v>0</v>
      </c>
      <c r="BH19" s="24">
        <f>移輸入係数!$D19*投入係数表!BH17</f>
        <v>0</v>
      </c>
      <c r="BI19" s="24">
        <f>移輸入係数!$D19*投入係数表!BI17</f>
        <v>0</v>
      </c>
      <c r="BJ19" s="24">
        <f>移輸入係数!$D19*投入係数表!BJ17</f>
        <v>0</v>
      </c>
      <c r="BK19" s="24">
        <f>移輸入係数!$D19*投入係数表!BK17</f>
        <v>0</v>
      </c>
      <c r="BL19" s="24">
        <f>移輸入係数!$D19*投入係数表!BL17</f>
        <v>0</v>
      </c>
      <c r="BM19" s="24">
        <f>移輸入係数!$D19*投入係数表!BM17</f>
        <v>0</v>
      </c>
      <c r="BN19" s="24">
        <f>移輸入係数!$D19*投入係数表!BN17</f>
        <v>0</v>
      </c>
      <c r="BO19" s="24">
        <f>移輸入係数!$D19*投入係数表!BO17</f>
        <v>0</v>
      </c>
      <c r="BP19" s="24">
        <f>移輸入係数!$D19*投入係数表!BP17</f>
        <v>0</v>
      </c>
      <c r="BQ19" s="24">
        <f>移輸入係数!$D19*投入係数表!BQ17</f>
        <v>0</v>
      </c>
      <c r="BR19" s="24">
        <f>移輸入係数!$D19*投入係数表!BR17</f>
        <v>0</v>
      </c>
      <c r="BS19" s="24">
        <f>移輸入係数!$D19*投入係数表!BS17</f>
        <v>0</v>
      </c>
      <c r="BT19" s="24">
        <f>移輸入係数!$D19*投入係数表!BT17</f>
        <v>0</v>
      </c>
      <c r="BU19" s="24">
        <f>移輸入係数!$D19*投入係数表!BU17</f>
        <v>0</v>
      </c>
      <c r="BV19" s="24">
        <f>移輸入係数!$D19*投入係数表!BV17</f>
        <v>0</v>
      </c>
      <c r="BW19" s="24">
        <f>移輸入係数!$D19*投入係数表!BW17</f>
        <v>0</v>
      </c>
      <c r="BX19" s="24">
        <f>移輸入係数!$D19*投入係数表!BX17</f>
        <v>0</v>
      </c>
      <c r="BY19" s="24">
        <f>移輸入係数!$D19*投入係数表!BY17</f>
        <v>0</v>
      </c>
      <c r="BZ19" s="24">
        <f>移輸入係数!$D19*投入係数表!BZ17</f>
        <v>0</v>
      </c>
      <c r="CA19" s="24">
        <f>移輸入係数!$D19*投入係数表!CA17</f>
        <v>0</v>
      </c>
      <c r="CB19" s="24">
        <f>移輸入係数!$D19*投入係数表!CB17</f>
        <v>0</v>
      </c>
      <c r="CC19" s="24">
        <f>移輸入係数!$D19*投入係数表!CC17</f>
        <v>0</v>
      </c>
      <c r="CD19" s="24">
        <f>移輸入係数!$D19*投入係数表!CD17</f>
        <v>0</v>
      </c>
      <c r="CE19" s="24">
        <f>移輸入係数!$D19*投入係数表!CE17</f>
        <v>0</v>
      </c>
      <c r="CF19" s="24">
        <f>移輸入係数!$D19*投入係数表!CF17</f>
        <v>0</v>
      </c>
      <c r="CG19" s="24">
        <f>移輸入係数!$D19*投入係数表!CG17</f>
        <v>0</v>
      </c>
      <c r="CH19" s="24">
        <f>移輸入係数!$D19*投入係数表!CH17</f>
        <v>0</v>
      </c>
      <c r="CI19" s="24">
        <f>移輸入係数!$D19*投入係数表!CI17</f>
        <v>0</v>
      </c>
      <c r="CJ19" s="24">
        <f>移輸入係数!$D19*投入係数表!CJ17</f>
        <v>0</v>
      </c>
      <c r="CK19" s="24">
        <f>移輸入係数!$D19*投入係数表!CK17</f>
        <v>0</v>
      </c>
      <c r="CL19" s="24">
        <f>移輸入係数!$D19*投入係数表!CL17</f>
        <v>0</v>
      </c>
      <c r="CM19" s="24">
        <f>移輸入係数!$D19*投入係数表!CM17</f>
        <v>0</v>
      </c>
      <c r="CN19" s="24">
        <f>移輸入係数!$D19*投入係数表!CN17</f>
        <v>0</v>
      </c>
      <c r="CO19" s="24">
        <f>移輸入係数!$D19*投入係数表!CO17</f>
        <v>0</v>
      </c>
      <c r="CP19" s="24">
        <f>移輸入係数!$D19*投入係数表!CP17</f>
        <v>0</v>
      </c>
      <c r="CQ19" s="24">
        <f>移輸入係数!$D19*投入係数表!CQ17</f>
        <v>0</v>
      </c>
      <c r="CR19" s="24">
        <f>移輸入係数!$D19*投入係数表!CR17</f>
        <v>0</v>
      </c>
      <c r="CS19" s="24">
        <f>移輸入係数!$D19*投入係数表!CS17</f>
        <v>0</v>
      </c>
      <c r="CT19" s="24">
        <f>移輸入係数!$D19*投入係数表!CT17</f>
        <v>0</v>
      </c>
      <c r="CU19" s="24">
        <f>移輸入係数!$D19*投入係数表!CU17</f>
        <v>0</v>
      </c>
      <c r="CV19" s="24">
        <f>移輸入係数!$D19*投入係数表!CV17</f>
        <v>0</v>
      </c>
      <c r="CW19" s="24">
        <f>移輸入係数!$D19*投入係数表!CW17</f>
        <v>0</v>
      </c>
      <c r="CX19" s="24">
        <f>移輸入係数!$D19*投入係数表!CX17</f>
        <v>0</v>
      </c>
      <c r="CY19" s="24">
        <f>移輸入係数!$D19*投入係数表!CY17</f>
        <v>0</v>
      </c>
      <c r="CZ19" s="24">
        <f>移輸入係数!$D19*投入係数表!CZ17</f>
        <v>0</v>
      </c>
      <c r="DA19" s="24">
        <f>移輸入係数!$D19*投入係数表!DA17</f>
        <v>0</v>
      </c>
      <c r="DB19" s="24">
        <f>移輸入係数!$D19*投入係数表!DB17</f>
        <v>0</v>
      </c>
      <c r="DC19" s="24">
        <f>移輸入係数!$D19*投入係数表!DC17</f>
        <v>0</v>
      </c>
      <c r="DD19" s="24">
        <f>移輸入係数!$D19*投入係数表!DD17</f>
        <v>0</v>
      </c>
      <c r="DE19" s="24">
        <f>移輸入係数!$D19*投入係数表!DE17</f>
        <v>0</v>
      </c>
      <c r="DF19" s="24">
        <f>移輸入係数!$D19*投入係数表!DF17</f>
        <v>0</v>
      </c>
      <c r="DG19" s="27">
        <f>移輸入係数!$D19*投入係数表!DG17</f>
        <v>0</v>
      </c>
    </row>
    <row r="20" spans="2:111" x14ac:dyDescent="0.15">
      <c r="B20" s="36" t="s">
        <v>10</v>
      </c>
      <c r="C20" s="36" t="s">
        <v>125</v>
      </c>
      <c r="D20" s="23">
        <f>移輸入係数!$D20*投入係数表!D18</f>
        <v>3.6475117911126954E-5</v>
      </c>
      <c r="E20" s="24">
        <f>移輸入係数!$D20*投入係数表!E18</f>
        <v>0</v>
      </c>
      <c r="F20" s="24">
        <f>移輸入係数!$D20*投入係数表!F18</f>
        <v>0</v>
      </c>
      <c r="G20" s="24">
        <f>移輸入係数!$D20*投入係数表!G18</f>
        <v>3.8677585844280632E-4</v>
      </c>
      <c r="H20" s="24">
        <f>移輸入係数!$D20*投入係数表!H18</f>
        <v>0</v>
      </c>
      <c r="I20" s="24">
        <f>移輸入係数!$D20*投入係数表!I18</f>
        <v>0</v>
      </c>
      <c r="J20" s="24">
        <f>移輸入係数!$D20*投入係数表!J18</f>
        <v>0</v>
      </c>
      <c r="K20" s="24">
        <f>移輸入係数!$D20*投入係数表!K18</f>
        <v>0</v>
      </c>
      <c r="L20" s="24">
        <f>移輸入係数!$D20*投入係数表!L18</f>
        <v>0</v>
      </c>
      <c r="M20" s="24">
        <f>移輸入係数!$D20*投入係数表!M18</f>
        <v>0</v>
      </c>
      <c r="N20" s="24">
        <f>移輸入係数!$D20*投入係数表!N18</f>
        <v>0</v>
      </c>
      <c r="O20" s="24">
        <f>移輸入係数!$D20*投入係数表!O18</f>
        <v>0.12850186560734539</v>
      </c>
      <c r="P20" s="24">
        <f>移輸入係数!$D20*投入係数表!P18</f>
        <v>0.19013023948773045</v>
      </c>
      <c r="Q20" s="24">
        <f>移輸入係数!$D20*投入係数表!Q18</f>
        <v>1.8678395132815551E-4</v>
      </c>
      <c r="R20" s="24">
        <f>移輸入係数!$D20*投入係数表!R18</f>
        <v>4.6874582491677466E-3</v>
      </c>
      <c r="S20" s="24">
        <f>移輸入係数!$D20*投入係数表!S18</f>
        <v>1.9978647126039354E-5</v>
      </c>
      <c r="T20" s="24">
        <f>移輸入係数!$D20*投入係数表!T18</f>
        <v>1.1706486187804284E-4</v>
      </c>
      <c r="U20" s="24">
        <f>移輸入係数!$D20*投入係数表!U18</f>
        <v>2.1799615932143135E-4</v>
      </c>
      <c r="V20" s="24">
        <f>移輸入係数!$D20*投入係数表!V18</f>
        <v>9.4257452871520828E-4</v>
      </c>
      <c r="W20" s="24">
        <f>移輸入係数!$D20*投入係数表!W18</f>
        <v>0</v>
      </c>
      <c r="X20" s="24">
        <f>移輸入係数!$D20*投入係数表!X18</f>
        <v>0</v>
      </c>
      <c r="Y20" s="24">
        <f>移輸入係数!$D20*投入係数表!Y18</f>
        <v>0</v>
      </c>
      <c r="Z20" s="24">
        <f>移輸入係数!$D20*投入係数表!Z18</f>
        <v>0</v>
      </c>
      <c r="AA20" s="24">
        <f>移輸入係数!$D20*投入係数表!AA18</f>
        <v>9.3878652487453043E-3</v>
      </c>
      <c r="AB20" s="24">
        <f>移輸入係数!$D20*投入係数表!AB18</f>
        <v>0</v>
      </c>
      <c r="AC20" s="24">
        <f>移輸入係数!$D20*投入係数表!AC18</f>
        <v>3.0166771066147389E-5</v>
      </c>
      <c r="AD20" s="24">
        <f>移輸入係数!$D20*投入係数表!AD18</f>
        <v>0</v>
      </c>
      <c r="AE20" s="24">
        <f>移輸入係数!$D20*投入係数表!AE18</f>
        <v>0</v>
      </c>
      <c r="AF20" s="24">
        <f>移輸入係数!$D20*投入係数表!AF18</f>
        <v>2.9681904750472745E-4</v>
      </c>
      <c r="AG20" s="24">
        <f>移輸入係数!$D20*投入係数表!AG18</f>
        <v>9.2021380300587718E-3</v>
      </c>
      <c r="AH20" s="24">
        <f>移輸入係数!$D20*投入係数表!AH18</f>
        <v>1.9784954604831366E-2</v>
      </c>
      <c r="AI20" s="24">
        <f>移輸入係数!$D20*投入係数表!AI18</f>
        <v>0</v>
      </c>
      <c r="AJ20" s="24">
        <f>移輸入係数!$D20*投入係数表!AJ18</f>
        <v>0</v>
      </c>
      <c r="AK20" s="24">
        <f>移輸入係数!$D20*投入係数表!AK18</f>
        <v>0</v>
      </c>
      <c r="AL20" s="24">
        <f>移輸入係数!$D20*投入係数表!AL18</f>
        <v>2.7498784523072714E-3</v>
      </c>
      <c r="AM20" s="24">
        <f>移輸入係数!$D20*投入係数表!AM18</f>
        <v>0</v>
      </c>
      <c r="AN20" s="24">
        <f>移輸入係数!$D20*投入係数表!AN18</f>
        <v>0</v>
      </c>
      <c r="AO20" s="24">
        <f>移輸入係数!$D20*投入係数表!AO18</f>
        <v>0</v>
      </c>
      <c r="AP20" s="24">
        <f>移輸入係数!$D20*投入係数表!AP18</f>
        <v>0</v>
      </c>
      <c r="AQ20" s="24">
        <f>移輸入係数!$D20*投入係数表!AQ18</f>
        <v>0</v>
      </c>
      <c r="AR20" s="24">
        <f>移輸入係数!$D20*投入係数表!AR18</f>
        <v>4.8693496894629268E-4</v>
      </c>
      <c r="AS20" s="24">
        <f>移輸入係数!$D20*投入係数表!AS18</f>
        <v>1.9186212436896898E-4</v>
      </c>
      <c r="AT20" s="24">
        <f>移輸入係数!$D20*投入係数表!AT18</f>
        <v>2.1802685420723334E-4</v>
      </c>
      <c r="AU20" s="24">
        <f>移輸入係数!$D20*投入係数表!AU18</f>
        <v>5.2266032113058581E-5</v>
      </c>
      <c r="AV20" s="24">
        <f>移輸入係数!$D20*投入係数表!AV18</f>
        <v>1.2841257933316583E-3</v>
      </c>
      <c r="AW20" s="24">
        <f>移輸入係数!$D20*投入係数表!AW18</f>
        <v>3.5043111040948652E-4</v>
      </c>
      <c r="AX20" s="24">
        <f>移輸入係数!$D20*投入係数表!AX18</f>
        <v>0</v>
      </c>
      <c r="AY20" s="24">
        <f>移輸入係数!$D20*投入係数表!AY18</f>
        <v>1.0185494975380107E-4</v>
      </c>
      <c r="AZ20" s="24">
        <f>移輸入係数!$D20*投入係数表!AZ18</f>
        <v>0</v>
      </c>
      <c r="BA20" s="24">
        <f>移輸入係数!$D20*投入係数表!BA18</f>
        <v>2.4988177351539576E-3</v>
      </c>
      <c r="BB20" s="24">
        <f>移輸入係数!$D20*投入係数表!BB18</f>
        <v>0</v>
      </c>
      <c r="BC20" s="24">
        <f>移輸入係数!$D20*投入係数表!BC18</f>
        <v>0</v>
      </c>
      <c r="BD20" s="24">
        <f>移輸入係数!$D20*投入係数表!BD18</f>
        <v>2.3897059096230729E-5</v>
      </c>
      <c r="BE20" s="24">
        <f>移輸入係数!$D20*投入係数表!BE18</f>
        <v>0</v>
      </c>
      <c r="BF20" s="24">
        <f>移輸入係数!$D20*投入係数表!BF18</f>
        <v>0</v>
      </c>
      <c r="BG20" s="24">
        <f>移輸入係数!$D20*投入係数表!BG18</f>
        <v>8.8297182863561558E-5</v>
      </c>
      <c r="BH20" s="24">
        <f>移輸入係数!$D20*投入係数表!BH18</f>
        <v>7.6831799347402746E-4</v>
      </c>
      <c r="BI20" s="24">
        <f>移輸入係数!$D20*投入係数表!BI18</f>
        <v>0</v>
      </c>
      <c r="BJ20" s="24">
        <f>移輸入係数!$D20*投入係数表!BJ18</f>
        <v>4.8754280973625525E-4</v>
      </c>
      <c r="BK20" s="24">
        <f>移輸入係数!$D20*投入係数表!BK18</f>
        <v>4.0470765604231655E-3</v>
      </c>
      <c r="BL20" s="24">
        <f>移輸入係数!$D20*投入係数表!BL18</f>
        <v>0</v>
      </c>
      <c r="BM20" s="24">
        <f>移輸入係数!$D20*投入係数表!BM18</f>
        <v>4.5384308069902889E-4</v>
      </c>
      <c r="BN20" s="24">
        <f>移輸入係数!$D20*投入係数表!BN18</f>
        <v>2.5706289125690882E-3</v>
      </c>
      <c r="BO20" s="24">
        <f>移輸入係数!$D20*投入係数表!BO18</f>
        <v>6.2731740049521637E-4</v>
      </c>
      <c r="BP20" s="24">
        <f>移輸入係数!$D20*投入係数表!BP18</f>
        <v>2.6685802787417272E-4</v>
      </c>
      <c r="BQ20" s="24">
        <f>移輸入係数!$D20*投入係数表!BQ18</f>
        <v>0</v>
      </c>
      <c r="BR20" s="24">
        <f>移輸入係数!$D20*投入係数表!BR18</f>
        <v>0</v>
      </c>
      <c r="BS20" s="24">
        <f>移輸入係数!$D20*投入係数表!BS18</f>
        <v>6.3461757194265548E-5</v>
      </c>
      <c r="BT20" s="24">
        <f>移輸入係数!$D20*投入係数表!BT18</f>
        <v>8.1867528991443796E-5</v>
      </c>
      <c r="BU20" s="24">
        <f>移輸入係数!$D20*投入係数表!BU18</f>
        <v>2.8091521764942107E-4</v>
      </c>
      <c r="BV20" s="24">
        <f>移輸入係数!$D20*投入係数表!BV18</f>
        <v>6.1756475291713824E-6</v>
      </c>
      <c r="BW20" s="24">
        <f>移輸入係数!$D20*投入係数表!BW18</f>
        <v>0</v>
      </c>
      <c r="BX20" s="24">
        <f>移輸入係数!$D20*投入係数表!BX18</f>
        <v>0</v>
      </c>
      <c r="BY20" s="24">
        <f>移輸入係数!$D20*投入係数表!BY18</f>
        <v>0</v>
      </c>
      <c r="BZ20" s="24">
        <f>移輸入係数!$D20*投入係数表!BZ18</f>
        <v>6.9654135553039924E-4</v>
      </c>
      <c r="CA20" s="24">
        <f>移輸入係数!$D20*投入係数表!CA18</f>
        <v>9.6571872561504639E-5</v>
      </c>
      <c r="CB20" s="24">
        <f>移輸入係数!$D20*投入係数表!CB18</f>
        <v>1.6930525261302066E-5</v>
      </c>
      <c r="CC20" s="24">
        <f>移輸入係数!$D20*投入係数表!CC18</f>
        <v>0</v>
      </c>
      <c r="CD20" s="24">
        <f>移輸入係数!$D20*投入係数表!CD18</f>
        <v>0</v>
      </c>
      <c r="CE20" s="24">
        <f>移輸入係数!$D20*投入係数表!CE18</f>
        <v>4.8829467159582779E-4</v>
      </c>
      <c r="CF20" s="24">
        <f>移輸入係数!$D20*投入係数表!CF18</f>
        <v>4.8769332347809873E-4</v>
      </c>
      <c r="CG20" s="24">
        <f>移輸入係数!$D20*投入係数表!CG18</f>
        <v>2.3996030110116646E-4</v>
      </c>
      <c r="CH20" s="24">
        <f>移輸入係数!$D20*投入係数表!CH18</f>
        <v>0</v>
      </c>
      <c r="CI20" s="24">
        <f>移輸入係数!$D20*投入係数表!CI18</f>
        <v>1.4490042132229456E-5</v>
      </c>
      <c r="CJ20" s="24">
        <f>移輸入係数!$D20*投入係数表!CJ18</f>
        <v>0</v>
      </c>
      <c r="CK20" s="24">
        <f>移輸入係数!$D20*投入係数表!CK18</f>
        <v>3.8835315498906729E-4</v>
      </c>
      <c r="CL20" s="24">
        <f>移輸入係数!$D20*投入係数表!CL18</f>
        <v>0</v>
      </c>
      <c r="CM20" s="24">
        <f>移輸入係数!$D20*投入係数表!CM18</f>
        <v>1.196702428993462E-4</v>
      </c>
      <c r="CN20" s="24">
        <f>移輸入係数!$D20*投入係数表!CN18</f>
        <v>7.3468628450928296E-5</v>
      </c>
      <c r="CO20" s="24">
        <f>移輸入係数!$D20*投入係数表!CO18</f>
        <v>3.3695461893951144E-6</v>
      </c>
      <c r="CP20" s="24">
        <f>移輸入係数!$D20*投入係数表!CP18</f>
        <v>0</v>
      </c>
      <c r="CQ20" s="24">
        <f>移輸入係数!$D20*投入係数表!CQ18</f>
        <v>6.7763193199891247E-5</v>
      </c>
      <c r="CR20" s="24">
        <f>移輸入係数!$D20*投入係数表!CR18</f>
        <v>2.3124319589999443E-3</v>
      </c>
      <c r="CS20" s="24">
        <f>移輸入係数!$D20*投入係数表!CS18</f>
        <v>7.3723864971575361E-5</v>
      </c>
      <c r="CT20" s="24">
        <f>移輸入係数!$D20*投入係数表!CT18</f>
        <v>5.0476900588004991E-5</v>
      </c>
      <c r="CU20" s="24">
        <f>移輸入係数!$D20*投入係数表!CU18</f>
        <v>1.4614706282616127E-4</v>
      </c>
      <c r="CV20" s="24">
        <f>移輸入係数!$D20*投入係数表!CV18</f>
        <v>9.3221119387673827E-5</v>
      </c>
      <c r="CW20" s="24">
        <f>移輸入係数!$D20*投入係数表!CW18</f>
        <v>0</v>
      </c>
      <c r="CX20" s="24">
        <f>移輸入係数!$D20*投入係数表!CX18</f>
        <v>2.0134049350949472E-5</v>
      </c>
      <c r="CY20" s="24">
        <f>移輸入係数!$D20*投入係数表!CY18</f>
        <v>4.404911591785075E-4</v>
      </c>
      <c r="CZ20" s="24">
        <f>移輸入係数!$D20*投入係数表!CZ18</f>
        <v>1.1918330428739639E-3</v>
      </c>
      <c r="DA20" s="24">
        <f>移輸入係数!$D20*投入係数表!DA18</f>
        <v>0</v>
      </c>
      <c r="DB20" s="24">
        <f>移輸入係数!$D20*投入係数表!DB18</f>
        <v>4.7749868960050216E-5</v>
      </c>
      <c r="DC20" s="24">
        <f>移輸入係数!$D20*投入係数表!DC18</f>
        <v>2.347168269033922E-3</v>
      </c>
      <c r="DD20" s="24">
        <f>移輸入係数!$D20*投入係数表!DD18</f>
        <v>0</v>
      </c>
      <c r="DE20" s="24">
        <f>移輸入係数!$D20*投入係数表!DE18</f>
        <v>3.8110562630311578E-4</v>
      </c>
      <c r="DF20" s="24">
        <f>移輸入係数!$D20*投入係数表!DF18</f>
        <v>1.4494250838303689E-2</v>
      </c>
      <c r="DG20" s="27">
        <f>移輸入係数!$D20*投入係数表!DG18</f>
        <v>4.1299088786055905E-5</v>
      </c>
    </row>
    <row r="21" spans="2:111" x14ac:dyDescent="0.15">
      <c r="B21" s="36" t="s">
        <v>11</v>
      </c>
      <c r="C21" s="36" t="s">
        <v>126</v>
      </c>
      <c r="D21" s="23">
        <f>移輸入係数!$D21*投入係数表!D19</f>
        <v>2.348279859665714E-3</v>
      </c>
      <c r="E21" s="24">
        <f>移輸入係数!$D21*投入係数表!E19</f>
        <v>3.51636684562601E-4</v>
      </c>
      <c r="F21" s="24">
        <f>移輸入係数!$D21*投入係数表!F19</f>
        <v>4.9811445468527374E-3</v>
      </c>
      <c r="G21" s="24">
        <f>移輸入係数!$D21*投入係数表!G19</f>
        <v>5.1751725743189644E-4</v>
      </c>
      <c r="H21" s="24">
        <f>移輸入係数!$D21*投入係数表!H19</f>
        <v>0</v>
      </c>
      <c r="I21" s="24">
        <f>移輸入係数!$D21*投入係数表!I19</f>
        <v>0</v>
      </c>
      <c r="J21" s="24">
        <f>移輸入係数!$D21*投入係数表!J19</f>
        <v>0</v>
      </c>
      <c r="K21" s="24">
        <f>移輸入係数!$D21*投入係数表!K19</f>
        <v>8.6485163658925541E-4</v>
      </c>
      <c r="L21" s="24">
        <f>移輸入係数!$D21*投入係数表!L19</f>
        <v>6.263842530999825E-4</v>
      </c>
      <c r="M21" s="24">
        <f>移輸入係数!$D21*投入係数表!M19</f>
        <v>0</v>
      </c>
      <c r="N21" s="24">
        <f>移輸入係数!$D21*投入係数表!N19</f>
        <v>0</v>
      </c>
      <c r="O21" s="24">
        <f>移輸入係数!$D21*投入係数表!O19</f>
        <v>2.4839361382817129E-3</v>
      </c>
      <c r="P21" s="24">
        <f>移輸入係数!$D21*投入係数表!P19</f>
        <v>7.6853050712154952E-3</v>
      </c>
      <c r="Q21" s="24">
        <f>移輸入係数!$D21*投入係数表!Q19</f>
        <v>9.7173432817852887E-4</v>
      </c>
      <c r="R21" s="24">
        <f>移輸入係数!$D21*投入係数表!R19</f>
        <v>1.9743773746547866E-3</v>
      </c>
      <c r="S21" s="24">
        <f>移輸入係数!$D21*投入係数表!S19</f>
        <v>1.0967883985869408E-3</v>
      </c>
      <c r="T21" s="24">
        <f>移輸入係数!$D21*投入係数表!T19</f>
        <v>1.0961367655738206E-3</v>
      </c>
      <c r="U21" s="24">
        <f>移輸入係数!$D21*投入係数表!U19</f>
        <v>6.558481689675446E-4</v>
      </c>
      <c r="V21" s="24">
        <f>移輸入係数!$D21*投入係数表!V19</f>
        <v>5.9866140319240046E-3</v>
      </c>
      <c r="W21" s="24">
        <f>移輸入係数!$D21*投入係数表!W19</f>
        <v>3.7743790719743132E-4</v>
      </c>
      <c r="X21" s="24">
        <f>移輸入係数!$D21*投入係数表!X19</f>
        <v>0</v>
      </c>
      <c r="Y21" s="24">
        <f>移輸入係数!$D21*投入係数表!Y19</f>
        <v>3.0598911273440672E-4</v>
      </c>
      <c r="Z21" s="24">
        <f>移輸入係数!$D21*投入係数表!Z19</f>
        <v>1.1315064405741167E-3</v>
      </c>
      <c r="AA21" s="24">
        <f>移輸入係数!$D21*投入係数表!AA19</f>
        <v>1.0759497962094164E-3</v>
      </c>
      <c r="AB21" s="24">
        <f>移輸入係数!$D21*投入係数表!AB19</f>
        <v>1.8051690721892361E-3</v>
      </c>
      <c r="AC21" s="24">
        <f>移輸入係数!$D21*投入係数表!AC19</f>
        <v>9.0782279692698065E-4</v>
      </c>
      <c r="AD21" s="24">
        <f>移輸入係数!$D21*投入係数表!AD19</f>
        <v>0</v>
      </c>
      <c r="AE21" s="24">
        <f>移輸入係数!$D21*投入係数表!AE19</f>
        <v>6.22465626615824E-4</v>
      </c>
      <c r="AF21" s="24">
        <f>移輸入係数!$D21*投入係数表!AF19</f>
        <v>9.1102944625349688E-4</v>
      </c>
      <c r="AG21" s="24">
        <f>移輸入係数!$D21*投入係数表!AG19</f>
        <v>2.0720087946578848E-3</v>
      </c>
      <c r="AH21" s="24">
        <f>移輸入係数!$D21*投入係数表!AH19</f>
        <v>3.9487579196507153E-4</v>
      </c>
      <c r="AI21" s="24">
        <f>移輸入係数!$D21*投入係数表!AI19</f>
        <v>3.1239341552620273E-3</v>
      </c>
      <c r="AJ21" s="24">
        <f>移輸入係数!$D21*投入係数表!AJ19</f>
        <v>2.8047068881078039E-4</v>
      </c>
      <c r="AK21" s="24">
        <f>移輸入係数!$D21*投入係数表!AK19</f>
        <v>4.4796928827223349E-3</v>
      </c>
      <c r="AL21" s="24">
        <f>移輸入係数!$D21*投入係数表!AL19</f>
        <v>1.7975149510282482E-3</v>
      </c>
      <c r="AM21" s="24">
        <f>移輸入係数!$D21*投入係数表!AM19</f>
        <v>0</v>
      </c>
      <c r="AN21" s="24">
        <f>移輸入係数!$D21*投入係数表!AN19</f>
        <v>0</v>
      </c>
      <c r="AO21" s="24">
        <f>移輸入係数!$D21*投入係数表!AO19</f>
        <v>1.1273320611301521E-3</v>
      </c>
      <c r="AP21" s="24">
        <f>移輸入係数!$D21*投入係数表!AP19</f>
        <v>7.4167971082664578E-4</v>
      </c>
      <c r="AQ21" s="24">
        <f>移輸入係数!$D21*投入係数表!AQ19</f>
        <v>9.5908953105247378E-6</v>
      </c>
      <c r="AR21" s="24">
        <f>移輸入係数!$D21*投入係数表!AR19</f>
        <v>6.4883817449872038E-4</v>
      </c>
      <c r="AS21" s="24">
        <f>移輸入係数!$D21*投入係数表!AS19</f>
        <v>9.3701426612227082E-4</v>
      </c>
      <c r="AT21" s="24">
        <f>移輸入係数!$D21*投入係数表!AT19</f>
        <v>6.5926537711648737E-4</v>
      </c>
      <c r="AU21" s="24">
        <f>移輸入係数!$D21*投入係数表!AU19</f>
        <v>1.2503571538704916E-3</v>
      </c>
      <c r="AV21" s="24">
        <f>移輸入係数!$D21*投入係数表!AV19</f>
        <v>7.0809978636778004E-4</v>
      </c>
      <c r="AW21" s="24">
        <f>移輸入係数!$D21*投入係数表!AW19</f>
        <v>1.0438244837459611E-3</v>
      </c>
      <c r="AX21" s="24">
        <f>移輸入係数!$D21*投入係数表!AX19</f>
        <v>0</v>
      </c>
      <c r="AY21" s="24">
        <f>移輸入係数!$D21*投入係数表!AY19</f>
        <v>2.7087758449443086E-3</v>
      </c>
      <c r="AZ21" s="24">
        <f>移輸入係数!$D21*投入係数表!AZ19</f>
        <v>1.5506147125603175E-3</v>
      </c>
      <c r="BA21" s="24">
        <f>移輸入係数!$D21*投入係数表!BA19</f>
        <v>5.1864989212156241E-3</v>
      </c>
      <c r="BB21" s="24">
        <f>移輸入係数!$D21*投入係数表!BB19</f>
        <v>7.2012885080581599E-4</v>
      </c>
      <c r="BC21" s="24">
        <f>移輸入係数!$D21*投入係数表!BC19</f>
        <v>3.3145591949223726E-4</v>
      </c>
      <c r="BD21" s="24">
        <f>移輸入係数!$D21*投入係数表!BD19</f>
        <v>9.6461952597076944E-4</v>
      </c>
      <c r="BE21" s="24">
        <f>移輸入係数!$D21*投入係数表!BE19</f>
        <v>4.2637720236869838E-5</v>
      </c>
      <c r="BF21" s="24">
        <f>移輸入係数!$D21*投入係数表!BF19</f>
        <v>0</v>
      </c>
      <c r="BG21" s="24">
        <f>移輸入係数!$D21*投入係数表!BG19</f>
        <v>5.3128959598478735E-4</v>
      </c>
      <c r="BH21" s="24">
        <f>移輸入係数!$D21*投入係数表!BH19</f>
        <v>6.0770692208710281E-4</v>
      </c>
      <c r="BI21" s="24">
        <f>移輸入係数!$D21*投入係数表!BI19</f>
        <v>2.7392265814656888E-4</v>
      </c>
      <c r="BJ21" s="24">
        <f>移輸入係数!$D21*投入係数表!BJ19</f>
        <v>4.1096040491349481E-4</v>
      </c>
      <c r="BK21" s="24">
        <f>移輸入係数!$D21*投入係数表!BK19</f>
        <v>2.8204953428898108E-3</v>
      </c>
      <c r="BL21" s="24">
        <f>移輸入係数!$D21*投入係数表!BL19</f>
        <v>1.6291970371713795E-3</v>
      </c>
      <c r="BM21" s="24">
        <f>移輸入係数!$D21*投入係数表!BM19</f>
        <v>3.8327606033279889E-3</v>
      </c>
      <c r="BN21" s="24">
        <f>移輸入係数!$D21*投入係数表!BN19</f>
        <v>1.6823769273155605E-3</v>
      </c>
      <c r="BO21" s="24">
        <f>移輸入係数!$D21*投入係数表!BO19</f>
        <v>1.5878884480178181E-3</v>
      </c>
      <c r="BP21" s="24">
        <f>移輸入係数!$D21*投入係数表!BP19</f>
        <v>1.8461567794815471E-3</v>
      </c>
      <c r="BQ21" s="24">
        <f>移輸入係数!$D21*投入係数表!BQ19</f>
        <v>1.473238273722205E-4</v>
      </c>
      <c r="BR21" s="24">
        <f>移輸入係数!$D21*投入係数表!BR19</f>
        <v>4.1719070635001549E-4</v>
      </c>
      <c r="BS21" s="24">
        <f>移輸入係数!$D21*投入係数表!BS19</f>
        <v>7.8552883773914852E-4</v>
      </c>
      <c r="BT21" s="24">
        <f>移輸入係数!$D21*投入係数表!BT19</f>
        <v>2.6142716071582608E-3</v>
      </c>
      <c r="BU21" s="24">
        <f>移輸入係数!$D21*投入係数表!BU19</f>
        <v>3.999451298936833E-3</v>
      </c>
      <c r="BV21" s="24">
        <f>移輸入係数!$D21*投入係数表!BV19</f>
        <v>1.1281939226953904E-3</v>
      </c>
      <c r="BW21" s="24">
        <f>移輸入係数!$D21*投入係数表!BW19</f>
        <v>1.5654814882543657E-4</v>
      </c>
      <c r="BX21" s="24">
        <f>移輸入係数!$D21*投入係数表!BX19</f>
        <v>1.9942806412747844E-5</v>
      </c>
      <c r="BY21" s="24">
        <f>移輸入係数!$D21*投入係数表!BY19</f>
        <v>0</v>
      </c>
      <c r="BZ21" s="24">
        <f>移輸入係数!$D21*投入係数表!BZ19</f>
        <v>8.2552605968866887E-4</v>
      </c>
      <c r="CA21" s="24">
        <f>移輸入係数!$D21*投入係数表!CA19</f>
        <v>1.0133534318215369E-3</v>
      </c>
      <c r="CB21" s="24">
        <f>移輸入係数!$D21*投入係数表!CB19</f>
        <v>4.5268001966667021E-4</v>
      </c>
      <c r="CC21" s="24">
        <f>移輸入係数!$D21*投入係数表!CC19</f>
        <v>0</v>
      </c>
      <c r="CD21" s="24">
        <f>移輸入係数!$D21*投入係数表!CD19</f>
        <v>0</v>
      </c>
      <c r="CE21" s="24">
        <f>移輸入係数!$D21*投入係数表!CE19</f>
        <v>1.2242079832949931E-4</v>
      </c>
      <c r="CF21" s="24">
        <f>移輸入係数!$D21*投入係数表!CF19</f>
        <v>1.5324510902875279E-3</v>
      </c>
      <c r="CG21" s="24">
        <f>移輸入係数!$D21*投入係数表!CG19</f>
        <v>1.838442331453708E-3</v>
      </c>
      <c r="CH21" s="24">
        <f>移輸入係数!$D21*投入係数表!CH19</f>
        <v>1.4254596905272632E-3</v>
      </c>
      <c r="CI21" s="24">
        <f>移輸入係数!$D21*投入係数表!CI19</f>
        <v>4.092976341210805E-4</v>
      </c>
      <c r="CJ21" s="24">
        <f>移輸入係数!$D21*投入係数表!CJ19</f>
        <v>4.8542898676433847E-4</v>
      </c>
      <c r="CK21" s="24">
        <f>移輸入係数!$D21*投入係数表!CK19</f>
        <v>8.7718928094888645E-4</v>
      </c>
      <c r="CL21" s="24">
        <f>移輸入係数!$D21*投入係数表!CL19</f>
        <v>7.0707863055662274E-4</v>
      </c>
      <c r="CM21" s="24">
        <f>移輸入係数!$D21*投入係数表!CM19</f>
        <v>1.3262760549740541E-3</v>
      </c>
      <c r="CN21" s="24">
        <f>移輸入係数!$D21*投入係数表!CN19</f>
        <v>4.0336446839145338E-3</v>
      </c>
      <c r="CO21" s="24">
        <f>移輸入係数!$D21*投入係数表!CO19</f>
        <v>9.6536606809534856E-5</v>
      </c>
      <c r="CP21" s="24">
        <f>移輸入係数!$D21*投入係数表!CP19</f>
        <v>8.3035253841593241E-4</v>
      </c>
      <c r="CQ21" s="24">
        <f>移輸入係数!$D21*投入係数表!CQ19</f>
        <v>2.1225472420740576E-3</v>
      </c>
      <c r="CR21" s="24">
        <f>移輸入係数!$D21*投入係数表!CR19</f>
        <v>1.0814521217985016E-2</v>
      </c>
      <c r="CS21" s="24">
        <f>移輸入係数!$D21*投入係数表!CS19</f>
        <v>5.6442972566521366E-3</v>
      </c>
      <c r="CT21" s="24">
        <f>移輸入係数!$D21*投入係数表!CT19</f>
        <v>2.7774481100831809E-3</v>
      </c>
      <c r="CU21" s="24">
        <f>移輸入係数!$D21*投入係数表!CU19</f>
        <v>2.6471054379150448E-2</v>
      </c>
      <c r="CV21" s="24">
        <f>移輸入係数!$D21*投入係数表!CV19</f>
        <v>2.4803838486293392E-3</v>
      </c>
      <c r="CW21" s="24">
        <f>移輸入係数!$D21*投入係数表!CW19</f>
        <v>9.6617823246413436E-5</v>
      </c>
      <c r="CX21" s="24">
        <f>移輸入係数!$D21*投入係数表!CX19</f>
        <v>7.882989901438083E-4</v>
      </c>
      <c r="CY21" s="24">
        <f>移輸入係数!$D21*投入係数表!CY19</f>
        <v>1.5742914032900093E-3</v>
      </c>
      <c r="CZ21" s="24">
        <f>移輸入係数!$D21*投入係数表!CZ19</f>
        <v>7.0476892669641428E-3</v>
      </c>
      <c r="DA21" s="24">
        <f>移輸入係数!$D21*投入係数表!DA19</f>
        <v>1.1463710631773303E-3</v>
      </c>
      <c r="DB21" s="24">
        <f>移輸入係数!$D21*投入係数表!DB19</f>
        <v>1.1473571868341118E-2</v>
      </c>
      <c r="DC21" s="24">
        <f>移輸入係数!$D21*投入係数表!DC19</f>
        <v>3.5895802945969499E-3</v>
      </c>
      <c r="DD21" s="24">
        <f>移輸入係数!$D21*投入係数表!DD19</f>
        <v>8.5094658141984351E-3</v>
      </c>
      <c r="DE21" s="24">
        <f>移輸入係数!$D21*投入係数表!DE19</f>
        <v>3.0054162359409728E-3</v>
      </c>
      <c r="DF21" s="24">
        <f>移輸入係数!$D21*投入係数表!DF19</f>
        <v>5.4256811921894032E-3</v>
      </c>
      <c r="DG21" s="27">
        <f>移輸入係数!$D21*投入係数表!DG19</f>
        <v>6.9027545777449291E-5</v>
      </c>
    </row>
    <row r="22" spans="2:111" x14ac:dyDescent="0.15">
      <c r="B22" s="36" t="s">
        <v>12</v>
      </c>
      <c r="C22" s="36" t="s">
        <v>127</v>
      </c>
      <c r="D22" s="23">
        <f>移輸入係数!$D22*投入係数表!D20</f>
        <v>1.0559682723727113E-4</v>
      </c>
      <c r="E22" s="24">
        <f>移輸入係数!$D22*投入係数表!E20</f>
        <v>9.9764684693317927E-3</v>
      </c>
      <c r="F22" s="24">
        <f>移輸入係数!$D22*投入係数表!F20</f>
        <v>0</v>
      </c>
      <c r="G22" s="24">
        <f>移輸入係数!$D22*投入係数表!G20</f>
        <v>1.41741640445303E-3</v>
      </c>
      <c r="H22" s="24">
        <f>移輸入係数!$D22*投入係数表!H20</f>
        <v>0</v>
      </c>
      <c r="I22" s="24">
        <f>移輸入係数!$D22*投入係数表!I20</f>
        <v>0</v>
      </c>
      <c r="J22" s="24">
        <f>移輸入係数!$D22*投入係数表!J20</f>
        <v>0</v>
      </c>
      <c r="K22" s="24">
        <f>移輸入係数!$D22*投入係数表!K20</f>
        <v>1.5606395490020433E-4</v>
      </c>
      <c r="L22" s="24">
        <f>移輸入係数!$D22*投入係数表!L20</f>
        <v>2.8183759196250024E-4</v>
      </c>
      <c r="M22" s="24">
        <f>移輸入係数!$D22*投入係数表!M20</f>
        <v>0</v>
      </c>
      <c r="N22" s="24">
        <f>移輸入係数!$D22*投入係数表!N20</f>
        <v>0</v>
      </c>
      <c r="O22" s="24">
        <f>移輸入係数!$D22*投入係数表!O20</f>
        <v>1.1062708897577903E-4</v>
      </c>
      <c r="P22" s="24">
        <f>移輸入係数!$D22*投入係数表!P20</f>
        <v>2.1772828958369195E-4</v>
      </c>
      <c r="Q22" s="24">
        <f>移輸入係数!$D22*投入係数表!Q20</f>
        <v>0.21323605069608242</v>
      </c>
      <c r="R22" s="24">
        <f>移輸入係数!$D22*投入係数表!R20</f>
        <v>0.1079395772300204</v>
      </c>
      <c r="S22" s="24">
        <f>移輸入係数!$D22*投入係数表!S20</f>
        <v>0</v>
      </c>
      <c r="T22" s="24">
        <f>移輸入係数!$D22*投入係数表!T20</f>
        <v>1.5549764506580153E-3</v>
      </c>
      <c r="U22" s="24">
        <f>移輸入係数!$D22*投入係数表!U20</f>
        <v>4.8358125114360278E-5</v>
      </c>
      <c r="V22" s="24">
        <f>移輸入係数!$D22*投入係数表!V20</f>
        <v>3.1363720212618977E-4</v>
      </c>
      <c r="W22" s="24">
        <f>移輸入係数!$D22*投入係数表!W20</f>
        <v>0</v>
      </c>
      <c r="X22" s="24">
        <f>移輸入係数!$D22*投入係数表!X20</f>
        <v>0</v>
      </c>
      <c r="Y22" s="24">
        <f>移輸入係数!$D22*投入係数表!Y20</f>
        <v>2.0305543946982186E-4</v>
      </c>
      <c r="Z22" s="24">
        <f>移輸入係数!$D22*投入係数表!Z20</f>
        <v>0</v>
      </c>
      <c r="AA22" s="24">
        <f>移輸入係数!$D22*投入係数表!AA20</f>
        <v>0</v>
      </c>
      <c r="AB22" s="24">
        <f>移輸入係数!$D22*投入係数表!AB20</f>
        <v>2.0535710997509039E-5</v>
      </c>
      <c r="AC22" s="24">
        <f>移輸入係数!$D22*投入係数表!AC20</f>
        <v>1.9153291762625789E-4</v>
      </c>
      <c r="AD22" s="24">
        <f>移輸入係数!$D22*投入係数表!AD20</f>
        <v>0</v>
      </c>
      <c r="AE22" s="24">
        <f>移輸入係数!$D22*投入係数表!AE20</f>
        <v>0</v>
      </c>
      <c r="AF22" s="24">
        <f>移輸入係数!$D22*投入係数表!AF20</f>
        <v>3.1425268546536117E-4</v>
      </c>
      <c r="AG22" s="24">
        <f>移輸入係数!$D22*投入係数表!AG20</f>
        <v>9.9345444138266249E-5</v>
      </c>
      <c r="AH22" s="24">
        <f>移輸入係数!$D22*投入係数表!AH20</f>
        <v>1.3510413748172182E-3</v>
      </c>
      <c r="AI22" s="24">
        <f>移輸入係数!$D22*投入係数表!AI20</f>
        <v>3.4523786222697729E-3</v>
      </c>
      <c r="AJ22" s="24">
        <f>移輸入係数!$D22*投入係数表!AJ20</f>
        <v>3.2825393434722891E-6</v>
      </c>
      <c r="AK22" s="24">
        <f>移輸入係数!$D22*投入係数表!AK20</f>
        <v>2.0809178444410534E-2</v>
      </c>
      <c r="AL22" s="24">
        <f>移輸入係数!$D22*投入係数表!AL20</f>
        <v>1.3273924587517269E-3</v>
      </c>
      <c r="AM22" s="24">
        <f>移輸入係数!$D22*投入係数表!AM20</f>
        <v>0</v>
      </c>
      <c r="AN22" s="24">
        <f>移輸入係数!$D22*投入係数表!AN20</f>
        <v>0</v>
      </c>
      <c r="AO22" s="24">
        <f>移輸入係数!$D22*投入係数表!AO20</f>
        <v>8.6319401161640715E-5</v>
      </c>
      <c r="AP22" s="24">
        <f>移輸入係数!$D22*投入係数表!AP20</f>
        <v>0</v>
      </c>
      <c r="AQ22" s="24">
        <f>移輸入係数!$D22*投入係数表!AQ20</f>
        <v>0</v>
      </c>
      <c r="AR22" s="24">
        <f>移輸入係数!$D22*投入係数表!AR20</f>
        <v>2.651160101505459E-3</v>
      </c>
      <c r="AS22" s="24">
        <f>移輸入係数!$D22*投入係数表!AS20</f>
        <v>2.5565209764231295E-3</v>
      </c>
      <c r="AT22" s="24">
        <f>移輸入係数!$D22*投入係数表!AT20</f>
        <v>3.3981673856526282E-4</v>
      </c>
      <c r="AU22" s="24">
        <f>移輸入係数!$D22*投入係数表!AU20</f>
        <v>8.4351670193510977E-5</v>
      </c>
      <c r="AV22" s="24">
        <f>移輸入係数!$D22*投入係数表!AV20</f>
        <v>6.8369346347227545E-5</v>
      </c>
      <c r="AW22" s="24">
        <f>移輸入係数!$D22*投入係数表!AW20</f>
        <v>1.6628165452094225E-4</v>
      </c>
      <c r="AX22" s="24">
        <f>移輸入係数!$D22*投入係数表!AX20</f>
        <v>0</v>
      </c>
      <c r="AY22" s="24">
        <f>移輸入係数!$D22*投入係数表!AY20</f>
        <v>1.2261233882948134E-4</v>
      </c>
      <c r="AZ22" s="24">
        <f>移輸入係数!$D22*投入係数表!AZ20</f>
        <v>1.1881575027187855E-4</v>
      </c>
      <c r="BA22" s="24">
        <f>移輸入係数!$D22*投入係数表!BA20</f>
        <v>4.119554153677777E-4</v>
      </c>
      <c r="BB22" s="24">
        <f>移輸入係数!$D22*投入係数表!BB20</f>
        <v>5.2899729538906529E-5</v>
      </c>
      <c r="BC22" s="24">
        <f>移輸入係数!$D22*投入係数表!BC20</f>
        <v>2.0382282747826447E-4</v>
      </c>
      <c r="BD22" s="24">
        <f>移輸入係数!$D22*投入係数表!BD20</f>
        <v>1.4258554162743959E-5</v>
      </c>
      <c r="BE22" s="24">
        <f>移輸入係数!$D22*投入係数表!BE20</f>
        <v>0</v>
      </c>
      <c r="BF22" s="24">
        <f>移輸入係数!$D22*投入係数表!BF20</f>
        <v>0</v>
      </c>
      <c r="BG22" s="24">
        <f>移輸入係数!$D22*投入係数表!BG20</f>
        <v>1.7628281188565391E-4</v>
      </c>
      <c r="BH22" s="24">
        <f>移輸入係数!$D22*投入係数表!BH20</f>
        <v>1.7062538638604524E-4</v>
      </c>
      <c r="BI22" s="24">
        <f>移輸入係数!$D22*投入係数表!BI20</f>
        <v>0</v>
      </c>
      <c r="BJ22" s="24">
        <f>移輸入係数!$D22*投入係数表!BJ20</f>
        <v>5.1514242085541888E-4</v>
      </c>
      <c r="BK22" s="24">
        <f>移輸入係数!$D22*投入係数表!BK20</f>
        <v>3.5588718532585328E-2</v>
      </c>
      <c r="BL22" s="24">
        <f>移輸入係数!$D22*投入係数表!BL20</f>
        <v>0</v>
      </c>
      <c r="BM22" s="24">
        <f>移輸入係数!$D22*投入係数表!BM20</f>
        <v>6.1184524742067314E-2</v>
      </c>
      <c r="BN22" s="24">
        <f>移輸入係数!$D22*投入係数表!BN20</f>
        <v>1.5052718501209433E-2</v>
      </c>
      <c r="BO22" s="24">
        <f>移輸入係数!$D22*投入係数表!BO20</f>
        <v>1.2935208996040354E-3</v>
      </c>
      <c r="BP22" s="24">
        <f>移輸入係数!$D22*投入係数表!BP20</f>
        <v>3.2287566019536724E-3</v>
      </c>
      <c r="BQ22" s="24">
        <f>移輸入係数!$D22*投入係数表!BQ20</f>
        <v>3.4523105714237708E-3</v>
      </c>
      <c r="BR22" s="24">
        <f>移輸入係数!$D22*投入係数表!BR20</f>
        <v>0</v>
      </c>
      <c r="BS22" s="24">
        <f>移輸入係数!$D22*投入係数表!BS20</f>
        <v>0</v>
      </c>
      <c r="BT22" s="24">
        <f>移輸入係数!$D22*投入係数表!BT20</f>
        <v>0</v>
      </c>
      <c r="BU22" s="24">
        <f>移輸入係数!$D22*投入係数表!BU20</f>
        <v>6.5631251149168368E-4</v>
      </c>
      <c r="BV22" s="24">
        <f>移輸入係数!$D22*投入係数表!BV20</f>
        <v>7.3977026877918009E-5</v>
      </c>
      <c r="BW22" s="24">
        <f>移輸入係数!$D22*投入係数表!BW20</f>
        <v>0</v>
      </c>
      <c r="BX22" s="24">
        <f>移輸入係数!$D22*投入係数表!BX20</f>
        <v>0</v>
      </c>
      <c r="BY22" s="24">
        <f>移輸入係数!$D22*投入係数表!BY20</f>
        <v>3.7854484944694127E-6</v>
      </c>
      <c r="BZ22" s="24">
        <f>移輸入係数!$D22*投入係数表!BZ20</f>
        <v>0</v>
      </c>
      <c r="CA22" s="24">
        <f>移輸入係数!$D22*投入係数表!CA20</f>
        <v>0</v>
      </c>
      <c r="CB22" s="24">
        <f>移輸入係数!$D22*投入係数表!CB20</f>
        <v>0</v>
      </c>
      <c r="CC22" s="24">
        <f>移輸入係数!$D22*投入係数表!CC20</f>
        <v>0</v>
      </c>
      <c r="CD22" s="24">
        <f>移輸入係数!$D22*投入係数表!CD20</f>
        <v>0</v>
      </c>
      <c r="CE22" s="24">
        <f>移輸入係数!$D22*投入係数表!CE20</f>
        <v>0</v>
      </c>
      <c r="CF22" s="24">
        <f>移輸入係数!$D22*投入係数表!CF20</f>
        <v>6.8156608544801649E-4</v>
      </c>
      <c r="CG22" s="24">
        <f>移輸入係数!$D22*投入係数表!CG20</f>
        <v>2.7316425818578074E-3</v>
      </c>
      <c r="CH22" s="24">
        <f>移輸入係数!$D22*投入係数表!CH20</f>
        <v>6.4495909671710746E-5</v>
      </c>
      <c r="CI22" s="24">
        <f>移輸入係数!$D22*投入係数表!CI20</f>
        <v>4.1032743866453219E-5</v>
      </c>
      <c r="CJ22" s="24">
        <f>移輸入係数!$D22*投入係数表!CJ20</f>
        <v>4.1368433683055458E-5</v>
      </c>
      <c r="CK22" s="24">
        <f>移輸入係数!$D22*投入係数表!CK20</f>
        <v>1.8115327524445765E-5</v>
      </c>
      <c r="CL22" s="24">
        <f>移輸入係数!$D22*投入係数表!CL20</f>
        <v>3.5191487889313364E-5</v>
      </c>
      <c r="CM22" s="24">
        <f>移輸入係数!$D22*投入係数表!CM20</f>
        <v>1.363771699595518E-4</v>
      </c>
      <c r="CN22" s="24">
        <f>移輸入係数!$D22*投入係数表!CN20</f>
        <v>2.974063491780932E-5</v>
      </c>
      <c r="CO22" s="24">
        <f>移輸入係数!$D22*投入係数表!CO20</f>
        <v>2.6828655205868349E-5</v>
      </c>
      <c r="CP22" s="24">
        <f>移輸入係数!$D22*投入係数表!CP20</f>
        <v>1.2155107769968808E-4</v>
      </c>
      <c r="CQ22" s="24">
        <f>移輸入係数!$D22*投入係数表!CQ20</f>
        <v>0</v>
      </c>
      <c r="CR22" s="24">
        <f>移輸入係数!$D22*投入係数表!CR20</f>
        <v>1.8826357350266399E-4</v>
      </c>
      <c r="CS22" s="24">
        <f>移輸入係数!$D22*投入係数表!CS20</f>
        <v>3.4779809575622117E-5</v>
      </c>
      <c r="CT22" s="24">
        <f>移輸入係数!$D22*投入係数表!CT20</f>
        <v>1.6570633934858308E-5</v>
      </c>
      <c r="CU22" s="24">
        <f>移輸入係数!$D22*投入係数表!CU20</f>
        <v>1.0952399637079503E-4</v>
      </c>
      <c r="CV22" s="24">
        <f>移輸入係数!$D22*投入係数表!CV20</f>
        <v>2.5379087860667288E-5</v>
      </c>
      <c r="CW22" s="24">
        <f>移輸入係数!$D22*投入係数表!CW20</f>
        <v>0</v>
      </c>
      <c r="CX22" s="24">
        <f>移輸入係数!$D22*投入係数表!CX20</f>
        <v>6.6995093900000597E-6</v>
      </c>
      <c r="CY22" s="24">
        <f>移輸入係数!$D22*投入係数表!CY20</f>
        <v>2.5959654857336557E-4</v>
      </c>
      <c r="CZ22" s="24">
        <f>移輸入係数!$D22*投入係数表!CZ20</f>
        <v>3.2820148140994665E-4</v>
      </c>
      <c r="DA22" s="24">
        <f>移輸入係数!$D22*投入係数表!DA20</f>
        <v>6.6806130607858409E-4</v>
      </c>
      <c r="DB22" s="24">
        <f>移輸入係数!$D22*投入係数表!DB20</f>
        <v>2.1333217298571318E-4</v>
      </c>
      <c r="DC22" s="24">
        <f>移輸入係数!$D22*投入係数表!DC20</f>
        <v>5.2904104656135921E-4</v>
      </c>
      <c r="DD22" s="24">
        <f>移輸入係数!$D22*投入係数表!DD20</f>
        <v>0</v>
      </c>
      <c r="DE22" s="24">
        <f>移輸入係数!$D22*投入係数表!DE20</f>
        <v>7.3539064973687383E-4</v>
      </c>
      <c r="DF22" s="24">
        <f>移輸入係数!$D22*投入係数表!DF20</f>
        <v>0</v>
      </c>
      <c r="DG22" s="27">
        <f>移輸入係数!$D22*投入係数表!DG20</f>
        <v>6.8710379193438301E-6</v>
      </c>
    </row>
    <row r="23" spans="2:111" x14ac:dyDescent="0.15">
      <c r="B23" s="36" t="s">
        <v>13</v>
      </c>
      <c r="C23" s="36" t="s">
        <v>128</v>
      </c>
      <c r="D23" s="23">
        <f>移輸入係数!$D23*投入係数表!D21</f>
        <v>0</v>
      </c>
      <c r="E23" s="24">
        <f>移輸入係数!$D23*投入係数表!E21</f>
        <v>0</v>
      </c>
      <c r="F23" s="24">
        <f>移輸入係数!$D23*投入係数表!F21</f>
        <v>0</v>
      </c>
      <c r="G23" s="24">
        <f>移輸入係数!$D23*投入係数表!G21</f>
        <v>1.2874655332308134E-4</v>
      </c>
      <c r="H23" s="24">
        <f>移輸入係数!$D23*投入係数表!H21</f>
        <v>0</v>
      </c>
      <c r="I23" s="24">
        <f>移輸入係数!$D23*投入係数表!I21</f>
        <v>0</v>
      </c>
      <c r="J23" s="24">
        <f>移輸入係数!$D23*投入係数表!J21</f>
        <v>0</v>
      </c>
      <c r="K23" s="24">
        <f>移輸入係数!$D23*投入係数表!K21</f>
        <v>4.6104123758933436E-4</v>
      </c>
      <c r="L23" s="24">
        <f>移輸入係数!$D23*投入係数表!L21</f>
        <v>6.9625248106536123E-4</v>
      </c>
      <c r="M23" s="24">
        <f>移輸入係数!$D23*投入係数表!M21</f>
        <v>0</v>
      </c>
      <c r="N23" s="24">
        <f>移輸入係数!$D23*投入係数表!N21</f>
        <v>0</v>
      </c>
      <c r="O23" s="24">
        <f>移輸入係数!$D23*投入係数表!O21</f>
        <v>1.3925015695634058E-3</v>
      </c>
      <c r="P23" s="24">
        <f>移輸入係数!$D23*投入係数表!P21</f>
        <v>1.1548675074444801E-3</v>
      </c>
      <c r="Q23" s="24">
        <f>移輸入係数!$D23*投入係数表!Q21</f>
        <v>6.1495081944896665E-4</v>
      </c>
      <c r="R23" s="24">
        <f>移輸入係数!$D23*投入係数表!R21</f>
        <v>2.1630440316589346E-2</v>
      </c>
      <c r="S23" s="24">
        <f>移輸入係数!$D23*投入係数表!S21</f>
        <v>5.5136095919806416E-4</v>
      </c>
      <c r="T23" s="24">
        <f>移輸入係数!$D23*投入係数表!T21</f>
        <v>1.2300266132314508E-3</v>
      </c>
      <c r="U23" s="24">
        <f>移輸入係数!$D23*投入係数表!U21</f>
        <v>6.0552419412192651E-4</v>
      </c>
      <c r="V23" s="24">
        <f>移輸入係数!$D23*投入係数表!V21</f>
        <v>9.4254231874371956E-4</v>
      </c>
      <c r="W23" s="24">
        <f>移輸入係数!$D23*投入係数表!W21</f>
        <v>6.1633811821640359E-4</v>
      </c>
      <c r="X23" s="24">
        <f>移輸入係数!$D23*投入係数表!X21</f>
        <v>0</v>
      </c>
      <c r="Y23" s="24">
        <f>移輸入係数!$D23*投入係数表!Y21</f>
        <v>4.0681471767159205E-4</v>
      </c>
      <c r="Z23" s="24">
        <f>移輸入係数!$D23*投入係数表!Z21</f>
        <v>2.3880349976142186E-4</v>
      </c>
      <c r="AA23" s="24">
        <f>移輸入係数!$D23*投入係数表!AA21</f>
        <v>1.0728622221119698E-3</v>
      </c>
      <c r="AB23" s="24">
        <f>移輸入係数!$D23*投入係数表!AB21</f>
        <v>1.9028454203052151E-3</v>
      </c>
      <c r="AC23" s="24">
        <f>移輸入係数!$D23*投入係数表!AC21</f>
        <v>1.0035216311600874E-3</v>
      </c>
      <c r="AD23" s="24">
        <f>移輸入係数!$D23*投入係数表!AD21</f>
        <v>0</v>
      </c>
      <c r="AE23" s="24">
        <f>移輸入係数!$D23*投入係数表!AE21</f>
        <v>6.2067938272966801E-4</v>
      </c>
      <c r="AF23" s="24">
        <f>移輸入係数!$D23*投入係数表!AF21</f>
        <v>7.7350199355884534E-4</v>
      </c>
      <c r="AG23" s="24">
        <f>移輸入係数!$D23*投入係数表!AG21</f>
        <v>1.3181334088470547E-3</v>
      </c>
      <c r="AH23" s="24">
        <f>移輸入係数!$D23*投入係数表!AH21</f>
        <v>1.5749705836401849E-4</v>
      </c>
      <c r="AI23" s="24">
        <f>移輸入係数!$D23*投入係数表!AI21</f>
        <v>0</v>
      </c>
      <c r="AJ23" s="24">
        <f>移輸入係数!$D23*投入係数表!AJ21</f>
        <v>2.5664824403910327E-4</v>
      </c>
      <c r="AK23" s="24">
        <f>移輸入係数!$D23*投入係数表!AK21</f>
        <v>4.6322762755192119E-3</v>
      </c>
      <c r="AL23" s="24">
        <f>移輸入係数!$D23*投入係数表!AL21</f>
        <v>1.0674667187112641E-3</v>
      </c>
      <c r="AM23" s="24">
        <f>移輸入係数!$D23*投入係数表!AM21</f>
        <v>0</v>
      </c>
      <c r="AN23" s="24">
        <f>移輸入係数!$D23*投入係数表!AN21</f>
        <v>0</v>
      </c>
      <c r="AO23" s="24">
        <f>移輸入係数!$D23*投入係数表!AO21</f>
        <v>9.5115903310263156E-4</v>
      </c>
      <c r="AP23" s="24">
        <f>移輸入係数!$D23*投入係数表!AP21</f>
        <v>1.1256894831706743E-4</v>
      </c>
      <c r="AQ23" s="24">
        <f>移輸入係数!$D23*投入係数表!AQ21</f>
        <v>1.100689977126861E-5</v>
      </c>
      <c r="AR23" s="24">
        <f>移輸入係数!$D23*投入係数表!AR21</f>
        <v>5.3886579191653769E-4</v>
      </c>
      <c r="AS23" s="24">
        <f>移輸入係数!$D23*投入係数表!AS21</f>
        <v>4.1120907272882004E-4</v>
      </c>
      <c r="AT23" s="24">
        <f>移輸入係数!$D23*投入係数表!AT21</f>
        <v>6.0021503705945357E-4</v>
      </c>
      <c r="AU23" s="24">
        <f>移輸入係数!$D23*投入係数表!AU21</f>
        <v>5.6036013266458698E-4</v>
      </c>
      <c r="AV23" s="24">
        <f>移輸入係数!$D23*投入係数表!AV21</f>
        <v>5.089352893372902E-4</v>
      </c>
      <c r="AW23" s="24">
        <f>移輸入係数!$D23*投入係数表!AW21</f>
        <v>7.6163120444242005E-4</v>
      </c>
      <c r="AX23" s="24">
        <f>移輸入係数!$D23*投入係数表!AX21</f>
        <v>0</v>
      </c>
      <c r="AY23" s="24">
        <f>移輸入係数!$D23*投入係数表!AY21</f>
        <v>8.59396862744235E-4</v>
      </c>
      <c r="AZ23" s="24">
        <f>移輸入係数!$D23*投入係数表!AZ21</f>
        <v>4.7834358930586642E-4</v>
      </c>
      <c r="BA23" s="24">
        <f>移輸入係数!$D23*投入係数表!BA21</f>
        <v>9.7082807311481289E-4</v>
      </c>
      <c r="BB23" s="24">
        <f>移輸入係数!$D23*投入係数表!BB21</f>
        <v>7.1806234993894923E-4</v>
      </c>
      <c r="BC23" s="24">
        <f>移輸入係数!$D23*投入係数表!BC21</f>
        <v>4.5683345275416551E-4</v>
      </c>
      <c r="BD23" s="24">
        <f>移輸入係数!$D23*投入係数表!BD21</f>
        <v>5.8848122676977729E-4</v>
      </c>
      <c r="BE23" s="24">
        <f>移輸入係数!$D23*投入係数表!BE21</f>
        <v>3.0920266111282907E-5</v>
      </c>
      <c r="BF23" s="24">
        <f>移輸入係数!$D23*投入係数表!BF21</f>
        <v>0</v>
      </c>
      <c r="BG23" s="24">
        <f>移輸入係数!$D23*投入係数表!BG21</f>
        <v>7.3578471285624448E-4</v>
      </c>
      <c r="BH23" s="24">
        <f>移輸入係数!$D23*投入係数表!BH21</f>
        <v>6.7492721427809545E-4</v>
      </c>
      <c r="BI23" s="24">
        <f>移輸入係数!$D23*投入係数表!BI21</f>
        <v>0</v>
      </c>
      <c r="BJ23" s="24">
        <f>移輸入係数!$D23*投入係数表!BJ21</f>
        <v>8.4223606600358108E-4</v>
      </c>
      <c r="BK23" s="24">
        <f>移輸入係数!$D23*投入係数表!BK21</f>
        <v>3.4869639194975771E-3</v>
      </c>
      <c r="BL23" s="24">
        <f>移輸入係数!$D23*投入係数表!BL21</f>
        <v>0</v>
      </c>
      <c r="BM23" s="24">
        <f>移輸入係数!$D23*投入係数表!BM21</f>
        <v>1.0263501349165751E-2</v>
      </c>
      <c r="BN23" s="24">
        <f>移輸入係数!$D23*投入係数表!BN21</f>
        <v>2.1119259247500733E-2</v>
      </c>
      <c r="BO23" s="24">
        <f>移輸入係数!$D23*投入係数表!BO21</f>
        <v>5.0103074810092384E-5</v>
      </c>
      <c r="BP23" s="24">
        <f>移輸入係数!$D23*投入係数表!BP21</f>
        <v>1.2890259039918402E-4</v>
      </c>
      <c r="BQ23" s="24">
        <f>移輸入係数!$D23*投入係数表!BQ21</f>
        <v>7.1023299132729313E-4</v>
      </c>
      <c r="BR23" s="24">
        <f>移輸入係数!$D23*投入係数表!BR21</f>
        <v>6.0395113780101954E-4</v>
      </c>
      <c r="BS23" s="24">
        <f>移輸入係数!$D23*投入係数表!BS21</f>
        <v>3.5342146037633071E-3</v>
      </c>
      <c r="BT23" s="24">
        <f>移輸入係数!$D23*投入係数表!BT21</f>
        <v>3.0796037623282025E-3</v>
      </c>
      <c r="BU23" s="24">
        <f>移輸入係数!$D23*投入係数表!BU21</f>
        <v>9.6324381921921603E-4</v>
      </c>
      <c r="BV23" s="24">
        <f>移輸入係数!$D23*投入係数表!BV21</f>
        <v>2.6609587281486977E-3</v>
      </c>
      <c r="BW23" s="24">
        <f>移輸入係数!$D23*投入係数表!BW21</f>
        <v>7.0894743874967637E-4</v>
      </c>
      <c r="BX23" s="24">
        <f>移輸入係数!$D23*投入係数表!BX21</f>
        <v>1.7433023385314871E-3</v>
      </c>
      <c r="BY23" s="24">
        <f>移輸入係数!$D23*投入係数表!BY21</f>
        <v>1.4030433779236814E-4</v>
      </c>
      <c r="BZ23" s="24">
        <f>移輸入係数!$D23*投入係数表!BZ21</f>
        <v>2.7438570273110322E-4</v>
      </c>
      <c r="CA23" s="24">
        <f>移輸入係数!$D23*投入係数表!CA21</f>
        <v>5.0342231660433434E-4</v>
      </c>
      <c r="CB23" s="24">
        <f>移輸入係数!$D23*投入係数表!CB21</f>
        <v>0</v>
      </c>
      <c r="CC23" s="24">
        <f>移輸入係数!$D23*投入係数表!CC21</f>
        <v>0</v>
      </c>
      <c r="CD23" s="24">
        <f>移輸入係数!$D23*投入係数表!CD21</f>
        <v>0</v>
      </c>
      <c r="CE23" s="24">
        <f>移輸入係数!$D23*投入係数表!CE21</f>
        <v>2.4413899271364254E-4</v>
      </c>
      <c r="CF23" s="24">
        <f>移輸入係数!$D23*投入係数表!CF21</f>
        <v>2.1782890717703101E-3</v>
      </c>
      <c r="CG23" s="24">
        <f>移輸入係数!$D23*投入係数表!CG21</f>
        <v>3.2942128949442259E-3</v>
      </c>
      <c r="CH23" s="24">
        <f>移輸入係数!$D23*投入係数表!CH21</f>
        <v>2.5843075519253934E-4</v>
      </c>
      <c r="CI23" s="24">
        <f>移輸入係数!$D23*投入係数表!CI21</f>
        <v>2.7925890306163713E-3</v>
      </c>
      <c r="CJ23" s="24">
        <f>移輸入係数!$D23*投入係数表!CJ21</f>
        <v>5.5615067626637801E-4</v>
      </c>
      <c r="CK23" s="24">
        <f>移輸入係数!$D23*投入係数表!CK21</f>
        <v>2.2393056865624302E-3</v>
      </c>
      <c r="CL23" s="24">
        <f>移輸入係数!$D23*投入係数表!CL21</f>
        <v>2.8907032736876811E-3</v>
      </c>
      <c r="CM23" s="24">
        <f>移輸入係数!$D23*投入係数表!CM21</f>
        <v>1.6221437041545649E-3</v>
      </c>
      <c r="CN23" s="24">
        <f>移輸入係数!$D23*投入係数表!CN21</f>
        <v>8.1927046265668237E-4</v>
      </c>
      <c r="CO23" s="24">
        <f>移輸入係数!$D23*投入係数表!CO21</f>
        <v>2.4663239457712372E-3</v>
      </c>
      <c r="CP23" s="24">
        <f>移輸入係数!$D23*投入係数表!CP21</f>
        <v>4.2998857020139555E-3</v>
      </c>
      <c r="CQ23" s="24">
        <f>移輸入係数!$D23*投入係数表!CQ21</f>
        <v>1.9343767826320545E-3</v>
      </c>
      <c r="CR23" s="24">
        <f>移輸入係数!$D23*投入係数表!CR21</f>
        <v>5.9955064912880053E-4</v>
      </c>
      <c r="CS23" s="24">
        <f>移輸入係数!$D23*投入係数表!CS21</f>
        <v>7.5235720098923067E-3</v>
      </c>
      <c r="CT23" s="24">
        <f>移輸入係数!$D23*投入係数表!CT21</f>
        <v>3.0952365288871128E-3</v>
      </c>
      <c r="CU23" s="24">
        <f>移輸入係数!$D23*投入係数表!CU21</f>
        <v>1.455107554154516E-2</v>
      </c>
      <c r="CV23" s="24">
        <f>移輸入係数!$D23*投入係数表!CV21</f>
        <v>1.8228587796260201E-3</v>
      </c>
      <c r="CW23" s="24">
        <f>移輸入係数!$D23*投入係数表!CW21</f>
        <v>3.4923455238800564E-4</v>
      </c>
      <c r="CX23" s="24">
        <f>移輸入係数!$D23*投入係数表!CX21</f>
        <v>1.931745507587603E-4</v>
      </c>
      <c r="CY23" s="24">
        <f>移輸入係数!$D23*投入係数表!CY21</f>
        <v>1.6346405719244682E-3</v>
      </c>
      <c r="CZ23" s="24">
        <f>移輸入係数!$D23*投入係数表!CZ21</f>
        <v>2.3424883435850577E-3</v>
      </c>
      <c r="DA23" s="24">
        <f>移輸入係数!$D23*投入係数表!DA21</f>
        <v>2.3527889729284507E-3</v>
      </c>
      <c r="DB23" s="24">
        <f>移輸入係数!$D23*投入係数表!DB21</f>
        <v>5.1598364923399916E-4</v>
      </c>
      <c r="DC23" s="24">
        <f>移輸入係数!$D23*投入係数表!DC21</f>
        <v>3.6335094359848355E-3</v>
      </c>
      <c r="DD23" s="24">
        <f>移輸入係数!$D23*投入係数表!DD21</f>
        <v>0</v>
      </c>
      <c r="DE23" s="24">
        <f>移輸入係数!$D23*投入係数表!DE21</f>
        <v>2.6774763842551817E-3</v>
      </c>
      <c r="DF23" s="24">
        <f>移輸入係数!$D23*投入係数表!DF21</f>
        <v>0</v>
      </c>
      <c r="DG23" s="27">
        <f>移輸入係数!$D23*投入係数表!DG21</f>
        <v>4.129767749980556E-5</v>
      </c>
    </row>
    <row r="24" spans="2:111" x14ac:dyDescent="0.15">
      <c r="B24" s="36" t="s">
        <v>14</v>
      </c>
      <c r="C24" s="36" t="s">
        <v>129</v>
      </c>
      <c r="D24" s="23">
        <f>移輸入係数!$D24*投入係数表!D22</f>
        <v>6.5777181505121944E-5</v>
      </c>
      <c r="E24" s="24">
        <f>移輸入係数!$D24*投入係数表!E22</f>
        <v>0</v>
      </c>
      <c r="F24" s="24">
        <f>移輸入係数!$D24*投入係数表!F22</f>
        <v>1.8170076823276318E-4</v>
      </c>
      <c r="G24" s="24">
        <f>移輸入係数!$D24*投入係数表!G22</f>
        <v>0</v>
      </c>
      <c r="H24" s="24">
        <f>移輸入係数!$D24*投入係数表!H22</f>
        <v>0</v>
      </c>
      <c r="I24" s="24">
        <f>移輸入係数!$D24*投入係数表!I22</f>
        <v>0</v>
      </c>
      <c r="J24" s="24">
        <f>移輸入係数!$D24*投入係数表!J22</f>
        <v>0</v>
      </c>
      <c r="K24" s="24">
        <f>移輸入係数!$D24*投入係数表!K22</f>
        <v>4.3479961336279608E-4</v>
      </c>
      <c r="L24" s="24">
        <f>移輸入係数!$D24*投入係数表!L22</f>
        <v>0</v>
      </c>
      <c r="M24" s="24">
        <f>移輸入係数!$D24*投入係数表!M22</f>
        <v>1.1170807833167424E-4</v>
      </c>
      <c r="N24" s="24">
        <f>移輸入係数!$D24*投入係数表!N22</f>
        <v>0</v>
      </c>
      <c r="O24" s="24">
        <f>移輸入係数!$D24*投入係数表!O22</f>
        <v>1.448132241846157E-3</v>
      </c>
      <c r="P24" s="24">
        <f>移輸入係数!$D24*投入係数表!P22</f>
        <v>1.9194424000727975E-3</v>
      </c>
      <c r="Q24" s="24">
        <f>移輸入係数!$D24*投入係数表!Q22</f>
        <v>4.3797371045625304E-3</v>
      </c>
      <c r="R24" s="24">
        <f>移輸入係数!$D24*投入係数表!R22</f>
        <v>2.4397287031230567E-3</v>
      </c>
      <c r="S24" s="24">
        <f>移輸入係数!$D24*投入係数表!S22</f>
        <v>0.41434865431987433</v>
      </c>
      <c r="T24" s="24">
        <f>移輸入係数!$D24*投入係数表!T22</f>
        <v>0.33109671661394047</v>
      </c>
      <c r="U24" s="24">
        <f>移輸入係数!$D24*投入係数表!U22</f>
        <v>7.9903860832432977E-2</v>
      </c>
      <c r="V24" s="24">
        <f>移輸入係数!$D24*投入係数表!V22</f>
        <v>0</v>
      </c>
      <c r="W24" s="24">
        <f>移輸入係数!$D24*投入係数表!W22</f>
        <v>0</v>
      </c>
      <c r="X24" s="24">
        <f>移輸入係数!$D24*投入係数表!X22</f>
        <v>0</v>
      </c>
      <c r="Y24" s="24">
        <f>移輸入係数!$D24*投入係数表!Y22</f>
        <v>0</v>
      </c>
      <c r="Z24" s="24">
        <f>移輸入係数!$D24*投入係数表!Z22</f>
        <v>1.0570758049766183E-6</v>
      </c>
      <c r="AA24" s="24">
        <f>移輸入係数!$D24*投入係数表!AA22</f>
        <v>2.0938909039275175E-2</v>
      </c>
      <c r="AB24" s="24">
        <f>移輸入係数!$D24*投入係数表!AB22</f>
        <v>3.4850758212862537E-3</v>
      </c>
      <c r="AC24" s="24">
        <f>移輸入係数!$D24*投入係数表!AC22</f>
        <v>2.8089421112329247E-4</v>
      </c>
      <c r="AD24" s="24">
        <f>移輸入係数!$D24*投入係数表!AD22</f>
        <v>0</v>
      </c>
      <c r="AE24" s="24">
        <f>移輸入係数!$D24*投入係数表!AE22</f>
        <v>0</v>
      </c>
      <c r="AF24" s="24">
        <f>移輸入係数!$D24*投入係数表!AF22</f>
        <v>1.1364778946479457E-3</v>
      </c>
      <c r="AG24" s="24">
        <f>移輸入係数!$D24*投入係数表!AG22</f>
        <v>3.2917941466016907E-3</v>
      </c>
      <c r="AH24" s="24">
        <f>移輸入係数!$D24*投入係数表!AH22</f>
        <v>3.1689166009887743E-5</v>
      </c>
      <c r="AI24" s="24">
        <f>移輸入係数!$D24*投入係数表!AI22</f>
        <v>2.295067381661027E-2</v>
      </c>
      <c r="AJ24" s="24">
        <f>移輸入係数!$D24*投入係数表!AJ22</f>
        <v>0</v>
      </c>
      <c r="AK24" s="24">
        <f>移輸入係数!$D24*投入係数表!AK22</f>
        <v>1.3714248074226054E-2</v>
      </c>
      <c r="AL24" s="24">
        <f>移輸入係数!$D24*投入係数表!AL22</f>
        <v>2.6783132895861332E-3</v>
      </c>
      <c r="AM24" s="24">
        <f>移輸入係数!$D24*投入係数表!AM22</f>
        <v>0</v>
      </c>
      <c r="AN24" s="24">
        <f>移輸入係数!$D24*投入係数表!AN22</f>
        <v>0</v>
      </c>
      <c r="AO24" s="24">
        <f>移輸入係数!$D24*投入係数表!AO22</f>
        <v>0</v>
      </c>
      <c r="AP24" s="24">
        <f>移輸入係数!$D24*投入係数表!AP22</f>
        <v>2.2649414076885284E-4</v>
      </c>
      <c r="AQ24" s="24">
        <f>移輸入係数!$D24*投入係数表!AQ22</f>
        <v>0</v>
      </c>
      <c r="AR24" s="24">
        <f>移輸入係数!$D24*投入係数表!AR22</f>
        <v>7.7898102928138785E-4</v>
      </c>
      <c r="AS24" s="24">
        <f>移輸入係数!$D24*投入係数表!AS22</f>
        <v>1.7371018565256137E-4</v>
      </c>
      <c r="AT24" s="24">
        <f>移輸入係数!$D24*投入係数表!AT22</f>
        <v>2.8740438567096576E-4</v>
      </c>
      <c r="AU24" s="24">
        <f>移輸入係数!$D24*投入係数表!AU22</f>
        <v>1.9365435407363803E-4</v>
      </c>
      <c r="AV24" s="24">
        <f>移輸入係数!$D24*投入係数表!AV22</f>
        <v>2.0812172192691608E-4</v>
      </c>
      <c r="AW24" s="24">
        <f>移輸入係数!$D24*投入係数表!AW22</f>
        <v>9.8746698197856389E-5</v>
      </c>
      <c r="AX24" s="24">
        <f>移輸入係数!$D24*投入係数表!AX22</f>
        <v>0</v>
      </c>
      <c r="AY24" s="24">
        <f>移輸入係数!$D24*投入係数表!AY22</f>
        <v>1.8838789384418499E-3</v>
      </c>
      <c r="AZ24" s="24">
        <f>移輸入係数!$D24*投入係数表!AZ22</f>
        <v>3.6898473187267421E-3</v>
      </c>
      <c r="BA24" s="24">
        <f>移輸入係数!$D24*投入係数表!BA22</f>
        <v>2.0310526154462632E-3</v>
      </c>
      <c r="BB24" s="24">
        <f>移輸入係数!$D24*投入係数表!BB22</f>
        <v>4.2648507618536922E-5</v>
      </c>
      <c r="BC24" s="24">
        <f>移輸入係数!$D24*投入係数表!BC22</f>
        <v>3.0791632620056162E-3</v>
      </c>
      <c r="BD24" s="24">
        <f>移輸入係数!$D24*投入係数表!BD22</f>
        <v>1.2860027995259433E-3</v>
      </c>
      <c r="BE24" s="24">
        <f>移輸入係数!$D24*投入係数表!BE22</f>
        <v>1.8663918984550422E-5</v>
      </c>
      <c r="BF24" s="24">
        <f>移輸入係数!$D24*投入係数表!BF22</f>
        <v>0</v>
      </c>
      <c r="BG24" s="24">
        <f>移輸入係数!$D24*投入係数表!BG22</f>
        <v>0</v>
      </c>
      <c r="BH24" s="24">
        <f>移輸入係数!$D24*投入係数表!BH22</f>
        <v>4.5607760142523702E-4</v>
      </c>
      <c r="BI24" s="24">
        <f>移輸入係数!$D24*投入係数表!BI22</f>
        <v>1.0991279744801585E-4</v>
      </c>
      <c r="BJ24" s="24">
        <f>移輸入係数!$D24*投入係数表!BJ22</f>
        <v>0</v>
      </c>
      <c r="BK24" s="24">
        <f>移輸入係数!$D24*投入係数表!BK22</f>
        <v>1.2252527343624184E-2</v>
      </c>
      <c r="BL24" s="24">
        <f>移輸入係数!$D24*投入係数表!BL22</f>
        <v>8.716309689319184E-5</v>
      </c>
      <c r="BM24" s="24">
        <f>移輸入係数!$D24*投入係数表!BM22</f>
        <v>4.1426661042266106E-3</v>
      </c>
      <c r="BN24" s="24">
        <f>移輸入係数!$D24*投入係数表!BN22</f>
        <v>3.6242867885434259E-3</v>
      </c>
      <c r="BO24" s="24">
        <f>移輸入係数!$D24*投入係数表!BO22</f>
        <v>0</v>
      </c>
      <c r="BP24" s="24">
        <f>移輸入係数!$D24*投入係数表!BP22</f>
        <v>0</v>
      </c>
      <c r="BQ24" s="24">
        <f>移輸入係数!$D24*投入係数表!BQ22</f>
        <v>0</v>
      </c>
      <c r="BR24" s="24">
        <f>移輸入係数!$D24*投入係数表!BR22</f>
        <v>0</v>
      </c>
      <c r="BS24" s="24">
        <f>移輸入係数!$D24*投入係数表!BS22</f>
        <v>0</v>
      </c>
      <c r="BT24" s="24">
        <f>移輸入係数!$D24*投入係数表!BT22</f>
        <v>2.2800619006561128E-4</v>
      </c>
      <c r="BU24" s="24">
        <f>移輸入係数!$D24*投入係数表!BU22</f>
        <v>-3.8670119993667907E-4</v>
      </c>
      <c r="BV24" s="24">
        <f>移輸入係数!$D24*投入係数表!BV22</f>
        <v>3.3760471197695697E-4</v>
      </c>
      <c r="BW24" s="24">
        <f>移輸入係数!$D24*投入係数表!BW22</f>
        <v>0</v>
      </c>
      <c r="BX24" s="24">
        <f>移輸入係数!$D24*投入係数表!BX22</f>
        <v>0</v>
      </c>
      <c r="BY24" s="24">
        <f>移輸入係数!$D24*投入係数表!BY22</f>
        <v>5.4933874833328864E-5</v>
      </c>
      <c r="BZ24" s="24">
        <f>移輸入係数!$D24*投入係数表!BZ22</f>
        <v>0</v>
      </c>
      <c r="CA24" s="24">
        <f>移輸入係数!$D24*投入係数表!CA22</f>
        <v>1.8955218138321116E-4</v>
      </c>
      <c r="CB24" s="24">
        <f>移輸入係数!$D24*投入係数表!CB22</f>
        <v>0</v>
      </c>
      <c r="CC24" s="24">
        <f>移輸入係数!$D24*投入係数表!CC22</f>
        <v>0</v>
      </c>
      <c r="CD24" s="24">
        <f>移輸入係数!$D24*投入係数表!CD22</f>
        <v>0</v>
      </c>
      <c r="CE24" s="24">
        <f>移輸入係数!$D24*投入係数表!CE22</f>
        <v>1.1789265628123307E-3</v>
      </c>
      <c r="CF24" s="24">
        <f>移輸入係数!$D24*投入係数表!CF22</f>
        <v>3.5324240484266019E-3</v>
      </c>
      <c r="CG24" s="24">
        <f>移輸入係数!$D24*投入係数表!CG22</f>
        <v>2.5253901397175255E-3</v>
      </c>
      <c r="CH24" s="24">
        <f>移輸入係数!$D24*投入係数表!CH22</f>
        <v>0</v>
      </c>
      <c r="CI24" s="24">
        <f>移輸入係数!$D24*投入係数表!CI22</f>
        <v>1.0151264269032537E-4</v>
      </c>
      <c r="CJ24" s="24">
        <f>移輸入係数!$D24*投入係数表!CJ22</f>
        <v>0</v>
      </c>
      <c r="CK24" s="24">
        <f>移輸入係数!$D24*投入係数表!CK22</f>
        <v>4.0192498765713415E-3</v>
      </c>
      <c r="CL24" s="24">
        <f>移輸入係数!$D24*投入係数表!CL22</f>
        <v>1.8914582392476185E-4</v>
      </c>
      <c r="CM24" s="24">
        <f>移輸入係数!$D24*投入係数表!CM22</f>
        <v>2.4453510809565902E-2</v>
      </c>
      <c r="CN24" s="24">
        <f>移輸入係数!$D24*投入係数表!CN22</f>
        <v>1.1769147447594105E-4</v>
      </c>
      <c r="CO24" s="24">
        <f>移輸入係数!$D24*投入係数表!CO22</f>
        <v>1.8861552654259061E-3</v>
      </c>
      <c r="CP24" s="24">
        <f>移輸入係数!$D24*投入係数表!CP22</f>
        <v>3.8393481985662071E-3</v>
      </c>
      <c r="CQ24" s="24">
        <f>移輸入係数!$D24*投入係数表!CQ22</f>
        <v>0</v>
      </c>
      <c r="CR24" s="24">
        <f>移輸入係数!$D24*投入係数表!CR22</f>
        <v>3.8636461947594513E-3</v>
      </c>
      <c r="CS24" s="24">
        <f>移輸入係数!$D24*投入係数表!CS22</f>
        <v>1.0048509983641809E-3</v>
      </c>
      <c r="CT24" s="24">
        <f>移輸入係数!$D24*投入係数表!CT22</f>
        <v>5.936713314131203E-4</v>
      </c>
      <c r="CU24" s="24">
        <f>移輸入係数!$D24*投入係数表!CU22</f>
        <v>1.7736517205329872E-3</v>
      </c>
      <c r="CV24" s="24">
        <f>移輸入係数!$D24*投入係数表!CV22</f>
        <v>0</v>
      </c>
      <c r="CW24" s="24">
        <f>移輸入係数!$D24*投入係数表!CW22</f>
        <v>0</v>
      </c>
      <c r="CX24" s="24">
        <f>移輸入係数!$D24*投入係数表!CX22</f>
        <v>2.3012440398294032E-4</v>
      </c>
      <c r="CY24" s="24">
        <f>移輸入係数!$D24*投入係数表!CY22</f>
        <v>2.8224143345163149E-3</v>
      </c>
      <c r="CZ24" s="24">
        <f>移輸入係数!$D24*投入係数表!CZ22</f>
        <v>4.6305115600934988E-4</v>
      </c>
      <c r="DA24" s="24">
        <f>移輸入係数!$D24*投入係数表!DA22</f>
        <v>0</v>
      </c>
      <c r="DB24" s="24">
        <f>移輸入係数!$D24*投入係数表!DB22</f>
        <v>6.5876390238606955E-4</v>
      </c>
      <c r="DC24" s="24">
        <f>移輸入係数!$D24*投入係数表!DC22</f>
        <v>3.650906379361221E-4</v>
      </c>
      <c r="DD24" s="24">
        <f>移輸入係数!$D24*投入係数表!DD22</f>
        <v>0</v>
      </c>
      <c r="DE24" s="24">
        <f>移輸入係数!$D24*投入係数表!DE22</f>
        <v>9.4323765285072669E-5</v>
      </c>
      <c r="DF24" s="24">
        <f>移輸入係数!$D24*投入係数表!DF22</f>
        <v>9.8801846084996994E-2</v>
      </c>
      <c r="DG24" s="27">
        <f>移輸入係数!$D24*投入係数表!DG22</f>
        <v>1.107905524677088E-4</v>
      </c>
    </row>
    <row r="25" spans="2:111" x14ac:dyDescent="0.15">
      <c r="B25" s="36" t="s">
        <v>15</v>
      </c>
      <c r="C25" s="36" t="s">
        <v>130</v>
      </c>
      <c r="D25" s="23">
        <f>移輸入係数!$D25*投入係数表!D23</f>
        <v>4.2786607584030099E-2</v>
      </c>
      <c r="E25" s="24">
        <f>移輸入係数!$D25*投入係数表!E23</f>
        <v>4.0788486955056774E-4</v>
      </c>
      <c r="F25" s="24">
        <f>移輸入係数!$D25*投入係数表!F23</f>
        <v>2.9895578249569919E-2</v>
      </c>
      <c r="G25" s="24">
        <f>移輸入係数!$D25*投入係数表!G23</f>
        <v>0</v>
      </c>
      <c r="H25" s="24">
        <f>移輸入係数!$D25*投入係数表!H23</f>
        <v>0</v>
      </c>
      <c r="I25" s="24">
        <f>移輸入係数!$D25*投入係数表!I23</f>
        <v>0</v>
      </c>
      <c r="J25" s="24">
        <f>移輸入係数!$D25*投入係数表!J23</f>
        <v>0</v>
      </c>
      <c r="K25" s="24">
        <f>移輸入係数!$D25*投入係数表!K23</f>
        <v>1.4689039164001648E-2</v>
      </c>
      <c r="L25" s="24">
        <f>移輸入係数!$D25*投入係数表!L23</f>
        <v>2.0921644343938693E-2</v>
      </c>
      <c r="M25" s="24">
        <f>移輸入係数!$D25*投入係数表!M23</f>
        <v>1.0748272414539661E-4</v>
      </c>
      <c r="N25" s="24">
        <f>移輸入係数!$D25*投入係数表!N23</f>
        <v>0</v>
      </c>
      <c r="O25" s="24">
        <f>移輸入係数!$D25*投入係数表!O23</f>
        <v>1.8512412143560195E-3</v>
      </c>
      <c r="P25" s="24">
        <f>移輸入係数!$D25*投入係数表!P23</f>
        <v>1.8740540663868717E-3</v>
      </c>
      <c r="Q25" s="24">
        <f>移輸入係数!$D25*投入係数表!Q23</f>
        <v>1.523715759638647E-3</v>
      </c>
      <c r="R25" s="24">
        <f>移輸入係数!$D25*投入係数表!R23</f>
        <v>3.9175435894583284E-3</v>
      </c>
      <c r="S25" s="24">
        <f>移輸入係数!$D25*投入係数表!S23</f>
        <v>3.300657773216221E-4</v>
      </c>
      <c r="T25" s="24">
        <f>移輸入係数!$D25*投入係数表!T23</f>
        <v>9.4342775600654756E-4</v>
      </c>
      <c r="U25" s="24">
        <f>移輸入係数!$D25*投入係数表!U23</f>
        <v>8.4402720251796704E-4</v>
      </c>
      <c r="V25" s="24">
        <f>移輸入係数!$D25*投入係数表!V23</f>
        <v>1.7030605235700701E-3</v>
      </c>
      <c r="W25" s="24">
        <f>移輸入係数!$D25*投入係数表!W23</f>
        <v>3.4442967870737886E-4</v>
      </c>
      <c r="X25" s="24">
        <f>移輸入係数!$D25*投入係数表!X23</f>
        <v>0</v>
      </c>
      <c r="Y25" s="24">
        <f>移輸入係数!$D25*投入係数表!Y23</f>
        <v>7.0881290011335209E-4</v>
      </c>
      <c r="Z25" s="24">
        <f>移輸入係数!$D25*投入係数表!Z23</f>
        <v>2.7452518379541433E-3</v>
      </c>
      <c r="AA25" s="24">
        <f>移輸入係数!$D25*投入係数表!AA23</f>
        <v>4.1539990786618342E-3</v>
      </c>
      <c r="AB25" s="24">
        <f>移輸入係数!$D25*投入係数表!AB23</f>
        <v>1.9976148210966757E-2</v>
      </c>
      <c r="AC25" s="24">
        <f>移輸入係数!$D25*投入係数表!AC23</f>
        <v>7.7668892776416015E-3</v>
      </c>
      <c r="AD25" s="24">
        <f>移輸入係数!$D25*投入係数表!AD23</f>
        <v>0</v>
      </c>
      <c r="AE25" s="24">
        <f>移輸入係数!$D25*投入係数表!AE23</f>
        <v>0</v>
      </c>
      <c r="AF25" s="24">
        <f>移輸入係数!$D25*投入係数表!AF23</f>
        <v>2.1869813154444134E-3</v>
      </c>
      <c r="AG25" s="24">
        <f>移輸入係数!$D25*投入係数表!AG23</f>
        <v>1.695411434044452E-3</v>
      </c>
      <c r="AH25" s="24">
        <f>移輸入係数!$D25*投入係数表!AH23</f>
        <v>4.466528985179922E-3</v>
      </c>
      <c r="AI25" s="24">
        <f>移輸入係数!$D25*投入係数表!AI23</f>
        <v>1.8685573609847295E-2</v>
      </c>
      <c r="AJ25" s="24">
        <f>移輸入係数!$D25*投入係数表!AJ23</f>
        <v>7.6389851555082897E-6</v>
      </c>
      <c r="AK25" s="24">
        <f>移輸入係数!$D25*投入係数表!AK23</f>
        <v>1.7551305582467369E-2</v>
      </c>
      <c r="AL25" s="24">
        <f>移輸入係数!$D25*投入係数表!AL23</f>
        <v>1.036934821556949E-3</v>
      </c>
      <c r="AM25" s="24">
        <f>移輸入係数!$D25*投入係数表!AM23</f>
        <v>0</v>
      </c>
      <c r="AN25" s="24">
        <f>移輸入係数!$D25*投入係数表!AN23</f>
        <v>0</v>
      </c>
      <c r="AO25" s="24">
        <f>移輸入係数!$D25*投入係数表!AO23</f>
        <v>1.3391921215250976E-4</v>
      </c>
      <c r="AP25" s="24">
        <f>移輸入係数!$D25*投入係数表!AP23</f>
        <v>7.2976075994703966E-5</v>
      </c>
      <c r="AQ25" s="24">
        <f>移輸入係数!$D25*投入係数表!AQ23</f>
        <v>0</v>
      </c>
      <c r="AR25" s="24">
        <f>移輸入係数!$D25*投入係数表!AR23</f>
        <v>1.1195977468583697E-4</v>
      </c>
      <c r="AS25" s="24">
        <f>移輸入係数!$D25*投入係数表!AS23</f>
        <v>2.3349968992272195E-4</v>
      </c>
      <c r="AT25" s="24">
        <f>移輸入係数!$D25*投入係数表!AT23</f>
        <v>3.9755033926912181E-3</v>
      </c>
      <c r="AU25" s="24">
        <f>移輸入係数!$D25*投入係数表!AU23</f>
        <v>3.2005195591860742E-4</v>
      </c>
      <c r="AV25" s="24">
        <f>移輸入係数!$D25*投入係数表!AV23</f>
        <v>2.0701117614957808E-4</v>
      </c>
      <c r="AW25" s="24">
        <f>移輸入係数!$D25*投入係数表!AW23</f>
        <v>2.5506641431878125E-3</v>
      </c>
      <c r="AX25" s="24">
        <f>移輸入係数!$D25*投入係数表!AX23</f>
        <v>0</v>
      </c>
      <c r="AY25" s="24">
        <f>移輸入係数!$D25*投入係数表!AY23</f>
        <v>8.3126849399568423E-4</v>
      </c>
      <c r="AZ25" s="24">
        <f>移輸入係数!$D25*投入係数表!AZ23</f>
        <v>1.1743381432166766E-3</v>
      </c>
      <c r="BA25" s="24">
        <f>移輸入係数!$D25*投入係数表!BA23</f>
        <v>5.3357991566772359E-3</v>
      </c>
      <c r="BB25" s="24">
        <f>移輸入係数!$D25*投入係数表!BB23</f>
        <v>1.641413171916068E-4</v>
      </c>
      <c r="BC25" s="24">
        <f>移輸入係数!$D25*投入係数表!BC23</f>
        <v>3.4380455424268728E-3</v>
      </c>
      <c r="BD25" s="24">
        <f>移輸入係数!$D25*投入係数表!BD23</f>
        <v>6.2431381746671068E-4</v>
      </c>
      <c r="BE25" s="24">
        <f>移輸入係数!$D25*投入係数表!BE23</f>
        <v>2.3943942528874499E-5</v>
      </c>
      <c r="BF25" s="24">
        <f>移輸入係数!$D25*投入係数表!BF23</f>
        <v>0</v>
      </c>
      <c r="BG25" s="24">
        <f>移輸入係数!$D25*投入係数表!BG23</f>
        <v>2.2790989980290789E-5</v>
      </c>
      <c r="BH25" s="24">
        <f>移輸入係数!$D25*投入係数表!BH23</f>
        <v>2.2384129916835566E-4</v>
      </c>
      <c r="BI25" s="24">
        <f>移輸入係数!$D25*投入係数表!BI23</f>
        <v>0</v>
      </c>
      <c r="BJ25" s="24">
        <f>移輸入係数!$D25*投入係数表!BJ23</f>
        <v>5.8973557035532995E-5</v>
      </c>
      <c r="BK25" s="24">
        <f>移輸入係数!$D25*投入係数表!BK23</f>
        <v>3.1998611938260321E-3</v>
      </c>
      <c r="BL25" s="24">
        <f>移輸入係数!$D25*投入係数表!BL23</f>
        <v>1.0063938693364509E-3</v>
      </c>
      <c r="BM25" s="24">
        <f>移輸入係数!$D25*投入係数表!BM23</f>
        <v>1.8579388824122852E-5</v>
      </c>
      <c r="BN25" s="24">
        <f>移輸入係数!$D25*投入係数表!BN23</f>
        <v>7.9523926474938951E-4</v>
      </c>
      <c r="BO25" s="24">
        <f>移輸入係数!$D25*投入係数表!BO23</f>
        <v>0</v>
      </c>
      <c r="BP25" s="24">
        <f>移輸入係数!$D25*投入係数表!BP23</f>
        <v>0</v>
      </c>
      <c r="BQ25" s="24">
        <f>移輸入係数!$D25*投入係数表!BQ23</f>
        <v>0</v>
      </c>
      <c r="BR25" s="24">
        <f>移輸入係数!$D25*投入係数表!BR23</f>
        <v>0</v>
      </c>
      <c r="BS25" s="24">
        <f>移輸入係数!$D25*投入係数表!BS23</f>
        <v>3.5400767844543454E-5</v>
      </c>
      <c r="BT25" s="24">
        <f>移輸入係数!$D25*投入係数表!BT23</f>
        <v>8.7253203442497706E-4</v>
      </c>
      <c r="BU25" s="24">
        <f>移輸入係数!$D25*投入係数表!BU23</f>
        <v>4.8725692757546693E-3</v>
      </c>
      <c r="BV25" s="24">
        <f>移輸入係数!$D25*投入係数表!BV23</f>
        <v>1.1554481056857276E-3</v>
      </c>
      <c r="BW25" s="24">
        <f>移輸入係数!$D25*投入係数表!BW23</f>
        <v>5.191750086705772E-5</v>
      </c>
      <c r="BX25" s="24">
        <f>移輸入係数!$D25*投入係数表!BX23</f>
        <v>0</v>
      </c>
      <c r="BY25" s="24">
        <f>移輸入係数!$D25*投入係数表!BY23</f>
        <v>0</v>
      </c>
      <c r="BZ25" s="24">
        <f>移輸入係数!$D25*投入係数表!BZ23</f>
        <v>1.9613351440398474E-4</v>
      </c>
      <c r="CA25" s="24">
        <f>移輸入係数!$D25*投入係数表!CA23</f>
        <v>3.1912828347856583E-4</v>
      </c>
      <c r="CB25" s="24">
        <f>移輸入係数!$D25*投入係数表!CB23</f>
        <v>0</v>
      </c>
      <c r="CC25" s="24">
        <f>移輸入係数!$D25*投入係数表!CC23</f>
        <v>0</v>
      </c>
      <c r="CD25" s="24">
        <f>移輸入係数!$D25*投入係数表!CD23</f>
        <v>0</v>
      </c>
      <c r="CE25" s="24">
        <f>移輸入係数!$D25*投入係数表!CE23</f>
        <v>1.890556177477292E-4</v>
      </c>
      <c r="CF25" s="24">
        <f>移輸入係数!$D25*投入係数表!CF23</f>
        <v>1.3091713483837821E-3</v>
      </c>
      <c r="CG25" s="24">
        <f>移輸入係数!$D25*投入係数表!CG23</f>
        <v>4.4128582536628828E-3</v>
      </c>
      <c r="CH25" s="24">
        <f>移輸入係数!$D25*投入係数表!CH23</f>
        <v>2.0012282972447731E-4</v>
      </c>
      <c r="CI25" s="24">
        <f>移輸入係数!$D25*投入係数表!CI23</f>
        <v>2.2487090263423481E-4</v>
      </c>
      <c r="CJ25" s="24">
        <f>移輸入係数!$D25*投入係数表!CJ23</f>
        <v>2.0854493980537102E-4</v>
      </c>
      <c r="CK25" s="24">
        <f>移輸入係数!$D25*投入係数表!CK23</f>
        <v>6.9418881300815081E-4</v>
      </c>
      <c r="CL25" s="24">
        <f>移輸入係数!$D25*投入係数表!CL23</f>
        <v>3.0028579300294815E-4</v>
      </c>
      <c r="CM25" s="24">
        <f>移輸入係数!$D25*投入係数表!CM23</f>
        <v>2.7275897884733701E-4</v>
      </c>
      <c r="CN25" s="24">
        <f>移輸入係数!$D25*投入係数表!CN23</f>
        <v>1.2065146677468608E-4</v>
      </c>
      <c r="CO25" s="24">
        <f>移輸入係数!$D25*投入係数表!CO23</f>
        <v>5.7551433489571203E-4</v>
      </c>
      <c r="CP25" s="24">
        <f>移輸入係数!$D25*投入係数表!CP23</f>
        <v>1.4852766095047318E-3</v>
      </c>
      <c r="CQ25" s="24">
        <f>移輸入係数!$D25*投入係数表!CQ23</f>
        <v>9.6294854289980989E-4</v>
      </c>
      <c r="CR25" s="24">
        <f>移輸入係数!$D25*投入係数表!CR23</f>
        <v>3.4613854495492351E-3</v>
      </c>
      <c r="CS25" s="24">
        <f>移輸入係数!$D25*投入係数表!CS23</f>
        <v>3.3854050698196663E-3</v>
      </c>
      <c r="CT25" s="24">
        <f>移輸入係数!$D25*投入係数表!CT23</f>
        <v>4.6210652042706123E-3</v>
      </c>
      <c r="CU25" s="24">
        <f>移輸入係数!$D25*投入係数表!CU23</f>
        <v>1.6500342530192493E-3</v>
      </c>
      <c r="CV25" s="24">
        <f>移輸入係数!$D25*投入係数表!CV23</f>
        <v>0</v>
      </c>
      <c r="CW25" s="24">
        <f>移輸入係数!$D25*投入係数表!CW23</f>
        <v>3.6369409744565085E-4</v>
      </c>
      <c r="CX25" s="24">
        <f>移輸入係数!$D25*投入係数表!CX23</f>
        <v>0</v>
      </c>
      <c r="CY25" s="24">
        <f>移輸入係数!$D25*投入係数表!CY23</f>
        <v>5.6661866044907733E-4</v>
      </c>
      <c r="CZ25" s="24">
        <f>移輸入係数!$D25*投入係数表!CZ23</f>
        <v>1.5275528986375281E-3</v>
      </c>
      <c r="DA25" s="24">
        <f>移輸入係数!$D25*投入係数表!DA23</f>
        <v>2.3884526956300129E-3</v>
      </c>
      <c r="DB25" s="24">
        <f>移輸入係数!$D25*投入係数表!DB23</f>
        <v>6.6981316904913158E-4</v>
      </c>
      <c r="DC25" s="24">
        <f>移輸入係数!$D25*投入係数表!DC23</f>
        <v>4.3063169925954231E-4</v>
      </c>
      <c r="DD25" s="24">
        <f>移輸入係数!$D25*投入係数表!DD23</f>
        <v>1.4283967392715515E-4</v>
      </c>
      <c r="DE25" s="24">
        <f>移輸入係数!$D25*投入係数表!DE23</f>
        <v>1.1460355194741296E-3</v>
      </c>
      <c r="DF25" s="24">
        <f>移輸入係数!$D25*投入係数表!DF23</f>
        <v>0.23647207279782173</v>
      </c>
      <c r="DG25" s="27">
        <f>移輸入係数!$D25*投入係数表!DG23</f>
        <v>1.0126990848212492E-4</v>
      </c>
    </row>
    <row r="26" spans="2:111" x14ac:dyDescent="0.15">
      <c r="B26" s="36" t="s">
        <v>16</v>
      </c>
      <c r="C26" s="36" t="s">
        <v>131</v>
      </c>
      <c r="D26" s="23">
        <f>移輸入係数!$D26*投入係数表!D24</f>
        <v>2.534117357015884E-4</v>
      </c>
      <c r="E26" s="24">
        <f>移輸入係数!$D26*投入係数表!E24</f>
        <v>0</v>
      </c>
      <c r="F26" s="24">
        <f>移輸入係数!$D26*投入係数表!F24</f>
        <v>2.026648482890297E-4</v>
      </c>
      <c r="G26" s="24">
        <f>移輸入係数!$D26*投入係数表!G24</f>
        <v>0</v>
      </c>
      <c r="H26" s="24">
        <f>移輸入係数!$D26*投入係数表!H24</f>
        <v>0</v>
      </c>
      <c r="I26" s="24">
        <f>移輸入係数!$D26*投入係数表!I24</f>
        <v>0</v>
      </c>
      <c r="J26" s="24">
        <f>移輸入係数!$D26*投入係数表!J24</f>
        <v>0</v>
      </c>
      <c r="K26" s="24">
        <f>移輸入係数!$D26*投入係数表!K24</f>
        <v>9.4041630222234593E-3</v>
      </c>
      <c r="L26" s="24">
        <f>移輸入係数!$D26*投入係数表!L24</f>
        <v>1.2259798571845303E-3</v>
      </c>
      <c r="M26" s="24">
        <f>移輸入係数!$D26*投入係数表!M24</f>
        <v>0</v>
      </c>
      <c r="N26" s="24">
        <f>移輸入係数!$D26*投入係数表!N24</f>
        <v>0</v>
      </c>
      <c r="O26" s="24">
        <f>移輸入係数!$D26*投入係数表!O24</f>
        <v>2.1565575366125394E-4</v>
      </c>
      <c r="P26" s="24">
        <f>移輸入係数!$D26*投入係数表!P24</f>
        <v>3.5187032526433088E-4</v>
      </c>
      <c r="Q26" s="24">
        <f>移輸入係数!$D26*投入係数表!Q24</f>
        <v>1.5668183358688269E-4</v>
      </c>
      <c r="R26" s="24">
        <f>移輸入係数!$D26*投入係数表!R24</f>
        <v>2.9893136579604965E-4</v>
      </c>
      <c r="S26" s="24">
        <f>移輸入係数!$D26*投入係数表!S24</f>
        <v>9.7684519129264411E-4</v>
      </c>
      <c r="T26" s="24">
        <f>移輸入係数!$D26*投入係数表!T24</f>
        <v>1.5800974312633962E-3</v>
      </c>
      <c r="U26" s="24">
        <f>移輸入係数!$D26*投入係数表!U24</f>
        <v>3.4592479322733981E-2</v>
      </c>
      <c r="V26" s="24">
        <f>移輸入係数!$D26*投入係数表!V24</f>
        <v>0</v>
      </c>
      <c r="W26" s="24">
        <f>移輸入係数!$D26*投入係数表!W24</f>
        <v>2.1542746460166044E-4</v>
      </c>
      <c r="X26" s="24">
        <f>移輸入係数!$D26*投入係数表!X24</f>
        <v>0</v>
      </c>
      <c r="Y26" s="24">
        <f>移輸入係数!$D26*投入係数表!Y24</f>
        <v>0</v>
      </c>
      <c r="Z26" s="24">
        <f>移輸入係数!$D26*投入係数表!Z24</f>
        <v>1.1790379849751306E-6</v>
      </c>
      <c r="AA26" s="24">
        <f>移輸入係数!$D26*投入係数表!AA24</f>
        <v>1.6853962390224243E-3</v>
      </c>
      <c r="AB26" s="24">
        <f>移輸入係数!$D26*投入係数表!AB24</f>
        <v>3.628643896359716E-3</v>
      </c>
      <c r="AC26" s="24">
        <f>移輸入係数!$D26*投入係数表!AC24</f>
        <v>2.7383207839983986E-3</v>
      </c>
      <c r="AD26" s="24">
        <f>移輸入係数!$D26*投入係数表!AD24</f>
        <v>0</v>
      </c>
      <c r="AE26" s="24">
        <f>移輸入係数!$D26*投入係数表!AE24</f>
        <v>3.7144633636254783E-4</v>
      </c>
      <c r="AF26" s="24">
        <f>移輸入係数!$D26*投入係数表!AF24</f>
        <v>5.5709863651500695E-4</v>
      </c>
      <c r="AG26" s="24">
        <f>移輸入係数!$D26*投入係数表!AG24</f>
        <v>1.3261299173909067E-4</v>
      </c>
      <c r="AH26" s="24">
        <f>移輸入係数!$D26*投入係数表!AH24</f>
        <v>3.534536526324796E-5</v>
      </c>
      <c r="AI26" s="24">
        <f>移輸入係数!$D26*投入係数表!AI24</f>
        <v>4.901635924200452E-3</v>
      </c>
      <c r="AJ26" s="24">
        <f>移輸入係数!$D26*投入係数表!AJ24</f>
        <v>2.9517664457884852E-6</v>
      </c>
      <c r="AK26" s="24">
        <f>移輸入係数!$D26*投入係数表!AK24</f>
        <v>1.188082031747855E-3</v>
      </c>
      <c r="AL26" s="24">
        <f>移輸入係数!$D26*投入係数表!AL24</f>
        <v>6.4651412627185107E-5</v>
      </c>
      <c r="AM26" s="24">
        <f>移輸入係数!$D26*投入係数表!AM24</f>
        <v>0</v>
      </c>
      <c r="AN26" s="24">
        <f>移輸入係数!$D26*投入係数表!AN24</f>
        <v>0</v>
      </c>
      <c r="AO26" s="24">
        <f>移輸入係数!$D26*投入係数表!AO24</f>
        <v>1.4748031998602954E-3</v>
      </c>
      <c r="AP26" s="24">
        <f>移輸入係数!$D26*投入係数表!AP24</f>
        <v>7.049638403576161E-6</v>
      </c>
      <c r="AQ26" s="24">
        <f>移輸入係数!$D26*投入係数表!AQ24</f>
        <v>1.9761277924684313E-6</v>
      </c>
      <c r="AR26" s="24">
        <f>移輸入係数!$D26*投入係数表!AR24</f>
        <v>2.2370555313032067E-4</v>
      </c>
      <c r="AS26" s="24">
        <f>移輸入係数!$D26*投入係数表!AS24</f>
        <v>2.1384364404577973E-4</v>
      </c>
      <c r="AT26" s="24">
        <f>移輸入係数!$D26*投入係数表!AT24</f>
        <v>4.3260290897946842E-3</v>
      </c>
      <c r="AU26" s="24">
        <f>移輸入係数!$D26*投入係数表!AU24</f>
        <v>5.511506443653067E-4</v>
      </c>
      <c r="AV26" s="24">
        <f>移輸入係数!$D26*投入係数表!AV24</f>
        <v>6.0379833021131956E-4</v>
      </c>
      <c r="AW26" s="24">
        <f>移輸入係数!$D26*投入係数表!AW24</f>
        <v>9.9099630578444926E-4</v>
      </c>
      <c r="AX26" s="24">
        <f>移輸入係数!$D26*投入係数表!AX24</f>
        <v>0</v>
      </c>
      <c r="AY26" s="24">
        <f>移輸入係数!$D26*投入係数表!AY24</f>
        <v>2.866891486516116E-4</v>
      </c>
      <c r="AZ26" s="24">
        <f>移輸入係数!$D26*投入係数表!AZ24</f>
        <v>5.128606319887315E-4</v>
      </c>
      <c r="BA26" s="24">
        <f>移輸入係数!$D26*投入係数表!BA24</f>
        <v>7.8953597525191106E-3</v>
      </c>
      <c r="BB26" s="24">
        <f>移輸入係数!$D26*投入係数表!BB24</f>
        <v>3.6812442015003808E-4</v>
      </c>
      <c r="BC26" s="24">
        <f>移輸入係数!$D26*投入係数表!BC24</f>
        <v>4.0729807700892168E-5</v>
      </c>
      <c r="BD26" s="24">
        <f>移輸入係数!$D26*投入係数表!BD24</f>
        <v>2.0029239511985099E-3</v>
      </c>
      <c r="BE26" s="24">
        <f>移輸入係数!$D26*投入係数表!BE24</f>
        <v>6.9391016638174969E-6</v>
      </c>
      <c r="BF26" s="24">
        <f>移輸入係数!$D26*投入係数表!BF24</f>
        <v>0</v>
      </c>
      <c r="BG26" s="24">
        <f>移輸入係数!$D26*投入係数表!BG24</f>
        <v>4.2271801159313621E-4</v>
      </c>
      <c r="BH26" s="24">
        <f>移輸入係数!$D26*投入係数表!BH24</f>
        <v>2.2023079458617973E-4</v>
      </c>
      <c r="BI26" s="24">
        <f>移輸入係数!$D26*投入係数表!BI24</f>
        <v>1.4711304065345215E-3</v>
      </c>
      <c r="BJ26" s="24">
        <f>移輸入係数!$D26*投入係数表!BJ24</f>
        <v>2.5330725468380587E-3</v>
      </c>
      <c r="BK26" s="24">
        <f>移輸入係数!$D26*投入係数表!BK24</f>
        <v>5.3820060045919153E-3</v>
      </c>
      <c r="BL26" s="24">
        <f>移輸入係数!$D26*投入係数表!BL24</f>
        <v>2.430492724393927E-3</v>
      </c>
      <c r="BM26" s="24">
        <f>移輸入係数!$D26*投入係数表!BM24</f>
        <v>4.5164651271513212E-4</v>
      </c>
      <c r="BN26" s="24">
        <f>移輸入係数!$D26*投入係数表!BN24</f>
        <v>7.4435973330387638E-4</v>
      </c>
      <c r="BO26" s="24">
        <f>移輸入係数!$D26*投入係数表!BO24</f>
        <v>3.7042747522979719E-4</v>
      </c>
      <c r="BP26" s="24">
        <f>移輸入係数!$D26*投入係数表!BP24</f>
        <v>2.2330322643208421E-4</v>
      </c>
      <c r="BQ26" s="24">
        <f>移輸入係数!$D26*投入係数表!BQ24</f>
        <v>1.0814157455989162E-3</v>
      </c>
      <c r="BR26" s="24">
        <f>移輸入係数!$D26*投入係数表!BR24</f>
        <v>4.4296477660466932E-3</v>
      </c>
      <c r="BS26" s="24">
        <f>移輸入係数!$D26*投入係数表!BS24</f>
        <v>2.197042954769531E-3</v>
      </c>
      <c r="BT26" s="24">
        <f>移輸入係数!$D26*投入係数表!BT24</f>
        <v>4.1138646471681854E-3</v>
      </c>
      <c r="BU26" s="24">
        <f>移輸入係数!$D26*投入係数表!BU24</f>
        <v>4.2918094310968515E-3</v>
      </c>
      <c r="BV26" s="24">
        <f>移輸入係数!$D26*投入係数表!BV24</f>
        <v>1.3284931612096275E-2</v>
      </c>
      <c r="BW26" s="24">
        <f>移輸入係数!$D26*投入係数表!BW24</f>
        <v>2.5890738013869939E-4</v>
      </c>
      <c r="BX26" s="24">
        <f>移輸入係数!$D26*投入係数表!BX24</f>
        <v>1.7850822749224561E-5</v>
      </c>
      <c r="BY26" s="24">
        <f>移輸入係数!$D26*投入係数表!BY24</f>
        <v>0</v>
      </c>
      <c r="BZ26" s="24">
        <f>移輸入係数!$D26*投入係数表!BZ24</f>
        <v>7.768228669120591E-4</v>
      </c>
      <c r="CA26" s="24">
        <f>移輸入係数!$D26*投入係数表!CA24</f>
        <v>9.3691842700378348E-4</v>
      </c>
      <c r="CB26" s="24">
        <f>移輸入係数!$D26*投入係数表!CB24</f>
        <v>0</v>
      </c>
      <c r="CC26" s="24">
        <f>移輸入係数!$D26*投入係数表!CC24</f>
        <v>0</v>
      </c>
      <c r="CD26" s="24">
        <f>移輸入係数!$D26*投入係数表!CD24</f>
        <v>0</v>
      </c>
      <c r="CE26" s="24">
        <f>移輸入係数!$D26*投入係数表!CE24</f>
        <v>9.8621063350512483E-4</v>
      </c>
      <c r="CF26" s="24">
        <f>移輸入係数!$D26*投入係数表!CF24</f>
        <v>7.0044166285508993E-4</v>
      </c>
      <c r="CG26" s="24">
        <f>移輸入係数!$D26*投入係数表!CG24</f>
        <v>4.0029440762253989E-3</v>
      </c>
      <c r="CH26" s="24">
        <f>移輸入係数!$D26*投入係数表!CH24</f>
        <v>4.8137365306424214E-3</v>
      </c>
      <c r="CI26" s="24">
        <f>移輸入係数!$D26*投入係数表!CI24</f>
        <v>5.9022568639030349E-3</v>
      </c>
      <c r="CJ26" s="24">
        <f>移輸入係数!$D26*投入係数表!CJ24</f>
        <v>1.4282492724174603E-3</v>
      </c>
      <c r="CK26" s="24">
        <f>移輸入係数!$D26*投入係数表!CK24</f>
        <v>4.3200797260167711E-3</v>
      </c>
      <c r="CL26" s="24">
        <f>移輸入係数!$D26*投入係数表!CL24</f>
        <v>6.3079698643165706E-3</v>
      </c>
      <c r="CM26" s="24">
        <f>移輸入係数!$D26*投入係数表!CM24</f>
        <v>6.5117964729197189E-2</v>
      </c>
      <c r="CN26" s="24">
        <f>移輸入係数!$D26*投入係数表!CN24</f>
        <v>4.6868140185824005E-3</v>
      </c>
      <c r="CO26" s="24">
        <f>移輸入係数!$D26*投入係数表!CO24</f>
        <v>2.2186751084892356E-3</v>
      </c>
      <c r="CP26" s="24">
        <f>移輸入係数!$D26*投入係数表!CP24</f>
        <v>2.0065721092871334E-2</v>
      </c>
      <c r="CQ26" s="24">
        <f>移輸入係数!$D26*投入係数表!CQ24</f>
        <v>1.504657428025668E-3</v>
      </c>
      <c r="CR26" s="24">
        <f>移輸入係数!$D26*投入係数表!CR24</f>
        <v>6.6523689034924133E-3</v>
      </c>
      <c r="CS26" s="24">
        <f>移輸入係数!$D26*投入係数表!CS24</f>
        <v>6.0428521690097034E-3</v>
      </c>
      <c r="CT26" s="24">
        <f>移輸入係数!$D26*投入係数表!CT24</f>
        <v>1.0016913714531916E-3</v>
      </c>
      <c r="CU26" s="24">
        <f>移輸入係数!$D26*投入係数表!CU24</f>
        <v>2.6477913770124945E-2</v>
      </c>
      <c r="CV26" s="24">
        <f>移輸入係数!$D26*投入係数表!CV24</f>
        <v>1.5393455507010196E-4</v>
      </c>
      <c r="CW26" s="24">
        <f>移輸入係数!$D26*投入係数表!CW24</f>
        <v>2.3685447993559469E-2</v>
      </c>
      <c r="CX26" s="24">
        <f>移輸入係数!$D26*投入係数表!CX24</f>
        <v>1.0289262615407915E-3</v>
      </c>
      <c r="CY26" s="24">
        <f>移輸入係数!$D26*投入係数表!CY24</f>
        <v>2.6212745410513125E-3</v>
      </c>
      <c r="CZ26" s="24">
        <f>移輸入係数!$D26*投入係数表!CZ24</f>
        <v>5.1647658507683342E-4</v>
      </c>
      <c r="DA26" s="24">
        <f>移輸入係数!$D26*投入係数表!DA24</f>
        <v>2.1504193015232036E-4</v>
      </c>
      <c r="DB26" s="24">
        <f>移輸入係数!$D26*投入係数表!DB24</f>
        <v>1.2729881191219515E-3</v>
      </c>
      <c r="DC26" s="24">
        <f>移輸入係数!$D26*投入係数表!DC24</f>
        <v>3.3754835548065925E-3</v>
      </c>
      <c r="DD26" s="24">
        <f>移輸入係数!$D26*投入係数表!DD24</f>
        <v>0</v>
      </c>
      <c r="DE26" s="24">
        <f>移輸入係数!$D26*投入係数表!DE24</f>
        <v>1.5123384264525126E-3</v>
      </c>
      <c r="DF26" s="24">
        <f>移輸入係数!$D26*投入係数表!DF24</f>
        <v>0</v>
      </c>
      <c r="DG26" s="27">
        <f>移輸入係数!$D26*投入係数表!DG24</f>
        <v>1.2357322825934722E-5</v>
      </c>
    </row>
    <row r="27" spans="2:111" x14ac:dyDescent="0.15">
      <c r="B27" s="36" t="s">
        <v>17</v>
      </c>
      <c r="C27" s="36" t="s">
        <v>132</v>
      </c>
      <c r="D27" s="23">
        <f>移輸入係数!$D27*投入係数表!D25</f>
        <v>2.8817879915642188E-2</v>
      </c>
      <c r="E27" s="24">
        <f>移輸入係数!$D27*投入係数表!E25</f>
        <v>0</v>
      </c>
      <c r="F27" s="24">
        <f>移輸入係数!$D27*投入係数表!F25</f>
        <v>1.2101491468119157E-3</v>
      </c>
      <c r="G27" s="24">
        <f>移輸入係数!$D27*投入係数表!G25</f>
        <v>2.3050270468831939E-4</v>
      </c>
      <c r="H27" s="24">
        <f>移輸入係数!$D27*投入係数表!H25</f>
        <v>0</v>
      </c>
      <c r="I27" s="24">
        <f>移輸入係数!$D27*投入係数表!I25</f>
        <v>0</v>
      </c>
      <c r="J27" s="24">
        <f>移輸入係数!$D27*投入係数表!J25</f>
        <v>0</v>
      </c>
      <c r="K27" s="24">
        <f>移輸入係数!$D27*投入係数表!K25</f>
        <v>4.8964507822699496E-7</v>
      </c>
      <c r="L27" s="24">
        <f>移輸入係数!$D27*投入係数表!L25</f>
        <v>0</v>
      </c>
      <c r="M27" s="24">
        <f>移輸入係数!$D27*投入係数表!M25</f>
        <v>0</v>
      </c>
      <c r="N27" s="24">
        <f>移輸入係数!$D27*投入係数表!N25</f>
        <v>0</v>
      </c>
      <c r="O27" s="24">
        <f>移輸入係数!$D27*投入係数表!O25</f>
        <v>0</v>
      </c>
      <c r="P27" s="24">
        <f>移輸入係数!$D27*投入係数表!P25</f>
        <v>0</v>
      </c>
      <c r="Q27" s="24">
        <f>移輸入係数!$D27*投入係数表!Q25</f>
        <v>0</v>
      </c>
      <c r="R27" s="24">
        <f>移輸入係数!$D27*投入係数表!R25</f>
        <v>5.736314084257095E-8</v>
      </c>
      <c r="S27" s="24">
        <f>移輸入係数!$D27*投入係数表!S25</f>
        <v>0</v>
      </c>
      <c r="T27" s="24">
        <f>移輸入係数!$D27*投入係数表!T25</f>
        <v>0</v>
      </c>
      <c r="U27" s="24">
        <f>移輸入係数!$D27*投入係数表!U25</f>
        <v>0</v>
      </c>
      <c r="V27" s="24">
        <f>移輸入係数!$D27*投入係数表!V25</f>
        <v>0.16560019915235635</v>
      </c>
      <c r="W27" s="24">
        <f>移輸入係数!$D27*投入係数表!W25</f>
        <v>4.5542858275446057E-3</v>
      </c>
      <c r="X27" s="24">
        <f>移輸入係数!$D27*投入係数表!X25</f>
        <v>0</v>
      </c>
      <c r="Y27" s="24">
        <f>移輸入係数!$D27*投入係数表!Y25</f>
        <v>5.9966657177391346E-3</v>
      </c>
      <c r="Z27" s="24">
        <f>移輸入係数!$D27*投入係数表!Z25</f>
        <v>9.658920538531842E-3</v>
      </c>
      <c r="AA27" s="24">
        <f>移輸入係数!$D27*投入係数表!AA25</f>
        <v>2.3961455832973238E-4</v>
      </c>
      <c r="AB27" s="24">
        <f>移輸入係数!$D27*投入係数表!AB25</f>
        <v>1.0015843228777398E-3</v>
      </c>
      <c r="AC27" s="24">
        <f>移輸入係数!$D27*投入係数表!AC25</f>
        <v>6.676976832337675E-4</v>
      </c>
      <c r="AD27" s="24">
        <f>移輸入係数!$D27*投入係数表!AD25</f>
        <v>0</v>
      </c>
      <c r="AE27" s="24">
        <f>移輸入係数!$D27*投入係数表!AE25</f>
        <v>0</v>
      </c>
      <c r="AF27" s="24">
        <f>移輸入係数!$D27*投入係数表!AF25</f>
        <v>0</v>
      </c>
      <c r="AG27" s="24">
        <f>移輸入係数!$D27*投入係数表!AG25</f>
        <v>4.4452811316485444E-5</v>
      </c>
      <c r="AH27" s="24">
        <f>移輸入係数!$D27*投入係数表!AH25</f>
        <v>0</v>
      </c>
      <c r="AI27" s="24">
        <f>移輸入係数!$D27*投入係数表!AI25</f>
        <v>0</v>
      </c>
      <c r="AJ27" s="24">
        <f>移輸入係数!$D27*投入係数表!AJ25</f>
        <v>0</v>
      </c>
      <c r="AK27" s="24">
        <f>移輸入係数!$D27*投入係数表!AK25</f>
        <v>0</v>
      </c>
      <c r="AL27" s="24">
        <f>移輸入係数!$D27*投入係数表!AL25</f>
        <v>1.2868183192018013E-4</v>
      </c>
      <c r="AM27" s="24">
        <f>移輸入係数!$D27*投入係数表!AM25</f>
        <v>0</v>
      </c>
      <c r="AN27" s="24">
        <f>移輸入係数!$D27*投入係数表!AN25</f>
        <v>0</v>
      </c>
      <c r="AO27" s="24">
        <f>移輸入係数!$D27*投入係数表!AO25</f>
        <v>0</v>
      </c>
      <c r="AP27" s="24">
        <f>移輸入係数!$D27*投入係数表!AP25</f>
        <v>0</v>
      </c>
      <c r="AQ27" s="24">
        <f>移輸入係数!$D27*投入係数表!AQ25</f>
        <v>0</v>
      </c>
      <c r="AR27" s="24">
        <f>移輸入係数!$D27*投入係数表!AR25</f>
        <v>0</v>
      </c>
      <c r="AS27" s="24">
        <f>移輸入係数!$D27*投入係数表!AS25</f>
        <v>0</v>
      </c>
      <c r="AT27" s="24">
        <f>移輸入係数!$D27*投入係数表!AT25</f>
        <v>0</v>
      </c>
      <c r="AU27" s="24">
        <f>移輸入係数!$D27*投入係数表!AU25</f>
        <v>0</v>
      </c>
      <c r="AV27" s="24">
        <f>移輸入係数!$D27*投入係数表!AV25</f>
        <v>2.9411947647507964E-6</v>
      </c>
      <c r="AW27" s="24">
        <f>移輸入係数!$D27*投入係数表!AW25</f>
        <v>0</v>
      </c>
      <c r="AX27" s="24">
        <f>移輸入係数!$D27*投入係数表!AX25</f>
        <v>0</v>
      </c>
      <c r="AY27" s="24">
        <f>移輸入係数!$D27*投入係数表!AY25</f>
        <v>0</v>
      </c>
      <c r="AZ27" s="24">
        <f>移輸入係数!$D27*投入係数表!AZ25</f>
        <v>0</v>
      </c>
      <c r="BA27" s="24">
        <f>移輸入係数!$D27*投入係数表!BA25</f>
        <v>0</v>
      </c>
      <c r="BB27" s="24">
        <f>移輸入係数!$D27*投入係数表!BB25</f>
        <v>0</v>
      </c>
      <c r="BC27" s="24">
        <f>移輸入係数!$D27*投入係数表!BC25</f>
        <v>0</v>
      </c>
      <c r="BD27" s="24">
        <f>移輸入係数!$D27*投入係数表!BD25</f>
        <v>0</v>
      </c>
      <c r="BE27" s="24">
        <f>移輸入係数!$D27*投入係数表!BE25</f>
        <v>0</v>
      </c>
      <c r="BF27" s="24">
        <f>移輸入係数!$D27*投入係数表!BF25</f>
        <v>0</v>
      </c>
      <c r="BG27" s="24">
        <f>移輸入係数!$D27*投入係数表!BG25</f>
        <v>0</v>
      </c>
      <c r="BH27" s="24">
        <f>移輸入係数!$D27*投入係数表!BH25</f>
        <v>0</v>
      </c>
      <c r="BI27" s="24">
        <f>移輸入係数!$D27*投入係数表!BI25</f>
        <v>0</v>
      </c>
      <c r="BJ27" s="24">
        <f>移輸入係数!$D27*投入係数表!BJ25</f>
        <v>0</v>
      </c>
      <c r="BK27" s="24">
        <f>移輸入係数!$D27*投入係数表!BK25</f>
        <v>0</v>
      </c>
      <c r="BL27" s="24">
        <f>移輸入係数!$D27*投入係数表!BL25</f>
        <v>0</v>
      </c>
      <c r="BM27" s="24">
        <f>移輸入係数!$D27*投入係数表!BM25</f>
        <v>0</v>
      </c>
      <c r="BN27" s="24">
        <f>移輸入係数!$D27*投入係数表!BN25</f>
        <v>0</v>
      </c>
      <c r="BO27" s="24">
        <f>移輸入係数!$D27*投入係数表!BO25</f>
        <v>1.7719872133178257E-4</v>
      </c>
      <c r="BP27" s="24">
        <f>移輸入係数!$D27*投入係数表!BP25</f>
        <v>1.6516184152565167E-4</v>
      </c>
      <c r="BQ27" s="24">
        <f>移輸入係数!$D27*投入係数表!BQ25</f>
        <v>8.1623274993425737E-5</v>
      </c>
      <c r="BR27" s="24">
        <f>移輸入係数!$D27*投入係数表!BR25</f>
        <v>1.0618123335547629E-4</v>
      </c>
      <c r="BS27" s="24">
        <f>移輸入係数!$D27*投入係数表!BS25</f>
        <v>0</v>
      </c>
      <c r="BT27" s="24">
        <f>移輸入係数!$D27*投入係数表!BT25</f>
        <v>0</v>
      </c>
      <c r="BU27" s="24">
        <f>移輸入係数!$D27*投入係数表!BU25</f>
        <v>0</v>
      </c>
      <c r="BV27" s="24">
        <f>移輸入係数!$D27*投入係数表!BV25</f>
        <v>0</v>
      </c>
      <c r="BW27" s="24">
        <f>移輸入係数!$D27*投入係数表!BW25</f>
        <v>5.2044458667250939E-6</v>
      </c>
      <c r="BX27" s="24">
        <f>移輸入係数!$D27*投入係数表!BX25</f>
        <v>0</v>
      </c>
      <c r="BY27" s="24">
        <f>移輸入係数!$D27*投入係数表!BY25</f>
        <v>0</v>
      </c>
      <c r="BZ27" s="24">
        <f>移輸入係数!$D27*投入係数表!BZ25</f>
        <v>0</v>
      </c>
      <c r="CA27" s="24">
        <f>移輸入係数!$D27*投入係数表!CA25</f>
        <v>0</v>
      </c>
      <c r="CB27" s="24">
        <f>移輸入係数!$D27*投入係数表!CB25</f>
        <v>0</v>
      </c>
      <c r="CC27" s="24">
        <f>移輸入係数!$D27*投入係数表!CC25</f>
        <v>0</v>
      </c>
      <c r="CD27" s="24">
        <f>移輸入係数!$D27*投入係数表!CD25</f>
        <v>0</v>
      </c>
      <c r="CE27" s="24">
        <f>移輸入係数!$D27*投入係数表!CE25</f>
        <v>0</v>
      </c>
      <c r="CF27" s="24">
        <f>移輸入係数!$D27*投入係数表!CF25</f>
        <v>0</v>
      </c>
      <c r="CG27" s="24">
        <f>移輸入係数!$D27*投入係数表!CG25</f>
        <v>0</v>
      </c>
      <c r="CH27" s="24">
        <f>移輸入係数!$D27*投入係数表!CH25</f>
        <v>0</v>
      </c>
      <c r="CI27" s="24">
        <f>移輸入係数!$D27*投入係数表!CI25</f>
        <v>0</v>
      </c>
      <c r="CJ27" s="24">
        <f>移輸入係数!$D27*投入係数表!CJ25</f>
        <v>0</v>
      </c>
      <c r="CK27" s="24">
        <f>移輸入係数!$D27*投入係数表!CK25</f>
        <v>0</v>
      </c>
      <c r="CL27" s="24">
        <f>移輸入係数!$D27*投入係数表!CL25</f>
        <v>0</v>
      </c>
      <c r="CM27" s="24">
        <f>移輸入係数!$D27*投入係数表!CM25</f>
        <v>0</v>
      </c>
      <c r="CN27" s="24">
        <f>移輸入係数!$D27*投入係数表!CN25</f>
        <v>2.0952011945005767E-6</v>
      </c>
      <c r="CO27" s="24">
        <f>移輸入係数!$D27*投入係数表!CO25</f>
        <v>0</v>
      </c>
      <c r="CP27" s="24">
        <f>移輸入係数!$D27*投入係数表!CP25</f>
        <v>0</v>
      </c>
      <c r="CQ27" s="24">
        <f>移輸入係数!$D27*投入係数表!CQ25</f>
        <v>0</v>
      </c>
      <c r="CR27" s="24">
        <f>移輸入係数!$D27*投入係数表!CR25</f>
        <v>0</v>
      </c>
      <c r="CS27" s="24">
        <f>移輸入係数!$D27*投入係数表!CS25</f>
        <v>0</v>
      </c>
      <c r="CT27" s="24">
        <f>移輸入係数!$D27*投入係数表!CT25</f>
        <v>0</v>
      </c>
      <c r="CU27" s="24">
        <f>移輸入係数!$D27*投入係数表!CU25</f>
        <v>0</v>
      </c>
      <c r="CV27" s="24">
        <f>移輸入係数!$D27*投入係数表!CV25</f>
        <v>0</v>
      </c>
      <c r="CW27" s="24">
        <f>移輸入係数!$D27*投入係数表!CW25</f>
        <v>0</v>
      </c>
      <c r="CX27" s="24">
        <f>移輸入係数!$D27*投入係数表!CX25</f>
        <v>0</v>
      </c>
      <c r="CY27" s="24">
        <f>移輸入係数!$D27*投入係数表!CY25</f>
        <v>0</v>
      </c>
      <c r="CZ27" s="24">
        <f>移輸入係数!$D27*投入係数表!CZ25</f>
        <v>0</v>
      </c>
      <c r="DA27" s="24">
        <f>移輸入係数!$D27*投入係数表!DA25</f>
        <v>0</v>
      </c>
      <c r="DB27" s="24">
        <f>移輸入係数!$D27*投入係数表!DB25</f>
        <v>0</v>
      </c>
      <c r="DC27" s="24">
        <f>移輸入係数!$D27*投入係数表!DC25</f>
        <v>8.0925589373228066E-5</v>
      </c>
      <c r="DD27" s="24">
        <f>移輸入係数!$D27*投入係数表!DD25</f>
        <v>0</v>
      </c>
      <c r="DE27" s="24">
        <f>移輸入係数!$D27*投入係数表!DE25</f>
        <v>3.6736333823553984E-4</v>
      </c>
      <c r="DF27" s="24">
        <f>移輸入係数!$D27*投入係数表!DF25</f>
        <v>0</v>
      </c>
      <c r="DG27" s="27">
        <f>移輸入係数!$D27*投入係数表!DG25</f>
        <v>2.2751254128615389E-4</v>
      </c>
    </row>
    <row r="28" spans="2:111" x14ac:dyDescent="0.15">
      <c r="B28" s="36" t="s">
        <v>18</v>
      </c>
      <c r="C28" s="36" t="s">
        <v>133</v>
      </c>
      <c r="D28" s="23">
        <f>移輸入係数!$D28*投入係数表!D26</f>
        <v>4.4270478944821761E-4</v>
      </c>
      <c r="E28" s="24">
        <f>移輸入係数!$D28*投入係数表!E26</f>
        <v>1.2028642127416944E-3</v>
      </c>
      <c r="F28" s="24">
        <f>移輸入係数!$D28*投入係数表!F26</f>
        <v>0</v>
      </c>
      <c r="G28" s="24">
        <f>移輸入係数!$D28*投入係数表!G26</f>
        <v>0</v>
      </c>
      <c r="H28" s="24">
        <f>移輸入係数!$D28*投入係数表!H26</f>
        <v>0</v>
      </c>
      <c r="I28" s="24">
        <f>移輸入係数!$D28*投入係数表!I26</f>
        <v>0</v>
      </c>
      <c r="J28" s="24">
        <f>移輸入係数!$D28*投入係数表!J26</f>
        <v>0</v>
      </c>
      <c r="K28" s="24">
        <f>移輸入係数!$D28*投入係数表!K26</f>
        <v>3.5557586765671023E-3</v>
      </c>
      <c r="L28" s="24">
        <f>移輸入係数!$D28*投入係数表!L26</f>
        <v>4.9766724136542937E-3</v>
      </c>
      <c r="M28" s="24">
        <f>移輸入係数!$D28*投入係数表!M26</f>
        <v>2.5028051193930422E-3</v>
      </c>
      <c r="N28" s="24">
        <f>移輸入係数!$D28*投入係数表!N26</f>
        <v>0</v>
      </c>
      <c r="O28" s="24">
        <f>移輸入係数!$D28*投入係数表!O26</f>
        <v>1.5560738543708779E-2</v>
      </c>
      <c r="P28" s="24">
        <f>移輸入係数!$D28*投入係数表!P26</f>
        <v>5.1549316764249093E-4</v>
      </c>
      <c r="Q28" s="24">
        <f>移輸入係数!$D28*投入係数表!Q26</f>
        <v>3.5480757792185686E-4</v>
      </c>
      <c r="R28" s="24">
        <f>移輸入係数!$D28*投入係数表!R26</f>
        <v>3.8161515729208059E-4</v>
      </c>
      <c r="S28" s="24">
        <f>移輸入係数!$D28*投入係数表!S26</f>
        <v>2.798074016485223E-4</v>
      </c>
      <c r="T28" s="24">
        <f>移輸入係数!$D28*投入係数表!T26</f>
        <v>3.6367568864446474E-4</v>
      </c>
      <c r="U28" s="24">
        <f>移輸入係数!$D28*投入係数表!U26</f>
        <v>0</v>
      </c>
      <c r="V28" s="24">
        <f>移輸入係数!$D28*投入係数表!V26</f>
        <v>4.3433716579247883E-2</v>
      </c>
      <c r="W28" s="24">
        <f>移輸入係数!$D28*投入係数表!W26</f>
        <v>0.13005190989324461</v>
      </c>
      <c r="X28" s="24">
        <f>移輸入係数!$D28*投入係数表!X26</f>
        <v>0</v>
      </c>
      <c r="Y28" s="24">
        <f>移輸入係数!$D28*投入係数表!Y26</f>
        <v>1.5384447895262315E-2</v>
      </c>
      <c r="Z28" s="24">
        <f>移輸入係数!$D28*投入係数表!Z26</f>
        <v>1.469436215766425E-2</v>
      </c>
      <c r="AA28" s="24">
        <f>移輸入係数!$D28*投入係数表!AA26</f>
        <v>3.8960118298869285E-2</v>
      </c>
      <c r="AB28" s="24">
        <f>移輸入係数!$D28*投入係数表!AB26</f>
        <v>3.1632860005585975E-2</v>
      </c>
      <c r="AC28" s="24">
        <f>移輸入係数!$D28*投入係数表!AC26</f>
        <v>4.0248180962535608E-2</v>
      </c>
      <c r="AD28" s="24">
        <f>移輸入係数!$D28*投入係数表!AD26</f>
        <v>0</v>
      </c>
      <c r="AE28" s="24">
        <f>移輸入係数!$D28*投入係数表!AE26</f>
        <v>4.1451892520772982E-4</v>
      </c>
      <c r="AF28" s="24">
        <f>移輸入係数!$D28*投入係数表!AF26</f>
        <v>3.513952576458426E-3</v>
      </c>
      <c r="AG28" s="24">
        <f>移輸入係数!$D28*投入係数表!AG26</f>
        <v>1.666428841197563E-2</v>
      </c>
      <c r="AH28" s="24">
        <f>移輸入係数!$D28*投入係数表!AH26</f>
        <v>1.1833194773278776E-4</v>
      </c>
      <c r="AI28" s="24">
        <f>移輸入係数!$D28*投入係数表!AI26</f>
        <v>5.0508337459699668E-2</v>
      </c>
      <c r="AJ28" s="24">
        <f>移輸入係数!$D28*投入係数表!AJ26</f>
        <v>6.5705870187745272E-4</v>
      </c>
      <c r="AK28" s="24">
        <f>移輸入係数!$D28*投入係数表!AK26</f>
        <v>1.8893376379642758E-2</v>
      </c>
      <c r="AL28" s="24">
        <f>移輸入係数!$D28*投入係数表!AL26</f>
        <v>1.6660076948032915E-3</v>
      </c>
      <c r="AM28" s="24">
        <f>移輸入係数!$D28*投入係数表!AM26</f>
        <v>0</v>
      </c>
      <c r="AN28" s="24">
        <f>移輸入係数!$D28*投入係数表!AN26</f>
        <v>0</v>
      </c>
      <c r="AO28" s="24">
        <f>移輸入係数!$D28*投入係数表!AO26</f>
        <v>1.5591979661167693E-3</v>
      </c>
      <c r="AP28" s="24">
        <f>移輸入係数!$D28*投入係数表!AP26</f>
        <v>1.2850248485157838E-4</v>
      </c>
      <c r="AQ28" s="24">
        <f>移輸入係数!$D28*投入係数表!AQ26</f>
        <v>1.158293641324738E-3</v>
      </c>
      <c r="AR28" s="24">
        <f>移輸入係数!$D28*投入係数表!AR26</f>
        <v>8.9157579156635394E-4</v>
      </c>
      <c r="AS28" s="24">
        <f>移輸入係数!$D28*投入係数表!AS26</f>
        <v>3.8431977203364481E-3</v>
      </c>
      <c r="AT28" s="24">
        <f>移輸入係数!$D28*投入係数表!AT26</f>
        <v>6.7231294012759166E-4</v>
      </c>
      <c r="AU28" s="24">
        <f>移輸入係数!$D28*投入係数表!AU26</f>
        <v>1.1772047400919678E-3</v>
      </c>
      <c r="AV28" s="24">
        <f>移輸入係数!$D28*投入係数表!AV26</f>
        <v>7.9333207425953461E-4</v>
      </c>
      <c r="AW28" s="24">
        <f>移輸入係数!$D28*投入係数表!AW26</f>
        <v>2.4493353687495261E-4</v>
      </c>
      <c r="AX28" s="24">
        <f>移輸入係数!$D28*投入係数表!AX26</f>
        <v>0</v>
      </c>
      <c r="AY28" s="24">
        <f>移輸入係数!$D28*投入係数表!AY26</f>
        <v>2.4751915581884996E-3</v>
      </c>
      <c r="AZ28" s="24">
        <f>移輸入係数!$D28*投入係数表!AZ26</f>
        <v>5.3203452043027431E-4</v>
      </c>
      <c r="BA28" s="24">
        <f>移輸入係数!$D28*投入係数表!BA26</f>
        <v>2.158041746012983E-3</v>
      </c>
      <c r="BB28" s="24">
        <f>移輸入係数!$D28*投入係数表!BB26</f>
        <v>9.3316017047475306E-4</v>
      </c>
      <c r="BC28" s="24">
        <f>移輸入係数!$D28*投入係数表!BC26</f>
        <v>8.2716209340231925E-3</v>
      </c>
      <c r="BD28" s="24">
        <f>移輸入係数!$D28*投入係数表!BD26</f>
        <v>1.8596654031876377E-3</v>
      </c>
      <c r="BE28" s="24">
        <f>移輸入係数!$D28*投入係数表!BE26</f>
        <v>4.2590645676255216E-5</v>
      </c>
      <c r="BF28" s="24">
        <f>移輸入係数!$D28*投入係数表!BF26</f>
        <v>0</v>
      </c>
      <c r="BG28" s="24">
        <f>移輸入係数!$D28*投入係数表!BG26</f>
        <v>0</v>
      </c>
      <c r="BH28" s="24">
        <f>移輸入係数!$D28*投入係数表!BH26</f>
        <v>1.6389067850940166E-4</v>
      </c>
      <c r="BI28" s="24">
        <f>移輸入係数!$D28*投入係数表!BI26</f>
        <v>0</v>
      </c>
      <c r="BJ28" s="24">
        <f>移輸入係数!$D28*投入係数表!BJ26</f>
        <v>4.9645737258482005E-4</v>
      </c>
      <c r="BK28" s="24">
        <f>移輸入係数!$D28*投入係数表!BK26</f>
        <v>3.0878469261278576E-3</v>
      </c>
      <c r="BL28" s="24">
        <f>移輸入係数!$D28*投入係数表!BL26</f>
        <v>7.5945254347625541E-4</v>
      </c>
      <c r="BM28" s="24">
        <f>移輸入係数!$D28*投入係数表!BM26</f>
        <v>1.5030172441970736E-4</v>
      </c>
      <c r="BN28" s="24">
        <f>移輸入係数!$D28*投入係数表!BN26</f>
        <v>3.8338847540410559E-4</v>
      </c>
      <c r="BO28" s="24">
        <f>移輸入係数!$D28*投入係数表!BO26</f>
        <v>6.3904827473288003E-4</v>
      </c>
      <c r="BP28" s="24">
        <f>移輸入係数!$D28*投入係数表!BP26</f>
        <v>6.9386778452377247E-4</v>
      </c>
      <c r="BQ28" s="24">
        <f>移輸入係数!$D28*投入係数表!BQ26</f>
        <v>4.5763905911227022E-6</v>
      </c>
      <c r="BR28" s="24">
        <f>移輸入係数!$D28*投入係数表!BR26</f>
        <v>2.9766435941276804E-5</v>
      </c>
      <c r="BS28" s="24">
        <f>移輸入係数!$D28*投入係数表!BS26</f>
        <v>7.2788788624031748E-3</v>
      </c>
      <c r="BT28" s="24">
        <f>移輸入係数!$D28*投入係数表!BT26</f>
        <v>5.9680456103022583E-3</v>
      </c>
      <c r="BU28" s="24">
        <f>移輸入係数!$D28*投入係数表!BU26</f>
        <v>0</v>
      </c>
      <c r="BV28" s="24">
        <f>移輸入係数!$D28*投入係数表!BV26</f>
        <v>0</v>
      </c>
      <c r="BW28" s="24">
        <f>移輸入係数!$D28*投入係数表!BW26</f>
        <v>0</v>
      </c>
      <c r="BX28" s="24">
        <f>移輸入係数!$D28*投入係数表!BX26</f>
        <v>0</v>
      </c>
      <c r="BY28" s="24">
        <f>移輸入係数!$D28*投入係数表!BY26</f>
        <v>0</v>
      </c>
      <c r="BZ28" s="24">
        <f>移輸入係数!$D28*投入係数表!BZ26</f>
        <v>6.3431894628997114E-5</v>
      </c>
      <c r="CA28" s="24">
        <f>移輸入係数!$D28*投入係数表!CA26</f>
        <v>4.1944614622854094E-5</v>
      </c>
      <c r="CB28" s="24">
        <f>移輸入係数!$D28*投入係数表!CB26</f>
        <v>0</v>
      </c>
      <c r="CC28" s="24">
        <f>移輸入係数!$D28*投入係数表!CC26</f>
        <v>0</v>
      </c>
      <c r="CD28" s="24">
        <f>移輸入係数!$D28*投入係数表!CD26</f>
        <v>0</v>
      </c>
      <c r="CE28" s="24">
        <f>移輸入係数!$D28*投入係数表!CE26</f>
        <v>0</v>
      </c>
      <c r="CF28" s="24">
        <f>移輸入係数!$D28*投入係数表!CF26</f>
        <v>6.839562265927541E-4</v>
      </c>
      <c r="CG28" s="24">
        <f>移輸入係数!$D28*投入係数表!CG26</f>
        <v>1.6614097179737961E-4</v>
      </c>
      <c r="CH28" s="24">
        <f>移輸入係数!$D28*投入係数表!CH26</f>
        <v>0</v>
      </c>
      <c r="CI28" s="24">
        <f>移輸入係数!$D28*投入係数表!CI26</f>
        <v>0</v>
      </c>
      <c r="CJ28" s="24">
        <f>移輸入係数!$D28*投入係数表!CJ26</f>
        <v>0</v>
      </c>
      <c r="CK28" s="24">
        <f>移輸入係数!$D28*投入係数表!CK26</f>
        <v>0</v>
      </c>
      <c r="CL28" s="24">
        <f>移輸入係数!$D28*投入係数表!CL26</f>
        <v>0</v>
      </c>
      <c r="CM28" s="24">
        <f>移輸入係数!$D28*投入係数表!CM26</f>
        <v>1.8647695141498714E-4</v>
      </c>
      <c r="CN28" s="24">
        <f>移輸入係数!$D28*投入係数表!CN26</f>
        <v>1.4249128781850551E-4</v>
      </c>
      <c r="CO28" s="24">
        <f>移輸入係数!$D28*投入係数表!CO26</f>
        <v>2.3890877692481942E-5</v>
      </c>
      <c r="CP28" s="24">
        <f>移輸入係数!$D28*投入係数表!CP26</f>
        <v>6.6595441277258758E-3</v>
      </c>
      <c r="CQ28" s="24">
        <f>移輸入係数!$D28*投入係数表!CQ26</f>
        <v>4.594782068522952E-4</v>
      </c>
      <c r="CR28" s="24">
        <f>移輸入係数!$D28*投入係数表!CR26</f>
        <v>1.6208091531867828E-2</v>
      </c>
      <c r="CS28" s="24">
        <f>移輸入係数!$D28*投入係数表!CS26</f>
        <v>3.4042152772423149E-4</v>
      </c>
      <c r="CT28" s="24">
        <f>移輸入係数!$D28*投入係数表!CT26</f>
        <v>3.1577156587134388E-4</v>
      </c>
      <c r="CU28" s="24">
        <f>移輸入係数!$D28*投入係数表!CU26</f>
        <v>0</v>
      </c>
      <c r="CV28" s="24">
        <f>移輸入係数!$D28*投入係数表!CV26</f>
        <v>0</v>
      </c>
      <c r="CW28" s="24">
        <f>移輸入係数!$D28*投入係数表!CW26</f>
        <v>1.930223029298222E-4</v>
      </c>
      <c r="CX28" s="24">
        <f>移輸入係数!$D28*投入係数表!CX26</f>
        <v>3.5001480815565866E-4</v>
      </c>
      <c r="CY28" s="24">
        <f>移輸入係数!$D28*投入係数表!CY26</f>
        <v>0</v>
      </c>
      <c r="CZ28" s="24">
        <f>移輸入係数!$D28*投入係数表!CZ26</f>
        <v>1.6467621524899066E-4</v>
      </c>
      <c r="DA28" s="24">
        <f>移輸入係数!$D28*投入係数表!DA26</f>
        <v>3.4048798002259931E-4</v>
      </c>
      <c r="DB28" s="24">
        <f>移輸入係数!$D28*投入係数表!DB26</f>
        <v>2.2364909450496447E-3</v>
      </c>
      <c r="DC28" s="24">
        <f>移輸入係数!$D28*投入係数表!DC26</f>
        <v>6.4818189912922589E-4</v>
      </c>
      <c r="DD28" s="24">
        <f>移輸入係数!$D28*投入係数表!DD26</f>
        <v>4.0652512815928556E-3</v>
      </c>
      <c r="DE28" s="24">
        <f>移輸入係数!$D28*投入係数表!DE26</f>
        <v>8.4545492821144053E-5</v>
      </c>
      <c r="DF28" s="24">
        <f>移輸入係数!$D28*投入係数表!DF26</f>
        <v>0</v>
      </c>
      <c r="DG28" s="27">
        <f>移輸入係数!$D28*投入係数表!DG26</f>
        <v>3.3786154292734366E-4</v>
      </c>
    </row>
    <row r="29" spans="2:111" x14ac:dyDescent="0.15">
      <c r="B29" s="36" t="s">
        <v>19</v>
      </c>
      <c r="C29" s="36" t="s">
        <v>134</v>
      </c>
      <c r="D29" s="23">
        <f>移輸入係数!$D29*投入係数表!D27</f>
        <v>0</v>
      </c>
      <c r="E29" s="24">
        <f>移輸入係数!$D29*投入係数表!E27</f>
        <v>0</v>
      </c>
      <c r="F29" s="24">
        <f>移輸入係数!$D29*投入係数表!F27</f>
        <v>0</v>
      </c>
      <c r="G29" s="24">
        <f>移輸入係数!$D29*投入係数表!G27</f>
        <v>0</v>
      </c>
      <c r="H29" s="24">
        <f>移輸入係数!$D29*投入係数表!H27</f>
        <v>0</v>
      </c>
      <c r="I29" s="24">
        <f>移輸入係数!$D29*投入係数表!I27</f>
        <v>0</v>
      </c>
      <c r="J29" s="24">
        <f>移輸入係数!$D29*投入係数表!J27</f>
        <v>0</v>
      </c>
      <c r="K29" s="24">
        <f>移輸入係数!$D29*投入係数表!K27</f>
        <v>0</v>
      </c>
      <c r="L29" s="24">
        <f>移輸入係数!$D29*投入係数表!L27</f>
        <v>0</v>
      </c>
      <c r="M29" s="24">
        <f>移輸入係数!$D29*投入係数表!M27</f>
        <v>0</v>
      </c>
      <c r="N29" s="24">
        <f>移輸入係数!$D29*投入係数表!N27</f>
        <v>0</v>
      </c>
      <c r="O29" s="24">
        <f>移輸入係数!$D29*投入係数表!O27</f>
        <v>0</v>
      </c>
      <c r="P29" s="24">
        <f>移輸入係数!$D29*投入係数表!P27</f>
        <v>0</v>
      </c>
      <c r="Q29" s="24">
        <f>移輸入係数!$D29*投入係数表!Q27</f>
        <v>0</v>
      </c>
      <c r="R29" s="24">
        <f>移輸入係数!$D29*投入係数表!R27</f>
        <v>0</v>
      </c>
      <c r="S29" s="24">
        <f>移輸入係数!$D29*投入係数表!S27</f>
        <v>5.503662548417237E-6</v>
      </c>
      <c r="T29" s="24">
        <f>移輸入係数!$D29*投入係数表!T27</f>
        <v>0</v>
      </c>
      <c r="U29" s="24">
        <f>移輸入係数!$D29*投入係数表!U27</f>
        <v>2.4466028918846182E-5</v>
      </c>
      <c r="V29" s="24">
        <f>移輸入係数!$D29*投入係数表!V27</f>
        <v>1.6502697556331321E-2</v>
      </c>
      <c r="W29" s="24">
        <f>移輸入係数!$D29*投入係数表!W27</f>
        <v>0</v>
      </c>
      <c r="X29" s="24">
        <f>移輸入係数!$D29*投入係数表!X27</f>
        <v>0</v>
      </c>
      <c r="Y29" s="24">
        <f>移輸入係数!$D29*投入係数表!Y27</f>
        <v>0.28508321347852866</v>
      </c>
      <c r="Z29" s="24">
        <f>移輸入係数!$D29*投入係数表!Z27</f>
        <v>0.1221870942389864</v>
      </c>
      <c r="AA29" s="24">
        <f>移輸入係数!$D29*投入係数表!AA27</f>
        <v>0</v>
      </c>
      <c r="AB29" s="24">
        <f>移輸入係数!$D29*投入係数表!AB27</f>
        <v>2.9091211337260638E-4</v>
      </c>
      <c r="AC29" s="24">
        <f>移輸入係数!$D29*投入係数表!AC27</f>
        <v>2.6900855992507376E-2</v>
      </c>
      <c r="AD29" s="24">
        <f>移輸入係数!$D29*投入係数表!AD27</f>
        <v>0</v>
      </c>
      <c r="AE29" s="24">
        <f>移輸入係数!$D29*投入係数表!AE27</f>
        <v>0</v>
      </c>
      <c r="AF29" s="24">
        <f>移輸入係数!$D29*投入係数表!AF27</f>
        <v>9.0852101863376631E-6</v>
      </c>
      <c r="AG29" s="24">
        <f>移輸入係数!$D29*投入係数表!AG27</f>
        <v>3.5183579852322719E-4</v>
      </c>
      <c r="AH29" s="24">
        <f>移輸入係数!$D29*投入係数表!AH27</f>
        <v>0</v>
      </c>
      <c r="AI29" s="24">
        <f>移輸入係数!$D29*投入係数表!AI27</f>
        <v>1.4299712321445253E-3</v>
      </c>
      <c r="AJ29" s="24">
        <f>移輸入係数!$D29*投入係数表!AJ27</f>
        <v>0</v>
      </c>
      <c r="AK29" s="24">
        <f>移輸入係数!$D29*投入係数表!AK27</f>
        <v>0</v>
      </c>
      <c r="AL29" s="24">
        <f>移輸入係数!$D29*投入係数表!AL27</f>
        <v>1.4549899335702336E-4</v>
      </c>
      <c r="AM29" s="24">
        <f>移輸入係数!$D29*投入係数表!AM27</f>
        <v>0</v>
      </c>
      <c r="AN29" s="24">
        <f>移輸入係数!$D29*投入係数表!AN27</f>
        <v>0</v>
      </c>
      <c r="AO29" s="24">
        <f>移輸入係数!$D29*投入係数表!AO27</f>
        <v>0</v>
      </c>
      <c r="AP29" s="24">
        <f>移輸入係数!$D29*投入係数表!AP27</f>
        <v>0</v>
      </c>
      <c r="AQ29" s="24">
        <f>移輸入係数!$D29*投入係数表!AQ27</f>
        <v>0</v>
      </c>
      <c r="AR29" s="24">
        <f>移輸入係数!$D29*投入係数表!AR27</f>
        <v>0</v>
      </c>
      <c r="AS29" s="24">
        <f>移輸入係数!$D29*投入係数表!AS27</f>
        <v>0</v>
      </c>
      <c r="AT29" s="24">
        <f>移輸入係数!$D29*投入係数表!AT27</f>
        <v>0</v>
      </c>
      <c r="AU29" s="24">
        <f>移輸入係数!$D29*投入係数表!AU27</f>
        <v>2.6021738670369897E-5</v>
      </c>
      <c r="AV29" s="24">
        <f>移輸入係数!$D29*投入係数表!AV27</f>
        <v>0</v>
      </c>
      <c r="AW29" s="24">
        <f>移輸入係数!$D29*投入係数表!AW27</f>
        <v>0</v>
      </c>
      <c r="AX29" s="24">
        <f>移輸入係数!$D29*投入係数表!AX27</f>
        <v>0</v>
      </c>
      <c r="AY29" s="24">
        <f>移輸入係数!$D29*投入係数表!AY27</f>
        <v>1.0417071302619762E-4</v>
      </c>
      <c r="AZ29" s="24">
        <f>移輸入係数!$D29*投入係数表!AZ27</f>
        <v>0</v>
      </c>
      <c r="BA29" s="24">
        <f>移輸入係数!$D29*投入係数表!BA27</f>
        <v>0</v>
      </c>
      <c r="BB29" s="24">
        <f>移輸入係数!$D29*投入係数表!BB27</f>
        <v>0</v>
      </c>
      <c r="BC29" s="24">
        <f>移輸入係数!$D29*投入係数表!BC27</f>
        <v>0</v>
      </c>
      <c r="BD29" s="24">
        <f>移輸入係数!$D29*投入係数表!BD27</f>
        <v>0</v>
      </c>
      <c r="BE29" s="24">
        <f>移輸入係数!$D29*投入係数表!BE27</f>
        <v>0</v>
      </c>
      <c r="BF29" s="24">
        <f>移輸入係数!$D29*投入係数表!BF27</f>
        <v>0</v>
      </c>
      <c r="BG29" s="24">
        <f>移輸入係数!$D29*投入係数表!BG27</f>
        <v>0</v>
      </c>
      <c r="BH29" s="24">
        <f>移輸入係数!$D29*投入係数表!BH27</f>
        <v>0</v>
      </c>
      <c r="BI29" s="24">
        <f>移輸入係数!$D29*投入係数表!BI27</f>
        <v>0</v>
      </c>
      <c r="BJ29" s="24">
        <f>移輸入係数!$D29*投入係数表!BJ27</f>
        <v>0</v>
      </c>
      <c r="BK29" s="24">
        <f>移輸入係数!$D29*投入係数表!BK27</f>
        <v>1.3964865525400674E-4</v>
      </c>
      <c r="BL29" s="24">
        <f>移輸入係数!$D29*投入係数表!BL27</f>
        <v>0</v>
      </c>
      <c r="BM29" s="24">
        <f>移輸入係数!$D29*投入係数表!BM27</f>
        <v>0</v>
      </c>
      <c r="BN29" s="24">
        <f>移輸入係数!$D29*投入係数表!BN27</f>
        <v>0</v>
      </c>
      <c r="BO29" s="24">
        <f>移輸入係数!$D29*投入係数表!BO27</f>
        <v>0</v>
      </c>
      <c r="BP29" s="24">
        <f>移輸入係数!$D29*投入係数表!BP27</f>
        <v>0</v>
      </c>
      <c r="BQ29" s="24">
        <f>移輸入係数!$D29*投入係数表!BQ27</f>
        <v>0</v>
      </c>
      <c r="BR29" s="24">
        <f>移輸入係数!$D29*投入係数表!BR27</f>
        <v>3.0014459570741869E-4</v>
      </c>
      <c r="BS29" s="24">
        <f>移輸入係数!$D29*投入係数表!BS27</f>
        <v>0</v>
      </c>
      <c r="BT29" s="24">
        <f>移輸入係数!$D29*投入係数表!BT27</f>
        <v>0</v>
      </c>
      <c r="BU29" s="24">
        <f>移輸入係数!$D29*投入係数表!BU27</f>
        <v>0</v>
      </c>
      <c r="BV29" s="24">
        <f>移輸入係数!$D29*投入係数表!BV27</f>
        <v>0</v>
      </c>
      <c r="BW29" s="24">
        <f>移輸入係数!$D29*投入係数表!BW27</f>
        <v>0</v>
      </c>
      <c r="BX29" s="24">
        <f>移輸入係数!$D29*投入係数表!BX27</f>
        <v>0</v>
      </c>
      <c r="BY29" s="24">
        <f>移輸入係数!$D29*投入係数表!BY27</f>
        <v>0</v>
      </c>
      <c r="BZ29" s="24">
        <f>移輸入係数!$D29*投入係数表!BZ27</f>
        <v>0</v>
      </c>
      <c r="CA29" s="24">
        <f>移輸入係数!$D29*投入係数表!CA27</f>
        <v>0</v>
      </c>
      <c r="CB29" s="24">
        <f>移輸入係数!$D29*投入係数表!CB27</f>
        <v>0</v>
      </c>
      <c r="CC29" s="24">
        <f>移輸入係数!$D29*投入係数表!CC27</f>
        <v>0</v>
      </c>
      <c r="CD29" s="24">
        <f>移輸入係数!$D29*投入係数表!CD27</f>
        <v>0</v>
      </c>
      <c r="CE29" s="24">
        <f>移輸入係数!$D29*投入係数表!CE27</f>
        <v>0</v>
      </c>
      <c r="CF29" s="24">
        <f>移輸入係数!$D29*投入係数表!CF27</f>
        <v>0</v>
      </c>
      <c r="CG29" s="24">
        <f>移輸入係数!$D29*投入係数表!CG27</f>
        <v>0</v>
      </c>
      <c r="CH29" s="24">
        <f>移輸入係数!$D29*投入係数表!CH27</f>
        <v>0</v>
      </c>
      <c r="CI29" s="24">
        <f>移輸入係数!$D29*投入係数表!CI27</f>
        <v>0</v>
      </c>
      <c r="CJ29" s="24">
        <f>移輸入係数!$D29*投入係数表!CJ27</f>
        <v>0</v>
      </c>
      <c r="CK29" s="24">
        <f>移輸入係数!$D29*投入係数表!CK27</f>
        <v>0</v>
      </c>
      <c r="CL29" s="24">
        <f>移輸入係数!$D29*投入係数表!CL27</f>
        <v>0</v>
      </c>
      <c r="CM29" s="24">
        <f>移輸入係数!$D29*投入係数表!CM27</f>
        <v>1.3430767003485053E-5</v>
      </c>
      <c r="CN29" s="24">
        <f>移輸入係数!$D29*投入係数表!CN27</f>
        <v>0</v>
      </c>
      <c r="CO29" s="24">
        <f>移輸入係数!$D29*投入係数表!CO27</f>
        <v>0</v>
      </c>
      <c r="CP29" s="24">
        <f>移輸入係数!$D29*投入係数表!CP27</f>
        <v>1.0675465304229707E-3</v>
      </c>
      <c r="CQ29" s="24">
        <f>移輸入係数!$D29*投入係数表!CQ27</f>
        <v>6.0751582473245141E-5</v>
      </c>
      <c r="CR29" s="24">
        <f>移輸入係数!$D29*投入係数表!CR27</f>
        <v>5.1889847710369508E-5</v>
      </c>
      <c r="CS29" s="24">
        <f>移輸入係数!$D29*投入係数表!CS27</f>
        <v>0</v>
      </c>
      <c r="CT29" s="24">
        <f>移輸入係数!$D29*投入係数表!CT27</f>
        <v>0</v>
      </c>
      <c r="CU29" s="24">
        <f>移輸入係数!$D29*投入係数表!CU27</f>
        <v>0</v>
      </c>
      <c r="CV29" s="24">
        <f>移輸入係数!$D29*投入係数表!CV27</f>
        <v>0</v>
      </c>
      <c r="CW29" s="24">
        <f>移輸入係数!$D29*投入係数表!CW27</f>
        <v>0</v>
      </c>
      <c r="CX29" s="24">
        <f>移輸入係数!$D29*投入係数表!CX27</f>
        <v>0</v>
      </c>
      <c r="CY29" s="24">
        <f>移輸入係数!$D29*投入係数表!CY27</f>
        <v>0</v>
      </c>
      <c r="CZ29" s="24">
        <f>移輸入係数!$D29*投入係数表!CZ27</f>
        <v>0</v>
      </c>
      <c r="DA29" s="24">
        <f>移輸入係数!$D29*投入係数表!DA27</f>
        <v>0</v>
      </c>
      <c r="DB29" s="24">
        <f>移輸入係数!$D29*投入係数表!DB27</f>
        <v>0</v>
      </c>
      <c r="DC29" s="24">
        <f>移輸入係数!$D29*投入係数表!DC27</f>
        <v>0</v>
      </c>
      <c r="DD29" s="24">
        <f>移輸入係数!$D29*投入係数表!DD27</f>
        <v>0</v>
      </c>
      <c r="DE29" s="24">
        <f>移輸入係数!$D29*投入係数表!DE27</f>
        <v>0</v>
      </c>
      <c r="DF29" s="24">
        <f>移輸入係数!$D29*投入係数表!DF27</f>
        <v>0</v>
      </c>
      <c r="DG29" s="27">
        <f>移輸入係数!$D29*投入係数表!DG27</f>
        <v>0</v>
      </c>
    </row>
    <row r="30" spans="2:111" x14ac:dyDescent="0.15">
      <c r="B30" s="36" t="s">
        <v>20</v>
      </c>
      <c r="C30" s="37" t="s">
        <v>135</v>
      </c>
      <c r="D30" s="23">
        <f>移輸入係数!$D30*投入係数表!D28</f>
        <v>0</v>
      </c>
      <c r="E30" s="24">
        <f>移輸入係数!$D30*投入係数表!E28</f>
        <v>0</v>
      </c>
      <c r="F30" s="24">
        <f>移輸入係数!$D30*投入係数表!F28</f>
        <v>0</v>
      </c>
      <c r="G30" s="24">
        <f>移輸入係数!$D30*投入係数表!G28</f>
        <v>0</v>
      </c>
      <c r="H30" s="24">
        <f>移輸入係数!$D30*投入係数表!H28</f>
        <v>0</v>
      </c>
      <c r="I30" s="24">
        <f>移輸入係数!$D30*投入係数表!I28</f>
        <v>0</v>
      </c>
      <c r="J30" s="24">
        <f>移輸入係数!$D30*投入係数表!J28</f>
        <v>0</v>
      </c>
      <c r="K30" s="24">
        <f>移輸入係数!$D30*投入係数表!K28</f>
        <v>2.0328809075918068E-3</v>
      </c>
      <c r="L30" s="24">
        <f>移輸入係数!$D30*投入係数表!L28</f>
        <v>4.0262211450774804E-3</v>
      </c>
      <c r="M30" s="24">
        <f>移輸入係数!$D30*投入係数表!M28</f>
        <v>8.7980942129578087E-4</v>
      </c>
      <c r="N30" s="24">
        <f>移輸入係数!$D30*投入係数表!N28</f>
        <v>0</v>
      </c>
      <c r="O30" s="24">
        <f>移輸入係数!$D30*投入係数表!O28</f>
        <v>1.3770745051794214E-2</v>
      </c>
      <c r="P30" s="24">
        <f>移輸入係数!$D30*投入係数表!P28</f>
        <v>3.1509338967381771E-5</v>
      </c>
      <c r="Q30" s="24">
        <f>移輸入係数!$D30*投入係数表!Q28</f>
        <v>2.0835948557572695E-3</v>
      </c>
      <c r="R30" s="24">
        <f>移輸入係数!$D30*投入係数表!R28</f>
        <v>8.517394997766361E-4</v>
      </c>
      <c r="S30" s="24">
        <f>移輸入係数!$D30*投入係数表!S28</f>
        <v>1.0421633052401815E-4</v>
      </c>
      <c r="T30" s="24">
        <f>移輸入係数!$D30*投入係数表!T28</f>
        <v>3.3532045755863856E-4</v>
      </c>
      <c r="U30" s="24">
        <f>移輸入係数!$D30*投入係数表!U28</f>
        <v>2.7473828909231477E-4</v>
      </c>
      <c r="V30" s="24">
        <f>移輸入係数!$D30*投入係数表!V28</f>
        <v>4.611912520423843E-3</v>
      </c>
      <c r="W30" s="24">
        <f>移輸入係数!$D30*投入係数表!W28</f>
        <v>3.0372041176677522E-3</v>
      </c>
      <c r="X30" s="24">
        <f>移輸入係数!$D30*投入係数表!X28</f>
        <v>0</v>
      </c>
      <c r="Y30" s="24">
        <f>移輸入係数!$D30*投入係数表!Y28</f>
        <v>0.22305663461040529</v>
      </c>
      <c r="Z30" s="24">
        <f>移輸入係数!$D30*投入係数表!Z28</f>
        <v>0.28225677825477086</v>
      </c>
      <c r="AA30" s="24">
        <f>移輸入係数!$D30*投入係数表!AA28</f>
        <v>0.11990506829564797</v>
      </c>
      <c r="AB30" s="24">
        <f>移輸入係数!$D30*投入係数表!AB28</f>
        <v>5.0689716301564838E-2</v>
      </c>
      <c r="AC30" s="24">
        <f>移輸入係数!$D30*投入係数表!AC28</f>
        <v>0.10351931090159275</v>
      </c>
      <c r="AD30" s="24">
        <f>移輸入係数!$D30*投入係数表!AD28</f>
        <v>0</v>
      </c>
      <c r="AE30" s="24">
        <f>移輸入係数!$D30*投入係数表!AE28</f>
        <v>2.0706948349751403E-3</v>
      </c>
      <c r="AF30" s="24">
        <f>移輸入係数!$D30*投入係数表!AF28</f>
        <v>2.47011474720557E-2</v>
      </c>
      <c r="AG30" s="24">
        <f>移輸入係数!$D30*投入係数表!AG28</f>
        <v>5.5337410351860003E-2</v>
      </c>
      <c r="AH30" s="24">
        <f>移輸入係数!$D30*投入係数表!AH28</f>
        <v>1.8390319386050536E-4</v>
      </c>
      <c r="AI30" s="24">
        <f>移輸入係数!$D30*投入係数表!AI28</f>
        <v>1.2153541224340764E-3</v>
      </c>
      <c r="AJ30" s="24">
        <f>移輸入係数!$D30*投入係数表!AJ28</f>
        <v>6.582062532318382E-6</v>
      </c>
      <c r="AK30" s="24">
        <f>移輸入係数!$D30*投入係数表!AK28</f>
        <v>4.4154522216381659E-4</v>
      </c>
      <c r="AL30" s="24">
        <f>移輸入係数!$D30*投入係数表!AL28</f>
        <v>4.2134976088956978E-3</v>
      </c>
      <c r="AM30" s="24">
        <f>移輸入係数!$D30*投入係数表!AM28</f>
        <v>0</v>
      </c>
      <c r="AN30" s="24">
        <f>移輸入係数!$D30*投入係数表!AN28</f>
        <v>0</v>
      </c>
      <c r="AO30" s="24">
        <f>移輸入係数!$D30*投入係数表!AO28</f>
        <v>0</v>
      </c>
      <c r="AP30" s="24">
        <f>移輸入係数!$D30*投入係数表!AP28</f>
        <v>0</v>
      </c>
      <c r="AQ30" s="24">
        <f>移輸入係数!$D30*投入係数表!AQ28</f>
        <v>4.4151348819904622E-4</v>
      </c>
      <c r="AR30" s="24">
        <f>移輸入係数!$D30*投入係数表!AR28</f>
        <v>3.175894251694877E-3</v>
      </c>
      <c r="AS30" s="24">
        <f>移輸入係数!$D30*投入係数表!AS28</f>
        <v>5.0350768323215906E-5</v>
      </c>
      <c r="AT30" s="24">
        <f>移輸入係数!$D30*投入係数表!AT28</f>
        <v>5.6420806308344255E-5</v>
      </c>
      <c r="AU30" s="24">
        <f>移輸入係数!$D30*投入係数表!AU28</f>
        <v>2.019789884725996E-4</v>
      </c>
      <c r="AV30" s="24">
        <f>移輸入係数!$D30*投入係数表!AV28</f>
        <v>1.7913768055429924E-5</v>
      </c>
      <c r="AW30" s="24">
        <f>移輸入係数!$D30*投入係数表!AW28</f>
        <v>2.9751395345392633E-4</v>
      </c>
      <c r="AX30" s="24">
        <f>移輸入係数!$D30*投入係数表!AX28</f>
        <v>0</v>
      </c>
      <c r="AY30" s="24">
        <f>移輸入係数!$D30*投入係数表!AY28</f>
        <v>9.8644701431944417E-4</v>
      </c>
      <c r="AZ30" s="24">
        <f>移輸入係数!$D30*投入係数表!AZ28</f>
        <v>1.7373989457605051E-3</v>
      </c>
      <c r="BA30" s="24">
        <f>移輸入係数!$D30*投入係数表!BA28</f>
        <v>3.028821716797879E-3</v>
      </c>
      <c r="BB30" s="24">
        <f>移輸入係数!$D30*投入係数表!BB28</f>
        <v>7.425121344612649E-4</v>
      </c>
      <c r="BC30" s="24">
        <f>移輸入係数!$D30*投入係数表!BC28</f>
        <v>2.139929646159377E-4</v>
      </c>
      <c r="BD30" s="24">
        <f>移輸入係数!$D30*投入係数表!BD28</f>
        <v>5.4535564511377455E-5</v>
      </c>
      <c r="BE30" s="24">
        <f>移輸入係数!$D30*投入係数表!BE28</f>
        <v>0</v>
      </c>
      <c r="BF30" s="24">
        <f>移輸入係数!$D30*投入係数表!BF28</f>
        <v>0</v>
      </c>
      <c r="BG30" s="24">
        <f>移輸入係数!$D30*投入係数表!BG28</f>
        <v>3.9275301147966182E-5</v>
      </c>
      <c r="BH30" s="24">
        <f>移輸入係数!$D30*投入係数表!BH28</f>
        <v>2.6970963064562559E-4</v>
      </c>
      <c r="BI30" s="24">
        <f>移輸入係数!$D30*投入係数表!BI28</f>
        <v>1.8224628289614279E-4</v>
      </c>
      <c r="BJ30" s="24">
        <f>移輸入係数!$D30*投入係数表!BJ28</f>
        <v>0</v>
      </c>
      <c r="BK30" s="24">
        <f>移輸入係数!$D30*投入係数表!BK28</f>
        <v>4.2956139208045227E-4</v>
      </c>
      <c r="BL30" s="24">
        <f>移輸入係数!$D30*投入係数表!BL28</f>
        <v>0</v>
      </c>
      <c r="BM30" s="24">
        <f>移輸入係数!$D30*投入係数表!BM28</f>
        <v>4.3516215788862515E-5</v>
      </c>
      <c r="BN30" s="24">
        <f>移輸入係数!$D30*投入係数表!BN28</f>
        <v>1.447028863583906E-4</v>
      </c>
      <c r="BO30" s="24">
        <f>移輸入係数!$D30*投入係数表!BO28</f>
        <v>0</v>
      </c>
      <c r="BP30" s="24">
        <f>移輸入係数!$D30*投入係数表!BP28</f>
        <v>0</v>
      </c>
      <c r="BQ30" s="24">
        <f>移輸入係数!$D30*投入係数表!BQ28</f>
        <v>0</v>
      </c>
      <c r="BR30" s="24">
        <f>移輸入係数!$D30*投入係数表!BR28</f>
        <v>0</v>
      </c>
      <c r="BS30" s="24">
        <f>移輸入係数!$D30*投入係数表!BS28</f>
        <v>2.822830292372198E-5</v>
      </c>
      <c r="BT30" s="24">
        <f>移輸入係数!$D30*投入係数表!BT28</f>
        <v>0</v>
      </c>
      <c r="BU30" s="24">
        <f>移輸入係数!$D30*投入係数表!BU28</f>
        <v>0</v>
      </c>
      <c r="BV30" s="24">
        <f>移輸入係数!$D30*投入係数表!BV28</f>
        <v>0</v>
      </c>
      <c r="BW30" s="24">
        <f>移輸入係数!$D30*投入係数表!BW28</f>
        <v>0</v>
      </c>
      <c r="BX30" s="24">
        <f>移輸入係数!$D30*投入係数表!BX28</f>
        <v>0</v>
      </c>
      <c r="BY30" s="24">
        <f>移輸入係数!$D30*投入係数表!BY28</f>
        <v>0</v>
      </c>
      <c r="BZ30" s="24">
        <f>移輸入係数!$D30*投入係数表!BZ28</f>
        <v>0</v>
      </c>
      <c r="CA30" s="24">
        <f>移輸入係数!$D30*投入係数表!CA28</f>
        <v>0</v>
      </c>
      <c r="CB30" s="24">
        <f>移輸入係数!$D30*投入係数表!CB28</f>
        <v>0</v>
      </c>
      <c r="CC30" s="24">
        <f>移輸入係数!$D30*投入係数表!CC28</f>
        <v>0</v>
      </c>
      <c r="CD30" s="24">
        <f>移輸入係数!$D30*投入係数表!CD28</f>
        <v>0</v>
      </c>
      <c r="CE30" s="24">
        <f>移輸入係数!$D30*投入係数表!CE28</f>
        <v>0</v>
      </c>
      <c r="CF30" s="24">
        <f>移輸入係数!$D30*投入係数表!CF28</f>
        <v>0</v>
      </c>
      <c r="CG30" s="24">
        <f>移輸入係数!$D30*投入係数表!CG28</f>
        <v>1.4163083692359961E-4</v>
      </c>
      <c r="CH30" s="24">
        <f>移輸入係数!$D30*投入係数表!CH28</f>
        <v>0</v>
      </c>
      <c r="CI30" s="24">
        <f>移輸入係数!$D30*投入係数表!CI28</f>
        <v>0</v>
      </c>
      <c r="CJ30" s="24">
        <f>移輸入係数!$D30*投入係数表!CJ28</f>
        <v>0</v>
      </c>
      <c r="CK30" s="24">
        <f>移輸入係数!$D30*投入係数表!CK28</f>
        <v>0</v>
      </c>
      <c r="CL30" s="24">
        <f>移輸入係数!$D30*投入係数表!CL28</f>
        <v>0</v>
      </c>
      <c r="CM30" s="24">
        <f>移輸入係数!$D30*投入係数表!CM28</f>
        <v>1.5111236935534989E-4</v>
      </c>
      <c r="CN30" s="24">
        <f>移輸入係数!$D30*投入係数表!CN28</f>
        <v>3.0874650426385736E-6</v>
      </c>
      <c r="CO30" s="24">
        <f>移輸入係数!$D30*投入係数表!CO28</f>
        <v>5.5496586859501388E-4</v>
      </c>
      <c r="CP30" s="24">
        <f>移輸入係数!$D30*投入係数表!CP28</f>
        <v>3.5290747800269398E-3</v>
      </c>
      <c r="CQ30" s="24">
        <f>移輸入係数!$D30*投入係数表!CQ28</f>
        <v>3.7113473569836574E-4</v>
      </c>
      <c r="CR30" s="24">
        <f>移輸入係数!$D30*投入係数表!CR28</f>
        <v>9.5596923743689879E-4</v>
      </c>
      <c r="CS30" s="24">
        <f>移輸入係数!$D30*投入係数表!CS28</f>
        <v>4.3170836972672221E-6</v>
      </c>
      <c r="CT30" s="24">
        <f>移輸入係数!$D30*投入係数表!CT28</f>
        <v>2.9044558965283383E-5</v>
      </c>
      <c r="CU30" s="24">
        <f>移輸入係数!$D30*投入係数表!CU28</f>
        <v>0</v>
      </c>
      <c r="CV30" s="24">
        <f>移輸入係数!$D30*投入係数表!CV28</f>
        <v>0</v>
      </c>
      <c r="CW30" s="24">
        <f>移輸入係数!$D30*投入係数表!CW28</f>
        <v>0</v>
      </c>
      <c r="CX30" s="24">
        <f>移輸入係数!$D30*投入係数表!CX28</f>
        <v>2.365295621977784E-4</v>
      </c>
      <c r="CY30" s="24">
        <f>移輸入係数!$D30*投入係数表!CY28</f>
        <v>0</v>
      </c>
      <c r="CZ30" s="24">
        <f>移輸入係数!$D30*投入係数表!CZ28</f>
        <v>0</v>
      </c>
      <c r="DA30" s="24">
        <f>移輸入係数!$D30*投入係数表!DA28</f>
        <v>0</v>
      </c>
      <c r="DB30" s="24">
        <f>移輸入係数!$D30*投入係数表!DB28</f>
        <v>4.1278828289008167E-4</v>
      </c>
      <c r="DC30" s="24">
        <f>移輸入係数!$D30*投入係数表!DC28</f>
        <v>0</v>
      </c>
      <c r="DD30" s="24">
        <f>移輸入係数!$D30*投入係数表!DD28</f>
        <v>7.3845908592182164E-4</v>
      </c>
      <c r="DE30" s="24">
        <f>移輸入係数!$D30*投入係数表!DE28</f>
        <v>3.4290054721870012E-5</v>
      </c>
      <c r="DF30" s="24">
        <f>移輸入係数!$D30*投入係数表!DF28</f>
        <v>0</v>
      </c>
      <c r="DG30" s="27">
        <f>移輸入係数!$D30*投入係数表!DG28</f>
        <v>4.5925421870914496E-5</v>
      </c>
    </row>
    <row r="31" spans="2:111" x14ac:dyDescent="0.15">
      <c r="B31" s="36" t="s">
        <v>21</v>
      </c>
      <c r="C31" s="36" t="s">
        <v>136</v>
      </c>
      <c r="D31" s="23">
        <f>移輸入係数!$D31*投入係数表!D29</f>
        <v>0</v>
      </c>
      <c r="E31" s="24">
        <f>移輸入係数!$D31*投入係数表!E29</f>
        <v>0</v>
      </c>
      <c r="F31" s="24">
        <f>移輸入係数!$D31*投入係数表!F29</f>
        <v>0</v>
      </c>
      <c r="G31" s="24">
        <f>移輸入係数!$D31*投入係数表!G29</f>
        <v>0</v>
      </c>
      <c r="H31" s="24">
        <f>移輸入係数!$D31*投入係数表!H29</f>
        <v>0</v>
      </c>
      <c r="I31" s="24">
        <f>移輸入係数!$D31*投入係数表!I29</f>
        <v>0</v>
      </c>
      <c r="J31" s="24">
        <f>移輸入係数!$D31*投入係数表!J29</f>
        <v>0</v>
      </c>
      <c r="K31" s="24">
        <f>移輸入係数!$D31*投入係数表!K29</f>
        <v>2.2692104704272499E-4</v>
      </c>
      <c r="L31" s="24">
        <f>移輸入係数!$D31*投入係数表!L29</f>
        <v>0</v>
      </c>
      <c r="M31" s="24">
        <f>移輸入係数!$D31*投入係数表!M29</f>
        <v>0</v>
      </c>
      <c r="N31" s="24">
        <f>移輸入係数!$D31*投入係数表!N29</f>
        <v>0</v>
      </c>
      <c r="O31" s="24">
        <f>移輸入係数!$D31*投入係数表!O29</f>
        <v>8.385266933737338E-3</v>
      </c>
      <c r="P31" s="24">
        <f>移輸入係数!$D31*投入係数表!P29</f>
        <v>0</v>
      </c>
      <c r="Q31" s="24">
        <f>移輸入係数!$D31*投入係数表!Q29</f>
        <v>2.9314786203394729E-3</v>
      </c>
      <c r="R31" s="24">
        <f>移輸入係数!$D31*投入係数表!R29</f>
        <v>3.2096153783792137E-4</v>
      </c>
      <c r="S31" s="24">
        <f>移輸入係数!$D31*投入係数表!S29</f>
        <v>1.3382267441654656E-4</v>
      </c>
      <c r="T31" s="24">
        <f>移輸入係数!$D31*投入係数表!T29</f>
        <v>1.9497078924056674E-4</v>
      </c>
      <c r="U31" s="24">
        <f>移輸入係数!$D31*投入係数表!U29</f>
        <v>3.4226920193327416E-4</v>
      </c>
      <c r="V31" s="24">
        <f>移輸入係数!$D31*投入係数表!V29</f>
        <v>0</v>
      </c>
      <c r="W31" s="24">
        <f>移輸入係数!$D31*投入係数表!W29</f>
        <v>0</v>
      </c>
      <c r="X31" s="24">
        <f>移輸入係数!$D31*投入係数表!X29</f>
        <v>0</v>
      </c>
      <c r="Y31" s="24">
        <f>移輸入係数!$D31*投入係数表!Y29</f>
        <v>0</v>
      </c>
      <c r="Z31" s="24">
        <f>移輸入係数!$D31*投入係数表!Z29</f>
        <v>2.5736993266863169E-3</v>
      </c>
      <c r="AA31" s="24">
        <f>移輸入係数!$D31*投入係数表!AA29</f>
        <v>6.0372216341060769E-2</v>
      </c>
      <c r="AB31" s="24">
        <f>移輸入係数!$D31*投入係数表!AB29</f>
        <v>0</v>
      </c>
      <c r="AC31" s="24">
        <f>移輸入係数!$D31*投入係数表!AC29</f>
        <v>6.5325158229421865E-2</v>
      </c>
      <c r="AD31" s="24">
        <f>移輸入係数!$D31*投入係数表!AD29</f>
        <v>0</v>
      </c>
      <c r="AE31" s="24">
        <f>移輸入係数!$D31*投入係数表!AE29</f>
        <v>0</v>
      </c>
      <c r="AF31" s="24">
        <f>移輸入係数!$D31*投入係数表!AF29</f>
        <v>0.12149677743684825</v>
      </c>
      <c r="AG31" s="24">
        <f>移輸入係数!$D31*投入係数表!AG29</f>
        <v>6.0269769942779923E-4</v>
      </c>
      <c r="AH31" s="24">
        <f>移輸入係数!$D31*投入係数表!AH29</f>
        <v>2.7820106630535227E-4</v>
      </c>
      <c r="AI31" s="24">
        <f>移輸入係数!$D31*投入係数表!AI29</f>
        <v>2.2605188562496915E-4</v>
      </c>
      <c r="AJ31" s="24">
        <f>移輸入係数!$D31*投入係数表!AJ29</f>
        <v>0</v>
      </c>
      <c r="AK31" s="24">
        <f>移輸入係数!$D31*投入係数表!AK29</f>
        <v>0</v>
      </c>
      <c r="AL31" s="24">
        <f>移輸入係数!$D31*投入係数表!AL29</f>
        <v>2.5789916825836412E-3</v>
      </c>
      <c r="AM31" s="24">
        <f>移輸入係数!$D31*投入係数表!AM29</f>
        <v>0</v>
      </c>
      <c r="AN31" s="24">
        <f>移輸入係数!$D31*投入係数表!AN29</f>
        <v>0</v>
      </c>
      <c r="AO31" s="24">
        <f>移輸入係数!$D31*投入係数表!AO29</f>
        <v>0</v>
      </c>
      <c r="AP31" s="24">
        <f>移輸入係数!$D31*投入係数表!AP29</f>
        <v>0</v>
      </c>
      <c r="AQ31" s="24">
        <f>移輸入係数!$D31*投入係数表!AQ29</f>
        <v>0</v>
      </c>
      <c r="AR31" s="24">
        <f>移輸入係数!$D31*投入係数表!AR29</f>
        <v>7.2499261237789388E-3</v>
      </c>
      <c r="AS31" s="24">
        <f>移輸入係数!$D31*投入係数表!AS29</f>
        <v>2.4206539903722063E-5</v>
      </c>
      <c r="AT31" s="24">
        <f>移輸入係数!$D31*投入係数表!AT29</f>
        <v>1.3917605294635525E-4</v>
      </c>
      <c r="AU31" s="24">
        <f>移輸入係数!$D31*投入係数表!AU29</f>
        <v>0</v>
      </c>
      <c r="AV31" s="24">
        <f>移輸入係数!$D31*投入係数表!AV29</f>
        <v>1.0565168374737425E-4</v>
      </c>
      <c r="AW31" s="24">
        <f>移輸入係数!$D31*投入係数表!AW29</f>
        <v>2.6942208014439036E-3</v>
      </c>
      <c r="AX31" s="24">
        <f>移輸入係数!$D31*投入係数表!AX29</f>
        <v>0</v>
      </c>
      <c r="AY31" s="24">
        <f>移輸入係数!$D31*投入係数表!AY29</f>
        <v>2.6135755933716998E-3</v>
      </c>
      <c r="AZ31" s="24">
        <f>移輸入係数!$D31*投入係数表!AZ29</f>
        <v>3.2416947002458351E-3</v>
      </c>
      <c r="BA31" s="24">
        <f>移輸入係数!$D31*投入係数表!BA29</f>
        <v>4.4601371268956679E-3</v>
      </c>
      <c r="BB31" s="24">
        <f>移輸入係数!$D31*投入係数表!BB29</f>
        <v>0</v>
      </c>
      <c r="BC31" s="24">
        <f>移輸入係数!$D31*投入係数表!BC29</f>
        <v>1.9666188317295293E-3</v>
      </c>
      <c r="BD31" s="24">
        <f>移輸入係数!$D31*投入係数表!BD29</f>
        <v>5.7728142495027063E-4</v>
      </c>
      <c r="BE31" s="24">
        <f>移輸入係数!$D31*投入係数表!BE29</f>
        <v>2.108559594887476E-3</v>
      </c>
      <c r="BF31" s="24">
        <f>移輸入係数!$D31*投入係数表!BF29</f>
        <v>0</v>
      </c>
      <c r="BG31" s="24">
        <f>移輸入係数!$D31*投入係数表!BG29</f>
        <v>0</v>
      </c>
      <c r="BH31" s="24">
        <f>移輸入係数!$D31*投入係数表!BH29</f>
        <v>2.9059451665825846E-3</v>
      </c>
      <c r="BI31" s="24">
        <f>移輸入係数!$D31*投入係数表!BI29</f>
        <v>0</v>
      </c>
      <c r="BJ31" s="24">
        <f>移輸入係数!$D31*投入係数表!BJ29</f>
        <v>0</v>
      </c>
      <c r="BK31" s="24">
        <f>移輸入係数!$D31*投入係数表!BK29</f>
        <v>3.3745030235980216E-3</v>
      </c>
      <c r="BL31" s="24">
        <f>移輸入係数!$D31*投入係数表!BL29</f>
        <v>0</v>
      </c>
      <c r="BM31" s="24">
        <f>移輸入係数!$D31*投入係数表!BM29</f>
        <v>0</v>
      </c>
      <c r="BN31" s="24">
        <f>移輸入係数!$D31*投入係数表!BN29</f>
        <v>0</v>
      </c>
      <c r="BO31" s="24">
        <f>移輸入係数!$D31*投入係数表!BO29</f>
        <v>0</v>
      </c>
      <c r="BP31" s="24">
        <f>移輸入係数!$D31*投入係数表!BP29</f>
        <v>0</v>
      </c>
      <c r="BQ31" s="24">
        <f>移輸入係数!$D31*投入係数表!BQ29</f>
        <v>0</v>
      </c>
      <c r="BR31" s="24">
        <f>移輸入係数!$D31*投入係数表!BR29</f>
        <v>0</v>
      </c>
      <c r="BS31" s="24">
        <f>移輸入係数!$D31*投入係数表!BS29</f>
        <v>0</v>
      </c>
      <c r="BT31" s="24">
        <f>移輸入係数!$D31*投入係数表!BT29</f>
        <v>0</v>
      </c>
      <c r="BU31" s="24">
        <f>移輸入係数!$D31*投入係数表!BU29</f>
        <v>0</v>
      </c>
      <c r="BV31" s="24">
        <f>移輸入係数!$D31*投入係数表!BV29</f>
        <v>0</v>
      </c>
      <c r="BW31" s="24">
        <f>移輸入係数!$D31*投入係数表!BW29</f>
        <v>0</v>
      </c>
      <c r="BX31" s="24">
        <f>移輸入係数!$D31*投入係数表!BX29</f>
        <v>0</v>
      </c>
      <c r="BY31" s="24">
        <f>移輸入係数!$D31*投入係数表!BY29</f>
        <v>0</v>
      </c>
      <c r="BZ31" s="24">
        <f>移輸入係数!$D31*投入係数表!BZ29</f>
        <v>0</v>
      </c>
      <c r="CA31" s="24">
        <f>移輸入係数!$D31*投入係数表!CA29</f>
        <v>0</v>
      </c>
      <c r="CB31" s="24">
        <f>移輸入係数!$D31*投入係数表!CB29</f>
        <v>0</v>
      </c>
      <c r="CC31" s="24">
        <f>移輸入係数!$D31*投入係数表!CC29</f>
        <v>0</v>
      </c>
      <c r="CD31" s="24">
        <f>移輸入係数!$D31*投入係数表!CD29</f>
        <v>0</v>
      </c>
      <c r="CE31" s="24">
        <f>移輸入係数!$D31*投入係数表!CE29</f>
        <v>0</v>
      </c>
      <c r="CF31" s="24">
        <f>移輸入係数!$D31*投入係数表!CF29</f>
        <v>0</v>
      </c>
      <c r="CG31" s="24">
        <f>移輸入係数!$D31*投入係数表!CG29</f>
        <v>0</v>
      </c>
      <c r="CH31" s="24">
        <f>移輸入係数!$D31*投入係数表!CH29</f>
        <v>0</v>
      </c>
      <c r="CI31" s="24">
        <f>移輸入係数!$D31*投入係数表!CI29</f>
        <v>0</v>
      </c>
      <c r="CJ31" s="24">
        <f>移輸入係数!$D31*投入係数表!CJ29</f>
        <v>0</v>
      </c>
      <c r="CK31" s="24">
        <f>移輸入係数!$D31*投入係数表!CK29</f>
        <v>0</v>
      </c>
      <c r="CL31" s="24">
        <f>移輸入係数!$D31*投入係数表!CL29</f>
        <v>0</v>
      </c>
      <c r="CM31" s="24">
        <f>移輸入係数!$D31*投入係数表!CM29</f>
        <v>2.6841520419322321E-5</v>
      </c>
      <c r="CN31" s="24">
        <f>移輸入係数!$D31*投入係数表!CN29</f>
        <v>0</v>
      </c>
      <c r="CO31" s="24">
        <f>移輸入係数!$D31*投入係数表!CO29</f>
        <v>0</v>
      </c>
      <c r="CP31" s="24">
        <f>移輸入係数!$D31*投入係数表!CP29</f>
        <v>0</v>
      </c>
      <c r="CQ31" s="24">
        <f>移輸入係数!$D31*投入係数表!CQ29</f>
        <v>1.5897396108784922E-4</v>
      </c>
      <c r="CR31" s="24">
        <f>移輸入係数!$D31*投入係数表!CR29</f>
        <v>4.6666067762950566E-4</v>
      </c>
      <c r="CS31" s="24">
        <f>移輸入係数!$D31*投入係数表!CS29</f>
        <v>0</v>
      </c>
      <c r="CT31" s="24">
        <f>移輸入係数!$D31*投入係数表!CT29</f>
        <v>9.0608623981787359E-6</v>
      </c>
      <c r="CU31" s="24">
        <f>移輸入係数!$D31*投入係数表!CU29</f>
        <v>0</v>
      </c>
      <c r="CV31" s="24">
        <f>移輸入係数!$D31*投入係数表!CV29</f>
        <v>0</v>
      </c>
      <c r="CW31" s="24">
        <f>移輸入係数!$D31*投入係数表!CW29</f>
        <v>0</v>
      </c>
      <c r="CX31" s="24">
        <f>移輸入係数!$D31*投入係数表!CX29</f>
        <v>0</v>
      </c>
      <c r="CY31" s="24">
        <f>移輸入係数!$D31*投入係数表!CY29</f>
        <v>0</v>
      </c>
      <c r="CZ31" s="24">
        <f>移輸入係数!$D31*投入係数表!CZ29</f>
        <v>0</v>
      </c>
      <c r="DA31" s="24">
        <f>移輸入係数!$D31*投入係数表!DA29</f>
        <v>0</v>
      </c>
      <c r="DB31" s="24">
        <f>移輸入係数!$D31*投入係数表!DB29</f>
        <v>0</v>
      </c>
      <c r="DC31" s="24">
        <f>移輸入係数!$D31*投入係数表!DC29</f>
        <v>0</v>
      </c>
      <c r="DD31" s="24">
        <f>移輸入係数!$D31*投入係数表!DD29</f>
        <v>0</v>
      </c>
      <c r="DE31" s="24">
        <f>移輸入係数!$D31*投入係数表!DE29</f>
        <v>0</v>
      </c>
      <c r="DF31" s="24">
        <f>移輸入係数!$D31*投入係数表!DF29</f>
        <v>0</v>
      </c>
      <c r="DG31" s="27">
        <f>移輸入係数!$D31*投入係数表!DG29</f>
        <v>3.195806712613864E-4</v>
      </c>
    </row>
    <row r="32" spans="2:111" x14ac:dyDescent="0.15">
      <c r="B32" s="36" t="s">
        <v>22</v>
      </c>
      <c r="C32" s="36" t="s">
        <v>137</v>
      </c>
      <c r="D32" s="23">
        <f>移輸入係数!$D32*投入係数表!D30</f>
        <v>0</v>
      </c>
      <c r="E32" s="24">
        <f>移輸入係数!$D32*投入係数表!E30</f>
        <v>0</v>
      </c>
      <c r="F32" s="24">
        <f>移輸入係数!$D32*投入係数表!F30</f>
        <v>0</v>
      </c>
      <c r="G32" s="24">
        <f>移輸入係数!$D32*投入係数表!G30</f>
        <v>0</v>
      </c>
      <c r="H32" s="24">
        <f>移輸入係数!$D32*投入係数表!H30</f>
        <v>0</v>
      </c>
      <c r="I32" s="24">
        <f>移輸入係数!$D32*投入係数表!I30</f>
        <v>0</v>
      </c>
      <c r="J32" s="24">
        <f>移輸入係数!$D32*投入係数表!J30</f>
        <v>0</v>
      </c>
      <c r="K32" s="24">
        <f>移輸入係数!$D32*投入係数表!K30</f>
        <v>0</v>
      </c>
      <c r="L32" s="24">
        <f>移輸入係数!$D32*投入係数表!L30</f>
        <v>0</v>
      </c>
      <c r="M32" s="24">
        <f>移輸入係数!$D32*投入係数表!M30</f>
        <v>0</v>
      </c>
      <c r="N32" s="24">
        <f>移輸入係数!$D32*投入係数表!N30</f>
        <v>0</v>
      </c>
      <c r="O32" s="24">
        <f>移輸入係数!$D32*投入係数表!O30</f>
        <v>0.10944962111969515</v>
      </c>
      <c r="P32" s="24">
        <f>移輸入係数!$D32*投入係数表!P30</f>
        <v>5.4952768036926544E-2</v>
      </c>
      <c r="Q32" s="24">
        <f>移輸入係数!$D32*投入係数表!Q30</f>
        <v>1.3085482385469087E-4</v>
      </c>
      <c r="R32" s="24">
        <f>移輸入係数!$D32*投入係数表!R30</f>
        <v>5.255251566124436E-4</v>
      </c>
      <c r="S32" s="24">
        <f>移輸入係数!$D32*投入係数表!S30</f>
        <v>1.6775045695059944E-6</v>
      </c>
      <c r="T32" s="24">
        <f>移輸入係数!$D32*投入係数表!T30</f>
        <v>0</v>
      </c>
      <c r="U32" s="24">
        <f>移輸入係数!$D32*投入係数表!U30</f>
        <v>0</v>
      </c>
      <c r="V32" s="24">
        <f>移輸入係数!$D32*投入係数表!V30</f>
        <v>0</v>
      </c>
      <c r="W32" s="24">
        <f>移輸入係数!$D32*投入係数表!W30</f>
        <v>0</v>
      </c>
      <c r="X32" s="24">
        <f>移輸入係数!$D32*投入係数表!X30</f>
        <v>0</v>
      </c>
      <c r="Y32" s="24">
        <f>移輸入係数!$D32*投入係数表!Y30</f>
        <v>0</v>
      </c>
      <c r="Z32" s="24">
        <f>移輸入係数!$D32*投入係数表!Z30</f>
        <v>0</v>
      </c>
      <c r="AA32" s="24">
        <f>移輸入係数!$D32*投入係数表!AA30</f>
        <v>0</v>
      </c>
      <c r="AB32" s="24">
        <f>移輸入係数!$D32*投入係数表!AB30</f>
        <v>0</v>
      </c>
      <c r="AC32" s="24">
        <f>移輸入係数!$D32*投入係数表!AC30</f>
        <v>0</v>
      </c>
      <c r="AD32" s="24">
        <f>移輸入係数!$D32*投入係数表!AD30</f>
        <v>0</v>
      </c>
      <c r="AE32" s="24">
        <f>移輸入係数!$D32*投入係数表!AE30</f>
        <v>5.7328751185564653E-4</v>
      </c>
      <c r="AF32" s="24">
        <f>移輸入係数!$D32*投入係数表!AF30</f>
        <v>3.0737594156539057E-4</v>
      </c>
      <c r="AG32" s="24">
        <f>移輸入係数!$D32*投入係数表!AG30</f>
        <v>9.191897025137574E-5</v>
      </c>
      <c r="AH32" s="24">
        <f>移輸入係数!$D32*投入係数表!AH30</f>
        <v>2.5000911318562844E-3</v>
      </c>
      <c r="AI32" s="24">
        <f>移輸入係数!$D32*投入係数表!AI30</f>
        <v>1.6924460181535345E-4</v>
      </c>
      <c r="AJ32" s="24">
        <f>移輸入係数!$D32*投入係数表!AJ30</f>
        <v>0</v>
      </c>
      <c r="AK32" s="24">
        <f>移輸入係数!$D32*投入係数表!AK30</f>
        <v>0</v>
      </c>
      <c r="AL32" s="24">
        <f>移輸入係数!$D32*投入係数表!AL30</f>
        <v>1.0386357088561402E-3</v>
      </c>
      <c r="AM32" s="24">
        <f>移輸入係数!$D32*投入係数表!AM30</f>
        <v>0</v>
      </c>
      <c r="AN32" s="24">
        <f>移輸入係数!$D32*投入係数表!AN30</f>
        <v>0</v>
      </c>
      <c r="AO32" s="24">
        <f>移輸入係数!$D32*投入係数表!AO30</f>
        <v>0</v>
      </c>
      <c r="AP32" s="24">
        <f>移輸入係数!$D32*投入係数表!AP30</f>
        <v>0</v>
      </c>
      <c r="AQ32" s="24">
        <f>移輸入係数!$D32*投入係数表!AQ30</f>
        <v>0</v>
      </c>
      <c r="AR32" s="24">
        <f>移輸入係数!$D32*投入係数表!AR30</f>
        <v>0</v>
      </c>
      <c r="AS32" s="24">
        <f>移輸入係数!$D32*投入係数表!AS30</f>
        <v>0</v>
      </c>
      <c r="AT32" s="24">
        <f>移輸入係数!$D32*投入係数表!AT30</f>
        <v>0</v>
      </c>
      <c r="AU32" s="24">
        <f>移輸入係数!$D32*投入係数表!AU30</f>
        <v>0</v>
      </c>
      <c r="AV32" s="24">
        <f>移輸入係数!$D32*投入係数表!AV30</f>
        <v>0</v>
      </c>
      <c r="AW32" s="24">
        <f>移輸入係数!$D32*投入係数表!AW30</f>
        <v>5.7341828479071718E-4</v>
      </c>
      <c r="AX32" s="24">
        <f>移輸入係数!$D32*投入係数表!AX30</f>
        <v>0</v>
      </c>
      <c r="AY32" s="24">
        <f>移輸入係数!$D32*投入係数表!AY30</f>
        <v>0</v>
      </c>
      <c r="AZ32" s="24">
        <f>移輸入係数!$D32*投入係数表!AZ30</f>
        <v>0</v>
      </c>
      <c r="BA32" s="24">
        <f>移輸入係数!$D32*投入係数表!BA30</f>
        <v>0</v>
      </c>
      <c r="BB32" s="24">
        <f>移輸入係数!$D32*投入係数表!BB30</f>
        <v>0</v>
      </c>
      <c r="BC32" s="24">
        <f>移輸入係数!$D32*投入係数表!BC30</f>
        <v>0</v>
      </c>
      <c r="BD32" s="24">
        <f>移輸入係数!$D32*投入係数表!BD30</f>
        <v>0</v>
      </c>
      <c r="BE32" s="24">
        <f>移輸入係数!$D32*投入係数表!BE30</f>
        <v>0</v>
      </c>
      <c r="BF32" s="24">
        <f>移輸入係数!$D32*投入係数表!BF30</f>
        <v>0</v>
      </c>
      <c r="BG32" s="24">
        <f>移輸入係数!$D32*投入係数表!BG30</f>
        <v>0</v>
      </c>
      <c r="BH32" s="24">
        <f>移輸入係数!$D32*投入係数表!BH30</f>
        <v>0</v>
      </c>
      <c r="BI32" s="24">
        <f>移輸入係数!$D32*投入係数表!BI30</f>
        <v>0</v>
      </c>
      <c r="BJ32" s="24">
        <f>移輸入係数!$D32*投入係数表!BJ30</f>
        <v>0</v>
      </c>
      <c r="BK32" s="24">
        <f>移輸入係数!$D32*投入係数表!BK30</f>
        <v>6.9509147915314366E-3</v>
      </c>
      <c r="BL32" s="24">
        <f>移輸入係数!$D32*投入係数表!BL30</f>
        <v>0</v>
      </c>
      <c r="BM32" s="24">
        <f>移輸入係数!$D32*投入係数表!BM30</f>
        <v>0</v>
      </c>
      <c r="BN32" s="24">
        <f>移輸入係数!$D32*投入係数表!BN30</f>
        <v>0</v>
      </c>
      <c r="BO32" s="24">
        <f>移輸入係数!$D32*投入係数表!BO30</f>
        <v>0</v>
      </c>
      <c r="BP32" s="24">
        <f>移輸入係数!$D32*投入係数表!BP30</f>
        <v>0</v>
      </c>
      <c r="BQ32" s="24">
        <f>移輸入係数!$D32*投入係数表!BQ30</f>
        <v>0</v>
      </c>
      <c r="BR32" s="24">
        <f>移輸入係数!$D32*投入係数表!BR30</f>
        <v>0</v>
      </c>
      <c r="BS32" s="24">
        <f>移輸入係数!$D32*投入係数表!BS30</f>
        <v>0</v>
      </c>
      <c r="BT32" s="24">
        <f>移輸入係数!$D32*投入係数表!BT30</f>
        <v>0</v>
      </c>
      <c r="BU32" s="24">
        <f>移輸入係数!$D32*投入係数表!BU30</f>
        <v>0</v>
      </c>
      <c r="BV32" s="24">
        <f>移輸入係数!$D32*投入係数表!BV30</f>
        <v>0</v>
      </c>
      <c r="BW32" s="24">
        <f>移輸入係数!$D32*投入係数表!BW30</f>
        <v>0</v>
      </c>
      <c r="BX32" s="24">
        <f>移輸入係数!$D32*投入係数表!BX30</f>
        <v>0</v>
      </c>
      <c r="BY32" s="24">
        <f>移輸入係数!$D32*投入係数表!BY30</f>
        <v>0</v>
      </c>
      <c r="BZ32" s="24">
        <f>移輸入係数!$D32*投入係数表!BZ30</f>
        <v>0</v>
      </c>
      <c r="CA32" s="24">
        <f>移輸入係数!$D32*投入係数表!CA30</f>
        <v>0</v>
      </c>
      <c r="CB32" s="24">
        <f>移輸入係数!$D32*投入係数表!CB30</f>
        <v>0</v>
      </c>
      <c r="CC32" s="24">
        <f>移輸入係数!$D32*投入係数表!CC30</f>
        <v>0</v>
      </c>
      <c r="CD32" s="24">
        <f>移輸入係数!$D32*投入係数表!CD30</f>
        <v>0</v>
      </c>
      <c r="CE32" s="24">
        <f>移輸入係数!$D32*投入係数表!CE30</f>
        <v>0</v>
      </c>
      <c r="CF32" s="24">
        <f>移輸入係数!$D32*投入係数表!CF30</f>
        <v>0</v>
      </c>
      <c r="CG32" s="24">
        <f>移輸入係数!$D32*投入係数表!CG30</f>
        <v>0</v>
      </c>
      <c r="CH32" s="24">
        <f>移輸入係数!$D32*投入係数表!CH30</f>
        <v>0</v>
      </c>
      <c r="CI32" s="24">
        <f>移輸入係数!$D32*投入係数表!CI30</f>
        <v>0</v>
      </c>
      <c r="CJ32" s="24">
        <f>移輸入係数!$D32*投入係数表!CJ30</f>
        <v>0</v>
      </c>
      <c r="CK32" s="24">
        <f>移輸入係数!$D32*投入係数表!CK30</f>
        <v>0</v>
      </c>
      <c r="CL32" s="24">
        <f>移輸入係数!$D32*投入係数表!CL30</f>
        <v>0</v>
      </c>
      <c r="CM32" s="24">
        <f>移輸入係数!$D32*投入係数表!CM30</f>
        <v>0</v>
      </c>
      <c r="CN32" s="24">
        <f>移輸入係数!$D32*投入係数表!CN30</f>
        <v>2.1077246514035632E-6</v>
      </c>
      <c r="CO32" s="24">
        <f>移輸入係数!$D32*投入係数表!CO30</f>
        <v>0</v>
      </c>
      <c r="CP32" s="24">
        <f>移輸入係数!$D32*投入係数表!CP30</f>
        <v>0</v>
      </c>
      <c r="CQ32" s="24">
        <f>移輸入係数!$D32*投入係数表!CQ30</f>
        <v>0</v>
      </c>
      <c r="CR32" s="24">
        <f>移輸入係数!$D32*投入係数表!CR30</f>
        <v>0</v>
      </c>
      <c r="CS32" s="24">
        <f>移輸入係数!$D32*投入係数表!CS30</f>
        <v>0</v>
      </c>
      <c r="CT32" s="24">
        <f>移輸入係数!$D32*投入係数表!CT30</f>
        <v>0</v>
      </c>
      <c r="CU32" s="24">
        <f>移輸入係数!$D32*投入係数表!CU30</f>
        <v>0</v>
      </c>
      <c r="CV32" s="24">
        <f>移輸入係数!$D32*投入係数表!CV30</f>
        <v>0</v>
      </c>
      <c r="CW32" s="24">
        <f>移輸入係数!$D32*投入係数表!CW30</f>
        <v>0</v>
      </c>
      <c r="CX32" s="24">
        <f>移輸入係数!$D32*投入係数表!CX30</f>
        <v>0</v>
      </c>
      <c r="CY32" s="24">
        <f>移輸入係数!$D32*投入係数表!CY30</f>
        <v>0</v>
      </c>
      <c r="CZ32" s="24">
        <f>移輸入係数!$D32*投入係数表!CZ30</f>
        <v>0</v>
      </c>
      <c r="DA32" s="24">
        <f>移輸入係数!$D32*投入係数表!DA30</f>
        <v>0</v>
      </c>
      <c r="DB32" s="24">
        <f>移輸入係数!$D32*投入係数表!DB30</f>
        <v>0</v>
      </c>
      <c r="DC32" s="24">
        <f>移輸入係数!$D32*投入係数表!DC30</f>
        <v>0</v>
      </c>
      <c r="DD32" s="24">
        <f>移輸入係数!$D32*投入係数表!DD30</f>
        <v>0</v>
      </c>
      <c r="DE32" s="24">
        <f>移輸入係数!$D32*投入係数表!DE30</f>
        <v>0</v>
      </c>
      <c r="DF32" s="24">
        <f>移輸入係数!$D32*投入係数表!DF30</f>
        <v>0</v>
      </c>
      <c r="DG32" s="27">
        <f>移輸入係数!$D32*投入係数表!DG30</f>
        <v>2.5429600142517913E-5</v>
      </c>
    </row>
    <row r="33" spans="2:111" x14ac:dyDescent="0.15">
      <c r="B33" s="36" t="s">
        <v>23</v>
      </c>
      <c r="C33" s="36" t="s">
        <v>138</v>
      </c>
      <c r="D33" s="23">
        <f>移輸入係数!$D33*投入係数表!D31</f>
        <v>0</v>
      </c>
      <c r="E33" s="24">
        <f>移輸入係数!$D33*投入係数表!E31</f>
        <v>1.2562329886915144E-2</v>
      </c>
      <c r="F33" s="24">
        <f>移輸入係数!$D33*投入係数表!F31</f>
        <v>3.7401513221389283E-4</v>
      </c>
      <c r="G33" s="24">
        <f>移輸入係数!$D33*投入係数表!G31</f>
        <v>0</v>
      </c>
      <c r="H33" s="24">
        <f>移輸入係数!$D33*投入係数表!H31</f>
        <v>0</v>
      </c>
      <c r="I33" s="24">
        <f>移輸入係数!$D33*投入係数表!I31</f>
        <v>0</v>
      </c>
      <c r="J33" s="24">
        <f>移輸入係数!$D33*投入係数表!J31</f>
        <v>0</v>
      </c>
      <c r="K33" s="24">
        <f>移輸入係数!$D33*投入係数表!K31</f>
        <v>0</v>
      </c>
      <c r="L33" s="24">
        <f>移輸入係数!$D33*投入係数表!L31</f>
        <v>0</v>
      </c>
      <c r="M33" s="24">
        <f>移輸入係数!$D33*投入係数表!M31</f>
        <v>0</v>
      </c>
      <c r="N33" s="24">
        <f>移輸入係数!$D33*投入係数表!N31</f>
        <v>0</v>
      </c>
      <c r="O33" s="24">
        <f>移輸入係数!$D33*投入係数表!O31</f>
        <v>0</v>
      </c>
      <c r="P33" s="24">
        <f>移輸入係数!$D33*投入係数表!P31</f>
        <v>9.8563878847356378E-6</v>
      </c>
      <c r="Q33" s="24">
        <f>移輸入係数!$D33*投入係数表!Q31</f>
        <v>0</v>
      </c>
      <c r="R33" s="24">
        <f>移輸入係数!$D33*投入係数表!R31</f>
        <v>0</v>
      </c>
      <c r="S33" s="24">
        <f>移輸入係数!$D33*投入係数表!S31</f>
        <v>0</v>
      </c>
      <c r="T33" s="24">
        <f>移輸入係数!$D33*投入係数表!T31</f>
        <v>0</v>
      </c>
      <c r="U33" s="24">
        <f>移輸入係数!$D33*投入係数表!U31</f>
        <v>0</v>
      </c>
      <c r="V33" s="24">
        <f>移輸入係数!$D33*投入係数表!V31</f>
        <v>0</v>
      </c>
      <c r="W33" s="24">
        <f>移輸入係数!$D33*投入係数表!W31</f>
        <v>0</v>
      </c>
      <c r="X33" s="24">
        <f>移輸入係数!$D33*投入係数表!X31</f>
        <v>0</v>
      </c>
      <c r="Y33" s="24">
        <f>移輸入係数!$D33*投入係数表!Y31</f>
        <v>0</v>
      </c>
      <c r="Z33" s="24">
        <f>移輸入係数!$D33*投入係数表!Z31</f>
        <v>0</v>
      </c>
      <c r="AA33" s="24">
        <f>移輸入係数!$D33*投入係数表!AA31</f>
        <v>0</v>
      </c>
      <c r="AB33" s="24">
        <f>移輸入係数!$D33*投入係数表!AB31</f>
        <v>4.7251153484646202E-2</v>
      </c>
      <c r="AC33" s="24">
        <f>移輸入係数!$D33*投入係数表!AC31</f>
        <v>5.7055126230897769E-4</v>
      </c>
      <c r="AD33" s="24">
        <f>移輸入係数!$D33*投入係数表!AD31</f>
        <v>0</v>
      </c>
      <c r="AE33" s="24">
        <f>移輸入係数!$D33*投入係数表!AE31</f>
        <v>0</v>
      </c>
      <c r="AF33" s="24">
        <f>移輸入係数!$D33*投入係数表!AF31</f>
        <v>0</v>
      </c>
      <c r="AG33" s="24">
        <f>移輸入係数!$D33*投入係数表!AG31</f>
        <v>0</v>
      </c>
      <c r="AH33" s="24">
        <f>移輸入係数!$D33*投入係数表!AH31</f>
        <v>0</v>
      </c>
      <c r="AI33" s="24">
        <f>移輸入係数!$D33*投入係数表!AI31</f>
        <v>0</v>
      </c>
      <c r="AJ33" s="24">
        <f>移輸入係数!$D33*投入係数表!AJ31</f>
        <v>0</v>
      </c>
      <c r="AK33" s="24">
        <f>移輸入係数!$D33*投入係数表!AK31</f>
        <v>0</v>
      </c>
      <c r="AL33" s="24">
        <f>移輸入係数!$D33*投入係数表!AL31</f>
        <v>0</v>
      </c>
      <c r="AM33" s="24">
        <f>移輸入係数!$D33*投入係数表!AM31</f>
        <v>0</v>
      </c>
      <c r="AN33" s="24">
        <f>移輸入係数!$D33*投入係数表!AN31</f>
        <v>0</v>
      </c>
      <c r="AO33" s="24">
        <f>移輸入係数!$D33*投入係数表!AO31</f>
        <v>0</v>
      </c>
      <c r="AP33" s="24">
        <f>移輸入係数!$D33*投入係数表!AP31</f>
        <v>0</v>
      </c>
      <c r="AQ33" s="24">
        <f>移輸入係数!$D33*投入係数表!AQ31</f>
        <v>0</v>
      </c>
      <c r="AR33" s="24">
        <f>移輸入係数!$D33*投入係数表!AR31</f>
        <v>0</v>
      </c>
      <c r="AS33" s="24">
        <f>移輸入係数!$D33*投入係数表!AS31</f>
        <v>0</v>
      </c>
      <c r="AT33" s="24">
        <f>移輸入係数!$D33*投入係数表!AT31</f>
        <v>0</v>
      </c>
      <c r="AU33" s="24">
        <f>移輸入係数!$D33*投入係数表!AU31</f>
        <v>0</v>
      </c>
      <c r="AV33" s="24">
        <f>移輸入係数!$D33*投入係数表!AV31</f>
        <v>0</v>
      </c>
      <c r="AW33" s="24">
        <f>移輸入係数!$D33*投入係数表!AW31</f>
        <v>0</v>
      </c>
      <c r="AX33" s="24">
        <f>移輸入係数!$D33*投入係数表!AX31</f>
        <v>0</v>
      </c>
      <c r="AY33" s="24">
        <f>移輸入係数!$D33*投入係数表!AY31</f>
        <v>0</v>
      </c>
      <c r="AZ33" s="24">
        <f>移輸入係数!$D33*投入係数表!AZ31</f>
        <v>0</v>
      </c>
      <c r="BA33" s="24">
        <f>移輸入係数!$D33*投入係数表!BA31</f>
        <v>0</v>
      </c>
      <c r="BB33" s="24">
        <f>移輸入係数!$D33*投入係数表!BB31</f>
        <v>0</v>
      </c>
      <c r="BC33" s="24">
        <f>移輸入係数!$D33*投入係数表!BC31</f>
        <v>0</v>
      </c>
      <c r="BD33" s="24">
        <f>移輸入係数!$D33*投入係数表!BD31</f>
        <v>0</v>
      </c>
      <c r="BE33" s="24">
        <f>移輸入係数!$D33*投入係数表!BE31</f>
        <v>0</v>
      </c>
      <c r="BF33" s="24">
        <f>移輸入係数!$D33*投入係数表!BF31</f>
        <v>0</v>
      </c>
      <c r="BG33" s="24">
        <f>移輸入係数!$D33*投入係数表!BG31</f>
        <v>0</v>
      </c>
      <c r="BH33" s="24">
        <f>移輸入係数!$D33*投入係数表!BH31</f>
        <v>0</v>
      </c>
      <c r="BI33" s="24">
        <f>移輸入係数!$D33*投入係数表!BI31</f>
        <v>0</v>
      </c>
      <c r="BJ33" s="24">
        <f>移輸入係数!$D33*投入係数表!BJ31</f>
        <v>0</v>
      </c>
      <c r="BK33" s="24">
        <f>移輸入係数!$D33*投入係数表!BK31</f>
        <v>0</v>
      </c>
      <c r="BL33" s="24">
        <f>移輸入係数!$D33*投入係数表!BL31</f>
        <v>0</v>
      </c>
      <c r="BM33" s="24">
        <f>移輸入係数!$D33*投入係数表!BM31</f>
        <v>0</v>
      </c>
      <c r="BN33" s="24">
        <f>移輸入係数!$D33*投入係数表!BN31</f>
        <v>0</v>
      </c>
      <c r="BO33" s="24">
        <f>移輸入係数!$D33*投入係数表!BO31</f>
        <v>0</v>
      </c>
      <c r="BP33" s="24">
        <f>移輸入係数!$D33*投入係数表!BP31</f>
        <v>0</v>
      </c>
      <c r="BQ33" s="24">
        <f>移輸入係数!$D33*投入係数表!BQ31</f>
        <v>0</v>
      </c>
      <c r="BR33" s="24">
        <f>移輸入係数!$D33*投入係数表!BR31</f>
        <v>0</v>
      </c>
      <c r="BS33" s="24">
        <f>移輸入係数!$D33*投入係数表!BS31</f>
        <v>3.5043442423376102E-5</v>
      </c>
      <c r="BT33" s="24">
        <f>移輸入係数!$D33*投入係数表!BT31</f>
        <v>5.1356944379857949E-3</v>
      </c>
      <c r="BU33" s="24">
        <f>移輸入係数!$D33*投入係数表!BU31</f>
        <v>0</v>
      </c>
      <c r="BV33" s="24">
        <f>移輸入係数!$D33*投入係数表!BV31</f>
        <v>0</v>
      </c>
      <c r="BW33" s="24">
        <f>移輸入係数!$D33*投入係数表!BW31</f>
        <v>0</v>
      </c>
      <c r="BX33" s="24">
        <f>移輸入係数!$D33*投入係数表!BX31</f>
        <v>0</v>
      </c>
      <c r="BY33" s="24">
        <f>移輸入係数!$D33*投入係数表!BY31</f>
        <v>0</v>
      </c>
      <c r="BZ33" s="24">
        <f>移輸入係数!$D33*投入係数表!BZ31</f>
        <v>0</v>
      </c>
      <c r="CA33" s="24">
        <f>移輸入係数!$D33*投入係数表!CA31</f>
        <v>1.7341181296408484E-5</v>
      </c>
      <c r="CB33" s="24">
        <f>移輸入係数!$D33*投入係数表!CB31</f>
        <v>0</v>
      </c>
      <c r="CC33" s="24">
        <f>移輸入係数!$D33*投入係数表!CC31</f>
        <v>0</v>
      </c>
      <c r="CD33" s="24">
        <f>移輸入係数!$D33*投入係数表!CD31</f>
        <v>0</v>
      </c>
      <c r="CE33" s="24">
        <f>移輸入係数!$D33*投入係数表!CE31</f>
        <v>0</v>
      </c>
      <c r="CF33" s="24">
        <f>移輸入係数!$D33*投入係数表!CF31</f>
        <v>0</v>
      </c>
      <c r="CG33" s="24">
        <f>移輸入係数!$D33*投入係数表!CG31</f>
        <v>0</v>
      </c>
      <c r="CH33" s="24">
        <f>移輸入係数!$D33*投入係数表!CH31</f>
        <v>6.9571012895167279E-4</v>
      </c>
      <c r="CI33" s="24">
        <f>移輸入係数!$D33*投入係数表!CI31</f>
        <v>0</v>
      </c>
      <c r="CJ33" s="24">
        <f>移輸入係数!$D33*投入係数表!CJ31</f>
        <v>0</v>
      </c>
      <c r="CK33" s="24">
        <f>移輸入係数!$D33*投入係数表!CK31</f>
        <v>0</v>
      </c>
      <c r="CL33" s="24">
        <f>移輸入係数!$D33*投入係数表!CL31</f>
        <v>0</v>
      </c>
      <c r="CM33" s="24">
        <f>移輸入係数!$D33*投入係数表!CM31</f>
        <v>0</v>
      </c>
      <c r="CN33" s="24">
        <f>移輸入係数!$D33*投入係数表!CN31</f>
        <v>3.1062164205386702E-4</v>
      </c>
      <c r="CO33" s="24">
        <f>移輸入係数!$D33*投入係数表!CO31</f>
        <v>6.320025015630258E-6</v>
      </c>
      <c r="CP33" s="24">
        <f>移輸入係数!$D33*投入係数表!CP31</f>
        <v>6.8735684928191972E-4</v>
      </c>
      <c r="CQ33" s="24">
        <f>移輸入係数!$D33*投入係数表!CQ31</f>
        <v>0.20356041526382904</v>
      </c>
      <c r="CR33" s="24">
        <f>移輸入係数!$D33*投入係数表!CR31</f>
        <v>1.8617551434110827E-2</v>
      </c>
      <c r="CS33" s="24">
        <f>移輸入係数!$D33*投入係数表!CS31</f>
        <v>6.8364041731737712E-3</v>
      </c>
      <c r="CT33" s="24">
        <f>移輸入係数!$D33*投入係数表!CT31</f>
        <v>4.1057739111471326E-3</v>
      </c>
      <c r="CU33" s="24">
        <f>移輸入係数!$D33*投入係数表!CU31</f>
        <v>0</v>
      </c>
      <c r="CV33" s="24">
        <f>移輸入係数!$D33*投入係数表!CV31</f>
        <v>0</v>
      </c>
      <c r="CW33" s="24">
        <f>移輸入係数!$D33*投入係数表!CW31</f>
        <v>0</v>
      </c>
      <c r="CX33" s="24">
        <f>移輸入係数!$D33*投入係数表!CX31</f>
        <v>0</v>
      </c>
      <c r="CY33" s="24">
        <f>移輸入係数!$D33*投入係数表!CY31</f>
        <v>0</v>
      </c>
      <c r="CZ33" s="24">
        <f>移輸入係数!$D33*投入係数表!CZ31</f>
        <v>3.4041081668243269E-5</v>
      </c>
      <c r="DA33" s="24">
        <f>移輸入係数!$D33*投入係数表!DA31</f>
        <v>0</v>
      </c>
      <c r="DB33" s="24">
        <f>移輸入係数!$D33*投入係数表!DB31</f>
        <v>0</v>
      </c>
      <c r="DC33" s="24">
        <f>移輸入係数!$D33*投入係数表!DC31</f>
        <v>1.5973800130928769E-5</v>
      </c>
      <c r="DD33" s="24">
        <f>移輸入係数!$D33*投入係数表!DD31</f>
        <v>7.9756793104493642E-2</v>
      </c>
      <c r="DE33" s="24">
        <f>移輸入係数!$D33*投入係数表!DE31</f>
        <v>0</v>
      </c>
      <c r="DF33" s="24">
        <f>移輸入係数!$D33*投入係数表!DF31</f>
        <v>0</v>
      </c>
      <c r="DG33" s="27">
        <f>移輸入係数!$D33*投入係数表!DG31</f>
        <v>5.7013164463039136E-4</v>
      </c>
    </row>
    <row r="34" spans="2:111" x14ac:dyDescent="0.15">
      <c r="B34" s="36" t="s">
        <v>24</v>
      </c>
      <c r="C34" s="36" t="s">
        <v>139</v>
      </c>
      <c r="D34" s="23">
        <f>移輸入係数!$D34*投入係数表!D32</f>
        <v>2.587673012833901E-2</v>
      </c>
      <c r="E34" s="24">
        <f>移輸入係数!$D34*投入係数表!E32</f>
        <v>1.8332350722140137E-3</v>
      </c>
      <c r="F34" s="24">
        <f>移輸入係数!$D34*投入係数表!F32</f>
        <v>5.499145434265734E-3</v>
      </c>
      <c r="G34" s="24">
        <f>移輸入係数!$D34*投入係数表!G32</f>
        <v>8.4577044650694354E-4</v>
      </c>
      <c r="H34" s="24">
        <f>移輸入係数!$D34*投入係数表!H32</f>
        <v>0</v>
      </c>
      <c r="I34" s="24">
        <f>移輸入係数!$D34*投入係数表!I32</f>
        <v>0</v>
      </c>
      <c r="J34" s="24">
        <f>移輸入係数!$D34*投入係数表!J32</f>
        <v>0</v>
      </c>
      <c r="K34" s="24">
        <f>移輸入係数!$D34*投入係数表!K32</f>
        <v>3.0539257151041038E-3</v>
      </c>
      <c r="L34" s="24">
        <f>移輸入係数!$D34*投入係数表!L32</f>
        <v>5.5859041042964483E-3</v>
      </c>
      <c r="M34" s="24">
        <f>移輸入係数!$D34*投入係数表!M32</f>
        <v>0</v>
      </c>
      <c r="N34" s="24">
        <f>移輸入係数!$D34*投入係数表!N32</f>
        <v>0</v>
      </c>
      <c r="O34" s="24">
        <f>移輸入係数!$D34*投入係数表!O32</f>
        <v>1.9322249432563252E-2</v>
      </c>
      <c r="P34" s="24">
        <f>移輸入係数!$D34*投入係数表!P32</f>
        <v>1.6565254895419986E-2</v>
      </c>
      <c r="Q34" s="24">
        <f>移輸入係数!$D34*投入係数表!Q32</f>
        <v>2.8710406467089958E-2</v>
      </c>
      <c r="R34" s="24">
        <f>移輸入係数!$D34*投入係数表!R32</f>
        <v>2.9213150447223907E-2</v>
      </c>
      <c r="S34" s="24">
        <f>移輸入係数!$D34*投入係数表!S32</f>
        <v>6.3991881913996384E-3</v>
      </c>
      <c r="T34" s="24">
        <f>移輸入係数!$D34*投入係数表!T32</f>
        <v>1.9839732792001349E-2</v>
      </c>
      <c r="U34" s="24">
        <f>移輸入係数!$D34*投入係数表!U32</f>
        <v>3.0678324124024974E-2</v>
      </c>
      <c r="V34" s="24">
        <f>移輸入係数!$D34*投入係数表!V32</f>
        <v>4.4150366298712088E-3</v>
      </c>
      <c r="W34" s="24">
        <f>移輸入係数!$D34*投入係数表!W32</f>
        <v>6.9243490437584185E-3</v>
      </c>
      <c r="X34" s="24">
        <f>移輸入係数!$D34*投入係数表!X32</f>
        <v>0</v>
      </c>
      <c r="Y34" s="24">
        <f>移輸入係数!$D34*投入係数表!Y32</f>
        <v>3.3347874441842754E-3</v>
      </c>
      <c r="Z34" s="24">
        <f>移輸入係数!$D34*投入係数表!Z32</f>
        <v>1.4059916140544828E-2</v>
      </c>
      <c r="AA34" s="24">
        <f>移輸入係数!$D34*投入係数表!AA32</f>
        <v>1.6584078529175397E-2</v>
      </c>
      <c r="AB34" s="24">
        <f>移輸入係数!$D34*投入係数表!AB32</f>
        <v>1.8327606077443149E-2</v>
      </c>
      <c r="AC34" s="24">
        <f>移輸入係数!$D34*投入係数表!AC32</f>
        <v>5.7881888167707035E-2</v>
      </c>
      <c r="AD34" s="24">
        <f>移輸入係数!$D34*投入係数表!AD32</f>
        <v>0</v>
      </c>
      <c r="AE34" s="24">
        <f>移輸入係数!$D34*投入係数表!AE32</f>
        <v>3.0236680538251112E-2</v>
      </c>
      <c r="AF34" s="24">
        <f>移輸入係数!$D34*投入係数表!AF32</f>
        <v>4.432126818208532E-3</v>
      </c>
      <c r="AG34" s="24">
        <f>移輸入係数!$D34*投入係数表!AG32</f>
        <v>1.0752871123068278E-2</v>
      </c>
      <c r="AH34" s="24">
        <f>移輸入係数!$D34*投入係数表!AH32</f>
        <v>1.4389518628747645E-2</v>
      </c>
      <c r="AI34" s="24">
        <f>移輸入係数!$D34*投入係数表!AI32</f>
        <v>3.0708029370449495E-3</v>
      </c>
      <c r="AJ34" s="24">
        <f>移輸入係数!$D34*投入係数表!AJ32</f>
        <v>5.0339354422392849E-3</v>
      </c>
      <c r="AK34" s="24">
        <f>移輸入係数!$D34*投入係数表!AK32</f>
        <v>6.1995456420339498E-4</v>
      </c>
      <c r="AL34" s="24">
        <f>移輸入係数!$D34*投入係数表!AL32</f>
        <v>2.2156827043659993E-2</v>
      </c>
      <c r="AM34" s="24">
        <f>移輸入係数!$D34*投入係数表!AM32</f>
        <v>0</v>
      </c>
      <c r="AN34" s="24">
        <f>移輸入係数!$D34*投入係数表!AN32</f>
        <v>0</v>
      </c>
      <c r="AO34" s="24">
        <f>移輸入係数!$D34*投入係数表!AO32</f>
        <v>5.3464786314251413E-3</v>
      </c>
      <c r="AP34" s="24">
        <f>移輸入係数!$D34*投入係数表!AP32</f>
        <v>1.6554508134173092E-4</v>
      </c>
      <c r="AQ34" s="24">
        <f>移輸入係数!$D34*投入係数表!AQ32</f>
        <v>0</v>
      </c>
      <c r="AR34" s="24">
        <f>移輸入係数!$D34*投入係数表!AR32</f>
        <v>3.0955399461555133E-3</v>
      </c>
      <c r="AS34" s="24">
        <f>移輸入係数!$D34*投入係数表!AS32</f>
        <v>5.5753689795346763E-3</v>
      </c>
      <c r="AT34" s="24">
        <f>移輸入係数!$D34*投入係数表!AT32</f>
        <v>8.4281071084769208E-3</v>
      </c>
      <c r="AU34" s="24">
        <f>移輸入係数!$D34*投入係数表!AU32</f>
        <v>2.3776353113854434E-3</v>
      </c>
      <c r="AV34" s="24">
        <f>移輸入係数!$D34*投入係数表!AV32</f>
        <v>2.7895765405321258E-3</v>
      </c>
      <c r="AW34" s="24">
        <f>移輸入係数!$D34*投入係数表!AW32</f>
        <v>1.5091448651901995E-3</v>
      </c>
      <c r="AX34" s="24">
        <f>移輸入係数!$D34*投入係数表!AX32</f>
        <v>0</v>
      </c>
      <c r="AY34" s="24">
        <f>移輸入係数!$D34*投入係数表!AY32</f>
        <v>4.2465410238131272E-3</v>
      </c>
      <c r="AZ34" s="24">
        <f>移輸入係数!$D34*投入係数表!AZ32</f>
        <v>3.8047211803551475E-3</v>
      </c>
      <c r="BA34" s="24">
        <f>移輸入係数!$D34*投入係数表!BA32</f>
        <v>3.1151227194861782E-3</v>
      </c>
      <c r="BB34" s="24">
        <f>移輸入係数!$D34*投入係数表!BB32</f>
        <v>3.1786209822566853E-3</v>
      </c>
      <c r="BC34" s="24">
        <f>移輸入係数!$D34*投入係数表!BC32</f>
        <v>5.0709232209174213E-3</v>
      </c>
      <c r="BD34" s="24">
        <f>移輸入係数!$D34*投入係数表!BD32</f>
        <v>2.069714220168209E-3</v>
      </c>
      <c r="BE34" s="24">
        <f>移輸入係数!$D34*投入係数表!BE32</f>
        <v>2.2430971999469651E-3</v>
      </c>
      <c r="BF34" s="24">
        <f>移輸入係数!$D34*投入係数表!BF32</f>
        <v>0</v>
      </c>
      <c r="BG34" s="24">
        <f>移輸入係数!$D34*投入係数表!BG32</f>
        <v>6.4795084755283E-3</v>
      </c>
      <c r="BH34" s="24">
        <f>移輸入係数!$D34*投入係数表!BH32</f>
        <v>1.5033981834746298E-2</v>
      </c>
      <c r="BI34" s="24">
        <f>移輸入係数!$D34*投入係数表!BI32</f>
        <v>2.5588412968637849E-3</v>
      </c>
      <c r="BJ34" s="24">
        <f>移輸入係数!$D34*投入係数表!BJ32</f>
        <v>1.7435343603022396E-3</v>
      </c>
      <c r="BK34" s="24">
        <f>移輸入係数!$D34*投入係数表!BK32</f>
        <v>3.0559213325552548E-2</v>
      </c>
      <c r="BL34" s="24">
        <f>移輸入係数!$D34*投入係数表!BL32</f>
        <v>3.043820243020278E-4</v>
      </c>
      <c r="BM34" s="24">
        <f>移輸入係数!$D34*投入係数表!BM32</f>
        <v>5.2573914297104236E-3</v>
      </c>
      <c r="BN34" s="24">
        <f>移輸入係数!$D34*投入係数表!BN32</f>
        <v>5.9457415815628127E-3</v>
      </c>
      <c r="BO34" s="24">
        <f>移輸入係数!$D34*投入係数表!BO32</f>
        <v>1.4428101121496055E-3</v>
      </c>
      <c r="BP34" s="24">
        <f>移輸入係数!$D34*投入係数表!BP32</f>
        <v>1.9301430057333704E-3</v>
      </c>
      <c r="BQ34" s="24">
        <f>移輸入係数!$D34*投入係数表!BQ32</f>
        <v>2.2254691226734032E-4</v>
      </c>
      <c r="BR34" s="24">
        <f>移輸入係数!$D34*投入係数表!BR32</f>
        <v>5.0106548519383721E-3</v>
      </c>
      <c r="BS34" s="24">
        <f>移輸入係数!$D34*投入係数表!BS32</f>
        <v>1.276475389395358E-3</v>
      </c>
      <c r="BT34" s="24">
        <f>移輸入係数!$D34*投入係数表!BT32</f>
        <v>2.7615731105894402E-3</v>
      </c>
      <c r="BU34" s="24">
        <f>移輸入係数!$D34*投入係数表!BU32</f>
        <v>8.3039667446608222E-6</v>
      </c>
      <c r="BV34" s="24">
        <f>移輸入係数!$D34*投入係数表!BV32</f>
        <v>1.9284565286404292E-5</v>
      </c>
      <c r="BW34" s="24">
        <f>移輸入係数!$D34*投入係数表!BW32</f>
        <v>1.9147916823017568E-5</v>
      </c>
      <c r="BX34" s="24">
        <f>移輸入係数!$D34*投入係数表!BX32</f>
        <v>1.8629520087744634E-5</v>
      </c>
      <c r="BY34" s="24">
        <f>移輸入係数!$D34*投入係数表!BY32</f>
        <v>3.9077386260944608E-5</v>
      </c>
      <c r="BZ34" s="24">
        <f>移輸入係数!$D34*投入係数表!BZ32</f>
        <v>1.7796069103774757E-4</v>
      </c>
      <c r="CA34" s="24">
        <f>移輸入係数!$D34*投入係数表!CA32</f>
        <v>4.0127835581509665E-4</v>
      </c>
      <c r="CB34" s="24">
        <f>移輸入係数!$D34*投入係数表!CB32</f>
        <v>8.7233184863212652E-5</v>
      </c>
      <c r="CC34" s="24">
        <f>移輸入係数!$D34*投入係数表!CC32</f>
        <v>0</v>
      </c>
      <c r="CD34" s="24">
        <f>移輸入係数!$D34*投入係数表!CD32</f>
        <v>0</v>
      </c>
      <c r="CE34" s="24">
        <f>移輸入係数!$D34*投入係数表!CE32</f>
        <v>0</v>
      </c>
      <c r="CF34" s="24">
        <f>移輸入係数!$D34*投入係数表!CF32</f>
        <v>2.4366555745110774E-4</v>
      </c>
      <c r="CG34" s="24">
        <f>移輸入係数!$D34*投入係数表!CG32</f>
        <v>5.4870012970509199E-4</v>
      </c>
      <c r="CH34" s="24">
        <f>移輸入係数!$D34*投入係数表!CH32</f>
        <v>0</v>
      </c>
      <c r="CI34" s="24">
        <f>移輸入係数!$D34*投入係数表!CI32</f>
        <v>0</v>
      </c>
      <c r="CJ34" s="24">
        <f>移輸入係数!$D34*投入係数表!CJ32</f>
        <v>3.2202638831011876E-4</v>
      </c>
      <c r="CK34" s="24">
        <f>移輸入係数!$D34*投入係数表!CK32</f>
        <v>8.1942405657338456E-4</v>
      </c>
      <c r="CL34" s="24">
        <f>移輸入係数!$D34*投入係数表!CL32</f>
        <v>0</v>
      </c>
      <c r="CM34" s="24">
        <f>移輸入係数!$D34*投入係数表!CM32</f>
        <v>3.1408520409221315E-3</v>
      </c>
      <c r="CN34" s="24">
        <f>移輸入係数!$D34*投入係数表!CN32</f>
        <v>3.9436210109869527E-4</v>
      </c>
      <c r="CO34" s="24">
        <f>移輸入係数!$D34*投入係数表!CO32</f>
        <v>4.2887697128631824E-5</v>
      </c>
      <c r="CP34" s="24">
        <f>移輸入係数!$D34*投入係数表!CP32</f>
        <v>9.3183812023741267E-3</v>
      </c>
      <c r="CQ34" s="24">
        <f>移輸入係数!$D34*投入係数表!CQ32</f>
        <v>1.5234899911071751E-3</v>
      </c>
      <c r="CR34" s="24">
        <f>移輸入係数!$D34*投入係数表!CR32</f>
        <v>1.1636398963749997E-2</v>
      </c>
      <c r="CS34" s="24">
        <f>移輸入係数!$D34*投入係数表!CS32</f>
        <v>3.3379621295589212E-3</v>
      </c>
      <c r="CT34" s="24">
        <f>移輸入係数!$D34*投入係数表!CT32</f>
        <v>2.6607560567538835E-3</v>
      </c>
      <c r="CU34" s="24">
        <f>移輸入係数!$D34*投入係数表!CU32</f>
        <v>2.3148026765886071E-3</v>
      </c>
      <c r="CV34" s="24">
        <f>移輸入係数!$D34*投入係数表!CV32</f>
        <v>1.8962727441204658E-3</v>
      </c>
      <c r="CW34" s="24">
        <f>移輸入係数!$D34*投入係数表!CW32</f>
        <v>3.2491902645505172E-3</v>
      </c>
      <c r="CX34" s="24">
        <f>移輸入係数!$D34*投入係数表!CX32</f>
        <v>4.019514822228433E-3</v>
      </c>
      <c r="CY34" s="24">
        <f>移輸入係数!$D34*投入係数表!CY32</f>
        <v>3.7745685048453143E-3</v>
      </c>
      <c r="CZ34" s="24">
        <f>移輸入係数!$D34*投入係数表!CZ32</f>
        <v>5.3900657979232859E-3</v>
      </c>
      <c r="DA34" s="24">
        <f>移輸入係数!$D34*投入係数表!DA32</f>
        <v>2.4820930816405211E-3</v>
      </c>
      <c r="DB34" s="24">
        <f>移輸入係数!$D34*投入係数表!DB32</f>
        <v>2.8758313625609197E-2</v>
      </c>
      <c r="DC34" s="24">
        <f>移輸入係数!$D34*投入係数表!DC32</f>
        <v>2.3867280103617482E-3</v>
      </c>
      <c r="DD34" s="24">
        <f>移輸入係数!$D34*投入係数表!DD32</f>
        <v>3.4561282953168583E-4</v>
      </c>
      <c r="DE34" s="24">
        <f>移輸入係数!$D34*投入係数表!DE32</f>
        <v>7.5747599215500866E-3</v>
      </c>
      <c r="DF34" s="24">
        <f>移輸入係数!$D34*投入係数表!DF32</f>
        <v>8.6350276528580818E-3</v>
      </c>
      <c r="DG34" s="27">
        <f>移輸入係数!$D34*投入係数表!DG32</f>
        <v>2.4503122035108633E-4</v>
      </c>
    </row>
    <row r="35" spans="2:111" x14ac:dyDescent="0.15">
      <c r="B35" s="36" t="s">
        <v>25</v>
      </c>
      <c r="C35" s="36" t="s">
        <v>140</v>
      </c>
      <c r="D35" s="23">
        <f>移輸入係数!$D35*投入係数表!D33</f>
        <v>1.3455586481382563E-2</v>
      </c>
      <c r="E35" s="24">
        <f>移輸入係数!$D35*投入係数表!E33</f>
        <v>1.5046418419901921E-3</v>
      </c>
      <c r="F35" s="24">
        <f>移輸入係数!$D35*投入係数表!F33</f>
        <v>4.3329532497149359E-3</v>
      </c>
      <c r="G35" s="24">
        <f>移輸入係数!$D35*投入係数表!G33</f>
        <v>5.3330727566694843E-3</v>
      </c>
      <c r="H35" s="24">
        <f>移輸入係数!$D35*投入係数表!H33</f>
        <v>0</v>
      </c>
      <c r="I35" s="24">
        <f>移輸入係数!$D35*投入係数表!I33</f>
        <v>0</v>
      </c>
      <c r="J35" s="24">
        <f>移輸入係数!$D35*投入係数表!J33</f>
        <v>0</v>
      </c>
      <c r="K35" s="24">
        <f>移輸入係数!$D35*投入係数表!K33</f>
        <v>2.8174711653540857E-3</v>
      </c>
      <c r="L35" s="24">
        <f>移輸入係数!$D35*投入係数表!L33</f>
        <v>4.9910889332009179E-3</v>
      </c>
      <c r="M35" s="24">
        <f>移輸入係数!$D35*投入係数表!M33</f>
        <v>1.6123378899404132E-3</v>
      </c>
      <c r="N35" s="24">
        <f>移輸入係数!$D35*投入係数表!N33</f>
        <v>0</v>
      </c>
      <c r="O35" s="24">
        <f>移輸入係数!$D35*投入係数表!O33</f>
        <v>8.0203338383086319E-3</v>
      </c>
      <c r="P35" s="24">
        <f>移輸入係数!$D35*投入係数表!P33</f>
        <v>1.5357876108440395E-3</v>
      </c>
      <c r="Q35" s="24">
        <f>移輸入係数!$D35*投入係数表!Q33</f>
        <v>1.1895098206706712E-3</v>
      </c>
      <c r="R35" s="24">
        <f>移輸入係数!$D35*投入係数表!R33</f>
        <v>1.2836285570598403E-3</v>
      </c>
      <c r="S35" s="24">
        <f>移輸入係数!$D35*投入係数表!S33</f>
        <v>2.2259233625795396E-3</v>
      </c>
      <c r="T35" s="24">
        <f>移輸入係数!$D35*投入係数表!T33</f>
        <v>1.6126901911436748E-3</v>
      </c>
      <c r="U35" s="24">
        <f>移輸入係数!$D35*投入係数表!U33</f>
        <v>1.1499033591857706E-3</v>
      </c>
      <c r="V35" s="24">
        <f>移輸入係数!$D35*投入係数表!V33</f>
        <v>4.8238654395430014E-2</v>
      </c>
      <c r="W35" s="24">
        <f>移輸入係数!$D35*投入係数表!W33</f>
        <v>7.9537526700352336E-3</v>
      </c>
      <c r="X35" s="24">
        <f>移輸入係数!$D35*投入係数表!X33</f>
        <v>0</v>
      </c>
      <c r="Y35" s="24">
        <f>移輸入係数!$D35*投入係数表!Y33</f>
        <v>5.7530306143414789E-3</v>
      </c>
      <c r="Z35" s="24">
        <f>移輸入係数!$D35*投入係数表!Z33</f>
        <v>9.6809810791912115E-4</v>
      </c>
      <c r="AA35" s="24">
        <f>移輸入係数!$D35*投入係数表!AA33</f>
        <v>9.7534543484150641E-3</v>
      </c>
      <c r="AB35" s="24">
        <f>移輸入係数!$D35*投入係数表!AB33</f>
        <v>2.0259950752735088E-3</v>
      </c>
      <c r="AC35" s="24">
        <f>移輸入係数!$D35*投入係数表!AC33</f>
        <v>7.0150329850084247E-3</v>
      </c>
      <c r="AD35" s="24">
        <f>移輸入係数!$D35*投入係数表!AD33</f>
        <v>0</v>
      </c>
      <c r="AE35" s="24">
        <f>移輸入係数!$D35*投入係数表!AE33</f>
        <v>0.23824451410658312</v>
      </c>
      <c r="AF35" s="24">
        <f>移輸入係数!$D35*投入係数表!AF33</f>
        <v>6.723055537889871E-4</v>
      </c>
      <c r="AG35" s="24">
        <f>移輸入係数!$D35*投入係数表!AG33</f>
        <v>2.7409793220978312E-3</v>
      </c>
      <c r="AH35" s="24">
        <f>移輸入係数!$D35*投入係数表!AH33</f>
        <v>1.1931792802334915E-4</v>
      </c>
      <c r="AI35" s="24">
        <f>移輸入係数!$D35*投入係数表!AI33</f>
        <v>2.4439770590261096E-2</v>
      </c>
      <c r="AJ35" s="24">
        <f>移輸入係数!$D35*投入係数表!AJ33</f>
        <v>5.7381591524734684E-3</v>
      </c>
      <c r="AK35" s="24">
        <f>移輸入係数!$D35*投入係数表!AK33</f>
        <v>3.3756684491978613E-2</v>
      </c>
      <c r="AL35" s="24">
        <f>移輸入係数!$D35*投入係数表!AL33</f>
        <v>1.1841273265924167E-2</v>
      </c>
      <c r="AM35" s="24">
        <f>移輸入係数!$D35*投入係数表!AM33</f>
        <v>0</v>
      </c>
      <c r="AN35" s="24">
        <f>移輸入係数!$D35*投入係数表!AN33</f>
        <v>0</v>
      </c>
      <c r="AO35" s="24">
        <f>移輸入係数!$D35*投入係数表!AO33</f>
        <v>9.6078260110053347E-4</v>
      </c>
      <c r="AP35" s="24">
        <f>移輸入係数!$D35*投入係数表!AP33</f>
        <v>3.1600036386925182E-4</v>
      </c>
      <c r="AQ35" s="24">
        <f>移輸入係数!$D35*投入係数表!AQ33</f>
        <v>1.0440916477578624E-2</v>
      </c>
      <c r="AR35" s="24">
        <f>移輸入係数!$D35*投入係数表!AR33</f>
        <v>1.6051116888611686E-3</v>
      </c>
      <c r="AS35" s="24">
        <f>移輸入係数!$D35*投入係数表!AS33</f>
        <v>4.0519473115193981E-3</v>
      </c>
      <c r="AT35" s="24">
        <f>移輸入係数!$D35*投入係数表!AT33</f>
        <v>3.3158122368898107E-3</v>
      </c>
      <c r="AU35" s="24">
        <f>移輸入係数!$D35*投入係数表!AU33</f>
        <v>9.2405459454856489E-4</v>
      </c>
      <c r="AV35" s="24">
        <f>移輸入係数!$D35*投入係数表!AV33</f>
        <v>6.0923532467149169E-4</v>
      </c>
      <c r="AW35" s="24">
        <f>移輸入係数!$D35*投入係数表!AW33</f>
        <v>7.1354925383710613E-4</v>
      </c>
      <c r="AX35" s="24">
        <f>移輸入係数!$D35*投入係数表!AX33</f>
        <v>0</v>
      </c>
      <c r="AY35" s="24">
        <f>移輸入係数!$D35*投入係数表!AY33</f>
        <v>7.241127684629394E-4</v>
      </c>
      <c r="AZ35" s="24">
        <f>移輸入係数!$D35*投入係数表!AZ33</f>
        <v>1.0426713931803711E-3</v>
      </c>
      <c r="BA35" s="24">
        <f>移輸入係数!$D35*投入係数表!BA33</f>
        <v>5.3157405572329907E-4</v>
      </c>
      <c r="BB35" s="24">
        <f>移輸入係数!$D35*投入係数表!BB33</f>
        <v>2.2884484519528111E-4</v>
      </c>
      <c r="BC35" s="24">
        <f>移輸入係数!$D35*投入係数表!BC33</f>
        <v>9.2952565772318641E-4</v>
      </c>
      <c r="BD35" s="24">
        <f>移輸入係数!$D35*投入係数表!BD33</f>
        <v>2.3577966634281077E-4</v>
      </c>
      <c r="BE35" s="24">
        <f>移輸入係数!$D35*投入係数表!BE33</f>
        <v>1.5616554470504393E-5</v>
      </c>
      <c r="BF35" s="24">
        <f>移輸入係数!$D35*投入係数表!BF33</f>
        <v>0</v>
      </c>
      <c r="BG35" s="24">
        <f>移輸入係数!$D35*投入係数表!BG33</f>
        <v>3.86479174718316E-4</v>
      </c>
      <c r="BH35" s="24">
        <f>移輸入係数!$D35*投入係数表!BH33</f>
        <v>1.4869734948459866E-3</v>
      </c>
      <c r="BI35" s="24">
        <f>移輸入係数!$D35*投入係数表!BI33</f>
        <v>7.5872534142640358E-3</v>
      </c>
      <c r="BJ35" s="24">
        <f>移輸入係数!$D35*投入係数表!BJ33</f>
        <v>6.2702978632657802E-3</v>
      </c>
      <c r="BK35" s="24">
        <f>移輸入係数!$D35*投入係数表!BK33</f>
        <v>8.1392152390523983E-4</v>
      </c>
      <c r="BL35" s="24">
        <f>移輸入係数!$D35*投入係数表!BL33</f>
        <v>7.2202166064981926E-3</v>
      </c>
      <c r="BM35" s="24">
        <f>移輸入係数!$D35*投入係数表!BM33</f>
        <v>1.8188141754802187E-3</v>
      </c>
      <c r="BN35" s="24">
        <f>移輸入係数!$D35*投入係数表!BN33</f>
        <v>2.7640683994175495E-3</v>
      </c>
      <c r="BO35" s="24">
        <f>移輸入係数!$D35*投入係数表!BO33</f>
        <v>7.9832747451152857E-3</v>
      </c>
      <c r="BP35" s="24">
        <f>移輸入係数!$D35*投入係数表!BP33</f>
        <v>3.9324622492605916E-3</v>
      </c>
      <c r="BQ35" s="24">
        <f>移輸入係数!$D35*投入係数表!BQ33</f>
        <v>1.4753531952571437E-2</v>
      </c>
      <c r="BR35" s="24">
        <f>移輸入係数!$D35*投入係数表!BR33</f>
        <v>2.6557914846279583E-2</v>
      </c>
      <c r="BS35" s="24">
        <f>移輸入係数!$D35*投入係数表!BS33</f>
        <v>1.1795415425489933E-2</v>
      </c>
      <c r="BT35" s="24">
        <f>移輸入係数!$D35*投入係数表!BT33</f>
        <v>1.2088052055481704E-2</v>
      </c>
      <c r="BU35" s="24">
        <f>移輸入係数!$D35*投入係数表!BU33</f>
        <v>1.372418579628215E-3</v>
      </c>
      <c r="BV35" s="24">
        <f>移輸入係数!$D35*投入係数表!BV33</f>
        <v>4.3802694855639987E-4</v>
      </c>
      <c r="BW35" s="24">
        <f>移輸入係数!$D35*投入係数表!BW33</f>
        <v>9.6770755986088307E-4</v>
      </c>
      <c r="BX35" s="24">
        <f>移輸入係数!$D35*投入係数表!BX33</f>
        <v>6.9634152873747921E-4</v>
      </c>
      <c r="BY35" s="24">
        <f>移輸入係数!$D35*投入係数表!BY33</f>
        <v>1.91518782246975E-6</v>
      </c>
      <c r="BZ35" s="24">
        <f>移輸入係数!$D35*投入係数表!BZ33</f>
        <v>2.430496332935358E-3</v>
      </c>
      <c r="CA35" s="24">
        <f>移輸入係数!$D35*投入係数表!CA33</f>
        <v>5.1121910071709541E-2</v>
      </c>
      <c r="CB35" s="24">
        <f>移輸入係数!$D35*投入係数表!CB33</f>
        <v>0.2827016318882683</v>
      </c>
      <c r="CC35" s="24">
        <f>移輸入係数!$D35*投入係数表!CC33</f>
        <v>0</v>
      </c>
      <c r="CD35" s="24">
        <f>移輸入係数!$D35*投入係数表!CD33</f>
        <v>0</v>
      </c>
      <c r="CE35" s="24">
        <f>移輸入係数!$D35*投入係数表!CE33</f>
        <v>2.0221948212083847E-2</v>
      </c>
      <c r="CF35" s="24">
        <f>移輸入係数!$D35*投入係数表!CF33</f>
        <v>1.3464696223316917E-3</v>
      </c>
      <c r="CG35" s="24">
        <f>移輸入係数!$D35*投入係数表!CG33</f>
        <v>2.0072330705503461E-3</v>
      </c>
      <c r="CH35" s="24">
        <f>移輸入係数!$D35*投入係数表!CH33</f>
        <v>3.58937544867193E-3</v>
      </c>
      <c r="CI35" s="24">
        <f>移輸入係数!$D35*投入係数表!CI33</f>
        <v>6.2195679536113601E-4</v>
      </c>
      <c r="CJ35" s="24">
        <f>移輸入係数!$D35*投入係数表!CJ33</f>
        <v>8.7991889420479413E-4</v>
      </c>
      <c r="CK35" s="24">
        <f>移輸入係数!$D35*投入係数表!CK33</f>
        <v>6.818881703400645E-4</v>
      </c>
      <c r="CL35" s="24">
        <f>移輸入係数!$D35*投入係数表!CL33</f>
        <v>2.0178520558351533E-4</v>
      </c>
      <c r="CM35" s="24">
        <f>移輸入係数!$D35*投入係数表!CM33</f>
        <v>1.5474362723406482E-3</v>
      </c>
      <c r="CN35" s="24">
        <f>移輸入係数!$D35*投入係数表!CN33</f>
        <v>9.6027102929387032E-3</v>
      </c>
      <c r="CO35" s="24">
        <f>移輸入係数!$D35*投入係数表!CO33</f>
        <v>1.2130088134965841E-3</v>
      </c>
      <c r="CP35" s="24">
        <f>移輸入係数!$D35*投入係数表!CP33</f>
        <v>5.1272567636856002E-3</v>
      </c>
      <c r="CQ35" s="24">
        <f>移輸入係数!$D35*投入係数表!CQ33</f>
        <v>1.6746680505479537E-3</v>
      </c>
      <c r="CR35" s="24">
        <f>移輸入係数!$D35*投入係数表!CR33</f>
        <v>5.9914921602918841E-3</v>
      </c>
      <c r="CS35" s="24">
        <f>移輸入係数!$D35*投入係数表!CS33</f>
        <v>1.3985885392557506E-3</v>
      </c>
      <c r="CT35" s="24">
        <f>移輸入係数!$D35*投入係数表!CT33</f>
        <v>2.3395060324632611E-3</v>
      </c>
      <c r="CU35" s="24">
        <f>移輸入係数!$D35*投入係数表!CU33</f>
        <v>3.1717254605578677E-3</v>
      </c>
      <c r="CV35" s="24">
        <f>移輸入係数!$D35*投入係数表!CV33</f>
        <v>3.7259054957368815E-3</v>
      </c>
      <c r="CW35" s="24">
        <f>移輸入係数!$D35*投入係数表!CW33</f>
        <v>7.9068692447115195E-4</v>
      </c>
      <c r="CX35" s="24">
        <f>移輸入係数!$D35*投入係数表!CX33</f>
        <v>4.0121152134782716E-3</v>
      </c>
      <c r="CY35" s="24">
        <f>移輸入係数!$D35*投入係数表!CY33</f>
        <v>1.4411868170602581E-3</v>
      </c>
      <c r="CZ35" s="24">
        <f>移輸入係数!$D35*投入係数表!CZ33</f>
        <v>2.9473582312383637E-3</v>
      </c>
      <c r="DA35" s="24">
        <f>移輸入係数!$D35*投入係数表!DA33</f>
        <v>2.3569251860062362E-3</v>
      </c>
      <c r="DB35" s="24">
        <f>移輸入係数!$D35*投入係数表!DB33</f>
        <v>6.0396981612835339E-3</v>
      </c>
      <c r="DC35" s="24">
        <f>移輸入係数!$D35*投入係数表!DC33</f>
        <v>5.7837209915907514E-3</v>
      </c>
      <c r="DD35" s="24">
        <f>移輸入係数!$D35*投入係数表!DD33</f>
        <v>0</v>
      </c>
      <c r="DE35" s="24">
        <f>移輸入係数!$D35*投入係数表!DE33</f>
        <v>2.7430385909241097E-3</v>
      </c>
      <c r="DF35" s="24">
        <f>移輸入係数!$D35*投入係数表!DF33</f>
        <v>0</v>
      </c>
      <c r="DG35" s="27">
        <f>移輸入係数!$D35*投入係数表!DG33</f>
        <v>4.7972843573785163E-3</v>
      </c>
    </row>
    <row r="36" spans="2:111" x14ac:dyDescent="0.15">
      <c r="B36" s="36" t="s">
        <v>26</v>
      </c>
      <c r="C36" s="36" t="s">
        <v>141</v>
      </c>
      <c r="D36" s="23">
        <f>移輸入係数!$D36*投入係数表!D34</f>
        <v>0</v>
      </c>
      <c r="E36" s="24">
        <f>移輸入係数!$D36*投入係数表!E34</f>
        <v>0</v>
      </c>
      <c r="F36" s="24">
        <f>移輸入係数!$D36*投入係数表!F34</f>
        <v>0</v>
      </c>
      <c r="G36" s="24">
        <f>移輸入係数!$D36*投入係数表!G34</f>
        <v>0</v>
      </c>
      <c r="H36" s="24">
        <f>移輸入係数!$D36*投入係数表!H34</f>
        <v>0</v>
      </c>
      <c r="I36" s="24">
        <f>移輸入係数!$D36*投入係数表!I34</f>
        <v>0</v>
      </c>
      <c r="J36" s="24">
        <f>移輸入係数!$D36*投入係数表!J34</f>
        <v>0</v>
      </c>
      <c r="K36" s="24">
        <f>移輸入係数!$D36*投入係数表!K34</f>
        <v>0</v>
      </c>
      <c r="L36" s="24">
        <f>移輸入係数!$D36*投入係数表!L34</f>
        <v>0</v>
      </c>
      <c r="M36" s="24">
        <f>移輸入係数!$D36*投入係数表!M34</f>
        <v>0</v>
      </c>
      <c r="N36" s="24">
        <f>移輸入係数!$D36*投入係数表!N34</f>
        <v>0</v>
      </c>
      <c r="O36" s="24">
        <f>移輸入係数!$D36*投入係数表!O34</f>
        <v>0</v>
      </c>
      <c r="P36" s="24">
        <f>移輸入係数!$D36*投入係数表!P34</f>
        <v>0</v>
      </c>
      <c r="Q36" s="24">
        <f>移輸入係数!$D36*投入係数表!Q34</f>
        <v>0</v>
      </c>
      <c r="R36" s="24">
        <f>移輸入係数!$D36*投入係数表!R34</f>
        <v>0</v>
      </c>
      <c r="S36" s="24">
        <f>移輸入係数!$D36*投入係数表!S34</f>
        <v>0</v>
      </c>
      <c r="T36" s="24">
        <f>移輸入係数!$D36*投入係数表!T34</f>
        <v>0</v>
      </c>
      <c r="U36" s="24">
        <f>移輸入係数!$D36*投入係数表!U34</f>
        <v>0</v>
      </c>
      <c r="V36" s="24">
        <f>移輸入係数!$D36*投入係数表!V34</f>
        <v>2.8517991379280929E-3</v>
      </c>
      <c r="W36" s="24">
        <f>移輸入係数!$D36*投入係数表!W34</f>
        <v>1.6939581263581021E-4</v>
      </c>
      <c r="X36" s="24">
        <f>移輸入係数!$D36*投入係数表!X34</f>
        <v>0</v>
      </c>
      <c r="Y36" s="24">
        <f>移輸入係数!$D36*投入係数表!Y34</f>
        <v>1.3427751399759287E-3</v>
      </c>
      <c r="Z36" s="24">
        <f>移輸入係数!$D36*投入係数表!Z34</f>
        <v>0</v>
      </c>
      <c r="AA36" s="24">
        <f>移輸入係数!$D36*投入係数表!AA34</f>
        <v>0</v>
      </c>
      <c r="AB36" s="24">
        <f>移輸入係数!$D36*投入係数表!AB34</f>
        <v>0</v>
      </c>
      <c r="AC36" s="24">
        <f>移輸入係数!$D36*投入係数表!AC34</f>
        <v>2.5180157063461398E-5</v>
      </c>
      <c r="AD36" s="24">
        <f>移輸入係数!$D36*投入係数表!AD34</f>
        <v>0</v>
      </c>
      <c r="AE36" s="24">
        <f>移輸入係数!$D36*投入係数表!AE34</f>
        <v>0</v>
      </c>
      <c r="AF36" s="24">
        <f>移輸入係数!$D36*投入係数表!AF34</f>
        <v>7.4218065557319176E-5</v>
      </c>
      <c r="AG36" s="24">
        <f>移輸入係数!$D36*投入係数表!AG34</f>
        <v>0</v>
      </c>
      <c r="AH36" s="24">
        <f>移輸入係数!$D36*投入係数表!AH34</f>
        <v>0</v>
      </c>
      <c r="AI36" s="24">
        <f>移輸入係数!$D36*投入係数表!AI34</f>
        <v>0</v>
      </c>
      <c r="AJ36" s="24">
        <f>移輸入係数!$D36*投入係数表!AJ34</f>
        <v>0</v>
      </c>
      <c r="AK36" s="24">
        <f>移輸入係数!$D36*投入係数表!AK34</f>
        <v>0</v>
      </c>
      <c r="AL36" s="24">
        <f>移輸入係数!$D36*投入係数表!AL34</f>
        <v>5.328879949488512E-3</v>
      </c>
      <c r="AM36" s="24">
        <f>移輸入係数!$D36*投入係数表!AM34</f>
        <v>0</v>
      </c>
      <c r="AN36" s="24">
        <f>移輸入係数!$D36*投入係数表!AN34</f>
        <v>0</v>
      </c>
      <c r="AO36" s="24">
        <f>移輸入係数!$D36*投入係数表!AO34</f>
        <v>1.8622912527672779E-2</v>
      </c>
      <c r="AP36" s="24">
        <f>移輸入係数!$D36*投入係数表!AP34</f>
        <v>1.9440826384400719E-5</v>
      </c>
      <c r="AQ36" s="24">
        <f>移輸入係数!$D36*投入係数表!AQ34</f>
        <v>5.2034217294958385E-3</v>
      </c>
      <c r="AR36" s="24">
        <f>移輸入係数!$D36*投入係数表!AR34</f>
        <v>9.6762158957190461E-5</v>
      </c>
      <c r="AS36" s="24">
        <f>移輸入係数!$D36*投入係数表!AS34</f>
        <v>0</v>
      </c>
      <c r="AT36" s="24">
        <f>移輸入係数!$D36*投入係数表!AT34</f>
        <v>2.7010433602124387E-5</v>
      </c>
      <c r="AU36" s="24">
        <f>移輸入係数!$D36*投入係数表!AU34</f>
        <v>2.846913889296965E-5</v>
      </c>
      <c r="AV36" s="24">
        <f>移輸入係数!$D36*投入係数表!AV34</f>
        <v>2.3400822052682357E-5</v>
      </c>
      <c r="AW36" s="24">
        <f>移輸入係数!$D36*投入係数表!AW34</f>
        <v>2.6962454108839098E-5</v>
      </c>
      <c r="AX36" s="24">
        <f>移輸入係数!$D36*投入係数表!AX34</f>
        <v>0</v>
      </c>
      <c r="AY36" s="24">
        <f>移輸入係数!$D36*投入係数表!AY34</f>
        <v>0</v>
      </c>
      <c r="AZ36" s="24">
        <f>移輸入係数!$D36*投入係数表!AZ34</f>
        <v>0</v>
      </c>
      <c r="BA36" s="24">
        <f>移輸入係数!$D36*投入係数表!BA34</f>
        <v>0</v>
      </c>
      <c r="BB36" s="24">
        <f>移輸入係数!$D36*投入係数表!BB34</f>
        <v>0</v>
      </c>
      <c r="BC36" s="24">
        <f>移輸入係数!$D36*投入係数表!BC34</f>
        <v>0</v>
      </c>
      <c r="BD36" s="24">
        <f>移輸入係数!$D36*投入係数表!BD34</f>
        <v>0</v>
      </c>
      <c r="BE36" s="24">
        <f>移輸入係数!$D36*投入係数表!BE34</f>
        <v>0</v>
      </c>
      <c r="BF36" s="24">
        <f>移輸入係数!$D36*投入係数表!BF34</f>
        <v>0</v>
      </c>
      <c r="BG36" s="24">
        <f>移輸入係数!$D36*投入係数表!BG34</f>
        <v>0</v>
      </c>
      <c r="BH36" s="24">
        <f>移輸入係数!$D36*投入係数表!BH34</f>
        <v>3.1943353194162843E-5</v>
      </c>
      <c r="BI36" s="24">
        <f>移輸入係数!$D36*投入係数表!BI34</f>
        <v>0</v>
      </c>
      <c r="BJ36" s="24">
        <f>移輸入係数!$D36*投入係数表!BJ34</f>
        <v>0</v>
      </c>
      <c r="BK36" s="24">
        <f>移輸入係数!$D36*投入係数表!BK34</f>
        <v>0</v>
      </c>
      <c r="BL36" s="24">
        <f>移輸入係数!$D36*投入係数表!BL34</f>
        <v>1.7873554879834945E-4</v>
      </c>
      <c r="BM36" s="24">
        <f>移輸入係数!$D36*投入係数表!BM34</f>
        <v>5.6847638085540521E-4</v>
      </c>
      <c r="BN36" s="24">
        <f>移輸入係数!$D36*投入係数表!BN34</f>
        <v>2.6316985998700323E-5</v>
      </c>
      <c r="BO36" s="24">
        <f>移輸入係数!$D36*投入係数表!BO34</f>
        <v>2.2995697451653651E-2</v>
      </c>
      <c r="BP36" s="24">
        <f>移輸入係数!$D36*投入係数表!BP34</f>
        <v>1.0319734988783065E-2</v>
      </c>
      <c r="BQ36" s="24">
        <f>移輸入係数!$D36*投入係数表!BQ34</f>
        <v>1.2846978925035411E-2</v>
      </c>
      <c r="BR36" s="24">
        <f>移輸入係数!$D36*投入係数表!BR34</f>
        <v>0</v>
      </c>
      <c r="BS36" s="24">
        <f>移輸入係数!$D36*投入係数表!BS34</f>
        <v>0</v>
      </c>
      <c r="BT36" s="24">
        <f>移輸入係数!$D36*投入係数表!BT34</f>
        <v>1.151620852244963E-4</v>
      </c>
      <c r="BU36" s="24">
        <f>移輸入係数!$D36*投入係数表!BU34</f>
        <v>-1.7743166663748765E-6</v>
      </c>
      <c r="BV36" s="24">
        <f>移輸入係数!$D36*投入係数表!BV34</f>
        <v>0</v>
      </c>
      <c r="BW36" s="24">
        <f>移輸入係数!$D36*投入係数表!BW34</f>
        <v>0</v>
      </c>
      <c r="BX36" s="24">
        <f>移輸入係数!$D36*投入係数表!BX34</f>
        <v>0</v>
      </c>
      <c r="BY36" s="24">
        <f>移輸入係数!$D36*投入係数表!BY34</f>
        <v>0</v>
      </c>
      <c r="BZ36" s="24">
        <f>移輸入係数!$D36*投入係数表!BZ34</f>
        <v>1.7416655845617785E-5</v>
      </c>
      <c r="CA36" s="24">
        <f>移輸入係数!$D36*投入係数表!CA34</f>
        <v>0</v>
      </c>
      <c r="CB36" s="24">
        <f>移輸入係数!$D36*投入係数表!CB34</f>
        <v>0</v>
      </c>
      <c r="CC36" s="24">
        <f>移輸入係数!$D36*投入係数表!CC34</f>
        <v>0</v>
      </c>
      <c r="CD36" s="24">
        <f>移輸入係数!$D36*投入係数表!CD34</f>
        <v>0</v>
      </c>
      <c r="CE36" s="24">
        <f>移輸入係数!$D36*投入係数表!CE34</f>
        <v>0</v>
      </c>
      <c r="CF36" s="24">
        <f>移輸入係数!$D36*投入係数表!CF34</f>
        <v>0</v>
      </c>
      <c r="CG36" s="24">
        <f>移輸入係数!$D36*投入係数表!CG34</f>
        <v>0</v>
      </c>
      <c r="CH36" s="24">
        <f>移輸入係数!$D36*投入係数表!CH34</f>
        <v>0</v>
      </c>
      <c r="CI36" s="24">
        <f>移輸入係数!$D36*投入係数表!CI34</f>
        <v>0</v>
      </c>
      <c r="CJ36" s="24">
        <f>移輸入係数!$D36*投入係数表!CJ34</f>
        <v>0</v>
      </c>
      <c r="CK36" s="24">
        <f>移輸入係数!$D36*投入係数表!CK34</f>
        <v>0</v>
      </c>
      <c r="CL36" s="24">
        <f>移輸入係数!$D36*投入係数表!CL34</f>
        <v>0</v>
      </c>
      <c r="CM36" s="24">
        <f>移輸入係数!$D36*投入係数表!CM34</f>
        <v>1.2525579902388495E-5</v>
      </c>
      <c r="CN36" s="24">
        <f>移輸入係数!$D36*投入係数表!CN34</f>
        <v>0</v>
      </c>
      <c r="CO36" s="24">
        <f>移輸入係数!$D36*投入係数表!CO34</f>
        <v>0</v>
      </c>
      <c r="CP36" s="24">
        <f>移輸入係数!$D36*投入係数表!CP34</f>
        <v>0</v>
      </c>
      <c r="CQ36" s="24">
        <f>移輸入係数!$D36*投入係数表!CQ34</f>
        <v>0</v>
      </c>
      <c r="CR36" s="24">
        <f>移輸入係数!$D36*投入係数表!CR34</f>
        <v>0</v>
      </c>
      <c r="CS36" s="24">
        <f>移輸入係数!$D36*投入係数表!CS34</f>
        <v>5.3389805256317583E-6</v>
      </c>
      <c r="CT36" s="24">
        <f>移輸入係数!$D36*投入係数表!CT34</f>
        <v>1.3697389343192241E-5</v>
      </c>
      <c r="CU36" s="24">
        <f>移輸入係数!$D36*投入係数表!CU34</f>
        <v>1.6597756702929056E-4</v>
      </c>
      <c r="CV36" s="24">
        <f>移輸入係数!$D36*投入係数表!CV34</f>
        <v>6.9928374289364246E-6</v>
      </c>
      <c r="CW36" s="24">
        <f>移輸入係数!$D36*投入係数表!CW34</f>
        <v>0</v>
      </c>
      <c r="CX36" s="24">
        <f>移輸入係数!$D36*投入係数表!CX34</f>
        <v>0</v>
      </c>
      <c r="CY36" s="24">
        <f>移輸入係数!$D36*投入係数表!CY34</f>
        <v>1.1453552790971129E-6</v>
      </c>
      <c r="CZ36" s="24">
        <f>移輸入係数!$D36*投入係数表!CZ34</f>
        <v>0</v>
      </c>
      <c r="DA36" s="24">
        <f>移輸入係数!$D36*投入係数表!DA34</f>
        <v>4.123150355392906E-4</v>
      </c>
      <c r="DB36" s="24">
        <f>移輸入係数!$D36*投入係数表!DB34</f>
        <v>0</v>
      </c>
      <c r="DC36" s="24">
        <f>移輸入係数!$D36*投入係数表!DC34</f>
        <v>0</v>
      </c>
      <c r="DD36" s="24">
        <f>移輸入係数!$D36*投入係数表!DD34</f>
        <v>0</v>
      </c>
      <c r="DE36" s="24">
        <f>移輸入係数!$D36*投入係数表!DE34</f>
        <v>9.0289736324978721E-5</v>
      </c>
      <c r="DF36" s="24">
        <f>移輸入係数!$D36*投入係数表!DF34</f>
        <v>0</v>
      </c>
      <c r="DG36" s="27">
        <f>移輸入係数!$D36*投入係数表!DG34</f>
        <v>0</v>
      </c>
    </row>
    <row r="37" spans="2:111" x14ac:dyDescent="0.15">
      <c r="B37" s="36" t="s">
        <v>27</v>
      </c>
      <c r="C37" s="36" t="s">
        <v>142</v>
      </c>
      <c r="D37" s="23">
        <f>移輸入係数!$D37*投入係数表!D35</f>
        <v>1.8621080490536734E-2</v>
      </c>
      <c r="E37" s="24">
        <f>移輸入係数!$D37*投入係数表!E35</f>
        <v>4.5119147831479303E-4</v>
      </c>
      <c r="F37" s="24">
        <f>移輸入係数!$D37*投入係数表!F35</f>
        <v>4.3352941751023796E-3</v>
      </c>
      <c r="G37" s="24">
        <f>移輸入係数!$D37*投入係数表!G35</f>
        <v>1.9135852814271563E-3</v>
      </c>
      <c r="H37" s="24">
        <f>移輸入係数!$D37*投入係数表!H35</f>
        <v>0</v>
      </c>
      <c r="I37" s="24">
        <f>移輸入係数!$D37*投入係数表!I35</f>
        <v>0</v>
      </c>
      <c r="J37" s="24">
        <f>移輸入係数!$D37*投入係数表!J35</f>
        <v>0</v>
      </c>
      <c r="K37" s="24">
        <f>移輸入係数!$D37*投入係数表!K35</f>
        <v>1.0945790473470387E-2</v>
      </c>
      <c r="L37" s="24">
        <f>移輸入係数!$D37*投入係数表!L35</f>
        <v>4.564719197511994E-2</v>
      </c>
      <c r="M37" s="24">
        <f>移輸入係数!$D37*投入係数表!M35</f>
        <v>6.0575040492699649E-5</v>
      </c>
      <c r="N37" s="24">
        <f>移輸入係数!$D37*投入係数表!N35</f>
        <v>0</v>
      </c>
      <c r="O37" s="24">
        <f>移輸入係数!$D37*投入係数表!O35</f>
        <v>4.7079977200712745E-3</v>
      </c>
      <c r="P37" s="24">
        <f>移輸入係数!$D37*投入係数表!P35</f>
        <v>7.9335381019557793E-3</v>
      </c>
      <c r="Q37" s="24">
        <f>移輸入係数!$D37*投入係数表!Q35</f>
        <v>1.503870461515939E-2</v>
      </c>
      <c r="R37" s="24">
        <f>移輸入係数!$D37*投入係数表!R35</f>
        <v>4.4901267427551898E-2</v>
      </c>
      <c r="S37" s="24">
        <f>移輸入係数!$D37*投入係数表!S35</f>
        <v>1.2464299746671869E-3</v>
      </c>
      <c r="T37" s="24">
        <f>移輸入係数!$D37*投入係数表!T35</f>
        <v>5.6955786227133182E-3</v>
      </c>
      <c r="U37" s="24">
        <f>移輸入係数!$D37*投入係数表!U35</f>
        <v>3.1521481231347973E-2</v>
      </c>
      <c r="V37" s="24">
        <f>移輸入係数!$D37*投入係数表!V35</f>
        <v>1.0420790923477533E-2</v>
      </c>
      <c r="W37" s="24">
        <f>移輸入係数!$D37*投入係数表!W35</f>
        <v>2.5981337864601751E-3</v>
      </c>
      <c r="X37" s="24">
        <f>移輸入係数!$D37*投入係数表!X35</f>
        <v>0</v>
      </c>
      <c r="Y37" s="24">
        <f>移輸入係数!$D37*投入係数表!Y35</f>
        <v>1.8642040276551841E-3</v>
      </c>
      <c r="Z37" s="24">
        <f>移輸入係数!$D37*投入係数表!Z35</f>
        <v>4.1144011400231053E-3</v>
      </c>
      <c r="AA37" s="24">
        <f>移輸入係数!$D37*投入係数表!AA35</f>
        <v>6.3209915255935355E-3</v>
      </c>
      <c r="AB37" s="24">
        <f>移輸入係数!$D37*投入係数表!AB35</f>
        <v>5.5366008050567794E-2</v>
      </c>
      <c r="AC37" s="24">
        <f>移輸入係数!$D37*投入係数表!AC35</f>
        <v>1.2120886309731599E-2</v>
      </c>
      <c r="AD37" s="24">
        <f>移輸入係数!$D37*投入係数表!AD35</f>
        <v>0</v>
      </c>
      <c r="AE37" s="24">
        <f>移輸入係数!$D37*投入係数表!AE35</f>
        <v>0</v>
      </c>
      <c r="AF37" s="24">
        <f>移輸入係数!$D37*投入係数表!AF35</f>
        <v>0.19345342429447046</v>
      </c>
      <c r="AG37" s="24">
        <f>移輸入係数!$D37*投入係数表!AG35</f>
        <v>2.8833810622091078E-2</v>
      </c>
      <c r="AH37" s="24">
        <f>移輸入係数!$D37*投入係数表!AH35</f>
        <v>1.3699151121349885E-2</v>
      </c>
      <c r="AI37" s="24">
        <f>移輸入係数!$D37*投入係数表!AI35</f>
        <v>1.5076498224260857E-2</v>
      </c>
      <c r="AJ37" s="24">
        <f>移輸入係数!$D37*投入係数表!AJ35</f>
        <v>8.3233365021344064E-5</v>
      </c>
      <c r="AK37" s="24">
        <f>移輸入係数!$D37*投入係数表!AK35</f>
        <v>4.6208714044297366E-3</v>
      </c>
      <c r="AL37" s="24">
        <f>移輸入係数!$D37*投入係数表!AL35</f>
        <v>2.9054681104768113E-3</v>
      </c>
      <c r="AM37" s="24">
        <f>移輸入係数!$D37*投入係数表!AM35</f>
        <v>0</v>
      </c>
      <c r="AN37" s="24">
        <f>移輸入係数!$D37*投入係数表!AN35</f>
        <v>0</v>
      </c>
      <c r="AO37" s="24">
        <f>移輸入係数!$D37*投入係数表!AO35</f>
        <v>6.0379278723267458E-4</v>
      </c>
      <c r="AP37" s="24">
        <f>移輸入係数!$D37*投入係数表!AP35</f>
        <v>6.8546345370468983E-6</v>
      </c>
      <c r="AQ37" s="24">
        <f>移輸入係数!$D37*投入係数表!AQ35</f>
        <v>5.8141034275913832E-4</v>
      </c>
      <c r="AR37" s="24">
        <f>移輸入係数!$D37*投入係数表!AR35</f>
        <v>1.6372012612127018E-2</v>
      </c>
      <c r="AS37" s="24">
        <f>移輸入係数!$D37*投入係数表!AS35</f>
        <v>2.567442379619163E-3</v>
      </c>
      <c r="AT37" s="24">
        <f>移輸入係数!$D37*投入係数表!AT35</f>
        <v>5.1941409813966522E-3</v>
      </c>
      <c r="AU37" s="24">
        <f>移輸入係数!$D37*投入係数表!AU35</f>
        <v>3.8131286822086947E-3</v>
      </c>
      <c r="AV37" s="24">
        <f>移輸入係数!$D37*投入係数表!AV35</f>
        <v>8.4629929889699987E-3</v>
      </c>
      <c r="AW37" s="24">
        <f>移輸入係数!$D37*投入係数表!AW35</f>
        <v>3.6835861850211912E-2</v>
      </c>
      <c r="AX37" s="24">
        <f>移輸入係数!$D37*投入係数表!AX35</f>
        <v>0</v>
      </c>
      <c r="AY37" s="24">
        <f>移輸入係数!$D37*投入係数表!AY35</f>
        <v>1.1114620410628884E-2</v>
      </c>
      <c r="AZ37" s="24">
        <f>移輸入係数!$D37*投入係数表!AZ35</f>
        <v>1.276438763540238E-2</v>
      </c>
      <c r="BA37" s="24">
        <f>移輸入係数!$D37*投入係数表!BA35</f>
        <v>3.5666595295259826E-2</v>
      </c>
      <c r="BB37" s="24">
        <f>移輸入係数!$D37*投入係数表!BB35</f>
        <v>5.2943151987914893E-3</v>
      </c>
      <c r="BC37" s="24">
        <f>移輸入係数!$D37*投入係数表!BC35</f>
        <v>4.1065489195488601E-2</v>
      </c>
      <c r="BD37" s="24">
        <f>移輸入係数!$D37*投入係数表!BD35</f>
        <v>2.2238856830657423E-2</v>
      </c>
      <c r="BE37" s="24">
        <f>移輸入係数!$D37*投入係数表!BE35</f>
        <v>6.9443667628751879E-3</v>
      </c>
      <c r="BF37" s="24">
        <f>移輸入係数!$D37*投入係数表!BF35</f>
        <v>0</v>
      </c>
      <c r="BG37" s="24">
        <f>移輸入係数!$D37*投入係数表!BG35</f>
        <v>4.264384164351989E-3</v>
      </c>
      <c r="BH37" s="24">
        <f>移輸入係数!$D37*投入係数表!BH35</f>
        <v>3.6577898428215398E-2</v>
      </c>
      <c r="BI37" s="24">
        <f>移輸入係数!$D37*投入係数表!BI35</f>
        <v>9.0594322526907738E-3</v>
      </c>
      <c r="BJ37" s="24">
        <f>移輸入係数!$D37*投入係数表!BJ35</f>
        <v>1.7606708542546055E-2</v>
      </c>
      <c r="BK37" s="24">
        <f>移輸入係数!$D37*投入係数表!BK35</f>
        <v>6.6323646938722919E-2</v>
      </c>
      <c r="BL37" s="24">
        <f>移輸入係数!$D37*投入係数表!BL35</f>
        <v>2.0796701627638042E-3</v>
      </c>
      <c r="BM37" s="24">
        <f>移輸入係数!$D37*投入係数表!BM35</f>
        <v>1.1103131780106046E-2</v>
      </c>
      <c r="BN37" s="24">
        <f>移輸入係数!$D37*投入係数表!BN35</f>
        <v>1.360686839570451E-2</v>
      </c>
      <c r="BO37" s="24">
        <f>移輸入係数!$D37*投入係数表!BO35</f>
        <v>1.0602240067376943E-2</v>
      </c>
      <c r="BP37" s="24">
        <f>移輸入係数!$D37*投入係数表!BP35</f>
        <v>9.5879593993903039E-3</v>
      </c>
      <c r="BQ37" s="24">
        <f>移輸入係数!$D37*投入係数表!BQ35</f>
        <v>0</v>
      </c>
      <c r="BR37" s="24">
        <f>移輸入係数!$D37*投入係数表!BR35</f>
        <v>0</v>
      </c>
      <c r="BS37" s="24">
        <f>移輸入係数!$D37*投入係数表!BS35</f>
        <v>3.258602334880701E-2</v>
      </c>
      <c r="BT37" s="24">
        <f>移輸入係数!$D37*投入係数表!BT35</f>
        <v>2.0449214182773827E-3</v>
      </c>
      <c r="BU37" s="24">
        <f>移輸入係数!$D37*投入係数表!BU35</f>
        <v>4.5484227655369167E-3</v>
      </c>
      <c r="BV37" s="24">
        <f>移輸入係数!$D37*投入係数表!BV35</f>
        <v>2.2840853813578242E-3</v>
      </c>
      <c r="BW37" s="24">
        <f>移輸入係数!$D37*投入係数表!BW35</f>
        <v>5.9922036323959641E-4</v>
      </c>
      <c r="BX37" s="24">
        <f>移輸入係数!$D37*投入係数表!BX35</f>
        <v>1.6662759812856062E-3</v>
      </c>
      <c r="BY37" s="24">
        <f>移輸入係数!$D37*投入係数表!BY35</f>
        <v>3.5249784332584016E-4</v>
      </c>
      <c r="BZ37" s="24">
        <f>移輸入係数!$D37*投入係数表!BZ35</f>
        <v>0</v>
      </c>
      <c r="CA37" s="24">
        <f>移輸入係数!$D37*投入係数表!CA35</f>
        <v>3.1521326942836737E-4</v>
      </c>
      <c r="CB37" s="24">
        <f>移輸入係数!$D37*投入係数表!CB35</f>
        <v>2.9554462736365164E-5</v>
      </c>
      <c r="CC37" s="24">
        <f>移輸入係数!$D37*投入係数表!CC35</f>
        <v>0</v>
      </c>
      <c r="CD37" s="24">
        <f>移輸入係数!$D37*投入係数表!CD35</f>
        <v>0</v>
      </c>
      <c r="CE37" s="24">
        <f>移輸入係数!$D37*投入係数表!CE35</f>
        <v>1.3851218722772743E-3</v>
      </c>
      <c r="CF37" s="24">
        <f>移輸入係数!$D37*投入係数表!CF35</f>
        <v>3.036420884441201E-3</v>
      </c>
      <c r="CG37" s="24">
        <f>移輸入係数!$D37*投入係数表!CG35</f>
        <v>1.4862267091776454E-3</v>
      </c>
      <c r="CH37" s="24">
        <f>移輸入係数!$D37*投入係数表!CH35</f>
        <v>0</v>
      </c>
      <c r="CI37" s="24">
        <f>移輸入係数!$D37*投入係数表!CI35</f>
        <v>2.8547758644247774E-5</v>
      </c>
      <c r="CJ37" s="24">
        <f>移輸入係数!$D37*投入係数表!CJ35</f>
        <v>3.7289420812295591E-4</v>
      </c>
      <c r="CK37" s="24">
        <f>移輸入係数!$D37*投入係数表!CK35</f>
        <v>7.1783661470233981E-3</v>
      </c>
      <c r="CL37" s="24">
        <f>移輸入係数!$D37*投入係数表!CL35</f>
        <v>7.1796608446473816E-5</v>
      </c>
      <c r="CM37" s="24">
        <f>移輸入係数!$D37*投入係数表!CM35</f>
        <v>2.4063836862107165E-3</v>
      </c>
      <c r="CN37" s="24">
        <f>移輸入係数!$D37*投入係数表!CN35</f>
        <v>5.6969709471331703E-4</v>
      </c>
      <c r="CO37" s="24">
        <f>移輸入係数!$D37*投入係数表!CO35</f>
        <v>2.7237286937115336E-4</v>
      </c>
      <c r="CP37" s="24">
        <f>移輸入係数!$D37*投入係数表!CP35</f>
        <v>8.6657993146669089E-3</v>
      </c>
      <c r="CQ37" s="24">
        <f>移輸入係数!$D37*投入係数表!CQ35</f>
        <v>1.1109094389126517E-3</v>
      </c>
      <c r="CR37" s="24">
        <f>移輸入係数!$D37*投入係数表!CR35</f>
        <v>0</v>
      </c>
      <c r="CS37" s="24">
        <f>移輸入係数!$D37*投入係数表!CS35</f>
        <v>1.4247353748420932E-4</v>
      </c>
      <c r="CT37" s="24">
        <f>移輸入係数!$D37*投入係数表!CT35</f>
        <v>2.0268932399187522E-4</v>
      </c>
      <c r="CU37" s="24">
        <f>移輸入係数!$D37*投入係数表!CU35</f>
        <v>2.5110902753597993E-3</v>
      </c>
      <c r="CV37" s="24">
        <f>移輸入係数!$D37*投入係数表!CV35</f>
        <v>2.6802539516180212E-4</v>
      </c>
      <c r="CW37" s="24">
        <f>移輸入係数!$D37*投入係数表!CW35</f>
        <v>2.9116318303557594E-3</v>
      </c>
      <c r="CX37" s="24">
        <f>移輸入係数!$D37*投入係数表!CX35</f>
        <v>4.7537175639977367E-3</v>
      </c>
      <c r="CY37" s="24">
        <f>移輸入係数!$D37*投入係数表!CY35</f>
        <v>1.1025155049527531E-3</v>
      </c>
      <c r="CZ37" s="24">
        <f>移輸入係数!$D37*投入係数表!CZ35</f>
        <v>1.2554751162300007E-3</v>
      </c>
      <c r="DA37" s="24">
        <f>移輸入係数!$D37*投入係数表!DA35</f>
        <v>6.8669848619104285E-4</v>
      </c>
      <c r="DB37" s="24">
        <f>移輸入係数!$D37*投入係数表!DB35</f>
        <v>3.0948712710436228E-3</v>
      </c>
      <c r="DC37" s="24">
        <f>移輸入係数!$D37*投入係数表!DC35</f>
        <v>4.6425249055798761E-3</v>
      </c>
      <c r="DD37" s="24">
        <f>移輸入係数!$D37*投入係数表!DD35</f>
        <v>0</v>
      </c>
      <c r="DE37" s="24">
        <f>移輸入係数!$D37*投入係数表!DE35</f>
        <v>3.9539472364842621E-4</v>
      </c>
      <c r="DF37" s="24">
        <f>移輸入係数!$D37*投入係数表!DF35</f>
        <v>3.1073193479349358E-2</v>
      </c>
      <c r="DG37" s="27">
        <f>移輸入係数!$D37*投入係数表!DG35</f>
        <v>8.9515476680215194E-4</v>
      </c>
    </row>
    <row r="38" spans="2:111" x14ac:dyDescent="0.15">
      <c r="B38" s="36" t="s">
        <v>28</v>
      </c>
      <c r="C38" s="36" t="s">
        <v>143</v>
      </c>
      <c r="D38" s="23">
        <f>移輸入係数!$D38*投入係数表!D36</f>
        <v>6.0280191649483904E-4</v>
      </c>
      <c r="E38" s="24">
        <f>移輸入係数!$D38*投入係数表!E36</f>
        <v>3.4012372238718784E-4</v>
      </c>
      <c r="F38" s="24">
        <f>移輸入係数!$D38*投入係数表!F36</f>
        <v>8.6642183330526423E-4</v>
      </c>
      <c r="G38" s="24">
        <f>移輸入係数!$D38*投入係数表!G36</f>
        <v>4.9459235942877328E-4</v>
      </c>
      <c r="H38" s="24">
        <f>移輸入係数!$D38*投入係数表!H36</f>
        <v>0</v>
      </c>
      <c r="I38" s="24">
        <f>移輸入係数!$D38*投入係数表!I36</f>
        <v>0</v>
      </c>
      <c r="J38" s="24">
        <f>移輸入係数!$D38*投入係数表!J36</f>
        <v>0</v>
      </c>
      <c r="K38" s="24">
        <f>移輸入係数!$D38*投入係数表!K36</f>
        <v>1.679980019599354E-4</v>
      </c>
      <c r="L38" s="24">
        <f>移輸入係数!$D38*投入係数表!L36</f>
        <v>6.3619235188968292E-5</v>
      </c>
      <c r="M38" s="24">
        <f>移輸入係数!$D38*投入係数表!M36</f>
        <v>0</v>
      </c>
      <c r="N38" s="24">
        <f>移輸入係数!$D38*投入係数表!N36</f>
        <v>0</v>
      </c>
      <c r="O38" s="24">
        <f>移輸入係数!$D38*投入係数表!O36</f>
        <v>1.4782964677005961E-4</v>
      </c>
      <c r="P38" s="24">
        <f>移輸入係数!$D38*投入係数表!P36</f>
        <v>3.5183872464676167E-3</v>
      </c>
      <c r="Q38" s="24">
        <f>移輸入係数!$D38*投入係数表!Q36</f>
        <v>2.5001165784367723E-4</v>
      </c>
      <c r="R38" s="24">
        <f>移輸入係数!$D38*投入係数表!R36</f>
        <v>1.1598732410683301E-3</v>
      </c>
      <c r="S38" s="24">
        <f>移輸入係数!$D38*投入係数表!S36</f>
        <v>8.7124348072848432E-6</v>
      </c>
      <c r="T38" s="24">
        <f>移輸入係数!$D38*投入係数表!T36</f>
        <v>6.3681267408047043E-5</v>
      </c>
      <c r="U38" s="24">
        <f>移輸入係数!$D38*投入係数表!U36</f>
        <v>2.3238199661412086E-4</v>
      </c>
      <c r="V38" s="24">
        <f>移輸入係数!$D38*投入係数表!V36</f>
        <v>1.2057314309881261E-3</v>
      </c>
      <c r="W38" s="24">
        <f>移輸入係数!$D38*投入係数表!W36</f>
        <v>3.2825833544573979E-5</v>
      </c>
      <c r="X38" s="24">
        <f>移輸入係数!$D38*投入係数表!X36</f>
        <v>0</v>
      </c>
      <c r="Y38" s="24">
        <f>移輸入係数!$D38*投入係数表!Y36</f>
        <v>1.3660785994095473E-3</v>
      </c>
      <c r="Z38" s="24">
        <f>移輸入係数!$D38*投入係数表!Z36</f>
        <v>5.9011998024490354E-4</v>
      </c>
      <c r="AA38" s="24">
        <f>移輸入係数!$D38*投入係数表!AA36</f>
        <v>0</v>
      </c>
      <c r="AB38" s="24">
        <f>移輸入係数!$D38*投入係数表!AB36</f>
        <v>2.7236534612724008E-3</v>
      </c>
      <c r="AC38" s="24">
        <f>移輸入係数!$D38*投入係数表!AC36</f>
        <v>3.8977870837697835E-4</v>
      </c>
      <c r="AD38" s="24">
        <f>移輸入係数!$D38*投入係数表!AD36</f>
        <v>0</v>
      </c>
      <c r="AE38" s="24">
        <f>移輸入係数!$D38*投入係数表!AE36</f>
        <v>7.9399367587117782E-4</v>
      </c>
      <c r="AF38" s="24">
        <f>移輸入係数!$D38*投入係数表!AF36</f>
        <v>8.1115122211998167E-4</v>
      </c>
      <c r="AG38" s="24">
        <f>移輸入係数!$D38*投入係数表!AG36</f>
        <v>5.0195826497068857E-2</v>
      </c>
      <c r="AH38" s="24">
        <f>移輸入係数!$D38*投入係数表!AH36</f>
        <v>9.1761710434259042E-2</v>
      </c>
      <c r="AI38" s="24">
        <f>移輸入係数!$D38*投入係数表!AI36</f>
        <v>0</v>
      </c>
      <c r="AJ38" s="24">
        <f>移輸入係数!$D38*投入係数表!AJ36</f>
        <v>9.6800677161877646E-5</v>
      </c>
      <c r="AK38" s="24">
        <f>移輸入係数!$D38*投入係数表!AK36</f>
        <v>4.7617727344296282E-4</v>
      </c>
      <c r="AL38" s="24">
        <f>移輸入係数!$D38*投入係数表!AL36</f>
        <v>9.5422266175370436E-4</v>
      </c>
      <c r="AM38" s="24">
        <f>移輸入係数!$D38*投入係数表!AM36</f>
        <v>0</v>
      </c>
      <c r="AN38" s="24">
        <f>移輸入係数!$D38*投入係数表!AN36</f>
        <v>0</v>
      </c>
      <c r="AO38" s="24">
        <f>移輸入係数!$D38*投入係数表!AO36</f>
        <v>8.2960514871246121E-5</v>
      </c>
      <c r="AP38" s="24">
        <f>移輸入係数!$D38*投入係数表!AP36</f>
        <v>1.080014523804668E-4</v>
      </c>
      <c r="AQ38" s="24">
        <f>移輸入係数!$D38*投入係数表!AQ36</f>
        <v>0</v>
      </c>
      <c r="AR38" s="24">
        <f>移輸入係数!$D38*投入係数表!AR36</f>
        <v>1.8627531616755252E-4</v>
      </c>
      <c r="AS38" s="24">
        <f>移輸入係数!$D38*投入係数表!AS36</f>
        <v>2.8230184147125699E-3</v>
      </c>
      <c r="AT38" s="24">
        <f>移輸入係数!$D38*投入係数表!AT36</f>
        <v>1.0889624942926823E-3</v>
      </c>
      <c r="AU38" s="24">
        <f>移輸入係数!$D38*投入係数表!AU36</f>
        <v>5.2764785890049137E-3</v>
      </c>
      <c r="AV38" s="24">
        <f>移輸入係数!$D38*投入係数表!AV36</f>
        <v>6.166123793854757E-3</v>
      </c>
      <c r="AW38" s="24">
        <f>移輸入係数!$D38*投入係数表!AW36</f>
        <v>4.0210646919331232E-3</v>
      </c>
      <c r="AX38" s="24">
        <f>移輸入係数!$D38*投入係数表!AX36</f>
        <v>0</v>
      </c>
      <c r="AY38" s="24">
        <f>移輸入係数!$D38*投入係数表!AY36</f>
        <v>1.9062201437951095E-4</v>
      </c>
      <c r="AZ38" s="24">
        <f>移輸入係数!$D38*投入係数表!AZ36</f>
        <v>1.740111781271873E-2</v>
      </c>
      <c r="BA38" s="24">
        <f>移輸入係数!$D38*投入係数表!BA36</f>
        <v>7.9543128821434727E-3</v>
      </c>
      <c r="BB38" s="24">
        <f>移輸入係数!$D38*投入係数表!BB36</f>
        <v>4.2072536963379308E-4</v>
      </c>
      <c r="BC38" s="24">
        <f>移輸入係数!$D38*投入係数表!BC36</f>
        <v>4.0208892368066981E-3</v>
      </c>
      <c r="BD38" s="24">
        <f>移輸入係数!$D38*投入係数表!BD36</f>
        <v>3.0669915869146525E-3</v>
      </c>
      <c r="BE38" s="24">
        <f>移輸入係数!$D38*投入係数表!BE36</f>
        <v>2.0264839340784916E-3</v>
      </c>
      <c r="BF38" s="24">
        <f>移輸入係数!$D38*投入係数表!BF36</f>
        <v>0</v>
      </c>
      <c r="BG38" s="24">
        <f>移輸入係数!$D38*投入係数表!BG36</f>
        <v>2.1064956486358127E-2</v>
      </c>
      <c r="BH38" s="24">
        <f>移輸入係数!$D38*投入係数表!BH36</f>
        <v>1.4069253137436257E-2</v>
      </c>
      <c r="BI38" s="24">
        <f>移輸入係数!$D38*投入係数表!BI36</f>
        <v>7.8616217527457261E-3</v>
      </c>
      <c r="BJ38" s="24">
        <f>移輸入係数!$D38*投入係数表!BJ36</f>
        <v>5.2399391011042386E-3</v>
      </c>
      <c r="BK38" s="24">
        <f>移輸入係数!$D38*投入係数表!BK36</f>
        <v>5.7578952909651598E-3</v>
      </c>
      <c r="BL38" s="24">
        <f>移輸入係数!$D38*投入係数表!BL36</f>
        <v>5.091448616484401E-3</v>
      </c>
      <c r="BM38" s="24">
        <f>移輸入係数!$D38*投入係数表!BM36</f>
        <v>2.7804952828524296E-4</v>
      </c>
      <c r="BN38" s="24">
        <f>移輸入係数!$D38*投入係数表!BN36</f>
        <v>2.6314731514708549E-4</v>
      </c>
      <c r="BO38" s="24">
        <f>移輸入係数!$D38*投入係数表!BO36</f>
        <v>3.5561288018872094E-3</v>
      </c>
      <c r="BP38" s="24">
        <f>移輸入係数!$D38*投入係数表!BP36</f>
        <v>3.562083535748912E-3</v>
      </c>
      <c r="BQ38" s="24">
        <f>移輸入係数!$D38*投入係数表!BQ36</f>
        <v>0</v>
      </c>
      <c r="BR38" s="24">
        <f>移輸入係数!$D38*投入係数表!BR36</f>
        <v>0</v>
      </c>
      <c r="BS38" s="24">
        <f>移輸入係数!$D38*投入係数表!BS36</f>
        <v>1.3681387260501415E-3</v>
      </c>
      <c r="BT38" s="24">
        <f>移輸入係数!$D38*投入係数表!BT36</f>
        <v>1.6944292060659928E-2</v>
      </c>
      <c r="BU38" s="24">
        <f>移輸入係数!$D38*投入係数表!BU36</f>
        <v>1.0038817013599039E-4</v>
      </c>
      <c r="BV38" s="24">
        <f>移輸入係数!$D38*投入係数表!BV36</f>
        <v>7.8998234153173249E-6</v>
      </c>
      <c r="BW38" s="24">
        <f>移輸入係数!$D38*投入係数表!BW36</f>
        <v>0</v>
      </c>
      <c r="BX38" s="24">
        <f>移輸入係数!$D38*投入係数表!BX36</f>
        <v>0</v>
      </c>
      <c r="BY38" s="24">
        <f>移輸入係数!$D38*投入係数表!BY36</f>
        <v>0</v>
      </c>
      <c r="BZ38" s="24">
        <f>移輸入係数!$D38*投入係数表!BZ36</f>
        <v>1.2150114294229444E-4</v>
      </c>
      <c r="CA38" s="24">
        <f>移輸入係数!$D38*投入係数表!CA36</f>
        <v>1.4782432360868176E-3</v>
      </c>
      <c r="CB38" s="24">
        <f>移輸入係数!$D38*投入係数表!CB36</f>
        <v>6.1356417883312144E-3</v>
      </c>
      <c r="CC38" s="24">
        <f>移輸入係数!$D38*投入係数表!CC36</f>
        <v>0</v>
      </c>
      <c r="CD38" s="24">
        <f>移輸入係数!$D38*投入係数表!CD36</f>
        <v>0</v>
      </c>
      <c r="CE38" s="24">
        <f>移輸入係数!$D38*投入係数表!CE36</f>
        <v>7.026990886023893E-4</v>
      </c>
      <c r="CF38" s="24">
        <f>移輸入係数!$D38*投入係数表!CF36</f>
        <v>5.6146695650890425E-4</v>
      </c>
      <c r="CG38" s="24">
        <f>移輸入係数!$D38*投入係数表!CG36</f>
        <v>3.099061827202458E-5</v>
      </c>
      <c r="CH38" s="24">
        <f>移輸入係数!$D38*投入係数表!CH36</f>
        <v>2.4794490237183215E-4</v>
      </c>
      <c r="CI38" s="24">
        <f>移輸入係数!$D38*投入係数表!CI36</f>
        <v>1.7247223714031868E-4</v>
      </c>
      <c r="CJ38" s="24">
        <f>移輸入係数!$D38*投入係数表!CJ36</f>
        <v>8.9661836699891345E-5</v>
      </c>
      <c r="CK38" s="24">
        <f>移輸入係数!$D38*投入係数表!CK36</f>
        <v>0</v>
      </c>
      <c r="CL38" s="24">
        <f>移輸入係数!$D38*投入係数表!CL36</f>
        <v>2.5930281430420441E-4</v>
      </c>
      <c r="CM38" s="24">
        <f>移輸入係数!$D38*投入係数表!CM36</f>
        <v>2.7741731296314755E-5</v>
      </c>
      <c r="CN38" s="24">
        <f>移輸入係数!$D38*投入係数表!CN36</f>
        <v>1.083670197005179E-3</v>
      </c>
      <c r="CO38" s="24">
        <f>移輸入係数!$D38*投入係数表!CO36</f>
        <v>4.3350517248937167E-5</v>
      </c>
      <c r="CP38" s="24">
        <f>移輸入係数!$D38*投入係数表!CP36</f>
        <v>3.3936214025143396E-4</v>
      </c>
      <c r="CQ38" s="24">
        <f>移輸入係数!$D38*投入係数表!CQ36</f>
        <v>9.5383685214845012E-4</v>
      </c>
      <c r="CR38" s="24">
        <f>移輸入係数!$D38*投入係数表!CR36</f>
        <v>5.2053633668643659E-4</v>
      </c>
      <c r="CS38" s="24">
        <f>移輸入係数!$D38*投入係数表!CS36</f>
        <v>1.5274725882365836E-3</v>
      </c>
      <c r="CT38" s="24">
        <f>移輸入係数!$D38*投入係数表!CT36</f>
        <v>1.2118106010003359E-3</v>
      </c>
      <c r="CU38" s="24">
        <f>移輸入係数!$D38*投入係数表!CU36</f>
        <v>5.5746411460747755E-3</v>
      </c>
      <c r="CV38" s="24">
        <f>移輸入係数!$D38*投入係数表!CV36</f>
        <v>3.4088351885738462E-4</v>
      </c>
      <c r="CW38" s="24">
        <f>移輸入係数!$D38*投入係数表!CW36</f>
        <v>1.1553942301274786E-5</v>
      </c>
      <c r="CX38" s="24">
        <f>移輸入係数!$D38*投入係数表!CX36</f>
        <v>3.1249477119949555E-2</v>
      </c>
      <c r="CY38" s="24">
        <f>移輸入係数!$D38*投入係数表!CY36</f>
        <v>4.6132292984713E-5</v>
      </c>
      <c r="CZ38" s="24">
        <f>移輸入係数!$D38*投入係数表!CZ36</f>
        <v>4.3371681024404547E-4</v>
      </c>
      <c r="DA38" s="24">
        <f>移輸入係数!$D38*投入係数表!DA36</f>
        <v>8.8451077213851263E-5</v>
      </c>
      <c r="DB38" s="24">
        <f>移輸入係数!$D38*投入係数表!DB36</f>
        <v>4.9081760764043889E-4</v>
      </c>
      <c r="DC38" s="24">
        <f>移輸入係数!$D38*投入係数表!DC36</f>
        <v>1.5612933631018412E-3</v>
      </c>
      <c r="DD38" s="24">
        <f>移輸入係数!$D38*投入係数表!DD36</f>
        <v>1.0264443118340225E-2</v>
      </c>
      <c r="DE38" s="24">
        <f>移輸入係数!$D38*投入係数表!DE36</f>
        <v>7.5701934032538934E-4</v>
      </c>
      <c r="DF38" s="24">
        <f>移輸入係数!$D38*投入係数表!DF36</f>
        <v>9.6122142905231689E-3</v>
      </c>
      <c r="DG38" s="27">
        <f>移輸入係数!$D38*投入係数表!DG36</f>
        <v>6.6036700419318007E-5</v>
      </c>
    </row>
    <row r="39" spans="2:111" x14ac:dyDescent="0.15">
      <c r="B39" s="36" t="s">
        <v>29</v>
      </c>
      <c r="C39" s="36" t="s">
        <v>144</v>
      </c>
      <c r="D39" s="23">
        <f>移輸入係数!$D39*投入係数表!D37</f>
        <v>4.9051441436762573E-5</v>
      </c>
      <c r="E39" s="24">
        <f>移輸入係数!$D39*投入係数表!E37</f>
        <v>0</v>
      </c>
      <c r="F39" s="24">
        <f>移輸入係数!$D39*投入係数表!F37</f>
        <v>0</v>
      </c>
      <c r="G39" s="24">
        <f>移輸入係数!$D39*投入係数表!G37</f>
        <v>1.2911456565261844E-4</v>
      </c>
      <c r="H39" s="24">
        <f>移輸入係数!$D39*投入係数表!H37</f>
        <v>0</v>
      </c>
      <c r="I39" s="24">
        <f>移輸入係数!$D39*投入係数表!I37</f>
        <v>0</v>
      </c>
      <c r="J39" s="24">
        <f>移輸入係数!$D39*投入係数表!J37</f>
        <v>0</v>
      </c>
      <c r="K39" s="24">
        <f>移輸入係数!$D39*投入係数表!K37</f>
        <v>1.765906049652787E-5</v>
      </c>
      <c r="L39" s="24">
        <f>移輸入係数!$D39*投入係数表!L37</f>
        <v>0</v>
      </c>
      <c r="M39" s="24">
        <f>移輸入係数!$D39*投入係数表!M37</f>
        <v>0</v>
      </c>
      <c r="N39" s="24">
        <f>移輸入係数!$D39*投入係数表!N37</f>
        <v>0</v>
      </c>
      <c r="O39" s="24">
        <f>移輸入係数!$D39*投入係数表!O37</f>
        <v>1.297887427860401E-4</v>
      </c>
      <c r="P39" s="24">
        <f>移輸入係数!$D39*投入係数表!P37</f>
        <v>5.2250702716229707E-3</v>
      </c>
      <c r="Q39" s="24">
        <f>移輸入係数!$D39*投入係数表!Q37</f>
        <v>5.9595016310474186E-6</v>
      </c>
      <c r="R39" s="24">
        <f>移輸入係数!$D39*投入係数表!R37</f>
        <v>7.9629787409641619E-4</v>
      </c>
      <c r="S39" s="24">
        <f>移輸入係数!$D39*投入係数表!S37</f>
        <v>0</v>
      </c>
      <c r="T39" s="24">
        <f>移輸入係数!$D39*投入係数表!T37</f>
        <v>1.1204378476789846E-4</v>
      </c>
      <c r="U39" s="24">
        <f>移輸入係数!$D39*投入係数表!U37</f>
        <v>7.2870604733016726E-5</v>
      </c>
      <c r="V39" s="24">
        <f>移輸入係数!$D39*投入係数表!V37</f>
        <v>0</v>
      </c>
      <c r="W39" s="24">
        <f>移輸入係数!$D39*投入係数表!W37</f>
        <v>0</v>
      </c>
      <c r="X39" s="24">
        <f>移輸入係数!$D39*投入係数表!X37</f>
        <v>0</v>
      </c>
      <c r="Y39" s="24">
        <f>移輸入係数!$D39*投入係数表!Y37</f>
        <v>0</v>
      </c>
      <c r="Z39" s="24">
        <f>移輸入係数!$D39*投入係数表!Z37</f>
        <v>0</v>
      </c>
      <c r="AA39" s="24">
        <f>移輸入係数!$D39*投入係数表!AA37</f>
        <v>0</v>
      </c>
      <c r="AB39" s="24">
        <f>移輸入係数!$D39*投入係数表!AB37</f>
        <v>2.0630103358667573E-5</v>
      </c>
      <c r="AC39" s="24">
        <f>移輸入係数!$D39*投入係数表!AC37</f>
        <v>3.6537734263921611E-4</v>
      </c>
      <c r="AD39" s="24">
        <f>移輸入係数!$D39*投入係数表!AD37</f>
        <v>0</v>
      </c>
      <c r="AE39" s="24">
        <f>移輸入係数!$D39*投入係数表!AE37</f>
        <v>4.1496903201011407E-4</v>
      </c>
      <c r="AF39" s="24">
        <f>移輸入係数!$D39*投入係数表!AF37</f>
        <v>5.4119510984066239E-5</v>
      </c>
      <c r="AG39" s="24">
        <f>移輸入係数!$D39*投入係数表!AG37</f>
        <v>1.4970312795844549E-4</v>
      </c>
      <c r="AH39" s="24">
        <f>移輸入係数!$D39*投入係数表!AH37</f>
        <v>0.14177210046453312</v>
      </c>
      <c r="AI39" s="24">
        <f>移輸入係数!$D39*投入係数表!AI37</f>
        <v>0</v>
      </c>
      <c r="AJ39" s="24">
        <f>移輸入係数!$D39*投入係数表!AJ37</f>
        <v>6.5952550601184815E-6</v>
      </c>
      <c r="AK39" s="24">
        <f>移輸入係数!$D39*投入係数表!AK37</f>
        <v>8.2955665865992474E-4</v>
      </c>
      <c r="AL39" s="24">
        <f>移輸入係数!$D39*投入係数表!AL37</f>
        <v>3.6113337903276348E-4</v>
      </c>
      <c r="AM39" s="24">
        <f>移輸入係数!$D39*投入係数表!AM37</f>
        <v>0</v>
      </c>
      <c r="AN39" s="24">
        <f>移輸入係数!$D39*投入係数表!AN37</f>
        <v>0</v>
      </c>
      <c r="AO39" s="24">
        <f>移輸入係数!$D39*投入係数表!AO37</f>
        <v>1.7343233628861881E-4</v>
      </c>
      <c r="AP39" s="24">
        <f>移輸入係数!$D39*投入係数表!AP37</f>
        <v>0</v>
      </c>
      <c r="AQ39" s="24">
        <f>移輸入係数!$D39*投入係数表!AQ37</f>
        <v>0</v>
      </c>
      <c r="AR39" s="24">
        <f>移輸入係数!$D39*投入係数表!AR37</f>
        <v>2.3519524009875438E-5</v>
      </c>
      <c r="AS39" s="24">
        <f>移輸入係数!$D39*投入係数表!AS37</f>
        <v>2.8379074011814631E-4</v>
      </c>
      <c r="AT39" s="24">
        <f>移輸入係数!$D39*投入係数表!AT37</f>
        <v>3.0956557016778513E-5</v>
      </c>
      <c r="AU39" s="24">
        <f>移輸入係数!$D39*投入係数表!AU37</f>
        <v>2.5834731079628036E-5</v>
      </c>
      <c r="AV39" s="24">
        <f>移輸入係数!$D39*投入係数表!AV37</f>
        <v>3.5892939151020709E-4</v>
      </c>
      <c r="AW39" s="24">
        <f>移輸入係数!$D39*投入係数表!AW37</f>
        <v>7.897537872352688E-3</v>
      </c>
      <c r="AX39" s="24">
        <f>移輸入係数!$D39*投入係数表!AX37</f>
        <v>0</v>
      </c>
      <c r="AY39" s="24">
        <f>移輸入係数!$D39*投入係数表!AY37</f>
        <v>2.0430927727257243E-4</v>
      </c>
      <c r="AZ39" s="24">
        <f>移輸入係数!$D39*投入係数表!AZ37</f>
        <v>5.3432429997458497E-5</v>
      </c>
      <c r="BA39" s="24">
        <f>移輸入係数!$D39*投入係数表!BA37</f>
        <v>0</v>
      </c>
      <c r="BB39" s="24">
        <f>移輸入係数!$D39*投入係数表!BB37</f>
        <v>3.3885790869319427E-5</v>
      </c>
      <c r="BC39" s="24">
        <f>移輸入係数!$D39*投入係数表!BC37</f>
        <v>2.2751077640325151E-5</v>
      </c>
      <c r="BD39" s="24">
        <f>移輸入係数!$D39*投入係数表!BD37</f>
        <v>1.1671190077243123E-4</v>
      </c>
      <c r="BE39" s="24">
        <f>移輸入係数!$D39*投入係数表!BE37</f>
        <v>0</v>
      </c>
      <c r="BF39" s="24">
        <f>移輸入係数!$D39*投入係数表!BF37</f>
        <v>0</v>
      </c>
      <c r="BG39" s="24">
        <f>移輸入係数!$D39*投入係数表!BG37</f>
        <v>5.903103184494439E-5</v>
      </c>
      <c r="BH39" s="24">
        <f>移輸入係数!$D39*投入係数表!BH37</f>
        <v>8.843705923549732E-5</v>
      </c>
      <c r="BI39" s="24">
        <f>移輸入係数!$D39*投入係数表!BI37</f>
        <v>0</v>
      </c>
      <c r="BJ39" s="24">
        <f>移輸入係数!$D39*投入係数表!BJ37</f>
        <v>1.8482509718889587E-5</v>
      </c>
      <c r="BK39" s="24">
        <f>移輸入係数!$D39*投入係数表!BK37</f>
        <v>9.2734977741582253E-4</v>
      </c>
      <c r="BL39" s="24">
        <f>移輸入係数!$D39*投入係数表!BL37</f>
        <v>1.0861102823369408E-4</v>
      </c>
      <c r="BM39" s="24">
        <f>移輸入係数!$D39*投入係数表!BM37</f>
        <v>0</v>
      </c>
      <c r="BN39" s="24">
        <f>移輸入係数!$D39*投入係数表!BN37</f>
        <v>1.2793492636678969E-5</v>
      </c>
      <c r="BO39" s="24">
        <f>移輸入係数!$D39*投入係数表!BO37</f>
        <v>0</v>
      </c>
      <c r="BP39" s="24">
        <f>移輸入係数!$D39*投入係数表!BP37</f>
        <v>4.1034026257750396E-5</v>
      </c>
      <c r="BQ39" s="24">
        <f>移輸入係数!$D39*投入係数表!BQ37</f>
        <v>5.5066000124214086E-5</v>
      </c>
      <c r="BR39" s="24">
        <f>移輸入係数!$D39*投入係数表!BR37</f>
        <v>5.1849838795151627E-3</v>
      </c>
      <c r="BS39" s="24">
        <f>移輸入係数!$D39*投入係数表!BS37</f>
        <v>1.4779303366795575E-4</v>
      </c>
      <c r="BT39" s="24">
        <f>移輸入係数!$D39*投入係数表!BT37</f>
        <v>3.0124140087484639E-4</v>
      </c>
      <c r="BU39" s="24">
        <f>移輸入係数!$D39*投入係数表!BU37</f>
        <v>9.4150909132233307E-5</v>
      </c>
      <c r="BV39" s="24">
        <f>移輸入係数!$D39*投入係数表!BV37</f>
        <v>1.1229469181062207E-4</v>
      </c>
      <c r="BW39" s="24">
        <f>移輸入係数!$D39*投入係数表!BW37</f>
        <v>0</v>
      </c>
      <c r="BX39" s="24">
        <f>移輸入係数!$D39*投入係数表!BX37</f>
        <v>0</v>
      </c>
      <c r="BY39" s="24">
        <f>移輸入係数!$D39*投入係数表!BY37</f>
        <v>0</v>
      </c>
      <c r="BZ39" s="24">
        <f>移輸入係数!$D39*投入係数表!BZ37</f>
        <v>1.4816846886383649E-4</v>
      </c>
      <c r="CA39" s="24">
        <f>移輸入係数!$D39*投入係数表!CA37</f>
        <v>4.689764818642395E-5</v>
      </c>
      <c r="CB39" s="24">
        <f>移輸入係数!$D39*投入係数表!CB37</f>
        <v>0</v>
      </c>
      <c r="CC39" s="24">
        <f>移輸入係数!$D39*投入係数表!CC37</f>
        <v>0</v>
      </c>
      <c r="CD39" s="24">
        <f>移輸入係数!$D39*投入係数表!CD37</f>
        <v>0</v>
      </c>
      <c r="CE39" s="24">
        <f>移輸入係数!$D39*投入係数表!CE37</f>
        <v>0</v>
      </c>
      <c r="CF39" s="24">
        <f>移輸入係数!$D39*投入係数表!CF37</f>
        <v>0</v>
      </c>
      <c r="CG39" s="24">
        <f>移輸入係数!$D39*投入係数表!CG37</f>
        <v>7.5747743487135096E-6</v>
      </c>
      <c r="CH39" s="24">
        <f>移輸入係数!$D39*投入係数表!CH37</f>
        <v>3.8875419007408375E-4</v>
      </c>
      <c r="CI39" s="24">
        <f>移輸入係数!$D39*投入係数表!CI37</f>
        <v>3.9859836307017766E-4</v>
      </c>
      <c r="CJ39" s="24">
        <f>移輸入係数!$D39*投入係数表!CJ37</f>
        <v>1.683652512299905E-4</v>
      </c>
      <c r="CK39" s="24">
        <f>移輸入係数!$D39*投入係数表!CK37</f>
        <v>3.6397189194059433E-6</v>
      </c>
      <c r="CL39" s="24">
        <f>移輸入係数!$D39*投入係数表!CL37</f>
        <v>1.5319739718562542E-4</v>
      </c>
      <c r="CM39" s="24">
        <f>移輸入係数!$D39*投入係数表!CM37</f>
        <v>1.377494004948101E-5</v>
      </c>
      <c r="CN39" s="24">
        <f>移輸入係数!$D39*投入係数表!CN37</f>
        <v>2.3399271718167131E-4</v>
      </c>
      <c r="CO39" s="24">
        <f>移輸入係数!$D39*投入係数表!CO37</f>
        <v>7.2666924043122521E-5</v>
      </c>
      <c r="CP39" s="24">
        <f>移輸入係数!$D39*投入係数表!CP37</f>
        <v>5.5470026367144588E-4</v>
      </c>
      <c r="CQ39" s="24">
        <f>移輸入係数!$D39*投入係数表!CQ37</f>
        <v>3.6152329134813427E-5</v>
      </c>
      <c r="CR39" s="24">
        <f>移輸入係数!$D39*投入係数表!CR37</f>
        <v>1.4890453657116044E-4</v>
      </c>
      <c r="CS39" s="24">
        <f>移輸入係数!$D39*投入係数表!CS37</f>
        <v>7.7465525035531684E-5</v>
      </c>
      <c r="CT39" s="24">
        <f>移輸入係数!$D39*投入係数表!CT37</f>
        <v>4.2296054750995881E-5</v>
      </c>
      <c r="CU39" s="24">
        <f>移輸入係数!$D39*投入係数表!CU37</f>
        <v>1.8980570410683855E-3</v>
      </c>
      <c r="CV39" s="24">
        <f>移輸入係数!$D39*投入係数表!CV37</f>
        <v>4.3342762752272227E-4</v>
      </c>
      <c r="CW39" s="24">
        <f>移輸入係数!$D39*投入係数表!CW37</f>
        <v>2.4153987107769358E-5</v>
      </c>
      <c r="CX39" s="24">
        <f>移輸入係数!$D39*投入係数表!CX37</f>
        <v>0</v>
      </c>
      <c r="CY39" s="24">
        <f>移輸入係数!$D39*投入係数表!CY37</f>
        <v>8.9918608654749596E-5</v>
      </c>
      <c r="CZ39" s="24">
        <f>移輸入係数!$D39*投入係数表!CZ37</f>
        <v>1.6485502948440178E-4</v>
      </c>
      <c r="DA39" s="24">
        <f>移輸入係数!$D39*投入係数表!DA37</f>
        <v>6.228206680965186E-6</v>
      </c>
      <c r="DB39" s="24">
        <f>移輸入係数!$D39*投入係数表!DB37</f>
        <v>2.3068007414572058E-4</v>
      </c>
      <c r="DC39" s="24">
        <f>移輸入係数!$D39*投入係数表!DC37</f>
        <v>2.0123900280492388E-4</v>
      </c>
      <c r="DD39" s="24">
        <f>移輸入係数!$D39*投入係数表!DD37</f>
        <v>0</v>
      </c>
      <c r="DE39" s="24">
        <f>移輸入係数!$D39*投入係数表!DE37</f>
        <v>9.0676243092153302E-4</v>
      </c>
      <c r="DF39" s="24">
        <f>移輸入係数!$D39*投入係数表!DF37</f>
        <v>0</v>
      </c>
      <c r="DG39" s="27">
        <f>移輸入係数!$D39*投入係数表!DG37</f>
        <v>2.2778648090933845E-4</v>
      </c>
    </row>
    <row r="40" spans="2:111" x14ac:dyDescent="0.15">
      <c r="B40" s="36" t="s">
        <v>30</v>
      </c>
      <c r="C40" s="36" t="s">
        <v>145</v>
      </c>
      <c r="D40" s="23">
        <f>移輸入係数!$D40*投入係数表!D38</f>
        <v>0</v>
      </c>
      <c r="E40" s="24">
        <f>移輸入係数!$D40*投入係数表!E38</f>
        <v>0</v>
      </c>
      <c r="F40" s="24">
        <f>移輸入係数!$D40*投入係数表!F38</f>
        <v>0</v>
      </c>
      <c r="G40" s="24">
        <f>移輸入係数!$D40*投入係数表!G38</f>
        <v>0</v>
      </c>
      <c r="H40" s="24">
        <f>移輸入係数!$D40*投入係数表!H38</f>
        <v>0</v>
      </c>
      <c r="I40" s="24">
        <f>移輸入係数!$D40*投入係数表!I38</f>
        <v>0</v>
      </c>
      <c r="J40" s="24">
        <f>移輸入係数!$D40*投入係数表!J38</f>
        <v>0</v>
      </c>
      <c r="K40" s="24">
        <f>移輸入係数!$D40*投入係数表!K38</f>
        <v>5.7985540702469617E-4</v>
      </c>
      <c r="L40" s="24">
        <f>移輸入係数!$D40*投入係数表!L38</f>
        <v>8.7771972370794104E-3</v>
      </c>
      <c r="M40" s="24">
        <f>移輸入係数!$D40*投入係数表!M38</f>
        <v>0</v>
      </c>
      <c r="N40" s="24">
        <f>移輸入係数!$D40*投入係数表!N38</f>
        <v>0</v>
      </c>
      <c r="O40" s="24">
        <f>移輸入係数!$D40*投入係数表!O38</f>
        <v>3.672909191611106E-4</v>
      </c>
      <c r="P40" s="24">
        <f>移輸入係数!$D40*投入係数表!P38</f>
        <v>9.7519468517639314E-4</v>
      </c>
      <c r="Q40" s="24">
        <f>移輸入係数!$D40*投入係数表!Q38</f>
        <v>7.0382793145778877E-5</v>
      </c>
      <c r="R40" s="24">
        <f>移輸入係数!$D40*投入係数表!R38</f>
        <v>6.1088803972515048E-3</v>
      </c>
      <c r="S40" s="24">
        <f>移輸入係数!$D40*投入係数表!S38</f>
        <v>1.8045564334372343E-6</v>
      </c>
      <c r="T40" s="24">
        <f>移輸入係数!$D40*投入係数表!T38</f>
        <v>0</v>
      </c>
      <c r="U40" s="24">
        <f>移輸入係数!$D40*投入係数表!U38</f>
        <v>0</v>
      </c>
      <c r="V40" s="24">
        <f>移輸入係数!$D40*投入係数表!V38</f>
        <v>0</v>
      </c>
      <c r="W40" s="24">
        <f>移輸入係数!$D40*投入係数表!W38</f>
        <v>6.1191232272571837E-4</v>
      </c>
      <c r="X40" s="24">
        <f>移輸入係数!$D40*投入係数表!X38</f>
        <v>0</v>
      </c>
      <c r="Y40" s="24">
        <f>移輸入係数!$D40*投入係数表!Y38</f>
        <v>3.0315856174952286E-4</v>
      </c>
      <c r="Z40" s="24">
        <f>移輸入係数!$D40*投入係数表!Z38</f>
        <v>0</v>
      </c>
      <c r="AA40" s="24">
        <f>移輸入係数!$D40*投入係数表!AA38</f>
        <v>0</v>
      </c>
      <c r="AB40" s="24">
        <f>移輸入係数!$D40*投入係数表!AB38</f>
        <v>1.321424102764817E-2</v>
      </c>
      <c r="AC40" s="24">
        <f>移輸入係数!$D40*投入係数表!AC38</f>
        <v>3.0941251269771732E-3</v>
      </c>
      <c r="AD40" s="24">
        <f>移輸入係数!$D40*投入係数表!AD38</f>
        <v>0</v>
      </c>
      <c r="AE40" s="24">
        <f>移輸入係数!$D40*投入係数表!AE38</f>
        <v>0</v>
      </c>
      <c r="AF40" s="24">
        <f>移輸入係数!$D40*投入係数表!AF38</f>
        <v>2.9222855932879792E-3</v>
      </c>
      <c r="AG40" s="24">
        <f>移輸入係数!$D40*投入係数表!AG38</f>
        <v>6.9216549687030316E-4</v>
      </c>
      <c r="AH40" s="24">
        <f>移輸入係数!$D40*投入係数表!AH38</f>
        <v>0</v>
      </c>
      <c r="AI40" s="24">
        <f>移輸入係数!$D40*投入係数表!AI38</f>
        <v>4.6933975418449604E-2</v>
      </c>
      <c r="AJ40" s="24">
        <f>移輸入係数!$D40*投入係数表!AJ38</f>
        <v>9.8015587157041289E-6</v>
      </c>
      <c r="AK40" s="24">
        <f>移輸入係数!$D40*投入係数表!AK38</f>
        <v>0</v>
      </c>
      <c r="AL40" s="24">
        <f>移輸入係数!$D40*投入係数表!AL38</f>
        <v>9.4370224815895631E-3</v>
      </c>
      <c r="AM40" s="24">
        <f>移輸入係数!$D40*投入係数表!AM38</f>
        <v>0</v>
      </c>
      <c r="AN40" s="24">
        <f>移輸入係数!$D40*投入係数表!AN38</f>
        <v>0</v>
      </c>
      <c r="AO40" s="24">
        <f>移輸入係数!$D40*投入係数表!AO38</f>
        <v>0</v>
      </c>
      <c r="AP40" s="24">
        <f>移輸入係数!$D40*投入係数表!AP38</f>
        <v>0</v>
      </c>
      <c r="AQ40" s="24">
        <f>移輸入係数!$D40*投入係数表!AQ38</f>
        <v>0</v>
      </c>
      <c r="AR40" s="24">
        <f>移輸入係数!$D40*投入係数表!AR38</f>
        <v>9.6329110277999371E-5</v>
      </c>
      <c r="AS40" s="24">
        <f>移輸入係数!$D40*投入係数表!AS38</f>
        <v>4.5274111901729748E-4</v>
      </c>
      <c r="AT40" s="24">
        <f>移輸入係数!$D40*投入係数表!AT38</f>
        <v>2.2171773253141574E-3</v>
      </c>
      <c r="AU40" s="24">
        <f>移輸入係数!$D40*投入係数表!AU38</f>
        <v>4.5626484740457219E-4</v>
      </c>
      <c r="AV40" s="24">
        <f>移輸入係数!$D40*投入係数表!AV38</f>
        <v>1.9854326255215696E-4</v>
      </c>
      <c r="AW40" s="24">
        <f>移輸入係数!$D40*投入係数表!AW38</f>
        <v>7.5610832971855252E-2</v>
      </c>
      <c r="AX40" s="24">
        <f>移輸入係数!$D40*投入係数表!AX38</f>
        <v>0</v>
      </c>
      <c r="AY40" s="24">
        <f>移輸入係数!$D40*投入係数表!AY38</f>
        <v>6.6820000910389876E-3</v>
      </c>
      <c r="AZ40" s="24">
        <f>移輸入係数!$D40*投入係数表!AZ38</f>
        <v>1.4287060847707989E-4</v>
      </c>
      <c r="BA40" s="24">
        <f>移輸入係数!$D40*投入係数表!BA38</f>
        <v>2.1087209062598177E-3</v>
      </c>
      <c r="BB40" s="24">
        <f>移輸入係数!$D40*投入係数表!BB38</f>
        <v>2.2051721658352652E-4</v>
      </c>
      <c r="BC40" s="24">
        <f>移輸入係数!$D40*投入係数表!BC38</f>
        <v>2.125715338225229E-2</v>
      </c>
      <c r="BD40" s="24">
        <f>移輸入係数!$D40*投入係数表!BD38</f>
        <v>2.3505699680092531E-4</v>
      </c>
      <c r="BE40" s="24">
        <f>移輸入係数!$D40*投入係数表!BE38</f>
        <v>3.0722400136225005E-5</v>
      </c>
      <c r="BF40" s="24">
        <f>移輸入係数!$D40*投入係数表!BF38</f>
        <v>0</v>
      </c>
      <c r="BG40" s="24">
        <f>移輸入係数!$D40*投入係数表!BG38</f>
        <v>5.2637490383860459E-3</v>
      </c>
      <c r="BH40" s="24">
        <f>移輸入係数!$D40*投入係数表!BH38</f>
        <v>3.2484053647377152E-5</v>
      </c>
      <c r="BI40" s="24">
        <f>移輸入係数!$D40*投入係数表!BI38</f>
        <v>0</v>
      </c>
      <c r="BJ40" s="24">
        <f>移輸入係数!$D40*投入係数表!BJ38</f>
        <v>1.1710014156480351E-2</v>
      </c>
      <c r="BK40" s="24">
        <f>移輸入係数!$D40*投入係数表!BK38</f>
        <v>8.1188827215032157E-3</v>
      </c>
      <c r="BL40" s="24">
        <f>移輸入係数!$D40*投入係数表!BL38</f>
        <v>0</v>
      </c>
      <c r="BM40" s="24">
        <f>移輸入係数!$D40*投入係数表!BM38</f>
        <v>3.0262099306414543E-3</v>
      </c>
      <c r="BN40" s="24">
        <f>移輸入係数!$D40*投入係数表!BN38</f>
        <v>2.0217250952117086E-3</v>
      </c>
      <c r="BO40" s="24">
        <f>移輸入係数!$D40*投入係数表!BO38</f>
        <v>3.2559813517173376E-5</v>
      </c>
      <c r="BP40" s="24">
        <f>移輸入係数!$D40*投入係数表!BP38</f>
        <v>3.1767060827492866E-5</v>
      </c>
      <c r="BQ40" s="24">
        <f>移輸入係数!$D40*投入係数表!BQ38</f>
        <v>0</v>
      </c>
      <c r="BR40" s="24">
        <f>移輸入係数!$D40*投入係数表!BR38</f>
        <v>0</v>
      </c>
      <c r="BS40" s="24">
        <f>移輸入係数!$D40*投入係数表!BS38</f>
        <v>0</v>
      </c>
      <c r="BT40" s="24">
        <f>移輸入係数!$D40*投入係数表!BT38</f>
        <v>1.1880648516005162E-4</v>
      </c>
      <c r="BU40" s="24">
        <f>移輸入係数!$D40*投入係数表!BU38</f>
        <v>5.7591716517345224E-5</v>
      </c>
      <c r="BV40" s="24">
        <f>移輸入係数!$D40*投入係数表!BV38</f>
        <v>6.1359184383261578E-6</v>
      </c>
      <c r="BW40" s="24">
        <f>移輸入係数!$D40*投入係数表!BW38</f>
        <v>0</v>
      </c>
      <c r="BX40" s="24">
        <f>移輸入係数!$D40*投入係数表!BX38</f>
        <v>0</v>
      </c>
      <c r="BY40" s="24">
        <f>移輸入係数!$D40*投入係数表!BY38</f>
        <v>0</v>
      </c>
      <c r="BZ40" s="24">
        <f>移輸入係数!$D40*投入係数表!BZ38</f>
        <v>0</v>
      </c>
      <c r="CA40" s="24">
        <f>移輸入係数!$D40*投入係数表!CA38</f>
        <v>3.1201903351433717E-5</v>
      </c>
      <c r="CB40" s="24">
        <f>移輸入係数!$D40*投入係数表!CB38</f>
        <v>0</v>
      </c>
      <c r="CC40" s="24">
        <f>移輸入係数!$D40*投入係数表!CC38</f>
        <v>0</v>
      </c>
      <c r="CD40" s="24">
        <f>移輸入係数!$D40*投入係数表!CD38</f>
        <v>0</v>
      </c>
      <c r="CE40" s="24">
        <f>移輸入係数!$D40*投入係数表!CE38</f>
        <v>0</v>
      </c>
      <c r="CF40" s="24">
        <f>移輸入係数!$D40*投入係数表!CF38</f>
        <v>0</v>
      </c>
      <c r="CG40" s="24">
        <f>移輸入係数!$D40*投入係数表!CG38</f>
        <v>0</v>
      </c>
      <c r="CH40" s="24">
        <f>移輸入係数!$D40*投入係数表!CH38</f>
        <v>0</v>
      </c>
      <c r="CI40" s="24">
        <f>移輸入係数!$D40*投入係数表!CI38</f>
        <v>0</v>
      </c>
      <c r="CJ40" s="24">
        <f>移輸入係数!$D40*投入係数表!CJ38</f>
        <v>0</v>
      </c>
      <c r="CK40" s="24">
        <f>移輸入係数!$D40*投入係数表!CK38</f>
        <v>0</v>
      </c>
      <c r="CL40" s="24">
        <f>移輸入係数!$D40*投入係数表!CL38</f>
        <v>0</v>
      </c>
      <c r="CM40" s="24">
        <f>移輸入係数!$D40*投入係数表!CM38</f>
        <v>1.3647779852794853E-5</v>
      </c>
      <c r="CN40" s="24">
        <f>移輸入係数!$D40*投入係数表!CN38</f>
        <v>7.9103733797100101E-5</v>
      </c>
      <c r="CO40" s="24">
        <f>移輸入係数!$D40*投入係数表!CO38</f>
        <v>4.1048796524865701E-4</v>
      </c>
      <c r="CP40" s="24">
        <f>移輸入係数!$D40*投入係数表!CP38</f>
        <v>1.9317913995352809E-3</v>
      </c>
      <c r="CQ40" s="24">
        <f>移輸入係数!$D40*投入係数表!CQ38</f>
        <v>2.9381137271364038E-4</v>
      </c>
      <c r="CR40" s="24">
        <f>移輸入係数!$D40*投入係数表!CR38</f>
        <v>6.3298238699755326E-3</v>
      </c>
      <c r="CS40" s="24">
        <f>移輸入係数!$D40*投入係数表!CS38</f>
        <v>1.7468760188141339E-4</v>
      </c>
      <c r="CT40" s="24">
        <f>移輸入係数!$D40*投入係数表!CT38</f>
        <v>1.7654178274675229E-4</v>
      </c>
      <c r="CU40" s="24">
        <f>移輸入係数!$D40*投入係数表!CU38</f>
        <v>3.5579236085461833E-4</v>
      </c>
      <c r="CV40" s="24">
        <f>移輸入係数!$D40*投入係数表!CV38</f>
        <v>0</v>
      </c>
      <c r="CW40" s="24">
        <f>移輸入係数!$D40*投入係数表!CW38</f>
        <v>2.3931015120933407E-5</v>
      </c>
      <c r="CX40" s="24">
        <f>移輸入係数!$D40*投入係数表!CX38</f>
        <v>3.7778114584437836E-3</v>
      </c>
      <c r="CY40" s="24">
        <f>移輸入係数!$D40*投入係数表!CY38</f>
        <v>6.3614603568326052E-6</v>
      </c>
      <c r="CZ40" s="24">
        <f>移輸入係数!$D40*投入係数表!CZ38</f>
        <v>6.5333283250518053E-4</v>
      </c>
      <c r="DA40" s="24">
        <f>移輸入係数!$D40*投入係数表!DA38</f>
        <v>1.6229429417696805E-4</v>
      </c>
      <c r="DB40" s="24">
        <f>移輸入係数!$D40*投入係数表!DB38</f>
        <v>1.0739962542393753E-4</v>
      </c>
      <c r="DC40" s="24">
        <f>移輸入係数!$D40*投入係数表!DC38</f>
        <v>6.8781233281915721E-4</v>
      </c>
      <c r="DD40" s="24">
        <f>移輸入係数!$D40*投入係数表!DD38</f>
        <v>0</v>
      </c>
      <c r="DE40" s="24">
        <f>移輸入係数!$D40*投入係数表!DE38</f>
        <v>1.0938719274802064E-4</v>
      </c>
      <c r="DF40" s="24">
        <f>移輸入係数!$D40*投入係数表!DF38</f>
        <v>0</v>
      </c>
      <c r="DG40" s="27">
        <f>移輸入係数!$D40*投入係数表!DG38</f>
        <v>3.282672324434688E-4</v>
      </c>
    </row>
    <row r="41" spans="2:111" x14ac:dyDescent="0.15">
      <c r="B41" s="36" t="s">
        <v>31</v>
      </c>
      <c r="C41" s="36" t="s">
        <v>146</v>
      </c>
      <c r="D41" s="23">
        <f>移輸入係数!$D41*投入係数表!D39</f>
        <v>0</v>
      </c>
      <c r="E41" s="24">
        <f>移輸入係数!$D41*投入係数表!E39</f>
        <v>0</v>
      </c>
      <c r="F41" s="24">
        <f>移輸入係数!$D41*投入係数表!F39</f>
        <v>0</v>
      </c>
      <c r="G41" s="24">
        <f>移輸入係数!$D41*投入係数表!G39</f>
        <v>0</v>
      </c>
      <c r="H41" s="24">
        <f>移輸入係数!$D41*投入係数表!H39</f>
        <v>0</v>
      </c>
      <c r="I41" s="24">
        <f>移輸入係数!$D41*投入係数表!I39</f>
        <v>0</v>
      </c>
      <c r="J41" s="24">
        <f>移輸入係数!$D41*投入係数表!J39</f>
        <v>0</v>
      </c>
      <c r="K41" s="24">
        <f>移輸入係数!$D41*投入係数表!K39</f>
        <v>0</v>
      </c>
      <c r="L41" s="24">
        <f>移輸入係数!$D41*投入係数表!L39</f>
        <v>0</v>
      </c>
      <c r="M41" s="24">
        <f>移輸入係数!$D41*投入係数表!M39</f>
        <v>0</v>
      </c>
      <c r="N41" s="24">
        <f>移輸入係数!$D41*投入係数表!N39</f>
        <v>0</v>
      </c>
      <c r="O41" s="24">
        <f>移輸入係数!$D41*投入係数表!O39</f>
        <v>0</v>
      </c>
      <c r="P41" s="24">
        <f>移輸入係数!$D41*投入係数表!P39</f>
        <v>0</v>
      </c>
      <c r="Q41" s="24">
        <f>移輸入係数!$D41*投入係数表!Q39</f>
        <v>0</v>
      </c>
      <c r="R41" s="24">
        <f>移輸入係数!$D41*投入係数表!R39</f>
        <v>0</v>
      </c>
      <c r="S41" s="24">
        <f>移輸入係数!$D41*投入係数表!S39</f>
        <v>0</v>
      </c>
      <c r="T41" s="24">
        <f>移輸入係数!$D41*投入係数表!T39</f>
        <v>0</v>
      </c>
      <c r="U41" s="24">
        <f>移輸入係数!$D41*投入係数表!U39</f>
        <v>0</v>
      </c>
      <c r="V41" s="24">
        <f>移輸入係数!$D41*投入係数表!V39</f>
        <v>0</v>
      </c>
      <c r="W41" s="24">
        <f>移輸入係数!$D41*投入係数表!W39</f>
        <v>0</v>
      </c>
      <c r="X41" s="24">
        <f>移輸入係数!$D41*投入係数表!X39</f>
        <v>0</v>
      </c>
      <c r="Y41" s="24">
        <f>移輸入係数!$D41*投入係数表!Y39</f>
        <v>0</v>
      </c>
      <c r="Z41" s="24">
        <f>移輸入係数!$D41*投入係数表!Z39</f>
        <v>0</v>
      </c>
      <c r="AA41" s="24">
        <f>移輸入係数!$D41*投入係数表!AA39</f>
        <v>0</v>
      </c>
      <c r="AB41" s="24">
        <f>移輸入係数!$D41*投入係数表!AB39</f>
        <v>0</v>
      </c>
      <c r="AC41" s="24">
        <f>移輸入係数!$D41*投入係数表!AC39</f>
        <v>1.8037081417596085E-5</v>
      </c>
      <c r="AD41" s="24">
        <f>移輸入係数!$D41*投入係数表!AD39</f>
        <v>0</v>
      </c>
      <c r="AE41" s="24">
        <f>移輸入係数!$D41*投入係数表!AE39</f>
        <v>1.7725890562209122E-4</v>
      </c>
      <c r="AF41" s="24">
        <f>移輸入係数!$D41*投入係数表!AF39</f>
        <v>0</v>
      </c>
      <c r="AG41" s="24">
        <f>移輸入係数!$D41*投入係数表!AG39</f>
        <v>0</v>
      </c>
      <c r="AH41" s="24">
        <f>移輸入係数!$D41*投入係数表!AH39</f>
        <v>0</v>
      </c>
      <c r="AI41" s="24">
        <f>移輸入係数!$D41*投入係数表!AI39</f>
        <v>0</v>
      </c>
      <c r="AJ41" s="24">
        <f>移輸入係数!$D41*投入係数表!AJ39</f>
        <v>0.14360952442224073</v>
      </c>
      <c r="AK41" s="24">
        <f>移輸入係数!$D41*投入係数表!AK39</f>
        <v>0</v>
      </c>
      <c r="AL41" s="24">
        <f>移輸入係数!$D41*投入係数表!AL39</f>
        <v>1.8511484745992887E-4</v>
      </c>
      <c r="AM41" s="24">
        <f>移輸入係数!$D41*投入係数表!AM39</f>
        <v>0</v>
      </c>
      <c r="AN41" s="24">
        <f>移輸入係数!$D41*投入係数表!AN39</f>
        <v>0</v>
      </c>
      <c r="AO41" s="24">
        <f>移輸入係数!$D41*投入係数表!AO39</f>
        <v>0</v>
      </c>
      <c r="AP41" s="24">
        <f>移輸入係数!$D41*投入係数表!AP39</f>
        <v>0</v>
      </c>
      <c r="AQ41" s="24">
        <f>移輸入係数!$D41*投入係数表!AQ39</f>
        <v>0</v>
      </c>
      <c r="AR41" s="24">
        <f>移輸入係数!$D41*投入係数表!AR39</f>
        <v>0</v>
      </c>
      <c r="AS41" s="24">
        <f>移輸入係数!$D41*投入係数表!AS39</f>
        <v>0</v>
      </c>
      <c r="AT41" s="24">
        <f>移輸入係数!$D41*投入係数表!AT39</f>
        <v>7.9876681471527221E-6</v>
      </c>
      <c r="AU41" s="24">
        <f>移輸入係数!$D41*投入係数表!AU39</f>
        <v>0</v>
      </c>
      <c r="AV41" s="24">
        <f>移輸入係数!$D41*投入係数表!AV39</f>
        <v>0</v>
      </c>
      <c r="AW41" s="24">
        <f>移輸入係数!$D41*投入係数表!AW39</f>
        <v>0</v>
      </c>
      <c r="AX41" s="24">
        <f>移輸入係数!$D41*投入係数表!AX39</f>
        <v>0</v>
      </c>
      <c r="AY41" s="24">
        <f>移輸入係数!$D41*投入係数表!AY39</f>
        <v>0</v>
      </c>
      <c r="AZ41" s="24">
        <f>移輸入係数!$D41*投入係数表!AZ39</f>
        <v>0</v>
      </c>
      <c r="BA41" s="24">
        <f>移輸入係数!$D41*投入係数表!BA39</f>
        <v>0</v>
      </c>
      <c r="BB41" s="24">
        <f>移輸入係数!$D41*投入係数表!BB39</f>
        <v>0</v>
      </c>
      <c r="BC41" s="24">
        <f>移輸入係数!$D41*投入係数表!BC39</f>
        <v>0</v>
      </c>
      <c r="BD41" s="24">
        <f>移輸入係数!$D41*投入係数表!BD39</f>
        <v>0</v>
      </c>
      <c r="BE41" s="24">
        <f>移輸入係数!$D41*投入係数表!BE39</f>
        <v>0</v>
      </c>
      <c r="BF41" s="24">
        <f>移輸入係数!$D41*投入係数表!BF39</f>
        <v>0</v>
      </c>
      <c r="BG41" s="24">
        <f>移輸入係数!$D41*投入係数表!BG39</f>
        <v>0</v>
      </c>
      <c r="BH41" s="24">
        <f>移輸入係数!$D41*投入係数表!BH39</f>
        <v>0</v>
      </c>
      <c r="BI41" s="24">
        <f>移輸入係数!$D41*投入係数表!BI39</f>
        <v>0</v>
      </c>
      <c r="BJ41" s="24">
        <f>移輸入係数!$D41*投入係数表!BJ39</f>
        <v>0</v>
      </c>
      <c r="BK41" s="24">
        <f>移輸入係数!$D41*投入係数表!BK39</f>
        <v>4.6050812765466168E-4</v>
      </c>
      <c r="BL41" s="24">
        <f>移輸入係数!$D41*投入係数表!BL39</f>
        <v>0</v>
      </c>
      <c r="BM41" s="24">
        <f>移輸入係数!$D41*投入係数表!BM39</f>
        <v>2.5034755078260022E-2</v>
      </c>
      <c r="BN41" s="24">
        <f>移輸入係数!$D41*投入係数表!BN39</f>
        <v>2.9707147155726425E-2</v>
      </c>
      <c r="BO41" s="24">
        <f>移輸入係数!$D41*投入係数表!BO39</f>
        <v>4.8104551494768326E-2</v>
      </c>
      <c r="BP41" s="24">
        <f>移輸入係数!$D41*投入係数表!BP39</f>
        <v>2.8765051583382176E-2</v>
      </c>
      <c r="BQ41" s="24">
        <f>移輸入係数!$D41*投入係数表!BQ39</f>
        <v>0</v>
      </c>
      <c r="BR41" s="24">
        <f>移輸入係数!$D41*投入係数表!BR39</f>
        <v>0</v>
      </c>
      <c r="BS41" s="24">
        <f>移輸入係数!$D41*投入係数表!BS39</f>
        <v>0</v>
      </c>
      <c r="BT41" s="24">
        <f>移輸入係数!$D41*投入係数表!BT39</f>
        <v>1.4634981852437558E-4</v>
      </c>
      <c r="BU41" s="24">
        <f>移輸入係数!$D41*投入係数表!BU39</f>
        <v>0</v>
      </c>
      <c r="BV41" s="24">
        <f>移輸入係数!$D41*投入係数表!BV39</f>
        <v>0</v>
      </c>
      <c r="BW41" s="24">
        <f>移輸入係数!$D41*投入係数表!BW39</f>
        <v>0</v>
      </c>
      <c r="BX41" s="24">
        <f>移輸入係数!$D41*投入係数表!BX39</f>
        <v>4.5432742160892713E-5</v>
      </c>
      <c r="BY41" s="24">
        <f>移輸入係数!$D41*投入係数表!BY39</f>
        <v>8.1221570320114676E-5</v>
      </c>
      <c r="BZ41" s="24">
        <f>移輸入係数!$D41*投入係数表!BZ39</f>
        <v>0</v>
      </c>
      <c r="CA41" s="24">
        <f>移輸入係数!$D41*投入係数表!CA39</f>
        <v>0</v>
      </c>
      <c r="CB41" s="24">
        <f>移輸入係数!$D41*投入係数表!CB39</f>
        <v>0</v>
      </c>
      <c r="CC41" s="24">
        <f>移輸入係数!$D41*投入係数表!CC39</f>
        <v>0</v>
      </c>
      <c r="CD41" s="24">
        <f>移輸入係数!$D41*投入係数表!CD39</f>
        <v>0</v>
      </c>
      <c r="CE41" s="24">
        <f>移輸入係数!$D41*投入係数表!CE39</f>
        <v>0</v>
      </c>
      <c r="CF41" s="24">
        <f>移輸入係数!$D41*投入係数表!CF39</f>
        <v>0</v>
      </c>
      <c r="CG41" s="24">
        <f>移輸入係数!$D41*投入係数表!CG39</f>
        <v>0</v>
      </c>
      <c r="CH41" s="24">
        <f>移輸入係数!$D41*投入係数表!CH39</f>
        <v>0</v>
      </c>
      <c r="CI41" s="24">
        <f>移輸入係数!$D41*投入係数表!CI39</f>
        <v>0</v>
      </c>
      <c r="CJ41" s="24">
        <f>移輸入係数!$D41*投入係数表!CJ39</f>
        <v>0</v>
      </c>
      <c r="CK41" s="24">
        <f>移輸入係数!$D41*投入係数表!CK39</f>
        <v>0</v>
      </c>
      <c r="CL41" s="24">
        <f>移輸入係数!$D41*投入係数表!CL39</f>
        <v>0</v>
      </c>
      <c r="CM41" s="24">
        <f>移輸入係数!$D41*投入係数表!CM39</f>
        <v>0</v>
      </c>
      <c r="CN41" s="24">
        <f>移輸入係数!$D41*投入係数表!CN39</f>
        <v>3.91021563178137E-6</v>
      </c>
      <c r="CO41" s="24">
        <f>移輸入係数!$D41*投入係数表!CO39</f>
        <v>0</v>
      </c>
      <c r="CP41" s="24">
        <f>移輸入係数!$D41*投入係数表!CP39</f>
        <v>2.8149504887105984E-5</v>
      </c>
      <c r="CQ41" s="24">
        <f>移輸入係数!$D41*投入係数表!CQ39</f>
        <v>0</v>
      </c>
      <c r="CR41" s="24">
        <f>移輸入係数!$D41*投入係数表!CR39</f>
        <v>0</v>
      </c>
      <c r="CS41" s="24">
        <f>移輸入係数!$D41*投入係数表!CS39</f>
        <v>0</v>
      </c>
      <c r="CT41" s="24">
        <f>移輸入係数!$D41*投入係数表!CT39</f>
        <v>0</v>
      </c>
      <c r="CU41" s="24">
        <f>移輸入係数!$D41*投入係数表!CU39</f>
        <v>0</v>
      </c>
      <c r="CV41" s="24">
        <f>移輸入係数!$D41*投入係数表!CV39</f>
        <v>0</v>
      </c>
      <c r="CW41" s="24">
        <f>移輸入係数!$D41*投入係数表!CW39</f>
        <v>0</v>
      </c>
      <c r="CX41" s="24">
        <f>移輸入係数!$D41*投入係数表!CX39</f>
        <v>0</v>
      </c>
      <c r="CY41" s="24">
        <f>移輸入係数!$D41*投入係数表!CY39</f>
        <v>0</v>
      </c>
      <c r="CZ41" s="24">
        <f>移輸入係数!$D41*投入係数表!CZ39</f>
        <v>0</v>
      </c>
      <c r="DA41" s="24">
        <f>移輸入係数!$D41*投入係数表!DA39</f>
        <v>0</v>
      </c>
      <c r="DB41" s="24">
        <f>移輸入係数!$D41*投入係数表!DB39</f>
        <v>0</v>
      </c>
      <c r="DC41" s="24">
        <f>移輸入係数!$D41*投入係数表!DC39</f>
        <v>0</v>
      </c>
      <c r="DD41" s="24">
        <f>移輸入係数!$D41*投入係数表!DD39</f>
        <v>0</v>
      </c>
      <c r="DE41" s="24">
        <f>移輸入係数!$D41*投入係数表!DE39</f>
        <v>0</v>
      </c>
      <c r="DF41" s="24">
        <f>移輸入係数!$D41*投入係数表!DF39</f>
        <v>0</v>
      </c>
      <c r="DG41" s="27">
        <f>移輸入係数!$D41*投入係数表!DG39</f>
        <v>1.8870628081520607E-4</v>
      </c>
    </row>
    <row r="42" spans="2:111" x14ac:dyDescent="0.15">
      <c r="B42" s="36" t="s">
        <v>32</v>
      </c>
      <c r="C42" s="36" t="s">
        <v>147</v>
      </c>
      <c r="D42" s="23">
        <f>移輸入係数!$D42*投入係数表!D40</f>
        <v>1.8822496564493364E-4</v>
      </c>
      <c r="E42" s="24">
        <f>移輸入係数!$D42*投入係数表!E40</f>
        <v>0</v>
      </c>
      <c r="F42" s="24">
        <f>移輸入係数!$D42*投入係数表!F40</f>
        <v>0</v>
      </c>
      <c r="G42" s="24">
        <f>移輸入係数!$D42*投入係数表!G40</f>
        <v>0</v>
      </c>
      <c r="H42" s="24">
        <f>移輸入係数!$D42*投入係数表!H40</f>
        <v>0</v>
      </c>
      <c r="I42" s="24">
        <f>移輸入係数!$D42*投入係数表!I40</f>
        <v>0</v>
      </c>
      <c r="J42" s="24">
        <f>移輸入係数!$D42*投入係数表!J40</f>
        <v>0</v>
      </c>
      <c r="K42" s="24">
        <f>移輸入係数!$D42*投入係数表!K40</f>
        <v>0</v>
      </c>
      <c r="L42" s="24">
        <f>移輸入係数!$D42*投入係数表!L40</f>
        <v>1.8954418636556405E-4</v>
      </c>
      <c r="M42" s="24">
        <f>移輸入係数!$D42*投入係数表!M40</f>
        <v>0</v>
      </c>
      <c r="N42" s="24">
        <f>移輸入係数!$D42*投入係数表!N40</f>
        <v>0</v>
      </c>
      <c r="O42" s="24">
        <f>移輸入係数!$D42*投入係数表!O40</f>
        <v>0</v>
      </c>
      <c r="P42" s="24">
        <f>移輸入係数!$D42*投入係数表!P40</f>
        <v>0</v>
      </c>
      <c r="Q42" s="24">
        <f>移輸入係数!$D42*投入係数表!Q40</f>
        <v>0</v>
      </c>
      <c r="R42" s="24">
        <f>移輸入係数!$D42*投入係数表!R40</f>
        <v>8.8383968498104886E-4</v>
      </c>
      <c r="S42" s="24">
        <f>移輸入係数!$D42*投入係数表!S40</f>
        <v>0</v>
      </c>
      <c r="T42" s="24">
        <f>移輸入係数!$D42*投入係数表!T40</f>
        <v>0</v>
      </c>
      <c r="U42" s="24">
        <f>移輸入係数!$D42*投入係数表!U40</f>
        <v>0</v>
      </c>
      <c r="V42" s="24">
        <f>移輸入係数!$D42*投入係数表!V40</f>
        <v>0</v>
      </c>
      <c r="W42" s="24">
        <f>移輸入係数!$D42*投入係数表!W40</f>
        <v>6.8910523088335155E-5</v>
      </c>
      <c r="X42" s="24">
        <f>移輸入係数!$D42*投入係数表!X40</f>
        <v>0</v>
      </c>
      <c r="Y42" s="24">
        <f>移輸入係数!$D42*投入係数表!Y40</f>
        <v>0</v>
      </c>
      <c r="Z42" s="24">
        <f>移輸入係数!$D42*投入係数表!Z40</f>
        <v>0</v>
      </c>
      <c r="AA42" s="24">
        <f>移輸入係数!$D42*投入係数表!AA40</f>
        <v>0</v>
      </c>
      <c r="AB42" s="24">
        <f>移輸入係数!$D42*投入係数表!AB40</f>
        <v>0</v>
      </c>
      <c r="AC42" s="24">
        <f>移輸入係数!$D42*投入係数表!AC40</f>
        <v>1.8354908471076077E-5</v>
      </c>
      <c r="AD42" s="24">
        <f>移輸入係数!$D42*投入係数表!AD40</f>
        <v>0</v>
      </c>
      <c r="AE42" s="24">
        <f>移輸入係数!$D42*投入係数表!AE40</f>
        <v>0</v>
      </c>
      <c r="AF42" s="24">
        <f>移輸入係数!$D42*投入係数表!AF40</f>
        <v>7.2460904064799037E-5</v>
      </c>
      <c r="AG42" s="24">
        <f>移輸入係数!$D42*投入係数表!AG40</f>
        <v>0</v>
      </c>
      <c r="AH42" s="24">
        <f>移輸入係数!$D42*投入係数表!AH40</f>
        <v>0</v>
      </c>
      <c r="AI42" s="24">
        <f>移輸入係数!$D42*投入係数表!AI40</f>
        <v>0</v>
      </c>
      <c r="AJ42" s="24">
        <f>移輸入係数!$D42*投入係数表!AJ40</f>
        <v>0</v>
      </c>
      <c r="AK42" s="24">
        <f>移輸入係数!$D42*投入係数表!AK40</f>
        <v>5.1647450855355813E-3</v>
      </c>
      <c r="AL42" s="24">
        <f>移輸入係数!$D42*投入係数表!AL40</f>
        <v>0</v>
      </c>
      <c r="AM42" s="24">
        <f>移輸入係数!$D42*投入係数表!AM40</f>
        <v>0</v>
      </c>
      <c r="AN42" s="24">
        <f>移輸入係数!$D42*投入係数表!AN40</f>
        <v>0</v>
      </c>
      <c r="AO42" s="24">
        <f>移輸入係数!$D42*投入係数表!AO40</f>
        <v>0</v>
      </c>
      <c r="AP42" s="24">
        <f>移輸入係数!$D42*投入係数表!AP40</f>
        <v>0</v>
      </c>
      <c r="AQ42" s="24">
        <f>移輸入係数!$D42*投入係数表!AQ40</f>
        <v>0</v>
      </c>
      <c r="AR42" s="24">
        <f>移輸入係数!$D42*投入係数表!AR40</f>
        <v>0</v>
      </c>
      <c r="AS42" s="24">
        <f>移輸入係数!$D42*投入係数表!AS40</f>
        <v>0</v>
      </c>
      <c r="AT42" s="24">
        <f>移輸入係数!$D42*投入係数表!AT40</f>
        <v>3.8158397754442058E-4</v>
      </c>
      <c r="AU42" s="24">
        <f>移輸入係数!$D42*投入係数表!AU40</f>
        <v>2.9747348395570729E-5</v>
      </c>
      <c r="AV42" s="24">
        <f>移輸入係数!$D42*投入係数表!AV40</f>
        <v>5.3624587673335342E-5</v>
      </c>
      <c r="AW42" s="24">
        <f>移輸入係数!$D42*投入係数表!AW40</f>
        <v>2.5232813656500763E-4</v>
      </c>
      <c r="AX42" s="24">
        <f>移輸入係数!$D42*投入係数表!AX40</f>
        <v>0</v>
      </c>
      <c r="AY42" s="24">
        <f>移輸入係数!$D42*投入係数表!AY40</f>
        <v>2.9422858166520665E-2</v>
      </c>
      <c r="AZ42" s="24">
        <f>移輸入係数!$D42*投入係数表!AZ40</f>
        <v>2.811829552966058E-3</v>
      </c>
      <c r="BA42" s="24">
        <f>移輸入係数!$D42*投入係数表!BA40</f>
        <v>0</v>
      </c>
      <c r="BB42" s="24">
        <f>移輸入係数!$D42*投入係数表!BB40</f>
        <v>1.2141976998162015E-4</v>
      </c>
      <c r="BC42" s="24">
        <f>移輸入係数!$D42*投入係数表!BC40</f>
        <v>7.7317307772147383E-4</v>
      </c>
      <c r="BD42" s="24">
        <f>移輸入係数!$D42*投入係数表!BD40</f>
        <v>4.3248401924696406E-4</v>
      </c>
      <c r="BE42" s="24">
        <f>移輸入係数!$D42*投入係数表!BE40</f>
        <v>0</v>
      </c>
      <c r="BF42" s="24">
        <f>移輸入係数!$D42*投入係数表!BF40</f>
        <v>0</v>
      </c>
      <c r="BG42" s="24">
        <f>移輸入係数!$D42*投入係数表!BG40</f>
        <v>0</v>
      </c>
      <c r="BH42" s="24">
        <f>移輸入係数!$D42*投入係数表!BH40</f>
        <v>1.038212903328819E-4</v>
      </c>
      <c r="BI42" s="24">
        <f>移輸入係数!$D42*投入係数表!BI40</f>
        <v>0</v>
      </c>
      <c r="BJ42" s="24">
        <f>移輸入係数!$D42*投入係数表!BJ40</f>
        <v>3.7119497366064785E-5</v>
      </c>
      <c r="BK42" s="24">
        <f>移輸入係数!$D42*投入係数表!BK40</f>
        <v>4.639586608780928E-4</v>
      </c>
      <c r="BL42" s="24">
        <f>移輸入係数!$D42*投入係数表!BL40</f>
        <v>1.0906491698813535E-4</v>
      </c>
      <c r="BM42" s="24">
        <f>移輸入係数!$D42*投入係数表!BM40</f>
        <v>5.4798912785599821E-3</v>
      </c>
      <c r="BN42" s="24">
        <f>移輸入係数!$D42*投入係数表!BN40</f>
        <v>7.0015915798713629E-4</v>
      </c>
      <c r="BO42" s="24">
        <f>移輸入係数!$D42*投入係数表!BO40</f>
        <v>2.0848622495755779E-4</v>
      </c>
      <c r="BP42" s="24">
        <f>移輸入係数!$D42*投入係数表!BP40</f>
        <v>6.5147246063094132E-4</v>
      </c>
      <c r="BQ42" s="24">
        <f>移輸入係数!$D42*投入係数表!BQ40</f>
        <v>0</v>
      </c>
      <c r="BR42" s="24">
        <f>移輸入係数!$D42*投入係数表!BR40</f>
        <v>0</v>
      </c>
      <c r="BS42" s="24">
        <f>移輸入係数!$D42*投入係数表!BS40</f>
        <v>0</v>
      </c>
      <c r="BT42" s="24">
        <f>移輸入係数!$D42*投入係数表!BT40</f>
        <v>1.9150989593904553E-4</v>
      </c>
      <c r="BU42" s="24">
        <f>移輸入係数!$D42*投入係数表!BU40</f>
        <v>7.3420085754041168E-5</v>
      </c>
      <c r="BV42" s="24">
        <f>移輸入係数!$D42*投入係数表!BV40</f>
        <v>2.0729898721223022E-6</v>
      </c>
      <c r="BW42" s="24">
        <f>移輸入係数!$D42*投入係数表!BW40</f>
        <v>0</v>
      </c>
      <c r="BX42" s="24">
        <f>移輸入係数!$D42*投入係数表!BX40</f>
        <v>0</v>
      </c>
      <c r="BY42" s="24">
        <f>移輸入係数!$D42*投入係数表!BY40</f>
        <v>0</v>
      </c>
      <c r="BZ42" s="24">
        <f>移輸入係数!$D42*投入係数表!BZ40</f>
        <v>0</v>
      </c>
      <c r="CA42" s="24">
        <f>移輸入係数!$D42*投入係数表!CA40</f>
        <v>2.1082819235161048E-5</v>
      </c>
      <c r="CB42" s="24">
        <f>移輸入係数!$D42*投入係数表!CB40</f>
        <v>0</v>
      </c>
      <c r="CC42" s="24">
        <f>移輸入係数!$D42*投入係数表!CC40</f>
        <v>0</v>
      </c>
      <c r="CD42" s="24">
        <f>移輸入係数!$D42*投入係数表!CD40</f>
        <v>0</v>
      </c>
      <c r="CE42" s="24">
        <f>移輸入係数!$D42*投入係数表!CE40</f>
        <v>1.2293001309353216E-4</v>
      </c>
      <c r="CF42" s="24">
        <f>移輸入係数!$D42*投入係数表!CF40</f>
        <v>0</v>
      </c>
      <c r="CG42" s="24">
        <f>移輸入係数!$D42*投入係数表!CG40</f>
        <v>2.3097314415882394E-5</v>
      </c>
      <c r="CH42" s="24">
        <f>移輸入係数!$D42*投入係数表!CH40</f>
        <v>0</v>
      </c>
      <c r="CI42" s="24">
        <f>移輸入係数!$D42*投入係数表!CI40</f>
        <v>0</v>
      </c>
      <c r="CJ42" s="24">
        <f>移輸入係数!$D42*投入係数表!CJ40</f>
        <v>0</v>
      </c>
      <c r="CK42" s="24">
        <f>移輸入係数!$D42*投入係数表!CK40</f>
        <v>0</v>
      </c>
      <c r="CL42" s="24">
        <f>移輸入係数!$D42*投入係数表!CL40</f>
        <v>0</v>
      </c>
      <c r="CM42" s="24">
        <f>移輸入係数!$D42*投入係数表!CM40</f>
        <v>0</v>
      </c>
      <c r="CN42" s="24">
        <f>移輸入係数!$D42*投入係数表!CN40</f>
        <v>4.9470729020262011E-5</v>
      </c>
      <c r="CO42" s="24">
        <f>移輸入係数!$D42*投入係数表!CO40</f>
        <v>1.2327168111397289E-4</v>
      </c>
      <c r="CP42" s="24">
        <f>移輸入係数!$D42*投入係数表!CP40</f>
        <v>6.6255597416996087E-6</v>
      </c>
      <c r="CQ42" s="24">
        <f>移輸入係数!$D42*投入係数表!CQ40</f>
        <v>1.5516539228126508E-4</v>
      </c>
      <c r="CR42" s="24">
        <f>移輸入係数!$D42*投入係数表!CR40</f>
        <v>2.0125904053922046E-4</v>
      </c>
      <c r="CS42" s="24">
        <f>移輸入係数!$D42*投入係数表!CS40</f>
        <v>6.9282629497099263E-4</v>
      </c>
      <c r="CT42" s="24">
        <f>移輸入係数!$D42*投入係数表!CT40</f>
        <v>4.5184833622663185E-4</v>
      </c>
      <c r="CU42" s="24">
        <f>移輸入係数!$D42*投入係数表!CU40</f>
        <v>1.9139598015754575E-4</v>
      </c>
      <c r="CV42" s="24">
        <f>移輸入係数!$D42*投入係数表!CV40</f>
        <v>0</v>
      </c>
      <c r="CW42" s="24">
        <f>移輸入係数!$D42*投入係数表!CW40</f>
        <v>0</v>
      </c>
      <c r="CX42" s="24">
        <f>移輸入係数!$D42*投入係数表!CX40</f>
        <v>0</v>
      </c>
      <c r="CY42" s="24">
        <f>移輸入係数!$D42*投入係数表!CY40</f>
        <v>7.385659193563996E-6</v>
      </c>
      <c r="CZ42" s="24">
        <f>移輸入係数!$D42*投入係数表!CZ40</f>
        <v>1.2829657179938797E-3</v>
      </c>
      <c r="DA42" s="24">
        <f>移輸入係数!$D42*投入係数表!DA40</f>
        <v>8.1681226984580096E-4</v>
      </c>
      <c r="DB42" s="24">
        <f>移輸入係数!$D42*投入係数表!DB40</f>
        <v>0</v>
      </c>
      <c r="DC42" s="24">
        <f>移輸入係数!$D42*投入係数表!DC40</f>
        <v>1.3031948853237556E-5</v>
      </c>
      <c r="DD42" s="24">
        <f>移輸入係数!$D42*投入係数表!DD40</f>
        <v>0</v>
      </c>
      <c r="DE42" s="24">
        <f>移輸入係数!$D42*投入係数表!DE40</f>
        <v>1.8302068301949957E-4</v>
      </c>
      <c r="DF42" s="24">
        <f>移輸入係数!$D42*投入係数表!DF40</f>
        <v>0</v>
      </c>
      <c r="DG42" s="27">
        <f>移輸入係数!$D42*投入係数表!DG40</f>
        <v>3.188474770735169E-4</v>
      </c>
    </row>
    <row r="43" spans="2:111" x14ac:dyDescent="0.15">
      <c r="B43" s="36" t="s">
        <v>33</v>
      </c>
      <c r="C43" s="36" t="s">
        <v>148</v>
      </c>
      <c r="D43" s="23">
        <f>移輸入係数!$D43*投入係数表!D41</f>
        <v>4.1807274778356265E-3</v>
      </c>
      <c r="E43" s="24">
        <f>移輸入係数!$D43*投入係数表!E41</f>
        <v>3.9579369746800324E-4</v>
      </c>
      <c r="F43" s="24">
        <f>移輸入係数!$D43*投入係数表!F41</f>
        <v>7.5853687086677533E-3</v>
      </c>
      <c r="G43" s="24">
        <f>移輸入係数!$D43*投入係数表!G41</f>
        <v>0</v>
      </c>
      <c r="H43" s="24">
        <f>移輸入係数!$D43*投入係数表!H41</f>
        <v>0</v>
      </c>
      <c r="I43" s="24">
        <f>移輸入係数!$D43*投入係数表!I41</f>
        <v>0</v>
      </c>
      <c r="J43" s="24">
        <f>移輸入係数!$D43*投入係数表!J41</f>
        <v>0</v>
      </c>
      <c r="K43" s="24">
        <f>移輸入係数!$D43*投入係数表!K41</f>
        <v>1.5231784767973086E-4</v>
      </c>
      <c r="L43" s="24">
        <f>移輸入係数!$D43*投入係数表!L41</f>
        <v>1.8599405493828735E-4</v>
      </c>
      <c r="M43" s="24">
        <f>移輸入係数!$D43*投入係数表!M41</f>
        <v>1.371594061462984E-4</v>
      </c>
      <c r="N43" s="24">
        <f>移輸入係数!$D43*投入係数表!N41</f>
        <v>0</v>
      </c>
      <c r="O43" s="24">
        <f>移輸入係数!$D43*投入係数表!O41</f>
        <v>0</v>
      </c>
      <c r="P43" s="24">
        <f>移輸入係数!$D43*投入係数表!P41</f>
        <v>0</v>
      </c>
      <c r="Q43" s="24">
        <f>移輸入係数!$D43*投入係数表!Q41</f>
        <v>2.3108132633452237E-4</v>
      </c>
      <c r="R43" s="24">
        <f>移輸入係数!$D43*投入係数表!R41</f>
        <v>5.8648958643038303E-4</v>
      </c>
      <c r="S43" s="24">
        <f>移輸入係数!$D43*投入係数表!S41</f>
        <v>1.7947250287969393E-5</v>
      </c>
      <c r="T43" s="24">
        <f>移輸入係数!$D43*投入係数表!T41</f>
        <v>1.857501441475536E-5</v>
      </c>
      <c r="U43" s="24">
        <f>移輸入係数!$D43*投入係数表!U41</f>
        <v>2.3934858325507635E-5</v>
      </c>
      <c r="V43" s="24">
        <f>移輸入係数!$D43*投入係数表!V41</f>
        <v>5.8989209211142484E-3</v>
      </c>
      <c r="W43" s="24">
        <f>移輸入係数!$D43*投入係数表!W41</f>
        <v>8.9258189232805478E-3</v>
      </c>
      <c r="X43" s="24">
        <f>移輸入係数!$D43*投入係数表!X41</f>
        <v>0</v>
      </c>
      <c r="Y43" s="24">
        <f>移輸入係数!$D43*投入係数表!Y41</f>
        <v>0</v>
      </c>
      <c r="Z43" s="24">
        <f>移輸入係数!$D43*投入係数表!Z41</f>
        <v>2.9187851108598254E-4</v>
      </c>
      <c r="AA43" s="24">
        <f>移輸入係数!$D43*投入係数表!AA41</f>
        <v>2.6504726749890917E-4</v>
      </c>
      <c r="AB43" s="24">
        <f>移輸入係数!$D43*投入係数表!AB41</f>
        <v>1.8803681170985423E-3</v>
      </c>
      <c r="AC43" s="24">
        <f>移輸入係数!$D43*投入係数表!AC41</f>
        <v>4.0292590940141766E-4</v>
      </c>
      <c r="AD43" s="24">
        <f>移輸入係数!$D43*投入係数表!AD41</f>
        <v>0</v>
      </c>
      <c r="AE43" s="24">
        <f>移輸入係数!$D43*投入係数表!AE41</f>
        <v>2.5147252688324413E-2</v>
      </c>
      <c r="AF43" s="24">
        <f>移輸入係数!$D43*投入係数表!AF41</f>
        <v>7.9991688659352444E-5</v>
      </c>
      <c r="AG43" s="24">
        <f>移輸入係数!$D43*投入係数表!AG41</f>
        <v>3.267875400782363E-4</v>
      </c>
      <c r="AH43" s="24">
        <f>移輸入係数!$D43*投入係数表!AH41</f>
        <v>0</v>
      </c>
      <c r="AI43" s="24">
        <f>移輸入係数!$D43*投入係数表!AI41</f>
        <v>1.5673880344189376E-2</v>
      </c>
      <c r="AJ43" s="24">
        <f>移輸入係数!$D43*投入係数表!AJ41</f>
        <v>3.5405673685057301E-2</v>
      </c>
      <c r="AK43" s="24">
        <f>移輸入係数!$D43*投入係数表!AK41</f>
        <v>2.059900944295583E-2</v>
      </c>
      <c r="AL43" s="24">
        <f>移輸入係数!$D43*投入係数表!AL41</f>
        <v>5.6998854354531676E-2</v>
      </c>
      <c r="AM43" s="24">
        <f>移輸入係数!$D43*投入係数表!AM41</f>
        <v>0</v>
      </c>
      <c r="AN43" s="24">
        <f>移輸入係数!$D43*投入係数表!AN41</f>
        <v>0</v>
      </c>
      <c r="AO43" s="24">
        <f>移輸入係数!$D43*投入係数表!AO41</f>
        <v>1.1962662678608297E-2</v>
      </c>
      <c r="AP43" s="24">
        <f>移輸入係数!$D43*投入係数表!AP41</f>
        <v>0</v>
      </c>
      <c r="AQ43" s="24">
        <f>移輸入係数!$D43*投入係数表!AQ41</f>
        <v>1.4694240955343554E-3</v>
      </c>
      <c r="AR43" s="24">
        <f>移輸入係数!$D43*投入係数表!AR41</f>
        <v>8.630222726723919E-4</v>
      </c>
      <c r="AS43" s="24">
        <f>移輸入係数!$D43*投入係数表!AS41</f>
        <v>5.2136295287853749E-3</v>
      </c>
      <c r="AT43" s="24">
        <f>移輸入係数!$D43*投入係数表!AT41</f>
        <v>3.5680971800255493E-3</v>
      </c>
      <c r="AU43" s="24">
        <f>移輸入係数!$D43*投入係数表!AU41</f>
        <v>1.1207193349499359E-2</v>
      </c>
      <c r="AV43" s="24">
        <f>移輸入係数!$D43*投入係数表!AV41</f>
        <v>5.7841400638095281E-3</v>
      </c>
      <c r="AW43" s="24">
        <f>移輸入係数!$D43*投入係数表!AW41</f>
        <v>2.1762283826113173E-3</v>
      </c>
      <c r="AX43" s="24">
        <f>移輸入係数!$D43*投入係数表!AX41</f>
        <v>0</v>
      </c>
      <c r="AY43" s="24">
        <f>移輸入係数!$D43*投入係数表!AY41</f>
        <v>3.439992979361373E-3</v>
      </c>
      <c r="AZ43" s="24">
        <f>移輸入係数!$D43*投入係数表!AZ41</f>
        <v>3.9328457236925147E-3</v>
      </c>
      <c r="BA43" s="24">
        <f>移輸入係数!$D43*投入係数表!BA41</f>
        <v>1.6434725160276457E-3</v>
      </c>
      <c r="BB43" s="24">
        <f>移輸入係数!$D43*投入係数表!BB41</f>
        <v>2.1993489705003943E-3</v>
      </c>
      <c r="BC43" s="24">
        <f>移輸入係数!$D43*投入係数表!BC41</f>
        <v>4.1331978468882782E-3</v>
      </c>
      <c r="BD43" s="24">
        <f>移輸入係数!$D43*投入係数表!BD41</f>
        <v>1.5022592918329599E-3</v>
      </c>
      <c r="BE43" s="24">
        <f>移輸入係数!$D43*投入係数表!BE41</f>
        <v>5.7290665154108769E-5</v>
      </c>
      <c r="BF43" s="24">
        <f>移輸入係数!$D43*投入係数表!BF41</f>
        <v>0</v>
      </c>
      <c r="BG43" s="24">
        <f>移輸入係数!$D43*投入係数表!BG41</f>
        <v>6.3984208506841916E-4</v>
      </c>
      <c r="BH43" s="24">
        <f>移輸入係数!$D43*投入係数表!BH41</f>
        <v>2.511667755551234E-3</v>
      </c>
      <c r="BI43" s="24">
        <f>移輸入係数!$D43*投入係数表!BI41</f>
        <v>2.69910184670568E-4</v>
      </c>
      <c r="BJ43" s="24">
        <f>移輸入係数!$D43*投入係数表!BJ41</f>
        <v>5.8035258402822608E-4</v>
      </c>
      <c r="BK43" s="24">
        <f>移輸入係数!$D43*投入係数表!BK41</f>
        <v>2.1186425335122296E-3</v>
      </c>
      <c r="BL43" s="24">
        <f>移輸入係数!$D43*投入係数表!BL41</f>
        <v>0</v>
      </c>
      <c r="BM43" s="24">
        <f>移輸入係数!$D43*投入係数表!BM41</f>
        <v>7.1301813965299766E-3</v>
      </c>
      <c r="BN43" s="24">
        <f>移輸入係数!$D43*投入係数表!BN41</f>
        <v>1.3224046081866152E-2</v>
      </c>
      <c r="BO43" s="24">
        <f>移輸入係数!$D43*投入係数表!BO41</f>
        <v>1.1529024768140652E-2</v>
      </c>
      <c r="BP43" s="24">
        <f>移輸入係数!$D43*投入係数表!BP41</f>
        <v>1.576216507551139E-2</v>
      </c>
      <c r="BQ43" s="24">
        <f>移輸入係数!$D43*投入係数表!BQ41</f>
        <v>4.9922835703414626E-5</v>
      </c>
      <c r="BR43" s="24">
        <f>移輸入係数!$D43*投入係数表!BR41</f>
        <v>8.8088488727609531E-5</v>
      </c>
      <c r="BS43" s="24">
        <f>移輸入係数!$D43*投入係数表!BS41</f>
        <v>5.1019297305593698E-3</v>
      </c>
      <c r="BT43" s="24">
        <f>移輸入係数!$D43*投入係数表!BT41</f>
        <v>0</v>
      </c>
      <c r="BU43" s="24">
        <f>移輸入係数!$D43*投入係数表!BU41</f>
        <v>6.7627870289127759E-5</v>
      </c>
      <c r="BV43" s="24">
        <f>移輸入係数!$D43*投入係数表!BV41</f>
        <v>2.0341631128607231E-6</v>
      </c>
      <c r="BW43" s="24">
        <f>移輸入係数!$D43*投入係数表!BW41</f>
        <v>0</v>
      </c>
      <c r="BX43" s="24">
        <f>移輸入係数!$D43*投入係数表!BX41</f>
        <v>0</v>
      </c>
      <c r="BY43" s="24">
        <f>移輸入係数!$D43*投入係数表!BY41</f>
        <v>0</v>
      </c>
      <c r="BZ43" s="24">
        <f>移輸入係数!$D43*投入係数表!BZ41</f>
        <v>0</v>
      </c>
      <c r="CA43" s="24">
        <f>移輸入係数!$D43*投入係数表!CA41</f>
        <v>0</v>
      </c>
      <c r="CB43" s="24">
        <f>移輸入係数!$D43*投入係数表!CB41</f>
        <v>0</v>
      </c>
      <c r="CC43" s="24">
        <f>移輸入係数!$D43*投入係数表!CC41</f>
        <v>0</v>
      </c>
      <c r="CD43" s="24">
        <f>移輸入係数!$D43*投入係数表!CD41</f>
        <v>0</v>
      </c>
      <c r="CE43" s="24">
        <f>移輸入係数!$D43*投入係数表!CE41</f>
        <v>0</v>
      </c>
      <c r="CF43" s="24">
        <f>移輸入係数!$D43*投入係数表!CF41</f>
        <v>0</v>
      </c>
      <c r="CG43" s="24">
        <f>移輸入係数!$D43*投入係数表!CG41</f>
        <v>0</v>
      </c>
      <c r="CH43" s="24">
        <f>移輸入係数!$D43*投入係数表!CH41</f>
        <v>0</v>
      </c>
      <c r="CI43" s="24">
        <f>移輸入係数!$D43*投入係数表!CI41</f>
        <v>0</v>
      </c>
      <c r="CJ43" s="24">
        <f>移輸入係数!$D43*投入係数表!CJ41</f>
        <v>0</v>
      </c>
      <c r="CK43" s="24">
        <f>移輸入係数!$D43*投入係数表!CK41</f>
        <v>0</v>
      </c>
      <c r="CL43" s="24">
        <f>移輸入係数!$D43*投入係数表!CL41</f>
        <v>0</v>
      </c>
      <c r="CM43" s="24">
        <f>移輸入係数!$D43*投入係数表!CM41</f>
        <v>7.4999880442847377E-5</v>
      </c>
      <c r="CN43" s="24">
        <f>移輸入係数!$D43*投入係数表!CN41</f>
        <v>5.9819190289505999E-5</v>
      </c>
      <c r="CO43" s="24">
        <f>移輸入係数!$D43*投入係数表!CO41</f>
        <v>9.3405243530926693E-4</v>
      </c>
      <c r="CP43" s="24">
        <f>移輸入係数!$D43*投入係数表!CP41</f>
        <v>1.0216438425598018E-4</v>
      </c>
      <c r="CQ43" s="24">
        <f>移輸入係数!$D43*投入係数表!CQ41</f>
        <v>3.4224081901900968E-5</v>
      </c>
      <c r="CR43" s="24">
        <f>移輸入係数!$D43*投入係数表!CR41</f>
        <v>0</v>
      </c>
      <c r="CS43" s="24">
        <f>移輸入係数!$D43*投入係数表!CS41</f>
        <v>0</v>
      </c>
      <c r="CT43" s="24">
        <f>移輸入係数!$D43*投入係数表!CT41</f>
        <v>0</v>
      </c>
      <c r="CU43" s="24">
        <f>移輸入係数!$D43*投入係数表!CU41</f>
        <v>0</v>
      </c>
      <c r="CV43" s="24">
        <f>移輸入係数!$D43*投入係数表!CV41</f>
        <v>0</v>
      </c>
      <c r="CW43" s="24">
        <f>移輸入係数!$D43*投入係数表!CW41</f>
        <v>0</v>
      </c>
      <c r="CX43" s="24">
        <f>移輸入係数!$D43*投入係数表!CX41</f>
        <v>1.692359465226275E-4</v>
      </c>
      <c r="CY43" s="24">
        <f>移輸入係数!$D43*投入係数表!CY41</f>
        <v>1.2653604964141007E-6</v>
      </c>
      <c r="CZ43" s="24">
        <f>移輸入係数!$D43*投入係数表!CZ41</f>
        <v>8.1221676204275232E-5</v>
      </c>
      <c r="DA43" s="24">
        <f>移輸入係数!$D43*投入係数表!DA41</f>
        <v>4.8619924196181793E-5</v>
      </c>
      <c r="DB43" s="24">
        <f>移輸入係数!$D43*投入係数表!DB41</f>
        <v>4.7684346033850255E-5</v>
      </c>
      <c r="DC43" s="24">
        <f>移輸入係数!$D43*投入係数表!DC41</f>
        <v>5.0741554769903553E-4</v>
      </c>
      <c r="DD43" s="24">
        <f>移輸入係数!$D43*投入係数表!DD41</f>
        <v>0</v>
      </c>
      <c r="DE43" s="24">
        <f>移輸入係数!$D43*投入係数表!DE41</f>
        <v>8.9961670395186078E-4</v>
      </c>
      <c r="DF43" s="24">
        <f>移輸入係数!$D43*投入係数表!DF41</f>
        <v>5.2802022093562193E-3</v>
      </c>
      <c r="DG43" s="27">
        <f>移輸入係数!$D43*投入係数表!DG41</f>
        <v>5.7813954095946264E-4</v>
      </c>
    </row>
    <row r="44" spans="2:111" x14ac:dyDescent="0.15">
      <c r="B44" s="36" t="s">
        <v>34</v>
      </c>
      <c r="C44" s="36" t="s">
        <v>149</v>
      </c>
      <c r="D44" s="23">
        <f>移輸入係数!$D44*投入係数表!D42</f>
        <v>0</v>
      </c>
      <c r="E44" s="24">
        <f>移輸入係数!$D44*投入係数表!E42</f>
        <v>0</v>
      </c>
      <c r="F44" s="24">
        <f>移輸入係数!$D44*投入係数表!F42</f>
        <v>0</v>
      </c>
      <c r="G44" s="24">
        <f>移輸入係数!$D44*投入係数表!G42</f>
        <v>0</v>
      </c>
      <c r="H44" s="24">
        <f>移輸入係数!$D44*投入係数表!H42</f>
        <v>0</v>
      </c>
      <c r="I44" s="24">
        <f>移輸入係数!$D44*投入係数表!I42</f>
        <v>0</v>
      </c>
      <c r="J44" s="24">
        <f>移輸入係数!$D44*投入係数表!J42</f>
        <v>0</v>
      </c>
      <c r="K44" s="24">
        <f>移輸入係数!$D44*投入係数表!K42</f>
        <v>0</v>
      </c>
      <c r="L44" s="24">
        <f>移輸入係数!$D44*投入係数表!L42</f>
        <v>0</v>
      </c>
      <c r="M44" s="24">
        <f>移輸入係数!$D44*投入係数表!M42</f>
        <v>0</v>
      </c>
      <c r="N44" s="24">
        <f>移輸入係数!$D44*投入係数表!N42</f>
        <v>0</v>
      </c>
      <c r="O44" s="24">
        <f>移輸入係数!$D44*投入係数表!O42</f>
        <v>0</v>
      </c>
      <c r="P44" s="24">
        <f>移輸入係数!$D44*投入係数表!P42</f>
        <v>0</v>
      </c>
      <c r="Q44" s="24">
        <f>移輸入係数!$D44*投入係数表!Q42</f>
        <v>0</v>
      </c>
      <c r="R44" s="24">
        <f>移輸入係数!$D44*投入係数表!R42</f>
        <v>0</v>
      </c>
      <c r="S44" s="24">
        <f>移輸入係数!$D44*投入係数表!S42</f>
        <v>0</v>
      </c>
      <c r="T44" s="24">
        <f>移輸入係数!$D44*投入係数表!T42</f>
        <v>0</v>
      </c>
      <c r="U44" s="24">
        <f>移輸入係数!$D44*投入係数表!U42</f>
        <v>0</v>
      </c>
      <c r="V44" s="24">
        <f>移輸入係数!$D44*投入係数表!V42</f>
        <v>0</v>
      </c>
      <c r="W44" s="24">
        <f>移輸入係数!$D44*投入係数表!W42</f>
        <v>0</v>
      </c>
      <c r="X44" s="24">
        <f>移輸入係数!$D44*投入係数表!X42</f>
        <v>0</v>
      </c>
      <c r="Y44" s="24">
        <f>移輸入係数!$D44*投入係数表!Y42</f>
        <v>0</v>
      </c>
      <c r="Z44" s="24">
        <f>移輸入係数!$D44*投入係数表!Z42</f>
        <v>0</v>
      </c>
      <c r="AA44" s="24">
        <f>移輸入係数!$D44*投入係数表!AA42</f>
        <v>0</v>
      </c>
      <c r="AB44" s="24">
        <f>移輸入係数!$D44*投入係数表!AB42</f>
        <v>0</v>
      </c>
      <c r="AC44" s="24">
        <f>移輸入係数!$D44*投入係数表!AC42</f>
        <v>0</v>
      </c>
      <c r="AD44" s="24">
        <f>移輸入係数!$D44*投入係数表!AD42</f>
        <v>0</v>
      </c>
      <c r="AE44" s="24">
        <f>移輸入係数!$D44*投入係数表!AE42</f>
        <v>0</v>
      </c>
      <c r="AF44" s="24">
        <f>移輸入係数!$D44*投入係数表!AF42</f>
        <v>0</v>
      </c>
      <c r="AG44" s="24">
        <f>移輸入係数!$D44*投入係数表!AG42</f>
        <v>0</v>
      </c>
      <c r="AH44" s="24">
        <f>移輸入係数!$D44*投入係数表!AH42</f>
        <v>0</v>
      </c>
      <c r="AI44" s="24">
        <f>移輸入係数!$D44*投入係数表!AI42</f>
        <v>0</v>
      </c>
      <c r="AJ44" s="24">
        <f>移輸入係数!$D44*投入係数表!AJ42</f>
        <v>0</v>
      </c>
      <c r="AK44" s="24">
        <f>移輸入係数!$D44*投入係数表!AK42</f>
        <v>0</v>
      </c>
      <c r="AL44" s="24">
        <f>移輸入係数!$D44*投入係数表!AL42</f>
        <v>0</v>
      </c>
      <c r="AM44" s="24">
        <f>移輸入係数!$D44*投入係数表!AM42</f>
        <v>0</v>
      </c>
      <c r="AN44" s="24">
        <f>移輸入係数!$D44*投入係数表!AN42</f>
        <v>0</v>
      </c>
      <c r="AO44" s="24">
        <f>移輸入係数!$D44*投入係数表!AO42</f>
        <v>0.1617052349485624</v>
      </c>
      <c r="AP44" s="24">
        <f>移輸入係数!$D44*投入係数表!AP42</f>
        <v>-5.5281326140152005E-3</v>
      </c>
      <c r="AQ44" s="24">
        <f>移輸入係数!$D44*投入係数表!AQ42</f>
        <v>0</v>
      </c>
      <c r="AR44" s="24">
        <f>移輸入係数!$D44*投入係数表!AR42</f>
        <v>0</v>
      </c>
      <c r="AS44" s="24">
        <f>移輸入係数!$D44*投入係数表!AS42</f>
        <v>-5.140937504714019E-4</v>
      </c>
      <c r="AT44" s="24">
        <f>移輸入係数!$D44*投入係数表!AT42</f>
        <v>-1.8966707913018151E-3</v>
      </c>
      <c r="AU44" s="24">
        <f>移輸入係数!$D44*投入係数表!AU42</f>
        <v>-1.0009382877843858E-3</v>
      </c>
      <c r="AV44" s="24">
        <f>移輸入係数!$D44*投入係数表!AV42</f>
        <v>-7.8403999608795132E-4</v>
      </c>
      <c r="AW44" s="24">
        <f>移輸入係数!$D44*投入係数表!AW42</f>
        <v>-2.9277993647849426E-4</v>
      </c>
      <c r="AX44" s="24">
        <f>移輸入係数!$D44*投入係数表!AX42</f>
        <v>0</v>
      </c>
      <c r="AY44" s="24">
        <f>移輸入係数!$D44*投入係数表!AY42</f>
        <v>0</v>
      </c>
      <c r="AZ44" s="24">
        <f>移輸入係数!$D44*投入係数表!AZ42</f>
        <v>-1.9200948481865905E-4</v>
      </c>
      <c r="BA44" s="24">
        <f>移輸入係数!$D44*投入係数表!BA42</f>
        <v>-5.5067462247801284E-4</v>
      </c>
      <c r="BB44" s="24">
        <f>移輸入係数!$D44*投入係数表!BB42</f>
        <v>0</v>
      </c>
      <c r="BC44" s="24">
        <f>移輸入係数!$D44*投入係数表!BC42</f>
        <v>-1.6517683310939156E-4</v>
      </c>
      <c r="BD44" s="24">
        <f>移輸入係数!$D44*投入係数表!BD42</f>
        <v>-4.8660245842085491E-5</v>
      </c>
      <c r="BE44" s="24">
        <f>移輸入係数!$D44*投入係数表!BE42</f>
        <v>0</v>
      </c>
      <c r="BF44" s="24">
        <f>移輸入係数!$D44*投入係数表!BF42</f>
        <v>0</v>
      </c>
      <c r="BG44" s="24">
        <f>移輸入係数!$D44*投入係数表!BG42</f>
        <v>-7.2621545767218335E-4</v>
      </c>
      <c r="BH44" s="24">
        <f>移輸入係数!$D44*投入係数表!BH42</f>
        <v>-2.7541313373291023E-4</v>
      </c>
      <c r="BI44" s="24">
        <f>移輸入係数!$D44*投入係数表!BI42</f>
        <v>-7.0943242551696408E-4</v>
      </c>
      <c r="BJ44" s="24">
        <f>移輸入係数!$D44*投入係数表!BJ42</f>
        <v>-2.670493216646971E-4</v>
      </c>
      <c r="BK44" s="24">
        <f>移輸入係数!$D44*投入係数表!BK42</f>
        <v>0</v>
      </c>
      <c r="BL44" s="24">
        <f>移輸入係数!$D44*投入係数表!BL42</f>
        <v>0</v>
      </c>
      <c r="BM44" s="24">
        <f>移輸入係数!$D44*投入係数表!BM42</f>
        <v>0</v>
      </c>
      <c r="BN44" s="24">
        <f>移輸入係数!$D44*投入係数表!BN42</f>
        <v>-3.4791241544792712E-4</v>
      </c>
      <c r="BO44" s="24">
        <f>移輸入係数!$D44*投入係数表!BO42</f>
        <v>-1.0556204550245952E-4</v>
      </c>
      <c r="BP44" s="24">
        <f>移輸入係数!$D44*投入係数表!BP42</f>
        <v>-6.8853993951553766E-5</v>
      </c>
      <c r="BQ44" s="24">
        <f>移輸入係数!$D44*投入係数表!BQ42</f>
        <v>0</v>
      </c>
      <c r="BR44" s="24">
        <f>移輸入係数!$D44*投入係数表!BR42</f>
        <v>0</v>
      </c>
      <c r="BS44" s="24">
        <f>移輸入係数!$D44*投入係数表!BS42</f>
        <v>0</v>
      </c>
      <c r="BT44" s="24">
        <f>移輸入係数!$D44*投入係数表!BT42</f>
        <v>0</v>
      </c>
      <c r="BU44" s="24">
        <f>移輸入係数!$D44*投入係数表!BU42</f>
        <v>0</v>
      </c>
      <c r="BV44" s="24">
        <f>移輸入係数!$D44*投入係数表!BV42</f>
        <v>0</v>
      </c>
      <c r="BW44" s="24">
        <f>移輸入係数!$D44*投入係数表!BW42</f>
        <v>0</v>
      </c>
      <c r="BX44" s="24">
        <f>移輸入係数!$D44*投入係数表!BX42</f>
        <v>0</v>
      </c>
      <c r="BY44" s="24">
        <f>移輸入係数!$D44*投入係数表!BY42</f>
        <v>0</v>
      </c>
      <c r="BZ44" s="24">
        <f>移輸入係数!$D44*投入係数表!BZ42</f>
        <v>0</v>
      </c>
      <c r="CA44" s="24">
        <f>移輸入係数!$D44*投入係数表!CA42</f>
        <v>0</v>
      </c>
      <c r="CB44" s="24">
        <f>移輸入係数!$D44*投入係数表!CB42</f>
        <v>0</v>
      </c>
      <c r="CC44" s="24">
        <f>移輸入係数!$D44*投入係数表!CC42</f>
        <v>0</v>
      </c>
      <c r="CD44" s="24">
        <f>移輸入係数!$D44*投入係数表!CD42</f>
        <v>0</v>
      </c>
      <c r="CE44" s="24">
        <f>移輸入係数!$D44*投入係数表!CE42</f>
        <v>0</v>
      </c>
      <c r="CF44" s="24">
        <f>移輸入係数!$D44*投入係数表!CF42</f>
        <v>0</v>
      </c>
      <c r="CG44" s="24">
        <f>移輸入係数!$D44*投入係数表!CG42</f>
        <v>0</v>
      </c>
      <c r="CH44" s="24">
        <f>移輸入係数!$D44*投入係数表!CH42</f>
        <v>0</v>
      </c>
      <c r="CI44" s="24">
        <f>移輸入係数!$D44*投入係数表!CI42</f>
        <v>0</v>
      </c>
      <c r="CJ44" s="24">
        <f>移輸入係数!$D44*投入係数表!CJ42</f>
        <v>0</v>
      </c>
      <c r="CK44" s="24">
        <f>移輸入係数!$D44*投入係数表!CK42</f>
        <v>0</v>
      </c>
      <c r="CL44" s="24">
        <f>移輸入係数!$D44*投入係数表!CL42</f>
        <v>0</v>
      </c>
      <c r="CM44" s="24">
        <f>移輸入係数!$D44*投入係数表!CM42</f>
        <v>0</v>
      </c>
      <c r="CN44" s="24">
        <f>移輸入係数!$D44*投入係数表!CN42</f>
        <v>0</v>
      </c>
      <c r="CO44" s="24">
        <f>移輸入係数!$D44*投入係数表!CO42</f>
        <v>0</v>
      </c>
      <c r="CP44" s="24">
        <f>移輸入係数!$D44*投入係数表!CP42</f>
        <v>0</v>
      </c>
      <c r="CQ44" s="24">
        <f>移輸入係数!$D44*投入係数表!CQ42</f>
        <v>0</v>
      </c>
      <c r="CR44" s="24">
        <f>移輸入係数!$D44*投入係数表!CR42</f>
        <v>0</v>
      </c>
      <c r="CS44" s="24">
        <f>移輸入係数!$D44*投入係数表!CS42</f>
        <v>0</v>
      </c>
      <c r="CT44" s="24">
        <f>移輸入係数!$D44*投入係数表!CT42</f>
        <v>0</v>
      </c>
      <c r="CU44" s="24">
        <f>移輸入係数!$D44*投入係数表!CU42</f>
        <v>0</v>
      </c>
      <c r="CV44" s="24">
        <f>移輸入係数!$D44*投入係数表!CV42</f>
        <v>0</v>
      </c>
      <c r="CW44" s="24">
        <f>移輸入係数!$D44*投入係数表!CW42</f>
        <v>0</v>
      </c>
      <c r="CX44" s="24">
        <f>移輸入係数!$D44*投入係数表!CX42</f>
        <v>0</v>
      </c>
      <c r="CY44" s="24">
        <f>移輸入係数!$D44*投入係数表!CY42</f>
        <v>0</v>
      </c>
      <c r="CZ44" s="24">
        <f>移輸入係数!$D44*投入係数表!CZ42</f>
        <v>0</v>
      </c>
      <c r="DA44" s="24">
        <f>移輸入係数!$D44*投入係数表!DA42</f>
        <v>0</v>
      </c>
      <c r="DB44" s="24">
        <f>移輸入係数!$D44*投入係数表!DB42</f>
        <v>0</v>
      </c>
      <c r="DC44" s="24">
        <f>移輸入係数!$D44*投入係数表!DC42</f>
        <v>0</v>
      </c>
      <c r="DD44" s="24">
        <f>移輸入係数!$D44*投入係数表!DD42</f>
        <v>0</v>
      </c>
      <c r="DE44" s="24">
        <f>移輸入係数!$D44*投入係数表!DE42</f>
        <v>0</v>
      </c>
      <c r="DF44" s="24">
        <f>移輸入係数!$D44*投入係数表!DF42</f>
        <v>0</v>
      </c>
      <c r="DG44" s="27">
        <f>移輸入係数!$D44*投入係数表!DG42</f>
        <v>0</v>
      </c>
    </row>
    <row r="45" spans="2:111" x14ac:dyDescent="0.15">
      <c r="B45" s="36" t="s">
        <v>35</v>
      </c>
      <c r="C45" s="36" t="s">
        <v>150</v>
      </c>
      <c r="D45" s="23">
        <f>移輸入係数!$D45*投入係数表!D43</f>
        <v>9.0921237718162462E-5</v>
      </c>
      <c r="E45" s="24">
        <f>移輸入係数!$D45*投入係数表!E43</f>
        <v>0</v>
      </c>
      <c r="F45" s="24">
        <f>移輸入係数!$D45*投入係数表!F43</f>
        <v>0</v>
      </c>
      <c r="G45" s="24">
        <f>移輸入係数!$D45*投入係数表!G43</f>
        <v>0</v>
      </c>
      <c r="H45" s="24">
        <f>移輸入係数!$D45*投入係数表!H43</f>
        <v>0</v>
      </c>
      <c r="I45" s="24">
        <f>移輸入係数!$D45*投入係数表!I43</f>
        <v>0</v>
      </c>
      <c r="J45" s="24">
        <f>移輸入係数!$D45*投入係数表!J43</f>
        <v>0</v>
      </c>
      <c r="K45" s="24">
        <f>移輸入係数!$D45*投入係数表!K43</f>
        <v>0</v>
      </c>
      <c r="L45" s="24">
        <f>移輸入係数!$D45*投入係数表!L43</f>
        <v>0</v>
      </c>
      <c r="M45" s="24">
        <f>移輸入係数!$D45*投入係数表!M43</f>
        <v>0</v>
      </c>
      <c r="N45" s="24">
        <f>移輸入係数!$D45*投入係数表!N43</f>
        <v>0</v>
      </c>
      <c r="O45" s="24">
        <f>移輸入係数!$D45*投入係数表!O43</f>
        <v>1.3072823311860917E-4</v>
      </c>
      <c r="P45" s="24">
        <f>移輸入係数!$D45*投入係数表!P43</f>
        <v>4.4062474438849982E-4</v>
      </c>
      <c r="Q45" s="24">
        <f>移輸入係数!$D45*投入係数表!Q43</f>
        <v>6.4397511019080112E-4</v>
      </c>
      <c r="R45" s="24">
        <f>移輸入係数!$D45*投入係数表!R43</f>
        <v>1.7291934316332799E-2</v>
      </c>
      <c r="S45" s="24">
        <f>移輸入係数!$D45*投入係数表!S43</f>
        <v>0</v>
      </c>
      <c r="T45" s="24">
        <f>移輸入係数!$D45*投入係数表!T43</f>
        <v>0</v>
      </c>
      <c r="U45" s="24">
        <f>移輸入係数!$D45*投入係数表!U43</f>
        <v>0</v>
      </c>
      <c r="V45" s="24">
        <f>移輸入係数!$D45*投入係数表!V43</f>
        <v>0</v>
      </c>
      <c r="W45" s="24">
        <f>移輸入係数!$D45*投入係数表!W43</f>
        <v>0</v>
      </c>
      <c r="X45" s="24">
        <f>移輸入係数!$D45*投入係数表!X43</f>
        <v>0</v>
      </c>
      <c r="Y45" s="24">
        <f>移輸入係数!$D45*投入係数表!Y43</f>
        <v>0</v>
      </c>
      <c r="Z45" s="24">
        <f>移輸入係数!$D45*投入係数表!Z43</f>
        <v>0</v>
      </c>
      <c r="AA45" s="24">
        <f>移輸入係数!$D45*投入係数表!AA43</f>
        <v>0</v>
      </c>
      <c r="AB45" s="24">
        <f>移輸入係数!$D45*投入係数表!AB43</f>
        <v>0</v>
      </c>
      <c r="AC45" s="24">
        <f>移輸入係数!$D45*投入係数表!AC43</f>
        <v>0</v>
      </c>
      <c r="AD45" s="24">
        <f>移輸入係数!$D45*投入係数表!AD43</f>
        <v>0</v>
      </c>
      <c r="AE45" s="24">
        <f>移輸入係数!$D45*投入係数表!AE43</f>
        <v>0</v>
      </c>
      <c r="AF45" s="24">
        <f>移輸入係数!$D45*投入係数表!AF43</f>
        <v>1.3718667381369873E-3</v>
      </c>
      <c r="AG45" s="24">
        <f>移輸入係数!$D45*投入係数表!AG43</f>
        <v>4.5204771493159192E-3</v>
      </c>
      <c r="AH45" s="24">
        <f>移輸入係数!$D45*投入係数表!AH43</f>
        <v>0</v>
      </c>
      <c r="AI45" s="24">
        <f>移輸入係数!$D45*投入係数表!AI43</f>
        <v>0</v>
      </c>
      <c r="AJ45" s="24">
        <f>移輸入係数!$D45*投入係数表!AJ43</f>
        <v>1.0462717993775278E-3</v>
      </c>
      <c r="AK45" s="24">
        <f>移輸入係数!$D45*投入係数表!AK43</f>
        <v>0</v>
      </c>
      <c r="AL45" s="24">
        <f>移輸入係数!$D45*投入係数表!AL43</f>
        <v>2.036985906998327E-3</v>
      </c>
      <c r="AM45" s="24">
        <f>移輸入係数!$D45*投入係数表!AM43</f>
        <v>0</v>
      </c>
      <c r="AN45" s="24">
        <f>移輸入係数!$D45*投入係数表!AN43</f>
        <v>0</v>
      </c>
      <c r="AO45" s="24">
        <f>移輸入係数!$D45*投入係数表!AO43</f>
        <v>0.10053279762424673</v>
      </c>
      <c r="AP45" s="24">
        <f>移輸入係数!$D45*投入係数表!AP43</f>
        <v>0.47873752856180118</v>
      </c>
      <c r="AQ45" s="24">
        <f>移輸入係数!$D45*投入係数表!AQ43</f>
        <v>2.6793233530694006E-6</v>
      </c>
      <c r="AR45" s="24">
        <f>移輸入係数!$D45*投入係数表!AR43</f>
        <v>1.1864064606838163E-3</v>
      </c>
      <c r="AS45" s="24">
        <f>移輸入係数!$D45*投入係数表!AS43</f>
        <v>0.123997415451487</v>
      </c>
      <c r="AT45" s="24">
        <f>移輸入係数!$D45*投入係数表!AT43</f>
        <v>0.10179841532249588</v>
      </c>
      <c r="AU45" s="24">
        <f>移輸入係数!$D45*投入係数表!AU43</f>
        <v>4.7246614519870563E-2</v>
      </c>
      <c r="AV45" s="24">
        <f>移輸入係数!$D45*投入係数表!AV43</f>
        <v>4.5155355230231835E-2</v>
      </c>
      <c r="AW45" s="24">
        <f>移輸入係数!$D45*投入係数表!AW43</f>
        <v>4.9147898398505903E-3</v>
      </c>
      <c r="AX45" s="24">
        <f>移輸入係数!$D45*投入係数表!AX43</f>
        <v>0</v>
      </c>
      <c r="AY45" s="24">
        <f>移輸入係数!$D45*投入係数表!AY43</f>
        <v>5.8969770841708078E-3</v>
      </c>
      <c r="AZ45" s="24">
        <f>移輸入係数!$D45*投入係数表!AZ43</f>
        <v>2.9390947644844026E-2</v>
      </c>
      <c r="BA45" s="24">
        <f>移輸入係数!$D45*投入係数表!BA43</f>
        <v>2.7824258742240496E-2</v>
      </c>
      <c r="BB45" s="24">
        <f>移輸入係数!$D45*投入係数表!BB43</f>
        <v>4.4496963893782843E-3</v>
      </c>
      <c r="BC45" s="24">
        <f>移輸入係数!$D45*投入係数表!BC43</f>
        <v>1.7614482901814183E-2</v>
      </c>
      <c r="BD45" s="24">
        <f>移輸入係数!$D45*投入係数表!BD43</f>
        <v>7.9173825285730002E-3</v>
      </c>
      <c r="BE45" s="24">
        <f>移輸入係数!$D45*投入係数表!BE43</f>
        <v>4.2124552830227133E-3</v>
      </c>
      <c r="BF45" s="24">
        <f>移輸入係数!$D45*投入係数表!BF43</f>
        <v>0</v>
      </c>
      <c r="BG45" s="24">
        <f>移輸入係数!$D45*投入係数表!BG43</f>
        <v>4.8785563516365885E-2</v>
      </c>
      <c r="BH45" s="24">
        <f>移輸入係数!$D45*投入係数表!BH43</f>
        <v>1.7654220570893994E-2</v>
      </c>
      <c r="BI45" s="24">
        <f>移輸入係数!$D45*投入係数表!BI43</f>
        <v>8.8288039729617889E-3</v>
      </c>
      <c r="BJ45" s="24">
        <f>移輸入係数!$D45*投入係数表!BJ43</f>
        <v>1.2861498567086207E-2</v>
      </c>
      <c r="BK45" s="24">
        <f>移輸入係数!$D45*投入係数表!BK43</f>
        <v>3.295968340826017E-3</v>
      </c>
      <c r="BL45" s="24">
        <f>移輸入係数!$D45*投入係数表!BL43</f>
        <v>0</v>
      </c>
      <c r="BM45" s="24">
        <f>移輸入係数!$D45*投入係数表!BM43</f>
        <v>1.8502872058075957E-2</v>
      </c>
      <c r="BN45" s="24">
        <f>移輸入係数!$D45*投入係数表!BN43</f>
        <v>1.2873213664420192E-2</v>
      </c>
      <c r="BO45" s="24">
        <f>移輸入係数!$D45*投入係数表!BO43</f>
        <v>1.754841752127578E-2</v>
      </c>
      <c r="BP45" s="24">
        <f>移輸入係数!$D45*投入係数表!BP43</f>
        <v>2.5273117305460325E-2</v>
      </c>
      <c r="BQ45" s="24">
        <f>移輸入係数!$D45*投入係数表!BQ43</f>
        <v>0</v>
      </c>
      <c r="BR45" s="24">
        <f>移輸入係数!$D45*投入係数表!BR43</f>
        <v>0</v>
      </c>
      <c r="BS45" s="24">
        <f>移輸入係数!$D45*投入係数表!BS43</f>
        <v>0</v>
      </c>
      <c r="BT45" s="24">
        <f>移輸入係数!$D45*投入係数表!BT43</f>
        <v>0</v>
      </c>
      <c r="BU45" s="24">
        <f>移輸入係数!$D45*投入係数表!BU43</f>
        <v>0</v>
      </c>
      <c r="BV45" s="24">
        <f>移輸入係数!$D45*投入係数表!BV43</f>
        <v>0</v>
      </c>
      <c r="BW45" s="24">
        <f>移輸入係数!$D45*投入係数表!BW43</f>
        <v>0</v>
      </c>
      <c r="BX45" s="24">
        <f>移輸入係数!$D45*投入係数表!BX43</f>
        <v>0</v>
      </c>
      <c r="BY45" s="24">
        <f>移輸入係数!$D45*投入係数表!BY43</f>
        <v>0</v>
      </c>
      <c r="BZ45" s="24">
        <f>移輸入係数!$D45*投入係数表!BZ43</f>
        <v>0</v>
      </c>
      <c r="CA45" s="24">
        <f>移輸入係数!$D45*投入係数表!CA43</f>
        <v>0</v>
      </c>
      <c r="CB45" s="24">
        <f>移輸入係数!$D45*投入係数表!CB43</f>
        <v>0</v>
      </c>
      <c r="CC45" s="24">
        <f>移輸入係数!$D45*投入係数表!CC43</f>
        <v>0</v>
      </c>
      <c r="CD45" s="24">
        <f>移輸入係数!$D45*投入係数表!CD43</f>
        <v>0</v>
      </c>
      <c r="CE45" s="24">
        <f>移輸入係数!$D45*投入係数表!CE43</f>
        <v>0</v>
      </c>
      <c r="CF45" s="24">
        <f>移輸入係数!$D45*投入係数表!CF43</f>
        <v>0</v>
      </c>
      <c r="CG45" s="24">
        <f>移輸入係数!$D45*投入係数表!CG43</f>
        <v>6.2459428320057716E-4</v>
      </c>
      <c r="CH45" s="24">
        <f>移輸入係数!$D45*投入係数表!CH43</f>
        <v>0</v>
      </c>
      <c r="CI45" s="24">
        <f>移輸入係数!$D45*投入係数表!CI43</f>
        <v>0</v>
      </c>
      <c r="CJ45" s="24">
        <f>移輸入係数!$D45*投入係数表!CJ43</f>
        <v>0</v>
      </c>
      <c r="CK45" s="24">
        <f>移輸入係数!$D45*投入係数表!CK43</f>
        <v>0</v>
      </c>
      <c r="CL45" s="24">
        <f>移輸入係数!$D45*投入係数表!CL43</f>
        <v>0</v>
      </c>
      <c r="CM45" s="24">
        <f>移輸入係数!$D45*投入係数表!CM43</f>
        <v>0</v>
      </c>
      <c r="CN45" s="24">
        <f>移輸入係数!$D45*投入係数表!CN43</f>
        <v>6.9151556646559224E-6</v>
      </c>
      <c r="CO45" s="24">
        <f>移輸入係数!$D45*投入係数表!CO43</f>
        <v>0</v>
      </c>
      <c r="CP45" s="24">
        <f>移輸入係数!$D45*投入係数表!CP43</f>
        <v>0</v>
      </c>
      <c r="CQ45" s="24">
        <f>移輸入係数!$D45*投入係数表!CQ43</f>
        <v>0</v>
      </c>
      <c r="CR45" s="24">
        <f>移輸入係数!$D45*投入係数表!CR43</f>
        <v>0</v>
      </c>
      <c r="CS45" s="24">
        <f>移輸入係数!$D45*投入係数表!CS43</f>
        <v>0</v>
      </c>
      <c r="CT45" s="24">
        <f>移輸入係数!$D45*投入係数表!CT43</f>
        <v>0</v>
      </c>
      <c r="CU45" s="24">
        <f>移輸入係数!$D45*投入係数表!CU43</f>
        <v>0</v>
      </c>
      <c r="CV45" s="24">
        <f>移輸入係数!$D45*投入係数表!CV43</f>
        <v>0</v>
      </c>
      <c r="CW45" s="24">
        <f>移輸入係数!$D45*投入係数表!CW43</f>
        <v>0</v>
      </c>
      <c r="CX45" s="24">
        <f>移輸入係数!$D45*投入係数表!CX43</f>
        <v>3.4573010821242864E-4</v>
      </c>
      <c r="CY45" s="24">
        <f>移輸入係数!$D45*投入係数表!CY43</f>
        <v>0</v>
      </c>
      <c r="CZ45" s="24">
        <f>移輸入係数!$D45*投入係数表!CZ43</f>
        <v>0</v>
      </c>
      <c r="DA45" s="24">
        <f>移輸入係数!$D45*投入係数表!DA43</f>
        <v>0</v>
      </c>
      <c r="DB45" s="24">
        <f>移輸入係数!$D45*投入係数表!DB43</f>
        <v>0</v>
      </c>
      <c r="DC45" s="24">
        <f>移輸入係数!$D45*投入係数表!DC43</f>
        <v>0</v>
      </c>
      <c r="DD45" s="24">
        <f>移輸入係数!$D45*投入係数表!DD43</f>
        <v>0</v>
      </c>
      <c r="DE45" s="24">
        <f>移輸入係数!$D45*投入係数表!DE43</f>
        <v>1.2178564768024651E-4</v>
      </c>
      <c r="DF45" s="24">
        <f>移輸入係数!$D45*投入係数表!DF43</f>
        <v>0</v>
      </c>
      <c r="DG45" s="27">
        <f>移輸入係数!$D45*投入係数表!DG43</f>
        <v>1.0220301457023794E-3</v>
      </c>
    </row>
    <row r="46" spans="2:111" x14ac:dyDescent="0.15">
      <c r="B46" s="36" t="s">
        <v>36</v>
      </c>
      <c r="C46" s="36" t="s">
        <v>151</v>
      </c>
      <c r="D46" s="23">
        <f>移輸入係数!$D46*投入係数表!D44</f>
        <v>0</v>
      </c>
      <c r="E46" s="24">
        <f>移輸入係数!$D46*投入係数表!E44</f>
        <v>0</v>
      </c>
      <c r="F46" s="24">
        <f>移輸入係数!$D46*投入係数表!F44</f>
        <v>0</v>
      </c>
      <c r="G46" s="24">
        <f>移輸入係数!$D46*投入係数表!G44</f>
        <v>0</v>
      </c>
      <c r="H46" s="24">
        <f>移輸入係数!$D46*投入係数表!H44</f>
        <v>0</v>
      </c>
      <c r="I46" s="24">
        <f>移輸入係数!$D46*投入係数表!I44</f>
        <v>0</v>
      </c>
      <c r="J46" s="24">
        <f>移輸入係数!$D46*投入係数表!J44</f>
        <v>0</v>
      </c>
      <c r="K46" s="24">
        <f>移輸入係数!$D46*投入係数表!K44</f>
        <v>0</v>
      </c>
      <c r="L46" s="24">
        <f>移輸入係数!$D46*投入係数表!L44</f>
        <v>0</v>
      </c>
      <c r="M46" s="24">
        <f>移輸入係数!$D46*投入係数表!M44</f>
        <v>0</v>
      </c>
      <c r="N46" s="24">
        <f>移輸入係数!$D46*投入係数表!N44</f>
        <v>0</v>
      </c>
      <c r="O46" s="24">
        <f>移輸入係数!$D46*投入係数表!O44</f>
        <v>0</v>
      </c>
      <c r="P46" s="24">
        <f>移輸入係数!$D46*投入係数表!P44</f>
        <v>0</v>
      </c>
      <c r="Q46" s="24">
        <f>移輸入係数!$D46*投入係数表!Q44</f>
        <v>0</v>
      </c>
      <c r="R46" s="24">
        <f>移輸入係数!$D46*投入係数表!R44</f>
        <v>3.8371913645140023E-4</v>
      </c>
      <c r="S46" s="24">
        <f>移輸入係数!$D46*投入係数表!S44</f>
        <v>0</v>
      </c>
      <c r="T46" s="24">
        <f>移輸入係数!$D46*投入係数表!T44</f>
        <v>0</v>
      </c>
      <c r="U46" s="24">
        <f>移輸入係数!$D46*投入係数表!U44</f>
        <v>0</v>
      </c>
      <c r="V46" s="24">
        <f>移輸入係数!$D46*投入係数表!V44</f>
        <v>0</v>
      </c>
      <c r="W46" s="24">
        <f>移輸入係数!$D46*投入係数表!W44</f>
        <v>0</v>
      </c>
      <c r="X46" s="24">
        <f>移輸入係数!$D46*投入係数表!X44</f>
        <v>0</v>
      </c>
      <c r="Y46" s="24">
        <f>移輸入係数!$D46*投入係数表!Y44</f>
        <v>0</v>
      </c>
      <c r="Z46" s="24">
        <f>移輸入係数!$D46*投入係数表!Z44</f>
        <v>0</v>
      </c>
      <c r="AA46" s="24">
        <f>移輸入係数!$D46*投入係数表!AA44</f>
        <v>0</v>
      </c>
      <c r="AB46" s="24">
        <f>移輸入係数!$D46*投入係数表!AB44</f>
        <v>0</v>
      </c>
      <c r="AC46" s="24">
        <f>移輸入係数!$D46*投入係数表!AC44</f>
        <v>0</v>
      </c>
      <c r="AD46" s="24">
        <f>移輸入係数!$D46*投入係数表!AD44</f>
        <v>0</v>
      </c>
      <c r="AE46" s="24">
        <f>移輸入係数!$D46*投入係数表!AE44</f>
        <v>0</v>
      </c>
      <c r="AF46" s="24">
        <f>移輸入係数!$D46*投入係数表!AF44</f>
        <v>0</v>
      </c>
      <c r="AG46" s="24">
        <f>移輸入係数!$D46*投入係数表!AG44</f>
        <v>0</v>
      </c>
      <c r="AH46" s="24">
        <f>移輸入係数!$D46*投入係数表!AH44</f>
        <v>0</v>
      </c>
      <c r="AI46" s="24">
        <f>移輸入係数!$D46*投入係数表!AI44</f>
        <v>0</v>
      </c>
      <c r="AJ46" s="24">
        <f>移輸入係数!$D46*投入係数表!AJ44</f>
        <v>6.7061752481923742E-6</v>
      </c>
      <c r="AK46" s="24">
        <f>移輸入係数!$D46*投入係数表!AK44</f>
        <v>1.4620810395227673E-3</v>
      </c>
      <c r="AL46" s="24">
        <f>移輸入係数!$D46*投入係数表!AL44</f>
        <v>1.3307784863724137E-4</v>
      </c>
      <c r="AM46" s="24">
        <f>移輸入係数!$D46*投入係数表!AM44</f>
        <v>0</v>
      </c>
      <c r="AN46" s="24">
        <f>移輸入係数!$D46*投入係数表!AN44</f>
        <v>0</v>
      </c>
      <c r="AO46" s="24">
        <f>移輸入係数!$D46*投入係数表!AO44</f>
        <v>5.3492576280487099E-3</v>
      </c>
      <c r="AP46" s="24">
        <f>移輸入係数!$D46*投入係数表!AP44</f>
        <v>0</v>
      </c>
      <c r="AQ46" s="24">
        <f>移輸入係数!$D46*投入係数表!AQ44</f>
        <v>0</v>
      </c>
      <c r="AR46" s="24">
        <f>移輸入係数!$D46*投入係数表!AR44</f>
        <v>0</v>
      </c>
      <c r="AS46" s="24">
        <f>移輸入係数!$D46*投入係数表!AS44</f>
        <v>8.5845235468920041E-3</v>
      </c>
      <c r="AT46" s="24">
        <f>移輸入係数!$D46*投入係数表!AT44</f>
        <v>2.7069165451175429E-3</v>
      </c>
      <c r="AU46" s="24">
        <f>移輸入係数!$D46*投入係数表!AU44</f>
        <v>1.923464229986617E-2</v>
      </c>
      <c r="AV46" s="24">
        <f>移輸入係数!$D46*投入係数表!AV44</f>
        <v>1.6456640536262456E-2</v>
      </c>
      <c r="AW46" s="24">
        <f>移輸入係数!$D46*投入係数表!AW44</f>
        <v>1.0084336599591038E-3</v>
      </c>
      <c r="AX46" s="24">
        <f>移輸入係数!$D46*投入係数表!AX44</f>
        <v>0</v>
      </c>
      <c r="AY46" s="24">
        <f>移輸入係数!$D46*投入係数表!AY44</f>
        <v>3.6820343221695282E-4</v>
      </c>
      <c r="AZ46" s="24">
        <f>移輸入係数!$D46*投入係数表!AZ44</f>
        <v>6.8172644729436651E-3</v>
      </c>
      <c r="BA46" s="24">
        <f>移輸入係数!$D46*投入係数表!BA44</f>
        <v>7.9602598165832896E-4</v>
      </c>
      <c r="BB46" s="24">
        <f>移輸入係数!$D46*投入係数表!BB44</f>
        <v>1.6409324582497987E-3</v>
      </c>
      <c r="BC46" s="24">
        <f>移輸入係数!$D46*投入係数表!BC44</f>
        <v>7.0714139643554498E-4</v>
      </c>
      <c r="BD46" s="24">
        <f>移輸入係数!$D46*投入係数表!BD44</f>
        <v>2.8816302862049874E-4</v>
      </c>
      <c r="BE46" s="24">
        <f>移輸入係数!$D46*投入係数表!BE44</f>
        <v>1.4227612871291031E-3</v>
      </c>
      <c r="BF46" s="24">
        <f>移輸入係数!$D46*投入係数表!BF44</f>
        <v>0</v>
      </c>
      <c r="BG46" s="24">
        <f>移輸入係数!$D46*投入係数表!BG44</f>
        <v>3.2012707400519967E-4</v>
      </c>
      <c r="BH46" s="24">
        <f>移輸入係数!$D46*投入係数表!BH44</f>
        <v>1.2672045306003028E-2</v>
      </c>
      <c r="BI46" s="24">
        <f>移輸入係数!$D46*投入係数表!BI44</f>
        <v>3.7972123610325384E-2</v>
      </c>
      <c r="BJ46" s="24">
        <f>移輸入係数!$D46*投入係数表!BJ44</f>
        <v>6.603708386369412E-3</v>
      </c>
      <c r="BK46" s="24">
        <f>移輸入係数!$D46*投入係数表!BK44</f>
        <v>6.0030266512641221E-4</v>
      </c>
      <c r="BL46" s="24">
        <f>移輸入係数!$D46*投入係数表!BL44</f>
        <v>0</v>
      </c>
      <c r="BM46" s="24">
        <f>移輸入係数!$D46*投入係数表!BM44</f>
        <v>1.8302533438036177E-4</v>
      </c>
      <c r="BN46" s="24">
        <f>移輸入係数!$D46*投入係数表!BN44</f>
        <v>1.6044008944869143E-4</v>
      </c>
      <c r="BO46" s="24">
        <f>移輸入係数!$D46*投入係数表!BO44</f>
        <v>5.2624463140446087E-4</v>
      </c>
      <c r="BP46" s="24">
        <f>移輸入係数!$D46*投入係数表!BP44</f>
        <v>4.8460597259808334E-3</v>
      </c>
      <c r="BQ46" s="24">
        <f>移輸入係数!$D46*投入係数表!BQ44</f>
        <v>0</v>
      </c>
      <c r="BR46" s="24">
        <f>移輸入係数!$D46*投入係数表!BR44</f>
        <v>0</v>
      </c>
      <c r="BS46" s="24">
        <f>移輸入係数!$D46*投入係数表!BS44</f>
        <v>1.6697627060073804E-5</v>
      </c>
      <c r="BT46" s="24">
        <f>移輸入係数!$D46*投入係数表!BT44</f>
        <v>0</v>
      </c>
      <c r="BU46" s="24">
        <f>移輸入係数!$D46*投入係数表!BU44</f>
        <v>0</v>
      </c>
      <c r="BV46" s="24">
        <f>移輸入係数!$D46*投入係数表!BV44</f>
        <v>0</v>
      </c>
      <c r="BW46" s="24">
        <f>移輸入係数!$D46*投入係数表!BW44</f>
        <v>0</v>
      </c>
      <c r="BX46" s="24">
        <f>移輸入係数!$D46*投入係数表!BX44</f>
        <v>0</v>
      </c>
      <c r="BY46" s="24">
        <f>移輸入係数!$D46*投入係数表!BY44</f>
        <v>0</v>
      </c>
      <c r="BZ46" s="24">
        <f>移輸入係数!$D46*投入係数表!BZ44</f>
        <v>0</v>
      </c>
      <c r="CA46" s="24">
        <f>移輸入係数!$D46*投入係数表!CA44</f>
        <v>0</v>
      </c>
      <c r="CB46" s="24">
        <f>移輸入係数!$D46*投入係数表!CB44</f>
        <v>0</v>
      </c>
      <c r="CC46" s="24">
        <f>移輸入係数!$D46*投入係数表!CC44</f>
        <v>0</v>
      </c>
      <c r="CD46" s="24">
        <f>移輸入係数!$D46*投入係数表!CD44</f>
        <v>0</v>
      </c>
      <c r="CE46" s="24">
        <f>移輸入係数!$D46*投入係数表!CE44</f>
        <v>0</v>
      </c>
      <c r="CF46" s="24">
        <f>移輸入係数!$D46*投入係数表!CF44</f>
        <v>0</v>
      </c>
      <c r="CG46" s="24">
        <f>移輸入係数!$D46*投入係数表!CG44</f>
        <v>0</v>
      </c>
      <c r="CH46" s="24">
        <f>移輸入係数!$D46*投入係数表!CH44</f>
        <v>0</v>
      </c>
      <c r="CI46" s="24">
        <f>移輸入係数!$D46*投入係数表!CI44</f>
        <v>0</v>
      </c>
      <c r="CJ46" s="24">
        <f>移輸入係数!$D46*投入係数表!CJ44</f>
        <v>0</v>
      </c>
      <c r="CK46" s="24">
        <f>移輸入係数!$D46*投入係数表!CK44</f>
        <v>0</v>
      </c>
      <c r="CL46" s="24">
        <f>移輸入係数!$D46*投入係数表!CL44</f>
        <v>0</v>
      </c>
      <c r="CM46" s="24">
        <f>移輸入係数!$D46*投入係数表!CM44</f>
        <v>0</v>
      </c>
      <c r="CN46" s="24">
        <f>移輸入係数!$D46*投入係数表!CN44</f>
        <v>1.5513164002084362E-6</v>
      </c>
      <c r="CO46" s="24">
        <f>移輸入係数!$D46*投入係数表!CO44</f>
        <v>0</v>
      </c>
      <c r="CP46" s="24">
        <f>移輸入係数!$D46*投入係数表!CP44</f>
        <v>0</v>
      </c>
      <c r="CQ46" s="24">
        <f>移輸入係数!$D46*投入係数表!CQ44</f>
        <v>0</v>
      </c>
      <c r="CR46" s="24">
        <f>移輸入係数!$D46*投入係数表!CR44</f>
        <v>0</v>
      </c>
      <c r="CS46" s="24">
        <f>移輸入係数!$D46*投入係数表!CS44</f>
        <v>4.3984875094753759E-6</v>
      </c>
      <c r="CT46" s="24">
        <f>移輸入係数!$D46*投入係数表!CT44</f>
        <v>5.6422565740041831E-6</v>
      </c>
      <c r="CU46" s="24">
        <f>移輸入係数!$D46*投入係数表!CU44</f>
        <v>0</v>
      </c>
      <c r="CV46" s="24">
        <f>移輸入係数!$D46*投入係数表!CV44</f>
        <v>0</v>
      </c>
      <c r="CW46" s="24">
        <f>移輸入係数!$D46*投入係数表!CW44</f>
        <v>0</v>
      </c>
      <c r="CX46" s="24">
        <f>移輸入係数!$D46*投入係数表!CX44</f>
        <v>0</v>
      </c>
      <c r="CY46" s="24">
        <f>移輸入係数!$D46*投入係数表!CY44</f>
        <v>0</v>
      </c>
      <c r="CZ46" s="24">
        <f>移輸入係数!$D46*投入係数表!CZ44</f>
        <v>2.7937931846223865E-5</v>
      </c>
      <c r="DA46" s="24">
        <f>移輸入係数!$D46*投入係数表!DA44</f>
        <v>1.6723862299335298E-5</v>
      </c>
      <c r="DB46" s="24">
        <f>移輸入係数!$D46*投入係数表!DB44</f>
        <v>0</v>
      </c>
      <c r="DC46" s="24">
        <f>移輸入係数!$D46*投入係数表!DC44</f>
        <v>0</v>
      </c>
      <c r="DD46" s="24">
        <f>移輸入係数!$D46*投入係数表!DD44</f>
        <v>0</v>
      </c>
      <c r="DE46" s="24">
        <f>移輸入係数!$D46*投入係数表!DE44</f>
        <v>2.1748888469275878E-5</v>
      </c>
      <c r="DF46" s="24">
        <f>移輸入係数!$D46*投入係数表!DF44</f>
        <v>0</v>
      </c>
      <c r="DG46" s="27">
        <f>移輸入係数!$D46*投入係数表!DG44</f>
        <v>8.4224521815515262E-5</v>
      </c>
    </row>
    <row r="47" spans="2:111" x14ac:dyDescent="0.15">
      <c r="B47" s="36" t="s">
        <v>37</v>
      </c>
      <c r="C47" s="36" t="s">
        <v>152</v>
      </c>
      <c r="D47" s="23">
        <f>移輸入係数!$D47*投入係数表!D45</f>
        <v>0</v>
      </c>
      <c r="E47" s="24">
        <f>移輸入係数!$D47*投入係数表!E45</f>
        <v>0</v>
      </c>
      <c r="F47" s="24">
        <f>移輸入係数!$D47*投入係数表!F45</f>
        <v>0</v>
      </c>
      <c r="G47" s="24">
        <f>移輸入係数!$D47*投入係数表!G45</f>
        <v>0</v>
      </c>
      <c r="H47" s="24">
        <f>移輸入係数!$D47*投入係数表!H45</f>
        <v>0</v>
      </c>
      <c r="I47" s="24">
        <f>移輸入係数!$D47*投入係数表!I45</f>
        <v>0</v>
      </c>
      <c r="J47" s="24">
        <f>移輸入係数!$D47*投入係数表!J45</f>
        <v>0</v>
      </c>
      <c r="K47" s="24">
        <f>移輸入係数!$D47*投入係数表!K45</f>
        <v>0</v>
      </c>
      <c r="L47" s="24">
        <f>移輸入係数!$D47*投入係数表!L45</f>
        <v>0</v>
      </c>
      <c r="M47" s="24">
        <f>移輸入係数!$D47*投入係数表!M45</f>
        <v>0</v>
      </c>
      <c r="N47" s="24">
        <f>移輸入係数!$D47*投入係数表!N45</f>
        <v>0</v>
      </c>
      <c r="O47" s="24">
        <f>移輸入係数!$D47*投入係数表!O45</f>
        <v>0</v>
      </c>
      <c r="P47" s="24">
        <f>移輸入係数!$D47*投入係数表!P45</f>
        <v>0</v>
      </c>
      <c r="Q47" s="24">
        <f>移輸入係数!$D47*投入係数表!Q45</f>
        <v>5.8322285481076355E-5</v>
      </c>
      <c r="R47" s="24">
        <f>移輸入係数!$D47*投入係数表!R45</f>
        <v>3.1016117201101784E-2</v>
      </c>
      <c r="S47" s="24">
        <f>移輸入係数!$D47*投入係数表!S45</f>
        <v>0</v>
      </c>
      <c r="T47" s="24">
        <f>移輸入係数!$D47*投入係数表!T45</f>
        <v>0</v>
      </c>
      <c r="U47" s="24">
        <f>移輸入係数!$D47*投入係数表!U45</f>
        <v>0</v>
      </c>
      <c r="V47" s="24">
        <f>移輸入係数!$D47*投入係数表!V45</f>
        <v>0</v>
      </c>
      <c r="W47" s="24">
        <f>移輸入係数!$D47*投入係数表!W45</f>
        <v>0</v>
      </c>
      <c r="X47" s="24">
        <f>移輸入係数!$D47*投入係数表!X45</f>
        <v>0</v>
      </c>
      <c r="Y47" s="24">
        <f>移輸入係数!$D47*投入係数表!Y45</f>
        <v>0</v>
      </c>
      <c r="Z47" s="24">
        <f>移輸入係数!$D47*投入係数表!Z45</f>
        <v>0</v>
      </c>
      <c r="AA47" s="24">
        <f>移輸入係数!$D47*投入係数表!AA45</f>
        <v>0</v>
      </c>
      <c r="AB47" s="24">
        <f>移輸入係数!$D47*投入係数表!AB45</f>
        <v>0</v>
      </c>
      <c r="AC47" s="24">
        <f>移輸入係数!$D47*投入係数表!AC45</f>
        <v>3.7516421927947316E-6</v>
      </c>
      <c r="AD47" s="24">
        <f>移輸入係数!$D47*投入係数表!AD45</f>
        <v>0</v>
      </c>
      <c r="AE47" s="24">
        <f>移輸入係数!$D47*投入係数表!AE45</f>
        <v>0</v>
      </c>
      <c r="AF47" s="24">
        <f>移輸入係数!$D47*投入係数表!AF45</f>
        <v>5.183713386861955E-5</v>
      </c>
      <c r="AG47" s="24">
        <f>移輸入係数!$D47*投入係数表!AG45</f>
        <v>0</v>
      </c>
      <c r="AH47" s="24">
        <f>移輸入係数!$D47*投入係数表!AH45</f>
        <v>0</v>
      </c>
      <c r="AI47" s="24">
        <f>移輸入係数!$D47*投入係数表!AI45</f>
        <v>0</v>
      </c>
      <c r="AJ47" s="24">
        <f>移輸入係数!$D47*投入係数表!AJ45</f>
        <v>1.759767465964433E-4</v>
      </c>
      <c r="AK47" s="24">
        <f>移輸入係数!$D47*投入係数表!AK45</f>
        <v>9.5348621119403158E-4</v>
      </c>
      <c r="AL47" s="24">
        <f>移輸入係数!$D47*投入係数表!AL45</f>
        <v>1.8382291492977604E-3</v>
      </c>
      <c r="AM47" s="24">
        <f>移輸入係数!$D47*投入係数表!AM45</f>
        <v>0</v>
      </c>
      <c r="AN47" s="24">
        <f>移輸入係数!$D47*投入係数表!AN45</f>
        <v>0</v>
      </c>
      <c r="AO47" s="24">
        <f>移輸入係数!$D47*投入係数表!AO45</f>
        <v>7.1193510197834961E-4</v>
      </c>
      <c r="AP47" s="24">
        <f>移輸入係数!$D47*投入係数表!AP45</f>
        <v>0</v>
      </c>
      <c r="AQ47" s="24">
        <f>移輸入係数!$D47*投入係数表!AQ45</f>
        <v>0</v>
      </c>
      <c r="AR47" s="24">
        <f>移輸入係数!$D47*投入係数表!AR45</f>
        <v>2.5925173065117482E-4</v>
      </c>
      <c r="AS47" s="24">
        <f>移輸入係数!$D47*投入係数表!AS45</f>
        <v>7.1988701409754177E-2</v>
      </c>
      <c r="AT47" s="24">
        <f>移輸入係数!$D47*投入係数表!AT45</f>
        <v>6.3536149878802101E-2</v>
      </c>
      <c r="AU47" s="24">
        <f>移輸入係数!$D47*投入係数表!AU45</f>
        <v>1.9880044884134113E-2</v>
      </c>
      <c r="AV47" s="24">
        <f>移輸入係数!$D47*投入係数表!AV45</f>
        <v>9.9127018426483256E-3</v>
      </c>
      <c r="AW47" s="24">
        <f>移輸入係数!$D47*投入係数表!AW45</f>
        <v>2.5762159123651077E-3</v>
      </c>
      <c r="AX47" s="24">
        <f>移輸入係数!$D47*投入係数表!AX45</f>
        <v>0</v>
      </c>
      <c r="AY47" s="24">
        <f>移輸入係数!$D47*投入係数表!AY45</f>
        <v>4.2640498199143645E-3</v>
      </c>
      <c r="AZ47" s="24">
        <f>移輸入係数!$D47*投入係数表!AZ45</f>
        <v>9.5285914171069179E-3</v>
      </c>
      <c r="BA47" s="24">
        <f>移輸入係数!$D47*投入係数表!BA45</f>
        <v>1.9570728498939902E-2</v>
      </c>
      <c r="BB47" s="24">
        <f>移輸入係数!$D47*投入係数表!BB45</f>
        <v>2.7820053047107669E-5</v>
      </c>
      <c r="BC47" s="24">
        <f>移輸入係数!$D47*投入係数表!BC45</f>
        <v>6.0198776888701101E-3</v>
      </c>
      <c r="BD47" s="24">
        <f>移輸入係数!$D47*投入係数表!BD45</f>
        <v>1.9712447074865381E-3</v>
      </c>
      <c r="BE47" s="24">
        <f>移輸入係数!$D47*投入係数表!BE45</f>
        <v>3.1822419076519609E-5</v>
      </c>
      <c r="BF47" s="24">
        <f>移輸入係数!$D47*投入係数表!BF45</f>
        <v>0</v>
      </c>
      <c r="BG47" s="24">
        <f>移輸入係数!$D47*投入係数表!BG45</f>
        <v>3.6832762652662773E-3</v>
      </c>
      <c r="BH47" s="24">
        <f>移輸入係数!$D47*投入係数表!BH45</f>
        <v>8.6397985128462002E-3</v>
      </c>
      <c r="BI47" s="24">
        <f>移輸入係数!$D47*投入係数表!BI45</f>
        <v>2.9572334534565894E-2</v>
      </c>
      <c r="BJ47" s="24">
        <f>移輸入係数!$D47*投入係数表!BJ45</f>
        <v>9.6227372456890899E-3</v>
      </c>
      <c r="BK47" s="24">
        <f>移輸入係数!$D47*投入係数表!BK45</f>
        <v>2.537516234708167E-3</v>
      </c>
      <c r="BL47" s="24">
        <f>移輸入係数!$D47*投入係数表!BL45</f>
        <v>0</v>
      </c>
      <c r="BM47" s="24">
        <f>移輸入係数!$D47*投入係数表!BM45</f>
        <v>1.9384474096718581E-4</v>
      </c>
      <c r="BN47" s="24">
        <f>移輸入係数!$D47*投入係数表!BN45</f>
        <v>5.04162673044091E-4</v>
      </c>
      <c r="BO47" s="24">
        <f>移輸入係数!$D47*投入係数表!BO45</f>
        <v>2.7271999360410106E-4</v>
      </c>
      <c r="BP47" s="24">
        <f>移輸入係数!$D47*投入係数表!BP45</f>
        <v>6.4992225421435482E-5</v>
      </c>
      <c r="BQ47" s="24">
        <f>移輸入係数!$D47*投入係数表!BQ45</f>
        <v>0</v>
      </c>
      <c r="BR47" s="24">
        <f>移輸入係数!$D47*投入係数表!BR45</f>
        <v>0</v>
      </c>
      <c r="BS47" s="24">
        <f>移輸入係数!$D47*投入係数表!BS45</f>
        <v>0</v>
      </c>
      <c r="BT47" s="24">
        <f>移輸入係数!$D47*投入係数表!BT45</f>
        <v>0</v>
      </c>
      <c r="BU47" s="24">
        <f>移輸入係数!$D47*投入係数表!BU45</f>
        <v>0</v>
      </c>
      <c r="BV47" s="24">
        <f>移輸入係数!$D47*投入係数表!BV45</f>
        <v>0</v>
      </c>
      <c r="BW47" s="24">
        <f>移輸入係数!$D47*投入係数表!BW45</f>
        <v>0</v>
      </c>
      <c r="BX47" s="24">
        <f>移輸入係数!$D47*投入係数表!BX45</f>
        <v>0</v>
      </c>
      <c r="BY47" s="24">
        <f>移輸入係数!$D47*投入係数表!BY45</f>
        <v>0</v>
      </c>
      <c r="BZ47" s="24">
        <f>移輸入係数!$D47*投入係数表!BZ45</f>
        <v>0</v>
      </c>
      <c r="CA47" s="24">
        <f>移輸入係数!$D47*投入係数表!CA45</f>
        <v>0</v>
      </c>
      <c r="CB47" s="24">
        <f>移輸入係数!$D47*投入係数表!CB45</f>
        <v>0</v>
      </c>
      <c r="CC47" s="24">
        <f>移輸入係数!$D47*投入係数表!CC45</f>
        <v>0</v>
      </c>
      <c r="CD47" s="24">
        <f>移輸入係数!$D47*投入係数表!CD45</f>
        <v>0</v>
      </c>
      <c r="CE47" s="24">
        <f>移輸入係数!$D47*投入係数表!CE45</f>
        <v>0</v>
      </c>
      <c r="CF47" s="24">
        <f>移輸入係数!$D47*投入係数表!CF45</f>
        <v>0</v>
      </c>
      <c r="CG47" s="24">
        <f>移輸入係数!$D47*投入係数表!CG45</f>
        <v>0</v>
      </c>
      <c r="CH47" s="24">
        <f>移輸入係数!$D47*投入係数表!CH45</f>
        <v>0</v>
      </c>
      <c r="CI47" s="24">
        <f>移輸入係数!$D47*投入係数表!CI45</f>
        <v>0</v>
      </c>
      <c r="CJ47" s="24">
        <f>移輸入係数!$D47*投入係数表!CJ45</f>
        <v>0</v>
      </c>
      <c r="CK47" s="24">
        <f>移輸入係数!$D47*投入係数表!CK45</f>
        <v>0</v>
      </c>
      <c r="CL47" s="24">
        <f>移輸入係数!$D47*投入係数表!CL45</f>
        <v>0</v>
      </c>
      <c r="CM47" s="24">
        <f>移輸入係数!$D47*投入係数表!CM45</f>
        <v>0</v>
      </c>
      <c r="CN47" s="24">
        <f>移輸入係数!$D47*投入係数表!CN45</f>
        <v>2.2546021347352092E-5</v>
      </c>
      <c r="CO47" s="24">
        <f>移輸入係数!$D47*投入係数表!CO45</f>
        <v>0</v>
      </c>
      <c r="CP47" s="24">
        <f>移輸入係数!$D47*投入係数表!CP45</f>
        <v>0</v>
      </c>
      <c r="CQ47" s="24">
        <f>移輸入係数!$D47*投入係数表!CQ45</f>
        <v>0</v>
      </c>
      <c r="CR47" s="24">
        <f>移輸入係数!$D47*投入係数表!CR45</f>
        <v>0</v>
      </c>
      <c r="CS47" s="24">
        <f>移輸入係数!$D47*投入係数表!CS45</f>
        <v>0</v>
      </c>
      <c r="CT47" s="24">
        <f>移輸入係数!$D47*投入係数表!CT45</f>
        <v>0</v>
      </c>
      <c r="CU47" s="24">
        <f>移輸入係数!$D47*投入係数表!CU45</f>
        <v>0</v>
      </c>
      <c r="CV47" s="24">
        <f>移輸入係数!$D47*投入係数表!CV45</f>
        <v>0</v>
      </c>
      <c r="CW47" s="24">
        <f>移輸入係数!$D47*投入係数表!CW45</f>
        <v>0</v>
      </c>
      <c r="CX47" s="24">
        <f>移輸入係数!$D47*投入係数表!CX45</f>
        <v>4.6391686708380665E-4</v>
      </c>
      <c r="CY47" s="24">
        <f>移輸入係数!$D47*投入係数表!CY45</f>
        <v>0</v>
      </c>
      <c r="CZ47" s="24">
        <f>移輸入係数!$D47*投入係数表!CZ45</f>
        <v>0</v>
      </c>
      <c r="DA47" s="24">
        <f>移輸入係数!$D47*投入係数表!DA45</f>
        <v>0</v>
      </c>
      <c r="DB47" s="24">
        <f>移輸入係数!$D47*投入係数表!DB45</f>
        <v>0</v>
      </c>
      <c r="DC47" s="24">
        <f>移輸入係数!$D47*投入係数表!DC45</f>
        <v>0</v>
      </c>
      <c r="DD47" s="24">
        <f>移輸入係数!$D47*投入係数表!DD45</f>
        <v>0</v>
      </c>
      <c r="DE47" s="24">
        <f>移輸入係数!$D47*投入係数表!DE45</f>
        <v>0</v>
      </c>
      <c r="DF47" s="24">
        <f>移輸入係数!$D47*投入係数表!DF45</f>
        <v>0</v>
      </c>
      <c r="DG47" s="27">
        <f>移輸入係数!$D47*投入係数表!DG45</f>
        <v>1.6434342391544597E-4</v>
      </c>
    </row>
    <row r="48" spans="2:111" x14ac:dyDescent="0.15">
      <c r="B48" s="36" t="s">
        <v>38</v>
      </c>
      <c r="C48" s="36" t="s">
        <v>153</v>
      </c>
      <c r="D48" s="23">
        <f>移輸入係数!$D48*投入係数表!D46</f>
        <v>0</v>
      </c>
      <c r="E48" s="24">
        <f>移輸入係数!$D48*投入係数表!E46</f>
        <v>0</v>
      </c>
      <c r="F48" s="24">
        <f>移輸入係数!$D48*投入係数表!F46</f>
        <v>0</v>
      </c>
      <c r="G48" s="24">
        <f>移輸入係数!$D48*投入係数表!G46</f>
        <v>0</v>
      </c>
      <c r="H48" s="24">
        <f>移輸入係数!$D48*投入係数表!H46</f>
        <v>0</v>
      </c>
      <c r="I48" s="24">
        <f>移輸入係数!$D48*投入係数表!I46</f>
        <v>0</v>
      </c>
      <c r="J48" s="24">
        <f>移輸入係数!$D48*投入係数表!J46</f>
        <v>0</v>
      </c>
      <c r="K48" s="24">
        <f>移輸入係数!$D48*投入係数表!K46</f>
        <v>0</v>
      </c>
      <c r="L48" s="24">
        <f>移輸入係数!$D48*投入係数表!L46</f>
        <v>0</v>
      </c>
      <c r="M48" s="24">
        <f>移輸入係数!$D48*投入係数表!M46</f>
        <v>0</v>
      </c>
      <c r="N48" s="24">
        <f>移輸入係数!$D48*投入係数表!N46</f>
        <v>0</v>
      </c>
      <c r="O48" s="24">
        <f>移輸入係数!$D48*投入係数表!O46</f>
        <v>0</v>
      </c>
      <c r="P48" s="24">
        <f>移輸入係数!$D48*投入係数表!P46</f>
        <v>0</v>
      </c>
      <c r="Q48" s="24">
        <f>移輸入係数!$D48*投入係数表!Q46</f>
        <v>0</v>
      </c>
      <c r="R48" s="24">
        <f>移輸入係数!$D48*投入係数表!R46</f>
        <v>0</v>
      </c>
      <c r="S48" s="24">
        <f>移輸入係数!$D48*投入係数表!S46</f>
        <v>0</v>
      </c>
      <c r="T48" s="24">
        <f>移輸入係数!$D48*投入係数表!T46</f>
        <v>0</v>
      </c>
      <c r="U48" s="24">
        <f>移輸入係数!$D48*投入係数表!U46</f>
        <v>-1.3204960845299763E-3</v>
      </c>
      <c r="V48" s="24">
        <f>移輸入係数!$D48*投入係数表!V46</f>
        <v>0</v>
      </c>
      <c r="W48" s="24">
        <f>移輸入係数!$D48*投入係数表!W46</f>
        <v>2.3292427698540397E-2</v>
      </c>
      <c r="X48" s="24">
        <f>移輸入係数!$D48*投入係数表!X46</f>
        <v>0</v>
      </c>
      <c r="Y48" s="24">
        <f>移輸入係数!$D48*投入係数表!Y46</f>
        <v>8.95691047812479E-3</v>
      </c>
      <c r="Z48" s="24">
        <f>移輸入係数!$D48*投入係数表!Z46</f>
        <v>0</v>
      </c>
      <c r="AA48" s="24">
        <f>移輸入係数!$D48*投入係数表!AA46</f>
        <v>0</v>
      </c>
      <c r="AB48" s="24">
        <f>移輸入係数!$D48*投入係数表!AB46</f>
        <v>0</v>
      </c>
      <c r="AC48" s="24">
        <f>移輸入係数!$D48*投入係数表!AC46</f>
        <v>3.3430299405985287E-3</v>
      </c>
      <c r="AD48" s="24">
        <f>移輸入係数!$D48*投入係数表!AD46</f>
        <v>0</v>
      </c>
      <c r="AE48" s="24">
        <f>移輸入係数!$D48*投入係数表!AE46</f>
        <v>0</v>
      </c>
      <c r="AF48" s="24">
        <f>移輸入係数!$D48*投入係数表!AF46</f>
        <v>8.9269346171726681E-4</v>
      </c>
      <c r="AG48" s="24">
        <f>移輸入係数!$D48*投入係数表!AG46</f>
        <v>-6.9558628748576004E-5</v>
      </c>
      <c r="AH48" s="24">
        <f>移輸入係数!$D48*投入係数表!AH46</f>
        <v>0</v>
      </c>
      <c r="AI48" s="24">
        <f>移輸入係数!$D48*投入係数表!AI46</f>
        <v>1.764174708053819E-2</v>
      </c>
      <c r="AJ48" s="24">
        <f>移輸入係数!$D48*投入係数表!AJ46</f>
        <v>0</v>
      </c>
      <c r="AK48" s="24">
        <f>移輸入係数!$D48*投入係数表!AK46</f>
        <v>4.2784766838294602E-2</v>
      </c>
      <c r="AL48" s="24">
        <f>移輸入係数!$D48*投入係数表!AL46</f>
        <v>1.3979697073758898E-2</v>
      </c>
      <c r="AM48" s="24">
        <f>移輸入係数!$D48*投入係数表!AM46</f>
        <v>0</v>
      </c>
      <c r="AN48" s="24">
        <f>移輸入係数!$D48*投入係数表!AN46</f>
        <v>0</v>
      </c>
      <c r="AO48" s="24">
        <f>移輸入係数!$D48*投入係数表!AO46</f>
        <v>3.8680443859519702E-3</v>
      </c>
      <c r="AP48" s="24">
        <f>移輸入係数!$D48*投入係数表!AP46</f>
        <v>-4.8306385702054887E-4</v>
      </c>
      <c r="AQ48" s="24">
        <f>移輸入係数!$D48*投入係数表!AQ46</f>
        <v>0.22220779473559032</v>
      </c>
      <c r="AR48" s="24">
        <f>移輸入係数!$D48*投入係数表!AR46</f>
        <v>0.71798178138692981</v>
      </c>
      <c r="AS48" s="24">
        <f>移輸入係数!$D48*投入係数表!AS46</f>
        <v>-1.679390798050525E-3</v>
      </c>
      <c r="AT48" s="24">
        <f>移輸入係数!$D48*投入係数表!AT46</f>
        <v>1.9698850720381123E-2</v>
      </c>
      <c r="AU48" s="24">
        <f>移輸入係数!$D48*投入係数表!AU46</f>
        <v>5.2958601121059243E-4</v>
      </c>
      <c r="AV48" s="24">
        <f>移輸入係数!$D48*投入係数表!AV46</f>
        <v>2.4279290614842466E-3</v>
      </c>
      <c r="AW48" s="24">
        <f>移輸入係数!$D48*投入係数表!AW46</f>
        <v>3.6871615134726955E-2</v>
      </c>
      <c r="AX48" s="24">
        <f>移輸入係数!$D48*投入係数表!AX46</f>
        <v>0</v>
      </c>
      <c r="AY48" s="24">
        <f>移輸入係数!$D48*投入係数表!AY46</f>
        <v>3.3632048678290491E-2</v>
      </c>
      <c r="AZ48" s="24">
        <f>移輸入係数!$D48*投入係数表!AZ46</f>
        <v>1.1451486033855467E-2</v>
      </c>
      <c r="BA48" s="24">
        <f>移輸入係数!$D48*投入係数表!BA46</f>
        <v>1.5159115090153943E-3</v>
      </c>
      <c r="BB48" s="24">
        <f>移輸入係数!$D48*投入係数表!BB46</f>
        <v>1.7445660350312653E-3</v>
      </c>
      <c r="BC48" s="24">
        <f>移輸入係数!$D48*投入係数表!BC46</f>
        <v>3.2537194842999682E-2</v>
      </c>
      <c r="BD48" s="24">
        <f>移輸入係数!$D48*投入係数表!BD46</f>
        <v>1.1522336949119944E-3</v>
      </c>
      <c r="BE48" s="24">
        <f>移輸入係数!$D48*投入係数表!BE46</f>
        <v>-5.4029911361607252E-6</v>
      </c>
      <c r="BF48" s="24">
        <f>移輸入係数!$D48*投入係数表!BF46</f>
        <v>0</v>
      </c>
      <c r="BG48" s="24">
        <f>移輸入係数!$D48*投入係数表!BG46</f>
        <v>-6.1713905318312137E-4</v>
      </c>
      <c r="BH48" s="24">
        <f>移輸入係数!$D48*投入係数表!BH46</f>
        <v>6.7320426719629633E-3</v>
      </c>
      <c r="BI48" s="24">
        <f>移輸入係数!$D48*投入係数表!BI46</f>
        <v>-1.9091098847584187E-4</v>
      </c>
      <c r="BJ48" s="24">
        <f>移輸入係数!$D48*投入係数表!BJ46</f>
        <v>-1.7935698881129791E-4</v>
      </c>
      <c r="BK48" s="24">
        <f>移輸入係数!$D48*投入係数表!BK46</f>
        <v>2.6612754647056851E-2</v>
      </c>
      <c r="BL48" s="24">
        <f>移輸入係数!$D48*投入係数表!BL46</f>
        <v>0</v>
      </c>
      <c r="BM48" s="24">
        <f>移輸入係数!$D48*投入係数表!BM46</f>
        <v>1.0042739894487873E-4</v>
      </c>
      <c r="BN48" s="24">
        <f>移輸入係数!$D48*投入係数表!BN46</f>
        <v>0</v>
      </c>
      <c r="BO48" s="24">
        <f>移輸入係数!$D48*投入係数表!BO46</f>
        <v>-1.1899228209563525E-5</v>
      </c>
      <c r="BP48" s="24">
        <f>移輸入係数!$D48*投入係数表!BP46</f>
        <v>-1.9066205479116415E-5</v>
      </c>
      <c r="BQ48" s="24">
        <f>移輸入係数!$D48*投入係数表!BQ46</f>
        <v>0</v>
      </c>
      <c r="BR48" s="24">
        <f>移輸入係数!$D48*投入係数表!BR46</f>
        <v>0</v>
      </c>
      <c r="BS48" s="24">
        <f>移輸入係数!$D48*投入係数表!BS46</f>
        <v>2.9570387546583644E-5</v>
      </c>
      <c r="BT48" s="24">
        <f>移輸入係数!$D48*投入係数表!BT46</f>
        <v>0</v>
      </c>
      <c r="BU48" s="24">
        <f>移輸入係数!$D48*投入係数表!BU46</f>
        <v>0</v>
      </c>
      <c r="BV48" s="24">
        <f>移輸入係数!$D48*投入係数表!BV46</f>
        <v>0</v>
      </c>
      <c r="BW48" s="24">
        <f>移輸入係数!$D48*投入係数表!BW46</f>
        <v>0</v>
      </c>
      <c r="BX48" s="24">
        <f>移輸入係数!$D48*投入係数表!BX46</f>
        <v>0</v>
      </c>
      <c r="BY48" s="24">
        <f>移輸入係数!$D48*投入係数表!BY46</f>
        <v>0</v>
      </c>
      <c r="BZ48" s="24">
        <f>移輸入係数!$D48*投入係数表!BZ46</f>
        <v>0</v>
      </c>
      <c r="CA48" s="24">
        <f>移輸入係数!$D48*投入係数表!CA46</f>
        <v>0</v>
      </c>
      <c r="CB48" s="24">
        <f>移輸入係数!$D48*投入係数表!CB46</f>
        <v>0</v>
      </c>
      <c r="CC48" s="24">
        <f>移輸入係数!$D48*投入係数表!CC46</f>
        <v>0</v>
      </c>
      <c r="CD48" s="24">
        <f>移輸入係数!$D48*投入係数表!CD46</f>
        <v>0</v>
      </c>
      <c r="CE48" s="24">
        <f>移輸入係数!$D48*投入係数表!CE46</f>
        <v>0</v>
      </c>
      <c r="CF48" s="24">
        <f>移輸入係数!$D48*投入係数表!CF46</f>
        <v>0</v>
      </c>
      <c r="CG48" s="24">
        <f>移輸入係数!$D48*投入係数表!CG46</f>
        <v>0</v>
      </c>
      <c r="CH48" s="24">
        <f>移輸入係数!$D48*投入係数表!CH46</f>
        <v>0</v>
      </c>
      <c r="CI48" s="24">
        <f>移輸入係数!$D48*投入係数表!CI46</f>
        <v>0</v>
      </c>
      <c r="CJ48" s="24">
        <f>移輸入係数!$D48*投入係数表!CJ46</f>
        <v>0</v>
      </c>
      <c r="CK48" s="24">
        <f>移輸入係数!$D48*投入係数表!CK46</f>
        <v>0</v>
      </c>
      <c r="CL48" s="24">
        <f>移輸入係数!$D48*投入係数表!CL46</f>
        <v>0</v>
      </c>
      <c r="CM48" s="24">
        <f>移輸入係数!$D48*投入係数表!CM46</f>
        <v>1.9201321054594954E-4</v>
      </c>
      <c r="CN48" s="24">
        <f>移輸入係数!$D48*投入係数表!CN46</f>
        <v>6.3799860303159978E-6</v>
      </c>
      <c r="CO48" s="24">
        <f>移輸入係数!$D48*投入係数表!CO46</f>
        <v>0</v>
      </c>
      <c r="CP48" s="24">
        <f>移輸入係数!$D48*投入係数表!CP46</f>
        <v>1.3013300298863261E-4</v>
      </c>
      <c r="CQ48" s="24">
        <f>移輸入係数!$D48*投入係数表!CQ46</f>
        <v>0</v>
      </c>
      <c r="CR48" s="24">
        <f>移輸入係数!$D48*投入係数表!CR46</f>
        <v>0</v>
      </c>
      <c r="CS48" s="24">
        <f>移輸入係数!$D48*投入係数表!CS46</f>
        <v>0</v>
      </c>
      <c r="CT48" s="24">
        <f>移輸入係数!$D48*投入係数表!CT46</f>
        <v>0</v>
      </c>
      <c r="CU48" s="24">
        <f>移輸入係数!$D48*投入係数表!CU46</f>
        <v>0</v>
      </c>
      <c r="CV48" s="24">
        <f>移輸入係数!$D48*投入係数表!CV46</f>
        <v>0</v>
      </c>
      <c r="CW48" s="24">
        <f>移輸入係数!$D48*投入係数表!CW46</f>
        <v>0</v>
      </c>
      <c r="CX48" s="24">
        <f>移輸入係数!$D48*投入係数表!CX46</f>
        <v>0</v>
      </c>
      <c r="CY48" s="24">
        <f>移輸入係数!$D48*投入係数表!CY46</f>
        <v>0</v>
      </c>
      <c r="CZ48" s="24">
        <f>移輸入係数!$D48*投入係数表!CZ46</f>
        <v>0</v>
      </c>
      <c r="DA48" s="24">
        <f>移輸入係数!$D48*投入係数表!DA46</f>
        <v>0</v>
      </c>
      <c r="DB48" s="24">
        <f>移輸入係数!$D48*投入係数表!DB46</f>
        <v>0</v>
      </c>
      <c r="DC48" s="24">
        <f>移輸入係数!$D48*投入係数表!DC46</f>
        <v>0</v>
      </c>
      <c r="DD48" s="24">
        <f>移輸入係数!$D48*投入係数表!DD46</f>
        <v>0</v>
      </c>
      <c r="DE48" s="24">
        <f>移輸入係数!$D48*投入係数表!DE46</f>
        <v>1.685408330424662E-5</v>
      </c>
      <c r="DF48" s="24">
        <f>移輸入係数!$D48*投入係数表!DF46</f>
        <v>0</v>
      </c>
      <c r="DG48" s="27">
        <f>移輸入係数!$D48*投入係数表!DG46</f>
        <v>7.504987960301365E-4</v>
      </c>
    </row>
    <row r="49" spans="2:111" x14ac:dyDescent="0.15">
      <c r="B49" s="36" t="s">
        <v>39</v>
      </c>
      <c r="C49" s="36" t="s">
        <v>154</v>
      </c>
      <c r="D49" s="23">
        <f>移輸入係数!$D49*投入係数表!D47</f>
        <v>0</v>
      </c>
      <c r="E49" s="24">
        <f>移輸入係数!$D49*投入係数表!E47</f>
        <v>0</v>
      </c>
      <c r="F49" s="24">
        <f>移輸入係数!$D49*投入係数表!F47</f>
        <v>0</v>
      </c>
      <c r="G49" s="24">
        <f>移輸入係数!$D49*投入係数表!G47</f>
        <v>0</v>
      </c>
      <c r="H49" s="24">
        <f>移輸入係数!$D49*投入係数表!H47</f>
        <v>0</v>
      </c>
      <c r="I49" s="24">
        <f>移輸入係数!$D49*投入係数表!I47</f>
        <v>0</v>
      </c>
      <c r="J49" s="24">
        <f>移輸入係数!$D49*投入係数表!J47</f>
        <v>0</v>
      </c>
      <c r="K49" s="24">
        <f>移輸入係数!$D49*投入係数表!K47</f>
        <v>2.4798566936464635E-3</v>
      </c>
      <c r="L49" s="24">
        <f>移輸入係数!$D49*投入係数表!L47</f>
        <v>3.1444549853189177E-3</v>
      </c>
      <c r="M49" s="24">
        <f>移輸入係数!$D49*投入係数表!M47</f>
        <v>0</v>
      </c>
      <c r="N49" s="24">
        <f>移輸入係数!$D49*投入係数表!N47</f>
        <v>0</v>
      </c>
      <c r="O49" s="24">
        <f>移輸入係数!$D49*投入係数表!O47</f>
        <v>0</v>
      </c>
      <c r="P49" s="24">
        <f>移輸入係数!$D49*投入係数表!P47</f>
        <v>0</v>
      </c>
      <c r="Q49" s="24">
        <f>移輸入係数!$D49*投入係数表!Q47</f>
        <v>1.2555384193962452E-3</v>
      </c>
      <c r="R49" s="24">
        <f>移輸入係数!$D49*投入係数表!R47</f>
        <v>1.2880084850835834E-2</v>
      </c>
      <c r="S49" s="24">
        <f>移輸入係数!$D49*投入係数表!S47</f>
        <v>0</v>
      </c>
      <c r="T49" s="24">
        <f>移輸入係数!$D49*投入係数表!T47</f>
        <v>4.2130657855413669E-6</v>
      </c>
      <c r="U49" s="24">
        <f>移輸入係数!$D49*投入係数表!U47</f>
        <v>2.02727814886232E-3</v>
      </c>
      <c r="V49" s="24">
        <f>移輸入係数!$D49*投入係数表!V47</f>
        <v>0</v>
      </c>
      <c r="W49" s="24">
        <f>移輸入係数!$D49*投入係数表!W47</f>
        <v>0</v>
      </c>
      <c r="X49" s="24">
        <f>移輸入係数!$D49*投入係数表!X47</f>
        <v>0</v>
      </c>
      <c r="Y49" s="24">
        <f>移輸入係数!$D49*投入係数表!Y47</f>
        <v>0</v>
      </c>
      <c r="Z49" s="24">
        <f>移輸入係数!$D49*投入係数表!Z47</f>
        <v>0</v>
      </c>
      <c r="AA49" s="24">
        <f>移輸入係数!$D49*投入係数表!AA47</f>
        <v>0</v>
      </c>
      <c r="AB49" s="24">
        <f>移輸入係数!$D49*投入係数表!AB47</f>
        <v>1.9142405290844243E-3</v>
      </c>
      <c r="AC49" s="24">
        <f>移輸入係数!$D49*投入係数表!AC47</f>
        <v>8.9056014803754542E-4</v>
      </c>
      <c r="AD49" s="24">
        <f>移輸入係数!$D49*投入係数表!AD47</f>
        <v>0</v>
      </c>
      <c r="AE49" s="24">
        <f>移輸入係数!$D49*投入係数表!AE47</f>
        <v>0</v>
      </c>
      <c r="AF49" s="24">
        <f>移輸入係数!$D49*投入係数表!AF47</f>
        <v>1.9927298491535699E-3</v>
      </c>
      <c r="AG49" s="24">
        <f>移輸入係数!$D49*投入係数表!AG47</f>
        <v>9.9331303442721174E-4</v>
      </c>
      <c r="AH49" s="24">
        <f>移輸入係数!$D49*投入係数表!AH47</f>
        <v>1.5508699056364107E-4</v>
      </c>
      <c r="AI49" s="24">
        <f>移輸入係数!$D49*投入係数表!AI47</f>
        <v>4.3837745646794427E-4</v>
      </c>
      <c r="AJ49" s="24">
        <f>移輸入係数!$D49*投入係数表!AJ47</f>
        <v>1.2951643631762677E-5</v>
      </c>
      <c r="AK49" s="24">
        <f>移輸入係数!$D49*投入係数表!AK47</f>
        <v>1.7919753412294469E-3</v>
      </c>
      <c r="AL49" s="24">
        <f>移輸入係数!$D49*投入係数表!AL47</f>
        <v>2.0462034184960134E-3</v>
      </c>
      <c r="AM49" s="24">
        <f>移輸入係数!$D49*投入係数表!AM47</f>
        <v>0</v>
      </c>
      <c r="AN49" s="24">
        <f>移輸入係数!$D49*投入係数表!AN47</f>
        <v>0</v>
      </c>
      <c r="AO49" s="24">
        <f>移輸入係数!$D49*投入係数表!AO47</f>
        <v>1.7029165614967589E-4</v>
      </c>
      <c r="AP49" s="24">
        <f>移輸入係数!$D49*投入係数表!AP47</f>
        <v>0</v>
      </c>
      <c r="AQ49" s="24">
        <f>移輸入係数!$D49*投入係数表!AQ47</f>
        <v>3.3037264431122859E-3</v>
      </c>
      <c r="AR49" s="24">
        <f>移輸入係数!$D49*投入係数表!AR47</f>
        <v>5.5868177365642237E-2</v>
      </c>
      <c r="AS49" s="24">
        <f>移輸入係数!$D49*投入係数表!AS47</f>
        <v>5.5745740906885832E-2</v>
      </c>
      <c r="AT49" s="24">
        <f>移輸入係数!$D49*投入係数表!AT47</f>
        <v>4.4960552882582216E-2</v>
      </c>
      <c r="AU49" s="24">
        <f>移輸入係数!$D49*投入係数表!AU47</f>
        <v>3.7737932580889415E-2</v>
      </c>
      <c r="AV49" s="24">
        <f>移輸入係数!$D49*投入係数表!AV47</f>
        <v>1.8053139564783421E-2</v>
      </c>
      <c r="AW49" s="24">
        <f>移輸入係数!$D49*投入係数表!AW47</f>
        <v>2.081456398599886E-2</v>
      </c>
      <c r="AX49" s="24">
        <f>移輸入係数!$D49*投入係数表!AX47</f>
        <v>0</v>
      </c>
      <c r="AY49" s="24">
        <f>移輸入係数!$D49*投入係数表!AY47</f>
        <v>4.8150538981479321E-2</v>
      </c>
      <c r="AZ49" s="24">
        <f>移輸入係数!$D49*投入係数表!AZ47</f>
        <v>6.5773418357608526E-2</v>
      </c>
      <c r="BA49" s="24">
        <f>移輸入係数!$D49*投入係数表!BA47</f>
        <v>3.5670303298859098E-2</v>
      </c>
      <c r="BB49" s="24">
        <f>移輸入係数!$D49*投入係数表!BB47</f>
        <v>2.3432375435479016E-2</v>
      </c>
      <c r="BC49" s="24">
        <f>移輸入係数!$D49*投入係数表!BC47</f>
        <v>4.0107803786830487E-2</v>
      </c>
      <c r="BD49" s="24">
        <f>移輸入係数!$D49*投入係数表!BD47</f>
        <v>2.3327106077806643E-2</v>
      </c>
      <c r="BE49" s="24">
        <f>移輸入係数!$D49*投入係数表!BE47</f>
        <v>2.472621805691793E-2</v>
      </c>
      <c r="BF49" s="24">
        <f>移輸入係数!$D49*投入係数表!BF47</f>
        <v>0</v>
      </c>
      <c r="BG49" s="24">
        <f>移輸入係数!$D49*投入係数表!BG47</f>
        <v>9.0420783873767386E-3</v>
      </c>
      <c r="BH49" s="24">
        <f>移輸入係数!$D49*投入係数表!BH47</f>
        <v>2.3712770340383479E-2</v>
      </c>
      <c r="BI49" s="24">
        <f>移輸入係数!$D49*投入係数表!BI47</f>
        <v>1.5733983517529568E-2</v>
      </c>
      <c r="BJ49" s="24">
        <f>移輸入係数!$D49*投入係数表!BJ47</f>
        <v>1.7919829716031076E-2</v>
      </c>
      <c r="BK49" s="24">
        <f>移輸入係数!$D49*投入係数表!BK47</f>
        <v>1.3956765788635734E-2</v>
      </c>
      <c r="BL49" s="24">
        <f>移輸入係数!$D49*投入係数表!BL47</f>
        <v>0</v>
      </c>
      <c r="BM49" s="24">
        <f>移輸入係数!$D49*投入係数表!BM47</f>
        <v>5.6016860079572935E-3</v>
      </c>
      <c r="BN49" s="24">
        <f>移輸入係数!$D49*投入係数表!BN47</f>
        <v>7.7883257488739867E-3</v>
      </c>
      <c r="BO49" s="24">
        <f>移輸入係数!$D49*投入係数表!BO47</f>
        <v>3.4519251560567342E-3</v>
      </c>
      <c r="BP49" s="24">
        <f>移輸入係数!$D49*投入係数表!BP47</f>
        <v>2.1062443801992861E-2</v>
      </c>
      <c r="BQ49" s="24">
        <f>移輸入係数!$D49*投入係数表!BQ47</f>
        <v>5.6467707720872387E-4</v>
      </c>
      <c r="BR49" s="24">
        <f>移輸入係数!$D49*投入係数表!BR47</f>
        <v>0</v>
      </c>
      <c r="BS49" s="24">
        <f>移輸入係数!$D49*投入係数表!BS47</f>
        <v>2.0829503556200427E-4</v>
      </c>
      <c r="BT49" s="24">
        <f>移輸入係数!$D49*投入係数表!BT47</f>
        <v>0</v>
      </c>
      <c r="BU49" s="24">
        <f>移輸入係数!$D49*投入係数表!BU47</f>
        <v>1.3374243803627539E-5</v>
      </c>
      <c r="BV49" s="24">
        <f>移輸入係数!$D49*投入係数表!BV47</f>
        <v>0</v>
      </c>
      <c r="BW49" s="24">
        <f>移輸入係数!$D49*投入係数表!BW47</f>
        <v>0</v>
      </c>
      <c r="BX49" s="24">
        <f>移輸入係数!$D49*投入係数表!BX47</f>
        <v>0</v>
      </c>
      <c r="BY49" s="24">
        <f>移輸入係数!$D49*投入係数表!BY47</f>
        <v>0</v>
      </c>
      <c r="BZ49" s="24">
        <f>移輸入係数!$D49*投入係数表!BZ47</f>
        <v>0</v>
      </c>
      <c r="CA49" s="24">
        <f>移輸入係数!$D49*投入係数表!CA47</f>
        <v>0</v>
      </c>
      <c r="CB49" s="24">
        <f>移輸入係数!$D49*投入係数表!CB47</f>
        <v>0</v>
      </c>
      <c r="CC49" s="24">
        <f>移輸入係数!$D49*投入係数表!CC47</f>
        <v>0</v>
      </c>
      <c r="CD49" s="24">
        <f>移輸入係数!$D49*投入係数表!CD47</f>
        <v>0</v>
      </c>
      <c r="CE49" s="24">
        <f>移輸入係数!$D49*投入係数表!CE47</f>
        <v>0</v>
      </c>
      <c r="CF49" s="24">
        <f>移輸入係数!$D49*投入係数表!CF47</f>
        <v>0</v>
      </c>
      <c r="CG49" s="24">
        <f>移輸入係数!$D49*投入係数表!CG47</f>
        <v>9.087703123133787E-6</v>
      </c>
      <c r="CH49" s="24">
        <f>移輸入係数!$D49*投入係数表!CH47</f>
        <v>0</v>
      </c>
      <c r="CI49" s="24">
        <f>移輸入係数!$D49*投入係数表!CI47</f>
        <v>0</v>
      </c>
      <c r="CJ49" s="24">
        <f>移輸入係数!$D49*投入係数表!CJ47</f>
        <v>0</v>
      </c>
      <c r="CK49" s="24">
        <f>移輸入係数!$D49*投入係数表!CK47</f>
        <v>0</v>
      </c>
      <c r="CL49" s="24">
        <f>移輸入係数!$D49*投入係数表!CL47</f>
        <v>0</v>
      </c>
      <c r="CM49" s="24">
        <f>移輸入係数!$D49*投入係数表!CM47</f>
        <v>3.1547418245405327E-4</v>
      </c>
      <c r="CN49" s="24">
        <f>移輸入係数!$D49*投入係数表!CN47</f>
        <v>2.2520328662387597E-4</v>
      </c>
      <c r="CO49" s="24">
        <f>移輸入係数!$D49*投入係数表!CO47</f>
        <v>0</v>
      </c>
      <c r="CP49" s="24">
        <f>移輸入係数!$D49*投入係数表!CP47</f>
        <v>1.5097966751026986E-4</v>
      </c>
      <c r="CQ49" s="24">
        <f>移輸入係数!$D49*投入係数表!CQ47</f>
        <v>2.122175169438213E-3</v>
      </c>
      <c r="CR49" s="24">
        <f>移輸入係数!$D49*投入係数表!CR47</f>
        <v>0</v>
      </c>
      <c r="CS49" s="24">
        <f>移輸入係数!$D49*投入係数表!CS47</f>
        <v>1.358052625798684E-4</v>
      </c>
      <c r="CT49" s="24">
        <f>移輸入係数!$D49*投入係数表!CT47</f>
        <v>3.7426620515039217E-4</v>
      </c>
      <c r="CU49" s="24">
        <f>移輸入係数!$D49*投入係数表!CU47</f>
        <v>2.5194069879967663E-4</v>
      </c>
      <c r="CV49" s="24">
        <f>移輸入係数!$D49*投入係数表!CV47</f>
        <v>0</v>
      </c>
      <c r="CW49" s="24">
        <f>移輸入係数!$D49*投入係数表!CW47</f>
        <v>0</v>
      </c>
      <c r="CX49" s="24">
        <f>移輸入係数!$D49*投入係数表!CX47</f>
        <v>2.01132109928838E-3</v>
      </c>
      <c r="CY49" s="24">
        <f>移輸入係数!$D49*投入係数表!CY47</f>
        <v>2.8776774102524588E-5</v>
      </c>
      <c r="CZ49" s="24">
        <f>移輸入係数!$D49*投入係数表!CZ47</f>
        <v>9.307506341003607E-4</v>
      </c>
      <c r="DA49" s="24">
        <f>移輸入係数!$D49*投入係数表!DA47</f>
        <v>3.1491343309048627E-4</v>
      </c>
      <c r="DB49" s="24">
        <f>移輸入係数!$D49*投入係数表!DB47</f>
        <v>7.0111800606268001E-4</v>
      </c>
      <c r="DC49" s="24">
        <f>移輸入係数!$D49*投入係数表!DC47</f>
        <v>0</v>
      </c>
      <c r="DD49" s="24">
        <f>移輸入係数!$D49*投入係数表!DD47</f>
        <v>0</v>
      </c>
      <c r="DE49" s="24">
        <f>移輸入係数!$D49*投入係数表!DE47</f>
        <v>4.7341427345309368E-4</v>
      </c>
      <c r="DF49" s="24">
        <f>移輸入係数!$D49*投入係数表!DF47</f>
        <v>9.2077210894639481E-4</v>
      </c>
      <c r="DG49" s="27">
        <f>移輸入係数!$D49*投入係数表!DG47</f>
        <v>6.099859185220044E-4</v>
      </c>
    </row>
    <row r="50" spans="2:111" x14ac:dyDescent="0.15">
      <c r="B50" s="36" t="s">
        <v>40</v>
      </c>
      <c r="C50" s="36" t="s">
        <v>155</v>
      </c>
      <c r="D50" s="23">
        <f>移輸入係数!$D50*投入係数表!D48</f>
        <v>0</v>
      </c>
      <c r="E50" s="24">
        <f>移輸入係数!$D50*投入係数表!E48</f>
        <v>0</v>
      </c>
      <c r="F50" s="24">
        <f>移輸入係数!$D50*投入係数表!F48</f>
        <v>0</v>
      </c>
      <c r="G50" s="24">
        <f>移輸入係数!$D50*投入係数表!G48</f>
        <v>0</v>
      </c>
      <c r="H50" s="24">
        <f>移輸入係数!$D50*投入係数表!H48</f>
        <v>0</v>
      </c>
      <c r="I50" s="24">
        <f>移輸入係数!$D50*投入係数表!I48</f>
        <v>0</v>
      </c>
      <c r="J50" s="24">
        <f>移輸入係数!$D50*投入係数表!J48</f>
        <v>0</v>
      </c>
      <c r="K50" s="24">
        <f>移輸入係数!$D50*投入係数表!K48</f>
        <v>0</v>
      </c>
      <c r="L50" s="24">
        <f>移輸入係数!$D50*投入係数表!L48</f>
        <v>0</v>
      </c>
      <c r="M50" s="24">
        <f>移輸入係数!$D50*投入係数表!M48</f>
        <v>0</v>
      </c>
      <c r="N50" s="24">
        <f>移輸入係数!$D50*投入係数表!N48</f>
        <v>0</v>
      </c>
      <c r="O50" s="24">
        <f>移輸入係数!$D50*投入係数表!O48</f>
        <v>0</v>
      </c>
      <c r="P50" s="24">
        <f>移輸入係数!$D50*投入係数表!P48</f>
        <v>0</v>
      </c>
      <c r="Q50" s="24">
        <f>移輸入係数!$D50*投入係数表!Q48</f>
        <v>4.0848604898260422E-4</v>
      </c>
      <c r="R50" s="24">
        <f>移輸入係数!$D50*投入係数表!R48</f>
        <v>1.295157779278246E-3</v>
      </c>
      <c r="S50" s="24">
        <f>移輸入係数!$D50*投入係数表!S48</f>
        <v>0</v>
      </c>
      <c r="T50" s="24">
        <f>移輸入係数!$D50*投入係数表!T48</f>
        <v>0</v>
      </c>
      <c r="U50" s="24">
        <f>移輸入係数!$D50*投入係数表!U48</f>
        <v>0</v>
      </c>
      <c r="V50" s="24">
        <f>移輸入係数!$D50*投入係数表!V48</f>
        <v>0</v>
      </c>
      <c r="W50" s="24">
        <f>移輸入係数!$D50*投入係数表!W48</f>
        <v>0</v>
      </c>
      <c r="X50" s="24">
        <f>移輸入係数!$D50*投入係数表!X48</f>
        <v>0</v>
      </c>
      <c r="Y50" s="24">
        <f>移輸入係数!$D50*投入係数表!Y48</f>
        <v>0</v>
      </c>
      <c r="Z50" s="24">
        <f>移輸入係数!$D50*投入係数表!Z48</f>
        <v>0</v>
      </c>
      <c r="AA50" s="24">
        <f>移輸入係数!$D50*投入係数表!AA48</f>
        <v>0</v>
      </c>
      <c r="AB50" s="24">
        <f>移輸入係数!$D50*投入係数表!AB48</f>
        <v>0</v>
      </c>
      <c r="AC50" s="24">
        <f>移輸入係数!$D50*投入係数表!AC48</f>
        <v>0</v>
      </c>
      <c r="AD50" s="24">
        <f>移輸入係数!$D50*投入係数表!AD48</f>
        <v>0</v>
      </c>
      <c r="AE50" s="24">
        <f>移輸入係数!$D50*投入係数表!AE48</f>
        <v>0</v>
      </c>
      <c r="AF50" s="24">
        <f>移輸入係数!$D50*投入係数表!AF48</f>
        <v>0</v>
      </c>
      <c r="AG50" s="24">
        <f>移輸入係数!$D50*投入係数表!AG48</f>
        <v>0</v>
      </c>
      <c r="AH50" s="24">
        <f>移輸入係数!$D50*投入係数表!AH48</f>
        <v>0</v>
      </c>
      <c r="AI50" s="24">
        <f>移輸入係数!$D50*投入係数表!AI48</f>
        <v>0</v>
      </c>
      <c r="AJ50" s="24">
        <f>移輸入係数!$D50*投入係数表!AJ48</f>
        <v>1.580168412184133E-5</v>
      </c>
      <c r="AK50" s="24">
        <f>移輸入係数!$D50*投入係数表!AK48</f>
        <v>0</v>
      </c>
      <c r="AL50" s="24">
        <f>移輸入係数!$D50*投入係数表!AL48</f>
        <v>0</v>
      </c>
      <c r="AM50" s="24">
        <f>移輸入係数!$D50*投入係数表!AM48</f>
        <v>0</v>
      </c>
      <c r="AN50" s="24">
        <f>移輸入係数!$D50*投入係数表!AN48</f>
        <v>0</v>
      </c>
      <c r="AO50" s="24">
        <f>移輸入係数!$D50*投入係数表!AO48</f>
        <v>8.3105898697312272E-5</v>
      </c>
      <c r="AP50" s="24">
        <f>移輸入係数!$D50*投入係数表!AP48</f>
        <v>0</v>
      </c>
      <c r="AQ50" s="24">
        <f>移輸入係数!$D50*投入係数表!AQ48</f>
        <v>0</v>
      </c>
      <c r="AR50" s="24">
        <f>移輸入係数!$D50*投入係数表!AR48</f>
        <v>0</v>
      </c>
      <c r="AS50" s="24">
        <f>移輸入係数!$D50*投入係数表!AS48</f>
        <v>1.7134464717069309E-2</v>
      </c>
      <c r="AT50" s="24">
        <f>移輸入係数!$D50*投入係数表!AT48</f>
        <v>6.3098308914457887E-4</v>
      </c>
      <c r="AU50" s="24">
        <f>移輸入係数!$D50*投入係数表!AU48</f>
        <v>4.7305079794073961E-4</v>
      </c>
      <c r="AV50" s="24">
        <f>移輸入係数!$D50*投入係数表!AV48</f>
        <v>1.6736773905609573E-4</v>
      </c>
      <c r="AW50" s="24">
        <f>移輸入係数!$D50*投入係数表!AW48</f>
        <v>0</v>
      </c>
      <c r="AX50" s="24">
        <f>移輸入係数!$D50*投入係数表!AX48</f>
        <v>0</v>
      </c>
      <c r="AY50" s="24">
        <f>移輸入係数!$D50*投入係数表!AY48</f>
        <v>4.5931422745595126E-5</v>
      </c>
      <c r="AZ50" s="24">
        <f>移輸入係数!$D50*投入係数表!AZ48</f>
        <v>0</v>
      </c>
      <c r="BA50" s="24">
        <f>移輸入係数!$D50*投入係数表!BA48</f>
        <v>0</v>
      </c>
      <c r="BB50" s="24">
        <f>移輸入係数!$D50*投入係数表!BB48</f>
        <v>0</v>
      </c>
      <c r="BC50" s="24">
        <f>移輸入係数!$D50*投入係数表!BC48</f>
        <v>0</v>
      </c>
      <c r="BD50" s="24">
        <f>移輸入係数!$D50*投入係数表!BD48</f>
        <v>4.8385563796336343E-5</v>
      </c>
      <c r="BE50" s="24">
        <f>移輸入係数!$D50*投入係数表!BE48</f>
        <v>0</v>
      </c>
      <c r="BF50" s="24">
        <f>移輸入係数!$D50*投入係数表!BF48</f>
        <v>0</v>
      </c>
      <c r="BG50" s="24">
        <f>移輸入係数!$D50*投入係数表!BG48</f>
        <v>0</v>
      </c>
      <c r="BH50" s="24">
        <f>移輸入係数!$D50*投入係数表!BH48</f>
        <v>0</v>
      </c>
      <c r="BI50" s="24">
        <f>移輸入係数!$D50*投入係数表!BI48</f>
        <v>0</v>
      </c>
      <c r="BJ50" s="24">
        <f>移輸入係数!$D50*投入係数表!BJ48</f>
        <v>1.9661456804381718E-3</v>
      </c>
      <c r="BK50" s="24">
        <f>移輸入係数!$D50*投入係数表!BK48</f>
        <v>8.5140055602625775E-3</v>
      </c>
      <c r="BL50" s="24">
        <f>移輸入係数!$D50*投入係数表!BL48</f>
        <v>0</v>
      </c>
      <c r="BM50" s="24">
        <f>移輸入係数!$D50*投入係数表!BM48</f>
        <v>6.6536292629356397E-2</v>
      </c>
      <c r="BN50" s="24">
        <f>移輸入係数!$D50*投入係数表!BN48</f>
        <v>8.9663661226998495E-2</v>
      </c>
      <c r="BO50" s="24">
        <f>移輸入係数!$D50*投入係数表!BO48</f>
        <v>2.9604984889117843E-2</v>
      </c>
      <c r="BP50" s="24">
        <f>移輸入係数!$D50*投入係数表!BP48</f>
        <v>6.0849870463574061E-2</v>
      </c>
      <c r="BQ50" s="24">
        <f>移輸入係数!$D50*投入係数表!BQ48</f>
        <v>0</v>
      </c>
      <c r="BR50" s="24">
        <f>移輸入係数!$D50*投入係数表!BR48</f>
        <v>0</v>
      </c>
      <c r="BS50" s="24">
        <f>移輸入係数!$D50*投入係数表!BS48</f>
        <v>0</v>
      </c>
      <c r="BT50" s="24">
        <f>移輸入係数!$D50*投入係数表!BT48</f>
        <v>0</v>
      </c>
      <c r="BU50" s="24">
        <f>移輸入係数!$D50*投入係数表!BU48</f>
        <v>0</v>
      </c>
      <c r="BV50" s="24">
        <f>移輸入係数!$D50*投入係数表!BV48</f>
        <v>0</v>
      </c>
      <c r="BW50" s="24">
        <f>移輸入係数!$D50*投入係数表!BW48</f>
        <v>0</v>
      </c>
      <c r="BX50" s="24">
        <f>移輸入係数!$D50*投入係数表!BX48</f>
        <v>8.2819330470377755E-5</v>
      </c>
      <c r="BY50" s="24">
        <f>移輸入係数!$D50*投入係数表!BY48</f>
        <v>5.4667854770475902E-6</v>
      </c>
      <c r="BZ50" s="24">
        <f>移輸入係数!$D50*投入係数表!BZ48</f>
        <v>6.0857033569771946E-5</v>
      </c>
      <c r="CA50" s="24">
        <f>移輸入係数!$D50*投入係数表!CA48</f>
        <v>0</v>
      </c>
      <c r="CB50" s="24">
        <f>移輸入係数!$D50*投入係数表!CB48</f>
        <v>0</v>
      </c>
      <c r="CC50" s="24">
        <f>移輸入係数!$D50*投入係数表!CC48</f>
        <v>0</v>
      </c>
      <c r="CD50" s="24">
        <f>移輸入係数!$D50*投入係数表!CD48</f>
        <v>0</v>
      </c>
      <c r="CE50" s="24">
        <f>移輸入係数!$D50*投入係数表!CE48</f>
        <v>0</v>
      </c>
      <c r="CF50" s="24">
        <f>移輸入係数!$D50*投入係数表!CF48</f>
        <v>0</v>
      </c>
      <c r="CG50" s="24">
        <f>移輸入係数!$D50*投入係数表!CG48</f>
        <v>0</v>
      </c>
      <c r="CH50" s="24">
        <f>移輸入係数!$D50*投入係数表!CH48</f>
        <v>0</v>
      </c>
      <c r="CI50" s="24">
        <f>移輸入係数!$D50*投入係数表!CI48</f>
        <v>0</v>
      </c>
      <c r="CJ50" s="24">
        <f>移輸入係数!$D50*投入係数表!CJ48</f>
        <v>0</v>
      </c>
      <c r="CK50" s="24">
        <f>移輸入係数!$D50*投入係数表!CK48</f>
        <v>0</v>
      </c>
      <c r="CL50" s="24">
        <f>移輸入係数!$D50*投入係数表!CL48</f>
        <v>0</v>
      </c>
      <c r="CM50" s="24">
        <f>移輸入係数!$D50*投入係数表!CM48</f>
        <v>0</v>
      </c>
      <c r="CN50" s="24">
        <f>移輸入係数!$D50*投入係数表!CN48</f>
        <v>6.5796283991116634E-6</v>
      </c>
      <c r="CO50" s="24">
        <f>移輸入係数!$D50*投入係数表!CO48</f>
        <v>0</v>
      </c>
      <c r="CP50" s="24">
        <f>移輸入係数!$D50*投入係数表!CP48</f>
        <v>0</v>
      </c>
      <c r="CQ50" s="24">
        <f>移輸入係数!$D50*投入係数表!CQ48</f>
        <v>0</v>
      </c>
      <c r="CR50" s="24">
        <f>移輸入係数!$D50*投入係数表!CR48</f>
        <v>0</v>
      </c>
      <c r="CS50" s="24">
        <f>移輸入係数!$D50*投入係数表!CS48</f>
        <v>0</v>
      </c>
      <c r="CT50" s="24">
        <f>移輸入係数!$D50*投入係数表!CT48</f>
        <v>0</v>
      </c>
      <c r="CU50" s="24">
        <f>移輸入係数!$D50*投入係数表!CU48</f>
        <v>0</v>
      </c>
      <c r="CV50" s="24">
        <f>移輸入係数!$D50*投入係数表!CV48</f>
        <v>6.5158064163095249E-5</v>
      </c>
      <c r="CW50" s="24">
        <f>移輸入係数!$D50*投入係数表!CW48</f>
        <v>0</v>
      </c>
      <c r="CX50" s="24">
        <f>移輸入係数!$D50*投入係数表!CX48</f>
        <v>1.0965169591428762E-4</v>
      </c>
      <c r="CY50" s="24">
        <f>移輸入係数!$D50*投入係数表!CY48</f>
        <v>0</v>
      </c>
      <c r="CZ50" s="24">
        <f>移輸入係数!$D50*投入係数表!CZ48</f>
        <v>0</v>
      </c>
      <c r="DA50" s="24">
        <f>移輸入係数!$D50*投入係数表!DA48</f>
        <v>0</v>
      </c>
      <c r="DB50" s="24">
        <f>移輸入係数!$D50*投入係数表!DB48</f>
        <v>0</v>
      </c>
      <c r="DC50" s="24">
        <f>移輸入係数!$D50*投入係数表!DC48</f>
        <v>0</v>
      </c>
      <c r="DD50" s="24">
        <f>移輸入係数!$D50*投入係数表!DD48</f>
        <v>0</v>
      </c>
      <c r="DE50" s="24">
        <f>移輸入係数!$D50*投入係数表!DE48</f>
        <v>0</v>
      </c>
      <c r="DF50" s="24">
        <f>移輸入係数!$D50*投入係数表!DF48</f>
        <v>0</v>
      </c>
      <c r="DG50" s="27">
        <f>移輸入係数!$D50*投入係数表!DG48</f>
        <v>1.323048523474085E-4</v>
      </c>
    </row>
    <row r="51" spans="2:111" x14ac:dyDescent="0.15">
      <c r="B51" s="36" t="s">
        <v>41</v>
      </c>
      <c r="C51" s="36" t="s">
        <v>156</v>
      </c>
      <c r="D51" s="23">
        <f>移輸入係数!$D51*投入係数表!D49</f>
        <v>3.0723247086485864E-3</v>
      </c>
      <c r="E51" s="24">
        <f>移輸入係数!$D51*投入係数表!E49</f>
        <v>5.5629934664220833E-4</v>
      </c>
      <c r="F51" s="24">
        <f>移輸入係数!$D51*投入係数表!F49</f>
        <v>0</v>
      </c>
      <c r="G51" s="24">
        <f>移輸入係数!$D51*投入係数表!G49</f>
        <v>1.0143959935312587E-3</v>
      </c>
      <c r="H51" s="24">
        <f>移輸入係数!$D51*投入係数表!H49</f>
        <v>0</v>
      </c>
      <c r="I51" s="24">
        <f>移輸入係数!$D51*投入係数表!I49</f>
        <v>0</v>
      </c>
      <c r="J51" s="24">
        <f>移輸入係数!$D51*投入係数表!J49</f>
        <v>0</v>
      </c>
      <c r="K51" s="24">
        <f>移輸入係数!$D51*投入係数表!K49</f>
        <v>4.0127154577368363E-3</v>
      </c>
      <c r="L51" s="24">
        <f>移輸入係数!$D51*投入係数表!L49</f>
        <v>4.03322410979653E-2</v>
      </c>
      <c r="M51" s="24">
        <f>移輸入係数!$D51*投入係数表!M49</f>
        <v>1.0922680200711349E-4</v>
      </c>
      <c r="N51" s="24">
        <f>移輸入係数!$D51*投入係数表!N49</f>
        <v>0</v>
      </c>
      <c r="O51" s="24">
        <f>移輸入係数!$D51*投入係数表!O49</f>
        <v>1.0184515890481789E-4</v>
      </c>
      <c r="P51" s="24">
        <f>移輸入係数!$D51*投入係数表!P49</f>
        <v>1.3540703902436434E-3</v>
      </c>
      <c r="Q51" s="24">
        <f>移輸入係数!$D51*投入係数表!Q49</f>
        <v>1.2192348160805623E-2</v>
      </c>
      <c r="R51" s="24">
        <f>移輸入係数!$D51*投入係数表!R49</f>
        <v>4.7382983336845437E-2</v>
      </c>
      <c r="S51" s="24">
        <f>移輸入係数!$D51*投入係数表!S49</f>
        <v>3.2398779396187175E-4</v>
      </c>
      <c r="T51" s="24">
        <f>移輸入係数!$D51*投入係数表!T49</f>
        <v>8.2405579912680116E-4</v>
      </c>
      <c r="U51" s="24">
        <f>移輸入係数!$D51*投入係数表!U49</f>
        <v>3.6214966214858242E-4</v>
      </c>
      <c r="V51" s="24">
        <f>移輸入係数!$D51*投入係数表!V49</f>
        <v>0</v>
      </c>
      <c r="W51" s="24">
        <f>移輸入係数!$D51*投入係数表!W49</f>
        <v>1.0629239276991701E-2</v>
      </c>
      <c r="X51" s="24">
        <f>移輸入係数!$D51*投入係数表!X49</f>
        <v>0</v>
      </c>
      <c r="Y51" s="24">
        <f>移輸入係数!$D51*投入係数表!Y49</f>
        <v>1.1204892453688423E-3</v>
      </c>
      <c r="Z51" s="24">
        <f>移輸入係数!$D51*投入係数表!Z49</f>
        <v>1.2083042269441504E-3</v>
      </c>
      <c r="AA51" s="24">
        <f>移輸入係数!$D51*投入係数表!AA49</f>
        <v>2.1107021547432599E-4</v>
      </c>
      <c r="AB51" s="24">
        <f>移輸入係数!$D51*投入係数表!AB49</f>
        <v>1.6844062837245568E-2</v>
      </c>
      <c r="AC51" s="24">
        <f>移輸入係数!$D51*投入係数表!AC49</f>
        <v>1.401668983333665E-2</v>
      </c>
      <c r="AD51" s="24">
        <f>移輸入係数!$D51*投入係数表!AD49</f>
        <v>0</v>
      </c>
      <c r="AE51" s="24">
        <f>移輸入係数!$D51*投入係数表!AE49</f>
        <v>1.628129917065282E-4</v>
      </c>
      <c r="AF51" s="24">
        <f>移輸入係数!$D51*投入係数表!AF49</f>
        <v>1.5925332036816984E-3</v>
      </c>
      <c r="AG51" s="24">
        <f>移輸入係数!$D51*投入係数表!AG49</f>
        <v>2.2452889601963153E-2</v>
      </c>
      <c r="AH51" s="24">
        <f>移輸入係数!$D51*投入係数表!AH49</f>
        <v>2.0875487859869876E-3</v>
      </c>
      <c r="AI51" s="24">
        <f>移輸入係数!$D51*投入係数表!AI49</f>
        <v>4.1378391767561175E-3</v>
      </c>
      <c r="AJ51" s="24">
        <f>移輸入係数!$D51*投入係数表!AJ49</f>
        <v>7.7819370809440336E-4</v>
      </c>
      <c r="AK51" s="24">
        <f>移輸入係数!$D51*投入係数表!AK49</f>
        <v>1.3279434636063703E-2</v>
      </c>
      <c r="AL51" s="24">
        <f>移輸入係数!$D51*投入係数表!AL49</f>
        <v>8.0840626200738199E-3</v>
      </c>
      <c r="AM51" s="24">
        <f>移輸入係数!$D51*投入係数表!AM49</f>
        <v>0</v>
      </c>
      <c r="AN51" s="24">
        <f>移輸入係数!$D51*投入係数表!AN49</f>
        <v>0</v>
      </c>
      <c r="AO51" s="24">
        <f>移輸入係数!$D51*投入係数表!AO49</f>
        <v>1.149979630870466E-2</v>
      </c>
      <c r="AP51" s="24">
        <f>移輸入係数!$D51*投入係数表!AP49</f>
        <v>1.0094532590966079E-4</v>
      </c>
      <c r="AQ51" s="24">
        <f>移輸入係数!$D51*投入係数表!AQ49</f>
        <v>5.5160899120791803E-4</v>
      </c>
      <c r="AR51" s="24">
        <f>移輸入係数!$D51*投入係数表!AR49</f>
        <v>2.4209298101236878E-3</v>
      </c>
      <c r="AS51" s="24">
        <f>移輸入係数!$D51*投入係数表!AS49</f>
        <v>3.9362612882158768E-2</v>
      </c>
      <c r="AT51" s="24">
        <f>移輸入係数!$D51*投入係数表!AT49</f>
        <v>6.4873040283367447E-2</v>
      </c>
      <c r="AU51" s="24">
        <f>移輸入係数!$D51*投入係数表!AU49</f>
        <v>2.19164858636395E-2</v>
      </c>
      <c r="AV51" s="24">
        <f>移輸入係数!$D51*投入係数表!AV49</f>
        <v>2.3298749698433516E-2</v>
      </c>
      <c r="AW51" s="24">
        <f>移輸入係数!$D51*投入係数表!AW49</f>
        <v>2.2776779169908324E-2</v>
      </c>
      <c r="AX51" s="24">
        <f>移輸入係数!$D51*投入係数表!AX49</f>
        <v>0</v>
      </c>
      <c r="AY51" s="24">
        <f>移輸入係数!$D51*投入係数表!AY49</f>
        <v>1.9798971134794372E-2</v>
      </c>
      <c r="AZ51" s="24">
        <f>移輸入係数!$D51*投入係数表!AZ49</f>
        <v>3.1996985763021714E-2</v>
      </c>
      <c r="BA51" s="24">
        <f>移輸入係数!$D51*投入係数表!BA49</f>
        <v>2.2409696653255911E-2</v>
      </c>
      <c r="BB51" s="24">
        <f>移輸入係数!$D51*投入係数表!BB49</f>
        <v>1.9860984308041233E-2</v>
      </c>
      <c r="BC51" s="24">
        <f>移輸入係数!$D51*投入係数表!BC49</f>
        <v>1.2601607801932164E-2</v>
      </c>
      <c r="BD51" s="24">
        <f>移輸入係数!$D51*投入係数表!BD49</f>
        <v>1.6462923793368982E-2</v>
      </c>
      <c r="BE51" s="24">
        <f>移輸入係数!$D51*投入係数表!BE49</f>
        <v>4.7934108709779058E-3</v>
      </c>
      <c r="BF51" s="24">
        <f>移輸入係数!$D51*投入係数表!BF49</f>
        <v>0</v>
      </c>
      <c r="BG51" s="24">
        <f>移輸入係数!$D51*投入係数表!BG49</f>
        <v>5.6743984452345781E-3</v>
      </c>
      <c r="BH51" s="24">
        <f>移輸入係数!$D51*投入係数表!BH49</f>
        <v>7.1775596264795323E-3</v>
      </c>
      <c r="BI51" s="24">
        <f>移輸入係数!$D51*投入係数表!BI49</f>
        <v>2.4181064587672906E-2</v>
      </c>
      <c r="BJ51" s="24">
        <f>移輸入係数!$D51*投入係数表!BJ49</f>
        <v>4.2909829103271934E-3</v>
      </c>
      <c r="BK51" s="24">
        <f>移輸入係数!$D51*投入係数表!BK49</f>
        <v>2.0396106971788171E-2</v>
      </c>
      <c r="BL51" s="24">
        <f>移輸入係数!$D51*投入係数表!BL49</f>
        <v>1.7045403463860343E-4</v>
      </c>
      <c r="BM51" s="24">
        <f>移輸入係数!$D51*投入係数表!BM49</f>
        <v>1.2091602301986292E-2</v>
      </c>
      <c r="BN51" s="24">
        <f>移輸入係数!$D51*投入係数表!BN49</f>
        <v>5.280538728606856E-2</v>
      </c>
      <c r="BO51" s="24">
        <f>移輸入係数!$D51*投入係数表!BO49</f>
        <v>5.0884246398545194E-3</v>
      </c>
      <c r="BP51" s="24">
        <f>移輸入係数!$D51*投入係数表!BP49</f>
        <v>4.45112019487468E-3</v>
      </c>
      <c r="BQ51" s="24">
        <f>移輸入係数!$D51*投入係数表!BQ49</f>
        <v>3.0324593521802347E-4</v>
      </c>
      <c r="BR51" s="24">
        <f>移輸入係数!$D51*投入係数表!BR49</f>
        <v>1.3562180504325908E-3</v>
      </c>
      <c r="BS51" s="24">
        <f>移輸入係数!$D51*投入係数表!BS49</f>
        <v>5.8688456491638469E-4</v>
      </c>
      <c r="BT51" s="24">
        <f>移輸入係数!$D51*投入係数表!BT49</f>
        <v>1.0196109502819637E-4</v>
      </c>
      <c r="BU51" s="24">
        <f>移輸入係数!$D51*投入係数表!BU49</f>
        <v>2.1757130364618536E-3</v>
      </c>
      <c r="BV51" s="24">
        <f>移輸入係数!$D51*投入係数表!BV49</f>
        <v>8.891738426436233E-5</v>
      </c>
      <c r="BW51" s="24">
        <f>移輸入係数!$D51*投入係数表!BW49</f>
        <v>4.5844606361625397E-5</v>
      </c>
      <c r="BX51" s="24">
        <f>移輸入係数!$D51*投入係数表!BX49</f>
        <v>1.9821821121912E-4</v>
      </c>
      <c r="BY51" s="24">
        <f>移輸入係数!$D51*投入係数表!BY49</f>
        <v>2.8647293598412226E-4</v>
      </c>
      <c r="BZ51" s="24">
        <f>移輸入係数!$D51*投入係数表!BZ49</f>
        <v>3.9863218419703431E-4</v>
      </c>
      <c r="CA51" s="24">
        <f>移輸入係数!$D51*投入係数表!CA49</f>
        <v>1.0728348606293273E-3</v>
      </c>
      <c r="CB51" s="24">
        <f>移輸入係数!$D51*投入係数表!CB49</f>
        <v>0</v>
      </c>
      <c r="CC51" s="24">
        <f>移輸入係数!$D51*投入係数表!CC49</f>
        <v>0</v>
      </c>
      <c r="CD51" s="24">
        <f>移輸入係数!$D51*投入係数表!CD49</f>
        <v>0</v>
      </c>
      <c r="CE51" s="24">
        <f>移輸入係数!$D51*投入係数表!CE49</f>
        <v>7.6849338132255229E-4</v>
      </c>
      <c r="CF51" s="24">
        <f>移輸入係数!$D51*投入係数表!CF49</f>
        <v>1.9956220983457307E-3</v>
      </c>
      <c r="CG51" s="24">
        <f>移輸入係数!$D51*投入係数表!CG49</f>
        <v>1.5154166917959013E-3</v>
      </c>
      <c r="CH51" s="24">
        <f>移輸入係数!$D51*投入係数表!CH49</f>
        <v>0</v>
      </c>
      <c r="CI51" s="24">
        <f>移輸入係数!$D51*投入係数表!CI49</f>
        <v>5.0187354967390189E-4</v>
      </c>
      <c r="CJ51" s="24">
        <f>移輸入係数!$D51*投入係数表!CJ49</f>
        <v>5.6842201453724276E-5</v>
      </c>
      <c r="CK51" s="24">
        <f>移輸入係数!$D51*投入係数表!CK49</f>
        <v>1.8278947465358322E-4</v>
      </c>
      <c r="CL51" s="24">
        <f>移輸入係数!$D51*投入係数表!CL49</f>
        <v>2.8666395789559221E-4</v>
      </c>
      <c r="CM51" s="24">
        <f>移輸入係数!$D51*投入係数表!CM49</f>
        <v>3.0202234902606639E-4</v>
      </c>
      <c r="CN51" s="24">
        <f>移輸入係数!$D51*投入係数表!CN49</f>
        <v>3.1644835543614652E-3</v>
      </c>
      <c r="CO51" s="24">
        <f>移輸入係数!$D51*投入係数表!CO49</f>
        <v>1.483345886197407E-4</v>
      </c>
      <c r="CP51" s="24">
        <f>移輸入係数!$D51*投入係数表!CP49</f>
        <v>2.0120362979281767E-4</v>
      </c>
      <c r="CQ51" s="24">
        <f>移輸入係数!$D51*投入係数表!CQ49</f>
        <v>2.5851799981590129E-4</v>
      </c>
      <c r="CR51" s="24">
        <f>移輸入係数!$D51*投入係数表!CR49</f>
        <v>8.0850626670897792E-5</v>
      </c>
      <c r="CS51" s="24">
        <f>移輸入係数!$D51*投入係数表!CS49</f>
        <v>4.6670523998777893E-4</v>
      </c>
      <c r="CT51" s="24">
        <f>移輸入係数!$D51*投入係数表!CT49</f>
        <v>3.4709106656616751E-4</v>
      </c>
      <c r="CU51" s="24">
        <f>移輸入係数!$D51*投入係数表!CU49</f>
        <v>2.0104931656881393E-3</v>
      </c>
      <c r="CV51" s="24">
        <f>移輸入係数!$D51*投入係数表!CV49</f>
        <v>1.3666190729255628E-3</v>
      </c>
      <c r="CW51" s="24">
        <f>移輸入係数!$D51*投入係数表!CW49</f>
        <v>9.4768105552536558E-6</v>
      </c>
      <c r="CX51" s="24">
        <f>移輸入係数!$D51*投入係数表!CX49</f>
        <v>4.3573552511050502E-3</v>
      </c>
      <c r="CY51" s="24">
        <f>移輸入係数!$D51*投入係数表!CY49</f>
        <v>1.7917437842703584E-4</v>
      </c>
      <c r="CZ51" s="24">
        <f>移輸入係数!$D51*投入係数表!CZ49</f>
        <v>1.1965953163705716E-3</v>
      </c>
      <c r="DA51" s="24">
        <f>移輸入係数!$D51*投入係数表!DA49</f>
        <v>2.0767037631722086E-3</v>
      </c>
      <c r="DB51" s="24">
        <f>移輸入係数!$D51*投入係数表!DB49</f>
        <v>2.9499298632905198E-3</v>
      </c>
      <c r="DC51" s="24">
        <f>移輸入係数!$D51*投入係数表!DC49</f>
        <v>1.0444484242342794E-4</v>
      </c>
      <c r="DD51" s="24">
        <f>移輸入係数!$D51*投入係数表!DD49</f>
        <v>0</v>
      </c>
      <c r="DE51" s="24">
        <f>移輸入係数!$D51*投入係数表!DE49</f>
        <v>4.7768530799577403E-3</v>
      </c>
      <c r="DF51" s="24">
        <f>移輸入係数!$D51*投入係数表!DF49</f>
        <v>3.1536641424196617E-4</v>
      </c>
      <c r="DG51" s="27">
        <f>移輸入係数!$D51*投入係数表!DG49</f>
        <v>1.1645438059029998E-3</v>
      </c>
    </row>
    <row r="52" spans="2:111" x14ac:dyDescent="0.15">
      <c r="B52" s="36" t="s">
        <v>42</v>
      </c>
      <c r="C52" s="36" t="s">
        <v>157</v>
      </c>
      <c r="D52" s="23">
        <f>移輸入係数!$D52*投入係数表!D50</f>
        <v>0</v>
      </c>
      <c r="E52" s="24">
        <f>移輸入係数!$D52*投入係数表!E50</f>
        <v>0</v>
      </c>
      <c r="F52" s="24">
        <f>移輸入係数!$D52*投入係数表!F50</f>
        <v>0</v>
      </c>
      <c r="G52" s="24">
        <f>移輸入係数!$D52*投入係数表!G50</f>
        <v>0</v>
      </c>
      <c r="H52" s="24">
        <f>移輸入係数!$D52*投入係数表!H50</f>
        <v>0</v>
      </c>
      <c r="I52" s="24">
        <f>移輸入係数!$D52*投入係数表!I50</f>
        <v>0</v>
      </c>
      <c r="J52" s="24">
        <f>移輸入係数!$D52*投入係数表!J50</f>
        <v>0</v>
      </c>
      <c r="K52" s="24">
        <f>移輸入係数!$D52*投入係数表!K50</f>
        <v>0</v>
      </c>
      <c r="L52" s="24">
        <f>移輸入係数!$D52*投入係数表!L50</f>
        <v>0</v>
      </c>
      <c r="M52" s="24">
        <f>移輸入係数!$D52*投入係数表!M50</f>
        <v>0</v>
      </c>
      <c r="N52" s="24">
        <f>移輸入係数!$D52*投入係数表!N50</f>
        <v>0</v>
      </c>
      <c r="O52" s="24">
        <f>移輸入係数!$D52*投入係数表!O50</f>
        <v>0</v>
      </c>
      <c r="P52" s="24">
        <f>移輸入係数!$D52*投入係数表!P50</f>
        <v>0</v>
      </c>
      <c r="Q52" s="24">
        <f>移輸入係数!$D52*投入係数表!Q50</f>
        <v>0</v>
      </c>
      <c r="R52" s="24">
        <f>移輸入係数!$D52*投入係数表!R50</f>
        <v>6.1367967823332259E-4</v>
      </c>
      <c r="S52" s="24">
        <f>移輸入係数!$D52*投入係数表!S50</f>
        <v>0</v>
      </c>
      <c r="T52" s="24">
        <f>移輸入係数!$D52*投入係数表!T50</f>
        <v>0</v>
      </c>
      <c r="U52" s="24">
        <f>移輸入係数!$D52*投入係数表!U50</f>
        <v>0</v>
      </c>
      <c r="V52" s="24">
        <f>移輸入係数!$D52*投入係数表!V50</f>
        <v>0</v>
      </c>
      <c r="W52" s="24">
        <f>移輸入係数!$D52*投入係数表!W50</f>
        <v>0</v>
      </c>
      <c r="X52" s="24">
        <f>移輸入係数!$D52*投入係数表!X50</f>
        <v>0</v>
      </c>
      <c r="Y52" s="24">
        <f>移輸入係数!$D52*投入係数表!Y50</f>
        <v>0</v>
      </c>
      <c r="Z52" s="24">
        <f>移輸入係数!$D52*投入係数表!Z50</f>
        <v>0</v>
      </c>
      <c r="AA52" s="24">
        <f>移輸入係数!$D52*投入係数表!AA50</f>
        <v>0</v>
      </c>
      <c r="AB52" s="24">
        <f>移輸入係数!$D52*投入係数表!AB50</f>
        <v>0</v>
      </c>
      <c r="AC52" s="24">
        <f>移輸入係数!$D52*投入係数表!AC50</f>
        <v>2.1797819629115556E-5</v>
      </c>
      <c r="AD52" s="24">
        <f>移輸入係数!$D52*投入係数表!AD50</f>
        <v>0</v>
      </c>
      <c r="AE52" s="24">
        <f>移輸入係数!$D52*投入係数表!AE50</f>
        <v>0</v>
      </c>
      <c r="AF52" s="24">
        <f>移輸入係数!$D52*投入係数表!AF50</f>
        <v>4.1305303447246089E-4</v>
      </c>
      <c r="AG52" s="24">
        <f>移輸入係数!$D52*投入係数表!AG50</f>
        <v>0</v>
      </c>
      <c r="AH52" s="24">
        <f>移輸入係数!$D52*投入係数表!AH50</f>
        <v>0</v>
      </c>
      <c r="AI52" s="24">
        <f>移輸入係数!$D52*投入係数表!AI50</f>
        <v>8.1812193716543846E-4</v>
      </c>
      <c r="AJ52" s="24">
        <f>移輸入係数!$D52*投入係数表!AJ50</f>
        <v>0</v>
      </c>
      <c r="AK52" s="24">
        <f>移輸入係数!$D52*投入係数表!AK50</f>
        <v>3.9571091009488234E-3</v>
      </c>
      <c r="AL52" s="24">
        <f>移輸入係数!$D52*投入係数表!AL50</f>
        <v>5.4610007838844536E-4</v>
      </c>
      <c r="AM52" s="24">
        <f>移輸入係数!$D52*投入係数表!AM50</f>
        <v>0</v>
      </c>
      <c r="AN52" s="24">
        <f>移輸入係数!$D52*投入係数表!AN50</f>
        <v>0</v>
      </c>
      <c r="AO52" s="24">
        <f>移輸入係数!$D52*投入係数表!AO50</f>
        <v>1.9027857097800281E-3</v>
      </c>
      <c r="AP52" s="24">
        <f>移輸入係数!$D52*投入係数表!AP50</f>
        <v>0</v>
      </c>
      <c r="AQ52" s="24">
        <f>移輸入係数!$D52*投入係数表!AQ50</f>
        <v>0</v>
      </c>
      <c r="AR52" s="24">
        <f>移輸入係数!$D52*投入係数表!AR50</f>
        <v>6.3161194833775252E-6</v>
      </c>
      <c r="AS52" s="24">
        <f>移輸入係数!$D52*投入係数表!AS50</f>
        <v>8.1223451738711492E-4</v>
      </c>
      <c r="AT52" s="24">
        <f>移輸入係数!$D52*投入係数表!AT50</f>
        <v>8.365151948331775E-4</v>
      </c>
      <c r="AU52" s="24">
        <f>移輸入係数!$D52*投入係数表!AU50</f>
        <v>0.16042298523528203</v>
      </c>
      <c r="AV52" s="24">
        <f>移輸入係数!$D52*投入係数表!AV50</f>
        <v>3.5523613303751193E-2</v>
      </c>
      <c r="AW52" s="24">
        <f>移輸入係数!$D52*投入係数表!AW50</f>
        <v>5.2249448016604165E-3</v>
      </c>
      <c r="AX52" s="24">
        <f>移輸入係数!$D52*投入係数表!AX50</f>
        <v>0</v>
      </c>
      <c r="AY52" s="24">
        <f>移輸入係数!$D52*投入係数表!AY50</f>
        <v>2.4891230473685745E-3</v>
      </c>
      <c r="AZ52" s="24">
        <f>移輸入係数!$D52*投入係数表!AZ50</f>
        <v>6.3511340375137868E-3</v>
      </c>
      <c r="BA52" s="24">
        <f>移輸入係数!$D52*投入係数表!BA50</f>
        <v>2.3919794101436846E-2</v>
      </c>
      <c r="BB52" s="24">
        <f>移輸入係数!$D52*投入係数表!BB50</f>
        <v>2.5040854762342301E-3</v>
      </c>
      <c r="BC52" s="24">
        <f>移輸入係数!$D52*投入係数表!BC50</f>
        <v>6.0844257699650293E-4</v>
      </c>
      <c r="BD52" s="24">
        <f>移輸入係数!$D52*投入係数表!BD50</f>
        <v>2.4808057564082403E-3</v>
      </c>
      <c r="BE52" s="24">
        <f>移輸入係数!$D52*投入係数表!BE50</f>
        <v>3.9640413000355109E-3</v>
      </c>
      <c r="BF52" s="24">
        <f>移輸入係数!$D52*投入係数表!BF50</f>
        <v>0</v>
      </c>
      <c r="BG52" s="24">
        <f>移輸入係数!$D52*投入係数表!BG50</f>
        <v>1.0700299701911038E-3</v>
      </c>
      <c r="BH52" s="24">
        <f>移輸入係数!$D52*投入係数表!BH50</f>
        <v>1.0323323914516071E-2</v>
      </c>
      <c r="BI52" s="24">
        <f>移輸入係数!$D52*投入係数表!BI50</f>
        <v>2.4303255069523865E-2</v>
      </c>
      <c r="BJ52" s="24">
        <f>移輸入係数!$D52*投入係数表!BJ50</f>
        <v>7.183968399039173E-3</v>
      </c>
      <c r="BK52" s="24">
        <f>移輸入係数!$D52*投入係数表!BK50</f>
        <v>1.8366181124653601E-4</v>
      </c>
      <c r="BL52" s="24">
        <f>移輸入係数!$D52*投入係数表!BL50</f>
        <v>0</v>
      </c>
      <c r="BM52" s="24">
        <f>移輸入係数!$D52*投入係数表!BM50</f>
        <v>8.3725499351451939E-3</v>
      </c>
      <c r="BN52" s="24">
        <f>移輸入係数!$D52*投入係数表!BN50</f>
        <v>6.5909019313387313E-4</v>
      </c>
      <c r="BO52" s="24">
        <f>移輸入係数!$D52*投入係数表!BO50</f>
        <v>5.6215567927731863E-3</v>
      </c>
      <c r="BP52" s="24">
        <f>移輸入係数!$D52*投入係数表!BP50</f>
        <v>6.5381339924219907E-3</v>
      </c>
      <c r="BQ52" s="24">
        <f>移輸入係数!$D52*投入係数表!BQ50</f>
        <v>0</v>
      </c>
      <c r="BR52" s="24">
        <f>移輸入係数!$D52*投入係数表!BR50</f>
        <v>0</v>
      </c>
      <c r="BS52" s="24">
        <f>移輸入係数!$D52*投入係数表!BS50</f>
        <v>1.0945737615987508E-2</v>
      </c>
      <c r="BT52" s="24">
        <f>移輸入係数!$D52*投入係数表!BT50</f>
        <v>0</v>
      </c>
      <c r="BU52" s="24">
        <f>移輸入係数!$D52*投入係数表!BU50</f>
        <v>4.1144906210828457E-6</v>
      </c>
      <c r="BV52" s="24">
        <f>移輸入係数!$D52*投入係数表!BV50</f>
        <v>0</v>
      </c>
      <c r="BW52" s="24">
        <f>移輸入係数!$D52*投入係数表!BW50</f>
        <v>0</v>
      </c>
      <c r="BX52" s="24">
        <f>移輸入係数!$D52*投入係数表!BX50</f>
        <v>0</v>
      </c>
      <c r="BY52" s="24">
        <f>移輸入係数!$D52*投入係数表!BY50</f>
        <v>0</v>
      </c>
      <c r="BZ52" s="24">
        <f>移輸入係数!$D52*投入係数表!BZ50</f>
        <v>2.0193877588331707E-4</v>
      </c>
      <c r="CA52" s="24">
        <f>移輸入係数!$D52*投入係数表!CA50</f>
        <v>0</v>
      </c>
      <c r="CB52" s="24">
        <f>移輸入係数!$D52*投入係数表!CB50</f>
        <v>0</v>
      </c>
      <c r="CC52" s="24">
        <f>移輸入係数!$D52*投入係数表!CC50</f>
        <v>0</v>
      </c>
      <c r="CD52" s="24">
        <f>移輸入係数!$D52*投入係数表!CD50</f>
        <v>0</v>
      </c>
      <c r="CE52" s="24">
        <f>移輸入係数!$D52*投入係数表!CE50</f>
        <v>1.1679083038262767E-4</v>
      </c>
      <c r="CF52" s="24">
        <f>移輸入係数!$D52*投入係数表!CF50</f>
        <v>6.2211732965721515E-5</v>
      </c>
      <c r="CG52" s="24">
        <f>移輸入係数!$D52*投入係数表!CG50</f>
        <v>5.0470794425363835E-4</v>
      </c>
      <c r="CH52" s="24">
        <f>移輸入係数!$D52*投入係数表!CH50</f>
        <v>6.1813850708288847E-5</v>
      </c>
      <c r="CI52" s="24">
        <f>移輸入係数!$D52*投入係数表!CI50</f>
        <v>0</v>
      </c>
      <c r="CJ52" s="24">
        <f>移輸入係数!$D52*投入係数表!CJ50</f>
        <v>0</v>
      </c>
      <c r="CK52" s="24">
        <f>移輸入係数!$D52*投入係数表!CK50</f>
        <v>0</v>
      </c>
      <c r="CL52" s="24">
        <f>移輸入係数!$D52*投入係数表!CL50</f>
        <v>0</v>
      </c>
      <c r="CM52" s="24">
        <f>移輸入係数!$D52*投入係数表!CM50</f>
        <v>2.9045762804728495E-5</v>
      </c>
      <c r="CN52" s="24">
        <f>移輸入係数!$D52*投入係数表!CN50</f>
        <v>3.2391372708514724E-4</v>
      </c>
      <c r="CO52" s="24">
        <f>移輸入係数!$D52*投入係数表!CO50</f>
        <v>0</v>
      </c>
      <c r="CP52" s="24">
        <f>移輸入係数!$D52*投入係数表!CP50</f>
        <v>0</v>
      </c>
      <c r="CQ52" s="24">
        <f>移輸入係数!$D52*投入係数表!CQ50</f>
        <v>0</v>
      </c>
      <c r="CR52" s="24">
        <f>移輸入係数!$D52*投入係数表!CR50</f>
        <v>0</v>
      </c>
      <c r="CS52" s="24">
        <f>移輸入係数!$D52*投入係数表!CS50</f>
        <v>0</v>
      </c>
      <c r="CT52" s="24">
        <f>移輸入係数!$D52*投入係数表!CT50</f>
        <v>0</v>
      </c>
      <c r="CU52" s="24">
        <f>移輸入係数!$D52*投入係数表!CU50</f>
        <v>0</v>
      </c>
      <c r="CV52" s="24">
        <f>移輸入係数!$D52*投入係数表!CV50</f>
        <v>0</v>
      </c>
      <c r="CW52" s="24">
        <f>移輸入係数!$D52*投入係数表!CW50</f>
        <v>0</v>
      </c>
      <c r="CX52" s="24">
        <f>移輸入係数!$D52*投入係数表!CX50</f>
        <v>4.9001192331350411E-2</v>
      </c>
      <c r="CY52" s="24">
        <f>移輸入係数!$D52*投入係数表!CY50</f>
        <v>9.5262281416668503E-5</v>
      </c>
      <c r="CZ52" s="24">
        <f>移輸入係数!$D52*投入係数表!CZ50</f>
        <v>0</v>
      </c>
      <c r="DA52" s="24">
        <f>移輸入係数!$D52*投入係数表!DA50</f>
        <v>0</v>
      </c>
      <c r="DB52" s="24">
        <f>移輸入係数!$D52*投入係数表!DB50</f>
        <v>0</v>
      </c>
      <c r="DC52" s="24">
        <f>移輸入係数!$D52*投入係数表!DC50</f>
        <v>0</v>
      </c>
      <c r="DD52" s="24">
        <f>移輸入係数!$D52*投入係数表!DD50</f>
        <v>0</v>
      </c>
      <c r="DE52" s="24">
        <f>移輸入係数!$D52*投入係数表!DE50</f>
        <v>1.0381693907829223E-4</v>
      </c>
      <c r="DF52" s="24">
        <f>移輸入係数!$D52*投入係数表!DF50</f>
        <v>0</v>
      </c>
      <c r="DG52" s="27">
        <f>移輸入係数!$D52*投入係数表!DG50</f>
        <v>0</v>
      </c>
    </row>
    <row r="53" spans="2:111" x14ac:dyDescent="0.15">
      <c r="B53" s="36" t="s">
        <v>43</v>
      </c>
      <c r="C53" s="36" t="s">
        <v>158</v>
      </c>
      <c r="D53" s="23">
        <f>移輸入係数!$D53*投入係数表!D51</f>
        <v>0</v>
      </c>
      <c r="E53" s="24">
        <f>移輸入係数!$D53*投入係数表!E51</f>
        <v>0</v>
      </c>
      <c r="F53" s="24">
        <f>移輸入係数!$D53*投入係数表!F51</f>
        <v>0</v>
      </c>
      <c r="G53" s="24">
        <f>移輸入係数!$D53*投入係数表!G51</f>
        <v>1.2368224547967585E-4</v>
      </c>
      <c r="H53" s="24">
        <f>移輸入係数!$D53*投入係数表!H51</f>
        <v>0</v>
      </c>
      <c r="I53" s="24">
        <f>移輸入係数!$D53*投入係数表!I51</f>
        <v>0</v>
      </c>
      <c r="J53" s="24">
        <f>移輸入係数!$D53*投入係数表!J51</f>
        <v>0</v>
      </c>
      <c r="K53" s="24">
        <f>移輸入係数!$D53*投入係数表!K51</f>
        <v>0</v>
      </c>
      <c r="L53" s="24">
        <f>移輸入係数!$D53*投入係数表!L51</f>
        <v>0</v>
      </c>
      <c r="M53" s="24">
        <f>移輸入係数!$D53*投入係数表!M51</f>
        <v>0</v>
      </c>
      <c r="N53" s="24">
        <f>移輸入係数!$D53*投入係数表!N51</f>
        <v>0</v>
      </c>
      <c r="O53" s="24">
        <f>移輸入係数!$D53*投入係数表!O51</f>
        <v>0</v>
      </c>
      <c r="P53" s="24">
        <f>移輸入係数!$D53*投入係数表!P51</f>
        <v>0</v>
      </c>
      <c r="Q53" s="24">
        <f>移輸入係数!$D53*投入係数表!Q51</f>
        <v>3.4024858982648764E-4</v>
      </c>
      <c r="R53" s="24">
        <f>移輸入係数!$D53*投入係数表!R51</f>
        <v>3.9244796761335476E-4</v>
      </c>
      <c r="S53" s="24">
        <f>移輸入係数!$D53*投入係数表!S51</f>
        <v>0</v>
      </c>
      <c r="T53" s="24">
        <f>移輸入係数!$D53*投入係数表!T51</f>
        <v>0</v>
      </c>
      <c r="U53" s="24">
        <f>移輸入係数!$D53*投入係数表!U51</f>
        <v>0</v>
      </c>
      <c r="V53" s="24">
        <f>移輸入係数!$D53*投入係数表!V51</f>
        <v>0</v>
      </c>
      <c r="W53" s="24">
        <f>移輸入係数!$D53*投入係数表!W51</f>
        <v>0</v>
      </c>
      <c r="X53" s="24">
        <f>移輸入係数!$D53*投入係数表!X51</f>
        <v>0</v>
      </c>
      <c r="Y53" s="24">
        <f>移輸入係数!$D53*投入係数表!Y51</f>
        <v>0</v>
      </c>
      <c r="Z53" s="24">
        <f>移輸入係数!$D53*投入係数表!Z51</f>
        <v>0</v>
      </c>
      <c r="AA53" s="24">
        <f>移輸入係数!$D53*投入係数表!AA51</f>
        <v>0</v>
      </c>
      <c r="AB53" s="24">
        <f>移輸入係数!$D53*投入係数表!AB51</f>
        <v>0</v>
      </c>
      <c r="AC53" s="24">
        <f>移輸入係数!$D53*投入係数表!AC51</f>
        <v>0</v>
      </c>
      <c r="AD53" s="24">
        <f>移輸入係数!$D53*投入係数表!AD51</f>
        <v>0</v>
      </c>
      <c r="AE53" s="24">
        <f>移輸入係数!$D53*投入係数表!AE51</f>
        <v>0</v>
      </c>
      <c r="AF53" s="24">
        <f>移輸入係数!$D53*投入係数表!AF51</f>
        <v>3.2142353711539125E-3</v>
      </c>
      <c r="AG53" s="24">
        <f>移輸入係数!$D53*投入係数表!AG51</f>
        <v>0</v>
      </c>
      <c r="AH53" s="24">
        <f>移輸入係数!$D53*投入係数表!AH51</f>
        <v>0</v>
      </c>
      <c r="AI53" s="24">
        <f>移輸入係数!$D53*投入係数表!AI51</f>
        <v>0</v>
      </c>
      <c r="AJ53" s="24">
        <f>移輸入係数!$D53*投入係数表!AJ51</f>
        <v>0</v>
      </c>
      <c r="AK53" s="24">
        <f>移輸入係数!$D53*投入係数表!AK51</f>
        <v>3.9732709387616536E-3</v>
      </c>
      <c r="AL53" s="24">
        <f>移輸入係数!$D53*投入係数表!AL51</f>
        <v>1.8522272544730051E-3</v>
      </c>
      <c r="AM53" s="24">
        <f>移輸入係数!$D53*投入係数表!AM51</f>
        <v>0</v>
      </c>
      <c r="AN53" s="24">
        <f>移輸入係数!$D53*投入係数表!AN51</f>
        <v>0</v>
      </c>
      <c r="AO53" s="24">
        <f>移輸入係数!$D53*投入係数表!AO51</f>
        <v>1.9936248725345228E-3</v>
      </c>
      <c r="AP53" s="24">
        <f>移輸入係数!$D53*投入係数表!AP51</f>
        <v>4.3256397751331304E-4</v>
      </c>
      <c r="AQ53" s="24">
        <f>移輸入係数!$D53*投入係数表!AQ51</f>
        <v>2.1147876107626585E-6</v>
      </c>
      <c r="AR53" s="24">
        <f>移輸入係数!$D53*投入係数表!AR51</f>
        <v>1.0410482767666099E-4</v>
      </c>
      <c r="AS53" s="24">
        <f>移輸入係数!$D53*投入係数表!AS51</f>
        <v>1.6802560711280312E-4</v>
      </c>
      <c r="AT53" s="24">
        <f>移輸入係数!$D53*投入係数表!AT51</f>
        <v>3.7499837736407665E-4</v>
      </c>
      <c r="AU53" s="24">
        <f>移輸入係数!$D53*投入係数表!AU51</f>
        <v>5.6316127185139404E-3</v>
      </c>
      <c r="AV53" s="24">
        <f>移輸入係数!$D53*投入係数表!AV51</f>
        <v>0.10454203632433079</v>
      </c>
      <c r="AW53" s="24">
        <f>移輸入係数!$D53*投入係数表!AW51</f>
        <v>7.2135107078828741E-4</v>
      </c>
      <c r="AX53" s="24">
        <f>移輸入係数!$D53*投入係数表!AX51</f>
        <v>0</v>
      </c>
      <c r="AY53" s="24">
        <f>移輸入係数!$D53*投入係数表!AY51</f>
        <v>2.1481319996174025E-3</v>
      </c>
      <c r="AZ53" s="24">
        <f>移輸入係数!$D53*投入係数表!AZ51</f>
        <v>3.7824550430059058E-3</v>
      </c>
      <c r="BA53" s="24">
        <f>移輸入係数!$D53*投入係数表!BA51</f>
        <v>1.2449066573316616E-3</v>
      </c>
      <c r="BB53" s="24">
        <f>移輸入係数!$D53*投入係数表!BB51</f>
        <v>2.7127947744546963E-3</v>
      </c>
      <c r="BC53" s="24">
        <f>移輸入係数!$D53*投入係数表!BC51</f>
        <v>1.2218552217859206E-4</v>
      </c>
      <c r="BD53" s="24">
        <f>移輸入係数!$D53*投入係数表!BD51</f>
        <v>3.716180480379227E-4</v>
      </c>
      <c r="BE53" s="24">
        <f>移輸入係数!$D53*投入係数表!BE51</f>
        <v>3.7130003141480083E-5</v>
      </c>
      <c r="BF53" s="24">
        <f>移輸入係数!$D53*投入係数表!BF51</f>
        <v>0</v>
      </c>
      <c r="BG53" s="24">
        <f>移輸入係数!$D53*投入係数表!BG51</f>
        <v>3.1101059698908574E-4</v>
      </c>
      <c r="BH53" s="24">
        <f>移輸入係数!$D53*投入係数表!BH51</f>
        <v>8.4340834855189766E-4</v>
      </c>
      <c r="BI53" s="24">
        <f>移輸入係数!$D53*投入係数表!BI51</f>
        <v>1.0495705690737912E-3</v>
      </c>
      <c r="BJ53" s="24">
        <f>移輸入係数!$D53*投入係数表!BJ51</f>
        <v>8.0650840541589101E-4</v>
      </c>
      <c r="BK53" s="24">
        <f>移輸入係数!$D53*投入係数表!BK51</f>
        <v>1.2560802760271445E-4</v>
      </c>
      <c r="BL53" s="24">
        <f>移輸入係数!$D53*投入係数表!BL51</f>
        <v>0</v>
      </c>
      <c r="BM53" s="24">
        <f>移輸入係数!$D53*投入係数表!BM51</f>
        <v>1.7199347381788444E-5</v>
      </c>
      <c r="BN53" s="24">
        <f>移輸入係数!$D53*投入係数表!BN51</f>
        <v>1.0416940222886882E-4</v>
      </c>
      <c r="BO53" s="24">
        <f>移輸入係数!$D53*投入係数表!BO51</f>
        <v>1.1497024308075273E-4</v>
      </c>
      <c r="BP53" s="24">
        <f>移輸入係数!$D53*投入係数表!BP51</f>
        <v>1.3102525092031511E-5</v>
      </c>
      <c r="BQ53" s="24">
        <f>移輸入係数!$D53*投入係数表!BQ51</f>
        <v>0</v>
      </c>
      <c r="BR53" s="24">
        <f>移輸入係数!$D53*投入係数表!BR51</f>
        <v>2.854501561804441E-5</v>
      </c>
      <c r="BS53" s="24">
        <f>移輸入係数!$D53*投入係数表!BS51</f>
        <v>2.8314968459076245E-4</v>
      </c>
      <c r="BT53" s="24">
        <f>移輸入係数!$D53*投入係数表!BT51</f>
        <v>0</v>
      </c>
      <c r="BU53" s="24">
        <f>移輸入係数!$D53*投入係数表!BU51</f>
        <v>2.9721759908414557E-6</v>
      </c>
      <c r="BV53" s="24">
        <f>移輸入係数!$D53*投入係数表!BV51</f>
        <v>0</v>
      </c>
      <c r="BW53" s="24">
        <f>移輸入係数!$D53*投入係数表!BW51</f>
        <v>0</v>
      </c>
      <c r="BX53" s="24">
        <f>移輸入係数!$D53*投入係数表!BX51</f>
        <v>0</v>
      </c>
      <c r="BY53" s="24">
        <f>移輸入係数!$D53*投入係数表!BY51</f>
        <v>0</v>
      </c>
      <c r="BZ53" s="24">
        <f>移輸入係数!$D53*投入係数表!BZ51</f>
        <v>4.0552709018505427E-5</v>
      </c>
      <c r="CA53" s="24">
        <f>移輸入係数!$D53*投入係数表!CA51</f>
        <v>1.0055870325425214E-5</v>
      </c>
      <c r="CB53" s="24">
        <f>移輸入係数!$D53*投入係数表!CB51</f>
        <v>0</v>
      </c>
      <c r="CC53" s="24">
        <f>移輸入係数!$D53*投入係数表!CC51</f>
        <v>0</v>
      </c>
      <c r="CD53" s="24">
        <f>移輸入係数!$D53*投入係数表!CD51</f>
        <v>0</v>
      </c>
      <c r="CE53" s="24">
        <f>移輸入係数!$D53*投入係数表!CE51</f>
        <v>0</v>
      </c>
      <c r="CF53" s="24">
        <f>移輸入係数!$D53*投入係数表!CF51</f>
        <v>6.2465821471395009E-5</v>
      </c>
      <c r="CG53" s="24">
        <f>移輸入係数!$D53*投入係数表!CG51</f>
        <v>1.6310003732268502E-4</v>
      </c>
      <c r="CH53" s="24">
        <f>移輸入係数!$D53*投入係数表!CH51</f>
        <v>6.2066314161847482E-5</v>
      </c>
      <c r="CI53" s="24">
        <f>移輸入係数!$D53*投入係数表!CI51</f>
        <v>6.7273843030596409E-6</v>
      </c>
      <c r="CJ53" s="24">
        <f>移輸入係数!$D53*投入係数表!CJ51</f>
        <v>0</v>
      </c>
      <c r="CK53" s="24">
        <f>移輸入係数!$D53*投入係数表!CK51</f>
        <v>0</v>
      </c>
      <c r="CL53" s="24">
        <f>移輸入係数!$D53*投入係数表!CL51</f>
        <v>2.2577203776991481E-5</v>
      </c>
      <c r="CM53" s="24">
        <f>移輸入係数!$D53*投入係数表!CM51</f>
        <v>0</v>
      </c>
      <c r="CN53" s="24">
        <f>移輸入係数!$D53*投入係数表!CN51</f>
        <v>2.204368486324882E-5</v>
      </c>
      <c r="CO53" s="24">
        <f>移輸入係数!$D53*投入係数表!CO51</f>
        <v>0</v>
      </c>
      <c r="CP53" s="24">
        <f>移輸入係数!$D53*投入係数表!CP51</f>
        <v>0</v>
      </c>
      <c r="CQ53" s="24">
        <f>移輸入係数!$D53*投入係数表!CQ51</f>
        <v>0</v>
      </c>
      <c r="CR53" s="24">
        <f>移輸入係数!$D53*投入係数表!CR51</f>
        <v>0</v>
      </c>
      <c r="CS53" s="24">
        <f>移輸入係数!$D53*投入係数表!CS51</f>
        <v>0</v>
      </c>
      <c r="CT53" s="24">
        <f>移輸入係数!$D53*投入係数表!CT51</f>
        <v>0</v>
      </c>
      <c r="CU53" s="24">
        <f>移輸入係数!$D53*投入係数表!CU51</f>
        <v>0</v>
      </c>
      <c r="CV53" s="24">
        <f>移輸入係数!$D53*投入係数表!CV51</f>
        <v>2.8194219967873479E-4</v>
      </c>
      <c r="CW53" s="24">
        <f>移輸入係数!$D53*投入係数表!CW51</f>
        <v>0</v>
      </c>
      <c r="CX53" s="24">
        <f>移輸入係数!$D53*投入係数表!CX51</f>
        <v>7.7875780341928824E-2</v>
      </c>
      <c r="CY53" s="24">
        <f>移輸入係数!$D53*投入係数表!CY51</f>
        <v>4.9204706296125994E-6</v>
      </c>
      <c r="CZ53" s="24">
        <f>移輸入係数!$D53*投入係数表!CZ51</f>
        <v>0</v>
      </c>
      <c r="DA53" s="24">
        <f>移輸入係数!$D53*投入係数表!DA51</f>
        <v>0</v>
      </c>
      <c r="DB53" s="24">
        <f>移輸入係数!$D53*投入係数表!DB51</f>
        <v>0</v>
      </c>
      <c r="DC53" s="24">
        <f>移輸入係数!$D53*投入係数表!DC51</f>
        <v>0</v>
      </c>
      <c r="DD53" s="24">
        <f>移輸入係数!$D53*投入係数表!DD51</f>
        <v>0</v>
      </c>
      <c r="DE53" s="24">
        <f>移輸入係数!$D53*投入係数表!DE51</f>
        <v>6.2246192622649791E-5</v>
      </c>
      <c r="DF53" s="24">
        <f>移輸入係数!$D53*投入係数表!DF51</f>
        <v>0</v>
      </c>
      <c r="DG53" s="27">
        <f>移輸入係数!$D53*投入係数表!DG51</f>
        <v>0</v>
      </c>
    </row>
    <row r="54" spans="2:111" x14ac:dyDescent="0.15">
      <c r="B54" s="36" t="s">
        <v>44</v>
      </c>
      <c r="C54" s="36" t="s">
        <v>159</v>
      </c>
      <c r="D54" s="23">
        <f>移輸入係数!$D54*投入係数表!D52</f>
        <v>0</v>
      </c>
      <c r="E54" s="24">
        <f>移輸入係数!$D54*投入係数表!E52</f>
        <v>0</v>
      </c>
      <c r="F54" s="24">
        <f>移輸入係数!$D54*投入係数表!F52</f>
        <v>2.2223480617913083E-4</v>
      </c>
      <c r="G54" s="24">
        <f>移輸入係数!$D54*投入係数表!G52</f>
        <v>0</v>
      </c>
      <c r="H54" s="24">
        <f>移輸入係数!$D54*投入係数表!H52</f>
        <v>0</v>
      </c>
      <c r="I54" s="24">
        <f>移輸入係数!$D54*投入係数表!I52</f>
        <v>0</v>
      </c>
      <c r="J54" s="24">
        <f>移輸入係数!$D54*投入係数表!J52</f>
        <v>0</v>
      </c>
      <c r="K54" s="24">
        <f>移輸入係数!$D54*投入係数表!K52</f>
        <v>0</v>
      </c>
      <c r="L54" s="24">
        <f>移輸入係数!$D54*投入係数表!L52</f>
        <v>0</v>
      </c>
      <c r="M54" s="24">
        <f>移輸入係数!$D54*投入係数表!M52</f>
        <v>0</v>
      </c>
      <c r="N54" s="24">
        <f>移輸入係数!$D54*投入係数表!N52</f>
        <v>0</v>
      </c>
      <c r="O54" s="24">
        <f>移輸入係数!$D54*投入係数表!O52</f>
        <v>0</v>
      </c>
      <c r="P54" s="24">
        <f>移輸入係数!$D54*投入係数表!P52</f>
        <v>0</v>
      </c>
      <c r="Q54" s="24">
        <f>移輸入係数!$D54*投入係数表!Q52</f>
        <v>0</v>
      </c>
      <c r="R54" s="24">
        <f>移輸入係数!$D54*投入係数表!R52</f>
        <v>0</v>
      </c>
      <c r="S54" s="24">
        <f>移輸入係数!$D54*投入係数表!S52</f>
        <v>0</v>
      </c>
      <c r="T54" s="24">
        <f>移輸入係数!$D54*投入係数表!T52</f>
        <v>0</v>
      </c>
      <c r="U54" s="24">
        <f>移輸入係数!$D54*投入係数表!U52</f>
        <v>0</v>
      </c>
      <c r="V54" s="24">
        <f>移輸入係数!$D54*投入係数表!V52</f>
        <v>0</v>
      </c>
      <c r="W54" s="24">
        <f>移輸入係数!$D54*投入係数表!W52</f>
        <v>0</v>
      </c>
      <c r="X54" s="24">
        <f>移輸入係数!$D54*投入係数表!X52</f>
        <v>0</v>
      </c>
      <c r="Y54" s="24">
        <f>移輸入係数!$D54*投入係数表!Y52</f>
        <v>0</v>
      </c>
      <c r="Z54" s="24">
        <f>移輸入係数!$D54*投入係数表!Z52</f>
        <v>0</v>
      </c>
      <c r="AA54" s="24">
        <f>移輸入係数!$D54*投入係数表!AA52</f>
        <v>0</v>
      </c>
      <c r="AB54" s="24">
        <f>移輸入係数!$D54*投入係数表!AB52</f>
        <v>0</v>
      </c>
      <c r="AC54" s="24">
        <f>移輸入係数!$D54*投入係数表!AC52</f>
        <v>0</v>
      </c>
      <c r="AD54" s="24">
        <f>移輸入係数!$D54*投入係数表!AD52</f>
        <v>0</v>
      </c>
      <c r="AE54" s="24">
        <f>移輸入係数!$D54*投入係数表!AE52</f>
        <v>0</v>
      </c>
      <c r="AF54" s="24">
        <f>移輸入係数!$D54*投入係数表!AF52</f>
        <v>0</v>
      </c>
      <c r="AG54" s="24">
        <f>移輸入係数!$D54*投入係数表!AG52</f>
        <v>0</v>
      </c>
      <c r="AH54" s="24">
        <f>移輸入係数!$D54*投入係数表!AH52</f>
        <v>0</v>
      </c>
      <c r="AI54" s="24">
        <f>移輸入係数!$D54*投入係数表!AI52</f>
        <v>0</v>
      </c>
      <c r="AJ54" s="24">
        <f>移輸入係数!$D54*投入係数表!AJ52</f>
        <v>0</v>
      </c>
      <c r="AK54" s="24">
        <f>移輸入係数!$D54*投入係数表!AK52</f>
        <v>0</v>
      </c>
      <c r="AL54" s="24">
        <f>移輸入係数!$D54*投入係数表!AL52</f>
        <v>0</v>
      </c>
      <c r="AM54" s="24">
        <f>移輸入係数!$D54*投入係数表!AM52</f>
        <v>0</v>
      </c>
      <c r="AN54" s="24">
        <f>移輸入係数!$D54*投入係数表!AN52</f>
        <v>0</v>
      </c>
      <c r="AO54" s="24">
        <f>移輸入係数!$D54*投入係数表!AO52</f>
        <v>0</v>
      </c>
      <c r="AP54" s="24">
        <f>移輸入係数!$D54*投入係数表!AP52</f>
        <v>0</v>
      </c>
      <c r="AQ54" s="24">
        <f>移輸入係数!$D54*投入係数表!AQ52</f>
        <v>0</v>
      </c>
      <c r="AR54" s="24">
        <f>移輸入係数!$D54*投入係数表!AR52</f>
        <v>0</v>
      </c>
      <c r="AS54" s="24">
        <f>移輸入係数!$D54*投入係数表!AS52</f>
        <v>3.7140778226166669E-5</v>
      </c>
      <c r="AT54" s="24">
        <f>移輸入係数!$D54*投入係数表!AT52</f>
        <v>0</v>
      </c>
      <c r="AU54" s="24">
        <f>移輸入係数!$D54*投入係数表!AU52</f>
        <v>2.1809706003645146E-3</v>
      </c>
      <c r="AV54" s="24">
        <f>移輸入係数!$D54*投入係数表!AV52</f>
        <v>4.4347254173460159E-3</v>
      </c>
      <c r="AW54" s="24">
        <f>移輸入係数!$D54*投入係数表!AW52</f>
        <v>6.0567703581022612E-2</v>
      </c>
      <c r="AX54" s="24">
        <f>移輸入係数!$D54*投入係数表!AX52</f>
        <v>0</v>
      </c>
      <c r="AY54" s="24">
        <f>移輸入係数!$D54*投入係数表!AY52</f>
        <v>0</v>
      </c>
      <c r="AZ54" s="24">
        <f>移輸入係数!$D54*投入係数表!AZ52</f>
        <v>1.4015281767453262E-3</v>
      </c>
      <c r="BA54" s="24">
        <f>移輸入係数!$D54*投入係数表!BA52</f>
        <v>0</v>
      </c>
      <c r="BB54" s="24">
        <f>移輸入係数!$D54*投入係数表!BB52</f>
        <v>5.6470246590978985E-4</v>
      </c>
      <c r="BC54" s="24">
        <f>移輸入係数!$D54*投入係数表!BC52</f>
        <v>0</v>
      </c>
      <c r="BD54" s="24">
        <f>移輸入係数!$D54*投入係数表!BD52</f>
        <v>1.1761244818823137E-4</v>
      </c>
      <c r="BE54" s="24">
        <f>移輸入係数!$D54*投入係数表!BE52</f>
        <v>5.3264142668764332E-5</v>
      </c>
      <c r="BF54" s="24">
        <f>移輸入係数!$D54*投入係数表!BF52</f>
        <v>0</v>
      </c>
      <c r="BG54" s="24">
        <f>移輸入係数!$D54*投入係数表!BG52</f>
        <v>2.027974366224223E-4</v>
      </c>
      <c r="BH54" s="24">
        <f>移輸入係数!$D54*投入係数表!BH52</f>
        <v>3.6472844289755737E-4</v>
      </c>
      <c r="BI54" s="24">
        <f>移輸入係数!$D54*投入係数表!BI52</f>
        <v>0</v>
      </c>
      <c r="BJ54" s="24">
        <f>移輸入係数!$D54*投入係数表!BJ52</f>
        <v>6.1631610284245796E-4</v>
      </c>
      <c r="BK54" s="24">
        <f>移輸入係数!$D54*投入係数表!BK52</f>
        <v>3.0233673692472898E-4</v>
      </c>
      <c r="BL54" s="24">
        <f>移輸入係数!$D54*投入係数表!BL52</f>
        <v>0</v>
      </c>
      <c r="BM54" s="24">
        <f>移輸入係数!$D54*投入係数表!BM52</f>
        <v>3.0882781892190578E-4</v>
      </c>
      <c r="BN54" s="24">
        <f>移輸入係数!$D54*投入係数表!BN52</f>
        <v>0</v>
      </c>
      <c r="BO54" s="24">
        <f>移輸入係数!$D54*投入係数表!BO52</f>
        <v>3.2723959163490723E-5</v>
      </c>
      <c r="BP54" s="24">
        <f>移輸入係数!$D54*投入係数表!BP52</f>
        <v>0</v>
      </c>
      <c r="BQ54" s="24">
        <f>移輸入係数!$D54*投入係数表!BQ52</f>
        <v>0</v>
      </c>
      <c r="BR54" s="24">
        <f>移輸入係数!$D54*投入係数表!BR52</f>
        <v>0</v>
      </c>
      <c r="BS54" s="24">
        <f>移輸入係数!$D54*投入係数表!BS52</f>
        <v>1.1753354077314638E-4</v>
      </c>
      <c r="BT54" s="24">
        <f>移輸入係数!$D54*投入係数表!BT52</f>
        <v>1.6814496176904033E-5</v>
      </c>
      <c r="BU54" s="24">
        <f>移輸入係数!$D54*投入係数表!BU52</f>
        <v>9.402413540249158E-4</v>
      </c>
      <c r="BV54" s="24">
        <f>移輸入係数!$D54*投入係数表!BV52</f>
        <v>1.0131414387694992E-5</v>
      </c>
      <c r="BW54" s="24">
        <f>移輸入係数!$D54*投入係数表!BW52</f>
        <v>0</v>
      </c>
      <c r="BX54" s="24">
        <f>移輸入係数!$D54*投入係数表!BX52</f>
        <v>0</v>
      </c>
      <c r="BY54" s="24">
        <f>移輸入係数!$D54*投入係数表!BY52</f>
        <v>0</v>
      </c>
      <c r="BZ54" s="24">
        <f>移輸入係数!$D54*投入係数表!BZ52</f>
        <v>0</v>
      </c>
      <c r="CA54" s="24">
        <f>移輸入係数!$D54*投入係数表!CA52</f>
        <v>0</v>
      </c>
      <c r="CB54" s="24">
        <f>移輸入係数!$D54*投入係数表!CB52</f>
        <v>0</v>
      </c>
      <c r="CC54" s="24">
        <f>移輸入係数!$D54*投入係数表!CC52</f>
        <v>0</v>
      </c>
      <c r="CD54" s="24">
        <f>移輸入係数!$D54*投入係数表!CD52</f>
        <v>0</v>
      </c>
      <c r="CE54" s="24">
        <f>移輸入係数!$D54*投入係数表!CE52</f>
        <v>3.6048074911053846E-4</v>
      </c>
      <c r="CF54" s="24">
        <f>移輸入係数!$D54*投入係数表!CF52</f>
        <v>6.400654352022916E-5</v>
      </c>
      <c r="CG54" s="24">
        <f>移輸入係数!$D54*投入係数表!CG52</f>
        <v>4.5422902598190148E-6</v>
      </c>
      <c r="CH54" s="24">
        <f>移輸入係数!$D54*投入係数表!CH52</f>
        <v>6.3597182346504522E-5</v>
      </c>
      <c r="CI54" s="24">
        <f>移輸入係数!$D54*投入係数表!CI52</f>
        <v>1.6136757933239427E-5</v>
      </c>
      <c r="CJ54" s="24">
        <f>移輸入係数!$D54*投入係数表!CJ52</f>
        <v>1.7262908838772522E-5</v>
      </c>
      <c r="CK54" s="24">
        <f>移輸入係数!$D54*投入係数表!CK52</f>
        <v>0</v>
      </c>
      <c r="CL54" s="24">
        <f>移輸入係数!$D54*投入係数表!CL52</f>
        <v>1.388044286053778E-4</v>
      </c>
      <c r="CM54" s="24">
        <f>移輸入係数!$D54*投入係数表!CM52</f>
        <v>1.3298261640103278E-3</v>
      </c>
      <c r="CN54" s="24">
        <f>移輸入係数!$D54*投入係数表!CN52</f>
        <v>3.9124385840154999E-3</v>
      </c>
      <c r="CO54" s="24">
        <f>移輸入係数!$D54*投入係数表!CO52</f>
        <v>0</v>
      </c>
      <c r="CP54" s="24">
        <f>移輸入係数!$D54*投入係数表!CP52</f>
        <v>0</v>
      </c>
      <c r="CQ54" s="24">
        <f>移輸入係数!$D54*投入係数表!CQ52</f>
        <v>1.4980669511415629E-2</v>
      </c>
      <c r="CR54" s="24">
        <f>移輸入係数!$D54*投入係数表!CR52</f>
        <v>8.7168381733076592E-3</v>
      </c>
      <c r="CS54" s="24">
        <f>移輸入係数!$D54*投入係数表!CS52</f>
        <v>2.7963763546440977E-3</v>
      </c>
      <c r="CT54" s="24">
        <f>移輸入係数!$D54*投入係数表!CT52</f>
        <v>2.3513769480917272E-3</v>
      </c>
      <c r="CU54" s="24">
        <f>移輸入係数!$D54*投入係数表!CU52</f>
        <v>0</v>
      </c>
      <c r="CV54" s="24">
        <f>移輸入係数!$D54*投入係数表!CV52</f>
        <v>1.8602243280712585E-3</v>
      </c>
      <c r="CW54" s="24">
        <f>移輸入係数!$D54*投入係数表!CW52</f>
        <v>0</v>
      </c>
      <c r="CX54" s="24">
        <f>移輸入係数!$D54*投入係数表!CX52</f>
        <v>2.220229395418101E-2</v>
      </c>
      <c r="CY54" s="24">
        <f>移輸入係数!$D54*投入係数表!CY52</f>
        <v>1.5347077802228945E-4</v>
      </c>
      <c r="CZ54" s="24">
        <f>移輸入係数!$D54*投入係数表!CZ52</f>
        <v>4.0453513962871686E-5</v>
      </c>
      <c r="DA54" s="24">
        <f>移輸入係数!$D54*投入係数表!DA52</f>
        <v>0</v>
      </c>
      <c r="DB54" s="24">
        <f>移輸入係数!$D54*投入係数表!DB52</f>
        <v>0</v>
      </c>
      <c r="DC54" s="24">
        <f>移輸入係数!$D54*投入係数表!DC52</f>
        <v>3.6555222347061968E-3</v>
      </c>
      <c r="DD54" s="24">
        <f>移輸入係数!$D54*投入係数表!DD52</f>
        <v>9.0786251639229463E-3</v>
      </c>
      <c r="DE54" s="24">
        <f>移輸入係数!$D54*投入係数表!DE52</f>
        <v>4.0976394677885936E-4</v>
      </c>
      <c r="DF54" s="24">
        <f>移輸入係数!$D54*投入係数表!DF52</f>
        <v>2.287989944226353E-2</v>
      </c>
      <c r="DG54" s="27">
        <f>移輸入係数!$D54*投入係数表!DG52</f>
        <v>0</v>
      </c>
    </row>
    <row r="55" spans="2:111" x14ac:dyDescent="0.15">
      <c r="B55" s="36" t="s">
        <v>45</v>
      </c>
      <c r="C55" s="36" t="s">
        <v>160</v>
      </c>
      <c r="D55" s="23">
        <f>移輸入係数!$D55*投入係数表!D53</f>
        <v>0</v>
      </c>
      <c r="E55" s="24">
        <f>移輸入係数!$D55*投入係数表!E53</f>
        <v>0</v>
      </c>
      <c r="F55" s="24">
        <f>移輸入係数!$D55*投入係数表!F53</f>
        <v>0</v>
      </c>
      <c r="G55" s="24">
        <f>移輸入係数!$D55*投入係数表!G53</f>
        <v>0</v>
      </c>
      <c r="H55" s="24">
        <f>移輸入係数!$D55*投入係数表!H53</f>
        <v>0</v>
      </c>
      <c r="I55" s="24">
        <f>移輸入係数!$D55*投入係数表!I53</f>
        <v>0</v>
      </c>
      <c r="J55" s="24">
        <f>移輸入係数!$D55*投入係数表!J53</f>
        <v>0</v>
      </c>
      <c r="K55" s="24">
        <f>移輸入係数!$D55*投入係数表!K53</f>
        <v>0</v>
      </c>
      <c r="L55" s="24">
        <f>移輸入係数!$D55*投入係数表!L53</f>
        <v>0</v>
      </c>
      <c r="M55" s="24">
        <f>移輸入係数!$D55*投入係数表!M53</f>
        <v>0</v>
      </c>
      <c r="N55" s="24">
        <f>移輸入係数!$D55*投入係数表!N53</f>
        <v>0</v>
      </c>
      <c r="O55" s="24">
        <f>移輸入係数!$D55*投入係数表!O53</f>
        <v>0</v>
      </c>
      <c r="P55" s="24">
        <f>移輸入係数!$D55*投入係数表!P53</f>
        <v>0</v>
      </c>
      <c r="Q55" s="24">
        <f>移輸入係数!$D55*投入係数表!Q53</f>
        <v>0</v>
      </c>
      <c r="R55" s="24">
        <f>移輸入係数!$D55*投入係数表!R53</f>
        <v>0</v>
      </c>
      <c r="S55" s="24">
        <f>移輸入係数!$D55*投入係数表!S53</f>
        <v>0</v>
      </c>
      <c r="T55" s="24">
        <f>移輸入係数!$D55*投入係数表!T53</f>
        <v>0</v>
      </c>
      <c r="U55" s="24">
        <f>移輸入係数!$D55*投入係数表!U53</f>
        <v>0</v>
      </c>
      <c r="V55" s="24">
        <f>移輸入係数!$D55*投入係数表!V53</f>
        <v>0</v>
      </c>
      <c r="W55" s="24">
        <f>移輸入係数!$D55*投入係数表!W53</f>
        <v>0</v>
      </c>
      <c r="X55" s="24">
        <f>移輸入係数!$D55*投入係数表!X53</f>
        <v>0</v>
      </c>
      <c r="Y55" s="24">
        <f>移輸入係数!$D55*投入係数表!Y53</f>
        <v>0</v>
      </c>
      <c r="Z55" s="24">
        <f>移輸入係数!$D55*投入係数表!Z53</f>
        <v>0</v>
      </c>
      <c r="AA55" s="24">
        <f>移輸入係数!$D55*投入係数表!AA53</f>
        <v>0</v>
      </c>
      <c r="AB55" s="24">
        <f>移輸入係数!$D55*投入係数表!AB53</f>
        <v>0</v>
      </c>
      <c r="AC55" s="24">
        <f>移輸入係数!$D55*投入係数表!AC53</f>
        <v>0</v>
      </c>
      <c r="AD55" s="24">
        <f>移輸入係数!$D55*投入係数表!AD53</f>
        <v>0</v>
      </c>
      <c r="AE55" s="24">
        <f>移輸入係数!$D55*投入係数表!AE53</f>
        <v>0</v>
      </c>
      <c r="AF55" s="24">
        <f>移輸入係数!$D55*投入係数表!AF53</f>
        <v>0</v>
      </c>
      <c r="AG55" s="24">
        <f>移輸入係数!$D55*投入係数表!AG53</f>
        <v>0</v>
      </c>
      <c r="AH55" s="24">
        <f>移輸入係数!$D55*投入係数表!AH53</f>
        <v>0</v>
      </c>
      <c r="AI55" s="24">
        <f>移輸入係数!$D55*投入係数表!AI53</f>
        <v>0</v>
      </c>
      <c r="AJ55" s="24">
        <f>移輸入係数!$D55*投入係数表!AJ53</f>
        <v>0</v>
      </c>
      <c r="AK55" s="24">
        <f>移輸入係数!$D55*投入係数表!AK53</f>
        <v>0</v>
      </c>
      <c r="AL55" s="24">
        <f>移輸入係数!$D55*投入係数表!AL53</f>
        <v>0</v>
      </c>
      <c r="AM55" s="24">
        <f>移輸入係数!$D55*投入係数表!AM53</f>
        <v>0</v>
      </c>
      <c r="AN55" s="24">
        <f>移輸入係数!$D55*投入係数表!AN53</f>
        <v>0</v>
      </c>
      <c r="AO55" s="24">
        <f>移輸入係数!$D55*投入係数表!AO53</f>
        <v>0</v>
      </c>
      <c r="AP55" s="24">
        <f>移輸入係数!$D55*投入係数表!AP53</f>
        <v>0</v>
      </c>
      <c r="AQ55" s="24">
        <f>移輸入係数!$D55*投入係数表!AQ53</f>
        <v>0</v>
      </c>
      <c r="AR55" s="24">
        <f>移輸入係数!$D55*投入係数表!AR53</f>
        <v>0</v>
      </c>
      <c r="AS55" s="24">
        <f>移輸入係数!$D55*投入係数表!AS53</f>
        <v>0</v>
      </c>
      <c r="AT55" s="24">
        <f>移輸入係数!$D55*投入係数表!AT53</f>
        <v>7.9667385205142857E-4</v>
      </c>
      <c r="AU55" s="24">
        <f>移輸入係数!$D55*投入係数表!AU53</f>
        <v>1.4165188113328673E-3</v>
      </c>
      <c r="AV55" s="24">
        <f>移輸入係数!$D55*投入係数表!AV53</f>
        <v>1.0113239440134049E-3</v>
      </c>
      <c r="AW55" s="24">
        <f>移輸入係数!$D55*投入係数表!AW53</f>
        <v>4.4090012578012379E-2</v>
      </c>
      <c r="AX55" s="24">
        <f>移輸入係数!$D55*投入係数表!AX53</f>
        <v>0</v>
      </c>
      <c r="AY55" s="24">
        <f>移輸入係数!$D55*投入係数表!AY53</f>
        <v>5.8774299521776784E-2</v>
      </c>
      <c r="AZ55" s="24">
        <f>移輸入係数!$D55*投入係数表!AZ53</f>
        <v>6.0659259358918874E-2</v>
      </c>
      <c r="BA55" s="24">
        <f>移輸入係数!$D55*投入係数表!BA53</f>
        <v>0.13296918775251471</v>
      </c>
      <c r="BB55" s="24">
        <f>移輸入係数!$D55*投入係数表!BB53</f>
        <v>0.20600862727960051</v>
      </c>
      <c r="BC55" s="24">
        <f>移輸入係数!$D55*投入係数表!BC53</f>
        <v>0.14153030516290371</v>
      </c>
      <c r="BD55" s="24">
        <f>移輸入係数!$D55*投入係数表!BD53</f>
        <v>9.4482500598958075E-2</v>
      </c>
      <c r="BE55" s="24">
        <f>移輸入係数!$D55*投入係数表!BE53</f>
        <v>0.16088937601134279</v>
      </c>
      <c r="BF55" s="24">
        <f>移輸入係数!$D55*投入係数表!BF53</f>
        <v>0</v>
      </c>
      <c r="BG55" s="24">
        <f>移輸入係数!$D55*投入係数表!BG53</f>
        <v>0</v>
      </c>
      <c r="BH55" s="24">
        <f>移輸入係数!$D55*投入係数表!BH53</f>
        <v>1.1752175428666781E-2</v>
      </c>
      <c r="BI55" s="24">
        <f>移輸入係数!$D55*投入係数表!BI53</f>
        <v>0</v>
      </c>
      <c r="BJ55" s="24">
        <f>移輸入係数!$D55*投入係数表!BJ53</f>
        <v>5.0675612163123282E-3</v>
      </c>
      <c r="BK55" s="24">
        <f>移輸入係数!$D55*投入係数表!BK53</f>
        <v>1.2006469578555121E-2</v>
      </c>
      <c r="BL55" s="24">
        <f>移輸入係数!$D55*投入係数表!BL53</f>
        <v>0</v>
      </c>
      <c r="BM55" s="24">
        <f>移輸入係数!$D55*投入係数表!BM53</f>
        <v>0</v>
      </c>
      <c r="BN55" s="24">
        <f>移輸入係数!$D55*投入係数表!BN53</f>
        <v>0</v>
      </c>
      <c r="BO55" s="24">
        <f>移輸入係数!$D55*投入係数表!BO53</f>
        <v>0</v>
      </c>
      <c r="BP55" s="24">
        <f>移輸入係数!$D55*投入係数表!BP53</f>
        <v>0</v>
      </c>
      <c r="BQ55" s="24">
        <f>移輸入係数!$D55*投入係数表!BQ53</f>
        <v>0</v>
      </c>
      <c r="BR55" s="24">
        <f>移輸入係数!$D55*投入係数表!BR53</f>
        <v>0</v>
      </c>
      <c r="BS55" s="24">
        <f>移輸入係数!$D55*投入係数表!BS53</f>
        <v>0</v>
      </c>
      <c r="BT55" s="24">
        <f>移輸入係数!$D55*投入係数表!BT53</f>
        <v>0</v>
      </c>
      <c r="BU55" s="24">
        <f>移輸入係数!$D55*投入係数表!BU53</f>
        <v>0</v>
      </c>
      <c r="BV55" s="24">
        <f>移輸入係数!$D55*投入係数表!BV53</f>
        <v>0</v>
      </c>
      <c r="BW55" s="24">
        <f>移輸入係数!$D55*投入係数表!BW53</f>
        <v>0</v>
      </c>
      <c r="BX55" s="24">
        <f>移輸入係数!$D55*投入係数表!BX53</f>
        <v>0</v>
      </c>
      <c r="BY55" s="24">
        <f>移輸入係数!$D55*投入係数表!BY53</f>
        <v>0</v>
      </c>
      <c r="BZ55" s="24">
        <f>移輸入係数!$D55*投入係数表!BZ53</f>
        <v>0</v>
      </c>
      <c r="CA55" s="24">
        <f>移輸入係数!$D55*投入係数表!CA53</f>
        <v>0</v>
      </c>
      <c r="CB55" s="24">
        <f>移輸入係数!$D55*投入係数表!CB53</f>
        <v>0</v>
      </c>
      <c r="CC55" s="24">
        <f>移輸入係数!$D55*投入係数表!CC53</f>
        <v>0</v>
      </c>
      <c r="CD55" s="24">
        <f>移輸入係数!$D55*投入係数表!CD53</f>
        <v>0</v>
      </c>
      <c r="CE55" s="24">
        <f>移輸入係数!$D55*投入係数表!CE53</f>
        <v>0</v>
      </c>
      <c r="CF55" s="24">
        <f>移輸入係数!$D55*投入係数表!CF53</f>
        <v>0</v>
      </c>
      <c r="CG55" s="24">
        <f>移輸入係数!$D55*投入係数表!CG53</f>
        <v>0</v>
      </c>
      <c r="CH55" s="24">
        <f>移輸入係数!$D55*投入係数表!CH53</f>
        <v>0</v>
      </c>
      <c r="CI55" s="24">
        <f>移輸入係数!$D55*投入係数表!CI53</f>
        <v>0</v>
      </c>
      <c r="CJ55" s="24">
        <f>移輸入係数!$D55*投入係数表!CJ53</f>
        <v>0</v>
      </c>
      <c r="CK55" s="24">
        <f>移輸入係数!$D55*投入係数表!CK53</f>
        <v>0</v>
      </c>
      <c r="CL55" s="24">
        <f>移輸入係数!$D55*投入係数表!CL53</f>
        <v>0</v>
      </c>
      <c r="CM55" s="24">
        <f>移輸入係数!$D55*投入係数表!CM53</f>
        <v>0</v>
      </c>
      <c r="CN55" s="24">
        <f>移輸入係数!$D55*投入係数表!CN53</f>
        <v>0</v>
      </c>
      <c r="CO55" s="24">
        <f>移輸入係数!$D55*投入係数表!CO53</f>
        <v>0</v>
      </c>
      <c r="CP55" s="24">
        <f>移輸入係数!$D55*投入係数表!CP53</f>
        <v>4.4250633385408112E-5</v>
      </c>
      <c r="CQ55" s="24">
        <f>移輸入係数!$D55*投入係数表!CQ53</f>
        <v>0</v>
      </c>
      <c r="CR55" s="24">
        <f>移輸入係数!$D55*投入係数表!CR53</f>
        <v>0</v>
      </c>
      <c r="CS55" s="24">
        <f>移輸入係数!$D55*投入係数表!CS53</f>
        <v>0</v>
      </c>
      <c r="CT55" s="24">
        <f>移輸入係数!$D55*投入係数表!CT53</f>
        <v>0</v>
      </c>
      <c r="CU55" s="24">
        <f>移輸入係数!$D55*投入係数表!CU53</f>
        <v>0</v>
      </c>
      <c r="CV55" s="24">
        <f>移輸入係数!$D55*投入係数表!CV53</f>
        <v>0</v>
      </c>
      <c r="CW55" s="24">
        <f>移輸入係数!$D55*投入係数表!CW53</f>
        <v>0</v>
      </c>
      <c r="CX55" s="24">
        <f>移輸入係数!$D55*投入係数表!CX53</f>
        <v>1.4721632128259032E-2</v>
      </c>
      <c r="CY55" s="24">
        <f>移輸入係数!$D55*投入係数表!CY53</f>
        <v>0</v>
      </c>
      <c r="CZ55" s="24">
        <f>移輸入係数!$D55*投入係数表!CZ53</f>
        <v>0</v>
      </c>
      <c r="DA55" s="24">
        <f>移輸入係数!$D55*投入係数表!DA53</f>
        <v>0</v>
      </c>
      <c r="DB55" s="24">
        <f>移輸入係数!$D55*投入係数表!DB53</f>
        <v>0</v>
      </c>
      <c r="DC55" s="24">
        <f>移輸入係数!$D55*投入係数表!DC53</f>
        <v>0</v>
      </c>
      <c r="DD55" s="24">
        <f>移輸入係数!$D55*投入係数表!DD53</f>
        <v>0</v>
      </c>
      <c r="DE55" s="24">
        <f>移輸入係数!$D55*投入係数表!DE53</f>
        <v>0</v>
      </c>
      <c r="DF55" s="24">
        <f>移輸入係数!$D55*投入係数表!DF53</f>
        <v>0</v>
      </c>
      <c r="DG55" s="27">
        <f>移輸入係数!$D55*投入係数表!DG53</f>
        <v>0</v>
      </c>
    </row>
    <row r="56" spans="2:111" x14ac:dyDescent="0.15">
      <c r="B56" s="36" t="s">
        <v>46</v>
      </c>
      <c r="C56" s="36" t="s">
        <v>161</v>
      </c>
      <c r="D56" s="23">
        <f>移輸入係数!$D56*投入係数表!D54</f>
        <v>0</v>
      </c>
      <c r="E56" s="24">
        <f>移輸入係数!$D56*投入係数表!E54</f>
        <v>0</v>
      </c>
      <c r="F56" s="24">
        <f>移輸入係数!$D56*投入係数表!F54</f>
        <v>0</v>
      </c>
      <c r="G56" s="24">
        <f>移輸入係数!$D56*投入係数表!G54</f>
        <v>0</v>
      </c>
      <c r="H56" s="24">
        <f>移輸入係数!$D56*投入係数表!H54</f>
        <v>0</v>
      </c>
      <c r="I56" s="24">
        <f>移輸入係数!$D56*投入係数表!I54</f>
        <v>0</v>
      </c>
      <c r="J56" s="24">
        <f>移輸入係数!$D56*投入係数表!J54</f>
        <v>0</v>
      </c>
      <c r="K56" s="24">
        <f>移輸入係数!$D56*投入係数表!K54</f>
        <v>0</v>
      </c>
      <c r="L56" s="24">
        <f>移輸入係数!$D56*投入係数表!L54</f>
        <v>0</v>
      </c>
      <c r="M56" s="24">
        <f>移輸入係数!$D56*投入係数表!M54</f>
        <v>0</v>
      </c>
      <c r="N56" s="24">
        <f>移輸入係数!$D56*投入係数表!N54</f>
        <v>0</v>
      </c>
      <c r="O56" s="24">
        <f>移輸入係数!$D56*投入係数表!O54</f>
        <v>0</v>
      </c>
      <c r="P56" s="24">
        <f>移輸入係数!$D56*投入係数表!P54</f>
        <v>0</v>
      </c>
      <c r="Q56" s="24">
        <f>移輸入係数!$D56*投入係数表!Q54</f>
        <v>0</v>
      </c>
      <c r="R56" s="24">
        <f>移輸入係数!$D56*投入係数表!R54</f>
        <v>6.3282189366650746E-5</v>
      </c>
      <c r="S56" s="24">
        <f>移輸入係数!$D56*投入係数表!S54</f>
        <v>0</v>
      </c>
      <c r="T56" s="24">
        <f>移輸入係数!$D56*投入係数表!T54</f>
        <v>0</v>
      </c>
      <c r="U56" s="24">
        <f>移輸入係数!$D56*投入係数表!U54</f>
        <v>1.3459103400346E-4</v>
      </c>
      <c r="V56" s="24">
        <f>移輸入係数!$D56*投入係数表!V54</f>
        <v>0</v>
      </c>
      <c r="W56" s="24">
        <f>移輸入係数!$D56*投入係数表!W54</f>
        <v>0</v>
      </c>
      <c r="X56" s="24">
        <f>移輸入係数!$D56*投入係数表!X54</f>
        <v>0</v>
      </c>
      <c r="Y56" s="24">
        <f>移輸入係数!$D56*投入係数表!Y54</f>
        <v>0</v>
      </c>
      <c r="Z56" s="24">
        <f>移輸入係数!$D56*投入係数表!Z54</f>
        <v>0</v>
      </c>
      <c r="AA56" s="24">
        <f>移輸入係数!$D56*投入係数表!AA54</f>
        <v>0</v>
      </c>
      <c r="AB56" s="24">
        <f>移輸入係数!$D56*投入係数表!AB54</f>
        <v>9.5258813646954271E-6</v>
      </c>
      <c r="AC56" s="24">
        <f>移輸入係数!$D56*投入係数表!AC54</f>
        <v>0</v>
      </c>
      <c r="AD56" s="24">
        <f>移輸入係数!$D56*投入係数表!AD54</f>
        <v>0</v>
      </c>
      <c r="AE56" s="24">
        <f>移輸入係数!$D56*投入係数表!AE54</f>
        <v>0</v>
      </c>
      <c r="AF56" s="24">
        <f>移輸入係数!$D56*投入係数表!AF54</f>
        <v>0</v>
      </c>
      <c r="AG56" s="24">
        <f>移輸入係数!$D56*投入係数表!AG54</f>
        <v>0</v>
      </c>
      <c r="AH56" s="24">
        <f>移輸入係数!$D56*投入係数表!AH54</f>
        <v>0</v>
      </c>
      <c r="AI56" s="24">
        <f>移輸入係数!$D56*投入係数表!AI54</f>
        <v>0</v>
      </c>
      <c r="AJ56" s="24">
        <f>移輸入係数!$D56*投入係数表!AJ54</f>
        <v>0</v>
      </c>
      <c r="AK56" s="24">
        <f>移輸入係数!$D56*投入係数表!AK54</f>
        <v>0</v>
      </c>
      <c r="AL56" s="24">
        <f>移輸入係数!$D56*投入係数表!AL54</f>
        <v>0</v>
      </c>
      <c r="AM56" s="24">
        <f>移輸入係数!$D56*投入係数表!AM54</f>
        <v>0</v>
      </c>
      <c r="AN56" s="24">
        <f>移輸入係数!$D56*投入係数表!AN54</f>
        <v>0</v>
      </c>
      <c r="AO56" s="24">
        <f>移輸入係数!$D56*投入係数表!AO54</f>
        <v>0</v>
      </c>
      <c r="AP56" s="24">
        <f>移輸入係数!$D56*投入係数表!AP54</f>
        <v>0</v>
      </c>
      <c r="AQ56" s="24">
        <f>移輸入係数!$D56*投入係数表!AQ54</f>
        <v>0</v>
      </c>
      <c r="AR56" s="24">
        <f>移輸入係数!$D56*投入係数表!AR54</f>
        <v>3.7653387955289793E-4</v>
      </c>
      <c r="AS56" s="24">
        <f>移輸入係数!$D56*投入係数表!AS54</f>
        <v>0</v>
      </c>
      <c r="AT56" s="24">
        <f>移輸入係数!$D56*投入係数表!AT54</f>
        <v>7.0194328430120143E-3</v>
      </c>
      <c r="AU56" s="24">
        <f>移輸入係数!$D56*投入係数表!AU54</f>
        <v>4.2371948892334123E-3</v>
      </c>
      <c r="AV56" s="24">
        <f>移輸入係数!$D56*投入係数表!AV54</f>
        <v>6.0213167599935669E-3</v>
      </c>
      <c r="AW56" s="24">
        <f>移輸入係数!$D56*投入係数表!AW54</f>
        <v>5.8630810565765863E-2</v>
      </c>
      <c r="AX56" s="24">
        <f>移輸入係数!$D56*投入係数表!AX54</f>
        <v>0</v>
      </c>
      <c r="AY56" s="24">
        <f>移輸入係数!$D56*投入係数表!AY54</f>
        <v>0.23805596750019731</v>
      </c>
      <c r="AZ56" s="24">
        <f>移輸入係数!$D56*投入係数表!AZ54</f>
        <v>5.3824986592672236E-2</v>
      </c>
      <c r="BA56" s="24">
        <f>移輸入係数!$D56*投入係数表!BA54</f>
        <v>3.2034648744634721E-2</v>
      </c>
      <c r="BB56" s="24">
        <f>移輸入係数!$D56*投入係数表!BB54</f>
        <v>0.13753672124467803</v>
      </c>
      <c r="BC56" s="24">
        <f>移輸入係数!$D56*投入係数表!BC54</f>
        <v>2.1232831748197928E-2</v>
      </c>
      <c r="BD56" s="24">
        <f>移輸入係数!$D56*投入係数表!BD54</f>
        <v>0.16431575843475538</v>
      </c>
      <c r="BE56" s="24">
        <f>移輸入係数!$D56*投入係数表!BE54</f>
        <v>0.10149692864859879</v>
      </c>
      <c r="BF56" s="24">
        <f>移輸入係数!$D56*投入係数表!BF54</f>
        <v>0</v>
      </c>
      <c r="BG56" s="24">
        <f>移輸入係数!$D56*投入係数表!BG54</f>
        <v>5.4514763829745217E-4</v>
      </c>
      <c r="BH56" s="24">
        <f>移輸入係数!$D56*投入係数表!BH54</f>
        <v>1.0180222319608714E-2</v>
      </c>
      <c r="BI56" s="24">
        <f>移輸入係数!$D56*投入係数表!BI54</f>
        <v>5.059216749734144E-4</v>
      </c>
      <c r="BJ56" s="24">
        <f>移輸入係数!$D56*投入係数表!BJ54</f>
        <v>1.0091313528171381E-3</v>
      </c>
      <c r="BK56" s="24">
        <f>移輸入係数!$D56*投入係数表!BK54</f>
        <v>1.8529019652415218E-3</v>
      </c>
      <c r="BL56" s="24">
        <f>移輸入係数!$D56*投入係数表!BL54</f>
        <v>0</v>
      </c>
      <c r="BM56" s="24">
        <f>移輸入係数!$D56*投入係数表!BM54</f>
        <v>6.1767755942120431E-4</v>
      </c>
      <c r="BN56" s="24">
        <f>移輸入係数!$D56*投入係数表!BN54</f>
        <v>1.9494263321346355E-4</v>
      </c>
      <c r="BO56" s="24">
        <f>移輸入係数!$D56*投入係数表!BO54</f>
        <v>3.911100562826274E-5</v>
      </c>
      <c r="BP56" s="24">
        <f>移輸入係数!$D56*投入係数表!BP54</f>
        <v>5.6884032772690748E-6</v>
      </c>
      <c r="BQ56" s="24">
        <f>移輸入係数!$D56*投入係数表!BQ54</f>
        <v>4.230855265520231E-6</v>
      </c>
      <c r="BR56" s="24">
        <f>移輸入係数!$D56*投入係数表!BR54</f>
        <v>0</v>
      </c>
      <c r="BS56" s="24">
        <f>移輸入係数!$D56*投入係数表!BS54</f>
        <v>2.2747646659396289E-5</v>
      </c>
      <c r="BT56" s="24">
        <f>移輸入係数!$D56*投入係数表!BT54</f>
        <v>0</v>
      </c>
      <c r="BU56" s="24">
        <f>移輸入係数!$D56*投入係数表!BU54</f>
        <v>2.4240379647061155E-5</v>
      </c>
      <c r="BV56" s="24">
        <f>移輸入係数!$D56*投入係数表!BV54</f>
        <v>3.6823662147195597E-5</v>
      </c>
      <c r="BW56" s="24">
        <f>移輸入係数!$D56*投入係数表!BW54</f>
        <v>0</v>
      </c>
      <c r="BX56" s="24">
        <f>移輸入係数!$D56*投入係数表!BX54</f>
        <v>0</v>
      </c>
      <c r="BY56" s="24">
        <f>移輸入係数!$D56*投入係数表!BY54</f>
        <v>0</v>
      </c>
      <c r="BZ56" s="24">
        <f>移輸入係数!$D56*投入係数表!BZ54</f>
        <v>1.9547513121920741E-5</v>
      </c>
      <c r="CA56" s="24">
        <f>移輸入係数!$D56*投入係数表!CA54</f>
        <v>0</v>
      </c>
      <c r="CB56" s="24">
        <f>移輸入係数!$D56*投入係数表!CB54</f>
        <v>0</v>
      </c>
      <c r="CC56" s="24">
        <f>移輸入係数!$D56*投入係数表!CC54</f>
        <v>0</v>
      </c>
      <c r="CD56" s="24">
        <f>移輸入係数!$D56*投入係数表!CD54</f>
        <v>0</v>
      </c>
      <c r="CE56" s="24">
        <f>移輸入係数!$D56*投入係数表!CE54</f>
        <v>0</v>
      </c>
      <c r="CF56" s="24">
        <f>移輸入係数!$D56*投入係数表!CF54</f>
        <v>0</v>
      </c>
      <c r="CG56" s="24">
        <f>移輸入係数!$D56*投入係数表!CG54</f>
        <v>0</v>
      </c>
      <c r="CH56" s="24">
        <f>移輸入係数!$D56*投入係数表!CH54</f>
        <v>0</v>
      </c>
      <c r="CI56" s="24">
        <f>移輸入係数!$D56*投入係数表!CI54</f>
        <v>2.0632179249684455E-4</v>
      </c>
      <c r="CJ56" s="24">
        <f>移輸入係数!$D56*投入係数表!CJ54</f>
        <v>1.1734563004055219E-3</v>
      </c>
      <c r="CK56" s="24">
        <f>移輸入係数!$D56*投入係数表!CK54</f>
        <v>5.613297727170871E-4</v>
      </c>
      <c r="CL56" s="24">
        <f>移輸入係数!$D56*投入係数表!CL54</f>
        <v>2.7207071843562167E-4</v>
      </c>
      <c r="CM56" s="24">
        <f>移輸入係数!$D56*投入係数表!CM54</f>
        <v>3.1630576171557357E-3</v>
      </c>
      <c r="CN56" s="24">
        <f>移輸入係数!$D56*投入係数表!CN54</f>
        <v>1.8248021832295797E-3</v>
      </c>
      <c r="CO56" s="24">
        <f>移輸入係数!$D56*投入係数表!CO54</f>
        <v>1.8078326528180138E-5</v>
      </c>
      <c r="CP56" s="24">
        <f>移輸入係数!$D56*投入係数表!CP54</f>
        <v>2.3785032086463659E-3</v>
      </c>
      <c r="CQ56" s="24">
        <f>移輸入係数!$D56*投入係数表!CQ54</f>
        <v>0</v>
      </c>
      <c r="CR56" s="24">
        <f>移輸入係数!$D56*投入係数表!CR54</f>
        <v>0</v>
      </c>
      <c r="CS56" s="24">
        <f>移輸入係数!$D56*投入係数表!CS54</f>
        <v>8.0235855489482968E-6</v>
      </c>
      <c r="CT56" s="24">
        <f>移輸入係数!$D56*投入係数表!CT54</f>
        <v>0</v>
      </c>
      <c r="CU56" s="24">
        <f>移輸入係数!$D56*投入係数表!CU54</f>
        <v>0</v>
      </c>
      <c r="CV56" s="24">
        <f>移輸入係数!$D56*投入係数表!CV54</f>
        <v>7.8483827557508154E-6</v>
      </c>
      <c r="CW56" s="24">
        <f>移輸入係数!$D56*投入係数表!CW54</f>
        <v>0</v>
      </c>
      <c r="CX56" s="24">
        <f>移輸入係数!$D56*投入係数表!CX54</f>
        <v>6.3222891974547168E-2</v>
      </c>
      <c r="CY56" s="24">
        <f>移輸入係数!$D56*投入係数表!CY54</f>
        <v>1.6602608449201428E-5</v>
      </c>
      <c r="CZ56" s="24">
        <f>移輸入係数!$D56*投入係数表!CZ54</f>
        <v>0</v>
      </c>
      <c r="DA56" s="24">
        <f>移輸入係数!$D56*投入係数表!DA54</f>
        <v>0</v>
      </c>
      <c r="DB56" s="24">
        <f>移輸入係数!$D56*投入係数表!DB54</f>
        <v>0</v>
      </c>
      <c r="DC56" s="24">
        <f>移輸入係数!$D56*投入係数表!DC54</f>
        <v>0</v>
      </c>
      <c r="DD56" s="24">
        <f>移輸入係数!$D56*投入係数表!DD54</f>
        <v>0</v>
      </c>
      <c r="DE56" s="24">
        <f>移輸入係数!$D56*投入係数表!DE54</f>
        <v>1.0216483850885921E-4</v>
      </c>
      <c r="DF56" s="24">
        <f>移輸入係数!$D56*投入係数表!DF54</f>
        <v>2.9382462815309728E-2</v>
      </c>
      <c r="DG56" s="27">
        <f>移輸入係数!$D56*投入係数表!DG54</f>
        <v>0</v>
      </c>
    </row>
    <row r="57" spans="2:111" x14ac:dyDescent="0.15">
      <c r="B57" s="36" t="s">
        <v>47</v>
      </c>
      <c r="C57" s="36" t="s">
        <v>162</v>
      </c>
      <c r="D57" s="23">
        <f>移輸入係数!$D57*投入係数表!D55</f>
        <v>0</v>
      </c>
      <c r="E57" s="24">
        <f>移輸入係数!$D57*投入係数表!E55</f>
        <v>0</v>
      </c>
      <c r="F57" s="24">
        <f>移輸入係数!$D57*投入係数表!F55</f>
        <v>0</v>
      </c>
      <c r="G57" s="24">
        <f>移輸入係数!$D57*投入係数表!G55</f>
        <v>0</v>
      </c>
      <c r="H57" s="24">
        <f>移輸入係数!$D57*投入係数表!H55</f>
        <v>0</v>
      </c>
      <c r="I57" s="24">
        <f>移輸入係数!$D57*投入係数表!I55</f>
        <v>0</v>
      </c>
      <c r="J57" s="24">
        <f>移輸入係数!$D57*投入係数表!J55</f>
        <v>0</v>
      </c>
      <c r="K57" s="24">
        <f>移輸入係数!$D57*投入係数表!K55</f>
        <v>0</v>
      </c>
      <c r="L57" s="24">
        <f>移輸入係数!$D57*投入係数表!L55</f>
        <v>0</v>
      </c>
      <c r="M57" s="24">
        <f>移輸入係数!$D57*投入係数表!M55</f>
        <v>0</v>
      </c>
      <c r="N57" s="24">
        <f>移輸入係数!$D57*投入係数表!N55</f>
        <v>0</v>
      </c>
      <c r="O57" s="24">
        <f>移輸入係数!$D57*投入係数表!O55</f>
        <v>0</v>
      </c>
      <c r="P57" s="24">
        <f>移輸入係数!$D57*投入係数表!P55</f>
        <v>0</v>
      </c>
      <c r="Q57" s="24">
        <f>移輸入係数!$D57*投入係数表!Q55</f>
        <v>0</v>
      </c>
      <c r="R57" s="24">
        <f>移輸入係数!$D57*投入係数表!R55</f>
        <v>1.7607608905734499E-4</v>
      </c>
      <c r="S57" s="24">
        <f>移輸入係数!$D57*投入係数表!S55</f>
        <v>0</v>
      </c>
      <c r="T57" s="24">
        <f>移輸入係数!$D57*投入係数表!T55</f>
        <v>0</v>
      </c>
      <c r="U57" s="24">
        <f>移輸入係数!$D57*投入係数表!U55</f>
        <v>0</v>
      </c>
      <c r="V57" s="24">
        <f>移輸入係数!$D57*投入係数表!V55</f>
        <v>0</v>
      </c>
      <c r="W57" s="24">
        <f>移輸入係数!$D57*投入係数表!W55</f>
        <v>0</v>
      </c>
      <c r="X57" s="24">
        <f>移輸入係数!$D57*投入係数表!X55</f>
        <v>0</v>
      </c>
      <c r="Y57" s="24">
        <f>移輸入係数!$D57*投入係数表!Y55</f>
        <v>0</v>
      </c>
      <c r="Z57" s="24">
        <f>移輸入係数!$D57*投入係数表!Z55</f>
        <v>0</v>
      </c>
      <c r="AA57" s="24">
        <f>移輸入係数!$D57*投入係数表!AA55</f>
        <v>0</v>
      </c>
      <c r="AB57" s="24">
        <f>移輸入係数!$D57*投入係数表!AB55</f>
        <v>0</v>
      </c>
      <c r="AC57" s="24">
        <f>移輸入係数!$D57*投入係数表!AC55</f>
        <v>0</v>
      </c>
      <c r="AD57" s="24">
        <f>移輸入係数!$D57*投入係数表!AD55</f>
        <v>0</v>
      </c>
      <c r="AE57" s="24">
        <f>移輸入係数!$D57*投入係数表!AE55</f>
        <v>0</v>
      </c>
      <c r="AF57" s="24">
        <f>移輸入係数!$D57*投入係数表!AF55</f>
        <v>8.0656618032604255E-6</v>
      </c>
      <c r="AG57" s="24">
        <f>移輸入係数!$D57*投入係数表!AG55</f>
        <v>0</v>
      </c>
      <c r="AH57" s="24">
        <f>移輸入係数!$D57*投入係数表!AH55</f>
        <v>0</v>
      </c>
      <c r="AI57" s="24">
        <f>移輸入係数!$D57*投入係数表!AI55</f>
        <v>0</v>
      </c>
      <c r="AJ57" s="24">
        <f>移輸入係数!$D57*投入係数表!AJ55</f>
        <v>0</v>
      </c>
      <c r="AK57" s="24">
        <f>移輸入係数!$D57*投入係数表!AK55</f>
        <v>0</v>
      </c>
      <c r="AL57" s="24">
        <f>移輸入係数!$D57*投入係数表!AL55</f>
        <v>0</v>
      </c>
      <c r="AM57" s="24">
        <f>移輸入係数!$D57*投入係数表!AM55</f>
        <v>0</v>
      </c>
      <c r="AN57" s="24">
        <f>移輸入係数!$D57*投入係数表!AN55</f>
        <v>0</v>
      </c>
      <c r="AO57" s="24">
        <f>移輸入係数!$D57*投入係数表!AO55</f>
        <v>0</v>
      </c>
      <c r="AP57" s="24">
        <f>移輸入係数!$D57*投入係数表!AP55</f>
        <v>0</v>
      </c>
      <c r="AQ57" s="24">
        <f>移輸入係数!$D57*投入係数表!AQ55</f>
        <v>0</v>
      </c>
      <c r="AR57" s="24">
        <f>移輸入係数!$D57*投入係数表!AR55</f>
        <v>4.0510274292865978E-5</v>
      </c>
      <c r="AS57" s="24">
        <f>移輸入係数!$D57*投入係数表!AS55</f>
        <v>4.9464005130298505E-4</v>
      </c>
      <c r="AT57" s="24">
        <f>移輸入係数!$D57*投入係数表!AT55</f>
        <v>2.3408474855115638E-4</v>
      </c>
      <c r="AU57" s="24">
        <f>移輸入係数!$D57*投入係数表!AU55</f>
        <v>2.2602750784157664E-2</v>
      </c>
      <c r="AV57" s="24">
        <f>移輸入係数!$D57*投入係数表!AV55</f>
        <v>1.0985284175636047E-2</v>
      </c>
      <c r="AW57" s="24">
        <f>移輸入係数!$D57*投入係数表!AW55</f>
        <v>4.4943564873240246E-3</v>
      </c>
      <c r="AX57" s="24">
        <f>移輸入係数!$D57*投入係数表!AX55</f>
        <v>0</v>
      </c>
      <c r="AY57" s="24">
        <f>移輸入係数!$D57*投入係数表!AY55</f>
        <v>8.5036642755601552E-4</v>
      </c>
      <c r="AZ57" s="24">
        <f>移輸入係数!$D57*投入係数表!AZ55</f>
        <v>5.3989678475290077E-2</v>
      </c>
      <c r="BA57" s="24">
        <f>移輸入係数!$D57*投入係数表!BA55</f>
        <v>1.2327639679017021E-2</v>
      </c>
      <c r="BB57" s="24">
        <f>移輸入係数!$D57*投入係数表!BB55</f>
        <v>6.432210352849287E-3</v>
      </c>
      <c r="BC57" s="24">
        <f>移輸入係数!$D57*投入係数表!BC55</f>
        <v>3.0732715192747315E-3</v>
      </c>
      <c r="BD57" s="24">
        <f>移輸入係数!$D57*投入係数表!BD55</f>
        <v>1.5429680923046869E-2</v>
      </c>
      <c r="BE57" s="24">
        <f>移輸入係数!$D57*投入係数表!BE55</f>
        <v>4.0204778232534981E-3</v>
      </c>
      <c r="BF57" s="24">
        <f>移輸入係数!$D57*投入係数表!BF55</f>
        <v>0</v>
      </c>
      <c r="BG57" s="24">
        <f>移輸入係数!$D57*投入係数表!BG55</f>
        <v>7.6011667734531769E-3</v>
      </c>
      <c r="BH57" s="24">
        <f>移輸入係数!$D57*投入係数表!BH55</f>
        <v>3.4172600933924532E-2</v>
      </c>
      <c r="BI57" s="24">
        <f>移輸入係数!$D57*投入係数表!BI55</f>
        <v>2.1799520011878435E-2</v>
      </c>
      <c r="BJ57" s="24">
        <f>移輸入係数!$D57*投入係数表!BJ55</f>
        <v>4.4899965880324418E-3</v>
      </c>
      <c r="BK57" s="24">
        <f>移輸入係数!$D57*投入係数表!BK55</f>
        <v>3.4428990342064021E-5</v>
      </c>
      <c r="BL57" s="24">
        <f>移輸入係数!$D57*投入係数表!BL55</f>
        <v>0</v>
      </c>
      <c r="BM57" s="24">
        <f>移輸入係数!$D57*投入係数表!BM55</f>
        <v>1.5922404842410786E-3</v>
      </c>
      <c r="BN57" s="24">
        <f>移輸入係数!$D57*投入係数表!BN55</f>
        <v>3.1688836016570353E-3</v>
      </c>
      <c r="BO57" s="24">
        <f>移輸入係数!$D57*投入係数表!BO55</f>
        <v>1.5233572202654844E-3</v>
      </c>
      <c r="BP57" s="24">
        <f>移輸入係数!$D57*投入係数表!BP55</f>
        <v>3.7381818077232929E-3</v>
      </c>
      <c r="BQ57" s="24">
        <f>移輸入係数!$D57*投入係数表!BQ55</f>
        <v>0</v>
      </c>
      <c r="BR57" s="24">
        <f>移輸入係数!$D57*投入係数表!BR55</f>
        <v>0</v>
      </c>
      <c r="BS57" s="24">
        <f>移輸入係数!$D57*投入係数表!BS55</f>
        <v>0</v>
      </c>
      <c r="BT57" s="24">
        <f>移輸入係数!$D57*投入係数表!BT55</f>
        <v>0</v>
      </c>
      <c r="BU57" s="24">
        <f>移輸入係数!$D57*投入係数表!BU55</f>
        <v>0</v>
      </c>
      <c r="BV57" s="24">
        <f>移輸入係数!$D57*投入係数表!BV55</f>
        <v>0</v>
      </c>
      <c r="BW57" s="24">
        <f>移輸入係数!$D57*投入係数表!BW55</f>
        <v>0</v>
      </c>
      <c r="BX57" s="24">
        <f>移輸入係数!$D57*投入係数表!BX55</f>
        <v>0</v>
      </c>
      <c r="BY57" s="24">
        <f>移輸入係数!$D57*投入係数表!BY55</f>
        <v>0</v>
      </c>
      <c r="BZ57" s="24">
        <f>移輸入係数!$D57*投入係数表!BZ55</f>
        <v>1.1356549492875725E-4</v>
      </c>
      <c r="CA57" s="24">
        <f>移輸入係数!$D57*投入係数表!CA55</f>
        <v>0</v>
      </c>
      <c r="CB57" s="24">
        <f>移輸入係数!$D57*投入係数表!CB55</f>
        <v>7.591063373270345E-6</v>
      </c>
      <c r="CC57" s="24">
        <f>移輸入係数!$D57*投入係数表!CC55</f>
        <v>0</v>
      </c>
      <c r="CD57" s="24">
        <f>移輸入係数!$D57*投入係数表!CD55</f>
        <v>0</v>
      </c>
      <c r="CE57" s="24">
        <f>移輸入係数!$D57*投入係数表!CE55</f>
        <v>0</v>
      </c>
      <c r="CF57" s="24">
        <f>移輸入係数!$D57*投入係数表!CF55</f>
        <v>0</v>
      </c>
      <c r="CG57" s="24">
        <f>移輸入係数!$D57*投入係数表!CG55</f>
        <v>0</v>
      </c>
      <c r="CH57" s="24">
        <f>移輸入係数!$D57*投入係数表!CH55</f>
        <v>0</v>
      </c>
      <c r="CI57" s="24">
        <f>移輸入係数!$D57*投入係数表!CI55</f>
        <v>3.2484174710906707E-6</v>
      </c>
      <c r="CJ57" s="24">
        <f>移輸入係数!$D57*投入係数表!CJ55</f>
        <v>0</v>
      </c>
      <c r="CK57" s="24">
        <f>移輸入係数!$D57*投入係数表!CK55</f>
        <v>0</v>
      </c>
      <c r="CL57" s="24">
        <f>移輸入係数!$D57*投入係数表!CL55</f>
        <v>0</v>
      </c>
      <c r="CM57" s="24">
        <f>移輸入係数!$D57*投入係数表!CM55</f>
        <v>0</v>
      </c>
      <c r="CN57" s="24">
        <f>移輸入係数!$D57*投入係数表!CN55</f>
        <v>2.046377418686109E-6</v>
      </c>
      <c r="CO57" s="24">
        <f>移輸入係数!$D57*投入係数表!CO55</f>
        <v>0</v>
      </c>
      <c r="CP57" s="24">
        <f>移輸入係数!$D57*投入係数表!CP55</f>
        <v>0</v>
      </c>
      <c r="CQ57" s="24">
        <f>移輸入係数!$D57*投入係数表!CQ55</f>
        <v>0</v>
      </c>
      <c r="CR57" s="24">
        <f>移輸入係数!$D57*投入係数表!CR55</f>
        <v>0</v>
      </c>
      <c r="CS57" s="24">
        <f>移輸入係数!$D57*投入係数表!CS55</f>
        <v>0</v>
      </c>
      <c r="CT57" s="24">
        <f>移輸入係数!$D57*投入係数表!CT55</f>
        <v>0</v>
      </c>
      <c r="CU57" s="24">
        <f>移輸入係数!$D57*投入係数表!CU55</f>
        <v>0</v>
      </c>
      <c r="CV57" s="24">
        <f>移輸入係数!$D57*投入係数表!CV55</f>
        <v>0</v>
      </c>
      <c r="CW57" s="24">
        <f>移輸入係数!$D57*投入係数表!CW55</f>
        <v>0</v>
      </c>
      <c r="CX57" s="24">
        <f>移輸入係数!$D57*投入係数表!CX55</f>
        <v>1.6901352696445226E-2</v>
      </c>
      <c r="CY57" s="24">
        <f>移輸入係数!$D57*投入係数表!CY55</f>
        <v>0</v>
      </c>
      <c r="CZ57" s="24">
        <f>移輸入係数!$D57*投入係数表!CZ55</f>
        <v>0</v>
      </c>
      <c r="DA57" s="24">
        <f>移輸入係数!$D57*投入係数表!DA55</f>
        <v>0</v>
      </c>
      <c r="DB57" s="24">
        <f>移輸入係数!$D57*投入係数表!DB55</f>
        <v>0</v>
      </c>
      <c r="DC57" s="24">
        <f>移輸入係数!$D57*投入係数表!DC55</f>
        <v>0</v>
      </c>
      <c r="DD57" s="24">
        <f>移輸入係数!$D57*投入係数表!DD55</f>
        <v>0</v>
      </c>
      <c r="DE57" s="24">
        <f>移輸入係数!$D57*投入係数表!DE55</f>
        <v>2.1623756116441891E-5</v>
      </c>
      <c r="DF57" s="24">
        <f>移輸入係数!$D57*投入係数表!DF55</f>
        <v>0</v>
      </c>
      <c r="DG57" s="27">
        <f>移輸入係数!$D57*投入係数表!DG55</f>
        <v>1.851708646924511E-5</v>
      </c>
    </row>
    <row r="58" spans="2:111" x14ac:dyDescent="0.15">
      <c r="B58" s="36" t="s">
        <v>48</v>
      </c>
      <c r="C58" s="36" t="s">
        <v>163</v>
      </c>
      <c r="D58" s="23">
        <f>移輸入係数!$D58*投入係数表!D56</f>
        <v>0</v>
      </c>
      <c r="E58" s="24">
        <f>移輸入係数!$D58*投入係数表!E56</f>
        <v>0</v>
      </c>
      <c r="F58" s="24">
        <f>移輸入係数!$D58*投入係数表!F56</f>
        <v>0</v>
      </c>
      <c r="G58" s="24">
        <f>移輸入係数!$D58*投入係数表!G56</f>
        <v>0</v>
      </c>
      <c r="H58" s="24">
        <f>移輸入係数!$D58*投入係数表!H56</f>
        <v>0</v>
      </c>
      <c r="I58" s="24">
        <f>移輸入係数!$D58*投入係数表!I56</f>
        <v>0</v>
      </c>
      <c r="J58" s="24">
        <f>移輸入係数!$D58*投入係数表!J56</f>
        <v>0</v>
      </c>
      <c r="K58" s="24">
        <f>移輸入係数!$D58*投入係数表!K56</f>
        <v>0</v>
      </c>
      <c r="L58" s="24">
        <f>移輸入係数!$D58*投入係数表!L56</f>
        <v>0</v>
      </c>
      <c r="M58" s="24">
        <f>移輸入係数!$D58*投入係数表!M56</f>
        <v>0</v>
      </c>
      <c r="N58" s="24">
        <f>移輸入係数!$D58*投入係数表!N56</f>
        <v>0</v>
      </c>
      <c r="O58" s="24">
        <f>移輸入係数!$D58*投入係数表!O56</f>
        <v>0</v>
      </c>
      <c r="P58" s="24">
        <f>移輸入係数!$D58*投入係数表!P56</f>
        <v>0</v>
      </c>
      <c r="Q58" s="24">
        <f>移輸入係数!$D58*投入係数表!Q56</f>
        <v>0</v>
      </c>
      <c r="R58" s="24">
        <f>移輸入係数!$D58*投入係数表!R56</f>
        <v>0</v>
      </c>
      <c r="S58" s="24">
        <f>移輸入係数!$D58*投入係数表!S56</f>
        <v>0</v>
      </c>
      <c r="T58" s="24">
        <f>移輸入係数!$D58*投入係数表!T56</f>
        <v>0</v>
      </c>
      <c r="U58" s="24">
        <f>移輸入係数!$D58*投入係数表!U56</f>
        <v>0</v>
      </c>
      <c r="V58" s="24">
        <f>移輸入係数!$D58*投入係数表!V56</f>
        <v>0</v>
      </c>
      <c r="W58" s="24">
        <f>移輸入係数!$D58*投入係数表!W56</f>
        <v>0</v>
      </c>
      <c r="X58" s="24">
        <f>移輸入係数!$D58*投入係数表!X56</f>
        <v>0</v>
      </c>
      <c r="Y58" s="24">
        <f>移輸入係数!$D58*投入係数表!Y56</f>
        <v>0</v>
      </c>
      <c r="Z58" s="24">
        <f>移輸入係数!$D58*投入係数表!Z56</f>
        <v>0</v>
      </c>
      <c r="AA58" s="24">
        <f>移輸入係数!$D58*投入係数表!AA56</f>
        <v>0</v>
      </c>
      <c r="AB58" s="24">
        <f>移輸入係数!$D58*投入係数表!AB56</f>
        <v>0</v>
      </c>
      <c r="AC58" s="24">
        <f>移輸入係数!$D58*投入係数表!AC56</f>
        <v>0</v>
      </c>
      <c r="AD58" s="24">
        <f>移輸入係数!$D58*投入係数表!AD56</f>
        <v>0</v>
      </c>
      <c r="AE58" s="24">
        <f>移輸入係数!$D58*投入係数表!AE56</f>
        <v>0</v>
      </c>
      <c r="AF58" s="24">
        <f>移輸入係数!$D58*投入係数表!AF56</f>
        <v>0</v>
      </c>
      <c r="AG58" s="24">
        <f>移輸入係数!$D58*投入係数表!AG56</f>
        <v>0</v>
      </c>
      <c r="AH58" s="24">
        <f>移輸入係数!$D58*投入係数表!AH56</f>
        <v>0</v>
      </c>
      <c r="AI58" s="24">
        <f>移輸入係数!$D58*投入係数表!AI56</f>
        <v>0</v>
      </c>
      <c r="AJ58" s="24">
        <f>移輸入係数!$D58*投入係数表!AJ56</f>
        <v>0</v>
      </c>
      <c r="AK58" s="24">
        <f>移輸入係数!$D58*投入係数表!AK56</f>
        <v>0</v>
      </c>
      <c r="AL58" s="24">
        <f>移輸入係数!$D58*投入係数表!AL56</f>
        <v>0</v>
      </c>
      <c r="AM58" s="24">
        <f>移輸入係数!$D58*投入係数表!AM56</f>
        <v>0</v>
      </c>
      <c r="AN58" s="24">
        <f>移輸入係数!$D58*投入係数表!AN56</f>
        <v>0</v>
      </c>
      <c r="AO58" s="24">
        <f>移輸入係数!$D58*投入係数表!AO56</f>
        <v>0</v>
      </c>
      <c r="AP58" s="24">
        <f>移輸入係数!$D58*投入係数表!AP56</f>
        <v>0</v>
      </c>
      <c r="AQ58" s="24">
        <f>移輸入係数!$D58*投入係数表!AQ56</f>
        <v>0</v>
      </c>
      <c r="AR58" s="24">
        <f>移輸入係数!$D58*投入係数表!AR56</f>
        <v>0</v>
      </c>
      <c r="AS58" s="24">
        <f>移輸入係数!$D58*投入係数表!AS56</f>
        <v>0</v>
      </c>
      <c r="AT58" s="24">
        <f>移輸入係数!$D58*投入係数表!AT56</f>
        <v>0</v>
      </c>
      <c r="AU58" s="24">
        <f>移輸入係数!$D58*投入係数表!AU56</f>
        <v>0</v>
      </c>
      <c r="AV58" s="24">
        <f>移輸入係数!$D58*投入係数表!AV56</f>
        <v>0</v>
      </c>
      <c r="AW58" s="24">
        <f>移輸入係数!$D58*投入係数表!AW56</f>
        <v>0</v>
      </c>
      <c r="AX58" s="24">
        <f>移輸入係数!$D58*投入係数表!AX56</f>
        <v>0</v>
      </c>
      <c r="AY58" s="24">
        <f>移輸入係数!$D58*投入係数表!AY56</f>
        <v>0</v>
      </c>
      <c r="AZ58" s="24">
        <f>移輸入係数!$D58*投入係数表!AZ56</f>
        <v>0</v>
      </c>
      <c r="BA58" s="24">
        <f>移輸入係数!$D58*投入係数表!BA56</f>
        <v>7.3440524386276088E-2</v>
      </c>
      <c r="BB58" s="24">
        <f>移輸入係数!$D58*投入係数表!BB56</f>
        <v>0</v>
      </c>
      <c r="BC58" s="24">
        <f>移輸入係数!$D58*投入係数表!BC56</f>
        <v>0</v>
      </c>
      <c r="BD58" s="24">
        <f>移輸入係数!$D58*投入係数表!BD56</f>
        <v>0</v>
      </c>
      <c r="BE58" s="24">
        <f>移輸入係数!$D58*投入係数表!BE56</f>
        <v>0</v>
      </c>
      <c r="BF58" s="24">
        <f>移輸入係数!$D58*投入係数表!BF56</f>
        <v>0</v>
      </c>
      <c r="BG58" s="24">
        <f>移輸入係数!$D58*投入係数表!BG56</f>
        <v>0</v>
      </c>
      <c r="BH58" s="24">
        <f>移輸入係数!$D58*投入係数表!BH56</f>
        <v>0</v>
      </c>
      <c r="BI58" s="24">
        <f>移輸入係数!$D58*投入係数表!BI56</f>
        <v>0</v>
      </c>
      <c r="BJ58" s="24">
        <f>移輸入係数!$D58*投入係数表!BJ56</f>
        <v>8.1664910998059594E-4</v>
      </c>
      <c r="BK58" s="24">
        <f>移輸入係数!$D58*投入係数表!BK56</f>
        <v>0</v>
      </c>
      <c r="BL58" s="24">
        <f>移輸入係数!$D58*投入係数表!BL56</f>
        <v>0</v>
      </c>
      <c r="BM58" s="24">
        <f>移輸入係数!$D58*投入係数表!BM56</f>
        <v>3.8171759483708973E-3</v>
      </c>
      <c r="BN58" s="24">
        <f>移輸入係数!$D58*投入係数表!BN56</f>
        <v>0</v>
      </c>
      <c r="BO58" s="24">
        <f>移輸入係数!$D58*投入係数表!BO56</f>
        <v>0</v>
      </c>
      <c r="BP58" s="24">
        <f>移輸入係数!$D58*投入係数表!BP56</f>
        <v>0</v>
      </c>
      <c r="BQ58" s="24">
        <f>移輸入係数!$D58*投入係数表!BQ56</f>
        <v>0</v>
      </c>
      <c r="BR58" s="24">
        <f>移輸入係数!$D58*投入係数表!BR56</f>
        <v>0</v>
      </c>
      <c r="BS58" s="24">
        <f>移輸入係数!$D58*投入係数表!BS56</f>
        <v>0</v>
      </c>
      <c r="BT58" s="24">
        <f>移輸入係数!$D58*投入係数表!BT56</f>
        <v>0</v>
      </c>
      <c r="BU58" s="24">
        <f>移輸入係数!$D58*投入係数表!BU56</f>
        <v>0</v>
      </c>
      <c r="BV58" s="24">
        <f>移輸入係数!$D58*投入係数表!BV56</f>
        <v>0</v>
      </c>
      <c r="BW58" s="24">
        <f>移輸入係数!$D58*投入係数表!BW56</f>
        <v>0</v>
      </c>
      <c r="BX58" s="24">
        <f>移輸入係数!$D58*投入係数表!BX56</f>
        <v>0</v>
      </c>
      <c r="BY58" s="24">
        <f>移輸入係数!$D58*投入係数表!BY56</f>
        <v>0</v>
      </c>
      <c r="BZ58" s="24">
        <f>移輸入係数!$D58*投入係数表!BZ56</f>
        <v>0</v>
      </c>
      <c r="CA58" s="24">
        <f>移輸入係数!$D58*投入係数表!CA56</f>
        <v>6.1879152229856049E-5</v>
      </c>
      <c r="CB58" s="24">
        <f>移輸入係数!$D58*投入係数表!CB56</f>
        <v>0</v>
      </c>
      <c r="CC58" s="24">
        <f>移輸入係数!$D58*投入係数表!CC56</f>
        <v>0</v>
      </c>
      <c r="CD58" s="24">
        <f>移輸入係数!$D58*投入係数表!CD56</f>
        <v>0</v>
      </c>
      <c r="CE58" s="24">
        <f>移輸入係数!$D58*投入係数表!CE56</f>
        <v>0</v>
      </c>
      <c r="CF58" s="24">
        <f>移輸入係数!$D58*投入係数表!CF56</f>
        <v>0</v>
      </c>
      <c r="CG58" s="24">
        <f>移輸入係数!$D58*投入係数表!CG56</f>
        <v>0</v>
      </c>
      <c r="CH58" s="24">
        <f>移輸入係数!$D58*投入係数表!CH56</f>
        <v>0</v>
      </c>
      <c r="CI58" s="24">
        <f>移輸入係数!$D58*投入係数表!CI56</f>
        <v>0</v>
      </c>
      <c r="CJ58" s="24">
        <f>移輸入係数!$D58*投入係数表!CJ56</f>
        <v>0</v>
      </c>
      <c r="CK58" s="24">
        <f>移輸入係数!$D58*投入係数表!CK56</f>
        <v>0</v>
      </c>
      <c r="CL58" s="24">
        <f>移輸入係数!$D58*投入係数表!CL56</f>
        <v>0</v>
      </c>
      <c r="CM58" s="24">
        <f>移輸入係数!$D58*投入係数表!CM56</f>
        <v>5.5031987605179509E-4</v>
      </c>
      <c r="CN58" s="24">
        <f>移輸入係数!$D58*投入係数表!CN56</f>
        <v>4.7684932630596738E-4</v>
      </c>
      <c r="CO58" s="24">
        <f>移輸入係数!$D58*投入係数表!CO56</f>
        <v>0</v>
      </c>
      <c r="CP58" s="24">
        <f>移輸入係数!$D58*投入係数表!CP56</f>
        <v>0</v>
      </c>
      <c r="CQ58" s="24">
        <f>移輸入係数!$D58*投入係数表!CQ56</f>
        <v>0</v>
      </c>
      <c r="CR58" s="24">
        <f>移輸入係数!$D58*投入係数表!CR56</f>
        <v>0</v>
      </c>
      <c r="CS58" s="24">
        <f>移輸入係数!$D58*投入係数表!CS56</f>
        <v>0</v>
      </c>
      <c r="CT58" s="24">
        <f>移輸入係数!$D58*投入係数表!CT56</f>
        <v>0</v>
      </c>
      <c r="CU58" s="24">
        <f>移輸入係数!$D58*投入係数表!CU56</f>
        <v>0</v>
      </c>
      <c r="CV58" s="24">
        <f>移輸入係数!$D58*投入係数表!CV56</f>
        <v>1.0241169024062021E-4</v>
      </c>
      <c r="CW58" s="24">
        <f>移輸入係数!$D58*投入係数表!CW56</f>
        <v>0</v>
      </c>
      <c r="CX58" s="24">
        <f>移輸入係数!$D58*投入係数表!CX56</f>
        <v>8.5285731060203394E-3</v>
      </c>
      <c r="CY58" s="24">
        <f>移輸入係数!$D58*投入係数表!CY56</f>
        <v>2.2421908031260193E-5</v>
      </c>
      <c r="CZ58" s="24">
        <f>移輸入係数!$D58*投入係数表!CZ56</f>
        <v>0</v>
      </c>
      <c r="DA58" s="24">
        <f>移輸入係数!$D58*投入係数表!DA56</f>
        <v>0</v>
      </c>
      <c r="DB58" s="24">
        <f>移輸入係数!$D58*投入係数表!DB56</f>
        <v>0</v>
      </c>
      <c r="DC58" s="24">
        <f>移輸入係数!$D58*投入係数表!DC56</f>
        <v>1.5471632939769703E-4</v>
      </c>
      <c r="DD58" s="24">
        <f>移輸入係数!$D58*投入係数表!DD56</f>
        <v>0</v>
      </c>
      <c r="DE58" s="24">
        <f>移輸入係数!$D58*投入係数表!DE56</f>
        <v>0</v>
      </c>
      <c r="DF58" s="24">
        <f>移輸入係数!$D58*投入係数表!DF56</f>
        <v>0</v>
      </c>
      <c r="DG58" s="27">
        <f>移輸入係数!$D58*投入係数表!DG56</f>
        <v>0</v>
      </c>
    </row>
    <row r="59" spans="2:111" x14ac:dyDescent="0.15">
      <c r="B59" s="36" t="s">
        <v>49</v>
      </c>
      <c r="C59" s="36" t="s">
        <v>164</v>
      </c>
      <c r="D59" s="23">
        <f>移輸入係数!$D59*投入係数表!D57</f>
        <v>0</v>
      </c>
      <c r="E59" s="24">
        <f>移輸入係数!$D59*投入係数表!E57</f>
        <v>0</v>
      </c>
      <c r="F59" s="24">
        <f>移輸入係数!$D59*投入係数表!F57</f>
        <v>0</v>
      </c>
      <c r="G59" s="24">
        <f>移輸入係数!$D59*投入係数表!G57</f>
        <v>0</v>
      </c>
      <c r="H59" s="24">
        <f>移輸入係数!$D59*投入係数表!H57</f>
        <v>0</v>
      </c>
      <c r="I59" s="24">
        <f>移輸入係数!$D59*投入係数表!I57</f>
        <v>0</v>
      </c>
      <c r="J59" s="24">
        <f>移輸入係数!$D59*投入係数表!J57</f>
        <v>0</v>
      </c>
      <c r="K59" s="24">
        <f>移輸入係数!$D59*投入係数表!K57</f>
        <v>0</v>
      </c>
      <c r="L59" s="24">
        <f>移輸入係数!$D59*投入係数表!L57</f>
        <v>0</v>
      </c>
      <c r="M59" s="24">
        <f>移輸入係数!$D59*投入係数表!M57</f>
        <v>0</v>
      </c>
      <c r="N59" s="24">
        <f>移輸入係数!$D59*投入係数表!N57</f>
        <v>0</v>
      </c>
      <c r="O59" s="24">
        <f>移輸入係数!$D59*投入係数表!O57</f>
        <v>0</v>
      </c>
      <c r="P59" s="24">
        <f>移輸入係数!$D59*投入係数表!P57</f>
        <v>0</v>
      </c>
      <c r="Q59" s="24">
        <f>移輸入係数!$D59*投入係数表!Q57</f>
        <v>0</v>
      </c>
      <c r="R59" s="24">
        <f>移輸入係数!$D59*投入係数表!R57</f>
        <v>0</v>
      </c>
      <c r="S59" s="24">
        <f>移輸入係数!$D59*投入係数表!S57</f>
        <v>0</v>
      </c>
      <c r="T59" s="24">
        <f>移輸入係数!$D59*投入係数表!T57</f>
        <v>0</v>
      </c>
      <c r="U59" s="24">
        <f>移輸入係数!$D59*投入係数表!U57</f>
        <v>0</v>
      </c>
      <c r="V59" s="24">
        <f>移輸入係数!$D59*投入係数表!V57</f>
        <v>0</v>
      </c>
      <c r="W59" s="24">
        <f>移輸入係数!$D59*投入係数表!W57</f>
        <v>0</v>
      </c>
      <c r="X59" s="24">
        <f>移輸入係数!$D59*投入係数表!X57</f>
        <v>0</v>
      </c>
      <c r="Y59" s="24">
        <f>移輸入係数!$D59*投入係数表!Y57</f>
        <v>0</v>
      </c>
      <c r="Z59" s="24">
        <f>移輸入係数!$D59*投入係数表!Z57</f>
        <v>0</v>
      </c>
      <c r="AA59" s="24">
        <f>移輸入係数!$D59*投入係数表!AA57</f>
        <v>0</v>
      </c>
      <c r="AB59" s="24">
        <f>移輸入係数!$D59*投入係数表!AB57</f>
        <v>0</v>
      </c>
      <c r="AC59" s="24">
        <f>移輸入係数!$D59*投入係数表!AC57</f>
        <v>0</v>
      </c>
      <c r="AD59" s="24">
        <f>移輸入係数!$D59*投入係数表!AD57</f>
        <v>0</v>
      </c>
      <c r="AE59" s="24">
        <f>移輸入係数!$D59*投入係数表!AE57</f>
        <v>0</v>
      </c>
      <c r="AF59" s="24">
        <f>移輸入係数!$D59*投入係数表!AF57</f>
        <v>0</v>
      </c>
      <c r="AG59" s="24">
        <f>移輸入係数!$D59*投入係数表!AG57</f>
        <v>0</v>
      </c>
      <c r="AH59" s="24">
        <f>移輸入係数!$D59*投入係数表!AH57</f>
        <v>0</v>
      </c>
      <c r="AI59" s="24">
        <f>移輸入係数!$D59*投入係数表!AI57</f>
        <v>0</v>
      </c>
      <c r="AJ59" s="24">
        <f>移輸入係数!$D59*投入係数表!AJ57</f>
        <v>0</v>
      </c>
      <c r="AK59" s="24">
        <f>移輸入係数!$D59*投入係数表!AK57</f>
        <v>0</v>
      </c>
      <c r="AL59" s="24">
        <f>移輸入係数!$D59*投入係数表!AL57</f>
        <v>0</v>
      </c>
      <c r="AM59" s="24">
        <f>移輸入係数!$D59*投入係数表!AM57</f>
        <v>0</v>
      </c>
      <c r="AN59" s="24">
        <f>移輸入係数!$D59*投入係数表!AN57</f>
        <v>0</v>
      </c>
      <c r="AO59" s="24">
        <f>移輸入係数!$D59*投入係数表!AO57</f>
        <v>0</v>
      </c>
      <c r="AP59" s="24">
        <f>移輸入係数!$D59*投入係数表!AP57</f>
        <v>0</v>
      </c>
      <c r="AQ59" s="24">
        <f>移輸入係数!$D59*投入係数表!AQ57</f>
        <v>0</v>
      </c>
      <c r="AR59" s="24">
        <f>移輸入係数!$D59*投入係数表!AR57</f>
        <v>0</v>
      </c>
      <c r="AS59" s="24">
        <f>移輸入係数!$D59*投入係数表!AS57</f>
        <v>0</v>
      </c>
      <c r="AT59" s="24">
        <f>移輸入係数!$D59*投入係数表!AT57</f>
        <v>0</v>
      </c>
      <c r="AU59" s="24">
        <f>移輸入係数!$D59*投入係数表!AU57</f>
        <v>9.1747640916385207E-4</v>
      </c>
      <c r="AV59" s="24">
        <f>移輸入係数!$D59*投入係数表!AV57</f>
        <v>2.9625958546506716E-3</v>
      </c>
      <c r="AW59" s="24">
        <f>移輸入係数!$D59*投入係数表!AW57</f>
        <v>1.791294545454435E-3</v>
      </c>
      <c r="AX59" s="24">
        <f>移輸入係数!$D59*投入係数表!AX57</f>
        <v>0</v>
      </c>
      <c r="AY59" s="24">
        <f>移輸入係数!$D59*投入係数表!AY57</f>
        <v>0</v>
      </c>
      <c r="AZ59" s="24">
        <f>移輸入係数!$D59*投入係数表!AZ57</f>
        <v>4.4229462414822843E-3</v>
      </c>
      <c r="BA59" s="24">
        <f>移輸入係数!$D59*投入係数表!BA57</f>
        <v>0</v>
      </c>
      <c r="BB59" s="24">
        <f>移輸入係数!$D59*投入係数表!BB57</f>
        <v>3.6520774235025644E-2</v>
      </c>
      <c r="BC59" s="24">
        <f>移輸入係数!$D59*投入係数表!BC57</f>
        <v>0</v>
      </c>
      <c r="BD59" s="24">
        <f>移輸入係数!$D59*投入係数表!BD57</f>
        <v>3.0196390317933794E-4</v>
      </c>
      <c r="BE59" s="24">
        <f>移輸入係数!$D59*投入係数表!BE57</f>
        <v>7.7749431135886022E-6</v>
      </c>
      <c r="BF59" s="24">
        <f>移輸入係数!$D59*投入係数表!BF57</f>
        <v>0</v>
      </c>
      <c r="BG59" s="24">
        <f>移輸入係数!$D59*投入係数表!BG57</f>
        <v>0</v>
      </c>
      <c r="BH59" s="24">
        <f>移輸入係数!$D59*投入係数表!BH57</f>
        <v>0</v>
      </c>
      <c r="BI59" s="24">
        <f>移輸入係数!$D59*投入係数表!BI57</f>
        <v>5.4944457162792019E-4</v>
      </c>
      <c r="BJ59" s="24">
        <f>移輸入係数!$D59*投入係数表!BJ57</f>
        <v>9.2684115308452479E-5</v>
      </c>
      <c r="BK59" s="24">
        <f>移輸入係数!$D59*投入係数表!BK57</f>
        <v>0</v>
      </c>
      <c r="BL59" s="24">
        <f>移輸入係数!$D59*投入係数表!BL57</f>
        <v>0</v>
      </c>
      <c r="BM59" s="24">
        <f>移輸入係数!$D59*投入係数表!BM57</f>
        <v>1.4730187519569604E-4</v>
      </c>
      <c r="BN59" s="24">
        <f>移輸入係数!$D59*投入係数表!BN57</f>
        <v>5.132435214786535E-5</v>
      </c>
      <c r="BO59" s="24">
        <f>移輸入係数!$D59*投入係数表!BO57</f>
        <v>4.9592597753977323E-4</v>
      </c>
      <c r="BP59" s="24">
        <f>移輸入係数!$D59*投入係数表!BP57</f>
        <v>9.2227912692382423E-4</v>
      </c>
      <c r="BQ59" s="24">
        <f>移輸入係数!$D59*投入係数表!BQ57</f>
        <v>0</v>
      </c>
      <c r="BR59" s="24">
        <f>移輸入係数!$D59*投入係数表!BR57</f>
        <v>0</v>
      </c>
      <c r="BS59" s="24">
        <f>移輸入係数!$D59*投入係数表!BS57</f>
        <v>0</v>
      </c>
      <c r="BT59" s="24">
        <f>移輸入係数!$D59*投入係数表!BT57</f>
        <v>0</v>
      </c>
      <c r="BU59" s="24">
        <f>移輸入係数!$D59*投入係数表!BU57</f>
        <v>0</v>
      </c>
      <c r="BV59" s="24">
        <f>移輸入係数!$D59*投入係数表!BV57</f>
        <v>0</v>
      </c>
      <c r="BW59" s="24">
        <f>移輸入係数!$D59*投入係数表!BW57</f>
        <v>0</v>
      </c>
      <c r="BX59" s="24">
        <f>移輸入係数!$D59*投入係数表!BX57</f>
        <v>0</v>
      </c>
      <c r="BY59" s="24">
        <f>移輸入係数!$D59*投入係数表!BY57</f>
        <v>0</v>
      </c>
      <c r="BZ59" s="24">
        <f>移輸入係数!$D59*投入係数表!BZ57</f>
        <v>2.1229125979291716E-5</v>
      </c>
      <c r="CA59" s="24">
        <f>移輸入係数!$D59*投入係数表!CA57</f>
        <v>0</v>
      </c>
      <c r="CB59" s="24">
        <f>移輸入係数!$D59*投入係数表!CB57</f>
        <v>0</v>
      </c>
      <c r="CC59" s="24">
        <f>移輸入係数!$D59*投入係数表!CC57</f>
        <v>0</v>
      </c>
      <c r="CD59" s="24">
        <f>移輸入係数!$D59*投入係数表!CD57</f>
        <v>0</v>
      </c>
      <c r="CE59" s="24">
        <f>移輸入係数!$D59*投入係数表!CE57</f>
        <v>0</v>
      </c>
      <c r="CF59" s="24">
        <f>移輸入係数!$D59*投入係数表!CF57</f>
        <v>0</v>
      </c>
      <c r="CG59" s="24">
        <f>移輸入係数!$D59*投入係数表!CG57</f>
        <v>0</v>
      </c>
      <c r="CH59" s="24">
        <f>移輸入係数!$D59*投入係数表!CH57</f>
        <v>0</v>
      </c>
      <c r="CI59" s="24">
        <f>移輸入係数!$D59*投入係数表!CI57</f>
        <v>0</v>
      </c>
      <c r="CJ59" s="24">
        <f>移輸入係数!$D59*投入係数表!CJ57</f>
        <v>0</v>
      </c>
      <c r="CK59" s="24">
        <f>移輸入係数!$D59*投入係数表!CK57</f>
        <v>7.300829446810513E-6</v>
      </c>
      <c r="CL59" s="24">
        <f>移輸入係数!$D59*投入係数表!CL57</f>
        <v>0</v>
      </c>
      <c r="CM59" s="24">
        <f>移輸入係数!$D59*投入係数表!CM57</f>
        <v>0</v>
      </c>
      <c r="CN59" s="24">
        <f>移輸入係数!$D59*投入係数表!CN57</f>
        <v>7.8744860805853413E-4</v>
      </c>
      <c r="CO59" s="24">
        <f>移輸入係数!$D59*投入係数表!CO57</f>
        <v>0</v>
      </c>
      <c r="CP59" s="24">
        <f>移輸入係数!$D59*投入係数表!CP57</f>
        <v>0</v>
      </c>
      <c r="CQ59" s="24">
        <f>移輸入係数!$D59*投入係数表!CQ57</f>
        <v>6.0984881458145682E-5</v>
      </c>
      <c r="CR59" s="24">
        <f>移輸入係数!$D59*投入係数表!CR57</f>
        <v>0</v>
      </c>
      <c r="CS59" s="24">
        <f>移輸入係数!$D59*投入係数表!CS57</f>
        <v>0</v>
      </c>
      <c r="CT59" s="24">
        <f>移輸入係数!$D59*投入係数表!CT57</f>
        <v>0</v>
      </c>
      <c r="CU59" s="24">
        <f>移輸入係数!$D59*投入係数表!CU57</f>
        <v>0</v>
      </c>
      <c r="CV59" s="24">
        <f>移輸入係数!$D59*投入係数表!CV57</f>
        <v>0</v>
      </c>
      <c r="CW59" s="24">
        <f>移輸入係数!$D59*投入係数表!CW57</f>
        <v>0</v>
      </c>
      <c r="CX59" s="24">
        <f>移輸入係数!$D59*投入係数表!CX57</f>
        <v>2.9266817045321657E-3</v>
      </c>
      <c r="CY59" s="24">
        <f>移輸入係数!$D59*投入係数表!CY57</f>
        <v>4.7653040399273885E-5</v>
      </c>
      <c r="CZ59" s="24">
        <f>移輸入係数!$D59*投入係数表!CZ57</f>
        <v>0</v>
      </c>
      <c r="DA59" s="24">
        <f>移輸入係数!$D59*投入係数表!DA57</f>
        <v>0</v>
      </c>
      <c r="DB59" s="24">
        <f>移輸入係数!$D59*投入係数表!DB57</f>
        <v>0</v>
      </c>
      <c r="DC59" s="24">
        <f>移輸入係数!$D59*投入係数表!DC57</f>
        <v>0</v>
      </c>
      <c r="DD59" s="24">
        <f>移輸入係数!$D59*投入係数表!DD57</f>
        <v>0</v>
      </c>
      <c r="DE59" s="24">
        <f>移輸入係数!$D59*投入係数表!DE57</f>
        <v>0</v>
      </c>
      <c r="DF59" s="24">
        <f>移輸入係数!$D59*投入係数表!DF57</f>
        <v>0</v>
      </c>
      <c r="DG59" s="27">
        <f>移輸入係数!$D59*投入係数表!DG57</f>
        <v>0</v>
      </c>
    </row>
    <row r="60" spans="2:111" x14ac:dyDescent="0.15">
      <c r="B60" s="36" t="s">
        <v>50</v>
      </c>
      <c r="C60" s="36" t="s">
        <v>165</v>
      </c>
      <c r="D60" s="23">
        <f>移輸入係数!$D60*投入係数表!D58</f>
        <v>0</v>
      </c>
      <c r="E60" s="24">
        <f>移輸入係数!$D60*投入係数表!E58</f>
        <v>4.732204456577281E-5</v>
      </c>
      <c r="F60" s="24">
        <f>移輸入係数!$D60*投入係数表!F58</f>
        <v>0</v>
      </c>
      <c r="G60" s="24">
        <f>移輸入係数!$D60*投入係数表!G58</f>
        <v>0</v>
      </c>
      <c r="H60" s="24">
        <f>移輸入係数!$D60*投入係数表!H58</f>
        <v>0</v>
      </c>
      <c r="I60" s="24">
        <f>移輸入係数!$D60*投入係数表!I58</f>
        <v>0</v>
      </c>
      <c r="J60" s="24">
        <f>移輸入係数!$D60*投入係数表!J58</f>
        <v>0</v>
      </c>
      <c r="K60" s="24">
        <f>移輸入係数!$D60*投入係数表!K58</f>
        <v>0</v>
      </c>
      <c r="L60" s="24">
        <f>移輸入係数!$D60*投入係数表!L58</f>
        <v>0</v>
      </c>
      <c r="M60" s="24">
        <f>移輸入係数!$D60*投入係数表!M58</f>
        <v>0</v>
      </c>
      <c r="N60" s="24">
        <f>移輸入係数!$D60*投入係数表!N58</f>
        <v>0</v>
      </c>
      <c r="O60" s="24">
        <f>移輸入係数!$D60*投入係数表!O58</f>
        <v>0</v>
      </c>
      <c r="P60" s="24">
        <f>移輸入係数!$D60*投入係数表!P58</f>
        <v>0</v>
      </c>
      <c r="Q60" s="24">
        <f>移輸入係数!$D60*投入係数表!Q58</f>
        <v>0</v>
      </c>
      <c r="R60" s="24">
        <f>移輸入係数!$D60*投入係数表!R58</f>
        <v>4.527351538820878E-4</v>
      </c>
      <c r="S60" s="24">
        <f>移輸入係数!$D60*投入係数表!S58</f>
        <v>0</v>
      </c>
      <c r="T60" s="24">
        <f>移輸入係数!$D60*投入係数表!T58</f>
        <v>0</v>
      </c>
      <c r="U60" s="24">
        <f>移輸入係数!$D60*投入係数表!U58</f>
        <v>2.2022701814201998E-4</v>
      </c>
      <c r="V60" s="24">
        <f>移輸入係数!$D60*投入係数表!V58</f>
        <v>0</v>
      </c>
      <c r="W60" s="24">
        <f>移輸入係数!$D60*投入係数表!W58</f>
        <v>0</v>
      </c>
      <c r="X60" s="24">
        <f>移輸入係数!$D60*投入係数表!X58</f>
        <v>0</v>
      </c>
      <c r="Y60" s="24">
        <f>移輸入係数!$D60*投入係数表!Y58</f>
        <v>0</v>
      </c>
      <c r="Z60" s="24">
        <f>移輸入係数!$D60*投入係数表!Z58</f>
        <v>0</v>
      </c>
      <c r="AA60" s="24">
        <f>移輸入係数!$D60*投入係数表!AA58</f>
        <v>0</v>
      </c>
      <c r="AB60" s="24">
        <f>移輸入係数!$D60*投入係数表!AB58</f>
        <v>1.0391263992952057E-5</v>
      </c>
      <c r="AC60" s="24">
        <f>移輸入係数!$D60*投入係数表!AC58</f>
        <v>0</v>
      </c>
      <c r="AD60" s="24">
        <f>移輸入係数!$D60*投入係数表!AD58</f>
        <v>0</v>
      </c>
      <c r="AE60" s="24">
        <f>移輸入係数!$D60*投入係数表!AE58</f>
        <v>0</v>
      </c>
      <c r="AF60" s="24">
        <f>移輸入係数!$D60*投入係数表!AF58</f>
        <v>2.7259685326231075E-5</v>
      </c>
      <c r="AG60" s="24">
        <f>移輸入係数!$D60*投入係数表!AG58</f>
        <v>0</v>
      </c>
      <c r="AH60" s="24">
        <f>移輸入係数!$D60*投入係数表!AH58</f>
        <v>0</v>
      </c>
      <c r="AI60" s="24">
        <f>移輸入係数!$D60*投入係数表!AI58</f>
        <v>0</v>
      </c>
      <c r="AJ60" s="24">
        <f>移輸入係数!$D60*投入係数表!AJ58</f>
        <v>0</v>
      </c>
      <c r="AK60" s="24">
        <f>移輸入係数!$D60*投入係数表!AK58</f>
        <v>0</v>
      </c>
      <c r="AL60" s="24">
        <f>移輸入係数!$D60*投入係数表!AL58</f>
        <v>7.2760319479827021E-5</v>
      </c>
      <c r="AM60" s="24">
        <f>移輸入係数!$D60*投入係数表!AM58</f>
        <v>0</v>
      </c>
      <c r="AN60" s="24">
        <f>移輸入係数!$D60*投入係数表!AN58</f>
        <v>0</v>
      </c>
      <c r="AO60" s="24">
        <f>移輸入係数!$D60*投入係数表!AO58</f>
        <v>0</v>
      </c>
      <c r="AP60" s="24">
        <f>移輸入係数!$D60*投入係数表!AP58</f>
        <v>0</v>
      </c>
      <c r="AQ60" s="24">
        <f>移輸入係数!$D60*投入係数表!AQ58</f>
        <v>0</v>
      </c>
      <c r="AR60" s="24">
        <f>移輸入係数!$D60*投入係数表!AR58</f>
        <v>0</v>
      </c>
      <c r="AS60" s="24">
        <f>移輸入係数!$D60*投入係数表!AS58</f>
        <v>0</v>
      </c>
      <c r="AT60" s="24">
        <f>移輸入係数!$D60*投入係数表!AT58</f>
        <v>4.9615420289187307E-4</v>
      </c>
      <c r="AU60" s="24">
        <f>移輸入係数!$D60*投入係数表!AU58</f>
        <v>1.6286625838612657E-3</v>
      </c>
      <c r="AV60" s="24">
        <f>移輸入係数!$D60*投入係数表!AV58</f>
        <v>1.2166214670259259E-3</v>
      </c>
      <c r="AW60" s="24">
        <f>移輸入係数!$D60*投入係数表!AW58</f>
        <v>3.4169632749129334E-3</v>
      </c>
      <c r="AX60" s="24">
        <f>移輸入係数!$D60*投入係数表!AX58</f>
        <v>0</v>
      </c>
      <c r="AY60" s="24">
        <f>移輸入係数!$D60*投入係数表!AY58</f>
        <v>7.3759997640238236E-3</v>
      </c>
      <c r="AZ60" s="24">
        <f>移輸入係数!$D60*投入係数表!AZ58</f>
        <v>2.2385657225321903E-2</v>
      </c>
      <c r="BA60" s="24">
        <f>移輸入係数!$D60*投入係数表!BA58</f>
        <v>8.7113287590740735E-3</v>
      </c>
      <c r="BB60" s="24">
        <f>移輸入係数!$D60*投入係数表!BB58</f>
        <v>4.1966684978808613E-3</v>
      </c>
      <c r="BC60" s="24">
        <f>移輸入係数!$D60*投入係数表!BC58</f>
        <v>6.4594083727916182E-2</v>
      </c>
      <c r="BD60" s="24">
        <f>移輸入係数!$D60*投入係数表!BD58</f>
        <v>6.5938560482984047E-3</v>
      </c>
      <c r="BE60" s="24">
        <f>移輸入係数!$D60*投入係数表!BE58</f>
        <v>4.2013678035268398E-3</v>
      </c>
      <c r="BF60" s="24">
        <f>移輸入係数!$D60*投入係数表!BF58</f>
        <v>0</v>
      </c>
      <c r="BG60" s="24">
        <f>移輸入係数!$D60*投入係数表!BG58</f>
        <v>6.1251195475183371E-3</v>
      </c>
      <c r="BH60" s="24">
        <f>移輸入係数!$D60*投入係数表!BH58</f>
        <v>3.5358226634783362E-3</v>
      </c>
      <c r="BI60" s="24">
        <f>移輸入係数!$D60*投入係数表!BI58</f>
        <v>2.4834705235256683E-3</v>
      </c>
      <c r="BJ60" s="24">
        <f>移輸入係数!$D60*投入係数表!BJ58</f>
        <v>1.899455788550335E-3</v>
      </c>
      <c r="BK60" s="24">
        <f>移輸入係数!$D60*投入係数表!BK58</f>
        <v>1.2757069028451571E-3</v>
      </c>
      <c r="BL60" s="24">
        <f>移輸入係数!$D60*投入係数表!BL58</f>
        <v>0</v>
      </c>
      <c r="BM60" s="24">
        <f>移輸入係数!$D60*投入係数表!BM58</f>
        <v>4.2775543972390058E-3</v>
      </c>
      <c r="BN60" s="24">
        <f>移輸入係数!$D60*投入係数表!BN58</f>
        <v>4.117721368947295E-3</v>
      </c>
      <c r="BO60" s="24">
        <f>移輸入係数!$D60*投入係数表!BO58</f>
        <v>1.2430581888317311E-3</v>
      </c>
      <c r="BP60" s="24">
        <f>移輸入係数!$D60*投入係数表!BP58</f>
        <v>1.7159817683251564E-3</v>
      </c>
      <c r="BQ60" s="24">
        <f>移輸入係数!$D60*投入係数表!BQ58</f>
        <v>4.6152090601222452E-6</v>
      </c>
      <c r="BR60" s="24">
        <f>移輸入係数!$D60*投入係数表!BR58</f>
        <v>0</v>
      </c>
      <c r="BS60" s="24">
        <f>移輸入係数!$D60*投入係数表!BS58</f>
        <v>2.4814166018509784E-4</v>
      </c>
      <c r="BT60" s="24">
        <f>移輸入係数!$D60*投入係数表!BT58</f>
        <v>0</v>
      </c>
      <c r="BU60" s="24">
        <f>移輸入係数!$D60*投入係数表!BU58</f>
        <v>2.0052517682905146E-4</v>
      </c>
      <c r="BV60" s="24">
        <f>移輸入係数!$D60*投入係数表!BV58</f>
        <v>2.0796152933443602E-6</v>
      </c>
      <c r="BW60" s="24">
        <f>移輸入係数!$D60*投入係数表!BW58</f>
        <v>5.6656282818844137E-5</v>
      </c>
      <c r="BX60" s="24">
        <f>移輸入係数!$D60*投入係数表!BX58</f>
        <v>2.6786350850544818E-5</v>
      </c>
      <c r="BY60" s="24">
        <f>移輸入係数!$D60*投入係数表!BY58</f>
        <v>0</v>
      </c>
      <c r="BZ60" s="24">
        <f>移輸入係数!$D60*投入係数表!BZ58</f>
        <v>3.8381967049798681E-4</v>
      </c>
      <c r="CA60" s="24">
        <f>移輸入係数!$D60*投入係数表!CA58</f>
        <v>4.6556541973203268E-5</v>
      </c>
      <c r="CB60" s="24">
        <f>移輸入係数!$D60*投入係数表!CB58</f>
        <v>1.0779018996899324E-4</v>
      </c>
      <c r="CC60" s="24">
        <f>移輸入係数!$D60*投入係数表!CC58</f>
        <v>0</v>
      </c>
      <c r="CD60" s="24">
        <f>移輸入係数!$D60*投入係数表!CD58</f>
        <v>0</v>
      </c>
      <c r="CE60" s="24">
        <f>移輸入係数!$D60*投入係数表!CE58</f>
        <v>0</v>
      </c>
      <c r="CF60" s="24">
        <f>移輸入係数!$D60*投入係数表!CF58</f>
        <v>3.2845608146392208E-5</v>
      </c>
      <c r="CG60" s="24">
        <f>移輸入係数!$D60*投入係数表!CG58</f>
        <v>1.7618347977733559E-4</v>
      </c>
      <c r="CH60" s="24">
        <f>移輸入係数!$D60*投入係数表!CH58</f>
        <v>0</v>
      </c>
      <c r="CI60" s="24">
        <f>移輸入係数!$D60*投入係数表!CI58</f>
        <v>0</v>
      </c>
      <c r="CJ60" s="24">
        <f>移輸入係数!$D60*投入係数表!CJ58</f>
        <v>4.835468269026869E-4</v>
      </c>
      <c r="CK60" s="24">
        <f>移輸入係数!$D60*投入係数表!CK58</f>
        <v>3.2999497428323975E-5</v>
      </c>
      <c r="CL60" s="24">
        <f>移輸入係数!$D60*投入係数表!CL58</f>
        <v>0</v>
      </c>
      <c r="CM60" s="24">
        <f>移輸入係数!$D60*投入係数表!CM58</f>
        <v>6.7474623689721966E-4</v>
      </c>
      <c r="CN60" s="24">
        <f>移輸入係数!$D60*投入係数表!CN58</f>
        <v>5.3472139501633729E-4</v>
      </c>
      <c r="CO60" s="24">
        <f>移輸入係数!$D60*投入係数表!CO58</f>
        <v>8.6592998811700237E-4</v>
      </c>
      <c r="CP60" s="24">
        <f>移輸入係数!$D60*投入係数表!CP58</f>
        <v>3.6816177060896248E-4</v>
      </c>
      <c r="CQ60" s="24">
        <f>移輸入係数!$D60*投入係数表!CQ58</f>
        <v>2.9349207101162025E-5</v>
      </c>
      <c r="CR60" s="24">
        <f>移輸入係数!$D60*投入係数表!CR58</f>
        <v>4.620957678098598E-5</v>
      </c>
      <c r="CS60" s="24">
        <f>移輸入係数!$D60*投入係数表!CS58</f>
        <v>0</v>
      </c>
      <c r="CT60" s="24">
        <f>移輸入係数!$D60*投入係数表!CT58</f>
        <v>0</v>
      </c>
      <c r="CU60" s="24">
        <f>移輸入係数!$D60*投入係数表!CU58</f>
        <v>0</v>
      </c>
      <c r="CV60" s="24">
        <f>移輸入係数!$D60*投入係数表!CV58</f>
        <v>9.8833386455132957E-5</v>
      </c>
      <c r="CW60" s="24">
        <f>移輸入係数!$D60*投入係数表!CW58</f>
        <v>0</v>
      </c>
      <c r="CX60" s="24">
        <f>移輸入係数!$D60*投入係数表!CX58</f>
        <v>5.3969359188245115E-3</v>
      </c>
      <c r="CY60" s="24">
        <f>移輸入係数!$D60*投入係数表!CY58</f>
        <v>7.6178653961870836E-5</v>
      </c>
      <c r="CZ60" s="24">
        <f>移輸入係数!$D60*投入係数表!CZ58</f>
        <v>8.3036526873171918E-5</v>
      </c>
      <c r="DA60" s="24">
        <f>移輸入係数!$D60*投入係数表!DA58</f>
        <v>2.4853153928601908E-5</v>
      </c>
      <c r="DB60" s="24">
        <f>移輸入係数!$D60*投入係数表!DB58</f>
        <v>0</v>
      </c>
      <c r="DC60" s="24">
        <f>移輸入係数!$D60*投入係数表!DC58</f>
        <v>3.9095410881066599E-4</v>
      </c>
      <c r="DD60" s="24">
        <f>移輸入係数!$D60*投入係数表!DD58</f>
        <v>0</v>
      </c>
      <c r="DE60" s="24">
        <f>移輸入係数!$D60*投入係数表!DE58</f>
        <v>5.7724136961032567E-5</v>
      </c>
      <c r="DF60" s="24">
        <f>移輸入係数!$D60*投入係数表!DF58</f>
        <v>0</v>
      </c>
      <c r="DG60" s="27">
        <f>移輸入係数!$D60*投入係数表!DG58</f>
        <v>1.0430430521857223E-4</v>
      </c>
    </row>
    <row r="61" spans="2:111" x14ac:dyDescent="0.15">
      <c r="B61" s="36" t="s">
        <v>51</v>
      </c>
      <c r="C61" s="36" t="s">
        <v>166</v>
      </c>
      <c r="D61" s="23">
        <f>移輸入係数!$D61*投入係数表!D59</f>
        <v>0</v>
      </c>
      <c r="E61" s="24">
        <f>移輸入係数!$D61*投入係数表!E59</f>
        <v>0</v>
      </c>
      <c r="F61" s="24">
        <f>移輸入係数!$D61*投入係数表!F59</f>
        <v>0</v>
      </c>
      <c r="G61" s="24">
        <f>移輸入係数!$D61*投入係数表!G59</f>
        <v>0</v>
      </c>
      <c r="H61" s="24">
        <f>移輸入係数!$D61*投入係数表!H59</f>
        <v>0</v>
      </c>
      <c r="I61" s="24">
        <f>移輸入係数!$D61*投入係数表!I59</f>
        <v>0</v>
      </c>
      <c r="J61" s="24">
        <f>移輸入係数!$D61*投入係数表!J59</f>
        <v>0</v>
      </c>
      <c r="K61" s="24">
        <f>移輸入係数!$D61*投入係数表!K59</f>
        <v>1.4521960216321472E-5</v>
      </c>
      <c r="L61" s="24">
        <f>移輸入係数!$D61*投入係数表!L59</f>
        <v>0</v>
      </c>
      <c r="M61" s="24">
        <f>移輸入係数!$D61*投入係数表!M59</f>
        <v>0</v>
      </c>
      <c r="N61" s="24">
        <f>移輸入係数!$D61*投入係数表!N59</f>
        <v>0</v>
      </c>
      <c r="O61" s="24">
        <f>移輸入係数!$D61*投入係数表!O59</f>
        <v>0</v>
      </c>
      <c r="P61" s="24">
        <f>移輸入係数!$D61*投入係数表!P59</f>
        <v>0</v>
      </c>
      <c r="Q61" s="24">
        <f>移輸入係数!$D61*投入係数表!Q59</f>
        <v>0</v>
      </c>
      <c r="R61" s="24">
        <f>移輸入係数!$D61*投入係数表!R59</f>
        <v>0</v>
      </c>
      <c r="S61" s="24">
        <f>移輸入係数!$D61*投入係数表!S59</f>
        <v>0</v>
      </c>
      <c r="T61" s="24">
        <f>移輸入係数!$D61*投入係数表!T59</f>
        <v>0</v>
      </c>
      <c r="U61" s="24">
        <f>移輸入係数!$D61*投入係数表!U59</f>
        <v>0</v>
      </c>
      <c r="V61" s="24">
        <f>移輸入係数!$D61*投入係数表!V59</f>
        <v>0</v>
      </c>
      <c r="W61" s="24">
        <f>移輸入係数!$D61*投入係数表!W59</f>
        <v>0</v>
      </c>
      <c r="X61" s="24">
        <f>移輸入係数!$D61*投入係数表!X59</f>
        <v>0</v>
      </c>
      <c r="Y61" s="24">
        <f>移輸入係数!$D61*投入係数表!Y59</f>
        <v>0</v>
      </c>
      <c r="Z61" s="24">
        <f>移輸入係数!$D61*投入係数表!Z59</f>
        <v>0</v>
      </c>
      <c r="AA61" s="24">
        <f>移輸入係数!$D61*投入係数表!AA59</f>
        <v>0</v>
      </c>
      <c r="AB61" s="24">
        <f>移輸入係数!$D61*投入係数表!AB59</f>
        <v>1.0321300993517013E-4</v>
      </c>
      <c r="AC61" s="24">
        <f>移輸入係数!$D61*投入係数表!AC59</f>
        <v>0</v>
      </c>
      <c r="AD61" s="24">
        <f>移輸入係数!$D61*投入係数表!AD59</f>
        <v>0</v>
      </c>
      <c r="AE61" s="24">
        <f>移輸入係数!$D61*投入係数表!AE59</f>
        <v>0</v>
      </c>
      <c r="AF61" s="24">
        <f>移輸入係数!$D61*投入係数表!AF59</f>
        <v>0</v>
      </c>
      <c r="AG61" s="24">
        <f>移輸入係数!$D61*投入係数表!AG59</f>
        <v>1.6126193353780487E-5</v>
      </c>
      <c r="AH61" s="24">
        <f>移輸入係数!$D61*投入係数表!AH59</f>
        <v>0</v>
      </c>
      <c r="AI61" s="24">
        <f>移輸入係数!$D61*投入係数表!AI59</f>
        <v>0</v>
      </c>
      <c r="AJ61" s="24">
        <f>移輸入係数!$D61*投入係数表!AJ59</f>
        <v>0</v>
      </c>
      <c r="AK61" s="24">
        <f>移輸入係数!$D61*投入係数表!AK59</f>
        <v>0</v>
      </c>
      <c r="AL61" s="24">
        <f>移輸入係数!$D61*投入係数表!AL59</f>
        <v>0</v>
      </c>
      <c r="AM61" s="24">
        <f>移輸入係数!$D61*投入係数表!AM59</f>
        <v>0</v>
      </c>
      <c r="AN61" s="24">
        <f>移輸入係数!$D61*投入係数表!AN59</f>
        <v>0</v>
      </c>
      <c r="AO61" s="24">
        <f>移輸入係数!$D61*投入係数表!AO59</f>
        <v>0</v>
      </c>
      <c r="AP61" s="24">
        <f>移輸入係数!$D61*投入係数表!AP59</f>
        <v>0</v>
      </c>
      <c r="AQ61" s="24">
        <f>移輸入係数!$D61*投入係数表!AQ59</f>
        <v>0</v>
      </c>
      <c r="AR61" s="24">
        <f>移輸入係数!$D61*投入係数表!AR59</f>
        <v>0</v>
      </c>
      <c r="AS61" s="24">
        <f>移輸入係数!$D61*投入係数表!AS59</f>
        <v>8.0857602058012008E-5</v>
      </c>
      <c r="AT61" s="24">
        <f>移輸入係数!$D61*投入係数表!AT59</f>
        <v>1.8710727451053322E-6</v>
      </c>
      <c r="AU61" s="24">
        <f>移輸入係数!$D61*投入係数表!AU59</f>
        <v>8.5574634830516119E-4</v>
      </c>
      <c r="AV61" s="24">
        <f>移輸入係数!$D61*投入係数表!AV59</f>
        <v>9.2133145220001396E-5</v>
      </c>
      <c r="AW61" s="24">
        <f>移輸入係数!$D61*投入係数表!AW59</f>
        <v>0</v>
      </c>
      <c r="AX61" s="24">
        <f>移輸入係数!$D61*投入係数表!AX59</f>
        <v>0</v>
      </c>
      <c r="AY61" s="24">
        <f>移輸入係数!$D61*投入係数表!AY59</f>
        <v>3.1970534911756627E-5</v>
      </c>
      <c r="AZ61" s="24">
        <f>移輸入係数!$D61*投入係数表!AZ59</f>
        <v>7.5747080995725675E-5</v>
      </c>
      <c r="BA61" s="24">
        <f>移輸入係数!$D61*投入係数表!BA59</f>
        <v>0</v>
      </c>
      <c r="BB61" s="24">
        <f>移輸入係数!$D61*投入係数表!BB59</f>
        <v>5.3175079364228085E-5</v>
      </c>
      <c r="BC61" s="24">
        <f>移輸入係数!$D61*投入係数表!BC59</f>
        <v>0</v>
      </c>
      <c r="BD61" s="24">
        <f>移輸入係数!$D61*投入係数表!BD59</f>
        <v>2.2491951955694058E-2</v>
      </c>
      <c r="BE61" s="24">
        <f>移輸入係数!$D61*投入係数表!BE59</f>
        <v>0</v>
      </c>
      <c r="BF61" s="24">
        <f>移輸入係数!$D61*投入係数表!BF59</f>
        <v>0</v>
      </c>
      <c r="BG61" s="24">
        <f>移輸入係数!$D61*投入係数表!BG59</f>
        <v>9.0372197042975222E-3</v>
      </c>
      <c r="BH61" s="24">
        <f>移輸入係数!$D61*投入係数表!BH59</f>
        <v>1.1941950860229412E-5</v>
      </c>
      <c r="BI61" s="24">
        <f>移輸入係数!$D61*投入係数表!BI59</f>
        <v>0</v>
      </c>
      <c r="BJ61" s="24">
        <f>移輸入係数!$D61*投入係数表!BJ59</f>
        <v>7.3974828960462851E-4</v>
      </c>
      <c r="BK61" s="24">
        <f>移輸入係数!$D61*投入係数表!BK59</f>
        <v>2.8561047067858971E-6</v>
      </c>
      <c r="BL61" s="24">
        <f>移輸入係数!$D61*投入係数表!BL59</f>
        <v>1.0867682959468539E-4</v>
      </c>
      <c r="BM61" s="24">
        <f>移輸入係数!$D61*投入係数表!BM59</f>
        <v>1.3125236832684582E-3</v>
      </c>
      <c r="BN61" s="24">
        <f>移輸入係数!$D61*投入係数表!BN59</f>
        <v>3.7763668324791667E-4</v>
      </c>
      <c r="BO61" s="24">
        <f>移輸入係数!$D61*投入係数表!BO59</f>
        <v>3.1142414731070113E-3</v>
      </c>
      <c r="BP61" s="24">
        <f>移輸入係数!$D61*投入係数表!BP59</f>
        <v>4.0886651796106779E-3</v>
      </c>
      <c r="BQ61" s="24">
        <f>移輸入係数!$D61*投入係数表!BQ59</f>
        <v>9.1682709417905633E-6</v>
      </c>
      <c r="BR61" s="24">
        <f>移輸入係数!$D61*投入係数表!BR59</f>
        <v>0</v>
      </c>
      <c r="BS61" s="24">
        <f>移輸入係数!$D61*投入係数表!BS59</f>
        <v>0</v>
      </c>
      <c r="BT61" s="24">
        <f>移輸入係数!$D61*投入係数表!BT59</f>
        <v>3.4281739256992081E-5</v>
      </c>
      <c r="BU61" s="24">
        <f>移輸入係数!$D61*投入係数表!BU59</f>
        <v>2.2075187311834785E-4</v>
      </c>
      <c r="BV61" s="24">
        <f>移輸入係数!$D61*投入係数表!BV59</f>
        <v>9.2184805738225635E-5</v>
      </c>
      <c r="BW61" s="24">
        <f>移輸入係数!$D61*投入係数表!BW59</f>
        <v>2.2877677943138928E-4</v>
      </c>
      <c r="BX61" s="24">
        <f>移輸入係数!$D61*投入係数表!BX59</f>
        <v>7.3166505253195223E-5</v>
      </c>
      <c r="BY61" s="24">
        <f>移輸入係数!$D61*投入係数表!BY59</f>
        <v>0</v>
      </c>
      <c r="BZ61" s="24">
        <f>移輸入係数!$D61*投入係数表!BZ59</f>
        <v>1.0589873990757925E-4</v>
      </c>
      <c r="CA61" s="24">
        <f>移輸入係数!$D61*投入係数表!CA59</f>
        <v>1.6366081433864777E-4</v>
      </c>
      <c r="CB61" s="24">
        <f>移輸入係数!$D61*投入係数表!CB59</f>
        <v>0</v>
      </c>
      <c r="CC61" s="24">
        <f>移輸入係数!$D61*投入係数表!CC59</f>
        <v>0</v>
      </c>
      <c r="CD61" s="24">
        <f>移輸入係数!$D61*投入係数表!CD59</f>
        <v>0</v>
      </c>
      <c r="CE61" s="24">
        <f>移輸入係数!$D61*投入係数表!CE59</f>
        <v>1.2249258931257948E-4</v>
      </c>
      <c r="CF61" s="24">
        <f>移輸入係数!$D61*投入係数表!CF59</f>
        <v>0</v>
      </c>
      <c r="CG61" s="24">
        <f>移輸入係数!$D61*投入係数表!CG59</f>
        <v>2.9489062656283549E-6</v>
      </c>
      <c r="CH61" s="24">
        <f>移輸入係数!$D61*投入係数表!CH59</f>
        <v>0</v>
      </c>
      <c r="CI61" s="24">
        <f>移輸入係数!$D61*投入係数表!CI59</f>
        <v>7.0271164399196593E-6</v>
      </c>
      <c r="CJ61" s="24">
        <f>移輸入係数!$D61*投入係数表!CJ59</f>
        <v>1.1137562762598272E-4</v>
      </c>
      <c r="CK61" s="24">
        <f>移輸入係数!$D61*投入係数表!CK59</f>
        <v>2.8407007371486639E-4</v>
      </c>
      <c r="CL61" s="24">
        <f>移輸入係数!$D61*投入係数表!CL59</f>
        <v>1.1791554687648602E-5</v>
      </c>
      <c r="CM61" s="24">
        <f>移輸入係数!$D61*投入係数表!CM59</f>
        <v>2.1135692364333657E-4</v>
      </c>
      <c r="CN61" s="24">
        <f>移輸入係数!$D61*投入係数表!CN59</f>
        <v>2.1139974959909357E-3</v>
      </c>
      <c r="CO61" s="24">
        <f>移輸入係数!$D61*投入係数表!CO59</f>
        <v>2.6350101979622474E-5</v>
      </c>
      <c r="CP61" s="24">
        <f>移輸入係数!$D61*投入係数表!CP59</f>
        <v>2.0724057685509985E-4</v>
      </c>
      <c r="CQ61" s="24">
        <f>移輸入係数!$D61*投入係数表!CQ59</f>
        <v>2.2229076136483748E-5</v>
      </c>
      <c r="CR61" s="24">
        <f>移輸入係数!$D61*投入係数表!CR59</f>
        <v>0</v>
      </c>
      <c r="CS61" s="24">
        <f>移輸入係数!$D61*投入係数表!CS59</f>
        <v>3.4774248524593777E-5</v>
      </c>
      <c r="CT61" s="24">
        <f>移輸入係数!$D61*投入係数表!CT59</f>
        <v>0</v>
      </c>
      <c r="CU61" s="24">
        <f>移輸入係数!$D61*投入係数表!CU59</f>
        <v>4.7678733214806713E-5</v>
      </c>
      <c r="CV61" s="24">
        <f>移輸入係数!$D61*投入係数表!CV59</f>
        <v>9.879328999395325E-5</v>
      </c>
      <c r="CW61" s="24">
        <f>移輸入係数!$D61*投入係数表!CW59</f>
        <v>2.2960189627617311E-4</v>
      </c>
      <c r="CX61" s="24">
        <f>移輸入係数!$D61*投入係数表!CX59</f>
        <v>1.5813237826030602E-3</v>
      </c>
      <c r="CY61" s="24">
        <f>移輸入係数!$D61*投入係数表!CY59</f>
        <v>4.6512564131155469E-4</v>
      </c>
      <c r="CZ61" s="24">
        <f>移輸入係数!$D61*投入係数表!CZ59</f>
        <v>0</v>
      </c>
      <c r="DA61" s="24">
        <f>移輸入係数!$D61*投入係数表!DA59</f>
        <v>8.6037224708312372E-5</v>
      </c>
      <c r="DB61" s="24">
        <f>移輸入係数!$D61*投入係数表!DB59</f>
        <v>0</v>
      </c>
      <c r="DC61" s="24">
        <f>移輸入係数!$D61*投入係数表!DC59</f>
        <v>2.3179796630082801E-4</v>
      </c>
      <c r="DD61" s="24">
        <f>移輸入係数!$D61*投入係数表!DD59</f>
        <v>0</v>
      </c>
      <c r="DE61" s="24">
        <f>移輸入係数!$D61*投入係数表!DE59</f>
        <v>1.2320788751960724E-5</v>
      </c>
      <c r="DF61" s="24">
        <f>移輸入係数!$D61*投入係数表!DF59</f>
        <v>0</v>
      </c>
      <c r="DG61" s="27">
        <f>移輸入係数!$D61*投入係数表!DG59</f>
        <v>0</v>
      </c>
    </row>
    <row r="62" spans="2:111" x14ac:dyDescent="0.15">
      <c r="B62" s="36" t="s">
        <v>52</v>
      </c>
      <c r="C62" s="36" t="s">
        <v>167</v>
      </c>
      <c r="D62" s="23">
        <f>移輸入係数!$D62*投入係数表!D60</f>
        <v>0</v>
      </c>
      <c r="E62" s="24">
        <f>移輸入係数!$D62*投入係数表!E60</f>
        <v>0</v>
      </c>
      <c r="F62" s="24">
        <f>移輸入係数!$D62*投入係数表!F60</f>
        <v>0</v>
      </c>
      <c r="G62" s="24">
        <f>移輸入係数!$D62*投入係数表!G60</f>
        <v>0</v>
      </c>
      <c r="H62" s="24">
        <f>移輸入係数!$D62*投入係数表!H60</f>
        <v>0</v>
      </c>
      <c r="I62" s="24">
        <f>移輸入係数!$D62*投入係数表!I60</f>
        <v>0</v>
      </c>
      <c r="J62" s="24">
        <f>移輸入係数!$D62*投入係数表!J60</f>
        <v>0</v>
      </c>
      <c r="K62" s="24">
        <f>移輸入係数!$D62*投入係数表!K60</f>
        <v>0</v>
      </c>
      <c r="L62" s="24">
        <f>移輸入係数!$D62*投入係数表!L60</f>
        <v>0</v>
      </c>
      <c r="M62" s="24">
        <f>移輸入係数!$D62*投入係数表!M60</f>
        <v>0</v>
      </c>
      <c r="N62" s="24">
        <f>移輸入係数!$D62*投入係数表!N60</f>
        <v>0</v>
      </c>
      <c r="O62" s="24">
        <f>移輸入係数!$D62*投入係数表!O60</f>
        <v>0</v>
      </c>
      <c r="P62" s="24">
        <f>移輸入係数!$D62*投入係数表!P60</f>
        <v>0</v>
      </c>
      <c r="Q62" s="24">
        <f>移輸入係数!$D62*投入係数表!Q60</f>
        <v>0</v>
      </c>
      <c r="R62" s="24">
        <f>移輸入係数!$D62*投入係数表!R60</f>
        <v>0</v>
      </c>
      <c r="S62" s="24">
        <f>移輸入係数!$D62*投入係数表!S60</f>
        <v>0</v>
      </c>
      <c r="T62" s="24">
        <f>移輸入係数!$D62*投入係数表!T60</f>
        <v>0</v>
      </c>
      <c r="U62" s="24">
        <f>移輸入係数!$D62*投入係数表!U60</f>
        <v>0</v>
      </c>
      <c r="V62" s="24">
        <f>移輸入係数!$D62*投入係数表!V60</f>
        <v>0</v>
      </c>
      <c r="W62" s="24">
        <f>移輸入係数!$D62*投入係数表!W60</f>
        <v>0</v>
      </c>
      <c r="X62" s="24">
        <f>移輸入係数!$D62*投入係数表!X60</f>
        <v>0</v>
      </c>
      <c r="Y62" s="24">
        <f>移輸入係数!$D62*投入係数表!Y60</f>
        <v>0</v>
      </c>
      <c r="Z62" s="24">
        <f>移輸入係数!$D62*投入係数表!Z60</f>
        <v>0</v>
      </c>
      <c r="AA62" s="24">
        <f>移輸入係数!$D62*投入係数表!AA60</f>
        <v>0</v>
      </c>
      <c r="AB62" s="24">
        <f>移輸入係数!$D62*投入係数表!AB60</f>
        <v>0</v>
      </c>
      <c r="AC62" s="24">
        <f>移輸入係数!$D62*投入係数表!AC60</f>
        <v>0</v>
      </c>
      <c r="AD62" s="24">
        <f>移輸入係数!$D62*投入係数表!AD60</f>
        <v>0</v>
      </c>
      <c r="AE62" s="24">
        <f>移輸入係数!$D62*投入係数表!AE60</f>
        <v>0</v>
      </c>
      <c r="AF62" s="24">
        <f>移輸入係数!$D62*投入係数表!AF60</f>
        <v>0</v>
      </c>
      <c r="AG62" s="24">
        <f>移輸入係数!$D62*投入係数表!AG60</f>
        <v>0</v>
      </c>
      <c r="AH62" s="24">
        <f>移輸入係数!$D62*投入係数表!AH60</f>
        <v>0</v>
      </c>
      <c r="AI62" s="24">
        <f>移輸入係数!$D62*投入係数表!AI60</f>
        <v>0</v>
      </c>
      <c r="AJ62" s="24">
        <f>移輸入係数!$D62*投入係数表!AJ60</f>
        <v>0</v>
      </c>
      <c r="AK62" s="24">
        <f>移輸入係数!$D62*投入係数表!AK60</f>
        <v>0</v>
      </c>
      <c r="AL62" s="24">
        <f>移輸入係数!$D62*投入係数表!AL60</f>
        <v>0</v>
      </c>
      <c r="AM62" s="24">
        <f>移輸入係数!$D62*投入係数表!AM60</f>
        <v>0</v>
      </c>
      <c r="AN62" s="24">
        <f>移輸入係数!$D62*投入係数表!AN60</f>
        <v>0</v>
      </c>
      <c r="AO62" s="24">
        <f>移輸入係数!$D62*投入係数表!AO60</f>
        <v>0</v>
      </c>
      <c r="AP62" s="24">
        <f>移輸入係数!$D62*投入係数表!AP60</f>
        <v>0</v>
      </c>
      <c r="AQ62" s="24">
        <f>移輸入係数!$D62*投入係数表!AQ60</f>
        <v>0</v>
      </c>
      <c r="AR62" s="24">
        <f>移輸入係数!$D62*投入係数表!AR60</f>
        <v>0</v>
      </c>
      <c r="AS62" s="24">
        <f>移輸入係数!$D62*投入係数表!AS60</f>
        <v>0</v>
      </c>
      <c r="AT62" s="24">
        <f>移輸入係数!$D62*投入係数表!AT60</f>
        <v>0</v>
      </c>
      <c r="AU62" s="24">
        <f>移輸入係数!$D62*投入係数表!AU60</f>
        <v>0</v>
      </c>
      <c r="AV62" s="24">
        <f>移輸入係数!$D62*投入係数表!AV60</f>
        <v>4.7680931399384814E-5</v>
      </c>
      <c r="AW62" s="24">
        <f>移輸入係数!$D62*投入係数表!AW60</f>
        <v>0</v>
      </c>
      <c r="AX62" s="24">
        <f>移輸入係数!$D62*投入係数表!AX60</f>
        <v>0</v>
      </c>
      <c r="AY62" s="24">
        <f>移輸入係数!$D62*投入係数表!AY60</f>
        <v>0</v>
      </c>
      <c r="AZ62" s="24">
        <f>移輸入係数!$D62*投入係数表!AZ60</f>
        <v>0</v>
      </c>
      <c r="BA62" s="24">
        <f>移輸入係数!$D62*投入係数表!BA60</f>
        <v>0</v>
      </c>
      <c r="BB62" s="24">
        <f>移輸入係数!$D62*投入係数表!BB60</f>
        <v>0</v>
      </c>
      <c r="BC62" s="24">
        <f>移輸入係数!$D62*投入係数表!BC60</f>
        <v>0</v>
      </c>
      <c r="BD62" s="24">
        <f>移輸入係数!$D62*投入係数表!BD60</f>
        <v>3.6362001719973903E-5</v>
      </c>
      <c r="BE62" s="24">
        <f>移輸入係数!$D62*投入係数表!BE60</f>
        <v>9.9300323962822595E-2</v>
      </c>
      <c r="BF62" s="24">
        <f>移輸入係数!$D62*投入係数表!BF60</f>
        <v>0</v>
      </c>
      <c r="BG62" s="24">
        <f>移輸入係数!$D62*投入係数表!BG60</f>
        <v>0</v>
      </c>
      <c r="BH62" s="24">
        <f>移輸入係数!$D62*投入係数表!BH60</f>
        <v>0</v>
      </c>
      <c r="BI62" s="24">
        <f>移輸入係数!$D62*投入係数表!BI60</f>
        <v>0</v>
      </c>
      <c r="BJ62" s="24">
        <f>移輸入係数!$D62*投入係数表!BJ60</f>
        <v>0</v>
      </c>
      <c r="BK62" s="24">
        <f>移輸入係数!$D62*投入係数表!BK60</f>
        <v>0</v>
      </c>
      <c r="BL62" s="24">
        <f>移輸入係数!$D62*投入係数表!BL60</f>
        <v>0</v>
      </c>
      <c r="BM62" s="24">
        <f>移輸入係数!$D62*投入係数表!BM60</f>
        <v>0</v>
      </c>
      <c r="BN62" s="24">
        <f>移輸入係数!$D62*投入係数表!BN60</f>
        <v>0</v>
      </c>
      <c r="BO62" s="24">
        <f>移輸入係数!$D62*投入係数表!BO60</f>
        <v>0</v>
      </c>
      <c r="BP62" s="24">
        <f>移輸入係数!$D62*投入係数表!BP60</f>
        <v>0</v>
      </c>
      <c r="BQ62" s="24">
        <f>移輸入係数!$D62*投入係数表!BQ60</f>
        <v>0</v>
      </c>
      <c r="BR62" s="24">
        <f>移輸入係数!$D62*投入係数表!BR60</f>
        <v>0</v>
      </c>
      <c r="BS62" s="24">
        <f>移輸入係数!$D62*投入係数表!BS60</f>
        <v>0</v>
      </c>
      <c r="BT62" s="24">
        <f>移輸入係数!$D62*投入係数表!BT60</f>
        <v>0</v>
      </c>
      <c r="BU62" s="24">
        <f>移輸入係数!$D62*投入係数表!BU60</f>
        <v>0</v>
      </c>
      <c r="BV62" s="24">
        <f>移輸入係数!$D62*投入係数表!BV60</f>
        <v>0</v>
      </c>
      <c r="BW62" s="24">
        <f>移輸入係数!$D62*投入係数表!BW60</f>
        <v>0</v>
      </c>
      <c r="BX62" s="24">
        <f>移輸入係数!$D62*投入係数表!BX60</f>
        <v>0</v>
      </c>
      <c r="BY62" s="24">
        <f>移輸入係数!$D62*投入係数表!BY60</f>
        <v>0</v>
      </c>
      <c r="BZ62" s="24">
        <f>移輸入係数!$D62*投入係数表!BZ60</f>
        <v>0</v>
      </c>
      <c r="CA62" s="24">
        <f>移輸入係数!$D62*投入係数表!CA60</f>
        <v>0</v>
      </c>
      <c r="CB62" s="24">
        <f>移輸入係数!$D62*投入係数表!CB60</f>
        <v>0</v>
      </c>
      <c r="CC62" s="24">
        <f>移輸入係数!$D62*投入係数表!CC60</f>
        <v>0</v>
      </c>
      <c r="CD62" s="24">
        <f>移輸入係数!$D62*投入係数表!CD60</f>
        <v>0</v>
      </c>
      <c r="CE62" s="24">
        <f>移輸入係数!$D62*投入係数表!CE60</f>
        <v>0</v>
      </c>
      <c r="CF62" s="24">
        <f>移輸入係数!$D62*投入係数表!CF60</f>
        <v>0</v>
      </c>
      <c r="CG62" s="24">
        <f>移輸入係数!$D62*投入係数表!CG60</f>
        <v>0</v>
      </c>
      <c r="CH62" s="24">
        <f>移輸入係数!$D62*投入係数表!CH60</f>
        <v>0</v>
      </c>
      <c r="CI62" s="24">
        <f>移輸入係数!$D62*投入係数表!CI60</f>
        <v>4.2936901228156972E-5</v>
      </c>
      <c r="CJ62" s="24">
        <f>移輸入係数!$D62*投入係数表!CJ60</f>
        <v>6.4801648441717265E-5</v>
      </c>
      <c r="CK62" s="24">
        <f>移輸入係数!$D62*投入係数表!CK60</f>
        <v>0</v>
      </c>
      <c r="CL62" s="24">
        <f>移輸入係数!$D62*投入係数表!CL60</f>
        <v>0</v>
      </c>
      <c r="CM62" s="24">
        <f>移輸入係数!$D62*投入係数表!CM60</f>
        <v>0</v>
      </c>
      <c r="CN62" s="24">
        <f>移輸入係数!$D62*投入係数表!CN60</f>
        <v>0</v>
      </c>
      <c r="CO62" s="24">
        <f>移輸入係数!$D62*投入係数表!CO60</f>
        <v>0</v>
      </c>
      <c r="CP62" s="24">
        <f>移輸入係数!$D62*投入係数表!CP60</f>
        <v>0</v>
      </c>
      <c r="CQ62" s="24">
        <f>移輸入係数!$D62*投入係数表!CQ60</f>
        <v>0</v>
      </c>
      <c r="CR62" s="24">
        <f>移輸入係数!$D62*投入係数表!CR60</f>
        <v>0</v>
      </c>
      <c r="CS62" s="24">
        <f>移輸入係数!$D62*投入係数表!CS60</f>
        <v>0</v>
      </c>
      <c r="CT62" s="24">
        <f>移輸入係数!$D62*投入係数表!CT60</f>
        <v>0</v>
      </c>
      <c r="CU62" s="24">
        <f>移輸入係数!$D62*投入係数表!CU60</f>
        <v>0</v>
      </c>
      <c r="CV62" s="24">
        <f>移輸入係数!$D62*投入係数表!CV60</f>
        <v>2.0508593273333756E-3</v>
      </c>
      <c r="CW62" s="24">
        <f>移輸入係数!$D62*投入係数表!CW60</f>
        <v>0</v>
      </c>
      <c r="CX62" s="24">
        <f>移輸入係数!$D62*投入係数表!CX60</f>
        <v>1.7553898952707833E-3</v>
      </c>
      <c r="CY62" s="24">
        <f>移輸入係数!$D62*投入係数表!CY60</f>
        <v>0</v>
      </c>
      <c r="CZ62" s="24">
        <f>移輸入係数!$D62*投入係数表!CZ60</f>
        <v>0</v>
      </c>
      <c r="DA62" s="24">
        <f>移輸入係数!$D62*投入係数表!DA60</f>
        <v>0</v>
      </c>
      <c r="DB62" s="24">
        <f>移輸入係数!$D62*投入係数表!DB60</f>
        <v>0</v>
      </c>
      <c r="DC62" s="24">
        <f>移輸入係数!$D62*投入係数表!DC60</f>
        <v>0</v>
      </c>
      <c r="DD62" s="24">
        <f>移輸入係数!$D62*投入係数表!DD60</f>
        <v>0</v>
      </c>
      <c r="DE62" s="24">
        <f>移輸入係数!$D62*投入係数表!DE60</f>
        <v>0</v>
      </c>
      <c r="DF62" s="24">
        <f>移輸入係数!$D62*投入係数表!DF60</f>
        <v>0</v>
      </c>
      <c r="DG62" s="27">
        <f>移輸入係数!$D62*投入係数表!DG60</f>
        <v>0</v>
      </c>
    </row>
    <row r="63" spans="2:111" x14ac:dyDescent="0.15">
      <c r="B63" s="36" t="s">
        <v>53</v>
      </c>
      <c r="C63" s="36" t="s">
        <v>168</v>
      </c>
      <c r="D63" s="23">
        <f>移輸入係数!$D63*投入係数表!D61</f>
        <v>0</v>
      </c>
      <c r="E63" s="24">
        <f>移輸入係数!$D63*投入係数表!E61</f>
        <v>0</v>
      </c>
      <c r="F63" s="24">
        <f>移輸入係数!$D63*投入係数表!F61</f>
        <v>0</v>
      </c>
      <c r="G63" s="24">
        <f>移輸入係数!$D63*投入係数表!G61</f>
        <v>0</v>
      </c>
      <c r="H63" s="24">
        <f>移輸入係数!$D63*投入係数表!H61</f>
        <v>0</v>
      </c>
      <c r="I63" s="24">
        <f>移輸入係数!$D63*投入係数表!I61</f>
        <v>0</v>
      </c>
      <c r="J63" s="24">
        <f>移輸入係数!$D63*投入係数表!J61</f>
        <v>0</v>
      </c>
      <c r="K63" s="24">
        <f>移輸入係数!$D63*投入係数表!K61</f>
        <v>0</v>
      </c>
      <c r="L63" s="24">
        <f>移輸入係数!$D63*投入係数表!L61</f>
        <v>0</v>
      </c>
      <c r="M63" s="24">
        <f>移輸入係数!$D63*投入係数表!M61</f>
        <v>0</v>
      </c>
      <c r="N63" s="24">
        <f>移輸入係数!$D63*投入係数表!N61</f>
        <v>0</v>
      </c>
      <c r="O63" s="24">
        <f>移輸入係数!$D63*投入係数表!O61</f>
        <v>0</v>
      </c>
      <c r="P63" s="24">
        <f>移輸入係数!$D63*投入係数表!P61</f>
        <v>0</v>
      </c>
      <c r="Q63" s="24">
        <f>移輸入係数!$D63*投入係数表!Q61</f>
        <v>0</v>
      </c>
      <c r="R63" s="24">
        <f>移輸入係数!$D63*投入係数表!R61</f>
        <v>0</v>
      </c>
      <c r="S63" s="24">
        <f>移輸入係数!$D63*投入係数表!S61</f>
        <v>0</v>
      </c>
      <c r="T63" s="24">
        <f>移輸入係数!$D63*投入係数表!T61</f>
        <v>0</v>
      </c>
      <c r="U63" s="24">
        <f>移輸入係数!$D63*投入係数表!U61</f>
        <v>0</v>
      </c>
      <c r="V63" s="24">
        <f>移輸入係数!$D63*投入係数表!V61</f>
        <v>0</v>
      </c>
      <c r="W63" s="24">
        <f>移輸入係数!$D63*投入係数表!W61</f>
        <v>0</v>
      </c>
      <c r="X63" s="24">
        <f>移輸入係数!$D63*投入係数表!X61</f>
        <v>0</v>
      </c>
      <c r="Y63" s="24">
        <f>移輸入係数!$D63*投入係数表!Y61</f>
        <v>0</v>
      </c>
      <c r="Z63" s="24">
        <f>移輸入係数!$D63*投入係数表!Z61</f>
        <v>0</v>
      </c>
      <c r="AA63" s="24">
        <f>移輸入係数!$D63*投入係数表!AA61</f>
        <v>0</v>
      </c>
      <c r="AB63" s="24">
        <f>移輸入係数!$D63*投入係数表!AB61</f>
        <v>0</v>
      </c>
      <c r="AC63" s="24">
        <f>移輸入係数!$D63*投入係数表!AC61</f>
        <v>0</v>
      </c>
      <c r="AD63" s="24">
        <f>移輸入係数!$D63*投入係数表!AD61</f>
        <v>0</v>
      </c>
      <c r="AE63" s="24">
        <f>移輸入係数!$D63*投入係数表!AE61</f>
        <v>0</v>
      </c>
      <c r="AF63" s="24">
        <f>移輸入係数!$D63*投入係数表!AF61</f>
        <v>0</v>
      </c>
      <c r="AG63" s="24">
        <f>移輸入係数!$D63*投入係数表!AG61</f>
        <v>0</v>
      </c>
      <c r="AH63" s="24">
        <f>移輸入係数!$D63*投入係数表!AH61</f>
        <v>0</v>
      </c>
      <c r="AI63" s="24">
        <f>移輸入係数!$D63*投入係数表!AI61</f>
        <v>0</v>
      </c>
      <c r="AJ63" s="24">
        <f>移輸入係数!$D63*投入係数表!AJ61</f>
        <v>0</v>
      </c>
      <c r="AK63" s="24">
        <f>移輸入係数!$D63*投入係数表!AK61</f>
        <v>0</v>
      </c>
      <c r="AL63" s="24">
        <f>移輸入係数!$D63*投入係数表!AL61</f>
        <v>0</v>
      </c>
      <c r="AM63" s="24">
        <f>移輸入係数!$D63*投入係数表!AM61</f>
        <v>0</v>
      </c>
      <c r="AN63" s="24">
        <f>移輸入係数!$D63*投入係数表!AN61</f>
        <v>0</v>
      </c>
      <c r="AO63" s="24">
        <f>移輸入係数!$D63*投入係数表!AO61</f>
        <v>0</v>
      </c>
      <c r="AP63" s="24">
        <f>移輸入係数!$D63*投入係数表!AP61</f>
        <v>0</v>
      </c>
      <c r="AQ63" s="24">
        <f>移輸入係数!$D63*投入係数表!AQ61</f>
        <v>0</v>
      </c>
      <c r="AR63" s="24">
        <f>移輸入係数!$D63*投入係数表!AR61</f>
        <v>0</v>
      </c>
      <c r="AS63" s="24">
        <f>移輸入係数!$D63*投入係数表!AS61</f>
        <v>0</v>
      </c>
      <c r="AT63" s="24">
        <f>移輸入係数!$D63*投入係数表!AT61</f>
        <v>0</v>
      </c>
      <c r="AU63" s="24">
        <f>移輸入係数!$D63*投入係数表!AU61</f>
        <v>0</v>
      </c>
      <c r="AV63" s="24">
        <f>移輸入係数!$D63*投入係数表!AV61</f>
        <v>0</v>
      </c>
      <c r="AW63" s="24">
        <f>移輸入係数!$D63*投入係数表!AW61</f>
        <v>0</v>
      </c>
      <c r="AX63" s="24">
        <f>移輸入係数!$D63*投入係数表!AX61</f>
        <v>0</v>
      </c>
      <c r="AY63" s="24">
        <f>移輸入係数!$D63*投入係数表!AY61</f>
        <v>0</v>
      </c>
      <c r="AZ63" s="24">
        <f>移輸入係数!$D63*投入係数表!AZ61</f>
        <v>0</v>
      </c>
      <c r="BA63" s="24">
        <f>移輸入係数!$D63*投入係数表!BA61</f>
        <v>0</v>
      </c>
      <c r="BB63" s="24">
        <f>移輸入係数!$D63*投入係数表!BB61</f>
        <v>0</v>
      </c>
      <c r="BC63" s="24">
        <f>移輸入係数!$D63*投入係数表!BC61</f>
        <v>0</v>
      </c>
      <c r="BD63" s="24">
        <f>移輸入係数!$D63*投入係数表!BD61</f>
        <v>0</v>
      </c>
      <c r="BE63" s="24">
        <f>移輸入係数!$D63*投入係数表!BE61</f>
        <v>0</v>
      </c>
      <c r="BF63" s="24">
        <f>移輸入係数!$D63*投入係数表!BF61</f>
        <v>0</v>
      </c>
      <c r="BG63" s="24">
        <f>移輸入係数!$D63*投入係数表!BG61</f>
        <v>0</v>
      </c>
      <c r="BH63" s="24">
        <f>移輸入係数!$D63*投入係数表!BH61</f>
        <v>0</v>
      </c>
      <c r="BI63" s="24">
        <f>移輸入係数!$D63*投入係数表!BI61</f>
        <v>0</v>
      </c>
      <c r="BJ63" s="24">
        <f>移輸入係数!$D63*投入係数表!BJ61</f>
        <v>0</v>
      </c>
      <c r="BK63" s="24">
        <f>移輸入係数!$D63*投入係数表!BK61</f>
        <v>0</v>
      </c>
      <c r="BL63" s="24">
        <f>移輸入係数!$D63*投入係数表!BL61</f>
        <v>0</v>
      </c>
      <c r="BM63" s="24">
        <f>移輸入係数!$D63*投入係数表!BM61</f>
        <v>0</v>
      </c>
      <c r="BN63" s="24">
        <f>移輸入係数!$D63*投入係数表!BN61</f>
        <v>0</v>
      </c>
      <c r="BO63" s="24">
        <f>移輸入係数!$D63*投入係数表!BO61</f>
        <v>0</v>
      </c>
      <c r="BP63" s="24">
        <f>移輸入係数!$D63*投入係数表!BP61</f>
        <v>0</v>
      </c>
      <c r="BQ63" s="24">
        <f>移輸入係数!$D63*投入係数表!BQ61</f>
        <v>0</v>
      </c>
      <c r="BR63" s="24">
        <f>移輸入係数!$D63*投入係数表!BR61</f>
        <v>0</v>
      </c>
      <c r="BS63" s="24">
        <f>移輸入係数!$D63*投入係数表!BS61</f>
        <v>0</v>
      </c>
      <c r="BT63" s="24">
        <f>移輸入係数!$D63*投入係数表!BT61</f>
        <v>0</v>
      </c>
      <c r="BU63" s="24">
        <f>移輸入係数!$D63*投入係数表!BU61</f>
        <v>0</v>
      </c>
      <c r="BV63" s="24">
        <f>移輸入係数!$D63*投入係数表!BV61</f>
        <v>0</v>
      </c>
      <c r="BW63" s="24">
        <f>移輸入係数!$D63*投入係数表!BW61</f>
        <v>0</v>
      </c>
      <c r="BX63" s="24">
        <f>移輸入係数!$D63*投入係数表!BX61</f>
        <v>0</v>
      </c>
      <c r="BY63" s="24">
        <f>移輸入係数!$D63*投入係数表!BY61</f>
        <v>0</v>
      </c>
      <c r="BZ63" s="24">
        <f>移輸入係数!$D63*投入係数表!BZ61</f>
        <v>0</v>
      </c>
      <c r="CA63" s="24">
        <f>移輸入係数!$D63*投入係数表!CA61</f>
        <v>0</v>
      </c>
      <c r="CB63" s="24">
        <f>移輸入係数!$D63*投入係数表!CB61</f>
        <v>0</v>
      </c>
      <c r="CC63" s="24">
        <f>移輸入係数!$D63*投入係数表!CC61</f>
        <v>0</v>
      </c>
      <c r="CD63" s="24">
        <f>移輸入係数!$D63*投入係数表!CD61</f>
        <v>0</v>
      </c>
      <c r="CE63" s="24">
        <f>移輸入係数!$D63*投入係数表!CE61</f>
        <v>0</v>
      </c>
      <c r="CF63" s="24">
        <f>移輸入係数!$D63*投入係数表!CF61</f>
        <v>0</v>
      </c>
      <c r="CG63" s="24">
        <f>移輸入係数!$D63*投入係数表!CG61</f>
        <v>0</v>
      </c>
      <c r="CH63" s="24">
        <f>移輸入係数!$D63*投入係数表!CH61</f>
        <v>0</v>
      </c>
      <c r="CI63" s="24">
        <f>移輸入係数!$D63*投入係数表!CI61</f>
        <v>0</v>
      </c>
      <c r="CJ63" s="24">
        <f>移輸入係数!$D63*投入係数表!CJ61</f>
        <v>0</v>
      </c>
      <c r="CK63" s="24">
        <f>移輸入係数!$D63*投入係数表!CK61</f>
        <v>0</v>
      </c>
      <c r="CL63" s="24">
        <f>移輸入係数!$D63*投入係数表!CL61</f>
        <v>0</v>
      </c>
      <c r="CM63" s="24">
        <f>移輸入係数!$D63*投入係数表!CM61</f>
        <v>0</v>
      </c>
      <c r="CN63" s="24">
        <f>移輸入係数!$D63*投入係数表!CN61</f>
        <v>0</v>
      </c>
      <c r="CO63" s="24">
        <f>移輸入係数!$D63*投入係数表!CO61</f>
        <v>0</v>
      </c>
      <c r="CP63" s="24">
        <f>移輸入係数!$D63*投入係数表!CP61</f>
        <v>0</v>
      </c>
      <c r="CQ63" s="24">
        <f>移輸入係数!$D63*投入係数表!CQ61</f>
        <v>0</v>
      </c>
      <c r="CR63" s="24">
        <f>移輸入係数!$D63*投入係数表!CR61</f>
        <v>0</v>
      </c>
      <c r="CS63" s="24">
        <f>移輸入係数!$D63*投入係数表!CS61</f>
        <v>0</v>
      </c>
      <c r="CT63" s="24">
        <f>移輸入係数!$D63*投入係数表!CT61</f>
        <v>0</v>
      </c>
      <c r="CU63" s="24">
        <f>移輸入係数!$D63*投入係数表!CU61</f>
        <v>0</v>
      </c>
      <c r="CV63" s="24">
        <f>移輸入係数!$D63*投入係数表!CV61</f>
        <v>0</v>
      </c>
      <c r="CW63" s="24">
        <f>移輸入係数!$D63*投入係数表!CW61</f>
        <v>0</v>
      </c>
      <c r="CX63" s="24">
        <f>移輸入係数!$D63*投入係数表!CX61</f>
        <v>0</v>
      </c>
      <c r="CY63" s="24">
        <f>移輸入係数!$D63*投入係数表!CY61</f>
        <v>0</v>
      </c>
      <c r="CZ63" s="24">
        <f>移輸入係数!$D63*投入係数表!CZ61</f>
        <v>0</v>
      </c>
      <c r="DA63" s="24">
        <f>移輸入係数!$D63*投入係数表!DA61</f>
        <v>0</v>
      </c>
      <c r="DB63" s="24">
        <f>移輸入係数!$D63*投入係数表!DB61</f>
        <v>0</v>
      </c>
      <c r="DC63" s="24">
        <f>移輸入係数!$D63*投入係数表!DC61</f>
        <v>0</v>
      </c>
      <c r="DD63" s="24">
        <f>移輸入係数!$D63*投入係数表!DD61</f>
        <v>0</v>
      </c>
      <c r="DE63" s="24">
        <f>移輸入係数!$D63*投入係数表!DE61</f>
        <v>0</v>
      </c>
      <c r="DF63" s="24">
        <f>移輸入係数!$D63*投入係数表!DF61</f>
        <v>0</v>
      </c>
      <c r="DG63" s="27">
        <f>移輸入係数!$D63*投入係数表!DG61</f>
        <v>0</v>
      </c>
    </row>
    <row r="64" spans="2:111" x14ac:dyDescent="0.15">
      <c r="B64" s="36" t="s">
        <v>54</v>
      </c>
      <c r="C64" s="36" t="s">
        <v>169</v>
      </c>
      <c r="D64" s="23">
        <f>移輸入係数!$D64*投入係数表!D62</f>
        <v>0</v>
      </c>
      <c r="E64" s="24">
        <f>移輸入係数!$D64*投入係数表!E62</f>
        <v>0</v>
      </c>
      <c r="F64" s="24">
        <f>移輸入係数!$D64*投入係数表!F62</f>
        <v>0</v>
      </c>
      <c r="G64" s="24">
        <f>移輸入係数!$D64*投入係数表!G62</f>
        <v>0</v>
      </c>
      <c r="H64" s="24">
        <f>移輸入係数!$D64*投入係数表!H62</f>
        <v>0</v>
      </c>
      <c r="I64" s="24">
        <f>移輸入係数!$D64*投入係数表!I62</f>
        <v>0</v>
      </c>
      <c r="J64" s="24">
        <f>移輸入係数!$D64*投入係数表!J62</f>
        <v>0</v>
      </c>
      <c r="K64" s="24">
        <f>移輸入係数!$D64*投入係数表!K62</f>
        <v>0</v>
      </c>
      <c r="L64" s="24">
        <f>移輸入係数!$D64*投入係数表!L62</f>
        <v>0</v>
      </c>
      <c r="M64" s="24">
        <f>移輸入係数!$D64*投入係数表!M62</f>
        <v>0</v>
      </c>
      <c r="N64" s="24">
        <f>移輸入係数!$D64*投入係数表!N62</f>
        <v>0</v>
      </c>
      <c r="O64" s="24">
        <f>移輸入係数!$D64*投入係数表!O62</f>
        <v>0</v>
      </c>
      <c r="P64" s="24">
        <f>移輸入係数!$D64*投入係数表!P62</f>
        <v>0</v>
      </c>
      <c r="Q64" s="24">
        <f>移輸入係数!$D64*投入係数表!Q62</f>
        <v>0</v>
      </c>
      <c r="R64" s="24">
        <f>移輸入係数!$D64*投入係数表!R62</f>
        <v>0</v>
      </c>
      <c r="S64" s="24">
        <f>移輸入係数!$D64*投入係数表!S62</f>
        <v>0</v>
      </c>
      <c r="T64" s="24">
        <f>移輸入係数!$D64*投入係数表!T62</f>
        <v>0</v>
      </c>
      <c r="U64" s="24">
        <f>移輸入係数!$D64*投入係数表!U62</f>
        <v>0</v>
      </c>
      <c r="V64" s="24">
        <f>移輸入係数!$D64*投入係数表!V62</f>
        <v>0</v>
      </c>
      <c r="W64" s="24">
        <f>移輸入係数!$D64*投入係数表!W62</f>
        <v>0</v>
      </c>
      <c r="X64" s="24">
        <f>移輸入係数!$D64*投入係数表!X62</f>
        <v>0</v>
      </c>
      <c r="Y64" s="24">
        <f>移輸入係数!$D64*投入係数表!Y62</f>
        <v>0</v>
      </c>
      <c r="Z64" s="24">
        <f>移輸入係数!$D64*投入係数表!Z62</f>
        <v>0</v>
      </c>
      <c r="AA64" s="24">
        <f>移輸入係数!$D64*投入係数表!AA62</f>
        <v>0</v>
      </c>
      <c r="AB64" s="24">
        <f>移輸入係数!$D64*投入係数表!AB62</f>
        <v>0</v>
      </c>
      <c r="AC64" s="24">
        <f>移輸入係数!$D64*投入係数表!AC62</f>
        <v>0</v>
      </c>
      <c r="AD64" s="24">
        <f>移輸入係数!$D64*投入係数表!AD62</f>
        <v>0</v>
      </c>
      <c r="AE64" s="24">
        <f>移輸入係数!$D64*投入係数表!AE62</f>
        <v>0</v>
      </c>
      <c r="AF64" s="24">
        <f>移輸入係数!$D64*投入係数表!AF62</f>
        <v>0</v>
      </c>
      <c r="AG64" s="24">
        <f>移輸入係数!$D64*投入係数表!AG62</f>
        <v>0</v>
      </c>
      <c r="AH64" s="24">
        <f>移輸入係数!$D64*投入係数表!AH62</f>
        <v>0</v>
      </c>
      <c r="AI64" s="24">
        <f>移輸入係数!$D64*投入係数表!AI62</f>
        <v>0</v>
      </c>
      <c r="AJ64" s="24">
        <f>移輸入係数!$D64*投入係数表!AJ62</f>
        <v>0</v>
      </c>
      <c r="AK64" s="24">
        <f>移輸入係数!$D64*投入係数表!AK62</f>
        <v>0</v>
      </c>
      <c r="AL64" s="24">
        <f>移輸入係数!$D64*投入係数表!AL62</f>
        <v>0</v>
      </c>
      <c r="AM64" s="24">
        <f>移輸入係数!$D64*投入係数表!AM62</f>
        <v>0</v>
      </c>
      <c r="AN64" s="24">
        <f>移輸入係数!$D64*投入係数表!AN62</f>
        <v>0</v>
      </c>
      <c r="AO64" s="24">
        <f>移輸入係数!$D64*投入係数表!AO62</f>
        <v>0</v>
      </c>
      <c r="AP64" s="24">
        <f>移輸入係数!$D64*投入係数表!AP62</f>
        <v>0</v>
      </c>
      <c r="AQ64" s="24">
        <f>移輸入係数!$D64*投入係数表!AQ62</f>
        <v>0</v>
      </c>
      <c r="AR64" s="24">
        <f>移輸入係数!$D64*投入係数表!AR62</f>
        <v>0</v>
      </c>
      <c r="AS64" s="24">
        <f>移輸入係数!$D64*投入係数表!AS62</f>
        <v>0</v>
      </c>
      <c r="AT64" s="24">
        <f>移輸入係数!$D64*投入係数表!AT62</f>
        <v>0</v>
      </c>
      <c r="AU64" s="24">
        <f>移輸入係数!$D64*投入係数表!AU62</f>
        <v>0</v>
      </c>
      <c r="AV64" s="24">
        <f>移輸入係数!$D64*投入係数表!AV62</f>
        <v>0</v>
      </c>
      <c r="AW64" s="24">
        <f>移輸入係数!$D64*投入係数表!AW62</f>
        <v>0</v>
      </c>
      <c r="AX64" s="24">
        <f>移輸入係数!$D64*投入係数表!AX62</f>
        <v>0</v>
      </c>
      <c r="AY64" s="24">
        <f>移輸入係数!$D64*投入係数表!AY62</f>
        <v>0</v>
      </c>
      <c r="AZ64" s="24">
        <f>移輸入係数!$D64*投入係数表!AZ62</f>
        <v>0</v>
      </c>
      <c r="BA64" s="24">
        <f>移輸入係数!$D64*投入係数表!BA62</f>
        <v>0</v>
      </c>
      <c r="BB64" s="24">
        <f>移輸入係数!$D64*投入係数表!BB62</f>
        <v>0</v>
      </c>
      <c r="BC64" s="24">
        <f>移輸入係数!$D64*投入係数表!BC62</f>
        <v>0</v>
      </c>
      <c r="BD64" s="24">
        <f>移輸入係数!$D64*投入係数表!BD62</f>
        <v>0</v>
      </c>
      <c r="BE64" s="24">
        <f>移輸入係数!$D64*投入係数表!BE62</f>
        <v>0</v>
      </c>
      <c r="BF64" s="24">
        <f>移輸入係数!$D64*投入係数表!BF62</f>
        <v>0</v>
      </c>
      <c r="BG64" s="24">
        <f>移輸入係数!$D64*投入係数表!BG62</f>
        <v>4.9418365345752106E-2</v>
      </c>
      <c r="BH64" s="24">
        <f>移輸入係数!$D64*投入係数表!BH62</f>
        <v>0</v>
      </c>
      <c r="BI64" s="24">
        <f>移輸入係数!$D64*投入係数表!BI62</f>
        <v>0</v>
      </c>
      <c r="BJ64" s="24">
        <f>移輸入係数!$D64*投入係数表!BJ62</f>
        <v>0</v>
      </c>
      <c r="BK64" s="24">
        <f>移輸入係数!$D64*投入係数表!BK62</f>
        <v>0</v>
      </c>
      <c r="BL64" s="24">
        <f>移輸入係数!$D64*投入係数表!BL62</f>
        <v>0</v>
      </c>
      <c r="BM64" s="24">
        <f>移輸入係数!$D64*投入係数表!BM62</f>
        <v>0</v>
      </c>
      <c r="BN64" s="24">
        <f>移輸入係数!$D64*投入係数表!BN62</f>
        <v>0</v>
      </c>
      <c r="BO64" s="24">
        <f>移輸入係数!$D64*投入係数表!BO62</f>
        <v>0</v>
      </c>
      <c r="BP64" s="24">
        <f>移輸入係数!$D64*投入係数表!BP62</f>
        <v>0</v>
      </c>
      <c r="BQ64" s="24">
        <f>移輸入係数!$D64*投入係数表!BQ62</f>
        <v>0</v>
      </c>
      <c r="BR64" s="24">
        <f>移輸入係数!$D64*投入係数表!BR62</f>
        <v>0</v>
      </c>
      <c r="BS64" s="24">
        <f>移輸入係数!$D64*投入係数表!BS62</f>
        <v>0</v>
      </c>
      <c r="BT64" s="24">
        <f>移輸入係数!$D64*投入係数表!BT62</f>
        <v>0</v>
      </c>
      <c r="BU64" s="24">
        <f>移輸入係数!$D64*投入係数表!BU62</f>
        <v>0</v>
      </c>
      <c r="BV64" s="24">
        <f>移輸入係数!$D64*投入係数表!BV62</f>
        <v>0</v>
      </c>
      <c r="BW64" s="24">
        <f>移輸入係数!$D64*投入係数表!BW62</f>
        <v>0</v>
      </c>
      <c r="BX64" s="24">
        <f>移輸入係数!$D64*投入係数表!BX62</f>
        <v>0</v>
      </c>
      <c r="BY64" s="24">
        <f>移輸入係数!$D64*投入係数表!BY62</f>
        <v>0</v>
      </c>
      <c r="BZ64" s="24">
        <f>移輸入係数!$D64*投入係数表!BZ62</f>
        <v>0</v>
      </c>
      <c r="CA64" s="24">
        <f>移輸入係数!$D64*投入係数表!CA62</f>
        <v>0</v>
      </c>
      <c r="CB64" s="24">
        <f>移輸入係数!$D64*投入係数表!CB62</f>
        <v>0</v>
      </c>
      <c r="CC64" s="24">
        <f>移輸入係数!$D64*投入係数表!CC62</f>
        <v>0</v>
      </c>
      <c r="CD64" s="24">
        <f>移輸入係数!$D64*投入係数表!CD62</f>
        <v>0</v>
      </c>
      <c r="CE64" s="24">
        <f>移輸入係数!$D64*投入係数表!CE62</f>
        <v>0</v>
      </c>
      <c r="CF64" s="24">
        <f>移輸入係数!$D64*投入係数表!CF62</f>
        <v>0</v>
      </c>
      <c r="CG64" s="24">
        <f>移輸入係数!$D64*投入係数表!CG62</f>
        <v>0</v>
      </c>
      <c r="CH64" s="24">
        <f>移輸入係数!$D64*投入係数表!CH62</f>
        <v>0</v>
      </c>
      <c r="CI64" s="24">
        <f>移輸入係数!$D64*投入係数表!CI62</f>
        <v>0</v>
      </c>
      <c r="CJ64" s="24">
        <f>移輸入係数!$D64*投入係数表!CJ62</f>
        <v>0</v>
      </c>
      <c r="CK64" s="24">
        <f>移輸入係数!$D64*投入係数表!CK62</f>
        <v>0</v>
      </c>
      <c r="CL64" s="24">
        <f>移輸入係数!$D64*投入係数表!CL62</f>
        <v>0</v>
      </c>
      <c r="CM64" s="24">
        <f>移輸入係数!$D64*投入係数表!CM62</f>
        <v>0</v>
      </c>
      <c r="CN64" s="24">
        <f>移輸入係数!$D64*投入係数表!CN62</f>
        <v>3.4059150734423564E-4</v>
      </c>
      <c r="CO64" s="24">
        <f>移輸入係数!$D64*投入係数表!CO62</f>
        <v>0</v>
      </c>
      <c r="CP64" s="24">
        <f>移輸入係数!$D64*投入係数表!CP62</f>
        <v>0</v>
      </c>
      <c r="CQ64" s="24">
        <f>移輸入係数!$D64*投入係数表!CQ62</f>
        <v>0</v>
      </c>
      <c r="CR64" s="24">
        <f>移輸入係数!$D64*投入係数表!CR62</f>
        <v>0</v>
      </c>
      <c r="CS64" s="24">
        <f>移輸入係数!$D64*投入係数表!CS62</f>
        <v>0</v>
      </c>
      <c r="CT64" s="24">
        <f>移輸入係数!$D64*投入係数表!CT62</f>
        <v>0</v>
      </c>
      <c r="CU64" s="24">
        <f>移輸入係数!$D64*投入係数表!CU62</f>
        <v>0</v>
      </c>
      <c r="CV64" s="24">
        <f>移輸入係数!$D64*投入係数表!CV62</f>
        <v>0</v>
      </c>
      <c r="CW64" s="24">
        <f>移輸入係数!$D64*投入係数表!CW62</f>
        <v>0</v>
      </c>
      <c r="CX64" s="24">
        <f>移輸入係数!$D64*投入係数表!CX62</f>
        <v>2.5718285655724551E-3</v>
      </c>
      <c r="CY64" s="24">
        <f>移輸入係数!$D64*投入係数表!CY62</f>
        <v>0</v>
      </c>
      <c r="CZ64" s="24">
        <f>移輸入係数!$D64*投入係数表!CZ62</f>
        <v>0</v>
      </c>
      <c r="DA64" s="24">
        <f>移輸入係数!$D64*投入係数表!DA62</f>
        <v>0</v>
      </c>
      <c r="DB64" s="24">
        <f>移輸入係数!$D64*投入係数表!DB62</f>
        <v>0</v>
      </c>
      <c r="DC64" s="24">
        <f>移輸入係数!$D64*投入係数表!DC62</f>
        <v>0</v>
      </c>
      <c r="DD64" s="24">
        <f>移輸入係数!$D64*投入係数表!DD62</f>
        <v>0</v>
      </c>
      <c r="DE64" s="24">
        <f>移輸入係数!$D64*投入係数表!DE62</f>
        <v>0</v>
      </c>
      <c r="DF64" s="24">
        <f>移輸入係数!$D64*投入係数表!DF62</f>
        <v>0</v>
      </c>
      <c r="DG64" s="27">
        <f>移輸入係数!$D64*投入係数表!DG62</f>
        <v>0</v>
      </c>
    </row>
    <row r="65" spans="2:111" x14ac:dyDescent="0.15">
      <c r="B65" s="36" t="s">
        <v>55</v>
      </c>
      <c r="C65" s="36" t="s">
        <v>170</v>
      </c>
      <c r="D65" s="23">
        <f>移輸入係数!$D65*投入係数表!D63</f>
        <v>0</v>
      </c>
      <c r="E65" s="24">
        <f>移輸入係数!$D65*投入係数表!E63</f>
        <v>0</v>
      </c>
      <c r="F65" s="24">
        <f>移輸入係数!$D65*投入係数表!F63</f>
        <v>0</v>
      </c>
      <c r="G65" s="24">
        <f>移輸入係数!$D65*投入係数表!G63</f>
        <v>0</v>
      </c>
      <c r="H65" s="24">
        <f>移輸入係数!$D65*投入係数表!H63</f>
        <v>0</v>
      </c>
      <c r="I65" s="24">
        <f>移輸入係数!$D65*投入係数表!I63</f>
        <v>0</v>
      </c>
      <c r="J65" s="24">
        <f>移輸入係数!$D65*投入係数表!J63</f>
        <v>0</v>
      </c>
      <c r="K65" s="24">
        <f>移輸入係数!$D65*投入係数表!K63</f>
        <v>0</v>
      </c>
      <c r="L65" s="24">
        <f>移輸入係数!$D65*投入係数表!L63</f>
        <v>0</v>
      </c>
      <c r="M65" s="24">
        <f>移輸入係数!$D65*投入係数表!M63</f>
        <v>0</v>
      </c>
      <c r="N65" s="24">
        <f>移輸入係数!$D65*投入係数表!N63</f>
        <v>0</v>
      </c>
      <c r="O65" s="24">
        <f>移輸入係数!$D65*投入係数表!O63</f>
        <v>0</v>
      </c>
      <c r="P65" s="24">
        <f>移輸入係数!$D65*投入係数表!P63</f>
        <v>0</v>
      </c>
      <c r="Q65" s="24">
        <f>移輸入係数!$D65*投入係数表!Q63</f>
        <v>0</v>
      </c>
      <c r="R65" s="24">
        <f>移輸入係数!$D65*投入係数表!R63</f>
        <v>0</v>
      </c>
      <c r="S65" s="24">
        <f>移輸入係数!$D65*投入係数表!S63</f>
        <v>0</v>
      </c>
      <c r="T65" s="24">
        <f>移輸入係数!$D65*投入係数表!T63</f>
        <v>0</v>
      </c>
      <c r="U65" s="24">
        <f>移輸入係数!$D65*投入係数表!U63</f>
        <v>0</v>
      </c>
      <c r="V65" s="24">
        <f>移輸入係数!$D65*投入係数表!V63</f>
        <v>0</v>
      </c>
      <c r="W65" s="24">
        <f>移輸入係数!$D65*投入係数表!W63</f>
        <v>0</v>
      </c>
      <c r="X65" s="24">
        <f>移輸入係数!$D65*投入係数表!X63</f>
        <v>0</v>
      </c>
      <c r="Y65" s="24">
        <f>移輸入係数!$D65*投入係数表!Y63</f>
        <v>0</v>
      </c>
      <c r="Z65" s="24">
        <f>移輸入係数!$D65*投入係数表!Z63</f>
        <v>0</v>
      </c>
      <c r="AA65" s="24">
        <f>移輸入係数!$D65*投入係数表!AA63</f>
        <v>0</v>
      </c>
      <c r="AB65" s="24">
        <f>移輸入係数!$D65*投入係数表!AB63</f>
        <v>0</v>
      </c>
      <c r="AC65" s="24">
        <f>移輸入係数!$D65*投入係数表!AC63</f>
        <v>0</v>
      </c>
      <c r="AD65" s="24">
        <f>移輸入係数!$D65*投入係数表!AD63</f>
        <v>0</v>
      </c>
      <c r="AE65" s="24">
        <f>移輸入係数!$D65*投入係数表!AE63</f>
        <v>0</v>
      </c>
      <c r="AF65" s="24">
        <f>移輸入係数!$D65*投入係数表!AF63</f>
        <v>0</v>
      </c>
      <c r="AG65" s="24">
        <f>移輸入係数!$D65*投入係数表!AG63</f>
        <v>0</v>
      </c>
      <c r="AH65" s="24">
        <f>移輸入係数!$D65*投入係数表!AH63</f>
        <v>0</v>
      </c>
      <c r="AI65" s="24">
        <f>移輸入係数!$D65*投入係数表!AI63</f>
        <v>0</v>
      </c>
      <c r="AJ65" s="24">
        <f>移輸入係数!$D65*投入係数表!AJ63</f>
        <v>0</v>
      </c>
      <c r="AK65" s="24">
        <f>移輸入係数!$D65*投入係数表!AK63</f>
        <v>0</v>
      </c>
      <c r="AL65" s="24">
        <f>移輸入係数!$D65*投入係数表!AL63</f>
        <v>0</v>
      </c>
      <c r="AM65" s="24">
        <f>移輸入係数!$D65*投入係数表!AM63</f>
        <v>0</v>
      </c>
      <c r="AN65" s="24">
        <f>移輸入係数!$D65*投入係数表!AN63</f>
        <v>0</v>
      </c>
      <c r="AO65" s="24">
        <f>移輸入係数!$D65*投入係数表!AO63</f>
        <v>0</v>
      </c>
      <c r="AP65" s="24">
        <f>移輸入係数!$D65*投入係数表!AP63</f>
        <v>0</v>
      </c>
      <c r="AQ65" s="24">
        <f>移輸入係数!$D65*投入係数表!AQ63</f>
        <v>0</v>
      </c>
      <c r="AR65" s="24">
        <f>移輸入係数!$D65*投入係数表!AR63</f>
        <v>0</v>
      </c>
      <c r="AS65" s="24">
        <f>移輸入係数!$D65*投入係数表!AS63</f>
        <v>0</v>
      </c>
      <c r="AT65" s="24">
        <f>移輸入係数!$D65*投入係数表!AT63</f>
        <v>0</v>
      </c>
      <c r="AU65" s="24">
        <f>移輸入係数!$D65*投入係数表!AU63</f>
        <v>0</v>
      </c>
      <c r="AV65" s="24">
        <f>移輸入係数!$D65*投入係数表!AV63</f>
        <v>2.7799164914460058E-5</v>
      </c>
      <c r="AW65" s="24">
        <f>移輸入係数!$D65*投入係数表!AW63</f>
        <v>0</v>
      </c>
      <c r="AX65" s="24">
        <f>移輸入係数!$D65*投入係数表!AX63</f>
        <v>0</v>
      </c>
      <c r="AY65" s="24">
        <f>移輸入係数!$D65*投入係数表!AY63</f>
        <v>0</v>
      </c>
      <c r="AZ65" s="24">
        <f>移輸入係数!$D65*投入係数表!AZ63</f>
        <v>0</v>
      </c>
      <c r="BA65" s="24">
        <f>移輸入係数!$D65*投入係数表!BA63</f>
        <v>0</v>
      </c>
      <c r="BB65" s="24">
        <f>移輸入係数!$D65*投入係数表!BB63</f>
        <v>0</v>
      </c>
      <c r="BC65" s="24">
        <f>移輸入係数!$D65*投入係数表!BC63</f>
        <v>0</v>
      </c>
      <c r="BD65" s="24">
        <f>移輸入係数!$D65*投入係数表!BD63</f>
        <v>0</v>
      </c>
      <c r="BE65" s="24">
        <f>移輸入係数!$D65*投入係数表!BE63</f>
        <v>0</v>
      </c>
      <c r="BF65" s="24">
        <f>移輸入係数!$D65*投入係数表!BF63</f>
        <v>0</v>
      </c>
      <c r="BG65" s="24">
        <f>移輸入係数!$D65*投入係数表!BG63</f>
        <v>0.24408927097784044</v>
      </c>
      <c r="BH65" s="24">
        <f>移輸入係数!$D65*投入係数表!BH63</f>
        <v>0.18222334438755405</v>
      </c>
      <c r="BI65" s="24">
        <f>移輸入係数!$D65*投入係数表!BI63</f>
        <v>0</v>
      </c>
      <c r="BJ65" s="24">
        <f>移輸入係数!$D65*投入係数表!BJ63</f>
        <v>1.0422570978501711E-2</v>
      </c>
      <c r="BK65" s="24">
        <f>移輸入係数!$D65*投入係数表!BK63</f>
        <v>0</v>
      </c>
      <c r="BL65" s="24">
        <f>移輸入係数!$D65*投入係数表!BL63</f>
        <v>0</v>
      </c>
      <c r="BM65" s="24">
        <f>移輸入係数!$D65*投入係数表!BM63</f>
        <v>0</v>
      </c>
      <c r="BN65" s="24">
        <f>移輸入係数!$D65*投入係数表!BN63</f>
        <v>0</v>
      </c>
      <c r="BO65" s="24">
        <f>移輸入係数!$D65*投入係数表!BO63</f>
        <v>0</v>
      </c>
      <c r="BP65" s="24">
        <f>移輸入係数!$D65*投入係数表!BP63</f>
        <v>0</v>
      </c>
      <c r="BQ65" s="24">
        <f>移輸入係数!$D65*投入係数表!BQ63</f>
        <v>0</v>
      </c>
      <c r="BR65" s="24">
        <f>移輸入係数!$D65*投入係数表!BR63</f>
        <v>0</v>
      </c>
      <c r="BS65" s="24">
        <f>移輸入係数!$D65*投入係数表!BS63</f>
        <v>0</v>
      </c>
      <c r="BT65" s="24">
        <f>移輸入係数!$D65*投入係数表!BT63</f>
        <v>0</v>
      </c>
      <c r="BU65" s="24">
        <f>移輸入係数!$D65*投入係数表!BU63</f>
        <v>0</v>
      </c>
      <c r="BV65" s="24">
        <f>移輸入係数!$D65*投入係数表!BV63</f>
        <v>0</v>
      </c>
      <c r="BW65" s="24">
        <f>移輸入係数!$D65*投入係数表!BW63</f>
        <v>0</v>
      </c>
      <c r="BX65" s="24">
        <f>移輸入係数!$D65*投入係数表!BX63</f>
        <v>0</v>
      </c>
      <c r="BY65" s="24">
        <f>移輸入係数!$D65*投入係数表!BY63</f>
        <v>0</v>
      </c>
      <c r="BZ65" s="24">
        <f>移輸入係数!$D65*投入係数表!BZ63</f>
        <v>0</v>
      </c>
      <c r="CA65" s="24">
        <f>移輸入係数!$D65*投入係数表!CA63</f>
        <v>0</v>
      </c>
      <c r="CB65" s="24">
        <f>移輸入係数!$D65*投入係数表!CB63</f>
        <v>6.9062018021336672E-5</v>
      </c>
      <c r="CC65" s="24">
        <f>移輸入係数!$D65*投入係数表!CC63</f>
        <v>0</v>
      </c>
      <c r="CD65" s="24">
        <f>移輸入係数!$D65*投入係数表!CD63</f>
        <v>0</v>
      </c>
      <c r="CE65" s="24">
        <f>移輸入係数!$D65*投入係数表!CE63</f>
        <v>0</v>
      </c>
      <c r="CF65" s="24">
        <f>移輸入係数!$D65*投入係数表!CF63</f>
        <v>0</v>
      </c>
      <c r="CG65" s="24">
        <f>移輸入係数!$D65*投入係数表!CG63</f>
        <v>0</v>
      </c>
      <c r="CH65" s="24">
        <f>移輸入係数!$D65*投入係数表!CH63</f>
        <v>0</v>
      </c>
      <c r="CI65" s="24">
        <f>移輸入係数!$D65*投入係数表!CI63</f>
        <v>0</v>
      </c>
      <c r="CJ65" s="24">
        <f>移輸入係数!$D65*投入係数表!CJ63</f>
        <v>0</v>
      </c>
      <c r="CK65" s="24">
        <f>移輸入係数!$D65*投入係数表!CK63</f>
        <v>0</v>
      </c>
      <c r="CL65" s="24">
        <f>移輸入係数!$D65*投入係数表!CL63</f>
        <v>0</v>
      </c>
      <c r="CM65" s="24">
        <f>移輸入係数!$D65*投入係数表!CM63</f>
        <v>0</v>
      </c>
      <c r="CN65" s="24">
        <f>移輸入係数!$D65*投入係数表!CN63</f>
        <v>0</v>
      </c>
      <c r="CO65" s="24">
        <f>移輸入係数!$D65*投入係数表!CO63</f>
        <v>0</v>
      </c>
      <c r="CP65" s="24">
        <f>移輸入係数!$D65*投入係数表!CP63</f>
        <v>0</v>
      </c>
      <c r="CQ65" s="24">
        <f>移輸入係数!$D65*投入係数表!CQ63</f>
        <v>0</v>
      </c>
      <c r="CR65" s="24">
        <f>移輸入係数!$D65*投入係数表!CR63</f>
        <v>0</v>
      </c>
      <c r="CS65" s="24">
        <f>移輸入係数!$D65*投入係数表!CS63</f>
        <v>0</v>
      </c>
      <c r="CT65" s="24">
        <f>移輸入係数!$D65*投入係数表!CT63</f>
        <v>0</v>
      </c>
      <c r="CU65" s="24">
        <f>移輸入係数!$D65*投入係数表!CU63</f>
        <v>0</v>
      </c>
      <c r="CV65" s="24">
        <f>移輸入係数!$D65*投入係数表!CV63</f>
        <v>0</v>
      </c>
      <c r="CW65" s="24">
        <f>移輸入係数!$D65*投入係数表!CW63</f>
        <v>0</v>
      </c>
      <c r="CX65" s="24">
        <f>移輸入係数!$D65*投入係数表!CX63</f>
        <v>4.9719084797184204E-2</v>
      </c>
      <c r="CY65" s="24">
        <f>移輸入係数!$D65*投入係数表!CY63</f>
        <v>0</v>
      </c>
      <c r="CZ65" s="24">
        <f>移輸入係数!$D65*投入係数表!CZ63</f>
        <v>0</v>
      </c>
      <c r="DA65" s="24">
        <f>移輸入係数!$D65*投入係数表!DA63</f>
        <v>0</v>
      </c>
      <c r="DB65" s="24">
        <f>移輸入係数!$D65*投入係数表!DB63</f>
        <v>0</v>
      </c>
      <c r="DC65" s="24">
        <f>移輸入係数!$D65*投入係数表!DC63</f>
        <v>0</v>
      </c>
      <c r="DD65" s="24">
        <f>移輸入係数!$D65*投入係数表!DD63</f>
        <v>0</v>
      </c>
      <c r="DE65" s="24">
        <f>移輸入係数!$D65*投入係数表!DE63</f>
        <v>0</v>
      </c>
      <c r="DF65" s="24">
        <f>移輸入係数!$D65*投入係数表!DF63</f>
        <v>0</v>
      </c>
      <c r="DG65" s="27">
        <f>移輸入係数!$D65*投入係数表!DG63</f>
        <v>0</v>
      </c>
    </row>
    <row r="66" spans="2:111" x14ac:dyDescent="0.15">
      <c r="B66" s="36" t="s">
        <v>56</v>
      </c>
      <c r="C66" s="36" t="s">
        <v>171</v>
      </c>
      <c r="D66" s="23">
        <f>移輸入係数!$D66*投入係数表!D64</f>
        <v>0</v>
      </c>
      <c r="E66" s="24">
        <f>移輸入係数!$D66*投入係数表!E64</f>
        <v>0</v>
      </c>
      <c r="F66" s="24">
        <f>移輸入係数!$D66*投入係数表!F64</f>
        <v>0</v>
      </c>
      <c r="G66" s="24">
        <f>移輸入係数!$D66*投入係数表!G64</f>
        <v>0</v>
      </c>
      <c r="H66" s="24">
        <f>移輸入係数!$D66*投入係数表!H64</f>
        <v>0</v>
      </c>
      <c r="I66" s="24">
        <f>移輸入係数!$D66*投入係数表!I64</f>
        <v>0</v>
      </c>
      <c r="J66" s="24">
        <f>移輸入係数!$D66*投入係数表!J64</f>
        <v>0</v>
      </c>
      <c r="K66" s="24">
        <f>移輸入係数!$D66*投入係数表!K64</f>
        <v>0</v>
      </c>
      <c r="L66" s="24">
        <f>移輸入係数!$D66*投入係数表!L64</f>
        <v>0</v>
      </c>
      <c r="M66" s="24">
        <f>移輸入係数!$D66*投入係数表!M64</f>
        <v>0</v>
      </c>
      <c r="N66" s="24">
        <f>移輸入係数!$D66*投入係数表!N64</f>
        <v>0</v>
      </c>
      <c r="O66" s="24">
        <f>移輸入係数!$D66*投入係数表!O64</f>
        <v>0</v>
      </c>
      <c r="P66" s="24">
        <f>移輸入係数!$D66*投入係数表!P64</f>
        <v>0</v>
      </c>
      <c r="Q66" s="24">
        <f>移輸入係数!$D66*投入係数表!Q64</f>
        <v>0</v>
      </c>
      <c r="R66" s="24">
        <f>移輸入係数!$D66*投入係数表!R64</f>
        <v>0</v>
      </c>
      <c r="S66" s="24">
        <f>移輸入係数!$D66*投入係数表!S64</f>
        <v>0</v>
      </c>
      <c r="T66" s="24">
        <f>移輸入係数!$D66*投入係数表!T64</f>
        <v>0</v>
      </c>
      <c r="U66" s="24">
        <f>移輸入係数!$D66*投入係数表!U64</f>
        <v>0</v>
      </c>
      <c r="V66" s="24">
        <f>移輸入係数!$D66*投入係数表!V64</f>
        <v>0</v>
      </c>
      <c r="W66" s="24">
        <f>移輸入係数!$D66*投入係数表!W64</f>
        <v>0</v>
      </c>
      <c r="X66" s="24">
        <f>移輸入係数!$D66*投入係数表!X64</f>
        <v>0</v>
      </c>
      <c r="Y66" s="24">
        <f>移輸入係数!$D66*投入係数表!Y64</f>
        <v>0</v>
      </c>
      <c r="Z66" s="24">
        <f>移輸入係数!$D66*投入係数表!Z64</f>
        <v>0</v>
      </c>
      <c r="AA66" s="24">
        <f>移輸入係数!$D66*投入係数表!AA64</f>
        <v>0</v>
      </c>
      <c r="AB66" s="24">
        <f>移輸入係数!$D66*投入係数表!AB64</f>
        <v>0</v>
      </c>
      <c r="AC66" s="24">
        <f>移輸入係数!$D66*投入係数表!AC64</f>
        <v>0</v>
      </c>
      <c r="AD66" s="24">
        <f>移輸入係数!$D66*投入係数表!AD64</f>
        <v>0</v>
      </c>
      <c r="AE66" s="24">
        <f>移輸入係数!$D66*投入係数表!AE64</f>
        <v>0</v>
      </c>
      <c r="AF66" s="24">
        <f>移輸入係数!$D66*投入係数表!AF64</f>
        <v>0</v>
      </c>
      <c r="AG66" s="24">
        <f>移輸入係数!$D66*投入係数表!AG64</f>
        <v>0</v>
      </c>
      <c r="AH66" s="24">
        <f>移輸入係数!$D66*投入係数表!AH64</f>
        <v>0</v>
      </c>
      <c r="AI66" s="24">
        <f>移輸入係数!$D66*投入係数表!AI64</f>
        <v>0</v>
      </c>
      <c r="AJ66" s="24">
        <f>移輸入係数!$D66*投入係数表!AJ64</f>
        <v>0</v>
      </c>
      <c r="AK66" s="24">
        <f>移輸入係数!$D66*投入係数表!AK64</f>
        <v>0</v>
      </c>
      <c r="AL66" s="24">
        <f>移輸入係数!$D66*投入係数表!AL64</f>
        <v>0</v>
      </c>
      <c r="AM66" s="24">
        <f>移輸入係数!$D66*投入係数表!AM64</f>
        <v>0</v>
      </c>
      <c r="AN66" s="24">
        <f>移輸入係数!$D66*投入係数表!AN64</f>
        <v>0</v>
      </c>
      <c r="AO66" s="24">
        <f>移輸入係数!$D66*投入係数表!AO64</f>
        <v>0</v>
      </c>
      <c r="AP66" s="24">
        <f>移輸入係数!$D66*投入係数表!AP64</f>
        <v>0</v>
      </c>
      <c r="AQ66" s="24">
        <f>移輸入係数!$D66*投入係数表!AQ64</f>
        <v>0</v>
      </c>
      <c r="AR66" s="24">
        <f>移輸入係数!$D66*投入係数表!AR64</f>
        <v>0</v>
      </c>
      <c r="AS66" s="24">
        <f>移輸入係数!$D66*投入係数表!AS64</f>
        <v>0</v>
      </c>
      <c r="AT66" s="24">
        <f>移輸入係数!$D66*投入係数表!AT64</f>
        <v>0</v>
      </c>
      <c r="AU66" s="24">
        <f>移輸入係数!$D66*投入係数表!AU64</f>
        <v>0</v>
      </c>
      <c r="AV66" s="24">
        <f>移輸入係数!$D66*投入係数表!AV64</f>
        <v>0</v>
      </c>
      <c r="AW66" s="24">
        <f>移輸入係数!$D66*投入係数表!AW64</f>
        <v>0</v>
      </c>
      <c r="AX66" s="24">
        <f>移輸入係数!$D66*投入係数表!AX64</f>
        <v>0</v>
      </c>
      <c r="AY66" s="24">
        <f>移輸入係数!$D66*投入係数表!AY64</f>
        <v>0</v>
      </c>
      <c r="AZ66" s="24">
        <f>移輸入係数!$D66*投入係数表!AZ64</f>
        <v>0</v>
      </c>
      <c r="BA66" s="24">
        <f>移輸入係数!$D66*投入係数表!BA64</f>
        <v>0</v>
      </c>
      <c r="BB66" s="24">
        <f>移輸入係数!$D66*投入係数表!BB64</f>
        <v>0</v>
      </c>
      <c r="BC66" s="24">
        <f>移輸入係数!$D66*投入係数表!BC64</f>
        <v>0</v>
      </c>
      <c r="BD66" s="24">
        <f>移輸入係数!$D66*投入係数表!BD64</f>
        <v>0</v>
      </c>
      <c r="BE66" s="24">
        <f>移輸入係数!$D66*投入係数表!BE64</f>
        <v>0</v>
      </c>
      <c r="BF66" s="24">
        <f>移輸入係数!$D66*投入係数表!BF64</f>
        <v>0</v>
      </c>
      <c r="BG66" s="24">
        <f>移輸入係数!$D66*投入係数表!BG64</f>
        <v>0</v>
      </c>
      <c r="BH66" s="24">
        <f>移輸入係数!$D66*投入係数表!BH64</f>
        <v>0</v>
      </c>
      <c r="BI66" s="24">
        <f>移輸入係数!$D66*投入係数表!BI64</f>
        <v>0.21365306530335751</v>
      </c>
      <c r="BJ66" s="24">
        <f>移輸入係数!$D66*投入係数表!BJ64</f>
        <v>0</v>
      </c>
      <c r="BK66" s="24">
        <f>移輸入係数!$D66*投入係数表!BK64</f>
        <v>0</v>
      </c>
      <c r="BL66" s="24">
        <f>移輸入係数!$D66*投入係数表!BL64</f>
        <v>0</v>
      </c>
      <c r="BM66" s="24">
        <f>移輸入係数!$D66*投入係数表!BM64</f>
        <v>0</v>
      </c>
      <c r="BN66" s="24">
        <f>移輸入係数!$D66*投入係数表!BN64</f>
        <v>0</v>
      </c>
      <c r="BO66" s="24">
        <f>移輸入係数!$D66*投入係数表!BO64</f>
        <v>0</v>
      </c>
      <c r="BP66" s="24">
        <f>移輸入係数!$D66*投入係数表!BP64</f>
        <v>0</v>
      </c>
      <c r="BQ66" s="24">
        <f>移輸入係数!$D66*投入係数表!BQ64</f>
        <v>0</v>
      </c>
      <c r="BR66" s="24">
        <f>移輸入係数!$D66*投入係数表!BR64</f>
        <v>0</v>
      </c>
      <c r="BS66" s="24">
        <f>移輸入係数!$D66*投入係数表!BS64</f>
        <v>0</v>
      </c>
      <c r="BT66" s="24">
        <f>移輸入係数!$D66*投入係数表!BT64</f>
        <v>0</v>
      </c>
      <c r="BU66" s="24">
        <f>移輸入係数!$D66*投入係数表!BU64</f>
        <v>0</v>
      </c>
      <c r="BV66" s="24">
        <f>移輸入係数!$D66*投入係数表!BV64</f>
        <v>0</v>
      </c>
      <c r="BW66" s="24">
        <f>移輸入係数!$D66*投入係数表!BW64</f>
        <v>0</v>
      </c>
      <c r="BX66" s="24">
        <f>移輸入係数!$D66*投入係数表!BX64</f>
        <v>0</v>
      </c>
      <c r="BY66" s="24">
        <f>移輸入係数!$D66*投入係数表!BY64</f>
        <v>0</v>
      </c>
      <c r="BZ66" s="24">
        <f>移輸入係数!$D66*投入係数表!BZ64</f>
        <v>0</v>
      </c>
      <c r="CA66" s="24">
        <f>移輸入係数!$D66*投入係数表!CA64</f>
        <v>0</v>
      </c>
      <c r="CB66" s="24">
        <f>移輸入係数!$D66*投入係数表!CB64</f>
        <v>0</v>
      </c>
      <c r="CC66" s="24">
        <f>移輸入係数!$D66*投入係数表!CC64</f>
        <v>0</v>
      </c>
      <c r="CD66" s="24">
        <f>移輸入係数!$D66*投入係数表!CD64</f>
        <v>0</v>
      </c>
      <c r="CE66" s="24">
        <f>移輸入係数!$D66*投入係数表!CE64</f>
        <v>0</v>
      </c>
      <c r="CF66" s="24">
        <f>移輸入係数!$D66*投入係数表!CF64</f>
        <v>0</v>
      </c>
      <c r="CG66" s="24">
        <f>移輸入係数!$D66*投入係数表!CG64</f>
        <v>0</v>
      </c>
      <c r="CH66" s="24">
        <f>移輸入係数!$D66*投入係数表!CH64</f>
        <v>0</v>
      </c>
      <c r="CI66" s="24">
        <f>移輸入係数!$D66*投入係数表!CI64</f>
        <v>0</v>
      </c>
      <c r="CJ66" s="24">
        <f>移輸入係数!$D66*投入係数表!CJ64</f>
        <v>0</v>
      </c>
      <c r="CK66" s="24">
        <f>移輸入係数!$D66*投入係数表!CK64</f>
        <v>0</v>
      </c>
      <c r="CL66" s="24">
        <f>移輸入係数!$D66*投入係数表!CL64</f>
        <v>0</v>
      </c>
      <c r="CM66" s="24">
        <f>移輸入係数!$D66*投入係数表!CM64</f>
        <v>0</v>
      </c>
      <c r="CN66" s="24">
        <f>移輸入係数!$D66*投入係数表!CN64</f>
        <v>1.2489883954471123E-3</v>
      </c>
      <c r="CO66" s="24">
        <f>移輸入係数!$D66*投入係数表!CO64</f>
        <v>2.8933878456618119E-5</v>
      </c>
      <c r="CP66" s="24">
        <f>移輸入係数!$D66*投入係数表!CP64</f>
        <v>1.0093896167548583E-4</v>
      </c>
      <c r="CQ66" s="24">
        <f>移輸入係数!$D66*投入係数表!CQ64</f>
        <v>0</v>
      </c>
      <c r="CR66" s="24">
        <f>移輸入係数!$D66*投入係数表!CR64</f>
        <v>0</v>
      </c>
      <c r="CS66" s="24">
        <f>移輸入係数!$D66*投入係数表!CS64</f>
        <v>0</v>
      </c>
      <c r="CT66" s="24">
        <f>移輸入係数!$D66*投入係数表!CT64</f>
        <v>0</v>
      </c>
      <c r="CU66" s="24">
        <f>移輸入係数!$D66*投入係数表!CU64</f>
        <v>0</v>
      </c>
      <c r="CV66" s="24">
        <f>移輸入係数!$D66*投入係数表!CV64</f>
        <v>8.2756763263498112E-6</v>
      </c>
      <c r="CW66" s="24">
        <f>移輸入係数!$D66*投入係数表!CW64</f>
        <v>0</v>
      </c>
      <c r="CX66" s="24">
        <f>移輸入係数!$D66*投入係数表!CX64</f>
        <v>0</v>
      </c>
      <c r="CY66" s="24">
        <f>移輸入係数!$D66*投入係数表!CY64</f>
        <v>1.2504652047858877E-6</v>
      </c>
      <c r="CZ66" s="24">
        <f>移輸入係数!$D66*投入係数表!CZ64</f>
        <v>0</v>
      </c>
      <c r="DA66" s="24">
        <f>移輸入係数!$D66*投入係数表!DA64</f>
        <v>0</v>
      </c>
      <c r="DB66" s="24">
        <f>移輸入係数!$D66*投入係数表!DB64</f>
        <v>0</v>
      </c>
      <c r="DC66" s="24">
        <f>移輸入係数!$D66*投入係数表!DC64</f>
        <v>1.2502305757164568E-5</v>
      </c>
      <c r="DD66" s="24">
        <f>移輸入係数!$D66*投入係数表!DD64</f>
        <v>0</v>
      </c>
      <c r="DE66" s="24">
        <f>移輸入係数!$D66*投入係数表!DE64</f>
        <v>0</v>
      </c>
      <c r="DF66" s="24">
        <f>移輸入係数!$D66*投入係数表!DF64</f>
        <v>0</v>
      </c>
      <c r="DG66" s="27">
        <f>移輸入係数!$D66*投入係数表!DG64</f>
        <v>0</v>
      </c>
    </row>
    <row r="67" spans="2:111" x14ac:dyDescent="0.15">
      <c r="B67" s="36" t="s">
        <v>57</v>
      </c>
      <c r="C67" s="36" t="s">
        <v>172</v>
      </c>
      <c r="D67" s="23">
        <f>移輸入係数!$D67*投入係数表!D65</f>
        <v>0</v>
      </c>
      <c r="E67" s="24">
        <f>移輸入係数!$D67*投入係数表!E65</f>
        <v>0</v>
      </c>
      <c r="F67" s="24">
        <f>移輸入係数!$D67*投入係数表!F65</f>
        <v>0</v>
      </c>
      <c r="G67" s="24">
        <f>移輸入係数!$D67*投入係数表!G65</f>
        <v>0</v>
      </c>
      <c r="H67" s="24">
        <f>移輸入係数!$D67*投入係数表!H65</f>
        <v>0</v>
      </c>
      <c r="I67" s="24">
        <f>移輸入係数!$D67*投入係数表!I65</f>
        <v>0</v>
      </c>
      <c r="J67" s="24">
        <f>移輸入係数!$D67*投入係数表!J65</f>
        <v>0</v>
      </c>
      <c r="K67" s="24">
        <f>移輸入係数!$D67*投入係数表!K65</f>
        <v>0</v>
      </c>
      <c r="L67" s="24">
        <f>移輸入係数!$D67*投入係数表!L65</f>
        <v>0</v>
      </c>
      <c r="M67" s="24">
        <f>移輸入係数!$D67*投入係数表!M65</f>
        <v>0</v>
      </c>
      <c r="N67" s="24">
        <f>移輸入係数!$D67*投入係数表!N65</f>
        <v>0</v>
      </c>
      <c r="O67" s="24">
        <f>移輸入係数!$D67*投入係数表!O65</f>
        <v>0</v>
      </c>
      <c r="P67" s="24">
        <f>移輸入係数!$D67*投入係数表!P65</f>
        <v>0</v>
      </c>
      <c r="Q67" s="24">
        <f>移輸入係数!$D67*投入係数表!Q65</f>
        <v>0</v>
      </c>
      <c r="R67" s="24">
        <f>移輸入係数!$D67*投入係数表!R65</f>
        <v>0</v>
      </c>
      <c r="S67" s="24">
        <f>移輸入係数!$D67*投入係数表!S65</f>
        <v>0</v>
      </c>
      <c r="T67" s="24">
        <f>移輸入係数!$D67*投入係数表!T65</f>
        <v>0</v>
      </c>
      <c r="U67" s="24">
        <f>移輸入係数!$D67*投入係数表!U65</f>
        <v>0</v>
      </c>
      <c r="V67" s="24">
        <f>移輸入係数!$D67*投入係数表!V65</f>
        <v>0</v>
      </c>
      <c r="W67" s="24">
        <f>移輸入係数!$D67*投入係数表!W65</f>
        <v>0</v>
      </c>
      <c r="X67" s="24">
        <f>移輸入係数!$D67*投入係数表!X65</f>
        <v>0</v>
      </c>
      <c r="Y67" s="24">
        <f>移輸入係数!$D67*投入係数表!Y65</f>
        <v>0</v>
      </c>
      <c r="Z67" s="24">
        <f>移輸入係数!$D67*投入係数表!Z65</f>
        <v>0</v>
      </c>
      <c r="AA67" s="24">
        <f>移輸入係数!$D67*投入係数表!AA65</f>
        <v>0</v>
      </c>
      <c r="AB67" s="24">
        <f>移輸入係数!$D67*投入係数表!AB65</f>
        <v>0</v>
      </c>
      <c r="AC67" s="24">
        <f>移輸入係数!$D67*投入係数表!AC65</f>
        <v>0</v>
      </c>
      <c r="AD67" s="24">
        <f>移輸入係数!$D67*投入係数表!AD65</f>
        <v>0</v>
      </c>
      <c r="AE67" s="24">
        <f>移輸入係数!$D67*投入係数表!AE65</f>
        <v>0</v>
      </c>
      <c r="AF67" s="24">
        <f>移輸入係数!$D67*投入係数表!AF65</f>
        <v>0</v>
      </c>
      <c r="AG67" s="24">
        <f>移輸入係数!$D67*投入係数表!AG65</f>
        <v>0</v>
      </c>
      <c r="AH67" s="24">
        <f>移輸入係数!$D67*投入係数表!AH65</f>
        <v>0</v>
      </c>
      <c r="AI67" s="24">
        <f>移輸入係数!$D67*投入係数表!AI65</f>
        <v>0</v>
      </c>
      <c r="AJ67" s="24">
        <f>移輸入係数!$D67*投入係数表!AJ65</f>
        <v>0</v>
      </c>
      <c r="AK67" s="24">
        <f>移輸入係数!$D67*投入係数表!AK65</f>
        <v>0</v>
      </c>
      <c r="AL67" s="24">
        <f>移輸入係数!$D67*投入係数表!AL65</f>
        <v>0</v>
      </c>
      <c r="AM67" s="24">
        <f>移輸入係数!$D67*投入係数表!AM65</f>
        <v>0</v>
      </c>
      <c r="AN67" s="24">
        <f>移輸入係数!$D67*投入係数表!AN65</f>
        <v>0</v>
      </c>
      <c r="AO67" s="24">
        <f>移輸入係数!$D67*投入係数表!AO65</f>
        <v>0</v>
      </c>
      <c r="AP67" s="24">
        <f>移輸入係数!$D67*投入係数表!AP65</f>
        <v>0</v>
      </c>
      <c r="AQ67" s="24">
        <f>移輸入係数!$D67*投入係数表!AQ65</f>
        <v>0</v>
      </c>
      <c r="AR67" s="24">
        <f>移輸入係数!$D67*投入係数表!AR65</f>
        <v>0</v>
      </c>
      <c r="AS67" s="24">
        <f>移輸入係数!$D67*投入係数表!AS65</f>
        <v>0</v>
      </c>
      <c r="AT67" s="24">
        <f>移輸入係数!$D67*投入係数表!AT65</f>
        <v>0</v>
      </c>
      <c r="AU67" s="24">
        <f>移輸入係数!$D67*投入係数表!AU65</f>
        <v>0</v>
      </c>
      <c r="AV67" s="24">
        <f>移輸入係数!$D67*投入係数表!AV65</f>
        <v>0</v>
      </c>
      <c r="AW67" s="24">
        <f>移輸入係数!$D67*投入係数表!AW65</f>
        <v>0</v>
      </c>
      <c r="AX67" s="24">
        <f>移輸入係数!$D67*投入係数表!AX65</f>
        <v>0</v>
      </c>
      <c r="AY67" s="24">
        <f>移輸入係数!$D67*投入係数表!AY65</f>
        <v>0</v>
      </c>
      <c r="AZ67" s="24">
        <f>移輸入係数!$D67*投入係数表!AZ65</f>
        <v>0</v>
      </c>
      <c r="BA67" s="24">
        <f>移輸入係数!$D67*投入係数表!BA65</f>
        <v>0</v>
      </c>
      <c r="BB67" s="24">
        <f>移輸入係数!$D67*投入係数表!BB65</f>
        <v>0</v>
      </c>
      <c r="BC67" s="24">
        <f>移輸入係数!$D67*投入係数表!BC65</f>
        <v>0</v>
      </c>
      <c r="BD67" s="24">
        <f>移輸入係数!$D67*投入係数表!BD65</f>
        <v>0</v>
      </c>
      <c r="BE67" s="24">
        <f>移輸入係数!$D67*投入係数表!BE65</f>
        <v>0</v>
      </c>
      <c r="BF67" s="24">
        <f>移輸入係数!$D67*投入係数表!BF65</f>
        <v>0</v>
      </c>
      <c r="BG67" s="24">
        <f>移輸入係数!$D67*投入係数表!BG65</f>
        <v>0</v>
      </c>
      <c r="BH67" s="24">
        <f>移輸入係数!$D67*投入係数表!BH65</f>
        <v>0</v>
      </c>
      <c r="BI67" s="24">
        <f>移輸入係数!$D67*投入係数表!BI65</f>
        <v>0</v>
      </c>
      <c r="BJ67" s="24">
        <f>移輸入係数!$D67*投入係数表!BJ65</f>
        <v>0.30745172117349961</v>
      </c>
      <c r="BK67" s="24">
        <f>移輸入係数!$D67*投入係数表!BK65</f>
        <v>0</v>
      </c>
      <c r="BL67" s="24">
        <f>移輸入係数!$D67*投入係数表!BL65</f>
        <v>0</v>
      </c>
      <c r="BM67" s="24">
        <f>移輸入係数!$D67*投入係数表!BM65</f>
        <v>0</v>
      </c>
      <c r="BN67" s="24">
        <f>移輸入係数!$D67*投入係数表!BN65</f>
        <v>0</v>
      </c>
      <c r="BO67" s="24">
        <f>移輸入係数!$D67*投入係数表!BO65</f>
        <v>0</v>
      </c>
      <c r="BP67" s="24">
        <f>移輸入係数!$D67*投入係数表!BP65</f>
        <v>0</v>
      </c>
      <c r="BQ67" s="24">
        <f>移輸入係数!$D67*投入係数表!BQ65</f>
        <v>0</v>
      </c>
      <c r="BR67" s="24">
        <f>移輸入係数!$D67*投入係数表!BR65</f>
        <v>0</v>
      </c>
      <c r="BS67" s="24">
        <f>移輸入係数!$D67*投入係数表!BS65</f>
        <v>0</v>
      </c>
      <c r="BT67" s="24">
        <f>移輸入係数!$D67*投入係数表!BT65</f>
        <v>0</v>
      </c>
      <c r="BU67" s="24">
        <f>移輸入係数!$D67*投入係数表!BU65</f>
        <v>0</v>
      </c>
      <c r="BV67" s="24">
        <f>移輸入係数!$D67*投入係数表!BV65</f>
        <v>0</v>
      </c>
      <c r="BW67" s="24">
        <f>移輸入係数!$D67*投入係数表!BW65</f>
        <v>0</v>
      </c>
      <c r="BX67" s="24">
        <f>移輸入係数!$D67*投入係数表!BX65</f>
        <v>0</v>
      </c>
      <c r="BY67" s="24">
        <f>移輸入係数!$D67*投入係数表!BY65</f>
        <v>0</v>
      </c>
      <c r="BZ67" s="24">
        <f>移輸入係数!$D67*投入係数表!BZ65</f>
        <v>7.672673437728568E-2</v>
      </c>
      <c r="CA67" s="24">
        <f>移輸入係数!$D67*投入係数表!CA65</f>
        <v>0</v>
      </c>
      <c r="CB67" s="24">
        <f>移輸入係数!$D67*投入係数表!CB65</f>
        <v>0</v>
      </c>
      <c r="CC67" s="24">
        <f>移輸入係数!$D67*投入係数表!CC65</f>
        <v>0</v>
      </c>
      <c r="CD67" s="24">
        <f>移輸入係数!$D67*投入係数表!CD65</f>
        <v>0</v>
      </c>
      <c r="CE67" s="24">
        <f>移輸入係数!$D67*投入係数表!CE65</f>
        <v>0</v>
      </c>
      <c r="CF67" s="24">
        <f>移輸入係数!$D67*投入係数表!CF65</f>
        <v>0</v>
      </c>
      <c r="CG67" s="24">
        <f>移輸入係数!$D67*投入係数表!CG65</f>
        <v>3.723531281007103E-5</v>
      </c>
      <c r="CH67" s="24">
        <f>移輸入係数!$D67*投入係数表!CH65</f>
        <v>0</v>
      </c>
      <c r="CI67" s="24">
        <f>移輸入係数!$D67*投入係数表!CI65</f>
        <v>0</v>
      </c>
      <c r="CJ67" s="24">
        <f>移輸入係数!$D67*投入係数表!CJ65</f>
        <v>0</v>
      </c>
      <c r="CK67" s="24">
        <f>移輸入係数!$D67*投入係数表!CK65</f>
        <v>0</v>
      </c>
      <c r="CL67" s="24">
        <f>移輸入係数!$D67*投入係数表!CL65</f>
        <v>0</v>
      </c>
      <c r="CM67" s="24">
        <f>移輸入係数!$D67*投入係数表!CM65</f>
        <v>0</v>
      </c>
      <c r="CN67" s="24">
        <f>移輸入係数!$D67*投入係数表!CN65</f>
        <v>7.1467043341720679E-3</v>
      </c>
      <c r="CO67" s="24">
        <f>移輸入係数!$D67*投入係数表!CO65</f>
        <v>0</v>
      </c>
      <c r="CP67" s="24">
        <f>移輸入係数!$D67*投入係数表!CP65</f>
        <v>0</v>
      </c>
      <c r="CQ67" s="24">
        <f>移輸入係数!$D67*投入係数表!CQ65</f>
        <v>0</v>
      </c>
      <c r="CR67" s="24">
        <f>移輸入係数!$D67*投入係数表!CR65</f>
        <v>0</v>
      </c>
      <c r="CS67" s="24">
        <f>移輸入係数!$D67*投入係数表!CS65</f>
        <v>0</v>
      </c>
      <c r="CT67" s="24">
        <f>移輸入係数!$D67*投入係数表!CT65</f>
        <v>0</v>
      </c>
      <c r="CU67" s="24">
        <f>移輸入係数!$D67*投入係数表!CU65</f>
        <v>0</v>
      </c>
      <c r="CV67" s="24">
        <f>移輸入係数!$D67*投入係数表!CV65</f>
        <v>0</v>
      </c>
      <c r="CW67" s="24">
        <f>移輸入係数!$D67*投入係数表!CW65</f>
        <v>0</v>
      </c>
      <c r="CX67" s="24">
        <f>移輸入係数!$D67*投入係数表!CX65</f>
        <v>7.3374527744727433E-3</v>
      </c>
      <c r="CY67" s="24">
        <f>移輸入係数!$D67*投入係数表!CY65</f>
        <v>1.0103396449400941E-5</v>
      </c>
      <c r="CZ67" s="24">
        <f>移輸入係数!$D67*投入係数表!CZ65</f>
        <v>0</v>
      </c>
      <c r="DA67" s="24">
        <f>移輸入係数!$D67*投入係数表!DA65</f>
        <v>0</v>
      </c>
      <c r="DB67" s="24">
        <f>移輸入係数!$D67*投入係数表!DB65</f>
        <v>0</v>
      </c>
      <c r="DC67" s="24">
        <f>移輸入係数!$D67*投入係数表!DC65</f>
        <v>0</v>
      </c>
      <c r="DD67" s="24">
        <f>移輸入係数!$D67*投入係数表!DD65</f>
        <v>0</v>
      </c>
      <c r="DE67" s="24">
        <f>移輸入係数!$D67*投入係数表!DE65</f>
        <v>3.8915077670226327E-4</v>
      </c>
      <c r="DF67" s="24">
        <f>移輸入係数!$D67*投入係数表!DF65</f>
        <v>0</v>
      </c>
      <c r="DG67" s="27">
        <f>移輸入係数!$D67*投入係数表!DG65</f>
        <v>0</v>
      </c>
    </row>
    <row r="68" spans="2:111" x14ac:dyDescent="0.15">
      <c r="B68" s="36" t="s">
        <v>58</v>
      </c>
      <c r="C68" s="36" t="s">
        <v>173</v>
      </c>
      <c r="D68" s="23">
        <f>移輸入係数!$D68*投入係数表!D66</f>
        <v>3.1914039032678599E-5</v>
      </c>
      <c r="E68" s="24">
        <f>移輸入係数!$D68*投入係数表!E66</f>
        <v>0</v>
      </c>
      <c r="F68" s="24">
        <f>移輸入係数!$D68*投入係数表!F66</f>
        <v>2.1096416512132973E-4</v>
      </c>
      <c r="G68" s="24">
        <f>移輸入係数!$D68*投入係数表!G66</f>
        <v>2.4109992118353767E-4</v>
      </c>
      <c r="H68" s="24">
        <f>移輸入係数!$D68*投入係数表!H66</f>
        <v>0</v>
      </c>
      <c r="I68" s="24">
        <f>移輸入係数!$D68*投入係数表!I66</f>
        <v>0</v>
      </c>
      <c r="J68" s="24">
        <f>移輸入係数!$D68*投入係数表!J66</f>
        <v>0</v>
      </c>
      <c r="K68" s="24">
        <f>移輸入係数!$D68*投入係数表!K66</f>
        <v>4.3824677713121419E-4</v>
      </c>
      <c r="L68" s="24">
        <f>移輸入係数!$D68*投入係数表!L66</f>
        <v>1.1053123215398388E-3</v>
      </c>
      <c r="M68" s="24">
        <f>移輸入係数!$D68*投入係数表!M66</f>
        <v>0</v>
      </c>
      <c r="N68" s="24">
        <f>移輸入係数!$D68*投入係数表!N66</f>
        <v>0</v>
      </c>
      <c r="O68" s="24">
        <f>移輸入係数!$D68*投入係数表!O66</f>
        <v>1.2455207022419301E-3</v>
      </c>
      <c r="P68" s="24">
        <f>移輸入係数!$D68*投入係数表!P66</f>
        <v>1.5855385942733592E-2</v>
      </c>
      <c r="Q68" s="24">
        <f>移輸入係数!$D68*投入係数表!Q66</f>
        <v>2.7800598907255884E-3</v>
      </c>
      <c r="R68" s="24">
        <f>移輸入係数!$D68*投入係数表!R66</f>
        <v>7.6165893616566534E-3</v>
      </c>
      <c r="S68" s="24">
        <f>移輸入係数!$D68*投入係数表!S66</f>
        <v>1.0168479239179111E-3</v>
      </c>
      <c r="T68" s="24">
        <f>移輸入係数!$D68*投入係数表!T66</f>
        <v>1.8016096434129425E-4</v>
      </c>
      <c r="U68" s="24">
        <f>移輸入係数!$D68*投入係数表!U66</f>
        <v>4.526596354840756E-5</v>
      </c>
      <c r="V68" s="24">
        <f>移輸入係数!$D68*投入係数表!V66</f>
        <v>0</v>
      </c>
      <c r="W68" s="24">
        <f>移輸入係数!$D68*投入係数表!W66</f>
        <v>0</v>
      </c>
      <c r="X68" s="24">
        <f>移輸入係数!$D68*投入係数表!X66</f>
        <v>0</v>
      </c>
      <c r="Y68" s="24">
        <f>移輸入係数!$D68*投入係数表!Y66</f>
        <v>2.851072110305209E-4</v>
      </c>
      <c r="Z68" s="24">
        <f>移輸入係数!$D68*投入係数表!Z66</f>
        <v>1.9426453843775926E-4</v>
      </c>
      <c r="AA68" s="24">
        <f>移輸入係数!$D68*投入係数表!AA66</f>
        <v>1.0025227462010632E-3</v>
      </c>
      <c r="AB68" s="24">
        <f>移輸入係数!$D68*投入係数表!AB66</f>
        <v>1.3455817823352379E-4</v>
      </c>
      <c r="AC68" s="24">
        <f>移輸入係数!$D68*投入係数表!AC66</f>
        <v>3.2138322792997758E-4</v>
      </c>
      <c r="AD68" s="24">
        <f>移輸入係数!$D68*投入係数表!AD66</f>
        <v>0</v>
      </c>
      <c r="AE68" s="24">
        <f>移輸入係数!$D68*投入係数表!AE66</f>
        <v>1.9332870722195013E-4</v>
      </c>
      <c r="AF68" s="24">
        <f>移輸入係数!$D68*投入係数表!AF66</f>
        <v>1.9330411717478782E-4</v>
      </c>
      <c r="AG68" s="24">
        <f>移輸入係数!$D68*投入係数表!AG66</f>
        <v>2.5962448079815446E-4</v>
      </c>
      <c r="AH68" s="24">
        <f>移輸入係数!$D68*投入係数表!AH66</f>
        <v>2.6028891683715903E-3</v>
      </c>
      <c r="AI68" s="24">
        <f>移輸入係数!$D68*投入係数表!AI66</f>
        <v>2.2677166853061572E-3</v>
      </c>
      <c r="AJ68" s="24">
        <f>移輸入係数!$D68*投入係数表!AJ66</f>
        <v>2.0909531566467278E-4</v>
      </c>
      <c r="AK68" s="24">
        <f>移輸入係数!$D68*投入係数表!AK66</f>
        <v>4.0193891152210592E-3</v>
      </c>
      <c r="AL68" s="24">
        <f>移輸入係数!$D68*投入係数表!AL66</f>
        <v>2.1846836840389685E-3</v>
      </c>
      <c r="AM68" s="24">
        <f>移輸入係数!$D68*投入係数表!AM66</f>
        <v>0</v>
      </c>
      <c r="AN68" s="24">
        <f>移輸入係数!$D68*投入係数表!AN66</f>
        <v>0</v>
      </c>
      <c r="AO68" s="24">
        <f>移輸入係数!$D68*投入係数表!AO66</f>
        <v>3.3935950991698257E-3</v>
      </c>
      <c r="AP68" s="24">
        <f>移輸入係数!$D68*投入係数表!AP66</f>
        <v>7.3383277503393864E-6</v>
      </c>
      <c r="AQ68" s="24">
        <f>移輸入係数!$D68*投入係数表!AQ66</f>
        <v>0</v>
      </c>
      <c r="AR68" s="24">
        <f>移輸入係数!$D68*投入係数表!AR66</f>
        <v>8.2593028013137697E-4</v>
      </c>
      <c r="AS68" s="24">
        <f>移輸入係数!$D68*投入係数表!AS66</f>
        <v>1.7628591590023176E-5</v>
      </c>
      <c r="AT68" s="24">
        <f>移輸入係数!$D68*投入係数表!AT66</f>
        <v>9.1457372575525297E-5</v>
      </c>
      <c r="AU68" s="24">
        <f>移輸入係数!$D68*投入係数表!AU66</f>
        <v>3.1050426470713229E-6</v>
      </c>
      <c r="AV68" s="24">
        <f>移輸入係数!$D68*投入係数表!AV66</f>
        <v>1.3558521389592368E-3</v>
      </c>
      <c r="AW68" s="24">
        <f>移輸入係数!$D68*投入係数表!AW66</f>
        <v>2.0048580212542371E-3</v>
      </c>
      <c r="AX68" s="24">
        <f>移輸入係数!$D68*投入係数表!AX66</f>
        <v>0</v>
      </c>
      <c r="AY68" s="24">
        <f>移輸入係数!$D68*投入係数表!AY66</f>
        <v>9.8361768645426322E-4</v>
      </c>
      <c r="AZ68" s="24">
        <f>移輸入係数!$D68*投入係数表!AZ66</f>
        <v>7.5455395307349434E-3</v>
      </c>
      <c r="BA68" s="24">
        <f>移輸入係数!$D68*投入係数表!BA66</f>
        <v>2.2944789211512103E-4</v>
      </c>
      <c r="BB68" s="24">
        <f>移輸入係数!$D68*投入係数表!BB66</f>
        <v>3.6779008052140335E-3</v>
      </c>
      <c r="BC68" s="24">
        <f>移輸入係数!$D68*投入係数表!BC66</f>
        <v>2.8844067946001494E-4</v>
      </c>
      <c r="BD68" s="24">
        <f>移輸入係数!$D68*投入係数表!BD66</f>
        <v>2.3974199596910311E-3</v>
      </c>
      <c r="BE68" s="24">
        <f>移輸入係数!$D68*投入係数表!BE66</f>
        <v>1.9448129356138279E-3</v>
      </c>
      <c r="BF68" s="24">
        <f>移輸入係数!$D68*投入係数表!BF66</f>
        <v>0</v>
      </c>
      <c r="BG68" s="24">
        <f>移輸入係数!$D68*投入係数表!BG66</f>
        <v>4.950323023166915E-4</v>
      </c>
      <c r="BH68" s="24">
        <f>移輸入係数!$D68*投入係数表!BH66</f>
        <v>4.4069225626638855E-4</v>
      </c>
      <c r="BI68" s="24">
        <f>移輸入係数!$D68*投入係数表!BI66</f>
        <v>0</v>
      </c>
      <c r="BJ68" s="24">
        <f>移輸入係数!$D68*投入係数表!BJ66</f>
        <v>1.249999600848453E-4</v>
      </c>
      <c r="BK68" s="24">
        <f>移輸入係数!$D68*投入係数表!BK66</f>
        <v>2.5758217799246176E-2</v>
      </c>
      <c r="BL68" s="24">
        <f>移輸入係数!$D68*投入係数表!BL66</f>
        <v>0</v>
      </c>
      <c r="BM68" s="24">
        <f>移輸入係数!$D68*投入係数表!BM66</f>
        <v>1.3699473136236896E-3</v>
      </c>
      <c r="BN68" s="24">
        <f>移輸入係数!$D68*投入係数表!BN66</f>
        <v>4.1305037162965514E-3</v>
      </c>
      <c r="BO68" s="24">
        <f>移輸入係数!$D68*投入係数表!BO66</f>
        <v>2.560408572659299E-3</v>
      </c>
      <c r="BP68" s="24">
        <f>移輸入係数!$D68*投入係数表!BP66</f>
        <v>2.9685821589861628E-3</v>
      </c>
      <c r="BQ68" s="24">
        <f>移輸入係数!$D68*投入係数表!BQ66</f>
        <v>8.5375853590382674E-6</v>
      </c>
      <c r="BR68" s="24">
        <f>移輸入係数!$D68*投入係数表!BR66</f>
        <v>0</v>
      </c>
      <c r="BS68" s="24">
        <f>移輸入係数!$D68*投入係数表!BS66</f>
        <v>7.1150025815013007E-4</v>
      </c>
      <c r="BT68" s="24">
        <f>移輸入係数!$D68*投入係数表!BT66</f>
        <v>4.1143801375762462E-4</v>
      </c>
      <c r="BU68" s="24">
        <f>移輸入係数!$D68*投入係数表!BU66</f>
        <v>3.0364299857580046E-4</v>
      </c>
      <c r="BV68" s="24">
        <f>移輸入係数!$D68*投入係数表!BV66</f>
        <v>1.622607681945143E-4</v>
      </c>
      <c r="BW68" s="24">
        <f>移輸入係数!$D68*投入係数表!BW66</f>
        <v>1.3655183509484452E-5</v>
      </c>
      <c r="BX68" s="24">
        <f>移輸入係数!$D68*投入係数表!BX66</f>
        <v>1.2387887193436057E-5</v>
      </c>
      <c r="BY68" s="24">
        <f>移輸入係数!$D68*投入係数表!BY66</f>
        <v>0</v>
      </c>
      <c r="BZ68" s="24">
        <f>移輸入係数!$D68*投入係数表!BZ66</f>
        <v>3.9445585197724344E-5</v>
      </c>
      <c r="CA68" s="24">
        <f>移輸入係数!$D68*投入係数表!CA66</f>
        <v>4.4026012552207607E-4</v>
      </c>
      <c r="CB68" s="24">
        <f>移輸入係数!$D68*投入係数表!CB66</f>
        <v>7.9099889597496995E-6</v>
      </c>
      <c r="CC68" s="24">
        <f>移輸入係数!$D68*投入係数表!CC66</f>
        <v>0</v>
      </c>
      <c r="CD68" s="24">
        <f>移輸入係数!$D68*投入係数表!CD66</f>
        <v>0</v>
      </c>
      <c r="CE68" s="24">
        <f>移輸入係数!$D68*投入係数表!CE66</f>
        <v>1.1406632109211239E-4</v>
      </c>
      <c r="CF68" s="24">
        <f>移輸入係数!$D68*投入係数表!CF66</f>
        <v>3.0380225420592153E-5</v>
      </c>
      <c r="CG68" s="24">
        <f>移輸入係数!$D68*投入係数表!CG66</f>
        <v>1.5433533813020818E-4</v>
      </c>
      <c r="CH68" s="24">
        <f>移輸入係数!$D68*投入係数表!CH66</f>
        <v>6.0371850424657766E-5</v>
      </c>
      <c r="CI68" s="24">
        <f>移輸入係数!$D68*投入係数表!CI66</f>
        <v>1.2122583475700016E-3</v>
      </c>
      <c r="CJ68" s="24">
        <f>移輸入係数!$D68*投入係数表!CJ66</f>
        <v>1.245146854335074E-3</v>
      </c>
      <c r="CK68" s="24">
        <f>移輸入係数!$D68*投入係数表!CK66</f>
        <v>1.2554947915252041E-2</v>
      </c>
      <c r="CL68" s="24">
        <f>移輸入係数!$D68*投入係数表!CL66</f>
        <v>6.4784438775240772E-4</v>
      </c>
      <c r="CM68" s="24">
        <f>移輸入係数!$D68*投入係数表!CM66</f>
        <v>6.1333236882799664E-3</v>
      </c>
      <c r="CN68" s="24">
        <f>移輸入係数!$D68*投入係数表!CN66</f>
        <v>1.1506252681496379E-3</v>
      </c>
      <c r="CO68" s="24">
        <f>移輸入係数!$D68*投入係数表!CO66</f>
        <v>2.1319699452421914E-3</v>
      </c>
      <c r="CP68" s="24">
        <f>移輸入係数!$D68*投入係数表!CP66</f>
        <v>9.117496612847803E-3</v>
      </c>
      <c r="CQ68" s="24">
        <f>移輸入係数!$D68*投入係数表!CQ66</f>
        <v>2.4050514229915614E-4</v>
      </c>
      <c r="CR68" s="24">
        <f>移輸入係数!$D68*投入係数表!CR66</f>
        <v>1.282232942321742E-4</v>
      </c>
      <c r="CS68" s="24">
        <f>移輸入係数!$D68*投入係数表!CS66</f>
        <v>2.7892547377728555E-3</v>
      </c>
      <c r="CT68" s="24">
        <f>移輸入係数!$D68*投入係数表!CT66</f>
        <v>1.4716337401425345E-3</v>
      </c>
      <c r="CU68" s="24">
        <f>移輸入係数!$D68*投入係数表!CU66</f>
        <v>4.5500751941489849E-3</v>
      </c>
      <c r="CV68" s="24">
        <f>移輸入係数!$D68*投入係数表!CV66</f>
        <v>6.9064377921067574E-3</v>
      </c>
      <c r="CW68" s="24">
        <f>移輸入係数!$D68*投入係数表!CW66</f>
        <v>1.7329666702930744E-3</v>
      </c>
      <c r="CX68" s="24">
        <f>移輸入係数!$D68*投入係数表!CX66</f>
        <v>7.4220459588311574E-4</v>
      </c>
      <c r="CY68" s="24">
        <f>移輸入係数!$D68*投入係数表!CY66</f>
        <v>2.8488447445932405E-3</v>
      </c>
      <c r="CZ68" s="24">
        <f>移輸入係数!$D68*投入係数表!CZ66</f>
        <v>2.9953492515332652E-3</v>
      </c>
      <c r="DA68" s="24">
        <f>移輸入係数!$D68*投入係数表!DA66</f>
        <v>1.9132717676154844E-3</v>
      </c>
      <c r="DB68" s="24">
        <f>移輸入係数!$D68*投入係数表!DB66</f>
        <v>3.7041857707418389E-3</v>
      </c>
      <c r="DC68" s="24">
        <f>移輸入係数!$D68*投入係数表!DC66</f>
        <v>5.4565158352581529E-3</v>
      </c>
      <c r="DD68" s="24">
        <f>移輸入係数!$D68*投入係数表!DD66</f>
        <v>0</v>
      </c>
      <c r="DE68" s="24">
        <f>移輸入係数!$D68*投入係数表!DE66</f>
        <v>7.0591418728616758E-3</v>
      </c>
      <c r="DF68" s="24">
        <f>移輸入係数!$D68*投入係数表!DF66</f>
        <v>0.11927026030312952</v>
      </c>
      <c r="DG68" s="27">
        <f>移輸入係数!$D68*投入係数表!DG66</f>
        <v>1.4792871888659746E-4</v>
      </c>
    </row>
    <row r="69" spans="2:111" x14ac:dyDescent="0.15">
      <c r="B69" s="36" t="s">
        <v>59</v>
      </c>
      <c r="C69" s="36" t="s">
        <v>174</v>
      </c>
      <c r="D69" s="23">
        <f>移輸入係数!$D69*投入係数表!D67</f>
        <v>3.1974937384850839E-8</v>
      </c>
      <c r="E69" s="24">
        <f>移輸入係数!$D69*投入係数表!E67</f>
        <v>3.3199700179561829E-7</v>
      </c>
      <c r="F69" s="24">
        <f>移輸入係数!$D69*投入係数表!F67</f>
        <v>0</v>
      </c>
      <c r="G69" s="24">
        <f>移輸入係数!$D69*投入係数表!G67</f>
        <v>0</v>
      </c>
      <c r="H69" s="24">
        <f>移輸入係数!$D69*投入係数表!H67</f>
        <v>0</v>
      </c>
      <c r="I69" s="24">
        <f>移輸入係数!$D69*投入係数表!I67</f>
        <v>0</v>
      </c>
      <c r="J69" s="24">
        <f>移輸入係数!$D69*投入係数表!J67</f>
        <v>0</v>
      </c>
      <c r="K69" s="24">
        <f>移輸入係数!$D69*投入係数表!K67</f>
        <v>8.3558987924471378E-10</v>
      </c>
      <c r="L69" s="24">
        <f>移輸入係数!$D69*投入係数表!L67</f>
        <v>3.8325283196206647E-8</v>
      </c>
      <c r="M69" s="24">
        <f>移輸入係数!$D69*投入係数表!M67</f>
        <v>8.4307942534174894E-9</v>
      </c>
      <c r="N69" s="24">
        <f>移輸入係数!$D69*投入係数表!N67</f>
        <v>0</v>
      </c>
      <c r="O69" s="24">
        <f>移輸入係数!$D69*投入係数表!O67</f>
        <v>0</v>
      </c>
      <c r="P69" s="24">
        <f>移輸入係数!$D69*投入係数表!P67</f>
        <v>0</v>
      </c>
      <c r="Q69" s="24">
        <f>移輸入係数!$D69*投入係数表!Q67</f>
        <v>1.721063265693939E-7</v>
      </c>
      <c r="R69" s="24">
        <f>移輸入係数!$D69*投入係数表!R67</f>
        <v>3.1201533145634646E-11</v>
      </c>
      <c r="S69" s="24">
        <f>移輸入係数!$D69*投入係数表!S67</f>
        <v>0</v>
      </c>
      <c r="T69" s="24">
        <f>移輸入係数!$D69*投入係数表!T67</f>
        <v>0</v>
      </c>
      <c r="U69" s="24">
        <f>移輸入係数!$D69*投入係数表!U67</f>
        <v>0</v>
      </c>
      <c r="V69" s="24">
        <f>移輸入係数!$D69*投入係数表!V67</f>
        <v>3.0915543262535838E-6</v>
      </c>
      <c r="W69" s="24">
        <f>移輸入係数!$D69*投入係数表!W67</f>
        <v>4.2395250666086619E-7</v>
      </c>
      <c r="X69" s="24">
        <f>移輸入係数!$D69*投入係数表!X67</f>
        <v>0</v>
      </c>
      <c r="Y69" s="24">
        <f>移輸入係数!$D69*投入係数表!Y67</f>
        <v>0</v>
      </c>
      <c r="Z69" s="24">
        <f>移輸入係数!$D69*投入係数表!Z67</f>
        <v>0</v>
      </c>
      <c r="AA69" s="24">
        <f>移輸入係数!$D69*投入係数表!AA67</f>
        <v>3.2583386622866575E-7</v>
      </c>
      <c r="AB69" s="24">
        <f>移輸入係数!$D69*投入係数表!AB67</f>
        <v>0</v>
      </c>
      <c r="AC69" s="24">
        <f>移輸入係数!$D69*投入係数表!AC67</f>
        <v>1.725299208733718E-9</v>
      </c>
      <c r="AD69" s="24">
        <f>移輸入係数!$D69*投入係数表!AD67</f>
        <v>0</v>
      </c>
      <c r="AE69" s="24">
        <f>移輸入係数!$D69*投入係数表!AE67</f>
        <v>0</v>
      </c>
      <c r="AF69" s="24">
        <f>移輸入係数!$D69*投入係数表!AF67</f>
        <v>5.8346727537590325E-7</v>
      </c>
      <c r="AG69" s="24">
        <f>移輸入係数!$D69*投入係数表!AG67</f>
        <v>3.9045542013663421E-9</v>
      </c>
      <c r="AH69" s="24">
        <f>移輸入係数!$D69*投入係数表!AH67</f>
        <v>0</v>
      </c>
      <c r="AI69" s="24">
        <f>移輸入係数!$D69*投入係数表!AI67</f>
        <v>1.8381476925955967E-6</v>
      </c>
      <c r="AJ69" s="24">
        <f>移輸入係数!$D69*投入係数表!AJ67</f>
        <v>3.8368460913661397E-8</v>
      </c>
      <c r="AK69" s="24">
        <f>移輸入係数!$D69*投入係数表!AK67</f>
        <v>1.145575026976108E-6</v>
      </c>
      <c r="AL69" s="24">
        <f>移輸入係数!$D69*投入係数表!AL67</f>
        <v>1.7498477179438105E-8</v>
      </c>
      <c r="AM69" s="24">
        <f>移輸入係数!$D69*投入係数表!AM67</f>
        <v>0</v>
      </c>
      <c r="AN69" s="24">
        <f>移輸入係数!$D69*投入係数表!AN67</f>
        <v>0</v>
      </c>
      <c r="AO69" s="24">
        <f>移輸入係数!$D69*投入係数表!AO67</f>
        <v>9.2439030851603226E-7</v>
      </c>
      <c r="AP69" s="24">
        <f>移輸入係数!$D69*投入係数表!AP67</f>
        <v>2.8620705654093652E-9</v>
      </c>
      <c r="AQ69" s="24">
        <f>移輸入係数!$D69*投入係数表!AQ67</f>
        <v>6.4042165004801785E-6</v>
      </c>
      <c r="AR69" s="24">
        <f>移輸入係数!$D69*投入係数表!AR67</f>
        <v>1.5715345326493622E-6</v>
      </c>
      <c r="AS69" s="24">
        <f>移輸入係数!$D69*投入係数表!AS67</f>
        <v>0</v>
      </c>
      <c r="AT69" s="24">
        <f>移輸入係数!$D69*投入係数表!AT67</f>
        <v>5.2098846304530708E-9</v>
      </c>
      <c r="AU69" s="24">
        <f>移輸入係数!$D69*投入係数表!AU67</f>
        <v>0</v>
      </c>
      <c r="AV69" s="24">
        <f>移輸入係数!$D69*投入係数表!AV67</f>
        <v>0</v>
      </c>
      <c r="AW69" s="24">
        <f>移輸入係数!$D69*投入係数表!AW67</f>
        <v>0</v>
      </c>
      <c r="AX69" s="24">
        <f>移輸入係数!$D69*投入係数表!AX67</f>
        <v>0</v>
      </c>
      <c r="AY69" s="24">
        <f>移輸入係数!$D69*投入係数表!AY67</f>
        <v>0</v>
      </c>
      <c r="AZ69" s="24">
        <f>移輸入係数!$D69*投入係数表!AZ67</f>
        <v>0</v>
      </c>
      <c r="BA69" s="24">
        <f>移輸入係数!$D69*投入係数表!BA67</f>
        <v>0</v>
      </c>
      <c r="BB69" s="24">
        <f>移輸入係数!$D69*投入係数表!BB67</f>
        <v>0</v>
      </c>
      <c r="BC69" s="24">
        <f>移輸入係数!$D69*投入係数表!BC67</f>
        <v>0</v>
      </c>
      <c r="BD69" s="24">
        <f>移輸入係数!$D69*投入係数表!BD67</f>
        <v>0</v>
      </c>
      <c r="BE69" s="24">
        <f>移輸入係数!$D69*投入係数表!BE67</f>
        <v>0</v>
      </c>
      <c r="BF69" s="24">
        <f>移輸入係数!$D69*投入係数表!BF67</f>
        <v>0</v>
      </c>
      <c r="BG69" s="24">
        <f>移輸入係数!$D69*投入係数表!BG67</f>
        <v>0</v>
      </c>
      <c r="BH69" s="24">
        <f>移輸入係数!$D69*投入係数表!BH67</f>
        <v>3.7730639483615582E-8</v>
      </c>
      <c r="BI69" s="24">
        <f>移輸入係数!$D69*投入係数表!BI67</f>
        <v>0</v>
      </c>
      <c r="BJ69" s="24">
        <f>移輸入係数!$D69*投入係数表!BJ67</f>
        <v>0</v>
      </c>
      <c r="BK69" s="24">
        <f>移輸入係数!$D69*投入係数表!BK67</f>
        <v>2.7984063352924236E-8</v>
      </c>
      <c r="BL69" s="24">
        <f>移輸入係数!$D69*投入係数表!BL67</f>
        <v>0</v>
      </c>
      <c r="BM69" s="24">
        <f>移輸入係数!$D69*投入係数表!BM67</f>
        <v>0</v>
      </c>
      <c r="BN69" s="24">
        <f>移輸入係数!$D69*投入係数表!BN67</f>
        <v>0</v>
      </c>
      <c r="BO69" s="24">
        <f>移輸入係数!$D69*投入係数表!BO67</f>
        <v>2.213215565079415E-8</v>
      </c>
      <c r="BP69" s="24">
        <f>移輸入係数!$D69*投入係数表!BP67</f>
        <v>1.656896993697183E-9</v>
      </c>
      <c r="BQ69" s="24">
        <f>移輸入係数!$D69*投入係数表!BQ67</f>
        <v>5.9658936229809619E-7</v>
      </c>
      <c r="BR69" s="24">
        <f>移輸入係数!$D69*投入係数表!BR67</f>
        <v>5.0535763391040606E-7</v>
      </c>
      <c r="BS69" s="24">
        <f>移輸入係数!$D69*投入係数表!BS67</f>
        <v>0</v>
      </c>
      <c r="BT69" s="24">
        <f>移輸入係数!$D69*投入係数表!BT67</f>
        <v>0</v>
      </c>
      <c r="BU69" s="24">
        <f>移輸入係数!$D69*投入係数表!BU67</f>
        <v>0</v>
      </c>
      <c r="BV69" s="24">
        <f>移輸入係数!$D69*投入係数表!BV67</f>
        <v>0</v>
      </c>
      <c r="BW69" s="24">
        <f>移輸入係数!$D69*投入係数表!BW67</f>
        <v>0</v>
      </c>
      <c r="BX69" s="24">
        <f>移輸入係数!$D69*投入係数表!BX67</f>
        <v>0</v>
      </c>
      <c r="BY69" s="24">
        <f>移輸入係数!$D69*投入係数表!BY67</f>
        <v>0</v>
      </c>
      <c r="BZ69" s="24">
        <f>移輸入係数!$D69*投入係数表!BZ67</f>
        <v>0</v>
      </c>
      <c r="CA69" s="24">
        <f>移輸入係数!$D69*投入係数表!CA67</f>
        <v>5.3373354216043335E-8</v>
      </c>
      <c r="CB69" s="24">
        <f>移輸入係数!$D69*投入係数表!CB67</f>
        <v>0</v>
      </c>
      <c r="CC69" s="24">
        <f>移輸入係数!$D69*投入係数表!CC67</f>
        <v>0</v>
      </c>
      <c r="CD69" s="24">
        <f>移輸入係数!$D69*投入係数表!CD67</f>
        <v>0</v>
      </c>
      <c r="CE69" s="24">
        <f>移輸入係数!$D69*投入係数表!CE67</f>
        <v>0</v>
      </c>
      <c r="CF69" s="24">
        <f>移輸入係数!$D69*投入係数表!CF67</f>
        <v>0</v>
      </c>
      <c r="CG69" s="24">
        <f>移輸入係数!$D69*投入係数表!CG67</f>
        <v>0</v>
      </c>
      <c r="CH69" s="24">
        <f>移輸入係数!$D69*投入係数表!CH67</f>
        <v>0</v>
      </c>
      <c r="CI69" s="24">
        <f>移輸入係数!$D69*投入係数表!CI67</f>
        <v>0</v>
      </c>
      <c r="CJ69" s="24">
        <f>移輸入係数!$D69*投入係数表!CJ67</f>
        <v>0</v>
      </c>
      <c r="CK69" s="24">
        <f>移輸入係数!$D69*投入係数表!CK67</f>
        <v>0</v>
      </c>
      <c r="CL69" s="24">
        <f>移輸入係数!$D69*投入係数表!CL67</f>
        <v>0</v>
      </c>
      <c r="CM69" s="24">
        <f>移輸入係数!$D69*投入係数表!CM67</f>
        <v>0</v>
      </c>
      <c r="CN69" s="24">
        <f>移輸入係数!$D69*投入係数表!CN67</f>
        <v>0</v>
      </c>
      <c r="CO69" s="24">
        <f>移輸入係数!$D69*投入係数表!CO67</f>
        <v>0</v>
      </c>
      <c r="CP69" s="24">
        <f>移輸入係数!$D69*投入係数表!CP67</f>
        <v>0</v>
      </c>
      <c r="CQ69" s="24">
        <f>移輸入係数!$D69*投入係数表!CQ67</f>
        <v>0</v>
      </c>
      <c r="CR69" s="24">
        <f>移輸入係数!$D69*投入係数表!CR67</f>
        <v>0</v>
      </c>
      <c r="CS69" s="24">
        <f>移輸入係数!$D69*投入係数表!CS67</f>
        <v>0</v>
      </c>
      <c r="CT69" s="24">
        <f>移輸入係数!$D69*投入係数表!CT67</f>
        <v>0</v>
      </c>
      <c r="CU69" s="24">
        <f>移輸入係数!$D69*投入係数表!CU67</f>
        <v>0</v>
      </c>
      <c r="CV69" s="24">
        <f>移輸入係数!$D69*投入係数表!CV67</f>
        <v>0</v>
      </c>
      <c r="CW69" s="24">
        <f>移輸入係数!$D69*投入係数表!CW67</f>
        <v>0</v>
      </c>
      <c r="CX69" s="24">
        <f>移輸入係数!$D69*投入係数表!CX67</f>
        <v>0</v>
      </c>
      <c r="CY69" s="24">
        <f>移輸入係数!$D69*投入係数表!CY67</f>
        <v>0</v>
      </c>
      <c r="CZ69" s="24">
        <f>移輸入係数!$D69*投入係数表!CZ67</f>
        <v>0</v>
      </c>
      <c r="DA69" s="24">
        <f>移輸入係数!$D69*投入係数表!DA67</f>
        <v>8.2697399809745949E-9</v>
      </c>
      <c r="DB69" s="24">
        <f>移輸入係数!$D69*投入係数表!DB67</f>
        <v>0</v>
      </c>
      <c r="DC69" s="24">
        <f>移輸入係数!$D69*投入係数表!DC67</f>
        <v>0</v>
      </c>
      <c r="DD69" s="24">
        <f>移輸入係数!$D69*投入係数表!DD67</f>
        <v>0</v>
      </c>
      <c r="DE69" s="24">
        <f>移輸入係数!$D69*投入係数表!DE67</f>
        <v>0</v>
      </c>
      <c r="DF69" s="24">
        <f>移輸入係数!$D69*投入係数表!DF67</f>
        <v>0</v>
      </c>
      <c r="DG69" s="27">
        <f>移輸入係数!$D69*投入係数表!DG67</f>
        <v>0</v>
      </c>
    </row>
    <row r="70" spans="2:111" x14ac:dyDescent="0.15">
      <c r="B70" s="36" t="s">
        <v>60</v>
      </c>
      <c r="C70" s="36" t="s">
        <v>175</v>
      </c>
      <c r="D70" s="23">
        <f>移輸入係数!$D70*投入係数表!D68</f>
        <v>0</v>
      </c>
      <c r="E70" s="24">
        <f>移輸入係数!$D70*投入係数表!E68</f>
        <v>0</v>
      </c>
      <c r="F70" s="24">
        <f>移輸入係数!$D70*投入係数表!F68</f>
        <v>0</v>
      </c>
      <c r="G70" s="24">
        <f>移輸入係数!$D70*投入係数表!G68</f>
        <v>0</v>
      </c>
      <c r="H70" s="24">
        <f>移輸入係数!$D70*投入係数表!H68</f>
        <v>0</v>
      </c>
      <c r="I70" s="24">
        <f>移輸入係数!$D70*投入係数表!I68</f>
        <v>0</v>
      </c>
      <c r="J70" s="24">
        <f>移輸入係数!$D70*投入係数表!J68</f>
        <v>0</v>
      </c>
      <c r="K70" s="24">
        <f>移輸入係数!$D70*投入係数表!K68</f>
        <v>0</v>
      </c>
      <c r="L70" s="24">
        <f>移輸入係数!$D70*投入係数表!L68</f>
        <v>0</v>
      </c>
      <c r="M70" s="24">
        <f>移輸入係数!$D70*投入係数表!M68</f>
        <v>0</v>
      </c>
      <c r="N70" s="24">
        <f>移輸入係数!$D70*投入係数表!N68</f>
        <v>0</v>
      </c>
      <c r="O70" s="24">
        <f>移輸入係数!$D70*投入係数表!O68</f>
        <v>0</v>
      </c>
      <c r="P70" s="24">
        <f>移輸入係数!$D70*投入係数表!P68</f>
        <v>0</v>
      </c>
      <c r="Q70" s="24">
        <f>移輸入係数!$D70*投入係数表!Q68</f>
        <v>0</v>
      </c>
      <c r="R70" s="24">
        <f>移輸入係数!$D70*投入係数表!R68</f>
        <v>0</v>
      </c>
      <c r="S70" s="24">
        <f>移輸入係数!$D70*投入係数表!S68</f>
        <v>0</v>
      </c>
      <c r="T70" s="24">
        <f>移輸入係数!$D70*投入係数表!T68</f>
        <v>0</v>
      </c>
      <c r="U70" s="24">
        <f>移輸入係数!$D70*投入係数表!U68</f>
        <v>0</v>
      </c>
      <c r="V70" s="24">
        <f>移輸入係数!$D70*投入係数表!V68</f>
        <v>0</v>
      </c>
      <c r="W70" s="24">
        <f>移輸入係数!$D70*投入係数表!W68</f>
        <v>0</v>
      </c>
      <c r="X70" s="24">
        <f>移輸入係数!$D70*投入係数表!X68</f>
        <v>0</v>
      </c>
      <c r="Y70" s="24">
        <f>移輸入係数!$D70*投入係数表!Y68</f>
        <v>0</v>
      </c>
      <c r="Z70" s="24">
        <f>移輸入係数!$D70*投入係数表!Z68</f>
        <v>0</v>
      </c>
      <c r="AA70" s="24">
        <f>移輸入係数!$D70*投入係数表!AA68</f>
        <v>0</v>
      </c>
      <c r="AB70" s="24">
        <f>移輸入係数!$D70*投入係数表!AB68</f>
        <v>0</v>
      </c>
      <c r="AC70" s="24">
        <f>移輸入係数!$D70*投入係数表!AC68</f>
        <v>0</v>
      </c>
      <c r="AD70" s="24">
        <f>移輸入係数!$D70*投入係数表!AD68</f>
        <v>0</v>
      </c>
      <c r="AE70" s="24">
        <f>移輸入係数!$D70*投入係数表!AE68</f>
        <v>0</v>
      </c>
      <c r="AF70" s="24">
        <f>移輸入係数!$D70*投入係数表!AF68</f>
        <v>0</v>
      </c>
      <c r="AG70" s="24">
        <f>移輸入係数!$D70*投入係数表!AG68</f>
        <v>0</v>
      </c>
      <c r="AH70" s="24">
        <f>移輸入係数!$D70*投入係数表!AH68</f>
        <v>0</v>
      </c>
      <c r="AI70" s="24">
        <f>移輸入係数!$D70*投入係数表!AI68</f>
        <v>0</v>
      </c>
      <c r="AJ70" s="24">
        <f>移輸入係数!$D70*投入係数表!AJ68</f>
        <v>0</v>
      </c>
      <c r="AK70" s="24">
        <f>移輸入係数!$D70*投入係数表!AK68</f>
        <v>0</v>
      </c>
      <c r="AL70" s="24">
        <f>移輸入係数!$D70*投入係数表!AL68</f>
        <v>0</v>
      </c>
      <c r="AM70" s="24">
        <f>移輸入係数!$D70*投入係数表!AM68</f>
        <v>0</v>
      </c>
      <c r="AN70" s="24">
        <f>移輸入係数!$D70*投入係数表!AN68</f>
        <v>0</v>
      </c>
      <c r="AO70" s="24">
        <f>移輸入係数!$D70*投入係数表!AO68</f>
        <v>0</v>
      </c>
      <c r="AP70" s="24">
        <f>移輸入係数!$D70*投入係数表!AP68</f>
        <v>0</v>
      </c>
      <c r="AQ70" s="24">
        <f>移輸入係数!$D70*投入係数表!AQ68</f>
        <v>0</v>
      </c>
      <c r="AR70" s="24">
        <f>移輸入係数!$D70*投入係数表!AR68</f>
        <v>0</v>
      </c>
      <c r="AS70" s="24">
        <f>移輸入係数!$D70*投入係数表!AS68</f>
        <v>0</v>
      </c>
      <c r="AT70" s="24">
        <f>移輸入係数!$D70*投入係数表!AT68</f>
        <v>0</v>
      </c>
      <c r="AU70" s="24">
        <f>移輸入係数!$D70*投入係数表!AU68</f>
        <v>0</v>
      </c>
      <c r="AV70" s="24">
        <f>移輸入係数!$D70*投入係数表!AV68</f>
        <v>0</v>
      </c>
      <c r="AW70" s="24">
        <f>移輸入係数!$D70*投入係数表!AW68</f>
        <v>0</v>
      </c>
      <c r="AX70" s="24">
        <f>移輸入係数!$D70*投入係数表!AX68</f>
        <v>0</v>
      </c>
      <c r="AY70" s="24">
        <f>移輸入係数!$D70*投入係数表!AY68</f>
        <v>0</v>
      </c>
      <c r="AZ70" s="24">
        <f>移輸入係数!$D70*投入係数表!AZ68</f>
        <v>0</v>
      </c>
      <c r="BA70" s="24">
        <f>移輸入係数!$D70*投入係数表!BA68</f>
        <v>0</v>
      </c>
      <c r="BB70" s="24">
        <f>移輸入係数!$D70*投入係数表!BB68</f>
        <v>0</v>
      </c>
      <c r="BC70" s="24">
        <f>移輸入係数!$D70*投入係数表!BC68</f>
        <v>0</v>
      </c>
      <c r="BD70" s="24">
        <f>移輸入係数!$D70*投入係数表!BD68</f>
        <v>0</v>
      </c>
      <c r="BE70" s="24">
        <f>移輸入係数!$D70*投入係数表!BE68</f>
        <v>0</v>
      </c>
      <c r="BF70" s="24">
        <f>移輸入係数!$D70*投入係数表!BF68</f>
        <v>0</v>
      </c>
      <c r="BG70" s="24">
        <f>移輸入係数!$D70*投入係数表!BG68</f>
        <v>0</v>
      </c>
      <c r="BH70" s="24">
        <f>移輸入係数!$D70*投入係数表!BH68</f>
        <v>0</v>
      </c>
      <c r="BI70" s="24">
        <f>移輸入係数!$D70*投入係数表!BI68</f>
        <v>0</v>
      </c>
      <c r="BJ70" s="24">
        <f>移輸入係数!$D70*投入係数表!BJ68</f>
        <v>0</v>
      </c>
      <c r="BK70" s="24">
        <f>移輸入係数!$D70*投入係数表!BK68</f>
        <v>0</v>
      </c>
      <c r="BL70" s="24">
        <f>移輸入係数!$D70*投入係数表!BL68</f>
        <v>0</v>
      </c>
      <c r="BM70" s="24">
        <f>移輸入係数!$D70*投入係数表!BM68</f>
        <v>0</v>
      </c>
      <c r="BN70" s="24">
        <f>移輸入係数!$D70*投入係数表!BN68</f>
        <v>0</v>
      </c>
      <c r="BO70" s="24">
        <f>移輸入係数!$D70*投入係数表!BO68</f>
        <v>0</v>
      </c>
      <c r="BP70" s="24">
        <f>移輸入係数!$D70*投入係数表!BP68</f>
        <v>0</v>
      </c>
      <c r="BQ70" s="24">
        <f>移輸入係数!$D70*投入係数表!BQ68</f>
        <v>0</v>
      </c>
      <c r="BR70" s="24">
        <f>移輸入係数!$D70*投入係数表!BR68</f>
        <v>0</v>
      </c>
      <c r="BS70" s="24">
        <f>移輸入係数!$D70*投入係数表!BS68</f>
        <v>0</v>
      </c>
      <c r="BT70" s="24">
        <f>移輸入係数!$D70*投入係数表!BT68</f>
        <v>0</v>
      </c>
      <c r="BU70" s="24">
        <f>移輸入係数!$D70*投入係数表!BU68</f>
        <v>0</v>
      </c>
      <c r="BV70" s="24">
        <f>移輸入係数!$D70*投入係数表!BV68</f>
        <v>0</v>
      </c>
      <c r="BW70" s="24">
        <f>移輸入係数!$D70*投入係数表!BW68</f>
        <v>0</v>
      </c>
      <c r="BX70" s="24">
        <f>移輸入係数!$D70*投入係数表!BX68</f>
        <v>0</v>
      </c>
      <c r="BY70" s="24">
        <f>移輸入係数!$D70*投入係数表!BY68</f>
        <v>0</v>
      </c>
      <c r="BZ70" s="24">
        <f>移輸入係数!$D70*投入係数表!BZ68</f>
        <v>0</v>
      </c>
      <c r="CA70" s="24">
        <f>移輸入係数!$D70*投入係数表!CA68</f>
        <v>0</v>
      </c>
      <c r="CB70" s="24">
        <f>移輸入係数!$D70*投入係数表!CB68</f>
        <v>0</v>
      </c>
      <c r="CC70" s="24">
        <f>移輸入係数!$D70*投入係数表!CC68</f>
        <v>0</v>
      </c>
      <c r="CD70" s="24">
        <f>移輸入係数!$D70*投入係数表!CD68</f>
        <v>0</v>
      </c>
      <c r="CE70" s="24">
        <f>移輸入係数!$D70*投入係数表!CE68</f>
        <v>0</v>
      </c>
      <c r="CF70" s="24">
        <f>移輸入係数!$D70*投入係数表!CF68</f>
        <v>0</v>
      </c>
      <c r="CG70" s="24">
        <f>移輸入係数!$D70*投入係数表!CG68</f>
        <v>0</v>
      </c>
      <c r="CH70" s="24">
        <f>移輸入係数!$D70*投入係数表!CH68</f>
        <v>0</v>
      </c>
      <c r="CI70" s="24">
        <f>移輸入係数!$D70*投入係数表!CI68</f>
        <v>0</v>
      </c>
      <c r="CJ70" s="24">
        <f>移輸入係数!$D70*投入係数表!CJ68</f>
        <v>0</v>
      </c>
      <c r="CK70" s="24">
        <f>移輸入係数!$D70*投入係数表!CK68</f>
        <v>0</v>
      </c>
      <c r="CL70" s="24">
        <f>移輸入係数!$D70*投入係数表!CL68</f>
        <v>0</v>
      </c>
      <c r="CM70" s="24">
        <f>移輸入係数!$D70*投入係数表!CM68</f>
        <v>0</v>
      </c>
      <c r="CN70" s="24">
        <f>移輸入係数!$D70*投入係数表!CN68</f>
        <v>0</v>
      </c>
      <c r="CO70" s="24">
        <f>移輸入係数!$D70*投入係数表!CO68</f>
        <v>0</v>
      </c>
      <c r="CP70" s="24">
        <f>移輸入係数!$D70*投入係数表!CP68</f>
        <v>0</v>
      </c>
      <c r="CQ70" s="24">
        <f>移輸入係数!$D70*投入係数表!CQ68</f>
        <v>0</v>
      </c>
      <c r="CR70" s="24">
        <f>移輸入係数!$D70*投入係数表!CR68</f>
        <v>0</v>
      </c>
      <c r="CS70" s="24">
        <f>移輸入係数!$D70*投入係数表!CS68</f>
        <v>0</v>
      </c>
      <c r="CT70" s="24">
        <f>移輸入係数!$D70*投入係数表!CT68</f>
        <v>0</v>
      </c>
      <c r="CU70" s="24">
        <f>移輸入係数!$D70*投入係数表!CU68</f>
        <v>0</v>
      </c>
      <c r="CV70" s="24">
        <f>移輸入係数!$D70*投入係数表!CV68</f>
        <v>0</v>
      </c>
      <c r="CW70" s="24">
        <f>移輸入係数!$D70*投入係数表!CW68</f>
        <v>0</v>
      </c>
      <c r="CX70" s="24">
        <f>移輸入係数!$D70*投入係数表!CX68</f>
        <v>0</v>
      </c>
      <c r="CY70" s="24">
        <f>移輸入係数!$D70*投入係数表!CY68</f>
        <v>0</v>
      </c>
      <c r="CZ70" s="24">
        <f>移輸入係数!$D70*投入係数表!CZ68</f>
        <v>0</v>
      </c>
      <c r="DA70" s="24">
        <f>移輸入係数!$D70*投入係数表!DA68</f>
        <v>0</v>
      </c>
      <c r="DB70" s="24">
        <f>移輸入係数!$D70*投入係数表!DB68</f>
        <v>0</v>
      </c>
      <c r="DC70" s="24">
        <f>移輸入係数!$D70*投入係数表!DC68</f>
        <v>0</v>
      </c>
      <c r="DD70" s="24">
        <f>移輸入係数!$D70*投入係数表!DD68</f>
        <v>0</v>
      </c>
      <c r="DE70" s="24">
        <f>移輸入係数!$D70*投入係数表!DE68</f>
        <v>0</v>
      </c>
      <c r="DF70" s="24">
        <f>移輸入係数!$D70*投入係数表!DF68</f>
        <v>0</v>
      </c>
      <c r="DG70" s="27">
        <f>移輸入係数!$D70*投入係数表!DG68</f>
        <v>0</v>
      </c>
    </row>
    <row r="71" spans="2:111" x14ac:dyDescent="0.15">
      <c r="B71" s="36" t="s">
        <v>61</v>
      </c>
      <c r="C71" s="36" t="s">
        <v>176</v>
      </c>
      <c r="D71" s="23">
        <f>移輸入係数!$D71*投入係数表!D69</f>
        <v>1.1233608521207798E-8</v>
      </c>
      <c r="E71" s="24">
        <f>移輸入係数!$D71*投入係数表!E69</f>
        <v>1.2901126023441977E-8</v>
      </c>
      <c r="F71" s="24">
        <f>移輸入係数!$D71*投入係数表!F69</f>
        <v>2.2504010912820267E-8</v>
      </c>
      <c r="G71" s="24">
        <f>移輸入係数!$D71*投入係数表!G69</f>
        <v>7.3481880601096391E-10</v>
      </c>
      <c r="H71" s="24">
        <f>移輸入係数!$D71*投入係数表!H69</f>
        <v>0</v>
      </c>
      <c r="I71" s="24">
        <f>移輸入係数!$D71*投入係数表!I69</f>
        <v>0</v>
      </c>
      <c r="J71" s="24">
        <f>移輸入係数!$D71*投入係数表!J69</f>
        <v>0</v>
      </c>
      <c r="K71" s="24">
        <f>移輸入係数!$D71*投入係数表!K69</f>
        <v>1.9741535478926215E-9</v>
      </c>
      <c r="L71" s="24">
        <f>移輸入係数!$D71*投入係数表!L69</f>
        <v>1.5289349340773108E-9</v>
      </c>
      <c r="M71" s="24">
        <f>移輸入係数!$D71*投入係数表!M69</f>
        <v>9.8823381756263402E-10</v>
      </c>
      <c r="N71" s="24">
        <f>移輸入係数!$D71*投入係数表!N69</f>
        <v>0</v>
      </c>
      <c r="O71" s="24">
        <f>移輸入係数!$D71*投入係数表!O69</f>
        <v>1.6522269055933414E-8</v>
      </c>
      <c r="P71" s="24">
        <f>移輸入係数!$D71*投入係数表!P69</f>
        <v>6.8287096722538116E-9</v>
      </c>
      <c r="Q71" s="24">
        <f>移輸入係数!$D71*投入係数表!Q69</f>
        <v>7.1215977070962129E-9</v>
      </c>
      <c r="R71" s="24">
        <f>移輸入係数!$D71*投入係数表!R69</f>
        <v>7.9857418580568342E-9</v>
      </c>
      <c r="S71" s="24">
        <f>移輸入係数!$D71*投入係数表!S69</f>
        <v>1.6740559364828826E-8</v>
      </c>
      <c r="T71" s="24">
        <f>移輸入係数!$D71*投入係数表!T69</f>
        <v>1.2238839756680316E-8</v>
      </c>
      <c r="U71" s="24">
        <f>移輸入係数!$D71*投入係数表!U69</f>
        <v>5.9323042842348954E-9</v>
      </c>
      <c r="V71" s="24">
        <f>移輸入係数!$D71*投入係数表!V69</f>
        <v>8.9477343113494025E-9</v>
      </c>
      <c r="W71" s="24">
        <f>移輸入係数!$D71*投入係数表!W69</f>
        <v>1.0935395891848931E-8</v>
      </c>
      <c r="X71" s="24">
        <f>移輸入係数!$D71*投入係数表!X69</f>
        <v>0</v>
      </c>
      <c r="Y71" s="24">
        <f>移輸入係数!$D71*投入係数表!Y69</f>
        <v>1.7378864278854698E-9</v>
      </c>
      <c r="Z71" s="24">
        <f>移輸入係数!$D71*投入係数表!Z69</f>
        <v>1.743244020837057E-8</v>
      </c>
      <c r="AA71" s="24">
        <f>移輸入係数!$D71*投入係数表!AA69</f>
        <v>3.4373990427466503E-8</v>
      </c>
      <c r="AB71" s="24">
        <f>移輸入係数!$D71*投入係数表!AB69</f>
        <v>4.9798261161783845E-9</v>
      </c>
      <c r="AC71" s="24">
        <f>移輸入係数!$D71*投入係数表!AC69</f>
        <v>9.7628183303241363E-9</v>
      </c>
      <c r="AD71" s="24">
        <f>移輸入係数!$D71*投入係数表!AD69</f>
        <v>0</v>
      </c>
      <c r="AE71" s="24">
        <f>移輸入係数!$D71*投入係数表!AE69</f>
        <v>1.9444352286249638E-8</v>
      </c>
      <c r="AF71" s="24">
        <f>移輸入係数!$D71*投入係数表!AF69</f>
        <v>1.4498160173459445E-8</v>
      </c>
      <c r="AG71" s="24">
        <f>移輸入係数!$D71*投入係数表!AG69</f>
        <v>1.1279589999816861E-8</v>
      </c>
      <c r="AH71" s="24">
        <f>移輸入係数!$D71*投入係数表!AH69</f>
        <v>4.1907853825725448E-9</v>
      </c>
      <c r="AI71" s="24">
        <f>移輸入係数!$D71*投入係数表!AI69</f>
        <v>1.7912678059501831E-8</v>
      </c>
      <c r="AJ71" s="24">
        <f>移輸入係数!$D71*投入係数表!AJ69</f>
        <v>3.2041610128018237E-9</v>
      </c>
      <c r="AK71" s="24">
        <f>移輸入係数!$D71*投入係数表!AK69</f>
        <v>1.5548333170070939E-8</v>
      </c>
      <c r="AL71" s="24">
        <f>移輸入係数!$D71*投入係数表!AL69</f>
        <v>1.9122273049812669E-8</v>
      </c>
      <c r="AM71" s="24">
        <f>移輸入係数!$D71*投入係数表!AM69</f>
        <v>0</v>
      </c>
      <c r="AN71" s="24">
        <f>移輸入係数!$D71*投入係数表!AN69</f>
        <v>0</v>
      </c>
      <c r="AO71" s="24">
        <f>移輸入係数!$D71*投入係数表!AO69</f>
        <v>1.8962022296792495E-8</v>
      </c>
      <c r="AP71" s="24">
        <f>移輸入係数!$D71*投入係数表!AP69</f>
        <v>6.3335244247993293E-9</v>
      </c>
      <c r="AQ71" s="24">
        <f>移輸入係数!$D71*投入係数表!AQ69</f>
        <v>2.2833921988791921E-8</v>
      </c>
      <c r="AR71" s="24">
        <f>移輸入係数!$D71*投入係数表!AR69</f>
        <v>8.5270846357031515E-9</v>
      </c>
      <c r="AS71" s="24">
        <f>移輸入係数!$D71*投入係数表!AS69</f>
        <v>1.8674849883805607E-8</v>
      </c>
      <c r="AT71" s="24">
        <f>移輸入係数!$D71*投入係数表!AT69</f>
        <v>8.3330948504745259E-9</v>
      </c>
      <c r="AU71" s="24">
        <f>移輸入係数!$D71*投入係数表!AU69</f>
        <v>7.6902129658548195E-9</v>
      </c>
      <c r="AV71" s="24">
        <f>移輸入係数!$D71*投入係数表!AV69</f>
        <v>6.2596968795026278E-9</v>
      </c>
      <c r="AW71" s="24">
        <f>移輸入係数!$D71*投入係数表!AW69</f>
        <v>6.0691978794327925E-9</v>
      </c>
      <c r="AX71" s="24">
        <f>移輸入係数!$D71*投入係数表!AX69</f>
        <v>0</v>
      </c>
      <c r="AY71" s="24">
        <f>移輸入係数!$D71*投入係数表!AY69</f>
        <v>1.6757559442937247E-8</v>
      </c>
      <c r="AZ71" s="24">
        <f>移輸入係数!$D71*投入係数表!AZ69</f>
        <v>7.2102768436788018E-9</v>
      </c>
      <c r="BA71" s="24">
        <f>移輸入係数!$D71*投入係数表!BA69</f>
        <v>5.3187381359677193E-9</v>
      </c>
      <c r="BB71" s="24">
        <f>移輸入係数!$D71*投入係数表!BB69</f>
        <v>4.9976369817905118E-9</v>
      </c>
      <c r="BC71" s="24">
        <f>移輸入係数!$D71*投入係数表!BC69</f>
        <v>8.6678402201627878E-9</v>
      </c>
      <c r="BD71" s="24">
        <f>移輸入係数!$D71*投入係数表!BD69</f>
        <v>7.2829330801135416E-9</v>
      </c>
      <c r="BE71" s="24">
        <f>移輸入係数!$D71*投入係数表!BE69</f>
        <v>6.1144828734453081E-9</v>
      </c>
      <c r="BF71" s="24">
        <f>移輸入係数!$D71*投入係数表!BF69</f>
        <v>0</v>
      </c>
      <c r="BG71" s="24">
        <f>移輸入係数!$D71*投入係数表!BG69</f>
        <v>3.0174961778465096E-9</v>
      </c>
      <c r="BH71" s="24">
        <f>移輸入係数!$D71*投入係数表!BH69</f>
        <v>2.0813525734968913E-9</v>
      </c>
      <c r="BI71" s="24">
        <f>移輸入係数!$D71*投入係数表!BI69</f>
        <v>1.011245801064438E-8</v>
      </c>
      <c r="BJ71" s="24">
        <f>移輸入係数!$D71*投入係数表!BJ69</f>
        <v>5.9670102830371947E-9</v>
      </c>
      <c r="BK71" s="24">
        <f>移輸入係数!$D71*投入係数表!BK69</f>
        <v>5.1628425329161593E-9</v>
      </c>
      <c r="BL71" s="24">
        <f>移輸入係数!$D71*投入係数表!BL69</f>
        <v>9.2531377798037284E-10</v>
      </c>
      <c r="BM71" s="24">
        <f>移輸入係数!$D71*投入係数表!BM69</f>
        <v>2.3429410372061386E-9</v>
      </c>
      <c r="BN71" s="24">
        <f>移輸入係数!$D71*投入係数表!BN69</f>
        <v>4.1781190723710775E-9</v>
      </c>
      <c r="BO71" s="24">
        <f>移輸入係数!$D71*投入係数表!BO69</f>
        <v>1.5321268388694597E-9</v>
      </c>
      <c r="BP71" s="24">
        <f>移輸入係数!$D71*投入係数表!BP69</f>
        <v>9.2580825567472741E-10</v>
      </c>
      <c r="BQ71" s="24">
        <f>移輸入係数!$D71*投入係数表!BQ69</f>
        <v>4.8325535127041184E-8</v>
      </c>
      <c r="BR71" s="24">
        <f>移輸入係数!$D71*投入係数表!BR69</f>
        <v>1.4339387773987904E-7</v>
      </c>
      <c r="BS71" s="24">
        <f>移輸入係数!$D71*投入係数表!BS69</f>
        <v>1.3730060257040157E-7</v>
      </c>
      <c r="BT71" s="24">
        <f>移輸入係数!$D71*投入係数表!BT69</f>
        <v>8.4134853821702574E-9</v>
      </c>
      <c r="BU71" s="24">
        <f>移輸入係数!$D71*投入係数表!BU69</f>
        <v>1.0732241497386343E-8</v>
      </c>
      <c r="BV71" s="24">
        <f>移輸入係数!$D71*投入係数表!BV69</f>
        <v>1.1827626884685428E-8</v>
      </c>
      <c r="BW71" s="24">
        <f>移輸入係数!$D71*投入係数表!BW69</f>
        <v>1.7335255094953533E-8</v>
      </c>
      <c r="BX71" s="24">
        <f>移輸入係数!$D71*投入係数表!BX69</f>
        <v>4.7345419896737512E-8</v>
      </c>
      <c r="BY71" s="24">
        <f>移輸入係数!$D71*投入係数表!BY69</f>
        <v>4.4628851708249316E-8</v>
      </c>
      <c r="BZ71" s="24">
        <f>移輸入係数!$D71*投入係数表!BZ69</f>
        <v>5.8607907736409317E-8</v>
      </c>
      <c r="CA71" s="24">
        <f>移輸入係数!$D71*投入係数表!CA69</f>
        <v>2.5532267095747542E-9</v>
      </c>
      <c r="CB71" s="24">
        <f>移輸入係数!$D71*投入係数表!CB69</f>
        <v>4.9614498890138768E-8</v>
      </c>
      <c r="CC71" s="24">
        <f>移輸入係数!$D71*投入係数表!CC69</f>
        <v>0</v>
      </c>
      <c r="CD71" s="24">
        <f>移輸入係数!$D71*投入係数表!CD69</f>
        <v>0</v>
      </c>
      <c r="CE71" s="24">
        <f>移輸入係数!$D71*投入係数表!CE69</f>
        <v>9.0388665991567369E-9</v>
      </c>
      <c r="CF71" s="24">
        <f>移輸入係数!$D71*投入係数表!CF69</f>
        <v>3.555538703771361E-8</v>
      </c>
      <c r="CG71" s="24">
        <f>移輸入係数!$D71*投入係数表!CG69</f>
        <v>7.0101306005304886E-8</v>
      </c>
      <c r="CH71" s="24">
        <f>移輸入係数!$D71*投入係数表!CH69</f>
        <v>5.5199982017350322E-9</v>
      </c>
      <c r="CI71" s="24">
        <f>移輸入係数!$D71*投入係数表!CI69</f>
        <v>1.7541271366681498E-8</v>
      </c>
      <c r="CJ71" s="24">
        <f>移輸入係数!$D71*投入係数表!CJ69</f>
        <v>6.8311333513671854E-8</v>
      </c>
      <c r="CK71" s="24">
        <f>移輸入係数!$D71*投入係数表!CK69</f>
        <v>2.8321239582240778E-9</v>
      </c>
      <c r="CL71" s="24">
        <f>移輸入係数!$D71*投入係数表!CL69</f>
        <v>2.5233252248785405E-8</v>
      </c>
      <c r="CM71" s="24">
        <f>移輸入係数!$D71*投入係数表!CM69</f>
        <v>4.3723640653780623E-9</v>
      </c>
      <c r="CN71" s="24">
        <f>移輸入係数!$D71*投入係数表!CN69</f>
        <v>2.2849232695344272E-8</v>
      </c>
      <c r="CO71" s="24">
        <f>移輸入係数!$D71*投入係数表!CO69</f>
        <v>2.7654018247590989E-8</v>
      </c>
      <c r="CP71" s="24">
        <f>移輸入係数!$D71*投入係数表!CP69</f>
        <v>1.2236272833848021E-8</v>
      </c>
      <c r="CQ71" s="24">
        <f>移輸入係数!$D71*投入係数表!CQ69</f>
        <v>6.6819541097726213E-9</v>
      </c>
      <c r="CR71" s="24">
        <f>移輸入係数!$D71*投入係数表!CR69</f>
        <v>9.9343444946879822E-9</v>
      </c>
      <c r="CS71" s="24">
        <f>移輸入係数!$D71*投入係数表!CS69</f>
        <v>1.2461589590130725E-8</v>
      </c>
      <c r="CT71" s="24">
        <f>移輸入係数!$D71*投入係数表!CT69</f>
        <v>7.6167686243193155E-9</v>
      </c>
      <c r="CU71" s="24">
        <f>移輸入係数!$D71*投入係数表!CU69</f>
        <v>5.6923858624104103E-9</v>
      </c>
      <c r="CV71" s="24">
        <f>移輸入係数!$D71*投入係数表!CV69</f>
        <v>7.389802343240937E-9</v>
      </c>
      <c r="CW71" s="24">
        <f>移輸入係数!$D71*投入係数表!CW69</f>
        <v>6.8593455095215647E-10</v>
      </c>
      <c r="CX71" s="24">
        <f>移輸入係数!$D71*投入係数表!CX69</f>
        <v>2.2523986272745165E-9</v>
      </c>
      <c r="CY71" s="24">
        <f>移輸入係数!$D71*投入係数表!CY69</f>
        <v>6.1297580240167531E-9</v>
      </c>
      <c r="CZ71" s="24">
        <f>移輸入係数!$D71*投入係数表!CZ69</f>
        <v>1.053364234498298E-8</v>
      </c>
      <c r="DA71" s="24">
        <f>移輸入係数!$D71*投入係数表!DA69</f>
        <v>4.9941029842093856E-9</v>
      </c>
      <c r="DB71" s="24">
        <f>移輸入係数!$D71*投入係数表!DB69</f>
        <v>9.3406380247545192E-9</v>
      </c>
      <c r="DC71" s="24">
        <f>移輸入係数!$D71*投入係数表!DC69</f>
        <v>1.5877968840666675E-8</v>
      </c>
      <c r="DD71" s="24">
        <f>移輸入係数!$D71*投入係数表!DD69</f>
        <v>2.6266359991673161E-9</v>
      </c>
      <c r="DE71" s="24">
        <f>移輸入係数!$D71*投入係数表!DE69</f>
        <v>1.0746814067459486E-8</v>
      </c>
      <c r="DF71" s="24">
        <f>移輸入係数!$D71*投入係数表!DF69</f>
        <v>0</v>
      </c>
      <c r="DG71" s="27">
        <f>移輸入係数!$D71*投入係数表!DG69</f>
        <v>2.2131038626832744E-8</v>
      </c>
    </row>
    <row r="72" spans="2:111" x14ac:dyDescent="0.15">
      <c r="B72" s="36" t="s">
        <v>62</v>
      </c>
      <c r="C72" s="36" t="s">
        <v>177</v>
      </c>
      <c r="D72" s="23">
        <f>移輸入係数!$D72*投入係数表!D70</f>
        <v>0</v>
      </c>
      <c r="E72" s="24">
        <f>移輸入係数!$D72*投入係数表!E70</f>
        <v>0</v>
      </c>
      <c r="F72" s="24">
        <f>移輸入係数!$D72*投入係数表!F70</f>
        <v>0</v>
      </c>
      <c r="G72" s="24">
        <f>移輸入係数!$D72*投入係数表!G70</f>
        <v>0</v>
      </c>
      <c r="H72" s="24">
        <f>移輸入係数!$D72*投入係数表!H70</f>
        <v>0</v>
      </c>
      <c r="I72" s="24">
        <f>移輸入係数!$D72*投入係数表!I70</f>
        <v>0</v>
      </c>
      <c r="J72" s="24">
        <f>移輸入係数!$D72*投入係数表!J70</f>
        <v>0</v>
      </c>
      <c r="K72" s="24">
        <f>移輸入係数!$D72*投入係数表!K70</f>
        <v>0</v>
      </c>
      <c r="L72" s="24">
        <f>移輸入係数!$D72*投入係数表!L70</f>
        <v>0</v>
      </c>
      <c r="M72" s="24">
        <f>移輸入係数!$D72*投入係数表!M70</f>
        <v>0</v>
      </c>
      <c r="N72" s="24">
        <f>移輸入係数!$D72*投入係数表!N70</f>
        <v>0</v>
      </c>
      <c r="O72" s="24">
        <f>移輸入係数!$D72*投入係数表!O70</f>
        <v>0</v>
      </c>
      <c r="P72" s="24">
        <f>移輸入係数!$D72*投入係数表!P70</f>
        <v>0</v>
      </c>
      <c r="Q72" s="24">
        <f>移輸入係数!$D72*投入係数表!Q70</f>
        <v>0</v>
      </c>
      <c r="R72" s="24">
        <f>移輸入係数!$D72*投入係数表!R70</f>
        <v>0</v>
      </c>
      <c r="S72" s="24">
        <f>移輸入係数!$D72*投入係数表!S70</f>
        <v>0</v>
      </c>
      <c r="T72" s="24">
        <f>移輸入係数!$D72*投入係数表!T70</f>
        <v>0</v>
      </c>
      <c r="U72" s="24">
        <f>移輸入係数!$D72*投入係数表!U70</f>
        <v>0</v>
      </c>
      <c r="V72" s="24">
        <f>移輸入係数!$D72*投入係数表!V70</f>
        <v>0</v>
      </c>
      <c r="W72" s="24">
        <f>移輸入係数!$D72*投入係数表!W70</f>
        <v>0</v>
      </c>
      <c r="X72" s="24">
        <f>移輸入係数!$D72*投入係数表!X70</f>
        <v>0</v>
      </c>
      <c r="Y72" s="24">
        <f>移輸入係数!$D72*投入係数表!Y70</f>
        <v>0</v>
      </c>
      <c r="Z72" s="24">
        <f>移輸入係数!$D72*投入係数表!Z70</f>
        <v>0</v>
      </c>
      <c r="AA72" s="24">
        <f>移輸入係数!$D72*投入係数表!AA70</f>
        <v>0</v>
      </c>
      <c r="AB72" s="24">
        <f>移輸入係数!$D72*投入係数表!AB70</f>
        <v>0</v>
      </c>
      <c r="AC72" s="24">
        <f>移輸入係数!$D72*投入係数表!AC70</f>
        <v>0</v>
      </c>
      <c r="AD72" s="24">
        <f>移輸入係数!$D72*投入係数表!AD70</f>
        <v>0</v>
      </c>
      <c r="AE72" s="24">
        <f>移輸入係数!$D72*投入係数表!AE70</f>
        <v>0</v>
      </c>
      <c r="AF72" s="24">
        <f>移輸入係数!$D72*投入係数表!AF70</f>
        <v>0</v>
      </c>
      <c r="AG72" s="24">
        <f>移輸入係数!$D72*投入係数表!AG70</f>
        <v>0</v>
      </c>
      <c r="AH72" s="24">
        <f>移輸入係数!$D72*投入係数表!AH70</f>
        <v>0</v>
      </c>
      <c r="AI72" s="24">
        <f>移輸入係数!$D72*投入係数表!AI70</f>
        <v>0</v>
      </c>
      <c r="AJ72" s="24">
        <f>移輸入係数!$D72*投入係数表!AJ70</f>
        <v>0</v>
      </c>
      <c r="AK72" s="24">
        <f>移輸入係数!$D72*投入係数表!AK70</f>
        <v>0</v>
      </c>
      <c r="AL72" s="24">
        <f>移輸入係数!$D72*投入係数表!AL70</f>
        <v>0</v>
      </c>
      <c r="AM72" s="24">
        <f>移輸入係数!$D72*投入係数表!AM70</f>
        <v>0</v>
      </c>
      <c r="AN72" s="24">
        <f>移輸入係数!$D72*投入係数表!AN70</f>
        <v>0</v>
      </c>
      <c r="AO72" s="24">
        <f>移輸入係数!$D72*投入係数表!AO70</f>
        <v>0</v>
      </c>
      <c r="AP72" s="24">
        <f>移輸入係数!$D72*投入係数表!AP70</f>
        <v>0</v>
      </c>
      <c r="AQ72" s="24">
        <f>移輸入係数!$D72*投入係数表!AQ70</f>
        <v>0</v>
      </c>
      <c r="AR72" s="24">
        <f>移輸入係数!$D72*投入係数表!AR70</f>
        <v>0</v>
      </c>
      <c r="AS72" s="24">
        <f>移輸入係数!$D72*投入係数表!AS70</f>
        <v>0</v>
      </c>
      <c r="AT72" s="24">
        <f>移輸入係数!$D72*投入係数表!AT70</f>
        <v>0</v>
      </c>
      <c r="AU72" s="24">
        <f>移輸入係数!$D72*投入係数表!AU70</f>
        <v>0</v>
      </c>
      <c r="AV72" s="24">
        <f>移輸入係数!$D72*投入係数表!AV70</f>
        <v>0</v>
      </c>
      <c r="AW72" s="24">
        <f>移輸入係数!$D72*投入係数表!AW70</f>
        <v>0</v>
      </c>
      <c r="AX72" s="24">
        <f>移輸入係数!$D72*投入係数表!AX70</f>
        <v>0</v>
      </c>
      <c r="AY72" s="24">
        <f>移輸入係数!$D72*投入係数表!AY70</f>
        <v>0</v>
      </c>
      <c r="AZ72" s="24">
        <f>移輸入係数!$D72*投入係数表!AZ70</f>
        <v>0</v>
      </c>
      <c r="BA72" s="24">
        <f>移輸入係数!$D72*投入係数表!BA70</f>
        <v>0</v>
      </c>
      <c r="BB72" s="24">
        <f>移輸入係数!$D72*投入係数表!BB70</f>
        <v>0</v>
      </c>
      <c r="BC72" s="24">
        <f>移輸入係数!$D72*投入係数表!BC70</f>
        <v>0</v>
      </c>
      <c r="BD72" s="24">
        <f>移輸入係数!$D72*投入係数表!BD70</f>
        <v>0</v>
      </c>
      <c r="BE72" s="24">
        <f>移輸入係数!$D72*投入係数表!BE70</f>
        <v>0</v>
      </c>
      <c r="BF72" s="24">
        <f>移輸入係数!$D72*投入係数表!BF70</f>
        <v>0</v>
      </c>
      <c r="BG72" s="24">
        <f>移輸入係数!$D72*投入係数表!BG70</f>
        <v>0</v>
      </c>
      <c r="BH72" s="24">
        <f>移輸入係数!$D72*投入係数表!BH70</f>
        <v>0</v>
      </c>
      <c r="BI72" s="24">
        <f>移輸入係数!$D72*投入係数表!BI70</f>
        <v>0</v>
      </c>
      <c r="BJ72" s="24">
        <f>移輸入係数!$D72*投入係数表!BJ70</f>
        <v>0</v>
      </c>
      <c r="BK72" s="24">
        <f>移輸入係数!$D72*投入係数表!BK70</f>
        <v>0</v>
      </c>
      <c r="BL72" s="24">
        <f>移輸入係数!$D72*投入係数表!BL70</f>
        <v>0</v>
      </c>
      <c r="BM72" s="24">
        <f>移輸入係数!$D72*投入係数表!BM70</f>
        <v>0</v>
      </c>
      <c r="BN72" s="24">
        <f>移輸入係数!$D72*投入係数表!BN70</f>
        <v>0</v>
      </c>
      <c r="BO72" s="24">
        <f>移輸入係数!$D72*投入係数表!BO70</f>
        <v>0</v>
      </c>
      <c r="BP72" s="24">
        <f>移輸入係数!$D72*投入係数表!BP70</f>
        <v>0</v>
      </c>
      <c r="BQ72" s="24">
        <f>移輸入係数!$D72*投入係数表!BQ70</f>
        <v>0</v>
      </c>
      <c r="BR72" s="24">
        <f>移輸入係数!$D72*投入係数表!BR70</f>
        <v>0</v>
      </c>
      <c r="BS72" s="24">
        <f>移輸入係数!$D72*投入係数表!BS70</f>
        <v>0</v>
      </c>
      <c r="BT72" s="24">
        <f>移輸入係数!$D72*投入係数表!BT70</f>
        <v>0</v>
      </c>
      <c r="BU72" s="24">
        <f>移輸入係数!$D72*投入係数表!BU70</f>
        <v>0</v>
      </c>
      <c r="BV72" s="24">
        <f>移輸入係数!$D72*投入係数表!BV70</f>
        <v>0</v>
      </c>
      <c r="BW72" s="24">
        <f>移輸入係数!$D72*投入係数表!BW70</f>
        <v>0</v>
      </c>
      <c r="BX72" s="24">
        <f>移輸入係数!$D72*投入係数表!BX70</f>
        <v>0</v>
      </c>
      <c r="BY72" s="24">
        <f>移輸入係数!$D72*投入係数表!BY70</f>
        <v>0</v>
      </c>
      <c r="BZ72" s="24">
        <f>移輸入係数!$D72*投入係数表!BZ70</f>
        <v>0</v>
      </c>
      <c r="CA72" s="24">
        <f>移輸入係数!$D72*投入係数表!CA70</f>
        <v>0</v>
      </c>
      <c r="CB72" s="24">
        <f>移輸入係数!$D72*投入係数表!CB70</f>
        <v>0</v>
      </c>
      <c r="CC72" s="24">
        <f>移輸入係数!$D72*投入係数表!CC70</f>
        <v>0</v>
      </c>
      <c r="CD72" s="24">
        <f>移輸入係数!$D72*投入係数表!CD70</f>
        <v>0</v>
      </c>
      <c r="CE72" s="24">
        <f>移輸入係数!$D72*投入係数表!CE70</f>
        <v>0</v>
      </c>
      <c r="CF72" s="24">
        <f>移輸入係数!$D72*投入係数表!CF70</f>
        <v>0</v>
      </c>
      <c r="CG72" s="24">
        <f>移輸入係数!$D72*投入係数表!CG70</f>
        <v>0</v>
      </c>
      <c r="CH72" s="24">
        <f>移輸入係数!$D72*投入係数表!CH70</f>
        <v>0</v>
      </c>
      <c r="CI72" s="24">
        <f>移輸入係数!$D72*投入係数表!CI70</f>
        <v>0</v>
      </c>
      <c r="CJ72" s="24">
        <f>移輸入係数!$D72*投入係数表!CJ70</f>
        <v>0</v>
      </c>
      <c r="CK72" s="24">
        <f>移輸入係数!$D72*投入係数表!CK70</f>
        <v>0</v>
      </c>
      <c r="CL72" s="24">
        <f>移輸入係数!$D72*投入係数表!CL70</f>
        <v>0</v>
      </c>
      <c r="CM72" s="24">
        <f>移輸入係数!$D72*投入係数表!CM70</f>
        <v>0</v>
      </c>
      <c r="CN72" s="24">
        <f>移輸入係数!$D72*投入係数表!CN70</f>
        <v>0</v>
      </c>
      <c r="CO72" s="24">
        <f>移輸入係数!$D72*投入係数表!CO70</f>
        <v>0</v>
      </c>
      <c r="CP72" s="24">
        <f>移輸入係数!$D72*投入係数表!CP70</f>
        <v>0</v>
      </c>
      <c r="CQ72" s="24">
        <f>移輸入係数!$D72*投入係数表!CQ70</f>
        <v>0</v>
      </c>
      <c r="CR72" s="24">
        <f>移輸入係数!$D72*投入係数表!CR70</f>
        <v>0</v>
      </c>
      <c r="CS72" s="24">
        <f>移輸入係数!$D72*投入係数表!CS70</f>
        <v>0</v>
      </c>
      <c r="CT72" s="24">
        <f>移輸入係数!$D72*投入係数表!CT70</f>
        <v>0</v>
      </c>
      <c r="CU72" s="24">
        <f>移輸入係数!$D72*投入係数表!CU70</f>
        <v>0</v>
      </c>
      <c r="CV72" s="24">
        <f>移輸入係数!$D72*投入係数表!CV70</f>
        <v>0</v>
      </c>
      <c r="CW72" s="24">
        <f>移輸入係数!$D72*投入係数表!CW70</f>
        <v>0</v>
      </c>
      <c r="CX72" s="24">
        <f>移輸入係数!$D72*投入係数表!CX70</f>
        <v>0</v>
      </c>
      <c r="CY72" s="24">
        <f>移輸入係数!$D72*投入係数表!CY70</f>
        <v>0</v>
      </c>
      <c r="CZ72" s="24">
        <f>移輸入係数!$D72*投入係数表!CZ70</f>
        <v>0</v>
      </c>
      <c r="DA72" s="24">
        <f>移輸入係数!$D72*投入係数表!DA70</f>
        <v>0</v>
      </c>
      <c r="DB72" s="24">
        <f>移輸入係数!$D72*投入係数表!DB70</f>
        <v>0</v>
      </c>
      <c r="DC72" s="24">
        <f>移輸入係数!$D72*投入係数表!DC70</f>
        <v>0</v>
      </c>
      <c r="DD72" s="24">
        <f>移輸入係数!$D72*投入係数表!DD70</f>
        <v>0</v>
      </c>
      <c r="DE72" s="24">
        <f>移輸入係数!$D72*投入係数表!DE70</f>
        <v>0</v>
      </c>
      <c r="DF72" s="24">
        <f>移輸入係数!$D72*投入係数表!DF70</f>
        <v>0</v>
      </c>
      <c r="DG72" s="27">
        <f>移輸入係数!$D72*投入係数表!DG70</f>
        <v>0</v>
      </c>
    </row>
    <row r="73" spans="2:111" x14ac:dyDescent="0.15">
      <c r="B73" s="36" t="s">
        <v>63</v>
      </c>
      <c r="C73" s="36" t="s">
        <v>178</v>
      </c>
      <c r="D73" s="23">
        <f>移輸入係数!$D73*投入係数表!D71</f>
        <v>0</v>
      </c>
      <c r="E73" s="24">
        <f>移輸入係数!$D73*投入係数表!E71</f>
        <v>0</v>
      </c>
      <c r="F73" s="24">
        <f>移輸入係数!$D73*投入係数表!F71</f>
        <v>0</v>
      </c>
      <c r="G73" s="24">
        <f>移輸入係数!$D73*投入係数表!G71</f>
        <v>0</v>
      </c>
      <c r="H73" s="24">
        <f>移輸入係数!$D73*投入係数表!H71</f>
        <v>0</v>
      </c>
      <c r="I73" s="24">
        <f>移輸入係数!$D73*投入係数表!I71</f>
        <v>0</v>
      </c>
      <c r="J73" s="24">
        <f>移輸入係数!$D73*投入係数表!J71</f>
        <v>0</v>
      </c>
      <c r="K73" s="24">
        <f>移輸入係数!$D73*投入係数表!K71</f>
        <v>0</v>
      </c>
      <c r="L73" s="24">
        <f>移輸入係数!$D73*投入係数表!L71</f>
        <v>0</v>
      </c>
      <c r="M73" s="24">
        <f>移輸入係数!$D73*投入係数表!M71</f>
        <v>0</v>
      </c>
      <c r="N73" s="24">
        <f>移輸入係数!$D73*投入係数表!N71</f>
        <v>0</v>
      </c>
      <c r="O73" s="24">
        <f>移輸入係数!$D73*投入係数表!O71</f>
        <v>0</v>
      </c>
      <c r="P73" s="24">
        <f>移輸入係数!$D73*投入係数表!P71</f>
        <v>0</v>
      </c>
      <c r="Q73" s="24">
        <f>移輸入係数!$D73*投入係数表!Q71</f>
        <v>0</v>
      </c>
      <c r="R73" s="24">
        <f>移輸入係数!$D73*投入係数表!R71</f>
        <v>0</v>
      </c>
      <c r="S73" s="24">
        <f>移輸入係数!$D73*投入係数表!S71</f>
        <v>0</v>
      </c>
      <c r="T73" s="24">
        <f>移輸入係数!$D73*投入係数表!T71</f>
        <v>0</v>
      </c>
      <c r="U73" s="24">
        <f>移輸入係数!$D73*投入係数表!U71</f>
        <v>0</v>
      </c>
      <c r="V73" s="24">
        <f>移輸入係数!$D73*投入係数表!V71</f>
        <v>0</v>
      </c>
      <c r="W73" s="24">
        <f>移輸入係数!$D73*投入係数表!W71</f>
        <v>0</v>
      </c>
      <c r="X73" s="24">
        <f>移輸入係数!$D73*投入係数表!X71</f>
        <v>0</v>
      </c>
      <c r="Y73" s="24">
        <f>移輸入係数!$D73*投入係数表!Y71</f>
        <v>0</v>
      </c>
      <c r="Z73" s="24">
        <f>移輸入係数!$D73*投入係数表!Z71</f>
        <v>0</v>
      </c>
      <c r="AA73" s="24">
        <f>移輸入係数!$D73*投入係数表!AA71</f>
        <v>0</v>
      </c>
      <c r="AB73" s="24">
        <f>移輸入係数!$D73*投入係数表!AB71</f>
        <v>0</v>
      </c>
      <c r="AC73" s="24">
        <f>移輸入係数!$D73*投入係数表!AC71</f>
        <v>0</v>
      </c>
      <c r="AD73" s="24">
        <f>移輸入係数!$D73*投入係数表!AD71</f>
        <v>0</v>
      </c>
      <c r="AE73" s="24">
        <f>移輸入係数!$D73*投入係数表!AE71</f>
        <v>0</v>
      </c>
      <c r="AF73" s="24">
        <f>移輸入係数!$D73*投入係数表!AF71</f>
        <v>0</v>
      </c>
      <c r="AG73" s="24">
        <f>移輸入係数!$D73*投入係数表!AG71</f>
        <v>0</v>
      </c>
      <c r="AH73" s="24">
        <f>移輸入係数!$D73*投入係数表!AH71</f>
        <v>0</v>
      </c>
      <c r="AI73" s="24">
        <f>移輸入係数!$D73*投入係数表!AI71</f>
        <v>0</v>
      </c>
      <c r="AJ73" s="24">
        <f>移輸入係数!$D73*投入係数表!AJ71</f>
        <v>0</v>
      </c>
      <c r="AK73" s="24">
        <f>移輸入係数!$D73*投入係数表!AK71</f>
        <v>0</v>
      </c>
      <c r="AL73" s="24">
        <f>移輸入係数!$D73*投入係数表!AL71</f>
        <v>0</v>
      </c>
      <c r="AM73" s="24">
        <f>移輸入係数!$D73*投入係数表!AM71</f>
        <v>0</v>
      </c>
      <c r="AN73" s="24">
        <f>移輸入係数!$D73*投入係数表!AN71</f>
        <v>0</v>
      </c>
      <c r="AO73" s="24">
        <f>移輸入係数!$D73*投入係数表!AO71</f>
        <v>0</v>
      </c>
      <c r="AP73" s="24">
        <f>移輸入係数!$D73*投入係数表!AP71</f>
        <v>0</v>
      </c>
      <c r="AQ73" s="24">
        <f>移輸入係数!$D73*投入係数表!AQ71</f>
        <v>0</v>
      </c>
      <c r="AR73" s="24">
        <f>移輸入係数!$D73*投入係数表!AR71</f>
        <v>0</v>
      </c>
      <c r="AS73" s="24">
        <f>移輸入係数!$D73*投入係数表!AS71</f>
        <v>0</v>
      </c>
      <c r="AT73" s="24">
        <f>移輸入係数!$D73*投入係数表!AT71</f>
        <v>0</v>
      </c>
      <c r="AU73" s="24">
        <f>移輸入係数!$D73*投入係数表!AU71</f>
        <v>0</v>
      </c>
      <c r="AV73" s="24">
        <f>移輸入係数!$D73*投入係数表!AV71</f>
        <v>0</v>
      </c>
      <c r="AW73" s="24">
        <f>移輸入係数!$D73*投入係数表!AW71</f>
        <v>0</v>
      </c>
      <c r="AX73" s="24">
        <f>移輸入係数!$D73*投入係数表!AX71</f>
        <v>0</v>
      </c>
      <c r="AY73" s="24">
        <f>移輸入係数!$D73*投入係数表!AY71</f>
        <v>0</v>
      </c>
      <c r="AZ73" s="24">
        <f>移輸入係数!$D73*投入係数表!AZ71</f>
        <v>0</v>
      </c>
      <c r="BA73" s="24">
        <f>移輸入係数!$D73*投入係数表!BA71</f>
        <v>0</v>
      </c>
      <c r="BB73" s="24">
        <f>移輸入係数!$D73*投入係数表!BB71</f>
        <v>0</v>
      </c>
      <c r="BC73" s="24">
        <f>移輸入係数!$D73*投入係数表!BC71</f>
        <v>0</v>
      </c>
      <c r="BD73" s="24">
        <f>移輸入係数!$D73*投入係数表!BD71</f>
        <v>0</v>
      </c>
      <c r="BE73" s="24">
        <f>移輸入係数!$D73*投入係数表!BE71</f>
        <v>0</v>
      </c>
      <c r="BF73" s="24">
        <f>移輸入係数!$D73*投入係数表!BF71</f>
        <v>0</v>
      </c>
      <c r="BG73" s="24">
        <f>移輸入係数!$D73*投入係数表!BG71</f>
        <v>0</v>
      </c>
      <c r="BH73" s="24">
        <f>移輸入係数!$D73*投入係数表!BH71</f>
        <v>0</v>
      </c>
      <c r="BI73" s="24">
        <f>移輸入係数!$D73*投入係数表!BI71</f>
        <v>0</v>
      </c>
      <c r="BJ73" s="24">
        <f>移輸入係数!$D73*投入係数表!BJ71</f>
        <v>0</v>
      </c>
      <c r="BK73" s="24">
        <f>移輸入係数!$D73*投入係数表!BK71</f>
        <v>0</v>
      </c>
      <c r="BL73" s="24">
        <f>移輸入係数!$D73*投入係数表!BL71</f>
        <v>0</v>
      </c>
      <c r="BM73" s="24">
        <f>移輸入係数!$D73*投入係数表!BM71</f>
        <v>0</v>
      </c>
      <c r="BN73" s="24">
        <f>移輸入係数!$D73*投入係数表!BN71</f>
        <v>0</v>
      </c>
      <c r="BO73" s="24">
        <f>移輸入係数!$D73*投入係数表!BO71</f>
        <v>0</v>
      </c>
      <c r="BP73" s="24">
        <f>移輸入係数!$D73*投入係数表!BP71</f>
        <v>0</v>
      </c>
      <c r="BQ73" s="24">
        <f>移輸入係数!$D73*投入係数表!BQ71</f>
        <v>0</v>
      </c>
      <c r="BR73" s="24">
        <f>移輸入係数!$D73*投入係数表!BR71</f>
        <v>0</v>
      </c>
      <c r="BS73" s="24">
        <f>移輸入係数!$D73*投入係数表!BS71</f>
        <v>0</v>
      </c>
      <c r="BT73" s="24">
        <f>移輸入係数!$D73*投入係数表!BT71</f>
        <v>0</v>
      </c>
      <c r="BU73" s="24">
        <f>移輸入係数!$D73*投入係数表!BU71</f>
        <v>0</v>
      </c>
      <c r="BV73" s="24">
        <f>移輸入係数!$D73*投入係数表!BV71</f>
        <v>0</v>
      </c>
      <c r="BW73" s="24">
        <f>移輸入係数!$D73*投入係数表!BW71</f>
        <v>0</v>
      </c>
      <c r="BX73" s="24">
        <f>移輸入係数!$D73*投入係数表!BX71</f>
        <v>0</v>
      </c>
      <c r="BY73" s="24">
        <f>移輸入係数!$D73*投入係数表!BY71</f>
        <v>0</v>
      </c>
      <c r="BZ73" s="24">
        <f>移輸入係数!$D73*投入係数表!BZ71</f>
        <v>0</v>
      </c>
      <c r="CA73" s="24">
        <f>移輸入係数!$D73*投入係数表!CA71</f>
        <v>0</v>
      </c>
      <c r="CB73" s="24">
        <f>移輸入係数!$D73*投入係数表!CB71</f>
        <v>0</v>
      </c>
      <c r="CC73" s="24">
        <f>移輸入係数!$D73*投入係数表!CC71</f>
        <v>0</v>
      </c>
      <c r="CD73" s="24">
        <f>移輸入係数!$D73*投入係数表!CD71</f>
        <v>0</v>
      </c>
      <c r="CE73" s="24">
        <f>移輸入係数!$D73*投入係数表!CE71</f>
        <v>0</v>
      </c>
      <c r="CF73" s="24">
        <f>移輸入係数!$D73*投入係数表!CF71</f>
        <v>0</v>
      </c>
      <c r="CG73" s="24">
        <f>移輸入係数!$D73*投入係数表!CG71</f>
        <v>0</v>
      </c>
      <c r="CH73" s="24">
        <f>移輸入係数!$D73*投入係数表!CH71</f>
        <v>0</v>
      </c>
      <c r="CI73" s="24">
        <f>移輸入係数!$D73*投入係数表!CI71</f>
        <v>0</v>
      </c>
      <c r="CJ73" s="24">
        <f>移輸入係数!$D73*投入係数表!CJ71</f>
        <v>0</v>
      </c>
      <c r="CK73" s="24">
        <f>移輸入係数!$D73*投入係数表!CK71</f>
        <v>0</v>
      </c>
      <c r="CL73" s="24">
        <f>移輸入係数!$D73*投入係数表!CL71</f>
        <v>0</v>
      </c>
      <c r="CM73" s="24">
        <f>移輸入係数!$D73*投入係数表!CM71</f>
        <v>0</v>
      </c>
      <c r="CN73" s="24">
        <f>移輸入係数!$D73*投入係数表!CN71</f>
        <v>0</v>
      </c>
      <c r="CO73" s="24">
        <f>移輸入係数!$D73*投入係数表!CO71</f>
        <v>0</v>
      </c>
      <c r="CP73" s="24">
        <f>移輸入係数!$D73*投入係数表!CP71</f>
        <v>0</v>
      </c>
      <c r="CQ73" s="24">
        <f>移輸入係数!$D73*投入係数表!CQ71</f>
        <v>0</v>
      </c>
      <c r="CR73" s="24">
        <f>移輸入係数!$D73*投入係数表!CR71</f>
        <v>0</v>
      </c>
      <c r="CS73" s="24">
        <f>移輸入係数!$D73*投入係数表!CS71</f>
        <v>0</v>
      </c>
      <c r="CT73" s="24">
        <f>移輸入係数!$D73*投入係数表!CT71</f>
        <v>0</v>
      </c>
      <c r="CU73" s="24">
        <f>移輸入係数!$D73*投入係数表!CU71</f>
        <v>0</v>
      </c>
      <c r="CV73" s="24">
        <f>移輸入係数!$D73*投入係数表!CV71</f>
        <v>0</v>
      </c>
      <c r="CW73" s="24">
        <f>移輸入係数!$D73*投入係数表!CW71</f>
        <v>0</v>
      </c>
      <c r="CX73" s="24">
        <f>移輸入係数!$D73*投入係数表!CX71</f>
        <v>0</v>
      </c>
      <c r="CY73" s="24">
        <f>移輸入係数!$D73*投入係数表!CY71</f>
        <v>0</v>
      </c>
      <c r="CZ73" s="24">
        <f>移輸入係数!$D73*投入係数表!CZ71</f>
        <v>0</v>
      </c>
      <c r="DA73" s="24">
        <f>移輸入係数!$D73*投入係数表!DA71</f>
        <v>0</v>
      </c>
      <c r="DB73" s="24">
        <f>移輸入係数!$D73*投入係数表!DB71</f>
        <v>0</v>
      </c>
      <c r="DC73" s="24">
        <f>移輸入係数!$D73*投入係数表!DC71</f>
        <v>0</v>
      </c>
      <c r="DD73" s="24">
        <f>移輸入係数!$D73*投入係数表!DD71</f>
        <v>0</v>
      </c>
      <c r="DE73" s="24">
        <f>移輸入係数!$D73*投入係数表!DE71</f>
        <v>0</v>
      </c>
      <c r="DF73" s="24">
        <f>移輸入係数!$D73*投入係数表!DF71</f>
        <v>0</v>
      </c>
      <c r="DG73" s="27">
        <f>移輸入係数!$D73*投入係数表!DG71</f>
        <v>0</v>
      </c>
    </row>
    <row r="74" spans="2:111" x14ac:dyDescent="0.15">
      <c r="B74" s="36" t="s">
        <v>64</v>
      </c>
      <c r="C74" s="36" t="s">
        <v>179</v>
      </c>
      <c r="D74" s="23">
        <f>移輸入係数!$D74*投入係数表!D72</f>
        <v>6.2103288394749108E-3</v>
      </c>
      <c r="E74" s="24">
        <f>移輸入係数!$D74*投入係数表!E72</f>
        <v>8.5531425142229261E-3</v>
      </c>
      <c r="F74" s="24">
        <f>移輸入係数!$D74*投入係数表!F72</f>
        <v>2.5512219991449047E-2</v>
      </c>
      <c r="G74" s="24">
        <f>移輸入係数!$D74*投入係数表!G72</f>
        <v>8.7896028847032058E-4</v>
      </c>
      <c r="H74" s="24">
        <f>移輸入係数!$D74*投入係数表!H72</f>
        <v>0</v>
      </c>
      <c r="I74" s="24">
        <f>移輸入係数!$D74*投入係数表!I72</f>
        <v>0</v>
      </c>
      <c r="J74" s="24">
        <f>移輸入係数!$D74*投入係数表!J72</f>
        <v>0</v>
      </c>
      <c r="K74" s="24">
        <f>移輸入係数!$D74*投入係数表!K72</f>
        <v>5.3495257618774265E-3</v>
      </c>
      <c r="L74" s="24">
        <f>移輸入係数!$D74*投入係数表!L72</f>
        <v>7.5279798498753044E-3</v>
      </c>
      <c r="M74" s="24">
        <f>移輸入係数!$D74*投入係数表!M72</f>
        <v>1.7239642837508331E-3</v>
      </c>
      <c r="N74" s="24">
        <f>移輸入係数!$D74*投入係数表!N72</f>
        <v>0</v>
      </c>
      <c r="O74" s="24">
        <f>移輸入係数!$D74*投入係数表!O72</f>
        <v>1.6195636536919397E-2</v>
      </c>
      <c r="P74" s="24">
        <f>移輸入係数!$D74*投入係数表!P72</f>
        <v>6.8016502926489825E-3</v>
      </c>
      <c r="Q74" s="24">
        <f>移輸入係数!$D74*投入係数表!Q72</f>
        <v>1.1143450623858056E-2</v>
      </c>
      <c r="R74" s="24">
        <f>移輸入係数!$D74*投入係数表!R72</f>
        <v>4.8331789935791118E-3</v>
      </c>
      <c r="S74" s="24">
        <f>移輸入係数!$D74*投入係数表!S72</f>
        <v>4.712147342351744E-3</v>
      </c>
      <c r="T74" s="24">
        <f>移輸入係数!$D74*投入係数表!T72</f>
        <v>4.3883317219841561E-3</v>
      </c>
      <c r="U74" s="24">
        <f>移輸入係数!$D74*投入係数表!U72</f>
        <v>1.1054343092266283E-2</v>
      </c>
      <c r="V74" s="24">
        <f>移輸入係数!$D74*投入係数表!V72</f>
        <v>2.4638106992119584E-2</v>
      </c>
      <c r="W74" s="24">
        <f>移輸入係数!$D74*投入係数表!W72</f>
        <v>0.10647661230570965</v>
      </c>
      <c r="X74" s="24">
        <f>移輸入係数!$D74*投入係数表!X72</f>
        <v>0</v>
      </c>
      <c r="Y74" s="24">
        <f>移輸入係数!$D74*投入係数表!Y72</f>
        <v>1.5059553846719823E-2</v>
      </c>
      <c r="Z74" s="24">
        <f>移輸入係数!$D74*投入係数表!Z72</f>
        <v>7.2385506863118006E-3</v>
      </c>
      <c r="AA74" s="24">
        <f>移輸入係数!$D74*投入係数表!AA72</f>
        <v>2.7304366509477106E-2</v>
      </c>
      <c r="AB74" s="24">
        <f>移輸入係数!$D74*投入係数表!AB72</f>
        <v>5.0149627952769853E-3</v>
      </c>
      <c r="AC74" s="24">
        <f>移輸入係数!$D74*投入係数表!AC72</f>
        <v>4.9274706110592403E-3</v>
      </c>
      <c r="AD74" s="24">
        <f>移輸入係数!$D74*投入係数表!AD72</f>
        <v>0</v>
      </c>
      <c r="AE74" s="24">
        <f>移輸入係数!$D74*投入係数表!AE72</f>
        <v>8.8681002506939468E-3</v>
      </c>
      <c r="AF74" s="24">
        <f>移輸入係数!$D74*投入係数表!AF72</f>
        <v>1.1718948062367405E-2</v>
      </c>
      <c r="AG74" s="24">
        <f>移輸入係数!$D74*投入係数表!AG72</f>
        <v>1.260008772904278E-2</v>
      </c>
      <c r="AH74" s="24">
        <f>移輸入係数!$D74*投入係数表!AH72</f>
        <v>1.1352826094215172E-2</v>
      </c>
      <c r="AI74" s="24">
        <f>移輸入係数!$D74*投入係数表!AI72</f>
        <v>1.8118366486344583E-2</v>
      </c>
      <c r="AJ74" s="24">
        <f>移輸入係数!$D74*投入係数表!AJ72</f>
        <v>1.7361912391257988E-2</v>
      </c>
      <c r="AK74" s="24">
        <f>移輸入係数!$D74*投入係数表!AK72</f>
        <v>1.6116408794501449E-2</v>
      </c>
      <c r="AL74" s="24">
        <f>移輸入係数!$D74*投入係数表!AL72</f>
        <v>1.4692243500439645E-2</v>
      </c>
      <c r="AM74" s="24">
        <f>移輸入係数!$D74*投入係数表!AM72</f>
        <v>0</v>
      </c>
      <c r="AN74" s="24">
        <f>移輸入係数!$D74*投入係数表!AN72</f>
        <v>0</v>
      </c>
      <c r="AO74" s="24">
        <f>移輸入係数!$D74*投入係数表!AO72</f>
        <v>5.5974121936740472E-2</v>
      </c>
      <c r="AP74" s="24">
        <f>移輸入係数!$D74*投入係数表!AP72</f>
        <v>5.6717293089311198E-3</v>
      </c>
      <c r="AQ74" s="24">
        <f>移輸入係数!$D74*投入係数表!AQ72</f>
        <v>8.1145140430606402E-2</v>
      </c>
      <c r="AR74" s="24">
        <f>移輸入係数!$D74*投入係数表!AR72</f>
        <v>1.1104304534171126E-2</v>
      </c>
      <c r="AS74" s="24">
        <f>移輸入係数!$D74*投入係数表!AS72</f>
        <v>4.0919625849834655E-3</v>
      </c>
      <c r="AT74" s="24">
        <f>移輸入係数!$D74*投入係数表!AT72</f>
        <v>6.738128644879284E-3</v>
      </c>
      <c r="AU74" s="24">
        <f>移輸入係数!$D74*投入係数表!AU72</f>
        <v>5.4005129901899601E-3</v>
      </c>
      <c r="AV74" s="24">
        <f>移輸入係数!$D74*投入係数表!AV72</f>
        <v>4.7840870018317555E-3</v>
      </c>
      <c r="AW74" s="24">
        <f>移輸入係数!$D74*投入係数表!AW72</f>
        <v>8.4615874877928196E-3</v>
      </c>
      <c r="AX74" s="24">
        <f>移輸入係数!$D74*投入係数表!AX72</f>
        <v>0</v>
      </c>
      <c r="AY74" s="24">
        <f>移輸入係数!$D74*投入係数表!AY72</f>
        <v>1.1628717956763826E-2</v>
      </c>
      <c r="AZ74" s="24">
        <f>移輸入係数!$D74*投入係数表!AZ72</f>
        <v>3.9102045633222634E-3</v>
      </c>
      <c r="BA74" s="24">
        <f>移輸入係数!$D74*投入係数表!BA72</f>
        <v>2.7740119627789116E-3</v>
      </c>
      <c r="BB74" s="24">
        <f>移輸入係数!$D74*投入係数表!BB72</f>
        <v>2.2702165160130442E-3</v>
      </c>
      <c r="BC74" s="24">
        <f>移輸入係数!$D74*投入係数表!BC72</f>
        <v>6.7345753998431391E-3</v>
      </c>
      <c r="BD74" s="24">
        <f>移輸入係数!$D74*投入係数表!BD72</f>
        <v>2.9920478685733945E-3</v>
      </c>
      <c r="BE74" s="24">
        <f>移輸入係数!$D74*投入係数表!BE72</f>
        <v>2.1291529014613353E-3</v>
      </c>
      <c r="BF74" s="24">
        <f>移輸入係数!$D74*投入係数表!BF72</f>
        <v>0</v>
      </c>
      <c r="BG74" s="24">
        <f>移輸入係数!$D74*投入係数表!BG72</f>
        <v>2.0786463690003576E-3</v>
      </c>
      <c r="BH74" s="24">
        <f>移輸入係数!$D74*投入係数表!BH72</f>
        <v>4.9696826787346193E-3</v>
      </c>
      <c r="BI74" s="24">
        <f>移輸入係数!$D74*投入係数表!BI72</f>
        <v>8.5810705884896317E-3</v>
      </c>
      <c r="BJ74" s="24">
        <f>移輸入係数!$D74*投入係数表!BJ72</f>
        <v>7.3399335325190287E-3</v>
      </c>
      <c r="BK74" s="24">
        <f>移輸入係数!$D74*投入係数表!BK72</f>
        <v>5.8560093870758338E-3</v>
      </c>
      <c r="BL74" s="24">
        <f>移輸入係数!$D74*投入係数表!BL72</f>
        <v>1.4190197336655615E-2</v>
      </c>
      <c r="BM74" s="24">
        <f>移輸入係数!$D74*投入係数表!BM72</f>
        <v>1.3904932549153835E-3</v>
      </c>
      <c r="BN74" s="24">
        <f>移輸入係数!$D74*投入係数表!BN72</f>
        <v>7.4253898251629776E-4</v>
      </c>
      <c r="BO74" s="24">
        <f>移輸入係数!$D74*投入係数表!BO72</f>
        <v>7.3784262044414978E-4</v>
      </c>
      <c r="BP74" s="24">
        <f>移輸入係数!$D74*投入係数表!BP72</f>
        <v>1.5685059664105638E-3</v>
      </c>
      <c r="BQ74" s="24">
        <f>移輸入係数!$D74*投入係数表!BQ72</f>
        <v>5.1302217695992879E-2</v>
      </c>
      <c r="BR74" s="24">
        <f>移輸入係数!$D74*投入係数表!BR72</f>
        <v>1.3207518743250862E-2</v>
      </c>
      <c r="BS74" s="24">
        <f>移輸入係数!$D74*投入係数表!BS72</f>
        <v>2.5625914484686645E-2</v>
      </c>
      <c r="BT74" s="24">
        <f>移輸入係数!$D74*投入係数表!BT72</f>
        <v>3.1930793052868368E-2</v>
      </c>
      <c r="BU74" s="24">
        <f>移輸入係数!$D74*投入係数表!BU72</f>
        <v>9.9856935588873638E-3</v>
      </c>
      <c r="BV74" s="24">
        <f>移輸入係数!$D74*投入係数表!BV72</f>
        <v>2.5505135900253306E-3</v>
      </c>
      <c r="BW74" s="24">
        <f>移輸入係数!$D74*投入係数表!BW72</f>
        <v>5.8482759157960544E-3</v>
      </c>
      <c r="BX74" s="24">
        <f>移輸入係数!$D74*投入係数表!BX72</f>
        <v>2.5473922575040189E-3</v>
      </c>
      <c r="BY74" s="24">
        <f>移輸入係数!$D74*投入係数表!BY72</f>
        <v>0</v>
      </c>
      <c r="BZ74" s="24">
        <f>移輸入係数!$D74*投入係数表!BZ72</f>
        <v>1.9851908123718537E-2</v>
      </c>
      <c r="CA74" s="24">
        <f>移輸入係数!$D74*投入係数表!CA72</f>
        <v>1.9915784976773238E-3</v>
      </c>
      <c r="CB74" s="24">
        <f>移輸入係数!$D74*投入係数表!CB72</f>
        <v>8.2601231636986704E-4</v>
      </c>
      <c r="CC74" s="24">
        <f>移輸入係数!$D74*投入係数表!CC72</f>
        <v>0</v>
      </c>
      <c r="CD74" s="24">
        <f>移輸入係数!$D74*投入係数表!CD72</f>
        <v>0</v>
      </c>
      <c r="CE74" s="24">
        <f>移輸入係数!$D74*投入係数表!CE72</f>
        <v>1.3080721239078462E-3</v>
      </c>
      <c r="CF74" s="24">
        <f>移輸入係数!$D74*投入係数表!CF72</f>
        <v>2.2882865825451335E-2</v>
      </c>
      <c r="CG74" s="24">
        <f>移輸入係数!$D74*投入係数表!CG72</f>
        <v>6.371957361355771E-3</v>
      </c>
      <c r="CH74" s="24">
        <f>移輸入係数!$D74*投入係数表!CH72</f>
        <v>2.5490073119917855E-3</v>
      </c>
      <c r="CI74" s="24">
        <f>移輸入係数!$D74*投入係数表!CI72</f>
        <v>5.034773126958228E-3</v>
      </c>
      <c r="CJ74" s="24">
        <f>移輸入係数!$D74*投入係数表!CJ72</f>
        <v>2.4054162067757732E-3</v>
      </c>
      <c r="CK74" s="24">
        <f>移輸入係数!$D74*投入係数表!CK72</f>
        <v>1.1985599726773483E-3</v>
      </c>
      <c r="CL74" s="24">
        <f>移輸入係数!$D74*投入係数表!CL72</f>
        <v>1.843003397876954E-3</v>
      </c>
      <c r="CM74" s="24">
        <f>移輸入係数!$D74*投入係数表!CM72</f>
        <v>1.8437781654086487E-3</v>
      </c>
      <c r="CN74" s="24">
        <f>移輸入係数!$D74*投入係数表!CN72</f>
        <v>4.1657252713374164E-3</v>
      </c>
      <c r="CO74" s="24">
        <f>移輸入係数!$D74*投入係数表!CO72</f>
        <v>6.5745643550043096E-3</v>
      </c>
      <c r="CP74" s="24">
        <f>移輸入係数!$D74*投入係数表!CP72</f>
        <v>3.8289371760366147E-3</v>
      </c>
      <c r="CQ74" s="24">
        <f>移輸入係数!$D74*投入係数表!CQ72</f>
        <v>3.0528461475545143E-3</v>
      </c>
      <c r="CR74" s="24">
        <f>移輸入係数!$D74*投入係数表!CR72</f>
        <v>9.437525457170852E-3</v>
      </c>
      <c r="CS74" s="24">
        <f>移輸入係数!$D74*投入係数表!CS72</f>
        <v>8.8970392272232877E-3</v>
      </c>
      <c r="CT74" s="24">
        <f>移輸入係数!$D74*投入係数表!CT72</f>
        <v>5.7378611182149009E-3</v>
      </c>
      <c r="CU74" s="24">
        <f>移輸入係数!$D74*投入係数表!CU72</f>
        <v>1.4103316571038179E-3</v>
      </c>
      <c r="CV74" s="24">
        <f>移輸入係数!$D74*投入係数表!CV72</f>
        <v>3.1774800581481533E-3</v>
      </c>
      <c r="CW74" s="24">
        <f>移輸入係数!$D74*投入係数表!CW72</f>
        <v>1.7479834982079628E-3</v>
      </c>
      <c r="CX74" s="24">
        <f>移輸入係数!$D74*投入係数表!CX72</f>
        <v>1.4870086496304761E-3</v>
      </c>
      <c r="CY74" s="24">
        <f>移輸入係数!$D74*投入係数表!CY72</f>
        <v>1.979456027528732E-3</v>
      </c>
      <c r="CZ74" s="24">
        <f>移輸入係数!$D74*投入係数表!CZ72</f>
        <v>2.7363582427844396E-2</v>
      </c>
      <c r="DA74" s="24">
        <f>移輸入係数!$D74*投入係数表!DA72</f>
        <v>8.2421095239809134E-3</v>
      </c>
      <c r="DB74" s="24">
        <f>移輸入係数!$D74*投入係数表!DB72</f>
        <v>8.9557638820275329E-3</v>
      </c>
      <c r="DC74" s="24">
        <f>移輸入係数!$D74*投入係数表!DC72</f>
        <v>1.3825600093437881E-2</v>
      </c>
      <c r="DD74" s="24">
        <f>移輸入係数!$D74*投入係数表!DD72</f>
        <v>2.964914735855962E-3</v>
      </c>
      <c r="DE74" s="24">
        <f>移輸入係数!$D74*投入係数表!DE72</f>
        <v>8.1466423638860315E-3</v>
      </c>
      <c r="DF74" s="24">
        <f>移輸入係数!$D74*投入係数表!DF72</f>
        <v>0</v>
      </c>
      <c r="DG74" s="27">
        <f>移輸入係数!$D74*投入係数表!DG72</f>
        <v>6.8392172986542535E-4</v>
      </c>
    </row>
    <row r="75" spans="2:111" x14ac:dyDescent="0.15">
      <c r="B75" s="36" t="s">
        <v>65</v>
      </c>
      <c r="C75" s="36" t="s">
        <v>180</v>
      </c>
      <c r="D75" s="23">
        <f>移輸入係数!$D75*投入係数表!D73</f>
        <v>0</v>
      </c>
      <c r="E75" s="24">
        <f>移輸入係数!$D75*投入係数表!E73</f>
        <v>0</v>
      </c>
      <c r="F75" s="24">
        <f>移輸入係数!$D75*投入係数表!F73</f>
        <v>0</v>
      </c>
      <c r="G75" s="24">
        <f>移輸入係数!$D75*投入係数表!G73</f>
        <v>0</v>
      </c>
      <c r="H75" s="24">
        <f>移輸入係数!$D75*投入係数表!H73</f>
        <v>0</v>
      </c>
      <c r="I75" s="24">
        <f>移輸入係数!$D75*投入係数表!I73</f>
        <v>0</v>
      </c>
      <c r="J75" s="24">
        <f>移輸入係数!$D75*投入係数表!J73</f>
        <v>0</v>
      </c>
      <c r="K75" s="24">
        <f>移輸入係数!$D75*投入係数表!K73</f>
        <v>3.2580097945358463E-8</v>
      </c>
      <c r="L75" s="24">
        <f>移輸入係数!$D75*投入係数表!L73</f>
        <v>9.5824753308759527E-8</v>
      </c>
      <c r="M75" s="24">
        <f>移輸入係数!$D75*投入係数表!M73</f>
        <v>5.4592029333028527E-9</v>
      </c>
      <c r="N75" s="24">
        <f>移輸入係数!$D75*投入係数表!N73</f>
        <v>0</v>
      </c>
      <c r="O75" s="24">
        <f>移輸入係数!$D75*投入係数表!O73</f>
        <v>1.5492011131718516E-7</v>
      </c>
      <c r="P75" s="24">
        <f>移輸入係数!$D75*投入係数表!P73</f>
        <v>3.2899434855674008E-8</v>
      </c>
      <c r="Q75" s="24">
        <f>移輸入係数!$D75*投入係数表!Q73</f>
        <v>3.3433268608117962E-9</v>
      </c>
      <c r="R75" s="24">
        <f>移輸入係数!$D75*投入係数表!R73</f>
        <v>7.0147660350535132E-9</v>
      </c>
      <c r="S75" s="24">
        <f>移輸入係数!$D75*投入係数表!S73</f>
        <v>1.5151611585665616E-8</v>
      </c>
      <c r="T75" s="24">
        <f>移輸入係数!$D75*投入係数表!T73</f>
        <v>7.7511916955064051E-9</v>
      </c>
      <c r="U75" s="24">
        <f>移輸入係数!$D75*投入係数表!U73</f>
        <v>9.5265248261156791E-9</v>
      </c>
      <c r="V75" s="24">
        <f>移輸入係数!$D75*投入係数表!V73</f>
        <v>2.2243090085435957E-7</v>
      </c>
      <c r="W75" s="24">
        <f>移輸入係数!$D75*投入係数表!W73</f>
        <v>4.8021278488926184E-8</v>
      </c>
      <c r="X75" s="24">
        <f>移輸入係数!$D75*投入係数表!X73</f>
        <v>0</v>
      </c>
      <c r="Y75" s="24">
        <f>移輸入係数!$D75*投入係数表!Y73</f>
        <v>2.5601160417033952E-8</v>
      </c>
      <c r="Z75" s="24">
        <f>移輸入係数!$D75*投入係数表!Z73</f>
        <v>2.8763514970897474E-9</v>
      </c>
      <c r="AA75" s="24">
        <f>移輸入係数!$D75*投入係数表!AA73</f>
        <v>1.6879009448618852E-8</v>
      </c>
      <c r="AB75" s="24">
        <f>移輸入係数!$D75*投入係数表!AB73</f>
        <v>4.4824407041460303E-8</v>
      </c>
      <c r="AC75" s="24">
        <f>移輸入係数!$D75*投入係数表!AC73</f>
        <v>1.0901681052159878E-8</v>
      </c>
      <c r="AD75" s="24">
        <f>移輸入係数!$D75*投入係数表!AD73</f>
        <v>0</v>
      </c>
      <c r="AE75" s="24">
        <f>移輸入係数!$D75*投入係数表!AE73</f>
        <v>9.764956720196271E-9</v>
      </c>
      <c r="AF75" s="24">
        <f>移輸入係数!$D75*投入係数表!AF73</f>
        <v>4.2026424085871364E-8</v>
      </c>
      <c r="AG75" s="24">
        <f>移輸入係数!$D75*投入係数表!AG73</f>
        <v>4.8506181588348998E-8</v>
      </c>
      <c r="AH75" s="24">
        <f>移輸入係数!$D75*投入係数表!AH73</f>
        <v>6.1946312431031295E-10</v>
      </c>
      <c r="AI75" s="24">
        <f>移輸入係数!$D75*投入係数表!AI73</f>
        <v>1.8998430879586077E-7</v>
      </c>
      <c r="AJ75" s="24">
        <f>移輸入係数!$D75*投入係数表!AJ73</f>
        <v>9.4913070411037567E-9</v>
      </c>
      <c r="AK75" s="24">
        <f>移輸入係数!$D75*投入係数表!AK73</f>
        <v>2.4726521842041097E-7</v>
      </c>
      <c r="AL75" s="24">
        <f>移輸入係数!$D75*投入係数表!AL73</f>
        <v>1.6234186783621948E-8</v>
      </c>
      <c r="AM75" s="24">
        <f>移輸入係数!$D75*投入係数表!AM73</f>
        <v>0</v>
      </c>
      <c r="AN75" s="24">
        <f>移輸入係数!$D75*投入係数表!AN73</f>
        <v>0</v>
      </c>
      <c r="AO75" s="24">
        <f>移輸入係数!$D75*投入係数表!AO73</f>
        <v>2.3670787305057832E-7</v>
      </c>
      <c r="AP75" s="24">
        <f>移輸入係数!$D75*投入係数表!AP73</f>
        <v>1.6042021848457302E-8</v>
      </c>
      <c r="AQ75" s="24">
        <f>移輸入係数!$D75*投入係数表!AQ73</f>
        <v>5.3657448912704293E-9</v>
      </c>
      <c r="AR75" s="24">
        <f>移輸入係数!$D75*投入係数表!AR73</f>
        <v>3.940188470156656E-8</v>
      </c>
      <c r="AS75" s="24">
        <f>移輸入係数!$D75*投入係数表!AS73</f>
        <v>3.0500670256297747E-8</v>
      </c>
      <c r="AT75" s="24">
        <f>移輸入係数!$D75*投入係数表!AT73</f>
        <v>3.8079423624249219E-8</v>
      </c>
      <c r="AU75" s="24">
        <f>移輸入係数!$D75*投入係数表!AU73</f>
        <v>2.2916665034361061E-8</v>
      </c>
      <c r="AV75" s="24">
        <f>移輸入係数!$D75*投入係数表!AV73</f>
        <v>1.202760491502006E-8</v>
      </c>
      <c r="AW75" s="24">
        <f>移輸入係数!$D75*投入係数表!AW73</f>
        <v>2.4534190583570493E-8</v>
      </c>
      <c r="AX75" s="24">
        <f>移輸入係数!$D75*投入係数表!AX73</f>
        <v>0</v>
      </c>
      <c r="AY75" s="24">
        <f>移輸入係数!$D75*投入係数表!AY73</f>
        <v>2.1494009781967327E-8</v>
      </c>
      <c r="AZ75" s="24">
        <f>移輸入係数!$D75*投入係数表!AZ73</f>
        <v>1.2707534381859722E-8</v>
      </c>
      <c r="BA75" s="24">
        <f>移輸入係数!$D75*投入係数表!BA73</f>
        <v>2.1272764994148328E-9</v>
      </c>
      <c r="BB75" s="24">
        <f>移輸入係数!$D75*投入係数表!BB73</f>
        <v>3.8663850516963117E-9</v>
      </c>
      <c r="BC75" s="24">
        <f>移輸入係数!$D75*投入係数表!BC73</f>
        <v>2.4952885173993059E-8</v>
      </c>
      <c r="BD75" s="24">
        <f>移輸入係数!$D75*投入係数表!BD73</f>
        <v>9.5584836859331623E-9</v>
      </c>
      <c r="BE75" s="24">
        <f>移輸入係数!$D75*投入係数表!BE73</f>
        <v>3.6484423611642794E-10</v>
      </c>
      <c r="BF75" s="24">
        <f>移輸入係数!$D75*投入係数表!BF73</f>
        <v>0</v>
      </c>
      <c r="BG75" s="24">
        <f>移輸入係数!$D75*投入係数表!BG73</f>
        <v>6.6677030041165323E-8</v>
      </c>
      <c r="BH75" s="24">
        <f>移輸入係数!$D75*投入係数表!BH73</f>
        <v>3.9550291205223831E-8</v>
      </c>
      <c r="BI75" s="24">
        <f>移輸入係数!$D75*投入係数表!BI73</f>
        <v>6.8754778727937307E-8</v>
      </c>
      <c r="BJ75" s="24">
        <f>移輸入係数!$D75*投入係数表!BJ73</f>
        <v>4.1488824609455113E-8</v>
      </c>
      <c r="BK75" s="24">
        <f>移輸入係数!$D75*投入係数表!BK73</f>
        <v>1.115066892747604E-8</v>
      </c>
      <c r="BL75" s="24">
        <f>移輸入係数!$D75*投入係数表!BL73</f>
        <v>3.7485212921090364E-8</v>
      </c>
      <c r="BM75" s="24">
        <f>移輸入係数!$D75*投入係数表!BM73</f>
        <v>1.1252868104823949E-8</v>
      </c>
      <c r="BN75" s="24">
        <f>移輸入係数!$D75*投入係数表!BN73</f>
        <v>1.2644249269086531E-8</v>
      </c>
      <c r="BO75" s="24">
        <f>移輸入係数!$D75*投入係数表!BO73</f>
        <v>6.4216888603634684E-9</v>
      </c>
      <c r="BP75" s="24">
        <f>移輸入係数!$D75*投入係数表!BP73</f>
        <v>9.3837816524207992E-9</v>
      </c>
      <c r="BQ75" s="24">
        <f>移輸入係数!$D75*投入係数表!BQ73</f>
        <v>1.8649422289925728E-7</v>
      </c>
      <c r="BR75" s="24">
        <f>移輸入係数!$D75*投入係数表!BR73</f>
        <v>2.1147441958002663E-7</v>
      </c>
      <c r="BS75" s="24">
        <f>移輸入係数!$D75*投入係数表!BS73</f>
        <v>2.0407856371950448E-8</v>
      </c>
      <c r="BT75" s="24">
        <f>移輸入係数!$D75*投入係数表!BT73</f>
        <v>4.5478599479476176E-8</v>
      </c>
      <c r="BU75" s="24">
        <f>移輸入係数!$D75*投入係数表!BU73</f>
        <v>4.9467566385352237E-8</v>
      </c>
      <c r="BV75" s="24">
        <f>移輸入係数!$D75*投入係数表!BV73</f>
        <v>1.367519918252545E-8</v>
      </c>
      <c r="BW75" s="24">
        <f>移輸入係数!$D75*投入係数表!BW73</f>
        <v>2.4162825908076183E-8</v>
      </c>
      <c r="BX75" s="24">
        <f>移輸入係数!$D75*投入係数表!BX73</f>
        <v>2.7113982751254691E-9</v>
      </c>
      <c r="BY75" s="24">
        <f>移輸入係数!$D75*投入係数表!BY73</f>
        <v>0</v>
      </c>
      <c r="BZ75" s="24">
        <f>移輸入係数!$D75*投入係数表!BZ73</f>
        <v>8.9657142494297365E-9</v>
      </c>
      <c r="CA75" s="24">
        <f>移輸入係数!$D75*投入係数表!CA73</f>
        <v>1.0486119015660276E-8</v>
      </c>
      <c r="CB75" s="24">
        <f>移輸入係数!$D75*投入係数表!CB73</f>
        <v>3.6666082488995142E-9</v>
      </c>
      <c r="CC75" s="24">
        <f>移輸入係数!$D75*投入係数表!CC73</f>
        <v>0</v>
      </c>
      <c r="CD75" s="24">
        <f>移輸入係数!$D75*投入係数表!CD73</f>
        <v>0</v>
      </c>
      <c r="CE75" s="24">
        <f>移輸入係数!$D75*投入係数表!CE73</f>
        <v>3.840963247524797E-9</v>
      </c>
      <c r="CF75" s="24">
        <f>移輸入係数!$D75*投入係数表!CF73</f>
        <v>4.0919818637012926E-9</v>
      </c>
      <c r="CG75" s="24">
        <f>移輸入係数!$D75*投入係数表!CG73</f>
        <v>1.31180758627877E-8</v>
      </c>
      <c r="CH75" s="24">
        <f>移輸入係数!$D75*投入係数表!CH73</f>
        <v>1.2197433376268126E-8</v>
      </c>
      <c r="CI75" s="24">
        <f>移輸入係数!$D75*投入係数表!CI73</f>
        <v>1.2576046207888158E-8</v>
      </c>
      <c r="CJ75" s="24">
        <f>移輸入係数!$D75*投入係数表!CJ73</f>
        <v>1.2592973480216163E-8</v>
      </c>
      <c r="CK75" s="24">
        <f>移輸入係数!$D75*投入係数表!CK73</f>
        <v>3.026265952303725E-9</v>
      </c>
      <c r="CL75" s="24">
        <f>移輸入係数!$D75*投入係数表!CL73</f>
        <v>1.2756175954814359E-8</v>
      </c>
      <c r="CM75" s="24">
        <f>移輸入係数!$D75*投入係数表!CM73</f>
        <v>6.2571536706687334E-9</v>
      </c>
      <c r="CN75" s="24">
        <f>移輸入係数!$D75*投入係数表!CN73</f>
        <v>3.3113297882019979E-8</v>
      </c>
      <c r="CO75" s="24">
        <f>移輸入係数!$D75*投入係数表!CO73</f>
        <v>3.7141363689067306E-8</v>
      </c>
      <c r="CP75" s="24">
        <f>移輸入係数!$D75*投入係数表!CP73</f>
        <v>1.8062132147865174E-8</v>
      </c>
      <c r="CQ75" s="24">
        <f>移輸入係数!$D75*投入係数表!CQ73</f>
        <v>1.9109190953160448E-8</v>
      </c>
      <c r="CR75" s="24">
        <f>移輸入係数!$D75*投入係数表!CR73</f>
        <v>8.2977823678500003E-8</v>
      </c>
      <c r="CS75" s="24">
        <f>移輸入係数!$D75*投入係数表!CS73</f>
        <v>8.6391347473554995E-8</v>
      </c>
      <c r="CT75" s="24">
        <f>移輸入係数!$D75*投入係数表!CT73</f>
        <v>6.5971704290232704E-8</v>
      </c>
      <c r="CU75" s="24">
        <f>移輸入係数!$D75*投入係数表!CU73</f>
        <v>1.6968752693794892E-8</v>
      </c>
      <c r="CV75" s="24">
        <f>移輸入係数!$D75*投入係数表!CV73</f>
        <v>4.2683387850205418E-9</v>
      </c>
      <c r="CW75" s="24">
        <f>移輸入係数!$D75*投入係数表!CW73</f>
        <v>1.705158365083477E-9</v>
      </c>
      <c r="CX75" s="24">
        <f>移輸入係数!$D75*投入係数表!CX73</f>
        <v>2.8254038277634459E-8</v>
      </c>
      <c r="CY75" s="24">
        <f>移輸入係数!$D75*投入係数表!CY73</f>
        <v>1.7225266088434312E-8</v>
      </c>
      <c r="CZ75" s="24">
        <f>移輸入係数!$D75*投入係数表!CZ73</f>
        <v>3.3426902077318484E-7</v>
      </c>
      <c r="DA75" s="24">
        <f>移輸入係数!$D75*投入係数表!DA73</f>
        <v>2.0342578851783019E-7</v>
      </c>
      <c r="DB75" s="24">
        <f>移輸入係数!$D75*投入係数表!DB73</f>
        <v>7.9807675027430773E-8</v>
      </c>
      <c r="DC75" s="24">
        <f>移輸入係数!$D75*投入係数表!DC73</f>
        <v>2.4531739542816684E-8</v>
      </c>
      <c r="DD75" s="24">
        <f>移輸入係数!$D75*投入係数表!DD73</f>
        <v>3.1922147504349453E-8</v>
      </c>
      <c r="DE75" s="24">
        <f>移輸入係数!$D75*投入係数表!DE73</f>
        <v>4.6572321799130661E-8</v>
      </c>
      <c r="DF75" s="24">
        <f>移輸入係数!$D75*投入係数表!DF73</f>
        <v>0</v>
      </c>
      <c r="DG75" s="27">
        <f>移輸入係数!$D75*投入係数表!DG73</f>
        <v>1.7518915023219199E-7</v>
      </c>
    </row>
    <row r="76" spans="2:111" x14ac:dyDescent="0.15">
      <c r="B76" s="36" t="s">
        <v>66</v>
      </c>
      <c r="C76" s="36" t="s">
        <v>181</v>
      </c>
      <c r="D76" s="23">
        <f>移輸入係数!$D76*投入係数表!D74</f>
        <v>3.2935522142221697E-7</v>
      </c>
      <c r="E76" s="24">
        <f>移輸入係数!$D76*投入係数表!E74</f>
        <v>2.6882362109704565E-6</v>
      </c>
      <c r="F76" s="24">
        <f>移輸入係数!$D76*投入係数表!F74</f>
        <v>1.8571880555292632E-6</v>
      </c>
      <c r="G76" s="24">
        <f>移輸入係数!$D76*投入係数表!G74</f>
        <v>6.3631474328311733E-7</v>
      </c>
      <c r="H76" s="24">
        <f>移輸入係数!$D76*投入係数表!H74</f>
        <v>0</v>
      </c>
      <c r="I76" s="24">
        <f>移輸入係数!$D76*投入係数表!I74</f>
        <v>0</v>
      </c>
      <c r="J76" s="24">
        <f>移輸入係数!$D76*投入係数表!J74</f>
        <v>0</v>
      </c>
      <c r="K76" s="24">
        <f>移輸入係数!$D76*投入係数表!K74</f>
        <v>2.7761371784178239E-6</v>
      </c>
      <c r="L76" s="24">
        <f>移輸入係数!$D76*投入係数表!L74</f>
        <v>5.2856501011511388E-6</v>
      </c>
      <c r="M76" s="24">
        <f>移輸入係数!$D76*投入係数表!M74</f>
        <v>0</v>
      </c>
      <c r="N76" s="24">
        <f>移輸入係数!$D76*投入係数表!N74</f>
        <v>0</v>
      </c>
      <c r="O76" s="24">
        <f>移輸入係数!$D76*投入係数表!O74</f>
        <v>4.950866362956983E-6</v>
      </c>
      <c r="P76" s="24">
        <f>移輸入係数!$D76*投入係数表!P74</f>
        <v>1.7405692851311262E-6</v>
      </c>
      <c r="Q76" s="24">
        <f>移輸入係数!$D76*投入係数表!Q74</f>
        <v>8.8599639139959828E-7</v>
      </c>
      <c r="R76" s="24">
        <f>移輸入係数!$D76*投入係数表!R74</f>
        <v>8.5890831573574323E-7</v>
      </c>
      <c r="S76" s="24">
        <f>移輸入係数!$D76*投入係数表!S74</f>
        <v>2.0290619164397737E-6</v>
      </c>
      <c r="T76" s="24">
        <f>移輸入係数!$D76*投入係数表!T74</f>
        <v>1.2709766055678705E-6</v>
      </c>
      <c r="U76" s="24">
        <f>移輸入係数!$D76*投入係数表!U74</f>
        <v>5.1803882810386157E-7</v>
      </c>
      <c r="V76" s="24">
        <f>移輸入係数!$D76*投入係数表!V74</f>
        <v>7.2366089958071402E-6</v>
      </c>
      <c r="W76" s="24">
        <f>移輸入係数!$D76*投入係数表!W74</f>
        <v>3.7207318578412876E-6</v>
      </c>
      <c r="X76" s="24">
        <f>移輸入係数!$D76*投入係数表!X74</f>
        <v>0</v>
      </c>
      <c r="Y76" s="24">
        <f>移輸入係数!$D76*投入係数表!Y74</f>
        <v>7.5296822078757266E-6</v>
      </c>
      <c r="Z76" s="24">
        <f>移輸入係数!$D76*投入係数表!Z74</f>
        <v>2.3884993257071066E-6</v>
      </c>
      <c r="AA76" s="24">
        <f>移輸入係数!$D76*投入係数表!AA74</f>
        <v>7.0604342441578508E-6</v>
      </c>
      <c r="AB76" s="24">
        <f>移輸入係数!$D76*投入係数表!AB74</f>
        <v>6.3458604428325122E-6</v>
      </c>
      <c r="AC76" s="24">
        <f>移輸入係数!$D76*投入係数表!AC74</f>
        <v>1.0753085656484581E-6</v>
      </c>
      <c r="AD76" s="24">
        <f>移輸入係数!$D76*投入係数表!AD74</f>
        <v>0</v>
      </c>
      <c r="AE76" s="24">
        <f>移輸入係数!$D76*投入係数表!AE74</f>
        <v>1.0211623352345861E-6</v>
      </c>
      <c r="AF76" s="24">
        <f>移輸入係数!$D76*投入係数表!AF74</f>
        <v>1.1394130245740004E-6</v>
      </c>
      <c r="AG76" s="24">
        <f>移輸入係数!$D76*投入係数表!AG74</f>
        <v>8.9796760900079499E-7</v>
      </c>
      <c r="AH76" s="24">
        <f>移輸入係数!$D76*投入係数表!AH74</f>
        <v>6.4779847851667438E-8</v>
      </c>
      <c r="AI76" s="24">
        <f>移輸入係数!$D76*投入係数表!AI74</f>
        <v>1.6971184552622089E-6</v>
      </c>
      <c r="AJ76" s="24">
        <f>移輸入係数!$D76*投入係数表!AJ74</f>
        <v>1.8840151694476878E-6</v>
      </c>
      <c r="AK76" s="24">
        <f>移輸入係数!$D76*投入係数表!AK74</f>
        <v>1.360924068097564E-6</v>
      </c>
      <c r="AL76" s="24">
        <f>移輸入係数!$D76*投入係数表!AL74</f>
        <v>1.11666287866423E-6</v>
      </c>
      <c r="AM76" s="24">
        <f>移輸入係数!$D76*投入係数表!AM74</f>
        <v>0</v>
      </c>
      <c r="AN76" s="24">
        <f>移輸入係数!$D76*投入係数表!AN74</f>
        <v>0</v>
      </c>
      <c r="AO76" s="24">
        <f>移輸入係数!$D76*投入係数表!AO74</f>
        <v>1.7071401079910889E-6</v>
      </c>
      <c r="AP76" s="24">
        <f>移輸入係数!$D76*投入係数表!AP74</f>
        <v>1.5720283812997652E-7</v>
      </c>
      <c r="AQ76" s="24">
        <f>移輸入係数!$D76*投入係数表!AQ74</f>
        <v>3.2775905448105696E-6</v>
      </c>
      <c r="AR76" s="24">
        <f>移輸入係数!$D76*投入係数表!AR74</f>
        <v>1.0753456366378406E-6</v>
      </c>
      <c r="AS76" s="24">
        <f>移輸入係数!$D76*投入係数表!AS74</f>
        <v>5.5553394922865541E-7</v>
      </c>
      <c r="AT76" s="24">
        <f>移輸入係数!$D76*投入係数表!AT74</f>
        <v>6.1323060352508892E-7</v>
      </c>
      <c r="AU76" s="24">
        <f>移輸入係数!$D76*投入係数表!AU74</f>
        <v>1.0945511943647784E-6</v>
      </c>
      <c r="AV76" s="24">
        <f>移輸入係数!$D76*投入係数表!AV74</f>
        <v>8.814835457035052E-7</v>
      </c>
      <c r="AW76" s="24">
        <f>移輸入係数!$D76*投入係数表!AW74</f>
        <v>5.6072995302158728E-7</v>
      </c>
      <c r="AX76" s="24">
        <f>移輸入係数!$D76*投入係数表!AX74</f>
        <v>0</v>
      </c>
      <c r="AY76" s="24">
        <f>移輸入係数!$D76*投入係数表!AY74</f>
        <v>1.6760024470276491E-6</v>
      </c>
      <c r="AZ76" s="24">
        <f>移輸入係数!$D76*投入係数表!AZ74</f>
        <v>4.87564284975602E-7</v>
      </c>
      <c r="BA76" s="24">
        <f>移輸入係数!$D76*投入係数表!BA74</f>
        <v>6.7893737562112992E-7</v>
      </c>
      <c r="BB76" s="24">
        <f>移輸入係数!$D76*投入係数表!BB74</f>
        <v>5.4709839886791086E-7</v>
      </c>
      <c r="BC76" s="24">
        <f>移輸入係数!$D76*投入係数表!BC74</f>
        <v>9.6368171872328815E-7</v>
      </c>
      <c r="BD76" s="24">
        <f>移輸入係数!$D76*投入係数表!BD74</f>
        <v>6.3823846505775448E-7</v>
      </c>
      <c r="BE76" s="24">
        <f>移輸入係数!$D76*投入係数表!BE74</f>
        <v>1.9076643288084228E-8</v>
      </c>
      <c r="BF76" s="24">
        <f>移輸入係数!$D76*投入係数表!BF74</f>
        <v>0</v>
      </c>
      <c r="BG76" s="24">
        <f>移輸入係数!$D76*投入係数表!BG74</f>
        <v>5.8105797474180101E-7</v>
      </c>
      <c r="BH76" s="24">
        <f>移輸入係数!$D76*投入係数表!BH74</f>
        <v>3.9912479423429769E-7</v>
      </c>
      <c r="BI76" s="24">
        <f>移輸入係数!$D76*投入係数表!BI74</f>
        <v>6.7406011506380105E-7</v>
      </c>
      <c r="BJ76" s="24">
        <f>移輸入係数!$D76*投入係数表!BJ74</f>
        <v>5.3000373146477554E-7</v>
      </c>
      <c r="BK76" s="24">
        <f>移輸入係数!$D76*投入係数表!BK74</f>
        <v>7.3469339354395937E-7</v>
      </c>
      <c r="BL76" s="24">
        <f>移輸入係数!$D76*投入係数表!BL74</f>
        <v>1.7818115356078807E-6</v>
      </c>
      <c r="BM76" s="24">
        <f>移輸入係数!$D76*投入係数表!BM74</f>
        <v>1.2267944526819052E-6</v>
      </c>
      <c r="BN76" s="24">
        <f>移輸入係数!$D76*投入係数表!BN74</f>
        <v>2.0778402709330475E-6</v>
      </c>
      <c r="BO76" s="24">
        <f>移輸入係数!$D76*投入係数表!BO74</f>
        <v>1.2296155886303328E-6</v>
      </c>
      <c r="BP76" s="24">
        <f>移輸入係数!$D76*投入係数表!BP74</f>
        <v>1.8032774365679422E-6</v>
      </c>
      <c r="BQ76" s="24">
        <f>移輸入係数!$D76*投入係数表!BQ74</f>
        <v>7.3228119243973104E-7</v>
      </c>
      <c r="BR76" s="24">
        <f>移輸入係数!$D76*投入係数表!BR74</f>
        <v>7.0885016555658686E-6</v>
      </c>
      <c r="BS76" s="24">
        <f>移輸入係数!$D76*投入係数表!BS74</f>
        <v>1.3313823942149214E-4</v>
      </c>
      <c r="BT76" s="24">
        <f>移輸入係数!$D76*投入係数表!BT74</f>
        <v>1.3211540210569673E-5</v>
      </c>
      <c r="BU76" s="24">
        <f>移輸入係数!$D76*投入係数表!BU74</f>
        <v>4.0268833267198292E-6</v>
      </c>
      <c r="BV76" s="24">
        <f>移輸入係数!$D76*投入係数表!BV74</f>
        <v>1.8937765125496476E-6</v>
      </c>
      <c r="BW76" s="24">
        <f>移輸入係数!$D76*投入係数表!BW74</f>
        <v>2.6646832911954886E-6</v>
      </c>
      <c r="BX76" s="24">
        <f>移輸入係数!$D76*投入係数表!BX74</f>
        <v>4.2531337419831942E-7</v>
      </c>
      <c r="BY76" s="24">
        <f>移輸入係数!$D76*投入係数表!BY74</f>
        <v>0</v>
      </c>
      <c r="BZ76" s="24">
        <f>移輸入係数!$D76*投入係数表!BZ74</f>
        <v>1.3508128874040064E-5</v>
      </c>
      <c r="CA76" s="24">
        <f>移輸入係数!$D76*投入係数表!CA74</f>
        <v>2.9259534367105684E-6</v>
      </c>
      <c r="CB76" s="24">
        <f>移輸入係数!$D76*投入係数表!CB74</f>
        <v>1.8597426563709385E-5</v>
      </c>
      <c r="CC76" s="24">
        <f>移輸入係数!$D76*投入係数表!CC74</f>
        <v>0</v>
      </c>
      <c r="CD76" s="24">
        <f>移輸入係数!$D76*投入係数表!CD74</f>
        <v>0</v>
      </c>
      <c r="CE76" s="24">
        <f>移輸入係数!$D76*投入係数表!CE74</f>
        <v>1.0041639486431349E-6</v>
      </c>
      <c r="CF76" s="24">
        <f>移輸入係数!$D76*投入係数表!CF74</f>
        <v>2.8884306053778276E-6</v>
      </c>
      <c r="CG76" s="24">
        <f>移輸入係数!$D76*投入係数表!CG74</f>
        <v>1.1095326604461402E-5</v>
      </c>
      <c r="CH76" s="24">
        <f>移輸入係数!$D76*投入係数表!CH74</f>
        <v>9.5665243896707417E-7</v>
      </c>
      <c r="CI76" s="24">
        <f>移輸入係数!$D76*投入係数表!CI74</f>
        <v>6.6455524871752618E-6</v>
      </c>
      <c r="CJ76" s="24">
        <f>移輸入係数!$D76*投入係数表!CJ74</f>
        <v>9.6546436788565228E-7</v>
      </c>
      <c r="CK76" s="24">
        <f>移輸入係数!$D76*投入係数表!CK74</f>
        <v>2.5078697533971566E-7</v>
      </c>
      <c r="CL76" s="24">
        <f>移輸入係数!$D76*投入係数表!CL74</f>
        <v>2.2426105695696399E-6</v>
      </c>
      <c r="CM76" s="24">
        <f>移輸入係数!$D76*投入係数表!CM74</f>
        <v>1.3585327519258999E-6</v>
      </c>
      <c r="CN76" s="24">
        <f>移輸入係数!$D76*投入係数表!CN74</f>
        <v>6.0659946985509315E-6</v>
      </c>
      <c r="CO76" s="24">
        <f>移輸入係数!$D76*投入係数表!CO74</f>
        <v>9.82209087058379E-6</v>
      </c>
      <c r="CP76" s="24">
        <f>移輸入係数!$D76*投入係数表!CP74</f>
        <v>1.5227681802800542E-5</v>
      </c>
      <c r="CQ76" s="24">
        <f>移輸入係数!$D76*投入係数表!CQ74</f>
        <v>4.858086125999806E-6</v>
      </c>
      <c r="CR76" s="24">
        <f>移輸入係数!$D76*投入係数表!CR74</f>
        <v>6.2379411006316312E-6</v>
      </c>
      <c r="CS76" s="24">
        <f>移輸入係数!$D76*投入係数表!CS74</f>
        <v>6.9767928246703386E-6</v>
      </c>
      <c r="CT76" s="24">
        <f>移輸入係数!$D76*投入係数表!CT74</f>
        <v>1.2958273319294796E-5</v>
      </c>
      <c r="CU76" s="24">
        <f>移輸入係数!$D76*投入係数表!CU74</f>
        <v>3.4286502334017465E-6</v>
      </c>
      <c r="CV76" s="24">
        <f>移輸入係数!$D76*投入係数表!CV74</f>
        <v>1.2435285529800741E-6</v>
      </c>
      <c r="CW76" s="24">
        <f>移輸入係数!$D76*投入係数表!CW74</f>
        <v>2.1794121147458007E-7</v>
      </c>
      <c r="CX76" s="24">
        <f>移輸入係数!$D76*投入係数表!CX74</f>
        <v>1.5004800594158318E-6</v>
      </c>
      <c r="CY76" s="24">
        <f>移輸入係数!$D76*投入係数表!CY74</f>
        <v>1.679500683315635E-6</v>
      </c>
      <c r="CZ76" s="24">
        <f>移輸入係数!$D76*投入係数表!CZ74</f>
        <v>2.7315642250648509E-5</v>
      </c>
      <c r="DA76" s="24">
        <f>移輸入係数!$D76*投入係数表!DA74</f>
        <v>1.432123240356629E-5</v>
      </c>
      <c r="DB76" s="24">
        <f>移輸入係数!$D76*投入係数表!DB74</f>
        <v>2.064478567160902E-5</v>
      </c>
      <c r="DC76" s="24">
        <f>移輸入係数!$D76*投入係数表!DC74</f>
        <v>8.441168725518931E-6</v>
      </c>
      <c r="DD76" s="24">
        <f>移輸入係数!$D76*投入係数表!DD74</f>
        <v>2.7312810363876432E-6</v>
      </c>
      <c r="DE76" s="24">
        <f>移輸入係数!$D76*投入係数表!DE74</f>
        <v>9.4124315366019058E-6</v>
      </c>
      <c r="DF76" s="24">
        <f>移輸入係数!$D76*投入係数表!DF74</f>
        <v>0</v>
      </c>
      <c r="DG76" s="27">
        <f>移輸入係数!$D76*投入係数表!DG74</f>
        <v>3.2121297200693742E-4</v>
      </c>
    </row>
    <row r="77" spans="2:111" x14ac:dyDescent="0.15">
      <c r="B77" s="36" t="s">
        <v>67</v>
      </c>
      <c r="C77" s="36" t="s">
        <v>182</v>
      </c>
      <c r="D77" s="23">
        <f>移輸入係数!$D77*投入係数表!D75</f>
        <v>8.7810525518461275E-7</v>
      </c>
      <c r="E77" s="24">
        <f>移輸入係数!$D77*投入係数表!E75</f>
        <v>5.0975884128101601E-4</v>
      </c>
      <c r="F77" s="24">
        <f>移輸入係数!$D77*投入係数表!F75</f>
        <v>3.0716546520719414E-4</v>
      </c>
      <c r="G77" s="24">
        <f>移輸入係数!$D77*投入係数表!G75</f>
        <v>0</v>
      </c>
      <c r="H77" s="24">
        <f>移輸入係数!$D77*投入係数表!H75</f>
        <v>0</v>
      </c>
      <c r="I77" s="24">
        <f>移輸入係数!$D77*投入係数表!I75</f>
        <v>0</v>
      </c>
      <c r="J77" s="24">
        <f>移輸入係数!$D77*投入係数表!J75</f>
        <v>0</v>
      </c>
      <c r="K77" s="24">
        <f>移輸入係数!$D77*投入係数表!K75</f>
        <v>5.8962415310951093E-4</v>
      </c>
      <c r="L77" s="24">
        <f>移輸入係数!$D77*投入係数表!L75</f>
        <v>8.5220949812070672E-4</v>
      </c>
      <c r="M77" s="24">
        <f>移輸入係数!$D77*投入係数表!M75</f>
        <v>0</v>
      </c>
      <c r="N77" s="24">
        <f>移輸入係数!$D77*投入係数表!N75</f>
        <v>0</v>
      </c>
      <c r="O77" s="24">
        <f>移輸入係数!$D77*投入係数表!O75</f>
        <v>0</v>
      </c>
      <c r="P77" s="24">
        <f>移輸入係数!$D77*投入係数表!P75</f>
        <v>1.5359112985095753E-4</v>
      </c>
      <c r="Q77" s="24">
        <f>移輸入係数!$D77*投入係数表!Q75</f>
        <v>7.3926530986259177E-5</v>
      </c>
      <c r="R77" s="24">
        <f>移輸入係数!$D77*投入係数表!R75</f>
        <v>1.5122722376505318E-4</v>
      </c>
      <c r="S77" s="24">
        <f>移輸入係数!$D77*投入係数表!S75</f>
        <v>4.3182372503664109E-4</v>
      </c>
      <c r="T77" s="24">
        <f>移輸入係数!$D77*投入係数表!T75</f>
        <v>2.1491383053801838E-4</v>
      </c>
      <c r="U77" s="24">
        <f>移輸入係数!$D77*投入係数表!U75</f>
        <v>3.6249177242358071E-4</v>
      </c>
      <c r="V77" s="24">
        <f>移輸入係数!$D77*投入係数表!V75</f>
        <v>4.5595533775387182E-3</v>
      </c>
      <c r="W77" s="24">
        <f>移輸入係数!$D77*投入係数表!W75</f>
        <v>4.8854149345329148E-3</v>
      </c>
      <c r="X77" s="24">
        <f>移輸入係数!$D77*投入係数表!X75</f>
        <v>0</v>
      </c>
      <c r="Y77" s="24">
        <f>移輸入係数!$D77*投入係数表!Y75</f>
        <v>0</v>
      </c>
      <c r="Z77" s="24">
        <f>移輸入係数!$D77*投入係数表!Z75</f>
        <v>2.3548280740161433E-5</v>
      </c>
      <c r="AA77" s="24">
        <f>移輸入係数!$D77*投入係数表!AA75</f>
        <v>3.1626419839494474E-3</v>
      </c>
      <c r="AB77" s="24">
        <f>移輸入係数!$D77*投入係数表!AB75</f>
        <v>1.6886244515300383E-3</v>
      </c>
      <c r="AC77" s="24">
        <f>移輸入係数!$D77*投入係数表!AC75</f>
        <v>6.9205222959549493E-4</v>
      </c>
      <c r="AD77" s="24">
        <f>移輸入係数!$D77*投入係数表!AD75</f>
        <v>0</v>
      </c>
      <c r="AE77" s="24">
        <f>移輸入係数!$D77*投入係数表!AE75</f>
        <v>0</v>
      </c>
      <c r="AF77" s="24">
        <f>移輸入係数!$D77*投入係数表!AF75</f>
        <v>2.8553131685684525E-5</v>
      </c>
      <c r="AG77" s="24">
        <f>移輸入係数!$D77*投入係数表!AG75</f>
        <v>8.1573982665088623E-5</v>
      </c>
      <c r="AH77" s="24">
        <f>移輸入係数!$D77*投入係数表!AH75</f>
        <v>1.7856863446656635E-5</v>
      </c>
      <c r="AI77" s="24">
        <f>移輸入係数!$D77*投入係数表!AI75</f>
        <v>1.1941711828400699E-4</v>
      </c>
      <c r="AJ77" s="24">
        <f>移輸入係数!$D77*投入係数表!AJ75</f>
        <v>2.1275809044302503E-3</v>
      </c>
      <c r="AK77" s="24">
        <f>移輸入係数!$D77*投入係数表!AK75</f>
        <v>2.2508699280306607E-4</v>
      </c>
      <c r="AL77" s="24">
        <f>移輸入係数!$D77*投入係数表!AL75</f>
        <v>2.2646543036921422E-3</v>
      </c>
      <c r="AM77" s="24">
        <f>移輸入係数!$D77*投入係数表!AM75</f>
        <v>0</v>
      </c>
      <c r="AN77" s="24">
        <f>移輸入係数!$D77*投入係数表!AN75</f>
        <v>0</v>
      </c>
      <c r="AO77" s="24">
        <f>移輸入係数!$D77*投入係数表!AO75</f>
        <v>3.9215086177353126E-5</v>
      </c>
      <c r="AP77" s="24">
        <f>移輸入係数!$D77*投入係数表!AP75</f>
        <v>0</v>
      </c>
      <c r="AQ77" s="24">
        <f>移輸入係数!$D77*投入係数表!AQ75</f>
        <v>0</v>
      </c>
      <c r="AR77" s="24">
        <f>移輸入係数!$D77*投入係数表!AR75</f>
        <v>2.6633254337750926E-4</v>
      </c>
      <c r="AS77" s="24">
        <f>移輸入係数!$D77*投入係数表!AS75</f>
        <v>5.5975553167965412E-5</v>
      </c>
      <c r="AT77" s="24">
        <f>移輸入係数!$D77*投入係数表!AT75</f>
        <v>4.7821450276140899E-5</v>
      </c>
      <c r="AU77" s="24">
        <f>移輸入係数!$D77*投入係数表!AU75</f>
        <v>1.2603019911556021E-4</v>
      </c>
      <c r="AV77" s="24">
        <f>移輸入係数!$D77*投入係数表!AV75</f>
        <v>5.6961102702764561E-6</v>
      </c>
      <c r="AW77" s="24">
        <f>移輸入係数!$D77*投入係数表!AW75</f>
        <v>1.2251607889480446E-4</v>
      </c>
      <c r="AX77" s="24">
        <f>移輸入係数!$D77*投入係数表!AX75</f>
        <v>0</v>
      </c>
      <c r="AY77" s="24">
        <f>移輸入係数!$D77*投入係数表!AY75</f>
        <v>4.8896823751203207E-4</v>
      </c>
      <c r="AZ77" s="24">
        <f>移輸入係数!$D77*投入係数表!AZ75</f>
        <v>8.5896884677622262E-5</v>
      </c>
      <c r="BA77" s="24">
        <f>移輸入係数!$D77*投入係数表!BA75</f>
        <v>3.0415349335507119E-5</v>
      </c>
      <c r="BB77" s="24">
        <f>移輸入係数!$D77*投入係数表!BB75</f>
        <v>3.935640862546326E-5</v>
      </c>
      <c r="BC77" s="24">
        <f>移輸入係数!$D77*投入係数表!BC75</f>
        <v>9.0014590532184091E-4</v>
      </c>
      <c r="BD77" s="24">
        <f>移輸入係数!$D77*投入係数表!BD75</f>
        <v>1.6509604170737412E-4</v>
      </c>
      <c r="BE77" s="24">
        <f>移輸入係数!$D77*投入係数表!BE75</f>
        <v>8.7642743207197003E-6</v>
      </c>
      <c r="BF77" s="24">
        <f>移輸入係数!$D77*投入係数表!BF75</f>
        <v>0</v>
      </c>
      <c r="BG77" s="24">
        <f>移輸入係数!$D77*投入係数表!BG75</f>
        <v>6.6738044659826303E-5</v>
      </c>
      <c r="BH77" s="24">
        <f>移輸入係数!$D77*投入係数表!BH75</f>
        <v>1.9572341551045189E-5</v>
      </c>
      <c r="BI77" s="24">
        <f>移輸入係数!$D77*投入係数表!BI75</f>
        <v>1.2387185036405454E-4</v>
      </c>
      <c r="BJ77" s="24">
        <f>移輸入係数!$D77*投入係数表!BJ75</f>
        <v>1.011787232862067E-3</v>
      </c>
      <c r="BK77" s="24">
        <f>移輸入係数!$D77*投入係数表!BK75</f>
        <v>2.5660454592906485E-5</v>
      </c>
      <c r="BL77" s="24">
        <f>移輸入係数!$D77*投入係数表!BL75</f>
        <v>0</v>
      </c>
      <c r="BM77" s="24">
        <f>移輸入係数!$D77*投入係数表!BM75</f>
        <v>3.9298623041870317E-4</v>
      </c>
      <c r="BN77" s="24">
        <f>移輸入係数!$D77*投入係数表!BN75</f>
        <v>3.2109622632205744E-4</v>
      </c>
      <c r="BO77" s="24">
        <f>移輸入係数!$D77*投入係数表!BO75</f>
        <v>2.2355575330185386E-3</v>
      </c>
      <c r="BP77" s="24">
        <f>移輸入係数!$D77*投入係数表!BP75</f>
        <v>2.9097896173054111E-3</v>
      </c>
      <c r="BQ77" s="24">
        <f>移輸入係数!$D77*投入係数表!BQ75</f>
        <v>6.5996108454314433E-3</v>
      </c>
      <c r="BR77" s="24">
        <f>移輸入係数!$D77*投入係数表!BR75</f>
        <v>1.3610454589870241E-3</v>
      </c>
      <c r="BS77" s="24">
        <f>移輸入係数!$D77*投入係数表!BS75</f>
        <v>1.2759109376903575E-3</v>
      </c>
      <c r="BT77" s="24">
        <f>移輸入係数!$D77*投入係数表!BT75</f>
        <v>0</v>
      </c>
      <c r="BU77" s="24">
        <f>移輸入係数!$D77*投入係数表!BU75</f>
        <v>6.9016091967503198E-4</v>
      </c>
      <c r="BV77" s="24">
        <f>移輸入係数!$D77*投入係数表!BV75</f>
        <v>1.9513972077343318E-3</v>
      </c>
      <c r="BW77" s="24">
        <f>移輸入係数!$D77*投入係数表!BW75</f>
        <v>3.3181300807820486E-5</v>
      </c>
      <c r="BX77" s="24">
        <f>移輸入係数!$D77*投入係数表!BX75</f>
        <v>1.5030716751182291E-5</v>
      </c>
      <c r="BY77" s="24">
        <f>移輸入係数!$D77*投入係数表!BY75</f>
        <v>0</v>
      </c>
      <c r="BZ77" s="24">
        <f>移輸入係数!$D77*投入係数表!BZ75</f>
        <v>2.1058795574320627E-2</v>
      </c>
      <c r="CA77" s="24">
        <f>移輸入係数!$D77*投入係数表!CA75</f>
        <v>1.6050989678607725E-3</v>
      </c>
      <c r="CB77" s="24">
        <f>移輸入係数!$D77*投入係数表!CB75</f>
        <v>0</v>
      </c>
      <c r="CC77" s="24">
        <f>移輸入係数!$D77*投入係数表!CC75</f>
        <v>0</v>
      </c>
      <c r="CD77" s="24">
        <f>移輸入係数!$D77*投入係数表!CD75</f>
        <v>0</v>
      </c>
      <c r="CE77" s="24">
        <f>移輸入係数!$D77*投入係数表!CE75</f>
        <v>1.5500935395864909E-3</v>
      </c>
      <c r="CF77" s="24">
        <f>移輸入係数!$D77*投入係数表!CF75</f>
        <v>1.3712491794068947E-3</v>
      </c>
      <c r="CG77" s="24">
        <f>移輸入係数!$D77*投入係数表!CG75</f>
        <v>9.4497267499183326E-3</v>
      </c>
      <c r="CH77" s="24">
        <f>移輸入係数!$D77*投入係数表!CH75</f>
        <v>9.3762009349504006E-4</v>
      </c>
      <c r="CI77" s="24">
        <f>移輸入係数!$D77*投入係数表!CI75</f>
        <v>5.7361886781789008E-3</v>
      </c>
      <c r="CJ77" s="24">
        <f>移輸入係数!$D77*投入係数表!CJ75</f>
        <v>2.0074543431645208E-3</v>
      </c>
      <c r="CK77" s="24">
        <f>移輸入係数!$D77*投入係数表!CK75</f>
        <v>1.0863377629865984E-4</v>
      </c>
      <c r="CL77" s="24">
        <f>移輸入係数!$D77*投入係数表!CL75</f>
        <v>1.9717999597435049E-3</v>
      </c>
      <c r="CM77" s="24">
        <f>移輸入係数!$D77*投入係数表!CM75</f>
        <v>8.181679387915848E-4</v>
      </c>
      <c r="CN77" s="24">
        <f>移輸入係数!$D77*投入係数表!CN75</f>
        <v>1.3014514195948472E-2</v>
      </c>
      <c r="CO77" s="24">
        <f>移輸入係数!$D77*投入係数表!CO75</f>
        <v>4.3888343430081456E-3</v>
      </c>
      <c r="CP77" s="24">
        <f>移輸入係数!$D77*投入係数表!CP75</f>
        <v>2.0592924793381212E-3</v>
      </c>
      <c r="CQ77" s="24">
        <f>移輸入係数!$D77*投入係数表!CQ75</f>
        <v>1.9393891982550709E-3</v>
      </c>
      <c r="CR77" s="24">
        <f>移輸入係数!$D77*投入係数表!CR75</f>
        <v>8.1386884189039669E-3</v>
      </c>
      <c r="CS77" s="24">
        <f>移輸入係数!$D77*投入係数表!CS75</f>
        <v>2.4165056603666158E-3</v>
      </c>
      <c r="CT77" s="24">
        <f>移輸入係数!$D77*投入係数表!CT75</f>
        <v>2.0167334836552835E-3</v>
      </c>
      <c r="CU77" s="24">
        <f>移輸入係数!$D77*投入係数表!CU75</f>
        <v>2.9841217518537546E-5</v>
      </c>
      <c r="CV77" s="24">
        <f>移輸入係数!$D77*投入係数表!CV75</f>
        <v>4.8385442874231003E-4</v>
      </c>
      <c r="CW77" s="24">
        <f>移輸入係数!$D77*投入係数表!CW75</f>
        <v>5.4614998922782202E-5</v>
      </c>
      <c r="CX77" s="24">
        <f>移輸入係数!$D77*投入係数表!CX75</f>
        <v>1.2094970172604415E-3</v>
      </c>
      <c r="CY77" s="24">
        <f>移輸入係数!$D77*投入係数表!CY75</f>
        <v>1.0162484021839105E-3</v>
      </c>
      <c r="CZ77" s="24">
        <f>移輸入係数!$D77*投入係数表!CZ75</f>
        <v>3.4349517435600468E-2</v>
      </c>
      <c r="DA77" s="24">
        <f>移輸入係数!$D77*投入係数表!DA75</f>
        <v>9.647301016609067E-3</v>
      </c>
      <c r="DB77" s="24">
        <f>移輸入係数!$D77*投入係数表!DB75</f>
        <v>5.409709263995869E-3</v>
      </c>
      <c r="DC77" s="24">
        <f>移輸入係数!$D77*投入係数表!DC75</f>
        <v>7.2856744860452932E-3</v>
      </c>
      <c r="DD77" s="24">
        <f>移輸入係数!$D77*投入係数表!DD75</f>
        <v>1.6730893297727434E-4</v>
      </c>
      <c r="DE77" s="24">
        <f>移輸入係数!$D77*投入係数表!DE75</f>
        <v>7.8955161518704433E-3</v>
      </c>
      <c r="DF77" s="24">
        <f>移輸入係数!$D77*投入係数表!DF75</f>
        <v>0</v>
      </c>
      <c r="DG77" s="27">
        <f>移輸入係数!$D77*投入係数表!DG75</f>
        <v>3.0341242753609164E-3</v>
      </c>
    </row>
    <row r="78" spans="2:111" x14ac:dyDescent="0.15">
      <c r="B78" s="36" t="s">
        <v>68</v>
      </c>
      <c r="C78" s="36" t="s">
        <v>183</v>
      </c>
      <c r="D78" s="23">
        <f>移輸入係数!$D78*投入係数表!D76</f>
        <v>1.1478367426119506E-2</v>
      </c>
      <c r="E78" s="24">
        <f>移輸入係数!$D78*投入係数表!E76</f>
        <v>5.0939166314862136E-3</v>
      </c>
      <c r="F78" s="24">
        <f>移輸入係数!$D78*投入係数表!F76</f>
        <v>5.6028436681409789E-3</v>
      </c>
      <c r="G78" s="24">
        <f>移輸入係数!$D78*投入係数表!G76</f>
        <v>8.8457526178499512E-4</v>
      </c>
      <c r="H78" s="24">
        <f>移輸入係数!$D78*投入係数表!H76</f>
        <v>0</v>
      </c>
      <c r="I78" s="24">
        <f>移輸入係数!$D78*投入係数表!I76</f>
        <v>0</v>
      </c>
      <c r="J78" s="24">
        <f>移輸入係数!$D78*投入係数表!J76</f>
        <v>0</v>
      </c>
      <c r="K78" s="24">
        <f>移輸入係数!$D78*投入係数表!K76</f>
        <v>1.0161270721315624E-2</v>
      </c>
      <c r="L78" s="24">
        <f>移輸入係数!$D78*投入係数表!L76</f>
        <v>8.4192038708758282E-3</v>
      </c>
      <c r="M78" s="24">
        <f>移輸入係数!$D78*投入係数表!M76</f>
        <v>9.918365240146566E-3</v>
      </c>
      <c r="N78" s="24">
        <f>移輸入係数!$D78*投入係数表!N76</f>
        <v>0</v>
      </c>
      <c r="O78" s="24">
        <f>移輸入係数!$D78*投入係数表!O76</f>
        <v>8.1902113424387069E-3</v>
      </c>
      <c r="P78" s="24">
        <f>移輸入係数!$D78*投入係数表!P76</f>
        <v>1.1954635717382672E-2</v>
      </c>
      <c r="Q78" s="24">
        <f>移輸入係数!$D78*投入係数表!Q76</f>
        <v>8.3193699379836179E-3</v>
      </c>
      <c r="R78" s="24">
        <f>移輸入係数!$D78*投入係数表!R76</f>
        <v>9.7144403239539222E-3</v>
      </c>
      <c r="S78" s="24">
        <f>移輸入係数!$D78*投入係数表!S76</f>
        <v>2.10558478402843E-2</v>
      </c>
      <c r="T78" s="24">
        <f>移輸入係数!$D78*投入係数表!T76</f>
        <v>8.2799325353865201E-3</v>
      </c>
      <c r="U78" s="24">
        <f>移輸入係数!$D78*投入係数表!U76</f>
        <v>7.1954354163850914E-3</v>
      </c>
      <c r="V78" s="24">
        <f>移輸入係数!$D78*投入係数表!V76</f>
        <v>3.3481402213868029E-3</v>
      </c>
      <c r="W78" s="24">
        <f>移輸入係数!$D78*投入係数表!W76</f>
        <v>1.9791593721708999E-3</v>
      </c>
      <c r="X78" s="24">
        <f>移輸入係数!$D78*投入係数表!X76</f>
        <v>0</v>
      </c>
      <c r="Y78" s="24">
        <f>移輸入係数!$D78*投入係数表!Y76</f>
        <v>2.776383442909184E-3</v>
      </c>
      <c r="Z78" s="24">
        <f>移輸入係数!$D78*投入係数表!Z76</f>
        <v>4.1715474356339042E-3</v>
      </c>
      <c r="AA78" s="24">
        <f>移輸入係数!$D78*投入係数表!AA76</f>
        <v>7.9875815176802603E-3</v>
      </c>
      <c r="AB78" s="24">
        <f>移輸入係数!$D78*投入係数表!AB76</f>
        <v>8.1292636067538931E-3</v>
      </c>
      <c r="AC78" s="24">
        <f>移輸入係数!$D78*投入係数表!AC76</f>
        <v>1.0430487344950135E-2</v>
      </c>
      <c r="AD78" s="24">
        <f>移輸入係数!$D78*投入係数表!AD76</f>
        <v>0</v>
      </c>
      <c r="AE78" s="24">
        <f>移輸入係数!$D78*投入係数表!AE76</f>
        <v>3.2921054445178015E-3</v>
      </c>
      <c r="AF78" s="24">
        <f>移輸入係数!$D78*投入係数表!AF76</f>
        <v>8.562061846252007E-3</v>
      </c>
      <c r="AG78" s="24">
        <f>移輸入係数!$D78*投入係数表!AG76</f>
        <v>5.8328301255088089E-3</v>
      </c>
      <c r="AH78" s="24">
        <f>移輸入係数!$D78*投入係数表!AH76</f>
        <v>1.2069834568192122E-2</v>
      </c>
      <c r="AI78" s="24">
        <f>移輸入係数!$D78*投入係数表!AI76</f>
        <v>5.1530293311201625E-3</v>
      </c>
      <c r="AJ78" s="24">
        <f>移輸入係数!$D78*投入係数表!AJ76</f>
        <v>5.0157291479002537E-3</v>
      </c>
      <c r="AK78" s="24">
        <f>移輸入係数!$D78*投入係数表!AK76</f>
        <v>5.6272151128086484E-3</v>
      </c>
      <c r="AL78" s="24">
        <f>移輸入係数!$D78*投入係数表!AL76</f>
        <v>4.7073536975379736E-3</v>
      </c>
      <c r="AM78" s="24">
        <f>移輸入係数!$D78*投入係数表!AM76</f>
        <v>0</v>
      </c>
      <c r="AN78" s="24">
        <f>移輸入係数!$D78*投入係数表!AN76</f>
        <v>0</v>
      </c>
      <c r="AO78" s="24">
        <f>移輸入係数!$D78*投入係数表!AO76</f>
        <v>5.1375496859797027E-3</v>
      </c>
      <c r="AP78" s="24">
        <f>移輸入係数!$D78*投入係数表!AP76</f>
        <v>6.0305630002360465E-3</v>
      </c>
      <c r="AQ78" s="24">
        <f>移輸入係数!$D78*投入係数表!AQ76</f>
        <v>1.9340059812321226E-3</v>
      </c>
      <c r="AR78" s="24">
        <f>移輸入係数!$D78*投入係数表!AR76</f>
        <v>5.0929511396229339E-3</v>
      </c>
      <c r="AS78" s="24">
        <f>移輸入係数!$D78*投入係数表!AS76</f>
        <v>4.2327921691603897E-3</v>
      </c>
      <c r="AT78" s="24">
        <f>移輸入係数!$D78*投入係数表!AT76</f>
        <v>4.1527520752881178E-3</v>
      </c>
      <c r="AU78" s="24">
        <f>移輸入係数!$D78*投入係数表!AU76</f>
        <v>6.8527591200618874E-3</v>
      </c>
      <c r="AV78" s="24">
        <f>移輸入係数!$D78*投入係数表!AV76</f>
        <v>5.5173796105933365E-3</v>
      </c>
      <c r="AW78" s="24">
        <f>移輸入係数!$D78*投入係数表!AW76</f>
        <v>6.733013477883556E-3</v>
      </c>
      <c r="AX78" s="24">
        <f>移輸入係数!$D78*投入係数表!AX76</f>
        <v>0</v>
      </c>
      <c r="AY78" s="24">
        <f>移輸入係数!$D78*投入係数表!AY76</f>
        <v>5.4286452830517801E-3</v>
      </c>
      <c r="AZ78" s="24">
        <f>移輸入係数!$D78*投入係数表!AZ76</f>
        <v>8.3372777345876344E-3</v>
      </c>
      <c r="BA78" s="24">
        <f>移輸入係数!$D78*投入係数表!BA76</f>
        <v>8.3789354979475761E-3</v>
      </c>
      <c r="BB78" s="24">
        <f>移輸入係数!$D78*投入係数表!BB76</f>
        <v>6.5334984687940014E-3</v>
      </c>
      <c r="BC78" s="24">
        <f>移輸入係数!$D78*投入係数表!BC76</f>
        <v>7.2065978718041561E-3</v>
      </c>
      <c r="BD78" s="24">
        <f>移輸入係数!$D78*投入係数表!BD76</f>
        <v>5.652368312708122E-3</v>
      </c>
      <c r="BE78" s="24">
        <f>移輸入係数!$D78*投入係数表!BE76</f>
        <v>5.3304058014726303E-3</v>
      </c>
      <c r="BF78" s="24">
        <f>移輸入係数!$D78*投入係数表!BF76</f>
        <v>0</v>
      </c>
      <c r="BG78" s="24">
        <f>移輸入係数!$D78*投入係数表!BG76</f>
        <v>1.8904474193003856E-3</v>
      </c>
      <c r="BH78" s="24">
        <f>移輸入係数!$D78*投入係数表!BH76</f>
        <v>6.8731778914879584E-3</v>
      </c>
      <c r="BI78" s="24">
        <f>移輸入係数!$D78*投入係数表!BI76</f>
        <v>4.7648472461652071E-3</v>
      </c>
      <c r="BJ78" s="24">
        <f>移輸入係数!$D78*投入係数表!BJ76</f>
        <v>3.9890719720963785E-3</v>
      </c>
      <c r="BK78" s="24">
        <f>移輸入係数!$D78*投入係数表!BK76</f>
        <v>1.0861209398394156E-2</v>
      </c>
      <c r="BL78" s="24">
        <f>移輸入係数!$D78*投入係数表!BL76</f>
        <v>8.3793695032356133E-4</v>
      </c>
      <c r="BM78" s="24">
        <f>移輸入係数!$D78*投入係数表!BM76</f>
        <v>7.9163405909142403E-3</v>
      </c>
      <c r="BN78" s="24">
        <f>移輸入係数!$D78*投入係数表!BN76</f>
        <v>8.8990215988548234E-3</v>
      </c>
      <c r="BO78" s="24">
        <f>移輸入係数!$D78*投入係数表!BO76</f>
        <v>5.4655083947629836E-3</v>
      </c>
      <c r="BP78" s="24">
        <f>移輸入係数!$D78*投入係数表!BP76</f>
        <v>5.1010675236330153E-3</v>
      </c>
      <c r="BQ78" s="24">
        <f>移輸入係数!$D78*投入係数表!BQ76</f>
        <v>5.8927093664375228E-4</v>
      </c>
      <c r="BR78" s="24">
        <f>移輸入係数!$D78*投入係数表!BR76</f>
        <v>1.2983852218544239E-3</v>
      </c>
      <c r="BS78" s="24">
        <f>移輸入係数!$D78*投入係数表!BS76</f>
        <v>2.7828325829223777E-3</v>
      </c>
      <c r="BT78" s="24">
        <f>移輸入係数!$D78*投入係数表!BT76</f>
        <v>2.5308962478403823E-3</v>
      </c>
      <c r="BU78" s="24">
        <f>移輸入係数!$D78*投入係数表!BU76</f>
        <v>1.3893050988064118E-3</v>
      </c>
      <c r="BV78" s="24">
        <f>移輸入係数!$D78*投入係数表!BV76</f>
        <v>7.7122632746523653E-4</v>
      </c>
      <c r="BW78" s="24">
        <f>移輸入係数!$D78*投入係数表!BW76</f>
        <v>2.4195218663076656E-4</v>
      </c>
      <c r="BX78" s="24">
        <f>移輸入係数!$D78*投入係数表!BX76</f>
        <v>6.2510166614597159E-4</v>
      </c>
      <c r="BY78" s="24">
        <f>移輸入係数!$D78*投入係数表!BY76</f>
        <v>9.7427871870881279E-5</v>
      </c>
      <c r="BZ78" s="24">
        <f>移輸入係数!$D78*投入係数表!BZ76</f>
        <v>3.4817512764271925E-4</v>
      </c>
      <c r="CA78" s="24">
        <f>移輸入係数!$D78*投入係数表!CA76</f>
        <v>1.8082915496815122E-3</v>
      </c>
      <c r="CB78" s="24">
        <f>移輸入係数!$D78*投入係数表!CB76</f>
        <v>1.2195247968423192E-2</v>
      </c>
      <c r="CC78" s="24">
        <f>移輸入係数!$D78*投入係数表!CC76</f>
        <v>0</v>
      </c>
      <c r="CD78" s="24">
        <f>移輸入係数!$D78*投入係数表!CD76</f>
        <v>0</v>
      </c>
      <c r="CE78" s="24">
        <f>移輸入係数!$D78*投入係数表!CE76</f>
        <v>1.1404816472235333E-3</v>
      </c>
      <c r="CF78" s="24">
        <f>移輸入係数!$D78*投入係数表!CF76</f>
        <v>1.0346617111341655E-3</v>
      </c>
      <c r="CG78" s="24">
        <f>移輸入係数!$D78*投入係数表!CG76</f>
        <v>1.0280602283947258E-3</v>
      </c>
      <c r="CH78" s="24">
        <f>移輸入係数!$D78*投入係数表!CH76</f>
        <v>5.2816960706845886E-4</v>
      </c>
      <c r="CI78" s="24">
        <f>移輸入係数!$D78*投入係数表!CI76</f>
        <v>6.2988447199950929E-4</v>
      </c>
      <c r="CJ78" s="24">
        <f>移輸入係数!$D78*投入係数表!CJ76</f>
        <v>4.1668889824471355E-4</v>
      </c>
      <c r="CK78" s="24">
        <f>移輸入係数!$D78*投入係数表!CK76</f>
        <v>1.6498634493203464E-3</v>
      </c>
      <c r="CL78" s="24">
        <f>移輸入係数!$D78*投入係数表!CL76</f>
        <v>7.6336033955319582E-4</v>
      </c>
      <c r="CM78" s="24">
        <f>移輸入係数!$D78*投入係数表!CM76</f>
        <v>2.8307252007528636E-3</v>
      </c>
      <c r="CN78" s="24">
        <f>移輸入係数!$D78*投入係数表!CN76</f>
        <v>1.3214473158252289E-3</v>
      </c>
      <c r="CO78" s="24">
        <f>移輸入係数!$D78*投入係数表!CO76</f>
        <v>1.2278184305134798E-3</v>
      </c>
      <c r="CP78" s="24">
        <f>移輸入係数!$D78*投入係数表!CP76</f>
        <v>4.6891709840189057E-3</v>
      </c>
      <c r="CQ78" s="24">
        <f>移輸入係数!$D78*投入係数表!CQ76</f>
        <v>8.089750453928124E-3</v>
      </c>
      <c r="CR78" s="24">
        <f>移輸入係数!$D78*投入係数表!CR76</f>
        <v>4.1872866799002803E-3</v>
      </c>
      <c r="CS78" s="24">
        <f>移輸入係数!$D78*投入係数表!CS76</f>
        <v>3.4258127121309608E-3</v>
      </c>
      <c r="CT78" s="24">
        <f>移輸入係数!$D78*投入係数表!CT76</f>
        <v>2.8496167049398735E-3</v>
      </c>
      <c r="CU78" s="24">
        <f>移輸入係数!$D78*投入係数表!CU76</f>
        <v>5.4393825198322792E-3</v>
      </c>
      <c r="CV78" s="24">
        <f>移輸入係数!$D78*投入係数表!CV76</f>
        <v>2.1328483062063772E-3</v>
      </c>
      <c r="CW78" s="24">
        <f>移輸入係数!$D78*投入係数表!CW76</f>
        <v>7.5770063576581243E-4</v>
      </c>
      <c r="CX78" s="24">
        <f>移輸入係数!$D78*投入係数表!CX76</f>
        <v>9.5973390909158147E-3</v>
      </c>
      <c r="CY78" s="24">
        <f>移輸入係数!$D78*投入係数表!CY76</f>
        <v>1.3442360603202943E-3</v>
      </c>
      <c r="CZ78" s="24">
        <f>移輸入係数!$D78*投入係数表!CZ76</f>
        <v>1.1722717963107664E-2</v>
      </c>
      <c r="DA78" s="24">
        <f>移輸入係数!$D78*投入係数表!DA76</f>
        <v>1.5223071198068967E-2</v>
      </c>
      <c r="DB78" s="24">
        <f>移輸入係数!$D78*投入係数表!DB76</f>
        <v>5.8126099997467115E-3</v>
      </c>
      <c r="DC78" s="24">
        <f>移輸入係数!$D78*投入係数表!DC76</f>
        <v>2.8296086615414206E-3</v>
      </c>
      <c r="DD78" s="24">
        <f>移輸入係数!$D78*投入係数表!DD76</f>
        <v>4.8738949097956747E-3</v>
      </c>
      <c r="DE78" s="24">
        <f>移輸入係数!$D78*投入係数表!DE76</f>
        <v>3.8861372067029824E-3</v>
      </c>
      <c r="DF78" s="24">
        <f>移輸入係数!$D78*投入係数表!DF76</f>
        <v>3.4516411207579208E-2</v>
      </c>
      <c r="DG78" s="27">
        <f>移輸入係数!$D78*投入係数表!DG76</f>
        <v>3.1550424027335284E-4</v>
      </c>
    </row>
    <row r="79" spans="2:111" x14ac:dyDescent="0.15">
      <c r="B79" s="36" t="s">
        <v>69</v>
      </c>
      <c r="C79" s="36" t="s">
        <v>184</v>
      </c>
      <c r="D79" s="23">
        <f>移輸入係数!$D79*投入係数表!D77</f>
        <v>2.7420583325190917E-4</v>
      </c>
      <c r="E79" s="24">
        <f>移輸入係数!$D79*投入係数表!E77</f>
        <v>4.2170010775728444E-4</v>
      </c>
      <c r="F79" s="24">
        <f>移輸入係数!$D79*投入係数表!F77</f>
        <v>6.799819604183608E-4</v>
      </c>
      <c r="G79" s="24">
        <f>移輸入係数!$D79*投入係数表!G77</f>
        <v>6.5948842617535104E-4</v>
      </c>
      <c r="H79" s="24">
        <f>移輸入係数!$D79*投入係数表!H77</f>
        <v>0</v>
      </c>
      <c r="I79" s="24">
        <f>移輸入係数!$D79*投入係数表!I77</f>
        <v>0</v>
      </c>
      <c r="J79" s="24">
        <f>移輸入係数!$D79*投入係数表!J77</f>
        <v>0</v>
      </c>
      <c r="K79" s="24">
        <f>移輸入係数!$D79*投入係数表!K77</f>
        <v>2.7103302114108439E-4</v>
      </c>
      <c r="L79" s="24">
        <f>移輸入係数!$D79*投入係数表!L77</f>
        <v>4.3569706425022864E-4</v>
      </c>
      <c r="M79" s="24">
        <f>移輸入係数!$D79*投入係数表!M77</f>
        <v>2.3268658993794839E-4</v>
      </c>
      <c r="N79" s="24">
        <f>移輸入係数!$D79*投入係数表!N77</f>
        <v>0</v>
      </c>
      <c r="O79" s="24">
        <f>移輸入係数!$D79*投入係数表!O77</f>
        <v>1.1121830155678184E-3</v>
      </c>
      <c r="P79" s="24">
        <f>移輸入係数!$D79*投入係数表!P77</f>
        <v>9.5597425501152042E-4</v>
      </c>
      <c r="Q79" s="24">
        <f>移輸入係数!$D79*投入係数表!Q77</f>
        <v>4.6922443134101479E-4</v>
      </c>
      <c r="R79" s="24">
        <f>移輸入係数!$D79*投入係数表!R77</f>
        <v>8.8186109110494331E-4</v>
      </c>
      <c r="S79" s="24">
        <f>移輸入係数!$D79*投入係数表!S77</f>
        <v>6.3747140873804452E-4</v>
      </c>
      <c r="T79" s="24">
        <f>移輸入係数!$D79*投入係数表!T77</f>
        <v>4.4563330306344204E-4</v>
      </c>
      <c r="U79" s="24">
        <f>移輸入係数!$D79*投入係数表!U77</f>
        <v>6.7995716267861908E-4</v>
      </c>
      <c r="V79" s="24">
        <f>移輸入係数!$D79*投入係数表!V77</f>
        <v>7.1417181641875009E-4</v>
      </c>
      <c r="W79" s="24">
        <f>移輸入係数!$D79*投入係数表!W77</f>
        <v>5.6720239179912932E-4</v>
      </c>
      <c r="X79" s="24">
        <f>移輸入係数!$D79*投入係数表!X77</f>
        <v>0</v>
      </c>
      <c r="Y79" s="24">
        <f>移輸入係数!$D79*投入係数表!Y77</f>
        <v>4.2191273815515206E-4</v>
      </c>
      <c r="Z79" s="24">
        <f>移輸入係数!$D79*投入係数表!Z77</f>
        <v>2.2384051068787206E-4</v>
      </c>
      <c r="AA79" s="24">
        <f>移輸入係数!$D79*投入係数表!AA77</f>
        <v>3.3532795081130177E-4</v>
      </c>
      <c r="AB79" s="24">
        <f>移輸入係数!$D79*投入係数表!AB77</f>
        <v>5.2547805660017183E-4</v>
      </c>
      <c r="AC79" s="24">
        <f>移輸入係数!$D79*投入係数表!AC77</f>
        <v>4.5770535547542642E-4</v>
      </c>
      <c r="AD79" s="24">
        <f>移輸入係数!$D79*投入係数表!AD77</f>
        <v>0</v>
      </c>
      <c r="AE79" s="24">
        <f>移輸入係数!$D79*投入係数表!AE77</f>
        <v>9.40587416315771E-5</v>
      </c>
      <c r="AF79" s="24">
        <f>移輸入係数!$D79*投入係数表!AF77</f>
        <v>2.4687279231155857E-4</v>
      </c>
      <c r="AG79" s="24">
        <f>移輸入係数!$D79*投入係数表!AG77</f>
        <v>3.6714108929529092E-4</v>
      </c>
      <c r="AH79" s="24">
        <f>移輸入係数!$D79*投入係数表!AH77</f>
        <v>3.3672903518559166E-4</v>
      </c>
      <c r="AI79" s="24">
        <f>移輸入係数!$D79*投入係数表!AI77</f>
        <v>5.8967365626510549E-4</v>
      </c>
      <c r="AJ79" s="24">
        <f>移輸入係数!$D79*投入係数表!AJ77</f>
        <v>4.4872600270950269E-4</v>
      </c>
      <c r="AK79" s="24">
        <f>移輸入係数!$D79*投入係数表!AK77</f>
        <v>1.0529737803976185E-3</v>
      </c>
      <c r="AL79" s="24">
        <f>移輸入係数!$D79*投入係数表!AL77</f>
        <v>9.8787279445616935E-4</v>
      </c>
      <c r="AM79" s="24">
        <f>移輸入係数!$D79*投入係数表!AM77</f>
        <v>0</v>
      </c>
      <c r="AN79" s="24">
        <f>移輸入係数!$D79*投入係数表!AN77</f>
        <v>0</v>
      </c>
      <c r="AO79" s="24">
        <f>移輸入係数!$D79*投入係数表!AO77</f>
        <v>5.1595623268675358E-4</v>
      </c>
      <c r="AP79" s="24">
        <f>移輸入係数!$D79*投入係数表!AP77</f>
        <v>4.2339694562062763E-4</v>
      </c>
      <c r="AQ79" s="24">
        <f>移輸入係数!$D79*投入係数表!AQ77</f>
        <v>3.7420539173923563E-4</v>
      </c>
      <c r="AR79" s="24">
        <f>移輸入係数!$D79*投入係数表!AR77</f>
        <v>3.3571086643603704E-4</v>
      </c>
      <c r="AS79" s="24">
        <f>移輸入係数!$D79*投入係数表!AS77</f>
        <v>8.1346855815580133E-4</v>
      </c>
      <c r="AT79" s="24">
        <f>移輸入係数!$D79*投入係数表!AT77</f>
        <v>6.5124527993498844E-4</v>
      </c>
      <c r="AU79" s="24">
        <f>移輸入係数!$D79*投入係数表!AU77</f>
        <v>3.3590689696741068E-4</v>
      </c>
      <c r="AV79" s="24">
        <f>移輸入係数!$D79*投入係数表!AV77</f>
        <v>4.2665828081653393E-4</v>
      </c>
      <c r="AW79" s="24">
        <f>移輸入係数!$D79*投入係数表!AW77</f>
        <v>8.9137873334881003E-4</v>
      </c>
      <c r="AX79" s="24">
        <f>移輸入係数!$D79*投入係数表!AX77</f>
        <v>0</v>
      </c>
      <c r="AY79" s="24">
        <f>移輸入係数!$D79*投入係数表!AY77</f>
        <v>4.1892825849848948E-4</v>
      </c>
      <c r="AZ79" s="24">
        <f>移輸入係数!$D79*投入係数表!AZ77</f>
        <v>4.3319534376022638E-4</v>
      </c>
      <c r="BA79" s="24">
        <f>移輸入係数!$D79*投入係数表!BA77</f>
        <v>4.2989856054137645E-4</v>
      </c>
      <c r="BB79" s="24">
        <f>移輸入係数!$D79*投入係数表!BB77</f>
        <v>4.3022272076714097E-4</v>
      </c>
      <c r="BC79" s="24">
        <f>移輸入係数!$D79*投入係数表!BC77</f>
        <v>5.808427925322186E-4</v>
      </c>
      <c r="BD79" s="24">
        <f>移輸入係数!$D79*投入係数表!BD77</f>
        <v>7.2574910568599233E-4</v>
      </c>
      <c r="BE79" s="24">
        <f>移輸入係数!$D79*投入係数表!BE77</f>
        <v>6.0718613812317719E-4</v>
      </c>
      <c r="BF79" s="24">
        <f>移輸入係数!$D79*投入係数表!BF77</f>
        <v>0</v>
      </c>
      <c r="BG79" s="24">
        <f>移輸入係数!$D79*投入係数表!BG77</f>
        <v>2.0739369503701251E-4</v>
      </c>
      <c r="BH79" s="24">
        <f>移輸入係数!$D79*投入係数表!BH77</f>
        <v>2.2990945098792716E-4</v>
      </c>
      <c r="BI79" s="24">
        <f>移輸入係数!$D79*投入係数表!BI77</f>
        <v>1.1486156650684619E-3</v>
      </c>
      <c r="BJ79" s="24">
        <f>移輸入係数!$D79*投入係数表!BJ77</f>
        <v>7.5776562932007661E-4</v>
      </c>
      <c r="BK79" s="24">
        <f>移輸入係数!$D79*投入係数表!BK77</f>
        <v>2.233954640806481E-3</v>
      </c>
      <c r="BL79" s="24">
        <f>移輸入係数!$D79*投入係数表!BL77</f>
        <v>1.6617327323448745E-4</v>
      </c>
      <c r="BM79" s="24">
        <f>移輸入係数!$D79*投入係数表!BM77</f>
        <v>5.6419859980694502E-4</v>
      </c>
      <c r="BN79" s="24">
        <f>移輸入係数!$D79*投入係数表!BN77</f>
        <v>3.0266979910604732E-4</v>
      </c>
      <c r="BO79" s="24">
        <f>移輸入係数!$D79*投入係数表!BO77</f>
        <v>8.3031331759542105E-4</v>
      </c>
      <c r="BP79" s="24">
        <f>移輸入係数!$D79*投入係数表!BP77</f>
        <v>8.1052935746850515E-4</v>
      </c>
      <c r="BQ79" s="24">
        <f>移輸入係数!$D79*投入係数表!BQ77</f>
        <v>1.2698733896814444E-3</v>
      </c>
      <c r="BR79" s="24">
        <f>移輸入係数!$D79*投入係数表!BR77</f>
        <v>4.5921536639892364E-4</v>
      </c>
      <c r="BS79" s="24">
        <f>移輸入係数!$D79*投入係数表!BS77</f>
        <v>1.0331561329425716E-3</v>
      </c>
      <c r="BT79" s="24">
        <f>移輸入係数!$D79*投入係数表!BT77</f>
        <v>1.4137353756420912E-3</v>
      </c>
      <c r="BU79" s="24">
        <f>移輸入係数!$D79*投入係数表!BU77</f>
        <v>1.0708739134158141E-3</v>
      </c>
      <c r="BV79" s="24">
        <f>移輸入係数!$D79*投入係数表!BV77</f>
        <v>4.6897221215254836E-3</v>
      </c>
      <c r="BW79" s="24">
        <f>移輸入係数!$D79*投入係数表!BW77</f>
        <v>6.1532474367898653E-3</v>
      </c>
      <c r="BX79" s="24">
        <f>移輸入係数!$D79*投入係数表!BX77</f>
        <v>4.0870487204490019E-3</v>
      </c>
      <c r="BY79" s="24">
        <f>移輸入係数!$D79*投入係数表!BY77</f>
        <v>3.9702368101491269E-3</v>
      </c>
      <c r="BZ79" s="24">
        <f>移輸入係数!$D79*投入係数表!BZ77</f>
        <v>3.7350794684192657E-3</v>
      </c>
      <c r="CA79" s="24">
        <f>移輸入係数!$D79*投入係数表!CA77</f>
        <v>7.6420527468722078E-4</v>
      </c>
      <c r="CB79" s="24">
        <f>移輸入係数!$D79*投入係数表!CB77</f>
        <v>2.7478654044448998E-3</v>
      </c>
      <c r="CC79" s="24">
        <f>移輸入係数!$D79*投入係数表!CC77</f>
        <v>0</v>
      </c>
      <c r="CD79" s="24">
        <f>移輸入係数!$D79*投入係数表!CD77</f>
        <v>0</v>
      </c>
      <c r="CE79" s="24">
        <f>移輸入係数!$D79*投入係数表!CE77</f>
        <v>7.0757167121029334E-4</v>
      </c>
      <c r="CF79" s="24">
        <f>移輸入係数!$D79*投入係数表!CF77</f>
        <v>4.046205510544092E-4</v>
      </c>
      <c r="CG79" s="24">
        <f>移輸入係数!$D79*投入係数表!CG77</f>
        <v>5.0511476832304503E-4</v>
      </c>
      <c r="CH79" s="24">
        <f>移輸入係数!$D79*投入係数表!CH77</f>
        <v>2.9372256001246246E-5</v>
      </c>
      <c r="CI79" s="24">
        <f>移輸入係数!$D79*投入係数表!CI77</f>
        <v>4.8509099822785089E-4</v>
      </c>
      <c r="CJ79" s="24">
        <f>移輸入係数!$D79*投入係数表!CJ77</f>
        <v>3.4178387896338771E-4</v>
      </c>
      <c r="CK79" s="24">
        <f>移輸入係数!$D79*投入係数表!CK77</f>
        <v>1.8335514136834456E-4</v>
      </c>
      <c r="CL79" s="24">
        <f>移輸入係数!$D79*投入係数表!CL77</f>
        <v>2.1235311673401244E-4</v>
      </c>
      <c r="CM79" s="24">
        <f>移輸入係数!$D79*投入係数表!CM77</f>
        <v>2.4679383986481683E-4</v>
      </c>
      <c r="CN79" s="24">
        <f>移輸入係数!$D79*投入係数表!CN77</f>
        <v>1.0139833438607957E-3</v>
      </c>
      <c r="CO79" s="24">
        <f>移輸入係数!$D79*投入係数表!CO77</f>
        <v>7.2557309415016203E-4</v>
      </c>
      <c r="CP79" s="24">
        <f>移輸入係数!$D79*投入係数表!CP77</f>
        <v>1.5764402902521539E-4</v>
      </c>
      <c r="CQ79" s="24">
        <f>移輸入係数!$D79*投入係数表!CQ77</f>
        <v>2.229178099105459E-4</v>
      </c>
      <c r="CR79" s="24">
        <f>移輸入係数!$D79*投入係数表!CR77</f>
        <v>1.2157289177310764E-3</v>
      </c>
      <c r="CS79" s="24">
        <f>移輸入係数!$D79*投入係数表!CS77</f>
        <v>9.3241823998359015E-4</v>
      </c>
      <c r="CT79" s="24">
        <f>移輸入係数!$D79*投入係数表!CT77</f>
        <v>5.5425238769233264E-4</v>
      </c>
      <c r="CU79" s="24">
        <f>移輸入係数!$D79*投入係数表!CU77</f>
        <v>1.3017214045696608E-3</v>
      </c>
      <c r="CV79" s="24">
        <f>移輸入係数!$D79*投入係数表!CV77</f>
        <v>3.1525029836056615E-3</v>
      </c>
      <c r="CW79" s="24">
        <f>移輸入係数!$D79*投入係数表!CW77</f>
        <v>1.3618691939663313E-4</v>
      </c>
      <c r="CX79" s="24">
        <f>移輸入係数!$D79*投入係数表!CX77</f>
        <v>4.6189121382417286E-4</v>
      </c>
      <c r="CY79" s="24">
        <f>移輸入係数!$D79*投入係数表!CY77</f>
        <v>2.2673292191873213E-4</v>
      </c>
      <c r="CZ79" s="24">
        <f>移輸入係数!$D79*投入係数表!CZ77</f>
        <v>2.2723673232588177E-3</v>
      </c>
      <c r="DA79" s="24">
        <f>移輸入係数!$D79*投入係数表!DA77</f>
        <v>5.9535722292378417E-4</v>
      </c>
      <c r="DB79" s="24">
        <f>移輸入係数!$D79*投入係数表!DB77</f>
        <v>2.5767265351183115E-4</v>
      </c>
      <c r="DC79" s="24">
        <f>移輸入係数!$D79*投入係数表!DC77</f>
        <v>8.8835092914737253E-4</v>
      </c>
      <c r="DD79" s="24">
        <f>移輸入係数!$D79*投入係数表!DD77</f>
        <v>1.0167899812415771E-3</v>
      </c>
      <c r="DE79" s="24">
        <f>移輸入係数!$D79*投入係数表!DE77</f>
        <v>5.7009902055016836E-4</v>
      </c>
      <c r="DF79" s="24">
        <f>移輸入係数!$D79*投入係数表!DF77</f>
        <v>0</v>
      </c>
      <c r="DG79" s="27">
        <f>移輸入係数!$D79*投入係数表!DG77</f>
        <v>1.0470944596638594E-3</v>
      </c>
    </row>
    <row r="80" spans="2:111" x14ac:dyDescent="0.15">
      <c r="B80" s="36" t="s">
        <v>70</v>
      </c>
      <c r="C80" s="36" t="s">
        <v>185</v>
      </c>
      <c r="D80" s="23">
        <f>移輸入係数!$D80*投入係数表!D78</f>
        <v>7.2848817985441335E-5</v>
      </c>
      <c r="E80" s="24">
        <f>移輸入係数!$D80*投入係数表!E78</f>
        <v>0</v>
      </c>
      <c r="F80" s="24">
        <f>移輸入係数!$D80*投入係数表!F78</f>
        <v>3.6613698251344314E-4</v>
      </c>
      <c r="G80" s="24">
        <f>移輸入係数!$D80*投入係数表!G78</f>
        <v>1.2861992381107211E-4</v>
      </c>
      <c r="H80" s="24">
        <f>移輸入係数!$D80*投入係数表!H78</f>
        <v>0</v>
      </c>
      <c r="I80" s="24">
        <f>移輸入係数!$D80*投入係数表!I78</f>
        <v>0</v>
      </c>
      <c r="J80" s="24">
        <f>移輸入係数!$D80*投入係数表!J78</f>
        <v>0</v>
      </c>
      <c r="K80" s="24">
        <f>移輸入係数!$D80*投入係数表!K78</f>
        <v>6.1508927232605264E-4</v>
      </c>
      <c r="L80" s="24">
        <f>移輸入係数!$D80*投入係数表!L78</f>
        <v>3.1806454779328698E-4</v>
      </c>
      <c r="M80" s="24">
        <f>移輸入係数!$D80*投入係数表!M78</f>
        <v>1.4717938667240749E-4</v>
      </c>
      <c r="N80" s="24">
        <f>移輸入係数!$D80*投入係数表!N78</f>
        <v>0</v>
      </c>
      <c r="O80" s="24">
        <f>移輸入係数!$D80*投入係数表!O78</f>
        <v>4.3193834372765445E-4</v>
      </c>
      <c r="P80" s="24">
        <f>移輸入係数!$D80*投入係数表!P78</f>
        <v>6.6339666417943597E-4</v>
      </c>
      <c r="Q80" s="24">
        <f>移輸入係数!$D80*投入係数表!Q78</f>
        <v>4.2135164439504545E-4</v>
      </c>
      <c r="R80" s="24">
        <f>移輸入係数!$D80*投入係数表!R78</f>
        <v>7.0966622655433092E-4</v>
      </c>
      <c r="S80" s="24">
        <f>移輸入係数!$D80*投入係数表!S78</f>
        <v>1.3801810334799786E-4</v>
      </c>
      <c r="T80" s="24">
        <f>移輸入係数!$D80*投入係数表!T78</f>
        <v>2.039354152882616E-4</v>
      </c>
      <c r="U80" s="24">
        <f>移輸入係数!$D80*投入係数表!U78</f>
        <v>7.3424263977557493E-4</v>
      </c>
      <c r="V80" s="24">
        <f>移輸入係数!$D80*投入係数表!V78</f>
        <v>2.3516500280567072E-4</v>
      </c>
      <c r="W80" s="24">
        <f>移輸入係数!$D80*投入係数表!W78</f>
        <v>4.021801872189808E-4</v>
      </c>
      <c r="X80" s="24">
        <f>移輸入係数!$D80*投入係数表!X78</f>
        <v>0</v>
      </c>
      <c r="Y80" s="24">
        <f>移輸入係数!$D80*投入係数表!Y78</f>
        <v>1.6493842904473466E-4</v>
      </c>
      <c r="Z80" s="24">
        <f>移輸入係数!$D80*投入係数表!Z78</f>
        <v>2.8148084261080673E-4</v>
      </c>
      <c r="AA80" s="24">
        <f>移輸入係数!$D80*投入係数表!AA78</f>
        <v>4.0151987203504121E-4</v>
      </c>
      <c r="AB80" s="24">
        <f>移輸入係数!$D80*投入係数表!AB78</f>
        <v>8.0196171284968793E-4</v>
      </c>
      <c r="AC80" s="24">
        <f>移輸入係数!$D80*投入係数表!AC78</f>
        <v>1.464408270353578E-4</v>
      </c>
      <c r="AD80" s="24">
        <f>移輸入係数!$D80*投入係数表!AD78</f>
        <v>0</v>
      </c>
      <c r="AE80" s="24">
        <f>移輸入係数!$D80*投入係数表!AE78</f>
        <v>2.3228994477763912E-4</v>
      </c>
      <c r="AF80" s="24">
        <f>移輸入係数!$D80*投入係数表!AF78</f>
        <v>5.4194093131739016E-4</v>
      </c>
      <c r="AG80" s="24">
        <f>移輸入係数!$D80*投入係数表!AG78</f>
        <v>4.9505015657405084E-4</v>
      </c>
      <c r="AH80" s="24">
        <f>移輸入係数!$D80*投入係数表!AH78</f>
        <v>1.9339478416781025E-4</v>
      </c>
      <c r="AI80" s="24">
        <f>移輸入係数!$D80*投入係数表!AI78</f>
        <v>4.3668125303636E-4</v>
      </c>
      <c r="AJ80" s="24">
        <f>移輸入係数!$D80*投入係数表!AJ78</f>
        <v>7.9405285296960441E-4</v>
      </c>
      <c r="AK80" s="24">
        <f>移輸入係数!$D80*投入係数表!AK78</f>
        <v>4.7468564082930528E-4</v>
      </c>
      <c r="AL80" s="24">
        <f>移輸入係数!$D80*投入係数表!AL78</f>
        <v>4.8451757401434778E-4</v>
      </c>
      <c r="AM80" s="24">
        <f>移輸入係数!$D80*投入係数表!AM78</f>
        <v>0</v>
      </c>
      <c r="AN80" s="24">
        <f>移輸入係数!$D80*投入係数表!AN78</f>
        <v>0</v>
      </c>
      <c r="AO80" s="24">
        <f>移輸入係数!$D80*投入係数表!AO78</f>
        <v>3.6675935905002976E-4</v>
      </c>
      <c r="AP80" s="24">
        <f>移輸入係数!$D80*投入係数表!AP78</f>
        <v>1.5430951624703816E-4</v>
      </c>
      <c r="AQ80" s="24">
        <f>移輸入係数!$D80*投入係数表!AQ78</f>
        <v>1.2631737922792833E-4</v>
      </c>
      <c r="AR80" s="24">
        <f>移輸入係数!$D80*投入係数表!AR78</f>
        <v>1.7602948675458371E-4</v>
      </c>
      <c r="AS80" s="24">
        <f>移輸入係数!$D80*投入係数表!AS78</f>
        <v>7.0181597524655046E-4</v>
      </c>
      <c r="AT80" s="24">
        <f>移輸入係数!$D80*投入係数表!AT78</f>
        <v>3.6498857358943957E-4</v>
      </c>
      <c r="AU80" s="24">
        <f>移輸入係数!$D80*投入係数表!AU78</f>
        <v>5.1398092138315037E-4</v>
      </c>
      <c r="AV80" s="24">
        <f>移輸入係数!$D80*投入係数表!AV78</f>
        <v>3.9983882396320167E-4</v>
      </c>
      <c r="AW80" s="24">
        <f>移輸入係数!$D80*投入係数表!AW78</f>
        <v>4.587489574571397E-4</v>
      </c>
      <c r="AX80" s="24">
        <f>移輸入係数!$D80*投入係数表!AX78</f>
        <v>0</v>
      </c>
      <c r="AY80" s="24">
        <f>移輸入係数!$D80*投入係数表!AY78</f>
        <v>2.7052940242662358E-4</v>
      </c>
      <c r="AZ80" s="24">
        <f>移輸入係数!$D80*投入係数表!AZ78</f>
        <v>3.5378066392641844E-4</v>
      </c>
      <c r="BA80" s="24">
        <f>移輸入係数!$D80*投入係数表!BA78</f>
        <v>4.9976064835489367E-4</v>
      </c>
      <c r="BB80" s="24">
        <f>移輸入係数!$D80*投入係数表!BB78</f>
        <v>2.9699815403540783E-4</v>
      </c>
      <c r="BC80" s="24">
        <f>移輸入係数!$D80*投入係数表!BC78</f>
        <v>2.5770580952441874E-4</v>
      </c>
      <c r="BD80" s="24">
        <f>移輸入係数!$D80*投入係数表!BD78</f>
        <v>1.8701716175630918E-4</v>
      </c>
      <c r="BE80" s="24">
        <f>移輸入係数!$D80*投入係数表!BE78</f>
        <v>1.2924074174138118E-3</v>
      </c>
      <c r="BF80" s="24">
        <f>移輸入係数!$D80*投入係数表!BF78</f>
        <v>0</v>
      </c>
      <c r="BG80" s="24">
        <f>移輸入係数!$D80*投入係数表!BG78</f>
        <v>9.1789413919278882E-5</v>
      </c>
      <c r="BH80" s="24">
        <f>移輸入係数!$D80*投入係数表!BH78</f>
        <v>6.0006515936762844E-5</v>
      </c>
      <c r="BI80" s="24">
        <f>移輸入係数!$D80*投入係数表!BI78</f>
        <v>2.7259113398286422E-4</v>
      </c>
      <c r="BJ80" s="24">
        <f>移輸入係数!$D80*投入係数表!BJ78</f>
        <v>1.5121442847579206E-4</v>
      </c>
      <c r="BK80" s="24">
        <f>移輸入係数!$D80*投入係数表!BK78</f>
        <v>2.3301379029333345E-4</v>
      </c>
      <c r="BL80" s="24">
        <f>移輸入係数!$D80*投入係数表!BL78</f>
        <v>2.7021293215208706E-5</v>
      </c>
      <c r="BM80" s="24">
        <f>移輸入係数!$D80*投入係数表!BM78</f>
        <v>1.0581203296306872E-3</v>
      </c>
      <c r="BN80" s="24">
        <f>移輸入係数!$D80*投入係数表!BN78</f>
        <v>3.9945241782750633E-4</v>
      </c>
      <c r="BO80" s="24">
        <f>移輸入係数!$D80*投入係数表!BO78</f>
        <v>2.5785685236834593E-4</v>
      </c>
      <c r="BP80" s="24">
        <f>移輸入係数!$D80*投入係数表!BP78</f>
        <v>2.8992705160662483E-4</v>
      </c>
      <c r="BQ80" s="24">
        <f>移輸入係数!$D80*投入係数表!BQ78</f>
        <v>8.4859375426683435E-4</v>
      </c>
      <c r="BR80" s="24">
        <f>移輸入係数!$D80*投入係数表!BR78</f>
        <v>2.1394335976000003E-3</v>
      </c>
      <c r="BS80" s="24">
        <f>移輸入係数!$D80*投入係数表!BS78</f>
        <v>1.3952313093887252E-4</v>
      </c>
      <c r="BT80" s="24">
        <f>移輸入係数!$D80*投入係数表!BT78</f>
        <v>1.8439441473266298E-4</v>
      </c>
      <c r="BU80" s="24">
        <f>移輸入係数!$D80*投入係数表!BU78</f>
        <v>4.4057559716300723E-3</v>
      </c>
      <c r="BV80" s="24">
        <f>移輸入係数!$D80*投入係数表!BV78</f>
        <v>2.3034578004657654E-3</v>
      </c>
      <c r="BW80" s="24">
        <f>移輸入係数!$D80*投入係数表!BW78</f>
        <v>7.5145626586863856E-3</v>
      </c>
      <c r="BX80" s="24">
        <f>移輸入係数!$D80*投入係数表!BX78</f>
        <v>2.1708896059408945E-2</v>
      </c>
      <c r="BY80" s="24">
        <f>移輸入係数!$D80*投入係数表!BY78</f>
        <v>2.2486647345464246E-3</v>
      </c>
      <c r="BZ80" s="24">
        <f>移輸入係数!$D80*投入係数表!BZ78</f>
        <v>2.2380969116513464E-4</v>
      </c>
      <c r="CA80" s="24">
        <f>移輸入係数!$D80*投入係数表!CA78</f>
        <v>1.4758892555833082E-3</v>
      </c>
      <c r="CB80" s="24">
        <f>移輸入係数!$D80*投入係数表!CB78</f>
        <v>3.2479627352162699E-3</v>
      </c>
      <c r="CC80" s="24">
        <f>移輸入係数!$D80*投入係数表!CC78</f>
        <v>0</v>
      </c>
      <c r="CD80" s="24">
        <f>移輸入係数!$D80*投入係数表!CD78</f>
        <v>0</v>
      </c>
      <c r="CE80" s="24">
        <f>移輸入係数!$D80*投入係数表!CE78</f>
        <v>1.0370414162258432E-2</v>
      </c>
      <c r="CF80" s="24">
        <f>移輸入係数!$D80*投入係数表!CF78</f>
        <v>1.2001278432646624E-2</v>
      </c>
      <c r="CG80" s="24">
        <f>移輸入係数!$D80*投入係数表!CG78</f>
        <v>3.5387591593793199E-3</v>
      </c>
      <c r="CH80" s="24">
        <f>移輸入係数!$D80*投入係数表!CH78</f>
        <v>2.1036164058649792E-3</v>
      </c>
      <c r="CI80" s="24">
        <f>移輸入係数!$D80*投入係数表!CI78</f>
        <v>1.7216621887936861E-3</v>
      </c>
      <c r="CJ80" s="24">
        <f>移輸入係数!$D80*投入係数表!CJ78</f>
        <v>1.5227089217846937E-3</v>
      </c>
      <c r="CK80" s="24">
        <f>移輸入係数!$D80*投入係数表!CK78</f>
        <v>4.2591329746510939E-3</v>
      </c>
      <c r="CL80" s="24">
        <f>移輸入係数!$D80*投入係数表!CL78</f>
        <v>7.9760702343420163E-3</v>
      </c>
      <c r="CM80" s="24">
        <f>移輸入係数!$D80*投入係数表!CM78</f>
        <v>3.1819467920500247E-3</v>
      </c>
      <c r="CN80" s="24">
        <f>移輸入係数!$D80*投入係数表!CN78</f>
        <v>4.4514756850947443E-4</v>
      </c>
      <c r="CO80" s="24">
        <f>移輸入係数!$D80*投入係数表!CO78</f>
        <v>1.7716062283912516E-4</v>
      </c>
      <c r="CP80" s="24">
        <f>移輸入係数!$D80*投入係数表!CP78</f>
        <v>2.5681190708241337E-3</v>
      </c>
      <c r="CQ80" s="24">
        <f>移輸入係数!$D80*投入係数表!CQ78</f>
        <v>3.3361383890736034E-3</v>
      </c>
      <c r="CR80" s="24">
        <f>移輸入係数!$D80*投入係数表!CR78</f>
        <v>1.31565221644508E-3</v>
      </c>
      <c r="CS80" s="24">
        <f>移輸入係数!$D80*投入係数表!CS78</f>
        <v>1.004620649518834E-3</v>
      </c>
      <c r="CT80" s="24">
        <f>移輸入係数!$D80*投入係数表!CT78</f>
        <v>9.9933482087179713E-4</v>
      </c>
      <c r="CU80" s="24">
        <f>移輸入係数!$D80*投入係数表!CU78</f>
        <v>2.2823147637989552E-3</v>
      </c>
      <c r="CV80" s="24">
        <f>移輸入係数!$D80*投入係数表!CV78</f>
        <v>3.9783185202252195E-3</v>
      </c>
      <c r="CW80" s="24">
        <f>移輸入係数!$D80*投入係数表!CW78</f>
        <v>2.6140283420364913E-4</v>
      </c>
      <c r="CX80" s="24">
        <f>移輸入係数!$D80*投入係数表!CX78</f>
        <v>4.028428778556065E-4</v>
      </c>
      <c r="CY80" s="24">
        <f>移輸入係数!$D80*投入係数表!CY78</f>
        <v>1.2969810159493595E-3</v>
      </c>
      <c r="CZ80" s="24">
        <f>移輸入係数!$D80*投入係数表!CZ78</f>
        <v>2.424965476220392E-3</v>
      </c>
      <c r="DA80" s="24">
        <f>移輸入係数!$D80*投入係数表!DA78</f>
        <v>7.3134850153321503E-3</v>
      </c>
      <c r="DB80" s="24">
        <f>移輸入係数!$D80*投入係数表!DB78</f>
        <v>3.809470854060235E-3</v>
      </c>
      <c r="DC80" s="24">
        <f>移輸入係数!$D80*投入係数表!DC78</f>
        <v>9.460551716478047E-4</v>
      </c>
      <c r="DD80" s="24">
        <f>移輸入係数!$D80*投入係数表!DD78</f>
        <v>3.313605025559167E-3</v>
      </c>
      <c r="DE80" s="24">
        <f>移輸入係数!$D80*投入係数表!DE78</f>
        <v>2.7346932632715724E-3</v>
      </c>
      <c r="DF80" s="24">
        <f>移輸入係数!$D80*投入係数表!DF78</f>
        <v>0</v>
      </c>
      <c r="DG80" s="27">
        <f>移輸入係数!$D80*投入係数表!DG78</f>
        <v>1.2699434678488982E-3</v>
      </c>
    </row>
    <row r="81" spans="2:111" x14ac:dyDescent="0.15">
      <c r="B81" s="36" t="s">
        <v>71</v>
      </c>
      <c r="C81" s="36" t="s">
        <v>186</v>
      </c>
      <c r="D81" s="23">
        <f>移輸入係数!$D81*投入係数表!D79</f>
        <v>0</v>
      </c>
      <c r="E81" s="24">
        <f>移輸入係数!$D81*投入係数表!E79</f>
        <v>0</v>
      </c>
      <c r="F81" s="24">
        <f>移輸入係数!$D81*投入係数表!F79</f>
        <v>0</v>
      </c>
      <c r="G81" s="24">
        <f>移輸入係数!$D81*投入係数表!G79</f>
        <v>0</v>
      </c>
      <c r="H81" s="24">
        <f>移輸入係数!$D81*投入係数表!H79</f>
        <v>0</v>
      </c>
      <c r="I81" s="24">
        <f>移輸入係数!$D81*投入係数表!I79</f>
        <v>0</v>
      </c>
      <c r="J81" s="24">
        <f>移輸入係数!$D81*投入係数表!J79</f>
        <v>0</v>
      </c>
      <c r="K81" s="24">
        <f>移輸入係数!$D81*投入係数表!K79</f>
        <v>0</v>
      </c>
      <c r="L81" s="24">
        <f>移輸入係数!$D81*投入係数表!L79</f>
        <v>0</v>
      </c>
      <c r="M81" s="24">
        <f>移輸入係数!$D81*投入係数表!M79</f>
        <v>0</v>
      </c>
      <c r="N81" s="24">
        <f>移輸入係数!$D81*投入係数表!N79</f>
        <v>0</v>
      </c>
      <c r="O81" s="24">
        <f>移輸入係数!$D81*投入係数表!O79</f>
        <v>0</v>
      </c>
      <c r="P81" s="24">
        <f>移輸入係数!$D81*投入係数表!P79</f>
        <v>0</v>
      </c>
      <c r="Q81" s="24">
        <f>移輸入係数!$D81*投入係数表!Q79</f>
        <v>0</v>
      </c>
      <c r="R81" s="24">
        <f>移輸入係数!$D81*投入係数表!R79</f>
        <v>0</v>
      </c>
      <c r="S81" s="24">
        <f>移輸入係数!$D81*投入係数表!S79</f>
        <v>0</v>
      </c>
      <c r="T81" s="24">
        <f>移輸入係数!$D81*投入係数表!T79</f>
        <v>0</v>
      </c>
      <c r="U81" s="24">
        <f>移輸入係数!$D81*投入係数表!U79</f>
        <v>0</v>
      </c>
      <c r="V81" s="24">
        <f>移輸入係数!$D81*投入係数表!V79</f>
        <v>0</v>
      </c>
      <c r="W81" s="24">
        <f>移輸入係数!$D81*投入係数表!W79</f>
        <v>0</v>
      </c>
      <c r="X81" s="24">
        <f>移輸入係数!$D81*投入係数表!X79</f>
        <v>0</v>
      </c>
      <c r="Y81" s="24">
        <f>移輸入係数!$D81*投入係数表!Y79</f>
        <v>0</v>
      </c>
      <c r="Z81" s="24">
        <f>移輸入係数!$D81*投入係数表!Z79</f>
        <v>0</v>
      </c>
      <c r="AA81" s="24">
        <f>移輸入係数!$D81*投入係数表!AA79</f>
        <v>0</v>
      </c>
      <c r="AB81" s="24">
        <f>移輸入係数!$D81*投入係数表!AB79</f>
        <v>0</v>
      </c>
      <c r="AC81" s="24">
        <f>移輸入係数!$D81*投入係数表!AC79</f>
        <v>0</v>
      </c>
      <c r="AD81" s="24">
        <f>移輸入係数!$D81*投入係数表!AD79</f>
        <v>0</v>
      </c>
      <c r="AE81" s="24">
        <f>移輸入係数!$D81*投入係数表!AE79</f>
        <v>0</v>
      </c>
      <c r="AF81" s="24">
        <f>移輸入係数!$D81*投入係数表!AF79</f>
        <v>0</v>
      </c>
      <c r="AG81" s="24">
        <f>移輸入係数!$D81*投入係数表!AG79</f>
        <v>0</v>
      </c>
      <c r="AH81" s="24">
        <f>移輸入係数!$D81*投入係数表!AH79</f>
        <v>0</v>
      </c>
      <c r="AI81" s="24">
        <f>移輸入係数!$D81*投入係数表!AI79</f>
        <v>0</v>
      </c>
      <c r="AJ81" s="24">
        <f>移輸入係数!$D81*投入係数表!AJ79</f>
        <v>0</v>
      </c>
      <c r="AK81" s="24">
        <f>移輸入係数!$D81*投入係数表!AK79</f>
        <v>0</v>
      </c>
      <c r="AL81" s="24">
        <f>移輸入係数!$D81*投入係数表!AL79</f>
        <v>0</v>
      </c>
      <c r="AM81" s="24">
        <f>移輸入係数!$D81*投入係数表!AM79</f>
        <v>0</v>
      </c>
      <c r="AN81" s="24">
        <f>移輸入係数!$D81*投入係数表!AN79</f>
        <v>0</v>
      </c>
      <c r="AO81" s="24">
        <f>移輸入係数!$D81*投入係数表!AO79</f>
        <v>0</v>
      </c>
      <c r="AP81" s="24">
        <f>移輸入係数!$D81*投入係数表!AP79</f>
        <v>0</v>
      </c>
      <c r="AQ81" s="24">
        <f>移輸入係数!$D81*投入係数表!AQ79</f>
        <v>0</v>
      </c>
      <c r="AR81" s="24">
        <f>移輸入係数!$D81*投入係数表!AR79</f>
        <v>0</v>
      </c>
      <c r="AS81" s="24">
        <f>移輸入係数!$D81*投入係数表!AS79</f>
        <v>0</v>
      </c>
      <c r="AT81" s="24">
        <f>移輸入係数!$D81*投入係数表!AT79</f>
        <v>0</v>
      </c>
      <c r="AU81" s="24">
        <f>移輸入係数!$D81*投入係数表!AU79</f>
        <v>0</v>
      </c>
      <c r="AV81" s="24">
        <f>移輸入係数!$D81*投入係数表!AV79</f>
        <v>0</v>
      </c>
      <c r="AW81" s="24">
        <f>移輸入係数!$D81*投入係数表!AW79</f>
        <v>0</v>
      </c>
      <c r="AX81" s="24">
        <f>移輸入係数!$D81*投入係数表!AX79</f>
        <v>0</v>
      </c>
      <c r="AY81" s="24">
        <f>移輸入係数!$D81*投入係数表!AY79</f>
        <v>0</v>
      </c>
      <c r="AZ81" s="24">
        <f>移輸入係数!$D81*投入係数表!AZ79</f>
        <v>0</v>
      </c>
      <c r="BA81" s="24">
        <f>移輸入係数!$D81*投入係数表!BA79</f>
        <v>0</v>
      </c>
      <c r="BB81" s="24">
        <f>移輸入係数!$D81*投入係数表!BB79</f>
        <v>0</v>
      </c>
      <c r="BC81" s="24">
        <f>移輸入係数!$D81*投入係数表!BC79</f>
        <v>0</v>
      </c>
      <c r="BD81" s="24">
        <f>移輸入係数!$D81*投入係数表!BD79</f>
        <v>0</v>
      </c>
      <c r="BE81" s="24">
        <f>移輸入係数!$D81*投入係数表!BE79</f>
        <v>0</v>
      </c>
      <c r="BF81" s="24">
        <f>移輸入係数!$D81*投入係数表!BF79</f>
        <v>0</v>
      </c>
      <c r="BG81" s="24">
        <f>移輸入係数!$D81*投入係数表!BG79</f>
        <v>0</v>
      </c>
      <c r="BH81" s="24">
        <f>移輸入係数!$D81*投入係数表!BH79</f>
        <v>0</v>
      </c>
      <c r="BI81" s="24">
        <f>移輸入係数!$D81*投入係数表!BI79</f>
        <v>0</v>
      </c>
      <c r="BJ81" s="24">
        <f>移輸入係数!$D81*投入係数表!BJ79</f>
        <v>0</v>
      </c>
      <c r="BK81" s="24">
        <f>移輸入係数!$D81*投入係数表!BK79</f>
        <v>0</v>
      </c>
      <c r="BL81" s="24">
        <f>移輸入係数!$D81*投入係数表!BL79</f>
        <v>0</v>
      </c>
      <c r="BM81" s="24">
        <f>移輸入係数!$D81*投入係数表!BM79</f>
        <v>0</v>
      </c>
      <c r="BN81" s="24">
        <f>移輸入係数!$D81*投入係数表!BN79</f>
        <v>0</v>
      </c>
      <c r="BO81" s="24">
        <f>移輸入係数!$D81*投入係数表!BO79</f>
        <v>0</v>
      </c>
      <c r="BP81" s="24">
        <f>移輸入係数!$D81*投入係数表!BP79</f>
        <v>0</v>
      </c>
      <c r="BQ81" s="24">
        <f>移輸入係数!$D81*投入係数表!BQ79</f>
        <v>0</v>
      </c>
      <c r="BR81" s="24">
        <f>移輸入係数!$D81*投入係数表!BR79</f>
        <v>0</v>
      </c>
      <c r="BS81" s="24">
        <f>移輸入係数!$D81*投入係数表!BS79</f>
        <v>0</v>
      </c>
      <c r="BT81" s="24">
        <f>移輸入係数!$D81*投入係数表!BT79</f>
        <v>0</v>
      </c>
      <c r="BU81" s="24">
        <f>移輸入係数!$D81*投入係数表!BU79</f>
        <v>0</v>
      </c>
      <c r="BV81" s="24">
        <f>移輸入係数!$D81*投入係数表!BV79</f>
        <v>0</v>
      </c>
      <c r="BW81" s="24">
        <f>移輸入係数!$D81*投入係数表!BW79</f>
        <v>0</v>
      </c>
      <c r="BX81" s="24">
        <f>移輸入係数!$D81*投入係数表!BX79</f>
        <v>0</v>
      </c>
      <c r="BY81" s="24">
        <f>移輸入係数!$D81*投入係数表!BY79</f>
        <v>0</v>
      </c>
      <c r="BZ81" s="24">
        <f>移輸入係数!$D81*投入係数表!BZ79</f>
        <v>0</v>
      </c>
      <c r="CA81" s="24">
        <f>移輸入係数!$D81*投入係数表!CA79</f>
        <v>0</v>
      </c>
      <c r="CB81" s="24">
        <f>移輸入係数!$D81*投入係数表!CB79</f>
        <v>0</v>
      </c>
      <c r="CC81" s="24">
        <f>移輸入係数!$D81*投入係数表!CC79</f>
        <v>0</v>
      </c>
      <c r="CD81" s="24">
        <f>移輸入係数!$D81*投入係数表!CD79</f>
        <v>0</v>
      </c>
      <c r="CE81" s="24">
        <f>移輸入係数!$D81*投入係数表!CE79</f>
        <v>0</v>
      </c>
      <c r="CF81" s="24">
        <f>移輸入係数!$D81*投入係数表!CF79</f>
        <v>0</v>
      </c>
      <c r="CG81" s="24">
        <f>移輸入係数!$D81*投入係数表!CG79</f>
        <v>0</v>
      </c>
      <c r="CH81" s="24">
        <f>移輸入係数!$D81*投入係数表!CH79</f>
        <v>0</v>
      </c>
      <c r="CI81" s="24">
        <f>移輸入係数!$D81*投入係数表!CI79</f>
        <v>0</v>
      </c>
      <c r="CJ81" s="24">
        <f>移輸入係数!$D81*投入係数表!CJ79</f>
        <v>0</v>
      </c>
      <c r="CK81" s="24">
        <f>移輸入係数!$D81*投入係数表!CK79</f>
        <v>0</v>
      </c>
      <c r="CL81" s="24">
        <f>移輸入係数!$D81*投入係数表!CL79</f>
        <v>0</v>
      </c>
      <c r="CM81" s="24">
        <f>移輸入係数!$D81*投入係数表!CM79</f>
        <v>0</v>
      </c>
      <c r="CN81" s="24">
        <f>移輸入係数!$D81*投入係数表!CN79</f>
        <v>0</v>
      </c>
      <c r="CO81" s="24">
        <f>移輸入係数!$D81*投入係数表!CO79</f>
        <v>0</v>
      </c>
      <c r="CP81" s="24">
        <f>移輸入係数!$D81*投入係数表!CP79</f>
        <v>0</v>
      </c>
      <c r="CQ81" s="24">
        <f>移輸入係数!$D81*投入係数表!CQ79</f>
        <v>0</v>
      </c>
      <c r="CR81" s="24">
        <f>移輸入係数!$D81*投入係数表!CR79</f>
        <v>0</v>
      </c>
      <c r="CS81" s="24">
        <f>移輸入係数!$D81*投入係数表!CS79</f>
        <v>0</v>
      </c>
      <c r="CT81" s="24">
        <f>移輸入係数!$D81*投入係数表!CT79</f>
        <v>0</v>
      </c>
      <c r="CU81" s="24">
        <f>移輸入係数!$D81*投入係数表!CU79</f>
        <v>0</v>
      </c>
      <c r="CV81" s="24">
        <f>移輸入係数!$D81*投入係数表!CV79</f>
        <v>0</v>
      </c>
      <c r="CW81" s="24">
        <f>移輸入係数!$D81*投入係数表!CW79</f>
        <v>0</v>
      </c>
      <c r="CX81" s="24">
        <f>移輸入係数!$D81*投入係数表!CX79</f>
        <v>0</v>
      </c>
      <c r="CY81" s="24">
        <f>移輸入係数!$D81*投入係数表!CY79</f>
        <v>0</v>
      </c>
      <c r="CZ81" s="24">
        <f>移輸入係数!$D81*投入係数表!CZ79</f>
        <v>0</v>
      </c>
      <c r="DA81" s="24">
        <f>移輸入係数!$D81*投入係数表!DA79</f>
        <v>0</v>
      </c>
      <c r="DB81" s="24">
        <f>移輸入係数!$D81*投入係数表!DB79</f>
        <v>0</v>
      </c>
      <c r="DC81" s="24">
        <f>移輸入係数!$D81*投入係数表!DC79</f>
        <v>0</v>
      </c>
      <c r="DD81" s="24">
        <f>移輸入係数!$D81*投入係数表!DD79</f>
        <v>0</v>
      </c>
      <c r="DE81" s="24">
        <f>移輸入係数!$D81*投入係数表!DE79</f>
        <v>0</v>
      </c>
      <c r="DF81" s="24">
        <f>移輸入係数!$D81*投入係数表!DF79</f>
        <v>0</v>
      </c>
      <c r="DG81" s="27">
        <f>移輸入係数!$D81*投入係数表!DG79</f>
        <v>0</v>
      </c>
    </row>
    <row r="82" spans="2:111" x14ac:dyDescent="0.15">
      <c r="B82" s="36" t="s">
        <v>72</v>
      </c>
      <c r="C82" s="36" t="s">
        <v>187</v>
      </c>
      <c r="D82" s="23">
        <f>移輸入係数!$D82*投入係数表!D80</f>
        <v>0</v>
      </c>
      <c r="E82" s="24">
        <f>移輸入係数!$D82*投入係数表!E80</f>
        <v>0</v>
      </c>
      <c r="F82" s="24">
        <f>移輸入係数!$D82*投入係数表!F80</f>
        <v>0</v>
      </c>
      <c r="G82" s="24">
        <f>移輸入係数!$D82*投入係数表!G80</f>
        <v>0</v>
      </c>
      <c r="H82" s="24">
        <f>移輸入係数!$D82*投入係数表!H80</f>
        <v>0</v>
      </c>
      <c r="I82" s="24">
        <f>移輸入係数!$D82*投入係数表!I80</f>
        <v>0</v>
      </c>
      <c r="J82" s="24">
        <f>移輸入係数!$D82*投入係数表!J80</f>
        <v>0</v>
      </c>
      <c r="K82" s="24">
        <f>移輸入係数!$D82*投入係数表!K80</f>
        <v>0</v>
      </c>
      <c r="L82" s="24">
        <f>移輸入係数!$D82*投入係数表!L80</f>
        <v>0</v>
      </c>
      <c r="M82" s="24">
        <f>移輸入係数!$D82*投入係数表!M80</f>
        <v>0</v>
      </c>
      <c r="N82" s="24">
        <f>移輸入係数!$D82*投入係数表!N80</f>
        <v>0</v>
      </c>
      <c r="O82" s="24">
        <f>移輸入係数!$D82*投入係数表!O80</f>
        <v>0</v>
      </c>
      <c r="P82" s="24">
        <f>移輸入係数!$D82*投入係数表!P80</f>
        <v>0</v>
      </c>
      <c r="Q82" s="24">
        <f>移輸入係数!$D82*投入係数表!Q80</f>
        <v>0</v>
      </c>
      <c r="R82" s="24">
        <f>移輸入係数!$D82*投入係数表!R80</f>
        <v>0</v>
      </c>
      <c r="S82" s="24">
        <f>移輸入係数!$D82*投入係数表!S80</f>
        <v>0</v>
      </c>
      <c r="T82" s="24">
        <f>移輸入係数!$D82*投入係数表!T80</f>
        <v>0</v>
      </c>
      <c r="U82" s="24">
        <f>移輸入係数!$D82*投入係数表!U80</f>
        <v>0</v>
      </c>
      <c r="V82" s="24">
        <f>移輸入係数!$D82*投入係数表!V80</f>
        <v>0</v>
      </c>
      <c r="W82" s="24">
        <f>移輸入係数!$D82*投入係数表!W80</f>
        <v>0</v>
      </c>
      <c r="X82" s="24">
        <f>移輸入係数!$D82*投入係数表!X80</f>
        <v>0</v>
      </c>
      <c r="Y82" s="24">
        <f>移輸入係数!$D82*投入係数表!Y80</f>
        <v>0</v>
      </c>
      <c r="Z82" s="24">
        <f>移輸入係数!$D82*投入係数表!Z80</f>
        <v>0</v>
      </c>
      <c r="AA82" s="24">
        <f>移輸入係数!$D82*投入係数表!AA80</f>
        <v>0</v>
      </c>
      <c r="AB82" s="24">
        <f>移輸入係数!$D82*投入係数表!AB80</f>
        <v>0</v>
      </c>
      <c r="AC82" s="24">
        <f>移輸入係数!$D82*投入係数表!AC80</f>
        <v>0</v>
      </c>
      <c r="AD82" s="24">
        <f>移輸入係数!$D82*投入係数表!AD80</f>
        <v>0</v>
      </c>
      <c r="AE82" s="24">
        <f>移輸入係数!$D82*投入係数表!AE80</f>
        <v>0</v>
      </c>
      <c r="AF82" s="24">
        <f>移輸入係数!$D82*投入係数表!AF80</f>
        <v>0</v>
      </c>
      <c r="AG82" s="24">
        <f>移輸入係数!$D82*投入係数表!AG80</f>
        <v>0</v>
      </c>
      <c r="AH82" s="24">
        <f>移輸入係数!$D82*投入係数表!AH80</f>
        <v>0</v>
      </c>
      <c r="AI82" s="24">
        <f>移輸入係数!$D82*投入係数表!AI80</f>
        <v>0</v>
      </c>
      <c r="AJ82" s="24">
        <f>移輸入係数!$D82*投入係数表!AJ80</f>
        <v>0</v>
      </c>
      <c r="AK82" s="24">
        <f>移輸入係数!$D82*投入係数表!AK80</f>
        <v>0</v>
      </c>
      <c r="AL82" s="24">
        <f>移輸入係数!$D82*投入係数表!AL80</f>
        <v>0</v>
      </c>
      <c r="AM82" s="24">
        <f>移輸入係数!$D82*投入係数表!AM80</f>
        <v>0</v>
      </c>
      <c r="AN82" s="24">
        <f>移輸入係数!$D82*投入係数表!AN80</f>
        <v>0</v>
      </c>
      <c r="AO82" s="24">
        <f>移輸入係数!$D82*投入係数表!AO80</f>
        <v>0</v>
      </c>
      <c r="AP82" s="24">
        <f>移輸入係数!$D82*投入係数表!AP80</f>
        <v>0</v>
      </c>
      <c r="AQ82" s="24">
        <f>移輸入係数!$D82*投入係数表!AQ80</f>
        <v>0</v>
      </c>
      <c r="AR82" s="24">
        <f>移輸入係数!$D82*投入係数表!AR80</f>
        <v>0</v>
      </c>
      <c r="AS82" s="24">
        <f>移輸入係数!$D82*投入係数表!AS80</f>
        <v>0</v>
      </c>
      <c r="AT82" s="24">
        <f>移輸入係数!$D82*投入係数表!AT80</f>
        <v>0</v>
      </c>
      <c r="AU82" s="24">
        <f>移輸入係数!$D82*投入係数表!AU80</f>
        <v>0</v>
      </c>
      <c r="AV82" s="24">
        <f>移輸入係数!$D82*投入係数表!AV80</f>
        <v>0</v>
      </c>
      <c r="AW82" s="24">
        <f>移輸入係数!$D82*投入係数表!AW80</f>
        <v>0</v>
      </c>
      <c r="AX82" s="24">
        <f>移輸入係数!$D82*投入係数表!AX80</f>
        <v>0</v>
      </c>
      <c r="AY82" s="24">
        <f>移輸入係数!$D82*投入係数表!AY80</f>
        <v>0</v>
      </c>
      <c r="AZ82" s="24">
        <f>移輸入係数!$D82*投入係数表!AZ80</f>
        <v>0</v>
      </c>
      <c r="BA82" s="24">
        <f>移輸入係数!$D82*投入係数表!BA80</f>
        <v>0</v>
      </c>
      <c r="BB82" s="24">
        <f>移輸入係数!$D82*投入係数表!BB80</f>
        <v>0</v>
      </c>
      <c r="BC82" s="24">
        <f>移輸入係数!$D82*投入係数表!BC80</f>
        <v>0</v>
      </c>
      <c r="BD82" s="24">
        <f>移輸入係数!$D82*投入係数表!BD80</f>
        <v>0</v>
      </c>
      <c r="BE82" s="24">
        <f>移輸入係数!$D82*投入係数表!BE80</f>
        <v>0</v>
      </c>
      <c r="BF82" s="24">
        <f>移輸入係数!$D82*投入係数表!BF80</f>
        <v>0</v>
      </c>
      <c r="BG82" s="24">
        <f>移輸入係数!$D82*投入係数表!BG80</f>
        <v>0</v>
      </c>
      <c r="BH82" s="24">
        <f>移輸入係数!$D82*投入係数表!BH80</f>
        <v>0</v>
      </c>
      <c r="BI82" s="24">
        <f>移輸入係数!$D82*投入係数表!BI80</f>
        <v>0</v>
      </c>
      <c r="BJ82" s="24">
        <f>移輸入係数!$D82*投入係数表!BJ80</f>
        <v>0</v>
      </c>
      <c r="BK82" s="24">
        <f>移輸入係数!$D82*投入係数表!BK80</f>
        <v>0</v>
      </c>
      <c r="BL82" s="24">
        <f>移輸入係数!$D82*投入係数表!BL80</f>
        <v>0</v>
      </c>
      <c r="BM82" s="24">
        <f>移輸入係数!$D82*投入係数表!BM80</f>
        <v>0</v>
      </c>
      <c r="BN82" s="24">
        <f>移輸入係数!$D82*投入係数表!BN80</f>
        <v>0</v>
      </c>
      <c r="BO82" s="24">
        <f>移輸入係数!$D82*投入係数表!BO80</f>
        <v>0</v>
      </c>
      <c r="BP82" s="24">
        <f>移輸入係数!$D82*投入係数表!BP80</f>
        <v>0</v>
      </c>
      <c r="BQ82" s="24">
        <f>移輸入係数!$D82*投入係数表!BQ80</f>
        <v>0</v>
      </c>
      <c r="BR82" s="24">
        <f>移輸入係数!$D82*投入係数表!BR80</f>
        <v>0</v>
      </c>
      <c r="BS82" s="24">
        <f>移輸入係数!$D82*投入係数表!BS80</f>
        <v>0</v>
      </c>
      <c r="BT82" s="24">
        <f>移輸入係数!$D82*投入係数表!BT80</f>
        <v>0</v>
      </c>
      <c r="BU82" s="24">
        <f>移輸入係数!$D82*投入係数表!BU80</f>
        <v>0</v>
      </c>
      <c r="BV82" s="24">
        <f>移輸入係数!$D82*投入係数表!BV80</f>
        <v>0</v>
      </c>
      <c r="BW82" s="24">
        <f>移輸入係数!$D82*投入係数表!BW80</f>
        <v>0</v>
      </c>
      <c r="BX82" s="24">
        <f>移輸入係数!$D82*投入係数表!BX80</f>
        <v>0</v>
      </c>
      <c r="BY82" s="24">
        <f>移輸入係数!$D82*投入係数表!BY80</f>
        <v>0</v>
      </c>
      <c r="BZ82" s="24">
        <f>移輸入係数!$D82*投入係数表!BZ80</f>
        <v>0</v>
      </c>
      <c r="CA82" s="24">
        <f>移輸入係数!$D82*投入係数表!CA80</f>
        <v>0</v>
      </c>
      <c r="CB82" s="24">
        <f>移輸入係数!$D82*投入係数表!CB80</f>
        <v>0</v>
      </c>
      <c r="CC82" s="24">
        <f>移輸入係数!$D82*投入係数表!CC80</f>
        <v>0</v>
      </c>
      <c r="CD82" s="24">
        <f>移輸入係数!$D82*投入係数表!CD80</f>
        <v>0</v>
      </c>
      <c r="CE82" s="24">
        <f>移輸入係数!$D82*投入係数表!CE80</f>
        <v>0</v>
      </c>
      <c r="CF82" s="24">
        <f>移輸入係数!$D82*投入係数表!CF80</f>
        <v>0</v>
      </c>
      <c r="CG82" s="24">
        <f>移輸入係数!$D82*投入係数表!CG80</f>
        <v>0</v>
      </c>
      <c r="CH82" s="24">
        <f>移輸入係数!$D82*投入係数表!CH80</f>
        <v>0</v>
      </c>
      <c r="CI82" s="24">
        <f>移輸入係数!$D82*投入係数表!CI80</f>
        <v>0</v>
      </c>
      <c r="CJ82" s="24">
        <f>移輸入係数!$D82*投入係数表!CJ80</f>
        <v>0</v>
      </c>
      <c r="CK82" s="24">
        <f>移輸入係数!$D82*投入係数表!CK80</f>
        <v>0</v>
      </c>
      <c r="CL82" s="24">
        <f>移輸入係数!$D82*投入係数表!CL80</f>
        <v>0</v>
      </c>
      <c r="CM82" s="24">
        <f>移輸入係数!$D82*投入係数表!CM80</f>
        <v>0</v>
      </c>
      <c r="CN82" s="24">
        <f>移輸入係数!$D82*投入係数表!CN80</f>
        <v>0</v>
      </c>
      <c r="CO82" s="24">
        <f>移輸入係数!$D82*投入係数表!CO80</f>
        <v>0</v>
      </c>
      <c r="CP82" s="24">
        <f>移輸入係数!$D82*投入係数表!CP80</f>
        <v>0</v>
      </c>
      <c r="CQ82" s="24">
        <f>移輸入係数!$D82*投入係数表!CQ80</f>
        <v>0</v>
      </c>
      <c r="CR82" s="24">
        <f>移輸入係数!$D82*投入係数表!CR80</f>
        <v>0</v>
      </c>
      <c r="CS82" s="24">
        <f>移輸入係数!$D82*投入係数表!CS80</f>
        <v>0</v>
      </c>
      <c r="CT82" s="24">
        <f>移輸入係数!$D82*投入係数表!CT80</f>
        <v>0</v>
      </c>
      <c r="CU82" s="24">
        <f>移輸入係数!$D82*投入係数表!CU80</f>
        <v>0</v>
      </c>
      <c r="CV82" s="24">
        <f>移輸入係数!$D82*投入係数表!CV80</f>
        <v>0</v>
      </c>
      <c r="CW82" s="24">
        <f>移輸入係数!$D82*投入係数表!CW80</f>
        <v>0</v>
      </c>
      <c r="CX82" s="24">
        <f>移輸入係数!$D82*投入係数表!CX80</f>
        <v>0</v>
      </c>
      <c r="CY82" s="24">
        <f>移輸入係数!$D82*投入係数表!CY80</f>
        <v>0</v>
      </c>
      <c r="CZ82" s="24">
        <f>移輸入係数!$D82*投入係数表!CZ80</f>
        <v>0</v>
      </c>
      <c r="DA82" s="24">
        <f>移輸入係数!$D82*投入係数表!DA80</f>
        <v>0</v>
      </c>
      <c r="DB82" s="24">
        <f>移輸入係数!$D82*投入係数表!DB80</f>
        <v>0</v>
      </c>
      <c r="DC82" s="24">
        <f>移輸入係数!$D82*投入係数表!DC80</f>
        <v>0</v>
      </c>
      <c r="DD82" s="24">
        <f>移輸入係数!$D82*投入係数表!DD80</f>
        <v>0</v>
      </c>
      <c r="DE82" s="24">
        <f>移輸入係数!$D82*投入係数表!DE80</f>
        <v>0</v>
      </c>
      <c r="DF82" s="24">
        <f>移輸入係数!$D82*投入係数表!DF80</f>
        <v>0</v>
      </c>
      <c r="DG82" s="27">
        <f>移輸入係数!$D82*投入係数表!DG80</f>
        <v>0</v>
      </c>
    </row>
    <row r="83" spans="2:111" x14ac:dyDescent="0.15">
      <c r="B83" s="36" t="s">
        <v>73</v>
      </c>
      <c r="C83" s="36" t="s">
        <v>188</v>
      </c>
      <c r="D83" s="23">
        <f>移輸入係数!$D83*投入係数表!D81</f>
        <v>5.4156202831661583E-5</v>
      </c>
      <c r="E83" s="24">
        <f>移輸入係数!$D83*投入係数表!E81</f>
        <v>9.2493016457366201E-5</v>
      </c>
      <c r="F83" s="24">
        <f>移輸入係数!$D83*投入係数表!F81</f>
        <v>1.3134013041334633E-4</v>
      </c>
      <c r="G83" s="24">
        <f>移輸入係数!$D83*投入係数表!G81</f>
        <v>0</v>
      </c>
      <c r="H83" s="24">
        <f>移輸入係数!$D83*投入係数表!H81</f>
        <v>0</v>
      </c>
      <c r="I83" s="24">
        <f>移輸入係数!$D83*投入係数表!I81</f>
        <v>0</v>
      </c>
      <c r="J83" s="24">
        <f>移輸入係数!$D83*投入係数表!J81</f>
        <v>0</v>
      </c>
      <c r="K83" s="24">
        <f>移輸入係数!$D83*投入係数表!K81</f>
        <v>4.5611466926429934E-4</v>
      </c>
      <c r="L83" s="24">
        <f>移輸入係数!$D83*投入係数表!L81</f>
        <v>2.9925996051185686E-4</v>
      </c>
      <c r="M83" s="24">
        <f>移輸入係数!$D83*投入係数表!M81</f>
        <v>1.6149357780933013E-4</v>
      </c>
      <c r="N83" s="24">
        <f>移輸入係数!$D83*投入係数表!N81</f>
        <v>0</v>
      </c>
      <c r="O83" s="24">
        <f>移輸入係数!$D83*投入係数表!O81</f>
        <v>6.1534546880021588E-4</v>
      </c>
      <c r="P83" s="24">
        <f>移輸入係数!$D83*投入係数表!P81</f>
        <v>7.3806084440794159E-4</v>
      </c>
      <c r="Q83" s="24">
        <f>移輸入係数!$D83*投入係数表!Q81</f>
        <v>4.4587008633548142E-4</v>
      </c>
      <c r="R83" s="24">
        <f>移輸入係数!$D83*投入係数表!R81</f>
        <v>5.4243844438415351E-4</v>
      </c>
      <c r="S83" s="24">
        <f>移輸入係数!$D83*投入係数表!S81</f>
        <v>2.3782006434173511E-3</v>
      </c>
      <c r="T83" s="24">
        <f>移輸入係数!$D83*投入係数表!T81</f>
        <v>6.3491472510866179E-4</v>
      </c>
      <c r="U83" s="24">
        <f>移輸入係数!$D83*投入係数表!U81</f>
        <v>9.1589119152164127E-4</v>
      </c>
      <c r="V83" s="24">
        <f>移輸入係数!$D83*投入係数表!V81</f>
        <v>5.4832732960570345E-4</v>
      </c>
      <c r="W83" s="24">
        <f>移輸入係数!$D83*投入係数表!W81</f>
        <v>2.7865821151406704E-4</v>
      </c>
      <c r="X83" s="24">
        <f>移輸入係数!$D83*投入係数表!X81</f>
        <v>0</v>
      </c>
      <c r="Y83" s="24">
        <f>移輸入係数!$D83*投入係数表!Y81</f>
        <v>3.5499885259658305E-4</v>
      </c>
      <c r="Z83" s="24">
        <f>移輸入係数!$D83*投入係数表!Z81</f>
        <v>6.5212581839731317E-4</v>
      </c>
      <c r="AA83" s="24">
        <f>移輸入係数!$D83*投入係数表!AA81</f>
        <v>4.681060459462399E-4</v>
      </c>
      <c r="AB83" s="24">
        <f>移輸入係数!$D83*投入係数表!AB81</f>
        <v>6.5222480683451323E-4</v>
      </c>
      <c r="AC83" s="24">
        <f>移輸入係数!$D83*投入係数表!AC81</f>
        <v>6.5761526035026583E-4</v>
      </c>
      <c r="AD83" s="24">
        <f>移輸入係数!$D83*投入係数表!AD81</f>
        <v>0</v>
      </c>
      <c r="AE83" s="24">
        <f>移輸入係数!$D83*投入係数表!AE81</f>
        <v>3.6108242750001503E-4</v>
      </c>
      <c r="AF83" s="24">
        <f>移輸入係数!$D83*投入係数表!AF81</f>
        <v>1.0203205445056479E-3</v>
      </c>
      <c r="AG83" s="24">
        <f>移輸入係数!$D83*投入係数表!AG81</f>
        <v>4.315099672953107E-4</v>
      </c>
      <c r="AH83" s="24">
        <f>移輸入係数!$D83*投入係数表!AH81</f>
        <v>4.5812235544289349E-5</v>
      </c>
      <c r="AI83" s="24">
        <f>移輸入係数!$D83*投入係数表!AI81</f>
        <v>9.5305368282299274E-4</v>
      </c>
      <c r="AJ83" s="24">
        <f>移輸入係数!$D83*投入係数表!AJ81</f>
        <v>6.3044624534364438E-4</v>
      </c>
      <c r="AK83" s="24">
        <f>移輸入係数!$D83*投入係数表!AK81</f>
        <v>5.7746638221509747E-4</v>
      </c>
      <c r="AL83" s="24">
        <f>移輸入係数!$D83*投入係数表!AL81</f>
        <v>1.4031357629458448E-3</v>
      </c>
      <c r="AM83" s="24">
        <f>移輸入係数!$D83*投入係数表!AM81</f>
        <v>0</v>
      </c>
      <c r="AN83" s="24">
        <f>移輸入係数!$D83*投入係数表!AN81</f>
        <v>0</v>
      </c>
      <c r="AO83" s="24">
        <f>移輸入係数!$D83*投入係数表!AO81</f>
        <v>5.5334013367872872E-4</v>
      </c>
      <c r="AP83" s="24">
        <f>移輸入係数!$D83*投入係数表!AP81</f>
        <v>7.0056012692847188E-5</v>
      </c>
      <c r="AQ83" s="24">
        <f>移輸入係数!$D83*投入係数表!AQ81</f>
        <v>3.9479631133132183E-4</v>
      </c>
      <c r="AR83" s="24">
        <f>移輸入係数!$D83*投入係数表!AR81</f>
        <v>3.9897657672683041E-4</v>
      </c>
      <c r="AS83" s="24">
        <f>移輸入係数!$D83*投入係数表!AS81</f>
        <v>1.0563977486071558E-3</v>
      </c>
      <c r="AT83" s="24">
        <f>移輸入係数!$D83*投入係数表!AT81</f>
        <v>4.8627047832594408E-4</v>
      </c>
      <c r="AU83" s="24">
        <f>移輸入係数!$D83*投入係数表!AU81</f>
        <v>4.2800131015699385E-4</v>
      </c>
      <c r="AV83" s="24">
        <f>移輸入係数!$D83*投入係数表!AV81</f>
        <v>6.4648354110242404E-4</v>
      </c>
      <c r="AW83" s="24">
        <f>移輸入係数!$D83*投入係数表!AW81</f>
        <v>5.7120354303217635E-4</v>
      </c>
      <c r="AX83" s="24">
        <f>移輸入係数!$D83*投入係数表!AX81</f>
        <v>0</v>
      </c>
      <c r="AY83" s="24">
        <f>移輸入係数!$D83*投入係数表!AY81</f>
        <v>1.0642808028125661E-3</v>
      </c>
      <c r="AZ83" s="24">
        <f>移輸入係数!$D83*投入係数表!AZ81</f>
        <v>1.0048311860508853E-3</v>
      </c>
      <c r="BA83" s="24">
        <f>移輸入係数!$D83*投入係数表!BA81</f>
        <v>4.3577999043671638E-4</v>
      </c>
      <c r="BB83" s="24">
        <f>移輸入係数!$D83*投入係数表!BB81</f>
        <v>9.7081596351900989E-4</v>
      </c>
      <c r="BC83" s="24">
        <f>移輸入係数!$D83*投入係数表!BC81</f>
        <v>3.3456248006875558E-4</v>
      </c>
      <c r="BD83" s="24">
        <f>移輸入係数!$D83*投入係数表!BD81</f>
        <v>1.8562231251568221E-3</v>
      </c>
      <c r="BE83" s="24">
        <f>移輸入係数!$D83*投入係数表!BE81</f>
        <v>5.621241949279072E-5</v>
      </c>
      <c r="BF83" s="24">
        <f>移輸入係数!$D83*投入係数表!BF81</f>
        <v>0</v>
      </c>
      <c r="BG83" s="24">
        <f>移輸入係数!$D83*投入係数表!BG81</f>
        <v>1.5409632983805666E-4</v>
      </c>
      <c r="BH83" s="24">
        <f>移輸入係数!$D83*投入係数表!BH81</f>
        <v>2.1946352267225379E-4</v>
      </c>
      <c r="BI83" s="24">
        <f>移輸入係数!$D83*投入係数表!BI81</f>
        <v>3.1779637018210726E-4</v>
      </c>
      <c r="BJ83" s="24">
        <f>移輸入係数!$D83*投入係数表!BJ81</f>
        <v>5.5806871263232749E-4</v>
      </c>
      <c r="BK83" s="24">
        <f>移輸入係数!$D83*投入係数表!BK81</f>
        <v>9.0526877612250717E-4</v>
      </c>
      <c r="BL83" s="24">
        <f>移輸入係数!$D83*投入係数表!BL81</f>
        <v>1.1970903583183403E-3</v>
      </c>
      <c r="BM83" s="24">
        <f>移輸入係数!$D83*投入係数表!BM81</f>
        <v>1.201410576295564E-3</v>
      </c>
      <c r="BN83" s="24">
        <f>移輸入係数!$D83*投入係数表!BN81</f>
        <v>9.3510219263015612E-4</v>
      </c>
      <c r="BO83" s="24">
        <f>移輸入係数!$D83*投入係数表!BO81</f>
        <v>5.9154878596769361E-4</v>
      </c>
      <c r="BP83" s="24">
        <f>移輸入係数!$D83*投入係数表!BP81</f>
        <v>5.1101745941434067E-4</v>
      </c>
      <c r="BQ83" s="24">
        <f>移輸入係数!$D83*投入係数表!BQ81</f>
        <v>3.7253581286444932E-4</v>
      </c>
      <c r="BR83" s="24">
        <f>移輸入係数!$D83*投入係数表!BR81</f>
        <v>5.1134766218601739E-4</v>
      </c>
      <c r="BS83" s="24">
        <f>移輸入係数!$D83*投入係数表!BS81</f>
        <v>1.2773246708349957E-3</v>
      </c>
      <c r="BT83" s="24">
        <f>移輸入係数!$D83*投入係数表!BT81</f>
        <v>7.9950996594807863E-3</v>
      </c>
      <c r="BU83" s="24">
        <f>移輸入係数!$D83*投入係数表!BU81</f>
        <v>2.7316877143693406E-3</v>
      </c>
      <c r="BV83" s="24">
        <f>移輸入係数!$D83*投入係数表!BV81</f>
        <v>5.7879820424603544E-3</v>
      </c>
      <c r="BW83" s="24">
        <f>移輸入係数!$D83*投入係数表!BW81</f>
        <v>5.9332093613057284E-4</v>
      </c>
      <c r="BX83" s="24">
        <f>移輸入係数!$D83*投入係数表!BX81</f>
        <v>8.0979537663459461E-5</v>
      </c>
      <c r="BY83" s="24">
        <f>移輸入係数!$D83*投入係数表!BY81</f>
        <v>1.1030073655490726E-6</v>
      </c>
      <c r="BZ83" s="24">
        <f>移輸入係数!$D83*投入係数表!BZ81</f>
        <v>1.4734601872655397E-4</v>
      </c>
      <c r="CA83" s="24">
        <f>移輸入係数!$D83*投入係数表!CA81</f>
        <v>7.0736762821901498E-4</v>
      </c>
      <c r="CB83" s="24">
        <f>移輸入係数!$D83*投入係数表!CB81</f>
        <v>1.3753041044941888E-4</v>
      </c>
      <c r="CC83" s="24">
        <f>移輸入係数!$D83*投入係数表!CC81</f>
        <v>0</v>
      </c>
      <c r="CD83" s="24">
        <f>移輸入係数!$D83*投入係数表!CD81</f>
        <v>0</v>
      </c>
      <c r="CE83" s="24">
        <f>移輸入係数!$D83*投入係数表!CE81</f>
        <v>3.0536175450170812E-3</v>
      </c>
      <c r="CF83" s="24">
        <f>移輸入係数!$D83*投入係数表!CF81</f>
        <v>5.6741524321430909E-4</v>
      </c>
      <c r="CG83" s="24">
        <f>移輸入係数!$D83*投入係数表!CG81</f>
        <v>2.267878795996439E-4</v>
      </c>
      <c r="CH83" s="24">
        <f>移輸入係数!$D83*投入係数表!CH81</f>
        <v>6.3895777730619998E-4</v>
      </c>
      <c r="CI83" s="24">
        <f>移輸入係数!$D83*投入係数表!CI81</f>
        <v>7.879313836677244E-4</v>
      </c>
      <c r="CJ83" s="24">
        <f>移輸入係数!$D83*投入係数表!CJ81</f>
        <v>1.1900035463265021E-3</v>
      </c>
      <c r="CK83" s="24">
        <f>移輸入係数!$D83*投入係数表!CK81</f>
        <v>4.4339066726471196E-4</v>
      </c>
      <c r="CL83" s="24">
        <f>移輸入係数!$D83*投入係数表!CL81</f>
        <v>1.0390848889362788E-3</v>
      </c>
      <c r="CM83" s="24">
        <f>移輸入係数!$D83*投入係数表!CM81</f>
        <v>7.5847681628369765E-4</v>
      </c>
      <c r="CN83" s="24">
        <f>移輸入係数!$D83*投入係数表!CN81</f>
        <v>3.7119709431908451E-3</v>
      </c>
      <c r="CO83" s="24">
        <f>移輸入係数!$D83*投入係数表!CO81</f>
        <v>1.2480178760835901E-3</v>
      </c>
      <c r="CP83" s="24">
        <f>移輸入係数!$D83*投入係数表!CP81</f>
        <v>4.3193573066681902E-3</v>
      </c>
      <c r="CQ83" s="24">
        <f>移輸入係数!$D83*投入係数表!CQ81</f>
        <v>9.2172342657031732E-4</v>
      </c>
      <c r="CR83" s="24">
        <f>移輸入係数!$D83*投入係数表!CR81</f>
        <v>2.9225598076122851E-3</v>
      </c>
      <c r="CS83" s="24">
        <f>移輸入係数!$D83*投入係数表!CS81</f>
        <v>6.5723244729720741E-4</v>
      </c>
      <c r="CT83" s="24">
        <f>移輸入係数!$D83*投入係数表!CT81</f>
        <v>2.3244802248089416E-4</v>
      </c>
      <c r="CU83" s="24">
        <f>移輸入係数!$D83*投入係数表!CU81</f>
        <v>2.9872894412046542E-3</v>
      </c>
      <c r="CV83" s="24">
        <f>移輸入係数!$D83*投入係数表!CV81</f>
        <v>5.1431353368686626E-4</v>
      </c>
      <c r="CW83" s="24">
        <f>移輸入係数!$D83*投入係数表!CW81</f>
        <v>2.8723813478613103E-4</v>
      </c>
      <c r="CX83" s="24">
        <f>移輸入係数!$D83*投入係数表!CX81</f>
        <v>2.9142339322701152E-4</v>
      </c>
      <c r="CY83" s="24">
        <f>移輸入係数!$D83*投入係数表!CY81</f>
        <v>4.6880758751741255E-4</v>
      </c>
      <c r="CZ83" s="24">
        <f>移輸入係数!$D83*投入係数表!CZ81</f>
        <v>1.6735537171865572E-4</v>
      </c>
      <c r="DA83" s="24">
        <f>移輸入係数!$D83*投入係数表!DA81</f>
        <v>5.1159961214885445E-4</v>
      </c>
      <c r="DB83" s="24">
        <f>移輸入係数!$D83*投入係数表!DB81</f>
        <v>5.9397771225528967E-4</v>
      </c>
      <c r="DC83" s="24">
        <f>移輸入係数!$D83*投入係数表!DC81</f>
        <v>6.9072504255557072E-4</v>
      </c>
      <c r="DD83" s="24">
        <f>移輸入係数!$D83*投入係数表!DD81</f>
        <v>1.0730882650689843E-4</v>
      </c>
      <c r="DE83" s="24">
        <f>移輸入係数!$D83*投入係数表!DE81</f>
        <v>1.055680605955291E-3</v>
      </c>
      <c r="DF83" s="24">
        <f>移輸入係数!$D83*投入係数表!DF81</f>
        <v>3.8856191597795423E-4</v>
      </c>
      <c r="DG83" s="27">
        <f>移輸入係数!$D83*投入係数表!DG81</f>
        <v>8.8091923475736562E-5</v>
      </c>
    </row>
    <row r="84" spans="2:111" x14ac:dyDescent="0.15">
      <c r="B84" s="36" t="s">
        <v>74</v>
      </c>
      <c r="C84" s="36" t="s">
        <v>189</v>
      </c>
      <c r="D84" s="23">
        <f>移輸入係数!$D84*投入係数表!D82</f>
        <v>5.1772361414290594E-3</v>
      </c>
      <c r="E84" s="24">
        <f>移輸入係数!$D84*投入係数表!E82</f>
        <v>1.5550995558362535E-2</v>
      </c>
      <c r="F84" s="24">
        <f>移輸入係数!$D84*投入係数表!F82</f>
        <v>3.9681130639403137E-3</v>
      </c>
      <c r="G84" s="24">
        <f>移輸入係数!$D84*投入係数表!G82</f>
        <v>1.9262313902858853E-2</v>
      </c>
      <c r="H84" s="24">
        <f>移輸入係数!$D84*投入係数表!H82</f>
        <v>0</v>
      </c>
      <c r="I84" s="24">
        <f>移輸入係数!$D84*投入係数表!I82</f>
        <v>0</v>
      </c>
      <c r="J84" s="24">
        <f>移輸入係数!$D84*投入係数表!J82</f>
        <v>0</v>
      </c>
      <c r="K84" s="24">
        <f>移輸入係数!$D84*投入係数表!K82</f>
        <v>1.0592624590717529E-2</v>
      </c>
      <c r="L84" s="24">
        <f>移輸入係数!$D84*投入係数表!L82</f>
        <v>8.8719808458498431E-3</v>
      </c>
      <c r="M84" s="24">
        <f>移輸入係数!$D84*投入係数表!M82</f>
        <v>1.610828421606739E-2</v>
      </c>
      <c r="N84" s="24">
        <f>移輸入係数!$D84*投入係数表!N82</f>
        <v>0</v>
      </c>
      <c r="O84" s="24">
        <f>移輸入係数!$D84*投入係数表!O82</f>
        <v>4.6474524660458571E-3</v>
      </c>
      <c r="P84" s="24">
        <f>移輸入係数!$D84*投入係数表!P82</f>
        <v>4.7760100834775415E-3</v>
      </c>
      <c r="Q84" s="24">
        <f>移輸入係数!$D84*投入係数表!Q82</f>
        <v>1.1779800514143927E-2</v>
      </c>
      <c r="R84" s="24">
        <f>移輸入係数!$D84*投入係数表!R82</f>
        <v>9.8356306190257523E-3</v>
      </c>
      <c r="S84" s="24">
        <f>移輸入係数!$D84*投入係数表!S82</f>
        <v>2.6643798591809344E-2</v>
      </c>
      <c r="T84" s="24">
        <f>移輸入係数!$D84*投入係数表!T82</f>
        <v>1.0668240577709372E-2</v>
      </c>
      <c r="U84" s="24">
        <f>移輸入係数!$D84*投入係数表!U82</f>
        <v>6.6611595442851281E-3</v>
      </c>
      <c r="V84" s="24">
        <f>移輸入係数!$D84*投入係数表!V82</f>
        <v>4.8724520092720174E-3</v>
      </c>
      <c r="W84" s="24">
        <f>移輸入係数!$D84*投入係数表!W82</f>
        <v>2.0180598582271734E-3</v>
      </c>
      <c r="X84" s="24">
        <f>移輸入係数!$D84*投入係数表!X82</f>
        <v>0</v>
      </c>
      <c r="Y84" s="24">
        <f>移輸入係数!$D84*投入係数表!Y82</f>
        <v>5.1523985876281743E-3</v>
      </c>
      <c r="Z84" s="24">
        <f>移輸入係数!$D84*投入係数表!Z82</f>
        <v>6.1433557712925147E-3</v>
      </c>
      <c r="AA84" s="24">
        <f>移輸入係数!$D84*投入係数表!AA82</f>
        <v>8.5965137671398881E-3</v>
      </c>
      <c r="AB84" s="24">
        <f>移輸入係数!$D84*投入係数表!AB82</f>
        <v>7.3642456370055197E-3</v>
      </c>
      <c r="AC84" s="24">
        <f>移輸入係数!$D84*投入係数表!AC82</f>
        <v>8.4414592107870442E-3</v>
      </c>
      <c r="AD84" s="24">
        <f>移輸入係数!$D84*投入係数表!AD82</f>
        <v>0</v>
      </c>
      <c r="AE84" s="24">
        <f>移輸入係数!$D84*投入係数表!AE82</f>
        <v>2.7700814607000888E-2</v>
      </c>
      <c r="AF84" s="24">
        <f>移輸入係数!$D84*投入係数表!AF82</f>
        <v>4.7471771655724039E-3</v>
      </c>
      <c r="AG84" s="24">
        <f>移輸入係数!$D84*投入係数表!AG82</f>
        <v>4.6508285169789363E-3</v>
      </c>
      <c r="AH84" s="24">
        <f>移輸入係数!$D84*投入係数表!AH82</f>
        <v>6.0855332973229394E-3</v>
      </c>
      <c r="AI84" s="24">
        <f>移輸入係数!$D84*投入係数表!AI82</f>
        <v>8.5642877551667679E-3</v>
      </c>
      <c r="AJ84" s="24">
        <f>移輸入係数!$D84*投入係数表!AJ82</f>
        <v>2.873311856232838E-2</v>
      </c>
      <c r="AK84" s="24">
        <f>移輸入係数!$D84*投入係数表!AK82</f>
        <v>1.0946949220118454E-2</v>
      </c>
      <c r="AL84" s="24">
        <f>移輸入係数!$D84*投入係数表!AL82</f>
        <v>1.0393144000810975E-2</v>
      </c>
      <c r="AM84" s="24">
        <f>移輸入係数!$D84*投入係数表!AM82</f>
        <v>0</v>
      </c>
      <c r="AN84" s="24">
        <f>移輸入係数!$D84*投入係数表!AN82</f>
        <v>0</v>
      </c>
      <c r="AO84" s="24">
        <f>移輸入係数!$D84*投入係数表!AO82</f>
        <v>1.7656485373046767E-2</v>
      </c>
      <c r="AP84" s="24">
        <f>移輸入係数!$D84*投入係数表!AP82</f>
        <v>9.0908420431151139E-3</v>
      </c>
      <c r="AQ84" s="24">
        <f>移輸入係数!$D84*投入係数表!AQ82</f>
        <v>3.4971642259731114E-3</v>
      </c>
      <c r="AR84" s="24">
        <f>移輸入係数!$D84*投入係数表!AR82</f>
        <v>6.6929289668574404E-3</v>
      </c>
      <c r="AS84" s="24">
        <f>移輸入係数!$D84*投入係数表!AS82</f>
        <v>6.252530792033844E-3</v>
      </c>
      <c r="AT84" s="24">
        <f>移輸入係数!$D84*投入係数表!AT82</f>
        <v>5.3866964276434283E-3</v>
      </c>
      <c r="AU84" s="24">
        <f>移輸入係数!$D84*投入係数表!AU82</f>
        <v>5.0639652694891681E-3</v>
      </c>
      <c r="AV84" s="24">
        <f>移輸入係数!$D84*投入係数表!AV82</f>
        <v>4.0253532637897693E-3</v>
      </c>
      <c r="AW84" s="24">
        <f>移輸入係数!$D84*投入係数表!AW82</f>
        <v>5.1573600258235479E-3</v>
      </c>
      <c r="AX84" s="24">
        <f>移輸入係数!$D84*投入係数表!AX82</f>
        <v>0</v>
      </c>
      <c r="AY84" s="24">
        <f>移輸入係数!$D84*投入係数表!AY82</f>
        <v>4.0648298237884262E-3</v>
      </c>
      <c r="AZ84" s="24">
        <f>移輸入係数!$D84*投入係数表!AZ82</f>
        <v>6.0845865240772177E-3</v>
      </c>
      <c r="BA84" s="24">
        <f>移輸入係数!$D84*投入係数表!BA82</f>
        <v>5.0231513330092278E-3</v>
      </c>
      <c r="BB84" s="24">
        <f>移輸入係数!$D84*投入係数表!BB82</f>
        <v>3.8596697348119427E-3</v>
      </c>
      <c r="BC84" s="24">
        <f>移輸入係数!$D84*投入係数表!BC82</f>
        <v>4.5520208504387615E-3</v>
      </c>
      <c r="BD84" s="24">
        <f>移輸入係数!$D84*投入係数表!BD82</f>
        <v>3.4315091097806595E-3</v>
      </c>
      <c r="BE84" s="24">
        <f>移輸入係数!$D84*投入係数表!BE82</f>
        <v>5.5813292665403118E-3</v>
      </c>
      <c r="BF84" s="24">
        <f>移輸入係数!$D84*投入係数表!BF82</f>
        <v>0</v>
      </c>
      <c r="BG84" s="24">
        <f>移輸入係数!$D84*投入係数表!BG82</f>
        <v>6.8313070232839217E-3</v>
      </c>
      <c r="BH84" s="24">
        <f>移輸入係数!$D84*投入係数表!BH82</f>
        <v>4.2028279465994699E-3</v>
      </c>
      <c r="BI84" s="24">
        <f>移輸入係数!$D84*投入係数表!BI82</f>
        <v>4.3771185424904581E-3</v>
      </c>
      <c r="BJ84" s="24">
        <f>移輸入係数!$D84*投入係数表!BJ82</f>
        <v>2.9739792470200033E-3</v>
      </c>
      <c r="BK84" s="24">
        <f>移輸入係数!$D84*投入係数表!BK82</f>
        <v>8.4630314773812207E-3</v>
      </c>
      <c r="BL84" s="24">
        <f>移輸入係数!$D84*投入係数表!BL82</f>
        <v>0.25882421364570674</v>
      </c>
      <c r="BM84" s="24">
        <f>移輸入係数!$D84*投入係数表!BM82</f>
        <v>1.0005334681109914E-2</v>
      </c>
      <c r="BN84" s="24">
        <f>移輸入係数!$D84*投入係数表!BN82</f>
        <v>9.9613210540730676E-3</v>
      </c>
      <c r="BO84" s="24">
        <f>移輸入係数!$D84*投入係数表!BO82</f>
        <v>9.096517905079305E-3</v>
      </c>
      <c r="BP84" s="24">
        <f>移輸入係数!$D84*投入係数表!BP82</f>
        <v>1.0143015360379771E-2</v>
      </c>
      <c r="BQ84" s="24">
        <f>移輸入係数!$D84*投入係数表!BQ82</f>
        <v>3.3097666144366383E-3</v>
      </c>
      <c r="BR84" s="24">
        <f>移輸入係数!$D84*投入係数表!BR82</f>
        <v>1.1375697801432695E-2</v>
      </c>
      <c r="BS84" s="24">
        <f>移輸入係数!$D84*投入係数表!BS82</f>
        <v>5.3206126660764134E-3</v>
      </c>
      <c r="BT84" s="24">
        <f>移輸入係数!$D84*投入係数表!BT82</f>
        <v>1.8891823779681068E-2</v>
      </c>
      <c r="BU84" s="24">
        <f>移輸入係数!$D84*投入係数表!BU82</f>
        <v>2.4436949772554677E-3</v>
      </c>
      <c r="BV84" s="24">
        <f>移輸入係数!$D84*投入係数表!BV82</f>
        <v>4.7886098206078708E-3</v>
      </c>
      <c r="BW84" s="24">
        <f>移輸入係数!$D84*投入係数表!BW82</f>
        <v>5.4784270417034149E-4</v>
      </c>
      <c r="BX84" s="24">
        <f>移輸入係数!$D84*投入係数表!BX82</f>
        <v>4.2832526183156036E-4</v>
      </c>
      <c r="BY84" s="24">
        <f>移輸入係数!$D84*投入係数表!BY82</f>
        <v>2.6463656731491658E-5</v>
      </c>
      <c r="BZ84" s="24">
        <f>移輸入係数!$D84*投入係数表!BZ82</f>
        <v>5.8919438227419919E-4</v>
      </c>
      <c r="CA84" s="24">
        <f>移輸入係数!$D84*投入係数表!CA82</f>
        <v>2.0248031302673194E-3</v>
      </c>
      <c r="CB84" s="24">
        <f>移輸入係数!$D84*投入係数表!CB82</f>
        <v>1.5272794859034803E-3</v>
      </c>
      <c r="CC84" s="24">
        <f>移輸入係数!$D84*投入係数表!CC82</f>
        <v>0</v>
      </c>
      <c r="CD84" s="24">
        <f>移輸入係数!$D84*投入係数表!CD82</f>
        <v>0</v>
      </c>
      <c r="CE84" s="24">
        <f>移輸入係数!$D84*投入係数表!CE82</f>
        <v>2.587245982449081E-3</v>
      </c>
      <c r="CF84" s="24">
        <f>移輸入係数!$D84*投入係数表!CF82</f>
        <v>1.1260617962139906E-3</v>
      </c>
      <c r="CG84" s="24">
        <f>移輸入係数!$D84*投入係数表!CG82</f>
        <v>1.2619203404786424E-3</v>
      </c>
      <c r="CH84" s="24">
        <f>移輸入係数!$D84*投入係数表!CH82</f>
        <v>4.1614909974972907E-2</v>
      </c>
      <c r="CI84" s="24">
        <f>移輸入係数!$D84*投入係数表!CI82</f>
        <v>2.7116867921486384E-3</v>
      </c>
      <c r="CJ84" s="24">
        <f>移輸入係数!$D84*投入係数表!CJ82</f>
        <v>1.4701244353016111E-3</v>
      </c>
      <c r="CK84" s="24">
        <f>移輸入係数!$D84*投入係数表!CK82</f>
        <v>3.679192611101926E-3</v>
      </c>
      <c r="CL84" s="24">
        <f>移輸入係数!$D84*投入係数表!CL82</f>
        <v>3.6386638940779851E-3</v>
      </c>
      <c r="CM84" s="24">
        <f>移輸入係数!$D84*投入係数表!CM82</f>
        <v>6.3402659141193769E-3</v>
      </c>
      <c r="CN84" s="24">
        <f>移輸入係数!$D84*投入係数表!CN82</f>
        <v>3.2109032841969149E-3</v>
      </c>
      <c r="CO84" s="24">
        <f>移輸入係数!$D84*投入係数表!CO82</f>
        <v>1.4963216623237123E-3</v>
      </c>
      <c r="CP84" s="24">
        <f>移輸入係数!$D84*投入係数表!CP82</f>
        <v>5.3530420563148344E-3</v>
      </c>
      <c r="CQ84" s="24">
        <f>移輸入係数!$D84*投入係数表!CQ82</f>
        <v>4.8527868510179518E-3</v>
      </c>
      <c r="CR84" s="24">
        <f>移輸入係数!$D84*投入係数表!CR82</f>
        <v>3.4882452658656976E-3</v>
      </c>
      <c r="CS84" s="24">
        <f>移輸入係数!$D84*投入係数表!CS82</f>
        <v>2.3570975413044052E-3</v>
      </c>
      <c r="CT84" s="24">
        <f>移輸入係数!$D84*投入係数表!CT82</f>
        <v>1.6844650057061415E-3</v>
      </c>
      <c r="CU84" s="24">
        <f>移輸入係数!$D84*投入係数表!CU82</f>
        <v>6.3175598451249678E-3</v>
      </c>
      <c r="CV84" s="24">
        <f>移輸入係数!$D84*投入係数表!CV82</f>
        <v>1.3036100091144455E-3</v>
      </c>
      <c r="CW84" s="24">
        <f>移輸入係数!$D84*投入係数表!CW82</f>
        <v>1.3322314823880574E-3</v>
      </c>
      <c r="CX84" s="24">
        <f>移輸入係数!$D84*投入係数表!CX82</f>
        <v>4.721114632740624E-3</v>
      </c>
      <c r="CY84" s="24">
        <f>移輸入係数!$D84*投入係数表!CY82</f>
        <v>1.5316058793794869E-3</v>
      </c>
      <c r="CZ84" s="24">
        <f>移輸入係数!$D84*投入係数表!CZ82</f>
        <v>4.9712448261353855E-3</v>
      </c>
      <c r="DA84" s="24">
        <f>移輸入係数!$D84*投入係数表!DA82</f>
        <v>6.676688852876104E-3</v>
      </c>
      <c r="DB84" s="24">
        <f>移輸入係数!$D84*投入係数表!DB82</f>
        <v>1.6997493000444541E-3</v>
      </c>
      <c r="DC84" s="24">
        <f>移輸入係数!$D84*投入係数表!DC82</f>
        <v>1.7825249924052417E-3</v>
      </c>
      <c r="DD84" s="24">
        <f>移輸入係数!$D84*投入係数表!DD82</f>
        <v>2.7652927902320837E-3</v>
      </c>
      <c r="DE84" s="24">
        <f>移輸入係数!$D84*投入係数表!DE82</f>
        <v>8.4479921207381778E-3</v>
      </c>
      <c r="DF84" s="24">
        <f>移輸入係数!$D84*投入係数表!DF82</f>
        <v>2.410034904036535E-2</v>
      </c>
      <c r="DG84" s="27">
        <f>移輸入係数!$D84*投入係数表!DG82</f>
        <v>7.1625037896890058E-3</v>
      </c>
    </row>
    <row r="85" spans="2:111" x14ac:dyDescent="0.15">
      <c r="B85" s="36" t="s">
        <v>75</v>
      </c>
      <c r="C85" s="36" t="s">
        <v>190</v>
      </c>
      <c r="D85" s="23">
        <f>移輸入係数!$D85*投入係数表!D83</f>
        <v>3.6501917472804854E-3</v>
      </c>
      <c r="E85" s="24">
        <f>移輸入係数!$D85*投入係数表!E83</f>
        <v>7.2414235289897707E-4</v>
      </c>
      <c r="F85" s="24">
        <f>移輸入係数!$D85*投入係数表!F83</f>
        <v>8.8726562147123519E-4</v>
      </c>
      <c r="G85" s="24">
        <f>移輸入係数!$D85*投入係数表!G83</f>
        <v>1.464674639374173E-3</v>
      </c>
      <c r="H85" s="24">
        <f>移輸入係数!$D85*投入係数表!H83</f>
        <v>0</v>
      </c>
      <c r="I85" s="24">
        <f>移輸入係数!$D85*投入係数表!I83</f>
        <v>0</v>
      </c>
      <c r="J85" s="24">
        <f>移輸入係数!$D85*投入係数表!J83</f>
        <v>0</v>
      </c>
      <c r="K85" s="24">
        <f>移輸入係数!$D85*投入係数表!K83</f>
        <v>3.8177244004188363E-4</v>
      </c>
      <c r="L85" s="24">
        <f>移輸入係数!$D85*投入係数表!L83</f>
        <v>5.5202222612247285E-4</v>
      </c>
      <c r="M85" s="24">
        <f>移輸入係数!$D85*投入係数表!M83</f>
        <v>1.0070461215307261E-4</v>
      </c>
      <c r="N85" s="24">
        <f>移輸入係数!$D85*投入係数表!N83</f>
        <v>0</v>
      </c>
      <c r="O85" s="24">
        <f>移輸入係数!$D85*投入係数表!O83</f>
        <v>8.1183523759933074E-4</v>
      </c>
      <c r="P85" s="24">
        <f>移輸入係数!$D85*投入係数表!P83</f>
        <v>4.2825931253604864E-4</v>
      </c>
      <c r="Q85" s="24">
        <f>移輸入係数!$D85*投入係数表!Q83</f>
        <v>1.0616987141119957E-3</v>
      </c>
      <c r="R85" s="24">
        <f>移輸入係数!$D85*投入係数表!R83</f>
        <v>4.2611329884776928E-4</v>
      </c>
      <c r="S85" s="24">
        <f>移輸入係数!$D85*投入係数表!S83</f>
        <v>2.8982619979784149E-4</v>
      </c>
      <c r="T85" s="24">
        <f>移輸入係数!$D85*投入係数表!T83</f>
        <v>1.697028746633091E-4</v>
      </c>
      <c r="U85" s="24">
        <f>移輸入係数!$D85*投入係数表!U83</f>
        <v>6.2531846801805718E-4</v>
      </c>
      <c r="V85" s="24">
        <f>移輸入係数!$D85*投入係数表!V83</f>
        <v>2.0895567830317622E-4</v>
      </c>
      <c r="W85" s="24">
        <f>移輸入係数!$D85*投入係数表!W83</f>
        <v>1.9273604176258161E-4</v>
      </c>
      <c r="X85" s="24">
        <f>移輸入係数!$D85*投入係数表!X83</f>
        <v>0</v>
      </c>
      <c r="Y85" s="24">
        <f>移輸入係数!$D85*投入係数表!Y83</f>
        <v>2.3366956505468822E-4</v>
      </c>
      <c r="Z85" s="24">
        <f>移輸入係数!$D85*投入係数表!Z83</f>
        <v>2.6420207441238777E-4</v>
      </c>
      <c r="AA85" s="24">
        <f>移輸入係数!$D85*投入係数表!AA83</f>
        <v>2.5946921202268247E-4</v>
      </c>
      <c r="AB85" s="24">
        <f>移輸入係数!$D85*投入係数表!AB83</f>
        <v>1.0945266420776245E-4</v>
      </c>
      <c r="AC85" s="24">
        <f>移輸入係数!$D85*投入係数表!AC83</f>
        <v>1.569912872198208E-4</v>
      </c>
      <c r="AD85" s="24">
        <f>移輸入係数!$D85*投入係数表!AD83</f>
        <v>0</v>
      </c>
      <c r="AE85" s="24">
        <f>移輸入係数!$D85*投入係数表!AE83</f>
        <v>1.2509154409296255E-5</v>
      </c>
      <c r="AF85" s="24">
        <f>移輸入係数!$D85*投入係数表!AF83</f>
        <v>7.6676801303146594E-5</v>
      </c>
      <c r="AG85" s="24">
        <f>移輸入係数!$D85*投入係数表!AG83</f>
        <v>9.677629309053544E-5</v>
      </c>
      <c r="AH85" s="24">
        <f>移輸入係数!$D85*投入係数表!AH83</f>
        <v>1.3663853526924821E-3</v>
      </c>
      <c r="AI85" s="24">
        <f>移輸入係数!$D85*投入係数表!AI83</f>
        <v>3.5098799148761817E-4</v>
      </c>
      <c r="AJ85" s="24">
        <f>移輸入係数!$D85*投入係数表!AJ83</f>
        <v>2.604630318653781E-3</v>
      </c>
      <c r="AK85" s="24">
        <f>移輸入係数!$D85*投入係数表!AK83</f>
        <v>2.4006538976664132E-4</v>
      </c>
      <c r="AL85" s="24">
        <f>移輸入係数!$D85*投入係数表!AL83</f>
        <v>3.1575477949708636E-3</v>
      </c>
      <c r="AM85" s="24">
        <f>移輸入係数!$D85*投入係数表!AM83</f>
        <v>0</v>
      </c>
      <c r="AN85" s="24">
        <f>移輸入係数!$D85*投入係数表!AN83</f>
        <v>0</v>
      </c>
      <c r="AO85" s="24">
        <f>移輸入係数!$D85*投入係数表!AO83</f>
        <v>2.8231639512778939E-4</v>
      </c>
      <c r="AP85" s="24">
        <f>移輸入係数!$D85*投入係数表!AP83</f>
        <v>2.0940703738477157E-4</v>
      </c>
      <c r="AQ85" s="24">
        <f>移輸入係数!$D85*投入係数表!AQ83</f>
        <v>1.6457493520530807E-4</v>
      </c>
      <c r="AR85" s="24">
        <f>移輸入係数!$D85*投入係数表!AR83</f>
        <v>1.8785955973900338E-4</v>
      </c>
      <c r="AS85" s="24">
        <f>移輸入係数!$D85*投入係数表!AS83</f>
        <v>4.9446248782253593E-4</v>
      </c>
      <c r="AT85" s="24">
        <f>移輸入係数!$D85*投入係数表!AT83</f>
        <v>4.7014704455970876E-4</v>
      </c>
      <c r="AU85" s="24">
        <f>移輸入係数!$D85*投入係数表!AU83</f>
        <v>3.683769845436949E-4</v>
      </c>
      <c r="AV85" s="24">
        <f>移輸入係数!$D85*投入係数表!AV83</f>
        <v>2.8112155922099759E-4</v>
      </c>
      <c r="AW85" s="24">
        <f>移輸入係数!$D85*投入係数表!AW83</f>
        <v>6.4023148900943115E-4</v>
      </c>
      <c r="AX85" s="24">
        <f>移輸入係数!$D85*投入係数表!AX83</f>
        <v>0</v>
      </c>
      <c r="AY85" s="24">
        <f>移輸入係数!$D85*投入係数表!AY83</f>
        <v>4.1009187405052929E-5</v>
      </c>
      <c r="AZ85" s="24">
        <f>移輸入係数!$D85*投入係数表!AZ83</f>
        <v>1.5963679779568284E-4</v>
      </c>
      <c r="BA85" s="24">
        <f>移輸入係数!$D85*投入係数表!BA83</f>
        <v>1.7197400275634125E-4</v>
      </c>
      <c r="BB85" s="24">
        <f>移輸入係数!$D85*投入係数表!BB83</f>
        <v>1.3381893015905361E-4</v>
      </c>
      <c r="BC85" s="24">
        <f>移輸入係数!$D85*投入係数表!BC83</f>
        <v>1.8915230087925187E-4</v>
      </c>
      <c r="BD85" s="24">
        <f>移輸入係数!$D85*投入係数表!BD83</f>
        <v>1.4448125486818678E-6</v>
      </c>
      <c r="BE85" s="24">
        <f>移輸入係数!$D85*投入係数表!BE83</f>
        <v>5.0405031943014295E-4</v>
      </c>
      <c r="BF85" s="24">
        <f>移輸入係数!$D85*投入係数表!BF83</f>
        <v>0</v>
      </c>
      <c r="BG85" s="24">
        <f>移輸入係数!$D85*投入係数表!BG83</f>
        <v>5.3384342107039159E-5</v>
      </c>
      <c r="BH85" s="24">
        <f>移輸入係数!$D85*投入係数表!BH83</f>
        <v>6.9805273804306091E-5</v>
      </c>
      <c r="BI85" s="24">
        <f>移輸入係数!$D85*投入係数表!BI83</f>
        <v>1.4862925496933181E-4</v>
      </c>
      <c r="BJ85" s="24">
        <f>移輸入係数!$D85*投入係数表!BJ83</f>
        <v>2.8336049768457104E-5</v>
      </c>
      <c r="BK85" s="24">
        <f>移輸入係数!$D85*投入係数表!BK83</f>
        <v>1.9931234910595856E-3</v>
      </c>
      <c r="BL85" s="24">
        <f>移輸入係数!$D85*投入係数表!BL83</f>
        <v>7.5303303167875441E-4</v>
      </c>
      <c r="BM85" s="24">
        <f>移輸入係数!$D85*投入係数表!BM83</f>
        <v>1.0885755135085445E-3</v>
      </c>
      <c r="BN85" s="24">
        <f>移輸入係数!$D85*投入係数表!BN83</f>
        <v>1.005793850990571E-3</v>
      </c>
      <c r="BO85" s="24">
        <f>移輸入係数!$D85*投入係数表!BO83</f>
        <v>1.2403241791207791E-3</v>
      </c>
      <c r="BP85" s="24">
        <f>移輸入係数!$D85*投入係数表!BP83</f>
        <v>6.5187614811524968E-4</v>
      </c>
      <c r="BQ85" s="24">
        <f>移輸入係数!$D85*投入係数表!BQ83</f>
        <v>2.1647066710296894E-4</v>
      </c>
      <c r="BR85" s="24">
        <f>移輸入係数!$D85*投入係数表!BR83</f>
        <v>3.2814283794763827E-4</v>
      </c>
      <c r="BS85" s="24">
        <f>移輸入係数!$D85*投入係数表!BS83</f>
        <v>4.4777377962604124E-4</v>
      </c>
      <c r="BT85" s="24">
        <f>移輸入係数!$D85*投入係数表!BT83</f>
        <v>1.0963714735361986E-3</v>
      </c>
      <c r="BU85" s="24">
        <f>移輸入係数!$D85*投入係数表!BU83</f>
        <v>1.8816636153613936E-3</v>
      </c>
      <c r="BV85" s="24">
        <f>移輸入係数!$D85*投入係数表!BV83</f>
        <v>4.1985126704631041E-4</v>
      </c>
      <c r="BW85" s="24">
        <f>移輸入係数!$D85*投入係数表!BW83</f>
        <v>1.9439423054387752E-4</v>
      </c>
      <c r="BX85" s="24">
        <f>移輸入係数!$D85*投入係数表!BX83</f>
        <v>1.5990857327350514E-4</v>
      </c>
      <c r="BY85" s="24">
        <f>移輸入係数!$D85*投入係数表!BY83</f>
        <v>4.252997982883398E-5</v>
      </c>
      <c r="BZ85" s="24">
        <f>移輸入係数!$D85*投入係数表!BZ83</f>
        <v>1.8504102119286145E-4</v>
      </c>
      <c r="CA85" s="24">
        <f>移輸入係数!$D85*投入係数表!CA83</f>
        <v>1.5072727711889223E-4</v>
      </c>
      <c r="CB85" s="24">
        <f>移輸入係数!$D85*投入係数表!CB83</f>
        <v>0</v>
      </c>
      <c r="CC85" s="24">
        <f>移輸入係数!$D85*投入係数表!CC83</f>
        <v>0</v>
      </c>
      <c r="CD85" s="24">
        <f>移輸入係数!$D85*投入係数表!CD83</f>
        <v>0</v>
      </c>
      <c r="CE85" s="24">
        <f>移輸入係数!$D85*投入係数表!CE83</f>
        <v>1.5499166224637907E-4</v>
      </c>
      <c r="CF85" s="24">
        <f>移輸入係数!$D85*投入係数表!CF83</f>
        <v>4.3639078667859205E-4</v>
      </c>
      <c r="CG85" s="24">
        <f>移輸入係数!$D85*投入係数表!CG83</f>
        <v>1.7023405074333164E-4</v>
      </c>
      <c r="CH85" s="24">
        <f>移輸入係数!$D85*投入係数表!CH83</f>
        <v>4.5703762646168882E-4</v>
      </c>
      <c r="CI85" s="24">
        <f>移輸入係数!$D85*投入係数表!CI83</f>
        <v>3.6525172754055263E-4</v>
      </c>
      <c r="CJ85" s="24">
        <f>移輸入係数!$D85*投入係数表!CJ83</f>
        <v>3.3038005937270984E-4</v>
      </c>
      <c r="CK85" s="24">
        <f>移輸入係数!$D85*投入係数表!CK83</f>
        <v>6.664305529447362E-4</v>
      </c>
      <c r="CL85" s="24">
        <f>移輸入係数!$D85*投入係数表!CL83</f>
        <v>4.9022943755879041E-5</v>
      </c>
      <c r="CM85" s="24">
        <f>移輸入係数!$D85*投入係数表!CM83</f>
        <v>6.9213124633563398E-4</v>
      </c>
      <c r="CN85" s="24">
        <f>移輸入係数!$D85*投入係数表!CN83</f>
        <v>6.8085577685731531E-4</v>
      </c>
      <c r="CO85" s="24">
        <f>移輸入係数!$D85*投入係数表!CO83</f>
        <v>7.1945681564434811E-4</v>
      </c>
      <c r="CP85" s="24">
        <f>移輸入係数!$D85*投入係数表!CP83</f>
        <v>3.8674632712233989E-4</v>
      </c>
      <c r="CQ85" s="24">
        <f>移輸入係数!$D85*投入係数表!CQ83</f>
        <v>2.3587294604141608E-4</v>
      </c>
      <c r="CR85" s="24">
        <f>移輸入係数!$D85*投入係数表!CR83</f>
        <v>5.2124286611446964E-4</v>
      </c>
      <c r="CS85" s="24">
        <f>移輸入係数!$D85*投入係数表!CS83</f>
        <v>2.9640801979433545E-4</v>
      </c>
      <c r="CT85" s="24">
        <f>移輸入係数!$D85*投入係数表!CT83</f>
        <v>3.4310522367780703E-4</v>
      </c>
      <c r="CU85" s="24">
        <f>移輸入係数!$D85*投入係数表!CU83</f>
        <v>6.8475038495265171E-4</v>
      </c>
      <c r="CV85" s="24">
        <f>移輸入係数!$D85*投入係数表!CV83</f>
        <v>5.1937561897060522E-4</v>
      </c>
      <c r="CW85" s="24">
        <f>移輸入係数!$D85*投入係数表!CW83</f>
        <v>4.6089798114624621E-4</v>
      </c>
      <c r="CX85" s="24">
        <f>移輸入係数!$D85*投入係数表!CX83</f>
        <v>2.7827556965274867E-4</v>
      </c>
      <c r="CY85" s="24">
        <f>移輸入係数!$D85*投入係数表!CY83</f>
        <v>3.3842406874465551E-4</v>
      </c>
      <c r="CZ85" s="24">
        <f>移輸入係数!$D85*投入係数表!CZ83</f>
        <v>3.77186589036764E-3</v>
      </c>
      <c r="DA85" s="24">
        <f>移輸入係数!$D85*投入係数表!DA83</f>
        <v>3.020313186186437E-4</v>
      </c>
      <c r="DB85" s="24">
        <f>移輸入係数!$D85*投入係数表!DB83</f>
        <v>1.036027141013178E-3</v>
      </c>
      <c r="DC85" s="24">
        <f>移輸入係数!$D85*投入係数表!DC83</f>
        <v>1.7324221090517066E-3</v>
      </c>
      <c r="DD85" s="24">
        <f>移輸入係数!$D85*投入係数表!DD83</f>
        <v>6.580066940675371E-4</v>
      </c>
      <c r="DE85" s="24">
        <f>移輸入係数!$D85*投入係数表!DE83</f>
        <v>1.7521071930903186E-3</v>
      </c>
      <c r="DF85" s="24">
        <f>移輸入係数!$D85*投入係数表!DF83</f>
        <v>0</v>
      </c>
      <c r="DG85" s="27">
        <f>移輸入係数!$D85*投入係数表!DG83</f>
        <v>2.1889810947119383E-4</v>
      </c>
    </row>
    <row r="86" spans="2:111" x14ac:dyDescent="0.15">
      <c r="B86" s="36" t="s">
        <v>76</v>
      </c>
      <c r="C86" s="36" t="s">
        <v>191</v>
      </c>
      <c r="D86" s="23">
        <f>移輸入係数!$D86*投入係数表!D84</f>
        <v>1.7986095882038106E-3</v>
      </c>
      <c r="E86" s="24">
        <f>移輸入係数!$D86*投入係数表!E84</f>
        <v>3.398977352893893E-3</v>
      </c>
      <c r="F86" s="24">
        <f>移輸入係数!$D86*投入係数表!F84</f>
        <v>6.8415051311288466E-4</v>
      </c>
      <c r="G86" s="24">
        <f>移輸入係数!$D86*投入係数表!G84</f>
        <v>0</v>
      </c>
      <c r="H86" s="24">
        <f>移輸入係数!$D86*投入係数表!H84</f>
        <v>0</v>
      </c>
      <c r="I86" s="24">
        <f>移輸入係数!$D86*投入係数表!I84</f>
        <v>0</v>
      </c>
      <c r="J86" s="24">
        <f>移輸入係数!$D86*投入係数表!J84</f>
        <v>0</v>
      </c>
      <c r="K86" s="24">
        <f>移輸入係数!$D86*投入係数表!K84</f>
        <v>6.4167585983052793E-4</v>
      </c>
      <c r="L86" s="24">
        <f>移輸入係数!$D86*投入係数表!L84</f>
        <v>8.2643800867747039E-4</v>
      </c>
      <c r="M86" s="24">
        <f>移輸入係数!$D86*投入係数表!M84</f>
        <v>4.907115317209952E-3</v>
      </c>
      <c r="N86" s="24">
        <f>移輸入係数!$D86*投入係数表!N84</f>
        <v>0</v>
      </c>
      <c r="O86" s="24">
        <f>移輸入係数!$D86*投入係数表!O84</f>
        <v>4.8533657339095364E-4</v>
      </c>
      <c r="P86" s="24">
        <f>移輸入係数!$D86*投入係数表!P84</f>
        <v>1.938186731770326E-4</v>
      </c>
      <c r="Q86" s="24">
        <f>移輸入係数!$D86*投入係数表!Q84</f>
        <v>1.238926447687359E-3</v>
      </c>
      <c r="R86" s="24">
        <f>移輸入係数!$D86*投入係数表!R84</f>
        <v>1.2068260254236806E-3</v>
      </c>
      <c r="S86" s="24">
        <f>移輸入係数!$D86*投入係数表!S84</f>
        <v>3.1693800300553678E-3</v>
      </c>
      <c r="T86" s="24">
        <f>移輸入係数!$D86*投入係数表!T84</f>
        <v>1.1688459400338996E-3</v>
      </c>
      <c r="U86" s="24">
        <f>移輸入係数!$D86*投入係数表!U84</f>
        <v>6.8504880972769305E-4</v>
      </c>
      <c r="V86" s="24">
        <f>移輸入係数!$D86*投入係数表!V84</f>
        <v>1.904157410345922E-3</v>
      </c>
      <c r="W86" s="24">
        <f>移輸入係数!$D86*投入係数表!W84</f>
        <v>1.210098165242694E-3</v>
      </c>
      <c r="X86" s="24">
        <f>移輸入係数!$D86*投入係数表!X84</f>
        <v>0</v>
      </c>
      <c r="Y86" s="24">
        <f>移輸入係数!$D86*投入係数表!Y84</f>
        <v>1.849188411752618E-3</v>
      </c>
      <c r="Z86" s="24">
        <f>移輸入係数!$D86*投入係数表!Z84</f>
        <v>1.8977749290933405E-3</v>
      </c>
      <c r="AA86" s="24">
        <f>移輸入係数!$D86*投入係数表!AA84</f>
        <v>3.251151449471688E-3</v>
      </c>
      <c r="AB86" s="24">
        <f>移輸入係数!$D86*投入係数表!AB84</f>
        <v>1.0597512701430664E-3</v>
      </c>
      <c r="AC86" s="24">
        <f>移輸入係数!$D86*投入係数表!AC84</f>
        <v>1.8247061949910862E-3</v>
      </c>
      <c r="AD86" s="24">
        <f>移輸入係数!$D86*投入係数表!AD84</f>
        <v>0</v>
      </c>
      <c r="AE86" s="24">
        <f>移輸入係数!$D86*投入係数表!AE84</f>
        <v>2.9258098223615479E-3</v>
      </c>
      <c r="AF86" s="24">
        <f>移輸入係数!$D86*投入係数表!AF84</f>
        <v>4.3609008894420783E-4</v>
      </c>
      <c r="AG86" s="24">
        <f>移輸入係数!$D86*投入係数表!AG84</f>
        <v>5.8222503146651702E-4</v>
      </c>
      <c r="AH86" s="24">
        <f>移輸入係数!$D86*投入係数表!AH84</f>
        <v>3.9772642674449714E-5</v>
      </c>
      <c r="AI86" s="24">
        <f>移輸入係数!$D86*投入係数表!AI84</f>
        <v>2.7173573418450762E-3</v>
      </c>
      <c r="AJ86" s="24">
        <f>移輸入係数!$D86*投入係数表!AJ84</f>
        <v>1.1958439826081834E-2</v>
      </c>
      <c r="AK86" s="24">
        <f>移輸入係数!$D86*投入係数表!AK84</f>
        <v>2.0053475935828879E-3</v>
      </c>
      <c r="AL86" s="24">
        <f>移輸入係数!$D86*投入係数表!AL84</f>
        <v>5.4060645606744213E-3</v>
      </c>
      <c r="AM86" s="24">
        <f>移輸入係数!$D86*投入係数表!AM84</f>
        <v>0</v>
      </c>
      <c r="AN86" s="24">
        <f>移輸入係数!$D86*投入係数表!AN84</f>
        <v>0</v>
      </c>
      <c r="AO86" s="24">
        <f>移輸入係数!$D86*投入係数表!AO84</f>
        <v>7.9482924272862316E-3</v>
      </c>
      <c r="AP86" s="24">
        <f>移輸入係数!$D86*投入係数表!AP84</f>
        <v>4.570788261216009E-3</v>
      </c>
      <c r="AQ86" s="24">
        <f>移輸入係数!$D86*投入係数表!AQ84</f>
        <v>1.2484833521158397E-2</v>
      </c>
      <c r="AR86" s="24">
        <f>移輸入係数!$D86*投入係数表!AR84</f>
        <v>7.2321428769631622E-4</v>
      </c>
      <c r="AS86" s="24">
        <f>移輸入係数!$D86*投入係数表!AS84</f>
        <v>2.1730840791836748E-3</v>
      </c>
      <c r="AT86" s="24">
        <f>移輸入係数!$D86*投入係数表!AT84</f>
        <v>1.7399065583087463E-3</v>
      </c>
      <c r="AU86" s="24">
        <f>移輸入係数!$D86*投入係数表!AU84</f>
        <v>1.2028347959793404E-3</v>
      </c>
      <c r="AV86" s="24">
        <f>移輸入係数!$D86*投入係数表!AV84</f>
        <v>9.9237535665210692E-4</v>
      </c>
      <c r="AW86" s="24">
        <f>移輸入係数!$D86*投入係数表!AW84</f>
        <v>7.6845204113960266E-4</v>
      </c>
      <c r="AX86" s="24">
        <f>移輸入係数!$D86*投入係数表!AX84</f>
        <v>0</v>
      </c>
      <c r="AY86" s="24">
        <f>移輸入係数!$D86*投入係数表!AY84</f>
        <v>4.9205677850562297E-4</v>
      </c>
      <c r="AZ86" s="24">
        <f>移輸入係数!$D86*投入係数表!AZ84</f>
        <v>8.2984031549055315E-4</v>
      </c>
      <c r="BA86" s="24">
        <f>移輸入係数!$D86*投入係数表!BA84</f>
        <v>7.6703856920818021E-4</v>
      </c>
      <c r="BB86" s="24">
        <f>移輸入係数!$D86*投入係数表!BB84</f>
        <v>3.7003104967316022E-4</v>
      </c>
      <c r="BC86" s="24">
        <f>移輸入係数!$D86*投入係数表!BC84</f>
        <v>8.697975452407054E-4</v>
      </c>
      <c r="BD86" s="24">
        <f>移輸入係数!$D86*投入係数表!BD84</f>
        <v>2.8877324476614169E-4</v>
      </c>
      <c r="BE86" s="24">
        <f>移輸入係数!$D86*投入係数表!BE84</f>
        <v>1.5616554470504393E-5</v>
      </c>
      <c r="BF86" s="24">
        <f>移輸入係数!$D86*投入係数表!BF84</f>
        <v>0</v>
      </c>
      <c r="BG86" s="24">
        <f>移輸入係数!$D86*投入係数表!BG84</f>
        <v>3.002645895888455E-3</v>
      </c>
      <c r="BH86" s="24">
        <f>移輸入係数!$D86*投入係数表!BH84</f>
        <v>1.3611527712570632E-3</v>
      </c>
      <c r="BI86" s="24">
        <f>移輸入係数!$D86*投入係数表!BI84</f>
        <v>1.2415505586977516E-3</v>
      </c>
      <c r="BJ86" s="24">
        <f>移輸入係数!$D86*投入係数表!BJ84</f>
        <v>7.3716212239309563E-4</v>
      </c>
      <c r="BK86" s="24">
        <f>移輸入係数!$D86*投入係数表!BK84</f>
        <v>6.8002294288250641E-4</v>
      </c>
      <c r="BL86" s="24">
        <f>移輸入係数!$D86*投入係数表!BL84</f>
        <v>0.11924297122853075</v>
      </c>
      <c r="BM86" s="24">
        <f>移輸入係数!$D86*投入係数表!BM84</f>
        <v>8.8556850606736021E-4</v>
      </c>
      <c r="BN86" s="24">
        <f>移輸入係数!$D86*投入係数表!BN84</f>
        <v>7.6027988608687834E-4</v>
      </c>
      <c r="BO86" s="24">
        <f>移輸入係数!$D86*投入係数表!BO84</f>
        <v>1.7285891778721135E-3</v>
      </c>
      <c r="BP86" s="24">
        <f>移輸入係数!$D86*投入係数表!BP84</f>
        <v>2.2219939460332225E-3</v>
      </c>
      <c r="BQ86" s="24">
        <f>移輸入係数!$D86*投入係数表!BQ84</f>
        <v>3.8949280383600219E-3</v>
      </c>
      <c r="BR86" s="24">
        <f>移輸入係数!$D86*投入係数表!BR84</f>
        <v>4.2494891691299899E-3</v>
      </c>
      <c r="BS86" s="24">
        <f>移輸入係数!$D86*投入係数表!BS84</f>
        <v>4.6106925558565522E-4</v>
      </c>
      <c r="BT86" s="24">
        <f>移輸入係数!$D86*投入係数表!BT84</f>
        <v>5.8243055961660739E-4</v>
      </c>
      <c r="BU86" s="24">
        <f>移輸入係数!$D86*投入係数表!BU84</f>
        <v>1.8158786787659541E-4</v>
      </c>
      <c r="BV86" s="24">
        <f>移輸入係数!$D86*投入係数表!BV84</f>
        <v>2.2719222716397557E-4</v>
      </c>
      <c r="BW86" s="24">
        <f>移輸入係数!$D86*投入係数表!BW84</f>
        <v>1.3025501433898916E-4</v>
      </c>
      <c r="BX86" s="24">
        <f>移輸入係数!$D86*投入係数表!BX84</f>
        <v>8.7042691092184901E-5</v>
      </c>
      <c r="BY86" s="24">
        <f>移輸入係数!$D86*投入係数表!BY84</f>
        <v>1.1491126934818499E-5</v>
      </c>
      <c r="BZ86" s="24">
        <f>移輸入係数!$D86*投入係数表!BZ84</f>
        <v>8.5280573085451161E-5</v>
      </c>
      <c r="CA86" s="24">
        <f>移輸入係数!$D86*投入係数表!CA84</f>
        <v>5.7661903826171333E-3</v>
      </c>
      <c r="CB86" s="24">
        <f>移輸入係数!$D86*投入係数表!CB84</f>
        <v>6.7156117314888519E-3</v>
      </c>
      <c r="CC86" s="24">
        <f>移輸入係数!$D86*投入係数表!CC84</f>
        <v>0</v>
      </c>
      <c r="CD86" s="24">
        <f>移輸入係数!$D86*投入係数表!CD84</f>
        <v>0</v>
      </c>
      <c r="CE86" s="24">
        <f>移輸入係数!$D86*投入係数表!CE84</f>
        <v>1.23304562268804E-4</v>
      </c>
      <c r="CF86" s="24">
        <f>移輸入係数!$D86*投入係数表!CF84</f>
        <v>9.8522167487684735E-5</v>
      </c>
      <c r="CG86" s="24">
        <f>移輸入係数!$D86*投入係数表!CG84</f>
        <v>1.0226919329186649E-4</v>
      </c>
      <c r="CH86" s="24">
        <f>移輸入係数!$D86*投入係数表!CH84</f>
        <v>1.3704888076747372E-3</v>
      </c>
      <c r="CI86" s="24">
        <f>移輸入係数!$D86*投入係数表!CI84</f>
        <v>9.5019619678818017E-5</v>
      </c>
      <c r="CJ86" s="24">
        <f>移輸入係数!$D86*投入係数表!CJ84</f>
        <v>1.1211390900383863E-4</v>
      </c>
      <c r="CK86" s="24">
        <f>移輸入係数!$D86*投入係数表!CK84</f>
        <v>4.0693326294487719E-4</v>
      </c>
      <c r="CL86" s="24">
        <f>移輸入係数!$D86*投入係数表!CL84</f>
        <v>1.4243661570601085E-4</v>
      </c>
      <c r="CM86" s="24">
        <f>移輸入係数!$D86*投入係数表!CM84</f>
        <v>3.4478386530668257E-4</v>
      </c>
      <c r="CN86" s="24">
        <f>移輸入係数!$D86*投入係数表!CN84</f>
        <v>2.321043588271387E-4</v>
      </c>
      <c r="CO86" s="24">
        <f>移輸入係数!$D86*投入係数表!CO84</f>
        <v>2.1037944854757461E-4</v>
      </c>
      <c r="CP86" s="24">
        <f>移輸入係数!$D86*投入係数表!CP84</f>
        <v>4.0382188584061371E-4</v>
      </c>
      <c r="CQ86" s="24">
        <f>移輸入係数!$D86*投入係数表!CQ84</f>
        <v>2.1999251802810312E-4</v>
      </c>
      <c r="CR86" s="24">
        <f>移輸入係数!$D86*投入係数表!CR84</f>
        <v>5.0752418827207401E-4</v>
      </c>
      <c r="CS86" s="24">
        <f>移輸入係数!$D86*投入係数表!CS84</f>
        <v>1.7297242871984242E-4</v>
      </c>
      <c r="CT86" s="24">
        <f>移輸入係数!$D86*投入係数表!CT84</f>
        <v>1.7382871832261076E-4</v>
      </c>
      <c r="CU86" s="24">
        <f>移輸入係数!$D86*投入係数表!CU84</f>
        <v>4.6889434295827194E-4</v>
      </c>
      <c r="CV86" s="24">
        <f>移輸入係数!$D86*投入係数表!CV84</f>
        <v>9.9448166180192031E-5</v>
      </c>
      <c r="CW86" s="24">
        <f>移輸入係数!$D86*投入係数表!CW84</f>
        <v>4.8657656890532439E-5</v>
      </c>
      <c r="CX86" s="24">
        <f>移輸入係数!$D86*投入係数表!CX84</f>
        <v>8.7165304238549074E-4</v>
      </c>
      <c r="CY86" s="24">
        <f>移輸入係数!$D86*投入係数表!CY84</f>
        <v>1.2976938399121167E-4</v>
      </c>
      <c r="CZ86" s="24">
        <f>移輸入係数!$D86*投入係数表!CZ84</f>
        <v>6.2268131645880928E-4</v>
      </c>
      <c r="DA86" s="24">
        <f>移輸入係数!$D86*投入係数表!DA84</f>
        <v>3.7298556073065217E-4</v>
      </c>
      <c r="DB86" s="24">
        <f>移輸入係数!$D86*投入係数表!DB84</f>
        <v>2.201879527144133E-4</v>
      </c>
      <c r="DC86" s="24">
        <f>移輸入係数!$D86*投入係数表!DC84</f>
        <v>2.1195996842767912E-4</v>
      </c>
      <c r="DD86" s="24">
        <f>移輸入係数!$D86*投入係数表!DD84</f>
        <v>3.7264766163592328E-4</v>
      </c>
      <c r="DE86" s="24">
        <f>移輸入係数!$D86*投入係数表!DE84</f>
        <v>3.5511104087439742E-4</v>
      </c>
      <c r="DF86" s="24">
        <f>移輸入係数!$D86*投入係数表!DF84</f>
        <v>3.1034948050195654E-3</v>
      </c>
      <c r="DG86" s="27">
        <f>移輸入係数!$D86*投入係数表!DG84</f>
        <v>1.2514654845335258E-4</v>
      </c>
    </row>
    <row r="87" spans="2:111" x14ac:dyDescent="0.15">
      <c r="B87" s="36" t="s">
        <v>77</v>
      </c>
      <c r="C87" s="36" t="s">
        <v>192</v>
      </c>
      <c r="D87" s="23">
        <f>移輸入係数!$D87*投入係数表!D85</f>
        <v>0</v>
      </c>
      <c r="E87" s="24">
        <f>移輸入係数!$D87*投入係数表!E85</f>
        <v>0</v>
      </c>
      <c r="F87" s="24">
        <f>移輸入係数!$D87*投入係数表!F85</f>
        <v>2.2805017103762822E-4</v>
      </c>
      <c r="G87" s="24">
        <f>移輸入係数!$D87*投入係数表!G85</f>
        <v>0</v>
      </c>
      <c r="H87" s="24">
        <f>移輸入係数!$D87*投入係数表!H85</f>
        <v>0</v>
      </c>
      <c r="I87" s="24">
        <f>移輸入係数!$D87*投入係数表!I85</f>
        <v>0</v>
      </c>
      <c r="J87" s="24">
        <f>移輸入係数!$D87*投入係数表!J85</f>
        <v>0</v>
      </c>
      <c r="K87" s="24">
        <f>移輸入係数!$D87*投入係数表!K85</f>
        <v>9.2114171424412066E-5</v>
      </c>
      <c r="L87" s="24">
        <f>移輸入係数!$D87*投入係数表!L85</f>
        <v>9.5060849430724409E-5</v>
      </c>
      <c r="M87" s="24">
        <f>移輸入係数!$D87*投入係数表!M85</f>
        <v>0</v>
      </c>
      <c r="N87" s="24">
        <f>移輸入係数!$D87*投入係数表!N85</f>
        <v>0</v>
      </c>
      <c r="O87" s="24">
        <f>移輸入係数!$D87*投入係数表!O85</f>
        <v>3.9830876081296774E-4</v>
      </c>
      <c r="P87" s="24">
        <f>移輸入係数!$D87*投入係数表!P85</f>
        <v>7.2440239857395658E-4</v>
      </c>
      <c r="Q87" s="24">
        <f>移輸入係数!$D87*投入係数表!Q85</f>
        <v>2.8621116008480053E-4</v>
      </c>
      <c r="R87" s="24">
        <f>移輸入係数!$D87*投入係数表!R85</f>
        <v>4.8167127202867994E-4</v>
      </c>
      <c r="S87" s="24">
        <f>移輸入係数!$D87*投入係数表!S85</f>
        <v>2.7480063122968165E-4</v>
      </c>
      <c r="T87" s="24">
        <f>移輸入係数!$D87*投入係数表!T85</f>
        <v>2.6368412749761596E-4</v>
      </c>
      <c r="U87" s="24">
        <f>移輸入係数!$D87*投入係数表!U85</f>
        <v>6.3611675189000072E-4</v>
      </c>
      <c r="V87" s="24">
        <f>移輸入係数!$D87*投入係数表!V85</f>
        <v>0</v>
      </c>
      <c r="W87" s="24">
        <f>移輸入係数!$D87*投入係数表!W85</f>
        <v>1.7280120759965447E-4</v>
      </c>
      <c r="X87" s="24">
        <f>移輸入係数!$D87*投入係数表!X85</f>
        <v>0</v>
      </c>
      <c r="Y87" s="24">
        <f>移輸入係数!$D87*投入係数表!Y85</f>
        <v>0</v>
      </c>
      <c r="Z87" s="24">
        <f>移輸入係数!$D87*投入係数表!Z85</f>
        <v>2.3710949368757534E-3</v>
      </c>
      <c r="AA87" s="24">
        <f>移輸入係数!$D87*投入係数表!AA85</f>
        <v>0</v>
      </c>
      <c r="AB87" s="24">
        <f>移輸入係数!$D87*投入係数表!AB85</f>
        <v>2.9195108520608001E-3</v>
      </c>
      <c r="AC87" s="24">
        <f>移輸入係数!$D87*投入係数表!AC85</f>
        <v>3.5899853384525963E-4</v>
      </c>
      <c r="AD87" s="24">
        <f>移輸入係数!$D87*投入係数表!AD85</f>
        <v>0</v>
      </c>
      <c r="AE87" s="24">
        <f>移輸入係数!$D87*投入係数表!AE85</f>
        <v>0</v>
      </c>
      <c r="AF87" s="24">
        <f>移輸入係数!$D87*投入係数表!AF85</f>
        <v>3.2706756670815583E-4</v>
      </c>
      <c r="AG87" s="24">
        <f>移輸入係数!$D87*投入係数表!AG85</f>
        <v>4.6703041499487219E-4</v>
      </c>
      <c r="AH87" s="24">
        <f>移輸入係数!$D87*投入係数表!AH85</f>
        <v>3.9772642674449714E-5</v>
      </c>
      <c r="AI87" s="24">
        <f>移輸入係数!$D87*投入係数表!AI85</f>
        <v>6.128448137762252E-4</v>
      </c>
      <c r="AJ87" s="24">
        <f>移輸入係数!$D87*投入係数表!AJ85</f>
        <v>1.6397263330480632E-4</v>
      </c>
      <c r="AK87" s="24">
        <f>移輸入係数!$D87*投入係数表!AK85</f>
        <v>5.0133689839572198E-4</v>
      </c>
      <c r="AL87" s="24">
        <f>移輸入係数!$D87*投入係数表!AL85</f>
        <v>5.0556190560518261E-4</v>
      </c>
      <c r="AM87" s="24">
        <f>移輸入係数!$D87*投入係数表!AM85</f>
        <v>0</v>
      </c>
      <c r="AN87" s="24">
        <f>移輸入係数!$D87*投入係数表!AN85</f>
        <v>0</v>
      </c>
      <c r="AO87" s="24">
        <f>移輸入係数!$D87*投入係数表!AO85</f>
        <v>3.4937549130928489E-4</v>
      </c>
      <c r="AP87" s="24">
        <f>移輸入係数!$D87*投入係数表!AP85</f>
        <v>1.8642715450261748E-4</v>
      </c>
      <c r="AQ87" s="24">
        <f>移輸入係数!$D87*投入係数表!AQ85</f>
        <v>6.725386115631264E-4</v>
      </c>
      <c r="AR87" s="24">
        <f>移輸入係数!$D87*投入係数表!AR85</f>
        <v>1.7129171120180932E-4</v>
      </c>
      <c r="AS87" s="24">
        <f>移輸入係数!$D87*投入係数表!AS85</f>
        <v>7.7937476932548016E-4</v>
      </c>
      <c r="AT87" s="24">
        <f>移輸入係数!$D87*投入係数表!AT85</f>
        <v>4.6253519017573971E-4</v>
      </c>
      <c r="AU87" s="24">
        <f>移輸入係数!$D87*投入係数表!AU85</f>
        <v>5.4517680633994596E-4</v>
      </c>
      <c r="AV87" s="24">
        <f>移輸入係数!$D87*投入係数表!AV85</f>
        <v>8.4841529113969789E-4</v>
      </c>
      <c r="AW87" s="24">
        <f>移輸入係数!$D87*投入係数表!AW85</f>
        <v>1.1609931697383797E-3</v>
      </c>
      <c r="AX87" s="24">
        <f>移輸入係数!$D87*投入係数表!AX85</f>
        <v>0</v>
      </c>
      <c r="AY87" s="24">
        <f>移輸入係数!$D87*投入係数表!AY85</f>
        <v>5.9453094183452217E-4</v>
      </c>
      <c r="AZ87" s="24">
        <f>移輸入係数!$D87*投入係数表!AZ85</f>
        <v>5.1781363413501479E-4</v>
      </c>
      <c r="BA87" s="24">
        <f>移輸入係数!$D87*投入係数表!BA85</f>
        <v>2.7097677586064079E-4</v>
      </c>
      <c r="BB87" s="24">
        <f>移輸入係数!$D87*投入係数表!BB85</f>
        <v>4.576896903905621E-4</v>
      </c>
      <c r="BC87" s="24">
        <f>移輸入係数!$D87*投入係数表!BC85</f>
        <v>4.9913647465266598E-4</v>
      </c>
      <c r="BD87" s="24">
        <f>移輸入係数!$D87*投入係数表!BD85</f>
        <v>8.3593837096326471E-4</v>
      </c>
      <c r="BE87" s="24">
        <f>移輸入係数!$D87*投入係数表!BE85</f>
        <v>7.8082772352521964E-6</v>
      </c>
      <c r="BF87" s="24">
        <f>移輸入係数!$D87*投入係数表!BF85</f>
        <v>0</v>
      </c>
      <c r="BG87" s="24">
        <f>移輸入係数!$D87*投入係数表!BG85</f>
        <v>1.4864583643012155E-4</v>
      </c>
      <c r="BH87" s="24">
        <f>移輸入係数!$D87*投入係数表!BH85</f>
        <v>3.4746309219616835E-4</v>
      </c>
      <c r="BI87" s="24">
        <f>移輸入係数!$D87*投入係数表!BI85</f>
        <v>1.3795006207752795E-4</v>
      </c>
      <c r="BJ87" s="24">
        <f>移輸入係数!$D87*投入係数表!BJ85</f>
        <v>1.6624154855093809E-4</v>
      </c>
      <c r="BK87" s="24">
        <f>移輸入係数!$D87*投入係数表!BK85</f>
        <v>4.6967596901449394E-4</v>
      </c>
      <c r="BL87" s="24">
        <f>移輸入係数!$D87*投入係数表!BL85</f>
        <v>0</v>
      </c>
      <c r="BM87" s="24">
        <f>移輸入係数!$D87*投入係数表!BM85</f>
        <v>1.1202269444040779E-4</v>
      </c>
      <c r="BN87" s="24">
        <f>移輸入係数!$D87*投入係数表!BN85</f>
        <v>2.1262064610904225E-4</v>
      </c>
      <c r="BO87" s="24">
        <f>移輸入係数!$D87*投入係数表!BO85</f>
        <v>9.1350909705652792E-5</v>
      </c>
      <c r="BP87" s="24">
        <f>移輸入係数!$D87*投入係数表!BP85</f>
        <v>2.7111595981334398E-4</v>
      </c>
      <c r="BQ87" s="24">
        <f>移輸入係数!$D87*投入係数表!BQ85</f>
        <v>3.2527484783267377E-4</v>
      </c>
      <c r="BR87" s="24">
        <f>移輸入係数!$D87*投入係数表!BR85</f>
        <v>1.2005783828296749E-4</v>
      </c>
      <c r="BS87" s="24">
        <f>移輸入係数!$D87*投入係数表!BS85</f>
        <v>9.8553248739420563E-4</v>
      </c>
      <c r="BT87" s="24">
        <f>移輸入係数!$D87*投入係数表!BT85</f>
        <v>4.123546696397219E-3</v>
      </c>
      <c r="BU87" s="24">
        <f>移輸入係数!$D87*投入係数表!BU85</f>
        <v>1.714563549266899E-3</v>
      </c>
      <c r="BV87" s="24">
        <f>移輸入係数!$D87*投入係数表!BV85</f>
        <v>1.1121984671210821E-3</v>
      </c>
      <c r="BW87" s="24">
        <f>移輸入係数!$D87*投入係数表!BW85</f>
        <v>1.7953003255442819E-4</v>
      </c>
      <c r="BX87" s="24">
        <f>移輸入係数!$D87*投入係数表!BX85</f>
        <v>1.0712946595961219E-4</v>
      </c>
      <c r="BY87" s="24">
        <f>移輸入係数!$D87*投入係数表!BY85</f>
        <v>0</v>
      </c>
      <c r="BZ87" s="24">
        <f>移輸入係数!$D87*投入係数表!BZ85</f>
        <v>0</v>
      </c>
      <c r="CA87" s="24">
        <f>移輸入係数!$D87*投入係数表!CA85</f>
        <v>1.1102204084881292E-4</v>
      </c>
      <c r="CB87" s="24">
        <f>移輸入係数!$D87*投入係数表!CB85</f>
        <v>0</v>
      </c>
      <c r="CC87" s="24">
        <f>移輸入係数!$D87*投入係数表!CC85</f>
        <v>0</v>
      </c>
      <c r="CD87" s="24">
        <f>移輸入係数!$D87*投入係数表!CD85</f>
        <v>0</v>
      </c>
      <c r="CE87" s="24">
        <f>移輸入係数!$D87*投入係数表!CE85</f>
        <v>8.6313193588162778E-4</v>
      </c>
      <c r="CF87" s="24">
        <f>移輸入係数!$D87*投入係数表!CF85</f>
        <v>1.6420361247947453E-4</v>
      </c>
      <c r="CG87" s="24">
        <f>移輸入係数!$D87*投入係数表!CG85</f>
        <v>7.0499948785019006E-5</v>
      </c>
      <c r="CH87" s="24">
        <f>移輸入係数!$D87*投入係数表!CH85</f>
        <v>2.3755139333028776E-2</v>
      </c>
      <c r="CI87" s="24">
        <f>移輸入係数!$D87*投入係数表!CI85</f>
        <v>7.9309351866903343E-4</v>
      </c>
      <c r="CJ87" s="24">
        <f>移輸入係数!$D87*投入係数表!CJ85</f>
        <v>1.0549858869754612E-3</v>
      </c>
      <c r="CK87" s="24">
        <f>移輸入係数!$D87*投入係数表!CK85</f>
        <v>2.397606792486033E-3</v>
      </c>
      <c r="CL87" s="24">
        <f>移輸入係数!$D87*投入係数表!CL85</f>
        <v>9.8518659196657481E-4</v>
      </c>
      <c r="CM87" s="24">
        <f>移輸入係数!$D87*投入係数表!CM85</f>
        <v>6.1065540514865339E-3</v>
      </c>
      <c r="CN87" s="24">
        <f>移輸入係数!$D87*投入係数表!CN85</f>
        <v>8.5670495957293306E-4</v>
      </c>
      <c r="CO87" s="24">
        <f>移輸入係数!$D87*投入係数表!CO85</f>
        <v>1.2153451272850948E-3</v>
      </c>
      <c r="CP87" s="24">
        <f>移輸入係数!$D87*投入係数表!CP85</f>
        <v>2.217527750183316E-3</v>
      </c>
      <c r="CQ87" s="24">
        <f>移輸入係数!$D87*投入係数表!CQ85</f>
        <v>4.4754161596521306E-4</v>
      </c>
      <c r="CR87" s="24">
        <f>移輸入係数!$D87*投入係数表!CR85</f>
        <v>5.1889847710369508E-5</v>
      </c>
      <c r="CS87" s="24">
        <f>移輸入係数!$D87*投入係数表!CS85</f>
        <v>7.668285451244581E-5</v>
      </c>
      <c r="CT87" s="24">
        <f>移輸入係数!$D87*投入係数表!CT85</f>
        <v>1.4029411721100019E-4</v>
      </c>
      <c r="CU87" s="24">
        <f>移輸入係数!$D87*投入係数表!CU85</f>
        <v>3.6083261081619388E-3</v>
      </c>
      <c r="CV87" s="24">
        <f>移輸入係数!$D87*投入係数表!CV85</f>
        <v>1.0035456252499709E-3</v>
      </c>
      <c r="CW87" s="24">
        <f>移輸入係数!$D87*投入係数表!CW85</f>
        <v>1.8854842045081318E-3</v>
      </c>
      <c r="CX87" s="24">
        <f>移輸入係数!$D87*投入係数表!CX85</f>
        <v>1.9195058511738348E-4</v>
      </c>
      <c r="CY87" s="24">
        <f>移輸入係数!$D87*投入係数表!CY85</f>
        <v>1.6969537612443282E-3</v>
      </c>
      <c r="CZ87" s="24">
        <f>移輸入係数!$D87*投入係数表!CZ85</f>
        <v>4.5663296540312685E-4</v>
      </c>
      <c r="DA87" s="24">
        <f>移輸入係数!$D87*投入係数表!DA85</f>
        <v>1.6718550184288784E-4</v>
      </c>
      <c r="DB87" s="24">
        <f>移輸入係数!$D87*投入係数表!DB85</f>
        <v>5.97786354247421E-4</v>
      </c>
      <c r="DC87" s="24">
        <f>移輸入係数!$D87*投入係数表!DC85</f>
        <v>1.0775892444675125E-3</v>
      </c>
      <c r="DD87" s="24">
        <f>移輸入係数!$D87*投入係数表!DD85</f>
        <v>5.5897149245388487E-4</v>
      </c>
      <c r="DE87" s="24">
        <f>移輸入係数!$D87*投入係数表!DE85</f>
        <v>9.0255124905766883E-4</v>
      </c>
      <c r="DF87" s="24">
        <f>移輸入係数!$D87*投入係数表!DF85</f>
        <v>0</v>
      </c>
      <c r="DG87" s="27">
        <f>移輸入係数!$D87*投入係数表!DG85</f>
        <v>1.3766120329868781E-3</v>
      </c>
    </row>
    <row r="88" spans="2:111" x14ac:dyDescent="0.15">
      <c r="B88" s="36" t="s">
        <v>78</v>
      </c>
      <c r="C88" s="36" t="s">
        <v>193</v>
      </c>
      <c r="D88" s="23">
        <f>移輸入係数!$D88*投入係数表!D86</f>
        <v>4.1717722493748099E-4</v>
      </c>
      <c r="E88" s="24">
        <f>移輸入係数!$D88*投入係数表!E86</f>
        <v>1.035561872935012E-3</v>
      </c>
      <c r="F88" s="24">
        <f>移輸入係数!$D88*投入係数表!F86</f>
        <v>2.7241706651818241E-4</v>
      </c>
      <c r="G88" s="24">
        <f>移輸入係数!$D88*投入係数表!G86</f>
        <v>0</v>
      </c>
      <c r="H88" s="24">
        <f>移輸入係数!$D88*投入係数表!H86</f>
        <v>0</v>
      </c>
      <c r="I88" s="24">
        <f>移輸入係数!$D88*投入係数表!I86</f>
        <v>0</v>
      </c>
      <c r="J88" s="24">
        <f>移輸入係数!$D88*投入係数表!J86</f>
        <v>0</v>
      </c>
      <c r="K88" s="24">
        <f>移輸入係数!$D88*投入係数表!K86</f>
        <v>7.9678581399243525E-4</v>
      </c>
      <c r="L88" s="24">
        <f>移輸入係数!$D88*投入係数表!L86</f>
        <v>6.9363946715220919E-4</v>
      </c>
      <c r="M88" s="24">
        <f>移輸入係数!$D88*投入係数表!M86</f>
        <v>1.1304878580588925E-3</v>
      </c>
      <c r="N88" s="24">
        <f>移輸入係数!$D88*投入係数表!N86</f>
        <v>0</v>
      </c>
      <c r="O88" s="24">
        <f>移輸入係数!$D88*投入係数表!O86</f>
        <v>2.3789963343473567E-4</v>
      </c>
      <c r="P88" s="24">
        <f>移輸入係数!$D88*投入係数表!P86</f>
        <v>3.2314094917249128E-4</v>
      </c>
      <c r="Q88" s="24">
        <f>移輸入係数!$D88*投入係数表!Q86</f>
        <v>7.2936098524532898E-4</v>
      </c>
      <c r="R88" s="24">
        <f>移輸入係数!$D88*投入係数表!R86</f>
        <v>6.1294851342340079E-4</v>
      </c>
      <c r="S88" s="24">
        <f>移輸入係数!$D88*投入係数表!S86</f>
        <v>3.3712678308330307E-3</v>
      </c>
      <c r="T88" s="24">
        <f>移輸入係数!$D88*投入係数表!T86</f>
        <v>7.9412023752433206E-4</v>
      </c>
      <c r="U88" s="24">
        <f>移輸入係数!$D88*投入係数表!U86</f>
        <v>7.1603372638941697E-4</v>
      </c>
      <c r="V88" s="24">
        <f>移輸入係数!$D88*投入係数表!V86</f>
        <v>3.7910150323142817E-4</v>
      </c>
      <c r="W88" s="24">
        <f>移輸入係数!$D88*投入係数表!W86</f>
        <v>1.2385168890927106E-4</v>
      </c>
      <c r="X88" s="24">
        <f>移輸入係数!$D88*投入係数表!X86</f>
        <v>0</v>
      </c>
      <c r="Y88" s="24">
        <f>移輸入係数!$D88*投入係数表!Y86</f>
        <v>4.9087685912563349E-4</v>
      </c>
      <c r="Z88" s="24">
        <f>移輸入係数!$D88*投入係数表!Z86</f>
        <v>5.3222393136847677E-4</v>
      </c>
      <c r="AA88" s="24">
        <f>移輸入係数!$D88*投入係数表!AA86</f>
        <v>8.0909566288419818E-4</v>
      </c>
      <c r="AB88" s="24">
        <f>移輸入係数!$D88*投入係数表!AB86</f>
        <v>4.9023552503348685E-4</v>
      </c>
      <c r="AC88" s="24">
        <f>移輸入係数!$D88*投入係数表!AC86</f>
        <v>6.7016375613281639E-4</v>
      </c>
      <c r="AD88" s="24">
        <f>移輸入係数!$D88*投入係数表!AD86</f>
        <v>0</v>
      </c>
      <c r="AE88" s="24">
        <f>移輸入係数!$D88*投入係数表!AE86</f>
        <v>1.8723335998154084E-3</v>
      </c>
      <c r="AF88" s="24">
        <f>移輸入係数!$D88*投入係数表!AF86</f>
        <v>3.0387636325488967E-4</v>
      </c>
      <c r="AG88" s="24">
        <f>移輸入係数!$D88*投入係数表!AG86</f>
        <v>2.886409287825777E-4</v>
      </c>
      <c r="AH88" s="24">
        <f>移輸入係数!$D88*投入係数表!AH86</f>
        <v>2.3755182019270965E-5</v>
      </c>
      <c r="AI88" s="24">
        <f>移輸入係数!$D88*投入係数表!AI86</f>
        <v>7.5663954635559404E-4</v>
      </c>
      <c r="AJ88" s="24">
        <f>移輸入係数!$D88*投入係数表!AJ86</f>
        <v>2.5967779127559921E-3</v>
      </c>
      <c r="AK88" s="24">
        <f>移輸入係数!$D88*投入係数表!AK86</f>
        <v>7.9849521168598274E-4</v>
      </c>
      <c r="AL88" s="24">
        <f>移輸入係数!$D88*投入係数表!AL86</f>
        <v>1.0612585760443789E-3</v>
      </c>
      <c r="AM88" s="24">
        <f>移輸入係数!$D88*投入係数表!AM86</f>
        <v>0</v>
      </c>
      <c r="AN88" s="24">
        <f>移輸入係数!$D88*投入係数表!AN86</f>
        <v>0</v>
      </c>
      <c r="AO88" s="24">
        <f>移輸入係数!$D88*投入係数表!AO86</f>
        <v>1.304206520964965E-3</v>
      </c>
      <c r="AP88" s="24">
        <f>移輸入係数!$D88*投入係数表!AP86</f>
        <v>6.2070927544091996E-4</v>
      </c>
      <c r="AQ88" s="24">
        <f>移輸入係数!$D88*投入係数表!AQ86</f>
        <v>2.0530844673541219E-4</v>
      </c>
      <c r="AR88" s="24">
        <f>移輸入係数!$D88*投入係数表!AR86</f>
        <v>4.7548231044216362E-4</v>
      </c>
      <c r="AS88" s="24">
        <f>移輸入係数!$D88*投入係数表!AS86</f>
        <v>4.0434879440739784E-4</v>
      </c>
      <c r="AT88" s="24">
        <f>移輸入係数!$D88*投入係数表!AT86</f>
        <v>3.6432433315036208E-4</v>
      </c>
      <c r="AU88" s="24">
        <f>移輸入係数!$D88*投入係数表!AU86</f>
        <v>3.4307910422690937E-4</v>
      </c>
      <c r="AV88" s="24">
        <f>移輸入係数!$D88*投入係数表!AV86</f>
        <v>2.52673601611355E-4</v>
      </c>
      <c r="AW88" s="24">
        <f>移輸入係数!$D88*投入係数表!AW86</f>
        <v>3.2214282075536681E-4</v>
      </c>
      <c r="AX88" s="24">
        <f>移輸入係数!$D88*投入係数表!AX86</f>
        <v>0</v>
      </c>
      <c r="AY88" s="24">
        <f>移輸入係数!$D88*投入係数表!AY86</f>
        <v>2.4507603606039772E-4</v>
      </c>
      <c r="AZ88" s="24">
        <f>移輸入係数!$D88*投入係数表!AZ86</f>
        <v>3.7250954861580511E-4</v>
      </c>
      <c r="BA88" s="24">
        <f>移輸入係数!$D88*投入係数表!BA86</f>
        <v>3.5045187977409466E-4</v>
      </c>
      <c r="BB88" s="24">
        <f>移輸入係数!$D88*投入係数表!BB86</f>
        <v>2.7336634360874799E-4</v>
      </c>
      <c r="BC88" s="24">
        <f>移輸入係数!$D88*投入係数表!BC86</f>
        <v>3.2549544663250791E-4</v>
      </c>
      <c r="BD88" s="24">
        <f>移輸入係数!$D88*投入係数表!BD86</f>
        <v>2.6936539668299134E-4</v>
      </c>
      <c r="BE88" s="24">
        <f>移輸入係数!$D88*投入係数表!BE86</f>
        <v>1.1659210609828561E-5</v>
      </c>
      <c r="BF88" s="24">
        <f>移輸入係数!$D88*投入係数表!BF86</f>
        <v>0</v>
      </c>
      <c r="BG88" s="24">
        <f>移輸入係数!$D88*投入係数表!BG86</f>
        <v>5.8596354625135383E-4</v>
      </c>
      <c r="BH88" s="24">
        <f>移輸入係数!$D88*投入係数表!BH86</f>
        <v>3.188599241238482E-4</v>
      </c>
      <c r="BI88" s="24">
        <f>移輸入係数!$D88*投入係数表!BI86</f>
        <v>3.295761723499049E-4</v>
      </c>
      <c r="BJ88" s="24">
        <f>移輸入係数!$D88*投入係数表!BJ86</f>
        <v>2.1099818076914534E-4</v>
      </c>
      <c r="BK88" s="24">
        <f>移輸入係数!$D88*投入係数表!BK86</f>
        <v>5.1764368568136025E-4</v>
      </c>
      <c r="BL88" s="24">
        <f>移輸入係数!$D88*投入係数表!BL86</f>
        <v>1.0454425876225621E-3</v>
      </c>
      <c r="BM88" s="24">
        <f>移輸入係数!$D88*投入係数表!BM86</f>
        <v>5.4886484451119072E-4</v>
      </c>
      <c r="BN88" s="24">
        <f>移輸入係数!$D88*投入係数表!BN86</f>
        <v>5.6954379285907152E-4</v>
      </c>
      <c r="BO88" s="24">
        <f>移輸入係数!$D88*投入係数表!BO86</f>
        <v>5.353068643778018E-4</v>
      </c>
      <c r="BP88" s="24">
        <f>移輸入係数!$D88*投入係数表!BP86</f>
        <v>6.2329801651210927E-4</v>
      </c>
      <c r="BQ88" s="24">
        <f>移輸入係数!$D88*投入係数表!BQ86</f>
        <v>2.7566758041897634E-4</v>
      </c>
      <c r="BR88" s="24">
        <f>移輸入係数!$D88*投入係数表!BR86</f>
        <v>8.4256283745107489E-4</v>
      </c>
      <c r="BS88" s="24">
        <f>移輸入係数!$D88*投入係数表!BS86</f>
        <v>1.4201691315907146E-4</v>
      </c>
      <c r="BT88" s="24">
        <f>移輸入係数!$D88*投入係数表!BT86</f>
        <v>1.1939218016988625E-4</v>
      </c>
      <c r="BU88" s="24">
        <f>移輸入係数!$D88*投入係数表!BU86</f>
        <v>7.9198684245565071E-5</v>
      </c>
      <c r="BV88" s="24">
        <f>移輸入係数!$D88*投入係数表!BV86</f>
        <v>7.123155688999497E-5</v>
      </c>
      <c r="BW88" s="24">
        <f>移輸入係数!$D88*投入係数表!BW86</f>
        <v>4.5987699838997529E-5</v>
      </c>
      <c r="BX88" s="24">
        <f>移輸入係数!$D88*投入係数表!BX86</f>
        <v>3.9991055917638525E-5</v>
      </c>
      <c r="BY88" s="24">
        <f>移輸入係数!$D88*投入係数表!BY86</f>
        <v>2.2877853853592133E-6</v>
      </c>
      <c r="BZ88" s="24">
        <f>移輸入係数!$D88*投入係数表!BZ86</f>
        <v>3.8201928514057344E-5</v>
      </c>
      <c r="CA88" s="24">
        <f>移輸入係数!$D88*投入係数表!CA86</f>
        <v>5.1724779602547403E-4</v>
      </c>
      <c r="CB88" s="24">
        <f>移輸入係数!$D88*投入係数表!CB86</f>
        <v>3.1185670441367236E-4</v>
      </c>
      <c r="CC88" s="24">
        <f>移輸入係数!$D88*投入係数表!CC86</f>
        <v>0</v>
      </c>
      <c r="CD88" s="24">
        <f>移輸入係数!$D88*投入係数表!CD86</f>
        <v>0</v>
      </c>
      <c r="CE88" s="24">
        <f>移輸入係数!$D88*投入係数表!CE86</f>
        <v>2.2093998212371711E-3</v>
      </c>
      <c r="CF88" s="24">
        <f>移輸入係数!$D88*投入係数表!CF86</f>
        <v>5.8844770279912806E-5</v>
      </c>
      <c r="CG88" s="24">
        <f>移輸入係数!$D88*投入係数表!CG86</f>
        <v>6.386675940924007E-5</v>
      </c>
      <c r="CH88" s="24">
        <f>移輸入係数!$D88*投入係数表!CH86</f>
        <v>4.9113474326816214E-3</v>
      </c>
      <c r="CI88" s="24">
        <f>移輸入係数!$D88*投入係数表!CI86</f>
        <v>4.8901998850744288E-5</v>
      </c>
      <c r="CJ88" s="24">
        <f>移輸入係数!$D88*投入係数表!CJ86</f>
        <v>4.3578653256828055E-5</v>
      </c>
      <c r="CK88" s="24">
        <f>移輸入係数!$D88*投入係数表!CK86</f>
        <v>2.4305082792905352E-4</v>
      </c>
      <c r="CL88" s="24">
        <f>移輸入係数!$D88*投入係数表!CL86</f>
        <v>7.0894788996903797E-5</v>
      </c>
      <c r="CM88" s="24">
        <f>移輸入係数!$D88*投入係数表!CM86</f>
        <v>3.9362090279507352E-4</v>
      </c>
      <c r="CN88" s="24">
        <f>移輸入係数!$D88*投入係数表!CN86</f>
        <v>6.2870621261524294E-5</v>
      </c>
      <c r="CO88" s="24">
        <f>移輸入係数!$D88*投入係数表!CO86</f>
        <v>9.2339968217200735E-5</v>
      </c>
      <c r="CP88" s="24">
        <f>移輸入係数!$D88*投入係数表!CP86</f>
        <v>2.1957424280392399E-4</v>
      </c>
      <c r="CQ88" s="24">
        <f>移輸入係数!$D88*投入係数表!CQ86</f>
        <v>3.7675924556898453E-4</v>
      </c>
      <c r="CR88" s="24">
        <f>移輸入係数!$D88*投入係数表!CR86</f>
        <v>2.4454304299918479E-4</v>
      </c>
      <c r="CS88" s="24">
        <f>移輸入係数!$D88*投入係数表!CS86</f>
        <v>1.5066889261206433E-4</v>
      </c>
      <c r="CT88" s="24">
        <f>移輸入係数!$D88*投入係数表!CT86</f>
        <v>1.3008569576397578E-4</v>
      </c>
      <c r="CU88" s="24">
        <f>移輸入係数!$D88*投入係数表!CU86</f>
        <v>2.6685465753694467E-4</v>
      </c>
      <c r="CV88" s="24">
        <f>移輸入係数!$D88*投入係数表!CV86</f>
        <v>5.2706199110570452E-5</v>
      </c>
      <c r="CW88" s="24">
        <f>移輸入係数!$D88*投入係数表!CW86</f>
        <v>3.8507115175202958E-4</v>
      </c>
      <c r="CX88" s="24">
        <f>移輸入係数!$D88*投入係数表!CX86</f>
        <v>3.3953961967876731E-4</v>
      </c>
      <c r="CY88" s="24">
        <f>移輸入係数!$D88*投入係数表!CY86</f>
        <v>7.3492484023798235E-5</v>
      </c>
      <c r="CZ88" s="24">
        <f>移輸入係数!$D88*投入係数表!CZ86</f>
        <v>4.7108805339309912E-4</v>
      </c>
      <c r="DA88" s="24">
        <f>移輸入係数!$D88*投入係数表!DA86</f>
        <v>4.9382217860417289E-4</v>
      </c>
      <c r="DB88" s="24">
        <f>移輸入係数!$D88*投入係数表!DB86</f>
        <v>1.4439726165315291E-4</v>
      </c>
      <c r="DC88" s="24">
        <f>移輸入係数!$D88*投入係数表!DC86</f>
        <v>7.705684730611774E-5</v>
      </c>
      <c r="DD88" s="24">
        <f>移輸入係数!$D88*投入係数表!DD86</f>
        <v>2.2257291534977274E-4</v>
      </c>
      <c r="DE88" s="24">
        <f>移輸入係数!$D88*投入係数表!DE86</f>
        <v>1.1715677442060653E-4</v>
      </c>
      <c r="DF88" s="24">
        <f>移輸入係数!$D88*投入係数表!DF86</f>
        <v>1.8536380544927329E-3</v>
      </c>
      <c r="DG88" s="27">
        <f>移輸入係数!$D88*投入係数表!DG86</f>
        <v>2.4915610644958109E-5</v>
      </c>
    </row>
    <row r="89" spans="2:111" x14ac:dyDescent="0.15">
      <c r="B89" s="36" t="s">
        <v>79</v>
      </c>
      <c r="C89" s="36" t="s">
        <v>194</v>
      </c>
      <c r="D89" s="23">
        <f>移輸入係数!$D89*投入係数表!D87</f>
        <v>2.2304697744308793E-3</v>
      </c>
      <c r="E89" s="24">
        <f>移輸入係数!$D89*投入係数表!E87</f>
        <v>4.1708991142774699E-3</v>
      </c>
      <c r="F89" s="24">
        <f>移輸入係数!$D89*投入係数表!F87</f>
        <v>1.0342499512311198E-3</v>
      </c>
      <c r="G89" s="24">
        <f>移輸入係数!$D89*投入係数表!G87</f>
        <v>1.6885574692100647E-4</v>
      </c>
      <c r="H89" s="24">
        <f>移輸入係数!$D89*投入係数表!H87</f>
        <v>0</v>
      </c>
      <c r="I89" s="24">
        <f>移輸入係数!$D89*投入係数表!I87</f>
        <v>0</v>
      </c>
      <c r="J89" s="24">
        <f>移輸入係数!$D89*投入係数表!J87</f>
        <v>0</v>
      </c>
      <c r="K89" s="24">
        <f>移輸入係数!$D89*投入係数表!K87</f>
        <v>2.8867511838247435E-3</v>
      </c>
      <c r="L89" s="24">
        <f>移輸入係数!$D89*投入係数表!L87</f>
        <v>2.5176165116649846E-3</v>
      </c>
      <c r="M89" s="24">
        <f>移輸入係数!$D89*投入係数表!M87</f>
        <v>2.6705617037256966E-2</v>
      </c>
      <c r="N89" s="24">
        <f>移輸入係数!$D89*投入係数表!N87</f>
        <v>0</v>
      </c>
      <c r="O89" s="24">
        <f>移輸入係数!$D89*投入係数表!O87</f>
        <v>1.699138931271474E-3</v>
      </c>
      <c r="P89" s="24">
        <f>移輸入係数!$D89*投入係数表!P87</f>
        <v>1.9509329178590707E-3</v>
      </c>
      <c r="Q89" s="24">
        <f>移輸入係数!$D89*投入係数表!Q87</f>
        <v>1.7997727319824901E-3</v>
      </c>
      <c r="R89" s="24">
        <f>移輸入係数!$D89*投入係数表!R87</f>
        <v>2.0903332386723447E-3</v>
      </c>
      <c r="S89" s="24">
        <f>移輸入係数!$D89*投入係数表!S87</f>
        <v>7.5856685849997416E-3</v>
      </c>
      <c r="T89" s="24">
        <f>移輸入係数!$D89*投入係数表!T87</f>
        <v>2.9798989321266822E-3</v>
      </c>
      <c r="U89" s="24">
        <f>移輸入係数!$D89*投入係数表!U87</f>
        <v>2.1240530033584653E-3</v>
      </c>
      <c r="V89" s="24">
        <f>移輸入係数!$D89*投入係数表!V87</f>
        <v>4.1122419514425922E-3</v>
      </c>
      <c r="W89" s="24">
        <f>移輸入係数!$D89*投入係数表!W87</f>
        <v>8.2910221230006985E-4</v>
      </c>
      <c r="X89" s="24">
        <f>移輸入係数!$D89*投入係数表!X87</f>
        <v>0</v>
      </c>
      <c r="Y89" s="24">
        <f>移輸入係数!$D89*投入係数表!Y87</f>
        <v>1.2646179031791467E-3</v>
      </c>
      <c r="Z89" s="24">
        <f>移輸入係数!$D89*投入係数表!Z87</f>
        <v>1.8098041723975224E-3</v>
      </c>
      <c r="AA89" s="24">
        <f>移輸入係数!$D89*投入係数表!AA87</f>
        <v>4.0372055126916681E-3</v>
      </c>
      <c r="AB89" s="24">
        <f>移輸入係数!$D89*投入係数表!AB87</f>
        <v>1.8645782323721712E-3</v>
      </c>
      <c r="AC89" s="24">
        <f>移輸入係数!$D89*投入係数表!AC87</f>
        <v>2.576388464409145E-3</v>
      </c>
      <c r="AD89" s="24">
        <f>移輸入係数!$D89*投入係数表!AD87</f>
        <v>0</v>
      </c>
      <c r="AE89" s="24">
        <f>移輸入係数!$D89*投入係数表!AE87</f>
        <v>5.9575514432163726E-3</v>
      </c>
      <c r="AF89" s="24">
        <f>移輸入係数!$D89*投入係数表!AF87</f>
        <v>1.9483188830449751E-3</v>
      </c>
      <c r="AG89" s="24">
        <f>移輸入係数!$D89*投入係数表!AG87</f>
        <v>1.2829330580114034E-3</v>
      </c>
      <c r="AH89" s="24">
        <f>移輸入係数!$D89*投入係数表!AH87</f>
        <v>1.1691548407564243E-3</v>
      </c>
      <c r="AI89" s="24">
        <f>移輸入係数!$D89*投入係数表!AI87</f>
        <v>4.1304103592728E-3</v>
      </c>
      <c r="AJ89" s="24">
        <f>移輸入係数!$D89*投入係数表!AJ87</f>
        <v>5.3558066289245039E-3</v>
      </c>
      <c r="AK89" s="24">
        <f>移輸入係数!$D89*投入係数表!AK87</f>
        <v>5.3051975690239376E-3</v>
      </c>
      <c r="AL89" s="24">
        <f>移輸入係数!$D89*投入係数表!AL87</f>
        <v>5.3455679711585631E-3</v>
      </c>
      <c r="AM89" s="24">
        <f>移輸入係数!$D89*投入係数表!AM87</f>
        <v>0</v>
      </c>
      <c r="AN89" s="24">
        <f>移輸入係数!$D89*投入係数表!AN87</f>
        <v>0</v>
      </c>
      <c r="AO89" s="24">
        <f>移輸入係数!$D89*投入係数表!AO87</f>
        <v>4.8666258950721582E-3</v>
      </c>
      <c r="AP89" s="24">
        <f>移輸入係数!$D89*投入係数表!AP87</f>
        <v>2.5561570996529819E-3</v>
      </c>
      <c r="AQ89" s="24">
        <f>移輸入係数!$D89*投入係数表!AQ87</f>
        <v>3.9549483548512619E-3</v>
      </c>
      <c r="AR89" s="24">
        <f>移輸入係数!$D89*投入係数表!AR87</f>
        <v>5.2852153837134649E-3</v>
      </c>
      <c r="AS89" s="24">
        <f>移輸入係数!$D89*投入係数表!AS87</f>
        <v>1.7004559832059737E-3</v>
      </c>
      <c r="AT89" s="24">
        <f>移輸入係数!$D89*投入係数表!AT87</f>
        <v>1.9762678312862446E-3</v>
      </c>
      <c r="AU89" s="24">
        <f>移輸入係数!$D89*投入係数表!AU87</f>
        <v>1.62401676073989E-3</v>
      </c>
      <c r="AV89" s="24">
        <f>移輸入係数!$D89*投入係数表!AV87</f>
        <v>1.1921651418861511E-3</v>
      </c>
      <c r="AW89" s="24">
        <f>移輸入係数!$D89*投入係数表!AW87</f>
        <v>2.1614953861349025E-3</v>
      </c>
      <c r="AX89" s="24">
        <f>移輸入係数!$D89*投入係数表!AX87</f>
        <v>0</v>
      </c>
      <c r="AY89" s="24">
        <f>移輸入係数!$D89*投入係数表!AY87</f>
        <v>1.2603494941237912E-3</v>
      </c>
      <c r="AZ89" s="24">
        <f>移輸入係数!$D89*投入係数表!AZ87</f>
        <v>1.9945474988433869E-3</v>
      </c>
      <c r="BA89" s="24">
        <f>移輸入係数!$D89*投入係数表!BA87</f>
        <v>1.7028740745496593E-3</v>
      </c>
      <c r="BB89" s="24">
        <f>移輸入係数!$D89*投入係数表!BB87</f>
        <v>1.378609583513609E-3</v>
      </c>
      <c r="BC89" s="24">
        <f>移輸入係数!$D89*投入係数表!BC87</f>
        <v>2.5171969731653762E-3</v>
      </c>
      <c r="BD89" s="24">
        <f>移輸入係数!$D89*投入係数表!BD87</f>
        <v>1.0592507201060654E-3</v>
      </c>
      <c r="BE89" s="24">
        <f>移輸入係数!$D89*投入係数表!BE87</f>
        <v>1.4075908718205131E-3</v>
      </c>
      <c r="BF89" s="24">
        <f>移輸入係数!$D89*投入係数表!BF87</f>
        <v>0</v>
      </c>
      <c r="BG89" s="24">
        <f>移輸入係数!$D89*投入係数表!BG87</f>
        <v>1.5794055651479609E-3</v>
      </c>
      <c r="BH89" s="24">
        <f>移輸入係数!$D89*投入係数表!BH87</f>
        <v>1.1286445455997976E-3</v>
      </c>
      <c r="BI89" s="24">
        <f>移輸入係数!$D89*投入係数表!BI87</f>
        <v>1.2512583904396365E-3</v>
      </c>
      <c r="BJ89" s="24">
        <f>移輸入係数!$D89*投入係数表!BJ87</f>
        <v>1.1344959661131976E-3</v>
      </c>
      <c r="BK89" s="24">
        <f>移輸入係数!$D89*投入係数表!BK87</f>
        <v>2.2165321281267737E-3</v>
      </c>
      <c r="BL89" s="24">
        <f>移輸入係数!$D89*投入係数表!BL87</f>
        <v>1.786092301732246E-2</v>
      </c>
      <c r="BM89" s="24">
        <f>移輸入係数!$D89*投入係数表!BM87</f>
        <v>1.4775801716082229E-3</v>
      </c>
      <c r="BN89" s="24">
        <f>移輸入係数!$D89*投入係数表!BN87</f>
        <v>1.6154723362954077E-3</v>
      </c>
      <c r="BO89" s="24">
        <f>移輸入係数!$D89*投入係数表!BO87</f>
        <v>1.5257272821990024E-3</v>
      </c>
      <c r="BP89" s="24">
        <f>移輸入係数!$D89*投入係数表!BP87</f>
        <v>1.7809521878091104E-3</v>
      </c>
      <c r="BQ89" s="24">
        <f>移輸入係数!$D89*投入係数表!BQ87</f>
        <v>4.4339792261549969E-3</v>
      </c>
      <c r="BR89" s="24">
        <f>移輸入係数!$D89*投入係数表!BR87</f>
        <v>1.6384736521138567E-2</v>
      </c>
      <c r="BS89" s="24">
        <f>移輸入係数!$D89*投入係数表!BS87</f>
        <v>6.443500057734359E-4</v>
      </c>
      <c r="BT89" s="24">
        <f>移輸入係数!$D89*投入係数表!BT87</f>
        <v>4.4442070477534302E-4</v>
      </c>
      <c r="BU89" s="24">
        <f>移輸入係数!$D89*投入係数表!BU87</f>
        <v>3.6920068685475431E-4</v>
      </c>
      <c r="BV89" s="24">
        <f>移輸入係数!$D89*投入係数表!BV87</f>
        <v>4.065019797058918E-4</v>
      </c>
      <c r="BW89" s="24">
        <f>移輸入係数!$D89*投入係数表!BW87</f>
        <v>3.4718818083403428E-4</v>
      </c>
      <c r="BX89" s="24">
        <f>移輸入係数!$D89*投入係数表!BX87</f>
        <v>2.5593992345289678E-4</v>
      </c>
      <c r="BY89" s="24">
        <f>移輸入係数!$D89*投入係数表!BY87</f>
        <v>7.4449140591997608E-6</v>
      </c>
      <c r="BZ89" s="24">
        <f>移輸入係数!$D89*投入係数表!BZ87</f>
        <v>2.3482055327149638E-4</v>
      </c>
      <c r="CA89" s="24">
        <f>移輸入係数!$D89*投入係数表!CA87</f>
        <v>1.5989148262057979E-4</v>
      </c>
      <c r="CB89" s="24">
        <f>移輸入係数!$D89*投入係数表!CB87</f>
        <v>8.159300715031854E-4</v>
      </c>
      <c r="CC89" s="24">
        <f>移輸入係数!$D89*投入係数表!CC87</f>
        <v>0</v>
      </c>
      <c r="CD89" s="24">
        <f>移輸入係数!$D89*投入係数表!CD87</f>
        <v>0</v>
      </c>
      <c r="CE89" s="24">
        <f>移輸入係数!$D89*投入係数表!CE87</f>
        <v>3.1954807371135908E-4</v>
      </c>
      <c r="CF89" s="24">
        <f>移輸入係数!$D89*投入係数表!CF87</f>
        <v>2.1276969440058469E-4</v>
      </c>
      <c r="CG89" s="24">
        <f>移輸入係数!$D89*投入係数表!CG87</f>
        <v>2.4490043901133845E-4</v>
      </c>
      <c r="CH89" s="24">
        <f>移輸入係数!$D89*投入係数表!CH87</f>
        <v>1.2684534088294332E-4</v>
      </c>
      <c r="CI89" s="24">
        <f>移輸入係数!$D89*投入係数表!CI87</f>
        <v>3.631906243671166E-4</v>
      </c>
      <c r="CJ89" s="24">
        <f>移輸入係数!$D89*投入係数表!CJ87</f>
        <v>3.6988706619133372E-4</v>
      </c>
      <c r="CK89" s="24">
        <f>移輸入係数!$D89*投入係数表!CK87</f>
        <v>8.4556554237283095E-4</v>
      </c>
      <c r="CL89" s="24">
        <f>移輸入係数!$D89*投入係数表!CL87</f>
        <v>5.383137921551208E-4</v>
      </c>
      <c r="CM89" s="24">
        <f>移輸入係数!$D89*投入係数表!CM87</f>
        <v>1.6347835105938262E-3</v>
      </c>
      <c r="CN89" s="24">
        <f>移輸入係数!$D89*投入係数表!CN87</f>
        <v>2.6045378818210616E-3</v>
      </c>
      <c r="CO89" s="24">
        <f>移輸入係数!$D89*投入係数表!CO87</f>
        <v>4.8744136560690426E-4</v>
      </c>
      <c r="CP89" s="24">
        <f>移輸入係数!$D89*投入係数表!CP87</f>
        <v>8.795658604996699E-4</v>
      </c>
      <c r="CQ89" s="24">
        <f>移輸入係数!$D89*投入係数表!CQ87</f>
        <v>7.5169662767282229E-4</v>
      </c>
      <c r="CR89" s="24">
        <f>移輸入係数!$D89*投入係数表!CR87</f>
        <v>1.1844768933658237E-3</v>
      </c>
      <c r="CS89" s="24">
        <f>移輸入係数!$D89*投入係数表!CS87</f>
        <v>6.2472428972092868E-4</v>
      </c>
      <c r="CT89" s="24">
        <f>移輸入係数!$D89*投入係数表!CT87</f>
        <v>4.6722120965686905E-4</v>
      </c>
      <c r="CU89" s="24">
        <f>移輸入係数!$D89*投入係数表!CU87</f>
        <v>1.1173462640786617E-3</v>
      </c>
      <c r="CV89" s="24">
        <f>移輸入係数!$D89*投入係数表!CV87</f>
        <v>2.1718904425756475E-4</v>
      </c>
      <c r="CW89" s="24">
        <f>移輸入係数!$D89*投入係数表!CW87</f>
        <v>2.8372053353354444E-4</v>
      </c>
      <c r="CX89" s="24">
        <f>移輸入係数!$D89*投入係数表!CX87</f>
        <v>1.131501146823188E-3</v>
      </c>
      <c r="CY89" s="24">
        <f>移輸入係数!$D89*投入係数表!CY87</f>
        <v>2.8987719624894658E-4</v>
      </c>
      <c r="CZ89" s="24">
        <f>移輸入係数!$D89*投入係数表!CZ87</f>
        <v>2.2053904774543974E-3</v>
      </c>
      <c r="DA89" s="24">
        <f>移輸入係数!$D89*投入係数表!DA87</f>
        <v>1.8836483687474012E-3</v>
      </c>
      <c r="DB89" s="24">
        <f>移輸入係数!$D89*投入係数表!DB87</f>
        <v>5.4447351176672184E-4</v>
      </c>
      <c r="DC89" s="24">
        <f>移輸入係数!$D89*投入係数表!DC87</f>
        <v>3.0875570866257358E-4</v>
      </c>
      <c r="DD89" s="24">
        <f>移輸入係数!$D89*投入係数表!DD87</f>
        <v>6.0358088266236295E-4</v>
      </c>
      <c r="DE89" s="24">
        <f>移輸入係数!$D89*投入係数表!DE87</f>
        <v>4.8135163895172842E-4</v>
      </c>
      <c r="DF89" s="24">
        <f>移輸入係数!$D89*投入係数表!DF87</f>
        <v>4.8956265401683564E-3</v>
      </c>
      <c r="DG89" s="27">
        <f>移輸入係数!$D89*投入係数表!DG87</f>
        <v>8.1080411288260207E-5</v>
      </c>
    </row>
    <row r="90" spans="2:111" x14ac:dyDescent="0.15">
      <c r="B90" s="36" t="s">
        <v>80</v>
      </c>
      <c r="C90" s="36" t="s">
        <v>195</v>
      </c>
      <c r="D90" s="23">
        <f>移輸入係数!$D90*投入係数表!D88</f>
        <v>4.880250743135944E-6</v>
      </c>
      <c r="E90" s="24">
        <f>移輸入係数!$D90*投入係数表!E88</f>
        <v>0</v>
      </c>
      <c r="F90" s="24">
        <f>移輸入係数!$D90*投入係数表!F88</f>
        <v>0</v>
      </c>
      <c r="G90" s="24">
        <f>移輸入係数!$D90*投入係数表!G88</f>
        <v>0</v>
      </c>
      <c r="H90" s="24">
        <f>移輸入係数!$D90*投入係数表!H88</f>
        <v>0</v>
      </c>
      <c r="I90" s="24">
        <f>移輸入係数!$D90*投入係数表!I88</f>
        <v>0</v>
      </c>
      <c r="J90" s="24">
        <f>移輸入係数!$D90*投入係数表!J88</f>
        <v>0</v>
      </c>
      <c r="K90" s="24">
        <f>移輸入係数!$D90*投入係数表!K88</f>
        <v>8.6890639863197247E-5</v>
      </c>
      <c r="L90" s="24">
        <f>移輸入係数!$D90*投入係数表!L88</f>
        <v>1.4811530500153516E-4</v>
      </c>
      <c r="M90" s="24">
        <f>移輸入係数!$D90*投入係数表!M88</f>
        <v>3.4799174721763584E-5</v>
      </c>
      <c r="N90" s="24">
        <f>移輸入係数!$D90*投入係数表!N88</f>
        <v>0</v>
      </c>
      <c r="O90" s="24">
        <f>移輸入係数!$D90*投入係数表!O88</f>
        <v>3.7071570262700733E-5</v>
      </c>
      <c r="P90" s="24">
        <f>移輸入係数!$D90*投入係数表!P88</f>
        <v>3.1409194137067604E-5</v>
      </c>
      <c r="Q90" s="24">
        <f>移輸入係数!$D90*投入係数表!Q88</f>
        <v>1.1366251765105506E-4</v>
      </c>
      <c r="R90" s="24">
        <f>移輸入係数!$D90*投入係数表!R88</f>
        <v>1.4813604711731677E-4</v>
      </c>
      <c r="S90" s="24">
        <f>移輸入係数!$D90*投入係数表!S88</f>
        <v>2.7610617693272458E-4</v>
      </c>
      <c r="T90" s="24">
        <f>移輸入係数!$D90*投入係数表!T88</f>
        <v>1.3089549769443311E-5</v>
      </c>
      <c r="U90" s="24">
        <f>移輸入係数!$D90*投入係数表!U88</f>
        <v>2.3561662739890829E-4</v>
      </c>
      <c r="V90" s="24">
        <f>移輸入係数!$D90*投入係数表!V88</f>
        <v>5.041297136461647E-4</v>
      </c>
      <c r="W90" s="24">
        <f>移輸入係数!$D90*投入係数表!W88</f>
        <v>1.2700344401917713E-4</v>
      </c>
      <c r="X90" s="24">
        <f>移輸入係数!$D90*投入係数表!X88</f>
        <v>0</v>
      </c>
      <c r="Y90" s="24">
        <f>移輸入係数!$D90*投入係数表!Y88</f>
        <v>2.4478827733188772E-4</v>
      </c>
      <c r="Z90" s="24">
        <f>移輸入係数!$D90*投入係数表!Z88</f>
        <v>1.8677814064850043E-4</v>
      </c>
      <c r="AA90" s="24">
        <f>移輸入係数!$D90*投入係数表!AA88</f>
        <v>1.8828889687573581E-4</v>
      </c>
      <c r="AB90" s="24">
        <f>移輸入係数!$D90*投入係数表!AB88</f>
        <v>7.9426461594943822E-5</v>
      </c>
      <c r="AC90" s="24">
        <f>移輸入係数!$D90*投入係数表!AC88</f>
        <v>9.1252438145179453E-5</v>
      </c>
      <c r="AD90" s="24">
        <f>移輸入係数!$D90*投入係数表!AD88</f>
        <v>0</v>
      </c>
      <c r="AE90" s="24">
        <f>移輸入係数!$D90*投入係数表!AE88</f>
        <v>0</v>
      </c>
      <c r="AF90" s="24">
        <f>移輸入係数!$D90*投入係数表!AF88</f>
        <v>2.200875732259832E-4</v>
      </c>
      <c r="AG90" s="24">
        <f>移輸入係数!$D90*投入係数表!AG88</f>
        <v>1.8785847684838394E-4</v>
      </c>
      <c r="AH90" s="24">
        <f>移輸入係数!$D90*投入係数表!AH88</f>
        <v>1.396748159465404E-4</v>
      </c>
      <c r="AI90" s="24">
        <f>移輸入係数!$D90*投入係数表!AI88</f>
        <v>1.0324508367440309E-3</v>
      </c>
      <c r="AJ90" s="24">
        <f>移輸入係数!$D90*投入係数表!AJ88</f>
        <v>3.2976509324281847E-7</v>
      </c>
      <c r="AK90" s="24">
        <f>移輸入係数!$D90*投入係数表!AK88</f>
        <v>5.8069378205910841E-4</v>
      </c>
      <c r="AL90" s="24">
        <f>移輸入係数!$D90*投入係数表!AL88</f>
        <v>3.3154676105191101E-5</v>
      </c>
      <c r="AM90" s="24">
        <f>移輸入係数!$D90*投入係数表!AM88</f>
        <v>0</v>
      </c>
      <c r="AN90" s="24">
        <f>移輸入係数!$D90*投入係数表!AN88</f>
        <v>0</v>
      </c>
      <c r="AO90" s="24">
        <f>移輸入係数!$D90*投入係数表!AO88</f>
        <v>1.7343356709091033E-5</v>
      </c>
      <c r="AP90" s="24">
        <f>移輸入係数!$D90*投入係数表!AP88</f>
        <v>4.5156607734206783E-5</v>
      </c>
      <c r="AQ90" s="24">
        <f>移輸入係数!$D90*投入係数表!AQ88</f>
        <v>2.3675491299580384E-4</v>
      </c>
      <c r="AR90" s="24">
        <f>移輸入係数!$D90*投入係数表!AR88</f>
        <v>9.8066800689058071E-5</v>
      </c>
      <c r="AS90" s="24">
        <f>移輸入係数!$D90*投入係数表!AS88</f>
        <v>8.5940368412509305E-6</v>
      </c>
      <c r="AT90" s="24">
        <f>移輸入係数!$D90*投入係数表!AT88</f>
        <v>1.4910642242567984E-4</v>
      </c>
      <c r="AU90" s="24">
        <f>移輸入係数!$D90*投入係数表!AU88</f>
        <v>6.1405212977866177E-5</v>
      </c>
      <c r="AV90" s="24">
        <f>移輸入係数!$D90*投入係数表!AV88</f>
        <v>4.7301553816531947E-5</v>
      </c>
      <c r="AW90" s="24">
        <f>移輸入係数!$D90*投入係数表!AW88</f>
        <v>7.1550618322120885E-5</v>
      </c>
      <c r="AX90" s="24">
        <f>移輸入係数!$D90*投入係数表!AX88</f>
        <v>0</v>
      </c>
      <c r="AY90" s="24">
        <f>移輸入係数!$D90*投入係数表!AY88</f>
        <v>6.4230054432439594E-5</v>
      </c>
      <c r="AZ90" s="24">
        <f>移輸入係数!$D90*投入係数表!AZ88</f>
        <v>1.7551272460947654E-4</v>
      </c>
      <c r="BA90" s="24">
        <f>移輸入係数!$D90*投入係数表!BA88</f>
        <v>2.5764071674824356E-5</v>
      </c>
      <c r="BB90" s="24">
        <f>移輸入係数!$D90*投入係数表!BB88</f>
        <v>1.0643522508329818E-4</v>
      </c>
      <c r="BC90" s="24">
        <f>移輸入係数!$D90*投入係数表!BC88</f>
        <v>2.4086484705920319E-4</v>
      </c>
      <c r="BD90" s="24">
        <f>移輸入係数!$D90*投入係数表!BD88</f>
        <v>1.9792319295621934E-5</v>
      </c>
      <c r="BE90" s="24">
        <f>移輸入係数!$D90*投入係数表!BE88</f>
        <v>4.2209728567454692E-4</v>
      </c>
      <c r="BF90" s="24">
        <f>移輸入係数!$D90*投入係数表!BF88</f>
        <v>0</v>
      </c>
      <c r="BG90" s="24">
        <f>移輸入係数!$D90*投入係数表!BG88</f>
        <v>6.7886168388007389E-5</v>
      </c>
      <c r="BH90" s="24">
        <f>移輸入係数!$D90*投入係数表!BH88</f>
        <v>1.6498410695219259E-4</v>
      </c>
      <c r="BI90" s="24">
        <f>移輸入係数!$D90*投入係数表!BI88</f>
        <v>2.7391928674628658E-5</v>
      </c>
      <c r="BJ90" s="24">
        <f>移輸入係数!$D90*投入係数表!BJ88</f>
        <v>2.7826781336834446E-5</v>
      </c>
      <c r="BK90" s="24">
        <f>移輸入係数!$D90*投入係数表!BK88</f>
        <v>1.7540898968614892E-4</v>
      </c>
      <c r="BL90" s="24">
        <f>移輸入係数!$D90*投入係数表!BL88</f>
        <v>4.3444719606691407E-5</v>
      </c>
      <c r="BM90" s="24">
        <f>移輸入係数!$D90*投入係数表!BM88</f>
        <v>0</v>
      </c>
      <c r="BN90" s="24">
        <f>移輸入係数!$D90*投入係数表!BN88</f>
        <v>0</v>
      </c>
      <c r="BO90" s="24">
        <f>移輸入係数!$D90*投入係数表!BO88</f>
        <v>2.4326903097015647E-6</v>
      </c>
      <c r="BP90" s="24">
        <f>移輸入係数!$D90*投入係数表!BP88</f>
        <v>0</v>
      </c>
      <c r="BQ90" s="24">
        <f>移輸入係数!$D90*投入係数表!BQ88</f>
        <v>0</v>
      </c>
      <c r="BR90" s="24">
        <f>移輸入係数!$D90*投入係数表!BR88</f>
        <v>0</v>
      </c>
      <c r="BS90" s="24">
        <f>移輸入係数!$D90*投入係数表!BS88</f>
        <v>0</v>
      </c>
      <c r="BT90" s="24">
        <f>移輸入係数!$D90*投入係数表!BT88</f>
        <v>0</v>
      </c>
      <c r="BU90" s="24">
        <f>移輸入係数!$D90*投入係数表!BU88</f>
        <v>4.9798109951255877E-4</v>
      </c>
      <c r="BV90" s="24">
        <f>移輸入係数!$D90*投入係数表!BV88</f>
        <v>1.9178675562751154E-6</v>
      </c>
      <c r="BW90" s="24">
        <f>移輸入係数!$D90*投入係数表!BW88</f>
        <v>0</v>
      </c>
      <c r="BX90" s="24">
        <f>移輸入係数!$D90*投入係数表!BX88</f>
        <v>0</v>
      </c>
      <c r="BY90" s="24">
        <f>移輸入係数!$D90*投入係数表!BY88</f>
        <v>0</v>
      </c>
      <c r="BZ90" s="24">
        <f>移輸入係数!$D90*投入係数表!BZ88</f>
        <v>3.1538940765601112E-4</v>
      </c>
      <c r="CA90" s="24">
        <f>移輸入係数!$D90*投入係数表!CA88</f>
        <v>2.5054472221255029E-3</v>
      </c>
      <c r="CB90" s="24">
        <f>移輸入係数!$D90*投入係数表!CB88</f>
        <v>1.3147372157417113E-2</v>
      </c>
      <c r="CC90" s="24">
        <f>移輸入係数!$D90*投入係数表!CC88</f>
        <v>0</v>
      </c>
      <c r="CD90" s="24">
        <f>移輸入係数!$D90*投入係数表!CD88</f>
        <v>0</v>
      </c>
      <c r="CE90" s="24">
        <f>移輸入係数!$D90*投入係数表!CE88</f>
        <v>4.6641750096589382E-3</v>
      </c>
      <c r="CF90" s="24">
        <f>移輸入係数!$D90*投入係数表!CF88</f>
        <v>1.5389532173110808E-3</v>
      </c>
      <c r="CG90" s="24">
        <f>移輸入係数!$D90*投入係数表!CG88</f>
        <v>2.3989733312114461E-4</v>
      </c>
      <c r="CH90" s="24">
        <f>移輸入係数!$D90*投入係数表!CH88</f>
        <v>0</v>
      </c>
      <c r="CI90" s="24">
        <f>移輸入係数!$D90*投入係数表!CI88</f>
        <v>0</v>
      </c>
      <c r="CJ90" s="24">
        <f>移輸入係数!$D90*投入係数表!CJ88</f>
        <v>0</v>
      </c>
      <c r="CK90" s="24">
        <f>移輸入係数!$D90*投入係数表!CK88</f>
        <v>0</v>
      </c>
      <c r="CL90" s="24">
        <f>移輸入係数!$D90*投入係数表!CL88</f>
        <v>0</v>
      </c>
      <c r="CM90" s="24">
        <f>移輸入係数!$D90*投入係数表!CM88</f>
        <v>2.1911253574592713E-4</v>
      </c>
      <c r="CN90" s="24">
        <f>移輸入係数!$D90*投入係数表!CN88</f>
        <v>1.9909973177028772E-5</v>
      </c>
      <c r="CO90" s="24">
        <f>移輸入係数!$D90*投入係数表!CO88</f>
        <v>0</v>
      </c>
      <c r="CP90" s="24">
        <f>移輸入係数!$D90*投入係数表!CP88</f>
        <v>3.2949700472562165E-6</v>
      </c>
      <c r="CQ90" s="24">
        <f>移輸入係数!$D90*投入係数表!CQ88</f>
        <v>0</v>
      </c>
      <c r="CR90" s="24">
        <f>移輸入係数!$D90*投入係数表!CR88</f>
        <v>0</v>
      </c>
      <c r="CS90" s="24">
        <f>移輸入係数!$D90*投入係数表!CS88</f>
        <v>0</v>
      </c>
      <c r="CT90" s="24">
        <f>移輸入係数!$D90*投入係数表!CT88</f>
        <v>0</v>
      </c>
      <c r="CU90" s="24">
        <f>移輸入係数!$D90*投入係数表!CU88</f>
        <v>0</v>
      </c>
      <c r="CV90" s="24">
        <f>移輸入係数!$D90*投入係数表!CV88</f>
        <v>5.0428135057464243E-4</v>
      </c>
      <c r="CW90" s="24">
        <f>移輸入係数!$D90*投入係数表!CW88</f>
        <v>0</v>
      </c>
      <c r="CX90" s="24">
        <f>移輸入係数!$D90*投入係数表!CX88</f>
        <v>0</v>
      </c>
      <c r="CY90" s="24">
        <f>移輸入係数!$D90*投入係数表!CY88</f>
        <v>0</v>
      </c>
      <c r="CZ90" s="24">
        <f>移輸入係数!$D90*投入係数表!CZ88</f>
        <v>3.0663253091352074E-3</v>
      </c>
      <c r="DA90" s="24">
        <f>移輸入係数!$D90*投入係数表!DA88</f>
        <v>3.2512555181981722E-4</v>
      </c>
      <c r="DB90" s="24">
        <f>移輸入係数!$D90*投入係数表!DB88</f>
        <v>0</v>
      </c>
      <c r="DC90" s="24">
        <f>移輸入係数!$D90*投入係数表!DC88</f>
        <v>2.1712612680648341E-4</v>
      </c>
      <c r="DD90" s="24">
        <f>移輸入係数!$D90*投入係数表!DD88</f>
        <v>0</v>
      </c>
      <c r="DE90" s="24">
        <f>移輸入係数!$D90*投入係数表!DE88</f>
        <v>0</v>
      </c>
      <c r="DF90" s="24">
        <f>移輸入係数!$D90*投入係数表!DF88</f>
        <v>0</v>
      </c>
      <c r="DG90" s="27">
        <f>移輸入係数!$D90*投入係数表!DG88</f>
        <v>7.7655033220999333E-4</v>
      </c>
    </row>
    <row r="91" spans="2:111" x14ac:dyDescent="0.15">
      <c r="B91" s="36" t="s">
        <v>81</v>
      </c>
      <c r="C91" s="36" t="s">
        <v>196</v>
      </c>
      <c r="D91" s="23">
        <f>移輸入係数!$D91*投入係数表!D89</f>
        <v>6.9088919642257666E-6</v>
      </c>
      <c r="E91" s="24">
        <f>移輸入係数!$D91*投入係数表!E89</f>
        <v>7.2191270135302059E-6</v>
      </c>
      <c r="F91" s="24">
        <f>移輸入係数!$D91*投入係数表!F89</f>
        <v>1.5249551169581059E-5</v>
      </c>
      <c r="G91" s="24">
        <f>移輸入係数!$D91*投入係数表!G89</f>
        <v>1.7427915224160433E-5</v>
      </c>
      <c r="H91" s="24">
        <f>移輸入係数!$D91*投入係数表!H89</f>
        <v>0</v>
      </c>
      <c r="I91" s="24">
        <f>移輸入係数!$D91*投入係数表!I89</f>
        <v>0</v>
      </c>
      <c r="J91" s="24">
        <f>移輸入係数!$D91*投入係数表!J89</f>
        <v>0</v>
      </c>
      <c r="K91" s="24">
        <f>移輸入係数!$D91*投入係数表!K89</f>
        <v>7.2361577263527871E-6</v>
      </c>
      <c r="L91" s="24">
        <f>移輸入係数!$D91*投入係数表!L89</f>
        <v>1.343684674264622E-5</v>
      </c>
      <c r="M91" s="24">
        <f>移輸入係数!$D91*投入係数表!M89</f>
        <v>0</v>
      </c>
      <c r="N91" s="24">
        <f>移輸入係数!$D91*投入係数表!N89</f>
        <v>0</v>
      </c>
      <c r="O91" s="24">
        <f>移輸入係数!$D91*投入係数表!O89</f>
        <v>8.7417030699013037E-6</v>
      </c>
      <c r="P91" s="24">
        <f>移輸入係数!$D91*投入係数表!P89</f>
        <v>1.997024032778625E-5</v>
      </c>
      <c r="Q91" s="24">
        <f>移輸入係数!$D91*投入係数表!Q89</f>
        <v>1.435405105538651E-5</v>
      </c>
      <c r="R91" s="24">
        <f>移輸入係数!$D91*投入係数表!R89</f>
        <v>2.5070478048257686E-5</v>
      </c>
      <c r="S91" s="24">
        <f>移輸入係数!$D91*投入係数表!S89</f>
        <v>9.1878604350591774E-6</v>
      </c>
      <c r="T91" s="24">
        <f>移輸入係数!$D91*投入係数表!T89</f>
        <v>1.3810941417804194E-5</v>
      </c>
      <c r="U91" s="24">
        <f>移輸入係数!$D91*投入係数表!U89</f>
        <v>1.9632309410695457E-5</v>
      </c>
      <c r="V91" s="24">
        <f>移輸入係数!$D91*投入係数表!V89</f>
        <v>0</v>
      </c>
      <c r="W91" s="24">
        <f>移輸入係数!$D91*投入係数表!W89</f>
        <v>2.3110185319892023E-6</v>
      </c>
      <c r="X91" s="24">
        <f>移輸入係数!$D91*投入係数表!X89</f>
        <v>0</v>
      </c>
      <c r="Y91" s="24">
        <f>移輸入係数!$D91*投入係数表!Y89</f>
        <v>0</v>
      </c>
      <c r="Z91" s="24">
        <f>移輸入係数!$D91*投入係数表!Z89</f>
        <v>1.9103327012564918E-6</v>
      </c>
      <c r="AA91" s="24">
        <f>移輸入係数!$D91*投入係数表!AA89</f>
        <v>1.8116846892065286E-5</v>
      </c>
      <c r="AB91" s="24">
        <f>移輸入係数!$D91*投入係数表!AB89</f>
        <v>1.5284566087226724E-5</v>
      </c>
      <c r="AC91" s="24">
        <f>移輸入係数!$D91*投入係数表!AC89</f>
        <v>1.8922883911798518E-5</v>
      </c>
      <c r="AD91" s="24">
        <f>移輸入係数!$D91*投入係数表!AD89</f>
        <v>0</v>
      </c>
      <c r="AE91" s="24">
        <f>移輸入係数!$D91*投入係数表!AE89</f>
        <v>2.7949543104958405E-5</v>
      </c>
      <c r="AF91" s="24">
        <f>移輸入係数!$D91*投入係数表!AF89</f>
        <v>1.2757951098409838E-5</v>
      </c>
      <c r="AG91" s="24">
        <f>移輸入係数!$D91*投入係数表!AG89</f>
        <v>1.4529499169812013E-5</v>
      </c>
      <c r="AH91" s="24">
        <f>移輸入係数!$D91*投入係数表!AH89</f>
        <v>0</v>
      </c>
      <c r="AI91" s="24">
        <f>移輸入係数!$D91*投入係数表!AI89</f>
        <v>1.3660164200082823E-5</v>
      </c>
      <c r="AJ91" s="24">
        <f>移輸入係数!$D91*投入係数表!AJ89</f>
        <v>1.0520519894778997E-5</v>
      </c>
      <c r="AK91" s="24">
        <f>移輸入係数!$D91*投入係数表!AK89</f>
        <v>1.117467945832436E-5</v>
      </c>
      <c r="AL91" s="24">
        <f>移輸入係数!$D91*投入係数表!AL89</f>
        <v>1.6340650674797282E-5</v>
      </c>
      <c r="AM91" s="24">
        <f>移輸入係数!$D91*投入係数表!AM89</f>
        <v>0</v>
      </c>
      <c r="AN91" s="24">
        <f>移輸入係数!$D91*投入係数表!AN89</f>
        <v>0</v>
      </c>
      <c r="AO91" s="24">
        <f>移輸入係数!$D91*投入係数表!AO89</f>
        <v>5.8406220524598665E-6</v>
      </c>
      <c r="AP91" s="24">
        <f>移輸入係数!$D91*投入係数表!AP89</f>
        <v>8.1340162137362561E-6</v>
      </c>
      <c r="AQ91" s="24">
        <f>移輸入係数!$D91*投入係数表!AQ89</f>
        <v>0</v>
      </c>
      <c r="AR91" s="24">
        <f>移輸入係数!$D91*投入係数表!AR89</f>
        <v>3.3594804556924673E-6</v>
      </c>
      <c r="AS91" s="24">
        <f>移輸入係数!$D91*投入係数表!AS89</f>
        <v>1.1231058998353486E-5</v>
      </c>
      <c r="AT91" s="24">
        <f>移輸入係数!$D91*投入係数表!AT89</f>
        <v>1.6639762828089064E-5</v>
      </c>
      <c r="AU91" s="24">
        <f>移輸入係数!$D91*投入係数表!AU89</f>
        <v>1.0598006152240304E-5</v>
      </c>
      <c r="AV91" s="24">
        <f>移輸入係数!$D91*投入係数表!AV89</f>
        <v>1.2075367063151517E-5</v>
      </c>
      <c r="AW91" s="24">
        <f>移輸入係数!$D91*投入係数表!AW89</f>
        <v>1.7199766214007324E-5</v>
      </c>
      <c r="AX91" s="24">
        <f>移輸入係数!$D91*投入係数表!AX89</f>
        <v>0</v>
      </c>
      <c r="AY91" s="24">
        <f>移輸入係数!$D91*投入係数表!AY89</f>
        <v>5.7198894981216092E-6</v>
      </c>
      <c r="AZ91" s="24">
        <f>移輸入係数!$D91*投入係数表!AZ89</f>
        <v>1.4377154964312364E-5</v>
      </c>
      <c r="BA91" s="24">
        <f>移輸入係数!$D91*投入係数表!BA89</f>
        <v>2.111565354617916E-5</v>
      </c>
      <c r="BB91" s="24">
        <f>移輸入係数!$D91*投入係数表!BB89</f>
        <v>7.158699498749566E-6</v>
      </c>
      <c r="BC91" s="24">
        <f>移輸入係数!$D91*投入係数表!BC89</f>
        <v>1.5323606730658993E-6</v>
      </c>
      <c r="BD91" s="24">
        <f>移輸入係数!$D91*投入係数表!BD89</f>
        <v>1.3932429402780075E-5</v>
      </c>
      <c r="BE91" s="24">
        <f>移輸入係数!$D91*投入係数表!BE89</f>
        <v>2.6106694571521792E-7</v>
      </c>
      <c r="BF91" s="24">
        <f>移輸入係数!$D91*投入係数表!BF89</f>
        <v>0</v>
      </c>
      <c r="BG91" s="24">
        <f>移輸入係数!$D91*投入係数表!BG89</f>
        <v>3.9759361345311967E-6</v>
      </c>
      <c r="BH91" s="24">
        <f>移輸入係数!$D91*投入係数表!BH89</f>
        <v>7.2639118284815613E-6</v>
      </c>
      <c r="BI91" s="24">
        <f>移輸入係数!$D91*投入係数表!BI89</f>
        <v>9.2246215862343731E-6</v>
      </c>
      <c r="BJ91" s="24">
        <f>移輸入係数!$D91*投入係数表!BJ89</f>
        <v>5.3735781725544226E-6</v>
      </c>
      <c r="BK91" s="24">
        <f>移輸入係数!$D91*投入係数表!BK89</f>
        <v>1.2987359959713445E-5</v>
      </c>
      <c r="BL91" s="24">
        <f>移輸入係数!$D91*投入係数表!BL89</f>
        <v>6.583782265698683E-5</v>
      </c>
      <c r="BM91" s="24">
        <f>移輸入係数!$D91*投入係数表!BM89</f>
        <v>1.8121543041866908E-5</v>
      </c>
      <c r="BN91" s="24">
        <f>移輸入係数!$D91*投入係数表!BN89</f>
        <v>6.16104229774729E-5</v>
      </c>
      <c r="BO91" s="24">
        <f>移輸入係数!$D91*投入係数表!BO89</f>
        <v>3.5415112487231558E-5</v>
      </c>
      <c r="BP91" s="24">
        <f>移輸入係数!$D91*投入係数表!BP89</f>
        <v>3.444105300022881E-5</v>
      </c>
      <c r="BQ91" s="24">
        <f>移輸入係数!$D91*投入係数表!BQ89</f>
        <v>6.9857584130780291E-5</v>
      </c>
      <c r="BR91" s="24">
        <f>移輸入係数!$D91*投入係数表!BR89</f>
        <v>2.5204756337114334E-4</v>
      </c>
      <c r="BS91" s="24">
        <f>移輸入係数!$D91*投入係数表!BS89</f>
        <v>4.5999756678670688E-5</v>
      </c>
      <c r="BT91" s="24">
        <f>移輸入係数!$D91*投入係数表!BT89</f>
        <v>1.0937121783929561E-4</v>
      </c>
      <c r="BU91" s="24">
        <f>移輸入係数!$D91*投入係数表!BU89</f>
        <v>9.3235906921362876E-5</v>
      </c>
      <c r="BV91" s="24">
        <f>移輸入係数!$D91*投入係数表!BV89</f>
        <v>4.8746811488858803E-4</v>
      </c>
      <c r="BW91" s="24">
        <f>移輸入係数!$D91*投入係数表!BW89</f>
        <v>3.7002198417985475E-5</v>
      </c>
      <c r="BX91" s="24">
        <f>移輸入係数!$D91*投入係数表!BX89</f>
        <v>2.8654681827034313E-5</v>
      </c>
      <c r="BY91" s="24">
        <f>移輸入係数!$D91*投入係数表!BY89</f>
        <v>0</v>
      </c>
      <c r="BZ91" s="24">
        <f>移輸入係数!$D91*投入係数表!BZ89</f>
        <v>5.5600844134101692E-5</v>
      </c>
      <c r="CA91" s="24">
        <f>移輸入係数!$D91*投入係数表!CA89</f>
        <v>2.7802639638573928E-5</v>
      </c>
      <c r="CB91" s="24">
        <f>移輸入係数!$D91*投入係数表!CB89</f>
        <v>0</v>
      </c>
      <c r="CC91" s="24">
        <f>移輸入係数!$D91*投入係数表!CC89</f>
        <v>0</v>
      </c>
      <c r="CD91" s="24">
        <f>移輸入係数!$D91*投入係数表!CD89</f>
        <v>0</v>
      </c>
      <c r="CE91" s="24">
        <f>移輸入係数!$D91*投入係数表!CE89</f>
        <v>2.0613218828179089E-4</v>
      </c>
      <c r="CF91" s="24">
        <f>移輸入係数!$D91*投入係数表!CF89</f>
        <v>5.4900888241882573E-5</v>
      </c>
      <c r="CG91" s="24">
        <f>移輸入係数!$D91*投入係数表!CG89</f>
        <v>1.7539114754581745E-5</v>
      </c>
      <c r="CH91" s="24">
        <f>移輸入係数!$D91*投入係数表!CH89</f>
        <v>1.1040872097689144E-3</v>
      </c>
      <c r="CI91" s="24">
        <f>移輸入係数!$D91*投入係数表!CI89</f>
        <v>1.9715964351467604E-4</v>
      </c>
      <c r="CJ91" s="24">
        <f>移輸入係数!$D91*投入係数表!CJ89</f>
        <v>1.4402908675655965E-4</v>
      </c>
      <c r="CK91" s="24">
        <f>移輸入係数!$D91*投入係数表!CK89</f>
        <v>6.4718850966938787E-5</v>
      </c>
      <c r="CL91" s="24">
        <f>移輸入係数!$D91*投入係数表!CL89</f>
        <v>1.3493231791097957E-4</v>
      </c>
      <c r="CM91" s="24">
        <f>移輸入係数!$D91*投入係数表!CM89</f>
        <v>1.6128077738508073E-4</v>
      </c>
      <c r="CN91" s="24">
        <f>移輸入係数!$D91*投入係数表!CN89</f>
        <v>2.795236155764442E-4</v>
      </c>
      <c r="CO91" s="24">
        <f>移輸入係数!$D91*投入係数表!CO89</f>
        <v>6.9491324671852313E-5</v>
      </c>
      <c r="CP91" s="24">
        <f>移輸入係数!$D91*投入係数表!CP89</f>
        <v>5.0397283302445475E-4</v>
      </c>
      <c r="CQ91" s="24">
        <f>移輸入係数!$D91*投入係数表!CQ89</f>
        <v>2.641349342046968E-5</v>
      </c>
      <c r="CR91" s="24">
        <f>移輸入係数!$D91*投入係数表!CR89</f>
        <v>3.3771220117245E-4</v>
      </c>
      <c r="CS91" s="24">
        <f>移輸入係数!$D91*投入係数表!CS89</f>
        <v>3.7671892062051922E-4</v>
      </c>
      <c r="CT91" s="24">
        <f>移輸入係数!$D91*投入係数表!CT89</f>
        <v>1.0961530410044846E-4</v>
      </c>
      <c r="CU91" s="24">
        <f>移輸入係数!$D91*投入係数表!CU89</f>
        <v>3.4432599266591093E-4</v>
      </c>
      <c r="CV91" s="24">
        <f>移輸入係数!$D91*投入係数表!CV89</f>
        <v>1.0732639012631082E-4</v>
      </c>
      <c r="CW91" s="24">
        <f>移輸入係数!$D91*投入係数表!CW89</f>
        <v>1.3014810296663392E-5</v>
      </c>
      <c r="CX91" s="24">
        <f>移輸入係数!$D91*投入係数表!CX89</f>
        <v>6.5780513467030284E-5</v>
      </c>
      <c r="CY91" s="24">
        <f>移輸入係数!$D91*投入係数表!CY89</f>
        <v>8.7523097434567856E-5</v>
      </c>
      <c r="CZ91" s="24">
        <f>移輸入係数!$D91*投入係数表!CZ89</f>
        <v>1.2769064091054511E-4</v>
      </c>
      <c r="DA91" s="24">
        <f>移輸入係数!$D91*投入係数表!DA89</f>
        <v>4.4445474114078061E-5</v>
      </c>
      <c r="DB91" s="24">
        <f>移輸入係数!$D91*投入係数表!DB89</f>
        <v>1.2727957548945351E-4</v>
      </c>
      <c r="DC91" s="24">
        <f>移輸入係数!$D91*投入係数表!DC89</f>
        <v>4.6091389201173497E-5</v>
      </c>
      <c r="DD91" s="24">
        <f>移輸入係数!$D91*投入係数表!DD89</f>
        <v>1.245934076366927E-4</v>
      </c>
      <c r="DE91" s="24">
        <f>移輸入係数!$D91*投入係数表!DE89</f>
        <v>1.746109502705532E-4</v>
      </c>
      <c r="DF91" s="24">
        <f>移輸入係数!$D91*投入係数表!DF89</f>
        <v>0</v>
      </c>
      <c r="DG91" s="27">
        <f>移輸入係数!$D91*投入係数表!DG89</f>
        <v>7.9035453899592437E-6</v>
      </c>
    </row>
    <row r="92" spans="2:111" x14ac:dyDescent="0.15">
      <c r="B92" s="36" t="s">
        <v>82</v>
      </c>
      <c r="C92" s="36" t="s">
        <v>197</v>
      </c>
      <c r="D92" s="23">
        <f>移輸入係数!$D92*投入係数表!D90</f>
        <v>7.6578290704994092E-5</v>
      </c>
      <c r="E92" s="24">
        <f>移輸入係数!$D92*投入係数表!E90</f>
        <v>4.0662063961413651E-5</v>
      </c>
      <c r="F92" s="24">
        <f>移輸入係数!$D92*投入係数表!F90</f>
        <v>2.9496546548008791E-4</v>
      </c>
      <c r="G92" s="24">
        <f>移輸入係数!$D92*投入係数表!G90</f>
        <v>4.7153089715956832E-4</v>
      </c>
      <c r="H92" s="24">
        <f>移輸入係数!$D92*投入係数表!H90</f>
        <v>0</v>
      </c>
      <c r="I92" s="24">
        <f>移輸入係数!$D92*投入係数表!I90</f>
        <v>0</v>
      </c>
      <c r="J92" s="24">
        <f>移輸入係数!$D92*投入係数表!J90</f>
        <v>0</v>
      </c>
      <c r="K92" s="24">
        <f>移輸入係数!$D92*投入係数表!K90</f>
        <v>2.8759202139965915E-4</v>
      </c>
      <c r="L92" s="24">
        <f>移輸入係数!$D92*投入係数表!L90</f>
        <v>1.4447938364190956E-4</v>
      </c>
      <c r="M92" s="24">
        <f>移輸入係数!$D92*投入係数表!M90</f>
        <v>7.253689820568863E-5</v>
      </c>
      <c r="N92" s="24">
        <f>移輸入係数!$D92*投入係数表!N90</f>
        <v>0</v>
      </c>
      <c r="O92" s="24">
        <f>移輸入係数!$D92*投入係数表!O90</f>
        <v>1.9962835921402794E-4</v>
      </c>
      <c r="P92" s="24">
        <f>移輸入係数!$D92*投入係数表!P90</f>
        <v>3.7332242522715209E-4</v>
      </c>
      <c r="Q92" s="24">
        <f>移輸入係数!$D92*投入係数表!Q90</f>
        <v>2.7028450959174616E-4</v>
      </c>
      <c r="R92" s="24">
        <f>移輸入係数!$D92*投入係数表!R90</f>
        <v>4.0996495411440594E-4</v>
      </c>
      <c r="S92" s="24">
        <f>移輸入係数!$D92*投入係数表!S90</f>
        <v>2.8529603218129023E-4</v>
      </c>
      <c r="T92" s="24">
        <f>移輸入係数!$D92*投入係数表!T90</f>
        <v>2.5838551752677678E-4</v>
      </c>
      <c r="U92" s="24">
        <f>移輸入係数!$D92*投入係数表!U90</f>
        <v>4.3670014955096427E-4</v>
      </c>
      <c r="V92" s="24">
        <f>移輸入係数!$D92*投入係数表!V90</f>
        <v>1.6419213787752281E-4</v>
      </c>
      <c r="W92" s="24">
        <f>移輸入係数!$D92*投入係数表!W90</f>
        <v>1.4329666070560124E-4</v>
      </c>
      <c r="X92" s="24">
        <f>移輸入係数!$D92*投入係数表!X90</f>
        <v>0</v>
      </c>
      <c r="Y92" s="24">
        <f>移輸入係数!$D92*投入係数表!Y90</f>
        <v>5.3150752666126349E-5</v>
      </c>
      <c r="Z92" s="24">
        <f>移輸入係数!$D92*投入係数表!Z90</f>
        <v>1.3889356137583746E-4</v>
      </c>
      <c r="AA92" s="24">
        <f>移輸入係数!$D92*投入係数表!AA90</f>
        <v>2.1025579509024965E-4</v>
      </c>
      <c r="AB92" s="24">
        <f>移輸入係数!$D92*投入係数表!AB90</f>
        <v>1.8867382381601685E-3</v>
      </c>
      <c r="AC92" s="24">
        <f>移輸入係数!$D92*投入係数表!AC90</f>
        <v>3.4996372723777381E-4</v>
      </c>
      <c r="AD92" s="24">
        <f>移輸入係数!$D92*投入係数表!AD90</f>
        <v>0</v>
      </c>
      <c r="AE92" s="24">
        <f>移輸入係数!$D92*投入係数表!AE90</f>
        <v>4.8655431954740545E-4</v>
      </c>
      <c r="AF92" s="24">
        <f>移輸入係数!$D92*投入係数表!AF90</f>
        <v>2.3972090914840501E-4</v>
      </c>
      <c r="AG92" s="24">
        <f>移輸入係数!$D92*投入係数表!AG90</f>
        <v>3.1503614994748329E-4</v>
      </c>
      <c r="AH92" s="24">
        <f>移輸入係数!$D92*投入係数表!AH90</f>
        <v>3.7421882542543406E-4</v>
      </c>
      <c r="AI92" s="24">
        <f>移輸入係数!$D92*投入係数表!AI90</f>
        <v>4.4403614213209405E-4</v>
      </c>
      <c r="AJ92" s="24">
        <f>移輸入係数!$D92*投入係数表!AJ90</f>
        <v>3.247309570935347E-4</v>
      </c>
      <c r="AK92" s="24">
        <f>移輸入係数!$D92*投入係数表!AK90</f>
        <v>2.1614698631854714E-4</v>
      </c>
      <c r="AL92" s="24">
        <f>移輸入係数!$D92*投入係数表!AL90</f>
        <v>3.3924239772441516E-4</v>
      </c>
      <c r="AM92" s="24">
        <f>移輸入係数!$D92*投入係数表!AM90</f>
        <v>0</v>
      </c>
      <c r="AN92" s="24">
        <f>移輸入係数!$D92*投入係数表!AN90</f>
        <v>0</v>
      </c>
      <c r="AO92" s="24">
        <f>移輸入係数!$D92*投入係数表!AO90</f>
        <v>1.1297262347193525E-4</v>
      </c>
      <c r="AP92" s="24">
        <f>移輸入係数!$D92*投入係数表!AP90</f>
        <v>1.5322863821307214E-4</v>
      </c>
      <c r="AQ92" s="24">
        <f>移輸入係数!$D92*投入係数表!AQ90</f>
        <v>1.7357940072665676E-4</v>
      </c>
      <c r="AR92" s="24">
        <f>移輸入係数!$D92*投入係数表!AR90</f>
        <v>1.6008103591790053E-4</v>
      </c>
      <c r="AS92" s="24">
        <f>移輸入係数!$D92*投入係数表!AS90</f>
        <v>2.1097098054427354E-4</v>
      </c>
      <c r="AT92" s="24">
        <f>移輸入係数!$D92*投入係数表!AT90</f>
        <v>4.0760435392223662E-4</v>
      </c>
      <c r="AU92" s="24">
        <f>移輸入係数!$D92*投入係数表!AU90</f>
        <v>2.3343264119776716E-4</v>
      </c>
      <c r="AV92" s="24">
        <f>移輸入係数!$D92*投入係数表!AV90</f>
        <v>2.6040279461309247E-4</v>
      </c>
      <c r="AW92" s="24">
        <f>移輸入係数!$D92*投入係数表!AW90</f>
        <v>3.1420754269512169E-4</v>
      </c>
      <c r="AX92" s="24">
        <f>移輸入係数!$D92*投入係数表!AX90</f>
        <v>0</v>
      </c>
      <c r="AY92" s="24">
        <f>移輸入係数!$D92*投入係数表!AY90</f>
        <v>1.4656717398279948E-4</v>
      </c>
      <c r="AZ92" s="24">
        <f>移輸入係数!$D92*投入係数表!AZ90</f>
        <v>2.987040138599747E-4</v>
      </c>
      <c r="BA92" s="24">
        <f>移輸入係数!$D92*投入係数表!BA90</f>
        <v>3.4723701654062387E-4</v>
      </c>
      <c r="BB92" s="24">
        <f>移輸入係数!$D92*投入係数表!BB90</f>
        <v>1.5612600052007053E-4</v>
      </c>
      <c r="BC92" s="24">
        <f>移輸入係数!$D92*投入係数表!BC90</f>
        <v>1.6805687428758689E-4</v>
      </c>
      <c r="BD92" s="24">
        <f>移輸入係数!$D92*投入係数表!BD90</f>
        <v>3.7671749139746985E-4</v>
      </c>
      <c r="BE92" s="24">
        <f>移輸入係数!$D92*投入係数表!BE90</f>
        <v>5.0497048934765204E-6</v>
      </c>
      <c r="BF92" s="24">
        <f>移輸入係数!$D92*投入係数表!BF90</f>
        <v>0</v>
      </c>
      <c r="BG92" s="24">
        <f>移輸入係数!$D92*投入係数表!BG90</f>
        <v>1.384286600490135E-4</v>
      </c>
      <c r="BH92" s="24">
        <f>移輸入係数!$D92*投入係数表!BH90</f>
        <v>1.7351223548158217E-4</v>
      </c>
      <c r="BI92" s="24">
        <f>移輸入係数!$D92*投入係数表!BI90</f>
        <v>1.4274228899215736E-4</v>
      </c>
      <c r="BJ92" s="24">
        <f>移輸入係数!$D92*投入係数表!BJ90</f>
        <v>1.3417901540913282E-4</v>
      </c>
      <c r="BK92" s="24">
        <f>移輸入係数!$D92*投入係数表!BK90</f>
        <v>3.3424165937980899E-4</v>
      </c>
      <c r="BL92" s="24">
        <f>移輸入係数!$D92*投入係数表!BL90</f>
        <v>8.4898166467357097E-5</v>
      </c>
      <c r="BM92" s="24">
        <f>移輸入係数!$D92*投入係数表!BM90</f>
        <v>1.2907492231145298E-3</v>
      </c>
      <c r="BN92" s="24">
        <f>移輸入係数!$D92*投入係数表!BN90</f>
        <v>1.2700395054201534E-3</v>
      </c>
      <c r="BO92" s="24">
        <f>移輸入係数!$D92*投入係数表!BO90</f>
        <v>1.2684840605607793E-3</v>
      </c>
      <c r="BP92" s="24">
        <f>移輸入係数!$D92*投入係数表!BP90</f>
        <v>1.2828112589234619E-3</v>
      </c>
      <c r="BQ92" s="24">
        <f>移輸入係数!$D92*投入係数表!BQ90</f>
        <v>8.3769755880174415E-5</v>
      </c>
      <c r="BR92" s="24">
        <f>移輸入係数!$D92*投入係数表!BR90</f>
        <v>2.7174986533421461E-4</v>
      </c>
      <c r="BS92" s="24">
        <f>移輸入係数!$D92*投入係数表!BS90</f>
        <v>3.0185889837247738E-4</v>
      </c>
      <c r="BT92" s="24">
        <f>移輸入係数!$D92*投入係数表!BT90</f>
        <v>1.3700484189417871E-3</v>
      </c>
      <c r="BU92" s="24">
        <f>移輸入係数!$D92*投入係数表!BU90</f>
        <v>2.9463142128007738E-3</v>
      </c>
      <c r="BV92" s="24">
        <f>移輸入係数!$D92*投入係数表!BV90</f>
        <v>2.9545552707325039E-3</v>
      </c>
      <c r="BW92" s="24">
        <f>移輸入係数!$D92*投入係数表!BW90</f>
        <v>1.3413571897101003E-3</v>
      </c>
      <c r="BX92" s="24">
        <f>移輸入係数!$D92*投入係数表!BX90</f>
        <v>6.5644588832200501E-4</v>
      </c>
      <c r="BY92" s="24">
        <f>移輸入係数!$D92*投入係数表!BY90</f>
        <v>0</v>
      </c>
      <c r="BZ92" s="24">
        <f>移輸入係数!$D92*投入係数表!BZ90</f>
        <v>9.1000719943493407E-4</v>
      </c>
      <c r="CA92" s="24">
        <f>移輸入係数!$D92*投入係数表!CA90</f>
        <v>7.1885433336713099E-4</v>
      </c>
      <c r="CB92" s="24">
        <f>移輸入係数!$D92*投入係数表!CB90</f>
        <v>0</v>
      </c>
      <c r="CC92" s="24">
        <f>移輸入係数!$D92*投入係数表!CC90</f>
        <v>0</v>
      </c>
      <c r="CD92" s="24">
        <f>移輸入係数!$D92*投入係数表!CD90</f>
        <v>0</v>
      </c>
      <c r="CE92" s="24">
        <f>移輸入係数!$D92*投入係数表!CE90</f>
        <v>1.4353652398485419E-3</v>
      </c>
      <c r="CF92" s="24">
        <f>移輸入係数!$D92*投入係数表!CF90</f>
        <v>4.077788582873492E-4</v>
      </c>
      <c r="CG92" s="24">
        <f>移輸入係数!$D92*投入係数表!CG90</f>
        <v>3.5857906403203118E-4</v>
      </c>
      <c r="CH92" s="24">
        <f>移輸入係数!$D92*投入係数表!CH90</f>
        <v>6.9216688913838805E-4</v>
      </c>
      <c r="CI92" s="24">
        <f>移輸入係数!$D92*投入係数表!CI90</f>
        <v>5.7884973549452129E-2</v>
      </c>
      <c r="CJ92" s="24">
        <f>移輸入係数!$D92*投入係数表!CJ90</f>
        <v>1.3599832658494296E-2</v>
      </c>
      <c r="CK92" s="24">
        <f>移輸入係数!$D92*投入係数表!CK90</f>
        <v>3.7004815413898685E-3</v>
      </c>
      <c r="CL92" s="24">
        <f>移輸入係数!$D92*投入係数表!CL90</f>
        <v>8.0938764607330019E-3</v>
      </c>
      <c r="CM92" s="24">
        <f>移輸入係数!$D92*投入係数表!CM90</f>
        <v>1.6952771276116697E-3</v>
      </c>
      <c r="CN92" s="24">
        <f>移輸入係数!$D92*投入係数表!CN90</f>
        <v>1.7518192495680741E-3</v>
      </c>
      <c r="CO92" s="24">
        <f>移輸入係数!$D92*投入係数表!CO90</f>
        <v>1.3586719674903134E-4</v>
      </c>
      <c r="CP92" s="24">
        <f>移輸入係数!$D92*投入係数表!CP90</f>
        <v>4.1236575735946026E-3</v>
      </c>
      <c r="CQ92" s="24">
        <f>移輸入係数!$D92*投入係数表!CQ90</f>
        <v>5.1569414224580121E-4</v>
      </c>
      <c r="CR92" s="24">
        <f>移輸入係数!$D92*投入係数表!CR90</f>
        <v>1.5933016315224017E-3</v>
      </c>
      <c r="CS92" s="24">
        <f>移輸入係数!$D92*投入係数表!CS90</f>
        <v>2.9321500386607574E-3</v>
      </c>
      <c r="CT92" s="24">
        <f>移輸入係数!$D92*投入係数表!CT90</f>
        <v>6.4968123646138795E-4</v>
      </c>
      <c r="CU92" s="24">
        <f>移輸入係数!$D92*投入係数表!CU90</f>
        <v>3.1712954331878447E-3</v>
      </c>
      <c r="CV92" s="24">
        <f>移輸入係数!$D92*投入係数表!CV90</f>
        <v>1.0062662935394742E-3</v>
      </c>
      <c r="CW92" s="24">
        <f>移輸入係数!$D92*投入係数表!CW90</f>
        <v>1.1296825337033017E-3</v>
      </c>
      <c r="CX92" s="24">
        <f>移輸入係数!$D92*投入係数表!CX90</f>
        <v>6.5975062740887308E-4</v>
      </c>
      <c r="CY92" s="24">
        <f>移輸入係数!$D92*投入係数表!CY90</f>
        <v>9.0085066928501968E-4</v>
      </c>
      <c r="CZ92" s="24">
        <f>移輸入係数!$D92*投入係数表!CZ90</f>
        <v>2.0081074509826677E-3</v>
      </c>
      <c r="DA92" s="24">
        <f>移輸入係数!$D92*投入係数表!DA90</f>
        <v>1.4879952771443558E-3</v>
      </c>
      <c r="DB92" s="24">
        <f>移輸入係数!$D92*投入係数表!DB90</f>
        <v>2.0103130928498438E-3</v>
      </c>
      <c r="DC92" s="24">
        <f>移輸入係数!$D92*投入係数表!DC90</f>
        <v>5.1344791464001715E-4</v>
      </c>
      <c r="DD92" s="24">
        <f>移輸入係数!$D92*投入係数表!DD90</f>
        <v>1.4941729290119533E-3</v>
      </c>
      <c r="DE92" s="24">
        <f>移輸入係数!$D92*投入係数表!DE90</f>
        <v>1.161477682118126E-3</v>
      </c>
      <c r="DF92" s="24">
        <f>移輸入係数!$D92*投入係数表!DF90</f>
        <v>0</v>
      </c>
      <c r="DG92" s="27">
        <f>移輸入係数!$D92*投入係数表!DG90</f>
        <v>1.8434909151572761E-3</v>
      </c>
    </row>
    <row r="93" spans="2:111" x14ac:dyDescent="0.15">
      <c r="B93" s="36" t="s">
        <v>83</v>
      </c>
      <c r="C93" s="36" t="s">
        <v>198</v>
      </c>
      <c r="D93" s="23">
        <f>移輸入係数!$D93*投入係数表!D91</f>
        <v>1.7780237569075393E-5</v>
      </c>
      <c r="E93" s="24">
        <f>移輸入係数!$D93*投入係数表!E91</f>
        <v>0</v>
      </c>
      <c r="F93" s="24">
        <f>移輸入係数!$D93*投入係数表!F91</f>
        <v>0</v>
      </c>
      <c r="G93" s="24">
        <f>移輸入係数!$D93*投入係数表!G91</f>
        <v>0</v>
      </c>
      <c r="H93" s="24">
        <f>移輸入係数!$D93*投入係数表!H91</f>
        <v>0</v>
      </c>
      <c r="I93" s="24">
        <f>移輸入係数!$D93*投入係数表!I91</f>
        <v>0</v>
      </c>
      <c r="J93" s="24">
        <f>移輸入係数!$D93*投入係数表!J91</f>
        <v>0</v>
      </c>
      <c r="K93" s="24">
        <f>移輸入係数!$D93*投入係数表!K91</f>
        <v>0</v>
      </c>
      <c r="L93" s="24">
        <f>移輸入係数!$D93*投入係数表!L91</f>
        <v>0</v>
      </c>
      <c r="M93" s="24">
        <f>移輸入係数!$D93*投入係数表!M91</f>
        <v>0</v>
      </c>
      <c r="N93" s="24">
        <f>移輸入係数!$D93*投入係数表!N91</f>
        <v>0</v>
      </c>
      <c r="O93" s="24">
        <f>移輸入係数!$D93*投入係数表!O91</f>
        <v>0</v>
      </c>
      <c r="P93" s="24">
        <f>移輸入係数!$D93*投入係数表!P91</f>
        <v>0</v>
      </c>
      <c r="Q93" s="24">
        <f>移輸入係数!$D93*投入係数表!Q91</f>
        <v>0</v>
      </c>
      <c r="R93" s="24">
        <f>移輸入係数!$D93*投入係数表!R91</f>
        <v>0</v>
      </c>
      <c r="S93" s="24">
        <f>移輸入係数!$D93*投入係数表!S91</f>
        <v>0</v>
      </c>
      <c r="T93" s="24">
        <f>移輸入係数!$D93*投入係数表!T91</f>
        <v>0</v>
      </c>
      <c r="U93" s="24">
        <f>移輸入係数!$D93*投入係数表!U91</f>
        <v>1.3842850600299903E-5</v>
      </c>
      <c r="V93" s="24">
        <f>移輸入係数!$D93*投入係数表!V91</f>
        <v>0</v>
      </c>
      <c r="W93" s="24">
        <f>移輸入係数!$D93*投入係数表!W91</f>
        <v>0</v>
      </c>
      <c r="X93" s="24">
        <f>移輸入係数!$D93*投入係数表!X91</f>
        <v>0</v>
      </c>
      <c r="Y93" s="24">
        <f>移輸入係数!$D93*投入係数表!Y91</f>
        <v>0</v>
      </c>
      <c r="Z93" s="24">
        <f>移輸入係数!$D93*投入係数表!Z91</f>
        <v>0</v>
      </c>
      <c r="AA93" s="24">
        <f>移輸入係数!$D93*投入係数表!AA91</f>
        <v>0</v>
      </c>
      <c r="AB93" s="24">
        <f>移輸入係数!$D93*投入係数表!AB91</f>
        <v>5.8784905046915583E-6</v>
      </c>
      <c r="AC93" s="24">
        <f>移輸入係数!$D93*投入係数表!AC91</f>
        <v>0</v>
      </c>
      <c r="AD93" s="24">
        <f>移輸入係数!$D93*投入係数表!AD91</f>
        <v>0</v>
      </c>
      <c r="AE93" s="24">
        <f>移輸入係数!$D93*投入係数表!AE91</f>
        <v>0</v>
      </c>
      <c r="AF93" s="24">
        <f>移輸入係数!$D93*投入係数表!AF91</f>
        <v>1.0280802634457622E-5</v>
      </c>
      <c r="AG93" s="24">
        <f>移輸入係数!$D93*投入係数表!AG91</f>
        <v>0</v>
      </c>
      <c r="AH93" s="24">
        <f>移輸入係数!$D93*投入係数表!AH91</f>
        <v>0</v>
      </c>
      <c r="AI93" s="24">
        <f>移輸入係数!$D93*投入係数表!AI91</f>
        <v>0</v>
      </c>
      <c r="AJ93" s="24">
        <f>移輸入係数!$D93*投入係数表!AJ91</f>
        <v>0</v>
      </c>
      <c r="AK93" s="24">
        <f>移輸入係数!$D93*投入係数表!AK91</f>
        <v>0</v>
      </c>
      <c r="AL93" s="24">
        <f>移輸入係数!$D93*投入係数表!AL91</f>
        <v>0</v>
      </c>
      <c r="AM93" s="24">
        <f>移輸入係数!$D93*投入係数表!AM91</f>
        <v>0</v>
      </c>
      <c r="AN93" s="24">
        <f>移輸入係数!$D93*投入係数表!AN91</f>
        <v>0</v>
      </c>
      <c r="AO93" s="24">
        <f>移輸入係数!$D93*投入係数表!AO91</f>
        <v>0</v>
      </c>
      <c r="AP93" s="24">
        <f>移輸入係数!$D93*投入係数表!AP91</f>
        <v>0</v>
      </c>
      <c r="AQ93" s="24">
        <f>移輸入係数!$D93*投入係数表!AQ91</f>
        <v>0</v>
      </c>
      <c r="AR93" s="24">
        <f>移輸入係数!$D93*投入係数表!AR91</f>
        <v>0</v>
      </c>
      <c r="AS93" s="24">
        <f>移輸入係数!$D93*投入係数表!AS91</f>
        <v>0</v>
      </c>
      <c r="AT93" s="24">
        <f>移輸入係数!$D93*投入係数表!AT91</f>
        <v>1.065668307958229E-6</v>
      </c>
      <c r="AU93" s="24">
        <f>移輸入係数!$D93*投入係数表!AU91</f>
        <v>0</v>
      </c>
      <c r="AV93" s="24">
        <f>移輸入係数!$D93*投入係数表!AV91</f>
        <v>0</v>
      </c>
      <c r="AW93" s="24">
        <f>移輸入係数!$D93*投入係数表!AW91</f>
        <v>0</v>
      </c>
      <c r="AX93" s="24">
        <f>移輸入係数!$D93*投入係数表!AX91</f>
        <v>0</v>
      </c>
      <c r="AY93" s="24">
        <f>移輸入係数!$D93*投入係数表!AY91</f>
        <v>0</v>
      </c>
      <c r="AZ93" s="24">
        <f>移輸入係数!$D93*投入係数表!AZ91</f>
        <v>0</v>
      </c>
      <c r="BA93" s="24">
        <f>移輸入係数!$D93*投入係数表!BA91</f>
        <v>3.1838210031674923E-5</v>
      </c>
      <c r="BB93" s="24">
        <f>移輸入係数!$D93*投入係数表!BB91</f>
        <v>0</v>
      </c>
      <c r="BC93" s="24">
        <f>移輸入係数!$D93*投入係数表!BC91</f>
        <v>0</v>
      </c>
      <c r="BD93" s="24">
        <f>移輸入係数!$D93*投入係数表!BD91</f>
        <v>0</v>
      </c>
      <c r="BE93" s="24">
        <f>移輸入係数!$D93*投入係数表!BE91</f>
        <v>0</v>
      </c>
      <c r="BF93" s="24">
        <f>移輸入係数!$D93*投入係数表!BF91</f>
        <v>0</v>
      </c>
      <c r="BG93" s="24">
        <f>移輸入係数!$D93*投入係数表!BG91</f>
        <v>0</v>
      </c>
      <c r="BH93" s="24">
        <f>移輸入係数!$D93*投入係数表!BH91</f>
        <v>0</v>
      </c>
      <c r="BI93" s="24">
        <f>移輸入係数!$D93*投入係数表!BI91</f>
        <v>0</v>
      </c>
      <c r="BJ93" s="24">
        <f>移輸入係数!$D93*投入係数表!BJ91</f>
        <v>0</v>
      </c>
      <c r="BK93" s="24">
        <f>移輸入係数!$D93*投入係数表!BK91</f>
        <v>0</v>
      </c>
      <c r="BL93" s="24">
        <f>移輸入係数!$D93*投入係数表!BL91</f>
        <v>0</v>
      </c>
      <c r="BM93" s="24">
        <f>移輸入係数!$D93*投入係数表!BM91</f>
        <v>5.9848712840397907E-6</v>
      </c>
      <c r="BN93" s="24">
        <f>移輸入係数!$D93*投入係数表!BN91</f>
        <v>3.6454701015814991E-6</v>
      </c>
      <c r="BO93" s="24">
        <f>移輸入係数!$D93*投入係数表!BO91</f>
        <v>0</v>
      </c>
      <c r="BP93" s="24">
        <f>移輸入係数!$D93*投入係数表!BP91</f>
        <v>3.0352236984217115E-5</v>
      </c>
      <c r="BQ93" s="24">
        <f>移輸入係数!$D93*投入係数表!BQ91</f>
        <v>0</v>
      </c>
      <c r="BR93" s="24">
        <f>移輸入係数!$D93*投入係数表!BR91</f>
        <v>0</v>
      </c>
      <c r="BS93" s="24">
        <f>移輸入係数!$D93*投入係数表!BS91</f>
        <v>0</v>
      </c>
      <c r="BT93" s="24">
        <f>移輸入係数!$D93*投入係数表!BT91</f>
        <v>1.1310036741176097E-4</v>
      </c>
      <c r="BU93" s="24">
        <f>移輸入係数!$D93*投入係数表!BU91</f>
        <v>4.9253048436369889E-5</v>
      </c>
      <c r="BV93" s="24">
        <f>移輸入係数!$D93*投入係数表!BV91</f>
        <v>1.6858298049918609E-4</v>
      </c>
      <c r="BW93" s="24">
        <f>移輸入係数!$D93*投入係数表!BW91</f>
        <v>4.1646844582140818E-5</v>
      </c>
      <c r="BX93" s="24">
        <f>移輸入係数!$D93*投入係数表!BX91</f>
        <v>3.7883579234697746E-6</v>
      </c>
      <c r="BY93" s="24">
        <f>移輸入係数!$D93*投入係数表!BY91</f>
        <v>0</v>
      </c>
      <c r="BZ93" s="24">
        <f>移輸入係数!$D93*投入係数表!BZ91</f>
        <v>1.9300659477607303E-4</v>
      </c>
      <c r="CA93" s="24">
        <f>移輸入係数!$D93*投入係数表!CA91</f>
        <v>1.6694008913716268E-5</v>
      </c>
      <c r="CB93" s="24">
        <f>移輸入係数!$D93*投入係数表!CB91</f>
        <v>0</v>
      </c>
      <c r="CC93" s="24">
        <f>移輸入係数!$D93*投入係数表!CC91</f>
        <v>0</v>
      </c>
      <c r="CD93" s="24">
        <f>移輸入係数!$D93*投入係数表!CD91</f>
        <v>0</v>
      </c>
      <c r="CE93" s="24">
        <f>移輸入係数!$D93*投入係数表!CE91</f>
        <v>0</v>
      </c>
      <c r="CF93" s="24">
        <f>移輸入係数!$D93*投入係数表!CF91</f>
        <v>1.8581242449460028E-5</v>
      </c>
      <c r="CG93" s="24">
        <f>移輸入係数!$D93*投入係数表!CG91</f>
        <v>1.8351551504612135E-4</v>
      </c>
      <c r="CH93" s="24">
        <f>移輸入係数!$D93*投入係数表!CH91</f>
        <v>3.6924807974029751E-5</v>
      </c>
      <c r="CI93" s="24">
        <f>移輸入係数!$D93*投入係数表!CI91</f>
        <v>0</v>
      </c>
      <c r="CJ93" s="24">
        <f>移輸入係数!$D93*投入係数表!CJ91</f>
        <v>1.6991078984867913E-2</v>
      </c>
      <c r="CK93" s="24">
        <f>移輸入係数!$D93*投入係数表!CK91</f>
        <v>1.0371277707866973E-5</v>
      </c>
      <c r="CL93" s="24">
        <f>移輸入係数!$D93*投入係数表!CL91</f>
        <v>6.7158725736641576E-6</v>
      </c>
      <c r="CM93" s="24">
        <f>移輸入係数!$D93*投入係数表!CM91</f>
        <v>0</v>
      </c>
      <c r="CN93" s="24">
        <f>移輸入係数!$D93*投入係数表!CN91</f>
        <v>3.9849716839804684E-6</v>
      </c>
      <c r="CO93" s="24">
        <f>移輸入係数!$D93*投入係数表!CO91</f>
        <v>5.8937098478570901E-5</v>
      </c>
      <c r="CP93" s="24">
        <f>移輸入係数!$D93*投入係数表!CP91</f>
        <v>1.9547856766514587E-5</v>
      </c>
      <c r="CQ93" s="24">
        <f>移輸入係数!$D93*投入係数表!CQ91</f>
        <v>1.575838174406874E-5</v>
      </c>
      <c r="CR93" s="24">
        <f>移輸入係数!$D93*投入係数表!CR91</f>
        <v>0</v>
      </c>
      <c r="CS93" s="24">
        <f>移輸入係数!$D93*投入係数表!CS91</f>
        <v>3.4976119591629445E-5</v>
      </c>
      <c r="CT93" s="24">
        <f>移輸入係数!$D93*投入係数表!CT91</f>
        <v>4.3852100892397836E-5</v>
      </c>
      <c r="CU93" s="24">
        <f>移輸入係数!$D93*投入係数表!CU91</f>
        <v>2.2349719469903225E-4</v>
      </c>
      <c r="CV93" s="24">
        <f>移輸入係数!$D93*投入係数表!CV91</f>
        <v>3.9715010325283269E-4</v>
      </c>
      <c r="CW93" s="24">
        <f>移輸入係数!$D93*投入係数表!CW91</f>
        <v>0.15534053853646682</v>
      </c>
      <c r="CX93" s="24">
        <f>移輸入係数!$D93*投入係数表!CX91</f>
        <v>2.014864517105819E-5</v>
      </c>
      <c r="CY93" s="24">
        <f>移輸入係数!$D93*投入係数表!CY91</f>
        <v>1.1994989951204841E-5</v>
      </c>
      <c r="CZ93" s="24">
        <f>移輸入係数!$D93*投入係数表!CZ91</f>
        <v>2.8184988954043522E-3</v>
      </c>
      <c r="DA93" s="24">
        <f>移輸入係数!$D93*投入係数表!DA91</f>
        <v>1.6958265127771772E-3</v>
      </c>
      <c r="DB93" s="24">
        <f>移輸入係数!$D93*投入係数表!DB91</f>
        <v>2.1816129687169152E-3</v>
      </c>
      <c r="DC93" s="24">
        <f>移輸入係数!$D93*投入係数表!DC91</f>
        <v>7.0159792347139038E-4</v>
      </c>
      <c r="DD93" s="24">
        <f>移輸入係数!$D93*投入係数表!DD91</f>
        <v>1.0542180595976485E-4</v>
      </c>
      <c r="DE93" s="24">
        <f>移輸入係数!$D93*投入係数表!DE91</f>
        <v>7.3929106614697502E-5</v>
      </c>
      <c r="DF93" s="24">
        <f>移輸入係数!$D93*投入係数表!DF91</f>
        <v>0</v>
      </c>
      <c r="DG93" s="27">
        <f>移輸入係数!$D93*投入係数表!DG91</f>
        <v>1.6285787333928726E-3</v>
      </c>
    </row>
    <row r="94" spans="2:111" x14ac:dyDescent="0.15">
      <c r="B94" s="36" t="s">
        <v>84</v>
      </c>
      <c r="C94" s="36" t="s">
        <v>199</v>
      </c>
      <c r="D94" s="23">
        <f>移輸入係数!$D94*投入係数表!D92</f>
        <v>3.1463843759238163E-3</v>
      </c>
      <c r="E94" s="24">
        <f>移輸入係数!$D94*投入係数表!E92</f>
        <v>1.8726501892868557E-3</v>
      </c>
      <c r="F94" s="24">
        <f>移輸入係数!$D94*投入係数表!F92</f>
        <v>6.8440699995707963E-3</v>
      </c>
      <c r="G94" s="24">
        <f>移輸入係数!$D94*投入係数表!G92</f>
        <v>0</v>
      </c>
      <c r="H94" s="24">
        <f>移輸入係数!$D94*投入係数表!H92</f>
        <v>0</v>
      </c>
      <c r="I94" s="24">
        <f>移輸入係数!$D94*投入係数表!I92</f>
        <v>0</v>
      </c>
      <c r="J94" s="24">
        <f>移輸入係数!$D94*投入係数表!J92</f>
        <v>0</v>
      </c>
      <c r="K94" s="24">
        <f>移輸入係数!$D94*投入係数表!K92</f>
        <v>2.2505140402050163E-3</v>
      </c>
      <c r="L94" s="24">
        <f>移輸入係数!$D94*投入係数表!L92</f>
        <v>2.9179335489094593E-3</v>
      </c>
      <c r="M94" s="24">
        <f>移輸入係数!$D94*投入係数表!M92</f>
        <v>6.1877583860369745E-4</v>
      </c>
      <c r="N94" s="24">
        <f>移輸入係数!$D94*投入係数表!N92</f>
        <v>0</v>
      </c>
      <c r="O94" s="24">
        <f>移輸入係数!$D94*投入係数表!O92</f>
        <v>1.3840037606543754E-3</v>
      </c>
      <c r="P94" s="24">
        <f>移輸入係数!$D94*投入係数表!P92</f>
        <v>1.5929513562989825E-3</v>
      </c>
      <c r="Q94" s="24">
        <f>移輸入係数!$D94*投入係数表!Q92</f>
        <v>1.2617522510219329E-3</v>
      </c>
      <c r="R94" s="24">
        <f>移輸入係数!$D94*投入係数表!R92</f>
        <v>1.129730578041275E-3</v>
      </c>
      <c r="S94" s="24">
        <f>移輸入係数!$D94*投入係数表!S92</f>
        <v>7.5035677754930617E-4</v>
      </c>
      <c r="T94" s="24">
        <f>移輸入係数!$D94*投入係数表!T92</f>
        <v>1.2220503237922141E-3</v>
      </c>
      <c r="U94" s="24">
        <f>移輸入係数!$D94*投入係数表!U92</f>
        <v>1.4685120714465758E-3</v>
      </c>
      <c r="V94" s="24">
        <f>移輸入係数!$D94*投入係数表!V92</f>
        <v>3.9217938028417798E-3</v>
      </c>
      <c r="W94" s="24">
        <f>移輸入係数!$D94*投入係数表!W92</f>
        <v>2.7202000394795003E-3</v>
      </c>
      <c r="X94" s="24">
        <f>移輸入係数!$D94*投入係数表!X92</f>
        <v>0</v>
      </c>
      <c r="Y94" s="24">
        <f>移輸入係数!$D94*投入係数表!Y92</f>
        <v>2.9017751675140301E-3</v>
      </c>
      <c r="Z94" s="24">
        <f>移輸入係数!$D94*投入係数表!Z92</f>
        <v>3.0358114270921414E-3</v>
      </c>
      <c r="AA94" s="24">
        <f>移輸入係数!$D94*投入係数表!AA92</f>
        <v>4.7828975007758057E-4</v>
      </c>
      <c r="AB94" s="24">
        <f>移輸入係数!$D94*投入係数表!AB92</f>
        <v>7.6759892067861718E-3</v>
      </c>
      <c r="AC94" s="24">
        <f>移輸入係数!$D94*投入係数表!AC92</f>
        <v>3.9426635061132328E-3</v>
      </c>
      <c r="AD94" s="24">
        <f>移輸入係数!$D94*投入係数表!AD92</f>
        <v>0</v>
      </c>
      <c r="AE94" s="24">
        <f>移輸入係数!$D94*投入係数表!AE92</f>
        <v>7.3787563951362601E-4</v>
      </c>
      <c r="AF94" s="24">
        <f>移輸入係数!$D94*投入係数表!AF92</f>
        <v>1.7402026931079046E-3</v>
      </c>
      <c r="AG94" s="24">
        <f>移輸入係数!$D94*投入係数表!AG92</f>
        <v>1.3596276672681337E-3</v>
      </c>
      <c r="AH94" s="24">
        <f>移輸入係数!$D94*投入係数表!AH92</f>
        <v>1.4971842818134325E-2</v>
      </c>
      <c r="AI94" s="24">
        <f>移輸入係数!$D94*投入係数表!AI92</f>
        <v>2.3804142974078921E-3</v>
      </c>
      <c r="AJ94" s="24">
        <f>移輸入係数!$D94*投入係数表!AJ92</f>
        <v>1.3544689495030881E-3</v>
      </c>
      <c r="AK94" s="24">
        <f>移輸入係数!$D94*投入係数表!AK92</f>
        <v>5.7527850295719966E-3</v>
      </c>
      <c r="AL94" s="24">
        <f>移輸入係数!$D94*投入係数表!AL92</f>
        <v>3.5517641016069683E-3</v>
      </c>
      <c r="AM94" s="24">
        <f>移輸入係数!$D94*投入係数表!AM92</f>
        <v>0</v>
      </c>
      <c r="AN94" s="24">
        <f>移輸入係数!$D94*投入係数表!AN92</f>
        <v>0</v>
      </c>
      <c r="AO94" s="24">
        <f>移輸入係数!$D94*投入係数表!AO92</f>
        <v>4.009044821027612E-3</v>
      </c>
      <c r="AP94" s="24">
        <f>移輸入係数!$D94*投入係数表!AP92</f>
        <v>2.9806953446601982E-3</v>
      </c>
      <c r="AQ94" s="24">
        <f>移輸入係数!$D94*投入係数表!AQ92</f>
        <v>1.2026421871416831E-3</v>
      </c>
      <c r="AR94" s="24">
        <f>移輸入係数!$D94*投入係数表!AR92</f>
        <v>9.98166333781309E-4</v>
      </c>
      <c r="AS94" s="24">
        <f>移輸入係数!$D94*投入係数表!AS92</f>
        <v>7.5331298494509171E-3</v>
      </c>
      <c r="AT94" s="24">
        <f>移輸入係数!$D94*投入係数表!AT92</f>
        <v>1.5197635468101615E-3</v>
      </c>
      <c r="AU94" s="24">
        <f>移輸入係数!$D94*投入係数表!AU92</f>
        <v>3.1163888764824256E-3</v>
      </c>
      <c r="AV94" s="24">
        <f>移輸入係数!$D94*投入係数表!AV92</f>
        <v>5.7949194070090965E-3</v>
      </c>
      <c r="AW94" s="24">
        <f>移輸入係数!$D94*投入係数表!AW92</f>
        <v>2.5257475912621209E-3</v>
      </c>
      <c r="AX94" s="24">
        <f>移輸入係数!$D94*投入係数表!AX92</f>
        <v>0</v>
      </c>
      <c r="AY94" s="24">
        <f>移輸入係数!$D94*投入係数表!AY92</f>
        <v>3.3373912126317541E-3</v>
      </c>
      <c r="AZ94" s="24">
        <f>移輸入係数!$D94*投入係数表!AZ92</f>
        <v>1.0432739190348159E-2</v>
      </c>
      <c r="BA94" s="24">
        <f>移輸入係数!$D94*投入係数表!BA92</f>
        <v>7.2238620122089367E-4</v>
      </c>
      <c r="BB94" s="24">
        <f>移輸入係数!$D94*投入係数表!BB92</f>
        <v>1.1393505419797164E-2</v>
      </c>
      <c r="BC94" s="24">
        <f>移輸入係数!$D94*投入係数表!BC92</f>
        <v>4.9755841024914866E-3</v>
      </c>
      <c r="BD94" s="24">
        <f>移輸入係数!$D94*投入係数表!BD92</f>
        <v>5.2941511002354167E-3</v>
      </c>
      <c r="BE94" s="24">
        <f>移輸入係数!$D94*投入係数表!BE92</f>
        <v>1.9542457811744511E-2</v>
      </c>
      <c r="BF94" s="24">
        <f>移輸入係数!$D94*投入係数表!BF92</f>
        <v>0</v>
      </c>
      <c r="BG94" s="24">
        <f>移輸入係数!$D94*投入係数表!BG92</f>
        <v>8.6596792860093815E-4</v>
      </c>
      <c r="BH94" s="24">
        <f>移輸入係数!$D94*投入係数表!BH92</f>
        <v>1.2992874671038158E-3</v>
      </c>
      <c r="BI94" s="24">
        <f>移輸入係数!$D94*投入係数表!BI92</f>
        <v>2.0700266897584457E-3</v>
      </c>
      <c r="BJ94" s="24">
        <f>移輸入係数!$D94*投入係数表!BJ92</f>
        <v>1.9759394947635005E-3</v>
      </c>
      <c r="BK94" s="24">
        <f>移輸入係数!$D94*投入係数表!BK92</f>
        <v>2.7693104626309232E-3</v>
      </c>
      <c r="BL94" s="24">
        <f>移輸入係数!$D94*投入係数表!BL92</f>
        <v>0</v>
      </c>
      <c r="BM94" s="24">
        <f>移輸入係数!$D94*投入係数表!BM92</f>
        <v>1.3775566872093778E-3</v>
      </c>
      <c r="BN94" s="24">
        <f>移輸入係数!$D94*投入係数表!BN92</f>
        <v>1.802834578589175E-3</v>
      </c>
      <c r="BO94" s="24">
        <f>移輸入係数!$D94*投入係数表!BO92</f>
        <v>1.9505714187733052E-3</v>
      </c>
      <c r="BP94" s="24">
        <f>移輸入係数!$D94*投入係数表!BP92</f>
        <v>2.7878185496037671E-3</v>
      </c>
      <c r="BQ94" s="24">
        <f>移輸入係数!$D94*投入係数表!BQ92</f>
        <v>9.9701013898661085E-3</v>
      </c>
      <c r="BR94" s="24">
        <f>移輸入係数!$D94*投入係数表!BR92</f>
        <v>1.1053857816253242E-2</v>
      </c>
      <c r="BS94" s="24">
        <f>移輸入係数!$D94*投入係数表!BS92</f>
        <v>3.0017536433958183E-2</v>
      </c>
      <c r="BT94" s="24">
        <f>移輸入係数!$D94*投入係数表!BT92</f>
        <v>2.396090686822081E-3</v>
      </c>
      <c r="BU94" s="24">
        <f>移輸入係数!$D94*投入係数表!BU92</f>
        <v>1.2636252612770512E-2</v>
      </c>
      <c r="BV94" s="24">
        <f>移輸入係数!$D94*投入係数表!BV92</f>
        <v>3.5303817732909283E-2</v>
      </c>
      <c r="BW94" s="24">
        <f>移輸入係数!$D94*投入係数表!BW92</f>
        <v>3.2626042441286762E-3</v>
      </c>
      <c r="BX94" s="24">
        <f>移輸入係数!$D94*投入係数表!BX92</f>
        <v>2.6831807751536733E-3</v>
      </c>
      <c r="BY94" s="24">
        <f>移輸入係数!$D94*投入係数表!BY92</f>
        <v>0</v>
      </c>
      <c r="BZ94" s="24">
        <f>移輸入係数!$D94*投入係数表!BZ92</f>
        <v>4.3283570434649553E-4</v>
      </c>
      <c r="CA94" s="24">
        <f>移輸入係数!$D94*投入係数表!CA92</f>
        <v>2.3845704761893509E-3</v>
      </c>
      <c r="CB94" s="24">
        <f>移輸入係数!$D94*投入係数表!CB92</f>
        <v>0</v>
      </c>
      <c r="CC94" s="24">
        <f>移輸入係数!$D94*投入係数表!CC92</f>
        <v>0</v>
      </c>
      <c r="CD94" s="24">
        <f>移輸入係数!$D94*投入係数表!CD92</f>
        <v>0</v>
      </c>
      <c r="CE94" s="24">
        <f>移輸入係数!$D94*投入係数表!CE92</f>
        <v>3.2651679424223496E-3</v>
      </c>
      <c r="CF94" s="24">
        <f>移輸入係数!$D94*投入係数表!CF92</f>
        <v>8.3485358070684509E-3</v>
      </c>
      <c r="CG94" s="24">
        <f>移輸入係数!$D94*投入係数表!CG92</f>
        <v>1.6787834967630186E-2</v>
      </c>
      <c r="CH94" s="24">
        <f>移輸入係数!$D94*投入係数表!CH92</f>
        <v>1.9009699937577349E-3</v>
      </c>
      <c r="CI94" s="24">
        <f>移輸入係数!$D94*投入係数表!CI92</f>
        <v>2.1020294115140187E-2</v>
      </c>
      <c r="CJ94" s="24">
        <f>移輸入係数!$D94*投入係数表!CJ92</f>
        <v>3.7679348191974795E-3</v>
      </c>
      <c r="CK94" s="24">
        <f>移輸入係数!$D94*投入係数表!CK92</f>
        <v>2.4768162781596399E-2</v>
      </c>
      <c r="CL94" s="24">
        <f>移輸入係数!$D94*投入係数表!CL92</f>
        <v>4.8006562388730627E-2</v>
      </c>
      <c r="CM94" s="24">
        <f>移輸入係数!$D94*投入係数表!CM92</f>
        <v>1.1826037139805439E-2</v>
      </c>
      <c r="CN94" s="24">
        <f>移輸入係数!$D94*投入係数表!CN92</f>
        <v>1.2539831858222229E-2</v>
      </c>
      <c r="CO94" s="24">
        <f>移輸入係数!$D94*投入係数表!CO92</f>
        <v>4.2934514663912548E-3</v>
      </c>
      <c r="CP94" s="24">
        <f>移輸入係数!$D94*投入係数表!CP92</f>
        <v>2.836400223429587E-2</v>
      </c>
      <c r="CQ94" s="24">
        <f>移輸入係数!$D94*投入係数表!CQ92</f>
        <v>5.1730585680450948E-3</v>
      </c>
      <c r="CR94" s="24">
        <f>移輸入係数!$D94*投入係数表!CR92</f>
        <v>1.0669375022387571E-2</v>
      </c>
      <c r="CS94" s="24">
        <f>移輸入係数!$D94*投入係数表!CS92</f>
        <v>9.0872153424591037E-3</v>
      </c>
      <c r="CT94" s="24">
        <f>移輸入係数!$D94*投入係数表!CT92</f>
        <v>8.9432584746147758E-4</v>
      </c>
      <c r="CU94" s="24">
        <f>移輸入係数!$D94*投入係数表!CU92</f>
        <v>2.9724395236094475E-2</v>
      </c>
      <c r="CV94" s="24">
        <f>移輸入係数!$D94*投入係数表!CV92</f>
        <v>9.7663919802768416E-3</v>
      </c>
      <c r="CW94" s="24">
        <f>移輸入係数!$D94*投入係数表!CW92</f>
        <v>3.0171898888033521E-3</v>
      </c>
      <c r="CX94" s="24">
        <f>移輸入係数!$D94*投入係数表!CX92</f>
        <v>1.7076495811161718E-3</v>
      </c>
      <c r="CY94" s="24">
        <f>移輸入係数!$D94*投入係数表!CY92</f>
        <v>1.1312398721359789E-2</v>
      </c>
      <c r="CZ94" s="24">
        <f>移輸入係数!$D94*投入係数表!CZ92</f>
        <v>1.6965266660897937E-2</v>
      </c>
      <c r="DA94" s="24">
        <f>移輸入係数!$D94*投入係数表!DA92</f>
        <v>6.8340237472584297E-4</v>
      </c>
      <c r="DB94" s="24">
        <f>移輸入係数!$D94*投入係数表!DB92</f>
        <v>2.9071451234072396E-4</v>
      </c>
      <c r="DC94" s="24">
        <f>移輸入係数!$D94*投入係数表!DC92</f>
        <v>1.0789620523043096E-2</v>
      </c>
      <c r="DD94" s="24">
        <f>移輸入係数!$D94*投入係数表!DD92</f>
        <v>6.5786005870555248E-4</v>
      </c>
      <c r="DE94" s="24">
        <f>移輸入係数!$D94*投入係数表!DE92</f>
        <v>5.2455522446987696E-3</v>
      </c>
      <c r="DF94" s="24">
        <f>移輸入係数!$D94*投入係数表!DF92</f>
        <v>0</v>
      </c>
      <c r="DG94" s="27">
        <f>移輸入係数!$D94*投入係数表!DG92</f>
        <v>1.3808102832125631E-3</v>
      </c>
    </row>
    <row r="95" spans="2:111" x14ac:dyDescent="0.15">
      <c r="B95" s="36" t="s">
        <v>85</v>
      </c>
      <c r="C95" s="36" t="s">
        <v>200</v>
      </c>
      <c r="D95" s="23">
        <f>移輸入係数!$D95*投入係数表!D93</f>
        <v>3.9995378119416636E-5</v>
      </c>
      <c r="E95" s="24">
        <f>移輸入係数!$D95*投入係数表!E93</f>
        <v>2.5403355366063196E-5</v>
      </c>
      <c r="F95" s="24">
        <f>移輸入係数!$D95*投入係数表!F93</f>
        <v>1.1767954948083863E-4</v>
      </c>
      <c r="G95" s="24">
        <f>移輸入係数!$D95*投入係数表!G93</f>
        <v>0</v>
      </c>
      <c r="H95" s="24">
        <f>移輸入係数!$D95*投入係数表!H93</f>
        <v>0</v>
      </c>
      <c r="I95" s="24">
        <f>移輸入係数!$D95*投入係数表!I93</f>
        <v>0</v>
      </c>
      <c r="J95" s="24">
        <f>移輸入係数!$D95*投入係数表!J93</f>
        <v>0</v>
      </c>
      <c r="K95" s="24">
        <f>移輸入係数!$D95*投入係数表!K93</f>
        <v>6.7661689572381717E-4</v>
      </c>
      <c r="L95" s="24">
        <f>移輸入係数!$D95*投入係数表!L93</f>
        <v>2.2187218555359107E-4</v>
      </c>
      <c r="M95" s="24">
        <f>移輸入係数!$D95*投入係数表!M93</f>
        <v>3.6174190289062559E-5</v>
      </c>
      <c r="N95" s="24">
        <f>移輸入係数!$D95*投入係数表!N93</f>
        <v>0</v>
      </c>
      <c r="O95" s="24">
        <f>移輸入係数!$D95*投入係数表!O93</f>
        <v>0</v>
      </c>
      <c r="P95" s="24">
        <f>移輸入係数!$D95*投入係数表!P93</f>
        <v>8.3429061974030082E-7</v>
      </c>
      <c r="Q95" s="24">
        <f>移輸入係数!$D95*投入係数表!Q93</f>
        <v>7.6760550018855443E-5</v>
      </c>
      <c r="R95" s="24">
        <f>移輸入係数!$D95*投入係数表!R93</f>
        <v>1.6584787298235334E-4</v>
      </c>
      <c r="S95" s="24">
        <f>移輸入係数!$D95*投入係数表!S93</f>
        <v>7.5635351248595751E-5</v>
      </c>
      <c r="T95" s="24">
        <f>移輸入係数!$D95*投入係数表!T93</f>
        <v>7.8575053600667821E-5</v>
      </c>
      <c r="U95" s="24">
        <f>移輸入係数!$D95*投入係数表!U93</f>
        <v>1.6412601761933812E-4</v>
      </c>
      <c r="V95" s="24">
        <f>移輸入係数!$D95*投入係数表!V93</f>
        <v>1.6376541557393766E-4</v>
      </c>
      <c r="W95" s="24">
        <f>移輸入係数!$D95*投入係数表!W93</f>
        <v>1.7859212921295521E-4</v>
      </c>
      <c r="X95" s="24">
        <f>移輸入係数!$D95*投入係数表!X93</f>
        <v>0</v>
      </c>
      <c r="Y95" s="24">
        <f>移輸入係数!$D95*投入係数表!Y93</f>
        <v>2.6506309044250928E-4</v>
      </c>
      <c r="Z95" s="24">
        <f>移輸入係数!$D95*投入係数表!Z93</f>
        <v>4.5982341170378011E-4</v>
      </c>
      <c r="AA95" s="24">
        <f>移輸入係数!$D95*投入係数表!AA93</f>
        <v>0</v>
      </c>
      <c r="AB95" s="24">
        <f>移輸入係数!$D95*投入係数表!AB93</f>
        <v>1.3510608501627684E-3</v>
      </c>
      <c r="AC95" s="24">
        <f>移輸入係数!$D95*投入係数表!AC93</f>
        <v>2.2358876764603139E-4</v>
      </c>
      <c r="AD95" s="24">
        <f>移輸入係数!$D95*投入係数表!AD93</f>
        <v>0</v>
      </c>
      <c r="AE95" s="24">
        <f>移輸入係数!$D95*投入係数表!AE93</f>
        <v>1.0784217857334956E-4</v>
      </c>
      <c r="AF95" s="24">
        <f>移輸入係数!$D95*投入係数表!AF93</f>
        <v>2.0159234164351033E-4</v>
      </c>
      <c r="AG95" s="24">
        <f>移輸入係数!$D95*投入係数表!AG93</f>
        <v>1.9669628042289771E-4</v>
      </c>
      <c r="AH95" s="24">
        <f>移輸入係数!$D95*投入係数表!AH93</f>
        <v>0</v>
      </c>
      <c r="AI95" s="24">
        <f>移輸入係数!$D95*投入係数表!AI93</f>
        <v>1.160266846098207E-4</v>
      </c>
      <c r="AJ95" s="24">
        <f>移輸入係数!$D95*投入係数表!AJ93</f>
        <v>8.1185998706072366E-5</v>
      </c>
      <c r="AK95" s="24">
        <f>移輸入係数!$D95*投入係数表!AK93</f>
        <v>1.2072773299847404E-3</v>
      </c>
      <c r="AL95" s="24">
        <f>移輸入係数!$D95*投入係数表!AL93</f>
        <v>2.1420588118222251E-4</v>
      </c>
      <c r="AM95" s="24">
        <f>移輸入係数!$D95*投入係数表!AM93</f>
        <v>0</v>
      </c>
      <c r="AN95" s="24">
        <f>移輸入係数!$D95*投入係数表!AN93</f>
        <v>0</v>
      </c>
      <c r="AO95" s="24">
        <f>移輸入係数!$D95*投入係数表!AO93</f>
        <v>4.5071606644552175E-5</v>
      </c>
      <c r="AP95" s="24">
        <f>移輸入係数!$D95*投入係数表!AP93</f>
        <v>8.1868985010418052E-6</v>
      </c>
      <c r="AQ95" s="24">
        <f>移輸入係数!$D95*投入係数表!AQ93</f>
        <v>0</v>
      </c>
      <c r="AR95" s="24">
        <f>移輸入係数!$D95*投入係数表!AR93</f>
        <v>0</v>
      </c>
      <c r="AS95" s="24">
        <f>移輸入係数!$D95*投入係数表!AS93</f>
        <v>1.0633625285328171E-4</v>
      </c>
      <c r="AT95" s="24">
        <f>移輸入係数!$D95*投入係数表!AT93</f>
        <v>8.8576177200848559E-5</v>
      </c>
      <c r="AU95" s="24">
        <f>移輸入係数!$D95*投入係数表!AU93</f>
        <v>8.1821632190790699E-4</v>
      </c>
      <c r="AV95" s="24">
        <f>移輸入係数!$D95*投入係数表!AV93</f>
        <v>2.7442120260028513E-4</v>
      </c>
      <c r="AW95" s="24">
        <f>移輸入係数!$D95*投入係数表!AW93</f>
        <v>4.5715722807919175E-5</v>
      </c>
      <c r="AX95" s="24">
        <f>移輸入係数!$D95*投入係数表!AX93</f>
        <v>0</v>
      </c>
      <c r="AY95" s="24">
        <f>移輸入係数!$D95*投入係数表!AY93</f>
        <v>1.4640416495010765E-4</v>
      </c>
      <c r="AZ95" s="24">
        <f>移輸入係数!$D95*投入係数表!AZ93</f>
        <v>1.5019963063098366E-4</v>
      </c>
      <c r="BA95" s="24">
        <f>移輸入係数!$D95*投入係数表!BA93</f>
        <v>2.7966148639975208E-4</v>
      </c>
      <c r="BB95" s="24">
        <f>移輸入係数!$D95*投入係数表!BB93</f>
        <v>8.2864655081979491E-5</v>
      </c>
      <c r="BC95" s="24">
        <f>移輸入係数!$D95*投入係数表!BC93</f>
        <v>2.8793980358747859E-4</v>
      </c>
      <c r="BD95" s="24">
        <f>移輸入係数!$D95*投入係数表!BD93</f>
        <v>4.6142308914037945E-5</v>
      </c>
      <c r="BE95" s="24">
        <f>移輸入係数!$D95*投入係数表!BE93</f>
        <v>2.0146324448806323E-6</v>
      </c>
      <c r="BF95" s="24">
        <f>移輸入係数!$D95*投入係数表!BF93</f>
        <v>0</v>
      </c>
      <c r="BG95" s="24">
        <f>移輸入係数!$D95*投入係数表!BG93</f>
        <v>2.4545581328821347E-4</v>
      </c>
      <c r="BH95" s="24">
        <f>移輸入係数!$D95*投入係数表!BH93</f>
        <v>6.5324707573565644E-5</v>
      </c>
      <c r="BI95" s="24">
        <f>移輸入係数!$D95*投入係数表!BI93</f>
        <v>7.1185656569661693E-5</v>
      </c>
      <c r="BJ95" s="24">
        <f>移輸入係数!$D95*投入係数表!BJ93</f>
        <v>1.4435111020399114E-4</v>
      </c>
      <c r="BK95" s="24">
        <f>移輸入係数!$D95*投入係数表!BK93</f>
        <v>3.7018018165957422E-4</v>
      </c>
      <c r="BL95" s="24">
        <f>移輸入係数!$D95*投入係数表!BL93</f>
        <v>0</v>
      </c>
      <c r="BM95" s="24">
        <f>移輸入係数!$D95*投入係数表!BM93</f>
        <v>6.7998934438771269E-5</v>
      </c>
      <c r="BN95" s="24">
        <f>移輸入係数!$D95*投入係数表!BN93</f>
        <v>6.6495473689609638E-5</v>
      </c>
      <c r="BO95" s="24">
        <f>移輸入係数!$D95*投入係数表!BO93</f>
        <v>6.3886980258713493E-5</v>
      </c>
      <c r="BP95" s="24">
        <f>移輸入係数!$D95*投入係数表!BP93</f>
        <v>6.6432496545301258E-5</v>
      </c>
      <c r="BQ95" s="24">
        <f>移輸入係数!$D95*投入係数表!BQ93</f>
        <v>7.1436245923188248E-6</v>
      </c>
      <c r="BR95" s="24">
        <f>移輸入係数!$D95*投入係数表!BR93</f>
        <v>3.0976412463316726E-5</v>
      </c>
      <c r="BS95" s="24">
        <f>移輸入係数!$D95*投入係数表!BS93</f>
        <v>1.5185704630351043E-4</v>
      </c>
      <c r="BT95" s="24">
        <f>移輸入係数!$D95*投入係数表!BT93</f>
        <v>2.4376364987251418E-4</v>
      </c>
      <c r="BU95" s="24">
        <f>移輸入係数!$D95*投入係数表!BU93</f>
        <v>6.4323445410461545E-3</v>
      </c>
      <c r="BV95" s="24">
        <f>移輸入係数!$D95*投入係数表!BV93</f>
        <v>1.7993484719272901E-3</v>
      </c>
      <c r="BW95" s="24">
        <f>移輸入係数!$D95*投入係数表!BW93</f>
        <v>5.2031811944599388E-5</v>
      </c>
      <c r="BX95" s="24">
        <f>移輸入係数!$D95*投入係数表!BX93</f>
        <v>3.3859896618994588E-4</v>
      </c>
      <c r="BY95" s="24">
        <f>移輸入係数!$D95*投入係数表!BY93</f>
        <v>0</v>
      </c>
      <c r="BZ95" s="24">
        <f>移輸入係数!$D95*投入係数表!BZ93</f>
        <v>8.361309623909326E-4</v>
      </c>
      <c r="CA95" s="24">
        <f>移輸入係数!$D95*投入係数表!CA93</f>
        <v>5.4447011014879224E-4</v>
      </c>
      <c r="CB95" s="24">
        <f>移輸入係数!$D95*投入係数表!CB93</f>
        <v>0</v>
      </c>
      <c r="CC95" s="24">
        <f>移輸入係数!$D95*投入係数表!CC93</f>
        <v>0</v>
      </c>
      <c r="CD95" s="24">
        <f>移輸入係数!$D95*投入係数表!CD93</f>
        <v>0</v>
      </c>
      <c r="CE95" s="24">
        <f>移輸入係数!$D95*投入係数表!CE93</f>
        <v>1.272564302030771E-3</v>
      </c>
      <c r="CF95" s="24">
        <f>移輸入係数!$D95*投入係数表!CF93</f>
        <v>3.8977244541510615E-4</v>
      </c>
      <c r="CG95" s="24">
        <f>移輸入係数!$D95*投入係数表!CG93</f>
        <v>1.4786437185006413E-4</v>
      </c>
      <c r="CH95" s="24">
        <f>移輸入係数!$D95*投入係数表!CH93</f>
        <v>1.0102946377474598E-3</v>
      </c>
      <c r="CI95" s="24">
        <f>移輸入係数!$D95*投入係数表!CI93</f>
        <v>1.3504562852944936E-2</v>
      </c>
      <c r="CJ95" s="24">
        <f>移輸入係数!$D95*投入係数表!CJ93</f>
        <v>7.6470303084614057E-3</v>
      </c>
      <c r="CK95" s="24">
        <f>移輸入係数!$D95*投入係数表!CK93</f>
        <v>1.0160754521164375E-2</v>
      </c>
      <c r="CL95" s="24">
        <f>移輸入係数!$D95*投入係数表!CL93</f>
        <v>6.2040825266971959E-2</v>
      </c>
      <c r="CM95" s="24">
        <f>移輸入係数!$D95*投入係数表!CM93</f>
        <v>4.9648983405078439E-3</v>
      </c>
      <c r="CN95" s="24">
        <f>移輸入係数!$D95*投入係数表!CN93</f>
        <v>1.6037124770618564E-3</v>
      </c>
      <c r="CO95" s="24">
        <f>移輸入係数!$D95*投入係数表!CO93</f>
        <v>7.0746724531567436E-5</v>
      </c>
      <c r="CP95" s="24">
        <f>移輸入係数!$D95*投入係数表!CP93</f>
        <v>7.7488987612222692E-4</v>
      </c>
      <c r="CQ95" s="24">
        <f>移輸入係数!$D95*投入係数表!CQ93</f>
        <v>2.3874577071916093E-5</v>
      </c>
      <c r="CR95" s="24">
        <f>移輸入係数!$D95*投入係数表!CR93</f>
        <v>5.0581783387835524E-4</v>
      </c>
      <c r="CS95" s="24">
        <f>移輸入係数!$D95*投入係数表!CS93</f>
        <v>5.6979457753668632E-4</v>
      </c>
      <c r="CT95" s="24">
        <f>移輸入係数!$D95*投入係数表!CT93</f>
        <v>1.8010575674371405E-5</v>
      </c>
      <c r="CU95" s="24">
        <f>移輸入係数!$D95*投入係数表!CU93</f>
        <v>3.1626062052081665E-4</v>
      </c>
      <c r="CV95" s="24">
        <f>移輸入係数!$D95*投入係数表!CV93</f>
        <v>2.9413501233853845E-3</v>
      </c>
      <c r="CW95" s="24">
        <f>移輸入係数!$D95*投入係数表!CW93</f>
        <v>0.1165915930488933</v>
      </c>
      <c r="CX95" s="24">
        <f>移輸入係数!$D95*投入係数表!CX93</f>
        <v>1.2629180799389639E-3</v>
      </c>
      <c r="CY95" s="24">
        <f>移輸入係数!$D95*投入係数表!CY93</f>
        <v>4.171760190953634E-3</v>
      </c>
      <c r="CZ95" s="24">
        <f>移輸入係数!$D95*投入係数表!CZ93</f>
        <v>4.4342024349942792E-3</v>
      </c>
      <c r="DA95" s="24">
        <f>移輸入係数!$D95*投入係数表!DA93</f>
        <v>4.5644299389674785E-3</v>
      </c>
      <c r="DB95" s="24">
        <f>移輸入係数!$D95*投入係数表!DB93</f>
        <v>2.8613076272440865E-3</v>
      </c>
      <c r="DC95" s="24">
        <f>移輸入係数!$D95*投入係数表!DC93</f>
        <v>8.3852395669845579E-4</v>
      </c>
      <c r="DD95" s="24">
        <f>移輸入係数!$D95*投入係数表!DD93</f>
        <v>1.9229544418612916E-3</v>
      </c>
      <c r="DE95" s="24">
        <f>移輸入係数!$D95*投入係数表!DE93</f>
        <v>5.9652372925400815E-4</v>
      </c>
      <c r="DF95" s="24">
        <f>移輸入係数!$D95*投入係数表!DF93</f>
        <v>0</v>
      </c>
      <c r="DG95" s="27">
        <f>移輸入係数!$D95*投入係数表!DG93</f>
        <v>6.0452862668326805E-3</v>
      </c>
    </row>
    <row r="96" spans="2:111" x14ac:dyDescent="0.15">
      <c r="B96" s="36" t="s">
        <v>86</v>
      </c>
      <c r="C96" s="36" t="s">
        <v>201</v>
      </c>
      <c r="D96" s="23">
        <f>移輸入係数!$D96*投入係数表!D94</f>
        <v>4.4098628703715564E-4</v>
      </c>
      <c r="E96" s="24">
        <f>移輸入係数!$D96*投入係数表!E94</f>
        <v>3.6458486969755984E-4</v>
      </c>
      <c r="F96" s="24">
        <f>移輸入係数!$D96*投入係数表!F94</f>
        <v>1.5665842917128678E-3</v>
      </c>
      <c r="G96" s="24">
        <f>移輸入係数!$D96*投入係数表!G94</f>
        <v>5.6916747505366566E-4</v>
      </c>
      <c r="H96" s="24">
        <f>移輸入係数!$D96*投入係数表!H94</f>
        <v>0</v>
      </c>
      <c r="I96" s="24">
        <f>移輸入係数!$D96*投入係数表!I94</f>
        <v>0</v>
      </c>
      <c r="J96" s="24">
        <f>移輸入係数!$D96*投入係数表!J94</f>
        <v>0</v>
      </c>
      <c r="K96" s="24">
        <f>移輸入係数!$D96*投入係数表!K94</f>
        <v>6.5067847564244494E-4</v>
      </c>
      <c r="L96" s="24">
        <f>移輸入係数!$D96*投入係数表!L94</f>
        <v>8.8983600337795609E-4</v>
      </c>
      <c r="M96" s="24">
        <f>移輸入係数!$D96*投入係数表!M94</f>
        <v>1.7511320445237039E-4</v>
      </c>
      <c r="N96" s="24">
        <f>移輸入係数!$D96*投入係数表!N94</f>
        <v>0</v>
      </c>
      <c r="O96" s="24">
        <f>移輸入係数!$D96*投入係数表!O94</f>
        <v>6.4140257420300102E-4</v>
      </c>
      <c r="P96" s="24">
        <f>移輸入係数!$D96*投入係数表!P94</f>
        <v>9.5464745130803357E-4</v>
      </c>
      <c r="Q96" s="24">
        <f>移輸入係数!$D96*投入係数表!Q94</f>
        <v>4.5003408628939645E-4</v>
      </c>
      <c r="R96" s="24">
        <f>移輸入係数!$D96*投入係数表!R94</f>
        <v>6.7829484867906915E-4</v>
      </c>
      <c r="S96" s="24">
        <f>移輸入係数!$D96*投入係数表!S94</f>
        <v>3.4370233117838543E-6</v>
      </c>
      <c r="T96" s="24">
        <f>移輸入係数!$D96*投入係数表!T94</f>
        <v>3.2186477988561994E-4</v>
      </c>
      <c r="U96" s="24">
        <f>移輸入係数!$D96*投入係数表!U94</f>
        <v>9.3201735590913879E-4</v>
      </c>
      <c r="V96" s="24">
        <f>移輸入係数!$D96*投入係数表!V94</f>
        <v>2.972853691105678E-3</v>
      </c>
      <c r="W96" s="24">
        <f>移輸入係数!$D96*投入係数表!W94</f>
        <v>6.4870679268547952E-4</v>
      </c>
      <c r="X96" s="24">
        <f>移輸入係数!$D96*投入係数表!X94</f>
        <v>0</v>
      </c>
      <c r="Y96" s="24">
        <f>移輸入係数!$D96*投入係数表!Y94</f>
        <v>1.9246891269106197E-4</v>
      </c>
      <c r="Z96" s="24">
        <f>移輸入係数!$D96*投入係数表!Z94</f>
        <v>2.6228648761566343E-4</v>
      </c>
      <c r="AA96" s="24">
        <f>移輸入係数!$D96*投入係数表!AA94</f>
        <v>3.3838930662599085E-4</v>
      </c>
      <c r="AB96" s="24">
        <f>移輸入係数!$D96*投入係数表!AB94</f>
        <v>1.0705782063960547E-3</v>
      </c>
      <c r="AC96" s="24">
        <f>移輸入係数!$D96*投入係数表!AC94</f>
        <v>1.0193045757221715E-3</v>
      </c>
      <c r="AD96" s="24">
        <f>移輸入係数!$D96*投入係数表!AD94</f>
        <v>0</v>
      </c>
      <c r="AE96" s="24">
        <f>移輸入係数!$D96*投入係数表!AE94</f>
        <v>5.2204594806960606E-4</v>
      </c>
      <c r="AF96" s="24">
        <f>移輸入係数!$D96*投入係数表!AF94</f>
        <v>1.9857917568288366E-4</v>
      </c>
      <c r="AG96" s="24">
        <f>移輸入係数!$D96*投入係数表!AG94</f>
        <v>7.0887322907033957E-4</v>
      </c>
      <c r="AH96" s="24">
        <f>移輸入係数!$D96*投入係数表!AH94</f>
        <v>1.7571468861872898E-3</v>
      </c>
      <c r="AI96" s="24">
        <f>移輸入係数!$D96*投入係数表!AI94</f>
        <v>1.2757334429115604E-4</v>
      </c>
      <c r="AJ96" s="24">
        <f>移輸入係数!$D96*投入係数表!AJ94</f>
        <v>2.4562990001439003E-4</v>
      </c>
      <c r="AK96" s="24">
        <f>移輸入係数!$D96*投入係数表!AK94</f>
        <v>9.3925086704618938E-4</v>
      </c>
      <c r="AL96" s="24">
        <f>移輸入係数!$D96*投入係数表!AL94</f>
        <v>3.3148546879634448E-4</v>
      </c>
      <c r="AM96" s="24">
        <f>移輸入係数!$D96*投入係数表!AM94</f>
        <v>0</v>
      </c>
      <c r="AN96" s="24">
        <f>移輸入係数!$D96*投入係数表!AN94</f>
        <v>0</v>
      </c>
      <c r="AO96" s="24">
        <f>移輸入係数!$D96*投入係数表!AO94</f>
        <v>1.0909205439396743E-4</v>
      </c>
      <c r="AP96" s="24">
        <f>移輸入係数!$D96*投入係数表!AP94</f>
        <v>1.0073384395446579E-4</v>
      </c>
      <c r="AQ96" s="24">
        <f>移輸入係数!$D96*投入係数表!AQ94</f>
        <v>1.0461948845833606E-3</v>
      </c>
      <c r="AR96" s="24">
        <f>移輸入係数!$D96*投入係数表!AR94</f>
        <v>2.4409300409308158E-4</v>
      </c>
      <c r="AS96" s="24">
        <f>移輸入係数!$D96*投入係数表!AS94</f>
        <v>3.7194843558617838E-4</v>
      </c>
      <c r="AT96" s="24">
        <f>移輸入係数!$D96*投入係数表!AT94</f>
        <v>5.6257089853556808E-4</v>
      </c>
      <c r="AU96" s="24">
        <f>移輸入係数!$D96*投入係数表!AU94</f>
        <v>3.4561199117320607E-4</v>
      </c>
      <c r="AV96" s="24">
        <f>移輸入係数!$D96*投入係数表!AV94</f>
        <v>3.9166988525901386E-4</v>
      </c>
      <c r="AW96" s="24">
        <f>移輸入係数!$D96*投入係数表!AW94</f>
        <v>5.5426901006823469E-4</v>
      </c>
      <c r="AX96" s="24">
        <f>移輸入係数!$D96*投入係数表!AX94</f>
        <v>0</v>
      </c>
      <c r="AY96" s="24">
        <f>移輸入係数!$D96*投入係数表!AY94</f>
        <v>5.2439827898513147E-4</v>
      </c>
      <c r="AZ96" s="24">
        <f>移輸入係数!$D96*投入係数表!AZ94</f>
        <v>7.8350477292739307E-4</v>
      </c>
      <c r="BA96" s="24">
        <f>移輸入係数!$D96*投入係数表!BA94</f>
        <v>5.4213133207893732E-4</v>
      </c>
      <c r="BB96" s="24">
        <f>移輸入係数!$D96*投入係数表!BB94</f>
        <v>7.0536341474250518E-4</v>
      </c>
      <c r="BC96" s="24">
        <f>移輸入係数!$D96*投入係数表!BC94</f>
        <v>7.3118834059890424E-4</v>
      </c>
      <c r="BD96" s="24">
        <f>移輸入係数!$D96*投入係数表!BD94</f>
        <v>7.5349413296401746E-4</v>
      </c>
      <c r="BE96" s="24">
        <f>移輸入係数!$D96*投入係数表!BE94</f>
        <v>3.9338108475444914E-3</v>
      </c>
      <c r="BF96" s="24">
        <f>移輸入係数!$D96*投入係数表!BF94</f>
        <v>0</v>
      </c>
      <c r="BG96" s="24">
        <f>移輸入係数!$D96*投入係数表!BG94</f>
        <v>1.4852631694342916E-4</v>
      </c>
      <c r="BH96" s="24">
        <f>移輸入係数!$D96*投入係数表!BH94</f>
        <v>1.4598820080288853E-4</v>
      </c>
      <c r="BI96" s="24">
        <f>移輸入係数!$D96*投入係数表!BI94</f>
        <v>1.7229892823238135E-4</v>
      </c>
      <c r="BJ96" s="24">
        <f>移輸入係数!$D96*投入係数表!BJ94</f>
        <v>4.1129423441246002E-4</v>
      </c>
      <c r="BK96" s="24">
        <f>移輸入係数!$D96*投入係数表!BK94</f>
        <v>1.1911865535908291E-3</v>
      </c>
      <c r="BL96" s="24">
        <f>移輸入係数!$D96*投入係数表!BL94</f>
        <v>9.5645602399034265E-4</v>
      </c>
      <c r="BM96" s="24">
        <f>移輸入係数!$D96*投入係数表!BM94</f>
        <v>9.3647424283492878E-4</v>
      </c>
      <c r="BN96" s="24">
        <f>移輸入係数!$D96*投入係数表!BN94</f>
        <v>8.4899401566185706E-4</v>
      </c>
      <c r="BO96" s="24">
        <f>移輸入係数!$D96*投入係数表!BO94</f>
        <v>8.978102863748833E-4</v>
      </c>
      <c r="BP96" s="24">
        <f>移輸入係数!$D96*投入係数表!BP94</f>
        <v>7.8554025840604227E-4</v>
      </c>
      <c r="BQ96" s="24">
        <f>移輸入係数!$D96*投入係数表!BQ94</f>
        <v>1.6488071027487012E-4</v>
      </c>
      <c r="BR96" s="24">
        <f>移輸入係数!$D96*投入係数表!BR94</f>
        <v>1.4995163141301392E-4</v>
      </c>
      <c r="BS96" s="24">
        <f>移輸入係数!$D96*投入係数表!BS94</f>
        <v>8.9093923582074465E-4</v>
      </c>
      <c r="BT96" s="24">
        <f>移輸入係数!$D96*投入係数表!BT94</f>
        <v>7.0366668914674676E-4</v>
      </c>
      <c r="BU96" s="24">
        <f>移輸入係数!$D96*投入係数表!BU94</f>
        <v>1.3409965443325815E-3</v>
      </c>
      <c r="BV96" s="24">
        <f>移輸入係数!$D96*投入係数表!BV94</f>
        <v>2.0762095285808716E-3</v>
      </c>
      <c r="BW96" s="24">
        <f>移輸入係数!$D96*投入係数表!BW94</f>
        <v>6.9467421944812541E-4</v>
      </c>
      <c r="BX96" s="24">
        <f>移輸入係数!$D96*投入係数表!BX94</f>
        <v>3.6796143977507772E-4</v>
      </c>
      <c r="BY96" s="24">
        <f>移輸入係数!$D96*投入係数表!BY94</f>
        <v>0</v>
      </c>
      <c r="BZ96" s="24">
        <f>移輸入係数!$D96*投入係数表!BZ94</f>
        <v>1.4113237960535609E-3</v>
      </c>
      <c r="CA96" s="24">
        <f>移輸入係数!$D96*投入係数表!CA94</f>
        <v>9.5466398819378073E-4</v>
      </c>
      <c r="CB96" s="24">
        <f>移輸入係数!$D96*投入係数表!CB94</f>
        <v>0</v>
      </c>
      <c r="CC96" s="24">
        <f>移輸入係数!$D96*投入係数表!CC94</f>
        <v>0</v>
      </c>
      <c r="CD96" s="24">
        <f>移輸入係数!$D96*投入係数表!CD94</f>
        <v>0</v>
      </c>
      <c r="CE96" s="24">
        <f>移輸入係数!$D96*投入係数表!CE94</f>
        <v>1.8480812785546723E-3</v>
      </c>
      <c r="CF96" s="24">
        <f>移輸入係数!$D96*投入係数表!CF94</f>
        <v>1.4971532010710487E-3</v>
      </c>
      <c r="CG96" s="24">
        <f>移輸入係数!$D96*投入係数表!CG94</f>
        <v>3.1815314762549072E-4</v>
      </c>
      <c r="CH96" s="24">
        <f>移輸入係数!$D96*投入係数表!CH94</f>
        <v>1.9155113798067288E-3</v>
      </c>
      <c r="CI96" s="24">
        <f>移輸入係数!$D96*投入係数表!CI94</f>
        <v>2.1198793314138819E-3</v>
      </c>
      <c r="CJ96" s="24">
        <f>移輸入係数!$D96*投入係数表!CJ94</f>
        <v>0.10466769820832941</v>
      </c>
      <c r="CK96" s="24">
        <f>移輸入係数!$D96*投入係数表!CK94</f>
        <v>3.1754651668047138E-3</v>
      </c>
      <c r="CL96" s="24">
        <f>移輸入係数!$D96*投入係数表!CL94</f>
        <v>3.9138574413603239E-3</v>
      </c>
      <c r="CM96" s="24">
        <f>移輸入係数!$D96*投入係数表!CM94</f>
        <v>4.5677096193380423E-2</v>
      </c>
      <c r="CN96" s="24">
        <f>移輸入係数!$D96*投入係数表!CN94</f>
        <v>3.2417602131842157E-3</v>
      </c>
      <c r="CO96" s="24">
        <f>移輸入係数!$D96*投入係数表!CO94</f>
        <v>1.9702895101962946E-3</v>
      </c>
      <c r="CP96" s="24">
        <f>移輸入係数!$D96*投入係数表!CP94</f>
        <v>9.5432481936670744E-3</v>
      </c>
      <c r="CQ96" s="24">
        <f>移輸入係数!$D96*投入係数表!CQ94</f>
        <v>1.735948719916185E-3</v>
      </c>
      <c r="CR96" s="24">
        <f>移輸入係数!$D96*投入係数表!CR94</f>
        <v>2.8445436823652916E-3</v>
      </c>
      <c r="CS96" s="24">
        <f>移輸入係数!$D96*投入係数表!CS94</f>
        <v>5.1643111841471389E-3</v>
      </c>
      <c r="CT96" s="24">
        <f>移輸入係数!$D96*投入係数表!CT94</f>
        <v>1.080015760622912E-3</v>
      </c>
      <c r="CU96" s="24">
        <f>移輸入係数!$D96*投入係数表!CU94</f>
        <v>1.2991558790715712E-2</v>
      </c>
      <c r="CV96" s="24">
        <f>移輸入係数!$D96*投入係数表!CV94</f>
        <v>7.0281011441606582E-4</v>
      </c>
      <c r="CW96" s="24">
        <f>移輸入係数!$D96*投入係数表!CW94</f>
        <v>0.11796831340225397</v>
      </c>
      <c r="CX96" s="24">
        <f>移輸入係数!$D96*投入係数表!CX94</f>
        <v>2.5411435729393104E-4</v>
      </c>
      <c r="CY96" s="24">
        <f>移輸入係数!$D96*投入係数表!CY94</f>
        <v>2.2889995587456456E-3</v>
      </c>
      <c r="CZ96" s="24">
        <f>移輸入係数!$D96*投入係数表!CZ94</f>
        <v>3.4479177476200991E-3</v>
      </c>
      <c r="DA96" s="24">
        <f>移輸入係数!$D96*投入係数表!DA94</f>
        <v>1.4040761494357882E-3</v>
      </c>
      <c r="DB96" s="24">
        <f>移輸入係数!$D96*投入係数表!DB94</f>
        <v>3.2046406221503411E-3</v>
      </c>
      <c r="DC96" s="24">
        <f>移輸入係数!$D96*投入係数表!DC94</f>
        <v>1.7979991306266457E-2</v>
      </c>
      <c r="DD96" s="24">
        <f>移輸入係数!$D96*投入係数表!DD94</f>
        <v>1.9780989214515606E-3</v>
      </c>
      <c r="DE96" s="24">
        <f>移輸入係数!$D96*投入係数表!DE94</f>
        <v>1.5301978894725142E-3</v>
      </c>
      <c r="DF96" s="24">
        <f>移輸入係数!$D96*投入係数表!DF94</f>
        <v>0</v>
      </c>
      <c r="DG96" s="27">
        <f>移輸入係数!$D96*投入係数表!DG94</f>
        <v>5.2102468206638035E-5</v>
      </c>
    </row>
    <row r="97" spans="2:111" x14ac:dyDescent="0.15">
      <c r="B97" s="36" t="s">
        <v>87</v>
      </c>
      <c r="C97" s="36" t="s">
        <v>202</v>
      </c>
      <c r="D97" s="23">
        <f>移輸入係数!$D97*投入係数表!D95</f>
        <v>0</v>
      </c>
      <c r="E97" s="24">
        <f>移輸入係数!$D97*投入係数表!E95</f>
        <v>0</v>
      </c>
      <c r="F97" s="24">
        <f>移輸入係数!$D97*投入係数表!F95</f>
        <v>0</v>
      </c>
      <c r="G97" s="24">
        <f>移輸入係数!$D97*投入係数表!G95</f>
        <v>0</v>
      </c>
      <c r="H97" s="24">
        <f>移輸入係数!$D97*投入係数表!H95</f>
        <v>0</v>
      </c>
      <c r="I97" s="24">
        <f>移輸入係数!$D97*投入係数表!I95</f>
        <v>0</v>
      </c>
      <c r="J97" s="24">
        <f>移輸入係数!$D97*投入係数表!J95</f>
        <v>0</v>
      </c>
      <c r="K97" s="24">
        <f>移輸入係数!$D97*投入係数表!K95</f>
        <v>0</v>
      </c>
      <c r="L97" s="24">
        <f>移輸入係数!$D97*投入係数表!L95</f>
        <v>0</v>
      </c>
      <c r="M97" s="24">
        <f>移輸入係数!$D97*投入係数表!M95</f>
        <v>0</v>
      </c>
      <c r="N97" s="24">
        <f>移輸入係数!$D97*投入係数表!N95</f>
        <v>0</v>
      </c>
      <c r="O97" s="24">
        <f>移輸入係数!$D97*投入係数表!O95</f>
        <v>0</v>
      </c>
      <c r="P97" s="24">
        <f>移輸入係数!$D97*投入係数表!P95</f>
        <v>0</v>
      </c>
      <c r="Q97" s="24">
        <f>移輸入係数!$D97*投入係数表!Q95</f>
        <v>0</v>
      </c>
      <c r="R97" s="24">
        <f>移輸入係数!$D97*投入係数表!R95</f>
        <v>0</v>
      </c>
      <c r="S97" s="24">
        <f>移輸入係数!$D97*投入係数表!S95</f>
        <v>0</v>
      </c>
      <c r="T97" s="24">
        <f>移輸入係数!$D97*投入係数表!T95</f>
        <v>0</v>
      </c>
      <c r="U97" s="24">
        <f>移輸入係数!$D97*投入係数表!U95</f>
        <v>0</v>
      </c>
      <c r="V97" s="24">
        <f>移輸入係数!$D97*投入係数表!V95</f>
        <v>0</v>
      </c>
      <c r="W97" s="24">
        <f>移輸入係数!$D97*投入係数表!W95</f>
        <v>0</v>
      </c>
      <c r="X97" s="24">
        <f>移輸入係数!$D97*投入係数表!X95</f>
        <v>0</v>
      </c>
      <c r="Y97" s="24">
        <f>移輸入係数!$D97*投入係数表!Y95</f>
        <v>0</v>
      </c>
      <c r="Z97" s="24">
        <f>移輸入係数!$D97*投入係数表!Z95</f>
        <v>0</v>
      </c>
      <c r="AA97" s="24">
        <f>移輸入係数!$D97*投入係数表!AA95</f>
        <v>0</v>
      </c>
      <c r="AB97" s="24">
        <f>移輸入係数!$D97*投入係数表!AB95</f>
        <v>0</v>
      </c>
      <c r="AC97" s="24">
        <f>移輸入係数!$D97*投入係数表!AC95</f>
        <v>0</v>
      </c>
      <c r="AD97" s="24">
        <f>移輸入係数!$D97*投入係数表!AD95</f>
        <v>0</v>
      </c>
      <c r="AE97" s="24">
        <f>移輸入係数!$D97*投入係数表!AE95</f>
        <v>0</v>
      </c>
      <c r="AF97" s="24">
        <f>移輸入係数!$D97*投入係数表!AF95</f>
        <v>0</v>
      </c>
      <c r="AG97" s="24">
        <f>移輸入係数!$D97*投入係数表!AG95</f>
        <v>0</v>
      </c>
      <c r="AH97" s="24">
        <f>移輸入係数!$D97*投入係数表!AH95</f>
        <v>0</v>
      </c>
      <c r="AI97" s="24">
        <f>移輸入係数!$D97*投入係数表!AI95</f>
        <v>0</v>
      </c>
      <c r="AJ97" s="24">
        <f>移輸入係数!$D97*投入係数表!AJ95</f>
        <v>0</v>
      </c>
      <c r="AK97" s="24">
        <f>移輸入係数!$D97*投入係数表!AK95</f>
        <v>0</v>
      </c>
      <c r="AL97" s="24">
        <f>移輸入係数!$D97*投入係数表!AL95</f>
        <v>0</v>
      </c>
      <c r="AM97" s="24">
        <f>移輸入係数!$D97*投入係数表!AM95</f>
        <v>0</v>
      </c>
      <c r="AN97" s="24">
        <f>移輸入係数!$D97*投入係数表!AN95</f>
        <v>0</v>
      </c>
      <c r="AO97" s="24">
        <f>移輸入係数!$D97*投入係数表!AO95</f>
        <v>0</v>
      </c>
      <c r="AP97" s="24">
        <f>移輸入係数!$D97*投入係数表!AP95</f>
        <v>0</v>
      </c>
      <c r="AQ97" s="24">
        <f>移輸入係数!$D97*投入係数表!AQ95</f>
        <v>0</v>
      </c>
      <c r="AR97" s="24">
        <f>移輸入係数!$D97*投入係数表!AR95</f>
        <v>0</v>
      </c>
      <c r="AS97" s="24">
        <f>移輸入係数!$D97*投入係数表!AS95</f>
        <v>0</v>
      </c>
      <c r="AT97" s="24">
        <f>移輸入係数!$D97*投入係数表!AT95</f>
        <v>0</v>
      </c>
      <c r="AU97" s="24">
        <f>移輸入係数!$D97*投入係数表!AU95</f>
        <v>0</v>
      </c>
      <c r="AV97" s="24">
        <f>移輸入係数!$D97*投入係数表!AV95</f>
        <v>0</v>
      </c>
      <c r="AW97" s="24">
        <f>移輸入係数!$D97*投入係数表!AW95</f>
        <v>0</v>
      </c>
      <c r="AX97" s="24">
        <f>移輸入係数!$D97*投入係数表!AX95</f>
        <v>0</v>
      </c>
      <c r="AY97" s="24">
        <f>移輸入係数!$D97*投入係数表!AY95</f>
        <v>0</v>
      </c>
      <c r="AZ97" s="24">
        <f>移輸入係数!$D97*投入係数表!AZ95</f>
        <v>0</v>
      </c>
      <c r="BA97" s="24">
        <f>移輸入係数!$D97*投入係数表!BA95</f>
        <v>0</v>
      </c>
      <c r="BB97" s="24">
        <f>移輸入係数!$D97*投入係数表!BB95</f>
        <v>0</v>
      </c>
      <c r="BC97" s="24">
        <f>移輸入係数!$D97*投入係数表!BC95</f>
        <v>0</v>
      </c>
      <c r="BD97" s="24">
        <f>移輸入係数!$D97*投入係数表!BD95</f>
        <v>0</v>
      </c>
      <c r="BE97" s="24">
        <f>移輸入係数!$D97*投入係数表!BE95</f>
        <v>0</v>
      </c>
      <c r="BF97" s="24">
        <f>移輸入係数!$D97*投入係数表!BF95</f>
        <v>0</v>
      </c>
      <c r="BG97" s="24">
        <f>移輸入係数!$D97*投入係数表!BG95</f>
        <v>0</v>
      </c>
      <c r="BH97" s="24">
        <f>移輸入係数!$D97*投入係数表!BH95</f>
        <v>0</v>
      </c>
      <c r="BI97" s="24">
        <f>移輸入係数!$D97*投入係数表!BI95</f>
        <v>0</v>
      </c>
      <c r="BJ97" s="24">
        <f>移輸入係数!$D97*投入係数表!BJ95</f>
        <v>0</v>
      </c>
      <c r="BK97" s="24">
        <f>移輸入係数!$D97*投入係数表!BK95</f>
        <v>0</v>
      </c>
      <c r="BL97" s="24">
        <f>移輸入係数!$D97*投入係数表!BL95</f>
        <v>0</v>
      </c>
      <c r="BM97" s="24">
        <f>移輸入係数!$D97*投入係数表!BM95</f>
        <v>0</v>
      </c>
      <c r="BN97" s="24">
        <f>移輸入係数!$D97*投入係数表!BN95</f>
        <v>0</v>
      </c>
      <c r="BO97" s="24">
        <f>移輸入係数!$D97*投入係数表!BO95</f>
        <v>0</v>
      </c>
      <c r="BP97" s="24">
        <f>移輸入係数!$D97*投入係数表!BP95</f>
        <v>0</v>
      </c>
      <c r="BQ97" s="24">
        <f>移輸入係数!$D97*投入係数表!BQ95</f>
        <v>0</v>
      </c>
      <c r="BR97" s="24">
        <f>移輸入係数!$D97*投入係数表!BR95</f>
        <v>0</v>
      </c>
      <c r="BS97" s="24">
        <f>移輸入係数!$D97*投入係数表!BS95</f>
        <v>0</v>
      </c>
      <c r="BT97" s="24">
        <f>移輸入係数!$D97*投入係数表!BT95</f>
        <v>0</v>
      </c>
      <c r="BU97" s="24">
        <f>移輸入係数!$D97*投入係数表!BU95</f>
        <v>0</v>
      </c>
      <c r="BV97" s="24">
        <f>移輸入係数!$D97*投入係数表!BV95</f>
        <v>0</v>
      </c>
      <c r="BW97" s="24">
        <f>移輸入係数!$D97*投入係数表!BW95</f>
        <v>0</v>
      </c>
      <c r="BX97" s="24">
        <f>移輸入係数!$D97*投入係数表!BX95</f>
        <v>0</v>
      </c>
      <c r="BY97" s="24">
        <f>移輸入係数!$D97*投入係数表!BY95</f>
        <v>0</v>
      </c>
      <c r="BZ97" s="24">
        <f>移輸入係数!$D97*投入係数表!BZ95</f>
        <v>0</v>
      </c>
      <c r="CA97" s="24">
        <f>移輸入係数!$D97*投入係数表!CA95</f>
        <v>0</v>
      </c>
      <c r="CB97" s="24">
        <f>移輸入係数!$D97*投入係数表!CB95</f>
        <v>0</v>
      </c>
      <c r="CC97" s="24">
        <f>移輸入係数!$D97*投入係数表!CC95</f>
        <v>0</v>
      </c>
      <c r="CD97" s="24">
        <f>移輸入係数!$D97*投入係数表!CD95</f>
        <v>0</v>
      </c>
      <c r="CE97" s="24">
        <f>移輸入係数!$D97*投入係数表!CE95</f>
        <v>0</v>
      </c>
      <c r="CF97" s="24">
        <f>移輸入係数!$D97*投入係数表!CF95</f>
        <v>0</v>
      </c>
      <c r="CG97" s="24">
        <f>移輸入係数!$D97*投入係数表!CG95</f>
        <v>0</v>
      </c>
      <c r="CH97" s="24">
        <f>移輸入係数!$D97*投入係数表!CH95</f>
        <v>0</v>
      </c>
      <c r="CI97" s="24">
        <f>移輸入係数!$D97*投入係数表!CI95</f>
        <v>0</v>
      </c>
      <c r="CJ97" s="24">
        <f>移輸入係数!$D97*投入係数表!CJ95</f>
        <v>0</v>
      </c>
      <c r="CK97" s="24">
        <f>移輸入係数!$D97*投入係数表!CK95</f>
        <v>0</v>
      </c>
      <c r="CL97" s="24">
        <f>移輸入係数!$D97*投入係数表!CL95</f>
        <v>0</v>
      </c>
      <c r="CM97" s="24">
        <f>移輸入係数!$D97*投入係数表!CM95</f>
        <v>0</v>
      </c>
      <c r="CN97" s="24">
        <f>移輸入係数!$D97*投入係数表!CN95</f>
        <v>0</v>
      </c>
      <c r="CO97" s="24">
        <f>移輸入係数!$D97*投入係数表!CO95</f>
        <v>0</v>
      </c>
      <c r="CP97" s="24">
        <f>移輸入係数!$D97*投入係数表!CP95</f>
        <v>0</v>
      </c>
      <c r="CQ97" s="24">
        <f>移輸入係数!$D97*投入係数表!CQ95</f>
        <v>0</v>
      </c>
      <c r="CR97" s="24">
        <f>移輸入係数!$D97*投入係数表!CR95</f>
        <v>0</v>
      </c>
      <c r="CS97" s="24">
        <f>移輸入係数!$D97*投入係数表!CS95</f>
        <v>0</v>
      </c>
      <c r="CT97" s="24">
        <f>移輸入係数!$D97*投入係数表!CT95</f>
        <v>0</v>
      </c>
      <c r="CU97" s="24">
        <f>移輸入係数!$D97*投入係数表!CU95</f>
        <v>0</v>
      </c>
      <c r="CV97" s="24">
        <f>移輸入係数!$D97*投入係数表!CV95</f>
        <v>0</v>
      </c>
      <c r="CW97" s="24">
        <f>移輸入係数!$D97*投入係数表!CW95</f>
        <v>0</v>
      </c>
      <c r="CX97" s="24">
        <f>移輸入係数!$D97*投入係数表!CX95</f>
        <v>0</v>
      </c>
      <c r="CY97" s="24">
        <f>移輸入係数!$D97*投入係数表!CY95</f>
        <v>0</v>
      </c>
      <c r="CZ97" s="24">
        <f>移輸入係数!$D97*投入係数表!CZ95</f>
        <v>0</v>
      </c>
      <c r="DA97" s="24">
        <f>移輸入係数!$D97*投入係数表!DA95</f>
        <v>0</v>
      </c>
      <c r="DB97" s="24">
        <f>移輸入係数!$D97*投入係数表!DB95</f>
        <v>0</v>
      </c>
      <c r="DC97" s="24">
        <f>移輸入係数!$D97*投入係数表!DC95</f>
        <v>0</v>
      </c>
      <c r="DD97" s="24">
        <f>移輸入係数!$D97*投入係数表!DD95</f>
        <v>0</v>
      </c>
      <c r="DE97" s="24">
        <f>移輸入係数!$D97*投入係数表!DE95</f>
        <v>0</v>
      </c>
      <c r="DF97" s="24">
        <f>移輸入係数!$D97*投入係数表!DF95</f>
        <v>0</v>
      </c>
      <c r="DG97" s="27">
        <f>移輸入係数!$D97*投入係数表!DG95</f>
        <v>2.0018462716352737E-8</v>
      </c>
    </row>
    <row r="98" spans="2:111" x14ac:dyDescent="0.15">
      <c r="B98" s="36" t="s">
        <v>88</v>
      </c>
      <c r="C98" s="36" t="s">
        <v>203</v>
      </c>
      <c r="D98" s="23">
        <f>移輸入係数!$D98*投入係数表!D96</f>
        <v>0</v>
      </c>
      <c r="E98" s="24">
        <f>移輸入係数!$D98*投入係数表!E96</f>
        <v>0</v>
      </c>
      <c r="F98" s="24">
        <f>移輸入係数!$D98*投入係数表!F96</f>
        <v>0</v>
      </c>
      <c r="G98" s="24">
        <f>移輸入係数!$D98*投入係数表!G96</f>
        <v>1.8224666809687432E-4</v>
      </c>
      <c r="H98" s="24">
        <f>移輸入係数!$D98*投入係数表!H96</f>
        <v>0</v>
      </c>
      <c r="I98" s="24">
        <f>移輸入係数!$D98*投入係数表!I96</f>
        <v>0</v>
      </c>
      <c r="J98" s="24">
        <f>移輸入係数!$D98*投入係数表!J96</f>
        <v>0</v>
      </c>
      <c r="K98" s="24">
        <f>移輸入係数!$D98*投入係数表!K96</f>
        <v>5.8692986753420286E-5</v>
      </c>
      <c r="L98" s="24">
        <f>移輸入係数!$D98*投入係数表!L96</f>
        <v>2.3418564575648884E-5</v>
      </c>
      <c r="M98" s="24">
        <f>移輸入係数!$D98*投入係数表!M96</f>
        <v>8.1699197624489938E-5</v>
      </c>
      <c r="N98" s="24">
        <f>移輸入係数!$D98*投入係数表!N96</f>
        <v>0</v>
      </c>
      <c r="O98" s="24">
        <f>移輸入係数!$D98*投入係数表!O96</f>
        <v>0</v>
      </c>
      <c r="P98" s="24">
        <f>移輸入係数!$D98*投入係数表!P96</f>
        <v>3.7684809901069064E-7</v>
      </c>
      <c r="Q98" s="24">
        <f>移輸入係数!$D98*投入係数表!Q96</f>
        <v>2.1001832315635051E-5</v>
      </c>
      <c r="R98" s="24">
        <f>移輸入係数!$D98*投入係数表!R96</f>
        <v>9.0971033118404863E-5</v>
      </c>
      <c r="S98" s="24">
        <f>移輸入係数!$D98*投入係数表!S96</f>
        <v>0</v>
      </c>
      <c r="T98" s="24">
        <f>移輸入係数!$D98*投入係数表!T96</f>
        <v>8.8513872504240397E-6</v>
      </c>
      <c r="U98" s="24">
        <f>移輸入係数!$D98*投入係数表!U96</f>
        <v>5.702733120217991E-6</v>
      </c>
      <c r="V98" s="24">
        <f>移輸入係数!$D98*投入係数表!V96</f>
        <v>0</v>
      </c>
      <c r="W98" s="24">
        <f>移輸入係数!$D98*投入係数表!W96</f>
        <v>1.611114207476687E-5</v>
      </c>
      <c r="X98" s="24">
        <f>移輸入係数!$D98*投入係数表!X96</f>
        <v>0</v>
      </c>
      <c r="Y98" s="24">
        <f>移輸入係数!$D98*投入係数表!Y96</f>
        <v>4.7891475410451972E-5</v>
      </c>
      <c r="Z98" s="24">
        <f>移輸入係数!$D98*投入係数表!Z96</f>
        <v>6.9233899427483941E-5</v>
      </c>
      <c r="AA98" s="24">
        <f>移輸入係数!$D98*投入係数表!AA96</f>
        <v>6.3150314500858831E-5</v>
      </c>
      <c r="AB98" s="24">
        <f>移輸入係数!$D98*投入係数表!AB96</f>
        <v>6.0542917542693934E-5</v>
      </c>
      <c r="AC98" s="24">
        <f>移輸入係数!$D98*投入係数表!AC96</f>
        <v>1.1746758267412143E-4</v>
      </c>
      <c r="AD98" s="24">
        <f>移輸入係数!$D98*投入係数表!AD96</f>
        <v>0</v>
      </c>
      <c r="AE98" s="24">
        <f>移輸入係数!$D98*投入係数表!AE96</f>
        <v>0</v>
      </c>
      <c r="AF98" s="24">
        <f>移輸入係数!$D98*投入係数表!AF96</f>
        <v>4.2353035063945338E-5</v>
      </c>
      <c r="AG98" s="24">
        <f>移輸入係数!$D98*投入係数表!AG96</f>
        <v>2.3431038870521432E-5</v>
      </c>
      <c r="AH98" s="24">
        <f>移輸入係数!$D98*投入係数表!AH96</f>
        <v>0</v>
      </c>
      <c r="AI98" s="24">
        <f>移輸入係数!$D98*投入係数表!AI96</f>
        <v>0</v>
      </c>
      <c r="AJ98" s="24">
        <f>移輸入係数!$D98*投入係数表!AJ96</f>
        <v>5.5007431262126647E-5</v>
      </c>
      <c r="AK98" s="24">
        <f>移輸入係数!$D98*投入係数表!AK96</f>
        <v>3.8951840043895385E-4</v>
      </c>
      <c r="AL98" s="24">
        <f>移輸入係数!$D98*投入係数表!AL96</f>
        <v>1.8918193783012004E-5</v>
      </c>
      <c r="AM98" s="24">
        <f>移輸入係数!$D98*投入係数表!AM96</f>
        <v>0</v>
      </c>
      <c r="AN98" s="24">
        <f>移輸入係数!$D98*投入係数表!AN96</f>
        <v>0</v>
      </c>
      <c r="AO98" s="24">
        <f>移輸入係数!$D98*投入係数表!AO96</f>
        <v>1.6287033684875193E-4</v>
      </c>
      <c r="AP98" s="24">
        <f>移輸入係数!$D98*投入係数表!AP96</f>
        <v>0</v>
      </c>
      <c r="AQ98" s="24">
        <f>移輸入係数!$D98*投入係数表!AQ96</f>
        <v>0</v>
      </c>
      <c r="AR98" s="24">
        <f>移輸入係数!$D98*投入係数表!AR96</f>
        <v>5.5217972610885305E-6</v>
      </c>
      <c r="AS98" s="24">
        <f>移輸入係数!$D98*投入係数表!AS96</f>
        <v>1.6434655860496095E-4</v>
      </c>
      <c r="AT98" s="24">
        <f>移輸入係数!$D98*投入係数表!AT96</f>
        <v>7.5289312821362472E-5</v>
      </c>
      <c r="AU98" s="24">
        <f>移輸入係数!$D98*投入係数表!AU96</f>
        <v>1.665757556378087E-4</v>
      </c>
      <c r="AV98" s="24">
        <f>移輸入係数!$D98*投入係数表!AV96</f>
        <v>9.100462189190898E-5</v>
      </c>
      <c r="AW98" s="24">
        <f>移輸入係数!$D98*投入係数表!AW96</f>
        <v>7.636049344799085E-5</v>
      </c>
      <c r="AX98" s="24">
        <f>移輸入係数!$D98*投入係数表!AX96</f>
        <v>0</v>
      </c>
      <c r="AY98" s="24">
        <f>移輸入係数!$D98*投入係数表!AY96</f>
        <v>3.8710875756562958E-4</v>
      </c>
      <c r="AZ98" s="24">
        <f>移輸入係数!$D98*投入係数表!AZ96</f>
        <v>3.9630841322127019E-4</v>
      </c>
      <c r="BA98" s="24">
        <f>移輸入係数!$D98*投入係数表!BA96</f>
        <v>5.5215236860714869E-4</v>
      </c>
      <c r="BB98" s="24">
        <f>移輸入係数!$D98*投入係数表!BB96</f>
        <v>2.3831702124968451E-4</v>
      </c>
      <c r="BC98" s="24">
        <f>移輸入係数!$D98*投入係数表!BC96</f>
        <v>2.0083939498085699E-4</v>
      </c>
      <c r="BD98" s="24">
        <f>移輸入係数!$D98*投入係数表!BD96</f>
        <v>3.7232406395275091E-4</v>
      </c>
      <c r="BE98" s="24">
        <f>移輸入係数!$D98*投入係数表!BE96</f>
        <v>4.5500356176535592E-6</v>
      </c>
      <c r="BF98" s="24">
        <f>移輸入係数!$D98*投入係数表!BF96</f>
        <v>0</v>
      </c>
      <c r="BG98" s="24">
        <f>移輸入係数!$D98*投入係数表!BG96</f>
        <v>4.1577039121682048E-5</v>
      </c>
      <c r="BH98" s="24">
        <f>移輸入係数!$D98*投入係数表!BH96</f>
        <v>3.5206166625095972E-5</v>
      </c>
      <c r="BI98" s="24">
        <f>移輸入係数!$D98*投入係数表!BI96</f>
        <v>2.5723582378001927E-4</v>
      </c>
      <c r="BJ98" s="24">
        <f>移輸入係数!$D98*投入係数表!BJ96</f>
        <v>1.9374439309754381E-5</v>
      </c>
      <c r="BK98" s="24">
        <f>移輸入係数!$D98*投入係数表!BK96</f>
        <v>1.807876738129819E-5</v>
      </c>
      <c r="BL98" s="24">
        <f>移輸入係数!$D98*投入係数表!BL96</f>
        <v>0</v>
      </c>
      <c r="BM98" s="24">
        <f>移輸入係数!$D98*投入係数表!BM96</f>
        <v>5.511787447903936E-5</v>
      </c>
      <c r="BN98" s="24">
        <f>移輸入係数!$D98*投入係数表!BN96</f>
        <v>7.5089819601906496E-6</v>
      </c>
      <c r="BO98" s="24">
        <f>移輸入係数!$D98*投入係数表!BO96</f>
        <v>3.2263709254469398E-5</v>
      </c>
      <c r="BP98" s="24">
        <f>移輸入係数!$D98*投入係数表!BP96</f>
        <v>4.4298635542748421E-5</v>
      </c>
      <c r="BQ98" s="24">
        <f>移輸入係数!$D98*投入係数表!BQ96</f>
        <v>1.64058007148399E-4</v>
      </c>
      <c r="BR98" s="24">
        <f>移輸入係数!$D98*投入係数表!BR96</f>
        <v>1.5391210283613465E-4</v>
      </c>
      <c r="BS98" s="24">
        <f>移輸入係数!$D98*投入係数表!BS96</f>
        <v>2.4902190874290643E-5</v>
      </c>
      <c r="BT98" s="24">
        <f>移輸入係数!$D98*投入係数表!BT96</f>
        <v>5.865852740904346E-5</v>
      </c>
      <c r="BU98" s="24">
        <f>移輸入係数!$D98*投入係数表!BU96</f>
        <v>5.1900874677128531E-5</v>
      </c>
      <c r="BV98" s="24">
        <f>移輸入係数!$D98*投入係数表!BV96</f>
        <v>4.1454401629319835E-5</v>
      </c>
      <c r="BW98" s="24">
        <f>移輸入係数!$D98*投入係数表!BW96</f>
        <v>1.3716294851922723E-6</v>
      </c>
      <c r="BX98" s="24">
        <f>移輸入係数!$D98*投入係数表!BX96</f>
        <v>0</v>
      </c>
      <c r="BY98" s="24">
        <f>移輸入係数!$D98*投入係数表!BY96</f>
        <v>0</v>
      </c>
      <c r="BZ98" s="24">
        <f>移輸入係数!$D98*投入係数表!BZ96</f>
        <v>1.5206564495935744E-3</v>
      </c>
      <c r="CA98" s="24">
        <f>移輸入係数!$D98*投入係数表!CA96</f>
        <v>4.9498019007188123E-5</v>
      </c>
      <c r="CB98" s="24">
        <f>移輸入係数!$D98*投入係数表!CB96</f>
        <v>9.6683874224111596E-5</v>
      </c>
      <c r="CC98" s="24">
        <f>移輸入係数!$D98*投入係数表!CC96</f>
        <v>0</v>
      </c>
      <c r="CD98" s="24">
        <f>移輸入係数!$D98*投入係数表!CD96</f>
        <v>0</v>
      </c>
      <c r="CE98" s="24">
        <f>移輸入係数!$D98*投入係数表!CE96</f>
        <v>1.4370395241841553E-4</v>
      </c>
      <c r="CF98" s="24">
        <f>移輸入係数!$D98*投入係数表!CF96</f>
        <v>8.420249323643251E-5</v>
      </c>
      <c r="CG98" s="24">
        <f>移輸入係数!$D98*投入係数表!CG96</f>
        <v>1.432993919153204E-5</v>
      </c>
      <c r="CH98" s="24">
        <f>移輸入係数!$D98*投入係数表!CH96</f>
        <v>6.0846521131023927E-5</v>
      </c>
      <c r="CI98" s="24">
        <f>移輸入係数!$D98*投入係数表!CI96</f>
        <v>1.6584358853149398E-3</v>
      </c>
      <c r="CJ98" s="24">
        <f>移輸入係数!$D98*投入係数表!CJ96</f>
        <v>2.8008336241367717E-4</v>
      </c>
      <c r="CK98" s="24">
        <f>移輸入係数!$D98*投入係数表!CK96</f>
        <v>1.0724165331575488E-3</v>
      </c>
      <c r="CL98" s="24">
        <f>移輸入係数!$D98*投入係数表!CL96</f>
        <v>1.9200804851264479E-3</v>
      </c>
      <c r="CM98" s="24">
        <f>移輸入係数!$D98*投入係数表!CM96</f>
        <v>3.7460709077131364E-4</v>
      </c>
      <c r="CN98" s="24">
        <f>移輸入係数!$D98*投入係数表!CN96</f>
        <v>3.6535005895113033E-5</v>
      </c>
      <c r="CO98" s="24">
        <f>移輸入係数!$D98*投入係数表!CO96</f>
        <v>0</v>
      </c>
      <c r="CP98" s="24">
        <f>移輸入係数!$D98*投入係数表!CP96</f>
        <v>0</v>
      </c>
      <c r="CQ98" s="24">
        <f>移輸入係数!$D98*投入係数表!CQ96</f>
        <v>3.1459152730784784E-5</v>
      </c>
      <c r="CR98" s="24">
        <f>移輸入係数!$D98*投入係数表!CR96</f>
        <v>0</v>
      </c>
      <c r="CS98" s="24">
        <f>移輸入係数!$D98*投入係数表!CS96</f>
        <v>2.651734312430992E-5</v>
      </c>
      <c r="CT98" s="24">
        <f>移輸入係数!$D98*投入係数表!CT96</f>
        <v>4.2271026271459396E-6</v>
      </c>
      <c r="CU98" s="24">
        <f>移輸入係数!$D98*投入係数表!CU96</f>
        <v>0</v>
      </c>
      <c r="CV98" s="24">
        <f>移輸入係数!$D98*投入係数表!CV96</f>
        <v>1.808345565529163E-4</v>
      </c>
      <c r="CW98" s="24">
        <f>移輸入係数!$D98*投入係数表!CW96</f>
        <v>3.1189143492030719E-5</v>
      </c>
      <c r="CX98" s="24">
        <f>移輸入係数!$D98*投入係数表!CX96</f>
        <v>0</v>
      </c>
      <c r="CY98" s="24">
        <f>移輸入係数!$D98*投入係数表!CY96</f>
        <v>1.4017109503633446E-4</v>
      </c>
      <c r="CZ98" s="24">
        <f>移輸入係数!$D98*投入係数表!CZ96</f>
        <v>7.7407693276566417E-5</v>
      </c>
      <c r="DA98" s="24">
        <f>移輸入係数!$D98*投入係数表!DA96</f>
        <v>1.5486781824983537E-4</v>
      </c>
      <c r="DB98" s="24">
        <f>移輸入係数!$D98*投入係数表!DB96</f>
        <v>2.5934867215938312E-4</v>
      </c>
      <c r="DC98" s="24">
        <f>移輸入係数!$D98*投入係数表!DC96</f>
        <v>3.4769365240555585E-5</v>
      </c>
      <c r="DD98" s="24">
        <f>移輸入係数!$D98*投入係数表!DD96</f>
        <v>1.737192553178088E-4</v>
      </c>
      <c r="DE98" s="24">
        <f>移輸入係数!$D98*投入係数表!DE96</f>
        <v>1.2353037772958695E-4</v>
      </c>
      <c r="DF98" s="24">
        <f>移輸入係数!$D98*投入係数表!DF96</f>
        <v>0</v>
      </c>
      <c r="DG98" s="27">
        <f>移輸入係数!$D98*投入係数表!DG96</f>
        <v>3.0790698067172101E-4</v>
      </c>
    </row>
    <row r="99" spans="2:111" x14ac:dyDescent="0.15">
      <c r="B99" s="36" t="s">
        <v>89</v>
      </c>
      <c r="C99" s="36" t="s">
        <v>204</v>
      </c>
      <c r="D99" s="23">
        <f>移輸入係数!$D99*投入係数表!D97</f>
        <v>0</v>
      </c>
      <c r="E99" s="24">
        <f>移輸入係数!$D99*投入係数表!E97</f>
        <v>0</v>
      </c>
      <c r="F99" s="24">
        <f>移輸入係数!$D99*投入係数表!F97</f>
        <v>0</v>
      </c>
      <c r="G99" s="24">
        <f>移輸入係数!$D99*投入係数表!G97</f>
        <v>0</v>
      </c>
      <c r="H99" s="24">
        <f>移輸入係数!$D99*投入係数表!H97</f>
        <v>0</v>
      </c>
      <c r="I99" s="24">
        <f>移輸入係数!$D99*投入係数表!I97</f>
        <v>0</v>
      </c>
      <c r="J99" s="24">
        <f>移輸入係数!$D99*投入係数表!J97</f>
        <v>0</v>
      </c>
      <c r="K99" s="24">
        <f>移輸入係数!$D99*投入係数表!K97</f>
        <v>0</v>
      </c>
      <c r="L99" s="24">
        <f>移輸入係数!$D99*投入係数表!L97</f>
        <v>0</v>
      </c>
      <c r="M99" s="24">
        <f>移輸入係数!$D99*投入係数表!M97</f>
        <v>0</v>
      </c>
      <c r="N99" s="24">
        <f>移輸入係数!$D99*投入係数表!N97</f>
        <v>0</v>
      </c>
      <c r="O99" s="24">
        <f>移輸入係数!$D99*投入係数表!O97</f>
        <v>0</v>
      </c>
      <c r="P99" s="24">
        <f>移輸入係数!$D99*投入係数表!P97</f>
        <v>0</v>
      </c>
      <c r="Q99" s="24">
        <f>移輸入係数!$D99*投入係数表!Q97</f>
        <v>0</v>
      </c>
      <c r="R99" s="24">
        <f>移輸入係数!$D99*投入係数表!R97</f>
        <v>0</v>
      </c>
      <c r="S99" s="24">
        <f>移輸入係数!$D99*投入係数表!S97</f>
        <v>0</v>
      </c>
      <c r="T99" s="24">
        <f>移輸入係数!$D99*投入係数表!T97</f>
        <v>0</v>
      </c>
      <c r="U99" s="24">
        <f>移輸入係数!$D99*投入係数表!U97</f>
        <v>0</v>
      </c>
      <c r="V99" s="24">
        <f>移輸入係数!$D99*投入係数表!V97</f>
        <v>0</v>
      </c>
      <c r="W99" s="24">
        <f>移輸入係数!$D99*投入係数表!W97</f>
        <v>0</v>
      </c>
      <c r="X99" s="24">
        <f>移輸入係数!$D99*投入係数表!X97</f>
        <v>0</v>
      </c>
      <c r="Y99" s="24">
        <f>移輸入係数!$D99*投入係数表!Y97</f>
        <v>0</v>
      </c>
      <c r="Z99" s="24">
        <f>移輸入係数!$D99*投入係数表!Z97</f>
        <v>0</v>
      </c>
      <c r="AA99" s="24">
        <f>移輸入係数!$D99*投入係数表!AA97</f>
        <v>0</v>
      </c>
      <c r="AB99" s="24">
        <f>移輸入係数!$D99*投入係数表!AB97</f>
        <v>0</v>
      </c>
      <c r="AC99" s="24">
        <f>移輸入係数!$D99*投入係数表!AC97</f>
        <v>0</v>
      </c>
      <c r="AD99" s="24">
        <f>移輸入係数!$D99*投入係数表!AD97</f>
        <v>0</v>
      </c>
      <c r="AE99" s="24">
        <f>移輸入係数!$D99*投入係数表!AE97</f>
        <v>0</v>
      </c>
      <c r="AF99" s="24">
        <f>移輸入係数!$D99*投入係数表!AF97</f>
        <v>0</v>
      </c>
      <c r="AG99" s="24">
        <f>移輸入係数!$D99*投入係数表!AG97</f>
        <v>0</v>
      </c>
      <c r="AH99" s="24">
        <f>移輸入係数!$D99*投入係数表!AH97</f>
        <v>0</v>
      </c>
      <c r="AI99" s="24">
        <f>移輸入係数!$D99*投入係数表!AI97</f>
        <v>0</v>
      </c>
      <c r="AJ99" s="24">
        <f>移輸入係数!$D99*投入係数表!AJ97</f>
        <v>0</v>
      </c>
      <c r="AK99" s="24">
        <f>移輸入係数!$D99*投入係数表!AK97</f>
        <v>0</v>
      </c>
      <c r="AL99" s="24">
        <f>移輸入係数!$D99*投入係数表!AL97</f>
        <v>0</v>
      </c>
      <c r="AM99" s="24">
        <f>移輸入係数!$D99*投入係数表!AM97</f>
        <v>0</v>
      </c>
      <c r="AN99" s="24">
        <f>移輸入係数!$D99*投入係数表!AN97</f>
        <v>0</v>
      </c>
      <c r="AO99" s="24">
        <f>移輸入係数!$D99*投入係数表!AO97</f>
        <v>0</v>
      </c>
      <c r="AP99" s="24">
        <f>移輸入係数!$D99*投入係数表!AP97</f>
        <v>0</v>
      </c>
      <c r="AQ99" s="24">
        <f>移輸入係数!$D99*投入係数表!AQ97</f>
        <v>0</v>
      </c>
      <c r="AR99" s="24">
        <f>移輸入係数!$D99*投入係数表!AR97</f>
        <v>0</v>
      </c>
      <c r="AS99" s="24">
        <f>移輸入係数!$D99*投入係数表!AS97</f>
        <v>0</v>
      </c>
      <c r="AT99" s="24">
        <f>移輸入係数!$D99*投入係数表!AT97</f>
        <v>0</v>
      </c>
      <c r="AU99" s="24">
        <f>移輸入係数!$D99*投入係数表!AU97</f>
        <v>0</v>
      </c>
      <c r="AV99" s="24">
        <f>移輸入係数!$D99*投入係数表!AV97</f>
        <v>0</v>
      </c>
      <c r="AW99" s="24">
        <f>移輸入係数!$D99*投入係数表!AW97</f>
        <v>0</v>
      </c>
      <c r="AX99" s="24">
        <f>移輸入係数!$D99*投入係数表!AX97</f>
        <v>0</v>
      </c>
      <c r="AY99" s="24">
        <f>移輸入係数!$D99*投入係数表!AY97</f>
        <v>0</v>
      </c>
      <c r="AZ99" s="24">
        <f>移輸入係数!$D99*投入係数表!AZ97</f>
        <v>0</v>
      </c>
      <c r="BA99" s="24">
        <f>移輸入係数!$D99*投入係数表!BA97</f>
        <v>0</v>
      </c>
      <c r="BB99" s="24">
        <f>移輸入係数!$D99*投入係数表!BB97</f>
        <v>0</v>
      </c>
      <c r="BC99" s="24">
        <f>移輸入係数!$D99*投入係数表!BC97</f>
        <v>0</v>
      </c>
      <c r="BD99" s="24">
        <f>移輸入係数!$D99*投入係数表!BD97</f>
        <v>0</v>
      </c>
      <c r="BE99" s="24">
        <f>移輸入係数!$D99*投入係数表!BE97</f>
        <v>0</v>
      </c>
      <c r="BF99" s="24">
        <f>移輸入係数!$D99*投入係数表!BF97</f>
        <v>0</v>
      </c>
      <c r="BG99" s="24">
        <f>移輸入係数!$D99*投入係数表!BG97</f>
        <v>0</v>
      </c>
      <c r="BH99" s="24">
        <f>移輸入係数!$D99*投入係数表!BH97</f>
        <v>0</v>
      </c>
      <c r="BI99" s="24">
        <f>移輸入係数!$D99*投入係数表!BI97</f>
        <v>0</v>
      </c>
      <c r="BJ99" s="24">
        <f>移輸入係数!$D99*投入係数表!BJ97</f>
        <v>0</v>
      </c>
      <c r="BK99" s="24">
        <f>移輸入係数!$D99*投入係数表!BK97</f>
        <v>0</v>
      </c>
      <c r="BL99" s="24">
        <f>移輸入係数!$D99*投入係数表!BL97</f>
        <v>0</v>
      </c>
      <c r="BM99" s="24">
        <f>移輸入係数!$D99*投入係数表!BM97</f>
        <v>0</v>
      </c>
      <c r="BN99" s="24">
        <f>移輸入係数!$D99*投入係数表!BN97</f>
        <v>0</v>
      </c>
      <c r="BO99" s="24">
        <f>移輸入係数!$D99*投入係数表!BO97</f>
        <v>0</v>
      </c>
      <c r="BP99" s="24">
        <f>移輸入係数!$D99*投入係数表!BP97</f>
        <v>0</v>
      </c>
      <c r="BQ99" s="24">
        <f>移輸入係数!$D99*投入係数表!BQ97</f>
        <v>0</v>
      </c>
      <c r="BR99" s="24">
        <f>移輸入係数!$D99*投入係数表!BR97</f>
        <v>0</v>
      </c>
      <c r="BS99" s="24">
        <f>移輸入係数!$D99*投入係数表!BS97</f>
        <v>0</v>
      </c>
      <c r="BT99" s="24">
        <f>移輸入係数!$D99*投入係数表!BT97</f>
        <v>0</v>
      </c>
      <c r="BU99" s="24">
        <f>移輸入係数!$D99*投入係数表!BU97</f>
        <v>0</v>
      </c>
      <c r="BV99" s="24">
        <f>移輸入係数!$D99*投入係数表!BV97</f>
        <v>0</v>
      </c>
      <c r="BW99" s="24">
        <f>移輸入係数!$D99*投入係数表!BW97</f>
        <v>0</v>
      </c>
      <c r="BX99" s="24">
        <f>移輸入係数!$D99*投入係数表!BX97</f>
        <v>0</v>
      </c>
      <c r="BY99" s="24">
        <f>移輸入係数!$D99*投入係数表!BY97</f>
        <v>0</v>
      </c>
      <c r="BZ99" s="24">
        <f>移輸入係数!$D99*投入係数表!BZ97</f>
        <v>0</v>
      </c>
      <c r="CA99" s="24">
        <f>移輸入係数!$D99*投入係数表!CA97</f>
        <v>0</v>
      </c>
      <c r="CB99" s="24">
        <f>移輸入係数!$D99*投入係数表!CB97</f>
        <v>0</v>
      </c>
      <c r="CC99" s="24">
        <f>移輸入係数!$D99*投入係数表!CC97</f>
        <v>0</v>
      </c>
      <c r="CD99" s="24">
        <f>移輸入係数!$D99*投入係数表!CD97</f>
        <v>0</v>
      </c>
      <c r="CE99" s="24">
        <f>移輸入係数!$D99*投入係数表!CE97</f>
        <v>0</v>
      </c>
      <c r="CF99" s="24">
        <f>移輸入係数!$D99*投入係数表!CF97</f>
        <v>0</v>
      </c>
      <c r="CG99" s="24">
        <f>移輸入係数!$D99*投入係数表!CG97</f>
        <v>0</v>
      </c>
      <c r="CH99" s="24">
        <f>移輸入係数!$D99*投入係数表!CH97</f>
        <v>0</v>
      </c>
      <c r="CI99" s="24">
        <f>移輸入係数!$D99*投入係数表!CI97</f>
        <v>0</v>
      </c>
      <c r="CJ99" s="24">
        <f>移輸入係数!$D99*投入係数表!CJ97</f>
        <v>0</v>
      </c>
      <c r="CK99" s="24">
        <f>移輸入係数!$D99*投入係数表!CK97</f>
        <v>0</v>
      </c>
      <c r="CL99" s="24">
        <f>移輸入係数!$D99*投入係数表!CL97</f>
        <v>0</v>
      </c>
      <c r="CM99" s="24">
        <f>移輸入係数!$D99*投入係数表!CM97</f>
        <v>0</v>
      </c>
      <c r="CN99" s="24">
        <f>移輸入係数!$D99*投入係数表!CN97</f>
        <v>0</v>
      </c>
      <c r="CO99" s="24">
        <f>移輸入係数!$D99*投入係数表!CO97</f>
        <v>0</v>
      </c>
      <c r="CP99" s="24">
        <f>移輸入係数!$D99*投入係数表!CP97</f>
        <v>0</v>
      </c>
      <c r="CQ99" s="24">
        <f>移輸入係数!$D99*投入係数表!CQ97</f>
        <v>0</v>
      </c>
      <c r="CR99" s="24">
        <f>移輸入係数!$D99*投入係数表!CR97</f>
        <v>0</v>
      </c>
      <c r="CS99" s="24">
        <f>移輸入係数!$D99*投入係数表!CS97</f>
        <v>0</v>
      </c>
      <c r="CT99" s="24">
        <f>移輸入係数!$D99*投入係数表!CT97</f>
        <v>0</v>
      </c>
      <c r="CU99" s="24">
        <f>移輸入係数!$D99*投入係数表!CU97</f>
        <v>0</v>
      </c>
      <c r="CV99" s="24">
        <f>移輸入係数!$D99*投入係数表!CV97</f>
        <v>0</v>
      </c>
      <c r="CW99" s="24">
        <f>移輸入係数!$D99*投入係数表!CW97</f>
        <v>0</v>
      </c>
      <c r="CX99" s="24">
        <f>移輸入係数!$D99*投入係数表!CX97</f>
        <v>0</v>
      </c>
      <c r="CY99" s="24">
        <f>移輸入係数!$D99*投入係数表!CY97</f>
        <v>0</v>
      </c>
      <c r="CZ99" s="24">
        <f>移輸入係数!$D99*投入係数表!CZ97</f>
        <v>0</v>
      </c>
      <c r="DA99" s="24">
        <f>移輸入係数!$D99*投入係数表!DA97</f>
        <v>0</v>
      </c>
      <c r="DB99" s="24">
        <f>移輸入係数!$D99*投入係数表!DB97</f>
        <v>0</v>
      </c>
      <c r="DC99" s="24">
        <f>移輸入係数!$D99*投入係数表!DC97</f>
        <v>0</v>
      </c>
      <c r="DD99" s="24">
        <f>移輸入係数!$D99*投入係数表!DD97</f>
        <v>0</v>
      </c>
      <c r="DE99" s="24">
        <f>移輸入係数!$D99*投入係数表!DE97</f>
        <v>0</v>
      </c>
      <c r="DF99" s="24">
        <f>移輸入係数!$D99*投入係数表!DF97</f>
        <v>0</v>
      </c>
      <c r="DG99" s="27">
        <f>移輸入係数!$D99*投入係数表!DG97</f>
        <v>0</v>
      </c>
    </row>
    <row r="100" spans="2:111" x14ac:dyDescent="0.15">
      <c r="B100" s="36" t="s">
        <v>90</v>
      </c>
      <c r="C100" s="36" t="s">
        <v>205</v>
      </c>
      <c r="D100" s="23">
        <f>移輸入係数!$D100*投入係数表!D98</f>
        <v>0</v>
      </c>
      <c r="E100" s="24">
        <f>移輸入係数!$D100*投入係数表!E98</f>
        <v>0</v>
      </c>
      <c r="F100" s="24">
        <f>移輸入係数!$D100*投入係数表!F98</f>
        <v>0</v>
      </c>
      <c r="G100" s="24">
        <f>移輸入係数!$D100*投入係数表!G98</f>
        <v>0</v>
      </c>
      <c r="H100" s="24">
        <f>移輸入係数!$D100*投入係数表!H98</f>
        <v>0</v>
      </c>
      <c r="I100" s="24">
        <f>移輸入係数!$D100*投入係数表!I98</f>
        <v>0</v>
      </c>
      <c r="J100" s="24">
        <f>移輸入係数!$D100*投入係数表!J98</f>
        <v>0</v>
      </c>
      <c r="K100" s="24">
        <f>移輸入係数!$D100*投入係数表!K98</f>
        <v>0</v>
      </c>
      <c r="L100" s="24">
        <f>移輸入係数!$D100*投入係数表!L98</f>
        <v>0</v>
      </c>
      <c r="M100" s="24">
        <f>移輸入係数!$D100*投入係数表!M98</f>
        <v>0</v>
      </c>
      <c r="N100" s="24">
        <f>移輸入係数!$D100*投入係数表!N98</f>
        <v>0</v>
      </c>
      <c r="O100" s="24">
        <f>移輸入係数!$D100*投入係数表!O98</f>
        <v>0</v>
      </c>
      <c r="P100" s="24">
        <f>移輸入係数!$D100*投入係数表!P98</f>
        <v>0</v>
      </c>
      <c r="Q100" s="24">
        <f>移輸入係数!$D100*投入係数表!Q98</f>
        <v>0</v>
      </c>
      <c r="R100" s="24">
        <f>移輸入係数!$D100*投入係数表!R98</f>
        <v>0</v>
      </c>
      <c r="S100" s="24">
        <f>移輸入係数!$D100*投入係数表!S98</f>
        <v>0</v>
      </c>
      <c r="T100" s="24">
        <f>移輸入係数!$D100*投入係数表!T98</f>
        <v>0</v>
      </c>
      <c r="U100" s="24">
        <f>移輸入係数!$D100*投入係数表!U98</f>
        <v>0</v>
      </c>
      <c r="V100" s="24">
        <f>移輸入係数!$D100*投入係数表!V98</f>
        <v>0</v>
      </c>
      <c r="W100" s="24">
        <f>移輸入係数!$D100*投入係数表!W98</f>
        <v>0</v>
      </c>
      <c r="X100" s="24">
        <f>移輸入係数!$D100*投入係数表!X98</f>
        <v>0</v>
      </c>
      <c r="Y100" s="24">
        <f>移輸入係数!$D100*投入係数表!Y98</f>
        <v>0</v>
      </c>
      <c r="Z100" s="24">
        <f>移輸入係数!$D100*投入係数表!Z98</f>
        <v>0</v>
      </c>
      <c r="AA100" s="24">
        <f>移輸入係数!$D100*投入係数表!AA98</f>
        <v>0</v>
      </c>
      <c r="AB100" s="24">
        <f>移輸入係数!$D100*投入係数表!AB98</f>
        <v>0</v>
      </c>
      <c r="AC100" s="24">
        <f>移輸入係数!$D100*投入係数表!AC98</f>
        <v>0</v>
      </c>
      <c r="AD100" s="24">
        <f>移輸入係数!$D100*投入係数表!AD98</f>
        <v>0</v>
      </c>
      <c r="AE100" s="24">
        <f>移輸入係数!$D100*投入係数表!AE98</f>
        <v>0</v>
      </c>
      <c r="AF100" s="24">
        <f>移輸入係数!$D100*投入係数表!AF98</f>
        <v>0</v>
      </c>
      <c r="AG100" s="24">
        <f>移輸入係数!$D100*投入係数表!AG98</f>
        <v>0</v>
      </c>
      <c r="AH100" s="24">
        <f>移輸入係数!$D100*投入係数表!AH98</f>
        <v>0</v>
      </c>
      <c r="AI100" s="24">
        <f>移輸入係数!$D100*投入係数表!AI98</f>
        <v>0</v>
      </c>
      <c r="AJ100" s="24">
        <f>移輸入係数!$D100*投入係数表!AJ98</f>
        <v>0</v>
      </c>
      <c r="AK100" s="24">
        <f>移輸入係数!$D100*投入係数表!AK98</f>
        <v>0</v>
      </c>
      <c r="AL100" s="24">
        <f>移輸入係数!$D100*投入係数表!AL98</f>
        <v>0</v>
      </c>
      <c r="AM100" s="24">
        <f>移輸入係数!$D100*投入係数表!AM98</f>
        <v>0</v>
      </c>
      <c r="AN100" s="24">
        <f>移輸入係数!$D100*投入係数表!AN98</f>
        <v>0</v>
      </c>
      <c r="AO100" s="24">
        <f>移輸入係数!$D100*投入係数表!AO98</f>
        <v>0</v>
      </c>
      <c r="AP100" s="24">
        <f>移輸入係数!$D100*投入係数表!AP98</f>
        <v>0</v>
      </c>
      <c r="AQ100" s="24">
        <f>移輸入係数!$D100*投入係数表!AQ98</f>
        <v>0</v>
      </c>
      <c r="AR100" s="24">
        <f>移輸入係数!$D100*投入係数表!AR98</f>
        <v>0</v>
      </c>
      <c r="AS100" s="24">
        <f>移輸入係数!$D100*投入係数表!AS98</f>
        <v>0</v>
      </c>
      <c r="AT100" s="24">
        <f>移輸入係数!$D100*投入係数表!AT98</f>
        <v>0</v>
      </c>
      <c r="AU100" s="24">
        <f>移輸入係数!$D100*投入係数表!AU98</f>
        <v>0</v>
      </c>
      <c r="AV100" s="24">
        <f>移輸入係数!$D100*投入係数表!AV98</f>
        <v>0</v>
      </c>
      <c r="AW100" s="24">
        <f>移輸入係数!$D100*投入係数表!AW98</f>
        <v>0</v>
      </c>
      <c r="AX100" s="24">
        <f>移輸入係数!$D100*投入係数表!AX98</f>
        <v>0</v>
      </c>
      <c r="AY100" s="24">
        <f>移輸入係数!$D100*投入係数表!AY98</f>
        <v>0</v>
      </c>
      <c r="AZ100" s="24">
        <f>移輸入係数!$D100*投入係数表!AZ98</f>
        <v>0</v>
      </c>
      <c r="BA100" s="24">
        <f>移輸入係数!$D100*投入係数表!BA98</f>
        <v>0</v>
      </c>
      <c r="BB100" s="24">
        <f>移輸入係数!$D100*投入係数表!BB98</f>
        <v>0</v>
      </c>
      <c r="BC100" s="24">
        <f>移輸入係数!$D100*投入係数表!BC98</f>
        <v>0</v>
      </c>
      <c r="BD100" s="24">
        <f>移輸入係数!$D100*投入係数表!BD98</f>
        <v>0</v>
      </c>
      <c r="BE100" s="24">
        <f>移輸入係数!$D100*投入係数表!BE98</f>
        <v>0</v>
      </c>
      <c r="BF100" s="24">
        <f>移輸入係数!$D100*投入係数表!BF98</f>
        <v>0</v>
      </c>
      <c r="BG100" s="24">
        <f>移輸入係数!$D100*投入係数表!BG98</f>
        <v>0</v>
      </c>
      <c r="BH100" s="24">
        <f>移輸入係数!$D100*投入係数表!BH98</f>
        <v>0</v>
      </c>
      <c r="BI100" s="24">
        <f>移輸入係数!$D100*投入係数表!BI98</f>
        <v>0</v>
      </c>
      <c r="BJ100" s="24">
        <f>移輸入係数!$D100*投入係数表!BJ98</f>
        <v>0</v>
      </c>
      <c r="BK100" s="24">
        <f>移輸入係数!$D100*投入係数表!BK98</f>
        <v>0</v>
      </c>
      <c r="BL100" s="24">
        <f>移輸入係数!$D100*投入係数表!BL98</f>
        <v>0</v>
      </c>
      <c r="BM100" s="24">
        <f>移輸入係数!$D100*投入係数表!BM98</f>
        <v>0</v>
      </c>
      <c r="BN100" s="24">
        <f>移輸入係数!$D100*投入係数表!BN98</f>
        <v>0</v>
      </c>
      <c r="BO100" s="24">
        <f>移輸入係数!$D100*投入係数表!BO98</f>
        <v>0</v>
      </c>
      <c r="BP100" s="24">
        <f>移輸入係数!$D100*投入係数表!BP98</f>
        <v>0</v>
      </c>
      <c r="BQ100" s="24">
        <f>移輸入係数!$D100*投入係数表!BQ98</f>
        <v>0</v>
      </c>
      <c r="BR100" s="24">
        <f>移輸入係数!$D100*投入係数表!BR98</f>
        <v>0</v>
      </c>
      <c r="BS100" s="24">
        <f>移輸入係数!$D100*投入係数表!BS98</f>
        <v>0</v>
      </c>
      <c r="BT100" s="24">
        <f>移輸入係数!$D100*投入係数表!BT98</f>
        <v>0</v>
      </c>
      <c r="BU100" s="24">
        <f>移輸入係数!$D100*投入係数表!BU98</f>
        <v>0</v>
      </c>
      <c r="BV100" s="24">
        <f>移輸入係数!$D100*投入係数表!BV98</f>
        <v>0</v>
      </c>
      <c r="BW100" s="24">
        <f>移輸入係数!$D100*投入係数表!BW98</f>
        <v>0</v>
      </c>
      <c r="BX100" s="24">
        <f>移輸入係数!$D100*投入係数表!BX98</f>
        <v>0</v>
      </c>
      <c r="BY100" s="24">
        <f>移輸入係数!$D100*投入係数表!BY98</f>
        <v>0</v>
      </c>
      <c r="BZ100" s="24">
        <f>移輸入係数!$D100*投入係数表!BZ98</f>
        <v>0</v>
      </c>
      <c r="CA100" s="24">
        <f>移輸入係数!$D100*投入係数表!CA98</f>
        <v>0</v>
      </c>
      <c r="CB100" s="24">
        <f>移輸入係数!$D100*投入係数表!CB98</f>
        <v>0</v>
      </c>
      <c r="CC100" s="24">
        <f>移輸入係数!$D100*投入係数表!CC98</f>
        <v>0</v>
      </c>
      <c r="CD100" s="24">
        <f>移輸入係数!$D100*投入係数表!CD98</f>
        <v>0</v>
      </c>
      <c r="CE100" s="24">
        <f>移輸入係数!$D100*投入係数表!CE98</f>
        <v>0</v>
      </c>
      <c r="CF100" s="24">
        <f>移輸入係数!$D100*投入係数表!CF98</f>
        <v>0</v>
      </c>
      <c r="CG100" s="24">
        <f>移輸入係数!$D100*投入係数表!CG98</f>
        <v>0</v>
      </c>
      <c r="CH100" s="24">
        <f>移輸入係数!$D100*投入係数表!CH98</f>
        <v>0</v>
      </c>
      <c r="CI100" s="24">
        <f>移輸入係数!$D100*投入係数表!CI98</f>
        <v>0</v>
      </c>
      <c r="CJ100" s="24">
        <f>移輸入係数!$D100*投入係数表!CJ98</f>
        <v>0</v>
      </c>
      <c r="CK100" s="24">
        <f>移輸入係数!$D100*投入係数表!CK98</f>
        <v>0</v>
      </c>
      <c r="CL100" s="24">
        <f>移輸入係数!$D100*投入係数表!CL98</f>
        <v>0</v>
      </c>
      <c r="CM100" s="24">
        <f>移輸入係数!$D100*投入係数表!CM98</f>
        <v>0</v>
      </c>
      <c r="CN100" s="24">
        <f>移輸入係数!$D100*投入係数表!CN98</f>
        <v>0</v>
      </c>
      <c r="CO100" s="24">
        <f>移輸入係数!$D100*投入係数表!CO98</f>
        <v>0</v>
      </c>
      <c r="CP100" s="24">
        <f>移輸入係数!$D100*投入係数表!CP98</f>
        <v>0</v>
      </c>
      <c r="CQ100" s="24">
        <f>移輸入係数!$D100*投入係数表!CQ98</f>
        <v>1.9823543622676065E-3</v>
      </c>
      <c r="CR100" s="24">
        <f>移輸入係数!$D100*投入係数表!CR98</f>
        <v>0</v>
      </c>
      <c r="CS100" s="24">
        <f>移輸入係数!$D100*投入係数表!CS98</f>
        <v>0</v>
      </c>
      <c r="CT100" s="24">
        <f>移輸入係数!$D100*投入係数表!CT98</f>
        <v>9.0442845575159085E-5</v>
      </c>
      <c r="CU100" s="24">
        <f>移輸入係数!$D100*投入係数表!CU98</f>
        <v>0</v>
      </c>
      <c r="CV100" s="24">
        <f>移輸入係数!$D100*投入係数表!CV98</f>
        <v>0</v>
      </c>
      <c r="CW100" s="24">
        <f>移輸入係数!$D100*投入係数表!CW98</f>
        <v>0</v>
      </c>
      <c r="CX100" s="24">
        <f>移輸入係数!$D100*投入係数表!CX98</f>
        <v>0</v>
      </c>
      <c r="CY100" s="24">
        <f>移輸入係数!$D100*投入係数表!CY98</f>
        <v>0</v>
      </c>
      <c r="CZ100" s="24">
        <f>移輸入係数!$D100*投入係数表!CZ98</f>
        <v>0</v>
      </c>
      <c r="DA100" s="24">
        <f>移輸入係数!$D100*投入係数表!DA98</f>
        <v>0</v>
      </c>
      <c r="DB100" s="24">
        <f>移輸入係数!$D100*投入係数表!DB98</f>
        <v>0</v>
      </c>
      <c r="DC100" s="24">
        <f>移輸入係数!$D100*投入係数表!DC98</f>
        <v>0</v>
      </c>
      <c r="DD100" s="24">
        <f>移輸入係数!$D100*投入係数表!DD98</f>
        <v>0</v>
      </c>
      <c r="DE100" s="24">
        <f>移輸入係数!$D100*投入係数表!DE98</f>
        <v>0</v>
      </c>
      <c r="DF100" s="24">
        <f>移輸入係数!$D100*投入係数表!DF98</f>
        <v>0</v>
      </c>
      <c r="DG100" s="27">
        <f>移輸入係数!$D100*投入係数表!DG98</f>
        <v>0</v>
      </c>
    </row>
    <row r="101" spans="2:111" x14ac:dyDescent="0.15">
      <c r="B101" s="36" t="s">
        <v>91</v>
      </c>
      <c r="C101" s="36" t="s">
        <v>206</v>
      </c>
      <c r="D101" s="23">
        <f>移輸入係数!$D101*投入係数表!D99</f>
        <v>0</v>
      </c>
      <c r="E101" s="24">
        <f>移輸入係数!$D101*投入係数表!E99</f>
        <v>0</v>
      </c>
      <c r="F101" s="24">
        <f>移輸入係数!$D101*投入係数表!F99</f>
        <v>0</v>
      </c>
      <c r="G101" s="24">
        <f>移輸入係数!$D101*投入係数表!G99</f>
        <v>0</v>
      </c>
      <c r="H101" s="24">
        <f>移輸入係数!$D101*投入係数表!H99</f>
        <v>0</v>
      </c>
      <c r="I101" s="24">
        <f>移輸入係数!$D101*投入係数表!I99</f>
        <v>0</v>
      </c>
      <c r="J101" s="24">
        <f>移輸入係数!$D101*投入係数表!J99</f>
        <v>0</v>
      </c>
      <c r="K101" s="24">
        <f>移輸入係数!$D101*投入係数表!K99</f>
        <v>0</v>
      </c>
      <c r="L101" s="24">
        <f>移輸入係数!$D101*投入係数表!L99</f>
        <v>0</v>
      </c>
      <c r="M101" s="24">
        <f>移輸入係数!$D101*投入係数表!M99</f>
        <v>0</v>
      </c>
      <c r="N101" s="24">
        <f>移輸入係数!$D101*投入係数表!N99</f>
        <v>0</v>
      </c>
      <c r="O101" s="24">
        <f>移輸入係数!$D101*投入係数表!O99</f>
        <v>0</v>
      </c>
      <c r="P101" s="24">
        <f>移輸入係数!$D101*投入係数表!P99</f>
        <v>0</v>
      </c>
      <c r="Q101" s="24">
        <f>移輸入係数!$D101*投入係数表!Q99</f>
        <v>0</v>
      </c>
      <c r="R101" s="24">
        <f>移輸入係数!$D101*投入係数表!R99</f>
        <v>0</v>
      </c>
      <c r="S101" s="24">
        <f>移輸入係数!$D101*投入係数表!S99</f>
        <v>0</v>
      </c>
      <c r="T101" s="24">
        <f>移輸入係数!$D101*投入係数表!T99</f>
        <v>0</v>
      </c>
      <c r="U101" s="24">
        <f>移輸入係数!$D101*投入係数表!U99</f>
        <v>0</v>
      </c>
      <c r="V101" s="24">
        <f>移輸入係数!$D101*投入係数表!V99</f>
        <v>0</v>
      </c>
      <c r="W101" s="24">
        <f>移輸入係数!$D101*投入係数表!W99</f>
        <v>0</v>
      </c>
      <c r="X101" s="24">
        <f>移輸入係数!$D101*投入係数表!X99</f>
        <v>0</v>
      </c>
      <c r="Y101" s="24">
        <f>移輸入係数!$D101*投入係数表!Y99</f>
        <v>0</v>
      </c>
      <c r="Z101" s="24">
        <f>移輸入係数!$D101*投入係数表!Z99</f>
        <v>0</v>
      </c>
      <c r="AA101" s="24">
        <f>移輸入係数!$D101*投入係数表!AA99</f>
        <v>0</v>
      </c>
      <c r="AB101" s="24">
        <f>移輸入係数!$D101*投入係数表!AB99</f>
        <v>1.0904095197821338E-6</v>
      </c>
      <c r="AC101" s="24">
        <f>移輸入係数!$D101*投入係数表!AC99</f>
        <v>0</v>
      </c>
      <c r="AD101" s="24">
        <f>移輸入係数!$D101*投入係数表!AD99</f>
        <v>0</v>
      </c>
      <c r="AE101" s="24">
        <f>移輸入係数!$D101*投入係数表!AE99</f>
        <v>0</v>
      </c>
      <c r="AF101" s="24">
        <f>移輸入係数!$D101*投入係数表!AF99</f>
        <v>0</v>
      </c>
      <c r="AG101" s="24">
        <f>移輸入係数!$D101*投入係数表!AG99</f>
        <v>0</v>
      </c>
      <c r="AH101" s="24">
        <f>移輸入係数!$D101*投入係数表!AH99</f>
        <v>0</v>
      </c>
      <c r="AI101" s="24">
        <f>移輸入係数!$D101*投入係数表!AI99</f>
        <v>0</v>
      </c>
      <c r="AJ101" s="24">
        <f>移輸入係数!$D101*投入係数表!AJ99</f>
        <v>0</v>
      </c>
      <c r="AK101" s="24">
        <f>移輸入係数!$D101*投入係数表!AK99</f>
        <v>0</v>
      </c>
      <c r="AL101" s="24">
        <f>移輸入係数!$D101*投入係数表!AL99</f>
        <v>0</v>
      </c>
      <c r="AM101" s="24">
        <f>移輸入係数!$D101*投入係数表!AM99</f>
        <v>0</v>
      </c>
      <c r="AN101" s="24">
        <f>移輸入係数!$D101*投入係数表!AN99</f>
        <v>0</v>
      </c>
      <c r="AO101" s="24">
        <f>移輸入係数!$D101*投入係数表!AO99</f>
        <v>0</v>
      </c>
      <c r="AP101" s="24">
        <f>移輸入係数!$D101*投入係数表!AP99</f>
        <v>0</v>
      </c>
      <c r="AQ101" s="24">
        <f>移輸入係数!$D101*投入係数表!AQ99</f>
        <v>0</v>
      </c>
      <c r="AR101" s="24">
        <f>移輸入係数!$D101*投入係数表!AR99</f>
        <v>0</v>
      </c>
      <c r="AS101" s="24">
        <f>移輸入係数!$D101*投入係数表!AS99</f>
        <v>0</v>
      </c>
      <c r="AT101" s="24">
        <f>移輸入係数!$D101*投入係数表!AT99</f>
        <v>0</v>
      </c>
      <c r="AU101" s="24">
        <f>移輸入係数!$D101*投入係数表!AU99</f>
        <v>0</v>
      </c>
      <c r="AV101" s="24">
        <f>移輸入係数!$D101*投入係数表!AV99</f>
        <v>0</v>
      </c>
      <c r="AW101" s="24">
        <f>移輸入係数!$D101*投入係数表!AW99</f>
        <v>0</v>
      </c>
      <c r="AX101" s="24">
        <f>移輸入係数!$D101*投入係数表!AX99</f>
        <v>0</v>
      </c>
      <c r="AY101" s="24">
        <f>移輸入係数!$D101*投入係数表!AY99</f>
        <v>0</v>
      </c>
      <c r="AZ101" s="24">
        <f>移輸入係数!$D101*投入係数表!AZ99</f>
        <v>0</v>
      </c>
      <c r="BA101" s="24">
        <f>移輸入係数!$D101*投入係数表!BA99</f>
        <v>0</v>
      </c>
      <c r="BB101" s="24">
        <f>移輸入係数!$D101*投入係数表!BB99</f>
        <v>0</v>
      </c>
      <c r="BC101" s="24">
        <f>移輸入係数!$D101*投入係数表!BC99</f>
        <v>0</v>
      </c>
      <c r="BD101" s="24">
        <f>移輸入係数!$D101*投入係数表!BD99</f>
        <v>0</v>
      </c>
      <c r="BE101" s="24">
        <f>移輸入係数!$D101*投入係数表!BE99</f>
        <v>0</v>
      </c>
      <c r="BF101" s="24">
        <f>移輸入係数!$D101*投入係数表!BF99</f>
        <v>0</v>
      </c>
      <c r="BG101" s="24">
        <f>移輸入係数!$D101*投入係数表!BG99</f>
        <v>0</v>
      </c>
      <c r="BH101" s="24">
        <f>移輸入係数!$D101*投入係数表!BH99</f>
        <v>0</v>
      </c>
      <c r="BI101" s="24">
        <f>移輸入係数!$D101*投入係数表!BI99</f>
        <v>0</v>
      </c>
      <c r="BJ101" s="24">
        <f>移輸入係数!$D101*投入係数表!BJ99</f>
        <v>0</v>
      </c>
      <c r="BK101" s="24">
        <f>移輸入係数!$D101*投入係数表!BK99</f>
        <v>0</v>
      </c>
      <c r="BL101" s="24">
        <f>移輸入係数!$D101*投入係数表!BL99</f>
        <v>0</v>
      </c>
      <c r="BM101" s="24">
        <f>移輸入係数!$D101*投入係数表!BM99</f>
        <v>0</v>
      </c>
      <c r="BN101" s="24">
        <f>移輸入係数!$D101*投入係数表!BN99</f>
        <v>0</v>
      </c>
      <c r="BO101" s="24">
        <f>移輸入係数!$D101*投入係数表!BO99</f>
        <v>0</v>
      </c>
      <c r="BP101" s="24">
        <f>移輸入係数!$D101*投入係数表!BP99</f>
        <v>0</v>
      </c>
      <c r="BQ101" s="24">
        <f>移輸入係数!$D101*投入係数表!BQ99</f>
        <v>0</v>
      </c>
      <c r="BR101" s="24">
        <f>移輸入係数!$D101*投入係数表!BR99</f>
        <v>0</v>
      </c>
      <c r="BS101" s="24">
        <f>移輸入係数!$D101*投入係数表!BS99</f>
        <v>1.3455043345215405E-5</v>
      </c>
      <c r="BT101" s="24">
        <f>移輸入係数!$D101*投入係数表!BT99</f>
        <v>0</v>
      </c>
      <c r="BU101" s="24">
        <f>移輸入係数!$D101*投入係数表!BU99</f>
        <v>2.1073115399652632E-6</v>
      </c>
      <c r="BV101" s="24">
        <f>移輸入係数!$D101*投入係数表!BV99</f>
        <v>9.8754984437402798E-6</v>
      </c>
      <c r="BW101" s="24">
        <f>移輸入係数!$D101*投入係数表!BW99</f>
        <v>2.4912017431896194E-6</v>
      </c>
      <c r="BX101" s="24">
        <f>移輸入係数!$D101*投入係数表!BX99</f>
        <v>2.8108314818552305E-6</v>
      </c>
      <c r="BY101" s="24">
        <f>移輸入係数!$D101*投入係数表!BY99</f>
        <v>0</v>
      </c>
      <c r="BZ101" s="24">
        <f>移輸入係数!$D101*投入係数表!BZ99</f>
        <v>4.4751332879716288E-6</v>
      </c>
      <c r="CA101" s="24">
        <f>移輸入係数!$D101*投入係数表!CA99</f>
        <v>0</v>
      </c>
      <c r="CB101" s="24">
        <f>移輸入係数!$D101*投入係数表!CB99</f>
        <v>0</v>
      </c>
      <c r="CC101" s="24">
        <f>移輸入係数!$D101*投入係数表!CC99</f>
        <v>0</v>
      </c>
      <c r="CD101" s="24">
        <f>移輸入係数!$D101*投入係数表!CD99</f>
        <v>0</v>
      </c>
      <c r="CE101" s="24">
        <f>移輸入係数!$D101*投入係数表!CE99</f>
        <v>0</v>
      </c>
      <c r="CF101" s="24">
        <f>移輸入係数!$D101*投入係数表!CF99</f>
        <v>1.1373981128715435E-3</v>
      </c>
      <c r="CG101" s="24">
        <f>移輸入係数!$D101*投入係数表!CG99</f>
        <v>7.7835957922037753E-6</v>
      </c>
      <c r="CH101" s="24">
        <f>移輸入係数!$D101*投入係数表!CH99</f>
        <v>6.84923486716117E-6</v>
      </c>
      <c r="CI101" s="24">
        <f>移輸入係数!$D101*投入係数表!CI99</f>
        <v>6.4142965897297404E-5</v>
      </c>
      <c r="CJ101" s="24">
        <f>移輸入係数!$D101*投入係数表!CJ99</f>
        <v>3.3333748737513261E-5</v>
      </c>
      <c r="CK101" s="24">
        <f>移輸入係数!$D101*投入係数表!CK99</f>
        <v>1.0388428058879896E-5</v>
      </c>
      <c r="CL101" s="24">
        <f>移輸入係数!$D101*投入係数表!CL99</f>
        <v>1.9931787269871926E-5</v>
      </c>
      <c r="CM101" s="24">
        <f>移輸入係数!$D101*投入係数表!CM99</f>
        <v>1.4482767547992799E-5</v>
      </c>
      <c r="CN101" s="24">
        <f>移輸入係数!$D101*投入係数表!CN99</f>
        <v>1.9554769002560884E-6</v>
      </c>
      <c r="CO101" s="24">
        <f>移輸入係数!$D101*投入係数表!CO99</f>
        <v>4.6718699431772464E-7</v>
      </c>
      <c r="CP101" s="24">
        <f>移輸入係数!$D101*投入係数表!CP99</f>
        <v>2.3220702595237603E-6</v>
      </c>
      <c r="CQ101" s="24">
        <f>移輸入係数!$D101*投入係数表!CQ99</f>
        <v>9.311111200683849E-4</v>
      </c>
      <c r="CR101" s="24">
        <f>移輸入係数!$D101*投入係数表!CR99</f>
        <v>4.9202324314195287E-3</v>
      </c>
      <c r="CS101" s="24">
        <f>移輸入係数!$D101*投入係数表!CS99</f>
        <v>1.6629999536966279E-4</v>
      </c>
      <c r="CT101" s="24">
        <f>移輸入係数!$D101*投入係数表!CT99</f>
        <v>9.9351525969337899E-5</v>
      </c>
      <c r="CU101" s="24">
        <f>移輸入係数!$D101*投入係数表!CU99</f>
        <v>0</v>
      </c>
      <c r="CV101" s="24">
        <f>移輸入係数!$D101*投入係数表!CV99</f>
        <v>0</v>
      </c>
      <c r="CW101" s="24">
        <f>移輸入係数!$D101*投入係数表!CW99</f>
        <v>1.2766653188841658E-6</v>
      </c>
      <c r="CX101" s="24">
        <f>移輸入係数!$D101*投入係数表!CX99</f>
        <v>0</v>
      </c>
      <c r="CY101" s="24">
        <f>移輸入係数!$D101*投入係数表!CY99</f>
        <v>3.0833408935186109E-6</v>
      </c>
      <c r="CZ101" s="24">
        <f>移輸入係数!$D101*投入係数表!CZ99</f>
        <v>0</v>
      </c>
      <c r="DA101" s="24">
        <f>移輸入係数!$D101*投入係数表!DA99</f>
        <v>4.7806481238375202E-5</v>
      </c>
      <c r="DB101" s="24">
        <f>移輸入係数!$D101*投入係数表!DB99</f>
        <v>0</v>
      </c>
      <c r="DC101" s="24">
        <f>移輸入係数!$D101*投入係数表!DC99</f>
        <v>9.6722835949969698E-6</v>
      </c>
      <c r="DD101" s="24">
        <f>移輸入係数!$D101*投入係数表!DD99</f>
        <v>3.7154195854680494E-4</v>
      </c>
      <c r="DE101" s="24">
        <f>移輸入係数!$D101*投入係数表!DE99</f>
        <v>1.056719405356886E-5</v>
      </c>
      <c r="DF101" s="24">
        <f>移輸入係数!$D101*投入係数表!DF99</f>
        <v>0</v>
      </c>
      <c r="DG101" s="27">
        <f>移輸入係数!$D101*投入係数表!DG99</f>
        <v>7.2967964527211558E-6</v>
      </c>
    </row>
    <row r="102" spans="2:111" x14ac:dyDescent="0.15">
      <c r="B102" s="36" t="s">
        <v>92</v>
      </c>
      <c r="C102" s="36" t="s">
        <v>207</v>
      </c>
      <c r="D102" s="23">
        <f>移輸入係数!$D102*投入係数表!D100</f>
        <v>0</v>
      </c>
      <c r="E102" s="24">
        <f>移輸入係数!$D102*投入係数表!E100</f>
        <v>0</v>
      </c>
      <c r="F102" s="24">
        <f>移輸入係数!$D102*投入係数表!F100</f>
        <v>0</v>
      </c>
      <c r="G102" s="24">
        <f>移輸入係数!$D102*投入係数表!G100</f>
        <v>0</v>
      </c>
      <c r="H102" s="24">
        <f>移輸入係数!$D102*投入係数表!H100</f>
        <v>0</v>
      </c>
      <c r="I102" s="24">
        <f>移輸入係数!$D102*投入係数表!I100</f>
        <v>0</v>
      </c>
      <c r="J102" s="24">
        <f>移輸入係数!$D102*投入係数表!J100</f>
        <v>0</v>
      </c>
      <c r="K102" s="24">
        <f>移輸入係数!$D102*投入係数表!K100</f>
        <v>0</v>
      </c>
      <c r="L102" s="24">
        <f>移輸入係数!$D102*投入係数表!L100</f>
        <v>0</v>
      </c>
      <c r="M102" s="24">
        <f>移輸入係数!$D102*投入係数表!M100</f>
        <v>0</v>
      </c>
      <c r="N102" s="24">
        <f>移輸入係数!$D102*投入係数表!N100</f>
        <v>0</v>
      </c>
      <c r="O102" s="24">
        <f>移輸入係数!$D102*投入係数表!O100</f>
        <v>0</v>
      </c>
      <c r="P102" s="24">
        <f>移輸入係数!$D102*投入係数表!P100</f>
        <v>0</v>
      </c>
      <c r="Q102" s="24">
        <f>移輸入係数!$D102*投入係数表!Q100</f>
        <v>0</v>
      </c>
      <c r="R102" s="24">
        <f>移輸入係数!$D102*投入係数表!R100</f>
        <v>0</v>
      </c>
      <c r="S102" s="24">
        <f>移輸入係数!$D102*投入係数表!S100</f>
        <v>0</v>
      </c>
      <c r="T102" s="24">
        <f>移輸入係数!$D102*投入係数表!T100</f>
        <v>0</v>
      </c>
      <c r="U102" s="24">
        <f>移輸入係数!$D102*投入係数表!U100</f>
        <v>0</v>
      </c>
      <c r="V102" s="24">
        <f>移輸入係数!$D102*投入係数表!V100</f>
        <v>0</v>
      </c>
      <c r="W102" s="24">
        <f>移輸入係数!$D102*投入係数表!W100</f>
        <v>0</v>
      </c>
      <c r="X102" s="24">
        <f>移輸入係数!$D102*投入係数表!X100</f>
        <v>0</v>
      </c>
      <c r="Y102" s="24">
        <f>移輸入係数!$D102*投入係数表!Y100</f>
        <v>0</v>
      </c>
      <c r="Z102" s="24">
        <f>移輸入係数!$D102*投入係数表!Z100</f>
        <v>0</v>
      </c>
      <c r="AA102" s="24">
        <f>移輸入係数!$D102*投入係数表!AA100</f>
        <v>0</v>
      </c>
      <c r="AB102" s="24">
        <f>移輸入係数!$D102*投入係数表!AB100</f>
        <v>0</v>
      </c>
      <c r="AC102" s="24">
        <f>移輸入係数!$D102*投入係数表!AC100</f>
        <v>0</v>
      </c>
      <c r="AD102" s="24">
        <f>移輸入係数!$D102*投入係数表!AD100</f>
        <v>0</v>
      </c>
      <c r="AE102" s="24">
        <f>移輸入係数!$D102*投入係数表!AE100</f>
        <v>0</v>
      </c>
      <c r="AF102" s="24">
        <f>移輸入係数!$D102*投入係数表!AF100</f>
        <v>0</v>
      </c>
      <c r="AG102" s="24">
        <f>移輸入係数!$D102*投入係数表!AG100</f>
        <v>0</v>
      </c>
      <c r="AH102" s="24">
        <f>移輸入係数!$D102*投入係数表!AH100</f>
        <v>0</v>
      </c>
      <c r="AI102" s="24">
        <f>移輸入係数!$D102*投入係数表!AI100</f>
        <v>0</v>
      </c>
      <c r="AJ102" s="24">
        <f>移輸入係数!$D102*投入係数表!AJ100</f>
        <v>0</v>
      </c>
      <c r="AK102" s="24">
        <f>移輸入係数!$D102*投入係数表!AK100</f>
        <v>0</v>
      </c>
      <c r="AL102" s="24">
        <f>移輸入係数!$D102*投入係数表!AL100</f>
        <v>0</v>
      </c>
      <c r="AM102" s="24">
        <f>移輸入係数!$D102*投入係数表!AM100</f>
        <v>0</v>
      </c>
      <c r="AN102" s="24">
        <f>移輸入係数!$D102*投入係数表!AN100</f>
        <v>0</v>
      </c>
      <c r="AO102" s="24">
        <f>移輸入係数!$D102*投入係数表!AO100</f>
        <v>0</v>
      </c>
      <c r="AP102" s="24">
        <f>移輸入係数!$D102*投入係数表!AP100</f>
        <v>0</v>
      </c>
      <c r="AQ102" s="24">
        <f>移輸入係数!$D102*投入係数表!AQ100</f>
        <v>0</v>
      </c>
      <c r="AR102" s="24">
        <f>移輸入係数!$D102*投入係数表!AR100</f>
        <v>0</v>
      </c>
      <c r="AS102" s="24">
        <f>移輸入係数!$D102*投入係数表!AS100</f>
        <v>0</v>
      </c>
      <c r="AT102" s="24">
        <f>移輸入係数!$D102*投入係数表!AT100</f>
        <v>0</v>
      </c>
      <c r="AU102" s="24">
        <f>移輸入係数!$D102*投入係数表!AU100</f>
        <v>0</v>
      </c>
      <c r="AV102" s="24">
        <f>移輸入係数!$D102*投入係数表!AV100</f>
        <v>0</v>
      </c>
      <c r="AW102" s="24">
        <f>移輸入係数!$D102*投入係数表!AW100</f>
        <v>0</v>
      </c>
      <c r="AX102" s="24">
        <f>移輸入係数!$D102*投入係数表!AX100</f>
        <v>0</v>
      </c>
      <c r="AY102" s="24">
        <f>移輸入係数!$D102*投入係数表!AY100</f>
        <v>0</v>
      </c>
      <c r="AZ102" s="24">
        <f>移輸入係数!$D102*投入係数表!AZ100</f>
        <v>0</v>
      </c>
      <c r="BA102" s="24">
        <f>移輸入係数!$D102*投入係数表!BA100</f>
        <v>0</v>
      </c>
      <c r="BB102" s="24">
        <f>移輸入係数!$D102*投入係数表!BB100</f>
        <v>0</v>
      </c>
      <c r="BC102" s="24">
        <f>移輸入係数!$D102*投入係数表!BC100</f>
        <v>0</v>
      </c>
      <c r="BD102" s="24">
        <f>移輸入係数!$D102*投入係数表!BD100</f>
        <v>0</v>
      </c>
      <c r="BE102" s="24">
        <f>移輸入係数!$D102*投入係数表!BE100</f>
        <v>0</v>
      </c>
      <c r="BF102" s="24">
        <f>移輸入係数!$D102*投入係数表!BF100</f>
        <v>0</v>
      </c>
      <c r="BG102" s="24">
        <f>移輸入係数!$D102*投入係数表!BG100</f>
        <v>0</v>
      </c>
      <c r="BH102" s="24">
        <f>移輸入係数!$D102*投入係数表!BH100</f>
        <v>0</v>
      </c>
      <c r="BI102" s="24">
        <f>移輸入係数!$D102*投入係数表!BI100</f>
        <v>0</v>
      </c>
      <c r="BJ102" s="24">
        <f>移輸入係数!$D102*投入係数表!BJ100</f>
        <v>0</v>
      </c>
      <c r="BK102" s="24">
        <f>移輸入係数!$D102*投入係数表!BK100</f>
        <v>0</v>
      </c>
      <c r="BL102" s="24">
        <f>移輸入係数!$D102*投入係数表!BL100</f>
        <v>0</v>
      </c>
      <c r="BM102" s="24">
        <f>移輸入係数!$D102*投入係数表!BM100</f>
        <v>0</v>
      </c>
      <c r="BN102" s="24">
        <f>移輸入係数!$D102*投入係数表!BN100</f>
        <v>0</v>
      </c>
      <c r="BO102" s="24">
        <f>移輸入係数!$D102*投入係数表!BO100</f>
        <v>0</v>
      </c>
      <c r="BP102" s="24">
        <f>移輸入係数!$D102*投入係数表!BP100</f>
        <v>0</v>
      </c>
      <c r="BQ102" s="24">
        <f>移輸入係数!$D102*投入係数表!BQ100</f>
        <v>0</v>
      </c>
      <c r="BR102" s="24">
        <f>移輸入係数!$D102*投入係数表!BR100</f>
        <v>0</v>
      </c>
      <c r="BS102" s="24">
        <f>移輸入係数!$D102*投入係数表!BS100</f>
        <v>0</v>
      </c>
      <c r="BT102" s="24">
        <f>移輸入係数!$D102*投入係数表!BT100</f>
        <v>0</v>
      </c>
      <c r="BU102" s="24">
        <f>移輸入係数!$D102*投入係数表!BU100</f>
        <v>0</v>
      </c>
      <c r="BV102" s="24">
        <f>移輸入係数!$D102*投入係数表!BV100</f>
        <v>0</v>
      </c>
      <c r="BW102" s="24">
        <f>移輸入係数!$D102*投入係数表!BW100</f>
        <v>0</v>
      </c>
      <c r="BX102" s="24">
        <f>移輸入係数!$D102*投入係数表!BX100</f>
        <v>0</v>
      </c>
      <c r="BY102" s="24">
        <f>移輸入係数!$D102*投入係数表!BY100</f>
        <v>0</v>
      </c>
      <c r="BZ102" s="24">
        <f>移輸入係数!$D102*投入係数表!BZ100</f>
        <v>0</v>
      </c>
      <c r="CA102" s="24">
        <f>移輸入係数!$D102*投入係数表!CA100</f>
        <v>0</v>
      </c>
      <c r="CB102" s="24">
        <f>移輸入係数!$D102*投入係数表!CB100</f>
        <v>0</v>
      </c>
      <c r="CC102" s="24">
        <f>移輸入係数!$D102*投入係数表!CC100</f>
        <v>0</v>
      </c>
      <c r="CD102" s="24">
        <f>移輸入係数!$D102*投入係数表!CD100</f>
        <v>0</v>
      </c>
      <c r="CE102" s="24">
        <f>移輸入係数!$D102*投入係数表!CE100</f>
        <v>0</v>
      </c>
      <c r="CF102" s="24">
        <f>移輸入係数!$D102*投入係数表!CF100</f>
        <v>0</v>
      </c>
      <c r="CG102" s="24">
        <f>移輸入係数!$D102*投入係数表!CG100</f>
        <v>0</v>
      </c>
      <c r="CH102" s="24">
        <f>移輸入係数!$D102*投入係数表!CH100</f>
        <v>0</v>
      </c>
      <c r="CI102" s="24">
        <f>移輸入係数!$D102*投入係数表!CI100</f>
        <v>0</v>
      </c>
      <c r="CJ102" s="24">
        <f>移輸入係数!$D102*投入係数表!CJ100</f>
        <v>0</v>
      </c>
      <c r="CK102" s="24">
        <f>移輸入係数!$D102*投入係数表!CK100</f>
        <v>0</v>
      </c>
      <c r="CL102" s="24">
        <f>移輸入係数!$D102*投入係数表!CL100</f>
        <v>0</v>
      </c>
      <c r="CM102" s="24">
        <f>移輸入係数!$D102*投入係数表!CM100</f>
        <v>0</v>
      </c>
      <c r="CN102" s="24">
        <f>移輸入係数!$D102*投入係数表!CN100</f>
        <v>0</v>
      </c>
      <c r="CO102" s="24">
        <f>移輸入係数!$D102*投入係数表!CO100</f>
        <v>0</v>
      </c>
      <c r="CP102" s="24">
        <f>移輸入係数!$D102*投入係数表!CP100</f>
        <v>0</v>
      </c>
      <c r="CQ102" s="24">
        <f>移輸入係数!$D102*投入係数表!CQ100</f>
        <v>0</v>
      </c>
      <c r="CR102" s="24">
        <f>移輸入係数!$D102*投入係数表!CR100</f>
        <v>0</v>
      </c>
      <c r="CS102" s="24">
        <f>移輸入係数!$D102*投入係数表!CS100</f>
        <v>0</v>
      </c>
      <c r="CT102" s="24">
        <f>移輸入係数!$D102*投入係数表!CT100</f>
        <v>0</v>
      </c>
      <c r="CU102" s="24">
        <f>移輸入係数!$D102*投入係数表!CU100</f>
        <v>0</v>
      </c>
      <c r="CV102" s="24">
        <f>移輸入係数!$D102*投入係数表!CV100</f>
        <v>0</v>
      </c>
      <c r="CW102" s="24">
        <f>移輸入係数!$D102*投入係数表!CW100</f>
        <v>0</v>
      </c>
      <c r="CX102" s="24">
        <f>移輸入係数!$D102*投入係数表!CX100</f>
        <v>0</v>
      </c>
      <c r="CY102" s="24">
        <f>移輸入係数!$D102*投入係数表!CY100</f>
        <v>0</v>
      </c>
      <c r="CZ102" s="24">
        <f>移輸入係数!$D102*投入係数表!CZ100</f>
        <v>0</v>
      </c>
      <c r="DA102" s="24">
        <f>移輸入係数!$D102*投入係数表!DA100</f>
        <v>0</v>
      </c>
      <c r="DB102" s="24">
        <f>移輸入係数!$D102*投入係数表!DB100</f>
        <v>0</v>
      </c>
      <c r="DC102" s="24">
        <f>移輸入係数!$D102*投入係数表!DC100</f>
        <v>0</v>
      </c>
      <c r="DD102" s="24">
        <f>移輸入係数!$D102*投入係数表!DD100</f>
        <v>0</v>
      </c>
      <c r="DE102" s="24">
        <f>移輸入係数!$D102*投入係数表!DE100</f>
        <v>0</v>
      </c>
      <c r="DF102" s="24">
        <f>移輸入係数!$D102*投入係数表!DF100</f>
        <v>0</v>
      </c>
      <c r="DG102" s="27">
        <f>移輸入係数!$D102*投入係数表!DG100</f>
        <v>0</v>
      </c>
    </row>
    <row r="103" spans="2:111" x14ac:dyDescent="0.15">
      <c r="B103" s="36" t="s">
        <v>93</v>
      </c>
      <c r="C103" s="36" t="s">
        <v>208</v>
      </c>
      <c r="D103" s="23">
        <f>移輸入係数!$D103*投入係数表!D101</f>
        <v>0</v>
      </c>
      <c r="E103" s="24">
        <f>移輸入係数!$D103*投入係数表!E101</f>
        <v>0</v>
      </c>
      <c r="F103" s="24">
        <f>移輸入係数!$D103*投入係数表!F101</f>
        <v>0</v>
      </c>
      <c r="G103" s="24">
        <f>移輸入係数!$D103*投入係数表!G101</f>
        <v>0</v>
      </c>
      <c r="H103" s="24">
        <f>移輸入係数!$D103*投入係数表!H101</f>
        <v>0</v>
      </c>
      <c r="I103" s="24">
        <f>移輸入係数!$D103*投入係数表!I101</f>
        <v>0</v>
      </c>
      <c r="J103" s="24">
        <f>移輸入係数!$D103*投入係数表!J101</f>
        <v>0</v>
      </c>
      <c r="K103" s="24">
        <f>移輸入係数!$D103*投入係数表!K101</f>
        <v>0</v>
      </c>
      <c r="L103" s="24">
        <f>移輸入係数!$D103*投入係数表!L101</f>
        <v>0</v>
      </c>
      <c r="M103" s="24">
        <f>移輸入係数!$D103*投入係数表!M101</f>
        <v>0</v>
      </c>
      <c r="N103" s="24">
        <f>移輸入係数!$D103*投入係数表!N101</f>
        <v>0</v>
      </c>
      <c r="O103" s="24">
        <f>移輸入係数!$D103*投入係数表!O101</f>
        <v>0</v>
      </c>
      <c r="P103" s="24">
        <f>移輸入係数!$D103*投入係数表!P101</f>
        <v>0</v>
      </c>
      <c r="Q103" s="24">
        <f>移輸入係数!$D103*投入係数表!Q101</f>
        <v>0</v>
      </c>
      <c r="R103" s="24">
        <f>移輸入係数!$D103*投入係数表!R101</f>
        <v>0</v>
      </c>
      <c r="S103" s="24">
        <f>移輸入係数!$D103*投入係数表!S101</f>
        <v>0</v>
      </c>
      <c r="T103" s="24">
        <f>移輸入係数!$D103*投入係数表!T101</f>
        <v>0</v>
      </c>
      <c r="U103" s="24">
        <f>移輸入係数!$D103*投入係数表!U101</f>
        <v>0</v>
      </c>
      <c r="V103" s="24">
        <f>移輸入係数!$D103*投入係数表!V101</f>
        <v>0</v>
      </c>
      <c r="W103" s="24">
        <f>移輸入係数!$D103*投入係数表!W101</f>
        <v>0</v>
      </c>
      <c r="X103" s="24">
        <f>移輸入係数!$D103*投入係数表!X101</f>
        <v>0</v>
      </c>
      <c r="Y103" s="24">
        <f>移輸入係数!$D103*投入係数表!Y101</f>
        <v>0</v>
      </c>
      <c r="Z103" s="24">
        <f>移輸入係数!$D103*投入係数表!Z101</f>
        <v>0</v>
      </c>
      <c r="AA103" s="24">
        <f>移輸入係数!$D103*投入係数表!AA101</f>
        <v>0</v>
      </c>
      <c r="AB103" s="24">
        <f>移輸入係数!$D103*投入係数表!AB101</f>
        <v>0</v>
      </c>
      <c r="AC103" s="24">
        <f>移輸入係数!$D103*投入係数表!AC101</f>
        <v>0</v>
      </c>
      <c r="AD103" s="24">
        <f>移輸入係数!$D103*投入係数表!AD101</f>
        <v>0</v>
      </c>
      <c r="AE103" s="24">
        <f>移輸入係数!$D103*投入係数表!AE101</f>
        <v>0</v>
      </c>
      <c r="AF103" s="24">
        <f>移輸入係数!$D103*投入係数表!AF101</f>
        <v>0</v>
      </c>
      <c r="AG103" s="24">
        <f>移輸入係数!$D103*投入係数表!AG101</f>
        <v>0</v>
      </c>
      <c r="AH103" s="24">
        <f>移輸入係数!$D103*投入係数表!AH101</f>
        <v>0</v>
      </c>
      <c r="AI103" s="24">
        <f>移輸入係数!$D103*投入係数表!AI101</f>
        <v>0</v>
      </c>
      <c r="AJ103" s="24">
        <f>移輸入係数!$D103*投入係数表!AJ101</f>
        <v>0</v>
      </c>
      <c r="AK103" s="24">
        <f>移輸入係数!$D103*投入係数表!AK101</f>
        <v>0</v>
      </c>
      <c r="AL103" s="24">
        <f>移輸入係数!$D103*投入係数表!AL101</f>
        <v>0</v>
      </c>
      <c r="AM103" s="24">
        <f>移輸入係数!$D103*投入係数表!AM101</f>
        <v>0</v>
      </c>
      <c r="AN103" s="24">
        <f>移輸入係数!$D103*投入係数表!AN101</f>
        <v>0</v>
      </c>
      <c r="AO103" s="24">
        <f>移輸入係数!$D103*投入係数表!AO101</f>
        <v>0</v>
      </c>
      <c r="AP103" s="24">
        <f>移輸入係数!$D103*投入係数表!AP101</f>
        <v>0</v>
      </c>
      <c r="AQ103" s="24">
        <f>移輸入係数!$D103*投入係数表!AQ101</f>
        <v>0</v>
      </c>
      <c r="AR103" s="24">
        <f>移輸入係数!$D103*投入係数表!AR101</f>
        <v>0</v>
      </c>
      <c r="AS103" s="24">
        <f>移輸入係数!$D103*投入係数表!AS101</f>
        <v>0</v>
      </c>
      <c r="AT103" s="24">
        <f>移輸入係数!$D103*投入係数表!AT101</f>
        <v>0</v>
      </c>
      <c r="AU103" s="24">
        <f>移輸入係数!$D103*投入係数表!AU101</f>
        <v>0</v>
      </c>
      <c r="AV103" s="24">
        <f>移輸入係数!$D103*投入係数表!AV101</f>
        <v>0</v>
      </c>
      <c r="AW103" s="24">
        <f>移輸入係数!$D103*投入係数表!AW101</f>
        <v>0</v>
      </c>
      <c r="AX103" s="24">
        <f>移輸入係数!$D103*投入係数表!AX101</f>
        <v>0</v>
      </c>
      <c r="AY103" s="24">
        <f>移輸入係数!$D103*投入係数表!AY101</f>
        <v>0</v>
      </c>
      <c r="AZ103" s="24">
        <f>移輸入係数!$D103*投入係数表!AZ101</f>
        <v>0</v>
      </c>
      <c r="BA103" s="24">
        <f>移輸入係数!$D103*投入係数表!BA101</f>
        <v>0</v>
      </c>
      <c r="BB103" s="24">
        <f>移輸入係数!$D103*投入係数表!BB101</f>
        <v>0</v>
      </c>
      <c r="BC103" s="24">
        <f>移輸入係数!$D103*投入係数表!BC101</f>
        <v>0</v>
      </c>
      <c r="BD103" s="24">
        <f>移輸入係数!$D103*投入係数表!BD101</f>
        <v>0</v>
      </c>
      <c r="BE103" s="24">
        <f>移輸入係数!$D103*投入係数表!BE101</f>
        <v>0</v>
      </c>
      <c r="BF103" s="24">
        <f>移輸入係数!$D103*投入係数表!BF101</f>
        <v>0</v>
      </c>
      <c r="BG103" s="24">
        <f>移輸入係数!$D103*投入係数表!BG101</f>
        <v>0</v>
      </c>
      <c r="BH103" s="24">
        <f>移輸入係数!$D103*投入係数表!BH101</f>
        <v>0</v>
      </c>
      <c r="BI103" s="24">
        <f>移輸入係数!$D103*投入係数表!BI101</f>
        <v>0</v>
      </c>
      <c r="BJ103" s="24">
        <f>移輸入係数!$D103*投入係数表!BJ101</f>
        <v>0</v>
      </c>
      <c r="BK103" s="24">
        <f>移輸入係数!$D103*投入係数表!BK101</f>
        <v>0</v>
      </c>
      <c r="BL103" s="24">
        <f>移輸入係数!$D103*投入係数表!BL101</f>
        <v>0</v>
      </c>
      <c r="BM103" s="24">
        <f>移輸入係数!$D103*投入係数表!BM101</f>
        <v>0</v>
      </c>
      <c r="BN103" s="24">
        <f>移輸入係数!$D103*投入係数表!BN101</f>
        <v>0</v>
      </c>
      <c r="BO103" s="24">
        <f>移輸入係数!$D103*投入係数表!BO101</f>
        <v>0</v>
      </c>
      <c r="BP103" s="24">
        <f>移輸入係数!$D103*投入係数表!BP101</f>
        <v>0</v>
      </c>
      <c r="BQ103" s="24">
        <f>移輸入係数!$D103*投入係数表!BQ101</f>
        <v>0</v>
      </c>
      <c r="BR103" s="24">
        <f>移輸入係数!$D103*投入係数表!BR101</f>
        <v>0</v>
      </c>
      <c r="BS103" s="24">
        <f>移輸入係数!$D103*投入係数表!BS101</f>
        <v>0</v>
      </c>
      <c r="BT103" s="24">
        <f>移輸入係数!$D103*投入係数表!BT101</f>
        <v>0</v>
      </c>
      <c r="BU103" s="24">
        <f>移輸入係数!$D103*投入係数表!BU101</f>
        <v>0</v>
      </c>
      <c r="BV103" s="24">
        <f>移輸入係数!$D103*投入係数表!BV101</f>
        <v>0</v>
      </c>
      <c r="BW103" s="24">
        <f>移輸入係数!$D103*投入係数表!BW101</f>
        <v>0</v>
      </c>
      <c r="BX103" s="24">
        <f>移輸入係数!$D103*投入係数表!BX101</f>
        <v>0</v>
      </c>
      <c r="BY103" s="24">
        <f>移輸入係数!$D103*投入係数表!BY101</f>
        <v>0</v>
      </c>
      <c r="BZ103" s="24">
        <f>移輸入係数!$D103*投入係数表!BZ101</f>
        <v>0</v>
      </c>
      <c r="CA103" s="24">
        <f>移輸入係数!$D103*投入係数表!CA101</f>
        <v>0</v>
      </c>
      <c r="CB103" s="24">
        <f>移輸入係数!$D103*投入係数表!CB101</f>
        <v>0</v>
      </c>
      <c r="CC103" s="24">
        <f>移輸入係数!$D103*投入係数表!CC101</f>
        <v>0</v>
      </c>
      <c r="CD103" s="24">
        <f>移輸入係数!$D103*投入係数表!CD101</f>
        <v>0</v>
      </c>
      <c r="CE103" s="24">
        <f>移輸入係数!$D103*投入係数表!CE101</f>
        <v>0</v>
      </c>
      <c r="CF103" s="24">
        <f>移輸入係数!$D103*投入係数表!CF101</f>
        <v>0</v>
      </c>
      <c r="CG103" s="24">
        <f>移輸入係数!$D103*投入係数表!CG101</f>
        <v>0</v>
      </c>
      <c r="CH103" s="24">
        <f>移輸入係数!$D103*投入係数表!CH101</f>
        <v>0</v>
      </c>
      <c r="CI103" s="24">
        <f>移輸入係数!$D103*投入係数表!CI101</f>
        <v>0</v>
      </c>
      <c r="CJ103" s="24">
        <f>移輸入係数!$D103*投入係数表!CJ101</f>
        <v>0</v>
      </c>
      <c r="CK103" s="24">
        <f>移輸入係数!$D103*投入係数表!CK101</f>
        <v>0</v>
      </c>
      <c r="CL103" s="24">
        <f>移輸入係数!$D103*投入係数表!CL101</f>
        <v>0</v>
      </c>
      <c r="CM103" s="24">
        <f>移輸入係数!$D103*投入係数表!CM101</f>
        <v>0</v>
      </c>
      <c r="CN103" s="24">
        <f>移輸入係数!$D103*投入係数表!CN101</f>
        <v>0</v>
      </c>
      <c r="CO103" s="24">
        <f>移輸入係数!$D103*投入係数表!CO101</f>
        <v>0</v>
      </c>
      <c r="CP103" s="24">
        <f>移輸入係数!$D103*投入係数表!CP101</f>
        <v>0</v>
      </c>
      <c r="CQ103" s="24">
        <f>移輸入係数!$D103*投入係数表!CQ101</f>
        <v>0</v>
      </c>
      <c r="CR103" s="24">
        <f>移輸入係数!$D103*投入係数表!CR101</f>
        <v>0</v>
      </c>
      <c r="CS103" s="24">
        <f>移輸入係数!$D103*投入係数表!CS101</f>
        <v>0</v>
      </c>
      <c r="CT103" s="24">
        <f>移輸入係数!$D103*投入係数表!CT101</f>
        <v>0</v>
      </c>
      <c r="CU103" s="24">
        <f>移輸入係数!$D103*投入係数表!CU101</f>
        <v>0</v>
      </c>
      <c r="CV103" s="24">
        <f>移輸入係数!$D103*投入係数表!CV101</f>
        <v>0</v>
      </c>
      <c r="CW103" s="24">
        <f>移輸入係数!$D103*投入係数表!CW101</f>
        <v>0</v>
      </c>
      <c r="CX103" s="24">
        <f>移輸入係数!$D103*投入係数表!CX101</f>
        <v>0</v>
      </c>
      <c r="CY103" s="24">
        <f>移輸入係数!$D103*投入係数表!CY101</f>
        <v>0</v>
      </c>
      <c r="CZ103" s="24">
        <f>移輸入係数!$D103*投入係数表!CZ101</f>
        <v>0</v>
      </c>
      <c r="DA103" s="24">
        <f>移輸入係数!$D103*投入係数表!DA101</f>
        <v>0</v>
      </c>
      <c r="DB103" s="24">
        <f>移輸入係数!$D103*投入係数表!DB101</f>
        <v>0</v>
      </c>
      <c r="DC103" s="24">
        <f>移輸入係数!$D103*投入係数表!DC101</f>
        <v>0</v>
      </c>
      <c r="DD103" s="24">
        <f>移輸入係数!$D103*投入係数表!DD101</f>
        <v>0</v>
      </c>
      <c r="DE103" s="24">
        <f>移輸入係数!$D103*投入係数表!DE101</f>
        <v>0</v>
      </c>
      <c r="DF103" s="24">
        <f>移輸入係数!$D103*投入係数表!DF101</f>
        <v>0</v>
      </c>
      <c r="DG103" s="27">
        <f>移輸入係数!$D103*投入係数表!DG101</f>
        <v>0</v>
      </c>
    </row>
    <row r="104" spans="2:111" x14ac:dyDescent="0.15">
      <c r="B104" s="36" t="s">
        <v>94</v>
      </c>
      <c r="C104" s="36" t="s">
        <v>209</v>
      </c>
      <c r="D104" s="23">
        <f>移輸入係数!$D104*投入係数表!D102</f>
        <v>3.1093620226641173E-8</v>
      </c>
      <c r="E104" s="24">
        <f>移輸入係数!$D104*投入係数表!E102</f>
        <v>3.0683011999446624E-8</v>
      </c>
      <c r="F104" s="24">
        <f>移輸入係数!$D104*投入係数表!F102</f>
        <v>2.6437705647923018E-9</v>
      </c>
      <c r="G104" s="24">
        <f>移輸入係数!$D104*投入係数表!G102</f>
        <v>1.9623966468979653E-8</v>
      </c>
      <c r="H104" s="24">
        <f>移輸入係数!$D104*投入係数表!H102</f>
        <v>0</v>
      </c>
      <c r="I104" s="24">
        <f>移輸入係数!$D104*投入係数表!I102</f>
        <v>0</v>
      </c>
      <c r="J104" s="24">
        <f>移輸入係数!$D104*投入係数表!J102</f>
        <v>0</v>
      </c>
      <c r="K104" s="24">
        <f>移輸入係数!$D104*投入係数表!K102</f>
        <v>1.26964716353679E-8</v>
      </c>
      <c r="L104" s="24">
        <f>移輸入係数!$D104*投入係数表!L102</f>
        <v>1.6632082433035346E-8</v>
      </c>
      <c r="M104" s="24">
        <f>移輸入係数!$D104*投入係数表!M102</f>
        <v>1.0564888962214171E-8</v>
      </c>
      <c r="N104" s="24">
        <f>移輸入係数!$D104*投入係数表!N102</f>
        <v>0</v>
      </c>
      <c r="O104" s="24">
        <f>移輸入係数!$D104*投入係数表!O102</f>
        <v>6.2533155277384086E-9</v>
      </c>
      <c r="P104" s="24">
        <f>移輸入係数!$D104*投入係数表!P102</f>
        <v>2.1464096958869858E-8</v>
      </c>
      <c r="Q104" s="24">
        <f>移輸入係数!$D104*投入係数表!Q102</f>
        <v>7.2173923568259163E-9</v>
      </c>
      <c r="R104" s="24">
        <f>移輸入係数!$D104*投入係数表!R102</f>
        <v>6.7554944611096308E-9</v>
      </c>
      <c r="S104" s="24">
        <f>移輸入係数!$D104*投入係数表!S102</f>
        <v>1.6566763766969759E-9</v>
      </c>
      <c r="T104" s="24">
        <f>移輸入係数!$D104*投入係数表!T102</f>
        <v>3.7005251549632474E-9</v>
      </c>
      <c r="U104" s="24">
        <f>移輸入係数!$D104*投入係数表!U102</f>
        <v>6.8071933608676112E-9</v>
      </c>
      <c r="V104" s="24">
        <f>移輸入係数!$D104*投入係数表!V102</f>
        <v>1.4716514029342111E-8</v>
      </c>
      <c r="W104" s="24">
        <f>移輸入係数!$D104*投入係数表!W102</f>
        <v>2.2448011798753913E-8</v>
      </c>
      <c r="X104" s="24">
        <f>移輸入係数!$D104*投入係数表!X102</f>
        <v>0</v>
      </c>
      <c r="Y104" s="24">
        <f>移輸入係数!$D104*投入係数表!Y102</f>
        <v>3.5729198458848063E-9</v>
      </c>
      <c r="Z104" s="24">
        <f>移輸入係数!$D104*投入係数表!Z102</f>
        <v>9.6371827801577264E-9</v>
      </c>
      <c r="AA104" s="24">
        <f>移輸入係数!$D104*投入係数表!AA102</f>
        <v>9.422595984785354E-9</v>
      </c>
      <c r="AB104" s="24">
        <f>移輸入係数!$D104*投入係数表!AB102</f>
        <v>1.9873807498169853E-8</v>
      </c>
      <c r="AC104" s="24">
        <f>移輸入係数!$D104*投入係数表!AC102</f>
        <v>4.7057384376034564E-9</v>
      </c>
      <c r="AD104" s="24">
        <f>移輸入係数!$D104*投入係数表!AD102</f>
        <v>0</v>
      </c>
      <c r="AE104" s="24">
        <f>移輸入係数!$D104*投入係数表!AE102</f>
        <v>4.8455314217823402E-9</v>
      </c>
      <c r="AF104" s="24">
        <f>移輸入係数!$D104*投入係数表!AF102</f>
        <v>5.1608878285811462E-9</v>
      </c>
      <c r="AG104" s="24">
        <f>移輸入係数!$D104*投入係数表!AG102</f>
        <v>5.3961331345235353E-9</v>
      </c>
      <c r="AH104" s="24">
        <f>移輸入係数!$D104*投入係数表!AH102</f>
        <v>0</v>
      </c>
      <c r="AI104" s="24">
        <f>移輸入係数!$D104*投入係数表!AI102</f>
        <v>2.3841441368248727E-10</v>
      </c>
      <c r="AJ104" s="24">
        <f>移輸入係数!$D104*投入係数表!AJ102</f>
        <v>2.2979245056430439E-8</v>
      </c>
      <c r="AK104" s="24">
        <f>移輸入係数!$D104*投入係数表!AK102</f>
        <v>3.8746436920502166E-9</v>
      </c>
      <c r="AL104" s="24">
        <f>移輸入係数!$D104*投入係数表!AL102</f>
        <v>8.5963355420208437E-9</v>
      </c>
      <c r="AM104" s="24">
        <f>移輸入係数!$D104*投入係数表!AM102</f>
        <v>0</v>
      </c>
      <c r="AN104" s="24">
        <f>移輸入係数!$D104*投入係数表!AN102</f>
        <v>0</v>
      </c>
      <c r="AO104" s="24">
        <f>移輸入係数!$D104*投入係数表!AO102</f>
        <v>2.0251434931634649E-9</v>
      </c>
      <c r="AP104" s="24">
        <f>移輸入係数!$D104*投入係数表!AP102</f>
        <v>7.9092483531456459E-9</v>
      </c>
      <c r="AQ104" s="24">
        <f>移輸入係数!$D104*投入係数表!AQ102</f>
        <v>1.1716807494979134E-8</v>
      </c>
      <c r="AR104" s="24">
        <f>移輸入係数!$D104*投入係数表!AR102</f>
        <v>1.753191323290857E-8</v>
      </c>
      <c r="AS104" s="24">
        <f>移輸入係数!$D104*投入係数表!AS102</f>
        <v>3.4336125973690173E-9</v>
      </c>
      <c r="AT104" s="24">
        <f>移輸入係数!$D104*投入係数表!AT102</f>
        <v>2.7655629802410493E-9</v>
      </c>
      <c r="AU104" s="24">
        <f>移輸入係数!$D104*投入係数表!AU102</f>
        <v>1.7893388743120058E-8</v>
      </c>
      <c r="AV104" s="24">
        <f>移輸入係数!$D104*投入係数表!AV102</f>
        <v>6.0637757832920346E-9</v>
      </c>
      <c r="AW104" s="24">
        <f>移輸入係数!$D104*投入係数表!AW102</f>
        <v>4.9873873029028138E-9</v>
      </c>
      <c r="AX104" s="24">
        <f>移輸入係数!$D104*投入係数表!AX102</f>
        <v>0</v>
      </c>
      <c r="AY104" s="24">
        <f>移輸入係数!$D104*投入係数表!AY102</f>
        <v>4.0647305276577893E-9</v>
      </c>
      <c r="AZ104" s="24">
        <f>移輸入係数!$D104*投入係数表!AZ102</f>
        <v>5.3757578591871627E-9</v>
      </c>
      <c r="BA104" s="24">
        <f>移輸入係数!$D104*投入係数表!BA102</f>
        <v>1.5707079290996835E-9</v>
      </c>
      <c r="BB104" s="24">
        <f>移輸入係数!$D104*投入係数表!BB102</f>
        <v>7.8421774391399436E-9</v>
      </c>
      <c r="BC104" s="24">
        <f>移輸入係数!$D104*投入係数表!BC102</f>
        <v>2.6566093631516632E-9</v>
      </c>
      <c r="BD104" s="24">
        <f>移輸入係数!$D104*投入係数表!BD102</f>
        <v>5.4744794046827221E-9</v>
      </c>
      <c r="BE104" s="24">
        <f>移輸入係数!$D104*投入係数表!BE102</f>
        <v>0</v>
      </c>
      <c r="BF104" s="24">
        <f>移輸入係数!$D104*投入係数表!BF102</f>
        <v>0</v>
      </c>
      <c r="BG104" s="24">
        <f>移輸入係数!$D104*投入係数表!BG102</f>
        <v>1.7232413602007079E-9</v>
      </c>
      <c r="BH104" s="24">
        <f>移輸入係数!$D104*投入係数表!BH102</f>
        <v>9.5711398749307468E-10</v>
      </c>
      <c r="BI104" s="24">
        <f>移輸入係数!$D104*投入係数表!BI102</f>
        <v>3.1984919096742304E-9</v>
      </c>
      <c r="BJ104" s="24">
        <f>移輸入係数!$D104*投入係数表!BJ102</f>
        <v>2.502632129751789E-9</v>
      </c>
      <c r="BK104" s="24">
        <f>移輸入係数!$D104*投入係数表!BK102</f>
        <v>1.1268978846170568E-8</v>
      </c>
      <c r="BL104" s="24">
        <f>移輸入係数!$D104*投入係数表!BL102</f>
        <v>2.2828225651357226E-8</v>
      </c>
      <c r="BM104" s="24">
        <f>移輸入係数!$D104*投入係数表!BM102</f>
        <v>7.1799458735187835E-9</v>
      </c>
      <c r="BN104" s="24">
        <f>移輸入係数!$D104*投入係数表!BN102</f>
        <v>1.7478361267140019E-8</v>
      </c>
      <c r="BO104" s="24">
        <f>移輸入係数!$D104*投入係数表!BO102</f>
        <v>7.2527787279991723E-9</v>
      </c>
      <c r="BP104" s="24">
        <f>移輸入係数!$D104*投入係数表!BP102</f>
        <v>1.2023139672386272E-8</v>
      </c>
      <c r="BQ104" s="24">
        <f>移輸入係数!$D104*投入係数表!BQ102</f>
        <v>1.4441697762676182E-8</v>
      </c>
      <c r="BR104" s="24">
        <f>移輸入係数!$D104*投入係数表!BR102</f>
        <v>6.4428440947802466E-8</v>
      </c>
      <c r="BS104" s="24">
        <f>移輸入係数!$D104*投入係数表!BS102</f>
        <v>9.6398621909288403E-8</v>
      </c>
      <c r="BT104" s="24">
        <f>移輸入係数!$D104*投入係数表!BT102</f>
        <v>2.1690493430816239E-8</v>
      </c>
      <c r="BU104" s="24">
        <f>移輸入係数!$D104*投入係数表!BU102</f>
        <v>6.8913899716542812E-9</v>
      </c>
      <c r="BV104" s="24">
        <f>移輸入係数!$D104*投入係数表!BV102</f>
        <v>4.4026112247908123E-8</v>
      </c>
      <c r="BW104" s="24">
        <f>移輸入係数!$D104*投入係数表!BW102</f>
        <v>6.7859683930636391E-9</v>
      </c>
      <c r="BX104" s="24">
        <f>移輸入係数!$D104*投入係数表!BX102</f>
        <v>7.2188042689426648E-9</v>
      </c>
      <c r="BY104" s="24">
        <f>移輸入係数!$D104*投入係数表!BY102</f>
        <v>0</v>
      </c>
      <c r="BZ104" s="24">
        <f>移輸入係数!$D104*投入係数表!BZ102</f>
        <v>7.414890367525744E-9</v>
      </c>
      <c r="CA104" s="24">
        <f>移輸入係数!$D104*投入係数表!CA102</f>
        <v>2.1657084431010899E-8</v>
      </c>
      <c r="CB104" s="24">
        <f>移輸入係数!$D104*投入係数表!CB102</f>
        <v>0</v>
      </c>
      <c r="CC104" s="24">
        <f>移輸入係数!$D104*投入係数表!CC102</f>
        <v>0</v>
      </c>
      <c r="CD104" s="24">
        <f>移輸入係数!$D104*投入係数表!CD102</f>
        <v>0</v>
      </c>
      <c r="CE104" s="24">
        <f>移輸入係数!$D104*投入係数表!CE102</f>
        <v>1.0006231502626354E-8</v>
      </c>
      <c r="CF104" s="24">
        <f>移輸入係数!$D104*投入係数表!CF102</f>
        <v>4.0737074881698657E-8</v>
      </c>
      <c r="CG104" s="24">
        <f>移輸入係数!$D104*投入係数表!CG102</f>
        <v>3.7907892237076591E-8</v>
      </c>
      <c r="CH104" s="24">
        <f>移輸入係数!$D104*投入係数表!CH102</f>
        <v>7.5657077116845561E-10</v>
      </c>
      <c r="CI104" s="24">
        <f>移輸入係数!$D104*投入係数表!CI102</f>
        <v>1.2189864184825344E-8</v>
      </c>
      <c r="CJ104" s="24">
        <f>移輸入係数!$D104*投入係数表!CJ102</f>
        <v>2.5054042536516599E-8</v>
      </c>
      <c r="CK104" s="24">
        <f>移輸入係数!$D104*投入係数表!CK102</f>
        <v>2.5925277137076719E-9</v>
      </c>
      <c r="CL104" s="24">
        <f>移輸入係数!$D104*投入係数表!CL102</f>
        <v>7.4306622357464798E-9</v>
      </c>
      <c r="CM104" s="24">
        <f>移輸入係数!$D104*投入係数表!CM102</f>
        <v>2.4285784261752736E-8</v>
      </c>
      <c r="CN104" s="24">
        <f>移輸入係数!$D104*投入係数表!CN102</f>
        <v>2.6722314237536113E-11</v>
      </c>
      <c r="CO104" s="24">
        <f>移輸入係数!$D104*投入係数表!CO102</f>
        <v>4.8340165443360875E-9</v>
      </c>
      <c r="CP104" s="24">
        <f>移輸入係数!$D104*投入係数表!CP102</f>
        <v>5.6074306913382998E-8</v>
      </c>
      <c r="CQ104" s="24">
        <f>移輸入係数!$D104*投入係数表!CQ102</f>
        <v>1.9780011091887761E-8</v>
      </c>
      <c r="CR104" s="24">
        <f>移輸入係数!$D104*投入係数表!CR102</f>
        <v>3.7493742056734949E-9</v>
      </c>
      <c r="CS104" s="24">
        <f>移輸入係数!$D104*投入係数表!CS102</f>
        <v>3.0435588828534115E-10</v>
      </c>
      <c r="CT104" s="24">
        <f>移輸入係数!$D104*投入係数表!CT102</f>
        <v>3.833946742718412E-9</v>
      </c>
      <c r="CU104" s="24">
        <f>移輸入係数!$D104*投入係数表!CU102</f>
        <v>0</v>
      </c>
      <c r="CV104" s="24">
        <f>移輸入係数!$D104*投入係数表!CV102</f>
        <v>2.4299826795724651E-8</v>
      </c>
      <c r="CW104" s="24">
        <f>移輸入係数!$D104*投入係数表!CW102</f>
        <v>2.9614462571179967E-9</v>
      </c>
      <c r="CX104" s="24">
        <f>移輸入係数!$D104*投入係数表!CX102</f>
        <v>1.9045881660257437E-8</v>
      </c>
      <c r="CY104" s="24">
        <f>移輸入係数!$D104*投入係数表!CY102</f>
        <v>2.1883811032643394E-8</v>
      </c>
      <c r="CZ104" s="24">
        <f>移輸入係数!$D104*投入係数表!CZ102</f>
        <v>2.021236940532363E-8</v>
      </c>
      <c r="DA104" s="24">
        <f>移輸入係数!$D104*投入係数表!DA102</f>
        <v>1.2585759742274426E-8</v>
      </c>
      <c r="DB104" s="24">
        <f>移輸入係数!$D104*投入係数表!DB102</f>
        <v>1.545736518856639E-8</v>
      </c>
      <c r="DC104" s="24">
        <f>移輸入係数!$D104*投入係数表!DC102</f>
        <v>8.6309649013673845E-8</v>
      </c>
      <c r="DD104" s="24">
        <f>移輸入係数!$D104*投入係数表!DD102</f>
        <v>2.8080518175141651E-8</v>
      </c>
      <c r="DE104" s="24">
        <f>移輸入係数!$D104*投入係数表!DE102</f>
        <v>2.8711821729396189E-8</v>
      </c>
      <c r="DF104" s="24">
        <f>移輸入係数!$D104*投入係数表!DF102</f>
        <v>0</v>
      </c>
      <c r="DG104" s="27">
        <f>移輸入係数!$D104*投入係数表!DG102</f>
        <v>1.9507895723803937E-7</v>
      </c>
    </row>
    <row r="105" spans="2:111" x14ac:dyDescent="0.15">
      <c r="B105" s="36" t="s">
        <v>95</v>
      </c>
      <c r="C105" s="36" t="s">
        <v>210</v>
      </c>
      <c r="D105" s="23">
        <f>移輸入係数!$D105*投入係数表!D103</f>
        <v>6.4309394149907777E-5</v>
      </c>
      <c r="E105" s="24">
        <f>移輸入係数!$D105*投入係数表!E103</f>
        <v>6.4164714357008471E-4</v>
      </c>
      <c r="F105" s="24">
        <f>移輸入係数!$D105*投入係数表!F103</f>
        <v>2.2316214276957852E-4</v>
      </c>
      <c r="G105" s="24">
        <f>移輸入係数!$D105*投入係数表!G103</f>
        <v>1.3802192805231102E-3</v>
      </c>
      <c r="H105" s="24">
        <f>移輸入係数!$D105*投入係数表!H103</f>
        <v>0</v>
      </c>
      <c r="I105" s="24">
        <f>移輸入係数!$D105*投入係数表!I103</f>
        <v>0</v>
      </c>
      <c r="J105" s="24">
        <f>移輸入係数!$D105*投入係数表!J103</f>
        <v>0</v>
      </c>
      <c r="K105" s="24">
        <f>移輸入係数!$D105*投入係数表!K103</f>
        <v>3.1796143905101962E-4</v>
      </c>
      <c r="L105" s="24">
        <f>移輸入係数!$D105*投入係数表!L103</f>
        <v>6.6318050849775451E-4</v>
      </c>
      <c r="M105" s="24">
        <f>移輸入係数!$D105*投入係数表!M103</f>
        <v>8.0032269801521343E-5</v>
      </c>
      <c r="N105" s="24">
        <f>移輸入係数!$D105*投入係数表!N103</f>
        <v>0</v>
      </c>
      <c r="O105" s="24">
        <f>移輸入係数!$D105*投入係数表!O103</f>
        <v>2.9605495447238006E-4</v>
      </c>
      <c r="P105" s="24">
        <f>移輸入係数!$D105*投入係数表!P103</f>
        <v>2.1972891260952897E-4</v>
      </c>
      <c r="Q105" s="24">
        <f>移輸入係数!$D105*投入係数表!Q103</f>
        <v>1.2254739364554489E-3</v>
      </c>
      <c r="R105" s="24">
        <f>移輸入係数!$D105*投入係数表!R103</f>
        <v>5.2185592220030125E-4</v>
      </c>
      <c r="S105" s="24">
        <f>移輸入係数!$D105*投入係数表!S103</f>
        <v>2.4859577835993987E-4</v>
      </c>
      <c r="T105" s="24">
        <f>移輸入係数!$D105*投入係数表!T103</f>
        <v>2.2425639383521608E-4</v>
      </c>
      <c r="U105" s="24">
        <f>移輸入係数!$D105*投入係数表!U103</f>
        <v>1.0095384769052277E-3</v>
      </c>
      <c r="V105" s="24">
        <f>移輸入係数!$D105*投入係数表!V103</f>
        <v>1.0351909404893708E-4</v>
      </c>
      <c r="W105" s="24">
        <f>移輸入係数!$D105*投入係数表!W103</f>
        <v>1.4582309811192143E-3</v>
      </c>
      <c r="X105" s="24">
        <f>移輸入係数!$D105*投入係数表!X103</f>
        <v>0</v>
      </c>
      <c r="Y105" s="24">
        <f>移輸入係数!$D105*投入係数表!Y103</f>
        <v>1.5079607500173635E-4</v>
      </c>
      <c r="Z105" s="24">
        <f>移輸入係数!$D105*投入係数表!Z103</f>
        <v>1.0620618886396225E-4</v>
      </c>
      <c r="AA105" s="24">
        <f>移輸入係数!$D105*投入係数表!AA103</f>
        <v>2.6512218803700948E-4</v>
      </c>
      <c r="AB105" s="24">
        <f>移輸入係数!$D105*投入係数表!AB103</f>
        <v>1.1014277160091553E-4</v>
      </c>
      <c r="AC105" s="24">
        <f>移輸入係数!$D105*投入係数表!AC103</f>
        <v>2.3762268383181552E-4</v>
      </c>
      <c r="AD105" s="24">
        <f>移輸入係数!$D105*投入係数表!AD103</f>
        <v>0</v>
      </c>
      <c r="AE105" s="24">
        <f>移輸入係数!$D105*投入係数表!AE103</f>
        <v>2.2836615024377691E-3</v>
      </c>
      <c r="AF105" s="24">
        <f>移輸入係数!$D105*投入係数表!AF103</f>
        <v>3.2598418435982957E-4</v>
      </c>
      <c r="AG105" s="24">
        <f>移輸入係数!$D105*投入係数表!AG103</f>
        <v>6.4052220049448389E-4</v>
      </c>
      <c r="AH105" s="24">
        <f>移輸入係数!$D105*投入係数表!AH103</f>
        <v>1.2973385231349644E-5</v>
      </c>
      <c r="AI105" s="24">
        <f>移輸入係数!$D105*投入係数表!AI103</f>
        <v>3.7655123834821202E-4</v>
      </c>
      <c r="AJ105" s="24">
        <f>移輸入係数!$D105*投入係数表!AJ103</f>
        <v>3.5182140040165263E-4</v>
      </c>
      <c r="AK105" s="24">
        <f>移輸入係数!$D105*投入係数表!AK103</f>
        <v>1.6353041377750705E-4</v>
      </c>
      <c r="AL105" s="24">
        <f>移輸入係数!$D105*投入係数表!AL103</f>
        <v>9.8696554960275027E-4</v>
      </c>
      <c r="AM105" s="24">
        <f>移輸入係数!$D105*投入係数表!AM103</f>
        <v>0</v>
      </c>
      <c r="AN105" s="24">
        <f>移輸入係数!$D105*投入係数表!AN103</f>
        <v>0</v>
      </c>
      <c r="AO105" s="24">
        <f>移輸入係数!$D105*投入係数表!AO103</f>
        <v>4.5584930086219001E-4</v>
      </c>
      <c r="AP105" s="24">
        <f>移輸入係数!$D105*投入係数表!AP103</f>
        <v>3.0944336435559128E-4</v>
      </c>
      <c r="AQ105" s="24">
        <f>移輸入係数!$D105*投入係数表!AQ103</f>
        <v>1.6621338228844419E-4</v>
      </c>
      <c r="AR105" s="24">
        <f>移輸入係数!$D105*投入係数表!AR103</f>
        <v>2.5053829215339595E-4</v>
      </c>
      <c r="AS105" s="24">
        <f>移輸入係数!$D105*投入係数表!AS103</f>
        <v>2.1993164997859772E-4</v>
      </c>
      <c r="AT105" s="24">
        <f>移輸入係数!$D105*投入係数表!AT103</f>
        <v>4.018878307139756E-4</v>
      </c>
      <c r="AU105" s="24">
        <f>移輸入係数!$D105*投入係数表!AU103</f>
        <v>4.9216154170484013E-4</v>
      </c>
      <c r="AV105" s="24">
        <f>移輸入係数!$D105*投入係数表!AV103</f>
        <v>8.9948808689782427E-4</v>
      </c>
      <c r="AW105" s="24">
        <f>移輸入係数!$D105*投入係数表!AW103</f>
        <v>3.5555378627200702E-4</v>
      </c>
      <c r="AX105" s="24">
        <f>移輸入係数!$D105*投入係数表!AX103</f>
        <v>0</v>
      </c>
      <c r="AY105" s="24">
        <f>移輸入係数!$D105*投入係数表!AY103</f>
        <v>4.620297794602563E-4</v>
      </c>
      <c r="AZ105" s="24">
        <f>移輸入係数!$D105*投入係数表!AZ103</f>
        <v>1.565572539690741E-3</v>
      </c>
      <c r="BA105" s="24">
        <f>移輸入係数!$D105*投入係数表!BA103</f>
        <v>3.7619060300850049E-4</v>
      </c>
      <c r="BB105" s="24">
        <f>移輸入係数!$D105*投入係数表!BB103</f>
        <v>4.4219084115782809E-4</v>
      </c>
      <c r="BC105" s="24">
        <f>移輸入係数!$D105*投入係数表!BC103</f>
        <v>1.0245360096153768E-3</v>
      </c>
      <c r="BD105" s="24">
        <f>移輸入係数!$D105*投入係数表!BD103</f>
        <v>2.6799359051436078E-4</v>
      </c>
      <c r="BE105" s="24">
        <f>移輸入係数!$D105*投入係数表!BE103</f>
        <v>6.8066015447898877E-4</v>
      </c>
      <c r="BF105" s="24">
        <f>移輸入係数!$D105*投入係数表!BF103</f>
        <v>0</v>
      </c>
      <c r="BG105" s="24">
        <f>移輸入係数!$D105*投入係数表!BG103</f>
        <v>2.8122220456930813E-4</v>
      </c>
      <c r="BH105" s="24">
        <f>移輸入係数!$D105*投入係数表!BH103</f>
        <v>3.188684465860729E-4</v>
      </c>
      <c r="BI105" s="24">
        <f>移輸入係数!$D105*投入係数表!BI103</f>
        <v>1.1474425391611418E-3</v>
      </c>
      <c r="BJ105" s="24">
        <f>移輸入係数!$D105*投入係数表!BJ103</f>
        <v>2.3784998107224671E-3</v>
      </c>
      <c r="BK105" s="24">
        <f>移輸入係数!$D105*投入係数表!BK103</f>
        <v>6.1834554474628049E-4</v>
      </c>
      <c r="BL105" s="24">
        <f>移輸入係数!$D105*投入係数表!BL103</f>
        <v>9.0102437370551004E-3</v>
      </c>
      <c r="BM105" s="24">
        <f>移輸入係数!$D105*投入係数表!BM103</f>
        <v>3.3293047772244224E-3</v>
      </c>
      <c r="BN105" s="24">
        <f>移輸入係数!$D105*投入係数表!BN103</f>
        <v>2.0238887976645062E-3</v>
      </c>
      <c r="BO105" s="24">
        <f>移輸入係数!$D105*投入係数表!BO103</f>
        <v>6.1234295865996487E-3</v>
      </c>
      <c r="BP105" s="24">
        <f>移輸入係数!$D105*投入係数表!BP103</f>
        <v>8.4107763025371204E-3</v>
      </c>
      <c r="BQ105" s="24">
        <f>移輸入係数!$D105*投入係数表!BQ103</f>
        <v>4.2933449397981936E-4</v>
      </c>
      <c r="BR105" s="24">
        <f>移輸入係数!$D105*投入係数表!BR103</f>
        <v>5.9550547689976997E-4</v>
      </c>
      <c r="BS105" s="24">
        <f>移輸入係数!$D105*投入係数表!BS103</f>
        <v>1.123305171689097E-4</v>
      </c>
      <c r="BT105" s="24">
        <f>移輸入係数!$D105*投入係数表!BT103</f>
        <v>5.3521949918658776E-4</v>
      </c>
      <c r="BU105" s="24">
        <f>移輸入係数!$D105*投入係数表!BU103</f>
        <v>8.1654436307019239E-4</v>
      </c>
      <c r="BV105" s="24">
        <f>移輸入係数!$D105*投入係数表!BV103</f>
        <v>4.841482151690461E-4</v>
      </c>
      <c r="BW105" s="24">
        <f>移輸入係数!$D105*投入係数表!BW103</f>
        <v>2.3713554630031296E-4</v>
      </c>
      <c r="BX105" s="24">
        <f>移輸入係数!$D105*投入係数表!BX103</f>
        <v>8.9545069897130466E-5</v>
      </c>
      <c r="BY105" s="24">
        <f>移輸入係数!$D105*投入係数表!BY103</f>
        <v>0</v>
      </c>
      <c r="BZ105" s="24">
        <f>移輸入係数!$D105*投入係数表!BZ103</f>
        <v>2.260176450583431E-4</v>
      </c>
      <c r="CA105" s="24">
        <f>移輸入係数!$D105*投入係数表!CA103</f>
        <v>7.0027982601510034E-4</v>
      </c>
      <c r="CB105" s="24">
        <f>移輸入係数!$D105*投入係数表!CB103</f>
        <v>2.9289133517606883E-2</v>
      </c>
      <c r="CC105" s="24">
        <f>移輸入係数!$D105*投入係数表!CC103</f>
        <v>0</v>
      </c>
      <c r="CD105" s="24">
        <f>移輸入係数!$D105*投入係数表!CD103</f>
        <v>0</v>
      </c>
      <c r="CE105" s="24">
        <f>移輸入係数!$D105*投入係数表!CE103</f>
        <v>9.6529321434732666E-4</v>
      </c>
      <c r="CF105" s="24">
        <f>移輸入係数!$D105*投入係数表!CF103</f>
        <v>6.6416082928040868E-4</v>
      </c>
      <c r="CG105" s="24">
        <f>移輸入係数!$D105*投入係数表!CG103</f>
        <v>1.7103231802087653E-4</v>
      </c>
      <c r="CH105" s="24">
        <f>移輸入係数!$D105*投入係数表!CH103</f>
        <v>2.128751976428902E-5</v>
      </c>
      <c r="CI105" s="24">
        <f>移輸入係数!$D105*投入係数表!CI103</f>
        <v>9.5107877065224748E-4</v>
      </c>
      <c r="CJ105" s="24">
        <f>移輸入係数!$D105*投入係数表!CJ103</f>
        <v>1.932879924761214E-3</v>
      </c>
      <c r="CK105" s="24">
        <f>移輸入係数!$D105*投入係数表!CK103</f>
        <v>5.3752513114988442E-4</v>
      </c>
      <c r="CL105" s="24">
        <f>移輸入係数!$D105*投入係数表!CL103</f>
        <v>5.5908322187209411E-3</v>
      </c>
      <c r="CM105" s="24">
        <f>移輸入係数!$D105*投入係数表!CM103</f>
        <v>5.6492830038999556E-4</v>
      </c>
      <c r="CN105" s="24">
        <f>移輸入係数!$D105*投入係数表!CN103</f>
        <v>8.2119858680710712E-4</v>
      </c>
      <c r="CO105" s="24">
        <f>移輸入係数!$D105*投入係数表!CO103</f>
        <v>1.0563329457471744E-4</v>
      </c>
      <c r="CP105" s="24">
        <f>移輸入係数!$D105*投入係数表!CP103</f>
        <v>2.545049634191696E-4</v>
      </c>
      <c r="CQ105" s="24">
        <f>移輸入係数!$D105*投入係数表!CQ103</f>
        <v>1.1807414716892665E-3</v>
      </c>
      <c r="CR105" s="24">
        <f>移輸入係数!$D105*投入係数表!CR103</f>
        <v>1.408781385910827E-3</v>
      </c>
      <c r="CS105" s="24">
        <f>移輸入係数!$D105*投入係数表!CS103</f>
        <v>7.2104052648886384E-4</v>
      </c>
      <c r="CT105" s="24">
        <f>移輸入係数!$D105*投入係数表!CT103</f>
        <v>1.8630622195077676E-3</v>
      </c>
      <c r="CU105" s="24">
        <f>移輸入係数!$D105*投入係数表!CU103</f>
        <v>3.750883168783695E-4</v>
      </c>
      <c r="CV105" s="24">
        <f>移輸入係数!$D105*投入係数表!CV103</f>
        <v>3.935163761736775E-4</v>
      </c>
      <c r="CW105" s="24">
        <f>移輸入係数!$D105*投入係数表!CW103</f>
        <v>1.3689234438080607E-4</v>
      </c>
      <c r="CX105" s="24">
        <f>移輸入係数!$D105*投入係数表!CX103</f>
        <v>6.8942124039622025E-4</v>
      </c>
      <c r="CY105" s="24">
        <f>移輸入係数!$D105*投入係数表!CY103</f>
        <v>9.9973776226725659E-4</v>
      </c>
      <c r="CZ105" s="24">
        <f>移輸入係数!$D105*投入係数表!CZ103</f>
        <v>2.0175751030260653E-3</v>
      </c>
      <c r="DA105" s="24">
        <f>移輸入係数!$D105*投入係数表!DA103</f>
        <v>2.0407116334251953E-4</v>
      </c>
      <c r="DB105" s="24">
        <f>移輸入係数!$D105*投入係数表!DB103</f>
        <v>4.8478601517237845E-4</v>
      </c>
      <c r="DC105" s="24">
        <f>移輸入係数!$D105*投入係数表!DC103</f>
        <v>3.9979844787757301E-4</v>
      </c>
      <c r="DD105" s="24">
        <f>移輸入係数!$D105*投入係数表!DD103</f>
        <v>2.4310688678829941E-4</v>
      </c>
      <c r="DE105" s="24">
        <f>移輸入係数!$D105*投入係数表!DE103</f>
        <v>3.1071499916031413E-4</v>
      </c>
      <c r="DF105" s="24">
        <f>移輸入係数!$D105*投入係数表!DF103</f>
        <v>0</v>
      </c>
      <c r="DG105" s="27">
        <f>移輸入係数!$D105*投入係数表!DG103</f>
        <v>3.4017821344110844E-5</v>
      </c>
    </row>
    <row r="106" spans="2:111" x14ac:dyDescent="0.15">
      <c r="B106" s="36" t="s">
        <v>96</v>
      </c>
      <c r="C106" s="36" t="s">
        <v>211</v>
      </c>
      <c r="D106" s="23">
        <f>移輸入係数!$D106*投入係数表!D104</f>
        <v>2.1473414760207039E-4</v>
      </c>
      <c r="E106" s="24">
        <f>移輸入係数!$D106*投入係数表!E104</f>
        <v>0</v>
      </c>
      <c r="F106" s="24">
        <f>移輸入係数!$D106*投入係数表!F104</f>
        <v>1.9480200890069821E-4</v>
      </c>
      <c r="G106" s="24">
        <f>移輸入係数!$D106*投入係数表!G104</f>
        <v>4.4480682041961111E-4</v>
      </c>
      <c r="H106" s="24">
        <f>移輸入係数!$D106*投入係数表!H104</f>
        <v>0</v>
      </c>
      <c r="I106" s="24">
        <f>移輸入係数!$D106*投入係数表!I104</f>
        <v>0</v>
      </c>
      <c r="J106" s="24">
        <f>移輸入係数!$D106*投入係数表!J104</f>
        <v>0</v>
      </c>
      <c r="K106" s="24">
        <f>移輸入係数!$D106*投入係数表!K104</f>
        <v>1.0354178696558797E-2</v>
      </c>
      <c r="L106" s="24">
        <f>移輸入係数!$D106*投入係数表!L104</f>
        <v>5.5307194630665336E-2</v>
      </c>
      <c r="M106" s="24">
        <f>移輸入係数!$D106*投入係数表!M104</f>
        <v>0</v>
      </c>
      <c r="N106" s="24">
        <f>移輸入係数!$D106*投入係数表!N104</f>
        <v>0</v>
      </c>
      <c r="O106" s="24">
        <f>移輸入係数!$D106*投入係数表!O104</f>
        <v>1.0384312835943316E-3</v>
      </c>
      <c r="P106" s="24">
        <f>移輸入係数!$D106*投入係数表!P104</f>
        <v>6.7313037043876169E-3</v>
      </c>
      <c r="Q106" s="24">
        <f>移輸入係数!$D106*投入係数表!Q104</f>
        <v>1.806760135331979E-3</v>
      </c>
      <c r="R106" s="24">
        <f>移輸入係数!$D106*投入係数表!R104</f>
        <v>4.9878819995042116E-3</v>
      </c>
      <c r="S106" s="24">
        <f>移輸入係数!$D106*投入係数表!S104</f>
        <v>3.3032897946568202E-4</v>
      </c>
      <c r="T106" s="24">
        <f>移輸入係数!$D106*投入係数表!T104</f>
        <v>1.4417641023123299E-3</v>
      </c>
      <c r="U106" s="24">
        <f>移輸入係数!$D106*投入係数表!U104</f>
        <v>8.5686098818809578E-4</v>
      </c>
      <c r="V106" s="24">
        <f>移輸入係数!$D106*投入係数表!V104</f>
        <v>2.9819977465329046E-3</v>
      </c>
      <c r="W106" s="24">
        <f>移輸入係数!$D106*投入係数表!W104</f>
        <v>3.2523950834442163E-3</v>
      </c>
      <c r="X106" s="24">
        <f>移輸入係数!$D106*投入係数表!X104</f>
        <v>0</v>
      </c>
      <c r="Y106" s="24">
        <f>移輸入係数!$D106*投入係数表!Y104</f>
        <v>7.0203970333228771E-4</v>
      </c>
      <c r="Z106" s="24">
        <f>移輸入係数!$D106*投入係数表!Z104</f>
        <v>1.0370341898917723E-3</v>
      </c>
      <c r="AA106" s="24">
        <f>移輸入係数!$D106*投入係数表!AA104</f>
        <v>3.0085853474354669E-3</v>
      </c>
      <c r="AB106" s="24">
        <f>移輸入係数!$D106*投入係数表!AB104</f>
        <v>5.4882803011343594E-2</v>
      </c>
      <c r="AC106" s="24">
        <f>移輸入係数!$D106*投入係数表!AC104</f>
        <v>1.7193311947353841E-2</v>
      </c>
      <c r="AD106" s="24">
        <f>移輸入係数!$D106*投入係数表!AD104</f>
        <v>0</v>
      </c>
      <c r="AE106" s="24">
        <f>移輸入係数!$D106*投入係数表!AE104</f>
        <v>1.7851761944191478E-4</v>
      </c>
      <c r="AF106" s="24">
        <f>移輸入係数!$D106*投入係数表!AF104</f>
        <v>4.974575626088629E-3</v>
      </c>
      <c r="AG106" s="24">
        <f>移輸入係数!$D106*投入係数表!AG104</f>
        <v>4.375510294058995E-3</v>
      </c>
      <c r="AH106" s="24">
        <f>移輸入係数!$D106*投入係数表!AH104</f>
        <v>3.6731673234686683E-3</v>
      </c>
      <c r="AI106" s="24">
        <f>移輸入係数!$D106*投入係数表!AI104</f>
        <v>5.7619776795018356E-4</v>
      </c>
      <c r="AJ106" s="24">
        <f>移輸入係数!$D106*投入係数表!AJ104</f>
        <v>2.1293705581147595E-4</v>
      </c>
      <c r="AK106" s="24">
        <f>移輸入係数!$D106*投入係数表!AK104</f>
        <v>6.2809324193350159E-3</v>
      </c>
      <c r="AL106" s="24">
        <f>移輸入係数!$D106*投入係数表!AL104</f>
        <v>2.4572548133365937E-3</v>
      </c>
      <c r="AM106" s="24">
        <f>移輸入係数!$D106*投入係数表!AM104</f>
        <v>0</v>
      </c>
      <c r="AN106" s="24">
        <f>移輸入係数!$D106*投入係数表!AN104</f>
        <v>0</v>
      </c>
      <c r="AO106" s="24">
        <f>移輸入係数!$D106*投入係数表!AO104</f>
        <v>5.9687784716887942E-4</v>
      </c>
      <c r="AP106" s="24">
        <f>移輸入係数!$D106*投入係数表!AP104</f>
        <v>2.0668026735746472E-4</v>
      </c>
      <c r="AQ106" s="24">
        <f>移輸入係数!$D106*投入係数表!AQ104</f>
        <v>8.8102100314118486E-4</v>
      </c>
      <c r="AR106" s="24">
        <f>移輸入係数!$D106*投入係数表!AR104</f>
        <v>9.1831456608612041E-4</v>
      </c>
      <c r="AS106" s="24">
        <f>移輸入係数!$D106*投入係数表!AS104</f>
        <v>1.3979876550853231E-3</v>
      </c>
      <c r="AT106" s="24">
        <f>移輸入係数!$D106*投入係数表!AT104</f>
        <v>1.7884589320570634E-3</v>
      </c>
      <c r="AU106" s="24">
        <f>移輸入係数!$D106*投入係数表!AU104</f>
        <v>3.6932219604594342E-3</v>
      </c>
      <c r="AV106" s="24">
        <f>移輸入係数!$D106*投入係数表!AV104</f>
        <v>2.3480037191352808E-3</v>
      </c>
      <c r="AW106" s="24">
        <f>移輸入係数!$D106*投入係数表!AW104</f>
        <v>4.4156678020676353E-3</v>
      </c>
      <c r="AX106" s="24">
        <f>移輸入係数!$D106*投入係数表!AX104</f>
        <v>0</v>
      </c>
      <c r="AY106" s="24">
        <f>移輸入係数!$D106*投入係数表!AY104</f>
        <v>1.74710712797279E-3</v>
      </c>
      <c r="AZ106" s="24">
        <f>移輸入係数!$D106*投入係数表!AZ104</f>
        <v>4.0913510577719817E-3</v>
      </c>
      <c r="BA106" s="24">
        <f>移輸入係数!$D106*投入係数表!BA104</f>
        <v>8.9844009137931419E-3</v>
      </c>
      <c r="BB106" s="24">
        <f>移輸入係数!$D106*投入係数表!BB104</f>
        <v>2.9859004318149932E-3</v>
      </c>
      <c r="BC106" s="24">
        <f>移輸入係数!$D106*投入係数表!BC104</f>
        <v>3.3810200832112146E-3</v>
      </c>
      <c r="BD106" s="24">
        <f>移輸入係数!$D106*投入係数表!BD104</f>
        <v>2.6707379783804368E-3</v>
      </c>
      <c r="BE106" s="24">
        <f>移輸入係数!$D106*投入係数表!BE104</f>
        <v>2.0359348598758503E-3</v>
      </c>
      <c r="BF106" s="24">
        <f>移輸入係数!$D106*投入係数表!BF104</f>
        <v>0</v>
      </c>
      <c r="BG106" s="24">
        <f>移輸入係数!$D106*投入係数表!BG104</f>
        <v>7.0851651371777414E-3</v>
      </c>
      <c r="BH106" s="24">
        <f>移輸入係数!$D106*投入係数表!BH104</f>
        <v>3.8965726949318088E-3</v>
      </c>
      <c r="BI106" s="24">
        <f>移輸入係数!$D106*投入係数表!BI104</f>
        <v>1.2962167056594265E-3</v>
      </c>
      <c r="BJ106" s="24">
        <f>移輸入係数!$D106*投入係数表!BJ104</f>
        <v>1.5351357714021923E-3</v>
      </c>
      <c r="BK106" s="24">
        <f>移輸入係数!$D106*投入係数表!BK104</f>
        <v>7.1643983901587297E-3</v>
      </c>
      <c r="BL106" s="24">
        <f>移輸入係数!$D106*投入係数表!BL104</f>
        <v>9.3447851332410209E-5</v>
      </c>
      <c r="BM106" s="24">
        <f>移輸入係数!$D106*投入係数表!BM104</f>
        <v>2.7476799661730004E-3</v>
      </c>
      <c r="BN106" s="24">
        <f>移輸入係数!$D106*投入係数表!BN104</f>
        <v>4.1828097809522015E-4</v>
      </c>
      <c r="BO106" s="24">
        <f>移輸入係数!$D106*投入係数表!BO104</f>
        <v>7.9629015624861068E-4</v>
      </c>
      <c r="BP106" s="24">
        <f>移輸入係数!$D106*投入係数表!BP104</f>
        <v>8.9023023245019288E-4</v>
      </c>
      <c r="BQ106" s="24">
        <f>移輸入係数!$D106*投入係数表!BQ104</f>
        <v>2.7058066524477233E-3</v>
      </c>
      <c r="BR106" s="24">
        <f>移輸入係数!$D106*投入係数表!BR104</f>
        <v>1.1973205528090987E-2</v>
      </c>
      <c r="BS106" s="24">
        <f>移輸入係数!$D106*投入係数表!BS104</f>
        <v>8.2141675964579469E-3</v>
      </c>
      <c r="BT106" s="24">
        <f>移輸入係数!$D106*投入係数表!BT104</f>
        <v>9.9613034920743621E-4</v>
      </c>
      <c r="BU106" s="24">
        <f>移輸入係数!$D106*投入係数表!BU104</f>
        <v>9.9979048609917728E-3</v>
      </c>
      <c r="BV106" s="24">
        <f>移輸入係数!$D106*投入係数表!BV104</f>
        <v>2.580263462448101E-2</v>
      </c>
      <c r="BW106" s="24">
        <f>移輸入係数!$D106*投入係数表!BW104</f>
        <v>2.2106059674232268E-2</v>
      </c>
      <c r="BX106" s="24">
        <f>移輸入係数!$D106*投入係数表!BX104</f>
        <v>1.5579699955785838E-2</v>
      </c>
      <c r="BY106" s="24">
        <f>移輸入係数!$D106*投入係数表!BY104</f>
        <v>0</v>
      </c>
      <c r="BZ106" s="24">
        <f>移輸入係数!$D106*投入係数表!BZ104</f>
        <v>4.2069284684851781E-3</v>
      </c>
      <c r="CA106" s="24">
        <f>移輸入係数!$D106*投入係数表!CA104</f>
        <v>3.0694304827244326E-3</v>
      </c>
      <c r="CB106" s="24">
        <f>移輸入係数!$D106*投入係数表!CB104</f>
        <v>0</v>
      </c>
      <c r="CC106" s="24">
        <f>移輸入係数!$D106*投入係数表!CC104</f>
        <v>0</v>
      </c>
      <c r="CD106" s="24">
        <f>移輸入係数!$D106*投入係数表!CD104</f>
        <v>0</v>
      </c>
      <c r="CE106" s="24">
        <f>移輸入係数!$D106*投入係数表!CE104</f>
        <v>3.0545003035582366E-3</v>
      </c>
      <c r="CF106" s="24">
        <f>移輸入係数!$D106*投入係数表!CF104</f>
        <v>4.4884430031109988E-4</v>
      </c>
      <c r="CG106" s="24">
        <f>移輸入係数!$D106*投入係数表!CG104</f>
        <v>6.095642700984877E-3</v>
      </c>
      <c r="CH106" s="24">
        <f>移輸入係数!$D106*投入係数表!CH104</f>
        <v>7.2470720598996955E-4</v>
      </c>
      <c r="CI106" s="24">
        <f>移輸入係数!$D106*投入係数表!CI104</f>
        <v>1.9218071788148779E-2</v>
      </c>
      <c r="CJ106" s="24">
        <f>移輸入係数!$D106*投入係数表!CJ104</f>
        <v>1.8141657099675662E-2</v>
      </c>
      <c r="CK106" s="24">
        <f>移輸入係数!$D106*投入係数表!CK104</f>
        <v>1.3130706781711297E-2</v>
      </c>
      <c r="CL106" s="24">
        <f>移輸入係数!$D106*投入係数表!CL104</f>
        <v>2.8176819892379079E-2</v>
      </c>
      <c r="CM106" s="24">
        <f>移輸入係数!$D106*投入係数表!CM104</f>
        <v>3.2265824539474922E-2</v>
      </c>
      <c r="CN106" s="24">
        <f>移輸入係数!$D106*投入係数表!CN104</f>
        <v>1.3562800935993423E-3</v>
      </c>
      <c r="CO106" s="24">
        <f>移輸入係数!$D106*投入係数表!CO104</f>
        <v>3.4008701828829447E-3</v>
      </c>
      <c r="CP106" s="24">
        <f>移輸入係数!$D106*投入係数表!CP104</f>
        <v>2.0220319822731709E-3</v>
      </c>
      <c r="CQ106" s="24">
        <f>移輸入係数!$D106*投入係数表!CQ104</f>
        <v>1.5409812963245839E-3</v>
      </c>
      <c r="CR106" s="24">
        <f>移輸入係数!$D106*投入係数表!CR104</f>
        <v>3.670399728729993E-3</v>
      </c>
      <c r="CS106" s="24">
        <f>移輸入係数!$D106*投入係数表!CS104</f>
        <v>7.6077370441058321E-4</v>
      </c>
      <c r="CT106" s="24">
        <f>移輸入係数!$D106*投入係数表!CT104</f>
        <v>1.2890295823065083E-3</v>
      </c>
      <c r="CU106" s="24">
        <f>移輸入係数!$D106*投入係数表!CU104</f>
        <v>4.107316909110567E-3</v>
      </c>
      <c r="CV106" s="24">
        <f>移輸入係数!$D106*投入係数表!CV104</f>
        <v>1.0712323694109412E-2</v>
      </c>
      <c r="CW106" s="24">
        <f>移輸入係数!$D106*投入係数表!CW104</f>
        <v>7.1697385652121808E-4</v>
      </c>
      <c r="CX106" s="24">
        <f>移輸入係数!$D106*投入係数表!CX104</f>
        <v>1.7770683239426125E-3</v>
      </c>
      <c r="CY106" s="24">
        <f>移輸入係数!$D106*投入係数表!CY104</f>
        <v>1.3970031627259141E-2</v>
      </c>
      <c r="CZ106" s="24">
        <f>移輸入係数!$D106*投入係数表!CZ104</f>
        <v>4.1488092389219298E-3</v>
      </c>
      <c r="DA106" s="24">
        <f>移輸入係数!$D106*投入係数表!DA104</f>
        <v>8.7636216643409998E-3</v>
      </c>
      <c r="DB106" s="24">
        <f>移輸入係数!$D106*投入係数表!DB104</f>
        <v>1.4480229030845773E-2</v>
      </c>
      <c r="DC106" s="24">
        <f>移輸入係数!$D106*投入係数表!DC104</f>
        <v>9.0799514378054821E-3</v>
      </c>
      <c r="DD106" s="24">
        <f>移輸入係数!$D106*投入係数表!DD104</f>
        <v>3.1831816993834992E-3</v>
      </c>
      <c r="DE106" s="24">
        <f>移輸入係数!$D106*投入係数表!DE104</f>
        <v>1.060721208818168E-2</v>
      </c>
      <c r="DF106" s="24">
        <f>移輸入係数!$D106*投入係数表!DF104</f>
        <v>0</v>
      </c>
      <c r="DG106" s="27">
        <f>移輸入係数!$D106*投入係数表!DG104</f>
        <v>1.5560039366464037E-3</v>
      </c>
    </row>
    <row r="107" spans="2:111" x14ac:dyDescent="0.15">
      <c r="B107" s="36" t="s">
        <v>97</v>
      </c>
      <c r="C107" s="36" t="s">
        <v>212</v>
      </c>
      <c r="D107" s="23">
        <f>移輸入係数!$D107*投入係数表!D105</f>
        <v>7.3397980825257499E-3</v>
      </c>
      <c r="E107" s="24">
        <f>移輸入係数!$D107*投入係数表!E105</f>
        <v>4.4227032092252639E-3</v>
      </c>
      <c r="F107" s="24">
        <f>移輸入係数!$D107*投入係数表!F105</f>
        <v>2.4775935857502828E-2</v>
      </c>
      <c r="G107" s="24">
        <f>移輸入係数!$D107*投入係数表!G105</f>
        <v>2.6860147932402829E-3</v>
      </c>
      <c r="H107" s="24">
        <f>移輸入係数!$D107*投入係数表!H105</f>
        <v>0</v>
      </c>
      <c r="I107" s="24">
        <f>移輸入係数!$D107*投入係数表!I105</f>
        <v>0</v>
      </c>
      <c r="J107" s="24">
        <f>移輸入係数!$D107*投入係数表!J105</f>
        <v>0</v>
      </c>
      <c r="K107" s="24">
        <f>移輸入係数!$D107*投入係数表!K105</f>
        <v>1.774770781886248E-3</v>
      </c>
      <c r="L107" s="24">
        <f>移輸入係数!$D107*投入係数表!L105</f>
        <v>4.4036703789976216E-3</v>
      </c>
      <c r="M107" s="24">
        <f>移輸入係数!$D107*投入係数表!M105</f>
        <v>7.616016735727297E-4</v>
      </c>
      <c r="N107" s="24">
        <f>移輸入係数!$D107*投入係数表!N105</f>
        <v>0</v>
      </c>
      <c r="O107" s="24">
        <f>移輸入係数!$D107*投入係数表!O105</f>
        <v>3.6304541992887799E-3</v>
      </c>
      <c r="P107" s="24">
        <f>移輸入係数!$D107*投入係数表!P105</f>
        <v>1.8485566542780385E-3</v>
      </c>
      <c r="Q107" s="24">
        <f>移輸入係数!$D107*投入係数表!Q105</f>
        <v>5.2165870884359191E-3</v>
      </c>
      <c r="R107" s="24">
        <f>移輸入係数!$D107*投入係数表!R105</f>
        <v>1.0984238501669838E-3</v>
      </c>
      <c r="S107" s="24">
        <f>移輸入係数!$D107*投入係数表!S105</f>
        <v>1.4742180310085822E-3</v>
      </c>
      <c r="T107" s="24">
        <f>移輸入係数!$D107*投入係数表!T105</f>
        <v>5.4147365095398819E-4</v>
      </c>
      <c r="U107" s="24">
        <f>移輸入係数!$D107*投入係数表!U105</f>
        <v>1.0898005108852171E-3</v>
      </c>
      <c r="V107" s="24">
        <f>移輸入係数!$D107*投入係数表!V105</f>
        <v>4.5971640213752227E-3</v>
      </c>
      <c r="W107" s="24">
        <f>移輸入係数!$D107*投入係数表!W105</f>
        <v>8.4779937058850532E-3</v>
      </c>
      <c r="X107" s="24">
        <f>移輸入係数!$D107*投入係数表!X105</f>
        <v>0</v>
      </c>
      <c r="Y107" s="24">
        <f>移輸入係数!$D107*投入係数表!Y105</f>
        <v>6.9943106644093462E-3</v>
      </c>
      <c r="Z107" s="24">
        <f>移輸入係数!$D107*投入係数表!Z105</f>
        <v>2.0880222762835452E-3</v>
      </c>
      <c r="AA107" s="24">
        <f>移輸入係数!$D107*投入係数表!AA105</f>
        <v>2.0604100545815488E-3</v>
      </c>
      <c r="AB107" s="24">
        <f>移輸入係数!$D107*投入係数表!AB105</f>
        <v>2.8670624732441978E-3</v>
      </c>
      <c r="AC107" s="24">
        <f>移輸入係数!$D107*投入係数表!AC105</f>
        <v>1.1810499913141499E-3</v>
      </c>
      <c r="AD107" s="24">
        <f>移輸入係数!$D107*投入係数表!AD105</f>
        <v>0</v>
      </c>
      <c r="AE107" s="24">
        <f>移輸入係数!$D107*投入係数表!AE105</f>
        <v>3.9354990555400893E-3</v>
      </c>
      <c r="AF107" s="24">
        <f>移輸入係数!$D107*投入係数表!AF105</f>
        <v>2.9380883358162886E-3</v>
      </c>
      <c r="AG107" s="24">
        <f>移輸入係数!$D107*投入係数表!AG105</f>
        <v>6.2745746071568922E-3</v>
      </c>
      <c r="AH107" s="24">
        <f>移輸入係数!$D107*投入係数表!AH105</f>
        <v>2.1243336928926612E-3</v>
      </c>
      <c r="AI107" s="24">
        <f>移輸入係数!$D107*投入係数表!AI105</f>
        <v>2.3022845015619091E-3</v>
      </c>
      <c r="AJ107" s="24">
        <f>移輸入係数!$D107*投入係数表!AJ105</f>
        <v>5.3545650002892325E-3</v>
      </c>
      <c r="AK107" s="24">
        <f>移輸入係数!$D107*投入係数表!AK105</f>
        <v>4.2362820362413641E-3</v>
      </c>
      <c r="AL107" s="24">
        <f>移輸入係数!$D107*投入係数表!AL105</f>
        <v>5.8903420476611673E-3</v>
      </c>
      <c r="AM107" s="24">
        <f>移輸入係数!$D107*投入係数表!AM105</f>
        <v>0</v>
      </c>
      <c r="AN107" s="24">
        <f>移輸入係数!$D107*投入係数表!AN105</f>
        <v>0</v>
      </c>
      <c r="AO107" s="24">
        <f>移輸入係数!$D107*投入係数表!AO105</f>
        <v>3.479393443638892E-3</v>
      </c>
      <c r="AP107" s="24">
        <f>移輸入係数!$D107*投入係数表!AP105</f>
        <v>5.9325351512474708E-4</v>
      </c>
      <c r="AQ107" s="24">
        <f>移輸入係数!$D107*投入係数表!AQ105</f>
        <v>2.3512103477039093E-3</v>
      </c>
      <c r="AR107" s="24">
        <f>移輸入係数!$D107*投入係数表!AR105</f>
        <v>1.9366159282103201E-3</v>
      </c>
      <c r="AS107" s="24">
        <f>移輸入係数!$D107*投入係数表!AS105</f>
        <v>3.0864474261257831E-3</v>
      </c>
      <c r="AT107" s="24">
        <f>移輸入係数!$D107*投入係数表!AT105</f>
        <v>2.8666578704348382E-3</v>
      </c>
      <c r="AU107" s="24">
        <f>移輸入係数!$D107*投入係数表!AU105</f>
        <v>2.2547664675137127E-3</v>
      </c>
      <c r="AV107" s="24">
        <f>移輸入係数!$D107*投入係数表!AV105</f>
        <v>2.5784566898839323E-3</v>
      </c>
      <c r="AW107" s="24">
        <f>移輸入係数!$D107*投入係数表!AW105</f>
        <v>1.6740994862734805E-3</v>
      </c>
      <c r="AX107" s="24">
        <f>移輸入係数!$D107*投入係数表!AX105</f>
        <v>0</v>
      </c>
      <c r="AY107" s="24">
        <f>移輸入係数!$D107*投入係数表!AY105</f>
        <v>4.0297461326564031E-3</v>
      </c>
      <c r="AZ107" s="24">
        <f>移輸入係数!$D107*投入係数表!AZ105</f>
        <v>2.3044643174852976E-3</v>
      </c>
      <c r="BA107" s="24">
        <f>移輸入係数!$D107*投入係数表!BA105</f>
        <v>1.3732564724517418E-3</v>
      </c>
      <c r="BB107" s="24">
        <f>移輸入係数!$D107*投入係数表!BB105</f>
        <v>2.7972546834646116E-3</v>
      </c>
      <c r="BC107" s="24">
        <f>移輸入係数!$D107*投入係数表!BC105</f>
        <v>2.2265591312638712E-3</v>
      </c>
      <c r="BD107" s="24">
        <f>移輸入係数!$D107*投入係数表!BD105</f>
        <v>1.0830803008602171E-3</v>
      </c>
      <c r="BE107" s="24">
        <f>移輸入係数!$D107*投入係数表!BE105</f>
        <v>8.3627289061665886E-4</v>
      </c>
      <c r="BF107" s="24">
        <f>移輸入係数!$D107*投入係数表!BF105</f>
        <v>0</v>
      </c>
      <c r="BG107" s="24">
        <f>移輸入係数!$D107*投入係数表!BG105</f>
        <v>1.2596416656273882E-3</v>
      </c>
      <c r="BH107" s="24">
        <f>移輸入係数!$D107*投入係数表!BH105</f>
        <v>1.8440769273483746E-3</v>
      </c>
      <c r="BI107" s="24">
        <f>移輸入係数!$D107*投入係数表!BI105</f>
        <v>1.3988087573385747E-3</v>
      </c>
      <c r="BJ107" s="24">
        <f>移輸入係数!$D107*投入係数表!BJ105</f>
        <v>1.6626349156276888E-3</v>
      </c>
      <c r="BK107" s="24">
        <f>移輸入係数!$D107*投入係数表!BK105</f>
        <v>8.7009423196561465E-4</v>
      </c>
      <c r="BL107" s="24">
        <f>移輸入係数!$D107*投入係数表!BL105</f>
        <v>1.267753097591364E-3</v>
      </c>
      <c r="BM107" s="24">
        <f>移輸入係数!$D107*投入係数表!BM105</f>
        <v>1.1153043600912419E-3</v>
      </c>
      <c r="BN107" s="24">
        <f>移輸入係数!$D107*投入係数表!BN105</f>
        <v>3.0099523121602575E-3</v>
      </c>
      <c r="BO107" s="24">
        <f>移輸入係数!$D107*投入係数表!BO105</f>
        <v>3.1371451940280623E-3</v>
      </c>
      <c r="BP107" s="24">
        <f>移輸入係数!$D107*投入係数表!BP105</f>
        <v>2.2677331944383453E-3</v>
      </c>
      <c r="BQ107" s="24">
        <f>移輸入係数!$D107*投入係数表!BQ105</f>
        <v>1.4911363931286977E-2</v>
      </c>
      <c r="BR107" s="24">
        <f>移輸入係数!$D107*投入係数表!BR105</f>
        <v>1.8945785781024338E-3</v>
      </c>
      <c r="BS107" s="24">
        <f>移輸入係数!$D107*投入係数表!BS105</f>
        <v>9.3329285020664968E-3</v>
      </c>
      <c r="BT107" s="24">
        <f>移輸入係数!$D107*投入係数表!BT105</f>
        <v>6.272030832121472E-3</v>
      </c>
      <c r="BU107" s="24">
        <f>移輸入係数!$D107*投入係数表!BU105</f>
        <v>3.1651563960756034E-4</v>
      </c>
      <c r="BV107" s="24">
        <f>移輸入係数!$D107*投入係数表!BV105</f>
        <v>1.1725701879796522E-3</v>
      </c>
      <c r="BW107" s="24">
        <f>移輸入係数!$D107*投入係数表!BW105</f>
        <v>7.7230838494994733E-4</v>
      </c>
      <c r="BX107" s="24">
        <f>移輸入係数!$D107*投入係数表!BX105</f>
        <v>5.2617123496901134E-4</v>
      </c>
      <c r="BY107" s="24">
        <f>移輸入係数!$D107*投入係数表!BY105</f>
        <v>0</v>
      </c>
      <c r="BZ107" s="24">
        <f>移輸入係数!$D107*投入係数表!BZ105</f>
        <v>7.4892833854323332E-4</v>
      </c>
      <c r="CA107" s="24">
        <f>移輸入係数!$D107*投入係数表!CA105</f>
        <v>1.2121900270033414E-2</v>
      </c>
      <c r="CB107" s="24">
        <f>移輸入係数!$D107*投入係数表!CB105</f>
        <v>7.0197343676061105E-2</v>
      </c>
      <c r="CC107" s="24">
        <f>移輸入係数!$D107*投入係数表!CC105</f>
        <v>0</v>
      </c>
      <c r="CD107" s="24">
        <f>移輸入係数!$D107*投入係数表!CD105</f>
        <v>0</v>
      </c>
      <c r="CE107" s="24">
        <f>移輸入係数!$D107*投入係数表!CE105</f>
        <v>3.4829894539012318E-3</v>
      </c>
      <c r="CF107" s="24">
        <f>移輸入係数!$D107*投入係数表!CF105</f>
        <v>2.5926721799959156E-3</v>
      </c>
      <c r="CG107" s="24">
        <f>移輸入係数!$D107*投入係数表!CG105</f>
        <v>4.138895094012795E-3</v>
      </c>
      <c r="CH107" s="24">
        <f>移輸入係数!$D107*投入係数表!CH105</f>
        <v>9.9262200763042437E-4</v>
      </c>
      <c r="CI107" s="24">
        <f>移輸入係数!$D107*投入係数表!CI105</f>
        <v>3.1766322402614938E-3</v>
      </c>
      <c r="CJ107" s="24">
        <f>移輸入係数!$D107*投入係数表!CJ105</f>
        <v>2.7382442550344991E-3</v>
      </c>
      <c r="CK107" s="24">
        <f>移輸入係数!$D107*投入係数表!CK105</f>
        <v>6.4841682936967182E-3</v>
      </c>
      <c r="CL107" s="24">
        <f>移輸入係数!$D107*投入係数表!CL105</f>
        <v>1.8827511508085521E-3</v>
      </c>
      <c r="CM107" s="24">
        <f>移輸入係数!$D107*投入係数表!CM105</f>
        <v>1.2182052889474302E-3</v>
      </c>
      <c r="CN107" s="24">
        <f>移輸入係数!$D107*投入係数表!CN105</f>
        <v>4.5203149575798558E-3</v>
      </c>
      <c r="CO107" s="24">
        <f>移輸入係数!$D107*投入係数表!CO105</f>
        <v>1.1847614011298165E-3</v>
      </c>
      <c r="CP107" s="24">
        <f>移輸入係数!$D107*投入係数表!CP105</f>
        <v>5.8408653703614331E-3</v>
      </c>
      <c r="CQ107" s="24">
        <f>移輸入係数!$D107*投入係数表!CQ105</f>
        <v>8.7844704198824022E-4</v>
      </c>
      <c r="CR107" s="24">
        <f>移輸入係数!$D107*投入係数表!CR105</f>
        <v>4.8368490800671958E-3</v>
      </c>
      <c r="CS107" s="24">
        <f>移輸入係数!$D107*投入係数表!CS105</f>
        <v>3.1265043608815933E-3</v>
      </c>
      <c r="CT107" s="24">
        <f>移輸入係数!$D107*投入係数表!CT105</f>
        <v>9.6879538291094573E-4</v>
      </c>
      <c r="CU107" s="24">
        <f>移輸入係数!$D107*投入係数表!CU105</f>
        <v>2.7535001819058774E-3</v>
      </c>
      <c r="CV107" s="24">
        <f>移輸入係数!$D107*投入係数表!CV105</f>
        <v>3.7003174528192274E-2</v>
      </c>
      <c r="CW107" s="24">
        <f>移輸入係数!$D107*投入係数表!CW105</f>
        <v>7.1364894129430541E-4</v>
      </c>
      <c r="CX107" s="24">
        <f>移輸入係数!$D107*投入係数表!CX105</f>
        <v>1.2737564569491005E-2</v>
      </c>
      <c r="CY107" s="24">
        <f>移輸入係数!$D107*投入係数表!CY105</f>
        <v>1.5015944962547391E-3</v>
      </c>
      <c r="CZ107" s="24">
        <f>移輸入係数!$D107*投入係数表!CZ105</f>
        <v>1.8039904448573696E-3</v>
      </c>
      <c r="DA107" s="24">
        <f>移輸入係数!$D107*投入係数表!DA105</f>
        <v>7.9281931294744069E-4</v>
      </c>
      <c r="DB107" s="24">
        <f>移輸入係数!$D107*投入係数表!DB105</f>
        <v>2.6677168370420482E-3</v>
      </c>
      <c r="DC107" s="24">
        <f>移輸入係数!$D107*投入係数表!DC105</f>
        <v>1.8751122436426034E-3</v>
      </c>
      <c r="DD107" s="24">
        <f>移輸入係数!$D107*投入係数表!DD105</f>
        <v>6.7475609424973583E-4</v>
      </c>
      <c r="DE107" s="24">
        <f>移輸入係数!$D107*投入係数表!DE105</f>
        <v>6.2508788410906924E-4</v>
      </c>
      <c r="DF107" s="24">
        <f>移輸入係数!$D107*投入係数表!DF105</f>
        <v>0</v>
      </c>
      <c r="DG107" s="27">
        <f>移輸入係数!$D107*投入係数表!DG105</f>
        <v>1.7624744185897295E-4</v>
      </c>
    </row>
    <row r="108" spans="2:111" x14ac:dyDescent="0.15">
      <c r="B108" s="36" t="s">
        <v>98</v>
      </c>
      <c r="C108" s="36" t="s">
        <v>213</v>
      </c>
      <c r="D108" s="23">
        <f>移輸入係数!$D108*投入係数表!D106</f>
        <v>1.3156497142912296E-4</v>
      </c>
      <c r="E108" s="24">
        <f>移輸入係数!$D108*投入係数表!E106</f>
        <v>1.1066364722449223E-4</v>
      </c>
      <c r="F108" s="24">
        <f>移輸入係数!$D108*投入係数表!F106</f>
        <v>5.1831557021756978E-3</v>
      </c>
      <c r="G108" s="24">
        <f>移輸入係数!$D108*投入係数表!G106</f>
        <v>1.8503614044813857E-4</v>
      </c>
      <c r="H108" s="24">
        <f>移輸入係数!$D108*投入係数表!H106</f>
        <v>0</v>
      </c>
      <c r="I108" s="24">
        <f>移輸入係数!$D108*投入係数表!I106</f>
        <v>0</v>
      </c>
      <c r="J108" s="24">
        <f>移輸入係数!$D108*投入係数表!J106</f>
        <v>0</v>
      </c>
      <c r="K108" s="24">
        <f>移輸入係数!$D108*投入係数表!K106</f>
        <v>6.7842104118209815E-3</v>
      </c>
      <c r="L108" s="24">
        <f>移輸入係数!$D108*投入係数表!L106</f>
        <v>6.0771551986045858E-3</v>
      </c>
      <c r="M108" s="24">
        <f>移輸入係数!$D108*投入係数表!M106</f>
        <v>6.9705995565318537E-4</v>
      </c>
      <c r="N108" s="24">
        <f>移輸入係数!$D108*投入係数表!N106</f>
        <v>0</v>
      </c>
      <c r="O108" s="24">
        <f>移輸入係数!$D108*投入係数表!O106</f>
        <v>2.6861496715973624E-3</v>
      </c>
      <c r="P108" s="24">
        <f>移輸入係数!$D108*投入係数表!P106</f>
        <v>1.0056705188553111E-2</v>
      </c>
      <c r="Q108" s="24">
        <f>移輸入係数!$D108*投入係数表!Q106</f>
        <v>4.3278896428875094E-3</v>
      </c>
      <c r="R108" s="24">
        <f>移輸入係数!$D108*投入係数表!R106</f>
        <v>8.2807793022576393E-3</v>
      </c>
      <c r="S108" s="24">
        <f>移輸入係数!$D108*投入係数表!S106</f>
        <v>1.3184065866898226E-3</v>
      </c>
      <c r="T108" s="24">
        <f>移輸入係数!$D108*投入係数表!T106</f>
        <v>2.1217220519662953E-3</v>
      </c>
      <c r="U108" s="24">
        <f>移輸入係数!$D108*投入係数表!U106</f>
        <v>8.7650104310440253E-3</v>
      </c>
      <c r="V108" s="24">
        <f>移輸入係数!$D108*投入係数表!V106</f>
        <v>3.3360087944283418E-3</v>
      </c>
      <c r="W108" s="24">
        <f>移輸入係数!$D108*投入係数表!W106</f>
        <v>1.0504436677502064E-2</v>
      </c>
      <c r="X108" s="24">
        <f>移輸入係数!$D108*投入係数表!X106</f>
        <v>0</v>
      </c>
      <c r="Y108" s="24">
        <f>移輸入係数!$D108*投入係数表!Y106</f>
        <v>2.4224823217399772E-3</v>
      </c>
      <c r="Z108" s="24">
        <f>移輸入係数!$D108*投入係数表!Z106</f>
        <v>2.3336946345378236E-3</v>
      </c>
      <c r="AA108" s="24">
        <f>移輸入係数!$D108*投入係数表!AA106</f>
        <v>3.3097735147105773E-3</v>
      </c>
      <c r="AB108" s="24">
        <f>移輸入係数!$D108*投入係数表!AB106</f>
        <v>5.056325256972965E-3</v>
      </c>
      <c r="AC108" s="24">
        <f>移輸入係数!$D108*投入係数表!AC106</f>
        <v>4.2715035896363669E-3</v>
      </c>
      <c r="AD108" s="24">
        <f>移輸入係数!$D108*投入係数表!AD106</f>
        <v>0</v>
      </c>
      <c r="AE108" s="24">
        <f>移輸入係数!$D108*投入係数表!AE106</f>
        <v>2.3749360244556374E-3</v>
      </c>
      <c r="AF108" s="24">
        <f>移輸入係数!$D108*投入係数表!AF106</f>
        <v>7.5601117800634691E-3</v>
      </c>
      <c r="AG108" s="24">
        <f>移輸入係数!$D108*投入係数表!AG106</f>
        <v>6.7522690558890633E-3</v>
      </c>
      <c r="AH108" s="24">
        <f>移輸入係数!$D108*投入係数表!AH106</f>
        <v>3.5590883305040241E-3</v>
      </c>
      <c r="AI108" s="24">
        <f>移輸入係数!$D108*投入係数表!AI106</f>
        <v>5.9809071658537159E-3</v>
      </c>
      <c r="AJ108" s="24">
        <f>移輸入係数!$D108*投入係数表!AJ106</f>
        <v>8.7543911354510031E-3</v>
      </c>
      <c r="AK108" s="24">
        <f>移輸入係数!$D108*投入係数表!AK106</f>
        <v>4.5103047431355328E-3</v>
      </c>
      <c r="AL108" s="24">
        <f>移輸入係数!$D108*投入係数表!AL106</f>
        <v>1.0527409448269298E-2</v>
      </c>
      <c r="AM108" s="24">
        <f>移輸入係数!$D108*投入係数表!AM106</f>
        <v>0</v>
      </c>
      <c r="AN108" s="24">
        <f>移輸入係数!$D108*投入係数表!AN106</f>
        <v>0</v>
      </c>
      <c r="AO108" s="24">
        <f>移輸入係数!$D108*投入係数表!AO106</f>
        <v>4.193658049210452E-3</v>
      </c>
      <c r="AP108" s="24">
        <f>移輸入係数!$D108*投入係数表!AP106</f>
        <v>1.901830029356013E-3</v>
      </c>
      <c r="AQ108" s="24">
        <f>移輸入係数!$D108*投入係数表!AQ106</f>
        <v>1.735588873469371E-3</v>
      </c>
      <c r="AR108" s="24">
        <f>移輸入係数!$D108*投入係数表!AR106</f>
        <v>3.5035021437457223E-3</v>
      </c>
      <c r="AS108" s="24">
        <f>移輸入係数!$D108*投入係数表!AS106</f>
        <v>4.00790867157439E-3</v>
      </c>
      <c r="AT108" s="24">
        <f>移輸入係数!$D108*投入係数表!AT106</f>
        <v>4.8968779892088901E-3</v>
      </c>
      <c r="AU108" s="24">
        <f>移輸入係数!$D108*投入係数表!AU106</f>
        <v>8.5169209067720922E-3</v>
      </c>
      <c r="AV108" s="24">
        <f>移輸入係数!$D108*投入係数表!AV106</f>
        <v>6.5360369494662455E-3</v>
      </c>
      <c r="AW108" s="24">
        <f>移輸入係数!$D108*投入係数表!AW106</f>
        <v>7.2155935699124863E-3</v>
      </c>
      <c r="AX108" s="24">
        <f>移輸入係数!$D108*投入係数表!AX106</f>
        <v>0</v>
      </c>
      <c r="AY108" s="24">
        <f>移輸入係数!$D108*投入係数表!AY106</f>
        <v>7.9627083882106153E-3</v>
      </c>
      <c r="AZ108" s="24">
        <f>移輸入係数!$D108*投入係数表!AZ106</f>
        <v>9.5143734420689297E-3</v>
      </c>
      <c r="BA108" s="24">
        <f>移輸入係数!$D108*投入係数表!BA106</f>
        <v>6.7625665893595987E-3</v>
      </c>
      <c r="BB108" s="24">
        <f>移輸入係数!$D108*投入係数表!BB106</f>
        <v>7.5578232189391177E-3</v>
      </c>
      <c r="BC108" s="24">
        <f>移輸入係数!$D108*投入係数表!BC106</f>
        <v>7.0067803057109234E-3</v>
      </c>
      <c r="BD108" s="24">
        <f>移輸入係数!$D108*投入係数表!BD106</f>
        <v>7.0467831531662853E-3</v>
      </c>
      <c r="BE108" s="24">
        <f>移輸入係数!$D108*投入係数表!BE106</f>
        <v>2.2083599491958414E-2</v>
      </c>
      <c r="BF108" s="24">
        <f>移輸入係数!$D108*投入係数表!BF106</f>
        <v>0</v>
      </c>
      <c r="BG108" s="24">
        <f>移輸入係数!$D108*投入係数表!BG106</f>
        <v>4.0541316563380385E-3</v>
      </c>
      <c r="BH108" s="24">
        <f>移輸入係数!$D108*投入係数表!BH106</f>
        <v>5.5105951755450629E-3</v>
      </c>
      <c r="BI108" s="24">
        <f>移輸入係数!$D108*投入係数表!BI106</f>
        <v>4.5462546204109036E-3</v>
      </c>
      <c r="BJ108" s="24">
        <f>移輸入係数!$D108*投入係数表!BJ106</f>
        <v>8.5615258004745481E-3</v>
      </c>
      <c r="BK108" s="24">
        <f>移輸入係数!$D108*投入係数表!BK106</f>
        <v>4.1167878257781336E-3</v>
      </c>
      <c r="BL108" s="24">
        <f>移輸入係数!$D108*投入係数表!BL106</f>
        <v>6.4646273012258105E-3</v>
      </c>
      <c r="BM108" s="24">
        <f>移輸入係数!$D108*投入係数表!BM106</f>
        <v>2.0135083477461329E-2</v>
      </c>
      <c r="BN108" s="24">
        <f>移輸入係数!$D108*投入係数表!BN106</f>
        <v>8.6014328784193329E-3</v>
      </c>
      <c r="BO108" s="24">
        <f>移輸入係数!$D108*投入係数表!BO106</f>
        <v>3.3174112170115101E-2</v>
      </c>
      <c r="BP108" s="24">
        <f>移輸入係数!$D108*投入係数表!BP106</f>
        <v>1.5820608991987631E-2</v>
      </c>
      <c r="BQ108" s="24">
        <f>移輸入係数!$D108*投入係数表!BQ106</f>
        <v>1.4509288243647167E-2</v>
      </c>
      <c r="BR108" s="24">
        <f>移輸入係数!$D108*投入係数表!BR106</f>
        <v>9.3886019794755544E-3</v>
      </c>
      <c r="BS108" s="24">
        <f>移輸入係数!$D108*投入係数表!BS106</f>
        <v>3.4162492238800461E-2</v>
      </c>
      <c r="BT108" s="24">
        <f>移輸入係数!$D108*投入係数表!BT106</f>
        <v>1.1920719380918527E-2</v>
      </c>
      <c r="BU108" s="24">
        <f>移輸入係数!$D108*投入係数表!BU106</f>
        <v>1.7305709295613005E-2</v>
      </c>
      <c r="BV108" s="24">
        <f>移輸入係数!$D108*投入係数表!BV106</f>
        <v>2.446969902169556E-2</v>
      </c>
      <c r="BW108" s="24">
        <f>移輸入係数!$D108*投入係数表!BW106</f>
        <v>1.3192633619404551E-2</v>
      </c>
      <c r="BX108" s="24">
        <f>移輸入係数!$D108*投入係数表!BX106</f>
        <v>1.0060889758851563E-2</v>
      </c>
      <c r="BY108" s="24">
        <f>移輸入係数!$D108*投入係数表!BY106</f>
        <v>3.7216998019130003E-4</v>
      </c>
      <c r="BZ108" s="24">
        <f>移輸入係数!$D108*投入係数表!BZ106</f>
        <v>8.055928922073222E-3</v>
      </c>
      <c r="CA108" s="24">
        <f>移輸入係数!$D108*投入係数表!CA106</f>
        <v>5.932751030992711E-3</v>
      </c>
      <c r="CB108" s="24">
        <f>移輸入係数!$D108*投入係数表!CB106</f>
        <v>1.6190136310872952E-4</v>
      </c>
      <c r="CC108" s="24">
        <f>移輸入係数!$D108*投入係数表!CC106</f>
        <v>0</v>
      </c>
      <c r="CD108" s="24">
        <f>移輸入係数!$D108*投入係数表!CD106</f>
        <v>0</v>
      </c>
      <c r="CE108" s="24">
        <f>移輸入係数!$D108*投入係数表!CE106</f>
        <v>1.6990053653991394E-2</v>
      </c>
      <c r="CF108" s="24">
        <f>移輸入係数!$D108*投入係数表!CF106</f>
        <v>3.6014208427995117E-2</v>
      </c>
      <c r="CG108" s="24">
        <f>移輸入係数!$D108*投入係数表!CG106</f>
        <v>4.6415732708939464E-2</v>
      </c>
      <c r="CH108" s="24">
        <f>移輸入係数!$D108*投入係数表!CH106</f>
        <v>4.0419092462155061E-3</v>
      </c>
      <c r="CI108" s="24">
        <f>移輸入係数!$D108*投入係数表!CI106</f>
        <v>3.4620383104821205E-2</v>
      </c>
      <c r="CJ108" s="24">
        <f>移輸入係数!$D108*投入係数表!CJ106</f>
        <v>2.9166874762132276E-2</v>
      </c>
      <c r="CK108" s="24">
        <f>移輸入係数!$D108*投入係数表!CK106</f>
        <v>3.8390998600201398E-2</v>
      </c>
      <c r="CL108" s="24">
        <f>移輸入係数!$D108*投入係数表!CL106</f>
        <v>4.6300406443324366E-2</v>
      </c>
      <c r="CM108" s="24">
        <f>移輸入係数!$D108*投入係数表!CM106</f>
        <v>1.2233291122396709E-2</v>
      </c>
      <c r="CN108" s="24">
        <f>移輸入係数!$D108*投入係数表!CN106</f>
        <v>2.0615219632036549E-2</v>
      </c>
      <c r="CO108" s="24">
        <f>移輸入係数!$D108*投入係数表!CO106</f>
        <v>1.2460718587482251E-2</v>
      </c>
      <c r="CP108" s="24">
        <f>移輸入係数!$D108*投入係数表!CP106</f>
        <v>3.6472526965396219E-2</v>
      </c>
      <c r="CQ108" s="24">
        <f>移輸入係数!$D108*投入係数表!CQ106</f>
        <v>7.4681585201625891E-3</v>
      </c>
      <c r="CR108" s="24">
        <f>移輸入係数!$D108*投入係数表!CR106</f>
        <v>2.064054855196791E-2</v>
      </c>
      <c r="CS108" s="24">
        <f>移輸入係数!$D108*投入係数表!CS106</f>
        <v>1.528616569211309E-2</v>
      </c>
      <c r="CT108" s="24">
        <f>移輸入係数!$D108*投入係数表!CT106</f>
        <v>7.3987916227963753E-3</v>
      </c>
      <c r="CU108" s="24">
        <f>移輸入係数!$D108*投入係数表!CU106</f>
        <v>1.9908259606485217E-2</v>
      </c>
      <c r="CV108" s="24">
        <f>移輸入係数!$D108*投入係数表!CV106</f>
        <v>2.1804723452803598E-2</v>
      </c>
      <c r="CW108" s="24">
        <f>移輸入係数!$D108*投入係数表!CW106</f>
        <v>1.3184376867490645E-2</v>
      </c>
      <c r="CX108" s="24">
        <f>移輸入係数!$D108*投入係数表!CX106</f>
        <v>1.1165859670906537E-2</v>
      </c>
      <c r="CY108" s="24">
        <f>移輸入係数!$D108*投入係数表!CY106</f>
        <v>3.9275398786465646E-2</v>
      </c>
      <c r="CZ108" s="24">
        <f>移輸入係数!$D108*投入係数表!CZ106</f>
        <v>1.0979893377055334E-2</v>
      </c>
      <c r="DA108" s="24">
        <f>移輸入係数!$D108*投入係数表!DA106</f>
        <v>4.0507354795763619E-3</v>
      </c>
      <c r="DB108" s="24">
        <f>移輸入係数!$D108*投入係数表!DB106</f>
        <v>1.0642265672837032E-2</v>
      </c>
      <c r="DC108" s="24">
        <f>移輸入係数!$D108*投入係数表!DC106</f>
        <v>8.6717120893342898E-3</v>
      </c>
      <c r="DD108" s="24">
        <f>移輸入係数!$D108*投入係数表!DD106</f>
        <v>4.9229476689159717E-3</v>
      </c>
      <c r="DE108" s="24">
        <f>移輸入係数!$D108*投入係数表!DE106</f>
        <v>6.2791365135196169E-3</v>
      </c>
      <c r="DF108" s="24">
        <f>移輸入係数!$D108*投入係数表!DF106</f>
        <v>0</v>
      </c>
      <c r="DG108" s="27">
        <f>移輸入係数!$D108*投入係数表!DG106</f>
        <v>3.6087665157260645E-3</v>
      </c>
    </row>
    <row r="109" spans="2:111" x14ac:dyDescent="0.15">
      <c r="B109" s="36" t="s">
        <v>99</v>
      </c>
      <c r="C109" s="36" t="s">
        <v>214</v>
      </c>
      <c r="D109" s="23">
        <f>移輸入係数!$D109*投入係数表!D107</f>
        <v>0</v>
      </c>
      <c r="E109" s="24">
        <f>移輸入係数!$D109*投入係数表!E107</f>
        <v>0</v>
      </c>
      <c r="F109" s="24">
        <f>移輸入係数!$D109*投入係数表!F107</f>
        <v>0</v>
      </c>
      <c r="G109" s="24">
        <f>移輸入係数!$D109*投入係数表!G107</f>
        <v>0</v>
      </c>
      <c r="H109" s="24">
        <f>移輸入係数!$D109*投入係数表!H107</f>
        <v>0</v>
      </c>
      <c r="I109" s="24">
        <f>移輸入係数!$D109*投入係数表!I107</f>
        <v>0</v>
      </c>
      <c r="J109" s="24">
        <f>移輸入係数!$D109*投入係数表!J107</f>
        <v>0</v>
      </c>
      <c r="K109" s="24">
        <f>移輸入係数!$D109*投入係数表!K107</f>
        <v>0</v>
      </c>
      <c r="L109" s="24">
        <f>移輸入係数!$D109*投入係数表!L107</f>
        <v>0</v>
      </c>
      <c r="M109" s="24">
        <f>移輸入係数!$D109*投入係数表!M107</f>
        <v>0</v>
      </c>
      <c r="N109" s="24">
        <f>移輸入係数!$D109*投入係数表!N107</f>
        <v>0</v>
      </c>
      <c r="O109" s="24">
        <f>移輸入係数!$D109*投入係数表!O107</f>
        <v>0</v>
      </c>
      <c r="P109" s="24">
        <f>移輸入係数!$D109*投入係数表!P107</f>
        <v>0</v>
      </c>
      <c r="Q109" s="24">
        <f>移輸入係数!$D109*投入係数表!Q107</f>
        <v>0</v>
      </c>
      <c r="R109" s="24">
        <f>移輸入係数!$D109*投入係数表!R107</f>
        <v>0</v>
      </c>
      <c r="S109" s="24">
        <f>移輸入係数!$D109*投入係数表!S107</f>
        <v>0</v>
      </c>
      <c r="T109" s="24">
        <f>移輸入係数!$D109*投入係数表!T107</f>
        <v>0</v>
      </c>
      <c r="U109" s="24">
        <f>移輸入係数!$D109*投入係数表!U107</f>
        <v>0</v>
      </c>
      <c r="V109" s="24">
        <f>移輸入係数!$D109*投入係数表!V107</f>
        <v>0</v>
      </c>
      <c r="W109" s="24">
        <f>移輸入係数!$D109*投入係数表!W107</f>
        <v>0</v>
      </c>
      <c r="X109" s="24">
        <f>移輸入係数!$D109*投入係数表!X107</f>
        <v>0</v>
      </c>
      <c r="Y109" s="24">
        <f>移輸入係数!$D109*投入係数表!Y107</f>
        <v>0</v>
      </c>
      <c r="Z109" s="24">
        <f>移輸入係数!$D109*投入係数表!Z107</f>
        <v>0</v>
      </c>
      <c r="AA109" s="24">
        <f>移輸入係数!$D109*投入係数表!AA107</f>
        <v>0</v>
      </c>
      <c r="AB109" s="24">
        <f>移輸入係数!$D109*投入係数表!AB107</f>
        <v>0</v>
      </c>
      <c r="AC109" s="24">
        <f>移輸入係数!$D109*投入係数表!AC107</f>
        <v>0</v>
      </c>
      <c r="AD109" s="24">
        <f>移輸入係数!$D109*投入係数表!AD107</f>
        <v>0</v>
      </c>
      <c r="AE109" s="24">
        <f>移輸入係数!$D109*投入係数表!AE107</f>
        <v>0</v>
      </c>
      <c r="AF109" s="24">
        <f>移輸入係数!$D109*投入係数表!AF107</f>
        <v>0</v>
      </c>
      <c r="AG109" s="24">
        <f>移輸入係数!$D109*投入係数表!AG107</f>
        <v>0</v>
      </c>
      <c r="AH109" s="24">
        <f>移輸入係数!$D109*投入係数表!AH107</f>
        <v>0</v>
      </c>
      <c r="AI109" s="24">
        <f>移輸入係数!$D109*投入係数表!AI107</f>
        <v>0</v>
      </c>
      <c r="AJ109" s="24">
        <f>移輸入係数!$D109*投入係数表!AJ107</f>
        <v>0</v>
      </c>
      <c r="AK109" s="24">
        <f>移輸入係数!$D109*投入係数表!AK107</f>
        <v>0</v>
      </c>
      <c r="AL109" s="24">
        <f>移輸入係数!$D109*投入係数表!AL107</f>
        <v>0</v>
      </c>
      <c r="AM109" s="24">
        <f>移輸入係数!$D109*投入係数表!AM107</f>
        <v>0</v>
      </c>
      <c r="AN109" s="24">
        <f>移輸入係数!$D109*投入係数表!AN107</f>
        <v>0</v>
      </c>
      <c r="AO109" s="24">
        <f>移輸入係数!$D109*投入係数表!AO107</f>
        <v>0</v>
      </c>
      <c r="AP109" s="24">
        <f>移輸入係数!$D109*投入係数表!AP107</f>
        <v>0</v>
      </c>
      <c r="AQ109" s="24">
        <f>移輸入係数!$D109*投入係数表!AQ107</f>
        <v>0</v>
      </c>
      <c r="AR109" s="24">
        <f>移輸入係数!$D109*投入係数表!AR107</f>
        <v>0</v>
      </c>
      <c r="AS109" s="24">
        <f>移輸入係数!$D109*投入係数表!AS107</f>
        <v>0</v>
      </c>
      <c r="AT109" s="24">
        <f>移輸入係数!$D109*投入係数表!AT107</f>
        <v>0</v>
      </c>
      <c r="AU109" s="24">
        <f>移輸入係数!$D109*投入係数表!AU107</f>
        <v>0</v>
      </c>
      <c r="AV109" s="24">
        <f>移輸入係数!$D109*投入係数表!AV107</f>
        <v>0</v>
      </c>
      <c r="AW109" s="24">
        <f>移輸入係数!$D109*投入係数表!AW107</f>
        <v>0</v>
      </c>
      <c r="AX109" s="24">
        <f>移輸入係数!$D109*投入係数表!AX107</f>
        <v>0</v>
      </c>
      <c r="AY109" s="24">
        <f>移輸入係数!$D109*投入係数表!AY107</f>
        <v>0</v>
      </c>
      <c r="AZ109" s="24">
        <f>移輸入係数!$D109*投入係数表!AZ107</f>
        <v>0</v>
      </c>
      <c r="BA109" s="24">
        <f>移輸入係数!$D109*投入係数表!BA107</f>
        <v>0</v>
      </c>
      <c r="BB109" s="24">
        <f>移輸入係数!$D109*投入係数表!BB107</f>
        <v>0</v>
      </c>
      <c r="BC109" s="24">
        <f>移輸入係数!$D109*投入係数表!BC107</f>
        <v>0</v>
      </c>
      <c r="BD109" s="24">
        <f>移輸入係数!$D109*投入係数表!BD107</f>
        <v>0</v>
      </c>
      <c r="BE109" s="24">
        <f>移輸入係数!$D109*投入係数表!BE107</f>
        <v>0</v>
      </c>
      <c r="BF109" s="24">
        <f>移輸入係数!$D109*投入係数表!BF107</f>
        <v>0</v>
      </c>
      <c r="BG109" s="24">
        <f>移輸入係数!$D109*投入係数表!BG107</f>
        <v>0</v>
      </c>
      <c r="BH109" s="24">
        <f>移輸入係数!$D109*投入係数表!BH107</f>
        <v>0</v>
      </c>
      <c r="BI109" s="24">
        <f>移輸入係数!$D109*投入係数表!BI107</f>
        <v>0</v>
      </c>
      <c r="BJ109" s="24">
        <f>移輸入係数!$D109*投入係数表!BJ107</f>
        <v>0</v>
      </c>
      <c r="BK109" s="24">
        <f>移輸入係数!$D109*投入係数表!BK107</f>
        <v>0</v>
      </c>
      <c r="BL109" s="24">
        <f>移輸入係数!$D109*投入係数表!BL107</f>
        <v>0</v>
      </c>
      <c r="BM109" s="24">
        <f>移輸入係数!$D109*投入係数表!BM107</f>
        <v>0</v>
      </c>
      <c r="BN109" s="24">
        <f>移輸入係数!$D109*投入係数表!BN107</f>
        <v>0</v>
      </c>
      <c r="BO109" s="24">
        <f>移輸入係数!$D109*投入係数表!BO107</f>
        <v>0</v>
      </c>
      <c r="BP109" s="24">
        <f>移輸入係数!$D109*投入係数表!BP107</f>
        <v>0</v>
      </c>
      <c r="BQ109" s="24">
        <f>移輸入係数!$D109*投入係数表!BQ107</f>
        <v>0</v>
      </c>
      <c r="BR109" s="24">
        <f>移輸入係数!$D109*投入係数表!BR107</f>
        <v>0</v>
      </c>
      <c r="BS109" s="24">
        <f>移輸入係数!$D109*投入係数表!BS107</f>
        <v>0</v>
      </c>
      <c r="BT109" s="24">
        <f>移輸入係数!$D109*投入係数表!BT107</f>
        <v>0</v>
      </c>
      <c r="BU109" s="24">
        <f>移輸入係数!$D109*投入係数表!BU107</f>
        <v>0</v>
      </c>
      <c r="BV109" s="24">
        <f>移輸入係数!$D109*投入係数表!BV107</f>
        <v>0</v>
      </c>
      <c r="BW109" s="24">
        <f>移輸入係数!$D109*投入係数表!BW107</f>
        <v>0</v>
      </c>
      <c r="BX109" s="24">
        <f>移輸入係数!$D109*投入係数表!BX107</f>
        <v>0</v>
      </c>
      <c r="BY109" s="24">
        <f>移輸入係数!$D109*投入係数表!BY107</f>
        <v>0</v>
      </c>
      <c r="BZ109" s="24">
        <f>移輸入係数!$D109*投入係数表!BZ107</f>
        <v>0</v>
      </c>
      <c r="CA109" s="24">
        <f>移輸入係数!$D109*投入係数表!CA107</f>
        <v>0</v>
      </c>
      <c r="CB109" s="24">
        <f>移輸入係数!$D109*投入係数表!CB107</f>
        <v>0</v>
      </c>
      <c r="CC109" s="24">
        <f>移輸入係数!$D109*投入係数表!CC107</f>
        <v>0</v>
      </c>
      <c r="CD109" s="24">
        <f>移輸入係数!$D109*投入係数表!CD107</f>
        <v>0</v>
      </c>
      <c r="CE109" s="24">
        <f>移輸入係数!$D109*投入係数表!CE107</f>
        <v>0</v>
      </c>
      <c r="CF109" s="24">
        <f>移輸入係数!$D109*投入係数表!CF107</f>
        <v>0</v>
      </c>
      <c r="CG109" s="24">
        <f>移輸入係数!$D109*投入係数表!CG107</f>
        <v>0</v>
      </c>
      <c r="CH109" s="24">
        <f>移輸入係数!$D109*投入係数表!CH107</f>
        <v>0</v>
      </c>
      <c r="CI109" s="24">
        <f>移輸入係数!$D109*投入係数表!CI107</f>
        <v>0</v>
      </c>
      <c r="CJ109" s="24">
        <f>移輸入係数!$D109*投入係数表!CJ107</f>
        <v>0</v>
      </c>
      <c r="CK109" s="24">
        <f>移輸入係数!$D109*投入係数表!CK107</f>
        <v>0</v>
      </c>
      <c r="CL109" s="24">
        <f>移輸入係数!$D109*投入係数表!CL107</f>
        <v>0</v>
      </c>
      <c r="CM109" s="24">
        <f>移輸入係数!$D109*投入係数表!CM107</f>
        <v>0</v>
      </c>
      <c r="CN109" s="24">
        <f>移輸入係数!$D109*投入係数表!CN107</f>
        <v>0</v>
      </c>
      <c r="CO109" s="24">
        <f>移輸入係数!$D109*投入係数表!CO107</f>
        <v>0</v>
      </c>
      <c r="CP109" s="24">
        <f>移輸入係数!$D109*投入係数表!CP107</f>
        <v>0</v>
      </c>
      <c r="CQ109" s="24">
        <f>移輸入係数!$D109*投入係数表!CQ107</f>
        <v>0</v>
      </c>
      <c r="CR109" s="24">
        <f>移輸入係数!$D109*投入係数表!CR107</f>
        <v>0</v>
      </c>
      <c r="CS109" s="24">
        <f>移輸入係数!$D109*投入係数表!CS107</f>
        <v>0</v>
      </c>
      <c r="CT109" s="24">
        <f>移輸入係数!$D109*投入係数表!CT107</f>
        <v>0</v>
      </c>
      <c r="CU109" s="24">
        <f>移輸入係数!$D109*投入係数表!CU107</f>
        <v>0</v>
      </c>
      <c r="CV109" s="24">
        <f>移輸入係数!$D109*投入係数表!CV107</f>
        <v>0</v>
      </c>
      <c r="CW109" s="24">
        <f>移輸入係数!$D109*投入係数表!CW107</f>
        <v>0</v>
      </c>
      <c r="CX109" s="24">
        <f>移輸入係数!$D109*投入係数表!CX107</f>
        <v>0</v>
      </c>
      <c r="CY109" s="24">
        <f>移輸入係数!$D109*投入係数表!CY107</f>
        <v>0</v>
      </c>
      <c r="CZ109" s="24">
        <f>移輸入係数!$D109*投入係数表!CZ107</f>
        <v>1.6158829599270655E-3</v>
      </c>
      <c r="DA109" s="24">
        <f>移輸入係数!$D109*投入係数表!DA107</f>
        <v>0</v>
      </c>
      <c r="DB109" s="24">
        <f>移輸入係数!$D109*投入係数表!DB107</f>
        <v>0</v>
      </c>
      <c r="DC109" s="24">
        <f>移輸入係数!$D109*投入係数表!DC107</f>
        <v>0</v>
      </c>
      <c r="DD109" s="24">
        <f>移輸入係数!$D109*投入係数表!DD107</f>
        <v>0</v>
      </c>
      <c r="DE109" s="24">
        <f>移輸入係数!$D109*投入係数表!DE107</f>
        <v>0</v>
      </c>
      <c r="DF109" s="24">
        <f>移輸入係数!$D109*投入係数表!DF107</f>
        <v>0</v>
      </c>
      <c r="DG109" s="27">
        <f>移輸入係数!$D109*投入係数表!DG107</f>
        <v>0</v>
      </c>
    </row>
    <row r="110" spans="2:111" x14ac:dyDescent="0.15">
      <c r="B110" s="36" t="s">
        <v>100</v>
      </c>
      <c r="C110" s="36" t="s">
        <v>215</v>
      </c>
      <c r="D110" s="23">
        <f>移輸入係数!$D110*投入係数表!D108</f>
        <v>0</v>
      </c>
      <c r="E110" s="24">
        <f>移輸入係数!$D110*投入係数表!E108</f>
        <v>0</v>
      </c>
      <c r="F110" s="24">
        <f>移輸入係数!$D110*投入係数表!F108</f>
        <v>0</v>
      </c>
      <c r="G110" s="24">
        <f>移輸入係数!$D110*投入係数表!G108</f>
        <v>0</v>
      </c>
      <c r="H110" s="24">
        <f>移輸入係数!$D110*投入係数表!H108</f>
        <v>0</v>
      </c>
      <c r="I110" s="24">
        <f>移輸入係数!$D110*投入係数表!I108</f>
        <v>0</v>
      </c>
      <c r="J110" s="24">
        <f>移輸入係数!$D110*投入係数表!J108</f>
        <v>0</v>
      </c>
      <c r="K110" s="24">
        <f>移輸入係数!$D110*投入係数表!K108</f>
        <v>0</v>
      </c>
      <c r="L110" s="24">
        <f>移輸入係数!$D110*投入係数表!L108</f>
        <v>0</v>
      </c>
      <c r="M110" s="24">
        <f>移輸入係数!$D110*投入係数表!M108</f>
        <v>0</v>
      </c>
      <c r="N110" s="24">
        <f>移輸入係数!$D110*投入係数表!N108</f>
        <v>0</v>
      </c>
      <c r="O110" s="24">
        <f>移輸入係数!$D110*投入係数表!O108</f>
        <v>0</v>
      </c>
      <c r="P110" s="24">
        <f>移輸入係数!$D110*投入係数表!P108</f>
        <v>0</v>
      </c>
      <c r="Q110" s="24">
        <f>移輸入係数!$D110*投入係数表!Q108</f>
        <v>0</v>
      </c>
      <c r="R110" s="24">
        <f>移輸入係数!$D110*投入係数表!R108</f>
        <v>0</v>
      </c>
      <c r="S110" s="24">
        <f>移輸入係数!$D110*投入係数表!S108</f>
        <v>0</v>
      </c>
      <c r="T110" s="24">
        <f>移輸入係数!$D110*投入係数表!T108</f>
        <v>0</v>
      </c>
      <c r="U110" s="24">
        <f>移輸入係数!$D110*投入係数表!U108</f>
        <v>0</v>
      </c>
      <c r="V110" s="24">
        <f>移輸入係数!$D110*投入係数表!V108</f>
        <v>0</v>
      </c>
      <c r="W110" s="24">
        <f>移輸入係数!$D110*投入係数表!W108</f>
        <v>0</v>
      </c>
      <c r="X110" s="24">
        <f>移輸入係数!$D110*投入係数表!X108</f>
        <v>0</v>
      </c>
      <c r="Y110" s="24">
        <f>移輸入係数!$D110*投入係数表!Y108</f>
        <v>0</v>
      </c>
      <c r="Z110" s="24">
        <f>移輸入係数!$D110*投入係数表!Z108</f>
        <v>0</v>
      </c>
      <c r="AA110" s="24">
        <f>移輸入係数!$D110*投入係数表!AA108</f>
        <v>0</v>
      </c>
      <c r="AB110" s="24">
        <f>移輸入係数!$D110*投入係数表!AB108</f>
        <v>0</v>
      </c>
      <c r="AC110" s="24">
        <f>移輸入係数!$D110*投入係数表!AC108</f>
        <v>0</v>
      </c>
      <c r="AD110" s="24">
        <f>移輸入係数!$D110*投入係数表!AD108</f>
        <v>0</v>
      </c>
      <c r="AE110" s="24">
        <f>移輸入係数!$D110*投入係数表!AE108</f>
        <v>0</v>
      </c>
      <c r="AF110" s="24">
        <f>移輸入係数!$D110*投入係数表!AF108</f>
        <v>0</v>
      </c>
      <c r="AG110" s="24">
        <f>移輸入係数!$D110*投入係数表!AG108</f>
        <v>0</v>
      </c>
      <c r="AH110" s="24">
        <f>移輸入係数!$D110*投入係数表!AH108</f>
        <v>0</v>
      </c>
      <c r="AI110" s="24">
        <f>移輸入係数!$D110*投入係数表!AI108</f>
        <v>0</v>
      </c>
      <c r="AJ110" s="24">
        <f>移輸入係数!$D110*投入係数表!AJ108</f>
        <v>0</v>
      </c>
      <c r="AK110" s="24">
        <f>移輸入係数!$D110*投入係数表!AK108</f>
        <v>0</v>
      </c>
      <c r="AL110" s="24">
        <f>移輸入係数!$D110*投入係数表!AL108</f>
        <v>0</v>
      </c>
      <c r="AM110" s="24">
        <f>移輸入係数!$D110*投入係数表!AM108</f>
        <v>0</v>
      </c>
      <c r="AN110" s="24">
        <f>移輸入係数!$D110*投入係数表!AN108</f>
        <v>0</v>
      </c>
      <c r="AO110" s="24">
        <f>移輸入係数!$D110*投入係数表!AO108</f>
        <v>0</v>
      </c>
      <c r="AP110" s="24">
        <f>移輸入係数!$D110*投入係数表!AP108</f>
        <v>0</v>
      </c>
      <c r="AQ110" s="24">
        <f>移輸入係数!$D110*投入係数表!AQ108</f>
        <v>0</v>
      </c>
      <c r="AR110" s="24">
        <f>移輸入係数!$D110*投入係数表!AR108</f>
        <v>0</v>
      </c>
      <c r="AS110" s="24">
        <f>移輸入係数!$D110*投入係数表!AS108</f>
        <v>0</v>
      </c>
      <c r="AT110" s="24">
        <f>移輸入係数!$D110*投入係数表!AT108</f>
        <v>0</v>
      </c>
      <c r="AU110" s="24">
        <f>移輸入係数!$D110*投入係数表!AU108</f>
        <v>0</v>
      </c>
      <c r="AV110" s="24">
        <f>移輸入係数!$D110*投入係数表!AV108</f>
        <v>0</v>
      </c>
      <c r="AW110" s="24">
        <f>移輸入係数!$D110*投入係数表!AW108</f>
        <v>0</v>
      </c>
      <c r="AX110" s="24">
        <f>移輸入係数!$D110*投入係数表!AX108</f>
        <v>0</v>
      </c>
      <c r="AY110" s="24">
        <f>移輸入係数!$D110*投入係数表!AY108</f>
        <v>0</v>
      </c>
      <c r="AZ110" s="24">
        <f>移輸入係数!$D110*投入係数表!AZ108</f>
        <v>0</v>
      </c>
      <c r="BA110" s="24">
        <f>移輸入係数!$D110*投入係数表!BA108</f>
        <v>0</v>
      </c>
      <c r="BB110" s="24">
        <f>移輸入係数!$D110*投入係数表!BB108</f>
        <v>0</v>
      </c>
      <c r="BC110" s="24">
        <f>移輸入係数!$D110*投入係数表!BC108</f>
        <v>0</v>
      </c>
      <c r="BD110" s="24">
        <f>移輸入係数!$D110*投入係数表!BD108</f>
        <v>0</v>
      </c>
      <c r="BE110" s="24">
        <f>移輸入係数!$D110*投入係数表!BE108</f>
        <v>0</v>
      </c>
      <c r="BF110" s="24">
        <f>移輸入係数!$D110*投入係数表!BF108</f>
        <v>0</v>
      </c>
      <c r="BG110" s="24">
        <f>移輸入係数!$D110*投入係数表!BG108</f>
        <v>0</v>
      </c>
      <c r="BH110" s="24">
        <f>移輸入係数!$D110*投入係数表!BH108</f>
        <v>0</v>
      </c>
      <c r="BI110" s="24">
        <f>移輸入係数!$D110*投入係数表!BI108</f>
        <v>0</v>
      </c>
      <c r="BJ110" s="24">
        <f>移輸入係数!$D110*投入係数表!BJ108</f>
        <v>0</v>
      </c>
      <c r="BK110" s="24">
        <f>移輸入係数!$D110*投入係数表!BK108</f>
        <v>0</v>
      </c>
      <c r="BL110" s="24">
        <f>移輸入係数!$D110*投入係数表!BL108</f>
        <v>0</v>
      </c>
      <c r="BM110" s="24">
        <f>移輸入係数!$D110*投入係数表!BM108</f>
        <v>0</v>
      </c>
      <c r="BN110" s="24">
        <f>移輸入係数!$D110*投入係数表!BN108</f>
        <v>0</v>
      </c>
      <c r="BO110" s="24">
        <f>移輸入係数!$D110*投入係数表!BO108</f>
        <v>0</v>
      </c>
      <c r="BP110" s="24">
        <f>移輸入係数!$D110*投入係数表!BP108</f>
        <v>0</v>
      </c>
      <c r="BQ110" s="24">
        <f>移輸入係数!$D110*投入係数表!BQ108</f>
        <v>0</v>
      </c>
      <c r="BR110" s="24">
        <f>移輸入係数!$D110*投入係数表!BR108</f>
        <v>0</v>
      </c>
      <c r="BS110" s="24">
        <f>移輸入係数!$D110*投入係数表!BS108</f>
        <v>0</v>
      </c>
      <c r="BT110" s="24">
        <f>移輸入係数!$D110*投入係数表!BT108</f>
        <v>0</v>
      </c>
      <c r="BU110" s="24">
        <f>移輸入係数!$D110*投入係数表!BU108</f>
        <v>0</v>
      </c>
      <c r="BV110" s="24">
        <f>移輸入係数!$D110*投入係数表!BV108</f>
        <v>0</v>
      </c>
      <c r="BW110" s="24">
        <f>移輸入係数!$D110*投入係数表!BW108</f>
        <v>0</v>
      </c>
      <c r="BX110" s="24">
        <f>移輸入係数!$D110*投入係数表!BX108</f>
        <v>0</v>
      </c>
      <c r="BY110" s="24">
        <f>移輸入係数!$D110*投入係数表!BY108</f>
        <v>0</v>
      </c>
      <c r="BZ110" s="24">
        <f>移輸入係数!$D110*投入係数表!BZ108</f>
        <v>0</v>
      </c>
      <c r="CA110" s="24">
        <f>移輸入係数!$D110*投入係数表!CA108</f>
        <v>0</v>
      </c>
      <c r="CB110" s="24">
        <f>移輸入係数!$D110*投入係数表!CB108</f>
        <v>0</v>
      </c>
      <c r="CC110" s="24">
        <f>移輸入係数!$D110*投入係数表!CC108</f>
        <v>0</v>
      </c>
      <c r="CD110" s="24">
        <f>移輸入係数!$D110*投入係数表!CD108</f>
        <v>0</v>
      </c>
      <c r="CE110" s="24">
        <f>移輸入係数!$D110*投入係数表!CE108</f>
        <v>0</v>
      </c>
      <c r="CF110" s="24">
        <f>移輸入係数!$D110*投入係数表!CF108</f>
        <v>0</v>
      </c>
      <c r="CG110" s="24">
        <f>移輸入係数!$D110*投入係数表!CG108</f>
        <v>0</v>
      </c>
      <c r="CH110" s="24">
        <f>移輸入係数!$D110*投入係数表!CH108</f>
        <v>0</v>
      </c>
      <c r="CI110" s="24">
        <f>移輸入係数!$D110*投入係数表!CI108</f>
        <v>0</v>
      </c>
      <c r="CJ110" s="24">
        <f>移輸入係数!$D110*投入係数表!CJ108</f>
        <v>0</v>
      </c>
      <c r="CK110" s="24">
        <f>移輸入係数!$D110*投入係数表!CK108</f>
        <v>0</v>
      </c>
      <c r="CL110" s="24">
        <f>移輸入係数!$D110*投入係数表!CL108</f>
        <v>0</v>
      </c>
      <c r="CM110" s="24">
        <f>移輸入係数!$D110*投入係数表!CM108</f>
        <v>0</v>
      </c>
      <c r="CN110" s="24">
        <f>移輸入係数!$D110*投入係数表!CN108</f>
        <v>0</v>
      </c>
      <c r="CO110" s="24">
        <f>移輸入係数!$D110*投入係数表!CO108</f>
        <v>4.0142756414806207E-3</v>
      </c>
      <c r="CP110" s="24">
        <f>移輸入係数!$D110*投入係数表!CP108</f>
        <v>0</v>
      </c>
      <c r="CQ110" s="24">
        <f>移輸入係数!$D110*投入係数表!CQ108</f>
        <v>1.5926451307174308E-3</v>
      </c>
      <c r="CR110" s="24">
        <f>移輸入係数!$D110*投入係数表!CR108</f>
        <v>0</v>
      </c>
      <c r="CS110" s="24">
        <f>移輸入係数!$D110*投入係数表!CS108</f>
        <v>3.9005318167966412E-3</v>
      </c>
      <c r="CT110" s="24">
        <f>移輸入係数!$D110*投入係数表!CT108</f>
        <v>8.496911557152589E-3</v>
      </c>
      <c r="CU110" s="24">
        <f>移輸入係数!$D110*投入係数表!CU108</f>
        <v>0</v>
      </c>
      <c r="CV110" s="24">
        <f>移輸入係数!$D110*投入係数表!CV108</f>
        <v>0</v>
      </c>
      <c r="CW110" s="24">
        <f>移輸入係数!$D110*投入係数表!CW108</f>
        <v>0</v>
      </c>
      <c r="CX110" s="24">
        <f>移輸入係数!$D110*投入係数表!CX108</f>
        <v>0</v>
      </c>
      <c r="CY110" s="24">
        <f>移輸入係数!$D110*投入係数表!CY108</f>
        <v>0</v>
      </c>
      <c r="CZ110" s="24">
        <f>移輸入係数!$D110*投入係数表!CZ108</f>
        <v>8.9422516399997073E-4</v>
      </c>
      <c r="DA110" s="24">
        <f>移輸入係数!$D110*投入係数表!DA108</f>
        <v>1.6807355949990067E-3</v>
      </c>
      <c r="DB110" s="24">
        <f>移輸入係数!$D110*投入係数表!DB108</f>
        <v>0</v>
      </c>
      <c r="DC110" s="24">
        <f>移輸入係数!$D110*投入係数表!DC108</f>
        <v>0</v>
      </c>
      <c r="DD110" s="24">
        <f>移輸入係数!$D110*投入係数表!DD108</f>
        <v>0</v>
      </c>
      <c r="DE110" s="24">
        <f>移輸入係数!$D110*投入係数表!DE108</f>
        <v>0</v>
      </c>
      <c r="DF110" s="24">
        <f>移輸入係数!$D110*投入係数表!DF108</f>
        <v>0</v>
      </c>
      <c r="DG110" s="27">
        <f>移輸入係数!$D110*投入係数表!DG108</f>
        <v>0</v>
      </c>
    </row>
    <row r="111" spans="2:111" x14ac:dyDescent="0.15">
      <c r="B111" s="36" t="s">
        <v>101</v>
      </c>
      <c r="C111" s="36" t="s">
        <v>216</v>
      </c>
      <c r="D111" s="23">
        <f>移輸入係数!$D111*投入係数表!D109</f>
        <v>0</v>
      </c>
      <c r="E111" s="24">
        <f>移輸入係数!$D111*投入係数表!E109</f>
        <v>0</v>
      </c>
      <c r="F111" s="24">
        <f>移輸入係数!$D111*投入係数表!F109</f>
        <v>0</v>
      </c>
      <c r="G111" s="24">
        <f>移輸入係数!$D111*投入係数表!G109</f>
        <v>0</v>
      </c>
      <c r="H111" s="24">
        <f>移輸入係数!$D111*投入係数表!H109</f>
        <v>0</v>
      </c>
      <c r="I111" s="24">
        <f>移輸入係数!$D111*投入係数表!I109</f>
        <v>0</v>
      </c>
      <c r="J111" s="24">
        <f>移輸入係数!$D111*投入係数表!J109</f>
        <v>0</v>
      </c>
      <c r="K111" s="24">
        <f>移輸入係数!$D111*投入係数表!K109</f>
        <v>4.4471604046315173E-5</v>
      </c>
      <c r="L111" s="24">
        <f>移輸入係数!$D111*投入係数表!L109</f>
        <v>5.0665854252704907E-5</v>
      </c>
      <c r="M111" s="24">
        <f>移輸入係数!$D111*投入係数表!M109</f>
        <v>0</v>
      </c>
      <c r="N111" s="24">
        <f>移輸入係数!$D111*投入係数表!N109</f>
        <v>0</v>
      </c>
      <c r="O111" s="24">
        <f>移輸入係数!$D111*投入係数表!O109</f>
        <v>3.3874060675884484E-5</v>
      </c>
      <c r="P111" s="24">
        <f>移輸入係数!$D111*投入係数表!P109</f>
        <v>1.0839235320609464E-5</v>
      </c>
      <c r="Q111" s="24">
        <f>移輸入係数!$D111*投入係数表!Q109</f>
        <v>2.4124933646536691E-5</v>
      </c>
      <c r="R111" s="24">
        <f>移輸入係数!$D111*投入係数表!R109</f>
        <v>0</v>
      </c>
      <c r="S111" s="24">
        <f>移輸入係数!$D111*投入係数表!S109</f>
        <v>0</v>
      </c>
      <c r="T111" s="24">
        <f>移輸入係数!$D111*投入係数表!T109</f>
        <v>1.4434724130754502E-5</v>
      </c>
      <c r="U111" s="24">
        <f>移輸入係数!$D111*投入係数表!U109</f>
        <v>1.2679185334708934E-5</v>
      </c>
      <c r="V111" s="24">
        <f>移輸入係数!$D111*投入係数表!V109</f>
        <v>0</v>
      </c>
      <c r="W111" s="24">
        <f>移輸入係数!$D111*投入係数表!W109</f>
        <v>8.9551865751692223E-6</v>
      </c>
      <c r="X111" s="24">
        <f>移輸入係数!$D111*投入係数表!X109</f>
        <v>0</v>
      </c>
      <c r="Y111" s="24">
        <f>移輸入係数!$D111*投入係数表!Y109</f>
        <v>0</v>
      </c>
      <c r="Z111" s="24">
        <f>移輸入係数!$D111*投入係数表!Z109</f>
        <v>0</v>
      </c>
      <c r="AA111" s="24">
        <f>移輸入係数!$D111*投入係数表!AA109</f>
        <v>0</v>
      </c>
      <c r="AB111" s="24">
        <f>移輸入係数!$D111*投入係数表!AB109</f>
        <v>2.4229483317593031E-5</v>
      </c>
      <c r="AC111" s="24">
        <f>移輸入係数!$D111*投入係数表!AC109</f>
        <v>0</v>
      </c>
      <c r="AD111" s="24">
        <f>移輸入係数!$D111*投入係数表!AD109</f>
        <v>0</v>
      </c>
      <c r="AE111" s="24">
        <f>移輸入係数!$D111*投入係数表!AE109</f>
        <v>0</v>
      </c>
      <c r="AF111" s="24">
        <f>移輸入係数!$D111*投入係数表!AF109</f>
        <v>1.4124858284863812E-5</v>
      </c>
      <c r="AG111" s="24">
        <f>移輸入係数!$D111*投入係数表!AG109</f>
        <v>1.3023864091186596E-5</v>
      </c>
      <c r="AH111" s="24">
        <f>移輸入係数!$D111*投入係数表!AH109</f>
        <v>0</v>
      </c>
      <c r="AI111" s="24">
        <f>移輸入係数!$D111*投入係数表!AI109</f>
        <v>0</v>
      </c>
      <c r="AJ111" s="24">
        <f>移輸入係数!$D111*投入係数表!AJ109</f>
        <v>0</v>
      </c>
      <c r="AK111" s="24">
        <f>移輸入係数!$D111*投入係数表!AK109</f>
        <v>0</v>
      </c>
      <c r="AL111" s="24">
        <f>移輸入係数!$D111*投入係数表!AL109</f>
        <v>0</v>
      </c>
      <c r="AM111" s="24">
        <f>移輸入係数!$D111*投入係数表!AM109</f>
        <v>0</v>
      </c>
      <c r="AN111" s="24">
        <f>移輸入係数!$D111*投入係数表!AN109</f>
        <v>0</v>
      </c>
      <c r="AO111" s="24">
        <f>移輸入係数!$D111*投入係数表!AO109</f>
        <v>0</v>
      </c>
      <c r="AP111" s="24">
        <f>移輸入係数!$D111*投入係数表!AP109</f>
        <v>1.4731890283045158E-5</v>
      </c>
      <c r="AQ111" s="24">
        <f>移輸入係数!$D111*投入係数表!AQ109</f>
        <v>5.7618887698969042E-7</v>
      </c>
      <c r="AR111" s="24">
        <f>移輸入係数!$D111*投入係数表!AR109</f>
        <v>0</v>
      </c>
      <c r="AS111" s="24">
        <f>移輸入係数!$D111*投入係数表!AS109</f>
        <v>4.9378420879247654E-6</v>
      </c>
      <c r="AT111" s="24">
        <f>移輸入係数!$D111*投入係数表!AT109</f>
        <v>7.1953722760175888E-7</v>
      </c>
      <c r="AU111" s="24">
        <f>移輸入係数!$D111*投入係数表!AU109</f>
        <v>9.7510676237677054E-6</v>
      </c>
      <c r="AV111" s="24">
        <f>移輸入係数!$D111*投入係数表!AV109</f>
        <v>1.9561448085699326E-6</v>
      </c>
      <c r="AW111" s="24">
        <f>移輸入係数!$D111*投入係数表!AW109</f>
        <v>4.2761471487173386E-6</v>
      </c>
      <c r="AX111" s="24">
        <f>移輸入係数!$D111*投入係数表!AX109</f>
        <v>0</v>
      </c>
      <c r="AY111" s="24">
        <f>移輸入係数!$D111*投入係数表!AY109</f>
        <v>2.2164546469880659E-5</v>
      </c>
      <c r="AZ111" s="24">
        <f>移輸入係数!$D111*投入係数表!AZ109</f>
        <v>0</v>
      </c>
      <c r="BA111" s="24">
        <f>移輸入係数!$D111*投入係数表!BA109</f>
        <v>1.7553751642406796E-5</v>
      </c>
      <c r="BB111" s="24">
        <f>移輸入係数!$D111*投入係数表!BB109</f>
        <v>1.3869964424666994E-5</v>
      </c>
      <c r="BC111" s="24">
        <f>移輸入係数!$D111*投入係数表!BC109</f>
        <v>0</v>
      </c>
      <c r="BD111" s="24">
        <f>移輸入係数!$D111*投入係数表!BD109</f>
        <v>0</v>
      </c>
      <c r="BE111" s="24">
        <f>移輸入係数!$D111*投入係数表!BE109</f>
        <v>0</v>
      </c>
      <c r="BF111" s="24">
        <f>移輸入係数!$D111*投入係数表!BF109</f>
        <v>0</v>
      </c>
      <c r="BG111" s="24">
        <f>移輸入係数!$D111*投入係数表!BG109</f>
        <v>0</v>
      </c>
      <c r="BH111" s="24">
        <f>移輸入係数!$D111*投入係数表!BH109</f>
        <v>1.4261884439633736E-5</v>
      </c>
      <c r="BI111" s="24">
        <f>移輸入係数!$D111*投入係数表!BI109</f>
        <v>0</v>
      </c>
      <c r="BJ111" s="24">
        <f>移輸入係数!$D111*投入係数表!BJ109</f>
        <v>9.647641886668012E-6</v>
      </c>
      <c r="BK111" s="24">
        <f>移輸入係数!$D111*投入係数表!BK109</f>
        <v>1.0048867684071458E-5</v>
      </c>
      <c r="BL111" s="24">
        <f>移輸入係数!$D111*投入係数表!BL109</f>
        <v>0</v>
      </c>
      <c r="BM111" s="24">
        <f>移輸入係数!$D111*投入係数表!BM109</f>
        <v>2.4178800850951699E-6</v>
      </c>
      <c r="BN111" s="24">
        <f>移輸入係数!$D111*投入係数表!BN109</f>
        <v>5.008533905121822E-6</v>
      </c>
      <c r="BO111" s="24">
        <f>移輸入係数!$D111*投入係数表!BO109</f>
        <v>2.1610098046977788E-5</v>
      </c>
      <c r="BP111" s="24">
        <f>移輸入係数!$D111*投入係数表!BP109</f>
        <v>6.7606236339875614E-6</v>
      </c>
      <c r="BQ111" s="24">
        <f>移輸入係数!$D111*投入係数表!BQ109</f>
        <v>1.5567592755640011E-5</v>
      </c>
      <c r="BR111" s="24">
        <f>移輸入係数!$D111*投入係数表!BR109</f>
        <v>0</v>
      </c>
      <c r="BS111" s="24">
        <f>移輸入係数!$D111*投入係数表!BS109</f>
        <v>1.1965479478553136E-5</v>
      </c>
      <c r="BT111" s="24">
        <f>移輸入係数!$D111*投入係数表!BT109</f>
        <v>1.6956310720633378E-5</v>
      </c>
      <c r="BU111" s="24">
        <f>移輸入係数!$D111*投入係数表!BU109</f>
        <v>1.8118960567598995E-5</v>
      </c>
      <c r="BV111" s="24">
        <f>移輸入係数!$D111*投入係数表!BV109</f>
        <v>1.7566056520710195E-5</v>
      </c>
      <c r="BW111" s="24">
        <f>移輸入係数!$D111*投入係数表!BW109</f>
        <v>1.3851813395747909E-5</v>
      </c>
      <c r="BX111" s="24">
        <f>移輸入係数!$D111*投入係数表!BX109</f>
        <v>8.6747472780002625E-6</v>
      </c>
      <c r="BY111" s="24">
        <f>移輸入係数!$D111*投入係数表!BY109</f>
        <v>0</v>
      </c>
      <c r="BZ111" s="24">
        <f>移輸入係数!$D111*投入係数表!BZ109</f>
        <v>5.8559027238262382E-4</v>
      </c>
      <c r="CA111" s="24">
        <f>移輸入係数!$D111*投入係数表!CA109</f>
        <v>3.9996517361510161E-5</v>
      </c>
      <c r="CB111" s="24">
        <f>移輸入係数!$D111*投入係数表!CB109</f>
        <v>2.2156209247355394E-6</v>
      </c>
      <c r="CC111" s="24">
        <f>移輸入係数!$D111*投入係数表!CC109</f>
        <v>0</v>
      </c>
      <c r="CD111" s="24">
        <f>移輸入係数!$D111*投入係数表!CD109</f>
        <v>0</v>
      </c>
      <c r="CE111" s="24">
        <f>移輸入係数!$D111*投入係数表!CE109</f>
        <v>0</v>
      </c>
      <c r="CF111" s="24">
        <f>移輸入係数!$D111*投入係数表!CF109</f>
        <v>8.509627950501777E-6</v>
      </c>
      <c r="CG111" s="24">
        <f>移輸入係数!$D111*投入係数表!CG109</f>
        <v>1.3983307461173883E-5</v>
      </c>
      <c r="CH111" s="24">
        <f>移輸入係数!$D111*投入係数表!CH109</f>
        <v>8.455203651138128E-5</v>
      </c>
      <c r="CI111" s="24">
        <f>移輸入係数!$D111*投入係数表!CI109</f>
        <v>1.2526728449546595E-4</v>
      </c>
      <c r="CJ111" s="24">
        <f>移輸入係数!$D111*投入係数表!CJ109</f>
        <v>1.0012353917407731E-4</v>
      </c>
      <c r="CK111" s="24">
        <f>移輸入係数!$D111*投入係数表!CK109</f>
        <v>1.139933003795606E-5</v>
      </c>
      <c r="CL111" s="24">
        <f>移輸入係数!$D111*投入係数表!CL109</f>
        <v>1.3840468259394956E-4</v>
      </c>
      <c r="CM111" s="24">
        <f>移輸入係数!$D111*投入係数表!CM109</f>
        <v>4.2462057514907595E-4</v>
      </c>
      <c r="CN111" s="24">
        <f>移輸入係数!$D111*投入係数表!CN109</f>
        <v>3.2667538802688444E-5</v>
      </c>
      <c r="CO111" s="24">
        <f>移輸入係数!$D111*投入係数表!CO109</f>
        <v>6.1943334231864732E-5</v>
      </c>
      <c r="CP111" s="24">
        <f>移輸入係数!$D111*投入係数表!CP109</f>
        <v>1.9215329185283112E-5</v>
      </c>
      <c r="CQ111" s="24">
        <f>移輸入係数!$D111*投入係数表!CQ109</f>
        <v>2.3952059065229445E-3</v>
      </c>
      <c r="CR111" s="24">
        <f>移輸入係数!$D111*投入係数表!CR109</f>
        <v>2.3682653119688826E-3</v>
      </c>
      <c r="CS111" s="24">
        <f>移輸入係数!$D111*投入係数表!CS109</f>
        <v>3.0284073899812668E-3</v>
      </c>
      <c r="CT111" s="24">
        <f>移輸入係数!$D111*投入係数表!CT109</f>
        <v>2.6028812982638529E-3</v>
      </c>
      <c r="CU111" s="24">
        <f>移輸入係数!$D111*投入係数表!CU109</f>
        <v>1.7222400283791219E-5</v>
      </c>
      <c r="CV111" s="24">
        <f>移輸入係数!$D111*投入係数表!CV109</f>
        <v>1.9962694450019465E-5</v>
      </c>
      <c r="CW111" s="24">
        <f>移輸入係数!$D111*投入係数表!CW109</f>
        <v>1.6075305905496778E-4</v>
      </c>
      <c r="CX111" s="24">
        <f>移輸入係数!$D111*投入係数表!CX109</f>
        <v>5.7143139548222158E-6</v>
      </c>
      <c r="CY111" s="24">
        <f>移輸入係数!$D111*投入係数表!CY109</f>
        <v>3.4938095396939007E-4</v>
      </c>
      <c r="CZ111" s="24">
        <f>移輸入係数!$D111*投入係数表!CZ109</f>
        <v>3.8078138359090366E-3</v>
      </c>
      <c r="DA111" s="24">
        <f>移輸入係数!$D111*投入係数表!DA109</f>
        <v>5.1614236748902893E-4</v>
      </c>
      <c r="DB111" s="24">
        <f>移輸入係数!$D111*投入係数表!DB109</f>
        <v>5.5438526517713168E-3</v>
      </c>
      <c r="DC111" s="24">
        <f>移輸入係数!$D111*投入係数表!DC109</f>
        <v>5.0462980250638309E-5</v>
      </c>
      <c r="DD111" s="24">
        <f>移輸入係数!$D111*投入係数表!DD109</f>
        <v>9.6559780545101232E-5</v>
      </c>
      <c r="DE111" s="24">
        <f>移輸入係数!$D111*投入係数表!DE109</f>
        <v>9.1036656136398461E-4</v>
      </c>
      <c r="DF111" s="24">
        <f>移輸入係数!$D111*投入係数表!DF109</f>
        <v>0</v>
      </c>
      <c r="DG111" s="27">
        <f>移輸入係数!$D111*投入係数表!DG109</f>
        <v>2.2158958915101165E-4</v>
      </c>
    </row>
    <row r="112" spans="2:111" x14ac:dyDescent="0.15">
      <c r="B112" s="36" t="s">
        <v>102</v>
      </c>
      <c r="C112" s="36" t="s">
        <v>217</v>
      </c>
      <c r="D112" s="23">
        <f>移輸入係数!$D112*投入係数表!D110</f>
        <v>0</v>
      </c>
      <c r="E112" s="24">
        <f>移輸入係数!$D112*投入係数表!E110</f>
        <v>0</v>
      </c>
      <c r="F112" s="24">
        <f>移輸入係数!$D112*投入係数表!F110</f>
        <v>0</v>
      </c>
      <c r="G112" s="24">
        <f>移輸入係数!$D112*投入係数表!G110</f>
        <v>0</v>
      </c>
      <c r="H112" s="24">
        <f>移輸入係数!$D112*投入係数表!H110</f>
        <v>0</v>
      </c>
      <c r="I112" s="24">
        <f>移輸入係数!$D112*投入係数表!I110</f>
        <v>0</v>
      </c>
      <c r="J112" s="24">
        <f>移輸入係数!$D112*投入係数表!J110</f>
        <v>0</v>
      </c>
      <c r="K112" s="24">
        <f>移輸入係数!$D112*投入係数表!K110</f>
        <v>0</v>
      </c>
      <c r="L112" s="24">
        <f>移輸入係数!$D112*投入係数表!L110</f>
        <v>0</v>
      </c>
      <c r="M112" s="24">
        <f>移輸入係数!$D112*投入係数表!M110</f>
        <v>0</v>
      </c>
      <c r="N112" s="24">
        <f>移輸入係数!$D112*投入係数表!N110</f>
        <v>0</v>
      </c>
      <c r="O112" s="24">
        <f>移輸入係数!$D112*投入係数表!O110</f>
        <v>0</v>
      </c>
      <c r="P112" s="24">
        <f>移輸入係数!$D112*投入係数表!P110</f>
        <v>0</v>
      </c>
      <c r="Q112" s="24">
        <f>移輸入係数!$D112*投入係数表!Q110</f>
        <v>0</v>
      </c>
      <c r="R112" s="24">
        <f>移輸入係数!$D112*投入係数表!R110</f>
        <v>0</v>
      </c>
      <c r="S112" s="24">
        <f>移輸入係数!$D112*投入係数表!S110</f>
        <v>0</v>
      </c>
      <c r="T112" s="24">
        <f>移輸入係数!$D112*投入係数表!T110</f>
        <v>0</v>
      </c>
      <c r="U112" s="24">
        <f>移輸入係数!$D112*投入係数表!U110</f>
        <v>0</v>
      </c>
      <c r="V112" s="24">
        <f>移輸入係数!$D112*投入係数表!V110</f>
        <v>0</v>
      </c>
      <c r="W112" s="24">
        <f>移輸入係数!$D112*投入係数表!W110</f>
        <v>0</v>
      </c>
      <c r="X112" s="24">
        <f>移輸入係数!$D112*投入係数表!X110</f>
        <v>0</v>
      </c>
      <c r="Y112" s="24">
        <f>移輸入係数!$D112*投入係数表!Y110</f>
        <v>0</v>
      </c>
      <c r="Z112" s="24">
        <f>移輸入係数!$D112*投入係数表!Z110</f>
        <v>0</v>
      </c>
      <c r="AA112" s="24">
        <f>移輸入係数!$D112*投入係数表!AA110</f>
        <v>0</v>
      </c>
      <c r="AB112" s="24">
        <f>移輸入係数!$D112*投入係数表!AB110</f>
        <v>0</v>
      </c>
      <c r="AC112" s="24">
        <f>移輸入係数!$D112*投入係数表!AC110</f>
        <v>0</v>
      </c>
      <c r="AD112" s="24">
        <f>移輸入係数!$D112*投入係数表!AD110</f>
        <v>0</v>
      </c>
      <c r="AE112" s="24">
        <f>移輸入係数!$D112*投入係数表!AE110</f>
        <v>0</v>
      </c>
      <c r="AF112" s="24">
        <f>移輸入係数!$D112*投入係数表!AF110</f>
        <v>0</v>
      </c>
      <c r="AG112" s="24">
        <f>移輸入係数!$D112*投入係数表!AG110</f>
        <v>0</v>
      </c>
      <c r="AH112" s="24">
        <f>移輸入係数!$D112*投入係数表!AH110</f>
        <v>0</v>
      </c>
      <c r="AI112" s="24">
        <f>移輸入係数!$D112*投入係数表!AI110</f>
        <v>0</v>
      </c>
      <c r="AJ112" s="24">
        <f>移輸入係数!$D112*投入係数表!AJ110</f>
        <v>0</v>
      </c>
      <c r="AK112" s="24">
        <f>移輸入係数!$D112*投入係数表!AK110</f>
        <v>0</v>
      </c>
      <c r="AL112" s="24">
        <f>移輸入係数!$D112*投入係数表!AL110</f>
        <v>0</v>
      </c>
      <c r="AM112" s="24">
        <f>移輸入係数!$D112*投入係数表!AM110</f>
        <v>0</v>
      </c>
      <c r="AN112" s="24">
        <f>移輸入係数!$D112*投入係数表!AN110</f>
        <v>0</v>
      </c>
      <c r="AO112" s="24">
        <f>移輸入係数!$D112*投入係数表!AO110</f>
        <v>0</v>
      </c>
      <c r="AP112" s="24">
        <f>移輸入係数!$D112*投入係数表!AP110</f>
        <v>0</v>
      </c>
      <c r="AQ112" s="24">
        <f>移輸入係数!$D112*投入係数表!AQ110</f>
        <v>0</v>
      </c>
      <c r="AR112" s="24">
        <f>移輸入係数!$D112*投入係数表!AR110</f>
        <v>0</v>
      </c>
      <c r="AS112" s="24">
        <f>移輸入係数!$D112*投入係数表!AS110</f>
        <v>0</v>
      </c>
      <c r="AT112" s="24">
        <f>移輸入係数!$D112*投入係数表!AT110</f>
        <v>0</v>
      </c>
      <c r="AU112" s="24">
        <f>移輸入係数!$D112*投入係数表!AU110</f>
        <v>0</v>
      </c>
      <c r="AV112" s="24">
        <f>移輸入係数!$D112*投入係数表!AV110</f>
        <v>0</v>
      </c>
      <c r="AW112" s="24">
        <f>移輸入係数!$D112*投入係数表!AW110</f>
        <v>0</v>
      </c>
      <c r="AX112" s="24">
        <f>移輸入係数!$D112*投入係数表!AX110</f>
        <v>0</v>
      </c>
      <c r="AY112" s="24">
        <f>移輸入係数!$D112*投入係数表!AY110</f>
        <v>0</v>
      </c>
      <c r="AZ112" s="24">
        <f>移輸入係数!$D112*投入係数表!AZ110</f>
        <v>0</v>
      </c>
      <c r="BA112" s="24">
        <f>移輸入係数!$D112*投入係数表!BA110</f>
        <v>0</v>
      </c>
      <c r="BB112" s="24">
        <f>移輸入係数!$D112*投入係数表!BB110</f>
        <v>0</v>
      </c>
      <c r="BC112" s="24">
        <f>移輸入係数!$D112*投入係数表!BC110</f>
        <v>0</v>
      </c>
      <c r="BD112" s="24">
        <f>移輸入係数!$D112*投入係数表!BD110</f>
        <v>0</v>
      </c>
      <c r="BE112" s="24">
        <f>移輸入係数!$D112*投入係数表!BE110</f>
        <v>0</v>
      </c>
      <c r="BF112" s="24">
        <f>移輸入係数!$D112*投入係数表!BF110</f>
        <v>0</v>
      </c>
      <c r="BG112" s="24">
        <f>移輸入係数!$D112*投入係数表!BG110</f>
        <v>0</v>
      </c>
      <c r="BH112" s="24">
        <f>移輸入係数!$D112*投入係数表!BH110</f>
        <v>0</v>
      </c>
      <c r="BI112" s="24">
        <f>移輸入係数!$D112*投入係数表!BI110</f>
        <v>0</v>
      </c>
      <c r="BJ112" s="24">
        <f>移輸入係数!$D112*投入係数表!BJ110</f>
        <v>0</v>
      </c>
      <c r="BK112" s="24">
        <f>移輸入係数!$D112*投入係数表!BK110</f>
        <v>0</v>
      </c>
      <c r="BL112" s="24">
        <f>移輸入係数!$D112*投入係数表!BL110</f>
        <v>0</v>
      </c>
      <c r="BM112" s="24">
        <f>移輸入係数!$D112*投入係数表!BM110</f>
        <v>0</v>
      </c>
      <c r="BN112" s="24">
        <f>移輸入係数!$D112*投入係数表!BN110</f>
        <v>0</v>
      </c>
      <c r="BO112" s="24">
        <f>移輸入係数!$D112*投入係数表!BO110</f>
        <v>0</v>
      </c>
      <c r="BP112" s="24">
        <f>移輸入係数!$D112*投入係数表!BP110</f>
        <v>0</v>
      </c>
      <c r="BQ112" s="24">
        <f>移輸入係数!$D112*投入係数表!BQ110</f>
        <v>0</v>
      </c>
      <c r="BR112" s="24">
        <f>移輸入係数!$D112*投入係数表!BR110</f>
        <v>0</v>
      </c>
      <c r="BS112" s="24">
        <f>移輸入係数!$D112*投入係数表!BS110</f>
        <v>0</v>
      </c>
      <c r="BT112" s="24">
        <f>移輸入係数!$D112*投入係数表!BT110</f>
        <v>0</v>
      </c>
      <c r="BU112" s="24">
        <f>移輸入係数!$D112*投入係数表!BU110</f>
        <v>7.4428990751418277E-6</v>
      </c>
      <c r="BV112" s="24">
        <f>移輸入係数!$D112*投入係数表!BV110</f>
        <v>0</v>
      </c>
      <c r="BW112" s="24">
        <f>移輸入係数!$D112*投入係数表!BW110</f>
        <v>0</v>
      </c>
      <c r="BX112" s="24">
        <f>移輸入係数!$D112*投入係数表!BX110</f>
        <v>0</v>
      </c>
      <c r="BY112" s="24">
        <f>移輸入係数!$D112*投入係数表!BY110</f>
        <v>0</v>
      </c>
      <c r="BZ112" s="24">
        <f>移輸入係数!$D112*投入係数表!BZ110</f>
        <v>0</v>
      </c>
      <c r="CA112" s="24">
        <f>移輸入係数!$D112*投入係数表!CA110</f>
        <v>0</v>
      </c>
      <c r="CB112" s="24">
        <f>移輸入係数!$D112*投入係数表!CB110</f>
        <v>0</v>
      </c>
      <c r="CC112" s="24">
        <f>移輸入係数!$D112*投入係数表!CC110</f>
        <v>0</v>
      </c>
      <c r="CD112" s="24">
        <f>移輸入係数!$D112*投入係数表!CD110</f>
        <v>0</v>
      </c>
      <c r="CE112" s="24">
        <f>移輸入係数!$D112*投入係数表!CE110</f>
        <v>0</v>
      </c>
      <c r="CF112" s="24">
        <f>移輸入係数!$D112*投入係数表!CF110</f>
        <v>0</v>
      </c>
      <c r="CG112" s="24">
        <f>移輸入係数!$D112*投入係数表!CG110</f>
        <v>0</v>
      </c>
      <c r="CH112" s="24">
        <f>移輸入係数!$D112*投入係数表!CH110</f>
        <v>0</v>
      </c>
      <c r="CI112" s="24">
        <f>移輸入係数!$D112*投入係数表!CI110</f>
        <v>1.151937668288696E-5</v>
      </c>
      <c r="CJ112" s="24">
        <f>移輸入係数!$D112*投入係数表!CJ110</f>
        <v>1.2273997530995544E-2</v>
      </c>
      <c r="CK112" s="24">
        <f>移輸入係数!$D112*投入係数表!CK110</f>
        <v>0</v>
      </c>
      <c r="CL112" s="24">
        <f>移輸入係数!$D112*投入係数表!CL110</f>
        <v>1.2081000906027276E-4</v>
      </c>
      <c r="CM112" s="24">
        <f>移輸入係数!$D112*投入係数表!CM110</f>
        <v>2.0233952117861703E-2</v>
      </c>
      <c r="CN112" s="24">
        <f>移輸入係数!$D112*投入係数表!CN110</f>
        <v>0</v>
      </c>
      <c r="CO112" s="24">
        <f>移輸入係数!$D112*投入係数表!CO110</f>
        <v>4.8136040426521181E-5</v>
      </c>
      <c r="CP112" s="24">
        <f>移輸入係数!$D112*投入係数表!CP110</f>
        <v>9.7513826342620091E-7</v>
      </c>
      <c r="CQ112" s="24">
        <f>移輸入係数!$D112*投入係数表!CQ110</f>
        <v>0</v>
      </c>
      <c r="CR112" s="24">
        <f>移輸入係数!$D112*投入係数表!CR110</f>
        <v>0</v>
      </c>
      <c r="CS112" s="24">
        <f>移輸入係数!$D112*投入係数表!CS110</f>
        <v>0</v>
      </c>
      <c r="CT112" s="24">
        <f>移輸入係数!$D112*投入係数表!CT110</f>
        <v>0</v>
      </c>
      <c r="CU112" s="24">
        <f>移輸入係数!$D112*投入係数表!CU110</f>
        <v>0</v>
      </c>
      <c r="CV112" s="24">
        <f>移輸入係数!$D112*投入係数表!CV110</f>
        <v>0</v>
      </c>
      <c r="CW112" s="24">
        <f>移輸入係数!$D112*投入係数表!CW110</f>
        <v>5.8091383593136666E-3</v>
      </c>
      <c r="CX112" s="24">
        <f>移輸入係数!$D112*投入係数表!CX110</f>
        <v>0</v>
      </c>
      <c r="CY112" s="24">
        <f>移輸入係数!$D112*投入係数表!CY110</f>
        <v>0</v>
      </c>
      <c r="CZ112" s="24">
        <f>移輸入係数!$D112*投入係数表!CZ110</f>
        <v>9.1262181055335974E-4</v>
      </c>
      <c r="DA112" s="24">
        <f>移輸入係数!$D112*投入係数表!DA110</f>
        <v>6.1295576151134223E-5</v>
      </c>
      <c r="DB112" s="24">
        <f>移輸入係数!$D112*投入係数表!DB110</f>
        <v>0</v>
      </c>
      <c r="DC112" s="24">
        <f>移輸入係数!$D112*投入係数表!DC110</f>
        <v>1.6384439578913185E-2</v>
      </c>
      <c r="DD112" s="24">
        <f>移輸入係数!$D112*投入係数表!DD110</f>
        <v>0</v>
      </c>
      <c r="DE112" s="24">
        <f>移輸入係数!$D112*投入係数表!DE110</f>
        <v>3.4964986233687194E-4</v>
      </c>
      <c r="DF112" s="24">
        <f>移輸入係数!$D112*投入係数表!DF110</f>
        <v>0</v>
      </c>
      <c r="DG112" s="27">
        <f>移輸入係数!$D112*投入係数表!DG110</f>
        <v>7.3593969269182817E-5</v>
      </c>
    </row>
    <row r="113" spans="2:111" x14ac:dyDescent="0.15">
      <c r="B113" s="36" t="s">
        <v>103</v>
      </c>
      <c r="C113" s="36" t="s">
        <v>218</v>
      </c>
      <c r="D113" s="23">
        <f>移輸入係数!$D113*投入係数表!D111</f>
        <v>0</v>
      </c>
      <c r="E113" s="24">
        <f>移輸入係数!$D113*投入係数表!E111</f>
        <v>3.4491915762921953E-6</v>
      </c>
      <c r="F113" s="24">
        <f>移輸入係数!$D113*投入係数表!F111</f>
        <v>0</v>
      </c>
      <c r="G113" s="24">
        <f>移輸入係数!$D113*投入係数表!G111</f>
        <v>0</v>
      </c>
      <c r="H113" s="24">
        <f>移輸入係数!$D113*投入係数表!H111</f>
        <v>0</v>
      </c>
      <c r="I113" s="24">
        <f>移輸入係数!$D113*投入係数表!I111</f>
        <v>0</v>
      </c>
      <c r="J113" s="24">
        <f>移輸入係数!$D113*投入係数表!J111</f>
        <v>0</v>
      </c>
      <c r="K113" s="24">
        <f>移輸入係数!$D113*投入係数表!K111</f>
        <v>0</v>
      </c>
      <c r="L113" s="24">
        <f>移輸入係数!$D113*投入係数表!L111</f>
        <v>0</v>
      </c>
      <c r="M113" s="24">
        <f>移輸入係数!$D113*投入係数表!M111</f>
        <v>0</v>
      </c>
      <c r="N113" s="24">
        <f>移輸入係数!$D113*投入係数表!N111</f>
        <v>0</v>
      </c>
      <c r="O113" s="24">
        <f>移輸入係数!$D113*投入係数表!O111</f>
        <v>0</v>
      </c>
      <c r="P113" s="24">
        <f>移輸入係数!$D113*投入係数表!P111</f>
        <v>0</v>
      </c>
      <c r="Q113" s="24">
        <f>移輸入係数!$D113*投入係数表!Q111</f>
        <v>0</v>
      </c>
      <c r="R113" s="24">
        <f>移輸入係数!$D113*投入係数表!R111</f>
        <v>0</v>
      </c>
      <c r="S113" s="24">
        <f>移輸入係数!$D113*投入係数表!S111</f>
        <v>0</v>
      </c>
      <c r="T113" s="24">
        <f>移輸入係数!$D113*投入係数表!T111</f>
        <v>0</v>
      </c>
      <c r="U113" s="24">
        <f>移輸入係数!$D113*投入係数表!U111</f>
        <v>0</v>
      </c>
      <c r="V113" s="24">
        <f>移輸入係数!$D113*投入係数表!V111</f>
        <v>0</v>
      </c>
      <c r="W113" s="24">
        <f>移輸入係数!$D113*投入係数表!W111</f>
        <v>0</v>
      </c>
      <c r="X113" s="24">
        <f>移輸入係数!$D113*投入係数表!X111</f>
        <v>0</v>
      </c>
      <c r="Y113" s="24">
        <f>移輸入係数!$D113*投入係数表!Y111</f>
        <v>0</v>
      </c>
      <c r="Z113" s="24">
        <f>移輸入係数!$D113*投入係数表!Z111</f>
        <v>0</v>
      </c>
      <c r="AA113" s="24">
        <f>移輸入係数!$D113*投入係数表!AA111</f>
        <v>0</v>
      </c>
      <c r="AB113" s="24">
        <f>移輸入係数!$D113*投入係数表!AB111</f>
        <v>0</v>
      </c>
      <c r="AC113" s="24">
        <f>移輸入係数!$D113*投入係数表!AC111</f>
        <v>0</v>
      </c>
      <c r="AD113" s="24">
        <f>移輸入係数!$D113*投入係数表!AD111</f>
        <v>0</v>
      </c>
      <c r="AE113" s="24">
        <f>移輸入係数!$D113*投入係数表!AE111</f>
        <v>0</v>
      </c>
      <c r="AF113" s="24">
        <f>移輸入係数!$D113*投入係数表!AF111</f>
        <v>0</v>
      </c>
      <c r="AG113" s="24">
        <f>移輸入係数!$D113*投入係数表!AG111</f>
        <v>0</v>
      </c>
      <c r="AH113" s="24">
        <f>移輸入係数!$D113*投入係数表!AH111</f>
        <v>0</v>
      </c>
      <c r="AI113" s="24">
        <f>移輸入係数!$D113*投入係数表!AI111</f>
        <v>0</v>
      </c>
      <c r="AJ113" s="24">
        <f>移輸入係数!$D113*投入係数表!AJ111</f>
        <v>0</v>
      </c>
      <c r="AK113" s="24">
        <f>移輸入係数!$D113*投入係数表!AK111</f>
        <v>0</v>
      </c>
      <c r="AL113" s="24">
        <f>移輸入係数!$D113*投入係数表!AL111</f>
        <v>0</v>
      </c>
      <c r="AM113" s="24">
        <f>移輸入係数!$D113*投入係数表!AM111</f>
        <v>0</v>
      </c>
      <c r="AN113" s="24">
        <f>移輸入係数!$D113*投入係数表!AN111</f>
        <v>0</v>
      </c>
      <c r="AO113" s="24">
        <f>移輸入係数!$D113*投入係数表!AO111</f>
        <v>0</v>
      </c>
      <c r="AP113" s="24">
        <f>移輸入係数!$D113*投入係数表!AP111</f>
        <v>0</v>
      </c>
      <c r="AQ113" s="24">
        <f>移輸入係数!$D113*投入係数表!AQ111</f>
        <v>0</v>
      </c>
      <c r="AR113" s="24">
        <f>移輸入係数!$D113*投入係数表!AR111</f>
        <v>0</v>
      </c>
      <c r="AS113" s="24">
        <f>移輸入係数!$D113*投入係数表!AS111</f>
        <v>0</v>
      </c>
      <c r="AT113" s="24">
        <f>移輸入係数!$D113*投入係数表!AT111</f>
        <v>0</v>
      </c>
      <c r="AU113" s="24">
        <f>移輸入係数!$D113*投入係数表!AU111</f>
        <v>0</v>
      </c>
      <c r="AV113" s="24">
        <f>移輸入係数!$D113*投入係数表!AV111</f>
        <v>0</v>
      </c>
      <c r="AW113" s="24">
        <f>移輸入係数!$D113*投入係数表!AW111</f>
        <v>0</v>
      </c>
      <c r="AX113" s="24">
        <f>移輸入係数!$D113*投入係数表!AX111</f>
        <v>0</v>
      </c>
      <c r="AY113" s="24">
        <f>移輸入係数!$D113*投入係数表!AY111</f>
        <v>0</v>
      </c>
      <c r="AZ113" s="24">
        <f>移輸入係数!$D113*投入係数表!AZ111</f>
        <v>0</v>
      </c>
      <c r="BA113" s="24">
        <f>移輸入係数!$D113*投入係数表!BA111</f>
        <v>0</v>
      </c>
      <c r="BB113" s="24">
        <f>移輸入係数!$D113*投入係数表!BB111</f>
        <v>0</v>
      </c>
      <c r="BC113" s="24">
        <f>移輸入係数!$D113*投入係数表!BC111</f>
        <v>0</v>
      </c>
      <c r="BD113" s="24">
        <f>移輸入係数!$D113*投入係数表!BD111</f>
        <v>0</v>
      </c>
      <c r="BE113" s="24">
        <f>移輸入係数!$D113*投入係数表!BE111</f>
        <v>0</v>
      </c>
      <c r="BF113" s="24">
        <f>移輸入係数!$D113*投入係数表!BF111</f>
        <v>0</v>
      </c>
      <c r="BG113" s="24">
        <f>移輸入係数!$D113*投入係数表!BG111</f>
        <v>0</v>
      </c>
      <c r="BH113" s="24">
        <f>移輸入係数!$D113*投入係数表!BH111</f>
        <v>0</v>
      </c>
      <c r="BI113" s="24">
        <f>移輸入係数!$D113*投入係数表!BI111</f>
        <v>0</v>
      </c>
      <c r="BJ113" s="24">
        <f>移輸入係数!$D113*投入係数表!BJ111</f>
        <v>0</v>
      </c>
      <c r="BK113" s="24">
        <f>移輸入係数!$D113*投入係数表!BK111</f>
        <v>0</v>
      </c>
      <c r="BL113" s="24">
        <f>移輸入係数!$D113*投入係数表!BL111</f>
        <v>0</v>
      </c>
      <c r="BM113" s="24">
        <f>移輸入係数!$D113*投入係数表!BM111</f>
        <v>0</v>
      </c>
      <c r="BN113" s="24">
        <f>移輸入係数!$D113*投入係数表!BN111</f>
        <v>0</v>
      </c>
      <c r="BO113" s="24">
        <f>移輸入係数!$D113*投入係数表!BO111</f>
        <v>0</v>
      </c>
      <c r="BP113" s="24">
        <f>移輸入係数!$D113*投入係数表!BP111</f>
        <v>0</v>
      </c>
      <c r="BQ113" s="24">
        <f>移輸入係数!$D113*投入係数表!BQ111</f>
        <v>0</v>
      </c>
      <c r="BR113" s="24">
        <f>移輸入係数!$D113*投入係数表!BR111</f>
        <v>0</v>
      </c>
      <c r="BS113" s="24">
        <f>移輸入係数!$D113*投入係数表!BS111</f>
        <v>0</v>
      </c>
      <c r="BT113" s="24">
        <f>移輸入係数!$D113*投入係数表!BT111</f>
        <v>0</v>
      </c>
      <c r="BU113" s="24">
        <f>移輸入係数!$D113*投入係数表!BU111</f>
        <v>0</v>
      </c>
      <c r="BV113" s="24">
        <f>移輸入係数!$D113*投入係数表!BV111</f>
        <v>0</v>
      </c>
      <c r="BW113" s="24">
        <f>移輸入係数!$D113*投入係数表!BW111</f>
        <v>0</v>
      </c>
      <c r="BX113" s="24">
        <f>移輸入係数!$D113*投入係数表!BX111</f>
        <v>0</v>
      </c>
      <c r="BY113" s="24">
        <f>移輸入係数!$D113*投入係数表!BY111</f>
        <v>0</v>
      </c>
      <c r="BZ113" s="24">
        <f>移輸入係数!$D113*投入係数表!BZ111</f>
        <v>0</v>
      </c>
      <c r="CA113" s="24">
        <f>移輸入係数!$D113*投入係数表!CA111</f>
        <v>0</v>
      </c>
      <c r="CB113" s="24">
        <f>移輸入係数!$D113*投入係数表!CB111</f>
        <v>0</v>
      </c>
      <c r="CC113" s="24">
        <f>移輸入係数!$D113*投入係数表!CC111</f>
        <v>0</v>
      </c>
      <c r="CD113" s="24">
        <f>移輸入係数!$D113*投入係数表!CD111</f>
        <v>0</v>
      </c>
      <c r="CE113" s="24">
        <f>移輸入係数!$D113*投入係数表!CE111</f>
        <v>0</v>
      </c>
      <c r="CF113" s="24">
        <f>移輸入係数!$D113*投入係数表!CF111</f>
        <v>0</v>
      </c>
      <c r="CG113" s="24">
        <f>移輸入係数!$D113*投入係数表!CG111</f>
        <v>0</v>
      </c>
      <c r="CH113" s="24">
        <f>移輸入係数!$D113*投入係数表!CH111</f>
        <v>0</v>
      </c>
      <c r="CI113" s="24">
        <f>移輸入係数!$D113*投入係数表!CI111</f>
        <v>0</v>
      </c>
      <c r="CJ113" s="24">
        <f>移輸入係数!$D113*投入係数表!CJ111</f>
        <v>0</v>
      </c>
      <c r="CK113" s="24">
        <f>移輸入係数!$D113*投入係数表!CK111</f>
        <v>0</v>
      </c>
      <c r="CL113" s="24">
        <f>移輸入係数!$D113*投入係数表!CL111</f>
        <v>0</v>
      </c>
      <c r="CM113" s="24">
        <f>移輸入係数!$D113*投入係数表!CM111</f>
        <v>0</v>
      </c>
      <c r="CN113" s="24">
        <f>移輸入係数!$D113*投入係数表!CN111</f>
        <v>0</v>
      </c>
      <c r="CO113" s="24">
        <f>移輸入係数!$D113*投入係数表!CO111</f>
        <v>1.0913809552974089E-7</v>
      </c>
      <c r="CP113" s="24">
        <f>移輸入係数!$D113*投入係数表!CP111</f>
        <v>0</v>
      </c>
      <c r="CQ113" s="24">
        <f>移輸入係数!$D113*投入係数表!CQ111</f>
        <v>0</v>
      </c>
      <c r="CR113" s="24">
        <f>移輸入係数!$D113*投入係数表!CR111</f>
        <v>0</v>
      </c>
      <c r="CS113" s="24">
        <f>移輸入係数!$D113*投入係数表!CS111</f>
        <v>0</v>
      </c>
      <c r="CT113" s="24">
        <f>移輸入係数!$D113*投入係数表!CT111</f>
        <v>0</v>
      </c>
      <c r="CU113" s="24">
        <f>移輸入係数!$D113*投入係数表!CU111</f>
        <v>0</v>
      </c>
      <c r="CV113" s="24">
        <f>移輸入係数!$D113*投入係数表!CV111</f>
        <v>0</v>
      </c>
      <c r="CW113" s="24">
        <f>移輸入係数!$D113*投入係数表!CW111</f>
        <v>0</v>
      </c>
      <c r="CX113" s="24">
        <f>移輸入係数!$D113*投入係数表!CX111</f>
        <v>0</v>
      </c>
      <c r="CY113" s="24">
        <f>移輸入係数!$D113*投入係数表!CY111</f>
        <v>0</v>
      </c>
      <c r="CZ113" s="24">
        <f>移輸入係数!$D113*投入係数表!CZ111</f>
        <v>0</v>
      </c>
      <c r="DA113" s="24">
        <f>移輸入係数!$D113*投入係数表!DA111</f>
        <v>0</v>
      </c>
      <c r="DB113" s="24">
        <f>移輸入係数!$D113*投入係数表!DB111</f>
        <v>0</v>
      </c>
      <c r="DC113" s="24">
        <f>移輸入係数!$D113*投入係数表!DC111</f>
        <v>4.9458136554182808E-7</v>
      </c>
      <c r="DD113" s="24">
        <f>移輸入係数!$D113*投入係数表!DD111</f>
        <v>8.945645348193109E-7</v>
      </c>
      <c r="DE113" s="24">
        <f>移輸入係数!$D113*投入係数表!DE111</f>
        <v>0</v>
      </c>
      <c r="DF113" s="24">
        <f>移輸入係数!$D113*投入係数表!DF111</f>
        <v>0</v>
      </c>
      <c r="DG113" s="27">
        <f>移輸入係数!$D113*投入係数表!DG111</f>
        <v>0</v>
      </c>
    </row>
    <row r="114" spans="2:111" x14ac:dyDescent="0.15">
      <c r="B114" s="36" t="s">
        <v>104</v>
      </c>
      <c r="C114" s="36" t="s">
        <v>219</v>
      </c>
      <c r="D114" s="23">
        <f>移輸入係数!$D114*投入係数表!D112</f>
        <v>2.9787633782400105E-8</v>
      </c>
      <c r="E114" s="24">
        <f>移輸入係数!$D114*投入係数表!E112</f>
        <v>0</v>
      </c>
      <c r="F114" s="24">
        <f>移輸入係数!$D114*投入係数表!F112</f>
        <v>3.8206147336690699E-5</v>
      </c>
      <c r="G114" s="24">
        <f>移輸入係数!$D114*投入係数表!G112</f>
        <v>1.9806957198877153E-6</v>
      </c>
      <c r="H114" s="24">
        <f>移輸入係数!$D114*投入係数表!H112</f>
        <v>0</v>
      </c>
      <c r="I114" s="24">
        <f>移輸入係数!$D114*投入係数表!I112</f>
        <v>0</v>
      </c>
      <c r="J114" s="24">
        <f>移輸入係数!$D114*投入係数表!J112</f>
        <v>0</v>
      </c>
      <c r="K114" s="24">
        <f>移輸入係数!$D114*投入係数表!K112</f>
        <v>2.1328823786045882E-6</v>
      </c>
      <c r="L114" s="24">
        <f>移輸入係数!$D114*投入係数表!L112</f>
        <v>3.4056916519444453E-6</v>
      </c>
      <c r="M114" s="24">
        <f>移輸入係数!$D114*投入係数表!M112</f>
        <v>0</v>
      </c>
      <c r="N114" s="24">
        <f>移輸入係数!$D114*投入係数表!N112</f>
        <v>0</v>
      </c>
      <c r="O114" s="24">
        <f>移輸入係数!$D114*投入係数表!O112</f>
        <v>0</v>
      </c>
      <c r="P114" s="24">
        <f>移輸入係数!$D114*投入係数表!P112</f>
        <v>0</v>
      </c>
      <c r="Q114" s="24">
        <f>移輸入係数!$D114*投入係数表!Q112</f>
        <v>2.8252122684301602E-7</v>
      </c>
      <c r="R114" s="24">
        <f>移輸入係数!$D114*投入係数表!R112</f>
        <v>1.6258951389842251E-6</v>
      </c>
      <c r="S114" s="24">
        <f>移輸入係数!$D114*投入係数表!S112</f>
        <v>0</v>
      </c>
      <c r="T114" s="24">
        <f>移輸入係数!$D114*投入係数表!T112</f>
        <v>0</v>
      </c>
      <c r="U114" s="24">
        <f>移輸入係数!$D114*投入係数表!U112</f>
        <v>1.8631320973324103E-6</v>
      </c>
      <c r="V114" s="24">
        <f>移輸入係数!$D114*投入係数表!V112</f>
        <v>4.8335003626955011E-6</v>
      </c>
      <c r="W114" s="24">
        <f>移輸入係数!$D114*投入係数表!W112</f>
        <v>4.2183777521079161E-6</v>
      </c>
      <c r="X114" s="24">
        <f>移輸入係数!$D114*投入係数表!X112</f>
        <v>0</v>
      </c>
      <c r="Y114" s="24">
        <f>移輸入係数!$D114*投入係数表!Y112</f>
        <v>0</v>
      </c>
      <c r="Z114" s="24">
        <f>移輸入係数!$D114*投入係数表!Z112</f>
        <v>0</v>
      </c>
      <c r="AA114" s="24">
        <f>移輸入係数!$D114*投入係数表!AA112</f>
        <v>4.126350485736528E-6</v>
      </c>
      <c r="AB114" s="24">
        <f>移輸入係数!$D114*投入係数表!AB112</f>
        <v>1.2659131746078211E-6</v>
      </c>
      <c r="AC114" s="24">
        <f>移輸入係数!$D114*投入係数表!AC112</f>
        <v>4.0436332450758737E-6</v>
      </c>
      <c r="AD114" s="24">
        <f>移輸入係数!$D114*投入係数表!AD112</f>
        <v>0</v>
      </c>
      <c r="AE114" s="24">
        <f>移輸入係数!$D114*投入係数表!AE112</f>
        <v>0</v>
      </c>
      <c r="AF114" s="24">
        <f>移輸入係数!$D114*投入係数表!AF112</f>
        <v>5.5348407427535549E-7</v>
      </c>
      <c r="AG114" s="24">
        <f>移輸入係数!$D114*投入係数表!AG112</f>
        <v>2.4723579706238597E-7</v>
      </c>
      <c r="AH114" s="24">
        <f>移輸入係数!$D114*投入係数表!AH112</f>
        <v>0</v>
      </c>
      <c r="AI114" s="24">
        <f>移輸入係数!$D114*投入係数表!AI112</f>
        <v>3.1321987060481969E-7</v>
      </c>
      <c r="AJ114" s="24">
        <f>移輸入係数!$D114*投入係数表!AJ112</f>
        <v>1.1980934827305732E-6</v>
      </c>
      <c r="AK114" s="24">
        <f>移輸入係数!$D114*投入係数表!AK112</f>
        <v>2.7996984637598392E-5</v>
      </c>
      <c r="AL114" s="24">
        <f>移輸入係数!$D114*投入係数表!AL112</f>
        <v>2.3441484145031259E-6</v>
      </c>
      <c r="AM114" s="24">
        <f>移輸入係数!$D114*投入係数表!AM112</f>
        <v>0</v>
      </c>
      <c r="AN114" s="24">
        <f>移輸入係数!$D114*投入係数表!AN112</f>
        <v>0</v>
      </c>
      <c r="AO114" s="24">
        <f>移輸入係数!$D114*投入係数表!AO112</f>
        <v>0</v>
      </c>
      <c r="AP114" s="24">
        <f>移輸入係数!$D114*投入係数表!AP112</f>
        <v>0</v>
      </c>
      <c r="AQ114" s="24">
        <f>移輸入係数!$D114*投入係数表!AQ112</f>
        <v>0</v>
      </c>
      <c r="AR114" s="24">
        <f>移輸入係数!$D114*投入係数表!AR112</f>
        <v>0</v>
      </c>
      <c r="AS114" s="24">
        <f>移輸入係数!$D114*投入係数表!AS112</f>
        <v>2.9023480113938125E-7</v>
      </c>
      <c r="AT114" s="24">
        <f>移輸入係数!$D114*投入係数表!AT112</f>
        <v>4.748923537454486E-7</v>
      </c>
      <c r="AU114" s="24">
        <f>移輸入係数!$D114*投入係数表!AU112</f>
        <v>2.0017294511400696E-6</v>
      </c>
      <c r="AV114" s="24">
        <f>移輸入係数!$D114*投入係数表!AV112</f>
        <v>2.2134098358559451E-6</v>
      </c>
      <c r="AW114" s="24">
        <f>移輸入係数!$D114*投入係数表!AW112</f>
        <v>5.7718069053734023E-7</v>
      </c>
      <c r="AX114" s="24">
        <f>移輸入係数!$D114*投入係数表!AX112</f>
        <v>0</v>
      </c>
      <c r="AY114" s="24">
        <f>移輸入係数!$D114*投入係数表!AY112</f>
        <v>4.1147136766511047E-6</v>
      </c>
      <c r="AZ114" s="24">
        <f>移輸入係数!$D114*投入係数表!AZ112</f>
        <v>1.7642281590296063E-6</v>
      </c>
      <c r="BA114" s="24">
        <f>移輸入係数!$D114*投入係数表!BA112</f>
        <v>2.0635368756092342E-6</v>
      </c>
      <c r="BB114" s="24">
        <f>移輸入係数!$D114*投入係数表!BB112</f>
        <v>8.1524404687784192E-7</v>
      </c>
      <c r="BC114" s="24">
        <f>移輸入係数!$D114*投入係数表!BC112</f>
        <v>4.2492401103033605E-6</v>
      </c>
      <c r="BD114" s="24">
        <f>移輸入係数!$D114*投入係数表!BD112</f>
        <v>8.7896112132013469E-7</v>
      </c>
      <c r="BE114" s="24">
        <f>移輸入係数!$D114*投入係数表!BE112</f>
        <v>0</v>
      </c>
      <c r="BF114" s="24">
        <f>移輸入係数!$D114*投入係数表!BF112</f>
        <v>0</v>
      </c>
      <c r="BG114" s="24">
        <f>移輸入係数!$D114*投入係数表!BG112</f>
        <v>1.8111436385948232E-6</v>
      </c>
      <c r="BH114" s="24">
        <f>移輸入係数!$D114*投入係数表!BH112</f>
        <v>6.3308555429209289E-7</v>
      </c>
      <c r="BI114" s="24">
        <f>移輸入係数!$D114*投入係数表!BI112</f>
        <v>0</v>
      </c>
      <c r="BJ114" s="24">
        <f>移輸入係数!$D114*投入係数表!BJ112</f>
        <v>2.8353290512150116E-7</v>
      </c>
      <c r="BK114" s="24">
        <f>移輸入係数!$D114*投入係数表!BK112</f>
        <v>2.3673933559491924E-6</v>
      </c>
      <c r="BL114" s="24">
        <f>移輸入係数!$D114*投入係数表!BL112</f>
        <v>1.666159024488953E-6</v>
      </c>
      <c r="BM114" s="24">
        <f>移輸入係数!$D114*投入係数表!BM112</f>
        <v>3.67493949261992E-6</v>
      </c>
      <c r="BN114" s="24">
        <f>移輸入係数!$D114*投入係数表!BN112</f>
        <v>1.9625993380221804E-6</v>
      </c>
      <c r="BO114" s="24">
        <f>移輸入係数!$D114*投入係数表!BO112</f>
        <v>7.1299016033434466E-6</v>
      </c>
      <c r="BP114" s="24">
        <f>移輸入係数!$D114*投入係数表!BP112</f>
        <v>7.8397944356609264E-6</v>
      </c>
      <c r="BQ114" s="24">
        <f>移輸入係数!$D114*投入係数表!BQ112</f>
        <v>8.4887313705762725E-7</v>
      </c>
      <c r="BR114" s="24">
        <f>移輸入係数!$D114*投入係数表!BR112</f>
        <v>1.6371684469971268E-6</v>
      </c>
      <c r="BS114" s="24">
        <f>移輸入係数!$D114*投入係数表!BS112</f>
        <v>5.563202789033198E-6</v>
      </c>
      <c r="BT114" s="24">
        <f>移輸入係数!$D114*投入係数表!BT112</f>
        <v>0</v>
      </c>
      <c r="BU114" s="24">
        <f>移輸入係数!$D114*投入係数表!BU112</f>
        <v>8.7831697623076325E-6</v>
      </c>
      <c r="BV114" s="24">
        <f>移輸入係数!$D114*投入係数表!BV112</f>
        <v>3.4296612588905639E-6</v>
      </c>
      <c r="BW114" s="24">
        <f>移輸入係数!$D114*投入係数表!BW112</f>
        <v>2.436359574411524E-5</v>
      </c>
      <c r="BX114" s="24">
        <f>移輸入係数!$D114*投入係数表!BX112</f>
        <v>1.4174701312045634E-5</v>
      </c>
      <c r="BY114" s="24">
        <f>移輸入係数!$D114*投入係数表!BY112</f>
        <v>6.5921938462810812E-6</v>
      </c>
      <c r="BZ114" s="24">
        <f>移輸入係数!$D114*投入係数表!BZ112</f>
        <v>3.5718479462602084E-6</v>
      </c>
      <c r="CA114" s="24">
        <f>移輸入係数!$D114*投入係数表!CA112</f>
        <v>8.6593347225594667E-6</v>
      </c>
      <c r="CB114" s="24">
        <f>移輸入係数!$D114*投入係数表!CB112</f>
        <v>0</v>
      </c>
      <c r="CC114" s="24">
        <f>移輸入係数!$D114*投入係数表!CC112</f>
        <v>0</v>
      </c>
      <c r="CD114" s="24">
        <f>移輸入係数!$D114*投入係数表!CD112</f>
        <v>0</v>
      </c>
      <c r="CE114" s="24">
        <f>移輸入係数!$D114*投入係数表!CE112</f>
        <v>3.7559456579170231E-6</v>
      </c>
      <c r="CF114" s="24">
        <f>移輸入係数!$D114*投入係数表!CF112</f>
        <v>3.5012321018054075E-6</v>
      </c>
      <c r="CG114" s="24">
        <f>移輸入係数!$D114*投入係数表!CG112</f>
        <v>7.2915506351273586E-6</v>
      </c>
      <c r="CH114" s="24">
        <f>移輸入係数!$D114*投入係数表!CH112</f>
        <v>4.969770816045657E-6</v>
      </c>
      <c r="CI114" s="24">
        <f>移輸入係数!$D114*投入係数表!CI112</f>
        <v>5.962831811578467E-6</v>
      </c>
      <c r="CJ114" s="24">
        <f>移輸入係数!$D114*投入係数表!CJ112</f>
        <v>1.6395084404058383E-5</v>
      </c>
      <c r="CK114" s="24">
        <f>移輸入係数!$D114*投入係数表!CK112</f>
        <v>1.4182215730664422E-5</v>
      </c>
      <c r="CL114" s="24">
        <f>移輸入係数!$D114*投入係数表!CL112</f>
        <v>1.4462405890089758E-6</v>
      </c>
      <c r="CM114" s="24">
        <f>移輸入係数!$D114*投入係数表!CM112</f>
        <v>4.4517518731347686E-5</v>
      </c>
      <c r="CN114" s="24">
        <f>移輸入係数!$D114*投入係数表!CN112</f>
        <v>5.0523836126239003E-6</v>
      </c>
      <c r="CO114" s="24">
        <f>移輸入係数!$D114*投入係数表!CO112</f>
        <v>5.7288696975016226E-5</v>
      </c>
      <c r="CP114" s="24">
        <f>移輸入係数!$D114*投入係数表!CP112</f>
        <v>4.4390379245560994E-5</v>
      </c>
      <c r="CQ114" s="24">
        <f>移輸入係数!$D114*投入係数表!CQ112</f>
        <v>4.0050437364058609E-6</v>
      </c>
      <c r="CR114" s="24">
        <f>移輸入係数!$D114*投入係数表!CR112</f>
        <v>3.6916534478282148E-6</v>
      </c>
      <c r="CS114" s="24">
        <f>移輸入係数!$D114*投入係数表!CS112</f>
        <v>2.7188288033758248E-6</v>
      </c>
      <c r="CT114" s="24">
        <f>移輸入係数!$D114*投入係数表!CT112</f>
        <v>3.8070650558989733E-6</v>
      </c>
      <c r="CU114" s="24">
        <f>移輸入係数!$D114*投入係数表!CU112</f>
        <v>3.4816621864943126E-5</v>
      </c>
      <c r="CV114" s="24">
        <f>移輸入係数!$D114*投入係数表!CV112</f>
        <v>1.4686169503241485E-5</v>
      </c>
      <c r="CW114" s="24">
        <f>移輸入係数!$D114*投入係数表!CW112</f>
        <v>2.2788013625007399E-5</v>
      </c>
      <c r="CX114" s="24">
        <f>移輸入係数!$D114*投入係数表!CX112</f>
        <v>7.9928628074213841E-6</v>
      </c>
      <c r="CY114" s="24">
        <f>移輸入係数!$D114*投入係数表!CY112</f>
        <v>1.2681167907550066E-5</v>
      </c>
      <c r="CZ114" s="24">
        <f>移輸入係数!$D114*投入係数表!CZ112</f>
        <v>3.5405665465531771E-5</v>
      </c>
      <c r="DA114" s="24">
        <f>移輸入係数!$D114*投入係数表!DA112</f>
        <v>7.3782344449446365E-6</v>
      </c>
      <c r="DB114" s="24">
        <f>移輸入係数!$D114*投入係数表!DB112</f>
        <v>2.3048615567125173E-5</v>
      </c>
      <c r="DC114" s="24">
        <f>移輸入係数!$D114*投入係数表!DC112</f>
        <v>3.5943488603990334E-5</v>
      </c>
      <c r="DD114" s="24">
        <f>移輸入係数!$D114*投入係数表!DD112</f>
        <v>1.9864452673742252E-5</v>
      </c>
      <c r="DE114" s="24">
        <f>移輸入係数!$D114*投入係数表!DE112</f>
        <v>6.0494730912616612E-5</v>
      </c>
      <c r="DF114" s="24">
        <f>移輸入係数!$D114*投入係数表!DF112</f>
        <v>0</v>
      </c>
      <c r="DG114" s="27">
        <f>移輸入係数!$D114*投入係数表!DG112</f>
        <v>1.2071503959706909E-5</v>
      </c>
    </row>
    <row r="115" spans="2:111" x14ac:dyDescent="0.15">
      <c r="B115" s="36" t="s">
        <v>105</v>
      </c>
      <c r="C115" s="36" t="s">
        <v>220</v>
      </c>
      <c r="D115" s="23">
        <f>移輸入係数!$D116*投入係数表!D113</f>
        <v>3.9045694927277808E-5</v>
      </c>
      <c r="E115" s="24">
        <f>移輸入係数!$D116*投入係数表!E113</f>
        <v>3.5216021730029149E-5</v>
      </c>
      <c r="F115" s="24">
        <f>移輸入係数!$D116*投入係数表!F113</f>
        <v>1.5571489970208087E-4</v>
      </c>
      <c r="G115" s="24">
        <f>移輸入係数!$D116*投入係数表!G113</f>
        <v>6.887322015220297E-4</v>
      </c>
      <c r="H115" s="24">
        <f>移輸入係数!$D116*投入係数表!H113</f>
        <v>0</v>
      </c>
      <c r="I115" s="24">
        <f>移輸入係数!$D116*投入係数表!I113</f>
        <v>0</v>
      </c>
      <c r="J115" s="24">
        <f>移輸入係数!$D116*投入係数表!J113</f>
        <v>0</v>
      </c>
      <c r="K115" s="24">
        <f>移輸入係数!$D116*投入係数表!K113</f>
        <v>1.3774695866636724E-4</v>
      </c>
      <c r="L115" s="24">
        <f>移輸入係数!$D116*投入係数表!L113</f>
        <v>7.1548890338631976E-5</v>
      </c>
      <c r="M115" s="24">
        <f>移輸入係数!$D116*投入係数表!M113</f>
        <v>0</v>
      </c>
      <c r="N115" s="24">
        <f>移輸入係数!$D116*投入係数表!N113</f>
        <v>0</v>
      </c>
      <c r="O115" s="24">
        <f>移輸入係数!$D116*投入係数表!O113</f>
        <v>1.7597172562056637E-4</v>
      </c>
      <c r="P115" s="24">
        <f>移輸入係数!$D116*投入係数表!P113</f>
        <v>2.1005667472715609E-4</v>
      </c>
      <c r="Q115" s="24">
        <f>移輸入係数!$D116*投入係数表!Q113</f>
        <v>2.0329781083010945E-4</v>
      </c>
      <c r="R115" s="24">
        <f>移輸入係数!$D116*投入係数表!R113</f>
        <v>1.7637628307772221E-4</v>
      </c>
      <c r="S115" s="24">
        <f>移輸入係数!$D116*投入係数表!S113</f>
        <v>4.7222306340064592E-5</v>
      </c>
      <c r="T115" s="24">
        <f>移輸入係数!$D116*投入係数表!T113</f>
        <v>8.7241969106124817E-5</v>
      </c>
      <c r="U115" s="24">
        <f>移輸入係数!$D116*投入係数表!U113</f>
        <v>1.5035080656527837E-4</v>
      </c>
      <c r="V115" s="24">
        <f>移輸入係数!$D116*投入係数表!V113</f>
        <v>1.6252217594262729E-4</v>
      </c>
      <c r="W115" s="24">
        <f>移輸入係数!$D116*投入係数表!W113</f>
        <v>6.4978295295512638E-5</v>
      </c>
      <c r="X115" s="24">
        <f>移輸入係数!$D116*投入係数表!X113</f>
        <v>0</v>
      </c>
      <c r="Y115" s="24">
        <f>移輸入係数!$D116*投入係数表!Y113</f>
        <v>1.7536722703760639E-5</v>
      </c>
      <c r="Z115" s="24">
        <f>移輸入係数!$D116*投入係数表!Z113</f>
        <v>1.5824517001354027E-4</v>
      </c>
      <c r="AA115" s="24">
        <f>移輸入係数!$D116*投入係数表!AA113</f>
        <v>9.2496591058469912E-5</v>
      </c>
      <c r="AB115" s="24">
        <f>移輸入係数!$D116*投入係数表!AB113</f>
        <v>1.4543113820890923E-4</v>
      </c>
      <c r="AC115" s="24">
        <f>移輸入係数!$D116*投入係数表!AC113</f>
        <v>1.5573315108149665E-4</v>
      </c>
      <c r="AD115" s="24">
        <f>移輸入係数!$D116*投入係数表!AD113</f>
        <v>0</v>
      </c>
      <c r="AE115" s="24">
        <f>移輸入係数!$D116*投入係数表!AE113</f>
        <v>3.5674495046688875E-5</v>
      </c>
      <c r="AF115" s="24">
        <f>移輸入係数!$D116*投入係数表!AF113</f>
        <v>2.1712148045114313E-5</v>
      </c>
      <c r="AG115" s="24">
        <f>移輸入係数!$D116*投入係数表!AG113</f>
        <v>5.9792430129948517E-5</v>
      </c>
      <c r="AH115" s="24">
        <f>移輸入係数!$D116*投入係数表!AH113</f>
        <v>2.5373110688677795E-4</v>
      </c>
      <c r="AI115" s="24">
        <f>移輸入係数!$D116*投入係数表!AI113</f>
        <v>3.5924546311340267E-4</v>
      </c>
      <c r="AJ115" s="24">
        <f>移輸入係数!$D116*投入係数表!AJ113</f>
        <v>8.2837619367894029E-5</v>
      </c>
      <c r="AK115" s="24">
        <f>移輸入係数!$D116*投入係数表!AK113</f>
        <v>2.282118433133773E-4</v>
      </c>
      <c r="AL115" s="24">
        <f>移輸入係数!$D116*投入係数表!AL113</f>
        <v>1.4124054314782044E-4</v>
      </c>
      <c r="AM115" s="24">
        <f>移輸入係数!$D116*投入係数表!AM113</f>
        <v>0</v>
      </c>
      <c r="AN115" s="24">
        <f>移輸入係数!$D116*投入係数表!AN113</f>
        <v>0</v>
      </c>
      <c r="AO115" s="24">
        <f>移輸入係数!$D116*投入係数表!AO113</f>
        <v>2.9819627705198065E-5</v>
      </c>
      <c r="AP115" s="24">
        <f>移輸入係数!$D116*投入係数表!AP113</f>
        <v>1.0111345573964179E-4</v>
      </c>
      <c r="AQ115" s="24">
        <f>移輸入係数!$D116*投入係数表!AQ113</f>
        <v>5.7906033691108942E-5</v>
      </c>
      <c r="AR115" s="24">
        <f>移輸入係数!$D116*投入係数表!AR113</f>
        <v>6.4877665515782168E-5</v>
      </c>
      <c r="AS115" s="24">
        <f>移輸入係数!$D116*投入係数表!AS113</f>
        <v>1.3215895543325335E-4</v>
      </c>
      <c r="AT115" s="24">
        <f>移輸入係数!$D116*投入係数表!AT113</f>
        <v>5.3469926561770423E-5</v>
      </c>
      <c r="AU115" s="24">
        <f>移輸入係数!$D116*投入係数表!AU113</f>
        <v>1.0743414613571686E-4</v>
      </c>
      <c r="AV115" s="24">
        <f>移輸入係数!$D116*投入係数表!AV113</f>
        <v>1.6335681894974721E-4</v>
      </c>
      <c r="AW115" s="24">
        <f>移輸入係数!$D116*投入係数表!AW113</f>
        <v>1.159517200488856E-4</v>
      </c>
      <c r="AX115" s="24">
        <f>移輸入係数!$D116*投入係数表!AX113</f>
        <v>0</v>
      </c>
      <c r="AY115" s="24">
        <f>移輸入係数!$D116*投入係数表!AY113</f>
        <v>1.2043024513832832E-4</v>
      </c>
      <c r="AZ115" s="24">
        <f>移輸入係数!$D116*投入係数表!AZ113</f>
        <v>2.09338197931046E-4</v>
      </c>
      <c r="BA115" s="24">
        <f>移輸入係数!$D116*投入係数表!BA113</f>
        <v>9.8388180828087076E-5</v>
      </c>
      <c r="BB115" s="24">
        <f>移輸入係数!$D116*投入係数表!BB113</f>
        <v>9.9714357000571386E-5</v>
      </c>
      <c r="BC115" s="24">
        <f>移輸入係数!$D116*投入係数表!BC113</f>
        <v>1.266937770494677E-4</v>
      </c>
      <c r="BD115" s="24">
        <f>移輸入係数!$D116*投入係数表!BD113</f>
        <v>2.0135560852207438E-4</v>
      </c>
      <c r="BE115" s="24">
        <f>移輸入係数!$D116*投入係数表!BE113</f>
        <v>3.6020468325667518E-4</v>
      </c>
      <c r="BF115" s="24">
        <f>移輸入係数!$D116*投入係数表!BF113</f>
        <v>0</v>
      </c>
      <c r="BG115" s="24">
        <f>移輸入係数!$D116*投入係数表!BG113</f>
        <v>2.0299367815013961E-5</v>
      </c>
      <c r="BH115" s="24">
        <f>移輸入係数!$D116*投入係数表!BH113</f>
        <v>4.5167952163541022E-5</v>
      </c>
      <c r="BI115" s="24">
        <f>移輸入係数!$D116*投入係数表!BI113</f>
        <v>1.1774207394013395E-4</v>
      </c>
      <c r="BJ115" s="24">
        <f>移輸入係数!$D116*投入係数表!BJ113</f>
        <v>1.7114630999848752E-4</v>
      </c>
      <c r="BK115" s="24">
        <f>移輸入係数!$D116*投入係数表!BK113</f>
        <v>2.2963021975422353E-4</v>
      </c>
      <c r="BL115" s="24">
        <f>移輸入係数!$D116*投入係数表!BL113</f>
        <v>3.734874932685837E-5</v>
      </c>
      <c r="BM115" s="24">
        <f>移輸入係数!$D116*投入係数表!BM113</f>
        <v>1.0156747820447721E-4</v>
      </c>
      <c r="BN115" s="24">
        <f>移輸入係数!$D116*投入係数表!BN113</f>
        <v>4.399377828135672E-6</v>
      </c>
      <c r="BO115" s="24">
        <f>移輸入係数!$D116*投入係数表!BO113</f>
        <v>3.9509509061233657E-4</v>
      </c>
      <c r="BP115" s="24">
        <f>移輸入係数!$D116*投入係数表!BP113</f>
        <v>5.4925596249032969E-5</v>
      </c>
      <c r="BQ115" s="24">
        <f>移輸入係数!$D116*投入係数表!BQ113</f>
        <v>7.9233625145066557E-6</v>
      </c>
      <c r="BR115" s="24">
        <f>移輸入係数!$D116*投入係数表!BR113</f>
        <v>3.1575352255386015E-5</v>
      </c>
      <c r="BS115" s="24">
        <f>移輸入係数!$D116*投入係数表!BS113</f>
        <v>1.6646950174605075E-4</v>
      </c>
      <c r="BT115" s="24">
        <f>移輸入係数!$D116*投入係数表!BT113</f>
        <v>4.9133059022410082E-4</v>
      </c>
      <c r="BU115" s="24">
        <f>移輸入係数!$D116*投入係数表!BU113</f>
        <v>3.3703351309458921E-4</v>
      </c>
      <c r="BV115" s="24">
        <f>移輸入係数!$D116*投入係数表!BV113</f>
        <v>5.1341610092629449E-4</v>
      </c>
      <c r="BW115" s="24">
        <f>移輸入係数!$D116*投入係数表!BW113</f>
        <v>2.0500075220864091E-4</v>
      </c>
      <c r="BX115" s="24">
        <f>移輸入係数!$D116*投入係数表!BX113</f>
        <v>8.4578592526930057E-5</v>
      </c>
      <c r="BY115" s="24">
        <f>移輸入係数!$D116*投入係数表!BY113</f>
        <v>0</v>
      </c>
      <c r="BZ115" s="24">
        <f>移輸入係数!$D116*投入係数表!BZ113</f>
        <v>5.0587672209147347E-4</v>
      </c>
      <c r="CA115" s="24">
        <f>移輸入係数!$D116*投入係数表!CA113</f>
        <v>3.2776837384170589E-4</v>
      </c>
      <c r="CB115" s="24">
        <f>移輸入係数!$D116*投入係数表!CB113</f>
        <v>1.5633358424084988E-4</v>
      </c>
      <c r="CC115" s="24">
        <f>移輸入係数!$D116*投入係数表!CC113</f>
        <v>0</v>
      </c>
      <c r="CD115" s="24">
        <f>移輸入係数!$D116*投入係数表!CD113</f>
        <v>0</v>
      </c>
      <c r="CE115" s="24">
        <f>移輸入係数!$D116*投入係数表!CE113</f>
        <v>8.2088728645349489E-4</v>
      </c>
      <c r="CF115" s="24">
        <f>移輸入係数!$D116*投入係数表!CF113</f>
        <v>5.4378123164024303E-4</v>
      </c>
      <c r="CG115" s="24">
        <f>移輸入係数!$D116*投入係数表!CG113</f>
        <v>2.3710264264496504E-4</v>
      </c>
      <c r="CH115" s="24">
        <f>移輸入係数!$D116*投入係数表!CH113</f>
        <v>5.5701383148993721E-4</v>
      </c>
      <c r="CI115" s="24">
        <f>移輸入係数!$D116*投入係数表!CI113</f>
        <v>4.3540981063705384E-4</v>
      </c>
      <c r="CJ115" s="24">
        <f>移輸入係数!$D116*投入係数表!CJ113</f>
        <v>3.1872381795962286E-4</v>
      </c>
      <c r="CK115" s="24">
        <f>移輸入係数!$D116*投入係数表!CK113</f>
        <v>1.0701289155238614E-4</v>
      </c>
      <c r="CL115" s="24">
        <f>移輸入係数!$D116*投入係数表!CL113</f>
        <v>3.1000707668023161E-4</v>
      </c>
      <c r="CM115" s="24">
        <f>移輸入係数!$D116*投入係数表!CM113</f>
        <v>3.9299332014603404E-4</v>
      </c>
      <c r="CN115" s="24">
        <f>移輸入係数!$D116*投入係数表!CN113</f>
        <v>4.4682896034009534E-4</v>
      </c>
      <c r="CO115" s="24">
        <f>移輸入係数!$D116*投入係数表!CO113</f>
        <v>2.8725448152060678E-4</v>
      </c>
      <c r="CP115" s="24">
        <f>移輸入係数!$D116*投入係数表!CP113</f>
        <v>1.1890407322063092E-3</v>
      </c>
      <c r="CQ115" s="24">
        <f>移輸入係数!$D116*投入係数表!CQ113</f>
        <v>1.8336747362628674E-4</v>
      </c>
      <c r="CR115" s="24">
        <f>移輸入係数!$D116*投入係数表!CR113</f>
        <v>8.4390721029176097E-4</v>
      </c>
      <c r="CS115" s="24">
        <f>移輸入係数!$D116*投入係数表!CS113</f>
        <v>7.1281526719559919E-4</v>
      </c>
      <c r="CT115" s="24">
        <f>移輸入係数!$D116*投入係数表!CT113</f>
        <v>8.2291125168005262E-4</v>
      </c>
      <c r="CU115" s="24">
        <f>移輸入係数!$D116*投入係数表!CU113</f>
        <v>8.338801969759855E-4</v>
      </c>
      <c r="CV115" s="24">
        <f>移輸入係数!$D116*投入係数表!CV113</f>
        <v>2.8221060104477886E-4</v>
      </c>
      <c r="CW115" s="24">
        <f>移輸入係数!$D116*投入係数表!CW113</f>
        <v>1.8688458758811972E-4</v>
      </c>
      <c r="CX115" s="24">
        <f>移輸入係数!$D116*投入係数表!CX113</f>
        <v>1.9537404638121178E-4</v>
      </c>
      <c r="CY115" s="24">
        <f>移輸入係数!$D116*投入係数表!CY113</f>
        <v>3.1434824203400909E-4</v>
      </c>
      <c r="CZ115" s="24">
        <f>移輸入係数!$D116*投入係数表!CZ113</f>
        <v>5.2437994338557978E-4</v>
      </c>
      <c r="DA115" s="24">
        <f>移輸入係数!$D116*投入係数表!DA113</f>
        <v>1.1123451271306863E-4</v>
      </c>
      <c r="DB115" s="24">
        <f>移輸入係数!$D116*投入係数表!DB113</f>
        <v>6.5698663094983722E-4</v>
      </c>
      <c r="DC115" s="24">
        <f>移輸入係数!$D116*投入係数表!DC113</f>
        <v>3.5785852709297242E-4</v>
      </c>
      <c r="DD115" s="24">
        <f>移輸入係数!$D116*投入係数表!DD113</f>
        <v>5.0889497685382892E-4</v>
      </c>
      <c r="DE115" s="24">
        <f>移輸入係数!$D116*投入係数表!DE113</f>
        <v>5.1777431069421952E-4</v>
      </c>
      <c r="DF115" s="24">
        <f>移輸入係数!$D116*投入係数表!DF113</f>
        <v>0</v>
      </c>
      <c r="DG115" s="27">
        <f>移輸入係数!$D116*投入係数表!DG113</f>
        <v>1.0681411765560579E-5</v>
      </c>
    </row>
    <row r="116" spans="2:111" x14ac:dyDescent="0.15">
      <c r="B116" s="36" t="s">
        <v>106</v>
      </c>
      <c r="C116" s="36" t="s">
        <v>221</v>
      </c>
      <c r="D116" s="25">
        <f>移輸入係数!$D117*投入係数表!D114</f>
        <v>0</v>
      </c>
      <c r="E116" s="26">
        <f>移輸入係数!$D117*投入係数表!E114</f>
        <v>0</v>
      </c>
      <c r="F116" s="26">
        <f>移輸入係数!$D117*投入係数表!F114</f>
        <v>0</v>
      </c>
      <c r="G116" s="26">
        <f>移輸入係数!$D117*投入係数表!G114</f>
        <v>0</v>
      </c>
      <c r="H116" s="26">
        <f>移輸入係数!$D117*投入係数表!H114</f>
        <v>0</v>
      </c>
      <c r="I116" s="26">
        <f>移輸入係数!$D117*投入係数表!I114</f>
        <v>0</v>
      </c>
      <c r="J116" s="26">
        <f>移輸入係数!$D117*投入係数表!J114</f>
        <v>0</v>
      </c>
      <c r="K116" s="26">
        <f>移輸入係数!$D117*投入係数表!K114</f>
        <v>0</v>
      </c>
      <c r="L116" s="26">
        <f>移輸入係数!$D117*投入係数表!L114</f>
        <v>0</v>
      </c>
      <c r="M116" s="26">
        <f>移輸入係数!$D117*投入係数表!M114</f>
        <v>0</v>
      </c>
      <c r="N116" s="26">
        <f>移輸入係数!$D117*投入係数表!N114</f>
        <v>0</v>
      </c>
      <c r="O116" s="26">
        <f>移輸入係数!$D117*投入係数表!O114</f>
        <v>0</v>
      </c>
      <c r="P116" s="26">
        <f>移輸入係数!$D117*投入係数表!P114</f>
        <v>0</v>
      </c>
      <c r="Q116" s="26">
        <f>移輸入係数!$D117*投入係数表!Q114</f>
        <v>0</v>
      </c>
      <c r="R116" s="26">
        <f>移輸入係数!$D117*投入係数表!R114</f>
        <v>0</v>
      </c>
      <c r="S116" s="26">
        <f>移輸入係数!$D117*投入係数表!S114</f>
        <v>0</v>
      </c>
      <c r="T116" s="26">
        <f>移輸入係数!$D117*投入係数表!T114</f>
        <v>0</v>
      </c>
      <c r="U116" s="26">
        <f>移輸入係数!$D117*投入係数表!U114</f>
        <v>0</v>
      </c>
      <c r="V116" s="26">
        <f>移輸入係数!$D117*投入係数表!V114</f>
        <v>0</v>
      </c>
      <c r="W116" s="26">
        <f>移輸入係数!$D117*投入係数表!W114</f>
        <v>0</v>
      </c>
      <c r="X116" s="26">
        <f>移輸入係数!$D117*投入係数表!X114</f>
        <v>0</v>
      </c>
      <c r="Y116" s="26">
        <f>移輸入係数!$D117*投入係数表!Y114</f>
        <v>0</v>
      </c>
      <c r="Z116" s="26">
        <f>移輸入係数!$D117*投入係数表!Z114</f>
        <v>0</v>
      </c>
      <c r="AA116" s="26">
        <f>移輸入係数!$D117*投入係数表!AA114</f>
        <v>0</v>
      </c>
      <c r="AB116" s="26">
        <f>移輸入係数!$D117*投入係数表!AB114</f>
        <v>0</v>
      </c>
      <c r="AC116" s="26">
        <f>移輸入係数!$D117*投入係数表!AC114</f>
        <v>0</v>
      </c>
      <c r="AD116" s="26">
        <f>移輸入係数!$D117*投入係数表!AD114</f>
        <v>0</v>
      </c>
      <c r="AE116" s="26">
        <f>移輸入係数!$D117*投入係数表!AE114</f>
        <v>0</v>
      </c>
      <c r="AF116" s="26">
        <f>移輸入係数!$D117*投入係数表!AF114</f>
        <v>0</v>
      </c>
      <c r="AG116" s="26">
        <f>移輸入係数!$D117*投入係数表!AG114</f>
        <v>0</v>
      </c>
      <c r="AH116" s="26">
        <f>移輸入係数!$D117*投入係数表!AH114</f>
        <v>0</v>
      </c>
      <c r="AI116" s="26">
        <f>移輸入係数!$D117*投入係数表!AI114</f>
        <v>0</v>
      </c>
      <c r="AJ116" s="26">
        <f>移輸入係数!$D117*投入係数表!AJ114</f>
        <v>0</v>
      </c>
      <c r="AK116" s="26">
        <f>移輸入係数!$D117*投入係数表!AK114</f>
        <v>0</v>
      </c>
      <c r="AL116" s="26">
        <f>移輸入係数!$D117*投入係数表!AL114</f>
        <v>0</v>
      </c>
      <c r="AM116" s="26">
        <f>移輸入係数!$D117*投入係数表!AM114</f>
        <v>0</v>
      </c>
      <c r="AN116" s="26">
        <f>移輸入係数!$D117*投入係数表!AN114</f>
        <v>0</v>
      </c>
      <c r="AO116" s="26">
        <f>移輸入係数!$D117*投入係数表!AO114</f>
        <v>0</v>
      </c>
      <c r="AP116" s="26">
        <f>移輸入係数!$D117*投入係数表!AP114</f>
        <v>0</v>
      </c>
      <c r="AQ116" s="26">
        <f>移輸入係数!$D117*投入係数表!AQ114</f>
        <v>0</v>
      </c>
      <c r="AR116" s="26">
        <f>移輸入係数!$D117*投入係数表!AR114</f>
        <v>0</v>
      </c>
      <c r="AS116" s="26">
        <f>移輸入係数!$D117*投入係数表!AS114</f>
        <v>0</v>
      </c>
      <c r="AT116" s="26">
        <f>移輸入係数!$D117*投入係数表!AT114</f>
        <v>0</v>
      </c>
      <c r="AU116" s="26">
        <f>移輸入係数!$D117*投入係数表!AU114</f>
        <v>0</v>
      </c>
      <c r="AV116" s="26">
        <f>移輸入係数!$D117*投入係数表!AV114</f>
        <v>0</v>
      </c>
      <c r="AW116" s="26">
        <f>移輸入係数!$D117*投入係数表!AW114</f>
        <v>0</v>
      </c>
      <c r="AX116" s="26">
        <f>移輸入係数!$D117*投入係数表!AX114</f>
        <v>0</v>
      </c>
      <c r="AY116" s="26">
        <f>移輸入係数!$D117*投入係数表!AY114</f>
        <v>0</v>
      </c>
      <c r="AZ116" s="26">
        <f>移輸入係数!$D117*投入係数表!AZ114</f>
        <v>0</v>
      </c>
      <c r="BA116" s="26">
        <f>移輸入係数!$D117*投入係数表!BA114</f>
        <v>0</v>
      </c>
      <c r="BB116" s="26">
        <f>移輸入係数!$D117*投入係数表!BB114</f>
        <v>0</v>
      </c>
      <c r="BC116" s="26">
        <f>移輸入係数!$D117*投入係数表!BC114</f>
        <v>0</v>
      </c>
      <c r="BD116" s="26">
        <f>移輸入係数!$D117*投入係数表!BD114</f>
        <v>0</v>
      </c>
      <c r="BE116" s="26">
        <f>移輸入係数!$D117*投入係数表!BE114</f>
        <v>0</v>
      </c>
      <c r="BF116" s="26">
        <f>移輸入係数!$D117*投入係数表!BF114</f>
        <v>0</v>
      </c>
      <c r="BG116" s="26">
        <f>移輸入係数!$D117*投入係数表!BG114</f>
        <v>0</v>
      </c>
      <c r="BH116" s="26">
        <f>移輸入係数!$D117*投入係数表!BH114</f>
        <v>0</v>
      </c>
      <c r="BI116" s="26">
        <f>移輸入係数!$D117*投入係数表!BI114</f>
        <v>0</v>
      </c>
      <c r="BJ116" s="26">
        <f>移輸入係数!$D117*投入係数表!BJ114</f>
        <v>0</v>
      </c>
      <c r="BK116" s="26">
        <f>移輸入係数!$D117*投入係数表!BK114</f>
        <v>0</v>
      </c>
      <c r="BL116" s="26">
        <f>移輸入係数!$D117*投入係数表!BL114</f>
        <v>0</v>
      </c>
      <c r="BM116" s="26">
        <f>移輸入係数!$D117*投入係数表!BM114</f>
        <v>0</v>
      </c>
      <c r="BN116" s="26">
        <f>移輸入係数!$D117*投入係数表!BN114</f>
        <v>0</v>
      </c>
      <c r="BO116" s="26">
        <f>移輸入係数!$D117*投入係数表!BO114</f>
        <v>0</v>
      </c>
      <c r="BP116" s="26">
        <f>移輸入係数!$D117*投入係数表!BP114</f>
        <v>0</v>
      </c>
      <c r="BQ116" s="26">
        <f>移輸入係数!$D117*投入係数表!BQ114</f>
        <v>0</v>
      </c>
      <c r="BR116" s="26">
        <f>移輸入係数!$D117*投入係数表!BR114</f>
        <v>0</v>
      </c>
      <c r="BS116" s="26">
        <f>移輸入係数!$D117*投入係数表!BS114</f>
        <v>0</v>
      </c>
      <c r="BT116" s="26">
        <f>移輸入係数!$D117*投入係数表!BT114</f>
        <v>0</v>
      </c>
      <c r="BU116" s="26">
        <f>移輸入係数!$D117*投入係数表!BU114</f>
        <v>0</v>
      </c>
      <c r="BV116" s="26">
        <f>移輸入係数!$D117*投入係数表!BV114</f>
        <v>0</v>
      </c>
      <c r="BW116" s="26">
        <f>移輸入係数!$D117*投入係数表!BW114</f>
        <v>0</v>
      </c>
      <c r="BX116" s="26">
        <f>移輸入係数!$D117*投入係数表!BX114</f>
        <v>0</v>
      </c>
      <c r="BY116" s="26">
        <f>移輸入係数!$D117*投入係数表!BY114</f>
        <v>0</v>
      </c>
      <c r="BZ116" s="26">
        <f>移輸入係数!$D117*投入係数表!BZ114</f>
        <v>0</v>
      </c>
      <c r="CA116" s="26">
        <f>移輸入係数!$D117*投入係数表!CA114</f>
        <v>0</v>
      </c>
      <c r="CB116" s="26">
        <f>移輸入係数!$D117*投入係数表!CB114</f>
        <v>0</v>
      </c>
      <c r="CC116" s="26">
        <f>移輸入係数!$D117*投入係数表!CC114</f>
        <v>0</v>
      </c>
      <c r="CD116" s="26">
        <f>移輸入係数!$D117*投入係数表!CD114</f>
        <v>0</v>
      </c>
      <c r="CE116" s="26">
        <f>移輸入係数!$D117*投入係数表!CE114</f>
        <v>0</v>
      </c>
      <c r="CF116" s="26">
        <f>移輸入係数!$D117*投入係数表!CF114</f>
        <v>0</v>
      </c>
      <c r="CG116" s="26">
        <f>移輸入係数!$D117*投入係数表!CG114</f>
        <v>0</v>
      </c>
      <c r="CH116" s="26">
        <f>移輸入係数!$D117*投入係数表!CH114</f>
        <v>0</v>
      </c>
      <c r="CI116" s="26">
        <f>移輸入係数!$D117*投入係数表!CI114</f>
        <v>0</v>
      </c>
      <c r="CJ116" s="26">
        <f>移輸入係数!$D117*投入係数表!CJ114</f>
        <v>0</v>
      </c>
      <c r="CK116" s="26">
        <f>移輸入係数!$D117*投入係数表!CK114</f>
        <v>0</v>
      </c>
      <c r="CL116" s="26">
        <f>移輸入係数!$D117*投入係数表!CL114</f>
        <v>0</v>
      </c>
      <c r="CM116" s="26">
        <f>移輸入係数!$D117*投入係数表!CM114</f>
        <v>0</v>
      </c>
      <c r="CN116" s="26">
        <f>移輸入係数!$D117*投入係数表!CN114</f>
        <v>0</v>
      </c>
      <c r="CO116" s="26">
        <f>移輸入係数!$D117*投入係数表!CO114</f>
        <v>0</v>
      </c>
      <c r="CP116" s="26">
        <f>移輸入係数!$D117*投入係数表!CP114</f>
        <v>0</v>
      </c>
      <c r="CQ116" s="26">
        <f>移輸入係数!$D117*投入係数表!CQ114</f>
        <v>0</v>
      </c>
      <c r="CR116" s="26">
        <f>移輸入係数!$D117*投入係数表!CR114</f>
        <v>0</v>
      </c>
      <c r="CS116" s="26">
        <f>移輸入係数!$D117*投入係数表!CS114</f>
        <v>0</v>
      </c>
      <c r="CT116" s="26">
        <f>移輸入係数!$D117*投入係数表!CT114</f>
        <v>0</v>
      </c>
      <c r="CU116" s="26">
        <f>移輸入係数!$D117*投入係数表!CU114</f>
        <v>0</v>
      </c>
      <c r="CV116" s="26">
        <f>移輸入係数!$D117*投入係数表!CV114</f>
        <v>0</v>
      </c>
      <c r="CW116" s="26">
        <f>移輸入係数!$D117*投入係数表!CW114</f>
        <v>0</v>
      </c>
      <c r="CX116" s="26">
        <f>移輸入係数!$D117*投入係数表!CX114</f>
        <v>0</v>
      </c>
      <c r="CY116" s="26">
        <f>移輸入係数!$D117*投入係数表!CY114</f>
        <v>0</v>
      </c>
      <c r="CZ116" s="26">
        <f>移輸入係数!$D117*投入係数表!CZ114</f>
        <v>0</v>
      </c>
      <c r="DA116" s="26">
        <f>移輸入係数!$D117*投入係数表!DA114</f>
        <v>0</v>
      </c>
      <c r="DB116" s="26">
        <f>移輸入係数!$D117*投入係数表!DB114</f>
        <v>0</v>
      </c>
      <c r="DC116" s="26">
        <f>移輸入係数!$D117*投入係数表!DC114</f>
        <v>0</v>
      </c>
      <c r="DD116" s="26">
        <f>移輸入係数!$D117*投入係数表!DD114</f>
        <v>0</v>
      </c>
      <c r="DE116" s="26">
        <f>移輸入係数!$D117*投入係数表!DE114</f>
        <v>0</v>
      </c>
      <c r="DF116" s="26">
        <f>移輸入係数!$D117*投入係数表!DF114</f>
        <v>0</v>
      </c>
      <c r="DG116" s="28">
        <f>移輸入係数!$D117*投入係数表!DG114</f>
        <v>0</v>
      </c>
    </row>
  </sheetData>
  <phoneticPr fontId="2"/>
  <pageMargins left="0.7" right="0.7" top="0.75" bottom="0.75" header="0.3" footer="0.3"/>
  <ignoredErrors>
    <ignoredError sqref="B9:B116 D7:DG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2:EH124"/>
  <sheetViews>
    <sheetView zoomScale="85" zoomScaleNormal="85" workbookViewId="0"/>
  </sheetViews>
  <sheetFormatPr defaultRowHeight="13.5" x14ac:dyDescent="0.15"/>
  <cols>
    <col min="1" max="1" width="3" customWidth="1"/>
    <col min="3" max="3" width="27.25" style="1" customWidth="1"/>
    <col min="4" max="132" width="9.625" customWidth="1"/>
    <col min="133" max="151" width="9" customWidth="1"/>
  </cols>
  <sheetData>
    <row r="2" spans="2:138" x14ac:dyDescent="0.15">
      <c r="B2" s="91" t="s">
        <v>290</v>
      </c>
    </row>
    <row r="3" spans="2:138" ht="13.5" customHeight="1" x14ac:dyDescent="0.15">
      <c r="B3" s="91" t="s">
        <v>292</v>
      </c>
      <c r="D3" s="61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</row>
    <row r="4" spans="2:138" s="63" customFormat="1" ht="13.5" customHeight="1" x14ac:dyDescent="0.15">
      <c r="C4" s="20"/>
      <c r="D4" s="100"/>
      <c r="E4" s="100"/>
      <c r="F4" s="100"/>
      <c r="G4" s="100"/>
      <c r="H4" s="100"/>
      <c r="I4" s="100"/>
    </row>
    <row r="5" spans="2:138" s="63" customFormat="1" x14ac:dyDescent="0.15">
      <c r="B5" s="93"/>
      <c r="C5" s="94"/>
      <c r="D5" s="95" t="s">
        <v>0</v>
      </c>
      <c r="E5" s="95" t="s">
        <v>1</v>
      </c>
      <c r="F5" s="95" t="s">
        <v>2</v>
      </c>
      <c r="G5" s="95" t="s">
        <v>3</v>
      </c>
      <c r="H5" s="95" t="s">
        <v>4</v>
      </c>
      <c r="I5" s="95" t="s">
        <v>5</v>
      </c>
      <c r="J5" s="95" t="s">
        <v>6</v>
      </c>
      <c r="K5" s="95" t="s">
        <v>7</v>
      </c>
      <c r="L5" s="95" t="s">
        <v>8</v>
      </c>
      <c r="M5" s="95" t="s">
        <v>9</v>
      </c>
      <c r="N5" s="95" t="s">
        <v>10</v>
      </c>
      <c r="O5" s="95" t="s">
        <v>11</v>
      </c>
      <c r="P5" s="95" t="s">
        <v>12</v>
      </c>
      <c r="Q5" s="95" t="s">
        <v>13</v>
      </c>
      <c r="R5" s="95" t="s">
        <v>14</v>
      </c>
      <c r="S5" s="95" t="s">
        <v>15</v>
      </c>
      <c r="T5" s="95" t="s">
        <v>16</v>
      </c>
      <c r="U5" s="95" t="s">
        <v>17</v>
      </c>
      <c r="V5" s="95" t="s">
        <v>18</v>
      </c>
      <c r="W5" s="95" t="s">
        <v>19</v>
      </c>
      <c r="X5" s="95" t="s">
        <v>20</v>
      </c>
      <c r="Y5" s="95" t="s">
        <v>21</v>
      </c>
      <c r="Z5" s="95" t="s">
        <v>21</v>
      </c>
      <c r="AA5" s="95" t="s">
        <v>22</v>
      </c>
      <c r="AB5" s="95" t="s">
        <v>23</v>
      </c>
      <c r="AC5" s="95" t="s">
        <v>24</v>
      </c>
      <c r="AD5" s="95" t="s">
        <v>25</v>
      </c>
      <c r="AE5" s="95" t="s">
        <v>26</v>
      </c>
      <c r="AF5" s="95" t="s">
        <v>27</v>
      </c>
      <c r="AG5" s="95" t="s">
        <v>28</v>
      </c>
      <c r="AH5" s="95" t="s">
        <v>29</v>
      </c>
      <c r="AI5" s="95" t="s">
        <v>30</v>
      </c>
      <c r="AJ5" s="95" t="s">
        <v>31</v>
      </c>
      <c r="AK5" s="95" t="s">
        <v>32</v>
      </c>
      <c r="AL5" s="95" t="s">
        <v>33</v>
      </c>
      <c r="AM5" s="95" t="s">
        <v>34</v>
      </c>
      <c r="AN5" s="95" t="s">
        <v>35</v>
      </c>
      <c r="AO5" s="95" t="s">
        <v>36</v>
      </c>
      <c r="AP5" s="95" t="s">
        <v>37</v>
      </c>
      <c r="AQ5" s="95" t="s">
        <v>38</v>
      </c>
      <c r="AR5" s="95" t="s">
        <v>39</v>
      </c>
      <c r="AS5" s="95" t="s">
        <v>40</v>
      </c>
      <c r="AT5" s="95" t="s">
        <v>41</v>
      </c>
      <c r="AU5" s="95" t="s">
        <v>42</v>
      </c>
      <c r="AV5" s="95" t="s">
        <v>43</v>
      </c>
      <c r="AW5" s="95" t="s">
        <v>44</v>
      </c>
      <c r="AX5" s="95" t="s">
        <v>45</v>
      </c>
      <c r="AY5" s="95" t="s">
        <v>46</v>
      </c>
      <c r="AZ5" s="95" t="s">
        <v>47</v>
      </c>
      <c r="BA5" s="95" t="s">
        <v>48</v>
      </c>
      <c r="BB5" s="95" t="s">
        <v>49</v>
      </c>
      <c r="BC5" s="95" t="s">
        <v>50</v>
      </c>
      <c r="BD5" s="95" t="s">
        <v>51</v>
      </c>
      <c r="BE5" s="95" t="s">
        <v>52</v>
      </c>
      <c r="BF5" s="95" t="s">
        <v>53</v>
      </c>
      <c r="BG5" s="95" t="s">
        <v>54</v>
      </c>
      <c r="BH5" s="95" t="s">
        <v>55</v>
      </c>
      <c r="BI5" s="95" t="s">
        <v>56</v>
      </c>
      <c r="BJ5" s="95" t="s">
        <v>57</v>
      </c>
      <c r="BK5" s="95" t="s">
        <v>58</v>
      </c>
      <c r="BL5" s="95" t="s">
        <v>59</v>
      </c>
      <c r="BM5" s="95" t="s">
        <v>60</v>
      </c>
      <c r="BN5" s="95" t="s">
        <v>61</v>
      </c>
      <c r="BO5" s="95" t="s">
        <v>62</v>
      </c>
      <c r="BP5" s="95" t="s">
        <v>63</v>
      </c>
      <c r="BQ5" s="95" t="s">
        <v>64</v>
      </c>
      <c r="BR5" s="95" t="s">
        <v>65</v>
      </c>
      <c r="BS5" s="95" t="s">
        <v>66</v>
      </c>
      <c r="BT5" s="95" t="s">
        <v>67</v>
      </c>
      <c r="BU5" s="95" t="s">
        <v>68</v>
      </c>
      <c r="BV5" s="95" t="s">
        <v>69</v>
      </c>
      <c r="BW5" s="95" t="s">
        <v>70</v>
      </c>
      <c r="BX5" s="95" t="s">
        <v>71</v>
      </c>
      <c r="BY5" s="95" t="s">
        <v>72</v>
      </c>
      <c r="BZ5" s="95" t="s">
        <v>73</v>
      </c>
      <c r="CA5" s="95" t="s">
        <v>74</v>
      </c>
      <c r="CB5" s="95" t="s">
        <v>75</v>
      </c>
      <c r="CC5" s="95" t="s">
        <v>76</v>
      </c>
      <c r="CD5" s="95" t="s">
        <v>77</v>
      </c>
      <c r="CE5" s="95" t="s">
        <v>78</v>
      </c>
      <c r="CF5" s="95" t="s">
        <v>79</v>
      </c>
      <c r="CG5" s="95" t="s">
        <v>80</v>
      </c>
      <c r="CH5" s="95" t="s">
        <v>81</v>
      </c>
      <c r="CI5" s="95" t="s">
        <v>82</v>
      </c>
      <c r="CJ5" s="95" t="s">
        <v>83</v>
      </c>
      <c r="CK5" s="95" t="s">
        <v>84</v>
      </c>
      <c r="CL5" s="95" t="s">
        <v>85</v>
      </c>
      <c r="CM5" s="95" t="s">
        <v>86</v>
      </c>
      <c r="CN5" s="95" t="s">
        <v>87</v>
      </c>
      <c r="CO5" s="95" t="s">
        <v>88</v>
      </c>
      <c r="CP5" s="95" t="s">
        <v>89</v>
      </c>
      <c r="CQ5" s="95" t="s">
        <v>90</v>
      </c>
      <c r="CR5" s="95" t="s">
        <v>91</v>
      </c>
      <c r="CS5" s="95" t="s">
        <v>92</v>
      </c>
      <c r="CT5" s="95" t="s">
        <v>93</v>
      </c>
      <c r="CU5" s="95" t="s">
        <v>94</v>
      </c>
      <c r="CV5" s="95" t="s">
        <v>95</v>
      </c>
      <c r="CW5" s="95" t="s">
        <v>96</v>
      </c>
      <c r="CX5" s="95" t="s">
        <v>97</v>
      </c>
      <c r="CY5" s="95" t="s">
        <v>98</v>
      </c>
      <c r="CZ5" s="95" t="s">
        <v>99</v>
      </c>
      <c r="DA5" s="95" t="s">
        <v>100</v>
      </c>
      <c r="DB5" s="95" t="s">
        <v>101</v>
      </c>
      <c r="DC5" s="95" t="s">
        <v>102</v>
      </c>
      <c r="DD5" s="95" t="s">
        <v>103</v>
      </c>
      <c r="DE5" s="95" t="s">
        <v>104</v>
      </c>
      <c r="DF5" s="95" t="s">
        <v>105</v>
      </c>
      <c r="DG5" s="95" t="s">
        <v>106</v>
      </c>
      <c r="DH5" s="96" t="s">
        <v>107</v>
      </c>
      <c r="DI5" s="96" t="s">
        <v>108</v>
      </c>
      <c r="DJ5" s="96" t="s">
        <v>109</v>
      </c>
      <c r="DK5" s="96" t="s">
        <v>110</v>
      </c>
      <c r="DL5" s="96" t="s">
        <v>111</v>
      </c>
      <c r="DM5" s="96" t="s">
        <v>112</v>
      </c>
      <c r="DN5" s="96" t="s">
        <v>113</v>
      </c>
      <c r="DO5" s="96" t="s">
        <v>114</v>
      </c>
      <c r="DP5" s="96">
        <v>771</v>
      </c>
      <c r="DQ5" s="96">
        <v>780</v>
      </c>
      <c r="DR5" s="96">
        <v>790</v>
      </c>
      <c r="DS5" s="96">
        <v>800</v>
      </c>
      <c r="DT5" s="96">
        <v>810</v>
      </c>
      <c r="DU5" s="96">
        <v>820</v>
      </c>
      <c r="DV5" s="96">
        <v>830</v>
      </c>
      <c r="DW5" s="96">
        <v>840</v>
      </c>
      <c r="DX5" s="96">
        <v>850</v>
      </c>
      <c r="DY5" s="96">
        <v>860</v>
      </c>
      <c r="DZ5" s="96">
        <v>870</v>
      </c>
      <c r="EA5" s="96">
        <v>880</v>
      </c>
      <c r="EB5" s="96">
        <v>970</v>
      </c>
    </row>
    <row r="6" spans="2:138" s="63" customFormat="1" ht="81" x14ac:dyDescent="0.15">
      <c r="B6" s="97"/>
      <c r="C6" s="80"/>
      <c r="D6" s="10" t="s">
        <v>115</v>
      </c>
      <c r="E6" s="10" t="s">
        <v>116</v>
      </c>
      <c r="F6" s="10" t="s">
        <v>117</v>
      </c>
      <c r="G6" s="10" t="s">
        <v>118</v>
      </c>
      <c r="H6" s="10" t="s">
        <v>119</v>
      </c>
      <c r="I6" s="10" t="s">
        <v>120</v>
      </c>
      <c r="J6" s="10" t="s">
        <v>121</v>
      </c>
      <c r="K6" s="10" t="s">
        <v>122</v>
      </c>
      <c r="L6" s="10" t="s">
        <v>123</v>
      </c>
      <c r="M6" s="10" t="s">
        <v>124</v>
      </c>
      <c r="N6" s="10" t="s">
        <v>125</v>
      </c>
      <c r="O6" s="10" t="s">
        <v>126</v>
      </c>
      <c r="P6" s="10" t="s">
        <v>127</v>
      </c>
      <c r="Q6" s="10" t="s">
        <v>128</v>
      </c>
      <c r="R6" s="10" t="s">
        <v>129</v>
      </c>
      <c r="S6" s="10" t="s">
        <v>130</v>
      </c>
      <c r="T6" s="10" t="s">
        <v>131</v>
      </c>
      <c r="U6" s="10" t="s">
        <v>132</v>
      </c>
      <c r="V6" s="10" t="s">
        <v>133</v>
      </c>
      <c r="W6" s="10" t="s">
        <v>134</v>
      </c>
      <c r="X6" s="10" t="s">
        <v>135</v>
      </c>
      <c r="Y6" s="98" t="s">
        <v>136</v>
      </c>
      <c r="Z6" s="10" t="s">
        <v>136</v>
      </c>
      <c r="AA6" s="10" t="s">
        <v>137</v>
      </c>
      <c r="AB6" s="10" t="s">
        <v>138</v>
      </c>
      <c r="AC6" s="10" t="s">
        <v>139</v>
      </c>
      <c r="AD6" s="10" t="s">
        <v>140</v>
      </c>
      <c r="AE6" s="10" t="s">
        <v>141</v>
      </c>
      <c r="AF6" s="10" t="s">
        <v>142</v>
      </c>
      <c r="AG6" s="10" t="s">
        <v>143</v>
      </c>
      <c r="AH6" s="10" t="s">
        <v>144</v>
      </c>
      <c r="AI6" s="10" t="s">
        <v>145</v>
      </c>
      <c r="AJ6" s="10" t="s">
        <v>146</v>
      </c>
      <c r="AK6" s="10" t="s">
        <v>147</v>
      </c>
      <c r="AL6" s="10" t="s">
        <v>148</v>
      </c>
      <c r="AM6" s="10" t="s">
        <v>149</v>
      </c>
      <c r="AN6" s="10" t="s">
        <v>150</v>
      </c>
      <c r="AO6" s="10" t="s">
        <v>151</v>
      </c>
      <c r="AP6" s="10" t="s">
        <v>152</v>
      </c>
      <c r="AQ6" s="10" t="s">
        <v>153</v>
      </c>
      <c r="AR6" s="10" t="s">
        <v>154</v>
      </c>
      <c r="AS6" s="10" t="s">
        <v>155</v>
      </c>
      <c r="AT6" s="10" t="s">
        <v>156</v>
      </c>
      <c r="AU6" s="10" t="s">
        <v>157</v>
      </c>
      <c r="AV6" s="10" t="s">
        <v>158</v>
      </c>
      <c r="AW6" s="10" t="s">
        <v>159</v>
      </c>
      <c r="AX6" s="10" t="s">
        <v>160</v>
      </c>
      <c r="AY6" s="10" t="s">
        <v>161</v>
      </c>
      <c r="AZ6" s="10" t="s">
        <v>162</v>
      </c>
      <c r="BA6" s="10" t="s">
        <v>163</v>
      </c>
      <c r="BB6" s="10" t="s">
        <v>164</v>
      </c>
      <c r="BC6" s="10" t="s">
        <v>165</v>
      </c>
      <c r="BD6" s="10" t="s">
        <v>166</v>
      </c>
      <c r="BE6" s="10" t="s">
        <v>167</v>
      </c>
      <c r="BF6" s="10" t="s">
        <v>168</v>
      </c>
      <c r="BG6" s="10" t="s">
        <v>169</v>
      </c>
      <c r="BH6" s="10" t="s">
        <v>170</v>
      </c>
      <c r="BI6" s="10" t="s">
        <v>171</v>
      </c>
      <c r="BJ6" s="10" t="s">
        <v>172</v>
      </c>
      <c r="BK6" s="10" t="s">
        <v>173</v>
      </c>
      <c r="BL6" s="10" t="s">
        <v>174</v>
      </c>
      <c r="BM6" s="10" t="s">
        <v>175</v>
      </c>
      <c r="BN6" s="10" t="s">
        <v>176</v>
      </c>
      <c r="BO6" s="10" t="s">
        <v>177</v>
      </c>
      <c r="BP6" s="10" t="s">
        <v>178</v>
      </c>
      <c r="BQ6" s="10" t="s">
        <v>179</v>
      </c>
      <c r="BR6" s="10" t="s">
        <v>180</v>
      </c>
      <c r="BS6" s="10" t="s">
        <v>181</v>
      </c>
      <c r="BT6" s="10" t="s">
        <v>182</v>
      </c>
      <c r="BU6" s="10" t="s">
        <v>183</v>
      </c>
      <c r="BV6" s="10" t="s">
        <v>184</v>
      </c>
      <c r="BW6" s="10" t="s">
        <v>185</v>
      </c>
      <c r="BX6" s="10" t="s">
        <v>186</v>
      </c>
      <c r="BY6" s="10" t="s">
        <v>187</v>
      </c>
      <c r="BZ6" s="10" t="s">
        <v>188</v>
      </c>
      <c r="CA6" s="10" t="s">
        <v>189</v>
      </c>
      <c r="CB6" s="10" t="s">
        <v>190</v>
      </c>
      <c r="CC6" s="10" t="s">
        <v>191</v>
      </c>
      <c r="CD6" s="10" t="s">
        <v>192</v>
      </c>
      <c r="CE6" s="10" t="s">
        <v>193</v>
      </c>
      <c r="CF6" s="10" t="s">
        <v>194</v>
      </c>
      <c r="CG6" s="10" t="s">
        <v>195</v>
      </c>
      <c r="CH6" s="10" t="s">
        <v>196</v>
      </c>
      <c r="CI6" s="10" t="s">
        <v>197</v>
      </c>
      <c r="CJ6" s="10" t="s">
        <v>198</v>
      </c>
      <c r="CK6" s="10" t="s">
        <v>199</v>
      </c>
      <c r="CL6" s="10" t="s">
        <v>200</v>
      </c>
      <c r="CM6" s="10" t="s">
        <v>201</v>
      </c>
      <c r="CN6" s="10" t="s">
        <v>202</v>
      </c>
      <c r="CO6" s="10" t="s">
        <v>203</v>
      </c>
      <c r="CP6" s="10" t="s">
        <v>204</v>
      </c>
      <c r="CQ6" s="10" t="s">
        <v>205</v>
      </c>
      <c r="CR6" s="10" t="s">
        <v>206</v>
      </c>
      <c r="CS6" s="10" t="s">
        <v>207</v>
      </c>
      <c r="CT6" s="10" t="s">
        <v>208</v>
      </c>
      <c r="CU6" s="10" t="s">
        <v>209</v>
      </c>
      <c r="CV6" s="10" t="s">
        <v>210</v>
      </c>
      <c r="CW6" s="10" t="s">
        <v>211</v>
      </c>
      <c r="CX6" s="10" t="s">
        <v>212</v>
      </c>
      <c r="CY6" s="10" t="s">
        <v>213</v>
      </c>
      <c r="CZ6" s="10" t="s">
        <v>214</v>
      </c>
      <c r="DA6" s="10" t="s">
        <v>215</v>
      </c>
      <c r="DB6" s="10" t="s">
        <v>216</v>
      </c>
      <c r="DC6" s="10" t="s">
        <v>217</v>
      </c>
      <c r="DD6" s="10" t="s">
        <v>218</v>
      </c>
      <c r="DE6" s="10" t="s">
        <v>219</v>
      </c>
      <c r="DF6" s="10" t="s">
        <v>220</v>
      </c>
      <c r="DG6" s="10" t="s">
        <v>221</v>
      </c>
      <c r="DH6" s="10" t="s">
        <v>222</v>
      </c>
      <c r="DI6" s="10" t="s">
        <v>223</v>
      </c>
      <c r="DJ6" s="10" t="s">
        <v>224</v>
      </c>
      <c r="DK6" s="10" t="s">
        <v>225</v>
      </c>
      <c r="DL6" s="10" t="s">
        <v>226</v>
      </c>
      <c r="DM6" s="10" t="s">
        <v>227</v>
      </c>
      <c r="DN6" s="10" t="s">
        <v>228</v>
      </c>
      <c r="DO6" s="10" t="s">
        <v>229</v>
      </c>
      <c r="DP6" s="10" t="s">
        <v>230</v>
      </c>
      <c r="DQ6" s="10" t="s">
        <v>231</v>
      </c>
      <c r="DR6" s="10" t="s">
        <v>232</v>
      </c>
      <c r="DS6" s="10" t="s">
        <v>233</v>
      </c>
      <c r="DT6" s="10" t="s">
        <v>234</v>
      </c>
      <c r="DU6" s="10" t="s">
        <v>235</v>
      </c>
      <c r="DV6" s="10" t="s">
        <v>236</v>
      </c>
      <c r="DW6" s="10" t="s">
        <v>237</v>
      </c>
      <c r="DX6" s="10" t="s">
        <v>238</v>
      </c>
      <c r="DY6" s="10" t="s">
        <v>239</v>
      </c>
      <c r="DZ6" s="10" t="s">
        <v>240</v>
      </c>
      <c r="EA6" s="10" t="s">
        <v>241</v>
      </c>
      <c r="EB6" s="10" t="s">
        <v>242</v>
      </c>
      <c r="EC6" s="20"/>
      <c r="ED6" s="20"/>
      <c r="EE6" s="20"/>
      <c r="EF6" s="20"/>
      <c r="EG6" s="20"/>
      <c r="EH6" s="20"/>
    </row>
    <row r="7" spans="2:138" x14ac:dyDescent="0.15">
      <c r="B7" s="36" t="s">
        <v>0</v>
      </c>
      <c r="C7" s="101" t="s">
        <v>115</v>
      </c>
      <c r="D7" s="23">
        <f>IF(生産者価格評価表!D$124=0,0,生産者価格評価表!D7/生産者価格評価表!D$124)</f>
        <v>3.5362445008669155E-2</v>
      </c>
      <c r="E7" s="24">
        <f>IF(生産者価格評価表!E$124=0,0,生産者価格評価表!E7/生産者価格評価表!E$124)</f>
        <v>0.11678454129732339</v>
      </c>
      <c r="F7" s="24">
        <f>IF(生産者価格評価表!F$124=0,0,生産者価格評価表!F7/生産者価格評価表!F$124)</f>
        <v>9.3500570125427569E-3</v>
      </c>
      <c r="G7" s="24">
        <f>IF(生産者価格評価表!G$124=0,0,生産者価格評価表!G7/生産者価格評価表!G$124)</f>
        <v>0</v>
      </c>
      <c r="H7" s="24">
        <f>IF(生産者価格評価表!H$124=0,0,生産者価格評価表!H7/生産者価格評価表!H$124)</f>
        <v>0</v>
      </c>
      <c r="I7" s="24">
        <f>IF(生産者価格評価表!I$124=0,0,生産者価格評価表!I7/生産者価格評価表!I$124)</f>
        <v>0</v>
      </c>
      <c r="J7" s="24">
        <f>IF(生産者価格評価表!J$124=0,0,生産者価格評価表!J7/生産者価格評価表!J$124)</f>
        <v>0</v>
      </c>
      <c r="K7" s="24">
        <f>IF(生産者価格評価表!K$124=0,0,生産者価格評価表!K7/生産者価格評価表!K$124)</f>
        <v>4.9033132814271234E-2</v>
      </c>
      <c r="L7" s="24">
        <f>IF(生産者価格評価表!L$124=0,0,生産者価格評価表!L7/生産者価格評価表!L$124)</f>
        <v>1.1319732248306069E-2</v>
      </c>
      <c r="M7" s="24">
        <f>IF(生産者価格評価表!M$124=0,0,生産者価格評価表!M7/生産者価格評価表!M$124)</f>
        <v>0.2576235541535225</v>
      </c>
      <c r="N7" s="24">
        <f>IF(生産者価格評価表!N$124=0,0,生産者価格評価表!N7/生産者価格評価表!N$124)</f>
        <v>0</v>
      </c>
      <c r="O7" s="24">
        <f>IF(生産者価格評価表!O$124=0,0,生産者価格評価表!O7/生産者価格評価表!O$124)</f>
        <v>6.2990784070185392E-3</v>
      </c>
      <c r="P7" s="24">
        <f>IF(生産者価格評価表!P$124=0,0,生産者価格評価表!P7/生産者価格評価表!P$124)</f>
        <v>2.5404067876567756E-3</v>
      </c>
      <c r="Q7" s="24">
        <f>IF(生産者価格評価表!Q$124=0,0,生産者価格評価表!Q7/生産者価格評価表!Q$124)</f>
        <v>7.1552790021200133E-5</v>
      </c>
      <c r="R7" s="24">
        <f>IF(生産者価格評価表!R$124=0,0,生産者価格評価表!R7/生産者価格評価表!R$124)</f>
        <v>5.7725231450511292E-6</v>
      </c>
      <c r="S7" s="24">
        <f>IF(生産者価格評価表!S$124=0,0,生産者価格評価表!S7/生産者価格評価表!S$124)</f>
        <v>0</v>
      </c>
      <c r="T7" s="24">
        <f>IF(生産者価格評価表!T$124=0,0,生産者価格評価表!T7/生産者価格評価表!T$124)</f>
        <v>0</v>
      </c>
      <c r="U7" s="24">
        <f>IF(生産者価格評価表!U$124=0,0,生産者価格評価表!U7/生産者価格評価表!U$124)</f>
        <v>0</v>
      </c>
      <c r="V7" s="24">
        <f>IF(生産者価格評価表!V$124=0,0,生産者価格評価表!V7/生産者価格評価表!V$124)</f>
        <v>0</v>
      </c>
      <c r="W7" s="24">
        <f>IF(生産者価格評価表!W$124=0,0,生産者価格評価表!W7/生産者価格評価表!W$124)</f>
        <v>0</v>
      </c>
      <c r="X7" s="24">
        <f>IF(生産者価格評価表!X$124=0,0,生産者価格評価表!X7/生産者価格評価表!X$124)</f>
        <v>0</v>
      </c>
      <c r="Y7" s="24">
        <f>IF(生産者価格評価表!Y$124=0,0,生産者価格評価表!Y7/生産者価格評価表!Y$124)</f>
        <v>0</v>
      </c>
      <c r="Z7" s="24">
        <f>IF(生産者価格評価表!Z$124=0,0,生産者価格評価表!Z7/生産者価格評価表!Z$124)</f>
        <v>0</v>
      </c>
      <c r="AA7" s="24">
        <f>IF(生産者価格評価表!AA$124=0,0,生産者価格評価表!AA7/生産者価格評価表!AA$124)</f>
        <v>1.083717149823896E-3</v>
      </c>
      <c r="AB7" s="24">
        <f>IF(生産者価格評価表!AB$124=0,0,生産者価格評価表!AB7/生産者価格評価表!AB$124)</f>
        <v>3.0234080354081595E-3</v>
      </c>
      <c r="AC7" s="24">
        <f>IF(生産者価格評価表!AC$124=0,0,生産者価格評価表!AC7/生産者価格評価表!AC$124)</f>
        <v>1.6569749793398245E-4</v>
      </c>
      <c r="AD7" s="24">
        <f>IF(生産者価格評価表!AD$124=0,0,生産者価格評価表!AD7/生産者価格評価表!AD$124)</f>
        <v>0</v>
      </c>
      <c r="AE7" s="24">
        <f>IF(生産者価格評価表!AE$124=0,0,生産者価格評価表!AE7/生産者価格評価表!AE$124)</f>
        <v>0</v>
      </c>
      <c r="AF7" s="24">
        <f>IF(生産者価格評価表!AF$124=0,0,生産者価格評価表!AF7/生産者価格評価表!AF$124)</f>
        <v>0</v>
      </c>
      <c r="AG7" s="24">
        <f>IF(生産者価格評価表!AG$124=0,0,生産者価格評価表!AG7/生産者価格評価表!AG$124)</f>
        <v>2.4185577280099999E-2</v>
      </c>
      <c r="AH7" s="24">
        <f>IF(生産者価格評価表!AH$124=0,0,生産者価格評価表!AH7/生産者価格評価表!AH$124)</f>
        <v>0</v>
      </c>
      <c r="AI7" s="24">
        <f>IF(生産者価格評価表!AI$124=0,0,生産者価格評価表!AI7/生産者価格評価表!AI$124)</f>
        <v>0</v>
      </c>
      <c r="AJ7" s="24">
        <f>IF(生産者価格評価表!AJ$124=0,0,生産者価格評価表!AJ7/生産者価格評価表!AJ$124)</f>
        <v>0</v>
      </c>
      <c r="AK7" s="24">
        <f>IF(生産者価格評価表!AK$124=0,0,生産者価格評価表!AK7/生産者価格評価表!AK$124)</f>
        <v>0</v>
      </c>
      <c r="AL7" s="24">
        <f>IF(生産者価格評価表!AL$124=0,0,生産者価格評価表!AL7/生産者価格評価表!AL$124)</f>
        <v>7.9094463576903412E-4</v>
      </c>
      <c r="AM7" s="24">
        <f>IF(生産者価格評価表!AM$124=0,0,生産者価格評価表!AM7/生産者価格評価表!AM$124)</f>
        <v>0</v>
      </c>
      <c r="AN7" s="24">
        <f>IF(生産者価格評価表!AN$124=0,0,生産者価格評価表!AN7/生産者価格評価表!AN$124)</f>
        <v>0</v>
      </c>
      <c r="AO7" s="24">
        <f>IF(生産者価格評価表!AO$124=0,0,生産者価格評価表!AO7/生産者価格評価表!AO$124)</f>
        <v>0</v>
      </c>
      <c r="AP7" s="24">
        <f>IF(生産者価格評価表!AP$124=0,0,生産者価格評価表!AP7/生産者価格評価表!AP$124)</f>
        <v>0</v>
      </c>
      <c r="AQ7" s="24">
        <f>IF(生産者価格評価表!AQ$124=0,0,生産者価格評価表!AQ7/生産者価格評価表!AQ$124)</f>
        <v>0</v>
      </c>
      <c r="AR7" s="24">
        <f>IF(生産者価格評価表!AR$124=0,0,生産者価格評価表!AR7/生産者価格評価表!AR$124)</f>
        <v>0</v>
      </c>
      <c r="AS7" s="24">
        <f>IF(生産者価格評価表!AS$124=0,0,生産者価格評価表!AS7/生産者価格評価表!AS$124)</f>
        <v>0</v>
      </c>
      <c r="AT7" s="24">
        <f>IF(生産者価格評価表!AT$124=0,0,生産者価格評価表!AT7/生産者価格評価表!AT$124)</f>
        <v>0</v>
      </c>
      <c r="AU7" s="24">
        <f>IF(生産者価格評価表!AU$124=0,0,生産者価格評価表!AU7/生産者価格評価表!AU$124)</f>
        <v>0</v>
      </c>
      <c r="AV7" s="24">
        <f>IF(生産者価格評価表!AV$124=0,0,生産者価格評価表!AV7/生産者価格評価表!AV$124)</f>
        <v>0</v>
      </c>
      <c r="AW7" s="24">
        <f>IF(生産者価格評価表!AW$124=0,0,生産者価格評価表!AW7/生産者価格評価表!AW$124)</f>
        <v>0</v>
      </c>
      <c r="AX7" s="24">
        <f>IF(生産者価格評価表!AX$124=0,0,生産者価格評価表!AX7/生産者価格評価表!AX$124)</f>
        <v>0</v>
      </c>
      <c r="AY7" s="24">
        <f>IF(生産者価格評価表!AY$124=0,0,生産者価格評価表!AY7/生産者価格評価表!AY$124)</f>
        <v>0</v>
      </c>
      <c r="AZ7" s="24">
        <f>IF(生産者価格評価表!AZ$124=0,0,生産者価格評価表!AZ7/生産者価格評価表!AZ$124)</f>
        <v>0</v>
      </c>
      <c r="BA7" s="24">
        <f>IF(生産者価格評価表!BA$124=0,0,生産者価格評価表!BA7/生産者価格評価表!BA$124)</f>
        <v>0</v>
      </c>
      <c r="BB7" s="24">
        <f>IF(生産者価格評価表!BB$124=0,0,生産者価格評価表!BB7/生産者価格評価表!BB$124)</f>
        <v>0</v>
      </c>
      <c r="BC7" s="24">
        <f>IF(生産者価格評価表!BC$124=0,0,生産者価格評価表!BC7/生産者価格評価表!BC$124)</f>
        <v>0</v>
      </c>
      <c r="BD7" s="24">
        <f>IF(生産者価格評価表!BD$124=0,0,生産者価格評価表!BD7/生産者価格評価表!BD$124)</f>
        <v>0</v>
      </c>
      <c r="BE7" s="24">
        <f>IF(生産者価格評価表!BE$124=0,0,生産者価格評価表!BE7/生産者価格評価表!BE$124)</f>
        <v>0</v>
      </c>
      <c r="BF7" s="24">
        <f>IF(生産者価格評価表!BF$124=0,0,生産者価格評価表!BF7/生産者価格評価表!BF$124)</f>
        <v>0</v>
      </c>
      <c r="BG7" s="24">
        <f>IF(生産者価格評価表!BG$124=0,0,生産者価格評価表!BG7/生産者価格評価表!BG$124)</f>
        <v>0</v>
      </c>
      <c r="BH7" s="24">
        <f>IF(生産者価格評価表!BH$124=0,0,生産者価格評価表!BH7/生産者価格評価表!BH$124)</f>
        <v>0</v>
      </c>
      <c r="BI7" s="24">
        <f>IF(生産者価格評価表!BI$124=0,0,生産者価格評価表!BI7/生産者価格評価表!BI$124)</f>
        <v>0</v>
      </c>
      <c r="BJ7" s="24">
        <f>IF(生産者価格評価表!BJ$124=0,0,生産者価格評価表!BJ7/生産者価格評価表!BJ$124)</f>
        <v>0</v>
      </c>
      <c r="BK7" s="24">
        <f>IF(生産者価格評価表!BK$124=0,0,生産者価格評価表!BK7/生産者価格評価表!BK$124)</f>
        <v>2.3312795405772955E-3</v>
      </c>
      <c r="BL7" s="24">
        <f>IF(生産者価格評価表!BL$124=0,0,生産者価格評価表!BL7/生産者価格評価表!BL$124)</f>
        <v>0</v>
      </c>
      <c r="BM7" s="24">
        <f>IF(生産者価格評価表!BM$124=0,0,生産者価格評価表!BM7/生産者価格評価表!BM$124)</f>
        <v>6.9937680023705829E-4</v>
      </c>
      <c r="BN7" s="24">
        <f>IF(生産者価格評価表!BN$124=0,0,生産者価格評価表!BN7/生産者価格評価表!BN$124)</f>
        <v>1.2886099764184379E-5</v>
      </c>
      <c r="BO7" s="24">
        <f>IF(生産者価格評価表!BO$124=0,0,生産者価格評価表!BO7/生産者価格評価表!BO$124)</f>
        <v>1.8128542832308412E-3</v>
      </c>
      <c r="BP7" s="24">
        <f>IF(生産者価格評価表!BP$124=0,0,生産者価格評価表!BP7/生産者価格評価表!BP$124)</f>
        <v>2.1318778791312074E-3</v>
      </c>
      <c r="BQ7" s="24">
        <f>IF(生産者価格評価表!BQ$124=0,0,生産者価格評価表!BQ7/生産者価格評価表!BQ$124)</f>
        <v>0</v>
      </c>
      <c r="BR7" s="24">
        <f>IF(生産者価格評価表!BR$124=0,0,生産者価格評価表!BR7/生産者価格評価表!BR$124)</f>
        <v>0</v>
      </c>
      <c r="BS7" s="24">
        <f>IF(生産者価格評価表!BS$124=0,0,生産者価格評価表!BS7/生産者価格評価表!BS$124)</f>
        <v>0</v>
      </c>
      <c r="BT7" s="24">
        <f>IF(生産者価格評価表!BT$124=0,0,生産者価格評価表!BT7/生産者価格評価表!BT$124)</f>
        <v>0</v>
      </c>
      <c r="BU7" s="24">
        <f>IF(生産者価格評価表!BU$124=0,0,生産者価格評価表!BU7/生産者価格評価表!BU$124)</f>
        <v>1.4016068242694233E-4</v>
      </c>
      <c r="BV7" s="24">
        <f>IF(生産者価格評価表!BV$124=0,0,生産者価格評価表!BV7/生産者価格評価表!BV$124)</f>
        <v>0</v>
      </c>
      <c r="BW7" s="24">
        <f>IF(生産者価格評価表!BW$124=0,0,生産者価格評価表!BW7/生産者価格評価表!BW$124)</f>
        <v>0</v>
      </c>
      <c r="BX7" s="24">
        <f>IF(生産者価格評価表!BX$124=0,0,生産者価格評価表!BX7/生産者価格評価表!BX$124)</f>
        <v>0</v>
      </c>
      <c r="BY7" s="24">
        <f>IF(生産者価格評価表!BY$124=0,0,生産者価格評価表!BY7/生産者価格評価表!BY$124)</f>
        <v>7.6607512898790002E-6</v>
      </c>
      <c r="BZ7" s="24">
        <f>IF(生産者価格評価表!BZ$124=0,0,生産者価格評価表!BZ7/生産者価格評価表!BZ$124)</f>
        <v>0</v>
      </c>
      <c r="CA7" s="24">
        <f>IF(生産者価格評価表!CA$124=0,0,生産者価格評価表!CA7/生産者価格評価表!CA$124)</f>
        <v>0</v>
      </c>
      <c r="CB7" s="24">
        <f>IF(生産者価格評価表!CB$124=0,0,生産者価格評価表!CB7/生産者価格評価表!CB$124)</f>
        <v>0</v>
      </c>
      <c r="CC7" s="24">
        <f>IF(生産者価格評価表!CC$124=0,0,生産者価格評価表!CC7/生産者価格評価表!CC$124)</f>
        <v>0</v>
      </c>
      <c r="CD7" s="24">
        <f>IF(生産者価格評価表!CD$124=0,0,生産者価格評価表!CD7/生産者価格評価表!CD$124)</f>
        <v>0</v>
      </c>
      <c r="CE7" s="24">
        <f>IF(生産者価格評価表!CE$124=0,0,生産者価格評価表!CE7/生産者価格評価表!CE$124)</f>
        <v>0</v>
      </c>
      <c r="CF7" s="24">
        <f>IF(生産者価格評価表!CF$124=0,0,生産者価格評価表!CF7/生産者価格評価表!CF$124)</f>
        <v>0</v>
      </c>
      <c r="CG7" s="24">
        <f>IF(生産者価格評価表!CG$124=0,0,生産者価格評価表!CG7/生産者価格評価表!CG$124)</f>
        <v>0</v>
      </c>
      <c r="CH7" s="24">
        <f>IF(生産者価格評価表!CH$124=0,0,生産者価格評価表!CH7/生産者価格評価表!CH$124)</f>
        <v>0</v>
      </c>
      <c r="CI7" s="24">
        <f>IF(生産者価格評価表!CI$124=0,0,生産者価格評価表!CI7/生産者価格評価表!CI$124)</f>
        <v>0</v>
      </c>
      <c r="CJ7" s="24">
        <f>IF(生産者価格評価表!CJ$124=0,0,生産者価格評価表!CJ7/生産者価格評価表!CJ$124)</f>
        <v>0</v>
      </c>
      <c r="CK7" s="24">
        <f>IF(生産者価格評価表!CK$124=0,0,生産者価格評価表!CK7/生産者価格評価表!CK$124)</f>
        <v>0</v>
      </c>
      <c r="CL7" s="24">
        <f>IF(生産者価格評価表!CL$124=0,0,生産者価格評価表!CL7/生産者価格評価表!CL$124)</f>
        <v>0</v>
      </c>
      <c r="CM7" s="24">
        <f>IF(生産者価格評価表!CM$124=0,0,生産者価格評価表!CM7/生産者価格評価表!CM$124)</f>
        <v>0</v>
      </c>
      <c r="CN7" s="24">
        <f>IF(生産者価格評価表!CN$124=0,0,生産者価格評価表!CN7/生産者価格評価表!CN$124)</f>
        <v>1.8440415105749124E-5</v>
      </c>
      <c r="CO7" s="24">
        <f>IF(生産者価格評価表!CO$124=0,0,生産者価格評価表!CO7/生産者価格評価表!CO$124)</f>
        <v>1.374903790544828E-3</v>
      </c>
      <c r="CP7" s="24">
        <f>IF(生産者価格評価表!CP$124=0,0,生産者価格評価表!CP7/生産者価格評価表!CP$124)</f>
        <v>3.540050670832649E-4</v>
      </c>
      <c r="CQ7" s="24">
        <f>IF(生産者価格評価表!CQ$124=0,0,生産者価格評価表!CQ7/生産者価格評価表!CQ$124)</f>
        <v>4.9152056574119603E-4</v>
      </c>
      <c r="CR7" s="24">
        <f>IF(生産者価格評価表!CR$124=0,0,生産者価格評価表!CR7/生産者価格評価表!CR$124)</f>
        <v>0</v>
      </c>
      <c r="CS7" s="24">
        <f>IF(生産者価格評価表!CS$124=0,0,生産者価格評価表!CS7/生産者価格評価表!CS$124)</f>
        <v>2.1084247513581712E-3</v>
      </c>
      <c r="CT7" s="24">
        <f>IF(生産者価格評価表!CT$124=0,0,生産者価格評価表!CT7/生産者価格評価表!CT$124)</f>
        <v>3.7658781527200843E-3</v>
      </c>
      <c r="CU7" s="24">
        <f>IF(生産者価格評価表!CU$124=0,0,生産者価格評価表!CU7/生産者価格評価表!CU$124)</f>
        <v>1.957888353163172E-3</v>
      </c>
      <c r="CV7" s="24">
        <f>IF(生産者価格評価表!CV$124=0,0,生産者価格評価表!CV7/生産者価格評価表!CV$124)</f>
        <v>5.1360593163165114E-5</v>
      </c>
      <c r="CW7" s="24">
        <f>IF(生産者価格評価表!CW$124=0,0,生産者価格評価表!CW7/生産者価格評価表!CW$124)</f>
        <v>0</v>
      </c>
      <c r="CX7" s="24">
        <f>IF(生産者価格評価表!CX$124=0,0,生産者価格評価表!CX7/生産者価格評価表!CX$124)</f>
        <v>0</v>
      </c>
      <c r="CY7" s="24">
        <f>IF(生産者価格評価表!CY$124=0,0,生産者価格評価表!CY7/生産者価格評価表!CY$124)</f>
        <v>1.2934418109774356E-6</v>
      </c>
      <c r="CZ7" s="24">
        <f>IF(生産者価格評価表!CZ$124=0,0,生産者価格評価表!CZ7/生産者価格評価表!CZ$124)</f>
        <v>2.2125942778169691E-2</v>
      </c>
      <c r="DA7" s="24">
        <f>IF(生産者価格評価表!DA$124=0,0,生産者価格評価表!DA7/生産者価格評価表!DA$124)</f>
        <v>1.7132234293592119E-2</v>
      </c>
      <c r="DB7" s="24">
        <f>IF(生産者価格評価表!DB$124=0,0,生産者価格評価表!DB7/生産者価格評価表!DB$124)</f>
        <v>1.8840618360545678E-4</v>
      </c>
      <c r="DC7" s="24">
        <f>IF(生産者価格評価表!DC$124=0,0,生産者価格評価表!DC7/生産者価格評価表!DC$124)</f>
        <v>3.8904708431887133E-3</v>
      </c>
      <c r="DD7" s="24">
        <f>IF(生産者価格評価表!DD$124=0,0,生産者価格評価表!DD7/生産者価格評価表!DD$124)</f>
        <v>2.7948574622694245E-3</v>
      </c>
      <c r="DE7" s="24">
        <f>IF(生産者価格評価表!DE$124=0,0,生産者価格評価表!DE7/生産者価格評価表!DE$124)</f>
        <v>4.4202060093359264E-3</v>
      </c>
      <c r="DF7" s="24">
        <f>IF(生産者価格評価表!DF$124=0,0,生産者価格評価表!DF7/生産者価格評価表!DF$124)</f>
        <v>0</v>
      </c>
      <c r="DG7" s="24">
        <f>IF(生産者価格評価表!DG$124=0,0,生産者価格評価表!DG7/生産者価格評価表!DG$124)</f>
        <v>0</v>
      </c>
      <c r="DH7" s="24">
        <f>IF(生産者価格評価表!DH$124=0,0,生産者価格評価表!DH7/生産者価格評価表!DH$124)</f>
        <v>2.045955301324611E-3</v>
      </c>
      <c r="DI7" s="24">
        <f>IF(生産者価格評価表!DI$115=0,0,生産者価格評価表!DI7/生産者価格評価表!DI$115)</f>
        <v>4.3227579424351221E-3</v>
      </c>
      <c r="DJ7" s="24">
        <f>IF(生産者価格評価表!DJ$115=0,0,生産者価格評価表!DJ7/生産者価格評価表!DJ$115)</f>
        <v>4.4166881937654796E-3</v>
      </c>
      <c r="DK7" s="24">
        <f>IF(生産者価格評価表!DK$115=0,0,生産者価格評価表!DK7/生産者価格評価表!DK$115)</f>
        <v>0</v>
      </c>
      <c r="DL7" s="24">
        <f>IF(生産者価格評価表!DL$115=0,0,生産者価格評価表!DL7/生産者価格評価表!DL$115)</f>
        <v>0</v>
      </c>
      <c r="DM7" s="24">
        <f>IF(生産者価格評価表!DM$115=0,0,生産者価格評価表!DM7/生産者価格評価表!DM$115)</f>
        <v>0</v>
      </c>
      <c r="DN7" s="24">
        <f>IF(生産者価格評価表!DN$115=0,0,生産者価格評価表!DN7/生産者価格評価表!DN$115)</f>
        <v>1.8941961433744039E-7</v>
      </c>
      <c r="DO7" s="24">
        <f>IF(生産者価格評価表!DO$115=0,0,生産者価格評価表!DO7/生産者価格評価表!DO$115)</f>
        <v>9.0417209960915006E-3</v>
      </c>
      <c r="DP7" s="24">
        <f>IF(生産者価格評価表!DP$115=0,0,生産者価格評価表!DP7/生産者価格評価表!DP$115)</f>
        <v>0</v>
      </c>
      <c r="DQ7" s="24">
        <f>IF(生産者価格評価表!DQ$115=0,0,生産者価格評価表!DQ7/生産者価格評価表!DQ$115)</f>
        <v>2.5161850261431924E-3</v>
      </c>
      <c r="DR7" s="24">
        <f>IF(生産者価格評価表!DR$115=0,0,生産者価格評価表!DR7/生産者価格評価表!DR$115)</f>
        <v>3.4200396347803127E-3</v>
      </c>
      <c r="DS7" s="24">
        <f>IF(生産者価格評価表!DS$115=0,0,生産者価格評価表!DS7/生産者価格評価表!DS$115)</f>
        <v>1.8050324693099311E-4</v>
      </c>
      <c r="DT7" s="24">
        <f>IF(生産者価格評価表!DT$115=0,0,生産者価格評価表!DT7/生産者価格評価表!DT$115)</f>
        <v>3.7375750444931014E-3</v>
      </c>
      <c r="DU7" s="24">
        <f>IF(生産者価格評価表!DU$115=0,0,生産者価格評価表!DU7/生産者価格評価表!DU$115)</f>
        <v>3.3390456229694409E-3</v>
      </c>
      <c r="DV7" s="24">
        <f>IF(生産者価格評価表!DV$115=0,0,生産者価格評価表!DV7/生産者価格評価表!DV$115)</f>
        <v>2.7012612551901988E-3</v>
      </c>
      <c r="DW7" s="24">
        <f>IF(生産者価格評価表!DW$115=0,0,生産者価格評価表!DW7/生産者価格評価表!DW$115)</f>
        <v>3.4068799632533623E-3</v>
      </c>
      <c r="DX7" s="24">
        <f>IF(生産者価格評価表!DX$115=0,0,生産者価格評価表!DX7/生産者価格評価表!DX$115)</f>
        <v>9.1611588111289513E-3</v>
      </c>
      <c r="DY7" s="24">
        <f>IF(生産者価格評価表!DY$115=0,0,生産者価格評価表!DY7/生産者価格評価表!DY$115)</f>
        <v>7.2385329717884967E-3</v>
      </c>
      <c r="DZ7" s="24">
        <f>IF(生産者価格評価表!DZ$115=0,0,生産者価格評価表!DZ7/生産者価格評価表!DZ$115)</f>
        <v>7.5721944217847044E-3</v>
      </c>
      <c r="EA7" s="24">
        <f>IF(生産者価格評価表!EA$115=0,0,生産者価格評価表!EA7/生産者価格評価表!EA$115)</f>
        <v>-5.3903918188357423E-4</v>
      </c>
      <c r="EB7" s="35">
        <f>IF(生産者価格評価表!EB$115=0,0,生産者価格評価表!EB7/生産者価格評価表!EB$115)</f>
        <v>1.7172647280255401E-3</v>
      </c>
    </row>
    <row r="8" spans="2:138" x14ac:dyDescent="0.15">
      <c r="B8" s="36" t="s">
        <v>1</v>
      </c>
      <c r="C8" s="101" t="s">
        <v>116</v>
      </c>
      <c r="D8" s="23">
        <f>IF(生産者価格評価表!D$124=0,0,生産者価格評価表!D8/生産者価格評価表!D$124)</f>
        <v>3.4048247329339153E-3</v>
      </c>
      <c r="E8" s="24">
        <f>IF(生産者価格評価表!E$124=0,0,生産者価格評価表!E8/生産者価格評価表!E$124)</f>
        <v>1.4037878850946754E-2</v>
      </c>
      <c r="F8" s="24">
        <f>IF(生産者価格評価表!F$124=0,0,生産者価格評価表!F8/生産者価格評価表!F$124)</f>
        <v>3.4435575826681858E-2</v>
      </c>
      <c r="G8" s="24">
        <f>IF(生産者価格評価表!G$124=0,0,生産者価格評価表!G8/生産者価格評価表!G$124)</f>
        <v>2.6062662458073242E-4</v>
      </c>
      <c r="H8" s="24">
        <f>IF(生産者価格評価表!H$124=0,0,生産者価格評価表!H8/生産者価格評価表!H$124)</f>
        <v>0</v>
      </c>
      <c r="I8" s="24">
        <f>IF(生産者価格評価表!I$124=0,0,生産者価格評価表!I8/生産者価格評価表!I$124)</f>
        <v>0</v>
      </c>
      <c r="J8" s="24">
        <f>IF(生産者価格評価表!J$124=0,0,生産者価格評価表!J8/生産者価格評価表!J$124)</f>
        <v>0</v>
      </c>
      <c r="K8" s="24">
        <f>IF(生産者価格評価表!K$124=0,0,生産者価格評価表!K8/生産者価格評価表!K$124)</f>
        <v>0.10014269308901491</v>
      </c>
      <c r="L8" s="24">
        <f>IF(生産者価格評価表!L$124=0,0,生産者価格評価表!L8/生産者価格評価表!L$124)</f>
        <v>0</v>
      </c>
      <c r="M8" s="24">
        <f>IF(生産者価格評価表!M$124=0,0,生産者価格評価表!M8/生産者価格評価表!M$124)</f>
        <v>7.0101647388713613E-5</v>
      </c>
      <c r="N8" s="24">
        <f>IF(生産者価格評価表!N$124=0,0,生産者価格評価表!N8/生産者価格評価表!N$124)</f>
        <v>0</v>
      </c>
      <c r="O8" s="24">
        <f>IF(生産者価格評価表!O$124=0,0,生産者価格評価表!O8/生産者価格評価表!O$124)</f>
        <v>2.8636870723610015E-4</v>
      </c>
      <c r="P8" s="24">
        <f>IF(生産者価格評価表!P$124=0,0,生産者価格評価表!P8/生産者価格評価表!P$124)</f>
        <v>3.6058716602541926E-5</v>
      </c>
      <c r="Q8" s="24">
        <f>IF(生産者価格評価表!Q$124=0,0,生産者価格評価表!Q8/生産者価格評価表!Q$124)</f>
        <v>0</v>
      </c>
      <c r="R8" s="24">
        <f>IF(生産者価格評価表!R$124=0,0,生産者価格評価表!R8/生産者価格評価表!R$124)</f>
        <v>0</v>
      </c>
      <c r="S8" s="24">
        <f>IF(生産者価格評価表!S$124=0,0,生産者価格評価表!S8/生産者価格評価表!S$124)</f>
        <v>0</v>
      </c>
      <c r="T8" s="24">
        <f>IF(生産者価格評価表!T$124=0,0,生産者価格評価表!T8/生産者価格評価表!T$124)</f>
        <v>0</v>
      </c>
      <c r="U8" s="24">
        <f>IF(生産者価格評価表!U$124=0,0,生産者価格評価表!U8/生産者価格評価表!U$124)</f>
        <v>0</v>
      </c>
      <c r="V8" s="24">
        <f>IF(生産者価格評価表!V$124=0,0,生産者価格評価表!V8/生産者価格評価表!V$124)</f>
        <v>6.3471913678197405E-4</v>
      </c>
      <c r="W8" s="24">
        <f>IF(生産者価格評価表!W$124=0,0,生産者価格評価表!W8/生産者価格評価表!W$124)</f>
        <v>0</v>
      </c>
      <c r="X8" s="24">
        <f>IF(生産者価格評価表!X$124=0,0,生産者価格評価表!X8/生産者価格評価表!X$124)</f>
        <v>0</v>
      </c>
      <c r="Y8" s="24">
        <f>IF(生産者価格評価表!Y$124=0,0,生産者価格評価表!Y8/生産者価格評価表!Y$124)</f>
        <v>0</v>
      </c>
      <c r="Z8" s="24">
        <f>IF(生産者価格評価表!Z$124=0,0,生産者価格評価表!Z8/生産者価格評価表!Z$124)</f>
        <v>0</v>
      </c>
      <c r="AA8" s="24">
        <f>IF(生産者価格評価表!AA$124=0,0,生産者価格評価表!AA8/生産者価格評価表!AA$124)</f>
        <v>0</v>
      </c>
      <c r="AB8" s="24">
        <f>IF(生産者価格評価表!AB$124=0,0,生産者価格評価表!AB8/生産者価格評価表!AB$124)</f>
        <v>2.0779436669471888E-5</v>
      </c>
      <c r="AC8" s="24">
        <f>IF(生産者価格評価表!AC$124=0,0,生産者価格評価表!AC8/生産者価格評価表!AC$124)</f>
        <v>0</v>
      </c>
      <c r="AD8" s="24">
        <f>IF(生産者価格評価表!AD$124=0,0,生産者価格評価表!AD8/生産者価格評価表!AD$124)</f>
        <v>0</v>
      </c>
      <c r="AE8" s="24">
        <f>IF(生産者価格評価表!AE$124=0,0,生産者価格評価表!AE8/生産者価格評価表!AE$124)</f>
        <v>0</v>
      </c>
      <c r="AF8" s="24">
        <f>IF(生産者価格評価表!AF$124=0,0,生産者価格評価表!AF8/生産者価格評価表!AF$124)</f>
        <v>0</v>
      </c>
      <c r="AG8" s="24">
        <f>IF(生産者価格評価表!AG$124=0,0,生産者価格評価表!AG8/生産者価格評価表!AG$124)</f>
        <v>0</v>
      </c>
      <c r="AH8" s="24">
        <f>IF(生産者価格評価表!AH$124=0,0,生産者価格評価表!AH8/生産者価格評価表!AH$124)</f>
        <v>1.7499962776757875E-3</v>
      </c>
      <c r="AI8" s="24">
        <f>IF(生産者価格評価表!AI$124=0,0,生産者価格評価表!AI8/生産者価格評価表!AI$124)</f>
        <v>0</v>
      </c>
      <c r="AJ8" s="24">
        <f>IF(生産者価格評価表!AJ$124=0,0,生産者価格評価表!AJ8/生産者価格評価表!AJ$124)</f>
        <v>0</v>
      </c>
      <c r="AK8" s="24">
        <f>IF(生産者価格評価表!AK$124=0,0,生産者価格評価表!AK8/生産者価格評価表!AK$124)</f>
        <v>0</v>
      </c>
      <c r="AL8" s="24">
        <f>IF(生産者価格評価表!AL$124=0,0,生産者価格評価表!AL8/生産者価格評価表!AL$124)</f>
        <v>0</v>
      </c>
      <c r="AM8" s="24">
        <f>IF(生産者価格評価表!AM$124=0,0,生産者価格評価表!AM8/生産者価格評価表!AM$124)</f>
        <v>0</v>
      </c>
      <c r="AN8" s="24">
        <f>IF(生産者価格評価表!AN$124=0,0,生産者価格評価表!AN8/生産者価格評価表!AN$124)</f>
        <v>0</v>
      </c>
      <c r="AO8" s="24">
        <f>IF(生産者価格評価表!AO$124=0,0,生産者価格評価表!AO8/生産者価格評価表!AO$124)</f>
        <v>0</v>
      </c>
      <c r="AP8" s="24">
        <f>IF(生産者価格評価表!AP$124=0,0,生産者価格評価表!AP8/生産者価格評価表!AP$124)</f>
        <v>0</v>
      </c>
      <c r="AQ8" s="24">
        <f>IF(生産者価格評価表!AQ$124=0,0,生産者価格評価表!AQ8/生産者価格評価表!AQ$124)</f>
        <v>0</v>
      </c>
      <c r="AR8" s="24">
        <f>IF(生産者価格評価表!AR$124=0,0,生産者価格評価表!AR8/生産者価格評価表!AR$124)</f>
        <v>0</v>
      </c>
      <c r="AS8" s="24">
        <f>IF(生産者価格評価表!AS$124=0,0,生産者価格評価表!AS8/生産者価格評価表!AS$124)</f>
        <v>0</v>
      </c>
      <c r="AT8" s="24">
        <f>IF(生産者価格評価表!AT$124=0,0,生産者価格評価表!AT8/生産者価格評価表!AT$124)</f>
        <v>0</v>
      </c>
      <c r="AU8" s="24">
        <f>IF(生産者価格評価表!AU$124=0,0,生産者価格評価表!AU8/生産者価格評価表!AU$124)</f>
        <v>0</v>
      </c>
      <c r="AV8" s="24">
        <f>IF(生産者価格評価表!AV$124=0,0,生産者価格評価表!AV8/生産者価格評価表!AV$124)</f>
        <v>0</v>
      </c>
      <c r="AW8" s="24">
        <f>IF(生産者価格評価表!AW$124=0,0,生産者価格評価表!AW8/生産者価格評価表!AW$124)</f>
        <v>0</v>
      </c>
      <c r="AX8" s="24">
        <f>IF(生産者価格評価表!AX$124=0,0,生産者価格評価表!AX8/生産者価格評価表!AX$124)</f>
        <v>0</v>
      </c>
      <c r="AY8" s="24">
        <f>IF(生産者価格評価表!AY$124=0,0,生産者価格評価表!AY8/生産者価格評価表!AY$124)</f>
        <v>0</v>
      </c>
      <c r="AZ8" s="24">
        <f>IF(生産者価格評価表!AZ$124=0,0,生産者価格評価表!AZ8/生産者価格評価表!AZ$124)</f>
        <v>0</v>
      </c>
      <c r="BA8" s="24">
        <f>IF(生産者価格評価表!BA$124=0,0,生産者価格評価表!BA8/生産者価格評価表!BA$124)</f>
        <v>0</v>
      </c>
      <c r="BB8" s="24">
        <f>IF(生産者価格評価表!BB$124=0,0,生産者価格評価表!BB8/生産者価格評価表!BB$124)</f>
        <v>0</v>
      </c>
      <c r="BC8" s="24">
        <f>IF(生産者価格評価表!BC$124=0,0,生産者価格評価表!BC8/生産者価格評価表!BC$124)</f>
        <v>0</v>
      </c>
      <c r="BD8" s="24">
        <f>IF(生産者価格評価表!BD$124=0,0,生産者価格評価表!BD8/生産者価格評価表!BD$124)</f>
        <v>0</v>
      </c>
      <c r="BE8" s="24">
        <f>IF(生産者価格評価表!BE$124=0,0,生産者価格評価表!BE8/生産者価格評価表!BE$124)</f>
        <v>0</v>
      </c>
      <c r="BF8" s="24">
        <f>IF(生産者価格評価表!BF$124=0,0,生産者価格評価表!BF8/生産者価格評価表!BF$124)</f>
        <v>0</v>
      </c>
      <c r="BG8" s="24">
        <f>IF(生産者価格評価表!BG$124=0,0,生産者価格評価表!BG8/生産者価格評価表!BG$124)</f>
        <v>0</v>
      </c>
      <c r="BH8" s="24">
        <f>IF(生産者価格評価表!BH$124=0,0,生産者価格評価表!BH8/生産者価格評価表!BH$124)</f>
        <v>0</v>
      </c>
      <c r="BI8" s="24">
        <f>IF(生産者価格評価表!BI$124=0,0,生産者価格評価表!BI8/生産者価格評価表!BI$124)</f>
        <v>0</v>
      </c>
      <c r="BJ8" s="24">
        <f>IF(生産者価格評価表!BJ$124=0,0,生産者価格評価表!BJ8/生産者価格評価表!BJ$124)</f>
        <v>0</v>
      </c>
      <c r="BK8" s="24">
        <f>IF(生産者価格評価表!BK$124=0,0,生産者価格評価表!BK8/生産者価格評価表!BK$124)</f>
        <v>1.0866297623994989E-4</v>
      </c>
      <c r="BL8" s="24">
        <f>IF(生産者価格評価表!BL$124=0,0,生産者価格評価表!BL8/生産者価格評価表!BL$124)</f>
        <v>0</v>
      </c>
      <c r="BM8" s="24">
        <f>IF(生産者価格評価表!BM$124=0,0,生産者価格評価表!BM8/生産者価格評価表!BM$124)</f>
        <v>0</v>
      </c>
      <c r="BN8" s="24">
        <f>IF(生産者価格評価表!BN$124=0,0,生産者価格評価表!BN8/生産者価格評価表!BN$124)</f>
        <v>0</v>
      </c>
      <c r="BO8" s="24">
        <f>IF(生産者価格評価表!BO$124=0,0,生産者価格評価表!BO8/生産者価格評価表!BO$124)</f>
        <v>0</v>
      </c>
      <c r="BP8" s="24">
        <f>IF(生産者価格評価表!BP$124=0,0,生産者価格評価表!BP8/生産者価格評価表!BP$124)</f>
        <v>0</v>
      </c>
      <c r="BQ8" s="24">
        <f>IF(生産者価格評価表!BQ$124=0,0,生産者価格評価表!BQ8/生産者価格評価表!BQ$124)</f>
        <v>0</v>
      </c>
      <c r="BR8" s="24">
        <f>IF(生産者価格評価表!BR$124=0,0,生産者価格評価表!BR8/生産者価格評価表!BR$124)</f>
        <v>0</v>
      </c>
      <c r="BS8" s="24">
        <f>IF(生産者価格評価表!BS$124=0,0,生産者価格評価表!BS8/生産者価格評価表!BS$124)</f>
        <v>0</v>
      </c>
      <c r="BT8" s="24">
        <f>IF(生産者価格評価表!BT$124=0,0,生産者価格評価表!BT8/生産者価格評価表!BT$124)</f>
        <v>0</v>
      </c>
      <c r="BU8" s="24">
        <f>IF(生産者価格評価表!BU$124=0,0,生産者価格評価表!BU8/生産者価格評価表!BU$124)</f>
        <v>0</v>
      </c>
      <c r="BV8" s="24">
        <f>IF(生産者価格評価表!BV$124=0,0,生産者価格評価表!BV8/生産者価格評価表!BV$124)</f>
        <v>0</v>
      </c>
      <c r="BW8" s="24">
        <f>IF(生産者価格評価表!BW$124=0,0,生産者価格評価表!BW8/生産者価格評価表!BW$124)</f>
        <v>0</v>
      </c>
      <c r="BX8" s="24">
        <f>IF(生産者価格評価表!BX$124=0,0,生産者価格評価表!BX8/生産者価格評価表!BX$124)</f>
        <v>0</v>
      </c>
      <c r="BY8" s="24">
        <f>IF(生産者価格評価表!BY$124=0,0,生産者価格評価表!BY8/生産者価格評価表!BY$124)</f>
        <v>0</v>
      </c>
      <c r="BZ8" s="24">
        <f>IF(生産者価格評価表!BZ$124=0,0,生産者価格評価表!BZ8/生産者価格評価表!BZ$124)</f>
        <v>0</v>
      </c>
      <c r="CA8" s="24">
        <f>IF(生産者価格評価表!CA$124=0,0,生産者価格評価表!CA8/生産者価格評価表!CA$124)</f>
        <v>0</v>
      </c>
      <c r="CB8" s="24">
        <f>IF(生産者価格評価表!CB$124=0,0,生産者価格評価表!CB8/生産者価格評価表!CB$124)</f>
        <v>0</v>
      </c>
      <c r="CC8" s="24">
        <f>IF(生産者価格評価表!CC$124=0,0,生産者価格評価表!CC8/生産者価格評価表!CC$124)</f>
        <v>0</v>
      </c>
      <c r="CD8" s="24">
        <f>IF(生産者価格評価表!CD$124=0,0,生産者価格評価表!CD8/生産者価格評価表!CD$124)</f>
        <v>0</v>
      </c>
      <c r="CE8" s="24">
        <f>IF(生産者価格評価表!CE$124=0,0,生産者価格評価表!CE8/生産者価格評価表!CE$124)</f>
        <v>0</v>
      </c>
      <c r="CF8" s="24">
        <f>IF(生産者価格評価表!CF$124=0,0,生産者価格評価表!CF8/生産者価格評価表!CF$124)</f>
        <v>0</v>
      </c>
      <c r="CG8" s="24">
        <f>IF(生産者価格評価表!CG$124=0,0,生産者価格評価表!CG8/生産者価格評価表!CG$124)</f>
        <v>0</v>
      </c>
      <c r="CH8" s="24">
        <f>IF(生産者価格評価表!CH$124=0,0,生産者価格評価表!CH8/生産者価格評価表!CH$124)</f>
        <v>0</v>
      </c>
      <c r="CI8" s="24">
        <f>IF(生産者価格評価表!CI$124=0,0,生産者価格評価表!CI8/生産者価格評価表!CI$124)</f>
        <v>0</v>
      </c>
      <c r="CJ8" s="24">
        <f>IF(生産者価格評価表!CJ$124=0,0,生産者価格評価表!CJ8/生産者価格評価表!CJ$124)</f>
        <v>0</v>
      </c>
      <c r="CK8" s="24">
        <f>IF(生産者価格評価表!CK$124=0,0,生産者価格評価表!CK8/生産者価格評価表!CK$124)</f>
        <v>0</v>
      </c>
      <c r="CL8" s="24">
        <f>IF(生産者価格評価表!CL$124=0,0,生産者価格評価表!CL8/生産者価格評価表!CL$124)</f>
        <v>0</v>
      </c>
      <c r="CM8" s="24">
        <f>IF(生産者価格評価表!CM$124=0,0,生産者価格評価表!CM8/生産者価格評価表!CM$124)</f>
        <v>0</v>
      </c>
      <c r="CN8" s="24">
        <f>IF(生産者価格評価表!CN$124=0,0,生産者価格評価表!CN8/生産者価格評価表!CN$124)</f>
        <v>2.3050518882186409E-6</v>
      </c>
      <c r="CO8" s="24">
        <f>IF(生産者価格評価表!CO$124=0,0,生産者価格評価表!CO8/生産者価格評価表!CO$124)</f>
        <v>1.7031105112643225E-4</v>
      </c>
      <c r="CP8" s="24">
        <f>IF(生産者価格評価表!CP$124=0,0,生産者価格評価表!CP8/生産者価格評価表!CP$124)</f>
        <v>1.0191684717707089E-3</v>
      </c>
      <c r="CQ8" s="24">
        <f>IF(生産者価格評価表!CQ$124=0,0,生産者価格評価表!CQ8/生産者価格評価表!CQ$124)</f>
        <v>6.5784395010984038E-5</v>
      </c>
      <c r="CR8" s="24">
        <f>IF(生産者価格評価表!CR$124=0,0,生産者価格評価表!CR8/生産者価格評価表!CR$124)</f>
        <v>0</v>
      </c>
      <c r="CS8" s="24">
        <f>IF(生産者価格評価表!CS$124=0,0,生産者価格評価表!CS8/生産者価格評価表!CS$124)</f>
        <v>3.6890575420529787E-4</v>
      </c>
      <c r="CT8" s="24">
        <f>IF(生産者価格評価表!CT$124=0,0,生産者価格評価表!CT8/生産者価格評価表!CT$124)</f>
        <v>6.8829915918244215E-4</v>
      </c>
      <c r="CU8" s="24">
        <f>IF(生産者価格評価表!CU$124=0,0,生産者価格評価表!CU8/生産者価格評価表!CU$124)</f>
        <v>0</v>
      </c>
      <c r="CV8" s="24">
        <f>IF(生産者価格評価表!CV$124=0,0,生産者価格評価表!CV8/生産者価格評価表!CV$124)</f>
        <v>0</v>
      </c>
      <c r="CW8" s="24">
        <f>IF(生産者価格評価表!CW$124=0,0,生産者価格評価表!CW8/生産者価格評価表!CW$124)</f>
        <v>0</v>
      </c>
      <c r="CX8" s="24">
        <f>IF(生産者価格評価表!CX$124=0,0,生産者価格評価表!CX8/生産者価格評価表!CX$124)</f>
        <v>0</v>
      </c>
      <c r="CY8" s="24">
        <f>IF(生産者価格評価表!CY$124=0,0,生産者価格評価表!CY8/生産者価格評価表!CY$124)</f>
        <v>0</v>
      </c>
      <c r="CZ8" s="24">
        <f>IF(生産者価格評価表!CZ$124=0,0,生産者価格評価表!CZ8/生産者価格評価表!CZ$124)</f>
        <v>2.6152615291269994E-3</v>
      </c>
      <c r="DA8" s="24">
        <f>IF(生産者価格評価表!DA$124=0,0,生産者価格評価表!DA8/生産者価格評価表!DA$124)</f>
        <v>4.1283587260876244E-3</v>
      </c>
      <c r="DB8" s="24">
        <f>IF(生産者価格評価表!DB$124=0,0,生産者価格評価表!DB8/生産者価格評価表!DB$124)</f>
        <v>0</v>
      </c>
      <c r="DC8" s="24">
        <f>IF(生産者価格評価表!DC$124=0,0,生産者価格評価表!DC8/生産者価格評価表!DC$124)</f>
        <v>0</v>
      </c>
      <c r="DD8" s="24">
        <f>IF(生産者価格評価表!DD$124=0,0,生産者価格評価表!DD8/生産者価格評価表!DD$124)</f>
        <v>0</v>
      </c>
      <c r="DE8" s="24">
        <f>IF(生産者価格評価表!DE$124=0,0,生産者価格評価表!DE8/生産者価格評価表!DE$124)</f>
        <v>1.548597680887572E-4</v>
      </c>
      <c r="DF8" s="24">
        <f>IF(生産者価格評価表!DF$124=0,0,生産者価格評価表!DF8/生産者価格評価表!DF$124)</f>
        <v>0</v>
      </c>
      <c r="DG8" s="24">
        <f>IF(生産者価格評価表!DG$124=0,0,生産者価格評価表!DG8/生産者価格評価表!DG$124)</f>
        <v>0</v>
      </c>
      <c r="DH8" s="24">
        <f>IF(生産者価格評価表!DH$124=0,0,生産者価格評価表!DH8/生産者価格評価表!DH$124)</f>
        <v>2.4590972592634353E-3</v>
      </c>
      <c r="DI8" s="24">
        <f>IF(生産者価格評価表!DI$115=0,0,生産者価格評価表!DI8/生産者価格評価表!DI$115)</f>
        <v>0</v>
      </c>
      <c r="DJ8" s="24">
        <f>IF(生産者価格評価表!DJ$115=0,0,生産者価格評価表!DJ8/生産者価格評価表!DJ$115)</f>
        <v>6.7308974751706906E-4</v>
      </c>
      <c r="DK8" s="24">
        <f>IF(生産者価格評価表!DK$115=0,0,生産者価格評価表!DK8/生産者価格評価表!DK$115)</f>
        <v>0</v>
      </c>
      <c r="DL8" s="24">
        <f>IF(生産者価格評価表!DL$115=0,0,生産者価格評価表!DL8/生産者価格評価表!DL$115)</f>
        <v>0</v>
      </c>
      <c r="DM8" s="24">
        <f>IF(生産者価格評価表!DM$115=0,0,生産者価格評価表!DM8/生産者価格評価表!DM$115)</f>
        <v>0</v>
      </c>
      <c r="DN8" s="24">
        <f>IF(生産者価格評価表!DN$115=0,0,生産者価格評価表!DN8/生産者価格評価表!DN$115)</f>
        <v>6.9831746494888229E-4</v>
      </c>
      <c r="DO8" s="24">
        <f>IF(生産者価格評価表!DO$115=0,0,生産者価格評価表!DO8/生産者価格評価表!DO$115)</f>
        <v>0</v>
      </c>
      <c r="DP8" s="24">
        <f>IF(生産者価格評価表!DP$115=0,0,生産者価格評価表!DP8/生産者価格評価表!DP$115)</f>
        <v>0</v>
      </c>
      <c r="DQ8" s="24">
        <f>IF(生産者価格評価表!DQ$115=0,0,生産者価格評価表!DQ8/生産者価格評価表!DQ$115)</f>
        <v>5.050601228666267E-4</v>
      </c>
      <c r="DR8" s="24">
        <f>IF(生産者価格評価表!DR$115=0,0,生産者価格評価表!DR8/生産者価格評価表!DR$115)</f>
        <v>2.4264858475030481E-3</v>
      </c>
      <c r="DS8" s="24">
        <f>IF(生産者価格評価表!DS$115=0,0,生産者価格評価表!DS8/生産者価格評価表!DS$115)</f>
        <v>0</v>
      </c>
      <c r="DT8" s="24">
        <f>IF(生産者価格評価表!DT$115=0,0,生産者価格評価表!DT8/生産者価格評価表!DT$115)</f>
        <v>3.5200911846247545E-5</v>
      </c>
      <c r="DU8" s="24">
        <f>IF(生産者価格評価表!DU$115=0,0,生産者価格評価表!DU8/生産者価格評価表!DU$115)</f>
        <v>3.1257050200046006E-5</v>
      </c>
      <c r="DV8" s="24">
        <f>IF(生産者価格評価表!DV$115=0,0,生産者価格評価表!DV8/生産者価格評価表!DV$115)</f>
        <v>3.984932434483731E-4</v>
      </c>
      <c r="DW8" s="24">
        <f>IF(生産者価格評価表!DW$115=0,0,生産者価格評価表!DW8/生産者価格評価表!DW$115)</f>
        <v>2.0373160372953213E-3</v>
      </c>
      <c r="DX8" s="24">
        <f>IF(生産者価格評価表!DX$115=0,0,生産者価格評価表!DX8/生産者価格評価表!DX$115)</f>
        <v>1.1412171830708579E-3</v>
      </c>
      <c r="DY8" s="24">
        <f>IF(生産者価格評価表!DY$115=0,0,生産者価格評価表!DY8/生産者価格評価表!DY$115)</f>
        <v>8.1853398525632351E-3</v>
      </c>
      <c r="DZ8" s="24">
        <f>IF(生産者価格評価表!DZ$115=0,0,生産者価格評価表!DZ8/生産者価格評価表!DZ$115)</f>
        <v>6.9628699700923554E-3</v>
      </c>
      <c r="EA8" s="24">
        <f>IF(生産者価格評価表!EA$115=0,0,生産者価格評価表!EA8/生産者価格評価表!EA$115)</f>
        <v>-3.9683399790514983E-3</v>
      </c>
      <c r="EB8" s="31">
        <f>IF(生産者価格評価表!EB$115=0,0,生産者価格評価表!EB8/生産者価格評価表!EB$115)</f>
        <v>3.931779499104978E-5</v>
      </c>
    </row>
    <row r="9" spans="2:138" x14ac:dyDescent="0.15">
      <c r="B9" s="36" t="s">
        <v>2</v>
      </c>
      <c r="C9" s="101" t="s">
        <v>117</v>
      </c>
      <c r="D9" s="23">
        <f>IF(生産者価格評価表!D$124=0,0,生産者価格評価表!D9/生産者価格評価表!D$124)</f>
        <v>3.1016233049929051E-2</v>
      </c>
      <c r="E9" s="24">
        <f>IF(生産者価格評価表!E$124=0,0,生産者価格評価表!E9/生産者価格評価表!E$124)</f>
        <v>1.7094265442403521E-2</v>
      </c>
      <c r="F9" s="24">
        <f>IF(生産者価格評価表!F$124=0,0,生産者価格評価表!F9/生産者価格評価表!F$124)</f>
        <v>0</v>
      </c>
      <c r="G9" s="24">
        <f>IF(生産者価格評価表!G$124=0,0,生産者価格評価表!G9/生産者価格評価表!G$124)</f>
        <v>0</v>
      </c>
      <c r="H9" s="24">
        <f>IF(生産者価格評価表!H$124=0,0,生産者価格評価表!H9/生産者価格評価表!H$124)</f>
        <v>0</v>
      </c>
      <c r="I9" s="24">
        <f>IF(生産者価格評価表!I$124=0,0,生産者価格評価表!I9/生産者価格評価表!I$124)</f>
        <v>0</v>
      </c>
      <c r="J9" s="24">
        <f>IF(生産者価格評価表!J$124=0,0,生産者価格評価表!J9/生産者価格評価表!J$124)</f>
        <v>0</v>
      </c>
      <c r="K9" s="24">
        <f>IF(生産者価格評価表!K$124=0,0,生産者価格評価表!K9/生産者価格評価表!K$124)</f>
        <v>0</v>
      </c>
      <c r="L9" s="24">
        <f>IF(生産者価格評価表!L$124=0,0,生産者価格評価表!L9/生産者価格評価表!L$124)</f>
        <v>0</v>
      </c>
      <c r="M9" s="24">
        <f>IF(生産者価格評価表!M$124=0,0,生産者価格評価表!M9/生産者価格評価表!M$124)</f>
        <v>0</v>
      </c>
      <c r="N9" s="24">
        <f>IF(生産者価格評価表!N$124=0,0,生産者価格評価表!N9/生産者価格評価表!N$124)</f>
        <v>0</v>
      </c>
      <c r="O9" s="24">
        <f>IF(生産者価格評価表!O$124=0,0,生産者価格評価表!O9/生産者価格評価表!O$124)</f>
        <v>0</v>
      </c>
      <c r="P9" s="24">
        <f>IF(生産者価格評価表!P$124=0,0,生産者価格評価表!P9/生産者価格評価表!P$124)</f>
        <v>0</v>
      </c>
      <c r="Q9" s="24">
        <f>IF(生産者価格評価表!Q$124=0,0,生産者価格評価表!Q9/生産者価格評価表!Q$124)</f>
        <v>0</v>
      </c>
      <c r="R9" s="24">
        <f>IF(生産者価格評価表!R$124=0,0,生産者価格評価表!R9/生産者価格評価表!R$124)</f>
        <v>0</v>
      </c>
      <c r="S9" s="24">
        <f>IF(生産者価格評価表!S$124=0,0,生産者価格評価表!S9/生産者価格評価表!S$124)</f>
        <v>0</v>
      </c>
      <c r="T9" s="24">
        <f>IF(生産者価格評価表!T$124=0,0,生産者価格評価表!T9/生産者価格評価表!T$124)</f>
        <v>0</v>
      </c>
      <c r="U9" s="24">
        <f>IF(生産者価格評価表!U$124=0,0,生産者価格評価表!U9/生産者価格評価表!U$124)</f>
        <v>0</v>
      </c>
      <c r="V9" s="24">
        <f>IF(生産者価格評価表!V$124=0,0,生産者価格評価表!V9/生産者価格評価表!V$124)</f>
        <v>0</v>
      </c>
      <c r="W9" s="24">
        <f>IF(生産者価格評価表!W$124=0,0,生産者価格評価表!W9/生産者価格評価表!W$124)</f>
        <v>0</v>
      </c>
      <c r="X9" s="24">
        <f>IF(生産者価格評価表!X$124=0,0,生産者価格評価表!X9/生産者価格評価表!X$124)</f>
        <v>0</v>
      </c>
      <c r="Y9" s="24">
        <f>IF(生産者価格評価表!Y$124=0,0,生産者価格評価表!Y9/生産者価格評価表!Y$124)</f>
        <v>0</v>
      </c>
      <c r="Z9" s="24">
        <f>IF(生産者価格評価表!Z$124=0,0,生産者価格評価表!Z9/生産者価格評価表!Z$124)</f>
        <v>0</v>
      </c>
      <c r="AA9" s="24">
        <f>IF(生産者価格評価表!AA$124=0,0,生産者価格評価表!AA9/生産者価格評価表!AA$124)</f>
        <v>0</v>
      </c>
      <c r="AB9" s="24">
        <f>IF(生産者価格評価表!AB$124=0,0,生産者価格評価表!AB9/生産者価格評価表!AB$124)</f>
        <v>0</v>
      </c>
      <c r="AC9" s="24">
        <f>IF(生産者価格評価表!AC$124=0,0,生産者価格評価表!AC9/生産者価格評価表!AC$124)</f>
        <v>0</v>
      </c>
      <c r="AD9" s="24">
        <f>IF(生産者価格評価表!AD$124=0,0,生産者価格評価表!AD9/生産者価格評価表!AD$124)</f>
        <v>0</v>
      </c>
      <c r="AE9" s="24">
        <f>IF(生産者価格評価表!AE$124=0,0,生産者価格評価表!AE9/生産者価格評価表!AE$124)</f>
        <v>0</v>
      </c>
      <c r="AF9" s="24">
        <f>IF(生産者価格評価表!AF$124=0,0,生産者価格評価表!AF9/生産者価格評価表!AF$124)</f>
        <v>0</v>
      </c>
      <c r="AG9" s="24">
        <f>IF(生産者価格評価表!AG$124=0,0,生産者価格評価表!AG9/生産者価格評価表!AG$124)</f>
        <v>0</v>
      </c>
      <c r="AH9" s="24">
        <f>IF(生産者価格評価表!AH$124=0,0,生産者価格評価表!AH9/生産者価格評価表!AH$124)</f>
        <v>0</v>
      </c>
      <c r="AI9" s="24">
        <f>IF(生産者価格評価表!AI$124=0,0,生産者価格評価表!AI9/生産者価格評価表!AI$124)</f>
        <v>0</v>
      </c>
      <c r="AJ9" s="24">
        <f>IF(生産者価格評価表!AJ$124=0,0,生産者価格評価表!AJ9/生産者価格評価表!AJ$124)</f>
        <v>0</v>
      </c>
      <c r="AK9" s="24">
        <f>IF(生産者価格評価表!AK$124=0,0,生産者価格評価表!AK9/生産者価格評価表!AK$124)</f>
        <v>0</v>
      </c>
      <c r="AL9" s="24">
        <f>IF(生産者価格評価表!AL$124=0,0,生産者価格評価表!AL9/生産者価格評価表!AL$124)</f>
        <v>0</v>
      </c>
      <c r="AM9" s="24">
        <f>IF(生産者価格評価表!AM$124=0,0,生産者価格評価表!AM9/生産者価格評価表!AM$124)</f>
        <v>0</v>
      </c>
      <c r="AN9" s="24">
        <f>IF(生産者価格評価表!AN$124=0,0,生産者価格評価表!AN9/生産者価格評価表!AN$124)</f>
        <v>0</v>
      </c>
      <c r="AO9" s="24">
        <f>IF(生産者価格評価表!AO$124=0,0,生産者価格評価表!AO9/生産者価格評価表!AO$124)</f>
        <v>0</v>
      </c>
      <c r="AP9" s="24">
        <f>IF(生産者価格評価表!AP$124=0,0,生産者価格評価表!AP9/生産者価格評価表!AP$124)</f>
        <v>0</v>
      </c>
      <c r="AQ9" s="24">
        <f>IF(生産者価格評価表!AQ$124=0,0,生産者価格評価表!AQ9/生産者価格評価表!AQ$124)</f>
        <v>0</v>
      </c>
      <c r="AR9" s="24">
        <f>IF(生産者価格評価表!AR$124=0,0,生産者価格評価表!AR9/生産者価格評価表!AR$124)</f>
        <v>0</v>
      </c>
      <c r="AS9" s="24">
        <f>IF(生産者価格評価表!AS$124=0,0,生産者価格評価表!AS9/生産者価格評価表!AS$124)</f>
        <v>0</v>
      </c>
      <c r="AT9" s="24">
        <f>IF(生産者価格評価表!AT$124=0,0,生産者価格評価表!AT9/生産者価格評価表!AT$124)</f>
        <v>0</v>
      </c>
      <c r="AU9" s="24">
        <f>IF(生産者価格評価表!AU$124=0,0,生産者価格評価表!AU9/生産者価格評価表!AU$124)</f>
        <v>0</v>
      </c>
      <c r="AV9" s="24">
        <f>IF(生産者価格評価表!AV$124=0,0,生産者価格評価表!AV9/生産者価格評価表!AV$124)</f>
        <v>0</v>
      </c>
      <c r="AW9" s="24">
        <f>IF(生産者価格評価表!AW$124=0,0,生産者価格評価表!AW9/生産者価格評価表!AW$124)</f>
        <v>0</v>
      </c>
      <c r="AX9" s="24">
        <f>IF(生産者価格評価表!AX$124=0,0,生産者価格評価表!AX9/生産者価格評価表!AX$124)</f>
        <v>0</v>
      </c>
      <c r="AY9" s="24">
        <f>IF(生産者価格評価表!AY$124=0,0,生産者価格評価表!AY9/生産者価格評価表!AY$124)</f>
        <v>0</v>
      </c>
      <c r="AZ9" s="24">
        <f>IF(生産者価格評価表!AZ$124=0,0,生産者価格評価表!AZ9/生産者価格評価表!AZ$124)</f>
        <v>0</v>
      </c>
      <c r="BA9" s="24">
        <f>IF(生産者価格評価表!BA$124=0,0,生産者価格評価表!BA9/生産者価格評価表!BA$124)</f>
        <v>0</v>
      </c>
      <c r="BB9" s="24">
        <f>IF(生産者価格評価表!BB$124=0,0,生産者価格評価表!BB9/生産者価格評価表!BB$124)</f>
        <v>0</v>
      </c>
      <c r="BC9" s="24">
        <f>IF(生産者価格評価表!BC$124=0,0,生産者価格評価表!BC9/生産者価格評価表!BC$124)</f>
        <v>0</v>
      </c>
      <c r="BD9" s="24">
        <f>IF(生産者価格評価表!BD$124=0,0,生産者価格評価表!BD9/生産者価格評価表!BD$124)</f>
        <v>0</v>
      </c>
      <c r="BE9" s="24">
        <f>IF(生産者価格評価表!BE$124=0,0,生産者価格評価表!BE9/生産者価格評価表!BE$124)</f>
        <v>0</v>
      </c>
      <c r="BF9" s="24">
        <f>IF(生産者価格評価表!BF$124=0,0,生産者価格評価表!BF9/生産者価格評価表!BF$124)</f>
        <v>0</v>
      </c>
      <c r="BG9" s="24">
        <f>IF(生産者価格評価表!BG$124=0,0,生産者価格評価表!BG9/生産者価格評価表!BG$124)</f>
        <v>0</v>
      </c>
      <c r="BH9" s="24">
        <f>IF(生産者価格評価表!BH$124=0,0,生産者価格評価表!BH9/生産者価格評価表!BH$124)</f>
        <v>0</v>
      </c>
      <c r="BI9" s="24">
        <f>IF(生産者価格評価表!BI$124=0,0,生産者価格評価表!BI9/生産者価格評価表!BI$124)</f>
        <v>0</v>
      </c>
      <c r="BJ9" s="24">
        <f>IF(生産者価格評価表!BJ$124=0,0,生産者価格評価表!BJ9/生産者価格評価表!BJ$124)</f>
        <v>0</v>
      </c>
      <c r="BK9" s="24">
        <f>IF(生産者価格評価表!BK$124=0,0,生産者価格評価表!BK9/生産者価格評価表!BK$124)</f>
        <v>0</v>
      </c>
      <c r="BL9" s="24">
        <f>IF(生産者価格評価表!BL$124=0,0,生産者価格評価表!BL9/生産者価格評価表!BL$124)</f>
        <v>0</v>
      </c>
      <c r="BM9" s="24">
        <f>IF(生産者価格評価表!BM$124=0,0,生産者価格評価表!BM9/生産者価格評価表!BM$124)</f>
        <v>0</v>
      </c>
      <c r="BN9" s="24">
        <f>IF(生産者価格評価表!BN$124=0,0,生産者価格評価表!BN9/生産者価格評価表!BN$124)</f>
        <v>0</v>
      </c>
      <c r="BO9" s="24">
        <f>IF(生産者価格評価表!BO$124=0,0,生産者価格評価表!BO9/生産者価格評価表!BO$124)</f>
        <v>0</v>
      </c>
      <c r="BP9" s="24">
        <f>IF(生産者価格評価表!BP$124=0,0,生産者価格評価表!BP9/生産者価格評価表!BP$124)</f>
        <v>0</v>
      </c>
      <c r="BQ9" s="24">
        <f>IF(生産者価格評価表!BQ$124=0,0,生産者価格評価表!BQ9/生産者価格評価表!BQ$124)</f>
        <v>0</v>
      </c>
      <c r="BR9" s="24">
        <f>IF(生産者価格評価表!BR$124=0,0,生産者価格評価表!BR9/生産者価格評価表!BR$124)</f>
        <v>0</v>
      </c>
      <c r="BS9" s="24">
        <f>IF(生産者価格評価表!BS$124=0,0,生産者価格評価表!BS9/生産者価格評価表!BS$124)</f>
        <v>0</v>
      </c>
      <c r="BT9" s="24">
        <f>IF(生産者価格評価表!BT$124=0,0,生産者価格評価表!BT9/生産者価格評価表!BT$124)</f>
        <v>0</v>
      </c>
      <c r="BU9" s="24">
        <f>IF(生産者価格評価表!BU$124=0,0,生産者価格評価表!BU9/生産者価格評価表!BU$124)</f>
        <v>0</v>
      </c>
      <c r="BV9" s="24">
        <f>IF(生産者価格評価表!BV$124=0,0,生産者価格評価表!BV9/生産者価格評価表!BV$124)</f>
        <v>0</v>
      </c>
      <c r="BW9" s="24">
        <f>IF(生産者価格評価表!BW$124=0,0,生産者価格評価表!BW9/生産者価格評価表!BW$124)</f>
        <v>0</v>
      </c>
      <c r="BX9" s="24">
        <f>IF(生産者価格評価表!BX$124=0,0,生産者価格評価表!BX9/生産者価格評価表!BX$124)</f>
        <v>0</v>
      </c>
      <c r="BY9" s="24">
        <f>IF(生産者価格評価表!BY$124=0,0,生産者価格評価表!BY9/生産者価格評価表!BY$124)</f>
        <v>0</v>
      </c>
      <c r="BZ9" s="24">
        <f>IF(生産者価格評価表!BZ$124=0,0,生産者価格評価表!BZ9/生産者価格評価表!BZ$124)</f>
        <v>0</v>
      </c>
      <c r="CA9" s="24">
        <f>IF(生産者価格評価表!CA$124=0,0,生産者価格評価表!CA9/生産者価格評価表!CA$124)</f>
        <v>0</v>
      </c>
      <c r="CB9" s="24">
        <f>IF(生産者価格評価表!CB$124=0,0,生産者価格評価表!CB9/生産者価格評価表!CB$124)</f>
        <v>0</v>
      </c>
      <c r="CC9" s="24">
        <f>IF(生産者価格評価表!CC$124=0,0,生産者価格評価表!CC9/生産者価格評価表!CC$124)</f>
        <v>0</v>
      </c>
      <c r="CD9" s="24">
        <f>IF(生産者価格評価表!CD$124=0,0,生産者価格評価表!CD9/生産者価格評価表!CD$124)</f>
        <v>0</v>
      </c>
      <c r="CE9" s="24">
        <f>IF(生産者価格評価表!CE$124=0,0,生産者価格評価表!CE9/生産者価格評価表!CE$124)</f>
        <v>0</v>
      </c>
      <c r="CF9" s="24">
        <f>IF(生産者価格評価表!CF$124=0,0,生産者価格評価表!CF9/生産者価格評価表!CF$124)</f>
        <v>0</v>
      </c>
      <c r="CG9" s="24">
        <f>IF(生産者価格評価表!CG$124=0,0,生産者価格評価表!CG9/生産者価格評価表!CG$124)</f>
        <v>0</v>
      </c>
      <c r="CH9" s="24">
        <f>IF(生産者価格評価表!CH$124=0,0,生産者価格評価表!CH9/生産者価格評価表!CH$124)</f>
        <v>0</v>
      </c>
      <c r="CI9" s="24">
        <f>IF(生産者価格評価表!CI$124=0,0,生産者価格評価表!CI9/生産者価格評価表!CI$124)</f>
        <v>0</v>
      </c>
      <c r="CJ9" s="24">
        <f>IF(生産者価格評価表!CJ$124=0,0,生産者価格評価表!CJ9/生産者価格評価表!CJ$124)</f>
        <v>0</v>
      </c>
      <c r="CK9" s="24">
        <f>IF(生産者価格評価表!CK$124=0,0,生産者価格評価表!CK9/生産者価格評価表!CK$124)</f>
        <v>0</v>
      </c>
      <c r="CL9" s="24">
        <f>IF(生産者価格評価表!CL$124=0,0,生産者価格評価表!CL9/生産者価格評価表!CL$124)</f>
        <v>0</v>
      </c>
      <c r="CM9" s="24">
        <f>IF(生産者価格評価表!CM$124=0,0,生産者価格評価表!CM9/生産者価格評価表!CM$124)</f>
        <v>0</v>
      </c>
      <c r="CN9" s="24">
        <f>IF(生産者価格評価表!CN$124=0,0,生産者価格評価表!CN9/生産者価格評価表!CN$124)</f>
        <v>0</v>
      </c>
      <c r="CO9" s="24">
        <f>IF(生産者価格評価表!CO$124=0,0,生産者価格評価表!CO9/生産者価格評価表!CO$124)</f>
        <v>0</v>
      </c>
      <c r="CP9" s="24">
        <f>IF(生産者価格評価表!CP$124=0,0,生産者価格評価表!CP9/生産者価格評価表!CP$124)</f>
        <v>0</v>
      </c>
      <c r="CQ9" s="24">
        <f>IF(生産者価格評価表!CQ$124=0,0,生産者価格評価表!CQ9/生産者価格評価表!CQ$124)</f>
        <v>0</v>
      </c>
      <c r="CR9" s="24">
        <f>IF(生産者価格評価表!CR$124=0,0,生産者価格評価表!CR9/生産者価格評価表!CR$124)</f>
        <v>0</v>
      </c>
      <c r="CS9" s="24">
        <f>IF(生産者価格評価表!CS$124=0,0,生産者価格評価表!CS9/生産者価格評価表!CS$124)</f>
        <v>0</v>
      </c>
      <c r="CT9" s="24">
        <f>IF(生産者価格評価表!CT$124=0,0,生産者価格評価表!CT9/生産者価格評価表!CT$124)</f>
        <v>0</v>
      </c>
      <c r="CU9" s="24">
        <f>IF(生産者価格評価表!CU$124=0,0,生産者価格評価表!CU9/生産者価格評価表!CU$124)</f>
        <v>0</v>
      </c>
      <c r="CV9" s="24">
        <f>IF(生産者価格評価表!CV$124=0,0,生産者価格評価表!CV9/生産者価格評価表!CV$124)</f>
        <v>0</v>
      </c>
      <c r="CW9" s="24">
        <f>IF(生産者価格評価表!CW$124=0,0,生産者価格評価表!CW9/生産者価格評価表!CW$124)</f>
        <v>0</v>
      </c>
      <c r="CX9" s="24">
        <f>IF(生産者価格評価表!CX$124=0,0,生産者価格評価表!CX9/生産者価格評価表!CX$124)</f>
        <v>0</v>
      </c>
      <c r="CY9" s="24">
        <f>IF(生産者価格評価表!CY$124=0,0,生産者価格評価表!CY9/生産者価格評価表!CY$124)</f>
        <v>0</v>
      </c>
      <c r="CZ9" s="24">
        <f>IF(生産者価格評価表!CZ$124=0,0,生産者価格評価表!CZ9/生産者価格評価表!CZ$124)</f>
        <v>0</v>
      </c>
      <c r="DA9" s="24">
        <f>IF(生産者価格評価表!DA$124=0,0,生産者価格評価表!DA9/生産者価格評価表!DA$124)</f>
        <v>0</v>
      </c>
      <c r="DB9" s="24">
        <f>IF(生産者価格評価表!DB$124=0,0,生産者価格評価表!DB9/生産者価格評価表!DB$124)</f>
        <v>0</v>
      </c>
      <c r="DC9" s="24">
        <f>IF(生産者価格評価表!DC$124=0,0,生産者価格評価表!DC9/生産者価格評価表!DC$124)</f>
        <v>0</v>
      </c>
      <c r="DD9" s="24">
        <f>IF(生産者価格評価表!DD$124=0,0,生産者価格評価表!DD9/生産者価格評価表!DD$124)</f>
        <v>0</v>
      </c>
      <c r="DE9" s="24">
        <f>IF(生産者価格評価表!DE$124=0,0,生産者価格評価表!DE9/生産者価格評価表!DE$124)</f>
        <v>0</v>
      </c>
      <c r="DF9" s="24">
        <f>IF(生産者価格評価表!DF$124=0,0,生産者価格評価表!DF9/生産者価格評価表!DF$124)</f>
        <v>0</v>
      </c>
      <c r="DG9" s="24">
        <f>IF(生産者価格評価表!DG$124=0,0,生産者価格評価表!DG9/生産者価格評価表!DG$124)</f>
        <v>0</v>
      </c>
      <c r="DH9" s="24">
        <f>IF(生産者価格評価表!DH$124=0,0,生産者価格評価表!DH9/生産者価格評価表!DH$124)</f>
        <v>5.393519183705019E-5</v>
      </c>
      <c r="DI9" s="24">
        <f>IF(生産者価格評価表!DI$115=0,0,生産者価格評価表!DI9/生産者価格評価表!DI$115)</f>
        <v>0</v>
      </c>
      <c r="DJ9" s="24">
        <f>IF(生産者価格評価表!DJ$115=0,0,生産者価格評価表!DJ9/生産者価格評価表!DJ$115)</f>
        <v>0</v>
      </c>
      <c r="DK9" s="24">
        <f>IF(生産者価格評価表!DK$115=0,0,生産者価格評価表!DK9/生産者価格評価表!DK$115)</f>
        <v>0</v>
      </c>
      <c r="DL9" s="24">
        <f>IF(生産者価格評価表!DL$115=0,0,生産者価格評価表!DL9/生産者価格評価表!DL$115)</f>
        <v>0</v>
      </c>
      <c r="DM9" s="24">
        <f>IF(生産者価格評価表!DM$115=0,0,生産者価格評価表!DM9/生産者価格評価表!DM$115)</f>
        <v>0</v>
      </c>
      <c r="DN9" s="24">
        <f>IF(生産者価格評価表!DN$115=0,0,生産者価格評価表!DN9/生産者価格評価表!DN$115)</f>
        <v>0</v>
      </c>
      <c r="DO9" s="24">
        <f>IF(生産者価格評価表!DO$115=0,0,生産者価格評価表!DO9/生産者価格評価表!DO$115)</f>
        <v>0</v>
      </c>
      <c r="DP9" s="24">
        <f>IF(生産者価格評価表!DP$115=0,0,生産者価格評価表!DP9/生産者価格評価表!DP$115)</f>
        <v>0</v>
      </c>
      <c r="DQ9" s="24">
        <f>IF(生産者価格評価表!DQ$115=0,0,生産者価格評価表!DQ9/生産者価格評価表!DQ$115)</f>
        <v>0</v>
      </c>
      <c r="DR9" s="24">
        <f>IF(生産者価格評価表!DR$115=0,0,生産者価格評価表!DR9/生産者価格評価表!DR$115)</f>
        <v>4.5814361950561725E-5</v>
      </c>
      <c r="DS9" s="24">
        <f>IF(生産者価格評価表!DS$115=0,0,生産者価格評価表!DS9/生産者価格評価表!DS$115)</f>
        <v>0</v>
      </c>
      <c r="DT9" s="24">
        <f>IF(生産者価格評価表!DT$115=0,0,生産者価格評価表!DT9/生産者価格評価表!DT$115)</f>
        <v>0</v>
      </c>
      <c r="DU9" s="24">
        <f>IF(生産者価格評価表!DU$115=0,0,生産者価格評価表!DU9/生産者価格評価表!DU$115)</f>
        <v>0</v>
      </c>
      <c r="DV9" s="24">
        <f>IF(生産者価格評価表!DV$115=0,0,生産者価格評価表!DV9/生産者価格評価表!DV$115)</f>
        <v>0</v>
      </c>
      <c r="DW9" s="24">
        <f>IF(生産者価格評価表!DW$115=0,0,生産者価格評価表!DW9/生産者価格評価表!DW$115)</f>
        <v>3.8370577638531042E-5</v>
      </c>
      <c r="DX9" s="24">
        <f>IF(生産者価格評価表!DX$115=0,0,生産者価格評価表!DX9/生産者価格評価表!DX$115)</f>
        <v>0</v>
      </c>
      <c r="DY9" s="24">
        <f>IF(生産者価格評価表!DY$115=0,0,生産者価格評価表!DY9/生産者価格評価表!DY$115)</f>
        <v>1.3399451321668033E-4</v>
      </c>
      <c r="DZ9" s="24">
        <f>IF(生産者価格評価表!DZ$115=0,0,生産者価格評価表!DZ9/生産者価格評価表!DZ$115)</f>
        <v>1.1074048081131592E-4</v>
      </c>
      <c r="EA9" s="24">
        <f>IF(生産者価格評価表!EA$115=0,0,生産者価格評価表!EA9/生産者価格評価表!EA$115)</f>
        <v>-7.3668107547766428E-5</v>
      </c>
      <c r="EB9" s="31">
        <f>IF(生産者価格評価表!EB$115=0,0,生産者価格評価表!EB9/生産者価格評価表!EB$115)</f>
        <v>9.0145008788873677E-6</v>
      </c>
    </row>
    <row r="10" spans="2:138" x14ac:dyDescent="0.15">
      <c r="B10" s="36" t="s">
        <v>3</v>
      </c>
      <c r="C10" s="101" t="s">
        <v>118</v>
      </c>
      <c r="D10" s="23">
        <f>IF(生産者価格評価表!D$124=0,0,生産者価格評価表!D10/生産者価格評価表!D$124)</f>
        <v>1.5962144672317751E-3</v>
      </c>
      <c r="E10" s="24">
        <f>IF(生産者価格評価表!E$124=0,0,生産者価格評価表!E10/生産者価格評価表!E$124)</f>
        <v>0</v>
      </c>
      <c r="F10" s="24">
        <f>IF(生産者価格評価表!F$124=0,0,生産者価格評価表!F10/生産者価格評価表!F$124)</f>
        <v>0</v>
      </c>
      <c r="G10" s="24">
        <f>IF(生産者価格評価表!G$124=0,0,生産者価格評価表!G10/生産者価格評価表!G$124)</f>
        <v>0.14648133177494629</v>
      </c>
      <c r="H10" s="24">
        <f>IF(生産者価格評価表!H$124=0,0,生産者価格評価表!H10/生産者価格評価表!H$124)</f>
        <v>0</v>
      </c>
      <c r="I10" s="24">
        <f>IF(生産者価格評価表!I$124=0,0,生産者価格評価表!I10/生産者価格評価表!I$124)</f>
        <v>0</v>
      </c>
      <c r="J10" s="24">
        <f>IF(生産者価格評価表!J$124=0,0,生産者価格評価表!J10/生産者価格評価表!J$124)</f>
        <v>0</v>
      </c>
      <c r="K10" s="24">
        <f>IF(生産者価格評価表!K$124=0,0,生産者価格評価表!K10/生産者価格評価表!K$124)</f>
        <v>6.2272025211004356E-4</v>
      </c>
      <c r="L10" s="24">
        <f>IF(生産者価格評価表!L$124=0,0,生産者価格評価表!L10/生産者価格評価表!L$124)</f>
        <v>0</v>
      </c>
      <c r="M10" s="24">
        <f>IF(生産者価格評価表!M$124=0,0,生産者価格評価表!M10/生産者価格評価表!M$124)</f>
        <v>0</v>
      </c>
      <c r="N10" s="24">
        <f>IF(生産者価格評価表!N$124=0,0,生産者価格評価表!N10/生産者価格評価表!N$124)</f>
        <v>0</v>
      </c>
      <c r="O10" s="24">
        <f>IF(生産者価格評価表!O$124=0,0,生産者価格評価表!O10/生産者価格評価表!O$124)</f>
        <v>0</v>
      </c>
      <c r="P10" s="24">
        <f>IF(生産者価格評価表!P$124=0,0,生産者価格評価表!P10/生産者価格評価表!P$124)</f>
        <v>0</v>
      </c>
      <c r="Q10" s="24">
        <f>IF(生産者価格評価表!Q$124=0,0,生産者価格評価表!Q10/生産者価格評価表!Q$124)</f>
        <v>1.697623588855186E-2</v>
      </c>
      <c r="R10" s="24">
        <f>IF(生産者価格評価表!R$124=0,0,生産者価格評価表!R10/生産者価格評価表!R$124)</f>
        <v>8.4317753804117615E-7</v>
      </c>
      <c r="S10" s="24">
        <f>IF(生産者価格評価表!S$124=0,0,生産者価格評価表!S10/生産者価格評価表!S$124)</f>
        <v>0</v>
      </c>
      <c r="T10" s="24">
        <f>IF(生産者価格評価表!T$124=0,0,生産者価格評価表!T10/生産者価格評価表!T$124)</f>
        <v>0</v>
      </c>
      <c r="U10" s="24">
        <f>IF(生産者価格評価表!U$124=0,0,生産者価格評価表!U10/生産者価格評価表!U$124)</f>
        <v>0</v>
      </c>
      <c r="V10" s="24">
        <f>IF(生産者価格評価表!V$124=0,0,生産者価格評価表!V10/生産者価格評価表!V$124)</f>
        <v>0</v>
      </c>
      <c r="W10" s="24">
        <f>IF(生産者価格評価表!W$124=0,0,生産者価格評価表!W10/生産者価格評価表!W$124)</f>
        <v>1.7280120759965447E-4</v>
      </c>
      <c r="X10" s="24">
        <f>IF(生産者価格評価表!X$124=0,0,生産者価格評価表!X10/生産者価格評価表!X$124)</f>
        <v>0</v>
      </c>
      <c r="Y10" s="24">
        <f>IF(生産者価格評価表!Y$124=0,0,生産者価格評価表!Y10/生産者価格評価表!Y$124)</f>
        <v>0</v>
      </c>
      <c r="Z10" s="24">
        <f>IF(生産者価格評価表!Z$124=0,0,生産者価格評価表!Z10/生産者価格評価表!Z$124)</f>
        <v>0</v>
      </c>
      <c r="AA10" s="24">
        <f>IF(生産者価格評価表!AA$124=0,0,生産者価格評価表!AA10/生産者価格評価表!AA$124)</f>
        <v>0</v>
      </c>
      <c r="AB10" s="24">
        <f>IF(生産者価格評価表!AB$124=0,0,生産者価格評価表!AB10/生産者価格評価表!AB$124)</f>
        <v>0</v>
      </c>
      <c r="AC10" s="24">
        <f>IF(生産者価格評価表!AC$124=0,0,生産者価格評価表!AC10/生産者価格評価表!AC$124)</f>
        <v>6.3268689727528915E-3</v>
      </c>
      <c r="AD10" s="24">
        <f>IF(生産者価格評価表!AD$124=0,0,生産者価格評価表!AD10/生産者価格評価表!AD$124)</f>
        <v>0</v>
      </c>
      <c r="AE10" s="24">
        <f>IF(生産者価格評価表!AE$124=0,0,生産者価格評価表!AE10/生産者価格評価表!AE$124)</f>
        <v>0</v>
      </c>
      <c r="AF10" s="24">
        <f>IF(生産者価格評価表!AF$124=0,0,生産者価格評価表!AF10/生産者価格評価表!AF$124)</f>
        <v>0</v>
      </c>
      <c r="AG10" s="24">
        <f>IF(生産者価格評価表!AG$124=0,0,生産者価格評価表!AG10/生産者価格評価表!AG$124)</f>
        <v>0</v>
      </c>
      <c r="AH10" s="24">
        <f>IF(生産者価格評価表!AH$124=0,0,生産者価格評価表!AH10/生産者価格評価表!AH$124)</f>
        <v>7.9545285348899428E-5</v>
      </c>
      <c r="AI10" s="24">
        <f>IF(生産者価格評価表!AI$124=0,0,生産者価格評価表!AI10/生産者価格評価表!AI$124)</f>
        <v>0</v>
      </c>
      <c r="AJ10" s="24">
        <f>IF(生産者価格評価表!AJ$124=0,0,生産者価格評価表!AJ10/生産者価格評価表!AJ$124)</f>
        <v>0</v>
      </c>
      <c r="AK10" s="24">
        <f>IF(生産者価格評価表!AK$124=0,0,生産者価格評価表!AK10/生産者価格評価表!AK$124)</f>
        <v>0</v>
      </c>
      <c r="AL10" s="24">
        <f>IF(生産者価格評価表!AL$124=0,0,生産者価格評価表!AL10/生産者価格評価表!AL$124)</f>
        <v>0</v>
      </c>
      <c r="AM10" s="24">
        <f>IF(生産者価格評価表!AM$124=0,0,生産者価格評価表!AM10/生産者価格評価表!AM$124)</f>
        <v>0</v>
      </c>
      <c r="AN10" s="24">
        <f>IF(生産者価格評価表!AN$124=0,0,生産者価格評価表!AN10/生産者価格評価表!AN$124)</f>
        <v>0</v>
      </c>
      <c r="AO10" s="24">
        <f>IF(生産者価格評価表!AO$124=0,0,生産者価格評価表!AO10/生産者価格評価表!AO$124)</f>
        <v>0</v>
      </c>
      <c r="AP10" s="24">
        <f>IF(生産者価格評価表!AP$124=0,0,生産者価格評価表!AP10/生産者価格評価表!AP$124)</f>
        <v>0</v>
      </c>
      <c r="AQ10" s="24">
        <f>IF(生産者価格評価表!AQ$124=0,0,生産者価格評価表!AQ10/生産者価格評価表!AQ$124)</f>
        <v>0</v>
      </c>
      <c r="AR10" s="24">
        <f>IF(生産者価格評価表!AR$124=0,0,生産者価格評価表!AR10/生産者価格評価表!AR$124)</f>
        <v>0</v>
      </c>
      <c r="AS10" s="24">
        <f>IF(生産者価格評価表!AS$124=0,0,生産者価格評価表!AS10/生産者価格評価表!AS$124)</f>
        <v>0</v>
      </c>
      <c r="AT10" s="24">
        <f>IF(生産者価格評価表!AT$124=0,0,生産者価格評価表!AT10/生産者価格評価表!AT$124)</f>
        <v>0</v>
      </c>
      <c r="AU10" s="24">
        <f>IF(生産者価格評価表!AU$124=0,0,生産者価格評価表!AU10/生産者価格評価表!AU$124)</f>
        <v>0</v>
      </c>
      <c r="AV10" s="24">
        <f>IF(生産者価格評価表!AV$124=0,0,生産者価格評価表!AV10/生産者価格評価表!AV$124)</f>
        <v>0</v>
      </c>
      <c r="AW10" s="24">
        <f>IF(生産者価格評価表!AW$124=0,0,生産者価格評価表!AW10/生産者価格評価表!AW$124)</f>
        <v>0</v>
      </c>
      <c r="AX10" s="24">
        <f>IF(生産者価格評価表!AX$124=0,0,生産者価格評価表!AX10/生産者価格評価表!AX$124)</f>
        <v>0</v>
      </c>
      <c r="AY10" s="24">
        <f>IF(生産者価格評価表!AY$124=0,0,生産者価格評価表!AY10/生産者価格評価表!AY$124)</f>
        <v>0</v>
      </c>
      <c r="AZ10" s="24">
        <f>IF(生産者価格評価表!AZ$124=0,0,生産者価格評価表!AZ10/生産者価格評価表!AZ$124)</f>
        <v>0</v>
      </c>
      <c r="BA10" s="24">
        <f>IF(生産者価格評価表!BA$124=0,0,生産者価格評価表!BA10/生産者価格評価表!BA$124)</f>
        <v>0</v>
      </c>
      <c r="BB10" s="24">
        <f>IF(生産者価格評価表!BB$124=0,0,生産者価格評価表!BB10/生産者価格評価表!BB$124)</f>
        <v>0</v>
      </c>
      <c r="BC10" s="24">
        <f>IF(生産者価格評価表!BC$124=0,0,生産者価格評価表!BC10/生産者価格評価表!BC$124)</f>
        <v>0</v>
      </c>
      <c r="BD10" s="24">
        <f>IF(生産者価格評価表!BD$124=0,0,生産者価格評価表!BD10/生産者価格評価表!BD$124)</f>
        <v>0</v>
      </c>
      <c r="BE10" s="24">
        <f>IF(生産者価格評価表!BE$124=0,0,生産者価格評価表!BE10/生産者価格評価表!BE$124)</f>
        <v>0</v>
      </c>
      <c r="BF10" s="24">
        <f>IF(生産者価格評価表!BF$124=0,0,生産者価格評価表!BF10/生産者価格評価表!BF$124)</f>
        <v>0</v>
      </c>
      <c r="BG10" s="24">
        <f>IF(生産者価格評価表!BG$124=0,0,生産者価格評価表!BG10/生産者価格評価表!BG$124)</f>
        <v>0</v>
      </c>
      <c r="BH10" s="24">
        <f>IF(生産者価格評価表!BH$124=0,0,生産者価格評価表!BH10/生産者価格評価表!BH$124)</f>
        <v>0</v>
      </c>
      <c r="BI10" s="24">
        <f>IF(生産者価格評価表!BI$124=0,0,生産者価格評価表!BI10/生産者価格評価表!BI$124)</f>
        <v>0</v>
      </c>
      <c r="BJ10" s="24">
        <f>IF(生産者価格評価表!BJ$124=0,0,生産者価格評価表!BJ10/生産者価格評価表!BJ$124)</f>
        <v>0</v>
      </c>
      <c r="BK10" s="24">
        <f>IF(生産者価格評価表!BK$124=0,0,生産者価格評価表!BK10/生産者価格評価表!BK$124)</f>
        <v>3.6052935307305804E-4</v>
      </c>
      <c r="BL10" s="24">
        <f>IF(生産者価格評価表!BL$124=0,0,生産者価格評価表!BL10/生産者価格評価表!BL$124)</f>
        <v>0</v>
      </c>
      <c r="BM10" s="24">
        <f>IF(生産者価格評価表!BM$124=0,0,生産者価格評価表!BM10/生産者価格評価表!BM$124)</f>
        <v>1.0000100834852047E-5</v>
      </c>
      <c r="BN10" s="24">
        <f>IF(生産者価格評価表!BN$124=0,0,生産者価格評価表!BN10/生産者価格評価表!BN$124)</f>
        <v>3.8658299292553131E-5</v>
      </c>
      <c r="BO10" s="24">
        <f>IF(生産者価格評価表!BO$124=0,0,生産者価格評価表!BO10/生産者価格評価表!BO$124)</f>
        <v>1.3223514811567001E-5</v>
      </c>
      <c r="BP10" s="24">
        <f>IF(生産者価格評価表!BP$124=0,0,生産者価格評価表!BP10/生産者価格評価表!BP$124)</f>
        <v>2.755403709786815E-5</v>
      </c>
      <c r="BQ10" s="24">
        <f>IF(生産者価格評価表!BQ$124=0,0,生産者価格評価表!BQ10/生産者価格評価表!BQ$124)</f>
        <v>0</v>
      </c>
      <c r="BR10" s="24">
        <f>IF(生産者価格評価表!BR$124=0,0,生産者価格評価表!BR10/生産者価格評価表!BR$124)</f>
        <v>0</v>
      </c>
      <c r="BS10" s="24">
        <f>IF(生産者価格評価表!BS$124=0,0,生産者価格評価表!BS10/生産者価格評価表!BS$124)</f>
        <v>0</v>
      </c>
      <c r="BT10" s="24">
        <f>IF(生産者価格評価表!BT$124=0,0,生産者価格評価表!BT10/生産者価格評価表!BT$124)</f>
        <v>0</v>
      </c>
      <c r="BU10" s="24">
        <f>IF(生産者価格評価表!BU$124=0,0,生産者価格評価表!BU10/生産者価格評価表!BU$124)</f>
        <v>0</v>
      </c>
      <c r="BV10" s="24">
        <f>IF(生産者価格評価表!BV$124=0,0,生産者価格評価表!BV10/生産者価格評価表!BV$124)</f>
        <v>0</v>
      </c>
      <c r="BW10" s="24">
        <f>IF(生産者価格評価表!BW$124=0,0,生産者価格評価表!BW10/生産者価格評価表!BW$124)</f>
        <v>0</v>
      </c>
      <c r="BX10" s="24">
        <f>IF(生産者価格評価表!BX$124=0,0,生産者価格評価表!BX10/生産者価格評価表!BX$124)</f>
        <v>0</v>
      </c>
      <c r="BY10" s="24">
        <f>IF(生産者価格評価表!BY$124=0,0,生産者価格評価表!BY10/生産者価格評価表!BY$124)</f>
        <v>0</v>
      </c>
      <c r="BZ10" s="24">
        <f>IF(生産者価格評価表!BZ$124=0,0,生産者価格評価表!BZ10/生産者価格評価表!BZ$124)</f>
        <v>0</v>
      </c>
      <c r="CA10" s="24">
        <f>IF(生産者価格評価表!CA$124=0,0,生産者価格評価表!CA10/生産者価格評価表!CA$124)</f>
        <v>0</v>
      </c>
      <c r="CB10" s="24">
        <f>IF(生産者価格評価表!CB$124=0,0,生産者価格評価表!CB10/生産者価格評価表!CB$124)</f>
        <v>0</v>
      </c>
      <c r="CC10" s="24">
        <f>IF(生産者価格評価表!CC$124=0,0,生産者価格評価表!CC10/生産者価格評価表!CC$124)</f>
        <v>0</v>
      </c>
      <c r="CD10" s="24">
        <f>IF(生産者価格評価表!CD$124=0,0,生産者価格評価表!CD10/生産者価格評価表!CD$124)</f>
        <v>0</v>
      </c>
      <c r="CE10" s="24">
        <f>IF(生産者価格評価表!CE$124=0,0,生産者価格評価表!CE10/生産者価格評価表!CE$124)</f>
        <v>0</v>
      </c>
      <c r="CF10" s="24">
        <f>IF(生産者価格評価表!CF$124=0,0,生産者価格評価表!CF10/生産者価格評価表!CF$124)</f>
        <v>0</v>
      </c>
      <c r="CG10" s="24">
        <f>IF(生産者価格評価表!CG$124=0,0,生産者価格評価表!CG10/生産者価格評価表!CG$124)</f>
        <v>0</v>
      </c>
      <c r="CH10" s="24">
        <f>IF(生産者価格評価表!CH$124=0,0,生産者価格評価表!CH10/生産者価格評価表!CH$124)</f>
        <v>0</v>
      </c>
      <c r="CI10" s="24">
        <f>IF(生産者価格評価表!CI$124=0,0,生産者価格評価表!CI10/生産者価格評価表!CI$124)</f>
        <v>0</v>
      </c>
      <c r="CJ10" s="24">
        <f>IF(生産者価格評価表!CJ$124=0,0,生産者価格評価表!CJ10/生産者価格評価表!CJ$124)</f>
        <v>0</v>
      </c>
      <c r="CK10" s="24">
        <f>IF(生産者価格評価表!CK$124=0,0,生産者価格評価表!CK10/生産者価格評価表!CK$124)</f>
        <v>0</v>
      </c>
      <c r="CL10" s="24">
        <f>IF(生産者価格評価表!CL$124=0,0,生産者価格評価表!CL10/生産者価格評価表!CL$124)</f>
        <v>0</v>
      </c>
      <c r="CM10" s="24">
        <f>IF(生産者価格評価表!CM$124=0,0,生産者価格評価表!CM10/生産者価格評価表!CM$124)</f>
        <v>0</v>
      </c>
      <c r="CN10" s="24">
        <f>IF(生産者価格評価表!CN$124=0,0,生産者価格評価表!CN10/生産者価格評価表!CN$124)</f>
        <v>4.6101037764372819E-6</v>
      </c>
      <c r="CO10" s="24">
        <f>IF(生産者価格評価表!CO$124=0,0,生産者価格評価表!CO10/生産者価格評価表!CO$124)</f>
        <v>5.6770350375477411E-5</v>
      </c>
      <c r="CP10" s="24">
        <f>IF(生産者価格評価表!CP$124=0,0,生産者価格評価表!CP10/生産者価格評価表!CP$124)</f>
        <v>5.5313291731760138E-5</v>
      </c>
      <c r="CQ10" s="24">
        <f>IF(生産者価格評価表!CQ$124=0,0,生産者価格評価表!CQ10/生産者価格評価表!CQ$124)</f>
        <v>4.1932402382856741E-6</v>
      </c>
      <c r="CR10" s="24">
        <f>IF(生産者価格評価表!CR$124=0,0,生産者価格評価表!CR10/生産者価格評価表!CR$124)</f>
        <v>0</v>
      </c>
      <c r="CS10" s="24">
        <f>IF(生産者価格評価表!CS$124=0,0,生産者価格評価表!CS10/生産者価格評価表!CS$124)</f>
        <v>9.1047347607952158E-5</v>
      </c>
      <c r="CT10" s="24">
        <f>IF(生産者価格評価表!CT$124=0,0,生産者価格評価表!CT10/生産者価格評価表!CT$124)</f>
        <v>1.7451268640756163E-4</v>
      </c>
      <c r="CU10" s="24">
        <f>IF(生産者価格評価表!CU$124=0,0,生産者価格評価表!CU10/生産者価格評価表!CU$124)</f>
        <v>0</v>
      </c>
      <c r="CV10" s="24">
        <f>IF(生産者価格評価表!CV$124=0,0,生産者価格評価表!CV10/生産者価格評価表!CV$124)</f>
        <v>0</v>
      </c>
      <c r="CW10" s="24">
        <f>IF(生産者価格評価表!CW$124=0,0,生産者価格評価表!CW10/生産者価格評価表!CW$124)</f>
        <v>0</v>
      </c>
      <c r="CX10" s="24">
        <f>IF(生産者価格評価表!CX$124=0,0,生産者価格評価表!CX10/生産者価格評価表!CX$124)</f>
        <v>0</v>
      </c>
      <c r="CY10" s="24">
        <f>IF(生産者価格評価表!CY$124=0,0,生産者価格評価表!CY10/生産者価格評価表!CY$124)</f>
        <v>0</v>
      </c>
      <c r="CZ10" s="24">
        <f>IF(生産者価格評価表!CZ$124=0,0,生産者価格評価表!CZ10/生産者価格評価表!CZ$124)</f>
        <v>2.1171164759599521E-3</v>
      </c>
      <c r="DA10" s="24">
        <f>IF(生産者価格評価表!DA$124=0,0,生産者価格評価表!DA10/生産者価格評価表!DA$124)</f>
        <v>2.3233653997947164E-3</v>
      </c>
      <c r="DB10" s="24">
        <f>IF(生産者価格評価表!DB$124=0,0,生産者価格評価表!DB10/生産者価格評価表!DB$124)</f>
        <v>0</v>
      </c>
      <c r="DC10" s="24">
        <f>IF(生産者価格評価表!DC$124=0,0,生産者価格評価表!DC10/生産者価格評価表!DC$124)</f>
        <v>0</v>
      </c>
      <c r="DD10" s="24">
        <f>IF(生産者価格評価表!DD$124=0,0,生産者価格評価表!DD10/生産者価格評価表!DD$124)</f>
        <v>0</v>
      </c>
      <c r="DE10" s="24">
        <f>IF(生産者価格評価表!DE$124=0,0,生産者価格評価表!DE10/生産者価格評価表!DE$124)</f>
        <v>1.3550229707766254E-4</v>
      </c>
      <c r="DF10" s="24">
        <f>IF(生産者価格評価表!DF$124=0,0,生産者価格評価表!DF10/生産者価格評価表!DF$124)</f>
        <v>0</v>
      </c>
      <c r="DG10" s="24">
        <f>IF(生産者価格評価表!DG$124=0,0,生産者価格評価表!DG10/生産者価格評価表!DG$124)</f>
        <v>0</v>
      </c>
      <c r="DH10" s="24">
        <f>IF(生産者価格評価表!DH$124=0,0,生産者価格評価表!DH10/生産者価格評価表!DH$124)</f>
        <v>1.0015753234844026E-4</v>
      </c>
      <c r="DI10" s="24">
        <f>IF(生産者価格評価表!DI$115=0,0,生産者価格評価表!DI10/生産者価格評価表!DI$115)</f>
        <v>2.6519987376902586E-4</v>
      </c>
      <c r="DJ10" s="24">
        <f>IF(生産者価格評価表!DJ$115=0,0,生産者価格評価表!DJ10/生産者価格評価表!DJ$115)</f>
        <v>4.0978771782157925E-4</v>
      </c>
      <c r="DK10" s="24">
        <f>IF(生産者価格評価表!DK$115=0,0,生産者価格評価表!DK10/生産者価格評価表!DK$115)</f>
        <v>0</v>
      </c>
      <c r="DL10" s="24">
        <f>IF(生産者価格評価表!DL$115=0,0,生産者価格評価表!DL10/生産者価格評価表!DL$115)</f>
        <v>0</v>
      </c>
      <c r="DM10" s="24">
        <f>IF(生産者価格評価表!DM$115=0,0,生産者価格評価表!DM10/生産者価格評価表!DM$115)</f>
        <v>0</v>
      </c>
      <c r="DN10" s="24">
        <f>IF(生産者価格評価表!DN$115=0,0,生産者価格評価表!DN10/生産者価格評価表!DN$115)</f>
        <v>0</v>
      </c>
      <c r="DO10" s="24">
        <f>IF(生産者価格評価表!DO$115=0,0,生産者価格評価表!DO10/生産者価格評価表!DO$115)</f>
        <v>0</v>
      </c>
      <c r="DP10" s="24">
        <f>IF(生産者価格評価表!DP$115=0,0,生産者価格評価表!DP10/生産者価格評価表!DP$115)</f>
        <v>0</v>
      </c>
      <c r="DQ10" s="24">
        <f>IF(生産者価格評価表!DQ$115=0,0,生産者価格評価表!DQ10/生産者価格評価表!DQ$115)</f>
        <v>2.3174339743611383E-4</v>
      </c>
      <c r="DR10" s="24">
        <f>IF(生産者価格評価表!DR$115=0,0,生産者価格評価表!DR10/生産者価格評価表!DR$115)</f>
        <v>2.4000378747047668E-4</v>
      </c>
      <c r="DS10" s="24">
        <f>IF(生産者価格評価表!DS$115=0,0,生産者価格評価表!DS10/生産者価格評価表!DS$115)</f>
        <v>0</v>
      </c>
      <c r="DT10" s="24">
        <f>IF(生産者価格評価表!DT$115=0,0,生産者価格評価表!DT10/生産者価格評価表!DT$115)</f>
        <v>0</v>
      </c>
      <c r="DU10" s="24">
        <f>IF(生産者価格評価表!DU$115=0,0,生産者価格評価表!DU10/生産者価格評価表!DU$115)</f>
        <v>0</v>
      </c>
      <c r="DV10" s="24">
        <f>IF(生産者価格評価表!DV$115=0,0,生産者価格評価表!DV10/生産者価格評価表!DV$115)</f>
        <v>1.7962011644606068E-4</v>
      </c>
      <c r="DW10" s="24">
        <f>IF(生産者価格評価表!DW$115=0,0,生産者価格評価表!DW10/生産者価格評価表!DW$115)</f>
        <v>2.0100866995844996E-4</v>
      </c>
      <c r="DX10" s="24">
        <f>IF(生産者価格評価表!DX$115=0,0,生産者価格評価表!DX10/生産者価格評価表!DX$115)</f>
        <v>4.5408402024962023E-4</v>
      </c>
      <c r="DY10" s="24">
        <f>IF(生産者価格評価表!DY$115=0,0,生産者価格評価表!DY10/生産者価格評価表!DY$115)</f>
        <v>7.4698900359700896E-4</v>
      </c>
      <c r="DZ10" s="24">
        <f>IF(生産者価格評価表!DZ$115=0,0,生産者価格評価表!DZ10/生産者価格評価表!DZ$115)</f>
        <v>6.9615690748394971E-4</v>
      </c>
      <c r="EA10" s="24">
        <f>IF(生産者価格評価表!EA$115=0,0,生産者価格評価表!EA10/生産者価格評価表!EA$115)</f>
        <v>-1.6399666754995961E-4</v>
      </c>
      <c r="EB10" s="31">
        <f>IF(生産者価格評価表!EB$115=0,0,生産者価格評価表!EB10/生産者価格評価表!EB$115)</f>
        <v>1.5708620689057829E-7</v>
      </c>
    </row>
    <row r="11" spans="2:138" x14ac:dyDescent="0.15">
      <c r="B11" s="36" t="s">
        <v>243</v>
      </c>
      <c r="C11" s="101" t="s">
        <v>244</v>
      </c>
      <c r="D11" s="23">
        <f>IF(生産者価格評価表!D$124=0,0,生産者価格評価表!D11/生産者価格評価表!D$124)</f>
        <v>0</v>
      </c>
      <c r="E11" s="24">
        <f>IF(生産者価格評価表!E$124=0,0,生産者価格評価表!E11/生産者価格評価表!E$124)</f>
        <v>0</v>
      </c>
      <c r="F11" s="24">
        <f>IF(生産者価格評価表!F$124=0,0,生産者価格評価表!F11/生産者価格評価表!F$124)</f>
        <v>0</v>
      </c>
      <c r="G11" s="24">
        <f>IF(生産者価格評価表!G$124=0,0,生産者価格評価表!G11/生産者価格評価表!G$124)</f>
        <v>0</v>
      </c>
      <c r="H11" s="24">
        <f>IF(生産者価格評価表!H$124=0,0,生産者価格評価表!H11/生産者価格評価表!H$124)</f>
        <v>0</v>
      </c>
      <c r="I11" s="24">
        <f>IF(生産者価格評価表!I$124=0,0,生産者価格評価表!I11/生産者価格評価表!I$124)</f>
        <v>0</v>
      </c>
      <c r="J11" s="24">
        <f>IF(生産者価格評価表!J$124=0,0,生産者価格評価表!J11/生産者価格評価表!J$124)</f>
        <v>0</v>
      </c>
      <c r="K11" s="24">
        <f>IF(生産者価格評価表!K$124=0,0,生産者価格評価表!K11/生産者価格評価表!K$124)</f>
        <v>1.139342748330641E-2</v>
      </c>
      <c r="L11" s="24">
        <f>IF(生産者価格評価表!L$124=0,0,生産者価格評価表!L11/生産者価格評価表!L$124)</f>
        <v>0</v>
      </c>
      <c r="M11" s="24">
        <f>IF(生産者価格評価表!M$124=0,0,生産者価格評価表!M11/生産者価格評価表!M$124)</f>
        <v>1.4020329477742719E-3</v>
      </c>
      <c r="N11" s="24">
        <f>IF(生産者価格評価表!N$124=0,0,生産者価格評価表!N11/生産者価格評価表!N$124)</f>
        <v>0</v>
      </c>
      <c r="O11" s="24">
        <f>IF(生産者価格評価表!O$124=0,0,生産者価格評価表!O11/生産者価格評価表!O$124)</f>
        <v>0</v>
      </c>
      <c r="P11" s="24">
        <f>IF(生産者価格評価表!P$124=0,0,生産者価格評価表!P11/生産者価格評価表!P$124)</f>
        <v>0</v>
      </c>
      <c r="Q11" s="24">
        <f>IF(生産者価格評価表!Q$124=0,0,生産者価格評価表!Q11/生産者価格評価表!Q$124)</f>
        <v>0</v>
      </c>
      <c r="R11" s="24">
        <f>IF(生産者価格評価表!R$124=0,0,生産者価格評価表!R11/生産者価格評価表!R$124)</f>
        <v>0</v>
      </c>
      <c r="S11" s="24">
        <f>IF(生産者価格評価表!S$124=0,0,生産者価格評価表!S11/生産者価格評価表!S$124)</f>
        <v>0</v>
      </c>
      <c r="T11" s="24">
        <f>IF(生産者価格評価表!T$124=0,0,生産者価格評価表!T11/生産者価格評価表!T$124)</f>
        <v>0</v>
      </c>
      <c r="U11" s="24">
        <f>IF(生産者価格評価表!U$124=0,0,生産者価格評価表!U11/生産者価格評価表!U$124)</f>
        <v>0</v>
      </c>
      <c r="V11" s="24">
        <f>IF(生産者価格評価表!V$124=0,0,生産者価格評価表!V11/生産者価格評価表!V$124)</f>
        <v>0</v>
      </c>
      <c r="W11" s="24">
        <f>IF(生産者価格評価表!W$124=0,0,生産者価格評価表!W11/生産者価格評価表!W$124)</f>
        <v>0</v>
      </c>
      <c r="X11" s="24">
        <f>IF(生産者価格評価表!X$124=0,0,生産者価格評価表!X11/生産者価格評価表!X$124)</f>
        <v>0</v>
      </c>
      <c r="Y11" s="24">
        <f>IF(生産者価格評価表!Y$124=0,0,生産者価格評価表!Y11/生産者価格評価表!Y$124)</f>
        <v>0</v>
      </c>
      <c r="Z11" s="24">
        <f>IF(生産者価格評価表!Z$124=0,0,生産者価格評価表!Z11/生産者価格評価表!Z$124)</f>
        <v>0</v>
      </c>
      <c r="AA11" s="24">
        <f>IF(生産者価格評価表!AA$124=0,0,生産者価格評価表!AA11/生産者価格評価表!AA$124)</f>
        <v>0</v>
      </c>
      <c r="AB11" s="24">
        <f>IF(生産者価格評価表!AB$124=0,0,生産者価格評価表!AB11/生産者価格評価表!AB$124)</f>
        <v>1.6623549335577511E-4</v>
      </c>
      <c r="AC11" s="24">
        <f>IF(生産者価格評価表!AC$124=0,0,生産者価格評価表!AC11/生産者価格評価表!AC$124)</f>
        <v>0</v>
      </c>
      <c r="AD11" s="24">
        <f>IF(生産者価格評価表!AD$124=0,0,生産者価格評価表!AD11/生産者価格評価表!AD$124)</f>
        <v>0</v>
      </c>
      <c r="AE11" s="24">
        <f>IF(生産者価格評価表!AE$124=0,0,生産者価格評価表!AE11/生産者価格評価表!AE$124)</f>
        <v>0</v>
      </c>
      <c r="AF11" s="24">
        <f>IF(生産者価格評価表!AF$124=0,0,生産者価格評価表!AF11/生産者価格評価表!AF$124)</f>
        <v>0</v>
      </c>
      <c r="AG11" s="24">
        <f>IF(生産者価格評価表!AG$124=0,0,生産者価格評価表!AG11/生産者価格評価表!AG$124)</f>
        <v>0</v>
      </c>
      <c r="AH11" s="24">
        <f>IF(生産者価格評価表!AH$124=0,0,生産者価格評価表!AH11/生産者価格評価表!AH$124)</f>
        <v>0</v>
      </c>
      <c r="AI11" s="24">
        <f>IF(生産者価格評価表!AI$124=0,0,生産者価格評価表!AI11/生産者価格評価表!AI$124)</f>
        <v>0</v>
      </c>
      <c r="AJ11" s="24">
        <f>IF(生産者価格評価表!AJ$124=0,0,生産者価格評価表!AJ11/生産者価格評価表!AJ$124)</f>
        <v>0</v>
      </c>
      <c r="AK11" s="24">
        <f>IF(生産者価格評価表!AK$124=0,0,生産者価格評価表!AK11/生産者価格評価表!AK$124)</f>
        <v>0</v>
      </c>
      <c r="AL11" s="24">
        <f>IF(生産者価格評価表!AL$124=0,0,生産者価格評価表!AL11/生産者価格評価表!AL$124)</f>
        <v>0</v>
      </c>
      <c r="AM11" s="24">
        <f>IF(生産者価格評価表!AM$124=0,0,生産者価格評価表!AM11/生産者価格評価表!AM$124)</f>
        <v>0</v>
      </c>
      <c r="AN11" s="24">
        <f>IF(生産者価格評価表!AN$124=0,0,生産者価格評価表!AN11/生産者価格評価表!AN$124)</f>
        <v>0</v>
      </c>
      <c r="AO11" s="24">
        <f>IF(生産者価格評価表!AO$124=0,0,生産者価格評価表!AO11/生産者価格評価表!AO$124)</f>
        <v>0</v>
      </c>
      <c r="AP11" s="24">
        <f>IF(生産者価格評価表!AP$124=0,0,生産者価格評価表!AP11/生産者価格評価表!AP$124)</f>
        <v>0</v>
      </c>
      <c r="AQ11" s="24">
        <f>IF(生産者価格評価表!AQ$124=0,0,生産者価格評価表!AQ11/生産者価格評価表!AQ$124)</f>
        <v>0</v>
      </c>
      <c r="AR11" s="24">
        <f>IF(生産者価格評価表!AR$124=0,0,生産者価格評価表!AR11/生産者価格評価表!AR$124)</f>
        <v>0</v>
      </c>
      <c r="AS11" s="24">
        <f>IF(生産者価格評価表!AS$124=0,0,生産者価格評価表!AS11/生産者価格評価表!AS$124)</f>
        <v>0</v>
      </c>
      <c r="AT11" s="24">
        <f>IF(生産者価格評価表!AT$124=0,0,生産者価格評価表!AT11/生産者価格評価表!AT$124)</f>
        <v>0</v>
      </c>
      <c r="AU11" s="24">
        <f>IF(生産者価格評価表!AU$124=0,0,生産者価格評価表!AU11/生産者価格評価表!AU$124)</f>
        <v>0</v>
      </c>
      <c r="AV11" s="24">
        <f>IF(生産者価格評価表!AV$124=0,0,生産者価格評価表!AV11/生産者価格評価表!AV$124)</f>
        <v>0</v>
      </c>
      <c r="AW11" s="24">
        <f>IF(生産者価格評価表!AW$124=0,0,生産者価格評価表!AW11/生産者価格評価表!AW$124)</f>
        <v>0</v>
      </c>
      <c r="AX11" s="24">
        <f>IF(生産者価格評価表!AX$124=0,0,生産者価格評価表!AX11/生産者価格評価表!AX$124)</f>
        <v>0</v>
      </c>
      <c r="AY11" s="24">
        <f>IF(生産者価格評価表!AY$124=0,0,生産者価格評価表!AY11/生産者価格評価表!AY$124)</f>
        <v>0</v>
      </c>
      <c r="AZ11" s="24">
        <f>IF(生産者価格評価表!AZ$124=0,0,生産者価格評価表!AZ11/生産者価格評価表!AZ$124)</f>
        <v>0</v>
      </c>
      <c r="BA11" s="24">
        <f>IF(生産者価格評価表!BA$124=0,0,生産者価格評価表!BA11/生産者価格評価表!BA$124)</f>
        <v>0</v>
      </c>
      <c r="BB11" s="24">
        <f>IF(生産者価格評価表!BB$124=0,0,生産者価格評価表!BB11/生産者価格評価表!BB$124)</f>
        <v>0</v>
      </c>
      <c r="BC11" s="24">
        <f>IF(生産者価格評価表!BC$124=0,0,生産者価格評価表!BC11/生産者価格評価表!BC$124)</f>
        <v>0</v>
      </c>
      <c r="BD11" s="24">
        <f>IF(生産者価格評価表!BD$124=0,0,生産者価格評価表!BD11/生産者価格評価表!BD$124)</f>
        <v>0</v>
      </c>
      <c r="BE11" s="24">
        <f>IF(生産者価格評価表!BE$124=0,0,生産者価格評価表!BE11/生産者価格評価表!BE$124)</f>
        <v>0</v>
      </c>
      <c r="BF11" s="24">
        <f>IF(生産者価格評価表!BF$124=0,0,生産者価格評価表!BF11/生産者価格評価表!BF$124)</f>
        <v>0</v>
      </c>
      <c r="BG11" s="24">
        <f>IF(生産者価格評価表!BG$124=0,0,生産者価格評価表!BG11/生産者価格評価表!BG$124)</f>
        <v>0</v>
      </c>
      <c r="BH11" s="24">
        <f>IF(生産者価格評価表!BH$124=0,0,生産者価格評価表!BH11/生産者価格評価表!BH$124)</f>
        <v>0</v>
      </c>
      <c r="BI11" s="24">
        <f>IF(生産者価格評価表!BI$124=0,0,生産者価格評価表!BI11/生産者価格評価表!BI$124)</f>
        <v>0</v>
      </c>
      <c r="BJ11" s="24">
        <f>IF(生産者価格評価表!BJ$124=0,0,生産者価格評価表!BJ11/生産者価格評価表!BJ$124)</f>
        <v>0</v>
      </c>
      <c r="BK11" s="24">
        <f>IF(生産者価格評価表!BK$124=0,0,生産者価格評価表!BK11/生産者価格評価表!BK$124)</f>
        <v>7.8753154652834844E-3</v>
      </c>
      <c r="BL11" s="24">
        <f>IF(生産者価格評価表!BL$124=0,0,生産者価格評価表!BL11/生産者価格評価表!BL$124)</f>
        <v>0</v>
      </c>
      <c r="BM11" s="24">
        <f>IF(生産者価格評価表!BM$124=0,0,生産者価格評価表!BM11/生産者価格評価表!BM$124)</f>
        <v>0</v>
      </c>
      <c r="BN11" s="24">
        <f>IF(生産者価格評価表!BN$124=0,0,生産者価格評価表!BN11/生産者価格評価表!BN$124)</f>
        <v>0</v>
      </c>
      <c r="BO11" s="24">
        <f>IF(生産者価格評価表!BO$124=0,0,生産者価格評価表!BO11/生産者価格評価表!BO$124)</f>
        <v>0</v>
      </c>
      <c r="BP11" s="24">
        <f>IF(生産者価格評価表!BP$124=0,0,生産者価格評価表!BP11/生産者価格評価表!BP$124)</f>
        <v>0</v>
      </c>
      <c r="BQ11" s="24">
        <f>IF(生産者価格評価表!BQ$124=0,0,生産者価格評価表!BQ11/生産者価格評価表!BQ$124)</f>
        <v>0</v>
      </c>
      <c r="BR11" s="24">
        <f>IF(生産者価格評価表!BR$124=0,0,生産者価格評価表!BR11/生産者価格評価表!BR$124)</f>
        <v>0</v>
      </c>
      <c r="BS11" s="24">
        <f>IF(生産者価格評価表!BS$124=0,0,生産者価格評価表!BS11/生産者価格評価表!BS$124)</f>
        <v>0</v>
      </c>
      <c r="BT11" s="24">
        <f>IF(生産者価格評価表!BT$124=0,0,生産者価格評価表!BT11/生産者価格評価表!BT$124)</f>
        <v>0</v>
      </c>
      <c r="BU11" s="24">
        <f>IF(生産者価格評価表!BU$124=0,0,生産者価格評価表!BU11/生産者価格評価表!BU$124)</f>
        <v>0</v>
      </c>
      <c r="BV11" s="24">
        <f>IF(生産者価格評価表!BV$124=0,0,生産者価格評価表!BV11/生産者価格評価表!BV$124)</f>
        <v>0</v>
      </c>
      <c r="BW11" s="24">
        <f>IF(生産者価格評価表!BW$124=0,0,生産者価格評価表!BW11/生産者価格評価表!BW$124)</f>
        <v>0</v>
      </c>
      <c r="BX11" s="24">
        <f>IF(生産者価格評価表!BX$124=0,0,生産者価格評価表!BX11/生産者価格評価表!BX$124)</f>
        <v>0</v>
      </c>
      <c r="BY11" s="24">
        <f>IF(生産者価格評価表!BY$124=0,0,生産者価格評価表!BY11/生産者価格評価表!BY$124)</f>
        <v>0</v>
      </c>
      <c r="BZ11" s="24">
        <f>IF(生産者価格評価表!BZ$124=0,0,生産者価格評価表!BZ11/生産者価格評価表!BZ$124)</f>
        <v>0</v>
      </c>
      <c r="CA11" s="24">
        <f>IF(生産者価格評価表!CA$124=0,0,生産者価格評価表!CA11/生産者価格評価表!CA$124)</f>
        <v>0</v>
      </c>
      <c r="CB11" s="24">
        <f>IF(生産者価格評価表!CB$124=0,0,生産者価格評価表!CB11/生産者価格評価表!CB$124)</f>
        <v>0</v>
      </c>
      <c r="CC11" s="24">
        <f>IF(生産者価格評価表!CC$124=0,0,生産者価格評価表!CC11/生産者価格評価表!CC$124)</f>
        <v>0</v>
      </c>
      <c r="CD11" s="24">
        <f>IF(生産者価格評価表!CD$124=0,0,生産者価格評価表!CD11/生産者価格評価表!CD$124)</f>
        <v>0</v>
      </c>
      <c r="CE11" s="24">
        <f>IF(生産者価格評価表!CE$124=0,0,生産者価格評価表!CE11/生産者価格評価表!CE$124)</f>
        <v>0</v>
      </c>
      <c r="CF11" s="24">
        <f>IF(生産者価格評価表!CF$124=0,0,生産者価格評価表!CF11/生産者価格評価表!CF$124)</f>
        <v>0</v>
      </c>
      <c r="CG11" s="24">
        <f>IF(生産者価格評価表!CG$124=0,0,生産者価格評価表!CG11/生産者価格評価表!CG$124)</f>
        <v>0</v>
      </c>
      <c r="CH11" s="24">
        <f>IF(生産者価格評価表!CH$124=0,0,生産者価格評価表!CH11/生産者価格評価表!CH$124)</f>
        <v>0</v>
      </c>
      <c r="CI11" s="24">
        <f>IF(生産者価格評価表!CI$124=0,0,生産者価格評価表!CI11/生産者価格評価表!CI$124)</f>
        <v>0</v>
      </c>
      <c r="CJ11" s="24">
        <f>IF(生産者価格評価表!CJ$124=0,0,生産者価格評価表!CJ11/生産者価格評価表!CJ$124)</f>
        <v>0</v>
      </c>
      <c r="CK11" s="24">
        <f>IF(生産者価格評価表!CK$124=0,0,生産者価格評価表!CK11/生産者価格評価表!CK$124)</f>
        <v>0</v>
      </c>
      <c r="CL11" s="24">
        <f>IF(生産者価格評価表!CL$124=0,0,生産者価格評価表!CL11/生産者価格評価表!CL$124)</f>
        <v>0</v>
      </c>
      <c r="CM11" s="24">
        <f>IF(生産者価格評価表!CM$124=0,0,生産者価格評価表!CM11/生産者価格評価表!CM$124)</f>
        <v>0</v>
      </c>
      <c r="CN11" s="24">
        <f>IF(生産者価格評価表!CN$124=0,0,生産者価格評価表!CN11/生産者価格評価表!CN$124)</f>
        <v>6.9151556646559224E-6</v>
      </c>
      <c r="CO11" s="24">
        <f>IF(生産者価格評価表!CO$124=0,0,生産者価格評価表!CO11/生産者価格評価表!CO$124)</f>
        <v>5.1609409432252188E-5</v>
      </c>
      <c r="CP11" s="24">
        <f>IF(生産者価格評価表!CP$124=0,0,生産者価格評価表!CP11/生産者価格評価表!CP$124)</f>
        <v>1.8806519188798449E-4</v>
      </c>
      <c r="CQ11" s="24">
        <f>IF(生産者価格評価表!CQ$124=0,0,生産者価格評価表!CQ11/生産者価格評価表!CQ$124)</f>
        <v>8.9641621628408922E-5</v>
      </c>
      <c r="CR11" s="24">
        <f>IF(生産者価格評価表!CR$124=0,0,生産者価格評価表!CR11/生産者価格評価表!CR$124)</f>
        <v>0</v>
      </c>
      <c r="CS11" s="24">
        <f>IF(生産者価格評価表!CS$124=0,0,生産者価格評価表!CS11/生産者価格評価表!CS$124)</f>
        <v>3.9935548386380932E-4</v>
      </c>
      <c r="CT11" s="24">
        <f>IF(生産者価格評価表!CT$124=0,0,生産者価格評価表!CT11/生産者価格評価表!CT$124)</f>
        <v>9.5212009304863725E-4</v>
      </c>
      <c r="CU11" s="24">
        <f>IF(生産者価格評価表!CU$124=0,0,生産者価格評価表!CU11/生産者価格評価表!CU$124)</f>
        <v>0</v>
      </c>
      <c r="CV11" s="24">
        <f>IF(生産者価格評価表!CV$124=0,0,生産者価格評価表!CV11/生産者価格評価表!CV$124)</f>
        <v>0</v>
      </c>
      <c r="CW11" s="24">
        <f>IF(生産者価格評価表!CW$124=0,0,生産者価格評価表!CW11/生産者価格評価表!CW$124)</f>
        <v>0</v>
      </c>
      <c r="CX11" s="24">
        <f>IF(生産者価格評価表!CX$124=0,0,生産者価格評価表!CX11/生産者価格評価表!CX$124)</f>
        <v>0</v>
      </c>
      <c r="CY11" s="24">
        <f>IF(生産者価格評価表!CY$124=0,0,生産者価格評価表!CY11/生産者価格評価表!CY$124)</f>
        <v>0</v>
      </c>
      <c r="CZ11" s="24">
        <f>IF(生産者価格評価表!CZ$124=0,0,生産者価格評価表!CZ11/生産者価格評価表!CZ$124)</f>
        <v>7.5551999730335533E-3</v>
      </c>
      <c r="DA11" s="24">
        <f>IF(生産者価格評価表!DA$124=0,0,生産者価格評価表!DA11/生産者価格評価表!DA$124)</f>
        <v>7.405209572428172E-3</v>
      </c>
      <c r="DB11" s="24">
        <f>IF(生産者価格評価表!DB$124=0,0,生産者価格評価表!DB11/生産者価格評価表!DB$124)</f>
        <v>0</v>
      </c>
      <c r="DC11" s="24">
        <f>IF(生産者価格評価表!DC$124=0,0,生産者価格評価表!DC11/生産者価格評価表!DC$124)</f>
        <v>1.2931991180601827E-5</v>
      </c>
      <c r="DD11" s="24">
        <f>IF(生産者価格評価表!DD$124=0,0,生産者価格評価表!DD11/生産者価格評価表!DD$124)</f>
        <v>0</v>
      </c>
      <c r="DE11" s="24">
        <f>IF(生産者価格評価表!DE$124=0,0,生産者価格評価表!DE11/生産者価格評価表!DE$124)</f>
        <v>3.4843447819970369E-4</v>
      </c>
      <c r="DF11" s="24">
        <f>IF(生産者価格評価表!DF$124=0,0,生産者価格評価表!DF11/生産者価格評価表!DF$124)</f>
        <v>0</v>
      </c>
      <c r="DG11" s="24">
        <f>IF(生産者価格評価表!DG$124=0,0,生産者価格評価表!DG11/生産者価格評価表!DG$124)</f>
        <v>0</v>
      </c>
      <c r="DH11" s="24">
        <f>IF(生産者価格評価表!DH$124=0,0,生産者価格評価表!DH11/生産者価格評価表!DH$124)</f>
        <v>4.7413409703904398E-4</v>
      </c>
      <c r="DI11" s="24">
        <f>IF(生産者価格評価表!DI$115=0,0,生産者価格評価表!DI11/生産者価格評価表!DI$115)</f>
        <v>1.1138394698299089E-3</v>
      </c>
      <c r="DJ11" s="24">
        <f>IF(生産者価格評価表!DJ$115=0,0,生産者価格評価表!DJ11/生産者価格評価表!DJ$115)</f>
        <v>0</v>
      </c>
      <c r="DK11" s="24">
        <f>IF(生産者価格評価表!DK$115=0,0,生産者価格評価表!DK11/生産者価格評価表!DK$115)</f>
        <v>0</v>
      </c>
      <c r="DL11" s="24">
        <f>IF(生産者価格評価表!DL$115=0,0,生産者価格評価表!DL11/生産者価格評価表!DL$115)</f>
        <v>0</v>
      </c>
      <c r="DM11" s="24">
        <f>IF(生産者価格評価表!DM$115=0,0,生産者価格評価表!DM11/生産者価格評価表!DM$115)</f>
        <v>0</v>
      </c>
      <c r="DN11" s="24">
        <f>IF(生産者価格評価表!DN$115=0,0,生産者価格評価表!DN11/生産者価格評価表!DN$115)</f>
        <v>0</v>
      </c>
      <c r="DO11" s="24">
        <f>IF(生産者価格評価表!DO$115=0,0,生産者価格評価表!DO11/生産者価格評価表!DO$115)</f>
        <v>0</v>
      </c>
      <c r="DP11" s="24">
        <f>IF(生産者価格評価表!DP$115=0,0,生産者価格評価表!DP11/生産者価格評価表!DP$115)</f>
        <v>0</v>
      </c>
      <c r="DQ11" s="24">
        <f>IF(生産者価格評価表!DQ$115=0,0,生産者価格評価表!DQ11/生産者価格評価表!DQ$115)</f>
        <v>1.4137760308166413E-5</v>
      </c>
      <c r="DR11" s="24">
        <f>IF(生産者価格評価表!DR$115=0,0,生産者価格評価表!DR11/生産者価格評価表!DR$115)</f>
        <v>4.1219688181891366E-4</v>
      </c>
      <c r="DS11" s="24">
        <f>IF(生産者価格評価表!DS$115=0,0,生産者価格評価表!DS11/生産者価格評価表!DS$115)</f>
        <v>0</v>
      </c>
      <c r="DT11" s="24">
        <f>IF(生産者価格評価表!DT$115=0,0,生産者価格評価表!DT11/生産者価格評価表!DT$115)</f>
        <v>0</v>
      </c>
      <c r="DU11" s="24">
        <f>IF(生産者価格評価表!DU$115=0,0,生産者価格評価表!DU11/生産者価格評価表!DU$115)</f>
        <v>0</v>
      </c>
      <c r="DV11" s="24">
        <f>IF(生産者価格評価表!DV$115=0,0,生産者価格評価表!DV11/生産者価格評価表!DV$115)</f>
        <v>1.0957922343998626E-5</v>
      </c>
      <c r="DW11" s="24">
        <f>IF(生産者価格評価表!DW$115=0,0,生産者価格評価表!DW11/生産者価格評価表!DW$115)</f>
        <v>3.4522433103532745E-4</v>
      </c>
      <c r="DX11" s="24">
        <f>IF(生産者価格評価表!DX$115=0,0,生産者価格評価表!DX11/生産者価格評価表!DX$115)</f>
        <v>2.2019055667700442E-3</v>
      </c>
      <c r="DY11" s="24">
        <f>IF(生産者価格評価表!DY$115=0,0,生産者価格評価表!DY11/生産者価格評価表!DY$115)</f>
        <v>9.8512003998699475E-4</v>
      </c>
      <c r="DZ11" s="24">
        <f>IF(生産者価格評価表!DZ$115=0,0,生産者価格評価表!DZ11/生産者価格評価表!DZ$115)</f>
        <v>1.1962866720447993E-3</v>
      </c>
      <c r="EA11" s="24">
        <f>IF(生産者価格評価表!EA$115=0,0,生産者価格評価表!EA11/生産者価格評価表!EA$115)</f>
        <v>-7.775606498409913E-4</v>
      </c>
      <c r="EB11" s="31">
        <f>IF(生産者価格評価表!EB$115=0,0,生産者価格評価表!EB11/生産者価格評価表!EB$115)</f>
        <v>0</v>
      </c>
    </row>
    <row r="12" spans="2:138" x14ac:dyDescent="0.15">
      <c r="B12" s="36" t="s">
        <v>4</v>
      </c>
      <c r="C12" s="101" t="s">
        <v>119</v>
      </c>
      <c r="D12" s="23">
        <f>IF(生産者価格評価表!D$124=0,0,生産者価格評価表!D12/生産者価格評価表!D$124)</f>
        <v>0</v>
      </c>
      <c r="E12" s="24">
        <f>IF(生産者価格評価表!E$124=0,0,生産者価格評価表!E12/生産者価格評価表!E$124)</f>
        <v>0</v>
      </c>
      <c r="F12" s="24">
        <f>IF(生産者価格評価表!F$124=0,0,生産者価格評価表!F12/生産者価格評価表!F$124)</f>
        <v>0</v>
      </c>
      <c r="G12" s="24">
        <f>IF(生産者価格評価表!G$124=0,0,生産者価格評価表!G12/生産者価格評価表!G$124)</f>
        <v>0</v>
      </c>
      <c r="H12" s="24">
        <f>IF(生産者価格評価表!H$124=0,0,生産者価格評価表!H12/生産者価格評価表!H$124)</f>
        <v>0</v>
      </c>
      <c r="I12" s="24">
        <f>IF(生産者価格評価表!I$124=0,0,生産者価格評価表!I12/生産者価格評価表!I$124)</f>
        <v>0</v>
      </c>
      <c r="J12" s="24">
        <f>IF(生産者価格評価表!J$124=0,0,生産者価格評価表!J12/生産者価格評価表!J$124)</f>
        <v>0</v>
      </c>
      <c r="K12" s="24">
        <f>IF(生産者価格評価表!K$124=0,0,生産者価格評価表!K12/生産者価格評価表!K$124)</f>
        <v>2.2924867989068917E-4</v>
      </c>
      <c r="L12" s="24">
        <f>IF(生産者価格評価表!L$124=0,0,生産者価格評価表!L12/生産者価格評価表!L$124)</f>
        <v>2.3443232466906057E-4</v>
      </c>
      <c r="M12" s="24">
        <f>IF(生産者価格評価表!M$124=0,0,生産者価格評価表!M12/生産者価格評価表!M$124)</f>
        <v>1.4020329477742723E-4</v>
      </c>
      <c r="N12" s="24">
        <f>IF(生産者価格評価表!N$124=0,0,生産者価格評価表!N12/生産者価格評価表!N$124)</f>
        <v>0</v>
      </c>
      <c r="O12" s="24">
        <f>IF(生産者価格評価表!O$124=0,0,生産者価格評価表!O12/生産者価格評価表!O$124)</f>
        <v>5.7848844742607974E-4</v>
      </c>
      <c r="P12" s="24">
        <f>IF(生産者価格評価表!P$124=0,0,生産者価格評価表!P12/生産者価格評価表!P$124)</f>
        <v>0</v>
      </c>
      <c r="Q12" s="24">
        <f>IF(生産者価格評価表!Q$124=0,0,生産者価格評価表!Q12/生産者価格評価表!Q$124)</f>
        <v>0</v>
      </c>
      <c r="R12" s="24">
        <f>IF(生産者価格評価表!R$124=0,0,生産者価格評価表!R12/生産者価格評価表!R$124)</f>
        <v>3.6970092052574643E-6</v>
      </c>
      <c r="S12" s="24">
        <f>IF(生産者価格評価表!S$124=0,0,生産者価格評価表!S12/生産者価格評価表!S$124)</f>
        <v>1.3740031561484083E-4</v>
      </c>
      <c r="T12" s="24">
        <f>IF(生産者価格評価表!T$124=0,0,生産者価格評価表!T12/生産者価格評価表!T$124)</f>
        <v>0</v>
      </c>
      <c r="U12" s="24">
        <f>IF(生産者価格評価表!U$124=0,0,生産者価格評価表!U12/生産者価格評価表!U$124)</f>
        <v>0</v>
      </c>
      <c r="V12" s="24">
        <f>IF(生産者価格評価表!V$124=0,0,生産者価格評価表!V12/生産者価格評価表!V$124)</f>
        <v>6.3471913678197392E-2</v>
      </c>
      <c r="W12" s="24">
        <f>IF(生産者価格評価表!W$124=0,0,生産者価格評価表!W12/生産者価格評価表!W$124)</f>
        <v>1.3824096607972357E-4</v>
      </c>
      <c r="X12" s="24">
        <f>IF(生産者価格評価表!X$124=0,0,生産者価格評価表!X12/生産者価格評価表!X$124)</f>
        <v>0</v>
      </c>
      <c r="Y12" s="24">
        <f>IF(生産者価格評価表!Y$124=0,0,生産者価格評価表!Y12/生産者価格評価表!Y$124)</f>
        <v>2.6710499280871154E-3</v>
      </c>
      <c r="Z12" s="24">
        <f>IF(生産者価格評価表!Z$124=0,0,生産者価格評価表!Z12/生産者価格評価表!Z$124)</f>
        <v>1.1396748613238241E-3</v>
      </c>
      <c r="AA12" s="24">
        <f>IF(生産者価格評価表!AA$124=0,0,生産者価格評価表!AA12/生産者価格評価表!AA$124)</f>
        <v>1.2733676510430779E-2</v>
      </c>
      <c r="AB12" s="24">
        <f>IF(生産者価格評価表!AB$124=0,0,生産者価格評価表!AB12/生産者価格評価表!AB$124)</f>
        <v>1.7662521169051101E-4</v>
      </c>
      <c r="AC12" s="24">
        <f>IF(生産者価格評価表!AC$124=0,0,生産者価格評価表!AC12/生産者価格評価表!AC$124)</f>
        <v>4.3886557024110903E-4</v>
      </c>
      <c r="AD12" s="24">
        <f>IF(生産者価格評価表!AD$124=0,0,生産者価格評価表!AD12/生産者価格評価表!AD$124)</f>
        <v>0</v>
      </c>
      <c r="AE12" s="24">
        <f>IF(生産者価格評価表!AE$124=0,0,生産者価格評価表!AE12/生産者価格評価表!AE$124)</f>
        <v>0</v>
      </c>
      <c r="AF12" s="24">
        <f>IF(生産者価格評価表!AF$124=0,0,生産者価格評価表!AF12/生産者価格評価表!AF$124)</f>
        <v>1.8170420372675326E-5</v>
      </c>
      <c r="AG12" s="24">
        <f>IF(生産者価格評価表!AG$124=0,0,生産者価格評価表!AG12/生産者価格評価表!AG$124)</f>
        <v>1.6233089884938822E-5</v>
      </c>
      <c r="AH12" s="24">
        <f>IF(生産者価格評価表!AH$124=0,0,生産者価格評価表!AH12/生産者価格評価表!AH$124)</f>
        <v>0</v>
      </c>
      <c r="AI12" s="24">
        <f>IF(生産者価格評価表!AI$124=0,0,生産者価格評価表!AI12/生産者価格評価表!AI$124)</f>
        <v>7.1498561607226258E-3</v>
      </c>
      <c r="AJ12" s="24">
        <f>IF(生産者価格評価表!AJ$124=0,0,生産者価格評価表!AJ12/生産者価格評価表!AJ$124)</f>
        <v>3.6536475533818422E-5</v>
      </c>
      <c r="AK12" s="24">
        <f>IF(生産者価格評価表!AK$124=0,0,生産者価格評価表!AK12/生産者価格評価表!AK$124)</f>
        <v>8.0213903743315534E-3</v>
      </c>
      <c r="AL12" s="24">
        <f>IF(生産者価格評価表!AL$124=0,0,生産者価格評価表!AL12/生産者価格評価表!AL$124)</f>
        <v>3.4391973217467019E-3</v>
      </c>
      <c r="AM12" s="24">
        <f>IF(生産者価格評価表!AM$124=0,0,生産者価格評価表!AM12/生産者価格評価表!AM$124)</f>
        <v>0</v>
      </c>
      <c r="AN12" s="24">
        <f>IF(生産者価格評価表!AN$124=0,0,生産者価格評価表!AN12/生産者価格評価表!AN$124)</f>
        <v>0</v>
      </c>
      <c r="AO12" s="24">
        <f>IF(生産者価格評価表!AO$124=0,0,生産者価格評価表!AO12/生産者価格評価表!AO$124)</f>
        <v>8.7343872827321223E-5</v>
      </c>
      <c r="AP12" s="24">
        <f>IF(生産者価格評価表!AP$124=0,0,生産者価格評価表!AP12/生産者価格評価表!AP$124)</f>
        <v>0</v>
      </c>
      <c r="AQ12" s="24">
        <f>IF(生産者価格評価表!AQ$124=0,0,生産者価格評価表!AQ12/生産者価格評価表!AQ$124)</f>
        <v>1.3498343794821051E-3</v>
      </c>
      <c r="AR12" s="24">
        <f>IF(生産者価格評価表!AR$124=0,0,生産者価格評価表!AR12/生産者価格評価表!AR$124)</f>
        <v>2.1927172471264417E-4</v>
      </c>
      <c r="AS12" s="24">
        <f>IF(生産者価格評価表!AS$124=0,0,生産者価格評価表!AS12/生産者価格評価表!AS$124)</f>
        <v>1.905633274231754E-5</v>
      </c>
      <c r="AT12" s="24">
        <f>IF(生産者価格評価表!AT$124=0,0,生産者価格評価表!AT12/生産者価格評価表!AT$124)</f>
        <v>7.5332212512138884E-5</v>
      </c>
      <c r="AU12" s="24">
        <f>IF(生産者価格評価表!AU$124=0,0,生産者価格評価表!AU12/生産者価格評価表!AU$124)</f>
        <v>3.1585716453674074E-5</v>
      </c>
      <c r="AV12" s="24">
        <f>IF(生産者価格評価表!AV$124=0,0,生産者価格評価表!AV12/生産者価格評価表!AV$124)</f>
        <v>1.2376247029180478E-6</v>
      </c>
      <c r="AW12" s="24">
        <f>IF(生産者価格評価表!AW$124=0,0,生産者価格評価表!AW12/生産者価格評価表!AW$124)</f>
        <v>0</v>
      </c>
      <c r="AX12" s="24">
        <f>IF(生産者価格評価表!AX$124=0,0,生産者価格評価表!AX12/生産者価格評価表!AX$124)</f>
        <v>0</v>
      </c>
      <c r="AY12" s="24">
        <f>IF(生産者価格評価表!AY$124=0,0,生産者価格評価表!AY12/生産者価格評価表!AY$124)</f>
        <v>7.4529364737909015E-5</v>
      </c>
      <c r="AZ12" s="24">
        <f>IF(生産者価格評価表!AZ$124=0,0,生産者価格評価表!AZ12/生産者価格評価表!AZ$124)</f>
        <v>4.6666594724801385E-5</v>
      </c>
      <c r="BA12" s="24">
        <f>IF(生産者価格評価表!BA$124=0,0,生産者価格評価表!BA12/生産者価格評価表!BA$124)</f>
        <v>0</v>
      </c>
      <c r="BB12" s="24">
        <f>IF(生産者価格評価表!BB$124=0,0,生産者価格評価表!BB12/生産者価格評価表!BB$124)</f>
        <v>0</v>
      </c>
      <c r="BC12" s="24">
        <f>IF(生産者価格評価表!BC$124=0,0,生産者価格評価表!BC12/生産者価格評価表!BC$124)</f>
        <v>0</v>
      </c>
      <c r="BD12" s="24">
        <f>IF(生産者価格評価表!BD$124=0,0,生産者価格評価表!BD12/生産者価格評価表!BD$124)</f>
        <v>0</v>
      </c>
      <c r="BE12" s="24">
        <f>IF(生産者価格評価表!BE$124=0,0,生産者価格評価表!BE12/生産者価格評価表!BE$124)</f>
        <v>0</v>
      </c>
      <c r="BF12" s="24">
        <f>IF(生産者価格評価表!BF$124=0,0,生産者価格評価表!BF12/生産者価格評価表!BF$124)</f>
        <v>0</v>
      </c>
      <c r="BG12" s="24">
        <f>IF(生産者価格評価表!BG$124=0,0,生産者価格評価表!BG12/生産者価格評価表!BG$124)</f>
        <v>0</v>
      </c>
      <c r="BH12" s="24">
        <f>IF(生産者価格評価表!BH$124=0,0,生産者価格評価表!BH12/生産者価格評価表!BH$124)</f>
        <v>1.0818999978265967E-4</v>
      </c>
      <c r="BI12" s="24">
        <f>IF(生産者価格評価表!BI$124=0,0,生産者価格評価表!BI12/生産者価格評価表!BI$124)</f>
        <v>0</v>
      </c>
      <c r="BJ12" s="24">
        <f>IF(生産者価格評価表!BJ$124=0,0,生産者価格評価表!BJ12/生産者価格評価表!BJ$124)</f>
        <v>4.8649511777119348E-5</v>
      </c>
      <c r="BK12" s="24">
        <f>IF(生産者価格評価表!BK$124=0,0,生産者価格評価表!BK12/生産者価格評価表!BK$124)</f>
        <v>0</v>
      </c>
      <c r="BL12" s="24">
        <f>IF(生産者価格評価表!BL$124=0,0,生産者価格評価表!BL12/生産者価格評価表!BL$124)</f>
        <v>2.1879444262115738E-4</v>
      </c>
      <c r="BM12" s="24">
        <f>IF(生産者価格評価表!BM$124=0,0,生産者価格評価表!BM12/生産者価格評価表!BM$124)</f>
        <v>0</v>
      </c>
      <c r="BN12" s="24">
        <f>IF(生産者価格評価表!BN$124=0,0,生産者価格評価表!BN12/生産者価格評価表!BN$124)</f>
        <v>0</v>
      </c>
      <c r="BO12" s="24">
        <f>IF(生産者価格評価表!BO$124=0,0,生産者価格評価表!BO12/生産者価格評価表!BO$124)</f>
        <v>0</v>
      </c>
      <c r="BP12" s="24">
        <f>IF(生産者価格評価表!BP$124=0,0,生産者価格評価表!BP12/生産者価格評価表!BP$124)</f>
        <v>0</v>
      </c>
      <c r="BQ12" s="24">
        <f>IF(生産者価格評価表!BQ$124=0,0,生産者価格評価表!BQ12/生産者価格評価表!BQ$124)</f>
        <v>0.15964863723538253</v>
      </c>
      <c r="BR12" s="24">
        <f>IF(生産者価格評価表!BR$124=0,0,生産者価格評価表!BR12/生産者価格評価表!BR$124)</f>
        <v>0.40714335254667811</v>
      </c>
      <c r="BS12" s="24">
        <f>IF(生産者価格評価表!BS$124=0,0,生産者価格評価表!BS12/生産者価格評価表!BS$124)</f>
        <v>0</v>
      </c>
      <c r="BT12" s="24">
        <f>IF(生産者価格評価表!BT$124=0,0,生産者価格評価表!BT12/生産者価格評価表!BT$124)</f>
        <v>0</v>
      </c>
      <c r="BU12" s="24">
        <f>IF(生産者価格評価表!BU$124=0,0,生産者価格評価表!BU12/生産者価格評価表!BU$124)</f>
        <v>1.2187885428429767E-6</v>
      </c>
      <c r="BV12" s="24">
        <f>IF(生産者価格評価表!BV$124=0,0,生産者価格評価表!BV12/生産者価格評価表!BV$124)</f>
        <v>0</v>
      </c>
      <c r="BW12" s="24">
        <f>IF(生産者価格評価表!BW$124=0,0,生産者価格評価表!BW12/生産者価格評価表!BW$124)</f>
        <v>0</v>
      </c>
      <c r="BX12" s="24">
        <f>IF(生産者価格評価表!BX$124=0,0,生産者価格評価表!BX12/生産者価格評価表!BX$124)</f>
        <v>0</v>
      </c>
      <c r="BY12" s="24">
        <f>IF(生産者価格評価表!BY$124=0,0,生産者価格評価表!BY12/生産者価格評価表!BY$124)</f>
        <v>0</v>
      </c>
      <c r="BZ12" s="24">
        <f>IF(生産者価格評価表!BZ$124=0,0,生産者価格評価表!BZ12/生産者価格評価表!BZ$124)</f>
        <v>0</v>
      </c>
      <c r="CA12" s="24">
        <f>IF(生産者価格評価表!CA$124=0,0,生産者価格評価表!CA12/生産者価格評価表!CA$124)</f>
        <v>0</v>
      </c>
      <c r="CB12" s="24">
        <f>IF(生産者価格評価表!CB$124=0,0,生産者価格評価表!CB12/生産者価格評価表!CB$124)</f>
        <v>0</v>
      </c>
      <c r="CC12" s="24">
        <f>IF(生産者価格評価表!CC$124=0,0,生産者価格評価表!CC12/生産者価格評価表!CC$124)</f>
        <v>0</v>
      </c>
      <c r="CD12" s="24">
        <f>IF(生産者価格評価表!CD$124=0,0,生産者価格評価表!CD12/生産者価格評価表!CD$124)</f>
        <v>0</v>
      </c>
      <c r="CE12" s="24">
        <f>IF(生産者価格評価表!CE$124=0,0,生産者価格評価表!CE12/生産者価格評価表!CE$124)</f>
        <v>0</v>
      </c>
      <c r="CF12" s="24">
        <f>IF(生産者価格評価表!CF$124=0,0,生産者価格評価表!CF12/生産者価格評価表!CF$124)</f>
        <v>0</v>
      </c>
      <c r="CG12" s="24">
        <f>IF(生産者価格評価表!CG$124=0,0,生産者価格評価表!CG12/生産者価格評価表!CG$124)</f>
        <v>2.3167688442922323E-5</v>
      </c>
      <c r="CH12" s="24">
        <f>IF(生産者価格評価表!CH$124=0,0,生産者価格評価表!CH12/生産者価格評価表!CH$124)</f>
        <v>0</v>
      </c>
      <c r="CI12" s="24">
        <f>IF(生産者価格評価表!CI$124=0,0,生産者価格評価表!CI12/生産者価格評価表!CI$124)</f>
        <v>0</v>
      </c>
      <c r="CJ12" s="24">
        <f>IF(生産者価格評価表!CJ$124=0,0,生産者価格評価表!CJ12/生産者価格評価表!CJ$124)</f>
        <v>0</v>
      </c>
      <c r="CK12" s="24">
        <f>IF(生産者価格評価表!CK$124=0,0,生産者価格評価表!CK12/生産者価格評価表!CK$124)</f>
        <v>0</v>
      </c>
      <c r="CL12" s="24">
        <f>IF(生産者価格評価表!CL$124=0,0,生産者価格評価表!CL12/生産者価格評価表!CL$124)</f>
        <v>0</v>
      </c>
      <c r="CM12" s="24">
        <f>IF(生産者価格評価表!CM$124=0,0,生産者価格評価表!CM12/生産者価格評価表!CM$124)</f>
        <v>0</v>
      </c>
      <c r="CN12" s="24">
        <f>IF(生産者価格評価表!CN$124=0,0,生産者価格評価表!CN12/生産者価格評価表!CN$124)</f>
        <v>0</v>
      </c>
      <c r="CO12" s="24">
        <f>IF(生産者価格評価表!CO$124=0,0,生産者価格評価表!CO12/生産者価格評価表!CO$124)</f>
        <v>3.4035220295975981E-6</v>
      </c>
      <c r="CP12" s="24">
        <f>IF(生産者価格評価表!CP$124=0,0,生産者価格評価表!CP12/生産者価格評価表!CP$124)</f>
        <v>9.9563925117168278E-5</v>
      </c>
      <c r="CQ12" s="24">
        <f>IF(生産者価格評価表!CQ$124=0,0,生産者価格評価表!CQ12/生産者価格評価表!CQ$124)</f>
        <v>2.7954934921904497E-6</v>
      </c>
      <c r="CR12" s="24">
        <f>IF(生産者価格評価表!CR$124=0,0,生産者価格評価表!CR12/生産者価格評価表!CR$124)</f>
        <v>0</v>
      </c>
      <c r="CS12" s="24">
        <f>IF(生産者価格評価表!CS$124=0,0,生産者価格評価表!CS12/生産者価格評価表!CS$124)</f>
        <v>0</v>
      </c>
      <c r="CT12" s="24">
        <f>IF(生産者価格評価表!CT$124=0,0,生産者価格評価表!CT12/生産者価格評価表!CT$124)</f>
        <v>8.3836502779026422E-6</v>
      </c>
      <c r="CU12" s="24">
        <f>IF(生産者価格評価表!CU$124=0,0,生産者価格評価表!CU12/生産者価格評価表!CU$124)</f>
        <v>5.9048277712331085E-5</v>
      </c>
      <c r="CV12" s="24">
        <f>IF(生産者価格評価表!CV$124=0,0,生産者価格評価表!CV12/生産者価格評価表!CV$124)</f>
        <v>2.5680296581582557E-5</v>
      </c>
      <c r="CW12" s="24">
        <f>IF(生産者価格評価表!CW$124=0,0,生産者価格評価表!CW12/生産者価格評価表!CW$124)</f>
        <v>0</v>
      </c>
      <c r="CX12" s="24">
        <f>IF(生産者価格評価表!CX$124=0,0,生産者価格評価表!CX12/生産者価格評価表!CX$124)</f>
        <v>0</v>
      </c>
      <c r="CY12" s="24">
        <f>IF(生産者価格評価表!CY$124=0,0,生産者価格評価表!CY12/生産者価格評価表!CY$124)</f>
        <v>0</v>
      </c>
      <c r="CZ12" s="24">
        <f>IF(生産者価格評価表!CZ$124=0,0,生産者価格評価表!CZ12/生産者価格評価表!CZ$124)</f>
        <v>8.3024175527841255E-5</v>
      </c>
      <c r="DA12" s="24">
        <f>IF(生産者価格評価表!DA$124=0,0,生産者価格評価表!DA12/生産者価格評価表!DA$124)</f>
        <v>0</v>
      </c>
      <c r="DB12" s="24">
        <f>IF(生産者価格評価表!DB$124=0,0,生産者価格評価表!DB12/生産者価格評価表!DB$124)</f>
        <v>5.4340388320437395E-5</v>
      </c>
      <c r="DC12" s="24">
        <f>IF(生産者価格評価表!DC$124=0,0,生産者価格評価表!DC12/生産者価格評価表!DC$124)</f>
        <v>0</v>
      </c>
      <c r="DD12" s="24">
        <f>IF(生産者価格評価表!DD$124=0,0,生産者価格評価表!DD12/生産者価格評価表!DD$124)</f>
        <v>0</v>
      </c>
      <c r="DE12" s="24">
        <f>IF(生産者価格評価表!DE$124=0,0,生産者価格評価表!DE12/生産者価格評価表!DE$124)</f>
        <v>0</v>
      </c>
      <c r="DF12" s="24">
        <f>IF(生産者価格評価表!DF$124=0,0,生産者価格評価表!DF12/生産者価格評価表!DF$124)</f>
        <v>0</v>
      </c>
      <c r="DG12" s="24">
        <f>IF(生産者価格評価表!DG$124=0,0,生産者価格評価表!DG12/生産者価格評価表!DG$124)</f>
        <v>0</v>
      </c>
      <c r="DH12" s="24">
        <f>IF(生産者価格評価表!DH$124=0,0,生産者価格評価表!DH12/生産者価格評価表!DH$124)</f>
        <v>2.981349832249491E-3</v>
      </c>
      <c r="DI12" s="24">
        <f>IF(生産者価格評価表!DI$115=0,0,生産者価格評価表!DI12/生産者価格評価表!DI$115)</f>
        <v>0</v>
      </c>
      <c r="DJ12" s="24">
        <f>IF(生産者価格評価表!DJ$115=0,0,生産者価格評価表!DJ12/生産者価格評価表!DJ$115)</f>
        <v>0</v>
      </c>
      <c r="DK12" s="24">
        <f>IF(生産者価格評価表!DK$115=0,0,生産者価格評価表!DK12/生産者価格評価表!DK$115)</f>
        <v>0</v>
      </c>
      <c r="DL12" s="24">
        <f>IF(生産者価格評価表!DL$115=0,0,生産者価格評価表!DL12/生産者価格評価表!DL$115)</f>
        <v>0</v>
      </c>
      <c r="DM12" s="24">
        <f>IF(生産者価格評価表!DM$115=0,0,生産者価格評価表!DM12/生産者価格評価表!DM$115)</f>
        <v>0</v>
      </c>
      <c r="DN12" s="24">
        <f>IF(生産者価格評価表!DN$115=0,0,生産者価格評価表!DN12/生産者価格評価表!DN$115)</f>
        <v>0</v>
      </c>
      <c r="DO12" s="24">
        <f>IF(生産者価格評価表!DO$115=0,0,生産者価格評価表!DO12/生産者価格評価表!DO$115)</f>
        <v>0</v>
      </c>
      <c r="DP12" s="24">
        <f>IF(生産者価格評価表!DP$115=0,0,生産者価格評価表!DP12/生産者価格評価表!DP$115)</f>
        <v>0</v>
      </c>
      <c r="DQ12" s="24">
        <f>IF(生産者価格評価表!DQ$115=0,0,生産者価格評価表!DQ12/生産者価格評価表!DQ$115)</f>
        <v>0</v>
      </c>
      <c r="DR12" s="24">
        <f>IF(生産者価格評価表!DR$115=0,0,生産者価格評価表!DR12/生産者価格評価表!DR$115)</f>
        <v>2.5324585982485848E-3</v>
      </c>
      <c r="DS12" s="24">
        <f>IF(生産者価格評価表!DS$115=0,0,生産者価格評価表!DS12/生産者価格評価表!DS$115)</f>
        <v>0</v>
      </c>
      <c r="DT12" s="24">
        <f>IF(生産者価格評価表!DT$115=0,0,生産者価格評価表!DT12/生産者価格評価表!DT$115)</f>
        <v>0</v>
      </c>
      <c r="DU12" s="24">
        <f>IF(生産者価格評価表!DU$115=0,0,生産者価格評価表!DU12/生産者価格評価表!DU$115)</f>
        <v>0</v>
      </c>
      <c r="DV12" s="24">
        <f>IF(生産者価格評価表!DV$115=0,0,生産者価格評価表!DV12/生産者価格評価表!DV$115)</f>
        <v>0</v>
      </c>
      <c r="DW12" s="24">
        <f>IF(生産者価格評価表!DW$115=0,0,生産者価格評価表!DW12/生産者価格評価表!DW$115)</f>
        <v>2.120992089016126E-3</v>
      </c>
      <c r="DX12" s="24">
        <f>IF(生産者価格評価表!DX$115=0,0,生産者価格評価表!DX12/生産者価格評価表!DX$115)</f>
        <v>4.2349671605969752E-2</v>
      </c>
      <c r="DY12" s="24">
        <f>IF(生産者価格評価表!DY$115=0,0,生産者価格評価表!DY12/生産者価格評価表!DY$115)</f>
        <v>2.3775999762104606E-7</v>
      </c>
      <c r="DZ12" s="24">
        <f>IF(生産者価格評価表!DZ$115=0,0,生産者価格評価表!DZ12/生産者価格評価表!DZ$115)</f>
        <v>7.3497559108682839E-3</v>
      </c>
      <c r="EA12" s="24">
        <f>IF(生産者価格評価表!EA$115=0,0,生産者価格評価表!EA12/生産者価格評価表!EA$115)</f>
        <v>-4.8892925597298822E-3</v>
      </c>
      <c r="EB12" s="31">
        <f>IF(生産者価格評価表!EB$115=0,0,生産者価格評価表!EB12/生産者価格評価表!EB$115)</f>
        <v>0</v>
      </c>
    </row>
    <row r="13" spans="2:138" x14ac:dyDescent="0.15">
      <c r="B13" s="36" t="s">
        <v>5</v>
      </c>
      <c r="C13" s="101" t="s">
        <v>120</v>
      </c>
      <c r="D13" s="23">
        <f>IF(生産者価格評価表!D$124=0,0,生産者価格評価表!D13/生産者価格評価表!D$124)</f>
        <v>0</v>
      </c>
      <c r="E13" s="24">
        <f>IF(生産者価格評価表!E$124=0,0,生産者価格評価表!E13/生産者価格評価表!E$124)</f>
        <v>0</v>
      </c>
      <c r="F13" s="24">
        <f>IF(生産者価格評価表!F$124=0,0,生産者価格評価表!F13/生産者価格評価表!F$124)</f>
        <v>0</v>
      </c>
      <c r="G13" s="24">
        <f>IF(生産者価格評価表!G$124=0,0,生産者価格評価表!G13/生産者価格評価表!G$124)</f>
        <v>3.9067580045932761E-4</v>
      </c>
      <c r="H13" s="24">
        <f>IF(生産者価格評価表!H$124=0,0,生産者価格評価表!H13/生産者価格評価表!H$124)</f>
        <v>0</v>
      </c>
      <c r="I13" s="24">
        <f>IF(生産者価格評価表!I$124=0,0,生産者価格評価表!I13/生産者価格評価表!I$124)</f>
        <v>0</v>
      </c>
      <c r="J13" s="24">
        <f>IF(生産者価格評価表!J$124=0,0,生産者価格評価表!J13/生産者価格評価表!J$124)</f>
        <v>0</v>
      </c>
      <c r="K13" s="24">
        <f>IF(生産者価格評価表!K$124=0,0,生産者価格評価表!K13/生産者価格評価表!K$124)</f>
        <v>0</v>
      </c>
      <c r="L13" s="24">
        <f>IF(生産者価格評価表!L$124=0,0,生産者価格評価表!L13/生産者価格評価表!L$124)</f>
        <v>0</v>
      </c>
      <c r="M13" s="24">
        <f>IF(生産者価格評価表!M$124=0,0,生産者価格評価表!M13/生産者価格評価表!M$124)</f>
        <v>0</v>
      </c>
      <c r="N13" s="24">
        <f>IF(生産者価格評価表!N$124=0,0,生産者価格評価表!N13/生産者価格評価表!N$124)</f>
        <v>0</v>
      </c>
      <c r="O13" s="24">
        <f>IF(生産者価格評価表!O$124=0,0,生産者価格評価表!O13/生産者価格評価表!O$124)</f>
        <v>0</v>
      </c>
      <c r="P13" s="24">
        <f>IF(生産者価格評価表!P$124=0,0,生産者価格評価表!P13/生産者価格評価表!P$124)</f>
        <v>0</v>
      </c>
      <c r="Q13" s="24">
        <f>IF(生産者価格評価表!Q$124=0,0,生産者価格評価表!Q13/生産者価格評価表!Q$124)</f>
        <v>0</v>
      </c>
      <c r="R13" s="24">
        <f>IF(生産者価格評価表!R$124=0,0,生産者価格評価表!R13/生産者価格評価表!R$124)</f>
        <v>3.8915886371131199E-7</v>
      </c>
      <c r="S13" s="24">
        <f>IF(生産者価格評価表!S$124=0,0,生産者価格評価表!S13/生産者価格評価表!S$124)</f>
        <v>9.1727709140287312E-6</v>
      </c>
      <c r="T13" s="24">
        <f>IF(生産者価格評価表!T$124=0,0,生産者価格評価表!T13/生産者価格評価表!T$124)</f>
        <v>0</v>
      </c>
      <c r="U13" s="24">
        <f>IF(生産者価格評価表!U$124=0,0,生産者価格評価表!U13/生産者価格評価表!U$124)</f>
        <v>0</v>
      </c>
      <c r="V13" s="24">
        <f>IF(生産者価格評価表!V$124=0,0,生産者価格評価表!V13/生産者価格評価表!V$124)</f>
        <v>4.7603935258648039E-3</v>
      </c>
      <c r="W13" s="24">
        <f>IF(生産者価格評価表!W$124=0,0,生産者価格評価表!W13/生産者価格評価表!W$124)</f>
        <v>1.3893217091012216E-2</v>
      </c>
      <c r="X13" s="24">
        <f>IF(生産者価格評価表!X$124=0,0,生産者価格評価表!X13/生産者価格評価表!X$124)</f>
        <v>0</v>
      </c>
      <c r="Y13" s="24">
        <f>IF(生産者価格評価表!Y$124=0,0,生産者価格評価表!Y13/生産者価格評価表!Y$124)</f>
        <v>0</v>
      </c>
      <c r="Z13" s="24">
        <f>IF(生産者価格評価表!Z$124=0,0,生産者価格評価表!Z13/生産者価格評価表!Z$124)</f>
        <v>2.6534430257977161E-6</v>
      </c>
      <c r="AA13" s="24">
        <f>IF(生産者価格評価表!AA$124=0,0,生産者価格評価表!AA13/生産者価格評価表!AA$124)</f>
        <v>0</v>
      </c>
      <c r="AB13" s="24">
        <f>IF(生産者価格評価表!AB$124=0,0,生産者価格評価表!AB13/生産者価格評価表!AB$124)</f>
        <v>1.2467662001683133E-4</v>
      </c>
      <c r="AC13" s="24">
        <f>IF(生産者価格評価表!AC$124=0,0,生産者価格評価表!AC13/生産者価格評価表!AC$124)</f>
        <v>2.1861554819123647E-5</v>
      </c>
      <c r="AD13" s="24">
        <f>IF(生産者価格評価表!AD$124=0,0,生産者価格評価表!AD13/生産者価格評価表!AD$124)</f>
        <v>0</v>
      </c>
      <c r="AE13" s="24">
        <f>IF(生産者価格評価表!AE$124=0,0,生産者価格評価表!AE13/生産者価格評価表!AE$124)</f>
        <v>4.4932079414838053E-2</v>
      </c>
      <c r="AF13" s="24">
        <f>IF(生産者価格評価表!AF$124=0,0,生産者価格評価表!AF13/生産者価格評価表!AF$124)</f>
        <v>0</v>
      </c>
      <c r="AG13" s="24">
        <f>IF(生産者価格評価表!AG$124=0,0,生産者価格評価表!AG13/生産者価格評価表!AG$124)</f>
        <v>2.497482973823749E-4</v>
      </c>
      <c r="AH13" s="24">
        <f>IF(生産者価格評価表!AH$124=0,0,生産者価格評価表!AH13/生産者価格評価表!AH$124)</f>
        <v>0</v>
      </c>
      <c r="AI13" s="24">
        <f>IF(生産者価格評価表!AI$124=0,0,生産者価格評価表!AI13/生産者価格評価表!AI$124)</f>
        <v>4.3872581864163956E-2</v>
      </c>
      <c r="AJ13" s="24">
        <f>IF(生産者価格評価表!AJ$124=0,0,生産者価格評価表!AJ13/生産者価格評価表!AJ$124)</f>
        <v>3.6514602522585718E-2</v>
      </c>
      <c r="AK13" s="24">
        <f>IF(生産者価格評価表!AK$124=0,0,生産者価格評価表!AK13/生産者価格評価表!AK$124)</f>
        <v>4.161096256684492E-2</v>
      </c>
      <c r="AL13" s="24">
        <f>IF(生産者価格評価表!AL$124=0,0,生産者価格評価表!AL13/生産者価格評価表!AL$124)</f>
        <v>2.433211918593358E-2</v>
      </c>
      <c r="AM13" s="24">
        <f>IF(生産者価格評価表!AM$124=0,0,生産者価格評価表!AM13/生産者価格評価表!AM$124)</f>
        <v>0</v>
      </c>
      <c r="AN13" s="24">
        <f>IF(生産者価格評価表!AN$124=0,0,生産者価格評価表!AN13/生産者価格評価表!AN$124)</f>
        <v>0</v>
      </c>
      <c r="AO13" s="24">
        <f>IF(生産者価格評価表!AO$124=0,0,生産者価格評価表!AO13/生産者価格評価表!AO$124)</f>
        <v>2.6203161848196364E-4</v>
      </c>
      <c r="AP13" s="24">
        <f>IF(生産者価格評価表!AP$124=0,0,生産者価格評価表!AP13/生産者価格評価表!AP$124)</f>
        <v>0</v>
      </c>
      <c r="AQ13" s="24">
        <f>IF(生産者価格評価表!AQ$124=0,0,生産者価格評価表!AQ13/生産者価格評価表!AQ$124)</f>
        <v>0.25862990978709555</v>
      </c>
      <c r="AR13" s="24">
        <f>IF(生産者価格評価表!AR$124=0,0,生産者価格評価表!AR13/生産者価格評価表!AR$124)</f>
        <v>2.3689772715268409E-5</v>
      </c>
      <c r="AS13" s="24">
        <f>IF(生産者価格評価表!AS$124=0,0,生産者価格評価表!AS13/生産者価格評価表!AS$124)</f>
        <v>7.2673766387708084E-5</v>
      </c>
      <c r="AT13" s="24">
        <f>IF(生産者価格評価表!AT$124=0,0,生産者価格評価表!AT13/生産者価格評価表!AT$124)</f>
        <v>8.9339342059469691E-7</v>
      </c>
      <c r="AU13" s="24">
        <f>IF(生産者価格評価表!AU$124=0,0,生産者価格評価表!AU13/生産者価格評価表!AU$124)</f>
        <v>2.6021738670369897E-5</v>
      </c>
      <c r="AV13" s="24">
        <f>IF(生産者価格評価表!AV$124=0,0,生産者価格評価表!AV13/生産者価格評価表!AV$124)</f>
        <v>4.2292183923095301E-5</v>
      </c>
      <c r="AW13" s="24">
        <f>IF(生産者価格評価表!AW$124=0,0,生産者価格評価表!AW13/生産者価格評価表!AW$124)</f>
        <v>8.2513455746533368E-5</v>
      </c>
      <c r="AX13" s="24">
        <f>IF(生産者価格評価表!AX$124=0,0,生産者価格評価表!AX13/生産者価格評価表!AX$124)</f>
        <v>0</v>
      </c>
      <c r="AY13" s="24">
        <f>IF(生産者価格評価表!AY$124=0,0,生産者価格評価表!AY13/生産者価格評価表!AY$124)</f>
        <v>0</v>
      </c>
      <c r="AZ13" s="24">
        <f>IF(生産者価格評価表!AZ$124=0,0,生産者価格評価表!AZ13/生産者価格評価表!AZ$124)</f>
        <v>0</v>
      </c>
      <c r="BA13" s="24">
        <f>IF(生産者価格評価表!BA$124=0,0,生産者価格評価表!BA13/生産者価格評価表!BA$124)</f>
        <v>0</v>
      </c>
      <c r="BB13" s="24">
        <f>IF(生産者価格評価表!BB$124=0,0,生産者価格評価表!BB13/生産者価格評価表!BB$124)</f>
        <v>0</v>
      </c>
      <c r="BC13" s="24">
        <f>IF(生産者価格評価表!BC$124=0,0,生産者価格評価表!BC13/生産者価格評価表!BC$124)</f>
        <v>0</v>
      </c>
      <c r="BD13" s="24">
        <f>IF(生産者価格評価表!BD$124=0,0,生産者価格評価表!BD13/生産者価格評価表!BD$124)</f>
        <v>0</v>
      </c>
      <c r="BE13" s="24">
        <f>IF(生産者価格評価表!BE$124=0,0,生産者価格評価表!BE13/生産者価格評価表!BE$124)</f>
        <v>0</v>
      </c>
      <c r="BF13" s="24">
        <f>IF(生産者価格評価表!BF$124=0,0,生産者価格評価表!BF13/生産者価格評価表!BF$124)</f>
        <v>0</v>
      </c>
      <c r="BG13" s="24">
        <f>IF(生産者価格評価表!BG$124=0,0,生産者価格評価表!BG13/生産者価格評価表!BG$124)</f>
        <v>0</v>
      </c>
      <c r="BH13" s="24">
        <f>IF(生産者価格評価表!BH$124=0,0,生産者価格評価表!BH13/生産者価格評価表!BH$124)</f>
        <v>0</v>
      </c>
      <c r="BI13" s="24">
        <f>IF(生産者価格評価表!BI$124=0,0,生産者価格評価表!BI13/生産者価格評価表!BI$124)</f>
        <v>0</v>
      </c>
      <c r="BJ13" s="24">
        <f>IF(生産者価格評価表!BJ$124=0,0,生産者価格評価表!BJ13/生産者価格評価表!BJ$124)</f>
        <v>0</v>
      </c>
      <c r="BK13" s="24">
        <f>IF(生産者価格評価表!BK$124=0,0,生産者価格評価表!BK13/生産者価格評価表!BK$124)</f>
        <v>1.3913605299995975E-3</v>
      </c>
      <c r="BL13" s="24">
        <f>IF(生産者価格評価表!BL$124=0,0,生産者価格評価表!BL13/生産者価格評価表!BL$124)</f>
        <v>0</v>
      </c>
      <c r="BM13" s="24">
        <f>IF(生産者価格評価表!BM$124=0,0,生産者価格評価表!BM13/生産者価格評価表!BM$124)</f>
        <v>1.107287154166991E-3</v>
      </c>
      <c r="BN13" s="24">
        <f>IF(生産者価格評価表!BN$124=0,0,生産者価格評価表!BN13/生産者価格評価表!BN$124)</f>
        <v>1.5463319717021252E-4</v>
      </c>
      <c r="BO13" s="24">
        <f>IF(生産者価格評価表!BO$124=0,0,生産者価格評価表!BO13/生産者価格評価表!BO$124)</f>
        <v>3.9593148126338884E-3</v>
      </c>
      <c r="BP13" s="24">
        <f>IF(生産者価格評価表!BP$124=0,0,生産者価格評価表!BP13/生産者価格評価表!BP$124)</f>
        <v>4.7481209958237991E-3</v>
      </c>
      <c r="BQ13" s="24">
        <f>IF(生産者価格評価表!BQ$124=0,0,生産者価格評価表!BQ13/生産者価格評価表!BQ$124)</f>
        <v>-1.3843567699689205E-5</v>
      </c>
      <c r="BR13" s="24">
        <f>IF(生産者価格評価表!BR$124=0,0,生産者価格評価表!BR13/生産者価格評価表!BR$124)</f>
        <v>0</v>
      </c>
      <c r="BS13" s="24">
        <f>IF(生産者価格評価表!BS$124=0,0,生産者価格評価表!BS13/生産者価格評価表!BS$124)</f>
        <v>0</v>
      </c>
      <c r="BT13" s="24">
        <f>IF(生産者価格評価表!BT$124=0,0,生産者価格評価表!BT13/生産者価格評価表!BT$124)</f>
        <v>0</v>
      </c>
      <c r="BU13" s="24">
        <f>IF(生産者価格評価表!BU$124=0,0,生産者価格評価表!BU13/生産者価格評価表!BU$124)</f>
        <v>0</v>
      </c>
      <c r="BV13" s="24">
        <f>IF(生産者価格評価表!BV$124=0,0,生産者価格評価表!BV13/生産者価格評価表!BV$124)</f>
        <v>0</v>
      </c>
      <c r="BW13" s="24">
        <f>IF(生産者価格評価表!BW$124=0,0,生産者価格評価表!BW13/生産者価格評価表!BW$124)</f>
        <v>0</v>
      </c>
      <c r="BX13" s="24">
        <f>IF(生産者価格評価表!BX$124=0,0,生産者価格評価表!BX13/生産者価格評価表!BX$124)</f>
        <v>0</v>
      </c>
      <c r="BY13" s="24">
        <f>IF(生産者価格評価表!BY$124=0,0,生産者価格評価表!BY13/生産者価格評価表!BY$124)</f>
        <v>0</v>
      </c>
      <c r="BZ13" s="24">
        <f>IF(生産者価格評価表!BZ$124=0,0,生産者価格評価表!BZ13/生産者価格評価表!BZ$124)</f>
        <v>0</v>
      </c>
      <c r="CA13" s="24">
        <f>IF(生産者価格評価表!CA$124=0,0,生産者価格評価表!CA13/生産者価格評価表!CA$124)</f>
        <v>0</v>
      </c>
      <c r="CB13" s="24">
        <f>IF(生産者価格評価表!CB$124=0,0,生産者価格評価表!CB13/生産者価格評価表!CB$124)</f>
        <v>0</v>
      </c>
      <c r="CC13" s="24">
        <f>IF(生産者価格評価表!CC$124=0,0,生産者価格評価表!CC13/生産者価格評価表!CC$124)</f>
        <v>0</v>
      </c>
      <c r="CD13" s="24">
        <f>IF(生産者価格評価表!CD$124=0,0,生産者価格評価表!CD13/生産者価格評価表!CD$124)</f>
        <v>0</v>
      </c>
      <c r="CE13" s="24">
        <f>IF(生産者価格評価表!CE$124=0,0,生産者価格評価表!CE13/生産者価格評価表!CE$124)</f>
        <v>0</v>
      </c>
      <c r="CF13" s="24">
        <f>IF(生産者価格評価表!CF$124=0,0,生産者価格評価表!CF13/生産者価格評価表!CF$124)</f>
        <v>0</v>
      </c>
      <c r="CG13" s="24">
        <f>IF(生産者価格評価表!CG$124=0,0,生産者価格評価表!CG13/生産者価格評価表!CG$124)</f>
        <v>0</v>
      </c>
      <c r="CH13" s="24">
        <f>IF(生産者価格評価表!CH$124=0,0,生産者価格評価表!CH13/生産者価格評価表!CH$124)</f>
        <v>0</v>
      </c>
      <c r="CI13" s="24">
        <f>IF(生産者価格評価表!CI$124=0,0,生産者価格評価表!CI13/生産者価格評価表!CI$124)</f>
        <v>0</v>
      </c>
      <c r="CJ13" s="24">
        <f>IF(生産者価格評価表!CJ$124=0,0,生産者価格評価表!CJ13/生産者価格評価表!CJ$124)</f>
        <v>0</v>
      </c>
      <c r="CK13" s="24">
        <f>IF(生産者価格評価表!CK$124=0,0,生産者価格評価表!CK13/生産者価格評価表!CK$124)</f>
        <v>0</v>
      </c>
      <c r="CL13" s="24">
        <f>IF(生産者価格評価表!CL$124=0,0,生産者価格評価表!CL13/生産者価格評価表!CL$124)</f>
        <v>0</v>
      </c>
      <c r="CM13" s="24">
        <f>IF(生産者価格評価表!CM$124=0,0,生産者価格評価表!CM13/生産者価格評価表!CM$124)</f>
        <v>0</v>
      </c>
      <c r="CN13" s="24">
        <f>IF(生産者価格評価表!CN$124=0,0,生産者価格評価表!CN13/生産者価格評価表!CN$124)</f>
        <v>9.2202075528745638E-6</v>
      </c>
      <c r="CO13" s="24">
        <f>IF(生産者価格評価表!CO$124=0,0,生産者価格評価表!CO13/生産者価格評価表!CO$124)</f>
        <v>0</v>
      </c>
      <c r="CP13" s="24">
        <f>IF(生産者価格評価表!CP$124=0,0,生産者価格評価表!CP13/生産者価格評価表!CP$124)</f>
        <v>0</v>
      </c>
      <c r="CQ13" s="24">
        <f>IF(生産者価格評価表!CQ$124=0,0,生産者価格評価表!CQ13/生産者価格評価表!CQ$124)</f>
        <v>0</v>
      </c>
      <c r="CR13" s="24">
        <f>IF(生産者価格評価表!CR$124=0,0,生産者価格評価表!CR13/生産者価格評価表!CR$124)</f>
        <v>0</v>
      </c>
      <c r="CS13" s="24">
        <f>IF(生産者価格評価表!CS$124=0,0,生産者価格評価表!CS13/生産者価格評価表!CS$124)</f>
        <v>0</v>
      </c>
      <c r="CT13" s="24">
        <f>IF(生産者価格評価表!CT$124=0,0,生産者価格評価表!CT13/生産者価格評価表!CT$124)</f>
        <v>0</v>
      </c>
      <c r="CU13" s="24">
        <f>IF(生産者価格評価表!CU$124=0,0,生産者価格評価表!CU13/生産者価格評価表!CU$124)</f>
        <v>0</v>
      </c>
      <c r="CV13" s="24">
        <f>IF(生産者価格評価表!CV$124=0,0,生産者価格評価表!CV13/生産者価格評価表!CV$124)</f>
        <v>0</v>
      </c>
      <c r="CW13" s="24">
        <f>IF(生産者価格評価表!CW$124=0,0,生産者価格評価表!CW13/生産者価格評価表!CW$124)</f>
        <v>0</v>
      </c>
      <c r="CX13" s="24">
        <f>IF(生産者価格評価表!CX$124=0,0,生産者価格評価表!CX13/生産者価格評価表!CX$124)</f>
        <v>0</v>
      </c>
      <c r="CY13" s="24">
        <f>IF(生産者価格評価表!CY$124=0,0,生産者価格評価表!CY13/生産者価格評価表!CY$124)</f>
        <v>0</v>
      </c>
      <c r="CZ13" s="24">
        <f>IF(生産者価格評価表!CZ$124=0,0,生産者価格評価表!CZ13/生産者価格評価表!CZ$124)</f>
        <v>-8.3024175527841255E-5</v>
      </c>
      <c r="DA13" s="24">
        <f>IF(生産者価格評価表!DA$124=0,0,生産者価格評価表!DA13/生産者価格評価表!DA$124)</f>
        <v>-4.3913031761901714E-5</v>
      </c>
      <c r="DB13" s="24">
        <f>IF(生産者価格評価表!DB$124=0,0,生産者価格評価表!DB13/生産者価格評価表!DB$124)</f>
        <v>0</v>
      </c>
      <c r="DC13" s="24">
        <f>IF(生産者価格評価表!DC$124=0,0,生産者価格評価表!DC13/生産者価格評価表!DC$124)</f>
        <v>2.5863982361203654E-5</v>
      </c>
      <c r="DD13" s="24">
        <f>IF(生産者価格評価表!DD$124=0,0,生産者価格評価表!DD13/生産者価格評価表!DD$124)</f>
        <v>0</v>
      </c>
      <c r="DE13" s="24">
        <f>IF(生産者価格評価表!DE$124=0,0,生産者価格評価表!DE13/生産者価格評価表!DE$124)</f>
        <v>6.8885273752667604E-5</v>
      </c>
      <c r="DF13" s="24">
        <f>IF(生産者価格評価表!DF$124=0,0,生産者価格評価表!DF13/生産者価格評価表!DF$124)</f>
        <v>0</v>
      </c>
      <c r="DG13" s="24">
        <f>IF(生産者価格評価表!DG$124=0,0,生産者価格評価表!DG13/生産者価格評価表!DG$124)</f>
        <v>6.9525860251862552E-5</v>
      </c>
      <c r="DH13" s="24">
        <f>IF(生産者価格評価表!DH$124=0,0,生産者価格評価表!DH13/生産者価格評価表!DH$124)</f>
        <v>2.9249738599750069E-4</v>
      </c>
      <c r="DI13" s="24">
        <f>IF(生産者価格評価表!DI$115=0,0,生産者価格評価表!DI13/生産者価格評価表!DI$115)</f>
        <v>-3.9779981065353882E-4</v>
      </c>
      <c r="DJ13" s="24">
        <f>IF(生産者価格評価表!DJ$115=0,0,生産者価格評価表!DJ13/生産者価格評価表!DJ$115)</f>
        <v>-1.1885967033022546E-5</v>
      </c>
      <c r="DK13" s="24">
        <f>IF(生産者価格評価表!DK$115=0,0,生産者価格評価表!DK13/生産者価格評価表!DK$115)</f>
        <v>0</v>
      </c>
      <c r="DL13" s="24">
        <f>IF(生産者価格評価表!DL$115=0,0,生産者価格評価表!DL13/生産者価格評価表!DL$115)</f>
        <v>0</v>
      </c>
      <c r="DM13" s="24">
        <f>IF(生産者価格評価表!DM$115=0,0,生産者価格評価表!DM13/生産者価格評価表!DM$115)</f>
        <v>0</v>
      </c>
      <c r="DN13" s="24">
        <f>IF(生産者価格評価表!DN$115=0,0,生産者価格評価表!DN13/生産者価格評価表!DN$115)</f>
        <v>-3.1919181475304914E-5</v>
      </c>
      <c r="DO13" s="24">
        <f>IF(生産者価格評価表!DO$115=0,0,生産者価格評価表!DO13/生産者価格評価表!DO$115)</f>
        <v>0</v>
      </c>
      <c r="DP13" s="24">
        <f>IF(生産者価格評価表!DP$115=0,0,生産者価格評価表!DP13/生産者価格評価表!DP$115)</f>
        <v>0</v>
      </c>
      <c r="DQ13" s="24">
        <f>IF(生産者価格評価表!DQ$115=0,0,生産者価格評価表!DQ13/生産者価格評価表!DQ$115)</f>
        <v>-1.7612848684137801E-5</v>
      </c>
      <c r="DR13" s="24">
        <f>IF(生産者価格評価表!DR$115=0,0,生産者価格評価表!DR13/生産者価格評価表!DR$115)</f>
        <v>2.3668243825162769E-4</v>
      </c>
      <c r="DS13" s="24">
        <f>IF(生産者価格評価表!DS$115=0,0,生産者価格評価表!DS13/生産者価格評価表!DS$115)</f>
        <v>0</v>
      </c>
      <c r="DT13" s="24">
        <f>IF(生産者価格評価表!DT$115=0,0,生産者価格評価表!DT13/生産者価格評価表!DT$115)</f>
        <v>0</v>
      </c>
      <c r="DU13" s="24">
        <f>IF(生産者価格評価表!DU$115=0,0,生産者価格評価表!DU13/生産者価格評価表!DU$115)</f>
        <v>0</v>
      </c>
      <c r="DV13" s="24">
        <f>IF(生産者価格評価表!DV$115=0,0,生産者価格評価表!DV13/生産者価格評価表!DV$115)</f>
        <v>-1.365140049983005E-5</v>
      </c>
      <c r="DW13" s="24">
        <f>IF(生産者価格評価表!DW$115=0,0,生産者価格評価表!DW13/生産者価格評価表!DW$115)</f>
        <v>1.982269639029549E-4</v>
      </c>
      <c r="DX13" s="24">
        <f>IF(生産者価格評価表!DX$115=0,0,生産者価格評価表!DX13/生産者価格評価表!DX$115)</f>
        <v>7.7558434110027222E-4</v>
      </c>
      <c r="DY13" s="24">
        <f>IF(生産者価格評価表!DY$115=0,0,生産者価格評価表!DY13/生産者価格評価表!DY$115)</f>
        <v>6.682833596216456E-4</v>
      </c>
      <c r="DZ13" s="24">
        <f>IF(生産者価格評価表!DZ$115=0,0,生産者価格評価表!DZ13/生産者価格評価表!DZ$115)</f>
        <v>6.8690487210399948E-4</v>
      </c>
      <c r="EA13" s="24">
        <f>IF(生産者価格評価表!EA$115=0,0,生産者価格評価表!EA13/生産者価格評価表!EA$115)</f>
        <v>-4.7968382563779008E-4</v>
      </c>
      <c r="EB13" s="31">
        <f>IF(生産者価格評価表!EB$115=0,0,生産者価格評価表!EB13/生産者価格評価表!EB$115)</f>
        <v>0</v>
      </c>
    </row>
    <row r="14" spans="2:138" x14ac:dyDescent="0.15">
      <c r="B14" s="36" t="s">
        <v>6</v>
      </c>
      <c r="C14" s="101" t="s">
        <v>121</v>
      </c>
      <c r="D14" s="23">
        <f>IF(生産者価格評価表!D$124=0,0,生産者価格評価表!D14/生産者価格評価表!D$124)</f>
        <v>0</v>
      </c>
      <c r="E14" s="24">
        <f>IF(生産者価格評価表!E$124=0,0,生産者価格評価表!E14/生産者価格評価表!E$124)</f>
        <v>2.0145394424138208E-2</v>
      </c>
      <c r="F14" s="24">
        <f>IF(生産者価格評価表!F$124=0,0,生産者価格評価表!F14/生産者価格評価表!F$124)</f>
        <v>0</v>
      </c>
      <c r="G14" s="24">
        <f>IF(生産者価格評価表!G$124=0,0,生産者価格評価表!G14/生産者価格評価表!G$124)</f>
        <v>0</v>
      </c>
      <c r="H14" s="24">
        <f>IF(生産者価格評価表!H$124=0,0,生産者価格評価表!H14/生産者価格評価表!H$124)</f>
        <v>0</v>
      </c>
      <c r="I14" s="24">
        <f>IF(生産者価格評価表!I$124=0,0,生産者価格評価表!I14/生産者価格評価表!I$124)</f>
        <v>0</v>
      </c>
      <c r="J14" s="24">
        <f>IF(生産者価格評価表!J$124=0,0,生産者価格評価表!J14/生産者価格評価表!J$124)</f>
        <v>0</v>
      </c>
      <c r="K14" s="24">
        <f>IF(生産者価格評価表!K$124=0,0,生産者価格評価表!K14/生産者価格評価表!K$124)</f>
        <v>0.25268372039151926</v>
      </c>
      <c r="L14" s="24">
        <f>IF(生産者価格評価表!L$124=0,0,生産者価格評価表!L14/生産者価格評価表!L$124)</f>
        <v>0.14298409212807212</v>
      </c>
      <c r="M14" s="24">
        <f>IF(生産者価格評価表!M$124=0,0,生産者価格評価表!M14/生産者価格評価表!M$124)</f>
        <v>0.26112863652295815</v>
      </c>
      <c r="N14" s="24">
        <f>IF(生産者価格評価表!N$124=0,0,生産者価格評価表!N14/生産者価格評価表!N$124)</f>
        <v>0</v>
      </c>
      <c r="O14" s="24">
        <f>IF(生産者価格評価表!O$124=0,0,生産者価格評価表!O14/生産者価格評価表!O$124)</f>
        <v>0</v>
      </c>
      <c r="P14" s="24">
        <f>IF(生産者価格評価表!P$124=0,0,生産者価格評価表!P14/生産者価格評価表!P$124)</f>
        <v>9.9140126847645292E-4</v>
      </c>
      <c r="Q14" s="24">
        <f>IF(生産者価格評価表!Q$124=0,0,生産者価格評価表!Q14/生産者価格評価表!Q$124)</f>
        <v>6.4659883210485178E-4</v>
      </c>
      <c r="R14" s="24">
        <f>IF(生産者価格評価表!R$124=0,0,生産者価格評価表!R14/生産者価格評価表!R$124)</f>
        <v>0</v>
      </c>
      <c r="S14" s="24">
        <f>IF(生産者価格評価表!S$124=0,0,生産者価格評価表!S14/生産者価格評価表!S$124)</f>
        <v>5.9082135714381562E-3</v>
      </c>
      <c r="T14" s="24">
        <f>IF(生産者価格評価表!T$124=0,0,生産者価格評価表!T14/生産者価格評価表!T$124)</f>
        <v>1.6712132618734073E-4</v>
      </c>
      <c r="U14" s="24">
        <f>IF(生産者価格評価表!U$124=0,0,生産者価格評価表!U14/生産者価格評価表!U$124)</f>
        <v>0</v>
      </c>
      <c r="V14" s="24">
        <f>IF(生産者価格評価表!V$124=0,0,生産者価格評価表!V14/生産者価格評価表!V$124)</f>
        <v>0</v>
      </c>
      <c r="W14" s="24">
        <f>IF(生産者価格評価表!W$124=0,0,生産者価格評価表!W14/生産者価格評価表!W$124)</f>
        <v>1.3824096607972357E-4</v>
      </c>
      <c r="X14" s="24">
        <f>IF(生産者価格評価表!X$124=0,0,生産者価格評価表!X14/生産者価格評価表!X$124)</f>
        <v>0</v>
      </c>
      <c r="Y14" s="24">
        <f>IF(生産者価格評価表!Y$124=0,0,生産者価格評価表!Y14/生産者価格評価表!Y$124)</f>
        <v>0</v>
      </c>
      <c r="Z14" s="24">
        <f>IF(生産者価格評価表!Z$124=0,0,生産者価格評価表!Z14/生産者価格評価表!Z$124)</f>
        <v>4.1999608029921005E-4</v>
      </c>
      <c r="AA14" s="24">
        <f>IF(生産者価格評価表!AA$124=0,0,生産者価格評価表!AA14/生産者価格評価表!AA$124)</f>
        <v>0</v>
      </c>
      <c r="AB14" s="24">
        <f>IF(生産者価格評価表!AB$124=0,0,生産者価格評価表!AB14/生産者価格評価表!AB$124)</f>
        <v>1.2405323691674715E-2</v>
      </c>
      <c r="AC14" s="24">
        <f>IF(生産者価格評価表!AC$124=0,0,生産者価格評価表!AC14/生産者価格評価表!AC$124)</f>
        <v>1.9475617077857398E-2</v>
      </c>
      <c r="AD14" s="24">
        <f>IF(生産者価格評価表!AD$124=0,0,生産者価格評価表!AD14/生産者価格評価表!AD$124)</f>
        <v>0</v>
      </c>
      <c r="AE14" s="24">
        <f>IF(生産者価格評価表!AE$124=0,0,生産者価格評価表!AE14/生産者価格評価表!AE$124)</f>
        <v>0</v>
      </c>
      <c r="AF14" s="24">
        <f>IF(生産者価格評価表!AF$124=0,0,生産者価格評価表!AF14/生産者価格評価表!AF$124)</f>
        <v>1.8170420372675326E-5</v>
      </c>
      <c r="AG14" s="24">
        <f>IF(生産者価格評価表!AG$124=0,0,生産者価格評価表!AG14/生産者価格評価表!AG$124)</f>
        <v>0</v>
      </c>
      <c r="AH14" s="24">
        <f>IF(生産者価格評価表!AH$124=0,0,生産者価格評価表!AH14/生産者価格評価表!AH$124)</f>
        <v>1.6704509923268882E-3</v>
      </c>
      <c r="AI14" s="24">
        <f>IF(生産者価格評価表!AI$124=0,0,生産者価格評価表!AI14/生産者価格評価表!AI$124)</f>
        <v>2.0565494049366756E-5</v>
      </c>
      <c r="AJ14" s="24">
        <f>IF(生産者価格評価表!AJ$124=0,0,生産者価格評価表!AJ14/生産者価格評価表!AJ$124)</f>
        <v>0</v>
      </c>
      <c r="AK14" s="24">
        <f>IF(生産者価格評価表!AK$124=0,0,生産者価格評価表!AK14/生産者価格評価表!AK$124)</f>
        <v>6.6844919786096264E-4</v>
      </c>
      <c r="AL14" s="24">
        <f>IF(生産者価格評価表!AL$124=0,0,生産者価格評価表!AL14/生産者価格評価表!AL$124)</f>
        <v>1.5277394302487452E-3</v>
      </c>
      <c r="AM14" s="24">
        <f>IF(生産者価格評価表!AM$124=0,0,生産者価格評価表!AM14/生産者価格評価表!AM$124)</f>
        <v>0</v>
      </c>
      <c r="AN14" s="24">
        <f>IF(生産者価格評価表!AN$124=0,0,生産者価格評価表!AN14/生産者価格評価表!AN$124)</f>
        <v>0</v>
      </c>
      <c r="AO14" s="24">
        <f>IF(生産者価格評価表!AO$124=0,0,生産者価格評価表!AO14/生産者価格評価表!AO$124)</f>
        <v>0</v>
      </c>
      <c r="AP14" s="24">
        <f>IF(生産者価格評価表!AP$124=0,0,生産者価格評価表!AP14/生産者価格評価表!AP$124)</f>
        <v>0</v>
      </c>
      <c r="AQ14" s="24">
        <f>IF(生産者価格評価表!AQ$124=0,0,生産者価格評価表!AQ14/生産者価格評価表!AQ$124)</f>
        <v>0</v>
      </c>
      <c r="AR14" s="24">
        <f>IF(生産者価格評価表!AR$124=0,0,生産者価格評価表!AR14/生産者価格評価表!AR$124)</f>
        <v>0</v>
      </c>
      <c r="AS14" s="24">
        <f>IF(生産者価格評価表!AS$124=0,0,生産者価格評価表!AS14/生産者価格評価表!AS$124)</f>
        <v>0</v>
      </c>
      <c r="AT14" s="24">
        <f>IF(生産者価格評価表!AT$124=0,0,生産者価格評価表!AT14/生産者価格評価表!AT$124)</f>
        <v>0</v>
      </c>
      <c r="AU14" s="24">
        <f>IF(生産者価格評価表!AU$124=0,0,生産者価格評価表!AU14/生産者価格評価表!AU$124)</f>
        <v>0</v>
      </c>
      <c r="AV14" s="24">
        <f>IF(生産者価格評価表!AV$124=0,0,生産者価格評価表!AV14/生産者価格評価表!AV$124)</f>
        <v>0</v>
      </c>
      <c r="AW14" s="24">
        <f>IF(生産者価格評価表!AW$124=0,0,生産者価格評価表!AW14/生産者価格評価表!AW$124)</f>
        <v>0</v>
      </c>
      <c r="AX14" s="24">
        <f>IF(生産者価格評価表!AX$124=0,0,生産者価格評価表!AX14/生産者価格評価表!AX$124)</f>
        <v>0</v>
      </c>
      <c r="AY14" s="24">
        <f>IF(生産者価格評価表!AY$124=0,0,生産者価格評価表!AY14/生産者価格評価表!AY$124)</f>
        <v>0</v>
      </c>
      <c r="AZ14" s="24">
        <f>IF(生産者価格評価表!AZ$124=0,0,生産者価格評価表!AZ14/生産者価格評価表!AZ$124)</f>
        <v>0</v>
      </c>
      <c r="BA14" s="24">
        <f>IF(生産者価格評価表!BA$124=0,0,生産者価格評価表!BA14/生産者価格評価表!BA$124)</f>
        <v>0</v>
      </c>
      <c r="BB14" s="24">
        <f>IF(生産者価格評価表!BB$124=0,0,生産者価格評価表!BB14/生産者価格評価表!BB$124)</f>
        <v>0</v>
      </c>
      <c r="BC14" s="24">
        <f>IF(生産者価格評価表!BC$124=0,0,生産者価格評価表!BC14/生産者価格評価表!BC$124)</f>
        <v>0</v>
      </c>
      <c r="BD14" s="24">
        <f>IF(生産者価格評価表!BD$124=0,0,生産者価格評価表!BD14/生産者価格評価表!BD$124)</f>
        <v>0</v>
      </c>
      <c r="BE14" s="24">
        <f>IF(生産者価格評価表!BE$124=0,0,生産者価格評価表!BE14/生産者価格評価表!BE$124)</f>
        <v>0</v>
      </c>
      <c r="BF14" s="24">
        <f>IF(生産者価格評価表!BF$124=0,0,生産者価格評価表!BF14/生産者価格評価表!BF$124)</f>
        <v>0</v>
      </c>
      <c r="BG14" s="24">
        <f>IF(生産者価格評価表!BG$124=0,0,生産者価格評価表!BG14/生産者価格評価表!BG$124)</f>
        <v>0</v>
      </c>
      <c r="BH14" s="24">
        <f>IF(生産者価格評価表!BH$124=0,0,生産者価格評価表!BH14/生産者価格評価表!BH$124)</f>
        <v>0</v>
      </c>
      <c r="BI14" s="24">
        <f>IF(生産者価格評価表!BI$124=0,0,生産者価格評価表!BI14/生産者価格評価表!BI$124)</f>
        <v>0</v>
      </c>
      <c r="BJ14" s="24">
        <f>IF(生産者価格評価表!BJ$124=0,0,生産者価格評価表!BJ14/生産者価格評価表!BJ$124)</f>
        <v>0</v>
      </c>
      <c r="BK14" s="24">
        <f>IF(生産者価格評価表!BK$124=0,0,生産者価格評価表!BK14/生産者価格評価表!BK$124)</f>
        <v>3.9470349656520283E-3</v>
      </c>
      <c r="BL14" s="24">
        <f>IF(生産者価格評価表!BL$124=0,0,生産者価格評価表!BL14/生産者価格評価表!BL$124)</f>
        <v>0</v>
      </c>
      <c r="BM14" s="24">
        <f>IF(生産者価格評価表!BM$124=0,0,生産者価格評価表!BM14/生産者価格評価表!BM$124)</f>
        <v>0</v>
      </c>
      <c r="BN14" s="24">
        <f>IF(生産者価格評価表!BN$124=0,0,生産者価格評価表!BN14/生産者価格評価表!BN$124)</f>
        <v>0</v>
      </c>
      <c r="BO14" s="24">
        <f>IF(生産者価格評価表!BO$124=0,0,生産者価格評価表!BO14/生産者価格評価表!BO$124)</f>
        <v>0</v>
      </c>
      <c r="BP14" s="24">
        <f>IF(生産者価格評価表!BP$124=0,0,生産者価格評価表!BP14/生産者価格評価表!BP$124)</f>
        <v>0</v>
      </c>
      <c r="BQ14" s="24">
        <f>IF(生産者価格評価表!BQ$124=0,0,生産者価格評価表!BQ14/生産者価格評価表!BQ$124)</f>
        <v>0</v>
      </c>
      <c r="BR14" s="24">
        <f>IF(生産者価格評価表!BR$124=0,0,生産者価格評価表!BR14/生産者価格評価表!BR$124)</f>
        <v>0</v>
      </c>
      <c r="BS14" s="24">
        <f>IF(生産者価格評価表!BS$124=0,0,生産者価格評価表!BS14/生産者価格評価表!BS$124)</f>
        <v>0</v>
      </c>
      <c r="BT14" s="24">
        <f>IF(生産者価格評価表!BT$124=0,0,生産者価格評価表!BT14/生産者価格評価表!BT$124)</f>
        <v>0</v>
      </c>
      <c r="BU14" s="24">
        <f>IF(生産者価格評価表!BU$124=0,0,生産者価格評価表!BU14/生産者価格評価表!BU$124)</f>
        <v>0</v>
      </c>
      <c r="BV14" s="24">
        <f>IF(生産者価格評価表!BV$124=0,0,生産者価格評価表!BV14/生産者価格評価表!BV$124)</f>
        <v>0</v>
      </c>
      <c r="BW14" s="24">
        <f>IF(生産者価格評価表!BW$124=0,0,生産者価格評価表!BW14/生産者価格評価表!BW$124)</f>
        <v>0</v>
      </c>
      <c r="BX14" s="24">
        <f>IF(生産者価格評価表!BX$124=0,0,生産者価格評価表!BX14/生産者価格評価表!BX$124)</f>
        <v>0</v>
      </c>
      <c r="BY14" s="24">
        <f>IF(生産者価格評価表!BY$124=0,0,生産者価格評価表!BY14/生産者価格評価表!BY$124)</f>
        <v>0</v>
      </c>
      <c r="BZ14" s="24">
        <f>IF(生産者価格評価表!BZ$124=0,0,生産者価格評価表!BZ14/生産者価格評価表!BZ$124)</f>
        <v>0</v>
      </c>
      <c r="CA14" s="24">
        <f>IF(生産者価格評価表!CA$124=0,0,生産者価格評価表!CA14/生産者価格評価表!CA$124)</f>
        <v>0</v>
      </c>
      <c r="CB14" s="24">
        <f>IF(生産者価格評価表!CB$124=0,0,生産者価格評価表!CB14/生産者価格評価表!CB$124)</f>
        <v>0</v>
      </c>
      <c r="CC14" s="24">
        <f>IF(生産者価格評価表!CC$124=0,0,生産者価格評価表!CC14/生産者価格評価表!CC$124)</f>
        <v>0</v>
      </c>
      <c r="CD14" s="24">
        <f>IF(生産者価格評価表!CD$124=0,0,生産者価格評価表!CD14/生産者価格評価表!CD$124)</f>
        <v>0</v>
      </c>
      <c r="CE14" s="24">
        <f>IF(生産者価格評価表!CE$124=0,0,生産者価格評価表!CE14/生産者価格評価表!CE$124)</f>
        <v>0</v>
      </c>
      <c r="CF14" s="24">
        <f>IF(生産者価格評価表!CF$124=0,0,生産者価格評価表!CF14/生産者価格評価表!CF$124)</f>
        <v>0</v>
      </c>
      <c r="CG14" s="24">
        <f>IF(生産者価格評価表!CG$124=0,0,生産者価格評価表!CG14/生産者価格評価表!CG$124)</f>
        <v>0</v>
      </c>
      <c r="CH14" s="24">
        <f>IF(生産者価格評価表!CH$124=0,0,生産者価格評価表!CH14/生産者価格評価表!CH$124)</f>
        <v>0</v>
      </c>
      <c r="CI14" s="24">
        <f>IF(生産者価格評価表!CI$124=0,0,生産者価格評価表!CI14/生産者価格評価表!CI$124)</f>
        <v>0</v>
      </c>
      <c r="CJ14" s="24">
        <f>IF(生産者価格評価表!CJ$124=0,0,生産者価格評価表!CJ14/生産者価格評価表!CJ$124)</f>
        <v>0</v>
      </c>
      <c r="CK14" s="24">
        <f>IF(生産者価格評価表!CK$124=0,0,生産者価格評価表!CK14/生産者価格評価表!CK$124)</f>
        <v>0</v>
      </c>
      <c r="CL14" s="24">
        <f>IF(生産者価格評価表!CL$124=0,0,生産者価格評価表!CL14/生産者価格評価表!CL$124)</f>
        <v>0</v>
      </c>
      <c r="CM14" s="24">
        <f>IF(生産者価格評価表!CM$124=0,0,生産者価格評価表!CM14/生産者価格評価表!CM$124)</f>
        <v>0</v>
      </c>
      <c r="CN14" s="24">
        <f>IF(生産者価格評価表!CN$124=0,0,生産者価格評価表!CN14/生産者価格評価表!CN$124)</f>
        <v>6.4335410861072887E-4</v>
      </c>
      <c r="CO14" s="24">
        <f>IF(生産者価格評価表!CO$124=0,0,生産者価格評価表!CO14/生産者価格評価表!CO$124)</f>
        <v>6.8533471953806779E-3</v>
      </c>
      <c r="CP14" s="24">
        <f>IF(生産者価格評価表!CP$124=0,0,生産者価格評価表!CP14/生産者価格評価表!CP$124)</f>
        <v>1.9470278689579566E-3</v>
      </c>
      <c r="CQ14" s="24">
        <f>IF(生産者価格評価表!CQ$124=0,0,生産者価格評価表!CQ14/生産者価格評価表!CQ$124)</f>
        <v>1.942202185461462E-3</v>
      </c>
      <c r="CR14" s="24">
        <f>IF(生産者価格評価表!CR$124=0,0,生産者価格評価表!CR14/生産者価格評価表!CR$124)</f>
        <v>0</v>
      </c>
      <c r="CS14" s="24">
        <f>IF(生産者価格評価表!CS$124=0,0,生産者価格評価表!CS14/生産者価格評価表!CS$124)</f>
        <v>9.8273752209542004E-3</v>
      </c>
      <c r="CT14" s="24">
        <f>IF(生産者価格評価表!CT$124=0,0,生産者価格評価表!CT14/生産者価格評価表!CT$124)</f>
        <v>1.8505360473309532E-2</v>
      </c>
      <c r="CU14" s="24">
        <f>IF(生産者価格評価表!CU$124=0,0,生産者価格評価表!CU14/生産者価格評価表!CU$124)</f>
        <v>1.440710297610636E-3</v>
      </c>
      <c r="CV14" s="24">
        <f>IF(生産者価格評価表!CV$124=0,0,生産者価格評価表!CV14/生産者価格評価表!CV$124)</f>
        <v>0</v>
      </c>
      <c r="CW14" s="24">
        <f>IF(生産者価格評価表!CW$124=0,0,生産者価格評価表!CW14/生産者価格評価表!CW$124)</f>
        <v>0</v>
      </c>
      <c r="CX14" s="24">
        <f>IF(生産者価格評価表!CX$124=0,0,生産者価格評価表!CX14/生産者価格評価表!CX$124)</f>
        <v>0</v>
      </c>
      <c r="CY14" s="24">
        <f>IF(生産者価格評価表!CY$124=0,0,生産者価格評価表!CY14/生産者価格評価表!CY$124)</f>
        <v>0</v>
      </c>
      <c r="CZ14" s="24">
        <f>IF(生産者価格評価表!CZ$124=0,0,生産者価格評価表!CZ14/生産者価格評価表!CZ$124)</f>
        <v>9.7221309543102125E-2</v>
      </c>
      <c r="DA14" s="24">
        <f>IF(生産者価格評価表!DA$124=0,0,生産者価格評価表!DA14/生産者価格評価表!DA$124)</f>
        <v>0.16438324810011057</v>
      </c>
      <c r="DB14" s="24">
        <f>IF(生産者価格評価表!DB$124=0,0,生産者価格評価表!DB14/生産者価格評価表!DB$124)</f>
        <v>0</v>
      </c>
      <c r="DC14" s="24">
        <f>IF(生産者価格評価表!DC$124=0,0,生産者価格評価表!DC14/生産者価格評価表!DC$124)</f>
        <v>3.9214965696829761E-5</v>
      </c>
      <c r="DD14" s="24">
        <f>IF(生産者価格評価表!DD$124=0,0,生産者価格評価表!DD14/生産者価格評価表!DD$124)</f>
        <v>0</v>
      </c>
      <c r="DE14" s="24">
        <f>IF(生産者価格評価表!DE$124=0,0,生産者価格評価表!DE14/生産者価格評価表!DE$124)</f>
        <v>5.8072413033283948E-3</v>
      </c>
      <c r="DF14" s="24">
        <f>IF(生産者価格評価表!DF$124=0,0,生産者価格評価表!DF14/生産者価格評価表!DF$124)</f>
        <v>0</v>
      </c>
      <c r="DG14" s="24">
        <f>IF(生産者価格評価表!DG$124=0,0,生産者価格評価表!DG14/生産者価格評価表!DG$124)</f>
        <v>0</v>
      </c>
      <c r="DH14" s="24">
        <f>IF(生産者価格評価表!DH$124=0,0,生産者価格評価表!DH14/生産者価格評価表!DH$124)</f>
        <v>1.1207045653230354E-2</v>
      </c>
      <c r="DI14" s="24">
        <f>IF(生産者価格評価表!DI$115=0,0,生産者価格評価表!DI14/生産者価格評価表!DI$115)</f>
        <v>3.917886135147744E-2</v>
      </c>
      <c r="DJ14" s="24">
        <f>IF(生産者価格評価表!DJ$115=0,0,生産者価格評価表!DJ14/生産者価格評価表!DJ$115)</f>
        <v>5.7820139974179369E-2</v>
      </c>
      <c r="DK14" s="24">
        <f>IF(生産者価格評価表!DK$115=0,0,生産者価格評価表!DK14/生産者価格評価表!DK$115)</f>
        <v>0</v>
      </c>
      <c r="DL14" s="24">
        <f>IF(生産者価格評価表!DL$115=0,0,生産者価格評価表!DL14/生産者価格評価表!DL$115)</f>
        <v>0</v>
      </c>
      <c r="DM14" s="24">
        <f>IF(生産者価格評価表!DM$115=0,0,生産者価格評価表!DM14/生産者価格評価表!DM$115)</f>
        <v>0</v>
      </c>
      <c r="DN14" s="24">
        <f>IF(生産者価格評価表!DN$115=0,0,生産者価格評価表!DN14/生産者価格評価表!DN$115)</f>
        <v>0</v>
      </c>
      <c r="DO14" s="24">
        <f>IF(生産者価格評価表!DO$115=0,0,生産者価格評価表!DO14/生産者価格評価表!DO$115)</f>
        <v>0.19891786191401301</v>
      </c>
      <c r="DP14" s="24">
        <f>IF(生産者価格評価表!DP$115=0,0,生産者価格評価表!DP14/生産者価格評価表!DP$115)</f>
        <v>0</v>
      </c>
      <c r="DQ14" s="24">
        <f>IF(生産者価格評価表!DQ$115=0,0,生産者価格評価表!DQ14/生産者価格評価表!DQ$115)</f>
        <v>3.2717159884920168E-2</v>
      </c>
      <c r="DR14" s="24">
        <f>IF(生産者価格評価表!DR$115=0,0,生産者価格評価表!DR14/生産者価格評価表!DR$115)</f>
        <v>3.1391931310984431E-2</v>
      </c>
      <c r="DS14" s="24">
        <f>IF(生産者価格評価表!DS$115=0,0,生産者価格評価表!DS14/生産者価格評価表!DS$115)</f>
        <v>1.4151801997793959E-2</v>
      </c>
      <c r="DT14" s="24">
        <f>IF(生産者価格評価表!DT$115=0,0,生産者価格評価表!DT14/生産者価格評価表!DT$115)</f>
        <v>8.7763193334921816E-2</v>
      </c>
      <c r="DU14" s="24">
        <f>IF(生産者価格評価表!DU$115=0,0,生産者価格評価表!DU14/生産者価格評価表!DU$115)</f>
        <v>7.9515874507327902E-2</v>
      </c>
      <c r="DV14" s="24">
        <f>IF(生産者価格評価表!DV$115=0,0,生産者価格評価表!DV14/生産者価格評価表!DV$115)</f>
        <v>4.3243037123384009E-2</v>
      </c>
      <c r="DW14" s="24">
        <f>IF(生産者価格評価表!DW$115=0,0,生産者価格評価表!DW14/生産者価格評価表!DW$115)</f>
        <v>3.9210969668095196E-2</v>
      </c>
      <c r="DX14" s="24">
        <f>IF(生産者価格評価表!DX$115=0,0,生産者価格評価表!DX14/生産者価格評価表!DX$115)</f>
        <v>7.547225286021797E-2</v>
      </c>
      <c r="DY14" s="24">
        <f>IF(生産者価格評価表!DY$115=0,0,生産者価格評価表!DY14/生産者価格評価表!DY$115)</f>
        <v>7.9478037913873714E-2</v>
      </c>
      <c r="DZ14" s="24">
        <f>IF(生産者価格評価表!DZ$115=0,0,生産者価格評価表!DZ14/生産者価格評価表!DZ$115)</f>
        <v>7.8782855303702146E-2</v>
      </c>
      <c r="EA14" s="24">
        <f>IF(生産者価格評価表!EA$115=0,0,生産者価格評価表!EA14/生産者価格評価表!EA$115)</f>
        <v>1.9600814074012769E-2</v>
      </c>
      <c r="EB14" s="31">
        <f>IF(生産者価格評価表!EB$115=0,0,生産者価格評価表!EB14/生産者価格評価表!EB$115)</f>
        <v>2.3159057736291271E-2</v>
      </c>
    </row>
    <row r="15" spans="2:138" x14ac:dyDescent="0.15">
      <c r="B15" s="36" t="s">
        <v>7</v>
      </c>
      <c r="C15" s="101" t="s">
        <v>122</v>
      </c>
      <c r="D15" s="23">
        <f>IF(生産者価格評価表!D$124=0,0,生産者価格評価表!D15/生産者価格評価表!D$124)</f>
        <v>0</v>
      </c>
      <c r="E15" s="24">
        <f>IF(生産者価格評価表!E$124=0,0,生産者価格評価表!E15/生産者価格評価表!E$124)</f>
        <v>1.1542970909776467E-4</v>
      </c>
      <c r="F15" s="24">
        <f>IF(生産者価格評価表!F$124=0,0,生産者価格評価表!F15/生産者価格評価表!F$124)</f>
        <v>0</v>
      </c>
      <c r="G15" s="24">
        <f>IF(生産者価格評価表!G$124=0,0,生産者価格評価表!G15/生産者価格評価表!G$124)</f>
        <v>0</v>
      </c>
      <c r="H15" s="24">
        <f>IF(生産者価格評価表!H$124=0,0,生産者価格評価表!H15/生産者価格評価表!H$124)</f>
        <v>0</v>
      </c>
      <c r="I15" s="24">
        <f>IF(生産者価格評価表!I$124=0,0,生産者価格評価表!I15/生産者価格評価表!I$124)</f>
        <v>0</v>
      </c>
      <c r="J15" s="24">
        <f>IF(生産者価格評価表!J$124=0,0,生産者価格評価表!J15/生産者価格評価表!J$124)</f>
        <v>0</v>
      </c>
      <c r="K15" s="24">
        <f>IF(生産者価格評価表!K$124=0,0,生産者価格評価表!K15/生産者価格評価表!K$124)</f>
        <v>2.4939192495682895E-3</v>
      </c>
      <c r="L15" s="24">
        <f>IF(生産者価格評価表!L$124=0,0,生産者価格評価表!L15/生産者価格評価表!L$124)</f>
        <v>5.9465424822002025E-2</v>
      </c>
      <c r="M15" s="24">
        <f>IF(生産者価格評価表!M$124=0,0,生産者価格評価表!M15/生産者価格評価表!M$124)</f>
        <v>0</v>
      </c>
      <c r="N15" s="24">
        <f>IF(生産者価格評価表!N$124=0,0,生産者価格評価表!N15/生産者価格評価表!N$124)</f>
        <v>0</v>
      </c>
      <c r="O15" s="24">
        <f>IF(生産者価格評価表!O$124=0,0,生産者価格評価表!O15/生産者価格評価表!O$124)</f>
        <v>0</v>
      </c>
      <c r="P15" s="24">
        <f>IF(生産者価格評価表!P$124=0,0,生産者価格評価表!P15/生産者価格評価表!P$124)</f>
        <v>0</v>
      </c>
      <c r="Q15" s="24">
        <f>IF(生産者価格評価表!Q$124=0,0,生産者価格評価表!Q15/生産者価格評価表!Q$124)</f>
        <v>0</v>
      </c>
      <c r="R15" s="24">
        <f>IF(生産者価格評価表!R$124=0,0,生産者価格評価表!R15/生産者価格評価表!R$124)</f>
        <v>0</v>
      </c>
      <c r="S15" s="24">
        <f>IF(生産者価格評価表!S$124=0,0,生産者価格評価表!S15/生産者価格評価表!S$124)</f>
        <v>0</v>
      </c>
      <c r="T15" s="24">
        <f>IF(生産者価格評価表!T$124=0,0,生産者価格評価表!T15/生産者価格評価表!T$124)</f>
        <v>0</v>
      </c>
      <c r="U15" s="24">
        <f>IF(生産者価格評価表!U$124=0,0,生産者価格評価表!U15/生産者価格評価表!U$124)</f>
        <v>0</v>
      </c>
      <c r="V15" s="24">
        <f>IF(生産者価格評価表!V$124=0,0,生産者価格評価表!V15/生産者価格評価表!V$124)</f>
        <v>0</v>
      </c>
      <c r="W15" s="24">
        <f>IF(生産者価格評価表!W$124=0,0,生産者価格評価表!W15/生産者価格評価表!W$124)</f>
        <v>0</v>
      </c>
      <c r="X15" s="24">
        <f>IF(生産者価格評価表!X$124=0,0,生産者価格評価表!X15/生産者価格評価表!X$124)</f>
        <v>0</v>
      </c>
      <c r="Y15" s="24">
        <f>IF(生産者価格評価表!Y$124=0,0,生産者価格評価表!Y15/生産者価格評価表!Y$124)</f>
        <v>0</v>
      </c>
      <c r="Z15" s="24">
        <f>IF(生産者価格評価表!Z$124=0,0,生産者価格評価表!Z15/生産者価格評価表!Z$124)</f>
        <v>0</v>
      </c>
      <c r="AA15" s="24">
        <f>IF(生産者価格評価表!AA$124=0,0,生産者価格評価表!AA15/生産者価格評価表!AA$124)</f>
        <v>0</v>
      </c>
      <c r="AB15" s="24">
        <f>IF(生産者価格評価表!AB$124=0,0,生産者価格評価表!AB15/生産者価格評価表!AB$124)</f>
        <v>1.0389718334735941E-4</v>
      </c>
      <c r="AC15" s="24">
        <f>IF(生産者価格評価表!AC$124=0,0,生産者価格評価表!AC15/生産者価格評価表!AC$124)</f>
        <v>0</v>
      </c>
      <c r="AD15" s="24">
        <f>IF(生産者価格評価表!AD$124=0,0,生産者価格評価表!AD15/生産者価格評価表!AD$124)</f>
        <v>0</v>
      </c>
      <c r="AE15" s="24">
        <f>IF(生産者価格評価表!AE$124=0,0,生産者価格評価表!AE15/生産者価格評価表!AE$124)</f>
        <v>0</v>
      </c>
      <c r="AF15" s="24">
        <f>IF(生産者価格評価表!AF$124=0,0,生産者価格評価表!AF15/生産者価格評価表!AF$124)</f>
        <v>0</v>
      </c>
      <c r="AG15" s="24">
        <f>IF(生産者価格評価表!AG$124=0,0,生産者価格評価表!AG15/生産者価格評価表!AG$124)</f>
        <v>0</v>
      </c>
      <c r="AH15" s="24">
        <f>IF(生産者価格評価表!AH$124=0,0,生産者価格評価表!AH15/生産者価格評価表!AH$124)</f>
        <v>0</v>
      </c>
      <c r="AI15" s="24">
        <f>IF(生産者価格評価表!AI$124=0,0,生産者価格評価表!AI15/生産者価格評価表!AI$124)</f>
        <v>0</v>
      </c>
      <c r="AJ15" s="24">
        <f>IF(生産者価格評価表!AJ$124=0,0,生産者価格評価表!AJ15/生産者価格評価表!AJ$124)</f>
        <v>0</v>
      </c>
      <c r="AK15" s="24">
        <f>IF(生産者価格評価表!AK$124=0,0,生産者価格評価表!AK15/生産者価格評価表!AK$124)</f>
        <v>0</v>
      </c>
      <c r="AL15" s="24">
        <f>IF(生産者価格評価表!AL$124=0,0,生産者価格評価表!AL15/生産者価格評価表!AL$124)</f>
        <v>0</v>
      </c>
      <c r="AM15" s="24">
        <f>IF(生産者価格評価表!AM$124=0,0,生産者価格評価表!AM15/生産者価格評価表!AM$124)</f>
        <v>0</v>
      </c>
      <c r="AN15" s="24">
        <f>IF(生産者価格評価表!AN$124=0,0,生産者価格評価表!AN15/生産者価格評価表!AN$124)</f>
        <v>0</v>
      </c>
      <c r="AO15" s="24">
        <f>IF(生産者価格評価表!AO$124=0,0,生産者価格評価表!AO15/生産者価格評価表!AO$124)</f>
        <v>0</v>
      </c>
      <c r="AP15" s="24">
        <f>IF(生産者価格評価表!AP$124=0,0,生産者価格評価表!AP15/生産者価格評価表!AP$124)</f>
        <v>0</v>
      </c>
      <c r="AQ15" s="24">
        <f>IF(生産者価格評価表!AQ$124=0,0,生産者価格評価表!AQ15/生産者価格評価表!AQ$124)</f>
        <v>0</v>
      </c>
      <c r="AR15" s="24">
        <f>IF(生産者価格評価表!AR$124=0,0,生産者価格評価表!AR15/生産者価格評価表!AR$124)</f>
        <v>0</v>
      </c>
      <c r="AS15" s="24">
        <f>IF(生産者価格評価表!AS$124=0,0,生産者価格評価表!AS15/生産者価格評価表!AS$124)</f>
        <v>0</v>
      </c>
      <c r="AT15" s="24">
        <f>IF(生産者価格評価表!AT$124=0,0,生産者価格評価表!AT15/生産者価格評価表!AT$124)</f>
        <v>0</v>
      </c>
      <c r="AU15" s="24">
        <f>IF(生産者価格評価表!AU$124=0,0,生産者価格評価表!AU15/生産者価格評価表!AU$124)</f>
        <v>0</v>
      </c>
      <c r="AV15" s="24">
        <f>IF(生産者価格評価表!AV$124=0,0,生産者価格評価表!AV15/生産者価格評価表!AV$124)</f>
        <v>0</v>
      </c>
      <c r="AW15" s="24">
        <f>IF(生産者価格評価表!AW$124=0,0,生産者価格評価表!AW15/生産者価格評価表!AW$124)</f>
        <v>0</v>
      </c>
      <c r="AX15" s="24">
        <f>IF(生産者価格評価表!AX$124=0,0,生産者価格評価表!AX15/生産者価格評価表!AX$124)</f>
        <v>0</v>
      </c>
      <c r="AY15" s="24">
        <f>IF(生産者価格評価表!AY$124=0,0,生産者価格評価表!AY15/生産者価格評価表!AY$124)</f>
        <v>0</v>
      </c>
      <c r="AZ15" s="24">
        <f>IF(生産者価格評価表!AZ$124=0,0,生産者価格評価表!AZ15/生産者価格評価表!AZ$124)</f>
        <v>0</v>
      </c>
      <c r="BA15" s="24">
        <f>IF(生産者価格評価表!BA$124=0,0,生産者価格評価表!BA15/生産者価格評価表!BA$124)</f>
        <v>0</v>
      </c>
      <c r="BB15" s="24">
        <f>IF(生産者価格評価表!BB$124=0,0,生産者価格評価表!BB15/生産者価格評価表!BB$124)</f>
        <v>0</v>
      </c>
      <c r="BC15" s="24">
        <f>IF(生産者価格評価表!BC$124=0,0,生産者価格評価表!BC15/生産者価格評価表!BC$124)</f>
        <v>0</v>
      </c>
      <c r="BD15" s="24">
        <f>IF(生産者価格評価表!BD$124=0,0,生産者価格評価表!BD15/生産者価格評価表!BD$124)</f>
        <v>0</v>
      </c>
      <c r="BE15" s="24">
        <f>IF(生産者価格評価表!BE$124=0,0,生産者価格評価表!BE15/生産者価格評価表!BE$124)</f>
        <v>0</v>
      </c>
      <c r="BF15" s="24">
        <f>IF(生産者価格評価表!BF$124=0,0,生産者価格評価表!BF15/生産者価格評価表!BF$124)</f>
        <v>0</v>
      </c>
      <c r="BG15" s="24">
        <f>IF(生産者価格評価表!BG$124=0,0,生産者価格評価表!BG15/生産者価格評価表!BG$124)</f>
        <v>0</v>
      </c>
      <c r="BH15" s="24">
        <f>IF(生産者価格評価表!BH$124=0,0,生産者価格評価表!BH15/生産者価格評価表!BH$124)</f>
        <v>0</v>
      </c>
      <c r="BI15" s="24">
        <f>IF(生産者価格評価表!BI$124=0,0,生産者価格評価表!BI15/生産者価格評価表!BI$124)</f>
        <v>0</v>
      </c>
      <c r="BJ15" s="24">
        <f>IF(生産者価格評価表!BJ$124=0,0,生産者価格評価表!BJ15/生産者価格評価表!BJ$124)</f>
        <v>0</v>
      </c>
      <c r="BK15" s="24">
        <f>IF(生産者価格評価表!BK$124=0,0,生産者価格評価表!BK15/生産者価格評価表!BK$124)</f>
        <v>0</v>
      </c>
      <c r="BL15" s="24">
        <f>IF(生産者価格評価表!BL$124=0,0,生産者価格評価表!BL15/生産者価格評価表!BL$124)</f>
        <v>0</v>
      </c>
      <c r="BM15" s="24">
        <f>IF(生産者価格評価表!BM$124=0,0,生産者価格評価表!BM15/生産者価格評価表!BM$124)</f>
        <v>0</v>
      </c>
      <c r="BN15" s="24">
        <f>IF(生産者価格評価表!BN$124=0,0,生産者価格評価表!BN15/生産者価格評価表!BN$124)</f>
        <v>0</v>
      </c>
      <c r="BO15" s="24">
        <f>IF(生産者価格評価表!BO$124=0,0,生産者価格評価表!BO15/生産者価格評価表!BO$124)</f>
        <v>0</v>
      </c>
      <c r="BP15" s="24">
        <f>IF(生産者価格評価表!BP$124=0,0,生産者価格評価表!BP15/生産者価格評価表!BP$124)</f>
        <v>0</v>
      </c>
      <c r="BQ15" s="24">
        <f>IF(生産者価格評価表!BQ$124=0,0,生産者価格評価表!BQ15/生産者価格評価表!BQ$124)</f>
        <v>0</v>
      </c>
      <c r="BR15" s="24">
        <f>IF(生産者価格評価表!BR$124=0,0,生産者価格評価表!BR15/生産者価格評価表!BR$124)</f>
        <v>0</v>
      </c>
      <c r="BS15" s="24">
        <f>IF(生産者価格評価表!BS$124=0,0,生産者価格評価表!BS15/生産者価格評価表!BS$124)</f>
        <v>0</v>
      </c>
      <c r="BT15" s="24">
        <f>IF(生産者価格評価表!BT$124=0,0,生産者価格評価表!BT15/生産者価格評価表!BT$124)</f>
        <v>0</v>
      </c>
      <c r="BU15" s="24">
        <f>IF(生産者価格評価表!BU$124=0,0,生産者価格評価表!BU15/生産者価格評価表!BU$124)</f>
        <v>9.1474177651921669E-5</v>
      </c>
      <c r="BV15" s="24">
        <f>IF(生産者価格評価表!BV$124=0,0,生産者価格評価表!BV15/生産者価格評価表!BV$124)</f>
        <v>0</v>
      </c>
      <c r="BW15" s="24">
        <f>IF(生産者価格評価表!BW$124=0,0,生産者価格評価表!BW15/生産者価格評価表!BW$124)</f>
        <v>0</v>
      </c>
      <c r="BX15" s="24">
        <f>IF(生産者価格評価表!BX$124=0,0,生産者価格評価表!BX15/生産者価格評価表!BX$124)</f>
        <v>0</v>
      </c>
      <c r="BY15" s="24">
        <f>IF(生産者価格評価表!BY$124=0,0,生産者価格評価表!BY15/生産者価格評価表!BY$124)</f>
        <v>0</v>
      </c>
      <c r="BZ15" s="24">
        <f>IF(生産者価格評価表!BZ$124=0,0,生産者価格評価表!BZ15/生産者価格評価表!BZ$124)</f>
        <v>0</v>
      </c>
      <c r="CA15" s="24">
        <f>IF(生産者価格評価表!CA$124=0,0,生産者価格評価表!CA15/生産者価格評価表!CA$124)</f>
        <v>0</v>
      </c>
      <c r="CB15" s="24">
        <f>IF(生産者価格評価表!CB$124=0,0,生産者価格評価表!CB15/生産者価格評価表!CB$124)</f>
        <v>0</v>
      </c>
      <c r="CC15" s="24">
        <f>IF(生産者価格評価表!CC$124=0,0,生産者価格評価表!CC15/生産者価格評価表!CC$124)</f>
        <v>0</v>
      </c>
      <c r="CD15" s="24">
        <f>IF(生産者価格評価表!CD$124=0,0,生産者価格評価表!CD15/生産者価格評価表!CD$124)</f>
        <v>0</v>
      </c>
      <c r="CE15" s="24">
        <f>IF(生産者価格評価表!CE$124=0,0,生産者価格評価表!CE15/生産者価格評価表!CE$124)</f>
        <v>0</v>
      </c>
      <c r="CF15" s="24">
        <f>IF(生産者価格評価表!CF$124=0,0,生産者価格評価表!CF15/生産者価格評価表!CF$124)</f>
        <v>0</v>
      </c>
      <c r="CG15" s="24">
        <f>IF(生産者価格評価表!CG$124=0,0,生産者価格評価表!CG15/生産者価格評価表!CG$124)</f>
        <v>0</v>
      </c>
      <c r="CH15" s="24">
        <f>IF(生産者価格評価表!CH$124=0,0,生産者価格評価表!CH15/生産者価格評価表!CH$124)</f>
        <v>0</v>
      </c>
      <c r="CI15" s="24">
        <f>IF(生産者価格評価表!CI$124=0,0,生産者価格評価表!CI15/生産者価格評価表!CI$124)</f>
        <v>0</v>
      </c>
      <c r="CJ15" s="24">
        <f>IF(生産者価格評価表!CJ$124=0,0,生産者価格評価表!CJ15/生産者価格評価表!CJ$124)</f>
        <v>0</v>
      </c>
      <c r="CK15" s="24">
        <f>IF(生産者価格評価表!CK$124=0,0,生産者価格評価表!CK15/生産者価格評価表!CK$124)</f>
        <v>0</v>
      </c>
      <c r="CL15" s="24">
        <f>IF(生産者価格評価表!CL$124=0,0,生産者価格評価表!CL15/生産者価格評価表!CL$124)</f>
        <v>0</v>
      </c>
      <c r="CM15" s="24">
        <f>IF(生産者価格評価表!CM$124=0,0,生産者価格評価表!CM15/生産者価格評価表!CM$124)</f>
        <v>0</v>
      </c>
      <c r="CN15" s="24">
        <f>IF(生産者価格評価表!CN$124=0,0,生産者価格評価表!CN15/生産者価格評価表!CN$124)</f>
        <v>5.4167595832826469E-5</v>
      </c>
      <c r="CO15" s="24">
        <f>IF(生産者価格評価表!CO$124=0,0,生産者価格評価表!CO15/生産者価格評価表!CO$124)</f>
        <v>6.7092232261927844E-5</v>
      </c>
      <c r="CP15" s="24">
        <f>IF(生産者価格評価表!CP$124=0,0,生産者価格評価表!CP15/生産者価格評価表!CP$124)</f>
        <v>4.9781962558584139E-5</v>
      </c>
      <c r="CQ15" s="24">
        <f>IF(生産者価格評価表!CQ$124=0,0,生産者価格評価表!CQ15/生産者価格評価表!CQ$124)</f>
        <v>2.7970866853342853E-4</v>
      </c>
      <c r="CR15" s="24">
        <f>IF(生産者価格評価表!CR$124=0,0,生産者価格評価表!CR15/生産者価格評価表!CR$124)</f>
        <v>0</v>
      </c>
      <c r="CS15" s="24">
        <f>IF(生産者価格評価表!CS$124=0,0,生産者価格評価表!CS15/生産者価格評価表!CS$124)</f>
        <v>8.1797203247189944E-4</v>
      </c>
      <c r="CT15" s="24">
        <f>IF(生産者価格評価表!CT$124=0,0,生産者価格評価表!CT15/生産者価格評価表!CT$124)</f>
        <v>1.5434113225794941E-3</v>
      </c>
      <c r="CU15" s="24">
        <f>IF(生産者価格評価表!CU$124=0,0,生産者価格評価表!CU15/生産者価格評価表!CU$124)</f>
        <v>0</v>
      </c>
      <c r="CV15" s="24">
        <f>IF(生産者価格評価表!CV$124=0,0,生産者価格評価表!CV15/生産者価格評価表!CV$124)</f>
        <v>0</v>
      </c>
      <c r="CW15" s="24">
        <f>IF(生産者価格評価表!CW$124=0,0,生産者価格評価表!CW15/生産者価格評価表!CW$124)</f>
        <v>0</v>
      </c>
      <c r="CX15" s="24">
        <f>IF(生産者価格評価表!CX$124=0,0,生産者価格評価表!CX15/生産者価格評価表!CX$124)</f>
        <v>0</v>
      </c>
      <c r="CY15" s="24">
        <f>IF(生産者価格評価表!CY$124=0,0,生産者価格評価表!CY15/生産者価格評価表!CY$124)</f>
        <v>4.2061700357545279E-6</v>
      </c>
      <c r="CZ15" s="24">
        <f>IF(生産者価格評価表!CZ$124=0,0,生産者価格評価表!CZ15/生産者価格評価表!CZ$124)</f>
        <v>2.9099973522508361E-2</v>
      </c>
      <c r="DA15" s="24">
        <f>IF(生産者価格評価表!DA$124=0,0,生産者価格評価表!DA15/生産者価格評価表!DA$124)</f>
        <v>6.6167313029921543E-2</v>
      </c>
      <c r="DB15" s="24">
        <f>IF(生産者価格評価表!DB$124=0,0,生産者価格評価表!DB15/生産者価格評価表!DB$124)</f>
        <v>0</v>
      </c>
      <c r="DC15" s="24">
        <f>IF(生産者価格評価表!DC$124=0,0,生産者価格評価表!DC15/生産者価格評価表!DC$124)</f>
        <v>0</v>
      </c>
      <c r="DD15" s="24">
        <f>IF(生産者価格評価表!DD$124=0,0,生産者価格評価表!DD15/生産者価格評価表!DD$124)</f>
        <v>1.8632383081796164E-4</v>
      </c>
      <c r="DE15" s="24">
        <f>IF(生産者価格評価表!DE$124=0,0,生産者価格評価表!DE15/生産者価格評価表!DE$124)</f>
        <v>1.3356654997655308E-3</v>
      </c>
      <c r="DF15" s="24">
        <f>IF(生産者価格評価表!DF$124=0,0,生産者価格評価表!DF15/生産者価格評価表!DF$124)</f>
        <v>0</v>
      </c>
      <c r="DG15" s="24">
        <f>IF(生産者価格評価表!DG$124=0,0,生産者価格評価表!DG15/生産者価格評価表!DG$124)</f>
        <v>2.0857758075558761E-3</v>
      </c>
      <c r="DH15" s="24">
        <f>IF(生産者価格評価表!DH$124=0,0,生産者価格評価表!DH15/生産者価格評価表!DH$124)</f>
        <v>1.8953801829821989E-3</v>
      </c>
      <c r="DI15" s="24">
        <f>IF(生産者価格評価表!DI$115=0,0,生産者価格評価表!DI15/生産者価格評価表!DI$115)</f>
        <v>2.1021509994091452E-2</v>
      </c>
      <c r="DJ15" s="24">
        <f>IF(生産者価格評価表!DJ$115=0,0,生産者価格評価表!DJ15/生産者価格評価表!DJ$115)</f>
        <v>1.3283116768575073E-2</v>
      </c>
      <c r="DK15" s="24">
        <f>IF(生産者価格評価表!DK$115=0,0,生産者価格評価表!DK15/生産者価格評価表!DK$115)</f>
        <v>0</v>
      </c>
      <c r="DL15" s="24">
        <f>IF(生産者価格評価表!DL$115=0,0,生産者価格評価表!DL15/生産者価格評価表!DL$115)</f>
        <v>0</v>
      </c>
      <c r="DM15" s="24">
        <f>IF(生産者価格評価表!DM$115=0,0,生産者価格評価表!DM15/生産者価格評価表!DM$115)</f>
        <v>0</v>
      </c>
      <c r="DN15" s="24">
        <f>IF(生産者価格評価表!DN$115=0,0,生産者価格評価表!DN15/生産者価格評価表!DN$115)</f>
        <v>0</v>
      </c>
      <c r="DO15" s="24">
        <f>IF(生産者価格評価表!DO$115=0,0,生産者価格評価表!DO15/生産者価格評価表!DO$115)</f>
        <v>0.12182719824466746</v>
      </c>
      <c r="DP15" s="24">
        <f>IF(生産者価格評価表!DP$115=0,0,生産者価格評価表!DP15/生産者価格評価表!DP$115)</f>
        <v>0</v>
      </c>
      <c r="DQ15" s="24">
        <f>IF(生産者価格評価表!DQ$115=0,0,生産者価格評価表!DQ15/生産者価格評価表!DQ$115)</f>
        <v>7.6673468769711487E-3</v>
      </c>
      <c r="DR15" s="24">
        <f>IF(生産者価格評価表!DR$115=0,0,生産者価格評価表!DR15/生産者価格評価表!DR$115)</f>
        <v>6.7358246333729796E-3</v>
      </c>
      <c r="DS15" s="24">
        <f>IF(生産者価格評価表!DS$115=0,0,生産者価格評価表!DS15/生産者価格評価表!DS$115)</f>
        <v>1.4653984803347519E-3</v>
      </c>
      <c r="DT15" s="24">
        <f>IF(生産者価格評価表!DT$115=0,0,生産者価格評価表!DT15/生産者価格評価表!DT$115)</f>
        <v>2.3913198817125975E-2</v>
      </c>
      <c r="DU15" s="24">
        <f>IF(生産者価格評価表!DU$115=0,0,生産者価格評価表!DU15/生産者価格評価表!DU$115)</f>
        <v>2.1398178206962479E-2</v>
      </c>
      <c r="DV15" s="24">
        <f>IF(生産者価格評価表!DV$115=0,0,生産者価格評価表!DV15/生産者価格評価表!DV$115)</f>
        <v>1.075565915493999E-2</v>
      </c>
      <c r="DW15" s="24">
        <f>IF(生産者価格評価表!DW$115=0,0,生産者価格評価表!DW15/生産者価格評価表!DW$115)</f>
        <v>9.1181212072357631E-3</v>
      </c>
      <c r="DX15" s="24">
        <f>IF(生産者価格評価表!DX$115=0,0,生産者価格評価表!DX15/生産者価格評価表!DX$115)</f>
        <v>7.9282948064052054E-3</v>
      </c>
      <c r="DY15" s="24">
        <f>IF(生産者価格評価表!DY$115=0,0,生産者価格評価表!DY15/生産者価格評価表!DY$115)</f>
        <v>1.6721126719948531E-2</v>
      </c>
      <c r="DZ15" s="24">
        <f>IF(生産者価格評価表!DZ$115=0,0,生産者価格評価表!DZ15/生産者価格評価表!DZ$115)</f>
        <v>1.5195177684096475E-2</v>
      </c>
      <c r="EA15" s="24">
        <f>IF(生産者価格評価表!EA$115=0,0,生産者価格評価表!EA15/生産者価格評価表!EA$115)</f>
        <v>7.8023495244405085E-3</v>
      </c>
      <c r="EB15" s="31">
        <f>IF(生産者価格評価表!EB$115=0,0,生産者価格評価表!EB15/生産者価格評価表!EB$115)</f>
        <v>6.6530282806709432E-3</v>
      </c>
    </row>
    <row r="16" spans="2:138" x14ac:dyDescent="0.15">
      <c r="B16" s="36" t="s">
        <v>8</v>
      </c>
      <c r="C16" s="101" t="s">
        <v>123</v>
      </c>
      <c r="D16" s="23">
        <f>IF(生産者価格評価表!D$124=0,0,生産者価格評価表!D16/生産者価格評価表!D$124)</f>
        <v>5.7982071993665724E-3</v>
      </c>
      <c r="E16" s="24">
        <f>IF(生産者価格評価表!E$124=0,0,生産者価格評価表!E16/生産者価格評価表!E$124)</f>
        <v>0.23935188362004717</v>
      </c>
      <c r="F16" s="24">
        <f>IF(生産者価格評価表!F$124=0,0,生産者価格評価表!F16/生産者価格評価表!F$124)</f>
        <v>2.82782212086659E-2</v>
      </c>
      <c r="G16" s="24">
        <f>IF(生産者価格評価表!G$124=0,0,生産者価格評価表!G16/生産者価格評価表!G$124)</f>
        <v>0</v>
      </c>
      <c r="H16" s="24">
        <f>IF(生産者価格評価表!H$124=0,0,生産者価格評価表!H16/生産者価格評価表!H$124)</f>
        <v>0</v>
      </c>
      <c r="I16" s="24">
        <f>IF(生産者価格評価表!I$124=0,0,生産者価格評価表!I16/生産者価格評価表!I$124)</f>
        <v>0</v>
      </c>
      <c r="J16" s="24">
        <f>IF(生産者価格評価表!J$124=0,0,生産者価格評価表!J16/生産者価格評価表!J$124)</f>
        <v>0</v>
      </c>
      <c r="K16" s="24">
        <f>IF(生産者価格評価表!K$124=0,0,生産者価格評価表!K16/生産者価格評価表!K$124)</f>
        <v>-4.8705362527363725E-7</v>
      </c>
      <c r="L16" s="24">
        <f>IF(生産者価格評価表!L$124=0,0,生産者価格評価表!L16/生産者価格評価表!L$124)</f>
        <v>0</v>
      </c>
      <c r="M16" s="24">
        <f>IF(生産者価格評価表!M$124=0,0,生産者価格評価表!M16/生産者価格評価表!M$124)</f>
        <v>4.9001051524710813E-2</v>
      </c>
      <c r="N16" s="24">
        <f>IF(生産者価格評価表!N$124=0,0,生産者価格評価表!N16/生産者価格評価表!N$124)</f>
        <v>0</v>
      </c>
      <c r="O16" s="24">
        <f>IF(生産者価格評価表!O$124=0,0,生産者価格評価表!O16/生産者価格評価表!O$124)</f>
        <v>0</v>
      </c>
      <c r="P16" s="24">
        <f>IF(生産者価格評価表!P$124=0,0,生産者価格評価表!P16/生産者価格評価表!P$124)</f>
        <v>0</v>
      </c>
      <c r="Q16" s="24">
        <f>IF(生産者価格評価表!Q$124=0,0,生産者価格評価表!Q16/生産者価格評価表!Q$124)</f>
        <v>0</v>
      </c>
      <c r="R16" s="24">
        <f>IF(生産者価格評価表!R$124=0,0,生産者価格評価表!R16/生産者価格評価表!R$124)</f>
        <v>0</v>
      </c>
      <c r="S16" s="24">
        <f>IF(生産者価格評価表!S$124=0,0,生産者価格評価表!S16/生産者価格評価表!S$124)</f>
        <v>0</v>
      </c>
      <c r="T16" s="24">
        <f>IF(生産者価格評価表!T$124=0,0,生産者価格評価表!T16/生産者価格評価表!T$124)</f>
        <v>0</v>
      </c>
      <c r="U16" s="24">
        <f>IF(生産者価格評価表!U$124=0,0,生産者価格評価表!U16/生産者価格評価表!U$124)</f>
        <v>0</v>
      </c>
      <c r="V16" s="24">
        <f>IF(生産者価格評価表!V$124=0,0,生産者価格評価表!V16/生産者価格評価表!V$124)</f>
        <v>6.3471913678197405E-4</v>
      </c>
      <c r="W16" s="24">
        <f>IF(生産者価格評価表!W$124=0,0,生産者価格評価表!W16/生産者価格評価表!W$124)</f>
        <v>0</v>
      </c>
      <c r="X16" s="24">
        <f>IF(生産者価格評価表!X$124=0,0,生産者価格評価表!X16/生産者価格評価表!X$124)</f>
        <v>0</v>
      </c>
      <c r="Y16" s="24">
        <f>IF(生産者価格評価表!Y$124=0,0,生産者価格評価表!Y16/生産者価格評価表!Y$124)</f>
        <v>0</v>
      </c>
      <c r="Z16" s="24">
        <f>IF(生産者価格評価表!Z$124=0,0,生産者価格評価表!Z16/生産者価格評価表!Z$124)</f>
        <v>0</v>
      </c>
      <c r="AA16" s="24">
        <f>IF(生産者価格評価表!AA$124=0,0,生産者価格評価表!AA16/生産者価格評価表!AA$124)</f>
        <v>0</v>
      </c>
      <c r="AB16" s="24">
        <f>IF(生産者価格評価表!AB$124=0,0,生産者価格評価表!AB16/生産者価格評価表!AB$124)</f>
        <v>0</v>
      </c>
      <c r="AC16" s="24">
        <f>IF(生産者価格評価表!AC$124=0,0,生産者価格評価表!AC16/生産者価格評価表!AC$124)</f>
        <v>0</v>
      </c>
      <c r="AD16" s="24">
        <f>IF(生産者価格評価表!AD$124=0,0,生産者価格評価表!AD16/生産者価格評価表!AD$124)</f>
        <v>0</v>
      </c>
      <c r="AE16" s="24">
        <f>IF(生産者価格評価表!AE$124=0,0,生産者価格評価表!AE16/生産者価格評価表!AE$124)</f>
        <v>0</v>
      </c>
      <c r="AF16" s="24">
        <f>IF(生産者価格評価表!AF$124=0,0,生産者価格評価表!AF16/生産者価格評価表!AF$124)</f>
        <v>0</v>
      </c>
      <c r="AG16" s="24">
        <f>IF(生産者価格評価表!AG$124=0,0,生産者価格評価表!AG16/生産者価格評価表!AG$124)</f>
        <v>0</v>
      </c>
      <c r="AH16" s="24">
        <f>IF(生産者価格評価表!AH$124=0,0,生産者価格評価表!AH16/生産者価格評価表!AH$124)</f>
        <v>0</v>
      </c>
      <c r="AI16" s="24">
        <f>IF(生産者価格評価表!AI$124=0,0,生産者価格評価表!AI16/生産者価格評価表!AI$124)</f>
        <v>0</v>
      </c>
      <c r="AJ16" s="24">
        <f>IF(生産者価格評価表!AJ$124=0,0,生産者価格評価表!AJ16/生産者価格評価表!AJ$124)</f>
        <v>0</v>
      </c>
      <c r="AK16" s="24">
        <f>IF(生産者価格評価表!AK$124=0,0,生産者価格評価表!AK16/生産者価格評価表!AK$124)</f>
        <v>0</v>
      </c>
      <c r="AL16" s="24">
        <f>IF(生産者価格評価表!AL$124=0,0,生産者価格評価表!AL16/生産者価格評価表!AL$124)</f>
        <v>0</v>
      </c>
      <c r="AM16" s="24">
        <f>IF(生産者価格評価表!AM$124=0,0,生産者価格評価表!AM16/生産者価格評価表!AM$124)</f>
        <v>0</v>
      </c>
      <c r="AN16" s="24">
        <f>IF(生産者価格評価表!AN$124=0,0,生産者価格評価表!AN16/生産者価格評価表!AN$124)</f>
        <v>0</v>
      </c>
      <c r="AO16" s="24">
        <f>IF(生産者価格評価表!AO$124=0,0,生産者価格評価表!AO16/生産者価格評価表!AO$124)</f>
        <v>0</v>
      </c>
      <c r="AP16" s="24">
        <f>IF(生産者価格評価表!AP$124=0,0,生産者価格評価表!AP16/生産者価格評価表!AP$124)</f>
        <v>0</v>
      </c>
      <c r="AQ16" s="24">
        <f>IF(生産者価格評価表!AQ$124=0,0,生産者価格評価表!AQ16/生産者価格評価表!AQ$124)</f>
        <v>0</v>
      </c>
      <c r="AR16" s="24">
        <f>IF(生産者価格評価表!AR$124=0,0,生産者価格評価表!AR16/生産者価格評価表!AR$124)</f>
        <v>0</v>
      </c>
      <c r="AS16" s="24">
        <f>IF(生産者価格評価表!AS$124=0,0,生産者価格評価表!AS16/生産者価格評価表!AS$124)</f>
        <v>0</v>
      </c>
      <c r="AT16" s="24">
        <f>IF(生産者価格評価表!AT$124=0,0,生産者価格評価表!AT16/生産者価格評価表!AT$124)</f>
        <v>0</v>
      </c>
      <c r="AU16" s="24">
        <f>IF(生産者価格評価表!AU$124=0,0,生産者価格評価表!AU16/生産者価格評価表!AU$124)</f>
        <v>0</v>
      </c>
      <c r="AV16" s="24">
        <f>IF(生産者価格評価表!AV$124=0,0,生産者価格評価表!AV16/生産者価格評価表!AV$124)</f>
        <v>0</v>
      </c>
      <c r="AW16" s="24">
        <f>IF(生産者価格評価表!AW$124=0,0,生産者価格評価表!AW16/生産者価格評価表!AW$124)</f>
        <v>0</v>
      </c>
      <c r="AX16" s="24">
        <f>IF(生産者価格評価表!AX$124=0,0,生産者価格評価表!AX16/生産者価格評価表!AX$124)</f>
        <v>0</v>
      </c>
      <c r="AY16" s="24">
        <f>IF(生産者価格評価表!AY$124=0,0,生産者価格評価表!AY16/生産者価格評価表!AY$124)</f>
        <v>0</v>
      </c>
      <c r="AZ16" s="24">
        <f>IF(生産者価格評価表!AZ$124=0,0,生産者価格評価表!AZ16/生産者価格評価表!AZ$124)</f>
        <v>0</v>
      </c>
      <c r="BA16" s="24">
        <f>IF(生産者価格評価表!BA$124=0,0,生産者価格評価表!BA16/生産者価格評価表!BA$124)</f>
        <v>0</v>
      </c>
      <c r="BB16" s="24">
        <f>IF(生産者価格評価表!BB$124=0,0,生産者価格評価表!BB16/生産者価格評価表!BB$124)</f>
        <v>0</v>
      </c>
      <c r="BC16" s="24">
        <f>IF(生産者価格評価表!BC$124=0,0,生産者価格評価表!BC16/生産者価格評価表!BC$124)</f>
        <v>0</v>
      </c>
      <c r="BD16" s="24">
        <f>IF(生産者価格評価表!BD$124=0,0,生産者価格評価表!BD16/生産者価格評価表!BD$124)</f>
        <v>0</v>
      </c>
      <c r="BE16" s="24">
        <f>IF(生産者価格評価表!BE$124=0,0,生産者価格評価表!BE16/生産者価格評価表!BE$124)</f>
        <v>0</v>
      </c>
      <c r="BF16" s="24">
        <f>IF(生産者価格評価表!BF$124=0,0,生産者価格評価表!BF16/生産者価格評価表!BF$124)</f>
        <v>0</v>
      </c>
      <c r="BG16" s="24">
        <f>IF(生産者価格評価表!BG$124=0,0,生産者価格評価表!BG16/生産者価格評価表!BG$124)</f>
        <v>0</v>
      </c>
      <c r="BH16" s="24">
        <f>IF(生産者価格評価表!BH$124=0,0,生産者価格評価表!BH16/生産者価格評価表!BH$124)</f>
        <v>0</v>
      </c>
      <c r="BI16" s="24">
        <f>IF(生産者価格評価表!BI$124=0,0,生産者価格評価表!BI16/生産者価格評価表!BI$124)</f>
        <v>0</v>
      </c>
      <c r="BJ16" s="24">
        <f>IF(生産者価格評価表!BJ$124=0,0,生産者価格評価表!BJ16/生産者価格評価表!BJ$124)</f>
        <v>0</v>
      </c>
      <c r="BK16" s="24">
        <f>IF(生産者価格評価表!BK$124=0,0,生産者価格評価表!BK16/生産者価格評価表!BK$124)</f>
        <v>0</v>
      </c>
      <c r="BL16" s="24">
        <f>IF(生産者価格評価表!BL$124=0,0,生産者価格評価表!BL16/生産者価格評価表!BL$124)</f>
        <v>0</v>
      </c>
      <c r="BM16" s="24">
        <f>IF(生産者価格評価表!BM$124=0,0,生産者価格評価表!BM16/生産者価格評価表!BM$124)</f>
        <v>0</v>
      </c>
      <c r="BN16" s="24">
        <f>IF(生産者価格評価表!BN$124=0,0,生産者価格評価表!BN16/生産者価格評価表!BN$124)</f>
        <v>0</v>
      </c>
      <c r="BO16" s="24">
        <f>IF(生産者価格評価表!BO$124=0,0,生産者価格評価表!BO16/生産者価格評価表!BO$124)</f>
        <v>9.1048444374221898E-6</v>
      </c>
      <c r="BP16" s="24">
        <f>IF(生産者価格評価表!BP$124=0,0,生産者価格評価表!BP16/生産者価格評価表!BP$124)</f>
        <v>0</v>
      </c>
      <c r="BQ16" s="24">
        <f>IF(生産者価格評価表!BQ$124=0,0,生産者価格評価表!BQ16/生産者価格評価表!BQ$124)</f>
        <v>0</v>
      </c>
      <c r="BR16" s="24">
        <f>IF(生産者価格評価表!BR$124=0,0,生産者価格評価表!BR16/生産者価格評価表!BR$124)</f>
        <v>0</v>
      </c>
      <c r="BS16" s="24">
        <f>IF(生産者価格評価表!BS$124=0,0,生産者価格評価表!BS16/生産者価格評価表!BS$124)</f>
        <v>0</v>
      </c>
      <c r="BT16" s="24">
        <f>IF(生産者価格評価表!BT$124=0,0,生産者価格評価表!BT16/生産者価格評価表!BT$124)</f>
        <v>0</v>
      </c>
      <c r="BU16" s="24">
        <f>IF(生産者価格評価表!BU$124=0,0,生産者価格評価表!BU16/生産者価格評価表!BU$124)</f>
        <v>4.9970330256562045E-5</v>
      </c>
      <c r="BV16" s="24">
        <f>IF(生産者価格評価表!BV$124=0,0,生産者価格評価表!BV16/生産者価格評価表!BV$124)</f>
        <v>0</v>
      </c>
      <c r="BW16" s="24">
        <f>IF(生産者価格評価表!BW$124=0,0,生産者価格評価表!BW16/生産者価格評価表!BW$124)</f>
        <v>0</v>
      </c>
      <c r="BX16" s="24">
        <f>IF(生産者価格評価表!BX$124=0,0,生産者価格評価表!BX16/生産者価格評価表!BX$124)</f>
        <v>0</v>
      </c>
      <c r="BY16" s="24">
        <f>IF(生産者価格評価表!BY$124=0,0,生産者価格評価表!BY16/生産者価格評価表!BY$124)</f>
        <v>0</v>
      </c>
      <c r="BZ16" s="24">
        <f>IF(生産者価格評価表!BZ$124=0,0,生産者価格評価表!BZ16/生産者価格評価表!BZ$124)</f>
        <v>0</v>
      </c>
      <c r="CA16" s="24">
        <f>IF(生産者価格評価表!CA$124=0,0,生産者価格評価表!CA16/生産者価格評価表!CA$124)</f>
        <v>0</v>
      </c>
      <c r="CB16" s="24">
        <f>IF(生産者価格評価表!CB$124=0,0,生産者価格評価表!CB16/生産者価格評価表!CB$124)</f>
        <v>0</v>
      </c>
      <c r="CC16" s="24">
        <f>IF(生産者価格評価表!CC$124=0,0,生産者価格評価表!CC16/生産者価格評価表!CC$124)</f>
        <v>0</v>
      </c>
      <c r="CD16" s="24">
        <f>IF(生産者価格評価表!CD$124=0,0,生産者価格評価表!CD16/生産者価格評価表!CD$124)</f>
        <v>0</v>
      </c>
      <c r="CE16" s="24">
        <f>IF(生産者価格評価表!CE$124=0,0,生産者価格評価表!CE16/生産者価格評価表!CE$124)</f>
        <v>0</v>
      </c>
      <c r="CF16" s="24">
        <f>IF(生産者価格評価表!CF$124=0,0,生産者価格評価表!CF16/生産者価格評価表!CF$124)</f>
        <v>0</v>
      </c>
      <c r="CG16" s="24">
        <f>IF(生産者価格評価表!CG$124=0,0,生産者価格評価表!CG16/生産者価格評価表!CG$124)</f>
        <v>0</v>
      </c>
      <c r="CH16" s="24">
        <f>IF(生産者価格評価表!CH$124=0,0,生産者価格評価表!CH16/生産者価格評価表!CH$124)</f>
        <v>0</v>
      </c>
      <c r="CI16" s="24">
        <f>IF(生産者価格評価表!CI$124=0,0,生産者価格評価表!CI16/生産者価格評価表!CI$124)</f>
        <v>0</v>
      </c>
      <c r="CJ16" s="24">
        <f>IF(生産者価格評価表!CJ$124=0,0,生産者価格評価表!CJ16/生産者価格評価表!CJ$124)</f>
        <v>0</v>
      </c>
      <c r="CK16" s="24">
        <f>IF(生産者価格評価表!CK$124=0,0,生産者価格評価表!CK16/生産者価格評価表!CK$124)</f>
        <v>0</v>
      </c>
      <c r="CL16" s="24">
        <f>IF(生産者価格評価表!CL$124=0,0,生産者価格評価表!CL16/生産者価格評価表!CL$124)</f>
        <v>0</v>
      </c>
      <c r="CM16" s="24">
        <f>IF(生産者価格評価表!CM$124=0,0,生産者価格評価表!CM16/生産者価格評価表!CM$124)</f>
        <v>0</v>
      </c>
      <c r="CN16" s="24">
        <f>IF(生産者価格評価表!CN$124=0,0,生産者価格評価表!CN16/生産者価格評価表!CN$124)</f>
        <v>0</v>
      </c>
      <c r="CO16" s="24">
        <f>IF(生産者価格評価表!CO$124=0,0,生産者価格評価表!CO16/生産者価格評価表!CO$124)</f>
        <v>2.2817795821006092E-4</v>
      </c>
      <c r="CP16" s="24">
        <f>IF(生産者価格評価表!CP$124=0,0,生産者価格評価表!CP16/生産者価格評価表!CP$124)</f>
        <v>3.537624176848872E-3</v>
      </c>
      <c r="CQ16" s="24">
        <f>IF(生産者価格評価表!CQ$124=0,0,生産者価格評価表!CQ16/生産者価格評価表!CQ$124)</f>
        <v>4.0433889713657861E-5</v>
      </c>
      <c r="CR16" s="24">
        <f>IF(生産者価格評価表!CR$124=0,0,生産者価格評価表!CR16/生産者価格評価表!CR$124)</f>
        <v>0</v>
      </c>
      <c r="CS16" s="24">
        <f>IF(生産者価格評価表!CS$124=0,0,生産者価格評価表!CS16/生産者価格評価表!CS$124)</f>
        <v>6.3293827602638159E-5</v>
      </c>
      <c r="CT16" s="24">
        <f>IF(生産者価格評価表!CT$124=0,0,生産者価格評価表!CT16/生産者価格評価表!CT$124)</f>
        <v>1.8135236725707042E-5</v>
      </c>
      <c r="CU16" s="24">
        <f>IF(生産者価格評価表!CU$124=0,0,生産者価格評価表!CU16/生産者価格評価表!CU$124)</f>
        <v>0</v>
      </c>
      <c r="CV16" s="24">
        <f>IF(生産者価格評価表!CV$124=0,0,生産者価格評価表!CV16/生産者価格評価表!CV$124)</f>
        <v>0</v>
      </c>
      <c r="CW16" s="24">
        <f>IF(生産者価格評価表!CW$124=0,0,生産者価格評価表!CW16/生産者価格評価表!CW$124)</f>
        <v>0</v>
      </c>
      <c r="CX16" s="24">
        <f>IF(生産者価格評価表!CX$124=0,0,生産者価格評価表!CX16/生産者価格評価表!CX$124)</f>
        <v>0</v>
      </c>
      <c r="CY16" s="24">
        <f>IF(生産者価格評価表!CY$124=0,0,生産者価格評価表!CY16/生産者価格評価表!CY$124)</f>
        <v>0</v>
      </c>
      <c r="CZ16" s="24">
        <f>IF(生産者価格評価表!CZ$124=0,0,生産者価格評価表!CZ16/生産者価格評価表!CZ$124)</f>
        <v>0</v>
      </c>
      <c r="DA16" s="24">
        <f>IF(生産者価格評価表!DA$124=0,0,生産者価格評価表!DA16/生産者価格評価表!DA$124)</f>
        <v>0</v>
      </c>
      <c r="DB16" s="24">
        <f>IF(生産者価格評価表!DB$124=0,0,生産者価格評価表!DB16/生産者価格評価表!DB$124)</f>
        <v>0</v>
      </c>
      <c r="DC16" s="24">
        <f>IF(生産者価格評価表!DC$124=0,0,生産者価格評価表!DC16/生産者価格評価表!DC$124)</f>
        <v>1.2736039827538821E-3</v>
      </c>
      <c r="DD16" s="24">
        <f>IF(生産者価格評価表!DD$124=0,0,生産者価格評価表!DD16/生産者価格評価表!DD$124)</f>
        <v>8.0119247251723529E-3</v>
      </c>
      <c r="DE16" s="24">
        <f>IF(生産者価格評価表!DE$124=0,0,生産者価格評価表!DE16/生産者価格評価表!DE$124)</f>
        <v>0</v>
      </c>
      <c r="DF16" s="24">
        <f>IF(生産者価格評価表!DF$124=0,0,生産者価格評価表!DF16/生産者価格評価表!DF$124)</f>
        <v>0</v>
      </c>
      <c r="DG16" s="24">
        <f>IF(生産者価格評価表!DG$124=0,0,生産者価格評価表!DG16/生産者価格評価表!DG$124)</f>
        <v>0</v>
      </c>
      <c r="DH16" s="24">
        <f>IF(生産者価格評価表!DH$124=0,0,生産者価格評価表!DH16/生産者価格評価表!DH$124)</f>
        <v>1.3338200630006559E-4</v>
      </c>
      <c r="DI16" s="24">
        <f>IF(生産者価格評価表!DI$115=0,0,生産者価格評価表!DI16/生産者価格評価表!DI$115)</f>
        <v>0</v>
      </c>
      <c r="DJ16" s="24">
        <f>IF(生産者価格評価表!DJ$115=0,0,生産者価格評価表!DJ16/生産者価格評価表!DJ$115)</f>
        <v>0</v>
      </c>
      <c r="DK16" s="24">
        <f>IF(生産者価格評価表!DK$115=0,0,生産者価格評価表!DK16/生産者価格評価表!DK$115)</f>
        <v>0</v>
      </c>
      <c r="DL16" s="24">
        <f>IF(生産者価格評価表!DL$115=0,0,生産者価格評価表!DL16/生産者価格評価表!DL$115)</f>
        <v>0</v>
      </c>
      <c r="DM16" s="24">
        <f>IF(生産者価格評価表!DM$115=0,0,生産者価格評価表!DM16/生産者価格評価表!DM$115)</f>
        <v>0</v>
      </c>
      <c r="DN16" s="24">
        <f>IF(生産者価格評価表!DN$115=0,0,生産者価格評価表!DN16/生産者価格評価表!DN$115)</f>
        <v>0</v>
      </c>
      <c r="DO16" s="24">
        <f>IF(生産者価格評価表!DO$115=0,0,生産者価格評価表!DO16/生産者価格評価表!DO$115)</f>
        <v>0</v>
      </c>
      <c r="DP16" s="24">
        <f>IF(生産者価格評価表!DP$115=0,0,生産者価格評価表!DP16/生産者価格評価表!DP$115)</f>
        <v>0</v>
      </c>
      <c r="DQ16" s="24">
        <f>IF(生産者価格評価表!DQ$115=0,0,生産者価格評価表!DQ16/生産者価格評価表!DQ$115)</f>
        <v>0</v>
      </c>
      <c r="DR16" s="24">
        <f>IF(生産者価格評価表!DR$115=0,0,生産者価格評価表!DR16/生産者価格評価表!DR$115)</f>
        <v>1.1329915230088332E-4</v>
      </c>
      <c r="DS16" s="24">
        <f>IF(生産者価格評価表!DS$115=0,0,生産者価格評価表!DS16/生産者価格評価表!DS$115)</f>
        <v>0</v>
      </c>
      <c r="DT16" s="24">
        <f>IF(生産者価格評価表!DT$115=0,0,生産者価格評価表!DT16/生産者価格評価表!DT$115)</f>
        <v>0</v>
      </c>
      <c r="DU16" s="24">
        <f>IF(生産者価格評価表!DU$115=0,0,生産者価格評価表!DU16/生産者価格評価表!DU$115)</f>
        <v>0</v>
      </c>
      <c r="DV16" s="24">
        <f>IF(生産者価格評価表!DV$115=0,0,生産者価格評価表!DV16/生産者価格評価表!DV$115)</f>
        <v>0</v>
      </c>
      <c r="DW16" s="24">
        <f>IF(生産者価格評価表!DW$115=0,0,生産者価格評価表!DW16/生産者価格評価表!DW$115)</f>
        <v>9.4890635483083359E-5</v>
      </c>
      <c r="DX16" s="24">
        <f>IF(生産者価格評価表!DX$115=0,0,生産者価格評価表!DX16/生産者価格評価表!DX$115)</f>
        <v>1.6913001877197271E-3</v>
      </c>
      <c r="DY16" s="24">
        <f>IF(生産者価格評価表!DY$115=0,0,生産者価格評価表!DY16/生産者価格評価表!DY$115)</f>
        <v>3.0342723273517831E-5</v>
      </c>
      <c r="DZ16" s="24">
        <f>IF(生産者価格評価表!DZ$115=0,0,生産者価格評価表!DZ16/生産者価格評価表!DZ$115)</f>
        <v>3.1859302378922497E-4</v>
      </c>
      <c r="EA16" s="24">
        <f>IF(生産者価格評価表!EA$115=0,0,生産者価格評価表!EA16/生産者価格評価表!EA$115)</f>
        <v>-2.1193826294164378E-4</v>
      </c>
      <c r="EB16" s="31">
        <f>IF(生産者価格評価表!EB$115=0,0,生産者価格評価表!EB16/生産者価格評価表!EB$115)</f>
        <v>4.1481556050630795E-6</v>
      </c>
    </row>
    <row r="17" spans="2:132" x14ac:dyDescent="0.15">
      <c r="B17" s="36" t="s">
        <v>9</v>
      </c>
      <c r="C17" s="101" t="s">
        <v>124</v>
      </c>
      <c r="D17" s="23">
        <f>IF(生産者価格評価表!D$124=0,0,生産者価格評価表!D17/生産者価格評価表!D$124)</f>
        <v>0</v>
      </c>
      <c r="E17" s="24">
        <f>IF(生産者価格評価表!E$124=0,0,生産者価格評価表!E17/生産者価格評価表!E$124)</f>
        <v>0</v>
      </c>
      <c r="F17" s="24">
        <f>IF(生産者価格評価表!F$124=0,0,生産者価格評価表!F17/生産者価格評価表!F$124)</f>
        <v>0</v>
      </c>
      <c r="G17" s="24">
        <f>IF(生産者価格評価表!G$124=0,0,生産者価格評価表!G17/生産者価格評価表!G$124)</f>
        <v>0</v>
      </c>
      <c r="H17" s="24">
        <f>IF(生産者価格評価表!H$124=0,0,生産者価格評価表!H17/生産者価格評価表!H$124)</f>
        <v>0</v>
      </c>
      <c r="I17" s="24">
        <f>IF(生産者価格評価表!I$124=0,0,生産者価格評価表!I17/生産者価格評価表!I$124)</f>
        <v>0</v>
      </c>
      <c r="J17" s="24">
        <f>IF(生産者価格評価表!J$124=0,0,生産者価格評価表!J17/生産者価格評価表!J$124)</f>
        <v>0</v>
      </c>
      <c r="K17" s="24">
        <f>IF(生産者価格評価表!K$124=0,0,生産者価格評価表!K17/生産者価格評価表!K$124)</f>
        <v>0</v>
      </c>
      <c r="L17" s="24">
        <f>IF(生産者価格評価表!L$124=0,0,生産者価格評価表!L17/生産者価格評価表!L$124)</f>
        <v>0</v>
      </c>
      <c r="M17" s="24">
        <f>IF(生産者価格評価表!M$124=0,0,生産者価格評価表!M17/生産者価格評価表!M$124)</f>
        <v>0</v>
      </c>
      <c r="N17" s="24">
        <f>IF(生産者価格評価表!N$124=0,0,生産者価格評価表!N17/生産者価格評価表!N$124)</f>
        <v>0</v>
      </c>
      <c r="O17" s="24">
        <f>IF(生産者価格評価表!O$124=0,0,生産者価格評価表!O17/生産者価格評価表!O$124)</f>
        <v>0</v>
      </c>
      <c r="P17" s="24">
        <f>IF(生産者価格評価表!P$124=0,0,生産者価格評価表!P17/生産者価格評価表!P$124)</f>
        <v>0</v>
      </c>
      <c r="Q17" s="24">
        <f>IF(生産者価格評価表!Q$124=0,0,生産者価格評価表!Q17/生産者価格評価表!Q$124)</f>
        <v>0</v>
      </c>
      <c r="R17" s="24">
        <f>IF(生産者価格評価表!R$124=0,0,生産者価格評価表!R17/生産者価格評価表!R$124)</f>
        <v>0</v>
      </c>
      <c r="S17" s="24">
        <f>IF(生産者価格評価表!S$124=0,0,生産者価格評価表!S17/生産者価格評価表!S$124)</f>
        <v>0</v>
      </c>
      <c r="T17" s="24">
        <f>IF(生産者価格評価表!T$124=0,0,生産者価格評価表!T17/生産者価格評価表!T$124)</f>
        <v>0</v>
      </c>
      <c r="U17" s="24">
        <f>IF(生産者価格評価表!U$124=0,0,生産者価格評価表!U17/生産者価格評価表!U$124)</f>
        <v>0</v>
      </c>
      <c r="V17" s="24">
        <f>IF(生産者価格評価表!V$124=0,0,生産者価格評価表!V17/生産者価格評価表!V$124)</f>
        <v>0</v>
      </c>
      <c r="W17" s="24">
        <f>IF(生産者価格評価表!W$124=0,0,生産者価格評価表!W17/生産者価格評価表!W$124)</f>
        <v>0</v>
      </c>
      <c r="X17" s="24">
        <f>IF(生産者価格評価表!X$124=0,0,生産者価格評価表!X17/生産者価格評価表!X$124)</f>
        <v>0</v>
      </c>
      <c r="Y17" s="24">
        <f>IF(生産者価格評価表!Y$124=0,0,生産者価格評価表!Y17/生産者価格評価表!Y$124)</f>
        <v>0</v>
      </c>
      <c r="Z17" s="24">
        <f>IF(生産者価格評価表!Z$124=0,0,生産者価格評価表!Z17/生産者価格評価表!Z$124)</f>
        <v>0</v>
      </c>
      <c r="AA17" s="24">
        <f>IF(生産者価格評価表!AA$124=0,0,生産者価格評価表!AA17/生産者価格評価表!AA$124)</f>
        <v>0</v>
      </c>
      <c r="AB17" s="24">
        <f>IF(生産者価格評価表!AB$124=0,0,生産者価格評価表!AB17/生産者価格評価表!AB$124)</f>
        <v>0</v>
      </c>
      <c r="AC17" s="24">
        <f>IF(生産者価格評価表!AC$124=0,0,生産者価格評価表!AC17/生産者価格評価表!AC$124)</f>
        <v>0</v>
      </c>
      <c r="AD17" s="24">
        <f>IF(生産者価格評価表!AD$124=0,0,生産者価格評価表!AD17/生産者価格評価表!AD$124)</f>
        <v>0</v>
      </c>
      <c r="AE17" s="24">
        <f>IF(生産者価格評価表!AE$124=0,0,生産者価格評価表!AE17/生産者価格評価表!AE$124)</f>
        <v>0</v>
      </c>
      <c r="AF17" s="24">
        <f>IF(生産者価格評価表!AF$124=0,0,生産者価格評価表!AF17/生産者価格評価表!AF$124)</f>
        <v>0</v>
      </c>
      <c r="AG17" s="24">
        <f>IF(生産者価格評価表!AG$124=0,0,生産者価格評価表!AG17/生産者価格評価表!AG$124)</f>
        <v>0</v>
      </c>
      <c r="AH17" s="24">
        <f>IF(生産者価格評価表!AH$124=0,0,生産者価格評価表!AH17/生産者価格評価表!AH$124)</f>
        <v>0</v>
      </c>
      <c r="AI17" s="24">
        <f>IF(生産者価格評価表!AI$124=0,0,生産者価格評価表!AI17/生産者価格評価表!AI$124)</f>
        <v>0</v>
      </c>
      <c r="AJ17" s="24">
        <f>IF(生産者価格評価表!AJ$124=0,0,生産者価格評価表!AJ17/生産者価格評価表!AJ$124)</f>
        <v>0</v>
      </c>
      <c r="AK17" s="24">
        <f>IF(生産者価格評価表!AK$124=0,0,生産者価格評価表!AK17/生産者価格評価表!AK$124)</f>
        <v>0</v>
      </c>
      <c r="AL17" s="24">
        <f>IF(生産者価格評価表!AL$124=0,0,生産者価格評価表!AL17/生産者価格評価表!AL$124)</f>
        <v>0</v>
      </c>
      <c r="AM17" s="24">
        <f>IF(生産者価格評価表!AM$124=0,0,生産者価格評価表!AM17/生産者価格評価表!AM$124)</f>
        <v>0</v>
      </c>
      <c r="AN17" s="24">
        <f>IF(生産者価格評価表!AN$124=0,0,生産者価格評価表!AN17/生産者価格評価表!AN$124)</f>
        <v>0</v>
      </c>
      <c r="AO17" s="24">
        <f>IF(生産者価格評価表!AO$124=0,0,生産者価格評価表!AO17/生産者価格評価表!AO$124)</f>
        <v>0</v>
      </c>
      <c r="AP17" s="24">
        <f>IF(生産者価格評価表!AP$124=0,0,生産者価格評価表!AP17/生産者価格評価表!AP$124)</f>
        <v>0</v>
      </c>
      <c r="AQ17" s="24">
        <f>IF(生産者価格評価表!AQ$124=0,0,生産者価格評価表!AQ17/生産者価格評価表!AQ$124)</f>
        <v>0</v>
      </c>
      <c r="AR17" s="24">
        <f>IF(生産者価格評価表!AR$124=0,0,生産者価格評価表!AR17/生産者価格評価表!AR$124)</f>
        <v>0</v>
      </c>
      <c r="AS17" s="24">
        <f>IF(生産者価格評価表!AS$124=0,0,生産者価格評価表!AS17/生産者価格評価表!AS$124)</f>
        <v>0</v>
      </c>
      <c r="AT17" s="24">
        <f>IF(生産者価格評価表!AT$124=0,0,生産者価格評価表!AT17/生産者価格評価表!AT$124)</f>
        <v>0</v>
      </c>
      <c r="AU17" s="24">
        <f>IF(生産者価格評価表!AU$124=0,0,生産者価格評価表!AU17/生産者価格評価表!AU$124)</f>
        <v>0</v>
      </c>
      <c r="AV17" s="24">
        <f>IF(生産者価格評価表!AV$124=0,0,生産者価格評価表!AV17/生産者価格評価表!AV$124)</f>
        <v>0</v>
      </c>
      <c r="AW17" s="24">
        <f>IF(生産者価格評価表!AW$124=0,0,生産者価格評価表!AW17/生産者価格評価表!AW$124)</f>
        <v>0</v>
      </c>
      <c r="AX17" s="24">
        <f>IF(生産者価格評価表!AX$124=0,0,生産者価格評価表!AX17/生産者価格評価表!AX$124)</f>
        <v>0</v>
      </c>
      <c r="AY17" s="24">
        <f>IF(生産者価格評価表!AY$124=0,0,生産者価格評価表!AY17/生産者価格評価表!AY$124)</f>
        <v>0</v>
      </c>
      <c r="AZ17" s="24">
        <f>IF(生産者価格評価表!AZ$124=0,0,生産者価格評価表!AZ17/生産者価格評価表!AZ$124)</f>
        <v>0</v>
      </c>
      <c r="BA17" s="24">
        <f>IF(生産者価格評価表!BA$124=0,0,生産者価格評価表!BA17/生産者価格評価表!BA$124)</f>
        <v>0</v>
      </c>
      <c r="BB17" s="24">
        <f>IF(生産者価格評価表!BB$124=0,0,生産者価格評価表!BB17/生産者価格評価表!BB$124)</f>
        <v>0</v>
      </c>
      <c r="BC17" s="24">
        <f>IF(生産者価格評価表!BC$124=0,0,生産者価格評価表!BC17/生産者価格評価表!BC$124)</f>
        <v>0</v>
      </c>
      <c r="BD17" s="24">
        <f>IF(生産者価格評価表!BD$124=0,0,生産者価格評価表!BD17/生産者価格評価表!BD$124)</f>
        <v>0</v>
      </c>
      <c r="BE17" s="24">
        <f>IF(生産者価格評価表!BE$124=0,0,生産者価格評価表!BE17/生産者価格評価表!BE$124)</f>
        <v>0</v>
      </c>
      <c r="BF17" s="24">
        <f>IF(生産者価格評価表!BF$124=0,0,生産者価格評価表!BF17/生産者価格評価表!BF$124)</f>
        <v>0</v>
      </c>
      <c r="BG17" s="24">
        <f>IF(生産者価格評価表!BG$124=0,0,生産者価格評価表!BG17/生産者価格評価表!BG$124)</f>
        <v>0</v>
      </c>
      <c r="BH17" s="24">
        <f>IF(生産者価格評価表!BH$124=0,0,生産者価格評価表!BH17/生産者価格評価表!BH$124)</f>
        <v>0</v>
      </c>
      <c r="BI17" s="24">
        <f>IF(生産者価格評価表!BI$124=0,0,生産者価格評価表!BI17/生産者価格評価表!BI$124)</f>
        <v>0</v>
      </c>
      <c r="BJ17" s="24">
        <f>IF(生産者価格評価表!BJ$124=0,0,生産者価格評価表!BJ17/生産者価格評価表!BJ$124)</f>
        <v>0</v>
      </c>
      <c r="BK17" s="24">
        <f>IF(生産者価格評価表!BK$124=0,0,生産者価格評価表!BK17/生産者価格評価表!BK$124)</f>
        <v>0</v>
      </c>
      <c r="BL17" s="24">
        <f>IF(生産者価格評価表!BL$124=0,0,生産者価格評価表!BL17/生産者価格評価表!BL$124)</f>
        <v>0</v>
      </c>
      <c r="BM17" s="24">
        <f>IF(生産者価格評価表!BM$124=0,0,生産者価格評価表!BM17/生産者価格評価表!BM$124)</f>
        <v>0</v>
      </c>
      <c r="BN17" s="24">
        <f>IF(生産者価格評価表!BN$124=0,0,生産者価格評価表!BN17/生産者価格評価表!BN$124)</f>
        <v>0</v>
      </c>
      <c r="BO17" s="24">
        <f>IF(生産者価格評価表!BO$124=0,0,生産者価格評価表!BO17/生産者価格評価表!BO$124)</f>
        <v>0</v>
      </c>
      <c r="BP17" s="24">
        <f>IF(生産者価格評価表!BP$124=0,0,生産者価格評価表!BP17/生産者価格評価表!BP$124)</f>
        <v>0</v>
      </c>
      <c r="BQ17" s="24">
        <f>IF(生産者価格評価表!BQ$124=0,0,生産者価格評価表!BQ17/生産者価格評価表!BQ$124)</f>
        <v>0</v>
      </c>
      <c r="BR17" s="24">
        <f>IF(生産者価格評価表!BR$124=0,0,生産者価格評価表!BR17/生産者価格評価表!BR$124)</f>
        <v>0</v>
      </c>
      <c r="BS17" s="24">
        <f>IF(生産者価格評価表!BS$124=0,0,生産者価格評価表!BS17/生産者価格評価表!BS$124)</f>
        <v>0</v>
      </c>
      <c r="BT17" s="24">
        <f>IF(生産者価格評価表!BT$124=0,0,生産者価格評価表!BT17/生産者価格評価表!BT$124)</f>
        <v>0</v>
      </c>
      <c r="BU17" s="24">
        <f>IF(生産者価格評価表!BU$124=0,0,生産者価格評価表!BU17/生産者価格評価表!BU$124)</f>
        <v>0</v>
      </c>
      <c r="BV17" s="24">
        <f>IF(生産者価格評価表!BV$124=0,0,生産者価格評価表!BV17/生産者価格評価表!BV$124)</f>
        <v>0</v>
      </c>
      <c r="BW17" s="24">
        <f>IF(生産者価格評価表!BW$124=0,0,生産者価格評価表!BW17/生産者価格評価表!BW$124)</f>
        <v>0</v>
      </c>
      <c r="BX17" s="24">
        <f>IF(生産者価格評価表!BX$124=0,0,生産者価格評価表!BX17/生産者価格評価表!BX$124)</f>
        <v>0</v>
      </c>
      <c r="BY17" s="24">
        <f>IF(生産者価格評価表!BY$124=0,0,生産者価格評価表!BY17/生産者価格評価表!BY$124)</f>
        <v>0</v>
      </c>
      <c r="BZ17" s="24">
        <f>IF(生産者価格評価表!BZ$124=0,0,生産者価格評価表!BZ17/生産者価格評価表!BZ$124)</f>
        <v>0</v>
      </c>
      <c r="CA17" s="24">
        <f>IF(生産者価格評価表!CA$124=0,0,生産者価格評価表!CA17/生産者価格評価表!CA$124)</f>
        <v>0</v>
      </c>
      <c r="CB17" s="24">
        <f>IF(生産者価格評価表!CB$124=0,0,生産者価格評価表!CB17/生産者価格評価表!CB$124)</f>
        <v>0</v>
      </c>
      <c r="CC17" s="24">
        <f>IF(生産者価格評価表!CC$124=0,0,生産者価格評価表!CC17/生産者価格評価表!CC$124)</f>
        <v>0</v>
      </c>
      <c r="CD17" s="24">
        <f>IF(生産者価格評価表!CD$124=0,0,生産者価格評価表!CD17/生産者価格評価表!CD$124)</f>
        <v>0</v>
      </c>
      <c r="CE17" s="24">
        <f>IF(生産者価格評価表!CE$124=0,0,生産者価格評価表!CE17/生産者価格評価表!CE$124)</f>
        <v>0</v>
      </c>
      <c r="CF17" s="24">
        <f>IF(生産者価格評価表!CF$124=0,0,生産者価格評価表!CF17/生産者価格評価表!CF$124)</f>
        <v>0</v>
      </c>
      <c r="CG17" s="24">
        <f>IF(生産者価格評価表!CG$124=0,0,生産者価格評価表!CG17/生産者価格評価表!CG$124)</f>
        <v>0</v>
      </c>
      <c r="CH17" s="24">
        <f>IF(生産者価格評価表!CH$124=0,0,生産者価格評価表!CH17/生産者価格評価表!CH$124)</f>
        <v>0</v>
      </c>
      <c r="CI17" s="24">
        <f>IF(生産者価格評価表!CI$124=0,0,生産者価格評価表!CI17/生産者価格評価表!CI$124)</f>
        <v>0</v>
      </c>
      <c r="CJ17" s="24">
        <f>IF(生産者価格評価表!CJ$124=0,0,生産者価格評価表!CJ17/生産者価格評価表!CJ$124)</f>
        <v>0</v>
      </c>
      <c r="CK17" s="24">
        <f>IF(生産者価格評価表!CK$124=0,0,生産者価格評価表!CK17/生産者価格評価表!CK$124)</f>
        <v>0</v>
      </c>
      <c r="CL17" s="24">
        <f>IF(生産者価格評価表!CL$124=0,0,生産者価格評価表!CL17/生産者価格評価表!CL$124)</f>
        <v>0</v>
      </c>
      <c r="CM17" s="24">
        <f>IF(生産者価格評価表!CM$124=0,0,生産者価格評価表!CM17/生産者価格評価表!CM$124)</f>
        <v>0</v>
      </c>
      <c r="CN17" s="24">
        <f>IF(生産者価格評価表!CN$124=0,0,生産者価格評価表!CN17/生産者価格評価表!CN$124)</f>
        <v>0</v>
      </c>
      <c r="CO17" s="24">
        <f>IF(生産者価格評価表!CO$124=0,0,生産者価格評価表!CO17/生産者価格評価表!CO$124)</f>
        <v>0</v>
      </c>
      <c r="CP17" s="24">
        <f>IF(生産者価格評価表!CP$124=0,0,生産者価格評価表!CP17/生産者価格評価表!CP$124)</f>
        <v>0</v>
      </c>
      <c r="CQ17" s="24">
        <f>IF(生産者価格評価表!CQ$124=0,0,生産者価格評価表!CQ17/生産者価格評価表!CQ$124)</f>
        <v>0</v>
      </c>
      <c r="CR17" s="24">
        <f>IF(生産者価格評価表!CR$124=0,0,生産者価格評価表!CR17/生産者価格評価表!CR$124)</f>
        <v>0</v>
      </c>
      <c r="CS17" s="24">
        <f>IF(生産者価格評価表!CS$124=0,0,生産者価格評価表!CS17/生産者価格評価表!CS$124)</f>
        <v>0</v>
      </c>
      <c r="CT17" s="24">
        <f>IF(生産者価格評価表!CT$124=0,0,生産者価格評価表!CT17/生産者価格評価表!CT$124)</f>
        <v>0</v>
      </c>
      <c r="CU17" s="24">
        <f>IF(生産者価格評価表!CU$124=0,0,生産者価格評価表!CU17/生産者価格評価表!CU$124)</f>
        <v>0</v>
      </c>
      <c r="CV17" s="24">
        <f>IF(生産者価格評価表!CV$124=0,0,生産者価格評価表!CV17/生産者価格評価表!CV$124)</f>
        <v>0</v>
      </c>
      <c r="CW17" s="24">
        <f>IF(生産者価格評価表!CW$124=0,0,生産者価格評価表!CW17/生産者価格評価表!CW$124)</f>
        <v>0</v>
      </c>
      <c r="CX17" s="24">
        <f>IF(生産者価格評価表!CX$124=0,0,生産者価格評価表!CX17/生産者価格評価表!CX$124)</f>
        <v>0</v>
      </c>
      <c r="CY17" s="24">
        <f>IF(生産者価格評価表!CY$124=0,0,生産者価格評価表!CY17/生産者価格評価表!CY$124)</f>
        <v>0</v>
      </c>
      <c r="CZ17" s="24">
        <f>IF(生産者価格評価表!CZ$124=0,0,生産者価格評価表!CZ17/生産者価格評価表!CZ$124)</f>
        <v>0</v>
      </c>
      <c r="DA17" s="24">
        <f>IF(生産者価格評価表!DA$124=0,0,生産者価格評価表!DA17/生産者価格評価表!DA$124)</f>
        <v>0</v>
      </c>
      <c r="DB17" s="24">
        <f>IF(生産者価格評価表!DB$124=0,0,生産者価格評価表!DB17/生産者価格評価表!DB$124)</f>
        <v>0</v>
      </c>
      <c r="DC17" s="24">
        <f>IF(生産者価格評価表!DC$124=0,0,生産者価格評価表!DC17/生産者価格評価表!DC$124)</f>
        <v>0</v>
      </c>
      <c r="DD17" s="24">
        <f>IF(生産者価格評価表!DD$124=0,0,生産者価格評価表!DD17/生産者価格評価表!DD$124)</f>
        <v>0</v>
      </c>
      <c r="DE17" s="24">
        <f>IF(生産者価格評価表!DE$124=0,0,生産者価格評価表!DE17/生産者価格評価表!DE$124)</f>
        <v>0</v>
      </c>
      <c r="DF17" s="24">
        <f>IF(生産者価格評価表!DF$124=0,0,生産者価格評価表!DF17/生産者価格評価表!DF$124)</f>
        <v>0</v>
      </c>
      <c r="DG17" s="24">
        <f>IF(生産者価格評価表!DG$124=0,0,生産者価格評価表!DG17/生産者価格評価表!DG$124)</f>
        <v>0</v>
      </c>
      <c r="DH17" s="24">
        <f>IF(生産者価格評価表!DH$124=0,0,生産者価格評価表!DH17/生産者価格評価表!DH$124)</f>
        <v>0</v>
      </c>
      <c r="DI17" s="24">
        <f>IF(生産者価格評価表!DI$115=0,0,生産者価格評価表!DI17/生産者価格評価表!DI$115)</f>
        <v>1.3984873343419968E-2</v>
      </c>
      <c r="DJ17" s="24">
        <f>IF(生産者価格評価表!DJ$115=0,0,生産者価格評価表!DJ17/生産者価格評価表!DJ$115)</f>
        <v>6.3670274553373294E-3</v>
      </c>
      <c r="DK17" s="24">
        <f>IF(生産者価格評価表!DK$115=0,0,生産者価格評価表!DK17/生産者価格評価表!DK$115)</f>
        <v>0</v>
      </c>
      <c r="DL17" s="24">
        <f>IF(生産者価格評価表!DL$115=0,0,生産者価格評価表!DL17/生産者価格評価表!DL$115)</f>
        <v>0</v>
      </c>
      <c r="DM17" s="24">
        <f>IF(生産者価格評価表!DM$115=0,0,生産者価格評価表!DM17/生産者価格評価表!DM$115)</f>
        <v>0</v>
      </c>
      <c r="DN17" s="24">
        <f>IF(生産者価格評価表!DN$115=0,0,生産者価格評価表!DN17/生産者価格評価表!DN$115)</f>
        <v>0</v>
      </c>
      <c r="DO17" s="24">
        <f>IF(生産者価格評価表!DO$115=0,0,生産者価格評価表!DO17/生産者価格評価表!DO$115)</f>
        <v>0</v>
      </c>
      <c r="DP17" s="24">
        <f>IF(生産者価格評価表!DP$115=0,0,生産者価格評価表!DP17/生産者価格評価表!DP$115)</f>
        <v>0</v>
      </c>
      <c r="DQ17" s="24">
        <f>IF(生産者価格評価表!DQ$115=0,0,生産者価格評価表!DQ17/生産者価格評価表!DQ$115)</f>
        <v>3.725891749619935E-3</v>
      </c>
      <c r="DR17" s="24">
        <f>IF(生産者価格評価表!DR$115=0,0,生産者価格評価表!DR17/生産者価格評価表!DR$115)</f>
        <v>2.4908576269318293E-3</v>
      </c>
      <c r="DS17" s="24">
        <f>IF(生産者価格評価表!DS$115=0,0,生産者価格評価表!DS17/生産者価格評価表!DS$115)</f>
        <v>0</v>
      </c>
      <c r="DT17" s="24">
        <f>IF(生産者価格評価表!DT$115=0,0,生産者価格評価表!DT17/生産者価格評価表!DT$115)</f>
        <v>0</v>
      </c>
      <c r="DU17" s="24">
        <f>IF(生産者価格評価表!DU$115=0,0,生産者価格評価表!DU17/生産者価格評価表!DU$115)</f>
        <v>0</v>
      </c>
      <c r="DV17" s="24">
        <f>IF(生産者価格評価表!DV$115=0,0,生産者価格評価表!DV17/生産者価格評価表!DV$115)</f>
        <v>2.8878713151542731E-3</v>
      </c>
      <c r="DW17" s="24">
        <f>IF(生産者価格評価表!DW$115=0,0,生産者価格評価表!DW17/生産者価格評価表!DW$115)</f>
        <v>2.0861503225527971E-3</v>
      </c>
      <c r="DX17" s="24">
        <f>IF(生産者価格評価表!DX$115=0,0,生産者価格評価表!DX17/生産者価格評価表!DX$115)</f>
        <v>2.2155811010225897E-2</v>
      </c>
      <c r="DY17" s="24">
        <f>IF(生産者価格評価表!DY$115=0,0,生産者価格評価表!DY17/生産者価格評価表!DY$115)</f>
        <v>4.0945926542001847E-3</v>
      </c>
      <c r="DZ17" s="24">
        <f>IF(生産者価格評価表!DZ$115=0,0,生産者価格評価表!DZ17/生産者価格評価表!DZ$115)</f>
        <v>7.2290206755342727E-3</v>
      </c>
      <c r="EA17" s="24">
        <f>IF(生産者価格評価表!EA$115=0,0,生産者価格評価表!EA17/生産者価格評価表!EA$115)</f>
        <v>0</v>
      </c>
      <c r="EB17" s="31">
        <f>IF(生産者価格評価表!EB$115=0,0,生産者価格評価表!EB17/生産者価格評価表!EB$115)</f>
        <v>0</v>
      </c>
    </row>
    <row r="18" spans="2:132" x14ac:dyDescent="0.15">
      <c r="B18" s="36" t="s">
        <v>10</v>
      </c>
      <c r="C18" s="101" t="s">
        <v>125</v>
      </c>
      <c r="D18" s="23">
        <f>IF(生産者価格評価表!D$124=0,0,生産者価格評価表!D18/生産者価格評価表!D$124)</f>
        <v>3.6842904167156182E-5</v>
      </c>
      <c r="E18" s="24">
        <f>IF(生産者価格評価表!E$124=0,0,生産者価格評価表!E18/生産者価格評価表!E$124)</f>
        <v>0</v>
      </c>
      <c r="F18" s="24">
        <f>IF(生産者価格評価表!F$124=0,0,生産者価格評価表!F18/生産者価格評価表!F$124)</f>
        <v>0</v>
      </c>
      <c r="G18" s="24">
        <f>IF(生産者価格評価表!G$124=0,0,生産者価格評価表!G18/生産者価格評価表!G$124)</f>
        <v>3.9067580045932761E-4</v>
      </c>
      <c r="H18" s="24">
        <f>IF(生産者価格評価表!H$124=0,0,生産者価格評価表!H18/生産者価格評価表!H$124)</f>
        <v>0</v>
      </c>
      <c r="I18" s="24">
        <f>IF(生産者価格評価表!I$124=0,0,生産者価格評価表!I18/生産者価格評価表!I$124)</f>
        <v>0</v>
      </c>
      <c r="J18" s="24">
        <f>IF(生産者価格評価表!J$124=0,0,生産者価格評価表!J18/生産者価格評価表!J$124)</f>
        <v>0</v>
      </c>
      <c r="K18" s="24">
        <f>IF(生産者価格評価表!K$124=0,0,生産者価格評価表!K18/生産者価格評価表!K$124)</f>
        <v>0</v>
      </c>
      <c r="L18" s="24">
        <f>IF(生産者価格評価表!L$124=0,0,生産者価格評価表!L18/生産者価格評価表!L$124)</f>
        <v>0</v>
      </c>
      <c r="M18" s="24">
        <f>IF(生産者価格評価表!M$124=0,0,生産者価格評価表!M18/生産者価格評価表!M$124)</f>
        <v>0</v>
      </c>
      <c r="N18" s="24">
        <f>IF(生産者価格評価表!N$124=0,0,生産者価格評価表!N18/生産者価格評価表!N$124)</f>
        <v>0</v>
      </c>
      <c r="O18" s="24">
        <f>IF(生産者価格評価表!O$124=0,0,生産者価格評価表!O18/生産者価格評価表!O$124)</f>
        <v>0.12979757684149823</v>
      </c>
      <c r="P18" s="24">
        <f>IF(生産者価格評価表!P$124=0,0,生産者価格評価表!P18/生産者価格評価表!P$124)</f>
        <v>0.19204736252786742</v>
      </c>
      <c r="Q18" s="24">
        <f>IF(生産者価格評価表!Q$124=0,0,生産者価格評価表!Q18/生産者価格評価表!Q$124)</f>
        <v>1.886673330436776E-4</v>
      </c>
      <c r="R18" s="24">
        <f>IF(生産者価格評価表!R$124=0,0,生産者価格評価表!R18/生産者価格評価表!R$124)</f>
        <v>4.7347228727929614E-3</v>
      </c>
      <c r="S18" s="24">
        <f>IF(生産者価格評価表!S$124=0,0,生産者価格評価表!S18/生産者価格評価表!S$124)</f>
        <v>2.018009601086321E-5</v>
      </c>
      <c r="T18" s="24">
        <f>IF(生産者価格評価表!T$124=0,0,生産者価格評価表!T18/生産者価格評価表!T$124)</f>
        <v>1.1824525140735456E-4</v>
      </c>
      <c r="U18" s="24">
        <f>IF(生産者価格評価表!U$124=0,0,生産者価格評価表!U18/生産者価格評価表!U$124)</f>
        <v>2.2019426026961562E-4</v>
      </c>
      <c r="V18" s="24">
        <f>IF(生産者価格評価表!V$124=0,0,生産者価格評価表!V18/生産者価格評価表!V$124)</f>
        <v>9.5207870517296091E-4</v>
      </c>
      <c r="W18" s="24">
        <f>IF(生産者価格評価表!W$124=0,0,生産者価格評価表!W18/生産者価格評価表!W$124)</f>
        <v>0</v>
      </c>
      <c r="X18" s="24">
        <f>IF(生産者価格評価表!X$124=0,0,生産者価格評価表!X18/生産者価格評価表!X$124)</f>
        <v>0</v>
      </c>
      <c r="Y18" s="24">
        <f>IF(生産者価格評価表!Y$124=0,0,生産者価格評価表!Y18/生産者価格評価表!Y$124)</f>
        <v>0</v>
      </c>
      <c r="Z18" s="24">
        <f>IF(生産者価格評価表!Z$124=0,0,生産者価格評価表!Z18/生産者価格評価表!Z$124)</f>
        <v>0</v>
      </c>
      <c r="AA18" s="24">
        <f>IF(生産者価格評価表!AA$124=0,0,生産者価格評価表!AA18/生産者価格評価表!AA$124)</f>
        <v>9.4825250609590905E-3</v>
      </c>
      <c r="AB18" s="24">
        <f>IF(生産者価格評価表!AB$124=0,0,生産者価格評価表!AB18/生産者価格評価表!AB$124)</f>
        <v>0</v>
      </c>
      <c r="AC18" s="24">
        <f>IF(生産者価格評価表!AC$124=0,0,生産者価格評価表!AC18/生産者価格評価表!AC$124)</f>
        <v>3.0470948939237272E-5</v>
      </c>
      <c r="AD18" s="24">
        <f>IF(生産者価格評価表!AD$124=0,0,生産者価格評価表!AD18/生産者価格評価表!AD$124)</f>
        <v>0</v>
      </c>
      <c r="AE18" s="24">
        <f>IF(生産者価格評価表!AE$124=0,0,生産者価格評価表!AE18/生産者価格評価表!AE$124)</f>
        <v>0</v>
      </c>
      <c r="AF18" s="24">
        <f>IF(生産者価格評価表!AF$124=0,0,生産者価格評価表!AF18/生産者価格評価表!AF$124)</f>
        <v>2.9981193614914288E-4</v>
      </c>
      <c r="AG18" s="24">
        <f>IF(生産者価格評価表!AG$124=0,0,生産者価格評価表!AG18/生産者価格評価表!AG$124)</f>
        <v>9.2949251158136632E-3</v>
      </c>
      <c r="AH18" s="24">
        <f>IF(生産者価格評価表!AH$124=0,0,生産者価格評価表!AH18/生産者価格評価表!AH$124)</f>
        <v>1.9984450447382143E-2</v>
      </c>
      <c r="AI18" s="24">
        <f>IF(生産者価格評価表!AI$124=0,0,生産者価格評価表!AI18/生産者価格評価表!AI$124)</f>
        <v>0</v>
      </c>
      <c r="AJ18" s="24">
        <f>IF(生産者価格評価表!AJ$124=0,0,生産者価格評価表!AJ18/生産者価格評価表!AJ$124)</f>
        <v>0</v>
      </c>
      <c r="AK18" s="24">
        <f>IF(生産者価格評価表!AK$124=0,0,生産者価格評価表!AK18/生産者価格評価表!AK$124)</f>
        <v>0</v>
      </c>
      <c r="AL18" s="24">
        <f>IF(生産者価格評価表!AL$124=0,0,生産者価格評価表!AL18/生産者価格評価表!AL$124)</f>
        <v>2.7776060528862138E-3</v>
      </c>
      <c r="AM18" s="24">
        <f>IF(生産者価格評価表!AM$124=0,0,生産者価格評価表!AM18/生産者価格評価表!AM$124)</f>
        <v>0</v>
      </c>
      <c r="AN18" s="24">
        <f>IF(生産者価格評価表!AN$124=0,0,生産者価格評価表!AN18/生産者価格評価表!AN$124)</f>
        <v>0</v>
      </c>
      <c r="AO18" s="24">
        <f>IF(生産者価格評価表!AO$124=0,0,生産者価格評価表!AO18/生産者価格評価表!AO$124)</f>
        <v>0</v>
      </c>
      <c r="AP18" s="24">
        <f>IF(生産者価格評価表!AP$124=0,0,生産者価格評価表!AP18/生産者価格評価表!AP$124)</f>
        <v>0</v>
      </c>
      <c r="AQ18" s="24">
        <f>IF(生産者価格評価表!AQ$124=0,0,生産者価格評価表!AQ18/生産者価格評価表!AQ$124)</f>
        <v>0</v>
      </c>
      <c r="AR18" s="24">
        <f>IF(生産者価格評価表!AR$124=0,0,生産者価格評価表!AR18/生産者価格評価表!AR$124)</f>
        <v>4.9184483625898574E-4</v>
      </c>
      <c r="AS18" s="24">
        <f>IF(生産者価格評価表!AS$124=0,0,生産者価格評価表!AS18/生産者価格評価表!AS$124)</f>
        <v>1.9379671036722155E-4</v>
      </c>
      <c r="AT18" s="24">
        <f>IF(生産者価格評価表!AT$124=0,0,生産者価格評価表!AT18/生産者価格評価表!AT$124)</f>
        <v>2.2022526465838223E-4</v>
      </c>
      <c r="AU18" s="24">
        <f>IF(生産者価格評価表!AU$124=0,0,生産者価格評価表!AU18/生産者価格評価表!AU$124)</f>
        <v>5.279304146543963E-5</v>
      </c>
      <c r="AV18" s="24">
        <f>IF(生産者価格評価表!AV$124=0,0,生産者価格評価表!AV18/生産者価格評価表!AV$124)</f>
        <v>1.2970739027510919E-3</v>
      </c>
      <c r="AW18" s="24">
        <f>IF(生産者価格評価表!AW$124=0,0,生産者価格評価表!AW18/生産者価格評価表!AW$124)</f>
        <v>3.5396458071677113E-4</v>
      </c>
      <c r="AX18" s="24">
        <f>IF(生産者価格評価表!AX$124=0,0,生産者価格評価表!AX18/生産者価格評価表!AX$124)</f>
        <v>0</v>
      </c>
      <c r="AY18" s="24">
        <f>IF(生産者価格評価表!AY$124=0,0,生産者価格評価表!AY18/生産者価格評価表!AY$124)</f>
        <v>1.0288197455243972E-4</v>
      </c>
      <c r="AZ18" s="24">
        <f>IF(生産者価格評価表!AZ$124=0,0,生産者価格評価表!AZ18/生産者価格評価表!AZ$124)</f>
        <v>0</v>
      </c>
      <c r="BA18" s="24">
        <f>IF(生産者価格評価表!BA$124=0,0,生産者価格評価表!BA18/生産者価格評価表!BA$124)</f>
        <v>2.5240138379205332E-3</v>
      </c>
      <c r="BB18" s="24">
        <f>IF(生産者価格評価表!BB$124=0,0,生産者価格評価表!BB18/生産者価格評価表!BB$124)</f>
        <v>0</v>
      </c>
      <c r="BC18" s="24">
        <f>IF(生産者価格評価表!BC$124=0,0,生産者価格評価表!BC18/生産者価格評価表!BC$124)</f>
        <v>0</v>
      </c>
      <c r="BD18" s="24">
        <f>IF(生産者価格評価表!BD$124=0,0,生産者価格評価表!BD18/生産者価格評価表!BD$124)</f>
        <v>2.413801814992116E-5</v>
      </c>
      <c r="BE18" s="24">
        <f>IF(生産者価格評価表!BE$124=0,0,生産者価格評価表!BE18/生産者価格評価表!BE$124)</f>
        <v>0</v>
      </c>
      <c r="BF18" s="24">
        <f>IF(生産者価格評価表!BF$124=0,0,生産者価格評価表!BF18/生産者価格評価表!BF$124)</f>
        <v>0</v>
      </c>
      <c r="BG18" s="24">
        <f>IF(生産者価格評価表!BG$124=0,0,生産者価格評価表!BG18/生産者価格評価表!BG$124)</f>
        <v>8.9187501858072919E-5</v>
      </c>
      <c r="BH18" s="24">
        <f>IF(生産者価格評価表!BH$124=0,0,生産者価格評価表!BH18/生産者価格評価表!BH$124)</f>
        <v>7.7606510477736066E-4</v>
      </c>
      <c r="BI18" s="24">
        <f>IF(生産者価格評価表!BI$124=0,0,生産者価格評価表!BI18/生産者価格評価表!BI$124)</f>
        <v>0</v>
      </c>
      <c r="BJ18" s="24">
        <f>IF(生産者価格評価表!BJ$124=0,0,生産者価格評価表!BJ18/生産者価格評価表!BJ$124)</f>
        <v>4.9245880603498602E-4</v>
      </c>
      <c r="BK18" s="24">
        <f>IF(生産者価格評価表!BK$124=0,0,生産者価格評価表!BK18/生産者価格評価表!BK$124)</f>
        <v>4.0878840813103742E-3</v>
      </c>
      <c r="BL18" s="24">
        <f>IF(生産者価格評価表!BL$124=0,0,生産者価格評価表!BL18/生産者価格評価表!BL$124)</f>
        <v>0</v>
      </c>
      <c r="BM18" s="24">
        <f>IF(生産者価格評価表!BM$124=0,0,生産者価格評価表!BM18/生産者価格評価表!BM$124)</f>
        <v>4.5841927556923519E-4</v>
      </c>
      <c r="BN18" s="24">
        <f>IF(生産者価格評価表!BN$124=0,0,生産者価格評価表!BN18/生産者価格評価表!BN$124)</f>
        <v>2.5965491024831518E-3</v>
      </c>
      <c r="BO18" s="24">
        <f>IF(生産者価格評価表!BO$124=0,0,生産者価格評価表!BO18/生産者価格評価表!BO$124)</f>
        <v>6.3364277327762326E-4</v>
      </c>
      <c r="BP18" s="24">
        <f>IF(生産者価格評価表!BP$124=0,0,生産者価格評価表!BP18/生産者価格評価表!BP$124)</f>
        <v>2.6954881328033163E-4</v>
      </c>
      <c r="BQ18" s="24">
        <f>IF(生産者価格評価表!BQ$124=0,0,生産者価格評価表!BQ18/生産者価格評価表!BQ$124)</f>
        <v>0</v>
      </c>
      <c r="BR18" s="24">
        <f>IF(生産者価格評価表!BR$124=0,0,生産者価格評価表!BR18/生産者価格評価表!BR$124)</f>
        <v>0</v>
      </c>
      <c r="BS18" s="24">
        <f>IF(生産者価格評価表!BS$124=0,0,生産者価格評価表!BS18/生産者価格評価表!BS$124)</f>
        <v>6.4101655388327174E-5</v>
      </c>
      <c r="BT18" s="24">
        <f>IF(生産者価格評価表!BT$124=0,0,生産者価格評価表!BT18/生産者価格評価表!BT$124)</f>
        <v>8.2693016438845378E-5</v>
      </c>
      <c r="BU18" s="24">
        <f>IF(生産者価格評価表!BU$124=0,0,生産者価格評価表!BU18/生産者価格評価表!BU$124)</f>
        <v>2.8374774464529404E-4</v>
      </c>
      <c r="BV18" s="24">
        <f>IF(生産者価格評価表!BV$124=0,0,生産者価格評価表!BV18/生産者価格評価表!BV$124)</f>
        <v>6.2379178771067689E-6</v>
      </c>
      <c r="BW18" s="24">
        <f>IF(生産者価格評価表!BW$124=0,0,生産者価格評価表!BW18/生産者価格評価表!BW$124)</f>
        <v>0</v>
      </c>
      <c r="BX18" s="24">
        <f>IF(生産者価格評価表!BX$124=0,0,生産者価格評価表!BX18/生産者価格評価表!BX$124)</f>
        <v>0</v>
      </c>
      <c r="BY18" s="24">
        <f>IF(生産者価格評価表!BY$124=0,0,生産者価格評価表!BY18/生産者価格評価表!BY$124)</f>
        <v>0</v>
      </c>
      <c r="BZ18" s="24">
        <f>IF(生産者価格評価表!BZ$124=0,0,生産者価格評価表!BZ18/生産者価格評価表!BZ$124)</f>
        <v>7.0356472795497207E-4</v>
      </c>
      <c r="CA18" s="24">
        <f>IF(生産者価格評価表!CA$124=0,0,生産者価格評価表!CA18/生産者価格評価表!CA$124)</f>
        <v>9.7545626985922628E-5</v>
      </c>
      <c r="CB18" s="24">
        <f>IF(生産者価格評価表!CB$124=0,0,生産者価格評価表!CB18/生産者価格評価表!CB$124)</f>
        <v>1.7101239294732597E-5</v>
      </c>
      <c r="CC18" s="24">
        <f>IF(生産者価格評価表!CC$124=0,0,生産者価格評価表!CC18/生産者価格評価表!CC$124)</f>
        <v>0</v>
      </c>
      <c r="CD18" s="24">
        <f>IF(生産者価格評価表!CD$124=0,0,生産者価格評価表!CD18/生産者価格評価表!CD$124)</f>
        <v>0</v>
      </c>
      <c r="CE18" s="24">
        <f>IF(生産者価格評価表!CE$124=0,0,生産者価格評価表!CE18/生産者価格評価表!CE$124)</f>
        <v>4.9321824907521598E-4</v>
      </c>
      <c r="CF18" s="24">
        <f>IF(生産者価格評価表!CF$124=0,0,生産者価格評価表!CF18/生産者価格評価表!CF$124)</f>
        <v>4.9261083743842361E-4</v>
      </c>
      <c r="CG18" s="24">
        <f>IF(生産者価格評価表!CG$124=0,0,生産者価格評価表!CG18/生産者価格評価表!CG$124)</f>
        <v>2.4237987109276127E-4</v>
      </c>
      <c r="CH18" s="24">
        <f>IF(生産者価格評価表!CH$124=0,0,生産者価格評価表!CH18/生産者価格評価表!CH$124)</f>
        <v>0</v>
      </c>
      <c r="CI18" s="24">
        <f>IF(生産者価格評価表!CI$124=0,0,生産者価格評価表!CI18/生産者価格評価表!CI$124)</f>
        <v>1.4636148262948578E-5</v>
      </c>
      <c r="CJ18" s="24">
        <f>IF(生産者価格評価表!CJ$124=0,0,生産者価格評価表!CJ18/生産者価格評価表!CJ$124)</f>
        <v>0</v>
      </c>
      <c r="CK18" s="24">
        <f>IF(生産者価格評価表!CK$124=0,0,生産者価格評価表!CK18/生産者価格評価表!CK$124)</f>
        <v>3.9226900121713386E-4</v>
      </c>
      <c r="CL18" s="24">
        <f>IF(生産者価格評価表!CL$124=0,0,生産者価格評価表!CL18/生産者価格評価表!CL$124)</f>
        <v>0</v>
      </c>
      <c r="CM18" s="24">
        <f>IF(生産者価格評価表!CM$124=0,0,生産者価格評価表!CM18/生産者価格評価表!CM$124)</f>
        <v>1.2087690303136548E-4</v>
      </c>
      <c r="CN18" s="24">
        <f>IF(生産者価格評価表!CN$124=0,0,生産者価格評価表!CN18/生産者価格評価表!CN$124)</f>
        <v>7.4209428024473389E-5</v>
      </c>
      <c r="CO18" s="24">
        <f>IF(生産者価格評価表!CO$124=0,0,生産者価格評価表!CO18/生産者価格評価表!CO$124)</f>
        <v>3.4035220295975981E-6</v>
      </c>
      <c r="CP18" s="24">
        <f>IF(生産者価格評価表!CP$124=0,0,生産者価格評価表!CP18/生産者価格評価表!CP$124)</f>
        <v>0</v>
      </c>
      <c r="CQ18" s="24">
        <f>IF(生産者価格評価表!CQ$124=0,0,生産者価格評価表!CQ18/生産者価格評価表!CQ$124)</f>
        <v>6.844646367441851E-5</v>
      </c>
      <c r="CR18" s="24">
        <f>IF(生産者価格評価表!CR$124=0,0,生産者価格評価表!CR18/生産者価格評価表!CR$124)</f>
        <v>2.335748694934703E-3</v>
      </c>
      <c r="CS18" s="24">
        <f>IF(生産者価格評価表!CS$124=0,0,生産者価格評価表!CS18/生産者価格評価表!CS$124)</f>
        <v>7.446723814843434E-5</v>
      </c>
      <c r="CT18" s="24">
        <f>IF(生産者価格評価表!CT$124=0,0,生産者価格評価表!CT18/生産者価格評価表!CT$124)</f>
        <v>5.0985869752366727E-5</v>
      </c>
      <c r="CU18" s="24">
        <f>IF(生産者価格評価表!CU$124=0,0,生産者価格評価表!CU18/生産者価格評価表!CU$124)</f>
        <v>1.4762069428082768E-4</v>
      </c>
      <c r="CV18" s="24">
        <f>IF(生産者価格評価表!CV$124=0,0,生産者価格評価表!CV18/生産者価格評価表!CV$124)</f>
        <v>9.4161087465802716E-5</v>
      </c>
      <c r="CW18" s="24">
        <f>IF(生産者価格評価表!CW$124=0,0,生産者価格評価表!CW18/生産者価格評価表!CW$124)</f>
        <v>0</v>
      </c>
      <c r="CX18" s="24">
        <f>IF(生産者価格評価表!CX$124=0,0,生産者価格評価表!CX18/生産者価格評価表!CX$124)</f>
        <v>2.0337065188966393E-5</v>
      </c>
      <c r="CY18" s="24">
        <f>IF(生産者価格評価表!CY$124=0,0,生産者価格評価表!CY18/生産者価格評価表!CY$124)</f>
        <v>4.4493272382657733E-4</v>
      </c>
      <c r="CZ18" s="24">
        <f>IF(生産者価格評価表!CZ$124=0,0,生産者価格評価表!CZ18/生産者価格評価表!CZ$124)</f>
        <v>1.2038505451536982E-3</v>
      </c>
      <c r="DA18" s="24">
        <f>IF(生産者価格評価表!DA$124=0,0,生産者価格評価表!DA18/生産者価格評価表!DA$124)</f>
        <v>0</v>
      </c>
      <c r="DB18" s="24">
        <f>IF(生産者価格評価表!DB$124=0,0,生産者価格評価表!DB18/生産者価格評価表!DB$124)</f>
        <v>4.823134089314974E-5</v>
      </c>
      <c r="DC18" s="24">
        <f>IF(生産者価格評価表!DC$124=0,0,生産者価格評価表!DC18/生産者価格評価表!DC$124)</f>
        <v>2.3708352584605762E-3</v>
      </c>
      <c r="DD18" s="24">
        <f>IF(生産者価格評価表!DD$124=0,0,生産者価格評価表!DD18/生産者価格評価表!DD$124)</f>
        <v>0</v>
      </c>
      <c r="DE18" s="24">
        <f>IF(生産者価格評価表!DE$124=0,0,生産者価格評価表!DE18/生産者価格評価表!DE$124)</f>
        <v>3.8494839418096654E-4</v>
      </c>
      <c r="DF18" s="24">
        <f>IF(生産者価格評価表!DF$124=0,0,生産者価格評価表!DF18/生産者価格評価表!DF$124)</f>
        <v>1.464039940628795E-2</v>
      </c>
      <c r="DG18" s="24">
        <f>IF(生産者価格評価表!DG$124=0,0,生産者価格評価表!DG18/生産者価格評価表!DG$124)</f>
        <v>4.1715516151117523E-5</v>
      </c>
      <c r="DH18" s="24">
        <f>IF(生産者価格評価表!DH$124=0,0,生産者価格評価表!DH18/生産者価格評価表!DH$124)</f>
        <v>3.8214804899893296E-4</v>
      </c>
      <c r="DI18" s="24">
        <f>IF(生産者価格評価表!DI$115=0,0,生産者価格評価表!DI18/生産者価格評価表!DI$115)</f>
        <v>8.8399957923008634E-5</v>
      </c>
      <c r="DJ18" s="24">
        <f>IF(生産者価格評価表!DJ$115=0,0,生産者価格評価表!DJ18/生産者価格評価表!DJ$115)</f>
        <v>3.3178489415414418E-4</v>
      </c>
      <c r="DK18" s="24">
        <f>IF(生産者価格評価表!DK$115=0,0,生産者価格評価表!DK18/生産者価格評価表!DK$115)</f>
        <v>0</v>
      </c>
      <c r="DL18" s="24">
        <f>IF(生産者価格評価表!DL$115=0,0,生産者価格評価表!DL18/生産者価格評価表!DL$115)</f>
        <v>0</v>
      </c>
      <c r="DM18" s="24">
        <f>IF(生産者価格評価表!DM$115=0,0,生産者価格評価表!DM18/生産者価格評価表!DM$115)</f>
        <v>1.4725898647076211E-5</v>
      </c>
      <c r="DN18" s="24">
        <f>IF(生産者価格評価表!DN$115=0,0,生産者価格評価表!DN18/生産者価格評価表!DN$115)</f>
        <v>3.0043310696319564E-4</v>
      </c>
      <c r="DO18" s="24">
        <f>IF(生産者価格評価表!DO$115=0,0,生産者価格評価表!DO18/生産者価格評価表!DO$115)</f>
        <v>0</v>
      </c>
      <c r="DP18" s="24">
        <f>IF(生産者価格評価表!DP$115=0,0,生産者価格評価表!DP18/生産者価格評価表!DP$115)</f>
        <v>0</v>
      </c>
      <c r="DQ18" s="24">
        <f>IF(生産者価格評価表!DQ$115=0,0,生産者価格評価表!DQ18/生産者価格評価表!DQ$115)</f>
        <v>2.4254195192630932E-4</v>
      </c>
      <c r="DR18" s="24">
        <f>IF(生産者価格評価表!DR$115=0,0,生産者価格評価表!DR18/生産者価格評価表!DR$115)</f>
        <v>4.8675511617777423E-4</v>
      </c>
      <c r="DS18" s="24">
        <f>IF(生産者価格評価表!DS$115=0,0,生産者価格評価表!DS18/生産者価格評価表!DS$115)</f>
        <v>2.7116268868294935E-4</v>
      </c>
      <c r="DT18" s="24">
        <f>IF(生産者価格評価表!DT$115=0,0,生産者価格評価表!DT18/生産者価格評価表!DT$115)</f>
        <v>2.4578214287778285E-4</v>
      </c>
      <c r="DU18" s="24">
        <f>IF(生産者価格評価表!DU$115=0,0,生産者価格評価表!DU18/生産者価格評価表!DU$115)</f>
        <v>2.4862574424805049E-4</v>
      </c>
      <c r="DV18" s="24">
        <f>IF(生産者価格評価表!DV$115=0,0,生産者価格評価表!DV18/生産者価格評価表!DV$115)</f>
        <v>2.4391030684032007E-4</v>
      </c>
      <c r="DW18" s="24">
        <f>IF(生産者価格評価表!DW$115=0,0,生産者価格評価表!DW18/生産者価格評価表!DW$115)</f>
        <v>4.4806454825243702E-4</v>
      </c>
      <c r="DX18" s="24">
        <f>IF(生産者価格評価表!DX$115=0,0,生産者価格評価表!DX18/生産者価格評価表!DX$115)</f>
        <v>4.7110704618478026E-3</v>
      </c>
      <c r="DY18" s="24">
        <f>IF(生産者価格評価表!DY$115=0,0,生産者価格評価表!DY18/生産者価格評価表!DY$115)</f>
        <v>7.0298776737425666E-4</v>
      </c>
      <c r="DZ18" s="24">
        <f>IF(生産者価格評価表!DZ$115=0,0,生産者価格評価表!DZ18/生産者価格評価表!DZ$115)</f>
        <v>1.3985691208431795E-3</v>
      </c>
      <c r="EA18" s="24">
        <f>IF(生産者価格評価表!EA$115=0,0,生産者価格評価表!EA18/生産者価格評価表!EA$115)</f>
        <v>-5.2420564378364697E-4</v>
      </c>
      <c r="EB18" s="31">
        <f>IF(生産者価格評価表!EB$115=0,0,生産者価格評価表!EB18/生産者価格評価表!EB$115)</f>
        <v>6.2502540151543806E-5</v>
      </c>
    </row>
    <row r="19" spans="2:132" x14ac:dyDescent="0.15">
      <c r="B19" s="36" t="s">
        <v>11</v>
      </c>
      <c r="C19" s="101" t="s">
        <v>126</v>
      </c>
      <c r="D19" s="23">
        <f>IF(生産者価格評価表!D$124=0,0,生産者価格評価表!D19/生産者価格評価表!D$124)</f>
        <v>2.3652322491917346E-3</v>
      </c>
      <c r="E19" s="24">
        <f>IF(生産者価格評価表!E$124=0,0,生産者価格評価表!E19/生産者価格評価表!E$124)</f>
        <v>3.5417517333079755E-4</v>
      </c>
      <c r="F19" s="24">
        <f>IF(生産者価格評価表!F$124=0,0,生産者価格評価表!F19/生産者価格評価表!F$124)</f>
        <v>5.0171037628278219E-3</v>
      </c>
      <c r="G19" s="24">
        <f>IF(生産者価格評価表!G$124=0,0,生産者価格評価表!G19/生産者価格評価表!G$124)</f>
        <v>5.2125324916146485E-4</v>
      </c>
      <c r="H19" s="24">
        <f>IF(生産者価格評価表!H$124=0,0,生産者価格評価表!H19/生産者価格評価表!H$124)</f>
        <v>0</v>
      </c>
      <c r="I19" s="24">
        <f>IF(生産者価格評価表!I$124=0,0,生産者価格評価表!I19/生産者価格評価表!I$124)</f>
        <v>0</v>
      </c>
      <c r="J19" s="24">
        <f>IF(生産者価格評価表!J$124=0,0,生産者価格評価表!J19/生産者価格評価表!J$124)</f>
        <v>0</v>
      </c>
      <c r="K19" s="24">
        <f>IF(生産者価格評価表!K$124=0,0,生産者価格評価表!K19/生産者価格評価表!K$124)</f>
        <v>8.7109505845625742E-4</v>
      </c>
      <c r="L19" s="24">
        <f>IF(生産者価格評価表!L$124=0,0,生産者価格評価表!L19/生産者価格評価表!L$124)</f>
        <v>6.3090616296000571E-4</v>
      </c>
      <c r="M19" s="24">
        <f>IF(生産者価格評価表!M$124=0,0,生産者価格評価表!M19/生産者価格評価表!M$124)</f>
        <v>0</v>
      </c>
      <c r="N19" s="24">
        <f>IF(生産者価格評価表!N$124=0,0,生産者価格評価表!N19/生産者価格評価表!N$124)</f>
        <v>0</v>
      </c>
      <c r="O19" s="24">
        <f>IF(生産者価格評価表!O$124=0,0,生産者価格評価表!O19/生産者価格評価表!O$124)</f>
        <v>2.5018678395653513E-3</v>
      </c>
      <c r="P19" s="24">
        <f>IF(生産者価格評価表!P$124=0,0,生産者価格評価表!P19/生産者価格評価表!P$124)</f>
        <v>7.7407858030615244E-3</v>
      </c>
      <c r="Q19" s="24">
        <f>IF(生産者価格評価表!Q$124=0,0,生産者価格評価表!Q19/生産者価格評価表!Q$124)</f>
        <v>9.7874934335198996E-4</v>
      </c>
      <c r="R19" s="24">
        <f>IF(生産者価格評価表!R$124=0,0,生産者価格評価表!R19/生産者価格評価表!R$124)</f>
        <v>1.9886305371084618E-3</v>
      </c>
      <c r="S19" s="24">
        <f>IF(生産者価格評価表!S$124=0,0,生産者価格評価表!S19/生産者価格評価表!S$124)</f>
        <v>1.1047061874671438E-3</v>
      </c>
      <c r="T19" s="24">
        <f>IF(生産者価格評価表!T$124=0,0,生産者価格評価表!T19/生産者価格評価表!T$124)</f>
        <v>1.1040498502716746E-3</v>
      </c>
      <c r="U19" s="24">
        <f>IF(生産者価格評価表!U$124=0,0,生産者価格評価表!U19/生産者価格評価表!U$124)</f>
        <v>6.6058278080884688E-4</v>
      </c>
      <c r="V19" s="24">
        <f>IF(生産者価格評価表!V$124=0,0,生産者価格評価表!V19/生産者価格評価表!V$124)</f>
        <v>6.0298317994287526E-3</v>
      </c>
      <c r="W19" s="24">
        <f>IF(生産者価格評価表!W$124=0,0,生産者価格評価表!W19/生産者価格評価表!W$124)</f>
        <v>3.8016265671923988E-4</v>
      </c>
      <c r="X19" s="24">
        <f>IF(生産者価格評価表!X$124=0,0,生産者価格評価表!X19/生産者価格評価表!X$124)</f>
        <v>0</v>
      </c>
      <c r="Y19" s="24">
        <f>IF(生産者価格評価表!Y$124=0,0,生産者価格評価表!Y19/生産者価格評価表!Y$124)</f>
        <v>3.0819806862543642E-4</v>
      </c>
      <c r="Z19" s="24">
        <f>IF(生産者価格評価表!Z$124=0,0,生産者価格評価表!Z19/生産者価格評価表!Z$124)</f>
        <v>1.1396748613238241E-3</v>
      </c>
      <c r="AA19" s="24">
        <f>IF(生産者価格評価表!AA$124=0,0,生産者価格評価表!AA19/生産者価格評価表!AA$124)</f>
        <v>1.083717149823896E-3</v>
      </c>
      <c r="AB19" s="24">
        <f>IF(生産者価格評価表!AB$124=0,0,生産者価格評価表!AB19/生産者価格評価表!AB$124)</f>
        <v>1.8182007085787901E-3</v>
      </c>
      <c r="AC19" s="24">
        <f>IF(生産者価格評価表!AC$124=0,0,生産者価格評価表!AC19/生産者価格評価表!AC$124)</f>
        <v>9.1437643047741202E-4</v>
      </c>
      <c r="AD19" s="24">
        <f>IF(生産者価格評価表!AD$124=0,0,生産者価格評価表!AD19/生産者価格評価表!AD$124)</f>
        <v>0</v>
      </c>
      <c r="AE19" s="24">
        <f>IF(生産者価格評価表!AE$124=0,0,生産者価格評価表!AE19/生産者価格評価表!AE$124)</f>
        <v>6.2695924764890308E-4</v>
      </c>
      <c r="AF19" s="24">
        <f>IF(生産者価格評価表!AF$124=0,0,生産者価格評価表!AF19/生産者価格評価表!AF$124)</f>
        <v>9.1760622882010399E-4</v>
      </c>
      <c r="AG19" s="24">
        <f>IF(生産者価格評価表!AG$124=0,0,生産者価格評価表!AG19/生産者価格評価表!AG$124)</f>
        <v>2.0869667648690591E-3</v>
      </c>
      <c r="AH19" s="24">
        <f>IF(生産者価格評価表!AH$124=0,0,生産者価格評価表!AH19/生産者価格評価表!AH$124)</f>
        <v>3.977264267444971E-4</v>
      </c>
      <c r="AI19" s="24">
        <f>IF(生産者価格評価表!AI$124=0,0,生産者価格評価表!AI19/生産者価格評価表!AI$124)</f>
        <v>3.1464860450785928E-3</v>
      </c>
      <c r="AJ19" s="24">
        <f>IF(生産者価格評価表!AJ$124=0,0,生産者価格評価表!AJ19/生産者価格評価表!AJ$124)</f>
        <v>2.8249542549102789E-4</v>
      </c>
      <c r="AK19" s="24">
        <f>IF(生産者価格評価表!AK$124=0,0,生産者価格評価表!AK19/生産者価格評価表!AK$124)</f>
        <v>4.512032085561498E-3</v>
      </c>
      <c r="AL19" s="24">
        <f>IF(生産者価格評価表!AL$124=0,0,生産者価格評価表!AL19/生産者価格評価表!AL$124)</f>
        <v>1.810491331804692E-3</v>
      </c>
      <c r="AM19" s="24">
        <f>IF(生産者価格評価表!AM$124=0,0,生産者価格評価表!AM19/生産者価格評価表!AM$124)</f>
        <v>0</v>
      </c>
      <c r="AN19" s="24">
        <f>IF(生産者価格評価表!AN$124=0,0,生産者価格評価表!AN19/生産者価格評価表!AN$124)</f>
        <v>0</v>
      </c>
      <c r="AO19" s="24">
        <f>IF(生産者価格評価表!AO$124=0,0,生産者価格評価表!AO19/生産者価格評価表!AO$124)</f>
        <v>1.1354703467551758E-3</v>
      </c>
      <c r="AP19" s="24">
        <f>IF(生産者価格評価表!AP$124=0,0,生産者価格評価表!AP19/生産者価格評価表!AP$124)</f>
        <v>7.4703394631511495E-4</v>
      </c>
      <c r="AQ19" s="24">
        <f>IF(生産者価格評価表!AQ$124=0,0,生産者価格評価表!AQ19/生産者価格評価表!AQ$124)</f>
        <v>9.6601326258890332E-6</v>
      </c>
      <c r="AR19" s="24">
        <f>IF(生産者価格評価表!AR$124=0,0,生産者価格評価表!AR19/生産者価格評価表!AR$124)</f>
        <v>6.5352218072062794E-4</v>
      </c>
      <c r="AS19" s="24">
        <f>IF(生産者価格評価表!AS$124=0,0,生産者価格評価表!AS19/生産者価格評価表!AS$124)</f>
        <v>9.4377863484321374E-4</v>
      </c>
      <c r="AT19" s="24">
        <f>IF(生産者価格評価表!AT$124=0,0,生産者価格評価表!AT19/生産者価格評価表!AT$124)</f>
        <v>6.6402465801220151E-4</v>
      </c>
      <c r="AU19" s="24">
        <f>IF(生産者価格評価表!AU$124=0,0,生産者価格評価表!AU19/生産者価格評価表!AU$124)</f>
        <v>1.2593835658766296E-3</v>
      </c>
      <c r="AV19" s="24">
        <f>IF(生産者価格評価表!AV$124=0,0,生産者価格評価表!AV19/生産者価格評価表!AV$124)</f>
        <v>7.1321160613337954E-4</v>
      </c>
      <c r="AW19" s="24">
        <f>IF(生産者価格評価表!AW$124=0,0,生産者価格評価表!AW19/生産者価格評価表!AW$124)</f>
        <v>1.0513599225789533E-3</v>
      </c>
      <c r="AX19" s="24">
        <f>IF(生産者価格評価表!AX$124=0,0,生産者価格評価表!AX19/生産者価格評価表!AX$124)</f>
        <v>0</v>
      </c>
      <c r="AY19" s="24">
        <f>IF(生産者価格評価表!AY$124=0,0,生産者価格評価表!AY19/生産者価格評価表!AY$124)</f>
        <v>2.728330679123531E-3</v>
      </c>
      <c r="AZ19" s="24">
        <f>IF(生産者価格評価表!AZ$124=0,0,生産者価格評価表!AZ19/生産者価格評価表!AZ$124)</f>
        <v>1.5618087039851055E-3</v>
      </c>
      <c r="BA19" s="24">
        <f>IF(生産者価格評価表!BA$124=0,0,生産者価格評価表!BA19/生産者価格評価表!BA$124)</f>
        <v>5.2239406041678631E-3</v>
      </c>
      <c r="BB19" s="24">
        <f>IF(生産者価格評価表!BB$124=0,0,生産者価格評価表!BB19/生産者価格評価表!BB$124)</f>
        <v>7.2532750919294855E-4</v>
      </c>
      <c r="BC19" s="24">
        <f>IF(生産者価格評価表!BC$124=0,0,生産者価格評価表!BC19/生産者価格評価表!BC$124)</f>
        <v>3.3384872196627353E-4</v>
      </c>
      <c r="BD19" s="24">
        <f>IF(生産者価格評価表!BD$124=0,0,生産者価格評価表!BD19/生産者価格評価表!BD$124)</f>
        <v>9.7158317891075138E-4</v>
      </c>
      <c r="BE19" s="24">
        <f>IF(生産者価格評価表!BE$124=0,0,生産者価格評価表!BE19/生産者価格評価表!BE$124)</f>
        <v>4.2945524793887074E-5</v>
      </c>
      <c r="BF19" s="24">
        <f>IF(生産者価格評価表!BF$124=0,0,生産者価格評価表!BF19/生産者価格評価表!BF$124)</f>
        <v>0</v>
      </c>
      <c r="BG19" s="24">
        <f>IF(生産者価格評価表!BG$124=0,0,生産者価格評価表!BG19/生産者価格評価表!BG$124)</f>
        <v>5.3512501114843754E-4</v>
      </c>
      <c r="BH19" s="24">
        <f>IF(生産者価格評価表!BH$124=0,0,生産者価格評価表!BH19/生産者価格評価表!BH$124)</f>
        <v>6.1209399904408278E-4</v>
      </c>
      <c r="BI19" s="24">
        <f>IF(生産者価格評価表!BI$124=0,0,生産者価格評価表!BI19/生産者価格評価表!BI$124)</f>
        <v>2.759001241550559E-4</v>
      </c>
      <c r="BJ19" s="24">
        <f>IF(生産者価格評価表!BJ$124=0,0,生産者価格評価表!BJ19/生産者価格評価表!BJ$124)</f>
        <v>4.1392715559067193E-4</v>
      </c>
      <c r="BK19" s="24">
        <f>IF(生産者価格評価表!BK$124=0,0,生産者価格評価表!BK19/生産者価格評価表!BK$124)</f>
        <v>2.8408566876044058E-3</v>
      </c>
      <c r="BL19" s="24">
        <f>IF(生産者価格評価表!BL$124=0,0,生産者価格評価表!BL19/生産者価格評価表!BL$124)</f>
        <v>1.6409583196586803E-3</v>
      </c>
      <c r="BM19" s="24">
        <f>IF(生産者価格評価表!BM$124=0,0,生産者価格評価表!BM19/生産者価格評価表!BM$124)</f>
        <v>3.8604295587296037E-3</v>
      </c>
      <c r="BN19" s="24">
        <f>IF(生産者価格評価表!BN$124=0,0,生産者価格評価表!BN19/生産者価格評価表!BN$124)</f>
        <v>1.6945221189902456E-3</v>
      </c>
      <c r="BO19" s="24">
        <f>IF(生産者価格評価表!BO$124=0,0,生産者価格評価表!BO19/生産者価格評価表!BO$124)</f>
        <v>1.5993515210343783E-3</v>
      </c>
      <c r="BP19" s="24">
        <f>IF(生産者価格評価表!BP$124=0,0,生産者価格評価表!BP19/生産者価格評価表!BP$124)</f>
        <v>1.859484308874202E-3</v>
      </c>
      <c r="BQ19" s="24">
        <f>IF(生産者価格評価表!BQ$124=0,0,生産者価格評価表!BQ19/生産者価格評価表!BQ$124)</f>
        <v>1.4838736794546103E-4</v>
      </c>
      <c r="BR19" s="24">
        <f>IF(生産者価格評価表!BR$124=0,0,生産者価格評価表!BR19/生産者価格評価表!BR$124)</f>
        <v>4.2020243399038616E-4</v>
      </c>
      <c r="BS19" s="24">
        <f>IF(生産者価格評価表!BS$124=0,0,生産者価格評価表!BS19/生産者価格評価表!BS$124)</f>
        <v>7.9119962301053089E-4</v>
      </c>
      <c r="BT19" s="24">
        <f>IF(生産者価格評価表!BT$124=0,0,生産者価格評価表!BT19/生産者価格評価表!BT$124)</f>
        <v>2.6331442089177763E-3</v>
      </c>
      <c r="BU19" s="24">
        <f>IF(生産者価格評価表!BU$124=0,0,生産者価格評価表!BU19/生産者価格評価表!BU$124)</f>
        <v>4.028323605630115E-3</v>
      </c>
      <c r="BV19" s="24">
        <f>IF(生産者価格評価表!BV$124=0,0,生産者価格評価表!BV19/生産者価格評価表!BV$124)</f>
        <v>1.1363384301567557E-3</v>
      </c>
      <c r="BW19" s="24">
        <f>IF(生産者価格評価表!BW$124=0,0,生産者価格評価表!BW19/生産者価格評価表!BW$124)</f>
        <v>1.576782803928231E-4</v>
      </c>
      <c r="BX19" s="24">
        <f>IF(生産者価格評価表!BX$124=0,0,生産者価格評価表!BX19/生産者価格評価表!BX$124)</f>
        <v>2.0086774867427282E-5</v>
      </c>
      <c r="BY19" s="24">
        <f>IF(生産者価格評価表!BY$124=0,0,生産者価格評価表!BY19/生産者価格評価表!BY$124)</f>
        <v>0</v>
      </c>
      <c r="BZ19" s="24">
        <f>IF(生産者価格評価表!BZ$124=0,0,生産者価格評価表!BZ19/生産者価格評価表!BZ$124)</f>
        <v>8.3148558758314877E-4</v>
      </c>
      <c r="CA19" s="24">
        <f>IF(生産者価格評価表!CA$124=0,0,生産者価格評価表!CA19/生産者価格評価表!CA$124)</f>
        <v>1.020668898090627E-3</v>
      </c>
      <c r="CB19" s="24">
        <f>IF(生産者価格評価表!CB$124=0,0,生産者価格評価表!CB19/生産者価格評価表!CB$124)</f>
        <v>4.5594794703590993E-4</v>
      </c>
      <c r="CC19" s="24">
        <f>IF(生産者価格評価表!CC$124=0,0,生産者価格評価表!CC19/生産者価格評価表!CC$124)</f>
        <v>0</v>
      </c>
      <c r="CD19" s="24">
        <f>IF(生産者価格評価表!CD$124=0,0,生産者価格評価表!CD19/生産者価格評価表!CD$124)</f>
        <v>0</v>
      </c>
      <c r="CE19" s="24">
        <f>IF(生産者価格評価表!CE$124=0,0,生産者価格評価表!CE19/生産者価格評価表!CE$124)</f>
        <v>1.23304562268804E-4</v>
      </c>
      <c r="CF19" s="24">
        <f>IF(生産者価格評価表!CF$124=0,0,生産者価格評価表!CF19/生産者価格評価表!CF$124)</f>
        <v>1.5435139573070607E-3</v>
      </c>
      <c r="CG19" s="24">
        <f>IF(生産者価格評価表!CG$124=0,0,生産者価格評価表!CG19/生産者価格評価表!CG$124)</f>
        <v>1.851714169729562E-3</v>
      </c>
      <c r="CH19" s="24">
        <f>IF(生産者価格評価表!CH$124=0,0,生産者価格評価表!CH19/生産者価格評価表!CH$124)</f>
        <v>1.4357501794687723E-3</v>
      </c>
      <c r="CI19" s="24">
        <f>IF(生産者価格評価表!CI$124=0,0,生産者価格評価表!CI19/生産者価格評価表!CI$124)</f>
        <v>4.1225238114458345E-4</v>
      </c>
      <c r="CJ19" s="24">
        <f>IF(生産者価格評価表!CJ$124=0,0,生産者価格評価表!CJ19/生産者価格評価表!CJ$124)</f>
        <v>4.8893333111962411E-4</v>
      </c>
      <c r="CK19" s="24">
        <f>IF(生産者価格評価表!CK$124=0,0,生産者価格評価表!CK19/生産者価格評価表!CK$124)</f>
        <v>8.8352176909653512E-4</v>
      </c>
      <c r="CL19" s="24">
        <f>IF(生産者価格評価表!CL$124=0,0,生産者価格評価表!CL19/生産者価格評価表!CL$124)</f>
        <v>7.1218307853005433E-4</v>
      </c>
      <c r="CM19" s="24">
        <f>IF(生産者価格評価表!CM$124=0,0,生産者価格評価表!CM19/生産者価格評価表!CM$124)</f>
        <v>1.335850530610086E-3</v>
      </c>
      <c r="CN19" s="24">
        <f>IF(生産者価格評価表!CN$124=0,0,生産者価格評価表!CN19/生産者価格評価表!CN$124)</f>
        <v>4.0627638349432426E-3</v>
      </c>
      <c r="CO19" s="24">
        <f>IF(生産者価格評価表!CO$124=0,0,生産者価格評価表!CO19/生産者価格評価表!CO$124)</f>
        <v>9.7233511037290944E-5</v>
      </c>
      <c r="CP19" s="24">
        <f>IF(生産者価格評価表!CP$124=0,0,生産者価格評価表!CP19/生産者価格評価表!CP$124)</f>
        <v>8.3634690898348079E-4</v>
      </c>
      <c r="CQ19" s="24">
        <f>IF(生産者価格評価表!CQ$124=0,0,生産者価格評価表!CQ19/生産者価格評価表!CQ$124)</f>
        <v>2.1378700527207163E-3</v>
      </c>
      <c r="CR19" s="24">
        <f>IF(生産者価格評価表!CR$124=0,0,生産者価格評価表!CR19/生産者価格評価表!CR$124)</f>
        <v>1.0892591970697937E-2</v>
      </c>
      <c r="CS19" s="24">
        <f>IF(生産者価格評価表!CS$124=0,0,生産者価格評価表!CS19/生産者価格評価表!CS$124)</f>
        <v>5.685043816437833E-3</v>
      </c>
      <c r="CT19" s="24">
        <f>IF(生産者価格評価表!CT$124=0,0,生産者価格評価表!CT19/生産者価格評価表!CT$124)</f>
        <v>2.7974986939421007E-3</v>
      </c>
      <c r="CU19" s="24">
        <f>IF(生産者価格評価表!CU$124=0,0,生産者価格評価表!CU19/生産者価格評価表!CU$124)</f>
        <v>2.666215069297043E-2</v>
      </c>
      <c r="CV19" s="24">
        <f>IF(生産者価格評価表!CV$124=0,0,生産者価格評価表!CV19/生産者価格評価表!CV$124)</f>
        <v>2.498289905696149E-3</v>
      </c>
      <c r="CW19" s="24">
        <f>IF(生産者価格評価表!CW$124=0,0,生産者価格評価表!CW19/生産者価格評価表!CW$124)</f>
        <v>9.7315313781064851E-5</v>
      </c>
      <c r="CX19" s="24">
        <f>IF(生産者価格評価表!CX$124=0,0,生産者価格評価表!CX19/生産者価格評価表!CX$124)</f>
        <v>7.9398977333086369E-4</v>
      </c>
      <c r="CY19" s="24">
        <f>IF(生産者価格評価表!CY$124=0,0,生産者価格評価表!CY19/生産者価格評価表!CY$124)</f>
        <v>1.5856563183303473E-3</v>
      </c>
      <c r="CZ19" s="24">
        <f>IF(生産者価格評価表!CZ$124=0,0,生産者価格評価表!CZ19/生産者価格評価表!CZ$124)</f>
        <v>7.0985670076304267E-3</v>
      </c>
      <c r="DA19" s="24">
        <f>IF(生産者価格評価表!DA$124=0,0,生産者価格評価表!DA19/生産者価格評価表!DA$124)</f>
        <v>1.154646792632808E-3</v>
      </c>
      <c r="DB19" s="24">
        <f>IF(生産者価格評価表!DB$124=0,0,生産者価格評価表!DB19/生産者価格評価表!DB$124)</f>
        <v>1.1556400351822893E-2</v>
      </c>
      <c r="DC19" s="24">
        <f>IF(生産者価格評価表!DC$124=0,0,生産者価格評価表!DC19/生産者価格評価表!DC$124)</f>
        <v>3.6154937150687317E-3</v>
      </c>
      <c r="DD19" s="24">
        <f>IF(生産者価格評価表!DD$124=0,0,生産者価格評価表!DD19/生産者価格評価表!DD$124)</f>
        <v>8.5708962176262362E-3</v>
      </c>
      <c r="DE19" s="24">
        <f>IF(生産者価格評価表!DE$124=0,0,生産者価格評価表!DE19/生産者価格評価表!DE$124)</f>
        <v>3.0271125369630966E-3</v>
      </c>
      <c r="DF19" s="24">
        <f>IF(生産者価格評価表!DF$124=0,0,生産者価格評価表!DF19/生産者価格評価表!DF$124)</f>
        <v>5.4648495479692341E-3</v>
      </c>
      <c r="DG19" s="24">
        <f>IF(生産者価格評価表!DG$124=0,0,生産者価格評価表!DG19/生産者価格評価表!DG$124)</f>
        <v>6.9525860251862538E-5</v>
      </c>
      <c r="DH19" s="24">
        <f>IF(生産者価格評価表!DH$124=0,0,生産者価格評価表!DH19/生産者価格評価表!DH$124)</f>
        <v>2.0531574039085307E-3</v>
      </c>
      <c r="DI19" s="24">
        <f>IF(生産者価格評価表!DI$115=0,0,生産者価格評価表!DI19/生産者価格評価表!DI$115)</f>
        <v>1.0112955186392188E-2</v>
      </c>
      <c r="DJ19" s="24">
        <f>IF(生産者価格評価表!DJ$115=0,0,生産者価格評価表!DJ19/生産者価格評価表!DJ$115)</f>
        <v>1.7459151857513081E-2</v>
      </c>
      <c r="DK19" s="24">
        <f>IF(生産者価格評価表!DK$115=0,0,生産者価格評価表!DK19/生産者価格評価表!DK$115)</f>
        <v>0</v>
      </c>
      <c r="DL19" s="24">
        <f>IF(生産者価格評価表!DL$115=0,0,生産者価格評価表!DL19/生産者価格評価表!DL$115)</f>
        <v>0</v>
      </c>
      <c r="DM19" s="24">
        <f>IF(生産者価格評価表!DM$115=0,0,生産者価格評価表!DM19/生産者価格評価表!DM$115)</f>
        <v>5.8903594588304841E-6</v>
      </c>
      <c r="DN19" s="24">
        <f>IF(生産者価格評価表!DN$115=0,0,生産者価格評価表!DN19/生産者価格評価表!DN$115)</f>
        <v>2.472393280012696E-3</v>
      </c>
      <c r="DO19" s="24">
        <f>IF(生産者価格評価表!DO$115=0,0,生産者価格評価表!DO19/生産者価格評価表!DO$115)</f>
        <v>4.5208604980457499E-2</v>
      </c>
      <c r="DP19" s="24">
        <f>IF(生産者価格評価表!DP$115=0,0,生産者価格評価表!DP19/生産者価格評価表!DP$115)</f>
        <v>0</v>
      </c>
      <c r="DQ19" s="24">
        <f>IF(生産者価格評価表!DQ$115=0,0,生産者価格評価表!DQ19/生産者価格評価表!DQ$115)</f>
        <v>1.0317932592175342E-2</v>
      </c>
      <c r="DR19" s="24">
        <f>IF(生産者価格評価表!DR$115=0,0,生産者価格評価表!DR19/生産者価格評価表!DR$115)</f>
        <v>8.641832873033925E-3</v>
      </c>
      <c r="DS19" s="24">
        <f>IF(生産者価格評価表!DS$115=0,0,生産者価格評価表!DS19/生産者価格評価表!DS$115)</f>
        <v>6.9430459500809507E-4</v>
      </c>
      <c r="DT19" s="24">
        <f>IF(生産者価格評価表!DT$115=0,0,生産者価格評価表!DT19/生産者価格評価表!DT$115)</f>
        <v>2.5798770470309026E-3</v>
      </c>
      <c r="DU19" s="24">
        <f>IF(生産者価格評価表!DU$115=0,0,生産者価格評価表!DU19/生産者価格評価表!DU$115)</f>
        <v>2.3686201083712392E-3</v>
      </c>
      <c r="DV19" s="24">
        <f>IF(生産者価格評価表!DV$115=0,0,生産者価格評価表!DV19/生産者価格評価表!DV$115)</f>
        <v>8.5299884571745435E-3</v>
      </c>
      <c r="DW19" s="24">
        <f>IF(生産者価格評価表!DW$115=0,0,生産者価格評価表!DW19/生産者価格評価表!DW$115)</f>
        <v>7.6225795041009068E-3</v>
      </c>
      <c r="DX19" s="24">
        <f>IF(生産者価格評価表!DX$115=0,0,生産者価格評価表!DX19/生産者価格評価表!DX$115)</f>
        <v>0.10239345349956486</v>
      </c>
      <c r="DY19" s="24">
        <f>IF(生産者価格評価表!DY$115=0,0,生産者価格評価表!DY19/生産者価格評価表!DY$115)</f>
        <v>8.628313991704481E-3</v>
      </c>
      <c r="DZ19" s="24">
        <f>IF(生産者価格評価表!DZ$115=0,0,生産者価格評価表!DZ19/生産者価格評価表!DZ$115)</f>
        <v>2.4900753364527003E-2</v>
      </c>
      <c r="EA19" s="24">
        <f>IF(生産者価格評価表!EA$115=0,0,生産者価格評価表!EA19/生産者価格評価表!EA$115)</f>
        <v>-2.3603676348211092E-3</v>
      </c>
      <c r="EB19" s="31">
        <f>IF(生産者価格評価表!EB$115=0,0,生産者価格評価表!EB19/生産者価格評価表!EB$115)</f>
        <v>6.1387317901244085E-4</v>
      </c>
    </row>
    <row r="20" spans="2:132" x14ac:dyDescent="0.15">
      <c r="B20" s="36" t="s">
        <v>12</v>
      </c>
      <c r="C20" s="101" t="s">
        <v>127</v>
      </c>
      <c r="D20" s="23">
        <f>IF(生産者価格評価表!D$124=0,0,生産者価格評価表!D20/生産者価格評価表!D$124)</f>
        <v>1.068500907682329E-4</v>
      </c>
      <c r="E20" s="24">
        <f>IF(生産者価格評価表!E$124=0,0,生産者価格評価表!E20/生産者価格評価表!E$124)</f>
        <v>1.0094873012607601E-2</v>
      </c>
      <c r="F20" s="24">
        <f>IF(生産者価格評価表!F$124=0,0,生産者価格評価表!F20/生産者価格評価表!F$124)</f>
        <v>0</v>
      </c>
      <c r="G20" s="24">
        <f>IF(生産者価格評価表!G$124=0,0,生産者価格評価表!G20/生産者価格評価表!G$124)</f>
        <v>1.4342388444293418E-3</v>
      </c>
      <c r="H20" s="24">
        <f>IF(生産者価格評価表!H$124=0,0,生産者価格評価表!H20/生産者価格評価表!H$124)</f>
        <v>0</v>
      </c>
      <c r="I20" s="24">
        <f>IF(生産者価格評価表!I$124=0,0,生産者価格評価表!I20/生産者価格評価表!I$124)</f>
        <v>0</v>
      </c>
      <c r="J20" s="24">
        <f>IF(生産者価格評価表!J$124=0,0,生産者価格評価表!J20/生産者価格評価表!J$124)</f>
        <v>0</v>
      </c>
      <c r="K20" s="24">
        <f>IF(生産者価格評価表!K$124=0,0,生産者価格評価表!K20/生産者価格評価表!K$124)</f>
        <v>1.5791618160332875E-4</v>
      </c>
      <c r="L20" s="24">
        <f>IF(生産者価格評価表!L$124=0,0,生産者価格評価表!L20/生産者価格評価表!L$124)</f>
        <v>2.8518254829217315E-4</v>
      </c>
      <c r="M20" s="24">
        <f>IF(生産者価格評価表!M$124=0,0,生産者価格評価表!M20/生産者価格評価表!M$124)</f>
        <v>0</v>
      </c>
      <c r="N20" s="24">
        <f>IF(生産者価格評価表!N$124=0,0,生産者価格評価表!N20/生産者価格評価表!N$124)</f>
        <v>0</v>
      </c>
      <c r="O20" s="24">
        <f>IF(生産者価格評価表!O$124=0,0,生産者価格評価表!O20/生産者価格評価表!O$124)</f>
        <v>1.1194005357686765E-4</v>
      </c>
      <c r="P20" s="24">
        <f>IF(生産者価格評価表!P$124=0,0,生産者価格評価表!P20/生産者価格評価表!P$124)</f>
        <v>2.2031237219424991E-4</v>
      </c>
      <c r="Q20" s="24">
        <f>IF(生産者価格評価表!Q$124=0,0,生産者価格評価表!Q20/生産者価格評価表!Q$124)</f>
        <v>0.21576681769747386</v>
      </c>
      <c r="R20" s="24">
        <f>IF(生産者価格評価表!R$124=0,0,生産者価格評価表!R20/生産者価格評価表!R$124)</f>
        <v>0.10922064541387649</v>
      </c>
      <c r="S20" s="24">
        <f>IF(生産者価格評価表!S$124=0,0,生産者価格評価表!S20/生産者価格評価表!S$124)</f>
        <v>0</v>
      </c>
      <c r="T20" s="24">
        <f>IF(生産者価格評価表!T$124=0,0,生産者価格評価表!T20/生産者価格評価表!T$124)</f>
        <v>1.5734315058722711E-3</v>
      </c>
      <c r="U20" s="24">
        <f>IF(生産者価格評価表!U$124=0,0,生産者価格評価表!U20/生産者価格評価表!U$124)</f>
        <v>4.8932057837692364E-5</v>
      </c>
      <c r="V20" s="24">
        <f>IF(生産者価格評価表!V$124=0,0,生産者価格評価表!V20/生産者価格評価表!V$124)</f>
        <v>3.1735956839098702E-4</v>
      </c>
      <c r="W20" s="24">
        <f>IF(生産者価格評価表!W$124=0,0,生産者価格評価表!W20/生産者価格評価表!W$124)</f>
        <v>0</v>
      </c>
      <c r="X20" s="24">
        <f>IF(生産者価格評価表!X$124=0,0,生産者価格評価表!X20/生産者価格評価表!X$124)</f>
        <v>0</v>
      </c>
      <c r="Y20" s="24">
        <f>IF(生産者価格評価表!Y$124=0,0,生産者価格評価表!Y20/生産者価格評価表!Y$124)</f>
        <v>2.0546537908362424E-4</v>
      </c>
      <c r="Z20" s="24">
        <f>IF(生産者価格評価表!Z$124=0,0,生産者価格評価表!Z20/生産者価格評価表!Z$124)</f>
        <v>0</v>
      </c>
      <c r="AA20" s="24">
        <f>IF(生産者価格評価表!AA$124=0,0,生産者価格評価表!AA20/生産者価格評価表!AA$124)</f>
        <v>0</v>
      </c>
      <c r="AB20" s="24">
        <f>IF(生産者価格評価表!AB$124=0,0,生産者価格評価表!AB20/生産者価格評価表!AB$124)</f>
        <v>2.0779436669471888E-5</v>
      </c>
      <c r="AC20" s="24">
        <f>IF(生産者価格評価表!AC$124=0,0,生産者価格評価表!AC20/生産者価格評価表!AC$124)</f>
        <v>1.9380610354405385E-4</v>
      </c>
      <c r="AD20" s="24">
        <f>IF(生産者価格評価表!AD$124=0,0,生産者価格評価表!AD20/生産者価格評価表!AD$124)</f>
        <v>0</v>
      </c>
      <c r="AE20" s="24">
        <f>IF(生産者価格評価表!AE$124=0,0,生産者価格評価表!AE20/生産者価格評価表!AE$124)</f>
        <v>0</v>
      </c>
      <c r="AF20" s="24">
        <f>IF(生産者価格評価表!AF$124=0,0,生産者価格評価表!AF20/生産者価格評価表!AF$124)</f>
        <v>3.1798235652181816E-4</v>
      </c>
      <c r="AG20" s="24">
        <f>IF(生産者価格評価表!AG$124=0,0,生産者価格評価表!AG20/生産者価格評価表!AG$124)</f>
        <v>1.0052451386377922E-4</v>
      </c>
      <c r="AH20" s="24">
        <f>IF(生産者価格評価表!AH$124=0,0,生産者価格評価表!AH20/生産者価格評価表!AH$124)</f>
        <v>1.3670760505568058E-3</v>
      </c>
      <c r="AI20" s="24">
        <f>IF(生産者価格評価表!AI$124=0,0,生産者価格評価表!AI20/生産者価格評価表!AI$124)</f>
        <v>3.493352772114643E-3</v>
      </c>
      <c r="AJ20" s="24">
        <f>IF(生産者価格評価表!AJ$124=0,0,生産者価格評価表!AJ20/生産者価格評価表!AJ$124)</f>
        <v>3.3214977758016747E-6</v>
      </c>
      <c r="AK20" s="24">
        <f>IF(生産者価格評価表!AK$124=0,0,生産者価格評価表!AK20/生産者価格評価表!AK$124)</f>
        <v>2.1056149732620325E-2</v>
      </c>
      <c r="AL20" s="24">
        <f>IF(生産者価格評価表!AL$124=0,0,生産者価格評価表!AL20/生産者価格評価表!AL$124)</f>
        <v>1.3431464601109653E-3</v>
      </c>
      <c r="AM20" s="24">
        <f>IF(生産者価格評価表!AM$124=0,0,生産者価格評価表!AM20/生産者価格評価表!AM$124)</f>
        <v>0</v>
      </c>
      <c r="AN20" s="24">
        <f>IF(生産者価格評価表!AN$124=0,0,生産者価格評価表!AN20/生産者価格評価表!AN$124)</f>
        <v>0</v>
      </c>
      <c r="AO20" s="24">
        <f>IF(生産者価格評価表!AO$124=0,0,生産者価格評価表!AO20/生産者価格評価表!AO$124)</f>
        <v>8.7343872827321223E-5</v>
      </c>
      <c r="AP20" s="24">
        <f>IF(生産者価格評価表!AP$124=0,0,生産者価格評価表!AP20/生産者価格評価表!AP$124)</f>
        <v>0</v>
      </c>
      <c r="AQ20" s="24">
        <f>IF(生産者価格評価表!AQ$124=0,0,生産者価格評価表!AQ20/生産者価格評価表!AQ$124)</f>
        <v>0</v>
      </c>
      <c r="AR20" s="24">
        <f>IF(生産者価格評価表!AR$124=0,0,生産者価格評価表!AR20/生産者価格評価表!AR$124)</f>
        <v>2.6826250835213675E-3</v>
      </c>
      <c r="AS20" s="24">
        <f>IF(生産者価格評価表!AS$124=0,0,生産者価格評価表!AS20/生産者価格評価表!AS$124)</f>
        <v>2.5868627451080036E-3</v>
      </c>
      <c r="AT20" s="24">
        <f>IF(生産者価格評価表!AT$124=0,0,生産者価格評価表!AT20/生産者価格評価表!AT$124)</f>
        <v>3.4384981358083396E-4</v>
      </c>
      <c r="AU20" s="24">
        <f>IF(生産者価格評価表!AU$124=0,0,生産者価格評価表!AU20/生産者価格評価表!AU$124)</f>
        <v>8.5352788075506686E-5</v>
      </c>
      <c r="AV20" s="24">
        <f>IF(生産者価格評価表!AV$124=0,0,生産者価格評価表!AV20/生産者価格評価表!AV$124)</f>
        <v>6.9180779897405579E-5</v>
      </c>
      <c r="AW20" s="24">
        <f>IF(生産者価格評価表!AW$124=0,0,生産者価格評価表!AW20/生産者価格評価表!AW$124)</f>
        <v>1.6825514879090578E-4</v>
      </c>
      <c r="AX20" s="24">
        <f>IF(生産者価格評価表!AX$124=0,0,生産者価格評価表!AX20/生産者価格評価表!AX$124)</f>
        <v>0</v>
      </c>
      <c r="AY20" s="24">
        <f>IF(生産者価格評価表!AY$124=0,0,生産者価格評価表!AY20/生産者価格評価表!AY$124)</f>
        <v>1.2406754895957019E-4</v>
      </c>
      <c r="AZ20" s="24">
        <f>IF(生産者価格評価表!AZ$124=0,0,生産者価格評価表!AZ20/生産者価格評価表!AZ$124)</f>
        <v>1.2022590103696754E-4</v>
      </c>
      <c r="BA20" s="24">
        <f>IF(生産者価格評価表!BA$124=0,0,生産者価格評価表!BA20/生産者価格評価表!BA$124)</f>
        <v>4.1684465978894362E-4</v>
      </c>
      <c r="BB20" s="24">
        <f>IF(生産者価格評価表!BB$124=0,0,生産者価格評価表!BB20/生産者価格評価表!BB$124)</f>
        <v>5.3527563760477277E-5</v>
      </c>
      <c r="BC20" s="24">
        <f>IF(生産者価格評価表!BC$124=0,0,生産者価格評価表!BC20/生産者価格評価表!BC$124)</f>
        <v>2.0624187474643714E-4</v>
      </c>
      <c r="BD20" s="24">
        <f>IF(生産者価格評価表!BD$124=0,0,生産者価格評価表!BD20/生産者価格評価表!BD$124)</f>
        <v>1.442778013670488E-5</v>
      </c>
      <c r="BE20" s="24">
        <f>IF(生産者価格評価表!BE$124=0,0,生産者価格評価表!BE20/生産者価格評価表!BE$124)</f>
        <v>0</v>
      </c>
      <c r="BF20" s="24">
        <f>IF(生産者価格評価表!BF$124=0,0,生産者価格評価表!BF20/生産者価格評価表!BF$124)</f>
        <v>0</v>
      </c>
      <c r="BG20" s="24">
        <f>IF(生産者価格評価表!BG$124=0,0,生産者価格評価表!BG20/生産者価格評価表!BG$124)</f>
        <v>1.7837500371614584E-4</v>
      </c>
      <c r="BH20" s="24">
        <f>IF(生産者価格評価表!BH$124=0,0,生産者価格評価表!BH20/生産者価格評価表!BH$124)</f>
        <v>1.7265043372703597E-4</v>
      </c>
      <c r="BI20" s="24">
        <f>IF(生産者価格評価表!BI$124=0,0,生産者価格評価表!BI20/生産者価格評価表!BI$124)</f>
        <v>0</v>
      </c>
      <c r="BJ20" s="24">
        <f>IF(生産者価格評価表!BJ$124=0,0,生産者価格評価表!BJ20/生産者価格評価表!BJ$124)</f>
        <v>5.2125632812139008E-4</v>
      </c>
      <c r="BK20" s="24">
        <f>IF(生産者価格評価表!BK$124=0,0,生産者価格評価表!BK20/生産者価格評価表!BK$124)</f>
        <v>3.6011099054969152E-2</v>
      </c>
      <c r="BL20" s="24">
        <f>IF(生産者価格評価表!BL$124=0,0,生産者価格評価表!BL20/生産者価格評価表!BL$124)</f>
        <v>0</v>
      </c>
      <c r="BM20" s="24">
        <f>IF(生産者価格評価表!BM$124=0,0,生産者価格評価表!BM20/生産者価格評価表!BM$124)</f>
        <v>6.1910686081613667E-2</v>
      </c>
      <c r="BN20" s="24">
        <f>IF(生産者価格評価表!BN$124=0,0,生産者価格評価表!BN20/生産者価格評価表!BN$124)</f>
        <v>1.5231369921265933E-2</v>
      </c>
      <c r="BO20" s="24">
        <f>IF(生産者価格評価表!BO$124=0,0,生産者価格評価表!BO20/生産者価格評価表!BO$124)</f>
        <v>1.3088729003451942E-3</v>
      </c>
      <c r="BP20" s="24">
        <f>IF(生産者価格評価表!BP$124=0,0,生産者価格評価表!BP20/生産者価格評価表!BP$124)</f>
        <v>3.2670767201376056E-3</v>
      </c>
      <c r="BQ20" s="24">
        <f>IF(生産者価格評価表!BQ$124=0,0,生産者価格評価表!BQ20/生産者価格評価表!BQ$124)</f>
        <v>3.4932839136151742E-3</v>
      </c>
      <c r="BR20" s="24">
        <f>IF(生産者価格評価表!BR$124=0,0,生産者価格評価表!BR20/生産者価格評価表!BR$124)</f>
        <v>0</v>
      </c>
      <c r="BS20" s="24">
        <f>IF(生産者価格評価表!BS$124=0,0,生産者価格評価表!BS20/生産者価格評価表!BS$124)</f>
        <v>0</v>
      </c>
      <c r="BT20" s="24">
        <f>IF(生産者価格評価表!BT$124=0,0,生産者価格評価表!BT20/生産者価格評価表!BT$124)</f>
        <v>0</v>
      </c>
      <c r="BU20" s="24">
        <f>IF(生産者価格評価表!BU$124=0,0,生産者価格評価表!BU20/生産者価格評価表!BU$124)</f>
        <v>6.6410187938356429E-4</v>
      </c>
      <c r="BV20" s="24">
        <f>IF(生産者価格評価表!BV$124=0,0,生産者価格評価表!BV20/生産者価格評価表!BV$124)</f>
        <v>7.4855014525281247E-5</v>
      </c>
      <c r="BW20" s="24">
        <f>IF(生産者価格評価表!BW$124=0,0,生産者価格評価表!BW20/生産者価格評価表!BW$124)</f>
        <v>0</v>
      </c>
      <c r="BX20" s="24">
        <f>IF(生産者価格評価表!BX$124=0,0,生産者価格評価表!BX20/生産者価格評価表!BX$124)</f>
        <v>0</v>
      </c>
      <c r="BY20" s="24">
        <f>IF(生産者価格評価表!BY$124=0,0,生産者価格評価表!BY20/生産者価格評価表!BY$124)</f>
        <v>3.8303756449395001E-6</v>
      </c>
      <c r="BZ20" s="24">
        <f>IF(生産者価格評価表!BZ$124=0,0,生産者価格評価表!BZ20/生産者価格評価表!BZ$124)</f>
        <v>0</v>
      </c>
      <c r="CA20" s="24">
        <f>IF(生産者価格評価表!CA$124=0,0,生産者価格評価表!CA20/生産者価格評価表!CA$124)</f>
        <v>0</v>
      </c>
      <c r="CB20" s="24">
        <f>IF(生産者価格評価表!CB$124=0,0,生産者価格評価表!CB20/生産者価格評価表!CB$124)</f>
        <v>0</v>
      </c>
      <c r="CC20" s="24">
        <f>IF(生産者価格評価表!CC$124=0,0,生産者価格評価表!CC20/生産者価格評価表!CC$124)</f>
        <v>0</v>
      </c>
      <c r="CD20" s="24">
        <f>IF(生産者価格評価表!CD$124=0,0,生産者価格評価表!CD20/生産者価格評価表!CD$124)</f>
        <v>0</v>
      </c>
      <c r="CE20" s="24">
        <f>IF(生産者価格評価表!CE$124=0,0,生産者価格評価表!CE20/生産者価格評価表!CE$124)</f>
        <v>0</v>
      </c>
      <c r="CF20" s="24">
        <f>IF(生産者価格評価表!CF$124=0,0,生産者価格評価表!CF20/生産者価格評価表!CF$124)</f>
        <v>6.8965517241379316E-4</v>
      </c>
      <c r="CG20" s="24">
        <f>IF(生産者価格評価表!CG$124=0,0,生産者価格評価表!CG20/生産者価格評価表!CG$124)</f>
        <v>2.7640627607309121E-3</v>
      </c>
      <c r="CH20" s="24">
        <f>IF(生産者価格評価表!CH$124=0,0,生産者価格評価表!CH20/生産者価格評価表!CH$124)</f>
        <v>6.5261371794035104E-5</v>
      </c>
      <c r="CI20" s="24">
        <f>IF(生産者価格評価表!CI$124=0,0,生産者価格評価表!CI20/生産者価格評価表!CI$124)</f>
        <v>4.1519736163556729E-5</v>
      </c>
      <c r="CJ20" s="24">
        <f>IF(生産者価格評価表!CJ$124=0,0,生産者価格評価表!CJ20/生産者価格評価表!CJ$124)</f>
        <v>4.185941007528635E-5</v>
      </c>
      <c r="CK20" s="24">
        <f>IF(生産者価格評価表!CK$124=0,0,生産者価格評価表!CK20/生産者価格評価表!CK$124)</f>
        <v>1.8330327159679148E-5</v>
      </c>
      <c r="CL20" s="24">
        <f>IF(生産者価格評価表!CL$124=0,0,生産者価格評価表!CL20/生産者価格評価表!CL$124)</f>
        <v>3.5609153926502713E-5</v>
      </c>
      <c r="CM20" s="24">
        <f>IF(生産者価格評価表!CM$124=0,0,生産者価格評価表!CM20/生産者価格評価表!CM$124)</f>
        <v>1.3799574636982634E-4</v>
      </c>
      <c r="CN20" s="24">
        <f>IF(生産者価格評価表!CN$124=0,0,生産者価格評価表!CN20/生産者価格評価表!CN$124)</f>
        <v>3.0093608147264299E-5</v>
      </c>
      <c r="CO20" s="24">
        <f>IF(生産者価格評価表!CO$124=0,0,生産者価格評価表!CO20/生産者価格評価表!CO$124)</f>
        <v>2.7147067946420794E-5</v>
      </c>
      <c r="CP20" s="24">
        <f>IF(生産者価格評価表!CP$124=0,0,生産者価格評価表!CP20/生産者価格評価表!CP$124)</f>
        <v>1.2299369237681119E-4</v>
      </c>
      <c r="CQ20" s="24">
        <f>IF(生産者価格評価表!CQ$124=0,0,生産者価格評価表!CQ20/生産者価格評価表!CQ$124)</f>
        <v>0</v>
      </c>
      <c r="CR20" s="24">
        <f>IF(生産者価格評価表!CR$124=0,0,生産者価格評価表!CR20/生産者価格評価表!CR$124)</f>
        <v>1.9049795759404654E-4</v>
      </c>
      <c r="CS20" s="24">
        <f>IF(生産者価格評価表!CS$124=0,0,生産者価格評価表!CS20/生産者価格評価表!CS$124)</f>
        <v>3.5192589657138978E-5</v>
      </c>
      <c r="CT20" s="24">
        <f>IF(生産者価格評価表!CT$124=0,0,生産者価格評価表!CT20/生産者価格評価表!CT$124)</f>
        <v>1.6767300555805284E-5</v>
      </c>
      <c r="CU20" s="24">
        <f>IF(生産者価格評価表!CU$124=0,0,生産者価格評価表!CU20/生産者価格評価表!CU$124)</f>
        <v>1.1082386904697199E-4</v>
      </c>
      <c r="CV20" s="24">
        <f>IF(生産者価格評価表!CV$124=0,0,生産者価格評価表!CV20/生産者価格評価表!CV$124)</f>
        <v>2.5680296581582557E-5</v>
      </c>
      <c r="CW20" s="24">
        <f>IF(生産者価格評価表!CW$124=0,0,生産者価格評価表!CW20/生産者価格評価表!CW$124)</f>
        <v>0</v>
      </c>
      <c r="CX20" s="24">
        <f>IF(生産者価格評価表!CX$124=0,0,生産者価格評価表!CX20/生産者価格評価表!CX$124)</f>
        <v>6.7790217296554656E-6</v>
      </c>
      <c r="CY20" s="24">
        <f>IF(生産者価格評価表!CY$124=0,0,生産者価格評価表!CY20/生産者価格評価表!CY$124)</f>
        <v>2.6267753969405063E-4</v>
      </c>
      <c r="CZ20" s="24">
        <f>IF(生産者価格評価表!CZ$124=0,0,生産者価格評価表!CZ20/生産者価格評価表!CZ$124)</f>
        <v>3.3209670211136502E-4</v>
      </c>
      <c r="DA20" s="24">
        <f>IF(生産者価格評価表!DA$124=0,0,生産者価格評価表!DA20/生産者価格評価表!DA$124)</f>
        <v>6.7599011315792662E-4</v>
      </c>
      <c r="DB20" s="24">
        <f>IF(生産者価格評価表!DB$124=0,0,生産者価格評価表!DB20/生産者価格評価表!DB$124)</f>
        <v>2.1586408080319974E-4</v>
      </c>
      <c r="DC20" s="24">
        <f>IF(生産者価格評価表!DC$124=0,0,生産者価格評価表!DC20/生産者価格評価表!DC$124)</f>
        <v>5.3531990803271209E-4</v>
      </c>
      <c r="DD20" s="24">
        <f>IF(生産者価格評価表!DD$124=0,0,生産者価格評価表!DD20/生産者価格評価表!DD$124)</f>
        <v>0</v>
      </c>
      <c r="DE20" s="24">
        <f>IF(生産者価格評価表!DE$124=0,0,生産者価格評価表!DE20/生産者価格評価表!DE$124)</f>
        <v>7.4411854721673503E-4</v>
      </c>
      <c r="DF20" s="24">
        <f>IF(生産者価格評価表!DF$124=0,0,生産者価格評価表!DF20/生産者価格評価表!DF$124)</f>
        <v>0</v>
      </c>
      <c r="DG20" s="24">
        <f>IF(生産者価格評価表!DG$124=0,0,生産者価格評価表!DG20/生産者価格評価表!DG$124)</f>
        <v>6.9525860251862538E-6</v>
      </c>
      <c r="DH20" s="24">
        <f>IF(生産者価格評価表!DH$124=0,0,生産者価格評価表!DH20/生産者価格評価表!DH$124)</f>
        <v>3.6365874852488144E-3</v>
      </c>
      <c r="DI20" s="24">
        <f>IF(生産者価格評価表!DI$115=0,0,生産者価格評価表!DI20/生産者価格評価表!DI$115)</f>
        <v>4.0663980644583972E-4</v>
      </c>
      <c r="DJ20" s="24">
        <f>IF(生産者価格評価表!DJ$115=0,0,生産者価格評価表!DJ20/生産者価格評価表!DJ$115)</f>
        <v>2.7243776219719571E-4</v>
      </c>
      <c r="DK20" s="24">
        <f>IF(生産者価格評価表!DK$115=0,0,生産者価格評価表!DK20/生産者価格評価表!DK$115)</f>
        <v>0</v>
      </c>
      <c r="DL20" s="24">
        <f>IF(生産者価格評価表!DL$115=0,0,生産者価格評価表!DL20/生産者価格評価表!DL$115)</f>
        <v>0</v>
      </c>
      <c r="DM20" s="24">
        <f>IF(生産者価格評価表!DM$115=0,0,生産者価格評価表!DM20/生産者価格評価表!DM$115)</f>
        <v>1.7671078376491451E-5</v>
      </c>
      <c r="DN20" s="24">
        <f>IF(生産者価格評価表!DN$115=0,0,生産者価格評価表!DN20/生産者価格評価表!DN$115)</f>
        <v>5.5973849758147556E-5</v>
      </c>
      <c r="DO20" s="24">
        <f>IF(生産者価格評価表!DO$115=0,0,生産者価格評価表!DO20/生産者価格評価表!DO$115)</f>
        <v>0</v>
      </c>
      <c r="DP20" s="24">
        <f>IF(生産者価格評価表!DP$115=0,0,生産者価格評価表!DP20/生産者価格評価表!DP$115)</f>
        <v>0</v>
      </c>
      <c r="DQ20" s="24">
        <f>IF(生産者価格評価表!DQ$115=0,0,生産者価格評価表!DQ20/生産者価格評価表!DQ$115)</f>
        <v>1.6813967552682261E-4</v>
      </c>
      <c r="DR20" s="24">
        <f>IF(生産者価格評価表!DR$115=0,0,生産者価格評価表!DR20/生産者価格評価表!DR$115)</f>
        <v>3.2014452900941881E-3</v>
      </c>
      <c r="DS20" s="24">
        <f>IF(生産者価格評価表!DS$115=0,0,生産者価格評価表!DS20/生産者価格評価表!DS$115)</f>
        <v>1.6804885471288828E-5</v>
      </c>
      <c r="DT20" s="24">
        <f>IF(生産者価格評価表!DT$115=0,0,生産者価格評価表!DT20/生産者価格評価表!DT$115)</f>
        <v>3.0793200981304563E-4</v>
      </c>
      <c r="DU20" s="24">
        <f>IF(生産者価格評価表!DU$115=0,0,生産者価格評価表!DU20/生産者価格評価表!DU$115)</f>
        <v>2.7531452805929396E-4</v>
      </c>
      <c r="DV20" s="24">
        <f>IF(生産者価格評価表!DV$115=0,0,生産者価格評価表!DV20/生産者価格評価表!DV$115)</f>
        <v>1.9224523803872777E-4</v>
      </c>
      <c r="DW20" s="24">
        <f>IF(生産者価格評価表!DW$115=0,0,生産者価格評価表!DW20/生産者価格評価表!DW$115)</f>
        <v>2.7260160723984331E-3</v>
      </c>
      <c r="DX20" s="24">
        <f>IF(生産者価格評価表!DX$115=0,0,生産者価格評価表!DX20/生産者価格評価表!DX$115)</f>
        <v>1.09276576421054E-2</v>
      </c>
      <c r="DY20" s="24">
        <f>IF(生産者価格評価表!DY$115=0,0,生産者価格評価表!DY20/生産者価格評価表!DY$115)</f>
        <v>8.8158272834445075E-3</v>
      </c>
      <c r="DZ20" s="24">
        <f>IF(生産者価格評価表!DZ$115=0,0,生産者価格評価表!DZ20/生産者価格評価表!DZ$115)</f>
        <v>9.1823241676528885E-3</v>
      </c>
      <c r="EA20" s="24">
        <f>IF(生産者価格評価表!EA$115=0,0,生産者価格評価表!EA20/生産者価格評価表!EA$115)</f>
        <v>-5.7882426250955108E-3</v>
      </c>
      <c r="EB20" s="31">
        <f>IF(生産者価格評価表!EB$115=0,0,生産者価格評価表!EB20/生産者価格評価表!EB$115)</f>
        <v>1.0708378537178402E-4</v>
      </c>
    </row>
    <row r="21" spans="2:132" x14ac:dyDescent="0.15">
      <c r="B21" s="36" t="s">
        <v>13</v>
      </c>
      <c r="C21" s="101" t="s">
        <v>128</v>
      </c>
      <c r="D21" s="23">
        <f>IF(生産者価格評価表!D$124=0,0,生産者価格評価表!D21/生産者価格評価表!D$124)</f>
        <v>0</v>
      </c>
      <c r="E21" s="24">
        <f>IF(生産者価格評価表!E$124=0,0,生産者価格評価表!E21/生産者価格評価表!E$124)</f>
        <v>0</v>
      </c>
      <c r="F21" s="24">
        <f>IF(生産者価格評価表!F$124=0,0,生産者価格評価表!F21/生産者価格評価表!F$124)</f>
        <v>0</v>
      </c>
      <c r="G21" s="24">
        <f>IF(生産者価格評価表!G$124=0,0,生産者価格評価表!G21/生産者価格評価表!G$124)</f>
        <v>1.3004917587859514E-4</v>
      </c>
      <c r="H21" s="24">
        <f>IF(生産者価格評価表!H$124=0,0,生産者価格評価表!H21/生産者価格評価表!H$124)</f>
        <v>0</v>
      </c>
      <c r="I21" s="24">
        <f>IF(生産者価格評価表!I$124=0,0,生産者価格評価表!I21/生産者価格評価表!I$124)</f>
        <v>0</v>
      </c>
      <c r="J21" s="24">
        <f>IF(生産者価格評価表!J$124=0,0,生産者価格評価表!J21/生産者価格評価表!J$124)</f>
        <v>0</v>
      </c>
      <c r="K21" s="24">
        <f>IF(生産者価格評価表!K$124=0,0,生産者価格評価表!K21/生産者価格評価表!K$124)</f>
        <v>4.657059272420258E-4</v>
      </c>
      <c r="L21" s="24">
        <f>IF(生産者価格評価表!L$124=0,0,生産者価格評価表!L21/生産者価格評価表!L$124)</f>
        <v>7.0329697400718183E-4</v>
      </c>
      <c r="M21" s="24">
        <f>IF(生産者価格評価表!M$124=0,0,生産者価格評価表!M21/生産者価格評価表!M$124)</f>
        <v>0</v>
      </c>
      <c r="N21" s="24">
        <f>IF(生産者価格評価表!N$124=0,0,生産者価格評価表!N21/生産者価格評価表!N$124)</f>
        <v>0</v>
      </c>
      <c r="O21" s="24">
        <f>IF(生産者価格評価表!O$124=0,0,生産者価格評価表!O21/生産者価格評価表!O$124)</f>
        <v>1.4065905211219751E-3</v>
      </c>
      <c r="P21" s="24">
        <f>IF(生産者価格評価表!P$124=0,0,生産者価格評価表!P21/生産者価格評価表!P$124)</f>
        <v>1.1665521422948755E-3</v>
      </c>
      <c r="Q21" s="24">
        <f>IF(生産者価格評価表!Q$124=0,0,生産者価格評価表!Q21/生産者価格評価表!Q$124)</f>
        <v>6.2117272432540816E-4</v>
      </c>
      <c r="R21" s="24">
        <f>IF(生産者価格評価表!R$124=0,0,生産者価格評価表!R21/生産者価格評価表!R$124)</f>
        <v>2.1849291219505386E-2</v>
      </c>
      <c r="S21" s="24">
        <f>IF(生産者価格評価表!S$124=0,0,生産者価格評価表!S21/生産者価格評価表!S$124)</f>
        <v>5.569394791905863E-4</v>
      </c>
      <c r="T21" s="24">
        <f>IF(生産者価格評価表!T$124=0,0,生産者価格評価表!T21/生産者価格評価表!T$124)</f>
        <v>1.2424716874405968E-3</v>
      </c>
      <c r="U21" s="24">
        <f>IF(生産者価格評価表!U$124=0,0,生産者価格評価表!U21/生産者価格評価表!U$124)</f>
        <v>6.1165072297115456E-4</v>
      </c>
      <c r="V21" s="24">
        <f>IF(生産者価格評価表!V$124=0,0,生産者価格評価表!V21/生産者価格評価表!V$124)</f>
        <v>9.5207870517296101E-4</v>
      </c>
      <c r="W21" s="24">
        <f>IF(生産者価格評価表!W$124=0,0,生産者価格評価表!W21/生産者価格評価表!W$124)</f>
        <v>6.2257405940386896E-4</v>
      </c>
      <c r="X21" s="24">
        <f>IF(生産者価格評価表!X$124=0,0,生産者価格評価表!X21/生産者価格評価表!X$124)</f>
        <v>0</v>
      </c>
      <c r="Y21" s="24">
        <f>IF(生産者価格評価表!Y$124=0,0,生産者価格評価表!Y21/生産者価格評価表!Y$124)</f>
        <v>4.1093075816724849E-4</v>
      </c>
      <c r="Z21" s="24">
        <f>IF(生産者価格評価表!Z$124=0,0,生産者価格評価表!Z21/生産者価格評価表!Z$124)</f>
        <v>2.4121964852110358E-4</v>
      </c>
      <c r="AA21" s="24">
        <f>IF(生産者価格評価表!AA$124=0,0,生産者価格評価表!AA21/生産者価格評価表!AA$124)</f>
        <v>1.083717149823896E-3</v>
      </c>
      <c r="AB21" s="24">
        <f>IF(生産者価格評価表!AB$124=0,0,生産者価格評価表!AB21/生産者価格評価表!AB$124)</f>
        <v>1.9220978919261493E-3</v>
      </c>
      <c r="AC21" s="24">
        <f>IF(生産者価格評価表!AC$124=0,0,生産者価格評価表!AC21/生産者価格評価表!AC$124)</f>
        <v>1.0136749896613806E-3</v>
      </c>
      <c r="AD21" s="24">
        <f>IF(生産者価格評価表!AD$124=0,0,生産者価格評価表!AD21/生産者価格評価表!AD$124)</f>
        <v>0</v>
      </c>
      <c r="AE21" s="24">
        <f>IF(生産者価格評価表!AE$124=0,0,生産者価格評価表!AE21/生産者価格評価表!AE$124)</f>
        <v>6.2695924764890308E-4</v>
      </c>
      <c r="AF21" s="24">
        <f>IF(生産者価格評価表!AF$124=0,0,生産者価格評価表!AF21/生産者価格評価表!AF$124)</f>
        <v>7.8132807602503899E-4</v>
      </c>
      <c r="AG21" s="24">
        <f>IF(生産者価格評価表!AG$124=0,0,生産者価格評価表!AG21/生産者価格評価表!AG$124)</f>
        <v>1.3314699236136418E-3</v>
      </c>
      <c r="AH21" s="24">
        <f>IF(生産者価格評価表!AH$124=0,0,生産者価格評価表!AH21/生産者価格評価表!AH$124)</f>
        <v>1.5909057069779886E-4</v>
      </c>
      <c r="AI21" s="24">
        <f>IF(生産者価格評価表!AI$124=0,0,生産者価格評価表!AI21/生産者価格評価表!AI$124)</f>
        <v>0</v>
      </c>
      <c r="AJ21" s="24">
        <f>IF(生産者価格評価表!AJ$124=0,0,生産者価格評価表!AJ21/生産者価格評価表!AJ$124)</f>
        <v>2.5924494106041617E-4</v>
      </c>
      <c r="AK21" s="24">
        <f>IF(生産者価格評価表!AK$124=0,0,生産者価格評価表!AK21/生産者価格評価表!AK$124)</f>
        <v>4.6791443850267385E-3</v>
      </c>
      <c r="AL21" s="24">
        <f>IF(生産者価格評価表!AL$124=0,0,生産者価格評価表!AL21/生産者価格評価表!AL$124)</f>
        <v>1.0782670561895358E-3</v>
      </c>
      <c r="AM21" s="24">
        <f>IF(生産者価格評価表!AM$124=0,0,生産者価格評価表!AM21/生産者価格評価表!AM$124)</f>
        <v>0</v>
      </c>
      <c r="AN21" s="24">
        <f>IF(生産者価格評価表!AN$124=0,0,生産者価格評価表!AN21/生産者価格評価表!AN$124)</f>
        <v>0</v>
      </c>
      <c r="AO21" s="24">
        <f>IF(生産者価格評価表!AO$124=0,0,生産者価格評価表!AO21/生産者価格評価表!AO$124)</f>
        <v>9.6078260110053347E-4</v>
      </c>
      <c r="AP21" s="24">
        <f>IF(生産者価格評価表!AP$124=0,0,生産者価格評価表!AP21/生産者価格評価表!AP$124)</f>
        <v>1.1370789027196628E-4</v>
      </c>
      <c r="AQ21" s="24">
        <f>IF(生産者価格評価表!AQ$124=0,0,生産者価格評価表!AQ21/生産者価格評価表!AQ$124)</f>
        <v>1.1118264584836505E-5</v>
      </c>
      <c r="AR21" s="24">
        <f>IF(生産者価格評価表!AR$124=0,0,生産者価格評価表!AR21/生産者価格評価表!AR$124)</f>
        <v>5.4431788921023236E-4</v>
      </c>
      <c r="AS21" s="24">
        <f>IF(生産者価格評価表!AS$124=0,0,生産者価格評価表!AS21/生産者価格評価表!AS$124)</f>
        <v>4.1536957411190788E-4</v>
      </c>
      <c r="AT21" s="24">
        <f>IF(生産者価格評価表!AT$124=0,0,生産者価格評価表!AT21/生産者価格評価表!AT$124)</f>
        <v>6.062878493037564E-4</v>
      </c>
      <c r="AU21" s="24">
        <f>IF(生産者価格評価表!AU$124=0,0,生産者価格評価表!AU21/生産者価格評価表!AU$124)</f>
        <v>5.6602970384283721E-4</v>
      </c>
      <c r="AV21" s="24">
        <f>IF(生産者価格評価表!AV$124=0,0,生産者価格評価表!AV21/生産者価格評価表!AV$124)</f>
        <v>5.1408455795906105E-4</v>
      </c>
      <c r="AW21" s="24">
        <f>IF(生産者価格評価表!AW$124=0,0,生産者価格評価表!AW21/生産者価格評価表!AW$124)</f>
        <v>7.6933718149797803E-4</v>
      </c>
      <c r="AX21" s="24">
        <f>IF(生産者価格評価表!AX$124=0,0,生産者価格評価表!AX21/生産者価格評価表!AX$124)</f>
        <v>0</v>
      </c>
      <c r="AY21" s="24">
        <f>IF(生産者価格評価表!AY$124=0,0,生産者価格評価表!AY21/生産者価格評価表!AY$124)</f>
        <v>8.6809200609878521E-4</v>
      </c>
      <c r="AZ21" s="24">
        <f>IF(生産者価格評価表!AZ$124=0,0,生産者価格評価表!AZ21/生産者価格評価表!AZ$124)</f>
        <v>4.831833394400049E-4</v>
      </c>
      <c r="BA21" s="24">
        <f>IF(生産者価格評価表!BA$124=0,0,生産者価格評価表!BA21/生産者価格評価表!BA$124)</f>
        <v>9.8065064710164311E-4</v>
      </c>
      <c r="BB21" s="24">
        <f>IF(生産者価格評価表!BB$124=0,0,生産者価格評価表!BB21/生産者価格評価表!BB$124)</f>
        <v>7.2532750919294866E-4</v>
      </c>
      <c r="BC21" s="24">
        <f>IF(生産者価格評価表!BC$124=0,0,生産者価格評価表!BC21/生産者価格評価表!BC$124)</f>
        <v>4.6145556918610991E-4</v>
      </c>
      <c r="BD21" s="24">
        <f>IF(生産者価格評価表!BD$124=0,0,生産者価格評価表!BD21/生産者価格評価表!BD$124)</f>
        <v>5.9443531951789991E-4</v>
      </c>
      <c r="BE21" s="24">
        <f>IF(生産者価格評価表!BE$124=0,0,生産者価格評価表!BE21/生産者価格評価表!BE$124)</f>
        <v>3.1233108941008779E-5</v>
      </c>
      <c r="BF21" s="24">
        <f>IF(生産者価格評価表!BF$124=0,0,生産者価格評価表!BF21/生産者価格評価表!BF$124)</f>
        <v>0</v>
      </c>
      <c r="BG21" s="24">
        <f>IF(生産者価格評価表!BG$124=0,0,生産者価格評価表!BG21/生産者価格評価表!BG$124)</f>
        <v>7.4322918215060773E-4</v>
      </c>
      <c r="BH21" s="24">
        <f>IF(生産者価格評価表!BH$124=0,0,生産者価格評価表!BH21/生産者価格評価表!BH$124)</f>
        <v>6.8175594397963939E-4</v>
      </c>
      <c r="BI21" s="24">
        <f>IF(生産者価格評価表!BI$124=0,0,生産者価格評価表!BI21/生産者価格評価表!BI$124)</f>
        <v>0</v>
      </c>
      <c r="BJ21" s="24">
        <f>IF(生産者価格評価表!BJ$124=0,0,生産者価格評価表!BJ21/生産者価格評価表!BJ$124)</f>
        <v>8.5075758109137006E-4</v>
      </c>
      <c r="BK21" s="24">
        <f>IF(生産者価格評価表!BK$124=0,0,生産者価格評価表!BK21/生産者価格評価表!BK$124)</f>
        <v>3.5222440705739481E-3</v>
      </c>
      <c r="BL21" s="24">
        <f>IF(生産者価格評価表!BL$124=0,0,生産者価格評価表!BL21/生産者価格評価表!BL$124)</f>
        <v>0</v>
      </c>
      <c r="BM21" s="24">
        <f>IF(生産者価格評価表!BM$124=0,0,生産者価格評価表!BM21/生産者価格評価表!BM$124)</f>
        <v>1.0367344660003127E-2</v>
      </c>
      <c r="BN21" s="24">
        <f>IF(生産者価格評価表!BN$124=0,0,生産者価格評価表!BN21/生産者価格評価表!BN$124)</f>
        <v>2.1332938159607236E-2</v>
      </c>
      <c r="BO21" s="24">
        <f>IF(生産者価格評価表!BO$124=0,0,生産者価格評価表!BO21/生産者価格評価表!BO$124)</f>
        <v>5.0610004072768969E-5</v>
      </c>
      <c r="BP21" s="24">
        <f>IF(生産者価格評価表!BP$124=0,0,生産者価格評価表!BP21/生産者価格評価表!BP$124)</f>
        <v>1.3020679169532877E-4</v>
      </c>
      <c r="BQ21" s="24">
        <f>IF(生産者価格評価表!BQ$124=0,0,生産者価格評価表!BQ21/生産者価格評価表!BQ$124)</f>
        <v>7.1741893526360435E-4</v>
      </c>
      <c r="BR21" s="24">
        <f>IF(生産者価格評価表!BR$124=0,0,生産者価格評価表!BR21/生産者価格評価表!BR$124)</f>
        <v>6.1006175089489863E-4</v>
      </c>
      <c r="BS21" s="24">
        <f>IF(生産者価格評価表!BS$124=0,0,生産者価格評価表!BS21/生産者価格評価表!BS$124)</f>
        <v>3.5699728243918276E-3</v>
      </c>
      <c r="BT21" s="24">
        <f>IF(生産者価格評価表!BT$124=0,0,生産者価格評価表!BT21/生産者価格評価表!BT$124)</f>
        <v>3.1107623543006578E-3</v>
      </c>
      <c r="BU21" s="24">
        <f>IF(生産者価格評価表!BU$124=0,0,生産者価格評価表!BU21/生産者価格評価表!BU$124)</f>
        <v>9.7298965779110777E-4</v>
      </c>
      <c r="BV21" s="24">
        <f>IF(生産者価格評価表!BV$124=0,0,生産者価格評価表!BV21/生産者価格評価表!BV$124)</f>
        <v>2.6878815837056889E-3</v>
      </c>
      <c r="BW21" s="24">
        <f>IF(生産者価格評価表!BW$124=0,0,生産者価格評価表!BW21/生産者価格評価表!BW$124)</f>
        <v>7.1612037581519623E-4</v>
      </c>
      <c r="BX21" s="24">
        <f>IF(生産者価格評価表!BX$124=0,0,生産者価格評価表!BX21/生産者価格評価表!BX$124)</f>
        <v>1.7609405967111253E-3</v>
      </c>
      <c r="BY21" s="24">
        <f>IF(生産者価格評価表!BY$124=0,0,生産者価格評価表!BY21/生産者価格評価表!BY$124)</f>
        <v>1.4172389886276147E-4</v>
      </c>
      <c r="BZ21" s="24">
        <f>IF(生産者価格評価表!BZ$124=0,0,生産者価格評価表!BZ21/生産者価格評価表!BZ$124)</f>
        <v>2.7716186252771629E-4</v>
      </c>
      <c r="CA21" s="24">
        <f>IF(生産者価格評価表!CA$124=0,0,生産者価格評価表!CA21/生産者価格評価表!CA$124)</f>
        <v>5.0851580646974609E-4</v>
      </c>
      <c r="CB21" s="24">
        <f>IF(生産者価格評価表!CB$124=0,0,生産者価格評価表!CB21/生産者価格評価表!CB$124)</f>
        <v>0</v>
      </c>
      <c r="CC21" s="24">
        <f>IF(生産者価格評価表!CC$124=0,0,生産者価格評価表!CC21/生産者価格評価表!CC$124)</f>
        <v>0</v>
      </c>
      <c r="CD21" s="24">
        <f>IF(生産者価格評価表!CD$124=0,0,生産者価格評価表!CD21/生産者価格評価表!CD$124)</f>
        <v>0</v>
      </c>
      <c r="CE21" s="24">
        <f>IF(生産者価格評価表!CE$124=0,0,生産者価格評価表!CE21/生産者価格評価表!CE$124)</f>
        <v>2.4660912453760799E-4</v>
      </c>
      <c r="CF21" s="24">
        <f>IF(生産者価格評価表!CF$124=0,0,生産者価格評価表!CF21/生産者価格評価表!CF$124)</f>
        <v>2.2003284072249587E-3</v>
      </c>
      <c r="CG21" s="24">
        <f>IF(生産者価格評価表!CG$124=0,0,生産者価格評価表!CG21/生産者価格評価表!CG$124)</f>
        <v>3.3275428436602156E-3</v>
      </c>
      <c r="CH21" s="24">
        <f>IF(生産者価格評価表!CH$124=0,0,生産者価格評価表!CH21/生産者価格評価表!CH$124)</f>
        <v>2.6104548717614042E-4</v>
      </c>
      <c r="CI21" s="24">
        <f>IF(生産者価格評価表!CI$124=0,0,生産者価格評価表!CI21/生産者価格評価表!CI$124)</f>
        <v>2.8208436857171779E-3</v>
      </c>
      <c r="CJ21" s="24">
        <f>IF(生産者価格評価表!CJ$124=0,0,生産者価格評価表!CJ21/生産者価格評価表!CJ$124)</f>
        <v>5.6177765731146173E-4</v>
      </c>
      <c r="CK21" s="24">
        <f>IF(生産者価格評価表!CK$124=0,0,生産者価格評価表!CK21/生産者価格評価表!CK$124)</f>
        <v>2.2619623715044073E-3</v>
      </c>
      <c r="CL21" s="24">
        <f>IF(生産者価格評価表!CL$124=0,0,生産者価格評価表!CL21/生産者価格評価表!CL$124)</f>
        <v>2.9199506219732222E-3</v>
      </c>
      <c r="CM21" s="24">
        <f>IF(生産者価格評価表!CM$124=0,0,生産者価格評価表!CM21/生産者価格評価表!CM$124)</f>
        <v>1.6385561122756109E-3</v>
      </c>
      <c r="CN21" s="24">
        <f>IF(生産者価格評価表!CN$124=0,0,生産者価格評価表!CN21/生産者価格評価表!CN$124)</f>
        <v>8.2755961802571769E-4</v>
      </c>
      <c r="CO21" s="24">
        <f>IF(生産者価格評価表!CO$124=0,0,生産者価格評価表!CO21/生産者価格評価表!CO$124)</f>
        <v>2.4912775396193254E-3</v>
      </c>
      <c r="CP21" s="24">
        <f>IF(生産者価格評価表!CP$124=0,0,生産者価格評価表!CP21/生産者価格評価表!CP$124)</f>
        <v>4.3433907742431044E-3</v>
      </c>
      <c r="CQ21" s="24">
        <f>IF(生産者価格評価表!CQ$124=0,0,生産者価格評価表!CQ21/生産者価格評価表!CQ$124)</f>
        <v>1.9539482799877587E-3</v>
      </c>
      <c r="CR21" s="24">
        <f>IF(生産者価格評価表!CR$124=0,0,生産者価格評価表!CR21/生産者価格評価表!CR$124)</f>
        <v>6.0561673927700258E-4</v>
      </c>
      <c r="CS21" s="24">
        <f>IF(生産者価格評価表!CS$124=0,0,生産者価格評価表!CS21/生産者価格評価表!CS$124)</f>
        <v>7.5996934620412007E-3</v>
      </c>
      <c r="CT21" s="24">
        <f>IF(生産者価格評価表!CT$124=0,0,生産者価格評価表!CT21/生産者価格評価表!CT$124)</f>
        <v>3.1265532889331914E-3</v>
      </c>
      <c r="CU21" s="24">
        <f>IF(生産者価格評価表!CU$124=0,0,生産者価格評価表!CU21/生産者価格評価表!CU$124)</f>
        <v>1.4698299360110901E-2</v>
      </c>
      <c r="CV21" s="24">
        <f>IF(生産者価格評価表!CV$124=0,0,生産者価格評価表!CV21/生産者価格評価表!CV$124)</f>
        <v>1.8413019682052014E-3</v>
      </c>
      <c r="CW21" s="24">
        <f>IF(生産者価格評価表!CW$124=0,0,生産者価格評価表!CW21/生産者価格評価表!CW$124)</f>
        <v>3.5276801245636016E-4</v>
      </c>
      <c r="CX21" s="24">
        <f>IF(生産者価格評価表!CX$124=0,0,生産者価格評価表!CX21/生産者価格評価表!CX$124)</f>
        <v>1.951290382419176E-4</v>
      </c>
      <c r="CY21" s="24">
        <f>IF(生産者価格評価表!CY$124=0,0,生産者価格評価表!CY21/生産者価格評価表!CY$124)</f>
        <v>1.6511794199494199E-3</v>
      </c>
      <c r="CZ21" s="24">
        <f>IF(生産者価格評価表!CZ$124=0,0,生産者価格評価表!CZ21/生産者価格評価表!CZ$124)</f>
        <v>2.3661890025434753E-3</v>
      </c>
      <c r="DA21" s="24">
        <f>IF(生産者価格評価表!DA$124=0,0,生産者価格評価表!DA21/生産者価格評価表!DA$124)</f>
        <v>2.3765938508486374E-3</v>
      </c>
      <c r="DB21" s="24">
        <f>IF(生産者価格評価表!DB$124=0,0,生産者価格評価表!DB21/生産者価格評価表!DB$124)</f>
        <v>5.2120423124120722E-4</v>
      </c>
      <c r="DC21" s="24">
        <f>IF(生産者価格評価表!DC$124=0,0,生産者価格評価表!DC21/生産者価格評価表!DC$124)</f>
        <v>3.6702722946775159E-3</v>
      </c>
      <c r="DD21" s="24">
        <f>IF(生産者価格評価表!DD$124=0,0,生産者価格評価表!DD21/生産者価格評価表!DD$124)</f>
        <v>0</v>
      </c>
      <c r="DE21" s="24">
        <f>IF(生産者価格評価表!DE$124=0,0,生産者価格評価表!DE21/生産者価格評価表!DE$124)</f>
        <v>2.7045663609571915E-3</v>
      </c>
      <c r="DF21" s="24">
        <f>IF(生産者価格評価表!DF$124=0,0,生産者価格評価表!DF21/生産者価格評価表!DF$124)</f>
        <v>0</v>
      </c>
      <c r="DG21" s="24">
        <f>IF(生産者価格評価表!DG$124=0,0,生産者価格評価表!DG21/生産者価格評価表!DG$124)</f>
        <v>4.171551615111753E-5</v>
      </c>
      <c r="DH21" s="24">
        <f>IF(生産者価格評価表!DH$124=0,0,生産者価格評価表!DH21/生産者価格評価表!DH$124)</f>
        <v>2.2562091979687312E-3</v>
      </c>
      <c r="DI21" s="24">
        <f>IF(生産者価格評価表!DI$115=0,0,生産者価格評価表!DI21/生産者価格評価表!DI$115)</f>
        <v>1.7679991584601726E-3</v>
      </c>
      <c r="DJ21" s="24">
        <f>IF(生産者価格評価表!DJ$115=0,0,生産者価格評価表!DJ21/生産者価格評価表!DJ$115)</f>
        <v>6.2225698286968209E-4</v>
      </c>
      <c r="DK21" s="24">
        <f>IF(生産者価格評価表!DK$115=0,0,生産者価格評価表!DK21/生産者価格評価表!DK$115)</f>
        <v>0</v>
      </c>
      <c r="DL21" s="24">
        <f>IF(生産者価格評価表!DL$115=0,0,生産者価格評価表!DL21/生産者価格評価表!DL$115)</f>
        <v>0</v>
      </c>
      <c r="DM21" s="24">
        <f>IF(生産者価格評価表!DM$115=0,0,生産者価格評価表!DM21/生産者価格評価表!DM$115)</f>
        <v>3.8581854455339669E-4</v>
      </c>
      <c r="DN21" s="24">
        <f>IF(生産者価格評価表!DN$115=0,0,生産者価格評価表!DN21/生産者価格評価表!DN$115)</f>
        <v>1.1189657069084632E-3</v>
      </c>
      <c r="DO21" s="24">
        <f>IF(生産者価格評価表!DO$115=0,0,生産者価格評価表!DO21/生産者価格評価表!DO$115)</f>
        <v>0</v>
      </c>
      <c r="DP21" s="24">
        <f>IF(生産者価格評価表!DP$115=0,0,生産者価格評価表!DP21/生産者価格評価表!DP$115)</f>
        <v>0</v>
      </c>
      <c r="DQ21" s="24">
        <f>IF(生産者価格評価表!DQ$115=0,0,生産者価格評価表!DQ21/生産者価格評価表!DQ$115)</f>
        <v>5.934142912364835E-4</v>
      </c>
      <c r="DR21" s="24">
        <f>IF(生産者価格評価表!DR$115=0,0,生産者価格評価表!DR21/生産者価格評価表!DR$115)</f>
        <v>2.3132130285605929E-3</v>
      </c>
      <c r="DS21" s="24">
        <f>IF(生産者価格評価表!DS$115=0,0,生産者価格評価表!DS21/生産者価格評価表!DS$115)</f>
        <v>2.3573635395922966E-5</v>
      </c>
      <c r="DT21" s="24">
        <f>IF(生産者価格評価表!DT$115=0,0,生産者価格評価表!DT21/生産者価格評価表!DT$115)</f>
        <v>1.4840987155982602E-3</v>
      </c>
      <c r="DU21" s="24">
        <f>IF(生産者価格評価表!DU$115=0,0,生産者価格評価表!DU21/生産者価格評価表!DU$115)</f>
        <v>1.3204634986389739E-3</v>
      </c>
      <c r="DV21" s="24">
        <f>IF(生産者価格評価表!DV$115=0,0,生産者価格評価表!DV21/生産者価格評価表!DV$115)</f>
        <v>7.5694080612449691E-4</v>
      </c>
      <c r="DW21" s="24">
        <f>IF(生産者価格評価表!DW$115=0,0,生産者価格評価表!DW21/生産者価格評価表!DW$115)</f>
        <v>2.1519139716277315E-3</v>
      </c>
      <c r="DX21" s="24">
        <f>IF(生産者価格評価表!DX$115=0,0,生産者価格評価表!DX21/生産者価格評価表!DX$115)</f>
        <v>1.064005093225278E-2</v>
      </c>
      <c r="DY21" s="24">
        <f>IF(生産者価格評価表!DY$115=0,0,生産者価格評価表!DY21/生産者価格評価表!DY$115)</f>
        <v>5.8075589457536932E-3</v>
      </c>
      <c r="DZ21" s="24">
        <f>IF(生産者価格評価表!DZ$115=0,0,生産者価格評価表!DZ21/生産者価格評価表!DZ$115)</f>
        <v>6.6462121305374136E-3</v>
      </c>
      <c r="EA21" s="24">
        <f>IF(生産者価格評価表!EA$115=0,0,生産者価格評価表!EA21/生産者価格評価表!EA$115)</f>
        <v>-3.1607907237217684E-3</v>
      </c>
      <c r="EB21" s="31">
        <f>IF(生産者価格評価表!EB$115=0,0,生産者価格評価表!EB21/生産者価格評価表!EB$115)</f>
        <v>3.2885001894176471E-4</v>
      </c>
    </row>
    <row r="22" spans="2:132" x14ac:dyDescent="0.15">
      <c r="B22" s="36" t="s">
        <v>14</v>
      </c>
      <c r="C22" s="101" t="s">
        <v>129</v>
      </c>
      <c r="D22" s="23">
        <f>IF(生産者価格評価表!D$124=0,0,生産者価格評価表!D22/生産者価格評価表!D$124)</f>
        <v>8.2556048818682848E-5</v>
      </c>
      <c r="E22" s="24">
        <f>IF(生産者価格評価表!E$124=0,0,生産者価格評価表!E22/生産者価格評価表!E$124)</f>
        <v>0</v>
      </c>
      <c r="F22" s="24">
        <f>IF(生産者価格評価表!F$124=0,0,生産者価格評価表!F22/生産者価格評価表!F$124)</f>
        <v>2.2805017103762822E-4</v>
      </c>
      <c r="G22" s="24">
        <f>IF(生産者価格評価表!G$124=0,0,生産者価格評価表!G22/生産者価格評価表!G$124)</f>
        <v>0</v>
      </c>
      <c r="H22" s="24">
        <f>IF(生産者価格評価表!H$124=0,0,生産者価格評価表!H22/生産者価格評価表!H$124)</f>
        <v>0</v>
      </c>
      <c r="I22" s="24">
        <f>IF(生産者価格評価表!I$124=0,0,生産者価格評価表!I22/生産者価格評価表!I$124)</f>
        <v>0</v>
      </c>
      <c r="J22" s="24">
        <f>IF(生産者価格評価表!J$124=0,0,生産者価格評価表!J22/生産者価格評価表!J$124)</f>
        <v>0</v>
      </c>
      <c r="K22" s="24">
        <f>IF(生産者価格評価表!K$124=0,0,生産者価格評価表!K22/生産者価格評価表!K$124)</f>
        <v>5.4571110050266169E-4</v>
      </c>
      <c r="L22" s="24">
        <f>IF(生産者価格評価表!L$124=0,0,生産者価格評価表!L22/生産者価格評価表!L$124)</f>
        <v>0</v>
      </c>
      <c r="M22" s="24">
        <f>IF(生産者価格評価表!M$124=0,0,生産者価格評価表!M22/生産者価格評価表!M$124)</f>
        <v>1.4020329477742723E-4</v>
      </c>
      <c r="N22" s="24">
        <f>IF(生産者価格評価表!N$124=0,0,生産者価格評価表!N22/生産者価格評価表!N$124)</f>
        <v>0</v>
      </c>
      <c r="O22" s="24">
        <f>IF(生産者価格評価表!O$124=0,0,生産者価格評価表!O22/生産者価格評価表!O$124)</f>
        <v>1.8175311455759272E-3</v>
      </c>
      <c r="P22" s="24">
        <f>IF(生産者価格評価表!P$124=0,0,生産者価格評価表!P22/生産者価格評価表!P$124)</f>
        <v>2.4090661359930806E-3</v>
      </c>
      <c r="Q22" s="24">
        <f>IF(生産者価格評価表!Q$124=0,0,生産者価格評価表!Q22/生産者価格評価表!Q$124)</f>
        <v>5.4969486673597566E-3</v>
      </c>
      <c r="R22" s="24">
        <f>IF(生産者価格評価表!R$124=0,0,生産者価格評価表!R22/生産者価格評価表!R$124)</f>
        <v>3.062070421848116E-3</v>
      </c>
      <c r="S22" s="24">
        <f>IF(生産者価格評価表!S$124=0,0,生産者価格評価表!S22/生産者価格評価表!S$124)</f>
        <v>0.52004337904510933</v>
      </c>
      <c r="T22" s="24">
        <f>IF(生産者価格評価表!T$124=0,0,生産者価格評価表!T22/生産者価格評価表!T$124)</f>
        <v>0.41555500061001582</v>
      </c>
      <c r="U22" s="24">
        <f>IF(生産者価格評価表!U$124=0,0,生産者価格評価表!U22/生産者価格評価表!U$124)</f>
        <v>0.1002862525383505</v>
      </c>
      <c r="V22" s="24">
        <f>IF(生産者価格評価表!V$124=0,0,生産者価格評価表!V22/生産者価格評価表!V$124)</f>
        <v>0</v>
      </c>
      <c r="W22" s="24">
        <f>IF(生産者価格評価表!W$124=0,0,生産者価格評価表!W22/生産者価格評価表!W$124)</f>
        <v>0</v>
      </c>
      <c r="X22" s="24">
        <f>IF(生産者価格評価表!X$124=0,0,生産者価格評価表!X22/生産者価格評価表!X$124)</f>
        <v>0</v>
      </c>
      <c r="Y22" s="24">
        <f>IF(生産者価格評価表!Y$124=0,0,生産者価格評価表!Y22/生産者価格評価表!Y$124)</f>
        <v>0</v>
      </c>
      <c r="Z22" s="24">
        <f>IF(生産者価格評価表!Z$124=0,0,生産者価格評価表!Z22/生産者価格評価表!Z$124)</f>
        <v>1.3267215128988581E-6</v>
      </c>
      <c r="AA22" s="24">
        <f>IF(生産者価格評価表!AA$124=0,0,生産者価格評価表!AA22/生産者価格評価表!AA$124)</f>
        <v>2.6280140883229476E-2</v>
      </c>
      <c r="AB22" s="24">
        <f>IF(生産者価格評価表!AB$124=0,0,生産者価格評価表!AB22/生産者価格評価表!AB$124)</f>
        <v>4.3740714189238316E-3</v>
      </c>
      <c r="AC22" s="24">
        <f>IF(生産者価格評価表!AC$124=0,0,生産者価格評価表!AC22/生産者価格評価表!AC$124)</f>
        <v>3.525465165237312E-4</v>
      </c>
      <c r="AD22" s="24">
        <f>IF(生産者価格評価表!AD$124=0,0,生産者価格評価表!AD22/生産者価格評価表!AD$124)</f>
        <v>0</v>
      </c>
      <c r="AE22" s="24">
        <f>IF(生産者価格評価表!AE$124=0,0,生産者価格評価表!AE22/生産者価格評価表!AE$124)</f>
        <v>0</v>
      </c>
      <c r="AF22" s="24">
        <f>IF(生産者価格評価表!AF$124=0,0,生産者価格評価表!AF22/生産者価格評価表!AF$124)</f>
        <v>1.4263779992550133E-3</v>
      </c>
      <c r="AG22" s="24">
        <f>IF(生産者価格評価表!AG$124=0,0,生産者価格評価表!AG22/生産者価格評価表!AG$124)</f>
        <v>4.1314862091915931E-3</v>
      </c>
      <c r="AH22" s="24">
        <f>IF(生産者価格評価表!AH$124=0,0,生産者価格評価表!AH22/生産者価格評価表!AH$124)</f>
        <v>3.9772642674449714E-5</v>
      </c>
      <c r="AI22" s="24">
        <f>IF(生産者価格評価表!AI$124=0,0,生産者価格評価表!AI22/生産者価格評価表!AI$124)</f>
        <v>2.8805079583384182E-2</v>
      </c>
      <c r="AJ22" s="24">
        <f>IF(生産者価格評価表!AJ$124=0,0,生産者価格評価表!AJ22/生産者価格評価表!AJ$124)</f>
        <v>0</v>
      </c>
      <c r="AK22" s="24">
        <f>IF(生産者価格評価表!AK$124=0,0,生産者価格評価表!AK22/生産者価格評価表!AK$124)</f>
        <v>1.7212566844919792E-2</v>
      </c>
      <c r="AL22" s="24">
        <f>IF(生産者価格評価表!AL$124=0,0,生産者価格評価表!AL22/生産者価格評価表!AL$124)</f>
        <v>3.3615147020183947E-3</v>
      </c>
      <c r="AM22" s="24">
        <f>IF(生産者価格評価表!AM$124=0,0,生産者価格評価表!AM22/生産者価格評価表!AM$124)</f>
        <v>0</v>
      </c>
      <c r="AN22" s="24">
        <f>IF(生産者価格評価表!AN$124=0,0,生産者価格評価表!AN22/生産者価格評価表!AN$124)</f>
        <v>0</v>
      </c>
      <c r="AO22" s="24">
        <f>IF(生産者価格評価表!AO$124=0,0,生産者価格評価表!AO22/生産者価格評価表!AO$124)</f>
        <v>0</v>
      </c>
      <c r="AP22" s="24">
        <f>IF(生産者価格評価表!AP$124=0,0,生産者価格評価表!AP22/生産者価格評価表!AP$124)</f>
        <v>2.8426972567991571E-4</v>
      </c>
      <c r="AQ22" s="24">
        <f>IF(生産者価格評価表!AQ$124=0,0,生産者価格評価表!AQ22/生産者価格評価表!AQ$124)</f>
        <v>0</v>
      </c>
      <c r="AR22" s="24">
        <f>IF(生産者価格評価表!AR$124=0,0,生産者価格評価表!AR22/生産者価格評価表!AR$124)</f>
        <v>9.7768852983119085E-4</v>
      </c>
      <c r="AS22" s="24">
        <f>IF(生産者価格評価表!AS$124=0,0,生産者価格評価表!AS22/生産者価格評価表!AS$124)</f>
        <v>2.1802129916312428E-4</v>
      </c>
      <c r="AT22" s="24">
        <f>IF(生産者価格評価表!AT$124=0,0,生産者価格評価表!AT22/生産者価格評価表!AT$124)</f>
        <v>3.6071734834531075E-4</v>
      </c>
      <c r="AU22" s="24">
        <f>IF(生産者価格評価表!AU$124=0,0,生産者価格評価表!AU22/生産者価格評価表!AU$124)</f>
        <v>2.4305295458135206E-4</v>
      </c>
      <c r="AV22" s="24">
        <f>IF(生産者価格評価表!AV$124=0,0,生産者価格評価表!AV22/生産者価格評価表!AV$124)</f>
        <v>2.6121075185152033E-4</v>
      </c>
      <c r="AW22" s="24">
        <f>IF(生産者価格評価表!AW$124=0,0,生産者価格評価表!AW22/生産者価格評価表!AW$124)</f>
        <v>1.2393564227848806E-4</v>
      </c>
      <c r="AX22" s="24">
        <f>IF(生産者価格評価表!AX$124=0,0,生産者価格評価表!AX22/生産者価格評価表!AX$124)</f>
        <v>0</v>
      </c>
      <c r="AY22" s="24">
        <f>IF(生産者価格評価表!AY$124=0,0,生産者価格評価表!AY22/生産者価格評価表!AY$124)</f>
        <v>2.3644309174053512E-3</v>
      </c>
      <c r="AZ22" s="24">
        <f>IF(生産者価格評価表!AZ$124=0,0,生産者価格評価表!AZ22/生産者価格評価表!AZ$124)</f>
        <v>4.6310773494387383E-3</v>
      </c>
      <c r="BA22" s="24">
        <f>IF(生産者価格評価表!BA$124=0,0,生産者価格評価表!BA22/生産者価格評価表!BA$124)</f>
        <v>2.5491466042983097E-3</v>
      </c>
      <c r="BB22" s="24">
        <f>IF(生産者価格評価表!BB$124=0,0,生産者価格評価表!BB22/生産者価格評価表!BB$124)</f>
        <v>5.3527563760477277E-5</v>
      </c>
      <c r="BC22" s="24">
        <f>IF(生産者価格評価表!BC$124=0,0,生産者価格評価表!BC22/生産者価格評価表!BC$124)</f>
        <v>3.8646160684011068E-3</v>
      </c>
      <c r="BD22" s="24">
        <f>IF(生産者価格評価表!BD$124=0,0,生産者価格評価表!BD22/生産者価格評価表!BD$124)</f>
        <v>1.6140446803784006E-3</v>
      </c>
      <c r="BE22" s="24">
        <f>IF(生産者価格評価表!BE$124=0,0,生産者価格評価表!BE22/生産者価格評価表!BE$124)</f>
        <v>2.3424831705756584E-5</v>
      </c>
      <c r="BF22" s="24">
        <f>IF(生産者価格評価表!BF$124=0,0,生産者価格評価表!BF22/生産者価格評価表!BF$124)</f>
        <v>0</v>
      </c>
      <c r="BG22" s="24">
        <f>IF(生産者価格評価表!BG$124=0,0,生産者価格評価表!BG22/生産者価格評価表!BG$124)</f>
        <v>0</v>
      </c>
      <c r="BH22" s="24">
        <f>IF(生産者価格評価表!BH$124=0,0,生産者価格評価表!BH22/生産者価格評価表!BH$124)</f>
        <v>5.7241681487124466E-4</v>
      </c>
      <c r="BI22" s="24">
        <f>IF(生産者価格評価表!BI$124=0,0,生産者価格評価表!BI22/生産者価格評価表!BI$124)</f>
        <v>1.3795006207752795E-4</v>
      </c>
      <c r="BJ22" s="24">
        <f>IF(生産者価格評価表!BJ$124=0,0,生産者価格評価表!BJ22/生産者価格評価表!BJ$124)</f>
        <v>0</v>
      </c>
      <c r="BK22" s="24">
        <f>IF(生産者価格評価表!BK$124=0,0,生産者価格評価表!BK22/生産者価格評価表!BK$124)</f>
        <v>1.5377980971314794E-2</v>
      </c>
      <c r="BL22" s="24">
        <f>IF(生産者価格評価表!BL$124=0,0,生産者価格評価表!BL22/生産者価格評価表!BL$124)</f>
        <v>1.0939722131057869E-4</v>
      </c>
      <c r="BM22" s="24">
        <f>IF(生産者価格評価表!BM$124=0,0,生産者価格評価表!BM22/生産者価格評価表!BM$124)</f>
        <v>5.1994040686192018E-3</v>
      </c>
      <c r="BN22" s="24">
        <f>IF(生産者価格評価表!BN$124=0,0,生産者価格評価表!BN22/生産者価格評価表!BN$124)</f>
        <v>4.548793216757086E-3</v>
      </c>
      <c r="BO22" s="24">
        <f>IF(生産者価格評価表!BO$124=0,0,生産者価格評価表!BO22/生産者価格評価表!BO$124)</f>
        <v>0</v>
      </c>
      <c r="BP22" s="24">
        <f>IF(生産者価格評価表!BP$124=0,0,生産者価格評価表!BP22/生産者価格評価表!BP$124)</f>
        <v>0</v>
      </c>
      <c r="BQ22" s="24">
        <f>IF(生産者価格評価表!BQ$124=0,0,生産者価格評価表!BQ22/生産者価格評価表!BQ$124)</f>
        <v>0</v>
      </c>
      <c r="BR22" s="24">
        <f>IF(生産者価格評価表!BR$124=0,0,生産者価格評価表!BR22/生産者価格評価表!BR$124)</f>
        <v>0</v>
      </c>
      <c r="BS22" s="24">
        <f>IF(生産者価格評価表!BS$124=0,0,生産者価格評価表!BS22/生産者価格評価表!BS$124)</f>
        <v>0</v>
      </c>
      <c r="BT22" s="24">
        <f>IF(生産者価格評価表!BT$124=0,0,生産者価格評価表!BT22/生産者価格評価表!BT$124)</f>
        <v>2.8616747825463987E-4</v>
      </c>
      <c r="BU22" s="24">
        <f>IF(生産者価格評価表!BU$124=0,0,生産者価格評価表!BU22/生産者価格評価表!BU$124)</f>
        <v>-4.8534343384308445E-4</v>
      </c>
      <c r="BV22" s="24">
        <f>IF(生産者価格評価表!BV$124=0,0,生産者価格評価表!BV22/生産者価格評価表!BV$124)</f>
        <v>4.2372309736647402E-4</v>
      </c>
      <c r="BW22" s="24">
        <f>IF(生産者価格評価表!BW$124=0,0,生産者価格評価表!BW22/生産者価格評価表!BW$124)</f>
        <v>0</v>
      </c>
      <c r="BX22" s="24">
        <f>IF(生産者価格評価表!BX$124=0,0,生産者価格評価表!BX22/生産者価格評価表!BX$124)</f>
        <v>0</v>
      </c>
      <c r="BY22" s="24">
        <f>IF(生産者価格評価表!BY$124=0,0,生産者価格評価表!BY22/生産者価格評価表!BY$124)</f>
        <v>6.8946761608910975E-5</v>
      </c>
      <c r="BZ22" s="24">
        <f>IF(生産者価格評価表!BZ$124=0,0,生産者価格評価表!BZ22/生産者価格評価表!BZ$124)</f>
        <v>0</v>
      </c>
      <c r="CA22" s="24">
        <f>IF(生産者価格評価表!CA$124=0,0,生産者価格評価表!CA22/生産者価格評価表!CA$124)</f>
        <v>2.3790437324745624E-4</v>
      </c>
      <c r="CB22" s="24">
        <f>IF(生産者価格評価表!CB$124=0,0,生産者価格評価表!CB22/生産者価格評価表!CB$124)</f>
        <v>0</v>
      </c>
      <c r="CC22" s="24">
        <f>IF(生産者価格評価表!CC$124=0,0,生産者価格評価表!CC22/生産者価格評価表!CC$124)</f>
        <v>0</v>
      </c>
      <c r="CD22" s="24">
        <f>IF(生産者価格評価表!CD$124=0,0,生産者価格評価表!CD22/生産者価格評価表!CD$124)</f>
        <v>0</v>
      </c>
      <c r="CE22" s="24">
        <f>IF(生産者価格評価表!CE$124=0,0,生産者価格評価表!CE22/生産者価格評価表!CE$124)</f>
        <v>1.4796547472256474E-3</v>
      </c>
      <c r="CF22" s="24">
        <f>IF(生産者価格評価表!CF$124=0,0,生産者価格評価表!CF22/生産者価格評価表!CF$124)</f>
        <v>4.4334975369458131E-3</v>
      </c>
      <c r="CG22" s="24">
        <f>IF(生産者価格評価表!CG$124=0,0,生産者価格評価表!CG22/生産者価格評価表!CG$124)</f>
        <v>3.1695829296745697E-3</v>
      </c>
      <c r="CH22" s="24">
        <f>IF(生産者価格評価表!CH$124=0,0,生産者価格評価表!CH22/生産者価格評価表!CH$124)</f>
        <v>0</v>
      </c>
      <c r="CI22" s="24">
        <f>IF(生産者価格評価表!CI$124=0,0,生産者価格評価表!CI22/生産者価格評価表!CI$124)</f>
        <v>1.274071417152989E-4</v>
      </c>
      <c r="CJ22" s="24">
        <f>IF(生産者価格評価表!CJ$124=0,0,生産者価格評価表!CJ22/生産者価格評価表!CJ$124)</f>
        <v>0</v>
      </c>
      <c r="CK22" s="24">
        <f>IF(生産者価格評価表!CK$124=0,0,生産者価格評価表!CK22/生産者価格評価表!CK$124)</f>
        <v>5.044506034343703E-3</v>
      </c>
      <c r="CL22" s="24">
        <f>IF(生産者価格評価表!CL$124=0,0,生産者価格評価表!CL22/生産者価格評価表!CL$124)</f>
        <v>2.3739435951001807E-4</v>
      </c>
      <c r="CM22" s="24">
        <f>IF(生産者価格評価表!CM$124=0,0,生産者価格評価表!CM22/生産者価格評価表!CM$124)</f>
        <v>3.0691269920489254E-2</v>
      </c>
      <c r="CN22" s="24">
        <f>IF(生産者価格評価表!CN$124=0,0,生産者価格評価表!CN22/生産者価格評価表!CN$124)</f>
        <v>1.4771297416600281E-4</v>
      </c>
      <c r="CO22" s="24">
        <f>IF(生産者価格評価表!CO$124=0,0,生産者価格評価表!CO22/生産者価格評価表!CO$124)</f>
        <v>2.3672879045447044E-3</v>
      </c>
      <c r="CP22" s="24">
        <f>IF(生産者価格評価表!CP$124=0,0,生産者価格評価表!CP22/生産者価格評価表!CP$124)</f>
        <v>4.8187138770619514E-3</v>
      </c>
      <c r="CQ22" s="24">
        <f>IF(生産者価格評価表!CQ$124=0,0,生産者価格評価表!CQ22/生産者価格評価表!CQ$124)</f>
        <v>0</v>
      </c>
      <c r="CR22" s="24">
        <f>IF(生産者価格評価表!CR$124=0,0,生産者価格評価表!CR22/生産者価格評価表!CR$124)</f>
        <v>4.849209962695682E-3</v>
      </c>
      <c r="CS22" s="24">
        <f>IF(生産者価格評価表!CS$124=0,0,生産者価格評価表!CS22/生産者価格評価表!CS$124)</f>
        <v>1.2611748660893269E-3</v>
      </c>
      <c r="CT22" s="24">
        <f>IF(生産者価格評価表!CT$124=0,0,生産者価格評価表!CT22/生産者価格評価表!CT$124)</f>
        <v>7.4510884013140018E-4</v>
      </c>
      <c r="CU22" s="24">
        <f>IF(生産者価格評価表!CU$124=0,0,生産者価格評価表!CU22/生産者価格評価表!CU$124)</f>
        <v>2.22608623046976E-3</v>
      </c>
      <c r="CV22" s="24">
        <f>IF(生産者価格評価表!CV$124=0,0,生産者価格評価表!CV22/生産者価格評価表!CV$124)</f>
        <v>0</v>
      </c>
      <c r="CW22" s="24">
        <f>IF(生産者価格評価表!CW$124=0,0,生産者価格評価表!CW22/生産者価格評価表!CW$124)</f>
        <v>0</v>
      </c>
      <c r="CX22" s="24">
        <f>IF(生産者価格評価表!CX$124=0,0,生産者価格評価表!CX22/生産者価格評価表!CX$124)</f>
        <v>2.8882601982735553E-4</v>
      </c>
      <c r="CY22" s="24">
        <f>IF(生産者価格評価表!CY$124=0,0,生産者価格評価表!CY22/生産者価格評価表!CY$124)</f>
        <v>3.542373970048189E-3</v>
      </c>
      <c r="CZ22" s="24">
        <f>IF(生産者価格評価表!CZ$124=0,0,生産者価格評価表!CZ22/生産者価格評価表!CZ$124)</f>
        <v>5.8116922869488863E-4</v>
      </c>
      <c r="DA22" s="24">
        <f>IF(生産者価格評価表!DA$124=0,0,生産者価格評価表!DA22/生産者価格評価表!DA$124)</f>
        <v>0</v>
      </c>
      <c r="DB22" s="24">
        <f>IF(生産者価格評価表!DB$124=0,0,生産者価格評価表!DB22/生産者価格評価表!DB$124)</f>
        <v>8.2680564355186806E-4</v>
      </c>
      <c r="DC22" s="24">
        <f>IF(生産者価格評価表!DC$124=0,0,生産者価格評価表!DC22/生産者価格評価表!DC$124)</f>
        <v>4.5822031043320975E-4</v>
      </c>
      <c r="DD22" s="24">
        <f>IF(生産者価格評価表!DD$124=0,0,生産者価格評価表!DD22/生産者価格評価表!DD$124)</f>
        <v>0</v>
      </c>
      <c r="DE22" s="24">
        <f>IF(生産者価格評価表!DE$124=0,0,生産者価格評価表!DE22/生産者価格評価表!DE$124)</f>
        <v>1.1838447913780075E-4</v>
      </c>
      <c r="DF22" s="24">
        <f>IF(生産者価格評価表!DF$124=0,0,生産者価格評価表!DF22/生産者価格評価表!DF$124)</f>
        <v>0.12400485764404263</v>
      </c>
      <c r="DG22" s="24">
        <f>IF(生産者価格評価表!DG$124=0,0,生産者価格評価表!DG22/生産者価格評価表!DG$124)</f>
        <v>1.3905172050372508E-4</v>
      </c>
      <c r="DH22" s="24">
        <f>IF(生産者価格評価表!DH$124=0,0,生産者価格評価表!DH22/生産者価格評価表!DH$124)</f>
        <v>3.0873451213747211E-3</v>
      </c>
      <c r="DI22" s="24">
        <f>IF(生産者価格評価表!DI$115=0,0,生産者価格評価表!DI22/生産者価格評価表!DI$115)</f>
        <v>8.0443961709937854E-4</v>
      </c>
      <c r="DJ22" s="24">
        <f>IF(生産者価格評価表!DJ$115=0,0,生産者価格評価表!DJ22/生産者価格評価表!DJ$115)</f>
        <v>4.2275193868527491E-5</v>
      </c>
      <c r="DK22" s="24">
        <f>IF(生産者価格評価表!DK$115=0,0,生産者価格評価表!DK22/生産者価格評価表!DK$115)</f>
        <v>0</v>
      </c>
      <c r="DL22" s="24">
        <f>IF(生産者価格評価表!DL$115=0,0,生産者価格評価表!DL22/生産者価格評価表!DL$115)</f>
        <v>0</v>
      </c>
      <c r="DM22" s="24">
        <f>IF(生産者価格評価表!DM$115=0,0,生産者価格評価表!DM22/生産者価格評価表!DM$115)</f>
        <v>0</v>
      </c>
      <c r="DN22" s="24">
        <f>IF(生産者価格評価表!DN$115=0,0,生産者価格評価表!DN22/生産者価格評価表!DN$115)</f>
        <v>0</v>
      </c>
      <c r="DO22" s="24">
        <f>IF(生産者価格評価表!DO$115=0,0,生産者価格評価表!DO22/生産者価格評価表!DO$115)</f>
        <v>4.5208604980457499E-2</v>
      </c>
      <c r="DP22" s="24">
        <f>IF(生産者価格評価表!DP$115=0,0,生産者価格評価表!DP22/生産者価格評価表!DP$115)</f>
        <v>0</v>
      </c>
      <c r="DQ22" s="24">
        <f>IF(生産者価格評価表!DQ$115=0,0,生産者価格評価表!DQ22/生産者価格評価表!DQ$115)</f>
        <v>3.2939768034935466E-5</v>
      </c>
      <c r="DR22" s="24">
        <f>IF(生産者価格評価表!DR$115=0,0,生産者価格評価表!DR22/生産者価格評価表!DR$115)</f>
        <v>2.6445156640138735E-3</v>
      </c>
      <c r="DS22" s="24">
        <f>IF(生産者価格評価表!DS$115=0,0,生産者価格評価表!DS22/生産者価格評価表!DS$115)</f>
        <v>5.470132031535767E-5</v>
      </c>
      <c r="DT22" s="24">
        <f>IF(生産者価格評価表!DT$115=0,0,生産者価格評価表!DT22/生産者価格評価表!DT$115)</f>
        <v>2.6108952732862949E-3</v>
      </c>
      <c r="DU22" s="24">
        <f>IF(生産者価格評価表!DU$115=0,0,生産者価格評価表!DU22/生産者価格評価表!DU$115)</f>
        <v>2.3245028259710684E-3</v>
      </c>
      <c r="DV22" s="24">
        <f>IF(生産者価格評価表!DV$115=0,0,生産者価格評価表!DV22/生産者価格評価表!DV$115)</f>
        <v>5.4835374097523626E-4</v>
      </c>
      <c r="DW22" s="24">
        <f>IF(生産者価格評価表!DW$115=0,0,生産者価格評価表!DW22/生産者価格評価表!DW$115)</f>
        <v>2.5925209086128929E-3</v>
      </c>
      <c r="DX22" s="24">
        <f>IF(生産者価格評価表!DX$115=0,0,生産者価格評価表!DX22/生産者価格評価表!DX$115)</f>
        <v>2.1695062537610025E-3</v>
      </c>
      <c r="DY22" s="24">
        <f>IF(生産者価格評価表!DY$115=0,0,生産者価格評価表!DY22/生産者価格評価表!DY$115)</f>
        <v>6.9436139072246881E-3</v>
      </c>
      <c r="DZ22" s="24">
        <f>IF(生産者価格評価表!DZ$115=0,0,生産者価格評価表!DZ22/生産者価格評価表!DZ$115)</f>
        <v>6.1150930117398212E-3</v>
      </c>
      <c r="EA22" s="24">
        <f>IF(生産者価格評価表!EA$115=0,0,生産者価格評価表!EA22/生産者価格評価表!EA$115)</f>
        <v>-3.1548191573598371E-3</v>
      </c>
      <c r="EB22" s="31">
        <f>IF(生産者価格評価表!EB$115=0,0,生産者価格評価表!EB22/生産者価格評価表!EB$115)</f>
        <v>1.1636272315841661E-3</v>
      </c>
    </row>
    <row r="23" spans="2:132" x14ac:dyDescent="0.15">
      <c r="B23" s="36" t="s">
        <v>15</v>
      </c>
      <c r="C23" s="101" t="s">
        <v>130</v>
      </c>
      <c r="D23" s="23">
        <f>IF(生産者価格評価表!D$124=0,0,生産者価格評価表!D23/生産者価格評価表!D$124)</f>
        <v>5.5811977257991738E-2</v>
      </c>
      <c r="E23" s="24">
        <f>IF(生産者価格評価表!E$124=0,0,生産者価格評価表!E23/生産者価格評価表!E$124)</f>
        <v>5.3205576110530652E-4</v>
      </c>
      <c r="F23" s="24">
        <f>IF(生産者価格評価表!F$124=0,0,生産者価格評価表!F23/生産者価格評価表!F$124)</f>
        <v>3.8996579247434431E-2</v>
      </c>
      <c r="G23" s="24">
        <f>IF(生産者価格評価表!G$124=0,0,生産者価格評価表!G23/生産者価格評価表!G$124)</f>
        <v>0</v>
      </c>
      <c r="H23" s="24">
        <f>IF(生産者価格評価表!H$124=0,0,生産者価格評価表!H23/生産者価格評価表!H$124)</f>
        <v>0</v>
      </c>
      <c r="I23" s="24">
        <f>IF(生産者価格評価表!I$124=0,0,生産者価格評価表!I23/生産者価格評価表!I$124)</f>
        <v>0</v>
      </c>
      <c r="J23" s="24">
        <f>IF(生産者価格評価表!J$124=0,0,生産者価格評価表!J23/生産者価格評価表!J$124)</f>
        <v>0</v>
      </c>
      <c r="K23" s="24">
        <f>IF(生産者価格評価表!K$124=0,0,生産者価格評価表!K23/生産者価格評価表!K$124)</f>
        <v>1.9160769363472639E-2</v>
      </c>
      <c r="L23" s="24">
        <f>IF(生産者価格評価表!L$124=0,0,生産者価格評価表!L23/生産者価格評価表!L$124)</f>
        <v>2.7290743628843536E-2</v>
      </c>
      <c r="M23" s="24">
        <f>IF(生産者価格評価表!M$124=0,0,生産者価格評価表!M23/生産者価格評価表!M$124)</f>
        <v>1.4020329477742723E-4</v>
      </c>
      <c r="N23" s="24">
        <f>IF(生産者価格評価表!N$124=0,0,生産者価格評価表!N23/生産者価格評価表!N$124)</f>
        <v>0</v>
      </c>
      <c r="O23" s="24">
        <f>IF(生産者価格評価表!O$124=0,0,生産者価格評価表!O23/生産者価格評価表!O$124)</f>
        <v>2.4148077725437483E-3</v>
      </c>
      <c r="P23" s="24">
        <f>IF(生産者価格評価表!P$124=0,0,生産者価格評価表!P23/生産者価格評価表!P$124)</f>
        <v>2.4445654572640271E-3</v>
      </c>
      <c r="Q23" s="24">
        <f>IF(生産者価格評価表!Q$124=0,0,生産者価格評価表!Q23/生産者価格評価表!Q$124)</f>
        <v>1.9875749475482406E-3</v>
      </c>
      <c r="R23" s="24">
        <f>IF(生産者価格評価表!R$124=0,0,生産者価格評価表!R23/生産者価格評価表!R$124)</f>
        <v>5.1101469844888588E-3</v>
      </c>
      <c r="S23" s="24">
        <f>IF(生産者価格評価表!S$124=0,0,生産者価格評価表!S23/生産者価格評価表!S$124)</f>
        <v>4.3054648867257996E-4</v>
      </c>
      <c r="T23" s="24">
        <f>IF(生産者価格評価表!T$124=0,0,生産者価格評価表!T23/生産者価格評価表!T$124)</f>
        <v>1.2306319999636681E-3</v>
      </c>
      <c r="U23" s="24">
        <f>IF(生産者価格評価表!U$124=0,0,生産者価格評価表!U23/生産者価格評価表!U$124)</f>
        <v>1.1009713013480781E-3</v>
      </c>
      <c r="V23" s="24">
        <f>IF(生産者価格評価表!V$124=0,0,生産者価格評価表!V23/生産者価格評価表!V$124)</f>
        <v>2.221516978736909E-3</v>
      </c>
      <c r="W23" s="24">
        <f>IF(生産者価格評価表!W$124=0,0,生産者価格評価表!W23/生産者価格評価表!W$124)</f>
        <v>4.4928313975910162E-4</v>
      </c>
      <c r="X23" s="24">
        <f>IF(生産者価格評価表!X$124=0,0,生産者価格評価表!X23/生産者価格評価表!X$124)</f>
        <v>0</v>
      </c>
      <c r="Y23" s="24">
        <f>IF(生産者価格評価表!Y$124=0,0,生産者価格評価表!Y23/生産者価格評価表!Y$124)</f>
        <v>9.2459420587630921E-4</v>
      </c>
      <c r="Z23" s="24">
        <f>IF(生産者価格評価表!Z$124=0,0,生産者価格評価表!Z23/生産者価格評価表!Z$124)</f>
        <v>3.5809787641248882E-3</v>
      </c>
      <c r="AA23" s="24">
        <f>IF(生産者価格評価表!AA$124=0,0,生産者価格評価表!AA23/生産者価格評価表!AA$124)</f>
        <v>5.4185857491194792E-3</v>
      </c>
      <c r="AB23" s="24">
        <f>IF(生産者価格評価表!AB$124=0,0,生産者価格評価表!AB23/生産者価格評価表!AB$124)</f>
        <v>2.6057413583517739E-2</v>
      </c>
      <c r="AC23" s="24">
        <f>IF(生産者価格評価表!AC$124=0,0,生産者価格評価表!AC23/生産者価格評価表!AC$124)</f>
        <v>1.0131334831295889E-2</v>
      </c>
      <c r="AD23" s="24">
        <f>IF(生産者価格評価表!AD$124=0,0,生産者価格評価表!AD23/生産者価格評価表!AD$124)</f>
        <v>0</v>
      </c>
      <c r="AE23" s="24">
        <f>IF(生産者価格評価表!AE$124=0,0,生産者価格評価表!AE23/生産者価格評価表!AE$124)</f>
        <v>0</v>
      </c>
      <c r="AF23" s="24">
        <f>IF(生産者価格評価表!AF$124=0,0,生産者価格評価表!AF23/生産者価格評価表!AF$124)</f>
        <v>2.8527559985100266E-3</v>
      </c>
      <c r="AG23" s="24">
        <f>IF(生産者価格評価表!AG$124=0,0,生産者価格評価表!AG23/生産者価格評価表!AG$124)</f>
        <v>2.2115393050031427E-3</v>
      </c>
      <c r="AH23" s="24">
        <f>IF(生産者価格評価表!AH$124=0,0,生産者価格評価表!AH23/生産者価格評価表!AH$124)</f>
        <v>5.8262579862972709E-3</v>
      </c>
      <c r="AI23" s="24">
        <f>IF(生産者価格評価表!AI$124=0,0,生産者価格評価表!AI23/生産者価格評価表!AI$124)</f>
        <v>2.437395410040822E-2</v>
      </c>
      <c r="AJ23" s="24">
        <f>IF(生産者価格評価表!AJ$124=0,0,生産者価格評価表!AJ23/生産者価格評価表!AJ$124)</f>
        <v>9.9644933274050241E-6</v>
      </c>
      <c r="AK23" s="24">
        <f>IF(生産者価格評価表!AK$124=0,0,生産者価格評価表!AK23/生産者価格評価表!AK$124)</f>
        <v>2.2894385026737976E-2</v>
      </c>
      <c r="AL23" s="24">
        <f>IF(生産者価格評価表!AL$124=0,0,生産者価格評価表!AL23/生産者価格評価表!AL$124)</f>
        <v>1.3526050777710437E-3</v>
      </c>
      <c r="AM23" s="24">
        <f>IF(生産者価格評価表!AM$124=0,0,生産者価格評価表!AM23/生産者価格評価表!AM$124)</f>
        <v>0</v>
      </c>
      <c r="AN23" s="24">
        <f>IF(生産者価格評価表!AN$124=0,0,生産者価格評価表!AN23/生産者価格評価表!AN$124)</f>
        <v>0</v>
      </c>
      <c r="AO23" s="24">
        <f>IF(生産者価格評価表!AO$124=0,0,生産者価格評価表!AO23/生産者価格評価表!AO$124)</f>
        <v>1.7468774565464245E-4</v>
      </c>
      <c r="AP23" s="24">
        <f>IF(生産者価格評価表!AP$124=0,0,生産者価格評価表!AP23/生産者価格評価表!AP$124)</f>
        <v>9.5191914568008433E-5</v>
      </c>
      <c r="AQ23" s="24">
        <f>IF(生産者価格評価表!AQ$124=0,0,生産者価格評価表!AQ23/生産者価格評価表!AQ$124)</f>
        <v>0</v>
      </c>
      <c r="AR23" s="24">
        <f>IF(生産者価格評価表!AR$124=0,0,生産者価格評価表!AR23/生産者価格評価表!AR$124)</f>
        <v>1.4604327735737827E-4</v>
      </c>
      <c r="AS23" s="24">
        <f>IF(生産者価格評価表!AS$124=0,0,生産者価格評価表!AS23/生産者価格評価表!AS$124)</f>
        <v>3.0458314223956478E-4</v>
      </c>
      <c r="AT23" s="24">
        <f>IF(生産者価格評価表!AT$124=0,0,生産者価格評価表!AT23/生産者価格評価表!AT$124)</f>
        <v>5.185751277574229E-3</v>
      </c>
      <c r="AU23" s="24">
        <f>IF(生産者価格評価表!AU$124=0,0,生産者価格評価表!AU23/生産者価格評価表!AU$124)</f>
        <v>4.1748419642814293E-4</v>
      </c>
      <c r="AV23" s="24">
        <f>IF(生産者価格評価表!AV$124=0,0,生産者価格評価表!AV23/生産者価格評価表!AV$124)</f>
        <v>2.7003082758359978E-4</v>
      </c>
      <c r="AW23" s="24">
        <f>IF(生産者価格評価表!AW$124=0,0,生産者価格評価表!AW23/生産者価格評価表!AW$124)</f>
        <v>3.3271534526964344E-3</v>
      </c>
      <c r="AX23" s="24">
        <f>IF(生産者価格評価表!AX$124=0,0,生産者価格評価表!AX23/生産者価格評価表!AX$124)</f>
        <v>0</v>
      </c>
      <c r="AY23" s="24">
        <f>IF(生産者価格評価表!AY$124=0,0,生産者価格評価表!AY23/生産者価格評価表!AY$124)</f>
        <v>1.0843285060881712E-3</v>
      </c>
      <c r="AZ23" s="24">
        <f>IF(生産者価格評価表!AZ$124=0,0,生産者価格評価表!AZ23/生産者価格評価表!AZ$124)</f>
        <v>1.5318375875834731E-3</v>
      </c>
      <c r="BA23" s="24">
        <f>IF(生産者価格評価表!BA$124=0,0,生産者価格評価表!BA23/生産者価格評価表!BA$124)</f>
        <v>6.9601568808842513E-3</v>
      </c>
      <c r="BB23" s="24">
        <f>IF(生産者価格評価表!BB$124=0,0,生産者価格評価表!BB23/生産者価格評価表!BB$124)</f>
        <v>2.1411025504190911E-4</v>
      </c>
      <c r="BC23" s="24">
        <f>IF(生産者価格評価表!BC$124=0,0,生産者価格評価表!BC23/生産者価格評価表!BC$124)</f>
        <v>4.4846771095142478E-3</v>
      </c>
      <c r="BD23" s="24">
        <f>IF(生産者価格評価表!BD$124=0,0,生産者価格評価表!BD23/生産者価格評価表!BD$124)</f>
        <v>8.1437137809699819E-4</v>
      </c>
      <c r="BE23" s="24">
        <f>IF(生産者価格評価表!BE$124=0,0,生産者価格評価表!BE23/生産者価格評価表!BE$124)</f>
        <v>3.1233108941008786E-5</v>
      </c>
      <c r="BF23" s="24">
        <f>IF(生産者価格評価表!BF$124=0,0,生産者価格評価表!BF23/生産者価格評価表!BF$124)</f>
        <v>0</v>
      </c>
      <c r="BG23" s="24">
        <f>IF(生産者価格評価表!BG$124=0,0,生産者価格評価表!BG23/生産者価格評価表!BG$124)</f>
        <v>2.9729167286024306E-5</v>
      </c>
      <c r="BH23" s="24">
        <f>IF(生産者価格評価表!BH$124=0,0,生産者価格評価表!BH23/生産者価格評価表!BH$124)</f>
        <v>2.9198448308967022E-4</v>
      </c>
      <c r="BI23" s="24">
        <f>IF(生産者価格評価表!BI$124=0,0,生産者価格評価表!BI23/生産者価格評価表!BI$124)</f>
        <v>0</v>
      </c>
      <c r="BJ23" s="24">
        <f>IF(生産者価格評価表!BJ$124=0,0,生産者価格評価表!BJ23/生産者価格評価表!BJ$124)</f>
        <v>7.6926660231846884E-5</v>
      </c>
      <c r="BK23" s="24">
        <f>IF(生産者価格評価表!BK$124=0,0,生産者価格評価表!BK23/生産者価格評価表!BK$124)</f>
        <v>4.1739831751748157E-3</v>
      </c>
      <c r="BL23" s="24">
        <f>IF(生産者価格評価表!BL$124=0,0,生産者価格評価表!BL23/生産者価格評価表!BL$124)</f>
        <v>1.3127666557269442E-3</v>
      </c>
      <c r="BM23" s="24">
        <f>IF(生産者価格評価表!BM$124=0,0,生産者価格評価表!BM23/生産者価格評価表!BM$124)</f>
        <v>2.4235443870674341E-5</v>
      </c>
      <c r="BN23" s="24">
        <f>IF(生産者価格評価表!BN$124=0,0,生産者価格評価表!BN23/生産者価格評価表!BN$124)</f>
        <v>1.0373310310168426E-3</v>
      </c>
      <c r="BO23" s="24">
        <f>IF(生産者価格評価表!BO$124=0,0,生産者価格評価表!BO23/生産者価格評価表!BO$124)</f>
        <v>0</v>
      </c>
      <c r="BP23" s="24">
        <f>IF(生産者価格評価表!BP$124=0,0,生産者価格評価表!BP23/生産者価格評価表!BP$124)</f>
        <v>0</v>
      </c>
      <c r="BQ23" s="24">
        <f>IF(生産者価格評価表!BQ$124=0,0,生産者価格評価表!BQ23/生産者価格評価表!BQ$124)</f>
        <v>0</v>
      </c>
      <c r="BR23" s="24">
        <f>IF(生産者価格評価表!BR$124=0,0,生産者価格評価表!BR23/生産者価格評価表!BR$124)</f>
        <v>0</v>
      </c>
      <c r="BS23" s="24">
        <f>IF(生産者価格評価表!BS$124=0,0,生産者価格評価表!BS23/生産者価格評価表!BS$124)</f>
        <v>4.6177693475108733E-5</v>
      </c>
      <c r="BT23" s="24">
        <f>IF(生産者価格評価表!BT$124=0,0,生産者価格評価表!BT23/生産者価格評価表!BT$124)</f>
        <v>1.138153754455922E-3</v>
      </c>
      <c r="BU23" s="24">
        <f>IF(生産者価格評価表!BU$124=0,0,生産者価格評価表!BU23/生産者価格評価表!BU$124)</f>
        <v>6.3559076300293577E-3</v>
      </c>
      <c r="BV23" s="24">
        <f>IF(生産者価格評価表!BV$124=0,0,生産者価格評価表!BV23/生産者価格評価表!BV$124)</f>
        <v>1.5071969253620204E-3</v>
      </c>
      <c r="BW23" s="24">
        <f>IF(生産者価格評価表!BW$124=0,0,生産者価格評価表!BW23/生産者価格評価表!BW$124)</f>
        <v>6.772255482029649E-5</v>
      </c>
      <c r="BX23" s="24">
        <f>IF(生産者価格評価表!BX$124=0,0,生産者価格評価表!BX23/生産者価格評価表!BX$124)</f>
        <v>0</v>
      </c>
      <c r="BY23" s="24">
        <f>IF(生産者価格評価表!BY$124=0,0,生産者価格評価表!BY23/生産者価格評価表!BY$124)</f>
        <v>0</v>
      </c>
      <c r="BZ23" s="24">
        <f>IF(生産者価格評価表!BZ$124=0,0,生産者価格評価表!BZ23/生産者価格評価表!BZ$124)</f>
        <v>2.5584171925635346E-4</v>
      </c>
      <c r="CA23" s="24">
        <f>IF(生産者価格評価表!CA$124=0,0,生産者価格評価表!CA23/生産者価格評価表!CA$124)</f>
        <v>4.1627933378236788E-4</v>
      </c>
      <c r="CB23" s="24">
        <f>IF(生産者価格評価表!CB$124=0,0,生産者価格評価表!CB23/生産者価格評価表!CB$124)</f>
        <v>0</v>
      </c>
      <c r="CC23" s="24">
        <f>IF(生産者価格評価表!CC$124=0,0,生産者価格評価表!CC23/生産者価格評価表!CC$124)</f>
        <v>0</v>
      </c>
      <c r="CD23" s="24">
        <f>IF(生産者価格評価表!CD$124=0,0,生産者価格評価表!CD23/生産者価格評価表!CD$124)</f>
        <v>0</v>
      </c>
      <c r="CE23" s="24">
        <f>IF(生産者価格評価表!CE$124=0,0,生産者価格評価表!CE23/生産者価格評価表!CE$124)</f>
        <v>2.4660912453760799E-4</v>
      </c>
      <c r="CF23" s="24">
        <f>IF(生産者価格評価表!CF$124=0,0,生産者価格評価表!CF23/生産者価格評価表!CF$124)</f>
        <v>1.7077175697865355E-3</v>
      </c>
      <c r="CG23" s="24">
        <f>IF(生産者価格評価表!CG$124=0,0,生産者価格評価表!CG23/生産者価格評価表!CG$124)</f>
        <v>5.7562484712646552E-3</v>
      </c>
      <c r="CH23" s="24">
        <f>IF(生産者価格評価表!CH$124=0,0,生産者価格評価表!CH23/生産者価格評価表!CH$124)</f>
        <v>2.6104548717614042E-4</v>
      </c>
      <c r="CI23" s="24">
        <f>IF(生産者価格評価表!CI$124=0,0,生産者価格評価表!CI23/生産者価格評価表!CI$124)</f>
        <v>2.9332752495410267E-4</v>
      </c>
      <c r="CJ23" s="24">
        <f>IF(生産者価格評価表!CJ$124=0,0,生産者価格評価表!CJ23/生産者価格評価表!CJ$124)</f>
        <v>2.7203150927139502E-4</v>
      </c>
      <c r="CK23" s="24">
        <f>IF(生産者価格評価表!CK$124=0,0,生産者価格評価表!CK23/生産者価格評価表!CK$124)</f>
        <v>9.0551816168815008E-4</v>
      </c>
      <c r="CL23" s="24">
        <f>IF(生産者価格評価表!CL$124=0,0,生産者価格評価表!CL23/生産者価格評価表!CL$124)</f>
        <v>3.9170069319152982E-4</v>
      </c>
      <c r="CM23" s="24">
        <f>IF(生産者価格評価表!CM$124=0,0,生産者価格評価表!CM23/生産者価格評価表!CM$124)</f>
        <v>3.5579399218419502E-4</v>
      </c>
      <c r="CN23" s="24">
        <f>IF(生産者価格評価表!CN$124=0,0,生産者価格評価表!CN23/生産者価格評価表!CN$124)</f>
        <v>1.5738094932035425E-4</v>
      </c>
      <c r="CO23" s="24">
        <f>IF(生産者価格評価表!CO$124=0,0,生産者価格評価表!CO23/生産者価格評価表!CO$124)</f>
        <v>7.5071604842157622E-4</v>
      </c>
      <c r="CP23" s="24">
        <f>IF(生産者価格評価表!CP$124=0,0,生産者価格評価表!CP23/生産者価格評価表!CP$124)</f>
        <v>1.9374339082317384E-3</v>
      </c>
      <c r="CQ23" s="24">
        <f>IF(生産者価格評価表!CQ$124=0,0,生産者価格評価表!CQ23/生産者価格評価表!CQ$124)</f>
        <v>1.2560954282573268E-3</v>
      </c>
      <c r="CR23" s="24">
        <f>IF(生産者価格評価表!CR$124=0,0,生産者価格評価表!CR23/生産者価格評価表!CR$124)</f>
        <v>4.5151222987702229E-3</v>
      </c>
      <c r="CS23" s="24">
        <f>IF(生産者価格評価表!CS$124=0,0,生産者価格評価表!CS23/生産者価格評価表!CS$124)</f>
        <v>4.4160114913244118E-3</v>
      </c>
      <c r="CT23" s="24">
        <f>IF(生産者価格評価表!CT$124=0,0,生産者価格評価表!CT23/生産者価格評価表!CT$124)</f>
        <v>6.0278390985293341E-3</v>
      </c>
      <c r="CU23" s="24">
        <f>IF(生産者価格評価表!CU$124=0,0,生産者価格評価表!CU23/生産者価格評価表!CU$124)</f>
        <v>2.1523481155535807E-3</v>
      </c>
      <c r="CV23" s="24">
        <f>IF(生産者価格評価表!CV$124=0,0,生産者価格評価表!CV23/生産者価格評価表!CV$124)</f>
        <v>0</v>
      </c>
      <c r="CW23" s="24">
        <f>IF(生産者価格評価表!CW$124=0,0,生産者価格評価表!CW23/生産者価格評価表!CW$124)</f>
        <v>4.7441215468269125E-4</v>
      </c>
      <c r="CX23" s="24">
        <f>IF(生産者価格評価表!CX$124=0,0,生産者価格評価表!CX23/生産者価格評価表!CX$124)</f>
        <v>0</v>
      </c>
      <c r="CY23" s="24">
        <f>IF(生産者価格評価表!CY$124=0,0,生産者価格評価表!CY23/生産者価格評価表!CY$124)</f>
        <v>7.3911229650142204E-4</v>
      </c>
      <c r="CZ23" s="24">
        <f>IF(生産者価格評価表!CZ$124=0,0,生産者価格評価表!CZ23/生産者価格評価表!CZ$124)</f>
        <v>1.9925802126681898E-3</v>
      </c>
      <c r="DA23" s="24">
        <f>IF(生産者価格評価表!DA$124=0,0,生産者価格評価表!DA23/生産者価格評価表!DA$124)</f>
        <v>3.1155605704072352E-3</v>
      </c>
      <c r="DB23" s="24">
        <f>IF(生産者価格評価表!DB$124=0,0,生産者価格評価表!DB23/生産者価格評価表!DB$124)</f>
        <v>8.7372193003744381E-4</v>
      </c>
      <c r="DC23" s="24">
        <f>IF(生産者価格評価表!DC$124=0,0,生産者価格評価表!DC23/生産者価格評価表!DC$124)</f>
        <v>5.6172732457093993E-4</v>
      </c>
      <c r="DD23" s="24">
        <f>IF(生産者価格評価表!DD$124=0,0,生産者価格評価表!DD23/生産者価格評価表!DD$124)</f>
        <v>1.8632383081796164E-4</v>
      </c>
      <c r="DE23" s="24">
        <f>IF(生産者価格評価表!DE$124=0,0,生産者価格評価表!DE23/生産者価格評価表!DE$124)</f>
        <v>1.4949189001283332E-3</v>
      </c>
      <c r="DF23" s="24">
        <f>IF(生産者価格評価表!DF$124=0,0,生産者価格評価表!DF23/生産者価格評価表!DF$124)</f>
        <v>0.30846039670759678</v>
      </c>
      <c r="DG23" s="24">
        <f>IF(生産者価格評価表!DG$124=0,0,生産者価格評価表!DG23/生産者価格評価表!DG$124)</f>
        <v>1.3209913447853882E-4</v>
      </c>
      <c r="DH23" s="24">
        <f>IF(生産者価格評価表!DH$124=0,0,生産者価格評価表!DH23/生産者価格評価表!DH$124)</f>
        <v>2.9951309199667212E-3</v>
      </c>
      <c r="DI23" s="24">
        <f>IF(生産者価格評価表!DI$115=0,0,生産者価格評価表!DI23/生産者価格評価表!DI$115)</f>
        <v>8.9372357460161724E-3</v>
      </c>
      <c r="DJ23" s="24">
        <f>IF(生産者価格評価表!DJ$115=0,0,生産者価格評価表!DJ23/生産者価格評価表!DJ$115)</f>
        <v>1.0318061052223696E-3</v>
      </c>
      <c r="DK23" s="24">
        <f>IF(生産者価格評価表!DK$115=0,0,生産者価格評価表!DK23/生産者価格評価表!DK$115)</f>
        <v>0</v>
      </c>
      <c r="DL23" s="24">
        <f>IF(生産者価格評価表!DL$115=0,0,生産者価格評価表!DL23/生産者価格評価表!DL$115)</f>
        <v>0</v>
      </c>
      <c r="DM23" s="24">
        <f>IF(生産者価格評価表!DM$115=0,0,生産者価格評価表!DM23/生産者価格評価表!DM$115)</f>
        <v>0</v>
      </c>
      <c r="DN23" s="24">
        <f>IF(生産者価格評価表!DN$115=0,0,生産者価格評価表!DN23/生産者価格評価表!DN$115)</f>
        <v>0</v>
      </c>
      <c r="DO23" s="24">
        <f>IF(生産者価格評価表!DO$115=0,0,生産者価格評価表!DO23/生産者価格評価表!DO$115)</f>
        <v>4.5208604980457499E-2</v>
      </c>
      <c r="DP23" s="24">
        <f>IF(生産者価格評価表!DP$115=0,0,生産者価格評価表!DP23/生産者価格評価表!DP$115)</f>
        <v>0</v>
      </c>
      <c r="DQ23" s="24">
        <f>IF(生産者価格評価表!DQ$115=0,0,生産者価格評価表!DQ23/生産者価格評価表!DQ$115)</f>
        <v>6.8763963926742196E-4</v>
      </c>
      <c r="DR23" s="24">
        <f>IF(生産者価格評価表!DR$115=0,0,生産者価格評価表!DR23/生産者価格評価表!DR$115)</f>
        <v>3.0038700852138079E-3</v>
      </c>
      <c r="DS23" s="24">
        <f>IF(生産者価格評価表!DS$115=0,0,生産者価格評価表!DS23/生産者価格評価表!DS$115)</f>
        <v>3.9241320232623041E-4</v>
      </c>
      <c r="DT23" s="24">
        <f>IF(生産者価格評価表!DT$115=0,0,生産者価格評価表!DT23/生産者価格評価表!DT$115)</f>
        <v>4.5473286303803796E-3</v>
      </c>
      <c r="DU23" s="24">
        <f>IF(生産者価格評価表!DU$115=0,0,生産者価格評価表!DU23/生産者価格評価表!DU$115)</f>
        <v>4.0818176324980728E-3</v>
      </c>
      <c r="DV23" s="24">
        <f>IF(生産者価格評価表!DV$115=0,0,生産者価格評価表!DV23/生産者価格評価表!DV$115)</f>
        <v>1.4510516511250092E-3</v>
      </c>
      <c r="DW23" s="24">
        <f>IF(生産者価格評価表!DW$115=0,0,生産者価格評価表!DW23/生産者価格評価表!DW$115)</f>
        <v>3.1790118682713843E-3</v>
      </c>
      <c r="DX23" s="24">
        <f>IF(生産者価格評価表!DX$115=0,0,生産者価格評価表!DX23/生産者価格評価表!DX$115)</f>
        <v>2.4282330935164308E-3</v>
      </c>
      <c r="DY23" s="24">
        <f>IF(生産者価格評価表!DY$115=0,0,生産者価格評価表!DY23/生産者価格評価表!DY$115)</f>
        <v>7.5768299155868695E-3</v>
      </c>
      <c r="DZ23" s="24">
        <f>IF(生産者価格評価表!DZ$115=0,0,生産者価格評価表!DZ23/生産者価格評価表!DZ$115)</f>
        <v>6.6833184241948604E-3</v>
      </c>
      <c r="EA23" s="24">
        <f>IF(生産者価格評価表!EA$115=0,0,生産者価格評価表!EA23/生産者価格評価表!EA$115)</f>
        <v>-2.0296194506544932E-3</v>
      </c>
      <c r="EB23" s="31">
        <f>IF(生産者価格評価表!EB$115=0,0,生産者価格評価表!EB23/生産者価格評価表!EB$115)</f>
        <v>1.7575274149980238E-3</v>
      </c>
    </row>
    <row r="24" spans="2:132" x14ac:dyDescent="0.15">
      <c r="B24" s="36" t="s">
        <v>16</v>
      </c>
      <c r="C24" s="101" t="s">
        <v>131</v>
      </c>
      <c r="D24" s="23">
        <f>IF(生産者価格評価表!D$124=0,0,生産者価格評価表!D24/生産者価格評価表!D$124)</f>
        <v>2.8515349434092113E-4</v>
      </c>
      <c r="E24" s="24">
        <f>IF(生産者価格評価表!E$124=0,0,生産者価格評価表!E24/生産者価格評価表!E$124)</f>
        <v>0</v>
      </c>
      <c r="F24" s="24">
        <f>IF(生産者価格評価表!F$124=0,0,生産者価格評価表!F24/生産者価格評価表!F$124)</f>
        <v>2.2805017103762822E-4</v>
      </c>
      <c r="G24" s="24">
        <f>IF(生産者価格評価表!G$124=0,0,生産者価格評価表!G24/生産者価格評価表!G$124)</f>
        <v>0</v>
      </c>
      <c r="H24" s="24">
        <f>IF(生産者価格評価表!H$124=0,0,生産者価格評価表!H24/生産者価格評価表!H$124)</f>
        <v>0</v>
      </c>
      <c r="I24" s="24">
        <f>IF(生産者価格評価表!I$124=0,0,生産者価格評価表!I24/生産者価格評価表!I$124)</f>
        <v>0</v>
      </c>
      <c r="J24" s="24">
        <f>IF(生産者価格評価表!J$124=0,0,生産者価格評価表!J24/生産者価格評価表!J$124)</f>
        <v>0</v>
      </c>
      <c r="K24" s="24">
        <f>IF(生産者価格評価表!K$124=0,0,生産者価格評価表!K24/生産者価格評価表!K$124)</f>
        <v>1.0582106387908255E-2</v>
      </c>
      <c r="L24" s="24">
        <f>IF(生産者価格評価表!L$124=0,0,生産者価格評価表!L24/生産者価格評価表!L$124)</f>
        <v>1.379543213734284E-3</v>
      </c>
      <c r="M24" s="24">
        <f>IF(生産者価格評価表!M$124=0,0,生産者価格評価表!M24/生産者価格評価表!M$124)</f>
        <v>0</v>
      </c>
      <c r="N24" s="24">
        <f>IF(生産者価格評価表!N$124=0,0,生産者価格評価表!N24/生産者価格評価表!N$124)</f>
        <v>0</v>
      </c>
      <c r="O24" s="24">
        <f>IF(生産者価格評価表!O$124=0,0,生産者価格評価表!O24/生産者価格評価表!O$124)</f>
        <v>2.4266828669547685E-4</v>
      </c>
      <c r="P24" s="24">
        <f>IF(生産者価格評価表!P$124=0,0,生産者価格評価表!P24/生産者価格評価表!P$124)</f>
        <v>3.9594477551014044E-4</v>
      </c>
      <c r="Q24" s="24">
        <f>IF(生産者価格評価表!Q$124=0,0,生産者価格評価表!Q24/生産者価格評価表!Q$124)</f>
        <v>1.7630743194803924E-4</v>
      </c>
      <c r="R24" s="24">
        <f>IF(生産者価格評価表!R$124=0,0,生産者価格評価表!R24/生産者価格評価表!R$124)</f>
        <v>3.3637480635555808E-4</v>
      </c>
      <c r="S24" s="24">
        <f>IF(生産者価格評価表!S$124=0,0,生産者価格評価表!S24/生産者価格評価表!S$124)</f>
        <v>1.0992025249187266E-3</v>
      </c>
      <c r="T24" s="24">
        <f>IF(生産者価格評価表!T$124=0,0,生産者価格評価表!T24/生産者価格評価表!T$124)</f>
        <v>1.778016723165701E-3</v>
      </c>
      <c r="U24" s="24">
        <f>IF(生産者価格評価表!U$124=0,0,生産者価格評価表!U24/生産者価格評価表!U$124)</f>
        <v>3.8925452009884266E-2</v>
      </c>
      <c r="V24" s="24">
        <f>IF(生産者価格評価表!V$124=0,0,生産者価格評価表!V24/生産者価格評価表!V$124)</f>
        <v>0</v>
      </c>
      <c r="W24" s="24">
        <f>IF(生産者価格評価表!W$124=0,0,生産者価格評価表!W24/生産者価格評価表!W$124)</f>
        <v>2.4241140268462918E-4</v>
      </c>
      <c r="X24" s="24">
        <f>IF(生産者価格評価表!X$124=0,0,生産者価格評価表!X24/生産者価格評価表!X$124)</f>
        <v>0</v>
      </c>
      <c r="Y24" s="24">
        <f>IF(生産者価格評価表!Y$124=0,0,生産者価格評価表!Y24/生産者価格評価表!Y$124)</f>
        <v>0</v>
      </c>
      <c r="Z24" s="24">
        <f>IF(生産者価格評価表!Z$124=0,0,生産者価格評価表!Z24/生産者価格評価表!Z$124)</f>
        <v>1.3267215128988581E-6</v>
      </c>
      <c r="AA24" s="24">
        <f>IF(生産者価格評価表!AA$124=0,0,生産者価格評価表!AA24/生産者価格評価表!AA$124)</f>
        <v>1.8965050121918178E-3</v>
      </c>
      <c r="AB24" s="24">
        <f>IF(生産者価格評価表!AB$124=0,0,生産者価格評価表!AB24/生産者価格評価表!AB$124)</f>
        <v>4.0831593055512252E-3</v>
      </c>
      <c r="AC24" s="24">
        <f>IF(生産者価格評価表!AC$124=0,0,生産者価格評価表!AC24/生産者価格評価表!AC$124)</f>
        <v>3.0813164118926781E-3</v>
      </c>
      <c r="AD24" s="24">
        <f>IF(生産者価格評価表!AD$124=0,0,生産者価格評価表!AD24/生産者価格評価表!AD$124)</f>
        <v>0</v>
      </c>
      <c r="AE24" s="24">
        <f>IF(生産者価格評価表!AE$124=0,0,生産者価格評価表!AE24/生産者価格評価表!AE$124)</f>
        <v>4.1797283176593533E-4</v>
      </c>
      <c r="AF24" s="24">
        <f>IF(生産者価格評価表!AF$124=0,0,生産者価格評価表!AF24/生産者価格評価表!AF$124)</f>
        <v>6.2687950285729877E-4</v>
      </c>
      <c r="AG24" s="24">
        <f>IF(生産者価格評価表!AG$124=0,0,生産者価格評価表!AG24/生産者価格評価表!AG$124)</f>
        <v>1.4922378351859568E-4</v>
      </c>
      <c r="AH24" s="24">
        <f>IF(生産者価格評価表!AH$124=0,0,生産者価格評価表!AH24/生産者価格評価表!AH$124)</f>
        <v>3.9772642674449714E-5</v>
      </c>
      <c r="AI24" s="24">
        <f>IF(生産者価格評価表!AI$124=0,0,生産者価格評価表!AI24/生産者価格評価表!AI$124)</f>
        <v>5.5156033239860264E-3</v>
      </c>
      <c r="AJ24" s="24">
        <f>IF(生産者価格評価表!AJ$124=0,0,生産者価格評価表!AJ24/生産者価格評価表!AJ$124)</f>
        <v>3.3214977758016747E-6</v>
      </c>
      <c r="AK24" s="24">
        <f>IF(生産者価格評価表!AK$124=0,0,生産者価格評価表!AK24/生産者価格評価表!AK$124)</f>
        <v>1.3368983957219253E-3</v>
      </c>
      <c r="AL24" s="24">
        <f>IF(生産者価格評価表!AL$124=0,0,生産者価格評価表!AL24/生産者価格評価表!AL$124)</f>
        <v>7.2749496678511678E-5</v>
      </c>
      <c r="AM24" s="24">
        <f>IF(生産者価格評価表!AM$124=0,0,生産者価格評価表!AM24/生産者価格評価表!AM$124)</f>
        <v>0</v>
      </c>
      <c r="AN24" s="24">
        <f>IF(生産者価格評価表!AN$124=0,0,生産者価格評価表!AN24/生産者価格評価表!AN$124)</f>
        <v>0</v>
      </c>
      <c r="AO24" s="24">
        <f>IF(生産者価格評価表!AO$124=0,0,生産者価格評価表!AO24/生産者価格評価表!AO$124)</f>
        <v>1.6595335837191029E-3</v>
      </c>
      <c r="AP24" s="24">
        <f>IF(生産者価格評価表!AP$124=0,0,生産者価格評価表!AP24/生産者価格評価表!AP$124)</f>
        <v>7.9326595473340378E-6</v>
      </c>
      <c r="AQ24" s="24">
        <f>IF(生産者価格評価表!AQ$124=0,0,生産者価格評価表!AQ24/生産者価格評価表!AQ$124)</f>
        <v>2.2236529169673009E-6</v>
      </c>
      <c r="AR24" s="24">
        <f>IF(生産者価格評価表!AR$124=0,0,生産者価格評価表!AR24/生産者価格評価表!AR$124)</f>
        <v>2.517263851335504E-4</v>
      </c>
      <c r="AS24" s="24">
        <f>IF(生産者価格評価表!AS$124=0,0,生産者価格評価表!AS24/生産者価格評価表!AS$124)</f>
        <v>2.4062919648700385E-4</v>
      </c>
      <c r="AT24" s="24">
        <f>IF(生産者価格評価表!AT$124=0,0,生産者価格評価表!AT24/生産者価格評価表!AT$124)</f>
        <v>4.867897329853996E-3</v>
      </c>
      <c r="AU24" s="24">
        <f>IF(生産者価格評価表!AU$124=0,0,生産者価格評価表!AU24/生産者価格評価表!AU$124)</f>
        <v>6.2018647918535372E-4</v>
      </c>
      <c r="AV24" s="24">
        <f>IF(生産者価格評価表!AV$124=0,0,生産者価格評価表!AV24/生産者価格評価表!AV$124)</f>
        <v>6.7942869046807111E-4</v>
      </c>
      <c r="AW24" s="24">
        <f>IF(生産者価格評価表!AW$124=0,0,生産者価格評価表!AW24/生産者価格評価表!AW$124)</f>
        <v>1.1151261747646378E-3</v>
      </c>
      <c r="AX24" s="24">
        <f>IF(生産者価格評価表!AX$124=0,0,生産者価格評価表!AX24/生産者価格評価表!AX$124)</f>
        <v>0</v>
      </c>
      <c r="AY24" s="24">
        <f>IF(生産者価格評価表!AY$124=0,0,生産者価格評価表!AY24/生産者価格評価表!AY$124)</f>
        <v>3.2259915785391312E-4</v>
      </c>
      <c r="AZ24" s="24">
        <f>IF(生産者価格評価表!AZ$124=0,0,生産者価格評価表!AZ24/生産者価格評価表!AZ$124)</f>
        <v>5.7710034981842129E-4</v>
      </c>
      <c r="BA24" s="24">
        <f>IF(生産者価格評価表!BA$124=0,0,生産者価格評価表!BA24/生産者価格評価表!BA$124)</f>
        <v>8.8843139654774198E-3</v>
      </c>
      <c r="BB24" s="24">
        <f>IF(生産者価格評価表!BB$124=0,0,生産者価格評価表!BB24/生産者価格評価表!BB$124)</f>
        <v>4.1423482013327605E-4</v>
      </c>
      <c r="BC24" s="24">
        <f>IF(生産者価格評価表!BC$124=0,0,生産者価格評価表!BC24/生産者価格評価表!BC$124)</f>
        <v>4.5831527721430474E-5</v>
      </c>
      <c r="BD24" s="24">
        <f>IF(生産者価格評価表!BD$124=0,0,生産者価格評価表!BD24/生産者価格評価表!BD$124)</f>
        <v>2.2538054995840501E-3</v>
      </c>
      <c r="BE24" s="24">
        <f>IF(生産者価格評価表!BE$124=0,0,生産者価格評価表!BE24/生産者価格評価表!BE$124)</f>
        <v>7.8082772352521964E-6</v>
      </c>
      <c r="BF24" s="24">
        <f>IF(生産者価格評価表!BF$124=0,0,生産者価格評価表!BF24/生産者価格評価表!BF$124)</f>
        <v>0</v>
      </c>
      <c r="BG24" s="24">
        <f>IF(生産者価格評価表!BG$124=0,0,生産者価格評価表!BG24/生産者価格評価表!BG$124)</f>
        <v>4.756666765763889E-4</v>
      </c>
      <c r="BH24" s="24">
        <f>IF(生産者価格評価表!BH$124=0,0,生産者価格評価表!BH24/生産者価格評価表!BH$124)</f>
        <v>2.4781638649789308E-4</v>
      </c>
      <c r="BI24" s="24">
        <f>IF(生産者価格評価表!BI$124=0,0,生産者価格評価表!BI24/生産者価格評価表!BI$124)</f>
        <v>1.6554007449303353E-3</v>
      </c>
      <c r="BJ24" s="24">
        <f>IF(生産者価格評価表!BJ$124=0,0,生産者価格評価表!BJ24/生産者価格評価表!BJ$124)</f>
        <v>2.8503592627632263E-3</v>
      </c>
      <c r="BK24" s="24">
        <f>IF(生産者価格評価表!BK$124=0,0,生産者価格評価表!BK24/生産者価格評価表!BK$124)</f>
        <v>6.0561434320485765E-3</v>
      </c>
      <c r="BL24" s="24">
        <f>IF(生産者価格評価表!BL$124=0,0,生産者価格評価表!BL24/生産者価格評価表!BL$124)</f>
        <v>2.7349305327644675E-3</v>
      </c>
      <c r="BM24" s="24">
        <f>IF(生産者価格評価表!BM$124=0,0,生産者価格評価表!BM24/生産者価格評価表!BM$124)</f>
        <v>5.0821869378326484E-4</v>
      </c>
      <c r="BN24" s="24">
        <f>IF(生産者価格評価表!BN$124=0,0,生産者価格評価表!BN24/生産者価格評価表!BN$124)</f>
        <v>8.3759648467198453E-4</v>
      </c>
      <c r="BO24" s="24">
        <f>IF(生産者価格評価表!BO$124=0,0,生産者価格評価表!BO24/生産者価格評価表!BO$124)</f>
        <v>4.1682635048144532E-4</v>
      </c>
      <c r="BP24" s="24">
        <f>IF(生産者価格評価表!BP$124=0,0,生産者価格評価表!BP24/生産者価格評価表!BP$124)</f>
        <v>2.5127366393833366E-4</v>
      </c>
      <c r="BQ24" s="24">
        <f>IF(生産者価格評価表!BQ$124=0,0,生産者価格評価表!BQ24/生産者価格評価表!BQ$124)</f>
        <v>1.2168713411755802E-3</v>
      </c>
      <c r="BR24" s="24">
        <f>IF(生産者価格評価表!BR$124=0,0,生産者価格評価表!BR24/生産者価格評価表!BR$124)</f>
        <v>4.9844950380478863E-3</v>
      </c>
      <c r="BS24" s="24">
        <f>IF(生産者価格評価表!BS$124=0,0,生産者価格評価表!BS24/生産者価格評価表!BS$124)</f>
        <v>2.4722393934722068E-3</v>
      </c>
      <c r="BT24" s="24">
        <f>IF(生産者価格評価表!BT$124=0,0,生産者価格評価表!BT24/生産者価格評価表!BT$124)</f>
        <v>4.6291576676108755E-3</v>
      </c>
      <c r="BU24" s="24">
        <f>IF(生産者価格評価表!BU$124=0,0,生産者価格評価表!BU24/生産者価格評価表!BU$124)</f>
        <v>4.8293913971045703E-3</v>
      </c>
      <c r="BV24" s="24">
        <f>IF(生産者価格評価表!BV$124=0,0,生産者価格評価表!BV24/生産者価格評価表!BV$124)</f>
        <v>1.4948970933731206E-2</v>
      </c>
      <c r="BW24" s="24">
        <f>IF(生産者価格評価表!BW$124=0,0,生産者価格評価表!BW24/生産者価格評価表!BW$124)</f>
        <v>2.9133751028855991E-4</v>
      </c>
      <c r="BX24" s="24">
        <f>IF(生産者価格評価表!BX$124=0,0,生産者価格評価表!BX24/生産者価格評価表!BX$124)</f>
        <v>2.0086774867427286E-5</v>
      </c>
      <c r="BY24" s="24">
        <f>IF(生産者価格評価表!BY$124=0,0,生産者価格評価表!BY24/生産者価格評価表!BY$124)</f>
        <v>0</v>
      </c>
      <c r="BZ24" s="24">
        <f>IF(生産者価格評価表!BZ$124=0,0,生産者価格評価表!BZ24/生産者価格評価表!BZ$124)</f>
        <v>8.7412587412587423E-4</v>
      </c>
      <c r="CA24" s="24">
        <f>IF(生産者価格評価表!CA$124=0,0,生産者価格評価表!CA24/生産者価格評価表!CA$124)</f>
        <v>1.0542746279404197E-3</v>
      </c>
      <c r="CB24" s="24">
        <f>IF(生産者価格評価表!CB$124=0,0,生産者価格評価表!CB24/生産者価格評価表!CB$124)</f>
        <v>0</v>
      </c>
      <c r="CC24" s="24">
        <f>IF(生産者価格評価表!CC$124=0,0,生産者価格評価表!CC24/生産者価格評価表!CC$124)</f>
        <v>0</v>
      </c>
      <c r="CD24" s="24">
        <f>IF(生産者価格評価表!CD$124=0,0,生産者価格評価表!CD24/生産者価格評価表!CD$124)</f>
        <v>0</v>
      </c>
      <c r="CE24" s="24">
        <f>IF(生産者価格評価表!CE$124=0,0,生産者価格評価表!CE24/生産者価格評価表!CE$124)</f>
        <v>1.1097410604192358E-3</v>
      </c>
      <c r="CF24" s="24">
        <f>IF(生産者価格評価表!CF$124=0,0,生産者価格評価表!CF24/生産者価格評価表!CF$124)</f>
        <v>7.8817733990147777E-4</v>
      </c>
      <c r="CG24" s="24">
        <f>IF(生産者価格評価表!CG$124=0,0,生産者価格評価表!CG24/生産者価格評価表!CG$124)</f>
        <v>4.5043434465525754E-3</v>
      </c>
      <c r="CH24" s="24">
        <f>IF(生産者価格評価表!CH$124=0,0,生産者価格評価表!CH24/生産者価格評価表!CH$124)</f>
        <v>5.4166938589049135E-3</v>
      </c>
      <c r="CI24" s="24">
        <f>IF(生産者価格評価表!CI$124=0,0,生産者価格評価表!CI24/生産者価格評価表!CI$124)</f>
        <v>6.6415596917009222E-3</v>
      </c>
      <c r="CJ24" s="24">
        <f>IF(生産者価格評価表!CJ$124=0,0,生産者価格評価表!CJ24/生産者価格評価表!CJ$124)</f>
        <v>1.6071484207002501E-3</v>
      </c>
      <c r="CK24" s="24">
        <f>IF(生産者価格評価表!CK$124=0,0,生産者価格評価表!CK24/生産者価格評価表!CK$124)</f>
        <v>4.861202762746911E-3</v>
      </c>
      <c r="CL24" s="24">
        <f>IF(生産者価格評価表!CL$124=0,0,生産者価格評価表!CL24/生産者価格評価表!CL$124)</f>
        <v>7.0980913493495388E-3</v>
      </c>
      <c r="CM24" s="24">
        <f>IF(生産者価格評価表!CM$124=0,0,生産者価格評価表!CM24/生産者価格評価表!CM$124)</f>
        <v>7.3274488000687504E-2</v>
      </c>
      <c r="CN24" s="24">
        <f>IF(生産者価格評価表!CN$124=0,0,生産者価格評価表!CN24/生産者価格評価表!CN$124)</f>
        <v>5.2738733311805709E-3</v>
      </c>
      <c r="CO24" s="24">
        <f>IF(生産者価格評価表!CO$124=0,0,生産者価格評価表!CO24/生産者価格評価表!CO$124)</f>
        <v>2.4965811399434816E-3</v>
      </c>
      <c r="CP24" s="24">
        <f>IF(生産者価格評価表!CP$124=0,0,生産者価格評価表!CP24/生産者価格評価表!CP$124)</f>
        <v>2.2579106173837408E-2</v>
      </c>
      <c r="CQ24" s="24">
        <f>IF(生産者価格評価表!CQ$124=0,0,生産者価格評価表!CQ24/生産者価格評価表!CQ$124)</f>
        <v>1.6931272823638725E-3</v>
      </c>
      <c r="CR24" s="24">
        <f>IF(生産者価格評価表!CR$124=0,0,生産者価格評価表!CR24/生産者価格評価表!CR$124)</f>
        <v>7.485629003029055E-3</v>
      </c>
      <c r="CS24" s="24">
        <f>IF(生産者価格評価表!CS$124=0,0,生産者価格評価表!CS24/生産者価格評価表!CS$124)</f>
        <v>6.7997656344055838E-3</v>
      </c>
      <c r="CT24" s="24">
        <f>IF(生産者価格評価表!CT$124=0,0,生産者価格評価表!CT24/生産者価格評価表!CT$124)</f>
        <v>1.127160879231675E-3</v>
      </c>
      <c r="CU24" s="24">
        <f>IF(生産者価格評価表!CU$124=0,0,生産者価格評価表!CU24/生産者価格評価表!CU$124)</f>
        <v>2.9794475040807653E-2</v>
      </c>
      <c r="CV24" s="24">
        <f>IF(生産者価格評価表!CV$124=0,0,生産者価格評価表!CV24/生産者価格評価表!CV$124)</f>
        <v>1.7321603577880154E-4</v>
      </c>
      <c r="CW24" s="24">
        <f>IF(生産者価格評価表!CW$124=0,0,生産者価格評価表!CW24/生産者価格評価表!CW$124)</f>
        <v>2.6652231561789138E-2</v>
      </c>
      <c r="CX24" s="24">
        <f>IF(生産者価格評価表!CX$124=0,0,生産者価格評価表!CX24/生産者価格評価表!CX$124)</f>
        <v>1.157807147665017E-3</v>
      </c>
      <c r="CY24" s="24">
        <f>IF(生産者価格評価表!CY$124=0,0,生産者価格評価表!CY24/生産者価格評価表!CY$124)</f>
        <v>2.9496092315466939E-3</v>
      </c>
      <c r="CZ24" s="24">
        <f>IF(生産者価格評価表!CZ$124=0,0,生産者価格評価表!CZ24/生産者価格評価表!CZ$124)</f>
        <v>5.8116922869488863E-4</v>
      </c>
      <c r="DA24" s="24">
        <f>IF(生産者価格評価表!DA$124=0,0,生産者価格評価表!DA24/生産者価格評価表!DA$124)</f>
        <v>2.4197757709595326E-4</v>
      </c>
      <c r="DB24" s="24">
        <f>IF(生産者価格評価表!DB$124=0,0,生産者価格評価表!DB24/生産者価格評価表!DB$124)</f>
        <v>1.432439620119085E-3</v>
      </c>
      <c r="DC24" s="24">
        <f>IF(生産者価格評価表!DC$124=0,0,生産者価格評価表!DC24/生産者価格評価表!DC$124)</f>
        <v>3.7982886943991709E-3</v>
      </c>
      <c r="DD24" s="24">
        <f>IF(生産者価格評価表!DD$124=0,0,生産者価格評価表!DD24/生産者価格評価表!DD$124)</f>
        <v>0</v>
      </c>
      <c r="DE24" s="24">
        <f>IF(生産者価格評価表!DE$124=0,0,生産者価格評価表!DE24/生産者価格評価表!DE$124)</f>
        <v>1.7017703846076496E-3</v>
      </c>
      <c r="DF24" s="24">
        <f>IF(生産者価格評価表!DF$124=0,0,生産者価格評価表!DF24/生産者価格評価表!DF$124)</f>
        <v>0</v>
      </c>
      <c r="DG24" s="24">
        <f>IF(生産者価格評価表!DG$124=0,0,生産者価格評価表!DG24/生産者価格評価表!DG$124)</f>
        <v>1.3905172050372508E-5</v>
      </c>
      <c r="DH24" s="24">
        <f>IF(生産者価格評価表!DH$124=0,0,生産者価格評価表!DH24/生産者価格評価表!DH$124)</f>
        <v>4.5195520921597673E-3</v>
      </c>
      <c r="DI24" s="24">
        <f>IF(生産者価格評価表!DI$115=0,0,生産者価格評価表!DI24/生産者価格評価表!DI$115)</f>
        <v>1.1933994319606165E-3</v>
      </c>
      <c r="DJ24" s="24">
        <f>IF(生産者価格評価表!DJ$115=0,0,生産者価格評価表!DJ24/生産者価格評価表!DJ$115)</f>
        <v>1.1314721651439232E-4</v>
      </c>
      <c r="DK24" s="24">
        <f>IF(生産者価格評価表!DK$115=0,0,生産者価格評価表!DK24/生産者価格評価表!DK$115)</f>
        <v>0</v>
      </c>
      <c r="DL24" s="24">
        <f>IF(生産者価格評価表!DL$115=0,0,生産者価格評価表!DL24/生産者価格評価表!DL$115)</f>
        <v>0</v>
      </c>
      <c r="DM24" s="24">
        <f>IF(生産者価格評価表!DM$115=0,0,生産者価格評価表!DM24/生産者価格評価表!DM$115)</f>
        <v>0</v>
      </c>
      <c r="DN24" s="24">
        <f>IF(生産者価格評価表!DN$115=0,0,生産者価格評価表!DN24/生産者価格評価表!DN$115)</f>
        <v>0</v>
      </c>
      <c r="DO24" s="24">
        <f>IF(生産者価格評価表!DO$115=0,0,生産者価格評価表!DO24/生産者価格評価表!DO$115)</f>
        <v>4.5208604980457499E-2</v>
      </c>
      <c r="DP24" s="24">
        <f>IF(生産者価格評価表!DP$115=0,0,生産者価格評価表!DP24/生産者価格評価表!DP$115)</f>
        <v>0</v>
      </c>
      <c r="DQ24" s="24">
        <f>IF(生産者価格評価表!DQ$115=0,0,生産者価格評価表!DQ24/生産者価格評価表!DQ$115)</f>
        <v>7.737418620294409E-5</v>
      </c>
      <c r="DR24" s="24">
        <f>IF(生産者価格評価表!DR$115=0,0,生産者価格評価表!DR24/生産者価格評価表!DR$115)</f>
        <v>3.8907859173609159E-3</v>
      </c>
      <c r="DS24" s="24">
        <f>IF(生産者価格評価表!DS$115=0,0,生産者価格評価表!DS24/生産者価格評価表!DS$115)</f>
        <v>7.6960714001871456E-4</v>
      </c>
      <c r="DT24" s="24">
        <f>IF(生産者価格評価表!DT$115=0,0,生産者価格評価表!DT24/生産者価格評価表!DT$115)</f>
        <v>1.0652558540025446E-2</v>
      </c>
      <c r="DU24" s="24">
        <f>IF(生産者価格評価表!DU$115=0,0,生産者価格評価表!DU24/生産者価格評価表!DU$115)</f>
        <v>9.5452862867381957E-3</v>
      </c>
      <c r="DV24" s="24">
        <f>IF(生産者価格評価表!DV$115=0,0,生産者価格評価表!DV24/生産者価格評価表!DV$115)</f>
        <v>2.2068788377491416E-3</v>
      </c>
      <c r="DW24" s="24">
        <f>IF(生産者価格評価表!DW$115=0,0,生産者価格評価表!DW24/生産者価格評価表!DW$115)</f>
        <v>4.8095126953822407E-3</v>
      </c>
      <c r="DX24" s="24">
        <f>IF(生産者価格評価表!DX$115=0,0,生産者価格評価表!DX24/生産者価格評価表!DX$115)</f>
        <v>6.7195895576431487E-4</v>
      </c>
      <c r="DY24" s="24">
        <f>IF(生産者価格評価表!DY$115=0,0,生産者価格評価表!DY24/生産者価格評価表!DY$115)</f>
        <v>1.2001073807769609E-2</v>
      </c>
      <c r="DZ24" s="24">
        <f>IF(生産者価格評価表!DZ$115=0,0,生産者価格評価表!DZ24/生産者価格評価表!DZ$115)</f>
        <v>1.0034966408531481E-2</v>
      </c>
      <c r="EA24" s="24">
        <f>IF(生産者価格評価表!EA$115=0,0,生産者価格評価表!EA24/生産者価格評価表!EA$115)</f>
        <v>-3.000615231563222E-3</v>
      </c>
      <c r="EB24" s="31">
        <f>IF(生産者価格評価表!EB$115=0,0,生産者価格評価表!EB24/生産者価格評価表!EB$115)</f>
        <v>2.6898633165385131E-3</v>
      </c>
    </row>
    <row r="25" spans="2:132" x14ac:dyDescent="0.15">
      <c r="B25" s="36" t="s">
        <v>17</v>
      </c>
      <c r="C25" s="101" t="s">
        <v>132</v>
      </c>
      <c r="D25" s="23">
        <f>IF(生産者価格評価表!D$124=0,0,生産者価格評価表!D25/生産者価格評価表!D$124)</f>
        <v>3.2584028808436395E-2</v>
      </c>
      <c r="E25" s="24">
        <f>IF(生産者価格評価表!E$124=0,0,生産者価格評価表!E25/生産者価格評価表!E$124)</f>
        <v>0</v>
      </c>
      <c r="F25" s="24">
        <f>IF(生産者価格評価表!F$124=0,0,生産者価格評価表!F25/生産者価格評価表!F$124)</f>
        <v>1.3683010262257691E-3</v>
      </c>
      <c r="G25" s="24">
        <f>IF(生産者価格評価表!G$124=0,0,生産者価格評価表!G25/生産者価格評価表!G$124)</f>
        <v>2.6062662458073242E-4</v>
      </c>
      <c r="H25" s="24">
        <f>IF(生産者価格評価表!H$124=0,0,生産者価格評価表!H25/生産者価格評価表!H$124)</f>
        <v>0</v>
      </c>
      <c r="I25" s="24">
        <f>IF(生産者価格評価表!I$124=0,0,生産者価格評価表!I25/生産者価格評価表!I$124)</f>
        <v>0</v>
      </c>
      <c r="J25" s="24">
        <f>IF(生産者価格評価表!J$124=0,0,生産者価格評価表!J25/生産者価格評価表!J$124)</f>
        <v>0</v>
      </c>
      <c r="K25" s="24">
        <f>IF(生産者価格評価表!K$124=0,0,生産者価格評価表!K25/生産者価格評価表!K$124)</f>
        <v>5.5363577687050535E-7</v>
      </c>
      <c r="L25" s="24">
        <f>IF(生産者価格評価表!L$124=0,0,生産者価格評価表!L25/生産者価格評価表!L$124)</f>
        <v>0</v>
      </c>
      <c r="M25" s="24">
        <f>IF(生産者価格評価表!M$124=0,0,生産者価格評価表!M25/生産者価格評価表!M$124)</f>
        <v>0</v>
      </c>
      <c r="N25" s="24">
        <f>IF(生産者価格評価表!N$124=0,0,生産者価格評価表!N25/生産者価格評価表!N$124)</f>
        <v>0</v>
      </c>
      <c r="O25" s="24">
        <f>IF(生産者価格評価表!O$124=0,0,生産者価格評価表!O25/生産者価格評価表!O$124)</f>
        <v>0</v>
      </c>
      <c r="P25" s="24">
        <f>IF(生産者価格評価表!P$124=0,0,生産者価格評価表!P25/生産者価格評価表!P$124)</f>
        <v>0</v>
      </c>
      <c r="Q25" s="24">
        <f>IF(生産者価格評価表!Q$124=0,0,生産者価格評価表!Q25/生産者価格評価表!Q$124)</f>
        <v>0</v>
      </c>
      <c r="R25" s="24">
        <f>IF(生産者価格評価表!R$124=0,0,生産者価格評価表!R25/生産者価格評価表!R$124)</f>
        <v>6.4859810618552016E-8</v>
      </c>
      <c r="S25" s="24">
        <f>IF(生産者価格評価表!S$124=0,0,生産者価格評価表!S25/生産者価格評価表!S$124)</f>
        <v>0</v>
      </c>
      <c r="T25" s="24">
        <f>IF(生産者価格評価表!T$124=0,0,生産者価格評価表!T25/生産者価格評価表!T$124)</f>
        <v>0</v>
      </c>
      <c r="U25" s="24">
        <f>IF(生産者価格評価表!U$124=0,0,生産者価格評価表!U25/生産者価格評価表!U$124)</f>
        <v>0</v>
      </c>
      <c r="V25" s="24">
        <f>IF(生産者価格評価表!V$124=0,0,生産者価格評価表!V25/生産者価格評価表!V$124)</f>
        <v>0.18724214535068232</v>
      </c>
      <c r="W25" s="24">
        <f>IF(生産者価格評価表!W$124=0,0,生産者価格評価表!W25/生産者価格評価表!W$124)</f>
        <v>5.1494759864697034E-3</v>
      </c>
      <c r="X25" s="24">
        <f>IF(生産者価格評価表!X$124=0,0,生産者価格評価表!X25/生産者価格評価表!X$124)</f>
        <v>0</v>
      </c>
      <c r="Y25" s="24">
        <f>IF(生産者価格評価表!Y$124=0,0,生産者価格評価表!Y25/生産者価格評価表!Y$124)</f>
        <v>6.7803575097595999E-3</v>
      </c>
      <c r="Z25" s="24">
        <f>IF(生産者価格評価表!Z$124=0,0,生産者価格評価表!Z25/生産者価格評価表!Z$124)</f>
        <v>1.0921224809292361E-2</v>
      </c>
      <c r="AA25" s="24">
        <f>IF(生産者価格評価表!AA$124=0,0,生産者価格評価表!AA25/生産者価格評価表!AA$124)</f>
        <v>2.70929287455974E-4</v>
      </c>
      <c r="AB25" s="24">
        <f>IF(生産者価格評価表!AB$124=0,0,生産者価格評価表!AB25/生産者価格評価表!AB$124)</f>
        <v>1.1324792984862178E-3</v>
      </c>
      <c r="AC25" s="24">
        <f>IF(生産者価格評価表!AC$124=0,0,生産者価格評価表!AC25/生産者価格評価表!AC$124)</f>
        <v>7.5495770714229839E-4</v>
      </c>
      <c r="AD25" s="24">
        <f>IF(生産者価格評価表!AD$124=0,0,生産者価格評価表!AD25/生産者価格評価表!AD$124)</f>
        <v>0</v>
      </c>
      <c r="AE25" s="24">
        <f>IF(生産者価格評価表!AE$124=0,0,生産者価格評価表!AE25/生産者価格評価表!AE$124)</f>
        <v>0</v>
      </c>
      <c r="AF25" s="24">
        <f>IF(生産者価格評価表!AF$124=0,0,生産者価格評価表!AF25/生産者価格評価表!AF$124)</f>
        <v>0</v>
      </c>
      <c r="AG25" s="24">
        <f>IF(生産者価格評価表!AG$124=0,0,生産者価格評価表!AG25/生産者価格評価表!AG$124)</f>
        <v>5.026225693188961E-5</v>
      </c>
      <c r="AH25" s="24">
        <f>IF(生産者価格評価表!AH$124=0,0,生産者価格評価表!AH25/生産者価格評価表!AH$124)</f>
        <v>0</v>
      </c>
      <c r="AI25" s="24">
        <f>IF(生産者価格評価表!AI$124=0,0,生産者価格評価表!AI25/生産者価格評価表!AI$124)</f>
        <v>0</v>
      </c>
      <c r="AJ25" s="24">
        <f>IF(生産者価格評価表!AJ$124=0,0,生産者価格評価表!AJ25/生産者価格評価表!AJ$124)</f>
        <v>0</v>
      </c>
      <c r="AK25" s="24">
        <f>IF(生産者価格評価表!AK$124=0,0,生産者価格評価表!AK25/生産者価格評価表!AK$124)</f>
        <v>0</v>
      </c>
      <c r="AL25" s="24">
        <f>IF(生産者価格評価表!AL$124=0,0,生産者価格評価表!AL25/生産者価格評価表!AL$124)</f>
        <v>1.4549899335702336E-4</v>
      </c>
      <c r="AM25" s="24">
        <f>IF(生産者価格評価表!AM$124=0,0,生産者価格評価表!AM25/生産者価格評価表!AM$124)</f>
        <v>0</v>
      </c>
      <c r="AN25" s="24">
        <f>IF(生産者価格評価表!AN$124=0,0,生産者価格評価表!AN25/生産者価格評価表!AN$124)</f>
        <v>0</v>
      </c>
      <c r="AO25" s="24">
        <f>IF(生産者価格評価表!AO$124=0,0,生産者価格評価表!AO25/生産者価格評価表!AO$124)</f>
        <v>0</v>
      </c>
      <c r="AP25" s="24">
        <f>IF(生産者価格評価表!AP$124=0,0,生産者価格評価表!AP25/生産者価格評価表!AP$124)</f>
        <v>0</v>
      </c>
      <c r="AQ25" s="24">
        <f>IF(生産者価格評価表!AQ$124=0,0,生産者価格評価表!AQ25/生産者価格評価表!AQ$124)</f>
        <v>0</v>
      </c>
      <c r="AR25" s="24">
        <f>IF(生産者価格評価表!AR$124=0,0,生産者価格評価表!AR25/生産者価格評価表!AR$124)</f>
        <v>0</v>
      </c>
      <c r="AS25" s="24">
        <f>IF(生産者価格評価表!AS$124=0,0,生産者価格評価表!AS25/生産者価格評価表!AS$124)</f>
        <v>0</v>
      </c>
      <c r="AT25" s="24">
        <f>IF(生産者価格評価表!AT$124=0,0,生産者価格評価表!AT25/生産者価格評価表!AT$124)</f>
        <v>0</v>
      </c>
      <c r="AU25" s="24">
        <f>IF(生産者価格評価表!AU$124=0,0,生産者価格評価表!AU25/生産者価格評価表!AU$124)</f>
        <v>0</v>
      </c>
      <c r="AV25" s="24">
        <f>IF(生産者価格評価表!AV$124=0,0,生産者価格評価表!AV25/生産者価格評価表!AV$124)</f>
        <v>3.3255734018741261E-6</v>
      </c>
      <c r="AW25" s="24">
        <f>IF(生産者価格評価表!AW$124=0,0,生産者価格評価表!AW25/生産者価格評価表!AW$124)</f>
        <v>0</v>
      </c>
      <c r="AX25" s="24">
        <f>IF(生産者価格評価表!AX$124=0,0,生産者価格評価表!AX25/生産者価格評価表!AX$124)</f>
        <v>0</v>
      </c>
      <c r="AY25" s="24">
        <f>IF(生産者価格評価表!AY$124=0,0,生産者価格評価表!AY25/生産者価格評価表!AY$124)</f>
        <v>0</v>
      </c>
      <c r="AZ25" s="24">
        <f>IF(生産者価格評価表!AZ$124=0,0,生産者価格評価表!AZ25/生産者価格評価表!AZ$124)</f>
        <v>0</v>
      </c>
      <c r="BA25" s="24">
        <f>IF(生産者価格評価表!BA$124=0,0,生産者価格評価表!BA25/生産者価格評価表!BA$124)</f>
        <v>0</v>
      </c>
      <c r="BB25" s="24">
        <f>IF(生産者価格評価表!BB$124=0,0,生産者価格評価表!BB25/生産者価格評価表!BB$124)</f>
        <v>0</v>
      </c>
      <c r="BC25" s="24">
        <f>IF(生産者価格評価表!BC$124=0,0,生産者価格評価表!BC25/生産者価格評価表!BC$124)</f>
        <v>0</v>
      </c>
      <c r="BD25" s="24">
        <f>IF(生産者価格評価表!BD$124=0,0,生産者価格評価表!BD25/生産者価格評価表!BD$124)</f>
        <v>0</v>
      </c>
      <c r="BE25" s="24">
        <f>IF(生産者価格評価表!BE$124=0,0,生産者価格評価表!BE25/生産者価格評価表!BE$124)</f>
        <v>0</v>
      </c>
      <c r="BF25" s="24">
        <f>IF(生産者価格評価表!BF$124=0,0,生産者価格評価表!BF25/生産者価格評価表!BF$124)</f>
        <v>0</v>
      </c>
      <c r="BG25" s="24">
        <f>IF(生産者価格評価表!BG$124=0,0,生産者価格評価表!BG25/生産者価格評価表!BG$124)</f>
        <v>0</v>
      </c>
      <c r="BH25" s="24">
        <f>IF(生産者価格評価表!BH$124=0,0,生産者価格評価表!BH25/生産者価格評価表!BH$124)</f>
        <v>0</v>
      </c>
      <c r="BI25" s="24">
        <f>IF(生産者価格評価表!BI$124=0,0,生産者価格評価表!BI25/生産者価格評価表!BI$124)</f>
        <v>0</v>
      </c>
      <c r="BJ25" s="24">
        <f>IF(生産者価格評価表!BJ$124=0,0,生産者価格評価表!BJ25/生産者価格評価表!BJ$124)</f>
        <v>0</v>
      </c>
      <c r="BK25" s="24">
        <f>IF(生産者価格評価表!BK$124=0,0,生産者価格評価表!BK25/生産者価格評価表!BK$124)</f>
        <v>0</v>
      </c>
      <c r="BL25" s="24">
        <f>IF(生産者価格評価表!BL$124=0,0,生産者価格評価表!BL25/生産者価格評価表!BL$124)</f>
        <v>0</v>
      </c>
      <c r="BM25" s="24">
        <f>IF(生産者価格評価表!BM$124=0,0,生産者価格評価表!BM25/生産者価格評価表!BM$124)</f>
        <v>0</v>
      </c>
      <c r="BN25" s="24">
        <f>IF(生産者価格評価表!BN$124=0,0,生産者価格評価表!BN25/生産者価格評価表!BN$124)</f>
        <v>0</v>
      </c>
      <c r="BO25" s="24">
        <f>IF(生産者価格評価表!BO$124=0,0,生産者価格評価表!BO25/生産者価格評価表!BO$124)</f>
        <v>2.0035645431220228E-4</v>
      </c>
      <c r="BP25" s="24">
        <f>IF(生産者価格評価表!BP$124=0,0,生産者価格評価表!BP25/生産者価格評価表!BP$124)</f>
        <v>1.8674649967588756E-4</v>
      </c>
      <c r="BQ25" s="24">
        <f>IF(生産者価格評価表!BQ$124=0,0,生産者価格評価表!BQ25/生産者価格評価表!BQ$124)</f>
        <v>9.2290451331261385E-5</v>
      </c>
      <c r="BR25" s="24">
        <f>IF(生産者価格評価表!BR$124=0,0,生産者価格評価表!BR25/生産者価格評価表!BR$124)</f>
        <v>1.2005783828296749E-4</v>
      </c>
      <c r="BS25" s="24">
        <f>IF(生産者価格評価表!BS$124=0,0,生産者価格評価表!BS25/生産者価格評価表!BS$124)</f>
        <v>0</v>
      </c>
      <c r="BT25" s="24">
        <f>IF(生産者価格評価表!BT$124=0,0,生産者価格評価表!BT25/生産者価格評価表!BT$124)</f>
        <v>0</v>
      </c>
      <c r="BU25" s="24">
        <f>IF(生産者価格評価表!BU$124=0,0,生産者価格評価表!BU25/生産者価格評価表!BU$124)</f>
        <v>0</v>
      </c>
      <c r="BV25" s="24">
        <f>IF(生産者価格評価表!BV$124=0,0,生産者価格評価表!BV25/生産者価格評価表!BV$124)</f>
        <v>0</v>
      </c>
      <c r="BW25" s="24">
        <f>IF(生産者価格評価表!BW$124=0,0,生産者価格評価表!BW25/生産者価格評価表!BW$124)</f>
        <v>5.8846040912700901E-6</v>
      </c>
      <c r="BX25" s="24">
        <f>IF(生産者価格評価表!BX$124=0,0,生産者価格評価表!BX25/生産者価格評価表!BX$124)</f>
        <v>0</v>
      </c>
      <c r="BY25" s="24">
        <f>IF(生産者価格評価表!BY$124=0,0,生産者価格評価表!BY25/生産者価格評価表!BY$124)</f>
        <v>0</v>
      </c>
      <c r="BZ25" s="24">
        <f>IF(生産者価格評価表!BZ$124=0,0,生産者価格評価表!BZ25/生産者価格評価表!BZ$124)</f>
        <v>0</v>
      </c>
      <c r="CA25" s="24">
        <f>IF(生産者価格評価表!CA$124=0,0,生産者価格評価表!CA25/生産者価格評価表!CA$124)</f>
        <v>0</v>
      </c>
      <c r="CB25" s="24">
        <f>IF(生産者価格評価表!CB$124=0,0,生産者価格評価表!CB25/生産者価格評価表!CB$124)</f>
        <v>0</v>
      </c>
      <c r="CC25" s="24">
        <f>IF(生産者価格評価表!CC$124=0,0,生産者価格評価表!CC25/生産者価格評価表!CC$124)</f>
        <v>0</v>
      </c>
      <c r="CD25" s="24">
        <f>IF(生産者価格評価表!CD$124=0,0,生産者価格評価表!CD25/生産者価格評価表!CD$124)</f>
        <v>0</v>
      </c>
      <c r="CE25" s="24">
        <f>IF(生産者価格評価表!CE$124=0,0,生産者価格評価表!CE25/生産者価格評価表!CE$124)</f>
        <v>0</v>
      </c>
      <c r="CF25" s="24">
        <f>IF(生産者価格評価表!CF$124=0,0,生産者価格評価表!CF25/生産者価格評価表!CF$124)</f>
        <v>0</v>
      </c>
      <c r="CG25" s="24">
        <f>IF(生産者価格評価表!CG$124=0,0,生産者価格評価表!CG25/生産者価格評価表!CG$124)</f>
        <v>0</v>
      </c>
      <c r="CH25" s="24">
        <f>IF(生産者価格評価表!CH$124=0,0,生産者価格評価表!CH25/生産者価格評価表!CH$124)</f>
        <v>0</v>
      </c>
      <c r="CI25" s="24">
        <f>IF(生産者価格評価表!CI$124=0,0,生産者価格評価表!CI25/生産者価格評価表!CI$124)</f>
        <v>0</v>
      </c>
      <c r="CJ25" s="24">
        <f>IF(生産者価格評価表!CJ$124=0,0,生産者価格評価表!CJ25/生産者価格評価表!CJ$124)</f>
        <v>0</v>
      </c>
      <c r="CK25" s="24">
        <f>IF(生産者価格評価表!CK$124=0,0,生産者価格評価表!CK25/生産者価格評価表!CK$124)</f>
        <v>0</v>
      </c>
      <c r="CL25" s="24">
        <f>IF(生産者価格評価表!CL$124=0,0,生産者価格評価表!CL25/生産者価格評価表!CL$124)</f>
        <v>0</v>
      </c>
      <c r="CM25" s="24">
        <f>IF(生産者価格評価表!CM$124=0,0,生産者価格評価表!CM25/生産者価格評価表!CM$124)</f>
        <v>0</v>
      </c>
      <c r="CN25" s="24">
        <f>IF(生産者価格評価表!CN$124=0,0,生産者価格評価表!CN25/生産者価格評価表!CN$124)</f>
        <v>2.3690186884296267E-6</v>
      </c>
      <c r="CO25" s="24">
        <f>IF(生産者価格評価表!CO$124=0,0,生産者価格評価表!CO25/生産者価格評価表!CO$124)</f>
        <v>0</v>
      </c>
      <c r="CP25" s="24">
        <f>IF(生産者価格評価表!CP$124=0,0,生産者価格評価表!CP25/生産者価格評価表!CP$124)</f>
        <v>0</v>
      </c>
      <c r="CQ25" s="24">
        <f>IF(生産者価格評価表!CQ$124=0,0,生産者価格評価表!CQ25/生産者価格評価表!CQ$124)</f>
        <v>0</v>
      </c>
      <c r="CR25" s="24">
        <f>IF(生産者価格評価表!CR$124=0,0,生産者価格評価表!CR25/生産者価格評価表!CR$124)</f>
        <v>0</v>
      </c>
      <c r="CS25" s="24">
        <f>IF(生産者価格評価表!CS$124=0,0,生産者価格評価表!CS25/生産者価格評価表!CS$124)</f>
        <v>0</v>
      </c>
      <c r="CT25" s="24">
        <f>IF(生産者価格評価表!CT$124=0,0,生産者価格評価表!CT25/生産者価格評価表!CT$124)</f>
        <v>0</v>
      </c>
      <c r="CU25" s="24">
        <f>IF(生産者価格評価表!CU$124=0,0,生産者価格評価表!CU25/生産者価格評価表!CU$124)</f>
        <v>0</v>
      </c>
      <c r="CV25" s="24">
        <f>IF(生産者価格評価表!CV$124=0,0,生産者価格評価表!CV25/生産者価格評価表!CV$124)</f>
        <v>0</v>
      </c>
      <c r="CW25" s="24">
        <f>IF(生産者価格評価表!CW$124=0,0,生産者価格評価表!CW25/生産者価格評価表!CW$124)</f>
        <v>0</v>
      </c>
      <c r="CX25" s="24">
        <f>IF(生産者価格評価表!CX$124=0,0,生産者価格評価表!CX25/生産者価格評価表!CX$124)</f>
        <v>0</v>
      </c>
      <c r="CY25" s="24">
        <f>IF(生産者価格評価表!CY$124=0,0,生産者価格評価表!CY25/生産者価格評価表!CY$124)</f>
        <v>0</v>
      </c>
      <c r="CZ25" s="24">
        <f>IF(生産者価格評価表!CZ$124=0,0,生産者価格評価表!CZ25/生産者価格評価表!CZ$124)</f>
        <v>0</v>
      </c>
      <c r="DA25" s="24">
        <f>IF(生産者価格評価表!DA$124=0,0,生産者価格評価表!DA25/生産者価格評価表!DA$124)</f>
        <v>0</v>
      </c>
      <c r="DB25" s="24">
        <f>IF(生産者価格評価表!DB$124=0,0,生産者価格評価表!DB25/生産者価格評価表!DB$124)</f>
        <v>0</v>
      </c>
      <c r="DC25" s="24">
        <f>IF(生産者価格評価表!DC$124=0,0,生産者価格評価表!DC25/生産者価格評価表!DC$124)</f>
        <v>9.1501586625936091E-5</v>
      </c>
      <c r="DD25" s="24">
        <f>IF(生産者価格評価表!DD$124=0,0,生産者価格評価表!DD25/生産者価格評価表!DD$124)</f>
        <v>0</v>
      </c>
      <c r="DE25" s="24">
        <f>IF(生産者価格評価表!DE$124=0,0,生産者価格評価表!DE25/生産者価格評価表!DE$124)</f>
        <v>4.1537329016812393E-4</v>
      </c>
      <c r="DF25" s="24">
        <f>IF(生産者価格評価表!DF$124=0,0,生産者価格評価表!DF25/生産者価格評価表!DF$124)</f>
        <v>0</v>
      </c>
      <c r="DG25" s="24">
        <f>IF(生産者価格評価表!DG$124=0,0,生産者価格評価表!DG25/生産者価格評価表!DG$124)</f>
        <v>2.5724568293189145E-4</v>
      </c>
      <c r="DH25" s="24">
        <f>IF(生産者価格評価表!DH$124=0,0,生産者価格評価表!DH25/生産者価格評価表!DH$124)</f>
        <v>1.0550543217613098E-4</v>
      </c>
      <c r="DI25" s="24">
        <f>IF(生産者価格評価表!DI$115=0,0,生産者価格評価表!DI25/生産者価格評価表!DI$115)</f>
        <v>0</v>
      </c>
      <c r="DJ25" s="24">
        <f>IF(生産者価格評価表!DJ$115=0,0,生産者価格評価表!DJ25/生産者価格評価表!DJ$115)</f>
        <v>0</v>
      </c>
      <c r="DK25" s="24">
        <f>IF(生産者価格評価表!DK$115=0,0,生産者価格評価表!DK25/生産者価格評価表!DK$115)</f>
        <v>0</v>
      </c>
      <c r="DL25" s="24">
        <f>IF(生産者価格評価表!DL$115=0,0,生産者価格評価表!DL25/生産者価格評価表!DL$115)</f>
        <v>0</v>
      </c>
      <c r="DM25" s="24">
        <f>IF(生産者価格評価表!DM$115=0,0,生産者価格評価表!DM25/生産者価格評価表!DM$115)</f>
        <v>0</v>
      </c>
      <c r="DN25" s="24">
        <f>IF(生産者価格評価表!DN$115=0,0,生産者価格評価表!DN25/生産者価格評価表!DN$115)</f>
        <v>0</v>
      </c>
      <c r="DO25" s="24">
        <f>IF(生産者価格評価表!DO$115=0,0,生産者価格評価表!DO25/生産者価格評価表!DO$115)</f>
        <v>0</v>
      </c>
      <c r="DP25" s="24">
        <f>IF(生産者価格評価表!DP$115=0,0,生産者価格評価表!DP25/生産者価格評価表!DP$115)</f>
        <v>0</v>
      </c>
      <c r="DQ25" s="24">
        <f>IF(生産者価格評価表!DQ$115=0,0,生産者価格評価表!DQ25/生産者価格評価表!DQ$115)</f>
        <v>0</v>
      </c>
      <c r="DR25" s="24">
        <f>IF(生産者価格評価表!DR$115=0,0,生産者価格評価表!DR25/生産者価格評価表!DR$115)</f>
        <v>8.9619854733644848E-5</v>
      </c>
      <c r="DS25" s="24">
        <f>IF(生産者価格評価表!DS$115=0,0,生産者価格評価表!DS25/生産者価格評価表!DS$115)</f>
        <v>2.9276306189201802E-4</v>
      </c>
      <c r="DT25" s="24">
        <f>IF(生産者価格評価表!DT$115=0,0,生産者価格評価表!DT25/生産者価格評価表!DT$115)</f>
        <v>1.0817613851712988E-4</v>
      </c>
      <c r="DU25" s="24">
        <f>IF(生産者価格評価表!DU$115=0,0,生産者価格評価表!DU25/生産者価格評価表!DU$115)</f>
        <v>1.2885700299780864E-4</v>
      </c>
      <c r="DV25" s="24">
        <f>IF(生産者価格評価表!DV$115=0,0,生産者価格評価表!DV25/生産者価格評価表!DV$115)</f>
        <v>2.898227025709533E-5</v>
      </c>
      <c r="DW25" s="24">
        <f>IF(生産者価格評価表!DW$115=0,0,生産者価格評価表!DW25/生産者価格評価表!DW$115)</f>
        <v>9.5994992490944209E-5</v>
      </c>
      <c r="DX25" s="24">
        <f>IF(生産者価格評価表!DX$115=0,0,生産者価格評価表!DX25/生産者価格評価表!DX$115)</f>
        <v>1.2314676403310219E-3</v>
      </c>
      <c r="DY25" s="24">
        <f>IF(生産者価格評価表!DY$115=0,0,生産者価格評価表!DY25/生産者価格評価表!DY$115)</f>
        <v>1.9746223998461978E-5</v>
      </c>
      <c r="DZ25" s="24">
        <f>IF(生産者価格評価表!DZ$115=0,0,生産者価格評価表!DZ25/生産者価格評価表!DZ$115)</f>
        <v>2.300340067236109E-4</v>
      </c>
      <c r="EA25" s="24">
        <f>IF(生産者価格評価表!EA$115=0,0,生産者価格評価表!EA25/生産者価格評価表!EA$115)</f>
        <v>-1.0476377126421802E-4</v>
      </c>
      <c r="EB25" s="31">
        <f>IF(生産者価格評価表!EB$115=0,0,生産者価格評価表!EB25/生産者価格評価表!EB$115)</f>
        <v>4.1623500778338723E-5</v>
      </c>
    </row>
    <row r="26" spans="2:132" x14ac:dyDescent="0.15">
      <c r="B26" s="36" t="s">
        <v>18</v>
      </c>
      <c r="C26" s="101" t="s">
        <v>133</v>
      </c>
      <c r="D26" s="23">
        <f>IF(生産者価格評価表!D$124=0,0,生産者価格評価表!D26/生産者価格評価表!D$124)</f>
        <v>4.4639354979820144E-4</v>
      </c>
      <c r="E26" s="24">
        <f>IF(生産者価格評価表!E$124=0,0,生産者価格評価表!E26/生産者価格評価表!E$124)</f>
        <v>1.2128868687421104E-3</v>
      </c>
      <c r="F26" s="24">
        <f>IF(生産者価格評価表!F$124=0,0,生産者価格評価表!F26/生産者価格評価表!F$124)</f>
        <v>0</v>
      </c>
      <c r="G26" s="24">
        <f>IF(生産者価格評価表!G$124=0,0,生産者価格評価表!G26/生産者価格評価表!G$124)</f>
        <v>0</v>
      </c>
      <c r="H26" s="24">
        <f>IF(生産者価格評価表!H$124=0,0,生産者価格評価表!H26/生産者価格評価表!H$124)</f>
        <v>0</v>
      </c>
      <c r="I26" s="24">
        <f>IF(生産者価格評価表!I$124=0,0,生産者価格評価表!I26/生産者価格評価表!I$124)</f>
        <v>0</v>
      </c>
      <c r="J26" s="24">
        <f>IF(生産者価格評価表!J$124=0,0,生産者価格評価表!J26/生産者価格評価表!J$124)</f>
        <v>0</v>
      </c>
      <c r="K26" s="24">
        <f>IF(生産者価格評価表!K$124=0,0,生産者価格評価表!K26/生産者価格評価表!K$124)</f>
        <v>3.5853864148090576E-3</v>
      </c>
      <c r="L26" s="24">
        <f>IF(生産者価格評価表!L$124=0,0,生産者価格評価表!L26/生産者価格評価表!L$124)</f>
        <v>5.0181396674809963E-3</v>
      </c>
      <c r="M26" s="24">
        <f>IF(生産者価格評価表!M$124=0,0,生産者価格評価表!M26/生産者価格評価表!M$124)</f>
        <v>2.5236593059936897E-3</v>
      </c>
      <c r="N26" s="24">
        <f>IF(生産者価格評価表!N$124=0,0,生産者価格評価表!N26/生産者価格評価表!N$124)</f>
        <v>0</v>
      </c>
      <c r="O26" s="24">
        <f>IF(生産者価格評価表!O$124=0,0,生産者価格評価表!O26/生産者価格評価表!O$124)</f>
        <v>1.5690395680303212E-2</v>
      </c>
      <c r="P26" s="24">
        <f>IF(生産者価格評価表!P$124=0,0,生産者価格評価表!P26/生産者価格評価表!P$124)</f>
        <v>5.197884244429815E-4</v>
      </c>
      <c r="Q26" s="24">
        <f>IF(生産者価格評価表!Q$124=0,0,生産者価格評価表!Q26/生産者価格評価表!Q$124)</f>
        <v>3.5776395010600064E-4</v>
      </c>
      <c r="R26" s="24">
        <f>IF(生産者価格評価表!R$124=0,0,生産者価格評価表!R26/生産者価格評価表!R$124)</f>
        <v>3.847948989500066E-4</v>
      </c>
      <c r="S26" s="24">
        <f>IF(生産者価格評価表!S$124=0,0,生産者価格評価表!S26/生産者価格評価表!S$124)</f>
        <v>2.821388479609047E-4</v>
      </c>
      <c r="T26" s="24">
        <f>IF(生産者価格評価表!T$124=0,0,生産者価格評価表!T26/生産者価格評価表!T$124)</f>
        <v>3.6670595281259542E-4</v>
      </c>
      <c r="U26" s="24">
        <f>IF(生産者価格評価表!U$124=0,0,生産者価格評価表!U26/生産者価格評価表!U$124)</f>
        <v>0</v>
      </c>
      <c r="V26" s="24">
        <f>IF(生産者価格評価表!V$124=0,0,生産者価格評価表!V26/生産者価格評価表!V$124)</f>
        <v>4.3795620437956206E-2</v>
      </c>
      <c r="W26" s="24">
        <f>IF(生産者価格評価表!W$124=0,0,生産者価格評価表!W26/生産者価格評価表!W$124)</f>
        <v>0.13113554472188924</v>
      </c>
      <c r="X26" s="24">
        <f>IF(生産者価格評価表!X$124=0,0,生産者価格評価表!X26/生産者価格評価表!X$124)</f>
        <v>0</v>
      </c>
      <c r="Y26" s="24">
        <f>IF(生産者価格評価表!Y$124=0,0,生産者価格評価表!Y26/生産者価格評価表!Y$124)</f>
        <v>1.551263612081363E-2</v>
      </c>
      <c r="Z26" s="24">
        <f>IF(生産者価格評価表!Z$124=0,0,生産者価格評価表!Z26/生産者価格評価表!Z$124)</f>
        <v>1.4816800364314452E-2</v>
      </c>
      <c r="AA26" s="24">
        <f>IF(生産者価格評価表!AA$124=0,0,生産者価格評価表!AA26/生産者価格評価表!AA$124)</f>
        <v>3.9284746681116228E-2</v>
      </c>
      <c r="AB26" s="24">
        <f>IF(生産者価格評価表!AB$124=0,0,生産者価格評価表!AB26/生産者価格評価表!AB$124)</f>
        <v>3.1896435287639351E-2</v>
      </c>
      <c r="AC26" s="24">
        <f>IF(生産者価格評価表!AC$124=0,0,生産者価格評価表!AC26/生産者価格評価表!AC$124)</f>
        <v>4.0583541901997366E-2</v>
      </c>
      <c r="AD26" s="24">
        <f>IF(生産者価格評価表!AD$124=0,0,生産者価格評価表!AD26/生産者価格評価表!AD$124)</f>
        <v>0</v>
      </c>
      <c r="AE26" s="24">
        <f>IF(生産者価格評価表!AE$124=0,0,生産者価格評価表!AE26/生産者価格評価表!AE$124)</f>
        <v>4.1797283176593533E-4</v>
      </c>
      <c r="AF26" s="24">
        <f>IF(生産者価格評価表!AF$124=0,0,生産者価格評価表!AF26/生産者価格評価表!AF$124)</f>
        <v>3.5432319726716884E-3</v>
      </c>
      <c r="AG26" s="24">
        <f>IF(生産者価格評価表!AG$124=0,0,生産者価格評価表!AG26/生産者価格評価表!AG$124)</f>
        <v>1.6803140685138083E-2</v>
      </c>
      <c r="AH26" s="24">
        <f>IF(生産者価格評価表!AH$124=0,0,生産者価格評価表!AH26/生産者価格評価表!AH$124)</f>
        <v>1.1931792802334914E-4</v>
      </c>
      <c r="AI26" s="24">
        <f>IF(生産者価格評価表!AI$124=0,0,生産者価格評価表!AI26/生産者価格評価表!AI$124)</f>
        <v>5.0929189361476383E-2</v>
      </c>
      <c r="AJ26" s="24">
        <f>IF(生産者価格評価表!AJ$124=0,0,生産者価格評価表!AJ26/生産者価格評価表!AJ$124)</f>
        <v>6.6253352877082854E-4</v>
      </c>
      <c r="AK26" s="24">
        <f>IF(生産者価格評価表!AK$124=0,0,生産者価格評価表!AK26/生産者価格評価表!AK$124)</f>
        <v>1.9050802139037436E-2</v>
      </c>
      <c r="AL26" s="24">
        <f>IF(生産者価格評価表!AL$124=0,0,生産者価格評価表!AL26/生産者価格評価表!AL$124)</f>
        <v>1.6798894129907501E-3</v>
      </c>
      <c r="AM26" s="24">
        <f>IF(生産者価格評価表!AM$124=0,0,生産者価格評価表!AM26/生産者価格評価表!AM$124)</f>
        <v>0</v>
      </c>
      <c r="AN26" s="24">
        <f>IF(生産者価格評価表!AN$124=0,0,生産者価格評価表!AN26/生産者価格評価表!AN$124)</f>
        <v>0</v>
      </c>
      <c r="AO26" s="24">
        <f>IF(生産者価格評価表!AO$124=0,0,生産者価格評価表!AO26/生産者価格評価表!AO$124)</f>
        <v>1.572189710891782E-3</v>
      </c>
      <c r="AP26" s="24">
        <f>IF(生産者価格評価表!AP$124=0,0,生産者価格評価表!AP26/生産者価格評価表!AP$124)</f>
        <v>1.2957320936663437E-4</v>
      </c>
      <c r="AQ26" s="24">
        <f>IF(生産者価格評価表!AQ$124=0,0,生産者価格評価表!AQ26/生産者価格評価表!AQ$124)</f>
        <v>1.1679449208220358E-3</v>
      </c>
      <c r="AR26" s="24">
        <f>IF(生産者価格評価表!AR$124=0,0,生産者価格評価表!AR26/生産者価格評価表!AR$124)</f>
        <v>8.9900469115660809E-4</v>
      </c>
      <c r="AS26" s="24">
        <f>IF(生産者価格評価表!AS$124=0,0,生産者価格評価表!AS26/生産者価格評価表!AS$124)</f>
        <v>3.8752204942160686E-3</v>
      </c>
      <c r="AT26" s="24">
        <f>IF(生産者価格評価表!AT$124=0,0,生産者価格評価表!AT26/生産者価格評価表!AT$124)</f>
        <v>6.779148702973889E-4</v>
      </c>
      <c r="AU26" s="24">
        <f>IF(生産者価格評価表!AU$124=0,0,生産者価格評価表!AU26/生産者価格評価表!AU$124)</f>
        <v>1.18701359301736E-3</v>
      </c>
      <c r="AV26" s="24">
        <f>IF(生産者価格評価表!AV$124=0,0,生産者価格評価表!AV26/生産者価格評価表!AV$124)</f>
        <v>7.9994237523130956E-4</v>
      </c>
      <c r="AW26" s="24">
        <f>IF(生産者価格評価表!AW$124=0,0,生産者価格評価表!AW26/生産者価格評価表!AW$124)</f>
        <v>2.4697440279901849E-4</v>
      </c>
      <c r="AX26" s="24">
        <f>IF(生産者価格評価表!AX$124=0,0,生産者価格評価表!AX26/生産者価格評価表!AX$124)</f>
        <v>0</v>
      </c>
      <c r="AY26" s="24">
        <f>IF(生産者価格評価表!AY$124=0,0,生産者価格評価表!AY26/生産者価格評価表!AY$124)</f>
        <v>2.4958156596124768E-3</v>
      </c>
      <c r="AZ26" s="24">
        <f>IF(生産者価格評価表!AZ$124=0,0,生産者価格評価表!AZ26/生産者価格評価表!AZ$124)</f>
        <v>5.3646760516430658E-4</v>
      </c>
      <c r="BA26" s="24">
        <f>IF(生産者価格評価表!BA$124=0,0,生産者価格評価表!BA26/生産者価格評価表!BA$124)</f>
        <v>2.1760232520098449E-3</v>
      </c>
      <c r="BB26" s="24">
        <f>IF(生産者価格評価表!BB$124=0,0,生産者価格評価表!BB26/生産者価格評価表!BB$124)</f>
        <v>9.4093556464051702E-4</v>
      </c>
      <c r="BC26" s="24">
        <f>IF(生産者価格評価表!BC$124=0,0,生産者価格評価表!BC26/生産者価格評価表!BC$124)</f>
        <v>8.3405427710097554E-3</v>
      </c>
      <c r="BD26" s="24">
        <f>IF(生産者価格評価表!BD$124=0,0,生産者価格評価表!BD26/生産者価格評価表!BD$124)</f>
        <v>1.8751607404123949E-3</v>
      </c>
      <c r="BE26" s="24">
        <f>IF(生産者価格評価表!BE$124=0,0,生産者価格評価表!BE26/生産者価格評価表!BE$124)</f>
        <v>4.2945524793887074E-5</v>
      </c>
      <c r="BF26" s="24">
        <f>IF(生産者価格評価表!BF$124=0,0,生産者価格評価表!BF26/生産者価格評価表!BF$124)</f>
        <v>0</v>
      </c>
      <c r="BG26" s="24">
        <f>IF(生産者価格評価表!BG$124=0,0,生産者価格評価表!BG26/生産者価格評価表!BG$124)</f>
        <v>0</v>
      </c>
      <c r="BH26" s="24">
        <f>IF(生産者価格評価表!BH$124=0,0,生産者価格評価表!BH26/生産者価格評価表!BH$124)</f>
        <v>1.6525626896838662E-4</v>
      </c>
      <c r="BI26" s="24">
        <f>IF(生産者価格評価表!BI$124=0,0,生産者価格評価表!BI26/生産者価格評価表!BI$124)</f>
        <v>0</v>
      </c>
      <c r="BJ26" s="24">
        <f>IF(生産者価格評価表!BJ$124=0,0,生産者価格評価表!BJ26/生産者価格評価表!BJ$124)</f>
        <v>5.005940169471513E-4</v>
      </c>
      <c r="BK26" s="24">
        <f>IF(生産者価格評価表!BK$124=0,0,生産者価格評価表!BK26/生産者価格評価表!BK$124)</f>
        <v>3.1135758714191807E-3</v>
      </c>
      <c r="BL26" s="24">
        <f>IF(生産者価格評価表!BL$124=0,0,生産者価格評価表!BL26/生産者価格評価表!BL$124)</f>
        <v>7.6578054917405072E-4</v>
      </c>
      <c r="BM26" s="24">
        <f>IF(生産者価格評価表!BM$124=0,0,生産者価格評価表!BM26/生産者価格評価表!BM$124)</f>
        <v>1.5155408729173466E-4</v>
      </c>
      <c r="BN26" s="24">
        <f>IF(生産者価格評価表!BN$124=0,0,生産者価格評価表!BN26/生産者価格評価表!BN$124)</f>
        <v>3.865829929255313E-4</v>
      </c>
      <c r="BO26" s="24">
        <f>IF(生産者価格評価表!BO$124=0,0,生産者価格評価表!BO26/生産者価格評価表!BO$124)</f>
        <v>6.443730328871759E-4</v>
      </c>
      <c r="BP26" s="24">
        <f>IF(生産者価格評価表!BP$124=0,0,生産者価格評価表!BP26/生産者価格評価表!BP$124)</f>
        <v>6.9964931667044876E-4</v>
      </c>
      <c r="BQ26" s="24">
        <f>IF(生産者価格評価表!BQ$124=0,0,生産者価格評価表!BQ26/生産者価格評価表!BQ$124)</f>
        <v>4.6145225665630698E-6</v>
      </c>
      <c r="BR26" s="24">
        <f>IF(生産者価格評価表!BR$124=0,0,生産者価格評価表!BR26/生産者価格評価表!BR$124)</f>
        <v>3.0014459570741872E-5</v>
      </c>
      <c r="BS26" s="24">
        <f>IF(生産者価格評価表!BS$124=0,0,生産者価格評価表!BS26/生産者価格評価表!BS$124)</f>
        <v>7.3395288494372745E-3</v>
      </c>
      <c r="BT26" s="24">
        <f>IF(生産者価格評価表!BT$124=0,0,生産者価格評価表!BT26/生産者価格評価表!BT$124)</f>
        <v>6.017773308169762E-3</v>
      </c>
      <c r="BU26" s="24">
        <f>IF(生産者価格評価表!BU$124=0,0,生産者価格評価表!BU26/生産者価格評価表!BU$124)</f>
        <v>0</v>
      </c>
      <c r="BV26" s="24">
        <f>IF(生産者価格評価表!BV$124=0,0,生産者価格評価表!BV26/生産者価格評価表!BV$124)</f>
        <v>0</v>
      </c>
      <c r="BW26" s="24">
        <f>IF(生産者価格評価表!BW$124=0,0,生産者価格評価表!BW26/生産者価格評価表!BW$124)</f>
        <v>0</v>
      </c>
      <c r="BX26" s="24">
        <f>IF(生産者価格評価表!BX$124=0,0,生産者価格評価表!BX26/生産者価格評価表!BX$124)</f>
        <v>0</v>
      </c>
      <c r="BY26" s="24">
        <f>IF(生産者価格評価表!BY$124=0,0,生産者価格評価表!BY26/生産者価格評価表!BY$124)</f>
        <v>0</v>
      </c>
      <c r="BZ26" s="24">
        <f>IF(生産者価格評価表!BZ$124=0,0,生産者価格評価表!BZ26/生産者価格評価表!BZ$124)</f>
        <v>6.3960429814088364E-5</v>
      </c>
      <c r="CA26" s="24">
        <f>IF(生産者価格評価表!CA$124=0,0,生産者価格評価表!CA26/生産者価格評価表!CA$124)</f>
        <v>4.2294110799547778E-5</v>
      </c>
      <c r="CB26" s="24">
        <f>IF(生産者価格評価表!CB$124=0,0,生産者価格評価表!CB26/生産者価格評価表!CB$124)</f>
        <v>0</v>
      </c>
      <c r="CC26" s="24">
        <f>IF(生産者価格評価表!CC$124=0,0,生産者価格評価表!CC26/生産者価格評価表!CC$124)</f>
        <v>0</v>
      </c>
      <c r="CD26" s="24">
        <f>IF(生産者価格評価表!CD$124=0,0,生産者価格評価表!CD26/生産者価格評価表!CD$124)</f>
        <v>0</v>
      </c>
      <c r="CE26" s="24">
        <f>IF(生産者価格評価表!CE$124=0,0,生産者価格評価表!CE26/生産者価格評価表!CE$124)</f>
        <v>0</v>
      </c>
      <c r="CF26" s="24">
        <f>IF(生産者価格評価表!CF$124=0,0,生産者価格評価表!CF26/生産者価格評価表!CF$124)</f>
        <v>6.8965517241379316E-4</v>
      </c>
      <c r="CG26" s="24">
        <f>IF(生産者価格評価表!CG$124=0,0,生産者価格評価表!CG26/生産者価格評価表!CG$124)</f>
        <v>1.6752531243222527E-4</v>
      </c>
      <c r="CH26" s="24">
        <f>IF(生産者価格評価表!CH$124=0,0,生産者価格評価表!CH26/生産者価格評価表!CH$124)</f>
        <v>0</v>
      </c>
      <c r="CI26" s="24">
        <f>IF(生産者価格評価表!CI$124=0,0,生産者価格評価表!CI26/生産者価格評価表!CI$124)</f>
        <v>0</v>
      </c>
      <c r="CJ26" s="24">
        <f>IF(生産者価格評価表!CJ$124=0,0,生産者価格評価表!CJ26/生産者価格評価表!CJ$124)</f>
        <v>0</v>
      </c>
      <c r="CK26" s="24">
        <f>IF(生産者価格評価表!CK$124=0,0,生産者価格評価表!CK26/生産者価格評価表!CK$124)</f>
        <v>0</v>
      </c>
      <c r="CL26" s="24">
        <f>IF(生産者価格評価表!CL$124=0,0,生産者価格評価表!CL26/生産者価格評価表!CL$124)</f>
        <v>0</v>
      </c>
      <c r="CM26" s="24">
        <f>IF(生産者価格評価表!CM$124=0,0,生産者価格評価表!CM26/生産者価格評価表!CM$124)</f>
        <v>1.880307380487907E-4</v>
      </c>
      <c r="CN26" s="24">
        <f>IF(生産者価格評価表!CN$124=0,0,生産者価格評価表!CN26/生産者価格評価表!CN$124)</f>
        <v>1.4367857159146438E-4</v>
      </c>
      <c r="CO26" s="24">
        <f>IF(生産者価格評価表!CO$124=0,0,生産者価格評価表!CO26/生産者価格評価表!CO$124)</f>
        <v>2.40899442588685E-5</v>
      </c>
      <c r="CP26" s="24">
        <f>IF(生産者価格評価表!CP$124=0,0,生産者価格評価表!CP26/生産者価格評価表!CP$124)</f>
        <v>6.7150336162356819E-3</v>
      </c>
      <c r="CQ26" s="24">
        <f>IF(生産者価格評価表!CQ$124=0,0,生産者価格評価表!CQ26/生産者価格評価表!CQ$124)</f>
        <v>4.6330672877371133E-4</v>
      </c>
      <c r="CR26" s="24">
        <f>IF(生産者価格評価表!CR$124=0,0,生産者価格評価表!CR26/生産者価格評価表!CR$124)</f>
        <v>1.6343142624190957E-2</v>
      </c>
      <c r="CS26" s="24">
        <f>IF(生産者価格評価表!CS$124=0,0,生産者価格評価表!CS26/生産者価格評価表!CS$124)</f>
        <v>3.4325803065729261E-4</v>
      </c>
      <c r="CT26" s="24">
        <f>IF(生産者価格評価表!CT$124=0,0,生産者価格評価表!CT26/生産者価格評価表!CT$124)</f>
        <v>3.1840267730180824E-4</v>
      </c>
      <c r="CU26" s="24">
        <f>IF(生産者価格評価表!CU$124=0,0,生産者価格評価表!CU26/生産者価格評価表!CU$124)</f>
        <v>0</v>
      </c>
      <c r="CV26" s="24">
        <f>IF(生産者価格評価表!CV$124=0,0,生産者価格評価表!CV26/生産者価格評価表!CV$124)</f>
        <v>0</v>
      </c>
      <c r="CW26" s="24">
        <f>IF(生産者価格評価表!CW$124=0,0,生産者価格評価表!CW26/生産者価格評価表!CW$124)</f>
        <v>1.9463062756212976E-4</v>
      </c>
      <c r="CX26" s="24">
        <f>IF(生産者価格評価表!CX$124=0,0,生産者価格評価表!CX26/生産者価格評価表!CX$124)</f>
        <v>3.5293124542267135E-4</v>
      </c>
      <c r="CY26" s="24">
        <f>IF(生産者価格評価表!CY$124=0,0,生産者価格評価表!CY26/生産者価格評価表!CY$124)</f>
        <v>0</v>
      </c>
      <c r="CZ26" s="24">
        <f>IF(生産者価格評価表!CZ$124=0,0,生産者価格評価表!CZ26/生産者価格評価表!CZ$124)</f>
        <v>1.6604835105568251E-4</v>
      </c>
      <c r="DA26" s="24">
        <f>IF(生産者価格評価表!DA$124=0,0,生産者価格評価表!DA26/生産者価格評価表!DA$124)</f>
        <v>3.4332503665783222E-4</v>
      </c>
      <c r="DB26" s="24">
        <f>IF(生産者価格評価表!DB$124=0,0,生産者価格評価表!DB26/生産者価格評価表!DB$124)</f>
        <v>2.2551261152981518E-3</v>
      </c>
      <c r="DC26" s="24">
        <f>IF(生産者価格評価表!DC$124=0,0,生産者価格評価表!DC26/生産者価格評価表!DC$124)</f>
        <v>6.5358276161382929E-4</v>
      </c>
      <c r="DD26" s="24">
        <f>IF(生産者価格評価表!DD$124=0,0,生産者価格評価表!DD26/生産者価格評価表!DD$124)</f>
        <v>4.0991242779951564E-3</v>
      </c>
      <c r="DE26" s="24">
        <f>IF(生産者価格評価表!DE$124=0,0,生産者価格評価表!DE26/生産者価格評価表!DE$124)</f>
        <v>8.5249953376172573E-5</v>
      </c>
      <c r="DF26" s="24">
        <f>IF(生産者価格評価表!DF$124=0,0,生産者価格評価表!DF26/生産者価格評価表!DF$124)</f>
        <v>0</v>
      </c>
      <c r="DG26" s="24">
        <f>IF(生産者価格評価表!DG$124=0,0,生産者価格評価表!DG26/生産者価格評価表!DG$124)</f>
        <v>3.4067671523412647E-4</v>
      </c>
      <c r="DH26" s="24">
        <f>IF(生産者価格評価表!DH$124=0,0,生産者価格評価表!DH26/生産者価格評価表!DH$124)</f>
        <v>1.0983154843109994E-3</v>
      </c>
      <c r="DI26" s="24">
        <f>IF(生産者価格評価表!DI$115=0,0,生産者価格評価表!DI26/生産者価格評価表!DI$115)</f>
        <v>0</v>
      </c>
      <c r="DJ26" s="24">
        <f>IF(生産者価格評価表!DJ$115=0,0,生産者価格評価表!DJ26/生産者価格評価表!DJ$115)</f>
        <v>0</v>
      </c>
      <c r="DK26" s="24">
        <f>IF(生産者価格評価表!DK$115=0,0,生産者価格評価表!DK26/生産者価格評価表!DK$115)</f>
        <v>0</v>
      </c>
      <c r="DL26" s="24">
        <f>IF(生産者価格評価表!DL$115=0,0,生産者価格評価表!DL26/生産者価格評価表!DL$115)</f>
        <v>0</v>
      </c>
      <c r="DM26" s="24">
        <f>IF(生産者価格評価表!DM$115=0,0,生産者価格評価表!DM26/生産者価格評価表!DM$115)</f>
        <v>0</v>
      </c>
      <c r="DN26" s="24">
        <f>IF(生産者価格評価表!DN$115=0,0,生産者価格評価表!DN26/生産者価格評価表!DN$115)</f>
        <v>0</v>
      </c>
      <c r="DO26" s="24">
        <f>IF(生産者価格評価表!DO$115=0,0,生産者価格評価表!DO26/生産者価格評価表!DO$115)</f>
        <v>0</v>
      </c>
      <c r="DP26" s="24">
        <f>IF(生産者価格評価表!DP$115=0,0,生産者価格評価表!DP26/生産者価格評価表!DP$115)</f>
        <v>0</v>
      </c>
      <c r="DQ26" s="24">
        <f>IF(生産者価格評価表!DQ$115=0,0,生産者価格評価表!DQ26/生産者価格評価表!DQ$115)</f>
        <v>0</v>
      </c>
      <c r="DR26" s="24">
        <f>IF(生産者価格評価表!DR$115=0,0,生産者価格評価表!DR26/生産者価格評価表!DR$115)</f>
        <v>9.3294603060194907E-4</v>
      </c>
      <c r="DS26" s="24">
        <f>IF(生産者価格評価表!DS$115=0,0,生産者価格評価表!DS26/生産者価格評価表!DS$115)</f>
        <v>5.312957371599901E-5</v>
      </c>
      <c r="DT26" s="24">
        <f>IF(生産者価格評価表!DT$115=0,0,生産者価格評価表!DT26/生産者価格評価表!DT$115)</f>
        <v>8.0024243033298406E-5</v>
      </c>
      <c r="DU26" s="24">
        <f>IF(生産者価格評価表!DU$115=0,0,生産者価格評価表!DU26/生産者価格評価表!DU$115)</f>
        <v>7.7011001351632224E-5</v>
      </c>
      <c r="DV26" s="24">
        <f>IF(生産者価格評価表!DV$115=0,0,生産者価格評価表!DV26/生産者価格評価表!DV$115)</f>
        <v>1.7321166890560815E-5</v>
      </c>
      <c r="DW26" s="24">
        <f>IF(生産者価格評価表!DW$115=0,0,生産者価格評価表!DW26/生産者価格評価表!DW$115)</f>
        <v>7.9387619591285311E-4</v>
      </c>
      <c r="DX26" s="24">
        <f>IF(生産者価格評価表!DX$115=0,0,生産者価格評価表!DX26/生産者価格評価表!DX$115)</f>
        <v>7.5651516000764191E-3</v>
      </c>
      <c r="DY26" s="24">
        <f>IF(生産者価格評価表!DY$115=0,0,生産者価格評価表!DY26/生産者価格評価表!DY$115)</f>
        <v>1.6605254126780169E-3</v>
      </c>
      <c r="DZ26" s="24">
        <f>IF(生産者価格評価表!DZ$115=0,0,生産者価格評価表!DZ26/生産者価格評価表!DZ$115)</f>
        <v>2.6852417641698842E-3</v>
      </c>
      <c r="EA26" s="24">
        <f>IF(生産者価格評価表!EA$115=0,0,生産者価格評価表!EA26/生産者価格評価表!EA$115)</f>
        <v>-1.7574648919143337E-3</v>
      </c>
      <c r="EB26" s="31">
        <f>IF(生産者価格評価表!EB$115=0,0,生産者価格評価表!EB26/生産者価格評価表!EB$115)</f>
        <v>2.6663993490282319E-5</v>
      </c>
    </row>
    <row r="27" spans="2:132" x14ac:dyDescent="0.15">
      <c r="B27" s="36" t="s">
        <v>19</v>
      </c>
      <c r="C27" s="101" t="s">
        <v>134</v>
      </c>
      <c r="D27" s="23">
        <f>IF(生産者価格評価表!D$124=0,0,生産者価格評価表!D27/生産者価格評価表!D$124)</f>
        <v>0</v>
      </c>
      <c r="E27" s="24">
        <f>IF(生産者価格評価表!E$124=0,0,生産者価格評価表!E27/生産者価格評価表!E$124)</f>
        <v>0</v>
      </c>
      <c r="F27" s="24">
        <f>IF(生産者価格評価表!F$124=0,0,生産者価格評価表!F27/生産者価格評価表!F$124)</f>
        <v>0</v>
      </c>
      <c r="G27" s="24">
        <f>IF(生産者価格評価表!G$124=0,0,生産者価格評価表!G27/生産者価格評価表!G$124)</f>
        <v>0</v>
      </c>
      <c r="H27" s="24">
        <f>IF(生産者価格評価表!H$124=0,0,生産者価格評価表!H27/生産者価格評価表!H$124)</f>
        <v>0</v>
      </c>
      <c r="I27" s="24">
        <f>IF(生産者価格評価表!I$124=0,0,生産者価格評価表!I27/生産者価格評価表!I$124)</f>
        <v>0</v>
      </c>
      <c r="J27" s="24">
        <f>IF(生産者価格評価表!J$124=0,0,生産者価格評価表!J27/生産者価格評価表!J$124)</f>
        <v>0</v>
      </c>
      <c r="K27" s="24">
        <f>IF(生産者価格評価表!K$124=0,0,生産者価格評価表!K27/生産者価格評価表!K$124)</f>
        <v>0</v>
      </c>
      <c r="L27" s="24">
        <f>IF(生産者価格評価表!L$124=0,0,生産者価格評価表!L27/生産者価格評価表!L$124)</f>
        <v>0</v>
      </c>
      <c r="M27" s="24">
        <f>IF(生産者価格評価表!M$124=0,0,生産者価格評価表!M27/生産者価格評価表!M$124)</f>
        <v>0</v>
      </c>
      <c r="N27" s="24">
        <f>IF(生産者価格評価表!N$124=0,0,生産者価格評価表!N27/生産者価格評価表!N$124)</f>
        <v>0</v>
      </c>
      <c r="O27" s="24">
        <f>IF(生産者価格評価表!O$124=0,0,生産者価格評価表!O27/生産者価格評価表!O$124)</f>
        <v>0</v>
      </c>
      <c r="P27" s="24">
        <f>IF(生産者価格評価表!P$124=0,0,生産者価格評価表!P27/生産者価格評価表!P$124)</f>
        <v>0</v>
      </c>
      <c r="Q27" s="24">
        <f>IF(生産者価格評価表!Q$124=0,0,生産者価格評価表!Q27/生産者価格評価表!Q$124)</f>
        <v>0</v>
      </c>
      <c r="R27" s="24">
        <f>IF(生産者価格評価表!R$124=0,0,生産者価格評価表!R27/生産者価格評価表!R$124)</f>
        <v>0</v>
      </c>
      <c r="S27" s="24">
        <f>IF(生産者価格評価表!S$124=0,0,生産者価格評価表!S27/生産者価格評価表!S$124)</f>
        <v>5.503662548417237E-6</v>
      </c>
      <c r="T27" s="24">
        <f>IF(生産者価格評価表!T$124=0,0,生産者価格評価表!T27/生産者価格評価表!T$124)</f>
        <v>0</v>
      </c>
      <c r="U27" s="24">
        <f>IF(生産者価格評価表!U$124=0,0,生産者価格評価表!U27/生産者価格評価表!U$124)</f>
        <v>2.4466028918846182E-5</v>
      </c>
      <c r="V27" s="24">
        <f>IF(生産者価格評価表!V$124=0,0,生産者価格評価表!V27/生産者価格評価表!V$124)</f>
        <v>1.6502697556331321E-2</v>
      </c>
      <c r="W27" s="24">
        <f>IF(生産者価格評価表!W$124=0,0,生産者価格評価表!W27/生産者価格評価表!W$124)</f>
        <v>0</v>
      </c>
      <c r="X27" s="24">
        <f>IF(生産者価格評価表!X$124=0,0,生産者価格評価表!X27/生産者価格評価表!X$124)</f>
        <v>0</v>
      </c>
      <c r="Y27" s="24">
        <f>IF(生産者価格評価表!Y$124=0,0,生産者価格評価表!Y27/生産者価格評価表!Y$124)</f>
        <v>0.28508321347852866</v>
      </c>
      <c r="Z27" s="24">
        <f>IF(生産者価格評価表!Z$124=0,0,生産者価格評価表!Z27/生産者価格評価表!Z$124)</f>
        <v>0.1221870942389864</v>
      </c>
      <c r="AA27" s="24">
        <f>IF(生産者価格評価表!AA$124=0,0,生産者価格評価表!AA27/生産者価格評価表!AA$124)</f>
        <v>0</v>
      </c>
      <c r="AB27" s="24">
        <f>IF(生産者価格評価表!AB$124=0,0,生産者価格評価表!AB27/生産者価格評価表!AB$124)</f>
        <v>2.9091211337260638E-4</v>
      </c>
      <c r="AC27" s="24">
        <f>IF(生産者価格評価表!AC$124=0,0,生産者価格評価表!AC27/生産者価格評価表!AC$124)</f>
        <v>2.6900855992507376E-2</v>
      </c>
      <c r="AD27" s="24">
        <f>IF(生産者価格評価表!AD$124=0,0,生産者価格評価表!AD27/生産者価格評価表!AD$124)</f>
        <v>0</v>
      </c>
      <c r="AE27" s="24">
        <f>IF(生産者価格評価表!AE$124=0,0,生産者価格評価表!AE27/生産者価格評価表!AE$124)</f>
        <v>0</v>
      </c>
      <c r="AF27" s="24">
        <f>IF(生産者価格評価表!AF$124=0,0,生産者価格評価表!AF27/生産者価格評価表!AF$124)</f>
        <v>9.0852101863376631E-6</v>
      </c>
      <c r="AG27" s="24">
        <f>IF(生産者価格評価表!AG$124=0,0,生産者価格評価表!AG27/生産者価格評価表!AG$124)</f>
        <v>3.5183579852322719E-4</v>
      </c>
      <c r="AH27" s="24">
        <f>IF(生産者価格評価表!AH$124=0,0,生産者価格評価表!AH27/生産者価格評価表!AH$124)</f>
        <v>0</v>
      </c>
      <c r="AI27" s="24">
        <f>IF(生産者価格評価表!AI$124=0,0,生産者価格評価表!AI27/生産者価格評価表!AI$124)</f>
        <v>1.4299712321445253E-3</v>
      </c>
      <c r="AJ27" s="24">
        <f>IF(生産者価格評価表!AJ$124=0,0,生産者価格評価表!AJ27/生産者価格評価表!AJ$124)</f>
        <v>0</v>
      </c>
      <c r="AK27" s="24">
        <f>IF(生産者価格評価表!AK$124=0,0,生産者価格評価表!AK27/生産者価格評価表!AK$124)</f>
        <v>0</v>
      </c>
      <c r="AL27" s="24">
        <f>IF(生産者価格評価表!AL$124=0,0,生産者価格評価表!AL27/生産者価格評価表!AL$124)</f>
        <v>1.4549899335702336E-4</v>
      </c>
      <c r="AM27" s="24">
        <f>IF(生産者価格評価表!AM$124=0,0,生産者価格評価表!AM27/生産者価格評価表!AM$124)</f>
        <v>0</v>
      </c>
      <c r="AN27" s="24">
        <f>IF(生産者価格評価表!AN$124=0,0,生産者価格評価表!AN27/生産者価格評価表!AN$124)</f>
        <v>0</v>
      </c>
      <c r="AO27" s="24">
        <f>IF(生産者価格評価表!AO$124=0,0,生産者価格評価表!AO27/生産者価格評価表!AO$124)</f>
        <v>0</v>
      </c>
      <c r="AP27" s="24">
        <f>IF(生産者価格評価表!AP$124=0,0,生産者価格評価表!AP27/生産者価格評価表!AP$124)</f>
        <v>0</v>
      </c>
      <c r="AQ27" s="24">
        <f>IF(生産者価格評価表!AQ$124=0,0,生産者価格評価表!AQ27/生産者価格評価表!AQ$124)</f>
        <v>0</v>
      </c>
      <c r="AR27" s="24">
        <f>IF(生産者価格評価表!AR$124=0,0,生産者価格評価表!AR27/生産者価格評価表!AR$124)</f>
        <v>0</v>
      </c>
      <c r="AS27" s="24">
        <f>IF(生産者価格評価表!AS$124=0,0,生産者価格評価表!AS27/生産者価格評価表!AS$124)</f>
        <v>0</v>
      </c>
      <c r="AT27" s="24">
        <f>IF(生産者価格評価表!AT$124=0,0,生産者価格評価表!AT27/生産者価格評価表!AT$124)</f>
        <v>0</v>
      </c>
      <c r="AU27" s="24">
        <f>IF(生産者価格評価表!AU$124=0,0,生産者価格評価表!AU27/生産者価格評価表!AU$124)</f>
        <v>2.6021738670369897E-5</v>
      </c>
      <c r="AV27" s="24">
        <f>IF(生産者価格評価表!AV$124=0,0,生産者価格評価表!AV27/生産者価格評価表!AV$124)</f>
        <v>0</v>
      </c>
      <c r="AW27" s="24">
        <f>IF(生産者価格評価表!AW$124=0,0,生産者価格評価表!AW27/生産者価格評価表!AW$124)</f>
        <v>0</v>
      </c>
      <c r="AX27" s="24">
        <f>IF(生産者価格評価表!AX$124=0,0,生産者価格評価表!AX27/生産者価格評価表!AX$124)</f>
        <v>0</v>
      </c>
      <c r="AY27" s="24">
        <f>IF(生産者価格評価表!AY$124=0,0,生産者価格評価表!AY27/生産者価格評価表!AY$124)</f>
        <v>1.0417071302619762E-4</v>
      </c>
      <c r="AZ27" s="24">
        <f>IF(生産者価格評価表!AZ$124=0,0,生産者価格評価表!AZ27/生産者価格評価表!AZ$124)</f>
        <v>0</v>
      </c>
      <c r="BA27" s="24">
        <f>IF(生産者価格評価表!BA$124=0,0,生産者価格評価表!BA27/生産者価格評価表!BA$124)</f>
        <v>0</v>
      </c>
      <c r="BB27" s="24">
        <f>IF(生産者価格評価表!BB$124=0,0,生産者価格評価表!BB27/生産者価格評価表!BB$124)</f>
        <v>0</v>
      </c>
      <c r="BC27" s="24">
        <f>IF(生産者価格評価表!BC$124=0,0,生産者価格評価表!BC27/生産者価格評価表!BC$124)</f>
        <v>0</v>
      </c>
      <c r="BD27" s="24">
        <f>IF(生産者価格評価表!BD$124=0,0,生産者価格評価表!BD27/生産者価格評価表!BD$124)</f>
        <v>0</v>
      </c>
      <c r="BE27" s="24">
        <f>IF(生産者価格評価表!BE$124=0,0,生産者価格評価表!BE27/生産者価格評価表!BE$124)</f>
        <v>0</v>
      </c>
      <c r="BF27" s="24">
        <f>IF(生産者価格評価表!BF$124=0,0,生産者価格評価表!BF27/生産者価格評価表!BF$124)</f>
        <v>0</v>
      </c>
      <c r="BG27" s="24">
        <f>IF(生産者価格評価表!BG$124=0,0,生産者価格評価表!BG27/生産者価格評価表!BG$124)</f>
        <v>0</v>
      </c>
      <c r="BH27" s="24">
        <f>IF(生産者価格評価表!BH$124=0,0,生産者価格評価表!BH27/生産者価格評価表!BH$124)</f>
        <v>0</v>
      </c>
      <c r="BI27" s="24">
        <f>IF(生産者価格評価表!BI$124=0,0,生産者価格評価表!BI27/生産者価格評価表!BI$124)</f>
        <v>0</v>
      </c>
      <c r="BJ27" s="24">
        <f>IF(生産者価格評価表!BJ$124=0,0,生産者価格評価表!BJ27/生産者価格評価表!BJ$124)</f>
        <v>0</v>
      </c>
      <c r="BK27" s="24">
        <f>IF(生産者価格評価表!BK$124=0,0,生産者価格評価表!BK27/生産者価格評価表!BK$124)</f>
        <v>1.3964865525400674E-4</v>
      </c>
      <c r="BL27" s="24">
        <f>IF(生産者価格評価表!BL$124=0,0,生産者価格評価表!BL27/生産者価格評価表!BL$124)</f>
        <v>0</v>
      </c>
      <c r="BM27" s="24">
        <f>IF(生産者価格評価表!BM$124=0,0,生産者価格評価表!BM27/生産者価格評価表!BM$124)</f>
        <v>0</v>
      </c>
      <c r="BN27" s="24">
        <f>IF(生産者価格評価表!BN$124=0,0,生産者価格評価表!BN27/生産者価格評価表!BN$124)</f>
        <v>0</v>
      </c>
      <c r="BO27" s="24">
        <f>IF(生産者価格評価表!BO$124=0,0,生産者価格評価表!BO27/生産者価格評価表!BO$124)</f>
        <v>0</v>
      </c>
      <c r="BP27" s="24">
        <f>IF(生産者価格評価表!BP$124=0,0,生産者価格評価表!BP27/生産者価格評価表!BP$124)</f>
        <v>0</v>
      </c>
      <c r="BQ27" s="24">
        <f>IF(生産者価格評価表!BQ$124=0,0,生産者価格評価表!BQ27/生産者価格評価表!BQ$124)</f>
        <v>0</v>
      </c>
      <c r="BR27" s="24">
        <f>IF(生産者価格評価表!BR$124=0,0,生産者価格評価表!BR27/生産者価格評価表!BR$124)</f>
        <v>3.0014459570741869E-4</v>
      </c>
      <c r="BS27" s="24">
        <f>IF(生産者価格評価表!BS$124=0,0,生産者価格評価表!BS27/生産者価格評価表!BS$124)</f>
        <v>0</v>
      </c>
      <c r="BT27" s="24">
        <f>IF(生産者価格評価表!BT$124=0,0,生産者価格評価表!BT27/生産者価格評価表!BT$124)</f>
        <v>0</v>
      </c>
      <c r="BU27" s="24">
        <f>IF(生産者価格評価表!BU$124=0,0,生産者価格評価表!BU27/生産者価格評価表!BU$124)</f>
        <v>0</v>
      </c>
      <c r="BV27" s="24">
        <f>IF(生産者価格評価表!BV$124=0,0,生産者価格評価表!BV27/生産者価格評価表!BV$124)</f>
        <v>0</v>
      </c>
      <c r="BW27" s="24">
        <f>IF(生産者価格評価表!BW$124=0,0,生産者価格評価表!BW27/生産者価格評価表!BW$124)</f>
        <v>0</v>
      </c>
      <c r="BX27" s="24">
        <f>IF(生産者価格評価表!BX$124=0,0,生産者価格評価表!BX27/生産者価格評価表!BX$124)</f>
        <v>0</v>
      </c>
      <c r="BY27" s="24">
        <f>IF(生産者価格評価表!BY$124=0,0,生産者価格評価表!BY27/生産者価格評価表!BY$124)</f>
        <v>0</v>
      </c>
      <c r="BZ27" s="24">
        <f>IF(生産者価格評価表!BZ$124=0,0,生産者価格評価表!BZ27/生産者価格評価表!BZ$124)</f>
        <v>0</v>
      </c>
      <c r="CA27" s="24">
        <f>IF(生産者価格評価表!CA$124=0,0,生産者価格評価表!CA27/生産者価格評価表!CA$124)</f>
        <v>0</v>
      </c>
      <c r="CB27" s="24">
        <f>IF(生産者価格評価表!CB$124=0,0,生産者価格評価表!CB27/生産者価格評価表!CB$124)</f>
        <v>0</v>
      </c>
      <c r="CC27" s="24">
        <f>IF(生産者価格評価表!CC$124=0,0,生産者価格評価表!CC27/生産者価格評価表!CC$124)</f>
        <v>0</v>
      </c>
      <c r="CD27" s="24">
        <f>IF(生産者価格評価表!CD$124=0,0,生産者価格評価表!CD27/生産者価格評価表!CD$124)</f>
        <v>0</v>
      </c>
      <c r="CE27" s="24">
        <f>IF(生産者価格評価表!CE$124=0,0,生産者価格評価表!CE27/生産者価格評価表!CE$124)</f>
        <v>0</v>
      </c>
      <c r="CF27" s="24">
        <f>IF(生産者価格評価表!CF$124=0,0,生産者価格評価表!CF27/生産者価格評価表!CF$124)</f>
        <v>0</v>
      </c>
      <c r="CG27" s="24">
        <f>IF(生産者価格評価表!CG$124=0,0,生産者価格評価表!CG27/生産者価格評価表!CG$124)</f>
        <v>0</v>
      </c>
      <c r="CH27" s="24">
        <f>IF(生産者価格評価表!CH$124=0,0,生産者価格評価表!CH27/生産者価格評価表!CH$124)</f>
        <v>0</v>
      </c>
      <c r="CI27" s="24">
        <f>IF(生産者価格評価表!CI$124=0,0,生産者価格評価表!CI27/生産者価格評価表!CI$124)</f>
        <v>0</v>
      </c>
      <c r="CJ27" s="24">
        <f>IF(生産者価格評価表!CJ$124=0,0,生産者価格評価表!CJ27/生産者価格評価表!CJ$124)</f>
        <v>0</v>
      </c>
      <c r="CK27" s="24">
        <f>IF(生産者価格評価表!CK$124=0,0,生産者価格評価表!CK27/生産者価格評価表!CK$124)</f>
        <v>0</v>
      </c>
      <c r="CL27" s="24">
        <f>IF(生産者価格評価表!CL$124=0,0,生産者価格評価表!CL27/生産者価格評価表!CL$124)</f>
        <v>0</v>
      </c>
      <c r="CM27" s="24">
        <f>IF(生産者価格評価表!CM$124=0,0,生産者価格評価表!CM27/生産者価格評価表!CM$124)</f>
        <v>1.3430767003485053E-5</v>
      </c>
      <c r="CN27" s="24">
        <f>IF(生産者価格評価表!CN$124=0,0,生産者価格評価表!CN27/生産者価格評価表!CN$124)</f>
        <v>0</v>
      </c>
      <c r="CO27" s="24">
        <f>IF(生産者価格評価表!CO$124=0,0,生産者価格評価表!CO27/生産者価格評価表!CO$124)</f>
        <v>0</v>
      </c>
      <c r="CP27" s="24">
        <f>IF(生産者価格評価表!CP$124=0,0,生産者価格評価表!CP27/生産者価格評価表!CP$124)</f>
        <v>1.0675465304229707E-3</v>
      </c>
      <c r="CQ27" s="24">
        <f>IF(生産者価格評価表!CQ$124=0,0,生産者価格評価表!CQ27/生産者価格評価表!CQ$124)</f>
        <v>6.0751582473245141E-5</v>
      </c>
      <c r="CR27" s="24">
        <f>IF(生産者価格評価表!CR$124=0,0,生産者価格評価表!CR27/生産者価格評価表!CR$124)</f>
        <v>5.1889847710369508E-5</v>
      </c>
      <c r="CS27" s="24">
        <f>IF(生産者価格評価表!CS$124=0,0,生産者価格評価表!CS27/生産者価格評価表!CS$124)</f>
        <v>0</v>
      </c>
      <c r="CT27" s="24">
        <f>IF(生産者価格評価表!CT$124=0,0,生産者価格評価表!CT27/生産者価格評価表!CT$124)</f>
        <v>0</v>
      </c>
      <c r="CU27" s="24">
        <f>IF(生産者価格評価表!CU$124=0,0,生産者価格評価表!CU27/生産者価格評価表!CU$124)</f>
        <v>0</v>
      </c>
      <c r="CV27" s="24">
        <f>IF(生産者価格評価表!CV$124=0,0,生産者価格評価表!CV27/生産者価格評価表!CV$124)</f>
        <v>0</v>
      </c>
      <c r="CW27" s="24">
        <f>IF(生産者価格評価表!CW$124=0,0,生産者価格評価表!CW27/生産者価格評価表!CW$124)</f>
        <v>0</v>
      </c>
      <c r="CX27" s="24">
        <f>IF(生産者価格評価表!CX$124=0,0,生産者価格評価表!CX27/生産者価格評価表!CX$124)</f>
        <v>0</v>
      </c>
      <c r="CY27" s="24">
        <f>IF(生産者価格評価表!CY$124=0,0,生産者価格評価表!CY27/生産者価格評価表!CY$124)</f>
        <v>0</v>
      </c>
      <c r="CZ27" s="24">
        <f>IF(生産者価格評価表!CZ$124=0,0,生産者価格評価表!CZ27/生産者価格評価表!CZ$124)</f>
        <v>0</v>
      </c>
      <c r="DA27" s="24">
        <f>IF(生産者価格評価表!DA$124=0,0,生産者価格評価表!DA27/生産者価格評価表!DA$124)</f>
        <v>0</v>
      </c>
      <c r="DB27" s="24">
        <f>IF(生産者価格評価表!DB$124=0,0,生産者価格評価表!DB27/生産者価格評価表!DB$124)</f>
        <v>0</v>
      </c>
      <c r="DC27" s="24">
        <f>IF(生産者価格評価表!DC$124=0,0,生産者価格評価表!DC27/生産者価格評価表!DC$124)</f>
        <v>0</v>
      </c>
      <c r="DD27" s="24">
        <f>IF(生産者価格評価表!DD$124=0,0,生産者価格評価表!DD27/生産者価格評価表!DD$124)</f>
        <v>0</v>
      </c>
      <c r="DE27" s="24">
        <f>IF(生産者価格評価表!DE$124=0,0,生産者価格評価表!DE27/生産者価格評価表!DE$124)</f>
        <v>0</v>
      </c>
      <c r="DF27" s="24">
        <f>IF(生産者価格評価表!DF$124=0,0,生産者価格評価表!DF27/生産者価格評価表!DF$124)</f>
        <v>0</v>
      </c>
      <c r="DG27" s="24">
        <f>IF(生産者価格評価表!DG$124=0,0,生産者価格評価表!DG27/生産者価格評価表!DG$124)</f>
        <v>0</v>
      </c>
      <c r="DH27" s="24">
        <f>IF(生産者価格評価表!DH$124=0,0,生産者価格評価表!DH27/生産者価格評価表!DH$124)</f>
        <v>6.9391786640548984E-4</v>
      </c>
      <c r="DI27" s="24">
        <f>IF(生産者価格評価表!DI$115=0,0,生産者価格評価表!DI27/生産者価格評価表!DI$115)</f>
        <v>0</v>
      </c>
      <c r="DJ27" s="24">
        <f>IF(生産者価格評価表!DJ$115=0,0,生産者価格評価表!DJ27/生産者価格評価表!DJ$115)</f>
        <v>0</v>
      </c>
      <c r="DK27" s="24">
        <f>IF(生産者価格評価表!DK$115=0,0,生産者価格評価表!DK27/生産者価格評価表!DK$115)</f>
        <v>0</v>
      </c>
      <c r="DL27" s="24">
        <f>IF(生産者価格評価表!DL$115=0,0,生産者価格評価表!DL27/生産者価格評価表!DL$115)</f>
        <v>0</v>
      </c>
      <c r="DM27" s="24">
        <f>IF(生産者価格評価表!DM$115=0,0,生産者価格評価表!DM27/生産者価格評価表!DM$115)</f>
        <v>0</v>
      </c>
      <c r="DN27" s="24">
        <f>IF(生産者価格評価表!DN$115=0,0,生産者価格評価表!DN27/生産者価格評価表!DN$115)</f>
        <v>0</v>
      </c>
      <c r="DO27" s="24">
        <f>IF(生産者価格評価表!DO$115=0,0,生産者価格評価表!DO27/生産者価格評価表!DO$115)</f>
        <v>0</v>
      </c>
      <c r="DP27" s="24">
        <f>IF(生産者価格評価表!DP$115=0,0,生産者価格評価表!DP27/生産者価格評価表!DP$115)</f>
        <v>0</v>
      </c>
      <c r="DQ27" s="24">
        <f>IF(生産者価格評価表!DQ$115=0,0,生産者価格評価表!DQ27/生産者価格評価表!DQ$115)</f>
        <v>0</v>
      </c>
      <c r="DR27" s="24">
        <f>IF(生産者価格評価表!DR$115=0,0,生産者価格評価表!DR27/生産者価格評価表!DR$115)</f>
        <v>5.8943712282532169E-4</v>
      </c>
      <c r="DS27" s="24">
        <f>IF(生産者価格評価表!DS$115=0,0,生産者価格評価表!DS27/生産者価格評価表!DS$115)</f>
        <v>0</v>
      </c>
      <c r="DT27" s="24">
        <f>IF(生産者価格評価表!DT$115=0,0,生産者価格評価表!DT27/生産者価格評価表!DT$115)</f>
        <v>0</v>
      </c>
      <c r="DU27" s="24">
        <f>IF(生産者価格評価表!DU$115=0,0,生産者価格評価表!DU27/生産者価格評価表!DU$115)</f>
        <v>0</v>
      </c>
      <c r="DV27" s="24">
        <f>IF(生産者価格評価表!DV$115=0,0,生産者価格評価表!DV27/生産者価格評価表!DV$115)</f>
        <v>0</v>
      </c>
      <c r="DW27" s="24">
        <f>IF(生産者価格評価表!DW$115=0,0,生産者価格評価表!DW27/生産者価格評価表!DW$115)</f>
        <v>4.9366709305713821E-4</v>
      </c>
      <c r="DX27" s="24">
        <f>IF(生産者価格評価表!DX$115=0,0,生産者価格評価表!DX27/生産者価格評価表!DX$115)</f>
        <v>3.3230148854976858E-4</v>
      </c>
      <c r="DY27" s="24">
        <f>IF(生産者価格評価表!DY$115=0,0,生産者価格評価表!DY27/生産者価格評価表!DY$115)</f>
        <v>2.000117721707629E-3</v>
      </c>
      <c r="DZ27" s="24">
        <f>IF(生産者価格評価表!DZ$115=0,0,生産者価格評価表!DZ27/生産者価格評価表!DZ$115)</f>
        <v>1.7106771184992751E-3</v>
      </c>
      <c r="EA27" s="24">
        <f>IF(生産者価格評価表!EA$115=0,0,生産者価格評価表!EA27/生産者価格評価表!EA$115)</f>
        <v>-1.1379970993608897E-3</v>
      </c>
      <c r="EB27" s="31">
        <f>IF(生産者価格評価表!EB$115=0,0,生産者価格評価表!EB27/生産者価格評価表!EB$115)</f>
        <v>0</v>
      </c>
    </row>
    <row r="28" spans="2:132" ht="24" x14ac:dyDescent="0.15">
      <c r="B28" s="36" t="s">
        <v>20</v>
      </c>
      <c r="C28" s="102" t="s">
        <v>135</v>
      </c>
      <c r="D28" s="23">
        <f>IF(生産者価格評価表!D$124=0,0,生産者価格評価表!D28/生産者価格評価表!D$124)</f>
        <v>0</v>
      </c>
      <c r="E28" s="24">
        <f>IF(生産者価格評価表!E$124=0,0,生産者価格評価表!E28/生産者価格評価表!E$124)</f>
        <v>0</v>
      </c>
      <c r="F28" s="24">
        <f>IF(生産者価格評価表!F$124=0,0,生産者価格評価表!F28/生産者価格評価表!F$124)</f>
        <v>0</v>
      </c>
      <c r="G28" s="24">
        <f>IF(生産者価格評価表!G$124=0,0,生産者価格評価表!G28/生産者価格評価表!G$124)</f>
        <v>0</v>
      </c>
      <c r="H28" s="24">
        <f>IF(生産者価格評価表!H$124=0,0,生産者価格評価表!H28/生産者価格評価表!H$124)</f>
        <v>0</v>
      </c>
      <c r="I28" s="24">
        <f>IF(生産者価格評価表!I$124=0,0,生産者価格評価表!I28/生産者価格評価表!I$124)</f>
        <v>0</v>
      </c>
      <c r="J28" s="24">
        <f>IF(生産者価格評価表!J$124=0,0,生産者価格評価表!J28/生産者価格評価表!J$124)</f>
        <v>0</v>
      </c>
      <c r="K28" s="24">
        <f>IF(生産者価格評価表!K$124=0,0,生産者価格評価表!K28/生産者価格評価表!K$124)</f>
        <v>3.0775502571794454E-3</v>
      </c>
      <c r="L28" s="24">
        <f>IF(生産者価格評価表!L$124=0,0,生産者価格評価表!L28/生産者価格評価表!L$124)</f>
        <v>6.0952404413955746E-3</v>
      </c>
      <c r="M28" s="24">
        <f>IF(生産者価格評価表!M$124=0,0,生産者価格評価表!M28/生産者価格評価表!M$124)</f>
        <v>1.3319313003855584E-3</v>
      </c>
      <c r="N28" s="24">
        <f>IF(生産者価格評価表!N$124=0,0,生産者価格評価表!N28/生産者価格評価表!N$124)</f>
        <v>0</v>
      </c>
      <c r="O28" s="24">
        <f>IF(生産者価格評価表!O$124=0,0,生産者価格評価表!O28/生産者価格評価表!O$124)</f>
        <v>2.0847340253643428E-2</v>
      </c>
      <c r="P28" s="24">
        <f>IF(生産者価格評価表!P$124=0,0,生産者価格評価表!P28/生産者価格評価表!P$124)</f>
        <v>4.7701551960313619E-5</v>
      </c>
      <c r="Q28" s="24">
        <f>IF(生産者価格評価表!Q$124=0,0,生産者価格評価表!Q28/生産者価格評価表!Q$124)</f>
        <v>3.154325401083027E-3</v>
      </c>
      <c r="R28" s="24">
        <f>IF(生産者価格評価表!R$124=0,0,生産者価格評価表!R28/生産者価格評価表!R$124)</f>
        <v>1.2894366348753263E-3</v>
      </c>
      <c r="S28" s="24">
        <f>IF(生産者価格評価表!S$124=0,0,生産者価格評価表!S28/生産者価格評価表!S$124)</f>
        <v>1.5777165972129416E-4</v>
      </c>
      <c r="T28" s="24">
        <f>IF(生産者価格評価表!T$124=0,0,生産者価格評価表!T28/生産者価格評価表!T$124)</f>
        <v>5.0763699759451492E-4</v>
      </c>
      <c r="U28" s="24">
        <f>IF(生産者価格評価表!U$124=0,0,生産者価格評価表!U28/生産者価格評価表!U$124)</f>
        <v>4.1592249162038507E-4</v>
      </c>
      <c r="V28" s="24">
        <f>IF(生産者価格評価表!V$124=0,0,生産者価格評価表!V28/生産者価格評価表!V$124)</f>
        <v>6.9819105046017146E-3</v>
      </c>
      <c r="W28" s="24">
        <f>IF(生産者価格評価表!W$124=0,0,生産者価格評価表!W28/生産者価格評価表!W$124)</f>
        <v>4.5979812582861478E-3</v>
      </c>
      <c r="X28" s="24">
        <f>IF(生産者価格評価表!X$124=0,0,生産者価格評価表!X28/生産者価格評価表!X$124)</f>
        <v>0</v>
      </c>
      <c r="Y28" s="24">
        <f>IF(生産者価格評価表!Y$124=0,0,生産者価格評価表!Y28/生産者価格評価表!Y$124)</f>
        <v>0.33768235052393636</v>
      </c>
      <c r="Z28" s="24">
        <f>IF(生産者価格評価表!Z$124=0,0,生産者価格評価表!Z28/生産者価格評価表!Z$124)</f>
        <v>0.42730462825667631</v>
      </c>
      <c r="AA28" s="24">
        <f>IF(生産者価格評価表!AA$124=0,0,生産者価格評価表!AA28/生産者価格評価表!AA$124)</f>
        <v>0.18152262259550261</v>
      </c>
      <c r="AB28" s="24">
        <f>IF(生産者価格評価表!AB$124=0,0,生産者価格評価表!AB28/生産者価格評価表!AB$124)</f>
        <v>7.6738459620359675E-2</v>
      </c>
      <c r="AC28" s="24">
        <f>IF(生産者価格評価表!AC$124=0,0,生産者価格評価表!AC28/生産者価格評価表!AC$124)</f>
        <v>0.15671645136637111</v>
      </c>
      <c r="AD28" s="24">
        <f>IF(生産者価格評価表!AD$124=0,0,生産者価格評価表!AD28/生産者価格評価表!AD$124)</f>
        <v>0</v>
      </c>
      <c r="AE28" s="24">
        <f>IF(生産者価格評価表!AE$124=0,0,生産者価格評価表!AE28/生産者価格評価表!AE$124)</f>
        <v>3.1347962382445153E-3</v>
      </c>
      <c r="AF28" s="24">
        <f>IF(生産者価格評価表!AF$124=0,0,生産者価格評価表!AF28/生産者価格評価表!AF$124)</f>
        <v>3.7394725126965823E-2</v>
      </c>
      <c r="AG28" s="24">
        <f>IF(生産者価格評価表!AG$124=0,0,生産者価格評価表!AG28/生産者価格評価表!AG$124)</f>
        <v>8.3774539287575153E-2</v>
      </c>
      <c r="AH28" s="24">
        <f>IF(生産者価格評価表!AH$124=0,0,生産者価格評価表!AH28/生産者価格評価表!AH$124)</f>
        <v>2.7840849872114799E-4</v>
      </c>
      <c r="AI28" s="24">
        <f>IF(生産者価格評価表!AI$124=0,0,生産者価格評価表!AI28/生産者価格評価表!AI$124)</f>
        <v>1.839907777230268E-3</v>
      </c>
      <c r="AJ28" s="24">
        <f>IF(生産者価格評価表!AJ$124=0,0,生産者価格評価表!AJ28/生産者価格評価表!AJ$124)</f>
        <v>9.9644933274050241E-6</v>
      </c>
      <c r="AK28" s="24">
        <f>IF(生産者価格評価表!AK$124=0,0,生産者価格評価表!AK28/生産者価格評価表!AK$124)</f>
        <v>6.6844919786096274E-4</v>
      </c>
      <c r="AL28" s="24">
        <f>IF(生産者価格評価表!AL$124=0,0,生産者価格評価表!AL28/生産者価格評価表!AL$124)</f>
        <v>6.3787556867968276E-3</v>
      </c>
      <c r="AM28" s="24">
        <f>IF(生産者価格評価表!AM$124=0,0,生産者価格評価表!AM28/生産者価格評価表!AM$124)</f>
        <v>0</v>
      </c>
      <c r="AN28" s="24">
        <f>IF(生産者価格評価表!AN$124=0,0,生産者価格評価表!AN28/生産者価格評価表!AN$124)</f>
        <v>0</v>
      </c>
      <c r="AO28" s="24">
        <f>IF(生産者価格評価表!AO$124=0,0,生産者価格評価表!AO28/生産者価格評価表!AO$124)</f>
        <v>0</v>
      </c>
      <c r="AP28" s="24">
        <f>IF(生産者価格評価表!AP$124=0,0,生産者価格評価表!AP28/生産者価格評価表!AP$124)</f>
        <v>0</v>
      </c>
      <c r="AQ28" s="24">
        <f>IF(生産者価格評価表!AQ$124=0,0,生産者価格評価表!AQ28/生産者価格評価表!AQ$124)</f>
        <v>6.684011562511096E-4</v>
      </c>
      <c r="AR28" s="24">
        <f>IF(生産者価格評価表!AR$124=0,0,生産者価格評価表!AR28/生産者価格評価表!AR$124)</f>
        <v>4.8079423317801458E-3</v>
      </c>
      <c r="AS28" s="24">
        <f>IF(生産者価格評価表!AS$124=0,0,生産者価格評価表!AS28/生産者価格評価表!AS$124)</f>
        <v>7.6225330969270161E-5</v>
      </c>
      <c r="AT28" s="24">
        <f>IF(生産者価格評価表!AT$124=0,0,生産者価格評価表!AT28/生産者価格評価表!AT$124)</f>
        <v>8.5414677424567673E-5</v>
      </c>
      <c r="AU28" s="24">
        <f>IF(生産者価格評価表!AU$124=0,0,生産者価格評価表!AU28/生産者価格評価表!AU$124)</f>
        <v>3.0577319389312092E-4</v>
      </c>
      <c r="AV28" s="24">
        <f>IF(生産者価格評価表!AV$124=0,0,生産者価格評価表!AV28/生産者価格評価表!AV$124)</f>
        <v>2.7119405411382442E-5</v>
      </c>
      <c r="AW28" s="24">
        <f>IF(生産者価格評価表!AW$124=0,0,生産者価格評価表!AW28/生産者価格評価表!AW$124)</f>
        <v>4.5040225452816133E-4</v>
      </c>
      <c r="AX28" s="24">
        <f>IF(生産者価格評価表!AX$124=0,0,生産者価格評価表!AX28/生産者価格評価表!AX$124)</f>
        <v>0</v>
      </c>
      <c r="AY28" s="24">
        <f>IF(生産者価格評価表!AY$124=0,0,生産者価格評価表!AY28/生産者価格評価表!AY$124)</f>
        <v>1.4933684758784132E-3</v>
      </c>
      <c r="AZ28" s="24">
        <f>IF(生産者価格評価表!AZ$124=0,0,生産者価格評価表!AZ28/生産者価格評価表!AZ$124)</f>
        <v>2.6302242066322656E-3</v>
      </c>
      <c r="BA28" s="24">
        <f>IF(生産者価格評価表!BA$124=0,0,生産者価格評価表!BA28/生産者価格評価表!BA$124)</f>
        <v>4.5852912576783795E-3</v>
      </c>
      <c r="BB28" s="24">
        <f>IF(生産者価格評価表!BB$124=0,0,生産者価格評価表!BB28/生産者価格評価表!BB$124)</f>
        <v>1.1240788389700229E-3</v>
      </c>
      <c r="BC28" s="24">
        <f>IF(生産者価格評価表!BC$124=0,0,生産者価格評価表!BC28/生産者価格評価表!BC$124)</f>
        <v>3.2396098602181848E-4</v>
      </c>
      <c r="BD28" s="24">
        <f>IF(生産者価格評価表!BD$124=0,0,生産者価格評価表!BD28/生産者価格評価表!BD$124)</f>
        <v>8.2560635972639388E-5</v>
      </c>
      <c r="BE28" s="24">
        <f>IF(生産者価格評価表!BE$124=0,0,生産者価格評価表!BE28/生産者価格評価表!BE$124)</f>
        <v>0</v>
      </c>
      <c r="BF28" s="24">
        <f>IF(生産者価格評価表!BF$124=0,0,生産者価格評価表!BF28/生産者価格評価表!BF$124)</f>
        <v>0</v>
      </c>
      <c r="BG28" s="24">
        <f>IF(生産者価格評価表!BG$124=0,0,生産者価格評価表!BG28/生産者価格評価表!BG$124)</f>
        <v>5.9458334572048613E-5</v>
      </c>
      <c r="BH28" s="24">
        <f>IF(生産者価格評価表!BH$124=0,0,生産者価格評価表!BH28/生産者価格評価表!BH$124)</f>
        <v>4.0830967522859313E-4</v>
      </c>
      <c r="BI28" s="24">
        <f>IF(生産者価格評価表!BI$124=0,0,生産者価格評価表!BI28/生産者価格評価表!BI$124)</f>
        <v>2.759001241550559E-4</v>
      </c>
      <c r="BJ28" s="24">
        <f>IF(生産者価格評価表!BJ$124=0,0,生産者価格評価表!BJ28/生産者価格評価表!BJ$124)</f>
        <v>0</v>
      </c>
      <c r="BK28" s="24">
        <f>IF(生産者価格評価表!BK$124=0,0,生産者価格評価表!BK28/生産者価格評価表!BK$124)</f>
        <v>6.5030704343503403E-4</v>
      </c>
      <c r="BL28" s="24">
        <f>IF(生産者価格評価表!BL$124=0,0,生産者価格評価表!BL28/生産者価格評価表!BL$124)</f>
        <v>0</v>
      </c>
      <c r="BM28" s="24">
        <f>IF(生産者価格評価表!BM$124=0,0,生産者価格評価表!BM28/生産者価格評価表!BM$124)</f>
        <v>6.5878596523954007E-5</v>
      </c>
      <c r="BN28" s="24">
        <f>IF(生産者価格評価表!BN$124=0,0,生産者価格評価表!BN28/生産者価格評価表!BN$124)</f>
        <v>2.1906369599113444E-4</v>
      </c>
      <c r="BO28" s="24">
        <f>IF(生産者価格評価表!BO$124=0,0,生産者価格評価表!BO28/生産者価格評価表!BO$124)</f>
        <v>0</v>
      </c>
      <c r="BP28" s="24">
        <f>IF(生産者価格評価表!BP$124=0,0,生産者価格評価表!BP28/生産者価格評価表!BP$124)</f>
        <v>0</v>
      </c>
      <c r="BQ28" s="24">
        <f>IF(生産者価格評価表!BQ$124=0,0,生産者価格評価表!BQ28/生産者価格評価表!BQ$124)</f>
        <v>0</v>
      </c>
      <c r="BR28" s="24">
        <f>IF(生産者価格評価表!BR$124=0,0,生産者価格評価表!BR28/生産者価格評価表!BR$124)</f>
        <v>0</v>
      </c>
      <c r="BS28" s="24">
        <f>IF(生産者価格評価表!BS$124=0,0,生産者価格評価表!BS28/生産者価格評価表!BS$124)</f>
        <v>4.2734436925551459E-5</v>
      </c>
      <c r="BT28" s="24">
        <f>IF(生産者価格評価表!BT$124=0,0,生産者価格評価表!BT28/生産者価格評価表!BT$124)</f>
        <v>0</v>
      </c>
      <c r="BU28" s="24">
        <f>IF(生産者価格評価表!BU$124=0,0,生産者価格評価表!BU28/生産者価格評価表!BU$124)</f>
        <v>0</v>
      </c>
      <c r="BV28" s="24">
        <f>IF(生産者価格評価表!BV$124=0,0,生産者価格評価表!BV28/生産者価格評価表!BV$124)</f>
        <v>0</v>
      </c>
      <c r="BW28" s="24">
        <f>IF(生産者価格評価表!BW$124=0,0,生産者価格評価表!BW28/生産者価格評価表!BW$124)</f>
        <v>0</v>
      </c>
      <c r="BX28" s="24">
        <f>IF(生産者価格評価表!BX$124=0,0,生産者価格評価表!BX28/生産者価格評価表!BX$124)</f>
        <v>0</v>
      </c>
      <c r="BY28" s="24">
        <f>IF(生産者価格評価表!BY$124=0,0,生産者価格評価表!BY28/生産者価格評価表!BY$124)</f>
        <v>0</v>
      </c>
      <c r="BZ28" s="24">
        <f>IF(生産者価格評価表!BZ$124=0,0,生産者価格評価表!BZ28/生産者価格評価表!BZ$124)</f>
        <v>0</v>
      </c>
      <c r="CA28" s="24">
        <f>IF(生産者価格評価表!CA$124=0,0,生産者価格評価表!CA28/生産者価格評価表!CA$124)</f>
        <v>0</v>
      </c>
      <c r="CB28" s="24">
        <f>IF(生産者価格評価表!CB$124=0,0,生産者価格評価表!CB28/生産者価格評価表!CB$124)</f>
        <v>0</v>
      </c>
      <c r="CC28" s="24">
        <f>IF(生産者価格評価表!CC$124=0,0,生産者価格評価表!CC28/生産者価格評価表!CC$124)</f>
        <v>0</v>
      </c>
      <c r="CD28" s="24">
        <f>IF(生産者価格評価表!CD$124=0,0,生産者価格評価表!CD28/生産者価格評価表!CD$124)</f>
        <v>0</v>
      </c>
      <c r="CE28" s="24">
        <f>IF(生産者価格評価表!CE$124=0,0,生産者価格評価表!CE28/生産者価格評価表!CE$124)</f>
        <v>0</v>
      </c>
      <c r="CF28" s="24">
        <f>IF(生産者価格評価表!CF$124=0,0,生産者価格評価表!CF28/生産者価格評価表!CF$124)</f>
        <v>0</v>
      </c>
      <c r="CG28" s="24">
        <f>IF(生産者価格評価表!CG$124=0,0,生産者価格評価表!CG28/生産者価格評価表!CG$124)</f>
        <v>2.1441296288975033E-4</v>
      </c>
      <c r="CH28" s="24">
        <f>IF(生産者価格評価表!CH$124=0,0,生産者価格評価表!CH28/生産者価格評価表!CH$124)</f>
        <v>0</v>
      </c>
      <c r="CI28" s="24">
        <f>IF(生産者価格評価表!CI$124=0,0,生産者価格評価表!CI28/生産者価格評価表!CI$124)</f>
        <v>0</v>
      </c>
      <c r="CJ28" s="24">
        <f>IF(生産者価格評価表!CJ$124=0,0,生産者価格評価表!CJ28/生産者価格評価表!CJ$124)</f>
        <v>0</v>
      </c>
      <c r="CK28" s="24">
        <f>IF(生産者価格評価表!CK$124=0,0,生産者価格評価表!CK28/生産者価格評価表!CK$124)</f>
        <v>0</v>
      </c>
      <c r="CL28" s="24">
        <f>IF(生産者価格評価表!CL$124=0,0,生産者価格評価表!CL28/生産者価格評価表!CL$124)</f>
        <v>0</v>
      </c>
      <c r="CM28" s="24">
        <f>IF(生産者価格評価表!CM$124=0,0,生産者価格評価表!CM28/生産者価格評価表!CM$124)</f>
        <v>2.2876692354962757E-4</v>
      </c>
      <c r="CN28" s="24">
        <f>IF(生産者価格評価表!CN$124=0,0,生産者価格評価表!CN28/生産者価格評価表!CN$124)</f>
        <v>4.6740705766482672E-6</v>
      </c>
      <c r="CO28" s="24">
        <f>IF(生産者価格評価表!CO$124=0,0,生産者価格評価表!CO28/生産者価格評価表!CO$124)</f>
        <v>8.4015514398413785E-4</v>
      </c>
      <c r="CP28" s="24">
        <f>IF(生産者価格評価表!CP$124=0,0,生産者価格評価表!CP28/生産者価格評価表!CP$124)</f>
        <v>5.3426174432143489E-3</v>
      </c>
      <c r="CQ28" s="24">
        <f>IF(生産者価格評価表!CQ$124=0,0,生産者価格評価表!CQ28/生産者価格評価表!CQ$124)</f>
        <v>5.6185573735836208E-4</v>
      </c>
      <c r="CR28" s="24">
        <f>IF(生産者価格評価表!CR$124=0,0,生産者価格評価表!CR28/生産者価格評価表!CR$124)</f>
        <v>1.4472285914745356E-3</v>
      </c>
      <c r="CS28" s="24">
        <f>IF(生産者価格評価表!CS$124=0,0,生産者価格評価表!CS28/生産者価格評価表!CS$124)</f>
        <v>6.5355732316502762E-6</v>
      </c>
      <c r="CT28" s="24">
        <f>IF(生産者価格評価表!CT$124=0,0,生産者価格評価表!CT28/生産者価格評価表!CT$124)</f>
        <v>4.3970155644365845E-5</v>
      </c>
      <c r="CU28" s="24">
        <f>IF(生産者価格評価表!CU$124=0,0,生産者価格評価表!CU28/生産者価格評価表!CU$124)</f>
        <v>0</v>
      </c>
      <c r="CV28" s="24">
        <f>IF(生産者価格評価表!CV$124=0,0,生産者価格評価表!CV28/生産者価格評価表!CV$124)</f>
        <v>0</v>
      </c>
      <c r="CW28" s="24">
        <f>IF(生産者価格評価表!CW$124=0,0,生産者価格評価表!CW28/生産者価格評価表!CW$124)</f>
        <v>0</v>
      </c>
      <c r="CX28" s="24">
        <f>IF(生産者価格評価表!CX$124=0,0,生産者価格評価表!CX28/生産者価格評価表!CX$124)</f>
        <v>3.5807882904200107E-4</v>
      </c>
      <c r="CY28" s="24">
        <f>IF(生産者価格評価表!CY$124=0,0,生産者価格評価表!CY28/生産者価格評価表!CY$124)</f>
        <v>0</v>
      </c>
      <c r="CZ28" s="24">
        <f>IF(生産者価格評価表!CZ$124=0,0,生産者価格評価表!CZ28/生産者価格評価表!CZ$124)</f>
        <v>0</v>
      </c>
      <c r="DA28" s="24">
        <f>IF(生産者価格評価表!DA$124=0,0,生産者価格評価表!DA28/生産者価格評価表!DA$124)</f>
        <v>0</v>
      </c>
      <c r="DB28" s="24">
        <f>IF(生産者価格評価表!DB$124=0,0,生産者価格評価表!DB28/生産者価格評価表!DB$124)</f>
        <v>6.2491446568502989E-4</v>
      </c>
      <c r="DC28" s="24">
        <f>IF(生産者価格評価表!DC$124=0,0,生産者価格評価表!DC28/生産者価格評価表!DC$124)</f>
        <v>0</v>
      </c>
      <c r="DD28" s="24">
        <f>IF(生産者価格評価表!DD$124=0,0,生産者価格評価表!DD28/生産者価格評価表!DD$124)</f>
        <v>1.1179429849077697E-3</v>
      </c>
      <c r="DE28" s="24">
        <f>IF(生産者価格評価表!DE$124=0,0,生産者価格評価表!DE28/生産者価格評価表!DE$124)</f>
        <v>5.1911239037116352E-5</v>
      </c>
      <c r="DF28" s="24">
        <f>IF(生産者価格評価表!DF$124=0,0,生産者価格評価表!DF28/生産者価格評価表!DF$124)</f>
        <v>0</v>
      </c>
      <c r="DG28" s="24">
        <f>IF(生産者価格評価表!DG$124=0,0,生産者価格評価表!DG28/生産者価格評価表!DG$124)</f>
        <v>6.9525860251862538E-5</v>
      </c>
      <c r="DH28" s="24">
        <f>IF(生産者価格評価表!DH$124=0,0,生産者価格評価表!DH28/生産者価格評価表!DH$124)</f>
        <v>2.5998615956050078E-3</v>
      </c>
      <c r="DI28" s="24">
        <f>IF(生産者価格評価表!DI$115=0,0,生産者価格評価表!DI28/生産者価格評価表!DI$115)</f>
        <v>0</v>
      </c>
      <c r="DJ28" s="24">
        <f>IF(生産者価格評価表!DJ$115=0,0,生産者価格評価表!DJ28/生産者価格評価表!DJ$115)</f>
        <v>0</v>
      </c>
      <c r="DK28" s="24">
        <f>IF(生産者価格評価表!DK$115=0,0,生産者価格評価表!DK28/生産者価格評価表!DK$115)</f>
        <v>0</v>
      </c>
      <c r="DL28" s="24">
        <f>IF(生産者価格評価表!DL$115=0,0,生産者価格評価表!DL28/生産者価格評価表!DL$115)</f>
        <v>0</v>
      </c>
      <c r="DM28" s="24">
        <f>IF(生産者価格評価表!DM$115=0,0,生産者価格評価表!DM28/生産者価格評価表!DM$115)</f>
        <v>0</v>
      </c>
      <c r="DN28" s="24">
        <f>IF(生産者価格評価表!DN$115=0,0,生産者価格評価表!DN28/生産者価格評価表!DN$115)</f>
        <v>0</v>
      </c>
      <c r="DO28" s="24">
        <f>IF(生産者価格評価表!DO$115=0,0,生産者価格評価表!DO28/生産者価格評価表!DO$115)</f>
        <v>2.7125162988274502E-2</v>
      </c>
      <c r="DP28" s="24">
        <f>IF(生産者価格評価表!DP$115=0,0,生産者価格評価表!DP28/生産者価格評価表!DP$115)</f>
        <v>0</v>
      </c>
      <c r="DQ28" s="24">
        <f>IF(生産者価格評価表!DQ$115=0,0,生産者価格評価表!DQ28/生産者価格評価表!DQ$115)</f>
        <v>-4.9864031447468891E-7</v>
      </c>
      <c r="DR28" s="24">
        <f>IF(生産者価格評価表!DR$115=0,0,生産者価格評価表!DR28/生産者価格評価表!DR$115)</f>
        <v>2.2080763334295754E-3</v>
      </c>
      <c r="DS28" s="24">
        <f>IF(生産者価格評価表!DS$115=0,0,生産者価格評価表!DS28/生産者価格評価表!DS$115)</f>
        <v>2.0794274945413232E-2</v>
      </c>
      <c r="DT28" s="24">
        <f>IF(生産者価格評価表!DT$115=0,0,生産者価格評価表!DT28/生産者価格評価表!DT$115)</f>
        <v>2.643479522138704E-3</v>
      </c>
      <c r="DU28" s="24">
        <f>IF(生産者価格評価表!DU$115=0,0,生産者価格評価表!DU28/生産者価格評価表!DU$115)</f>
        <v>4.6770696243091364E-3</v>
      </c>
      <c r="DV28" s="24">
        <f>IF(生産者価格評価表!DV$115=0,0,生産者価格評価表!DV28/生産者価格評価表!DV$115)</f>
        <v>1.0515710527361961E-3</v>
      </c>
      <c r="DW28" s="24">
        <f>IF(生産者価格評価表!DW$115=0,0,生産者価格評価表!DW28/生産者価格評価表!DW$115)</f>
        <v>2.6092311840633284E-3</v>
      </c>
      <c r="DX28" s="24">
        <f>IF(生産者価格評価表!DX$115=0,0,生産者価格評価表!DX28/生産者価格評価表!DX$115)</f>
        <v>1.1832024737687295E-2</v>
      </c>
      <c r="DY28" s="24">
        <f>IF(生産者価格評価表!DY$115=0,0,生産者価格評価表!DY28/生産者価格評価表!DY$115)</f>
        <v>2.6373428442526886E-3</v>
      </c>
      <c r="DZ28" s="24">
        <f>IF(生産者価格評価表!DZ$115=0,0,生産者価格評価表!DZ28/生産者価格評価表!DZ$115)</f>
        <v>4.233030798737744E-3</v>
      </c>
      <c r="EA28" s="24">
        <f>IF(生産者価格評価表!EA$115=0,0,生産者価格評価表!EA28/生産者価格評価表!EA$115)</f>
        <v>-1.06483766257961E-3</v>
      </c>
      <c r="EB28" s="31">
        <f>IF(生産者価格評価表!EB$115=0,0,生産者価格評価表!EB28/生産者価格評価表!EB$115)</f>
        <v>1.9505542473697345E-3</v>
      </c>
    </row>
    <row r="29" spans="2:132" x14ac:dyDescent="0.15">
      <c r="B29" s="36" t="s">
        <v>21</v>
      </c>
      <c r="C29" s="101" t="s">
        <v>136</v>
      </c>
      <c r="D29" s="23">
        <f>IF(生産者価格評価表!D$124=0,0,生産者価格評価表!D29/生産者価格評価表!D$124)</f>
        <v>0</v>
      </c>
      <c r="E29" s="24">
        <f>IF(生産者価格評価表!E$124=0,0,生産者価格評価表!E29/生産者価格評価表!E$124)</f>
        <v>0</v>
      </c>
      <c r="F29" s="24">
        <f>IF(生産者価格評価表!F$124=0,0,生産者価格評価表!F29/生産者価格評価表!F$124)</f>
        <v>0</v>
      </c>
      <c r="G29" s="24">
        <f>IF(生産者価格評価表!G$124=0,0,生産者価格評価表!G29/生産者価格評価表!G$124)</f>
        <v>0</v>
      </c>
      <c r="H29" s="24">
        <f>IF(生産者価格評価表!H$124=0,0,生産者価格評価表!H29/生産者価格評価表!H$124)</f>
        <v>0</v>
      </c>
      <c r="I29" s="24">
        <f>IF(生産者価格評価表!I$124=0,0,生産者価格評価表!I29/生産者価格評価表!I$124)</f>
        <v>0</v>
      </c>
      <c r="J29" s="24">
        <f>IF(生産者価格評価表!J$124=0,0,生産者価格評価表!J29/生産者価格評価表!J$124)</f>
        <v>0</v>
      </c>
      <c r="K29" s="24">
        <f>IF(生産者価格評価表!K$124=0,0,生産者価格評価表!K29/生産者価格評価表!K$124)</f>
        <v>2.2709024402535368E-4</v>
      </c>
      <c r="L29" s="24">
        <f>IF(生産者価格評価表!L$124=0,0,生産者価格評価表!L29/生産者価格評価表!L$124)</f>
        <v>0</v>
      </c>
      <c r="M29" s="24">
        <f>IF(生産者価格評価表!M$124=0,0,生産者価格評価表!M29/生産者価格評価表!M$124)</f>
        <v>0</v>
      </c>
      <c r="N29" s="24">
        <f>IF(生産者価格評価表!N$124=0,0,生産者価格評価表!N29/生産者価格評価表!N$124)</f>
        <v>0</v>
      </c>
      <c r="O29" s="24">
        <f>IF(生産者価格評価表!O$124=0,0,生産者価格評価表!O29/生産者価格評価表!O$124)</f>
        <v>8.3915191605898679E-3</v>
      </c>
      <c r="P29" s="24">
        <f>IF(生産者価格評価表!P$124=0,0,生産者価格評価表!P29/生産者価格評価表!P$124)</f>
        <v>0</v>
      </c>
      <c r="Q29" s="24">
        <f>IF(生産者価格評価表!Q$124=0,0,生産者価格評価表!Q29/生産者価格評価表!Q$124)</f>
        <v>2.9336643908692054E-3</v>
      </c>
      <c r="R29" s="24">
        <f>IF(生産者価格評価表!R$124=0,0,生産者価格評価表!R29/生産者価格評価表!R$124)</f>
        <v>3.2120085333751811E-4</v>
      </c>
      <c r="S29" s="24">
        <f>IF(生産者価格評価表!S$124=0,0,生産者価格評価表!S29/生産者価格評価表!S$124)</f>
        <v>1.3392245534481946E-4</v>
      </c>
      <c r="T29" s="24">
        <f>IF(生産者価格評価表!T$124=0,0,生産者価格評価表!T29/生産者価格評価表!T$124)</f>
        <v>1.9511616345626931E-4</v>
      </c>
      <c r="U29" s="24">
        <f>IF(生産者価格評価表!U$124=0,0,生産者価格評価表!U29/生産者価格評価表!U$124)</f>
        <v>3.4252440486384652E-4</v>
      </c>
      <c r="V29" s="24">
        <f>IF(生産者価格評価表!V$124=0,0,生産者価格評価表!V29/生産者価格評価表!V$124)</f>
        <v>0</v>
      </c>
      <c r="W29" s="24">
        <f>IF(生産者価格評価表!W$124=0,0,生産者価格評価表!W29/生産者価格評価表!W$124)</f>
        <v>0</v>
      </c>
      <c r="X29" s="24">
        <f>IF(生産者価格評価表!X$124=0,0,生産者価格評価表!X29/生産者価格評価表!X$124)</f>
        <v>0</v>
      </c>
      <c r="Y29" s="24">
        <f>IF(生産者価格評価表!Y$124=0,0,生産者価格評価表!Y29/生産者価格評価表!Y$124)</f>
        <v>0</v>
      </c>
      <c r="Z29" s="24">
        <f>IF(生産者価格評価表!Z$124=0,0,生産者価格評価表!Z29/生産者価格評価表!Z$124)</f>
        <v>2.5756183296432654E-3</v>
      </c>
      <c r="AA29" s="24">
        <f>IF(生産者価格評価表!AA$124=0,0,生産者価格評価表!AA29/生産者価格評価表!AA$124)</f>
        <v>6.0417231102682205E-2</v>
      </c>
      <c r="AB29" s="24">
        <f>IF(生産者価格評価表!AB$124=0,0,生産者価格評価表!AB29/生産者価格評価表!AB$124)</f>
        <v>0</v>
      </c>
      <c r="AC29" s="24">
        <f>IF(生産者価格評価表!AC$124=0,0,生産者価格評価表!AC29/生産者価格評価表!AC$124)</f>
        <v>6.5373866006008502E-2</v>
      </c>
      <c r="AD29" s="24">
        <f>IF(生産者価格評価表!AD$124=0,0,生産者価格評価表!AD29/生産者価格評価表!AD$124)</f>
        <v>0</v>
      </c>
      <c r="AE29" s="24">
        <f>IF(生産者価格評価表!AE$124=0,0,生産者価格評価表!AE29/生産者価格評価表!AE$124)</f>
        <v>0</v>
      </c>
      <c r="AF29" s="24">
        <f>IF(生産者価格評価表!AF$124=0,0,生産者価格評価表!AF29/生産者価格評価表!AF$124)</f>
        <v>0.12158736792375693</v>
      </c>
      <c r="AG29" s="24">
        <f>IF(生産者価格評価表!AG$124=0,0,生産者価格評価表!AG29/生産者価格評価表!AG$124)</f>
        <v>6.0314708318267522E-4</v>
      </c>
      <c r="AH29" s="24">
        <f>IF(生産者価格評価表!AH$124=0,0,生産者価格評価表!AH29/生産者価格評価表!AH$124)</f>
        <v>2.7840849872114794E-4</v>
      </c>
      <c r="AI29" s="24">
        <f>IF(生産者価格評価表!AI$124=0,0,生産者価格評価表!AI29/生産者価格評価表!AI$124)</f>
        <v>2.2622043454303435E-4</v>
      </c>
      <c r="AJ29" s="24">
        <f>IF(生産者価格評価表!AJ$124=0,0,生産者価格評価表!AJ29/生産者価格評価表!AJ$124)</f>
        <v>0</v>
      </c>
      <c r="AK29" s="24">
        <f>IF(生産者価格評価表!AK$124=0,0,生産者価格評価表!AK29/生産者価格評価表!AK$124)</f>
        <v>0</v>
      </c>
      <c r="AL29" s="24">
        <f>IF(生産者価格評価表!AL$124=0,0,生産者価格評価表!AL29/生産者価格評価表!AL$124)</f>
        <v>2.5809146316295951E-3</v>
      </c>
      <c r="AM29" s="24">
        <f>IF(生産者価格評価表!AM$124=0,0,生産者価格評価表!AM29/生産者価格評価表!AM$124)</f>
        <v>0</v>
      </c>
      <c r="AN29" s="24">
        <f>IF(生産者価格評価表!AN$124=0,0,生産者価格評価表!AN29/生産者価格評価表!AN$124)</f>
        <v>0</v>
      </c>
      <c r="AO29" s="24">
        <f>IF(生産者価格評価表!AO$124=0,0,生産者価格評価表!AO29/生産者価格評価表!AO$124)</f>
        <v>0</v>
      </c>
      <c r="AP29" s="24">
        <f>IF(生産者価格評価表!AP$124=0,0,生産者価格評価表!AP29/生産者価格評価表!AP$124)</f>
        <v>0</v>
      </c>
      <c r="AQ29" s="24">
        <f>IF(生産者価格評価表!AQ$124=0,0,生産者価格評価表!AQ29/生産者価格評価表!AQ$124)</f>
        <v>0</v>
      </c>
      <c r="AR29" s="24">
        <f>IF(生産者価格評価表!AR$124=0,0,生産者価格評価表!AR29/生産者価格評価表!AR$124)</f>
        <v>7.2553318172587219E-3</v>
      </c>
      <c r="AS29" s="24">
        <f>IF(生産者価格評価表!AS$124=0,0,生産者価格評価表!AS29/生産者価格評価表!AS$124)</f>
        <v>2.42245887959027E-5</v>
      </c>
      <c r="AT29" s="24">
        <f>IF(生産者価格評価表!AT$124=0,0,生産者価格評価表!AT29/生産者価格評価表!AT$124)</f>
        <v>1.3927982546335876E-4</v>
      </c>
      <c r="AU29" s="24">
        <f>IF(生産者価格評価表!AU$124=0,0,生産者価格評価表!AU29/生産者価格評価表!AU$124)</f>
        <v>0</v>
      </c>
      <c r="AV29" s="24">
        <f>IF(生産者価格評価表!AV$124=0,0,生産者価格評価表!AV29/生産者価格評価表!AV$124)</f>
        <v>1.0573045980773825E-4</v>
      </c>
      <c r="AW29" s="24">
        <f>IF(生産者価格評価表!AW$124=0,0,生産者価格評価表!AW29/生産者価格評価表!AW$124)</f>
        <v>2.6962296676820981E-3</v>
      </c>
      <c r="AX29" s="24">
        <f>IF(生産者価格評価表!AX$124=0,0,生産者価格評価表!AX29/生産者価格評価表!AX$124)</f>
        <v>0</v>
      </c>
      <c r="AY29" s="24">
        <f>IF(生産者価格評価表!AY$124=0,0,生産者価格評価表!AY29/生産者価格評価表!AY$124)</f>
        <v>2.6155243288902138E-3</v>
      </c>
      <c r="AZ29" s="24">
        <f>IF(生産者価格評価表!AZ$124=0,0,生産者価格評価表!AZ29/生産者価格評価表!AZ$124)</f>
        <v>3.2441117742415398E-3</v>
      </c>
      <c r="BA29" s="24">
        <f>IF(生産者価格評価表!BA$124=0,0,生産者価格評価表!BA29/生産者価格評価表!BA$124)</f>
        <v>4.4634626965324017E-3</v>
      </c>
      <c r="BB29" s="24">
        <f>IF(生産者価格評価表!BB$124=0,0,生産者価格評価表!BB29/生産者価格評価表!BB$124)</f>
        <v>0</v>
      </c>
      <c r="BC29" s="24">
        <f>IF(生産者価格評価表!BC$124=0,0,生産者価格評価表!BC29/生産者価格評価表!BC$124)</f>
        <v>1.9680851830294454E-3</v>
      </c>
      <c r="BD29" s="24">
        <f>IF(生産者価格評価表!BD$124=0,0,生産者価格評価表!BD29/生産者価格評価表!BD$124)</f>
        <v>5.7771185781007846E-4</v>
      </c>
      <c r="BE29" s="24">
        <f>IF(生産者価格評価表!BE$124=0,0,生産者価格評価表!BE29/生産者価格評価表!BE$124)</f>
        <v>2.1101317801289826E-3</v>
      </c>
      <c r="BF29" s="24">
        <f>IF(生産者価格評価表!BF$124=0,0,生産者価格評価表!BF29/生産者価格評価表!BF$124)</f>
        <v>0</v>
      </c>
      <c r="BG29" s="24">
        <f>IF(生産者価格評価表!BG$124=0,0,生産者価格評価表!BG29/生産者価格評価表!BG$124)</f>
        <v>0</v>
      </c>
      <c r="BH29" s="24">
        <f>IF(生産者価格評価表!BH$124=0,0,生産者価格評価表!BH29/生産者価格評価表!BH$124)</f>
        <v>2.9081118988459769E-3</v>
      </c>
      <c r="BI29" s="24">
        <f>IF(生産者価格評価表!BI$124=0,0,生産者価格評価表!BI29/生産者価格評価表!BI$124)</f>
        <v>0</v>
      </c>
      <c r="BJ29" s="24">
        <f>IF(生産者価格評価表!BJ$124=0,0,生産者価格評価表!BJ29/生産者価格評価表!BJ$124)</f>
        <v>0</v>
      </c>
      <c r="BK29" s="24">
        <f>IF(生産者価格評価表!BK$124=0,0,生産者価格評価表!BK29/生産者価格評価表!BK$124)</f>
        <v>3.3770191222010602E-3</v>
      </c>
      <c r="BL29" s="24">
        <f>IF(生産者価格評価表!BL$124=0,0,生産者価格評価表!BL29/生産者価格評価表!BL$124)</f>
        <v>0</v>
      </c>
      <c r="BM29" s="24">
        <f>IF(生産者価格評価表!BM$124=0,0,生産者価格評価表!BM29/生産者価格評価表!BM$124)</f>
        <v>0</v>
      </c>
      <c r="BN29" s="24">
        <f>IF(生産者価格評価表!BN$124=0,0,生産者価格評価表!BN29/生産者価格評価表!BN$124)</f>
        <v>0</v>
      </c>
      <c r="BO29" s="24">
        <f>IF(生産者価格評価表!BO$124=0,0,生産者価格評価表!BO29/生産者価格評価表!BO$124)</f>
        <v>0</v>
      </c>
      <c r="BP29" s="24">
        <f>IF(生産者価格評価表!BP$124=0,0,生産者価格評価表!BP29/生産者価格評価表!BP$124)</f>
        <v>0</v>
      </c>
      <c r="BQ29" s="24">
        <f>IF(生産者価格評価表!BQ$124=0,0,生産者価格評価表!BQ29/生産者価格評価表!BQ$124)</f>
        <v>0</v>
      </c>
      <c r="BR29" s="24">
        <f>IF(生産者価格評価表!BR$124=0,0,生産者価格評価表!BR29/生産者価格評価表!BR$124)</f>
        <v>0</v>
      </c>
      <c r="BS29" s="24">
        <f>IF(生産者価格評価表!BS$124=0,0,生産者価格評価表!BS29/生産者価格評価表!BS$124)</f>
        <v>0</v>
      </c>
      <c r="BT29" s="24">
        <f>IF(生産者価格評価表!BT$124=0,0,生産者価格評価表!BT29/生産者価格評価表!BT$124)</f>
        <v>0</v>
      </c>
      <c r="BU29" s="24">
        <f>IF(生産者価格評価表!BU$124=0,0,生産者価格評価表!BU29/生産者価格評価表!BU$124)</f>
        <v>0</v>
      </c>
      <c r="BV29" s="24">
        <f>IF(生産者価格評価表!BV$124=0,0,生産者価格評価表!BV29/生産者価格評価表!BV$124)</f>
        <v>0</v>
      </c>
      <c r="BW29" s="24">
        <f>IF(生産者価格評価表!BW$124=0,0,生産者価格評価表!BW29/生産者価格評価表!BW$124)</f>
        <v>0</v>
      </c>
      <c r="BX29" s="24">
        <f>IF(生産者価格評価表!BX$124=0,0,生産者価格評価表!BX29/生産者価格評価表!BX$124)</f>
        <v>0</v>
      </c>
      <c r="BY29" s="24">
        <f>IF(生産者価格評価表!BY$124=0,0,生産者価格評価表!BY29/生産者価格評価表!BY$124)</f>
        <v>0</v>
      </c>
      <c r="BZ29" s="24">
        <f>IF(生産者価格評価表!BZ$124=0,0,生産者価格評価表!BZ29/生産者価格評価表!BZ$124)</f>
        <v>0</v>
      </c>
      <c r="CA29" s="24">
        <f>IF(生産者価格評価表!CA$124=0,0,生産者価格評価表!CA29/生産者価格評価表!CA$124)</f>
        <v>0</v>
      </c>
      <c r="CB29" s="24">
        <f>IF(生産者価格評価表!CB$124=0,0,生産者価格評価表!CB29/生産者価格評価表!CB$124)</f>
        <v>0</v>
      </c>
      <c r="CC29" s="24">
        <f>IF(生産者価格評価表!CC$124=0,0,生産者価格評価表!CC29/生産者価格評価表!CC$124)</f>
        <v>0</v>
      </c>
      <c r="CD29" s="24">
        <f>IF(生産者価格評価表!CD$124=0,0,生産者価格評価表!CD29/生産者価格評価表!CD$124)</f>
        <v>0</v>
      </c>
      <c r="CE29" s="24">
        <f>IF(生産者価格評価表!CE$124=0,0,生産者価格評価表!CE29/生産者価格評価表!CE$124)</f>
        <v>0</v>
      </c>
      <c r="CF29" s="24">
        <f>IF(生産者価格評価表!CF$124=0,0,生産者価格評価表!CF29/生産者価格評価表!CF$124)</f>
        <v>0</v>
      </c>
      <c r="CG29" s="24">
        <f>IF(生産者価格評価表!CG$124=0,0,生産者価格評価表!CG29/生産者価格評価表!CG$124)</f>
        <v>0</v>
      </c>
      <c r="CH29" s="24">
        <f>IF(生産者価格評価表!CH$124=0,0,生産者価格評価表!CH29/生産者価格評価表!CH$124)</f>
        <v>0</v>
      </c>
      <c r="CI29" s="24">
        <f>IF(生産者価格評価表!CI$124=0,0,生産者価格評価表!CI29/生産者価格評価表!CI$124)</f>
        <v>0</v>
      </c>
      <c r="CJ29" s="24">
        <f>IF(生産者価格評価表!CJ$124=0,0,生産者価格評価表!CJ29/生産者価格評価表!CJ$124)</f>
        <v>0</v>
      </c>
      <c r="CK29" s="24">
        <f>IF(生産者価格評価表!CK$124=0,0,生産者価格評価表!CK29/生産者価格評価表!CK$124)</f>
        <v>0</v>
      </c>
      <c r="CL29" s="24">
        <f>IF(生産者価格評価表!CL$124=0,0,生産者価格評価表!CL29/生産者価格評価表!CL$124)</f>
        <v>0</v>
      </c>
      <c r="CM29" s="24">
        <f>IF(生産者価格評価表!CM$124=0,0,生産者価格評価表!CM29/生産者価格評価表!CM$124)</f>
        <v>2.6861534006970105E-5</v>
      </c>
      <c r="CN29" s="24">
        <f>IF(生産者価格評価表!CN$124=0,0,生産者価格評価表!CN29/生産者価格評価表!CN$124)</f>
        <v>0</v>
      </c>
      <c r="CO29" s="24">
        <f>IF(生産者価格評価表!CO$124=0,0,生産者価格評価表!CO29/生産者価格評価表!CO$124)</f>
        <v>0</v>
      </c>
      <c r="CP29" s="24">
        <f>IF(生産者価格評価表!CP$124=0,0,生産者価格評価表!CP29/生産者価格評価表!CP$124)</f>
        <v>0</v>
      </c>
      <c r="CQ29" s="24">
        <f>IF(生産者価格評価表!CQ$124=0,0,生産者価格評価表!CQ29/生産者価格評価表!CQ$124)</f>
        <v>1.5909249533085197E-4</v>
      </c>
      <c r="CR29" s="24">
        <f>IF(生産者価格評価表!CR$124=0,0,生産者価格評価表!CR29/生産者価格評価表!CR$124)</f>
        <v>4.6700862939332558E-4</v>
      </c>
      <c r="CS29" s="24">
        <f>IF(生産者価格評価表!CS$124=0,0,生産者価格評価表!CS29/生産者価格評価表!CS$124)</f>
        <v>0</v>
      </c>
      <c r="CT29" s="24">
        <f>IF(生産者価格評価表!CT$124=0,0,生産者価格評価表!CT29/生産者価格評価表!CT$124)</f>
        <v>9.0676183628535209E-6</v>
      </c>
      <c r="CU29" s="24">
        <f>IF(生産者価格評価表!CU$124=0,0,生産者価格評価表!CU29/生産者価格評価表!CU$124)</f>
        <v>0</v>
      </c>
      <c r="CV29" s="24">
        <f>IF(生産者価格評価表!CV$124=0,0,生産者価格評価表!CV29/生産者価格評価表!CV$124)</f>
        <v>0</v>
      </c>
      <c r="CW29" s="24">
        <f>IF(生産者価格評価表!CW$124=0,0,生産者価格評価表!CW29/生産者価格評価表!CW$124)</f>
        <v>0</v>
      </c>
      <c r="CX29" s="24">
        <f>IF(生産者価格評価表!CX$124=0,0,生産者価格評価表!CX29/生産者価格評価表!CX$124)</f>
        <v>0</v>
      </c>
      <c r="CY29" s="24">
        <f>IF(生産者価格評価表!CY$124=0,0,生産者価格評価表!CY29/生産者価格評価表!CY$124)</f>
        <v>0</v>
      </c>
      <c r="CZ29" s="24">
        <f>IF(生産者価格評価表!CZ$124=0,0,生産者価格評価表!CZ29/生産者価格評価表!CZ$124)</f>
        <v>0</v>
      </c>
      <c r="DA29" s="24">
        <f>IF(生産者価格評価表!DA$124=0,0,生産者価格評価表!DA29/生産者価格評価表!DA$124)</f>
        <v>0</v>
      </c>
      <c r="DB29" s="24">
        <f>IF(生産者価格評価表!DB$124=0,0,生産者価格評価表!DB29/生産者価格評価表!DB$124)</f>
        <v>0</v>
      </c>
      <c r="DC29" s="24">
        <f>IF(生産者価格評価表!DC$124=0,0,生産者価格評価表!DC29/生産者価格評価表!DC$124)</f>
        <v>0</v>
      </c>
      <c r="DD29" s="24">
        <f>IF(生産者価格評価表!DD$124=0,0,生産者価格評価表!DD29/生産者価格評価表!DD$124)</f>
        <v>0</v>
      </c>
      <c r="DE29" s="24">
        <f>IF(生産者価格評価表!DE$124=0,0,生産者価格評価表!DE29/生産者価格評価表!DE$124)</f>
        <v>0</v>
      </c>
      <c r="DF29" s="24">
        <f>IF(生産者価格評価表!DF$124=0,0,生産者価格評価表!DF29/生産者価格評価表!DF$124)</f>
        <v>0</v>
      </c>
      <c r="DG29" s="24">
        <f>IF(生産者価格評価表!DG$124=0,0,生産者価格評価表!DG29/生産者価格評価表!DG$124)</f>
        <v>3.1981895715856766E-4</v>
      </c>
      <c r="DH29" s="24">
        <f>IF(生産者価格評価表!DH$124=0,0,生産者価格評価表!DH29/生産者価格評価表!DH$124)</f>
        <v>1.0571475056569241E-3</v>
      </c>
      <c r="DI29" s="24">
        <f>IF(生産者価格評価表!DI$115=0,0,生産者価格評価表!DI29/生産者価格評価表!DI$115)</f>
        <v>0</v>
      </c>
      <c r="DJ29" s="24">
        <f>IF(生産者価格評価表!DJ$115=0,0,生産者価格評価表!DJ29/生産者価格評価表!DJ$115)</f>
        <v>0</v>
      </c>
      <c r="DK29" s="24">
        <f>IF(生産者価格評価表!DK$115=0,0,生産者価格評価表!DK29/生産者価格評価表!DK$115)</f>
        <v>0</v>
      </c>
      <c r="DL29" s="24">
        <f>IF(生産者価格評価表!DL$115=0,0,生産者価格評価表!DL29/生産者価格評価表!DL$115)</f>
        <v>0</v>
      </c>
      <c r="DM29" s="24">
        <f>IF(生産者価格評価表!DM$115=0,0,生産者価格評価表!DM29/生産者価格評価表!DM$115)</f>
        <v>0</v>
      </c>
      <c r="DN29" s="24">
        <f>IF(生産者価格評価表!DN$115=0,0,生産者価格評価表!DN29/生産者価格評価表!DN$115)</f>
        <v>0</v>
      </c>
      <c r="DO29" s="24">
        <f>IF(生産者価格評価表!DO$115=0,0,生産者価格評価表!DO29/生産者価格評価表!DO$115)</f>
        <v>0</v>
      </c>
      <c r="DP29" s="24">
        <f>IF(生産者価格評価表!DP$115=0,0,生産者価格評価表!DP29/生産者価格評価表!DP$115)</f>
        <v>0</v>
      </c>
      <c r="DQ29" s="24">
        <f>IF(生産者価格評価表!DQ$115=0,0,生産者価格評価表!DQ29/生産者価格評価表!DQ$115)</f>
        <v>0</v>
      </c>
      <c r="DR29" s="24">
        <f>IF(生産者価格評価表!DR$115=0,0,生産者価格評価表!DR29/生産者価格評価表!DR$115)</f>
        <v>8.9797656798227253E-4</v>
      </c>
      <c r="DS29" s="24">
        <f>IF(生産者価格評価表!DS$115=0,0,生産者価格評価表!DS29/生産者価格評価表!DS$115)</f>
        <v>1.7307247624800774E-4</v>
      </c>
      <c r="DT29" s="24">
        <f>IF(生産者価格評価表!DT$115=0,0,生産者価格評価表!DT29/生産者価格評価表!DT$115)</f>
        <v>3.5052212509091362E-4</v>
      </c>
      <c r="DU29" s="24">
        <f>IF(生産者価格評価表!DU$115=0,0,生産者価格評価表!DU29/生産者価格評価表!DU$115)</f>
        <v>3.3064091101156669E-4</v>
      </c>
      <c r="DV29" s="24">
        <f>IF(生産者価格評価表!DV$115=0,0,生産者価格評価表!DV29/生産者価格評価表!DV$115)</f>
        <v>7.436712028101723E-5</v>
      </c>
      <c r="DW29" s="24">
        <f>IF(生産者価格評価表!DW$115=0,0,生産者価格評価表!DW29/生産者価格評価表!DW$115)</f>
        <v>8.0579752012013405E-4</v>
      </c>
      <c r="DX29" s="24">
        <f>IF(生産者価格評価表!DX$115=0,0,生産者価格評価表!DX29/生産者価格評価表!DX$115)</f>
        <v>6.5805465793224603E-3</v>
      </c>
      <c r="DY29" s="24">
        <f>IF(生産者価格評価表!DY$115=0,0,生産者価格評価表!DY29/生産者価格評価表!DY$115)</f>
        <v>1.7692020548431143E-3</v>
      </c>
      <c r="DZ29" s="24">
        <f>IF(生産者価格評価表!DZ$115=0,0,生産者価格評価表!DZ29/生産者価格評価表!DZ$115)</f>
        <v>2.6041852104943517E-3</v>
      </c>
      <c r="EA29" s="24">
        <f>IF(生産者価格評価表!EA$115=0,0,生産者価格評価表!EA29/生産者価格評価表!EA$115)</f>
        <v>-1.6085487365108673E-3</v>
      </c>
      <c r="EB29" s="31">
        <f>IF(生産者価格評価表!EB$115=0,0,生産者価格評価表!EB29/生産者価格評価表!EB$115)</f>
        <v>7.6300798863262757E-5</v>
      </c>
    </row>
    <row r="30" spans="2:132" x14ac:dyDescent="0.15">
      <c r="B30" s="36" t="s">
        <v>22</v>
      </c>
      <c r="C30" s="101" t="s">
        <v>137</v>
      </c>
      <c r="D30" s="23">
        <f>IF(生産者価格評価表!D$124=0,0,生産者価格評価表!D30/生産者価格評価表!D$124)</f>
        <v>0</v>
      </c>
      <c r="E30" s="24">
        <f>IF(生産者価格評価表!E$124=0,0,生産者価格評価表!E30/生産者価格評価表!E$124)</f>
        <v>0</v>
      </c>
      <c r="F30" s="24">
        <f>IF(生産者価格評価表!F$124=0,0,生産者価格評価表!F30/生産者価格評価表!F$124)</f>
        <v>0</v>
      </c>
      <c r="G30" s="24">
        <f>IF(生産者価格評価表!G$124=0,0,生産者価格評価表!G30/生産者価格評価表!G$124)</f>
        <v>0</v>
      </c>
      <c r="H30" s="24">
        <f>IF(生産者価格評価表!H$124=0,0,生産者価格評価表!H30/生産者価格評価表!H$124)</f>
        <v>0</v>
      </c>
      <c r="I30" s="24">
        <f>IF(生産者価格評価表!I$124=0,0,生産者価格評価表!I30/生産者価格評価表!I$124)</f>
        <v>0</v>
      </c>
      <c r="J30" s="24">
        <f>IF(生産者価格評価表!J$124=0,0,生産者価格評価表!J30/生産者価格評価表!J$124)</f>
        <v>0</v>
      </c>
      <c r="K30" s="24">
        <f>IF(生産者価格評価表!K$124=0,0,生産者価格評価表!K30/生産者価格評価表!K$124)</f>
        <v>0</v>
      </c>
      <c r="L30" s="24">
        <f>IF(生産者価格評価表!L$124=0,0,生産者価格評価表!L30/生産者価格評価表!L$124)</f>
        <v>0</v>
      </c>
      <c r="M30" s="24">
        <f>IF(生産者価格評価表!M$124=0,0,生産者価格評価表!M30/生産者価格評価表!M$124)</f>
        <v>0</v>
      </c>
      <c r="N30" s="24">
        <f>IF(生産者価格評価表!N$124=0,0,生産者価格評価表!N30/生産者価格評価表!N$124)</f>
        <v>0</v>
      </c>
      <c r="O30" s="24">
        <f>IF(生産者価格評価表!O$124=0,0,生産者価格評価表!O30/生産者価格評価表!O$124)</f>
        <v>0.11969640135810276</v>
      </c>
      <c r="P30" s="24">
        <f>IF(生産者価格評価表!P$124=0,0,生産者価格評価表!P30/生産者価格評価表!P$124)</f>
        <v>6.0097499757384279E-2</v>
      </c>
      <c r="Q30" s="24">
        <f>IF(生産者価格評価表!Q$124=0,0,生産者価格評価表!Q30/生産者価格評価表!Q$124)</f>
        <v>1.4310558004240027E-4</v>
      </c>
      <c r="R30" s="24">
        <f>IF(生産者価格評価表!R$124=0,0,生産者価格評価表!R30/生産者価格評価表!R$124)</f>
        <v>5.7472533414136746E-4</v>
      </c>
      <c r="S30" s="24">
        <f>IF(生産者価格評価表!S$124=0,0,生産者価格評価表!S30/生産者価格評価表!S$124)</f>
        <v>1.8345541828057462E-6</v>
      </c>
      <c r="T30" s="24">
        <f>IF(生産者価格評価表!T$124=0,0,生産者価格評価表!T30/生産者価格評価表!T$124)</f>
        <v>0</v>
      </c>
      <c r="U30" s="24">
        <f>IF(生産者価格評価表!U$124=0,0,生産者価格評価表!U30/生産者価格評価表!U$124)</f>
        <v>0</v>
      </c>
      <c r="V30" s="24">
        <f>IF(生産者価格評価表!V$124=0,0,生産者価格評価表!V30/生産者価格評価表!V$124)</f>
        <v>0</v>
      </c>
      <c r="W30" s="24">
        <f>IF(生産者価格評価表!W$124=0,0,生産者価格評価表!W30/生産者価格評価表!W$124)</f>
        <v>0</v>
      </c>
      <c r="X30" s="24">
        <f>IF(生産者価格評価表!X$124=0,0,生産者価格評価表!X30/生産者価格評価表!X$124)</f>
        <v>0</v>
      </c>
      <c r="Y30" s="24">
        <f>IF(生産者価格評価表!Y$124=0,0,生産者価格評価表!Y30/生産者価格評価表!Y$124)</f>
        <v>0</v>
      </c>
      <c r="Z30" s="24">
        <f>IF(生産者価格評価表!Z$124=0,0,生産者価格評価表!Z30/生産者価格評価表!Z$124)</f>
        <v>0</v>
      </c>
      <c r="AA30" s="24">
        <f>IF(生産者価格評価表!AA$124=0,0,生産者価格評価表!AA30/生産者価格評価表!AA$124)</f>
        <v>0</v>
      </c>
      <c r="AB30" s="24">
        <f>IF(生産者価格評価表!AB$124=0,0,生産者価格評価表!AB30/生産者価格評価表!AB$124)</f>
        <v>0</v>
      </c>
      <c r="AC30" s="24">
        <f>IF(生産者価格評価表!AC$124=0,0,生産者価格評価表!AC30/生産者価格評価表!AC$124)</f>
        <v>0</v>
      </c>
      <c r="AD30" s="24">
        <f>IF(生産者価格評価表!AD$124=0,0,生産者価格評価表!AD30/生産者価格評価表!AD$124)</f>
        <v>0</v>
      </c>
      <c r="AE30" s="24">
        <f>IF(生産者価格評価表!AE$124=0,0,生産者価格評価表!AE30/生産者価格評価表!AE$124)</f>
        <v>6.2695924764890308E-4</v>
      </c>
      <c r="AF30" s="24">
        <f>IF(生産者価格評価表!AF$124=0,0,生産者価格評価表!AF30/生産者価格評価表!AF$124)</f>
        <v>3.361527768944935E-4</v>
      </c>
      <c r="AG30" s="24">
        <f>IF(生産者価格評価表!AG$124=0,0,生産者価格評価表!AG30/生産者価格評価表!AG$124)</f>
        <v>1.0052451386377922E-4</v>
      </c>
      <c r="AH30" s="24">
        <f>IF(生産者価格評価表!AH$124=0,0,生産者価格評価表!AH30/生産者価格評価表!AH$124)</f>
        <v>2.7341521011136115E-3</v>
      </c>
      <c r="AI30" s="24">
        <f>IF(生産者価格評価表!AI$124=0,0,生産者価格評価表!AI30/生産者価格評価表!AI$124)</f>
        <v>1.8508944644430082E-4</v>
      </c>
      <c r="AJ30" s="24">
        <f>IF(生産者価格評価表!AJ$124=0,0,生産者価格評価表!AJ30/生産者価格評価表!AJ$124)</f>
        <v>0</v>
      </c>
      <c r="AK30" s="24">
        <f>IF(生産者価格評価表!AK$124=0,0,生産者価格評価表!AK30/生産者価格評価表!AK$124)</f>
        <v>0</v>
      </c>
      <c r="AL30" s="24">
        <f>IF(生産者価格評価表!AL$124=0,0,生産者価格評価表!AL30/生産者価格評価表!AL$124)</f>
        <v>1.1358737965492228E-3</v>
      </c>
      <c r="AM30" s="24">
        <f>IF(生産者価格評価表!AM$124=0,0,生産者価格評価表!AM30/生産者価格評価表!AM$124)</f>
        <v>0</v>
      </c>
      <c r="AN30" s="24">
        <f>IF(生産者価格評価表!AN$124=0,0,生産者価格評価表!AN30/生産者価格評価表!AN$124)</f>
        <v>0</v>
      </c>
      <c r="AO30" s="24">
        <f>IF(生産者価格評価表!AO$124=0,0,生産者価格評価表!AO30/生産者価格評価表!AO$124)</f>
        <v>0</v>
      </c>
      <c r="AP30" s="24">
        <f>IF(生産者価格評価表!AP$124=0,0,生産者価格評価表!AP30/生産者価格評価表!AP$124)</f>
        <v>0</v>
      </c>
      <c r="AQ30" s="24">
        <f>IF(生産者価格評価表!AQ$124=0,0,生産者価格評価表!AQ30/生産者価格評価表!AQ$124)</f>
        <v>0</v>
      </c>
      <c r="AR30" s="24">
        <f>IF(生産者価格評価表!AR$124=0,0,生産者価格評価表!AR30/生産者価格評価表!AR$124)</f>
        <v>0</v>
      </c>
      <c r="AS30" s="24">
        <f>IF(生産者価格評価表!AS$124=0,0,生産者価格評価表!AS30/生産者価格評価表!AS$124)</f>
        <v>0</v>
      </c>
      <c r="AT30" s="24">
        <f>IF(生産者価格評価表!AT$124=0,0,生産者価格評価表!AT30/生産者価格評価表!AT$124)</f>
        <v>0</v>
      </c>
      <c r="AU30" s="24">
        <f>IF(生産者価格評価表!AU$124=0,0,生産者価格評価表!AU30/生産者価格評価表!AU$124)</f>
        <v>0</v>
      </c>
      <c r="AV30" s="24">
        <f>IF(生産者価格評価表!AV$124=0,0,生産者価格評価表!AV30/生産者価格評価表!AV$124)</f>
        <v>0</v>
      </c>
      <c r="AW30" s="24">
        <f>IF(生産者価格評価表!AW$124=0,0,生産者価格評価表!AW30/生産者価格評価表!AW$124)</f>
        <v>6.2710226367365359E-4</v>
      </c>
      <c r="AX30" s="24">
        <f>IF(生産者価格評価表!AX$124=0,0,生産者価格評価表!AX30/生産者価格評価表!AX$124)</f>
        <v>0</v>
      </c>
      <c r="AY30" s="24">
        <f>IF(生産者価格評価表!AY$124=0,0,生産者価格評価表!AY30/生産者価格評価表!AY$124)</f>
        <v>0</v>
      </c>
      <c r="AZ30" s="24">
        <f>IF(生産者価格評価表!AZ$124=0,0,生産者価格評価表!AZ30/生産者価格評価表!AZ$124)</f>
        <v>0</v>
      </c>
      <c r="BA30" s="24">
        <f>IF(生産者価格評価表!BA$124=0,0,生産者価格評価表!BA30/生産者価格評価表!BA$124)</f>
        <v>0</v>
      </c>
      <c r="BB30" s="24">
        <f>IF(生産者価格評価表!BB$124=0,0,生産者価格評価表!BB30/生産者価格評価表!BB$124)</f>
        <v>0</v>
      </c>
      <c r="BC30" s="24">
        <f>IF(生産者価格評価表!BC$124=0,0,生産者価格評価表!BC30/生産者価格評価表!BC$124)</f>
        <v>0</v>
      </c>
      <c r="BD30" s="24">
        <f>IF(生産者価格評価表!BD$124=0,0,生産者価格評価表!BD30/生産者価格評価表!BD$124)</f>
        <v>0</v>
      </c>
      <c r="BE30" s="24">
        <f>IF(生産者価格評価表!BE$124=0,0,生産者価格評価表!BE30/生産者価格評価表!BE$124)</f>
        <v>0</v>
      </c>
      <c r="BF30" s="24">
        <f>IF(生産者価格評価表!BF$124=0,0,生産者価格評価表!BF30/生産者価格評価表!BF$124)</f>
        <v>0</v>
      </c>
      <c r="BG30" s="24">
        <f>IF(生産者価格評価表!BG$124=0,0,生産者価格評価表!BG30/生産者価格評価表!BG$124)</f>
        <v>0</v>
      </c>
      <c r="BH30" s="24">
        <f>IF(生産者価格評価表!BH$124=0,0,生産者価格評価表!BH30/生産者価格評価表!BH$124)</f>
        <v>0</v>
      </c>
      <c r="BI30" s="24">
        <f>IF(生産者価格評価表!BI$124=0,0,生産者価格評価表!BI30/生産者価格評価表!BI$124)</f>
        <v>0</v>
      </c>
      <c r="BJ30" s="24">
        <f>IF(生産者価格評価表!BJ$124=0,0,生産者価格評価表!BJ30/生産者価格評価表!BJ$124)</f>
        <v>0</v>
      </c>
      <c r="BK30" s="24">
        <f>IF(生産者価格評価表!BK$124=0,0,生産者価格評価表!BK30/生産者価格評価表!BK$124)</f>
        <v>7.601666211189872E-3</v>
      </c>
      <c r="BL30" s="24">
        <f>IF(生産者価格評価表!BL$124=0,0,生産者価格評価表!BL30/生産者価格評価表!BL$124)</f>
        <v>0</v>
      </c>
      <c r="BM30" s="24">
        <f>IF(生産者価格評価表!BM$124=0,0,生産者価格評価表!BM30/生産者価格評価表!BM$124)</f>
        <v>0</v>
      </c>
      <c r="BN30" s="24">
        <f>IF(生産者価格評価表!BN$124=0,0,生産者価格評価表!BN30/生産者価格評価表!BN$124)</f>
        <v>0</v>
      </c>
      <c r="BO30" s="24">
        <f>IF(生産者価格評価表!BO$124=0,0,生産者価格評価表!BO30/生産者価格評価表!BO$124)</f>
        <v>0</v>
      </c>
      <c r="BP30" s="24">
        <f>IF(生産者価格評価表!BP$124=0,0,生産者価格評価表!BP30/生産者価格評価表!BP$124)</f>
        <v>0</v>
      </c>
      <c r="BQ30" s="24">
        <f>IF(生産者価格評価表!BQ$124=0,0,生産者価格評価表!BQ30/生産者価格評価表!BQ$124)</f>
        <v>0</v>
      </c>
      <c r="BR30" s="24">
        <f>IF(生産者価格評価表!BR$124=0,0,生産者価格評価表!BR30/生産者価格評価表!BR$124)</f>
        <v>0</v>
      </c>
      <c r="BS30" s="24">
        <f>IF(生産者価格評価表!BS$124=0,0,生産者価格評価表!BS30/生産者価格評価表!BS$124)</f>
        <v>0</v>
      </c>
      <c r="BT30" s="24">
        <f>IF(生産者価格評価表!BT$124=0,0,生産者価格評価表!BT30/生産者価格評価表!BT$124)</f>
        <v>0</v>
      </c>
      <c r="BU30" s="24">
        <f>IF(生産者価格評価表!BU$124=0,0,生産者価格評価表!BU30/生産者価格評価表!BU$124)</f>
        <v>0</v>
      </c>
      <c r="BV30" s="24">
        <f>IF(生産者価格評価表!BV$124=0,0,生産者価格評価表!BV30/生産者価格評価表!BV$124)</f>
        <v>0</v>
      </c>
      <c r="BW30" s="24">
        <f>IF(生産者価格評価表!BW$124=0,0,生産者価格評価表!BW30/生産者価格評価表!BW$124)</f>
        <v>0</v>
      </c>
      <c r="BX30" s="24">
        <f>IF(生産者価格評価表!BX$124=0,0,生産者価格評価表!BX30/生産者価格評価表!BX$124)</f>
        <v>0</v>
      </c>
      <c r="BY30" s="24">
        <f>IF(生産者価格評価表!BY$124=0,0,生産者価格評価表!BY30/生産者価格評価表!BY$124)</f>
        <v>0</v>
      </c>
      <c r="BZ30" s="24">
        <f>IF(生産者価格評価表!BZ$124=0,0,生産者価格評価表!BZ30/生産者価格評価表!BZ$124)</f>
        <v>0</v>
      </c>
      <c r="CA30" s="24">
        <f>IF(生産者価格評価表!CA$124=0,0,生産者価格評価表!CA30/生産者価格評価表!CA$124)</f>
        <v>0</v>
      </c>
      <c r="CB30" s="24">
        <f>IF(生産者価格評価表!CB$124=0,0,生産者価格評価表!CB30/生産者価格評価表!CB$124)</f>
        <v>0</v>
      </c>
      <c r="CC30" s="24">
        <f>IF(生産者価格評価表!CC$124=0,0,生産者価格評価表!CC30/生産者価格評価表!CC$124)</f>
        <v>0</v>
      </c>
      <c r="CD30" s="24">
        <f>IF(生産者価格評価表!CD$124=0,0,生産者価格評価表!CD30/生産者価格評価表!CD$124)</f>
        <v>0</v>
      </c>
      <c r="CE30" s="24">
        <f>IF(生産者価格評価表!CE$124=0,0,生産者価格評価表!CE30/生産者価格評価表!CE$124)</f>
        <v>0</v>
      </c>
      <c r="CF30" s="24">
        <f>IF(生産者価格評価表!CF$124=0,0,生産者価格評価表!CF30/生産者価格評価表!CF$124)</f>
        <v>0</v>
      </c>
      <c r="CG30" s="24">
        <f>IF(生産者価格評価表!CG$124=0,0,生産者価格評価表!CG30/生産者価格評価表!CG$124)</f>
        <v>0</v>
      </c>
      <c r="CH30" s="24">
        <f>IF(生産者価格評価表!CH$124=0,0,生産者価格評価表!CH30/生産者価格評価表!CH$124)</f>
        <v>0</v>
      </c>
      <c r="CI30" s="24">
        <f>IF(生産者価格評価表!CI$124=0,0,生産者価格評価表!CI30/生産者価格評価表!CI$124)</f>
        <v>0</v>
      </c>
      <c r="CJ30" s="24">
        <f>IF(生産者価格評価表!CJ$124=0,0,生産者価格評価表!CJ30/生産者価格評価表!CJ$124)</f>
        <v>0</v>
      </c>
      <c r="CK30" s="24">
        <f>IF(生産者価格評価表!CK$124=0,0,生産者価格評価表!CK30/生産者価格評価表!CK$124)</f>
        <v>0</v>
      </c>
      <c r="CL30" s="24">
        <f>IF(生産者価格評価表!CL$124=0,0,生産者価格評価表!CL30/生産者価格評価表!CL$124)</f>
        <v>0</v>
      </c>
      <c r="CM30" s="24">
        <f>IF(生産者価格評価表!CM$124=0,0,生産者価格評価表!CM30/生産者価格評価表!CM$124)</f>
        <v>0</v>
      </c>
      <c r="CN30" s="24">
        <f>IF(生産者価格評価表!CN$124=0,0,生産者価格評価表!CN30/生産者価格評価表!CN$124)</f>
        <v>2.3050518882186409E-6</v>
      </c>
      <c r="CO30" s="24">
        <f>IF(生産者価格評価表!CO$124=0,0,生産者価格評価表!CO30/生産者価格評価表!CO$124)</f>
        <v>0</v>
      </c>
      <c r="CP30" s="24">
        <f>IF(生産者価格評価表!CP$124=0,0,生産者価格評価表!CP30/生産者価格評価表!CP$124)</f>
        <v>0</v>
      </c>
      <c r="CQ30" s="24">
        <f>IF(生産者価格評価表!CQ$124=0,0,生産者価格評価表!CQ30/生産者価格評価表!CQ$124)</f>
        <v>0</v>
      </c>
      <c r="CR30" s="24">
        <f>IF(生産者価格評価表!CR$124=0,0,生産者価格評価表!CR30/生産者価格評価表!CR$124)</f>
        <v>0</v>
      </c>
      <c r="CS30" s="24">
        <f>IF(生産者価格評価表!CS$124=0,0,生産者価格評価表!CS30/生産者価格評価表!CS$124)</f>
        <v>0</v>
      </c>
      <c r="CT30" s="24">
        <f>IF(生産者価格評価表!CT$124=0,0,生産者価格評価表!CT30/生産者価格評価表!CT$124)</f>
        <v>0</v>
      </c>
      <c r="CU30" s="24">
        <f>IF(生産者価格評価表!CU$124=0,0,生産者価格評価表!CU30/生産者価格評価表!CU$124)</f>
        <v>0</v>
      </c>
      <c r="CV30" s="24">
        <f>IF(生産者価格評価表!CV$124=0,0,生産者価格評価表!CV30/生産者価格評価表!CV$124)</f>
        <v>0</v>
      </c>
      <c r="CW30" s="24">
        <f>IF(生産者価格評価表!CW$124=0,0,生産者価格評価表!CW30/生産者価格評価表!CW$124)</f>
        <v>0</v>
      </c>
      <c r="CX30" s="24">
        <f>IF(生産者価格評価表!CX$124=0,0,生産者価格評価表!CX30/生産者価格評価表!CX$124)</f>
        <v>0</v>
      </c>
      <c r="CY30" s="24">
        <f>IF(生産者価格評価表!CY$124=0,0,生産者価格評価表!CY30/生産者価格評価表!CY$124)</f>
        <v>0</v>
      </c>
      <c r="CZ30" s="24">
        <f>IF(生産者価格評価表!CZ$124=0,0,生産者価格評価表!CZ30/生産者価格評価表!CZ$124)</f>
        <v>0</v>
      </c>
      <c r="DA30" s="24">
        <f>IF(生産者価格評価表!DA$124=0,0,生産者価格評価表!DA30/生産者価格評価表!DA$124)</f>
        <v>0</v>
      </c>
      <c r="DB30" s="24">
        <f>IF(生産者価格評価表!DB$124=0,0,生産者価格評価表!DB30/生産者価格評価表!DB$124)</f>
        <v>0</v>
      </c>
      <c r="DC30" s="24">
        <f>IF(生産者価格評価表!DC$124=0,0,生産者価格評価表!DC30/生産者価格評価表!DC$124)</f>
        <v>0</v>
      </c>
      <c r="DD30" s="24">
        <f>IF(生産者価格評価表!DD$124=0,0,生産者価格評価表!DD30/生産者価格評価表!DD$124)</f>
        <v>0</v>
      </c>
      <c r="DE30" s="24">
        <f>IF(生産者価格評価表!DE$124=0,0,生産者価格評価表!DE30/生産者価格評価表!DE$124)</f>
        <v>0</v>
      </c>
      <c r="DF30" s="24">
        <f>IF(生産者価格評価表!DF$124=0,0,生産者価格評価表!DF30/生産者価格評価表!DF$124)</f>
        <v>0</v>
      </c>
      <c r="DG30" s="24">
        <f>IF(生産者価格評価表!DG$124=0,0,生産者価格評価表!DG30/生産者価格評価表!DG$124)</f>
        <v>2.7810344100745015E-5</v>
      </c>
      <c r="DH30" s="24">
        <f>IF(生産者価格評価表!DH$124=0,0,生産者価格評価表!DH30/生産者価格評価表!DH$124)</f>
        <v>7.2338466483752069E-5</v>
      </c>
      <c r="DI30" s="24">
        <f>IF(生産者価格評価表!DI$115=0,0,生産者価格評価表!DI30/生産者価格評価表!DI$115)</f>
        <v>0</v>
      </c>
      <c r="DJ30" s="24">
        <f>IF(生産者価格評価表!DJ$115=0,0,生産者価格評価表!DJ30/生産者価格評価表!DJ$115)</f>
        <v>0</v>
      </c>
      <c r="DK30" s="24">
        <f>IF(生産者価格評価表!DK$115=0,0,生産者価格評価表!DK30/生産者価格評価表!DK$115)</f>
        <v>0</v>
      </c>
      <c r="DL30" s="24">
        <f>IF(生産者価格評価表!DL$115=0,0,生産者価格評価表!DL30/生産者価格評価表!DL$115)</f>
        <v>0</v>
      </c>
      <c r="DM30" s="24">
        <f>IF(生産者価格評価表!DM$115=0,0,生産者価格評価表!DM30/生産者価格評価表!DM$115)</f>
        <v>0</v>
      </c>
      <c r="DN30" s="24">
        <f>IF(生産者価格評価表!DN$115=0,0,生産者価格評価表!DN30/生産者価格評価表!DN$115)</f>
        <v>0</v>
      </c>
      <c r="DO30" s="24">
        <f>IF(生産者価格評価表!DO$115=0,0,生産者価格評価表!DO30/生産者価格評価表!DO$115)</f>
        <v>0</v>
      </c>
      <c r="DP30" s="24">
        <f>IF(生産者価格評価表!DP$115=0,0,生産者価格評価表!DP30/生産者価格評価表!DP$115)</f>
        <v>0</v>
      </c>
      <c r="DQ30" s="24">
        <f>IF(生産者価格評価表!DQ$115=0,0,生産者価格評価表!DQ30/生産者価格評価表!DQ$115)</f>
        <v>0</v>
      </c>
      <c r="DR30" s="24">
        <f>IF(生産者価格評価表!DR$115=0,0,生産者価格評価表!DR30/生産者価格評価表!DR$115)</f>
        <v>6.1446721028599031E-5</v>
      </c>
      <c r="DS30" s="24">
        <f>IF(生産者価格評価表!DS$115=0,0,生産者価格評価表!DS30/生産者価格評価表!DS$115)</f>
        <v>1.4447147800097828E-4</v>
      </c>
      <c r="DT30" s="24">
        <f>IF(生産者価格評価表!DT$115=0,0,生産者価格評価表!DT30/生産者価格評価表!DT$115)</f>
        <v>3.3848472232485522E-5</v>
      </c>
      <c r="DU30" s="24">
        <f>IF(生産者価格評価表!DU$115=0,0,生産者価格評価表!DU30/生産者価格評価表!DU$115)</f>
        <v>4.6242521328244919E-5</v>
      </c>
      <c r="DV30" s="24">
        <f>IF(生産者価格評価表!DV$115=0,0,生産者価格評価表!DV30/生産者価格評価表!DV$115)</f>
        <v>1.040077930826531E-5</v>
      </c>
      <c r="DW30" s="24">
        <f>IF(生産者価格評価表!DW$115=0,0,生産者価格評価表!DW30/生産者価格評価表!DW$115)</f>
        <v>5.8976386871624274E-5</v>
      </c>
      <c r="DX30" s="24">
        <f>IF(生産者価格評価表!DX$115=0,0,生産者価格評価表!DX30/生産者価格評価表!DX$115)</f>
        <v>9.3961769231777354E-4</v>
      </c>
      <c r="DY30" s="24">
        <f>IF(生産者価格評価表!DY$115=0,0,生産者価格評価表!DY30/生産者価格評価表!DY$115)</f>
        <v>0</v>
      </c>
      <c r="DZ30" s="24">
        <f>IF(生産者価格評価表!DZ$115=0,0,生産者価格評価表!DZ30/生産者価格評価表!DZ$115)</f>
        <v>1.6306563411651103E-4</v>
      </c>
      <c r="EA30" s="24">
        <f>IF(生産者価格評価表!EA$115=0,0,生産者価格評価表!EA30/生産者価格評価表!EA$115)</f>
        <v>-9.1156761894217698E-5</v>
      </c>
      <c r="EB30" s="31">
        <f>IF(生産者価格評価表!EB$115=0,0,生産者価格評価表!EB30/生産者価格評価表!EB$115)</f>
        <v>1.6753697631886277E-5</v>
      </c>
    </row>
    <row r="31" spans="2:132" x14ac:dyDescent="0.15">
      <c r="B31" s="36" t="s">
        <v>23</v>
      </c>
      <c r="C31" s="101" t="s">
        <v>138</v>
      </c>
      <c r="D31" s="23">
        <f>IF(生産者価格評価表!D$124=0,0,生産者価格評価表!D31/生産者価格評価表!D$124)</f>
        <v>0</v>
      </c>
      <c r="E31" s="24">
        <f>IF(生産者価格評価表!E$124=0,0,生産者価格評価表!E31/生産者価格評価表!E$124)</f>
        <v>1.5319388081355776E-2</v>
      </c>
      <c r="F31" s="24">
        <f>IF(生産者価格評価表!F$124=0,0,生産者価格評価表!F31/生産者価格評価表!F$124)</f>
        <v>4.5610034207525644E-4</v>
      </c>
      <c r="G31" s="24">
        <f>IF(生産者価格評価表!G$124=0,0,生産者価格評価表!G31/生産者価格評価表!G$124)</f>
        <v>0</v>
      </c>
      <c r="H31" s="24">
        <f>IF(生産者価格評価表!H$124=0,0,生産者価格評価表!H31/生産者価格評価表!H$124)</f>
        <v>0</v>
      </c>
      <c r="I31" s="24">
        <f>IF(生産者価格評価表!I$124=0,0,生産者価格評価表!I31/生産者価格評価表!I$124)</f>
        <v>0</v>
      </c>
      <c r="J31" s="24">
        <f>IF(生産者価格評価表!J$124=0,0,生産者価格評価表!J31/生産者価格評価表!J$124)</f>
        <v>0</v>
      </c>
      <c r="K31" s="24">
        <f>IF(生産者価格評価表!K$124=0,0,生産者価格評価表!K31/生産者価格評価表!K$124)</f>
        <v>0</v>
      </c>
      <c r="L31" s="24">
        <f>IF(生産者価格評価表!L$124=0,0,生産者価格評価表!L31/生産者価格評価表!L$124)</f>
        <v>0</v>
      </c>
      <c r="M31" s="24">
        <f>IF(生産者価格評価表!M$124=0,0,生産者価格評価表!M31/生産者価格評価表!M$124)</f>
        <v>0</v>
      </c>
      <c r="N31" s="24">
        <f>IF(生産者価格評価表!N$124=0,0,生産者価格評価表!N31/生産者価格評価表!N$124)</f>
        <v>0</v>
      </c>
      <c r="O31" s="24">
        <f>IF(生産者価格評価表!O$124=0,0,生産者価格評価表!O31/生産者価格評価表!O$124)</f>
        <v>0</v>
      </c>
      <c r="P31" s="24">
        <f>IF(生産者価格評価表!P$124=0,0,生産者価格評価表!P31/生産者価格評価表!P$124)</f>
        <v>1.201957220084731E-5</v>
      </c>
      <c r="Q31" s="24">
        <f>IF(生産者価格評価表!Q$124=0,0,生産者価格評価表!Q31/生産者価格評価表!Q$124)</f>
        <v>0</v>
      </c>
      <c r="R31" s="24">
        <f>IF(生産者価格評価表!R$124=0,0,生産者価格評価表!R31/生産者価格評価表!R$124)</f>
        <v>0</v>
      </c>
      <c r="S31" s="24">
        <f>IF(生産者価格評価表!S$124=0,0,生産者価格評価表!S31/生産者価格評価表!S$124)</f>
        <v>0</v>
      </c>
      <c r="T31" s="24">
        <f>IF(生産者価格評価表!T$124=0,0,生産者価格評価表!T31/生産者価格評価表!T$124)</f>
        <v>0</v>
      </c>
      <c r="U31" s="24">
        <f>IF(生産者価格評価表!U$124=0,0,生産者価格評価表!U31/生産者価格評価表!U$124)</f>
        <v>0</v>
      </c>
      <c r="V31" s="24">
        <f>IF(生産者価格評価表!V$124=0,0,生産者価格評価表!V31/生産者価格評価表!V$124)</f>
        <v>0</v>
      </c>
      <c r="W31" s="24">
        <f>IF(生産者価格評価表!W$124=0,0,生産者価格評価表!W31/生産者価格評価表!W$124)</f>
        <v>0</v>
      </c>
      <c r="X31" s="24">
        <f>IF(生産者価格評価表!X$124=0,0,生産者価格評価表!X31/生産者価格評価表!X$124)</f>
        <v>0</v>
      </c>
      <c r="Y31" s="24">
        <f>IF(生産者価格評価表!Y$124=0,0,生産者価格評価表!Y31/生産者価格評価表!Y$124)</f>
        <v>0</v>
      </c>
      <c r="Z31" s="24">
        <f>IF(生産者価格評価表!Z$124=0,0,生産者価格評価表!Z31/生産者価格評価表!Z$124)</f>
        <v>0</v>
      </c>
      <c r="AA31" s="24">
        <f>IF(生産者価格評価表!AA$124=0,0,生産者価格評価表!AA31/生産者価格評価表!AA$124)</f>
        <v>0</v>
      </c>
      <c r="AB31" s="24">
        <f>IF(生産者価格評価表!AB$124=0,0,生産者価格評価表!AB31/生産者価格評価表!AB$124)</f>
        <v>5.7621377884445539E-2</v>
      </c>
      <c r="AC31" s="24">
        <f>IF(生産者価格評価表!AC$124=0,0,生産者価格評価表!AC31/生産者価格評価表!AC$124)</f>
        <v>6.9577031381119043E-4</v>
      </c>
      <c r="AD31" s="24">
        <f>IF(生産者価格評価表!AD$124=0,0,生産者価格評価表!AD31/生産者価格評価表!AD$124)</f>
        <v>0</v>
      </c>
      <c r="AE31" s="24">
        <f>IF(生産者価格評価表!AE$124=0,0,生産者価格評価表!AE31/生産者価格評価表!AE$124)</f>
        <v>0</v>
      </c>
      <c r="AF31" s="24">
        <f>IF(生産者価格評価表!AF$124=0,0,生産者価格評価表!AF31/生産者価格評価表!AF$124)</f>
        <v>0</v>
      </c>
      <c r="AG31" s="24">
        <f>IF(生産者価格評価表!AG$124=0,0,生産者価格評価表!AG31/生産者価格評価表!AG$124)</f>
        <v>0</v>
      </c>
      <c r="AH31" s="24">
        <f>IF(生産者価格評価表!AH$124=0,0,生産者価格評価表!AH31/生産者価格評価表!AH$124)</f>
        <v>0</v>
      </c>
      <c r="AI31" s="24">
        <f>IF(生産者価格評価表!AI$124=0,0,生産者価格評価表!AI31/生産者価格評価表!AI$124)</f>
        <v>0</v>
      </c>
      <c r="AJ31" s="24">
        <f>IF(生産者価格評価表!AJ$124=0,0,生産者価格評価表!AJ31/生産者価格評価表!AJ$124)</f>
        <v>0</v>
      </c>
      <c r="AK31" s="24">
        <f>IF(生産者価格評価表!AK$124=0,0,生産者価格評価表!AK31/生産者価格評価表!AK$124)</f>
        <v>0</v>
      </c>
      <c r="AL31" s="24">
        <f>IF(生産者価格評価表!AL$124=0,0,生産者価格評価表!AL31/生産者価格評価表!AL$124)</f>
        <v>0</v>
      </c>
      <c r="AM31" s="24">
        <f>IF(生産者価格評価表!AM$124=0,0,生産者価格評価表!AM31/生産者価格評価表!AM$124)</f>
        <v>0</v>
      </c>
      <c r="AN31" s="24">
        <f>IF(生産者価格評価表!AN$124=0,0,生産者価格評価表!AN31/生産者価格評価表!AN$124)</f>
        <v>0</v>
      </c>
      <c r="AO31" s="24">
        <f>IF(生産者価格評価表!AO$124=0,0,生産者価格評価表!AO31/生産者価格評価表!AO$124)</f>
        <v>0</v>
      </c>
      <c r="AP31" s="24">
        <f>IF(生産者価格評価表!AP$124=0,0,生産者価格評価表!AP31/生産者価格評価表!AP$124)</f>
        <v>0</v>
      </c>
      <c r="AQ31" s="24">
        <f>IF(生産者価格評価表!AQ$124=0,0,生産者価格評価表!AQ31/生産者価格評価表!AQ$124)</f>
        <v>0</v>
      </c>
      <c r="AR31" s="24">
        <f>IF(生産者価格評価表!AR$124=0,0,生産者価格評価表!AR31/生産者価格評価表!AR$124)</f>
        <v>0</v>
      </c>
      <c r="AS31" s="24">
        <f>IF(生産者価格評価表!AS$124=0,0,生産者価格評価表!AS31/生産者価格評価表!AS$124)</f>
        <v>0</v>
      </c>
      <c r="AT31" s="24">
        <f>IF(生産者価格評価表!AT$124=0,0,生産者価格評価表!AT31/生産者価格評価表!AT$124)</f>
        <v>0</v>
      </c>
      <c r="AU31" s="24">
        <f>IF(生産者価格評価表!AU$124=0,0,生産者価格評価表!AU31/生産者価格評価表!AU$124)</f>
        <v>0</v>
      </c>
      <c r="AV31" s="24">
        <f>IF(生産者価格評価表!AV$124=0,0,生産者価格評価表!AV31/生産者価格評価表!AV$124)</f>
        <v>0</v>
      </c>
      <c r="AW31" s="24">
        <f>IF(生産者価格評価表!AW$124=0,0,生産者価格評価表!AW31/生産者価格評価表!AW$124)</f>
        <v>0</v>
      </c>
      <c r="AX31" s="24">
        <f>IF(生産者価格評価表!AX$124=0,0,生産者価格評価表!AX31/生産者価格評価表!AX$124)</f>
        <v>0</v>
      </c>
      <c r="AY31" s="24">
        <f>IF(生産者価格評価表!AY$124=0,0,生産者価格評価表!AY31/生産者価格評価表!AY$124)</f>
        <v>0</v>
      </c>
      <c r="AZ31" s="24">
        <f>IF(生産者価格評価表!AZ$124=0,0,生産者価格評価表!AZ31/生産者価格評価表!AZ$124)</f>
        <v>0</v>
      </c>
      <c r="BA31" s="24">
        <f>IF(生産者価格評価表!BA$124=0,0,生産者価格評価表!BA31/生産者価格評価表!BA$124)</f>
        <v>0</v>
      </c>
      <c r="BB31" s="24">
        <f>IF(生産者価格評価表!BB$124=0,0,生産者価格評価表!BB31/生産者価格評価表!BB$124)</f>
        <v>0</v>
      </c>
      <c r="BC31" s="24">
        <f>IF(生産者価格評価表!BC$124=0,0,生産者価格評価表!BC31/生産者価格評価表!BC$124)</f>
        <v>0</v>
      </c>
      <c r="BD31" s="24">
        <f>IF(生産者価格評価表!BD$124=0,0,生産者価格評価表!BD31/生産者価格評価表!BD$124)</f>
        <v>0</v>
      </c>
      <c r="BE31" s="24">
        <f>IF(生産者価格評価表!BE$124=0,0,生産者価格評価表!BE31/生産者価格評価表!BE$124)</f>
        <v>0</v>
      </c>
      <c r="BF31" s="24">
        <f>IF(生産者価格評価表!BF$124=0,0,生産者価格評価表!BF31/生産者価格評価表!BF$124)</f>
        <v>0</v>
      </c>
      <c r="BG31" s="24">
        <f>IF(生産者価格評価表!BG$124=0,0,生産者価格評価表!BG31/生産者価格評価表!BG$124)</f>
        <v>0</v>
      </c>
      <c r="BH31" s="24">
        <f>IF(生産者価格評価表!BH$124=0,0,生産者価格評価表!BH31/生産者価格評価表!BH$124)</f>
        <v>0</v>
      </c>
      <c r="BI31" s="24">
        <f>IF(生産者価格評価表!BI$124=0,0,生産者価格評価表!BI31/生産者価格評価表!BI$124)</f>
        <v>0</v>
      </c>
      <c r="BJ31" s="24">
        <f>IF(生産者価格評価表!BJ$124=0,0,生産者価格評価表!BJ31/生産者価格評価表!BJ$124)</f>
        <v>0</v>
      </c>
      <c r="BK31" s="24">
        <f>IF(生産者価格評価表!BK$124=0,0,生産者価格評価表!BK31/生産者価格評価表!BK$124)</f>
        <v>0</v>
      </c>
      <c r="BL31" s="24">
        <f>IF(生産者価格評価表!BL$124=0,0,生産者価格評価表!BL31/生産者価格評価表!BL$124)</f>
        <v>0</v>
      </c>
      <c r="BM31" s="24">
        <f>IF(生産者価格評価表!BM$124=0,0,生産者価格評価表!BM31/生産者価格評価表!BM$124)</f>
        <v>0</v>
      </c>
      <c r="BN31" s="24">
        <f>IF(生産者価格評価表!BN$124=0,0,生産者価格評価表!BN31/生産者価格評価表!BN$124)</f>
        <v>0</v>
      </c>
      <c r="BO31" s="24">
        <f>IF(生産者価格評価表!BO$124=0,0,生産者価格評価表!BO31/生産者価格評価表!BO$124)</f>
        <v>0</v>
      </c>
      <c r="BP31" s="24">
        <f>IF(生産者価格評価表!BP$124=0,0,生産者価格評価表!BP31/生産者価格評価表!BP$124)</f>
        <v>0</v>
      </c>
      <c r="BQ31" s="24">
        <f>IF(生産者価格評価表!BQ$124=0,0,生産者価格評価表!BQ31/生産者価格評価表!BQ$124)</f>
        <v>0</v>
      </c>
      <c r="BR31" s="24">
        <f>IF(生産者価格評価表!BR$124=0,0,生産者価格評価表!BR31/生産者価格評価表!BR$124)</f>
        <v>0</v>
      </c>
      <c r="BS31" s="24">
        <f>IF(生産者価格評価表!BS$124=0,0,生産者価格評価表!BS31/生産者価格評価表!BS$124)</f>
        <v>4.2734436925551459E-5</v>
      </c>
      <c r="BT31" s="24">
        <f>IF(生産者価格評価表!BT$124=0,0,生産者価格評価表!BT31/生産者価格評価表!BT$124)</f>
        <v>6.2628267901731292E-3</v>
      </c>
      <c r="BU31" s="24">
        <f>IF(生産者価格評価表!BU$124=0,0,生産者価格評価表!BU31/生産者価格評価表!BU$124)</f>
        <v>0</v>
      </c>
      <c r="BV31" s="24">
        <f>IF(生産者価格評価表!BV$124=0,0,生産者価格評価表!BV31/生産者価格評価表!BV$124)</f>
        <v>0</v>
      </c>
      <c r="BW31" s="24">
        <f>IF(生産者価格評価表!BW$124=0,0,生産者価格評価表!BW31/生産者価格評価表!BW$124)</f>
        <v>0</v>
      </c>
      <c r="BX31" s="24">
        <f>IF(生産者価格評価表!BX$124=0,0,生産者価格評価表!BX31/生産者価格評価表!BX$124)</f>
        <v>0</v>
      </c>
      <c r="BY31" s="24">
        <f>IF(生産者価格評価表!BY$124=0,0,生産者価格評価表!BY31/生産者価格評価表!BY$124)</f>
        <v>0</v>
      </c>
      <c r="BZ31" s="24">
        <f>IF(生産者価格評価表!BZ$124=0,0,生産者価格評価表!BZ31/生産者価格評価表!BZ$124)</f>
        <v>0</v>
      </c>
      <c r="CA31" s="24">
        <f>IF(生産者価格評価表!CA$124=0,0,生産者価格評価表!CA31/生産者価格評価表!CA$124)</f>
        <v>2.1147055399773889E-5</v>
      </c>
      <c r="CB31" s="24">
        <f>IF(生産者価格評価表!CB$124=0,0,生産者価格評価表!CB31/生産者価格評価表!CB$124)</f>
        <v>0</v>
      </c>
      <c r="CC31" s="24">
        <f>IF(生産者価格評価表!CC$124=0,0,生産者価格評価表!CC31/生産者価格評価表!CC$124)</f>
        <v>0</v>
      </c>
      <c r="CD31" s="24">
        <f>IF(生産者価格評価表!CD$124=0,0,生産者価格評価表!CD31/生産者価格評価表!CD$124)</f>
        <v>0</v>
      </c>
      <c r="CE31" s="24">
        <f>IF(生産者価格評価表!CE$124=0,0,生産者価格評価表!CE31/生産者価格評価表!CE$124)</f>
        <v>0</v>
      </c>
      <c r="CF31" s="24">
        <f>IF(生産者価格評価表!CF$124=0,0,生産者価格評価表!CF31/生産者価格評価表!CF$124)</f>
        <v>0</v>
      </c>
      <c r="CG31" s="24">
        <f>IF(生産者価格評価表!CG$124=0,0,生産者価格評価表!CG31/生産者価格評価表!CG$124)</f>
        <v>0</v>
      </c>
      <c r="CH31" s="24">
        <f>IF(生産者価格評価表!CH$124=0,0,生産者価格評価表!CH31/生産者価格評価表!CH$124)</f>
        <v>8.4839783332245637E-4</v>
      </c>
      <c r="CI31" s="24">
        <f>IF(生産者価格評価表!CI$124=0,0,生産者価格評価表!CI31/生産者価格評価表!CI$124)</f>
        <v>0</v>
      </c>
      <c r="CJ31" s="24">
        <f>IF(生産者価格評価表!CJ$124=0,0,生産者価格評価表!CJ31/生産者価格評価表!CJ$124)</f>
        <v>0</v>
      </c>
      <c r="CK31" s="24">
        <f>IF(生産者価格評価表!CK$124=0,0,生産者価格評価表!CK31/生産者価格評価表!CK$124)</f>
        <v>0</v>
      </c>
      <c r="CL31" s="24">
        <f>IF(生産者価格評価表!CL$124=0,0,生産者価格評価表!CL31/生産者価格評価表!CL$124)</f>
        <v>0</v>
      </c>
      <c r="CM31" s="24">
        <f>IF(生産者価格評価表!CM$124=0,0,生産者価格評価表!CM31/生産者価格評価表!CM$124)</f>
        <v>0</v>
      </c>
      <c r="CN31" s="24">
        <f>IF(生産者価格評価表!CN$124=0,0,生産者価格評価表!CN31/生産者価格評価表!CN$124)</f>
        <v>3.7879386418976574E-4</v>
      </c>
      <c r="CO31" s="24">
        <f>IF(生産者価格評価表!CO$124=0,0,生産者価格評価表!CO31/生産者価格評価表!CO$124)</f>
        <v>7.70708274419402E-6</v>
      </c>
      <c r="CP31" s="24">
        <f>IF(生産者価格評価表!CP$124=0,0,生産者価格評価表!CP31/生産者価格評価表!CP$124)</f>
        <v>8.3821125693376143E-4</v>
      </c>
      <c r="CQ31" s="24">
        <f>IF(生産者価格評価表!CQ$124=0,0,生産者価格評価表!CQ31/生産者価格評価表!CQ$124)</f>
        <v>0.24823587881390263</v>
      </c>
      <c r="CR31" s="24">
        <f>IF(生産者価格評価表!CR$124=0,0,生産者価格評価表!CR31/生産者価格評価表!CR$124)</f>
        <v>2.2703550862871243E-2</v>
      </c>
      <c r="CS31" s="24">
        <f>IF(生産者価格評価表!CS$124=0,0,生産者価格評価表!CS31/生産者価格評価表!CS$124)</f>
        <v>8.3367917856491634E-3</v>
      </c>
      <c r="CT31" s="24">
        <f>IF(生産者価格評価表!CT$124=0,0,生産者価格評価表!CT31/生産者価格評価表!CT$124)</f>
        <v>5.0068693057235374E-3</v>
      </c>
      <c r="CU31" s="24">
        <f>IF(生産者価格評価表!CU$124=0,0,生産者価格評価表!CU31/生産者価格評価表!CU$124)</f>
        <v>0</v>
      </c>
      <c r="CV31" s="24">
        <f>IF(生産者価格評価表!CV$124=0,0,生産者価格評価表!CV31/生産者価格評価表!CV$124)</f>
        <v>0</v>
      </c>
      <c r="CW31" s="24">
        <f>IF(生産者価格評価表!CW$124=0,0,生産者価格評価表!CW31/生産者価格評価表!CW$124)</f>
        <v>0</v>
      </c>
      <c r="CX31" s="24">
        <f>IF(生産者価格評価表!CX$124=0,0,生産者価格評価表!CX31/生産者価格評価表!CX$124)</f>
        <v>0</v>
      </c>
      <c r="CY31" s="24">
        <f>IF(生産者価格評価表!CY$124=0,0,生産者価格評価表!CY31/生産者価格評価表!CY$124)</f>
        <v>0</v>
      </c>
      <c r="CZ31" s="24">
        <f>IF(生産者価格評価表!CZ$124=0,0,生産者価格評価表!CZ31/生産者価格評価表!CZ$124)</f>
        <v>4.1512087763920627E-5</v>
      </c>
      <c r="DA31" s="24">
        <f>IF(生産者価格評価表!DA$124=0,0,生産者価格評価表!DA31/生産者価格評価表!DA$124)</f>
        <v>0</v>
      </c>
      <c r="DB31" s="24">
        <f>IF(生産者価格評価表!DB$124=0,0,生産者価格評価表!DB31/生産者価格評価表!DB$124)</f>
        <v>0</v>
      </c>
      <c r="DC31" s="24">
        <f>IF(生産者価格評価表!DC$124=0,0,生産者価格評価表!DC31/生産者価格評価表!DC$124)</f>
        <v>1.9479574692159371E-5</v>
      </c>
      <c r="DD31" s="24">
        <f>IF(生産者価格評価表!DD$124=0,0,生産者価格評価表!DD31/生産者価格評価表!DD$124)</f>
        <v>9.7261039686975984E-2</v>
      </c>
      <c r="DE31" s="24">
        <f>IF(生産者価格評価表!DE$124=0,0,生産者価格評価表!DE31/生産者価格評価表!DE$124)</f>
        <v>0</v>
      </c>
      <c r="DF31" s="24">
        <f>IF(生産者価格評価表!DF$124=0,0,生産者価格評価表!DF31/生産者価格評価表!DF$124)</f>
        <v>0</v>
      </c>
      <c r="DG31" s="24">
        <f>IF(生産者価格評価表!DG$124=0,0,生産者価格評価表!DG31/生産者価格評価表!DG$124)</f>
        <v>6.9525860251862541E-4</v>
      </c>
      <c r="DH31" s="24">
        <f>IF(生産者価格評価表!DH$124=0,0,生産者価格評価表!DH31/生産者価格評価表!DH$124)</f>
        <v>1.3908415618758125E-2</v>
      </c>
      <c r="DI31" s="24">
        <f>IF(生産者価格評価表!DI$115=0,0,生産者価格評価表!DI31/生産者価格評価表!DI$115)</f>
        <v>9.1405556492390929E-3</v>
      </c>
      <c r="DJ31" s="24">
        <f>IF(生産者価格評価表!DJ$115=0,0,生産者価格評価表!DJ31/生産者価格評価表!DJ$115)</f>
        <v>2.6910168905557607E-3</v>
      </c>
      <c r="DK31" s="24">
        <f>IF(生産者価格評価表!DK$115=0,0,生産者価格評価表!DK31/生産者価格評価表!DK$115)</f>
        <v>0</v>
      </c>
      <c r="DL31" s="24">
        <f>IF(生産者価格評価表!DL$115=0,0,生産者価格評価表!DL31/生産者価格評価表!DL$115)</f>
        <v>0</v>
      </c>
      <c r="DM31" s="24">
        <f>IF(生産者価格評価表!DM$115=0,0,生産者価格評価表!DM31/生産者価格評価表!DM$115)</f>
        <v>0</v>
      </c>
      <c r="DN31" s="24">
        <f>IF(生産者価格評価表!DN$115=0,0,生産者価格評価表!DN31/生産者価格評価表!DN$115)</f>
        <v>0</v>
      </c>
      <c r="DO31" s="24">
        <f>IF(生産者価格評価表!DO$115=0,0,生産者価格評価表!DO31/生産者価格評価表!DO$115)</f>
        <v>-0.18083441992183</v>
      </c>
      <c r="DP31" s="24">
        <f>IF(生産者価格評価表!DP$115=0,0,生産者価格評価表!DP31/生産者価格評価表!DP$115)</f>
        <v>0</v>
      </c>
      <c r="DQ31" s="24">
        <f>IF(生産者価格評価表!DQ$115=0,0,生産者価格評価表!DQ31/生産者価格評価表!DQ$115)</f>
        <v>1.6190642494680052E-3</v>
      </c>
      <c r="DR31" s="24">
        <f>IF(生産者価格評価表!DR$115=0,0,生産者価格評価表!DR31/生産者価格評価表!DR$115)</f>
        <v>1.2896662444598715E-2</v>
      </c>
      <c r="DS31" s="24">
        <f>IF(生産者価格評価表!DS$115=0,0,生産者価格評価表!DS31/生産者価格評価表!DS$115)</f>
        <v>1.1976776471572018E-3</v>
      </c>
      <c r="DT31" s="24">
        <f>IF(生産者価格評価表!DT$115=0,0,生産者価格評価表!DT31/生産者価格評価表!DT$115)</f>
        <v>3.1418223677240745E-2</v>
      </c>
      <c r="DU31" s="24">
        <f>IF(生産者価格評価表!DU$115=0,0,生産者価格評価表!DU31/生産者価格評価表!DU$115)</f>
        <v>2.8032355352695625E-2</v>
      </c>
      <c r="DV31" s="24">
        <f>IF(生産者価格評価表!DV$115=0,0,生産者価格評価表!DV31/生産者価格評価表!DV$115)</f>
        <v>7.5598910832730178E-3</v>
      </c>
      <c r="DW31" s="24">
        <f>IF(生産者価格評価表!DW$115=0,0,生産者価格評価表!DW31/生産者価格評価表!DW$115)</f>
        <v>1.535586581716963E-2</v>
      </c>
      <c r="DX31" s="24">
        <f>IF(生産者価格評価表!DX$115=0,0,生産者価格評価表!DX31/生産者価格評価表!DX$115)</f>
        <v>3.860762701921043E-2</v>
      </c>
      <c r="DY31" s="24">
        <f>IF(生産者価格評価表!DY$115=0,0,生産者価格評価表!DY31/生産者価格評価表!DY$115)</f>
        <v>2.9030805066871671E-2</v>
      </c>
      <c r="DZ31" s="24">
        <f>IF(生産者価格評価表!DZ$115=0,0,生産者価格評価表!DZ31/生産者価格評価表!DZ$115)</f>
        <v>3.0692811388428776E-2</v>
      </c>
      <c r="EA31" s="24">
        <f>IF(生産者価格評価表!EA$115=0,0,生産者価格評価表!EA31/生産者価格評価表!EA$115)</f>
        <v>-7.8288669250811144E-3</v>
      </c>
      <c r="EB31" s="31">
        <f>IF(生産者価格評価表!EB$115=0,0,生産者価格評価表!EB31/生産者価格評価表!EB$115)</f>
        <v>9.1345979736377706E-3</v>
      </c>
    </row>
    <row r="32" spans="2:132" x14ac:dyDescent="0.15">
      <c r="B32" s="36" t="s">
        <v>24</v>
      </c>
      <c r="C32" s="101" t="s">
        <v>139</v>
      </c>
      <c r="D32" s="23">
        <f>IF(生産者価格評価表!D$124=0,0,生産者価格評価表!D32/生産者価格評価表!D$124)</f>
        <v>2.7900882574804168E-2</v>
      </c>
      <c r="E32" s="24">
        <f>IF(生産者価格評価表!E$124=0,0,生産者価格評価表!E32/生産者価格評価表!E$124)</f>
        <v>1.9766360057154181E-3</v>
      </c>
      <c r="F32" s="24">
        <f>IF(生産者価格評価表!F$124=0,0,生産者価格評価表!F32/生産者価格評価表!F$124)</f>
        <v>5.9293044469783335E-3</v>
      </c>
      <c r="G32" s="24">
        <f>IF(生産者価格評価表!G$124=0,0,生産者価格評価表!G32/生産者価格評価表!G$124)</f>
        <v>9.1192904962079252E-4</v>
      </c>
      <c r="H32" s="24">
        <f>IF(生産者価格評価表!H$124=0,0,生産者価格評価表!H32/生産者価格評価表!H$124)</f>
        <v>0</v>
      </c>
      <c r="I32" s="24">
        <f>IF(生産者価格評価表!I$124=0,0,生産者価格評価表!I32/生産者価格評価表!I$124)</f>
        <v>0</v>
      </c>
      <c r="J32" s="24">
        <f>IF(生産者価格評価表!J$124=0,0,生産者価格評価表!J32/生産者価格評価表!J$124)</f>
        <v>0</v>
      </c>
      <c r="K32" s="24">
        <f>IF(生産者価格評価表!K$124=0,0,生産者価格評価表!K32/生産者価格評価表!K$124)</f>
        <v>3.2928125905668198E-3</v>
      </c>
      <c r="L32" s="24">
        <f>IF(生産者価格評価表!L$124=0,0,生産者価格評価表!L32/生産者価格評価表!L$124)</f>
        <v>6.0228496303483979E-3</v>
      </c>
      <c r="M32" s="24">
        <f>IF(生産者価格評価表!M$124=0,0,生産者価格評価表!M32/生産者価格評価表!M$124)</f>
        <v>0</v>
      </c>
      <c r="N32" s="24">
        <f>IF(生産者価格評価表!N$124=0,0,生産者価格評価表!N32/生産者価格評価表!N$124)</f>
        <v>0</v>
      </c>
      <c r="O32" s="24">
        <f>IF(生産者価格評価表!O$124=0,0,生産者価格評価表!O32/生産者価格評価表!O$124)</f>
        <v>2.0833691499090048E-2</v>
      </c>
      <c r="P32" s="24">
        <f>IF(生産者価格評価表!P$124=0,0,生産者価格評価表!P32/生産者価格評価表!P$124)</f>
        <v>1.7861036899428372E-2</v>
      </c>
      <c r="Q32" s="24">
        <f>IF(生産者価格評価表!Q$124=0,0,生産者価格評価表!Q32/生産者価格評価表!Q$124)</f>
        <v>3.095621724770807E-2</v>
      </c>
      <c r="R32" s="24">
        <f>IF(生産者価格評価表!R$124=0,0,生産者価格評価表!R32/生産者価格評価表!R$124)</f>
        <v>3.149828731163571E-2</v>
      </c>
      <c r="S32" s="24">
        <f>IF(生産者価格評価表!S$124=0,0,生産者価格評価表!S32/生産者価格評価表!S$124)</f>
        <v>6.8997511438581129E-3</v>
      </c>
      <c r="T32" s="24">
        <f>IF(生産者価格評価表!T$124=0,0,生産者価格評価表!T32/生産者価格評価表!T$124)</f>
        <v>2.1391653899072161E-2</v>
      </c>
      <c r="U32" s="24">
        <f>IF(生産者価格評価表!U$124=0,0,生産者価格評価表!U32/生産者価格評価表!U$124)</f>
        <v>3.3078071098280031E-2</v>
      </c>
      <c r="V32" s="24">
        <f>IF(生産者価格評価表!V$124=0,0,生産者価格評価表!V32/生産者価格評価表!V$124)</f>
        <v>4.7603935258648039E-3</v>
      </c>
      <c r="W32" s="24">
        <f>IF(生産者価格評価表!W$124=0,0,生産者価格評価表!W32/生産者価格評価表!W$124)</f>
        <v>7.4659915923952986E-3</v>
      </c>
      <c r="X32" s="24">
        <f>IF(生産者価格評価表!X$124=0,0,生産者価格評価表!X32/生産者価格評価表!X$124)</f>
        <v>0</v>
      </c>
      <c r="Y32" s="24">
        <f>IF(生産者価格評価表!Y$124=0,0,生産者価格評価表!Y32/生産者価格評価表!Y$124)</f>
        <v>3.5956441339634244E-3</v>
      </c>
      <c r="Z32" s="24">
        <f>IF(生産者価格評価表!Z$124=0,0,生産者価格評価表!Z32/生産者価格評価表!Z$124)</f>
        <v>1.5159723322975939E-2</v>
      </c>
      <c r="AA32" s="24">
        <f>IF(生産者価格評価表!AA$124=0,0,生産者価格評価表!AA32/生産者価格評価表!AA$124)</f>
        <v>1.788133297209428E-2</v>
      </c>
      <c r="AB32" s="24">
        <f>IF(生産者価格評価表!AB$124=0,0,生産者価格評価表!AB32/生産者価格評価表!AB$124)</f>
        <v>1.9761244272667761E-2</v>
      </c>
      <c r="AC32" s="24">
        <f>IF(生産者価格評価表!AC$124=0,0,生産者価格評価表!AC32/生産者価格評価表!AC$124)</f>
        <v>6.240957636322509E-2</v>
      </c>
      <c r="AD32" s="24">
        <f>IF(生産者価格評価表!AD$124=0,0,生産者価格評価表!AD32/生産者価格評価表!AD$124)</f>
        <v>0</v>
      </c>
      <c r="AE32" s="24">
        <f>IF(生産者価格評価表!AE$124=0,0,生産者価格評価表!AE32/生産者価格評価表!AE$124)</f>
        <v>3.2601880877742961E-2</v>
      </c>
      <c r="AF32" s="24">
        <f>IF(生産者価格評価表!AF$124=0,0,生産者価格評価表!AF32/生産者価格評価表!AF$124)</f>
        <v>4.7788205580136115E-3</v>
      </c>
      <c r="AG32" s="24">
        <f>IF(生産者価格評価表!AG$124=0,0,生産者価格評価表!AG32/生産者価格評価表!AG$124)</f>
        <v>1.1593991708332901E-2</v>
      </c>
      <c r="AH32" s="24">
        <f>IF(生産者価格評価表!AH$124=0,0,生産者価格評価表!AH32/生産者価格評価表!AH$124)</f>
        <v>1.551510826821826E-2</v>
      </c>
      <c r="AI32" s="24">
        <f>IF(生産者価格評価表!AI$124=0,0,生産者価格評価表!AI32/生産者価格評価表!AI$124)</f>
        <v>3.3110099974735271E-3</v>
      </c>
      <c r="AJ32" s="24">
        <f>IF(生産者価格評価表!AJ$124=0,0,生産者価格評価表!AJ32/生産者価格評価表!AJ$124)</f>
        <v>5.4277043879376171E-3</v>
      </c>
      <c r="AK32" s="24">
        <f>IF(生産者価格評価表!AK$124=0,0,生産者価格評価表!AK32/生産者価格評価表!AK$124)</f>
        <v>6.6844919786096264E-4</v>
      </c>
      <c r="AL32" s="24">
        <f>IF(生産者価格評価表!AL$124=0,0,生産者価格評価表!AL32/生産者価格評価表!AL$124)</f>
        <v>2.3889997944461457E-2</v>
      </c>
      <c r="AM32" s="24">
        <f>IF(生産者価格評価表!AM$124=0,0,生産者価格評価表!AM32/生産者価格評価表!AM$124)</f>
        <v>0</v>
      </c>
      <c r="AN32" s="24">
        <f>IF(生産者価格評価表!AN$124=0,0,生産者価格評価表!AN32/生産者価格評価表!AN$124)</f>
        <v>0</v>
      </c>
      <c r="AO32" s="24">
        <f>IF(生産者価格評価表!AO$124=0,0,生産者価格評価表!AO32/生産者価格評価表!AO$124)</f>
        <v>5.7646956066032002E-3</v>
      </c>
      <c r="AP32" s="24">
        <f>IF(生産者価格評価表!AP$124=0,0,生産者価格評価表!AP32/生産者価格評価表!AP$124)</f>
        <v>1.7849449495528345E-4</v>
      </c>
      <c r="AQ32" s="24">
        <f>IF(生産者価格評価表!AQ$124=0,0,生産者価格評価表!AQ32/生産者価格評価表!AQ$124)</f>
        <v>0</v>
      </c>
      <c r="AR32" s="24">
        <f>IF(生産者価格評価表!AR$124=0,0,生産者価格評価表!AR32/生産者価格評価表!AR$124)</f>
        <v>3.3376820067661482E-3</v>
      </c>
      <c r="AS32" s="24">
        <f>IF(生産者価格評価表!AS$124=0,0,生産者価格評価表!AS32/生産者価格評価表!AS$124)</f>
        <v>6.0114904177496157E-3</v>
      </c>
      <c r="AT32" s="24">
        <f>IF(生産者価格評価表!AT$124=0,0,生産者価格評価表!AT32/生産者価格評価表!AT$124)</f>
        <v>9.0873779490384509E-3</v>
      </c>
      <c r="AU32" s="24">
        <f>IF(生産者価格評価表!AU$124=0,0,生産者価格評価表!AU32/生産者価格評価表!AU$124)</f>
        <v>2.5636208013787151E-3</v>
      </c>
      <c r="AV32" s="24">
        <f>IF(生産者価格評価表!AV$124=0,0,生産者価格評価表!AV32/生産者価格評価表!AV$124)</f>
        <v>3.0077852613061657E-3</v>
      </c>
      <c r="AW32" s="24">
        <f>IF(生産者価格評価表!AW$124=0,0,生産者価格評価表!AW32/生産者価格評価表!AW$124)</f>
        <v>1.6271945281806429E-3</v>
      </c>
      <c r="AX32" s="24">
        <f>IF(生産者価格評価表!AX$124=0,0,生産者価格評価表!AX32/生産者価格評価表!AX$124)</f>
        <v>0</v>
      </c>
      <c r="AY32" s="24">
        <f>IF(生産者価格評価表!AY$124=0,0,生産者価格評価表!AY32/生産者価格評価表!AY$124)</f>
        <v>4.5787177076419871E-3</v>
      </c>
      <c r="AZ32" s="24">
        <f>IF(生産者価格評価表!AZ$124=0,0,生産者価格評価表!AZ32/生産者価格評価表!AZ$124)</f>
        <v>4.1023374420365074E-3</v>
      </c>
      <c r="BA32" s="24">
        <f>IF(生産者価格評価表!BA$124=0,0,生産者価格評価表!BA32/生産者価格評価表!BA$124)</f>
        <v>3.3587966010938729E-3</v>
      </c>
      <c r="BB32" s="24">
        <f>IF(生産者価格評価表!BB$124=0,0,生産者価格評価表!BB32/生産者価格評価表!BB$124)</f>
        <v>3.4272618810762051E-3</v>
      </c>
      <c r="BC32" s="24">
        <f>IF(生産者価格評価表!BC$124=0,0,生産者価格評価表!BC32/生産者価格評価表!BC$124)</f>
        <v>5.4675854573186106E-3</v>
      </c>
      <c r="BD32" s="24">
        <f>IF(生産者価格評価表!BD$124=0,0,生産者価格評価表!BD32/生産者価格評価表!BD$124)</f>
        <v>2.2316132345127282E-3</v>
      </c>
      <c r="BE32" s="24">
        <f>IF(生産者価格評価表!BE$124=0,0,生産者価格評価表!BE32/生産者価格評価表!BE$124)</f>
        <v>2.4185587309214444E-3</v>
      </c>
      <c r="BF32" s="24">
        <f>IF(生産者価格評価表!BF$124=0,0,生産者価格評価表!BF32/生産者価格評価表!BF$124)</f>
        <v>0</v>
      </c>
      <c r="BG32" s="24">
        <f>IF(生産者価格評価表!BG$124=0,0,生産者価格評価表!BG32/生産者価格評価表!BG$124)</f>
        <v>6.9863543122157118E-3</v>
      </c>
      <c r="BH32" s="24">
        <f>IF(生産者価格評価表!BH$124=0,0,生産者価格評価表!BH32/生産者価格評価表!BH$124)</f>
        <v>1.6209983244506634E-2</v>
      </c>
      <c r="BI32" s="24">
        <f>IF(生産者価格評価表!BI$124=0,0,生産者価格評価表!BI32/生産者価格評価表!BI$124)</f>
        <v>2.7590012415505587E-3</v>
      </c>
      <c r="BJ32" s="24">
        <f>IF(生産者価格評価表!BJ$124=0,0,生産者価格評価表!BJ32/生産者価格評価表!BJ$124)</f>
        <v>1.8799186454649482E-3</v>
      </c>
      <c r="BK32" s="24">
        <f>IF(生産者価格評価表!BK$124=0,0,生産者価格評価表!BK32/生産者価格評価表!BK$124)</f>
        <v>3.2949643109693838E-2</v>
      </c>
      <c r="BL32" s="24">
        <f>IF(生産者価格評価表!BL$124=0,0,生産者価格評価表!BL32/生産者価格評価表!BL$124)</f>
        <v>3.2819166393173606E-4</v>
      </c>
      <c r="BM32" s="24">
        <f>IF(生産者価格評価表!BM$124=0,0,生産者価格評価表!BM32/生産者価格評価表!BM$124)</f>
        <v>5.6686397470864644E-3</v>
      </c>
      <c r="BN32" s="24">
        <f>IF(生産者価格評価表!BN$124=0,0,生産者価格評価表!BN32/生産者価格評価表!BN$124)</f>
        <v>6.4108346326817289E-3</v>
      </c>
      <c r="BO32" s="24">
        <f>IF(生産者価格評価表!BO$124=0,0,生産者価格評価表!BO32/生産者価格評価表!BO$124)</f>
        <v>1.5556708794802478E-3</v>
      </c>
      <c r="BP32" s="24">
        <f>IF(生産者価格評価表!BP$124=0,0,生産者価格評価表!BP32/生産者価格評価表!BP$124)</f>
        <v>2.0811243572297156E-3</v>
      </c>
      <c r="BQ32" s="24">
        <f>IF(生産者価格評価表!BQ$124=0,0,生産者価格評価表!BQ32/生産者価格評価表!BQ$124)</f>
        <v>2.399551734612796E-4</v>
      </c>
      <c r="BR32" s="24">
        <f>IF(生産者価格評価表!BR$124=0,0,生産者価格評価表!BR32/生産者価格評価表!BR$124)</f>
        <v>5.4026027227335374E-3</v>
      </c>
      <c r="BS32" s="24">
        <f>IF(生産者価格評価表!BS$124=0,0,生産者価格評価表!BS32/生産者価格評価表!BS$124)</f>
        <v>1.3763249750842214E-3</v>
      </c>
      <c r="BT32" s="24">
        <f>IF(生産者価格評価表!BT$124=0,0,生産者価格評価表!BT32/生産者価格評価表!BT$124)</f>
        <v>2.9775913223251751E-3</v>
      </c>
      <c r="BU32" s="24">
        <f>IF(生産者価格評価表!BU$124=0,0,生産者価格評価表!BU32/生産者価格評価表!BU$124)</f>
        <v>8.953526968004598E-6</v>
      </c>
      <c r="BV32" s="24">
        <f>IF(生産者価格評価表!BV$124=0,0,生産者価格評価表!BV32/生産者価格評価表!BV$124)</f>
        <v>2.0793059590355896E-5</v>
      </c>
      <c r="BW32" s="24">
        <f>IF(生産者価格評価表!BW$124=0,0,生産者価格評価表!BW32/生産者価格評価表!BW$124)</f>
        <v>2.0645722090135766E-5</v>
      </c>
      <c r="BX32" s="24">
        <f>IF(生産者価格評価表!BX$124=0,0,生産者価格評価表!BX32/生産者価格評価表!BX$124)</f>
        <v>2.0086774867427286E-5</v>
      </c>
      <c r="BY32" s="24">
        <f>IF(生産者価格評価表!BY$124=0,0,生産者価格評価表!BY32/生産者価格評価表!BY$124)</f>
        <v>4.2134132094334501E-5</v>
      </c>
      <c r="BZ32" s="24">
        <f>IF(生産者価格評価表!BZ$124=0,0,生産者価格評価表!BZ32/生産者価格評価表!BZ$124)</f>
        <v>1.9188128944226511E-4</v>
      </c>
      <c r="CA32" s="24">
        <f>IF(生産者価格評価表!CA$124=0,0,生産者価格評価表!CA32/生産者価格評価表!CA$124)</f>
        <v>4.326675058973594E-4</v>
      </c>
      <c r="CB32" s="24">
        <f>IF(生産者価格評価表!CB$124=0,0,生産者価格評価表!CB32/生産者価格評価表!CB$124)</f>
        <v>9.4056816121029273E-5</v>
      </c>
      <c r="CC32" s="24">
        <f>IF(生産者価格評価表!CC$124=0,0,生産者価格評価表!CC32/生産者価格評価表!CC$124)</f>
        <v>0</v>
      </c>
      <c r="CD32" s="24">
        <f>IF(生産者価格評価表!CD$124=0,0,生産者価格評価表!CD32/生産者価格評価表!CD$124)</f>
        <v>0</v>
      </c>
      <c r="CE32" s="24">
        <f>IF(生産者価格評価表!CE$124=0,0,生産者価格評価表!CE32/生産者価格評価表!CE$124)</f>
        <v>0</v>
      </c>
      <c r="CF32" s="24">
        <f>IF(生産者価格評価表!CF$124=0,0,生産者価格評価表!CF32/生産者価格評価表!CF$124)</f>
        <v>2.6272577996715928E-4</v>
      </c>
      <c r="CG32" s="24">
        <f>IF(生産者価格評価表!CG$124=0,0,生産者価格評価表!CG32/生産者価格評価表!CG$124)</f>
        <v>5.9162103603328277E-4</v>
      </c>
      <c r="CH32" s="24">
        <f>IF(生産者価格評価表!CH$124=0,0,生産者価格評価表!CH32/生産者価格評価表!CH$124)</f>
        <v>0</v>
      </c>
      <c r="CI32" s="24">
        <f>IF(生産者価格評価表!CI$124=0,0,生産者価格評価表!CI32/生産者価格評価表!CI$124)</f>
        <v>0</v>
      </c>
      <c r="CJ32" s="24">
        <f>IF(生産者価格評価表!CJ$124=0,0,生産者価格評価表!CJ32/生産者価格評価表!CJ$124)</f>
        <v>3.4721622097025112E-4</v>
      </c>
      <c r="CK32" s="24">
        <f>IF(生産者価格評価表!CK$124=0,0,生産者価格評価表!CK32/生産者価格評価表!CK$124)</f>
        <v>8.8352176909653501E-4</v>
      </c>
      <c r="CL32" s="24">
        <f>IF(生産者価格評価表!CL$124=0,0,生産者価格評価表!CL32/生産者価格評価表!CL$124)</f>
        <v>0</v>
      </c>
      <c r="CM32" s="24">
        <f>IF(生産者価格評価表!CM$124=0,0,生産者価格評価表!CM32/生産者価格評価表!CM$124)</f>
        <v>3.3865385442433185E-3</v>
      </c>
      <c r="CN32" s="24">
        <f>IF(生産者価格評価表!CN$124=0,0,生産者価格評価表!CN32/生産者価格評価表!CN$124)</f>
        <v>4.2521024179394709E-4</v>
      </c>
      <c r="CO32" s="24">
        <f>IF(生産者価格評価表!CO$124=0,0,生産者価格評価表!CO32/生産者価格評価表!CO$124)</f>
        <v>4.6242496465164114E-5</v>
      </c>
      <c r="CP32" s="24">
        <f>IF(生産者価格評価表!CP$124=0,0,生産者価格評価表!CP32/生産者価格評価表!CP$124)</f>
        <v>1.0047291849675113E-2</v>
      </c>
      <c r="CQ32" s="24">
        <f>IF(生産者価格評価表!CQ$124=0,0,生産者価格評価表!CQ32/生産者価格評価表!CQ$124)</f>
        <v>1.6426617712111675E-3</v>
      </c>
      <c r="CR32" s="24">
        <f>IF(生産者価格評価表!CR$124=0,0,生産者価格評価表!CR32/生産者価格評価表!CR$124)</f>
        <v>1.2546631644374667E-2</v>
      </c>
      <c r="CS32" s="24">
        <f>IF(生産者価格評価表!CS$124=0,0,生産者価格評価表!CS32/生産者価格評価表!CS$124)</f>
        <v>3.5990671523823143E-3</v>
      </c>
      <c r="CT32" s="24">
        <f>IF(生産者価格評価表!CT$124=0,0,生産者価格評価表!CT32/生産者価格評価表!CT$124)</f>
        <v>2.8688880678315546E-3</v>
      </c>
      <c r="CU32" s="24">
        <f>IF(生産者価格評価表!CU$124=0,0,生産者価格評価表!CU32/生産者価格評価表!CU$124)</f>
        <v>2.4958732167094998E-3</v>
      </c>
      <c r="CV32" s="24">
        <f>IF(生産者価格評価表!CV$124=0,0,生産者価格評価表!CV32/生産者価格評価表!CV$124)</f>
        <v>2.04460466608819E-3</v>
      </c>
      <c r="CW32" s="24">
        <f>IF(生産者価格評価表!CW$124=0,0,生産者価格評価表!CW32/生産者価格評価表!CW$124)</f>
        <v>3.503351296118336E-3</v>
      </c>
      <c r="CX32" s="24">
        <f>IF(生産者価格評価表!CX$124=0,0,生産者価格評価表!CX32/生産者価格評価表!CX$124)</f>
        <v>4.3339328619368721E-3</v>
      </c>
      <c r="CY32" s="24">
        <f>IF(生産者価格評価表!CY$124=0,0,生産者価格評価表!CY32/生産者価格評価表!CY$124)</f>
        <v>4.0698261373027346E-3</v>
      </c>
      <c r="CZ32" s="24">
        <f>IF(生産者価格評価表!CZ$124=0,0,生産者価格評価表!CZ32/生産者価格評価表!CZ$124)</f>
        <v>5.8116922869488876E-3</v>
      </c>
      <c r="DA32" s="24">
        <f>IF(生産者価格評価表!DA$124=0,0,生産者価格評価表!DA32/生産者価格評価表!DA$124)</f>
        <v>2.6762495596282364E-3</v>
      </c>
      <c r="DB32" s="24">
        <f>IF(生産者価格評価表!DB$124=0,0,生産者価格評価表!DB32/生産者価格評価表!DB$124)</f>
        <v>3.1007871842307484E-2</v>
      </c>
      <c r="DC32" s="24">
        <f>IF(生産者価格評価表!DC$124=0,0,生産者価格評価表!DC32/生産者価格評価表!DC$124)</f>
        <v>2.5734247574878411E-3</v>
      </c>
      <c r="DD32" s="24">
        <f>IF(生産者価格評価表!DD$124=0,0,生産者価格評価表!DD32/生産者価格評価表!DD$124)</f>
        <v>3.7264766163592328E-4</v>
      </c>
      <c r="DE32" s="24">
        <f>IF(生産者価格評価表!DE$124=0,0,生産者価格評価表!DE32/生産者価格評価表!DE$124)</f>
        <v>8.1672794845145131E-3</v>
      </c>
      <c r="DF32" s="24">
        <f>IF(生産者価格評価表!DF$124=0,0,生産者価格評価表!DF32/生産者価格評価表!DF$124)</f>
        <v>9.3104844150586966E-3</v>
      </c>
      <c r="DG32" s="24">
        <f>IF(生産者価格評価表!DG$124=0,0,生産者価格評価表!DG32/生産者価格評価表!DG$124)</f>
        <v>2.6419826895707769E-4</v>
      </c>
      <c r="DH32" s="24">
        <f>IF(生産者価格評価表!DH$124=0,0,生産者価格評価表!DH32/生産者価格評価表!DH$124)</f>
        <v>2.9025796027326244E-3</v>
      </c>
      <c r="DI32" s="24">
        <f>IF(生産者価格評価表!DI$115=0,0,生産者価格評価表!DI32/生産者価格評価表!DI$115)</f>
        <v>8.1327961289167951E-3</v>
      </c>
      <c r="DJ32" s="24">
        <f>IF(生産者価格評価表!DJ$115=0,0,生産者価格評価表!DJ32/生産者価格評価表!DJ$115)</f>
        <v>9.4452585636805933E-3</v>
      </c>
      <c r="DK32" s="24">
        <f>IF(生産者価格評価表!DK$115=0,0,生産者価格評価表!DK32/生産者価格評価表!DK$115)</f>
        <v>0</v>
      </c>
      <c r="DL32" s="24">
        <f>IF(生産者価格評価表!DL$115=0,0,生産者価格評価表!DL32/生産者価格評価表!DL$115)</f>
        <v>0</v>
      </c>
      <c r="DM32" s="24">
        <f>IF(生産者価格評価表!DM$115=0,0,生産者価格評価表!DM32/生産者価格評価表!DM$115)</f>
        <v>0</v>
      </c>
      <c r="DN32" s="24">
        <f>IF(生産者価格評価表!DN$115=0,0,生産者価格評価表!DN32/生産者価格評価表!DN$115)</f>
        <v>0</v>
      </c>
      <c r="DO32" s="24">
        <f>IF(生産者価格評価表!DO$115=0,0,生産者価格評価表!DO32/生産者価格評価表!DO$115)</f>
        <v>-9.0417209960915006E-3</v>
      </c>
      <c r="DP32" s="24">
        <f>IF(生産者価格評価表!DP$115=0,0,生産者価格評価表!DP32/生産者価格評価表!DP$115)</f>
        <v>0</v>
      </c>
      <c r="DQ32" s="24">
        <f>IF(生産者価格評価表!DQ$115=0,0,生産者価格評価表!DQ32/生産者価格評価表!DQ$115)</f>
        <v>5.3672961127882385E-3</v>
      </c>
      <c r="DR32" s="24">
        <f>IF(生産者価格評価表!DR$115=0,0,生産者価格評価表!DR32/生産者価格評価表!DR$115)</f>
        <v>6.0537285756397472E-3</v>
      </c>
      <c r="DS32" s="24">
        <f>IF(生産者価格評価表!DS$115=0,0,生産者価格評価表!DS32/生産者価格評価表!DS$115)</f>
        <v>1.5452522373331832E-2</v>
      </c>
      <c r="DT32" s="24">
        <f>IF(生産者価格評価表!DT$115=0,0,生産者価格評価表!DT32/生産者価格評価表!DT$115)</f>
        <v>1.2784671436193161E-2</v>
      </c>
      <c r="DU32" s="24">
        <f>IF(生産者価格評価表!DU$115=0,0,生産者価格評価表!DU32/生産者価格評価表!DU$115)</f>
        <v>1.3083573778118878E-2</v>
      </c>
      <c r="DV32" s="24">
        <f>IF(生産者価格評価表!DV$115=0,0,生産者価格評価表!DV32/生産者価格評価表!DV$115)</f>
        <v>7.1028265028532959E-3</v>
      </c>
      <c r="DW32" s="24">
        <f>IF(生産者価格評価表!DW$115=0,0,生産者価格評価表!DW32/生産者価格評価表!DW$115)</f>
        <v>7.195917382954933E-3</v>
      </c>
      <c r="DX32" s="24">
        <f>IF(生産者価格評価表!DX$115=0,0,生産者価格評価表!DX32/生産者価格評価表!DX$115)</f>
        <v>1.9224448907937494E-2</v>
      </c>
      <c r="DY32" s="24">
        <f>IF(生産者価格評価表!DY$115=0,0,生産者価格評価表!DY32/生産者価格評価表!DY$115)</f>
        <v>1.567942771960815E-2</v>
      </c>
      <c r="DZ32" s="24">
        <f>IF(生産者価格評価表!DZ$115=0,0,生産者価格評価表!DZ32/生産者価格評価表!DZ$115)</f>
        <v>1.6294647220855996E-2</v>
      </c>
      <c r="EA32" s="24">
        <f>IF(生産者価格評価表!EA$115=0,0,生産者価格評価表!EA32/生産者価格評価表!EA$115)</f>
        <v>9.8813355360236662E-4</v>
      </c>
      <c r="EB32" s="31">
        <f>IF(生産者価格評価表!EB$115=0,0,生産者価格評価表!EB32/生産者価格評価表!EB$115)</f>
        <v>3.5051149937494518E-3</v>
      </c>
    </row>
    <row r="33" spans="2:132" x14ac:dyDescent="0.15">
      <c r="B33" s="36" t="s">
        <v>25</v>
      </c>
      <c r="C33" s="101" t="s">
        <v>140</v>
      </c>
      <c r="D33" s="23">
        <f>IF(生産者価格評価表!D$124=0,0,生産者価格評価表!D33/生産者価格評価表!D$124)</f>
        <v>1.3455586481382563E-2</v>
      </c>
      <c r="E33" s="24">
        <f>IF(生産者価格評価表!E$124=0,0,生産者価格評価表!E33/生産者価格評価表!E$124)</f>
        <v>1.5046418419901921E-3</v>
      </c>
      <c r="F33" s="24">
        <f>IF(生産者価格評価表!F$124=0,0,生産者価格評価表!F33/生産者価格評価表!F$124)</f>
        <v>4.3329532497149359E-3</v>
      </c>
      <c r="G33" s="24">
        <f>IF(生産者価格評価表!G$124=0,0,生産者価格評価表!G33/生産者価格評価表!G$124)</f>
        <v>5.3330727566694843E-3</v>
      </c>
      <c r="H33" s="24">
        <f>IF(生産者価格評価表!H$124=0,0,生産者価格評価表!H33/生産者価格評価表!H$124)</f>
        <v>0</v>
      </c>
      <c r="I33" s="24">
        <f>IF(生産者価格評価表!I$124=0,0,生産者価格評価表!I33/生産者価格評価表!I$124)</f>
        <v>0</v>
      </c>
      <c r="J33" s="24">
        <f>IF(生産者価格評価表!J$124=0,0,生産者価格評価表!J33/生産者価格評価表!J$124)</f>
        <v>0</v>
      </c>
      <c r="K33" s="24">
        <f>IF(生産者価格評価表!K$124=0,0,生産者価格評価表!K33/生産者価格評価表!K$124)</f>
        <v>2.8174711653540857E-3</v>
      </c>
      <c r="L33" s="24">
        <f>IF(生産者価格評価表!L$124=0,0,生産者価格評価表!L33/生産者価格評価表!L$124)</f>
        <v>4.9910889332009179E-3</v>
      </c>
      <c r="M33" s="24">
        <f>IF(生産者価格評価表!M$124=0,0,生産者価格評価表!M33/生産者価格評価表!M$124)</f>
        <v>1.6123378899404132E-3</v>
      </c>
      <c r="N33" s="24">
        <f>IF(生産者価格評価表!N$124=0,0,生産者価格評価表!N33/生産者価格評価表!N$124)</f>
        <v>0</v>
      </c>
      <c r="O33" s="24">
        <f>IF(生産者価格評価表!O$124=0,0,生産者価格評価表!O33/生産者価格評価表!O$124)</f>
        <v>8.0203338383086319E-3</v>
      </c>
      <c r="P33" s="24">
        <f>IF(生産者価格評価表!P$124=0,0,生産者価格評価表!P33/生産者価格評価表!P$124)</f>
        <v>1.5357876108440395E-3</v>
      </c>
      <c r="Q33" s="24">
        <f>IF(生産者価格評価表!Q$124=0,0,生産者価格評価表!Q33/生産者価格評価表!Q$124)</f>
        <v>1.1895098206706712E-3</v>
      </c>
      <c r="R33" s="24">
        <f>IF(生産者価格評価表!R$124=0,0,生産者価格評価表!R33/生産者価格評価表!R$124)</f>
        <v>1.2836285570598403E-3</v>
      </c>
      <c r="S33" s="24">
        <f>IF(生産者価格評価表!S$124=0,0,生産者価格評価表!S33/生産者価格評価表!S$124)</f>
        <v>2.2259233625795396E-3</v>
      </c>
      <c r="T33" s="24">
        <f>IF(生産者価格評価表!T$124=0,0,生産者価格評価表!T33/生産者価格評価表!T$124)</f>
        <v>1.6126901911436748E-3</v>
      </c>
      <c r="U33" s="24">
        <f>IF(生産者価格評価表!U$124=0,0,生産者価格評価表!U33/生産者価格評価表!U$124)</f>
        <v>1.1499033591857706E-3</v>
      </c>
      <c r="V33" s="24">
        <f>IF(生産者価格評価表!V$124=0,0,生産者価格評価表!V33/生産者価格評価表!V$124)</f>
        <v>4.8238654395430014E-2</v>
      </c>
      <c r="W33" s="24">
        <f>IF(生産者価格評価表!W$124=0,0,生産者価格評価表!W33/生産者価格評価表!W$124)</f>
        <v>7.9537526700352336E-3</v>
      </c>
      <c r="X33" s="24">
        <f>IF(生産者価格評価表!X$124=0,0,生産者価格評価表!X33/生産者価格評価表!X$124)</f>
        <v>0</v>
      </c>
      <c r="Y33" s="24">
        <f>IF(生産者価格評価表!Y$124=0,0,生産者価格評価表!Y33/生産者価格評価表!Y$124)</f>
        <v>5.7530306143414789E-3</v>
      </c>
      <c r="Z33" s="24">
        <f>IF(生産者価格評価表!Z$124=0,0,生産者価格評価表!Z33/生産者価格評価表!Z$124)</f>
        <v>9.6809810791912115E-4</v>
      </c>
      <c r="AA33" s="24">
        <f>IF(生産者価格評価表!AA$124=0,0,生産者価格評価表!AA33/生産者価格評価表!AA$124)</f>
        <v>9.7534543484150641E-3</v>
      </c>
      <c r="AB33" s="24">
        <f>IF(生産者価格評価表!AB$124=0,0,生産者価格評価表!AB33/生産者価格評価表!AB$124)</f>
        <v>2.0259950752735088E-3</v>
      </c>
      <c r="AC33" s="24">
        <f>IF(生産者価格評価表!AC$124=0,0,生産者価格評価表!AC33/生産者価格評価表!AC$124)</f>
        <v>7.0150329850084247E-3</v>
      </c>
      <c r="AD33" s="24">
        <f>IF(生産者価格評価表!AD$124=0,0,生産者価格評価表!AD33/生産者価格評価表!AD$124)</f>
        <v>0</v>
      </c>
      <c r="AE33" s="24">
        <f>IF(生産者価格評価表!AE$124=0,0,生産者価格評価表!AE33/生産者価格評価表!AE$124)</f>
        <v>0.23824451410658312</v>
      </c>
      <c r="AF33" s="24">
        <f>IF(生産者価格評価表!AF$124=0,0,生産者価格評価表!AF33/生産者価格評価表!AF$124)</f>
        <v>6.723055537889871E-4</v>
      </c>
      <c r="AG33" s="24">
        <f>IF(生産者価格評価表!AG$124=0,0,生産者価格評価表!AG33/生産者価格評価表!AG$124)</f>
        <v>2.7409793220978312E-3</v>
      </c>
      <c r="AH33" s="24">
        <f>IF(生産者価格評価表!AH$124=0,0,生産者価格評価表!AH33/生産者価格評価表!AH$124)</f>
        <v>1.1931792802334915E-4</v>
      </c>
      <c r="AI33" s="24">
        <f>IF(生産者価格評価表!AI$124=0,0,生産者価格評価表!AI33/生産者価格評価表!AI$124)</f>
        <v>2.4439770590261096E-2</v>
      </c>
      <c r="AJ33" s="24">
        <f>IF(生産者価格評価表!AJ$124=0,0,生産者価格評価表!AJ33/生産者価格評価表!AJ$124)</f>
        <v>5.7381591524734684E-3</v>
      </c>
      <c r="AK33" s="24">
        <f>IF(生産者価格評価表!AK$124=0,0,生産者価格評価表!AK33/生産者価格評価表!AK$124)</f>
        <v>3.3756684491978613E-2</v>
      </c>
      <c r="AL33" s="24">
        <f>IF(生産者価格評価表!AL$124=0,0,生産者価格評価表!AL33/生産者価格評価表!AL$124)</f>
        <v>1.1841273265924167E-2</v>
      </c>
      <c r="AM33" s="24">
        <f>IF(生産者価格評価表!AM$124=0,0,生産者価格評価表!AM33/生産者価格評価表!AM$124)</f>
        <v>0</v>
      </c>
      <c r="AN33" s="24">
        <f>IF(生産者価格評価表!AN$124=0,0,生産者価格評価表!AN33/生産者価格評価表!AN$124)</f>
        <v>0</v>
      </c>
      <c r="AO33" s="24">
        <f>IF(生産者価格評価表!AO$124=0,0,生産者価格評価表!AO33/生産者価格評価表!AO$124)</f>
        <v>9.6078260110053347E-4</v>
      </c>
      <c r="AP33" s="24">
        <f>IF(生産者価格評価表!AP$124=0,0,生産者価格評価表!AP33/生産者価格評価表!AP$124)</f>
        <v>3.1600036386925182E-4</v>
      </c>
      <c r="AQ33" s="24">
        <f>IF(生産者価格評価表!AQ$124=0,0,生産者価格評価表!AQ33/生産者価格評価表!AQ$124)</f>
        <v>1.0440916477578624E-2</v>
      </c>
      <c r="AR33" s="24">
        <f>IF(生産者価格評価表!AR$124=0,0,生産者価格評価表!AR33/生産者価格評価表!AR$124)</f>
        <v>1.6051116888611686E-3</v>
      </c>
      <c r="AS33" s="24">
        <f>IF(生産者価格評価表!AS$124=0,0,生産者価格評価表!AS33/生産者価格評価表!AS$124)</f>
        <v>4.0519473115193981E-3</v>
      </c>
      <c r="AT33" s="24">
        <f>IF(生産者価格評価表!AT$124=0,0,生産者価格評価表!AT33/生産者価格評価表!AT$124)</f>
        <v>3.3158122368898107E-3</v>
      </c>
      <c r="AU33" s="24">
        <f>IF(生産者価格評価表!AU$124=0,0,生産者価格評価表!AU33/生産者価格評価表!AU$124)</f>
        <v>9.2405459454856489E-4</v>
      </c>
      <c r="AV33" s="24">
        <f>IF(生産者価格評価表!AV$124=0,0,生産者価格評価表!AV33/生産者価格評価表!AV$124)</f>
        <v>6.0923532467149169E-4</v>
      </c>
      <c r="AW33" s="24">
        <f>IF(生産者価格評価表!AW$124=0,0,生産者価格評価表!AW33/生産者価格評価表!AW$124)</f>
        <v>7.1354925383710613E-4</v>
      </c>
      <c r="AX33" s="24">
        <f>IF(生産者価格評価表!AX$124=0,0,生産者価格評価表!AX33/生産者価格評価表!AX$124)</f>
        <v>0</v>
      </c>
      <c r="AY33" s="24">
        <f>IF(生産者価格評価表!AY$124=0,0,生産者価格評価表!AY33/生産者価格評価表!AY$124)</f>
        <v>7.241127684629394E-4</v>
      </c>
      <c r="AZ33" s="24">
        <f>IF(生産者価格評価表!AZ$124=0,0,生産者価格評価表!AZ33/生産者価格評価表!AZ$124)</f>
        <v>1.0426713931803711E-3</v>
      </c>
      <c r="BA33" s="24">
        <f>IF(生産者価格評価表!BA$124=0,0,生産者価格評価表!BA33/生産者価格評価表!BA$124)</f>
        <v>5.3157405572329907E-4</v>
      </c>
      <c r="BB33" s="24">
        <f>IF(生産者価格評価表!BB$124=0,0,生産者価格評価表!BB33/生産者価格評価表!BB$124)</f>
        <v>2.2884484519528111E-4</v>
      </c>
      <c r="BC33" s="24">
        <f>IF(生産者価格評価表!BC$124=0,0,生産者価格評価表!BC33/生産者価格評価表!BC$124)</f>
        <v>9.2952565772318641E-4</v>
      </c>
      <c r="BD33" s="24">
        <f>IF(生産者価格評価表!BD$124=0,0,生産者価格評価表!BD33/生産者価格評価表!BD$124)</f>
        <v>2.3577966634281077E-4</v>
      </c>
      <c r="BE33" s="24">
        <f>IF(生産者価格評価表!BE$124=0,0,生産者価格評価表!BE33/生産者価格評価表!BE$124)</f>
        <v>1.5616554470504393E-5</v>
      </c>
      <c r="BF33" s="24">
        <f>IF(生産者価格評価表!BF$124=0,0,生産者価格評価表!BF33/生産者価格評価表!BF$124)</f>
        <v>0</v>
      </c>
      <c r="BG33" s="24">
        <f>IF(生産者価格評価表!BG$124=0,0,生産者価格評価表!BG33/生産者価格評価表!BG$124)</f>
        <v>3.86479174718316E-4</v>
      </c>
      <c r="BH33" s="24">
        <f>IF(生産者価格評価表!BH$124=0,0,生産者価格評価表!BH33/生産者価格評価表!BH$124)</f>
        <v>1.4869734948459866E-3</v>
      </c>
      <c r="BI33" s="24">
        <f>IF(生産者価格評価表!BI$124=0,0,生産者価格評価表!BI33/生産者価格評価表!BI$124)</f>
        <v>7.5872534142640358E-3</v>
      </c>
      <c r="BJ33" s="24">
        <f>IF(生産者価格評価表!BJ$124=0,0,生産者価格評価表!BJ33/生産者価格評価表!BJ$124)</f>
        <v>6.2702978632657802E-3</v>
      </c>
      <c r="BK33" s="24">
        <f>IF(生産者価格評価表!BK$124=0,0,生産者価格評価表!BK33/生産者価格評価表!BK$124)</f>
        <v>8.1392152390523983E-4</v>
      </c>
      <c r="BL33" s="24">
        <f>IF(生産者価格評価表!BL$124=0,0,生産者価格評価表!BL33/生産者価格評価表!BL$124)</f>
        <v>7.2202166064981926E-3</v>
      </c>
      <c r="BM33" s="24">
        <f>IF(生産者価格評価表!BM$124=0,0,生産者価格評価表!BM33/生産者価格評価表!BM$124)</f>
        <v>1.8188141754802187E-3</v>
      </c>
      <c r="BN33" s="24">
        <f>IF(生産者価格評価表!BN$124=0,0,生産者価格評価表!BN33/生産者価格評価表!BN$124)</f>
        <v>2.7640683994175495E-3</v>
      </c>
      <c r="BO33" s="24">
        <f>IF(生産者価格評価表!BO$124=0,0,生産者価格評価表!BO33/生産者価格評価表!BO$124)</f>
        <v>7.9832747451152857E-3</v>
      </c>
      <c r="BP33" s="24">
        <f>IF(生産者価格評価表!BP$124=0,0,生産者価格評価表!BP33/生産者価格評価表!BP$124)</f>
        <v>3.9324622492605916E-3</v>
      </c>
      <c r="BQ33" s="24">
        <f>IF(生産者価格評価表!BQ$124=0,0,生産者価格評価表!BQ33/生産者価格評価表!BQ$124)</f>
        <v>1.4753531952571437E-2</v>
      </c>
      <c r="BR33" s="24">
        <f>IF(生産者価格評価表!BR$124=0,0,生産者価格評価表!BR33/生産者価格評価表!BR$124)</f>
        <v>2.6557914846279583E-2</v>
      </c>
      <c r="BS33" s="24">
        <f>IF(生産者価格評価表!BS$124=0,0,生産者価格評価表!BS33/生産者価格評価表!BS$124)</f>
        <v>1.1795415425489933E-2</v>
      </c>
      <c r="BT33" s="24">
        <f>IF(生産者価格評価表!BT$124=0,0,生産者価格評価表!BT33/生産者価格評価表!BT$124)</f>
        <v>1.2088052055481704E-2</v>
      </c>
      <c r="BU33" s="24">
        <f>IF(生産者価格評価表!BU$124=0,0,生産者価格評価表!BU33/生産者価格評価表!BU$124)</f>
        <v>1.372418579628215E-3</v>
      </c>
      <c r="BV33" s="24">
        <f>IF(生産者価格評価表!BV$124=0,0,生産者価格評価表!BV33/生産者価格評価表!BV$124)</f>
        <v>4.3802694855639987E-4</v>
      </c>
      <c r="BW33" s="24">
        <f>IF(生産者価格評価表!BW$124=0,0,生産者価格評価表!BW33/生産者価格評価表!BW$124)</f>
        <v>9.6770755986088307E-4</v>
      </c>
      <c r="BX33" s="24">
        <f>IF(生産者価格評価表!BX$124=0,0,生産者価格評価表!BX33/生産者価格評価表!BX$124)</f>
        <v>6.9634152873747921E-4</v>
      </c>
      <c r="BY33" s="24">
        <f>IF(生産者価格評価表!BY$124=0,0,生産者価格評価表!BY33/生産者価格評価表!BY$124)</f>
        <v>1.91518782246975E-6</v>
      </c>
      <c r="BZ33" s="24">
        <f>IF(生産者価格評価表!BZ$124=0,0,生産者価格評価表!BZ33/生産者価格評価表!BZ$124)</f>
        <v>2.430496332935358E-3</v>
      </c>
      <c r="CA33" s="24">
        <f>IF(生産者価格評価表!CA$124=0,0,生産者価格評価表!CA33/生産者価格評価表!CA$124)</f>
        <v>5.1121910071709541E-2</v>
      </c>
      <c r="CB33" s="24">
        <f>IF(生産者価格評価表!CB$124=0,0,生産者価格評価表!CB33/生産者価格評価表!CB$124)</f>
        <v>0.2827016318882683</v>
      </c>
      <c r="CC33" s="24">
        <f>IF(生産者価格評価表!CC$124=0,0,生産者価格評価表!CC33/生産者価格評価表!CC$124)</f>
        <v>0</v>
      </c>
      <c r="CD33" s="24">
        <f>IF(生産者価格評価表!CD$124=0,0,生産者価格評価表!CD33/生産者価格評価表!CD$124)</f>
        <v>0</v>
      </c>
      <c r="CE33" s="24">
        <f>IF(生産者価格評価表!CE$124=0,0,生産者価格評価表!CE33/生産者価格評価表!CE$124)</f>
        <v>2.0221948212083847E-2</v>
      </c>
      <c r="CF33" s="24">
        <f>IF(生産者価格評価表!CF$124=0,0,生産者価格評価表!CF33/生産者価格評価表!CF$124)</f>
        <v>1.3464696223316917E-3</v>
      </c>
      <c r="CG33" s="24">
        <f>IF(生産者価格評価表!CG$124=0,0,生産者価格評価表!CG33/生産者価格評価表!CG$124)</f>
        <v>2.0072330705503461E-3</v>
      </c>
      <c r="CH33" s="24">
        <f>IF(生産者価格評価表!CH$124=0,0,生産者価格評価表!CH33/生産者価格評価表!CH$124)</f>
        <v>3.58937544867193E-3</v>
      </c>
      <c r="CI33" s="24">
        <f>IF(生産者価格評価表!CI$124=0,0,生産者価格評価表!CI33/生産者価格評価表!CI$124)</f>
        <v>6.2195679536113601E-4</v>
      </c>
      <c r="CJ33" s="24">
        <f>IF(生産者価格評価表!CJ$124=0,0,生産者価格評価表!CJ33/生産者価格評価表!CJ$124)</f>
        <v>8.7991889420479413E-4</v>
      </c>
      <c r="CK33" s="24">
        <f>IF(生産者価格評価表!CK$124=0,0,生産者価格評価表!CK33/生産者価格評価表!CK$124)</f>
        <v>6.818881703400645E-4</v>
      </c>
      <c r="CL33" s="24">
        <f>IF(生産者価格評価表!CL$124=0,0,生産者価格評価表!CL33/生産者価格評価表!CL$124)</f>
        <v>2.0178520558351533E-4</v>
      </c>
      <c r="CM33" s="24">
        <f>IF(生産者価格評価表!CM$124=0,0,生産者価格評価表!CM33/生産者価格評価表!CM$124)</f>
        <v>1.5474362723406482E-3</v>
      </c>
      <c r="CN33" s="24">
        <f>IF(生産者価格評価表!CN$124=0,0,生産者価格評価表!CN33/生産者価格評価表!CN$124)</f>
        <v>9.6027102929387032E-3</v>
      </c>
      <c r="CO33" s="24">
        <f>IF(生産者価格評価表!CO$124=0,0,生産者価格評価表!CO33/生産者価格評価表!CO$124)</f>
        <v>1.2130088134965841E-3</v>
      </c>
      <c r="CP33" s="24">
        <f>IF(生産者価格評価表!CP$124=0,0,生産者価格評価表!CP33/生産者価格評価表!CP$124)</f>
        <v>5.1272567636856002E-3</v>
      </c>
      <c r="CQ33" s="24">
        <f>IF(生産者価格評価表!CQ$124=0,0,生産者価格評価表!CQ33/生産者価格評価表!CQ$124)</f>
        <v>1.6746680505479537E-3</v>
      </c>
      <c r="CR33" s="24">
        <f>IF(生産者価格評価表!CR$124=0,0,生産者価格評価表!CR33/生産者価格評価表!CR$124)</f>
        <v>5.9914921602918841E-3</v>
      </c>
      <c r="CS33" s="24">
        <f>IF(生産者価格評価表!CS$124=0,0,生産者価格評価表!CS33/生産者価格評価表!CS$124)</f>
        <v>1.3985885392557506E-3</v>
      </c>
      <c r="CT33" s="24">
        <f>IF(生産者価格評価表!CT$124=0,0,生産者価格評価表!CT33/生産者価格評価表!CT$124)</f>
        <v>2.3395060324632611E-3</v>
      </c>
      <c r="CU33" s="24">
        <f>IF(生産者価格評価表!CU$124=0,0,生産者価格評価表!CU33/生産者価格評価表!CU$124)</f>
        <v>3.1717254605578677E-3</v>
      </c>
      <c r="CV33" s="24">
        <f>IF(生産者価格評価表!CV$124=0,0,生産者価格評価表!CV33/生産者価格評価表!CV$124)</f>
        <v>3.7259054957368815E-3</v>
      </c>
      <c r="CW33" s="24">
        <f>IF(生産者価格評価表!CW$124=0,0,生産者価格評価表!CW33/生産者価格評価表!CW$124)</f>
        <v>7.9068692447115195E-4</v>
      </c>
      <c r="CX33" s="24">
        <f>IF(生産者価格評価表!CX$124=0,0,生産者価格評価表!CX33/生産者価格評価表!CX$124)</f>
        <v>4.0121152134782716E-3</v>
      </c>
      <c r="CY33" s="24">
        <f>IF(生産者価格評価表!CY$124=0,0,生産者価格評価表!CY33/生産者価格評価表!CY$124)</f>
        <v>1.4411868170602581E-3</v>
      </c>
      <c r="CZ33" s="24">
        <f>IF(生産者価格評価表!CZ$124=0,0,生産者価格評価表!CZ33/生産者価格評価表!CZ$124)</f>
        <v>2.9473582312383637E-3</v>
      </c>
      <c r="DA33" s="24">
        <f>IF(生産者価格評価表!DA$124=0,0,生産者価格評価表!DA33/生産者価格評価表!DA$124)</f>
        <v>2.3569251860062362E-3</v>
      </c>
      <c r="DB33" s="24">
        <f>IF(生産者価格評価表!DB$124=0,0,生産者価格評価表!DB33/生産者価格評価表!DB$124)</f>
        <v>6.0396981612835339E-3</v>
      </c>
      <c r="DC33" s="24">
        <f>IF(生産者価格評価表!DC$124=0,0,生産者価格評価表!DC33/生産者価格評価表!DC$124)</f>
        <v>5.7837209915907514E-3</v>
      </c>
      <c r="DD33" s="24">
        <f>IF(生産者価格評価表!DD$124=0,0,生産者価格評価表!DD33/生産者価格評価表!DD$124)</f>
        <v>0</v>
      </c>
      <c r="DE33" s="24">
        <f>IF(生産者価格評価表!DE$124=0,0,生産者価格評価表!DE33/生産者価格評価表!DE$124)</f>
        <v>2.7430385909241097E-3</v>
      </c>
      <c r="DF33" s="24">
        <f>IF(生産者価格評価表!DF$124=0,0,生産者価格評価表!DF33/生産者価格評価表!DF$124)</f>
        <v>0</v>
      </c>
      <c r="DG33" s="24">
        <f>IF(生産者価格評価表!DG$124=0,0,生産者価格評価表!DG33/生産者価格評価表!DG$124)</f>
        <v>4.7972843573785163E-3</v>
      </c>
      <c r="DH33" s="24">
        <f>IF(生産者価格評価表!DH$124=0,0,生産者価格評価表!DH33/生産者価格評価表!DH$124)</f>
        <v>6.2736431507054427E-3</v>
      </c>
      <c r="DI33" s="24">
        <f>IF(生産者価格評価表!DI$115=0,0,生産者価格評価表!DI33/生産者価格評価表!DI$115)</f>
        <v>1.3171593730528287E-3</v>
      </c>
      <c r="DJ33" s="24">
        <f>IF(生産者価格評価表!DJ$115=0,0,生産者価格評価表!DJ33/生産者価格評価表!DJ$115)</f>
        <v>6.999465394461636E-3</v>
      </c>
      <c r="DK33" s="24">
        <f>IF(生産者価格評価表!DK$115=0,0,生産者価格評価表!DK33/生産者価格評価表!DK$115)</f>
        <v>0</v>
      </c>
      <c r="DL33" s="24">
        <f>IF(生産者価格評価表!DL$115=0,0,生産者価格評価表!DL33/生産者価格評価表!DL$115)</f>
        <v>0</v>
      </c>
      <c r="DM33" s="24">
        <f>IF(生産者価格評価表!DM$115=0,0,生産者価格評価表!DM33/生産者価格評価表!DM$115)</f>
        <v>0</v>
      </c>
      <c r="DN33" s="24">
        <f>IF(生産者価格評価表!DN$115=0,0,生産者価格評価表!DN33/生産者価格評価表!DN$115)</f>
        <v>0</v>
      </c>
      <c r="DO33" s="24">
        <f>IF(生産者価格評価表!DO$115=0,0,生産者価格評価表!DO33/生産者価格評価表!DO$115)</f>
        <v>1.8083441992183001E-2</v>
      </c>
      <c r="DP33" s="24">
        <f>IF(生産者価格評価表!DP$115=0,0,生産者価格評価表!DP33/生産者価格評価表!DP$115)</f>
        <v>0</v>
      </c>
      <c r="DQ33" s="24">
        <f>IF(生産者価格評価表!DQ$115=0,0,生産者価格評価表!DQ33/生産者価格評価表!DQ$115)</f>
        <v>3.9172319784666126E-3</v>
      </c>
      <c r="DR33" s="24">
        <f>IF(生産者価格評価表!DR$115=0,0,生産者価格評価表!DR33/生産者価格評価表!DR$115)</f>
        <v>7.9478166821812246E-3</v>
      </c>
      <c r="DS33" s="24">
        <f>IF(生産者価格評価表!DS$115=0,0,生産者価格評価表!DS33/生産者価格評価表!DS$115)</f>
        <v>0</v>
      </c>
      <c r="DT33" s="24">
        <f>IF(生産者価格評価表!DT$115=0,0,生産者価格評価表!DT33/生産者価格評価表!DT$115)</f>
        <v>0</v>
      </c>
      <c r="DU33" s="24">
        <f>IF(生産者価格評価表!DU$115=0,0,生産者価格評価表!DU33/生産者価格評価表!DU$115)</f>
        <v>0</v>
      </c>
      <c r="DV33" s="24">
        <f>IF(生産者価格評価表!DV$115=0,0,生産者価格評価表!DV33/生産者価格評価表!DV$115)</f>
        <v>3.0361756662878616E-3</v>
      </c>
      <c r="DW33" s="24">
        <f>IF(生産者価格評価表!DW$115=0,0,生産者価格評価表!DW33/生産者価格評価表!DW$115)</f>
        <v>6.6564785380953612E-3</v>
      </c>
      <c r="DX33" s="24">
        <f>IF(生産者価格評価表!DX$115=0,0,生産者価格評価表!DX33/生産者価格評価表!DX$115)</f>
        <v>1.6927711176910627E-2</v>
      </c>
      <c r="DY33" s="24">
        <f>IF(生産者価格評価表!DY$115=0,0,生産者価格評価表!DY33/生産者価格評価表!DY$115)</f>
        <v>2.4355352287504507E-2</v>
      </c>
      <c r="DZ33" s="24">
        <f>IF(生産者価格評価表!DZ$115=0,0,生産者価格評価表!DZ33/生産者価格評価表!DZ$115)</f>
        <v>2.3066324827090055E-2</v>
      </c>
      <c r="EA33" s="24">
        <f>IF(生産者価格評価表!EA$115=0,0,生産者価格評価表!EA33/生産者価格評価表!EA$115)</f>
        <v>-1.0288519799771544E-2</v>
      </c>
      <c r="EB33" s="31">
        <f>IF(生産者価格評価表!EB$115=0,0,生産者価格評価表!EB33/生産者価格評価表!EB$115)</f>
        <v>0</v>
      </c>
    </row>
    <row r="34" spans="2:132" x14ac:dyDescent="0.15">
      <c r="B34" s="36" t="s">
        <v>26</v>
      </c>
      <c r="C34" s="101" t="s">
        <v>141</v>
      </c>
      <c r="D34" s="23">
        <f>IF(生産者価格評価表!D$124=0,0,生産者価格評価表!D34/生産者価格評価表!D$124)</f>
        <v>0</v>
      </c>
      <c r="E34" s="24">
        <f>IF(生産者価格評価表!E$124=0,0,生産者価格評価表!E34/生産者価格評価表!E$124)</f>
        <v>0</v>
      </c>
      <c r="F34" s="24">
        <f>IF(生産者価格評価表!F$124=0,0,生産者価格評価表!F34/生産者価格評価表!F$124)</f>
        <v>0</v>
      </c>
      <c r="G34" s="24">
        <f>IF(生産者価格評価表!G$124=0,0,生産者価格評価表!G34/生産者価格評価表!G$124)</f>
        <v>0</v>
      </c>
      <c r="H34" s="24">
        <f>IF(生産者価格評価表!H$124=0,0,生産者価格評価表!H34/生産者価格評価表!H$124)</f>
        <v>0</v>
      </c>
      <c r="I34" s="24">
        <f>IF(生産者価格評価表!I$124=0,0,生産者価格評価表!I34/生産者価格評価表!I$124)</f>
        <v>0</v>
      </c>
      <c r="J34" s="24">
        <f>IF(生産者価格評価表!J$124=0,0,生産者価格評価表!J34/生産者価格評価表!J$124)</f>
        <v>0</v>
      </c>
      <c r="K34" s="24">
        <f>IF(生産者価格評価表!K$124=0,0,生産者価格評価表!K34/生産者価格評価表!K$124)</f>
        <v>0</v>
      </c>
      <c r="L34" s="24">
        <f>IF(生産者価格評価表!L$124=0,0,生産者価格評価表!L34/生産者価格評価表!L$124)</f>
        <v>0</v>
      </c>
      <c r="M34" s="24">
        <f>IF(生産者価格評価表!M$124=0,0,生産者価格評価表!M34/生産者価格評価表!M$124)</f>
        <v>0</v>
      </c>
      <c r="N34" s="24">
        <f>IF(生産者価格評価表!N$124=0,0,生産者価格評価表!N34/生産者価格評価表!N$124)</f>
        <v>0</v>
      </c>
      <c r="O34" s="24">
        <f>IF(生産者価格評価表!O$124=0,0,生産者価格評価表!O34/生産者価格評価表!O$124)</f>
        <v>0</v>
      </c>
      <c r="P34" s="24">
        <f>IF(生産者価格評価表!P$124=0,0,生産者価格評価表!P34/生産者価格評価表!P$124)</f>
        <v>0</v>
      </c>
      <c r="Q34" s="24">
        <f>IF(生産者価格評価表!Q$124=0,0,生産者価格評価表!Q34/生産者価格評価表!Q$124)</f>
        <v>0</v>
      </c>
      <c r="R34" s="24">
        <f>IF(生産者価格評価表!R$124=0,0,生産者価格評価表!R34/生産者価格評価表!R$124)</f>
        <v>0</v>
      </c>
      <c r="S34" s="24">
        <f>IF(生産者価格評価表!S$124=0,0,生産者価格評価表!S34/生産者価格評価表!S$124)</f>
        <v>0</v>
      </c>
      <c r="T34" s="24">
        <f>IF(生産者価格評価表!T$124=0,0,生産者価格評価表!T34/生産者価格評価表!T$124)</f>
        <v>0</v>
      </c>
      <c r="U34" s="24">
        <f>IF(生産者価格評価表!U$124=0,0,生産者価格評価表!U34/生産者価格評価表!U$124)</f>
        <v>0</v>
      </c>
      <c r="V34" s="24">
        <f>IF(生産者価格評価表!V$124=0,0,生産者価格評価表!V34/生産者価格評価表!V$124)</f>
        <v>3.4909552523008573E-3</v>
      </c>
      <c r="W34" s="24">
        <f>IF(生産者価格評価表!W$124=0,0,生産者価格評価表!W34/生産者価格評価表!W$124)</f>
        <v>2.0736144911958534E-4</v>
      </c>
      <c r="X34" s="24">
        <f>IF(生産者価格評価表!X$124=0,0,生産者価格評価表!X34/生産者価格評価表!X$124)</f>
        <v>0</v>
      </c>
      <c r="Y34" s="24">
        <f>IF(生産者価格評価表!Y$124=0,0,生産者価格評価表!Y34/生産者価格評価表!Y$124)</f>
        <v>1.6437230326689937E-3</v>
      </c>
      <c r="Z34" s="24">
        <f>IF(生産者価格評価表!Z$124=0,0,生産者価格評価表!Z34/生産者価格評価表!Z$124)</f>
        <v>0</v>
      </c>
      <c r="AA34" s="24">
        <f>IF(生産者価格評価表!AA$124=0,0,生産者価格評価表!AA34/生産者価格評価表!AA$124)</f>
        <v>0</v>
      </c>
      <c r="AB34" s="24">
        <f>IF(生産者価格評価表!AB$124=0,0,生産者価格評価表!AB34/生産者価格評価表!AB$124)</f>
        <v>0</v>
      </c>
      <c r="AC34" s="24">
        <f>IF(生産者価格評価表!AC$124=0,0,生産者価格評価表!AC34/生産者価格評価表!AC$124)</f>
        <v>3.0823630032483561E-5</v>
      </c>
      <c r="AD34" s="24">
        <f>IF(生産者価格評価表!AD$124=0,0,生産者価格評価表!AD34/生産者価格評価表!AD$124)</f>
        <v>0</v>
      </c>
      <c r="AE34" s="24">
        <f>IF(生産者価格評価表!AE$124=0,0,生産者価格評価表!AE34/生産者価格評価表!AE$124)</f>
        <v>0</v>
      </c>
      <c r="AF34" s="24">
        <f>IF(生産者価格評価表!AF$124=0,0,生産者価格評価表!AF34/生産者価格評価表!AF$124)</f>
        <v>9.0852101863376624E-5</v>
      </c>
      <c r="AG34" s="24">
        <f>IF(生産者価格評価表!AG$124=0,0,生産者価格評価表!AG34/生産者価格評価表!AG$124)</f>
        <v>0</v>
      </c>
      <c r="AH34" s="24">
        <f>IF(生産者価格評価表!AH$124=0,0,生産者価格評価表!AH34/生産者価格評価表!AH$124)</f>
        <v>0</v>
      </c>
      <c r="AI34" s="24">
        <f>IF(生産者価格評価表!AI$124=0,0,生産者価格評価表!AI34/生産者価格評価表!AI$124)</f>
        <v>0</v>
      </c>
      <c r="AJ34" s="24">
        <f>IF(生産者価格評価表!AJ$124=0,0,生産者価格評価表!AJ34/生産者価格評価表!AJ$124)</f>
        <v>0</v>
      </c>
      <c r="AK34" s="24">
        <f>IF(生産者価格評価表!AK$124=0,0,生産者価格評価表!AK34/生産者価格評価表!AK$124)</f>
        <v>0</v>
      </c>
      <c r="AL34" s="24">
        <f>IF(生産者価格評価表!AL$124=0,0,生産者価格評価表!AL34/生産者価格評価表!AL$124)</f>
        <v>6.5232088758057239E-3</v>
      </c>
      <c r="AM34" s="24">
        <f>IF(生産者価格評価表!AM$124=0,0,生産者価格評価表!AM34/生産者価格評価表!AM$124)</f>
        <v>0</v>
      </c>
      <c r="AN34" s="24">
        <f>IF(生産者価格評価表!AN$124=0,0,生産者価格評価表!AN34/生産者価格評価表!AN$124)</f>
        <v>0</v>
      </c>
      <c r="AO34" s="24">
        <f>IF(生産者価格評価表!AO$124=0,0,生産者価格評価表!AO34/生産者価格評価表!AO$124)</f>
        <v>2.2796750807930838E-2</v>
      </c>
      <c r="AP34" s="24">
        <f>IF(生産者価格評価表!AP$124=0,0,生産者価格評価表!AP34/生産者価格評価表!AP$124)</f>
        <v>2.3797978642002108E-5</v>
      </c>
      <c r="AQ34" s="24">
        <f>IF(生産者価格評価表!AQ$124=0,0,生産者価格評価表!AQ34/生産者価格評価表!AQ$124)</f>
        <v>6.36963248039874E-3</v>
      </c>
      <c r="AR34" s="24">
        <f>IF(生産者価格評価表!AR$124=0,0,生産者価格評価表!AR34/生産者価格評価表!AR$124)</f>
        <v>1.1844886357634203E-4</v>
      </c>
      <c r="AS34" s="24">
        <f>IF(生産者価格評価表!AS$124=0,0,生産者価格評価表!AS34/生産者価格評価表!AS$124)</f>
        <v>0</v>
      </c>
      <c r="AT34" s="24">
        <f>IF(生産者価格評価表!AT$124=0,0,生産者価格評価表!AT34/生産者価格評価表!AT$124)</f>
        <v>3.3064115139176832E-5</v>
      </c>
      <c r="AU34" s="24">
        <f>IF(生産者価格評価表!AU$124=0,0,生産者価格評価表!AU34/生産者価格評価表!AU$124)</f>
        <v>3.4849751030887984E-5</v>
      </c>
      <c r="AV34" s="24">
        <f>IF(生産者価格評価表!AV$124=0,0,生産者価格評価表!AV34/生産者価格評価表!AV$124)</f>
        <v>2.8645503663459281E-5</v>
      </c>
      <c r="AW34" s="24">
        <f>IF(生産者価格評価表!AW$124=0,0,生産者価格評価表!AW34/生産者価格評価表!AW$124)</f>
        <v>3.3005382298613346E-5</v>
      </c>
      <c r="AX34" s="24">
        <f>IF(生産者価格評価表!AX$124=0,0,生産者価格評価表!AX34/生産者価格評価表!AX$124)</f>
        <v>0</v>
      </c>
      <c r="AY34" s="24">
        <f>IF(生産者価格評価表!AY$124=0,0,生産者価格評価表!AY34/生産者価格評価表!AY$124)</f>
        <v>0</v>
      </c>
      <c r="AZ34" s="24">
        <f>IF(生産者価格評価表!AZ$124=0,0,生産者価格評価表!AZ34/生産者価格評価表!AZ$124)</f>
        <v>0</v>
      </c>
      <c r="BA34" s="24">
        <f>IF(生産者価格評価表!BA$124=0,0,生産者価格評価表!BA34/生産者価格評価表!BA$124)</f>
        <v>0</v>
      </c>
      <c r="BB34" s="24">
        <f>IF(生産者価格評価表!BB$124=0,0,生産者価格評価表!BB34/生産者価格評価表!BB$124)</f>
        <v>0</v>
      </c>
      <c r="BC34" s="24">
        <f>IF(生産者価格評価表!BC$124=0,0,生産者価格評価表!BC34/生産者価格評価表!BC$124)</f>
        <v>0</v>
      </c>
      <c r="BD34" s="24">
        <f>IF(生産者価格評価表!BD$124=0,0,生産者価格評価表!BD34/生産者価格評価表!BD$124)</f>
        <v>0</v>
      </c>
      <c r="BE34" s="24">
        <f>IF(生産者価格評価表!BE$124=0,0,生産者価格評価表!BE34/生産者価格評価表!BE$124)</f>
        <v>0</v>
      </c>
      <c r="BF34" s="24">
        <f>IF(生産者価格評価表!BF$124=0,0,生産者価格評価表!BF34/生産者価格評価表!BF$124)</f>
        <v>0</v>
      </c>
      <c r="BG34" s="24">
        <f>IF(生産者価格評価表!BG$124=0,0,生産者価格評価表!BG34/生産者価格評価表!BG$124)</f>
        <v>0</v>
      </c>
      <c r="BH34" s="24">
        <f>IF(生産者価格評価表!BH$124=0,0,生産者価格評価表!BH34/生産者価格評価表!BH$124)</f>
        <v>3.9102619509970517E-5</v>
      </c>
      <c r="BI34" s="24">
        <f>IF(生産者価格評価表!BI$124=0,0,生産者価格評価表!BI34/生産者価格評価表!BI$124)</f>
        <v>0</v>
      </c>
      <c r="BJ34" s="24">
        <f>IF(生産者価格評価表!BJ$124=0,0,生産者価格評価表!BJ34/生産者価格評価表!BJ$124)</f>
        <v>0</v>
      </c>
      <c r="BK34" s="24">
        <f>IF(生産者価格評価表!BK$124=0,0,生産者価格評価表!BK34/生産者価格評価表!BK$124)</f>
        <v>0</v>
      </c>
      <c r="BL34" s="24">
        <f>IF(生産者価格評価表!BL$124=0,0,生産者価格評価表!BL34/生産者価格評価表!BL$124)</f>
        <v>2.1879444262115738E-4</v>
      </c>
      <c r="BM34" s="24">
        <f>IF(生産者価格評価表!BM$124=0,0,生産者価格評価表!BM34/生産者価格評価表!BM$124)</f>
        <v>6.9588547845553011E-4</v>
      </c>
      <c r="BN34" s="24">
        <f>IF(生産者価格評価表!BN$124=0,0,生産者価格評価表!BN34/生産者価格評価表!BN$124)</f>
        <v>3.2215249410460942E-5</v>
      </c>
      <c r="BO34" s="24">
        <f>IF(生産者価格評価表!BO$124=0,0,生産者価格評価表!BO34/生産者価格評価表!BO$124)</f>
        <v>2.8149580989597699E-2</v>
      </c>
      <c r="BP34" s="24">
        <f>IF(生産者価格評価表!BP$124=0,0,生産者価格評価表!BP34/生産者価格評価表!BP$124)</f>
        <v>1.2632633407561379E-2</v>
      </c>
      <c r="BQ34" s="24">
        <f>IF(生産者価格評価表!BQ$124=0,0,生産者価格評価表!BQ34/生産者価格評価表!BQ$124)</f>
        <v>1.5726292906846941E-2</v>
      </c>
      <c r="BR34" s="24">
        <f>IF(生産者価格評価表!BR$124=0,0,生産者価格評価表!BR34/生産者価格評価表!BR$124)</f>
        <v>0</v>
      </c>
      <c r="BS34" s="24">
        <f>IF(生産者価格評価表!BS$124=0,0,生産者価格評価表!BS34/生産者価格評価表!BS$124)</f>
        <v>0</v>
      </c>
      <c r="BT34" s="24">
        <f>IF(生産者価格評価表!BT$124=0,0,生産者価格評価表!BT34/生産者価格評価表!BT$124)</f>
        <v>1.4097265159160422E-4</v>
      </c>
      <c r="BU34" s="24">
        <f>IF(生産者価格評価表!BU$124=0,0,生産者価格評価表!BU34/生産者価格評価表!BU$124)</f>
        <v>-2.1719832941062148E-6</v>
      </c>
      <c r="BV34" s="24">
        <f>IF(生産者価格評価表!BV$124=0,0,生産者価格評価表!BV34/生産者価格評価表!BV$124)</f>
        <v>0</v>
      </c>
      <c r="BW34" s="24">
        <f>IF(生産者価格評価表!BW$124=0,0,生産者価格評価表!BW34/生産者価格評価表!BW$124)</f>
        <v>0</v>
      </c>
      <c r="BX34" s="24">
        <f>IF(生産者価格評価表!BX$124=0,0,生産者価格評価表!BX34/生産者価格評価表!BX$124)</f>
        <v>0</v>
      </c>
      <c r="BY34" s="24">
        <f>IF(生産者価格評価表!BY$124=0,0,生産者価格評価表!BY34/生産者価格評価表!BY$124)</f>
        <v>0</v>
      </c>
      <c r="BZ34" s="24">
        <f>IF(生産者価格評価表!BZ$124=0,0,生産者価格評価表!BZ34/生産者価格評価表!BZ$124)</f>
        <v>2.132014327136279E-5</v>
      </c>
      <c r="CA34" s="24">
        <f>IF(生産者価格評価表!CA$124=0,0,生産者価格評価表!CA34/生産者価格評価表!CA$124)</f>
        <v>0</v>
      </c>
      <c r="CB34" s="24">
        <f>IF(生産者価格評価表!CB$124=0,0,生産者価格評価表!CB34/生産者価格評価表!CB$124)</f>
        <v>0</v>
      </c>
      <c r="CC34" s="24">
        <f>IF(生産者価格評価表!CC$124=0,0,生産者価格評価表!CC34/生産者価格評価表!CC$124)</f>
        <v>0</v>
      </c>
      <c r="CD34" s="24">
        <f>IF(生産者価格評価表!CD$124=0,0,生産者価格評価表!CD34/生産者価格評価表!CD$124)</f>
        <v>0</v>
      </c>
      <c r="CE34" s="24">
        <f>IF(生産者価格評価表!CE$124=0,0,生産者価格評価表!CE34/生産者価格評価表!CE$124)</f>
        <v>0</v>
      </c>
      <c r="CF34" s="24">
        <f>IF(生産者価格評価表!CF$124=0,0,生産者価格評価表!CF34/生産者価格評価表!CF$124)</f>
        <v>0</v>
      </c>
      <c r="CG34" s="24">
        <f>IF(生産者価格評価表!CG$124=0,0,生産者価格評価表!CG34/生産者価格評価表!CG$124)</f>
        <v>0</v>
      </c>
      <c r="CH34" s="24">
        <f>IF(生産者価格評価表!CH$124=0,0,生産者価格評価表!CH34/生産者価格評価表!CH$124)</f>
        <v>0</v>
      </c>
      <c r="CI34" s="24">
        <f>IF(生産者価格評価表!CI$124=0,0,生産者価格評価表!CI34/生産者価格評価表!CI$124)</f>
        <v>0</v>
      </c>
      <c r="CJ34" s="24">
        <f>IF(生産者価格評価表!CJ$124=0,0,生産者価格評価表!CJ34/生産者価格評価表!CJ$124)</f>
        <v>0</v>
      </c>
      <c r="CK34" s="24">
        <f>IF(生産者価格評価表!CK$124=0,0,生産者価格評価表!CK34/生産者価格評価表!CK$124)</f>
        <v>0</v>
      </c>
      <c r="CL34" s="24">
        <f>IF(生産者価格評価表!CL$124=0,0,生産者価格評価表!CL34/生産者価格評価表!CL$124)</f>
        <v>0</v>
      </c>
      <c r="CM34" s="24">
        <f>IF(生産者価格評価表!CM$124=0,0,生産者価格評価表!CM34/生産者価格評価表!CM$124)</f>
        <v>1.5332860707758485E-5</v>
      </c>
      <c r="CN34" s="24">
        <f>IF(生産者価格評価表!CN$124=0,0,生産者価格評価表!CN34/生産者価格評価表!CN$124)</f>
        <v>0</v>
      </c>
      <c r="CO34" s="24">
        <f>IF(生産者価格評価表!CO$124=0,0,生産者価格評価表!CO34/生産者価格評価表!CO$124)</f>
        <v>0</v>
      </c>
      <c r="CP34" s="24">
        <f>IF(生産者価格評価表!CP$124=0,0,生産者価格評価表!CP34/生産者価格評価表!CP$124)</f>
        <v>0</v>
      </c>
      <c r="CQ34" s="24">
        <f>IF(生産者価格評価表!CQ$124=0,0,生産者価格評価表!CQ34/生産者価格評価表!CQ$124)</f>
        <v>0</v>
      </c>
      <c r="CR34" s="24">
        <f>IF(生産者価格評価表!CR$124=0,0,生産者価格評価表!CR34/生産者価格評価表!CR$124)</f>
        <v>0</v>
      </c>
      <c r="CS34" s="24">
        <f>IF(生産者価格評価表!CS$124=0,0,生産者価格評価表!CS34/生産者価格評価表!CS$124)</f>
        <v>6.5355732316502762E-6</v>
      </c>
      <c r="CT34" s="24">
        <f>IF(生産者価格評価表!CT$124=0,0,生産者価格評価表!CT34/生産者価格評価表!CT$124)</f>
        <v>1.6767300555805284E-5</v>
      </c>
      <c r="CU34" s="24">
        <f>IF(生産者価格評価表!CU$124=0,0,生産者価格評価表!CU34/生産者価格評価表!CU$124)</f>
        <v>2.0317709325278201E-4</v>
      </c>
      <c r="CV34" s="24">
        <f>IF(生産者価格評価表!CV$124=0,0,生産者価格評価表!CV34/生産者価格評価表!CV$124)</f>
        <v>8.5600988605275212E-6</v>
      </c>
      <c r="CW34" s="24">
        <f>IF(生産者価格評価表!CW$124=0,0,生産者価格評価表!CW34/生産者価格評価表!CW$124)</f>
        <v>0</v>
      </c>
      <c r="CX34" s="24">
        <f>IF(生産者価格評価表!CX$124=0,0,生産者価格評価表!CX34/生産者価格評価表!CX$124)</f>
        <v>0</v>
      </c>
      <c r="CY34" s="24">
        <f>IF(生産者価格評価表!CY$124=0,0,生産者価格評価表!CY34/生産者価格評価表!CY$124)</f>
        <v>1.4020566785848431E-6</v>
      </c>
      <c r="CZ34" s="24">
        <f>IF(生産者価格評価表!CZ$124=0,0,生産者価格評価表!CZ34/生産者価格評価表!CZ$124)</f>
        <v>0</v>
      </c>
      <c r="DA34" s="24">
        <f>IF(生産者価格評価表!DA$124=0,0,生産者価格評価表!DA34/生産者価格評価表!DA$124)</f>
        <v>5.0472465601635735E-4</v>
      </c>
      <c r="DB34" s="24">
        <f>IF(生産者価格評価表!DB$124=0,0,生産者価格評価表!DB34/生産者価格評価表!DB$124)</f>
        <v>0</v>
      </c>
      <c r="DC34" s="24">
        <f>IF(生産者価格評価表!DC$124=0,0,生産者価格評価表!DC34/生産者価格評価表!DC$124)</f>
        <v>0</v>
      </c>
      <c r="DD34" s="24">
        <f>IF(生産者価格評価表!DD$124=0,0,生産者価格評価表!DD34/生産者価格評価表!DD$124)</f>
        <v>0</v>
      </c>
      <c r="DE34" s="24">
        <f>IF(生産者価格評価表!DE$124=0,0,生産者価格評価表!DE34/生産者価格評価表!DE$124)</f>
        <v>1.1052581686434733E-4</v>
      </c>
      <c r="DF34" s="24">
        <f>IF(生産者価格評価表!DF$124=0,0,生産者価格評価表!DF34/生産者価格評価表!DF$124)</f>
        <v>0</v>
      </c>
      <c r="DG34" s="24">
        <f>IF(生産者価格評価表!DG$124=0,0,生産者価格評価表!DG34/生産者価格評価表!DG$124)</f>
        <v>0</v>
      </c>
      <c r="DH34" s="24">
        <f>IF(生産者価格評価表!DH$124=0,0,生産者価格評価表!DH34/生産者価格評価表!DH$124)</f>
        <v>9.1201841748192686E-4</v>
      </c>
      <c r="DI34" s="24">
        <f>IF(生産者価格評価表!DI$115=0,0,生産者価格評価表!DI34/生産者価格評価表!DI$115)</f>
        <v>8.8399957923008628E-6</v>
      </c>
      <c r="DJ34" s="24">
        <f>IF(生産者価格評価表!DJ$115=0,0,生産者価格評価表!DJ34/生産者価格評価表!DJ$115)</f>
        <v>-1.8252553370218814E-6</v>
      </c>
      <c r="DK34" s="24">
        <f>IF(生産者価格評価表!DK$115=0,0,生産者価格評価表!DK34/生産者価格評価表!DK$115)</f>
        <v>0</v>
      </c>
      <c r="DL34" s="24">
        <f>IF(生産者価格評価表!DL$115=0,0,生産者価格評価表!DL34/生産者価格評価表!DL$115)</f>
        <v>0</v>
      </c>
      <c r="DM34" s="24">
        <f>IF(生産者価格評価表!DM$115=0,0,生産者価格評価表!DM34/生産者価格評価表!DM$115)</f>
        <v>0</v>
      </c>
      <c r="DN34" s="24">
        <f>IF(生産者価格評価表!DN$115=0,0,生産者価格評価表!DN34/生産者価格評価表!DN$115)</f>
        <v>0</v>
      </c>
      <c r="DO34" s="24">
        <f>IF(生産者価格評価表!DO$115=0,0,生産者価格評価表!DO34/生産者価格評価表!DO$115)</f>
        <v>0</v>
      </c>
      <c r="DP34" s="24">
        <f>IF(生産者価格評価表!DP$115=0,0,生産者価格評価表!DP34/生産者価格評価表!DP$115)</f>
        <v>0</v>
      </c>
      <c r="DQ34" s="24">
        <f>IF(生産者価格評価表!DQ$115=0,0,生産者価格評価表!DQ34/生産者価格評価表!DQ$115)</f>
        <v>-9.0502179463815577E-7</v>
      </c>
      <c r="DR34" s="24">
        <f>IF(生産者価格評価表!DR$115=0,0,生産者価格評価表!DR34/生産者価格評価表!DR$115)</f>
        <v>7.7409401900299202E-4</v>
      </c>
      <c r="DS34" s="24">
        <f>IF(生産者価格評価表!DS$115=0,0,生産者価格評価表!DS34/生産者価格評価表!DS$115)</f>
        <v>3.4827687165735649E-6</v>
      </c>
      <c r="DT34" s="24">
        <f>IF(生産者価格評価表!DT$115=0,0,生産者価格評価表!DT34/生産者価格評価表!DT$115)</f>
        <v>1.3560902582783073E-3</v>
      </c>
      <c r="DU34" s="24">
        <f>IF(生産者価格評価表!DU$115=0,0,生産者価格評価表!DU34/生産者価格評価表!DU$115)</f>
        <v>1.2045459794326973E-3</v>
      </c>
      <c r="DV34" s="24">
        <f>IF(生産者価格評価表!DV$115=0,0,生産者価格評価表!DV34/生産者価格評価表!DV$115)</f>
        <v>2.7022270806456811E-4</v>
      </c>
      <c r="DW34" s="24">
        <f>IF(生産者価格評価表!DW$115=0,0,生産者価格評価表!DW34/生産者価格評価表!DW$115)</f>
        <v>8.4403260187766206E-4</v>
      </c>
      <c r="DX34" s="24">
        <f>IF(生産者価格評価表!DX$115=0,0,生産者価格評価表!DX34/生産者価格評価表!DX$115)</f>
        <v>2.6654745230542728E-4</v>
      </c>
      <c r="DY34" s="24">
        <f>IF(生産者価格評価表!DY$115=0,0,生産者価格評価表!DY34/生産者価格評価表!DY$115)</f>
        <v>2.1646756135612353E-3</v>
      </c>
      <c r="DZ34" s="24">
        <f>IF(生産者価格評価表!DZ$115=0,0,生産者価格評価表!DZ34/生産者価格評価表!DZ$115)</f>
        <v>1.8352656048096036E-3</v>
      </c>
      <c r="EA34" s="24">
        <f>IF(生産者価格評価表!EA$115=0,0,生産者価格評価表!EA34/生産者価格評価表!EA$115)</f>
        <v>-7.7089385192873126E-4</v>
      </c>
      <c r="EB34" s="31">
        <f>IF(生産者価格評価表!EB$115=0,0,生産者価格評価表!EB34/生産者価格評価表!EB$115)</f>
        <v>4.4194954186183895E-4</v>
      </c>
    </row>
    <row r="35" spans="2:132" x14ac:dyDescent="0.15">
      <c r="B35" s="36" t="s">
        <v>27</v>
      </c>
      <c r="C35" s="101" t="s">
        <v>142</v>
      </c>
      <c r="D35" s="23">
        <f>IF(生産者価格評価表!D$124=0,0,生産者価格評価表!D35/生産者価格評価表!D$124)</f>
        <v>2.1549608682503153E-2</v>
      </c>
      <c r="E35" s="24">
        <f>IF(生産者価格評価表!E$124=0,0,生産者価格評価表!E35/生産者価格評価表!E$124)</f>
        <v>5.221501407238502E-4</v>
      </c>
      <c r="F35" s="24">
        <f>IF(生産者価格評価表!F$124=0,0,生産者価格評価表!F35/生産者価格評価表!F$124)</f>
        <v>5.0171037628278211E-3</v>
      </c>
      <c r="G35" s="24">
        <f>IF(生産者価格評価表!G$124=0,0,生産者価格評価表!G35/生産者価格評価表!G$124)</f>
        <v>2.2145338997009122E-3</v>
      </c>
      <c r="H35" s="24">
        <f>IF(生産者価格評価表!H$124=0,0,生産者価格評価表!H35/生産者価格評価表!H$124)</f>
        <v>0</v>
      </c>
      <c r="I35" s="24">
        <f>IF(生産者価格評価表!I$124=0,0,生産者価格評価表!I35/生産者価格評価表!I$124)</f>
        <v>0</v>
      </c>
      <c r="J35" s="24">
        <f>IF(生産者価格評価表!J$124=0,0,生産者価格評価表!J35/生産者価格評価表!J$124)</f>
        <v>0</v>
      </c>
      <c r="K35" s="24">
        <f>IF(生産者価格評価表!K$124=0,0,生産者価格評価表!K35/生産者価格評価表!K$124)</f>
        <v>1.2667229570476918E-2</v>
      </c>
      <c r="L35" s="24">
        <f>IF(生産者価格評価表!L$124=0,0,生産者価格評価表!L35/生産者価格評価表!L$124)</f>
        <v>5.2826103459401315E-2</v>
      </c>
      <c r="M35" s="24">
        <f>IF(生産者価格評価表!M$124=0,0,生産者価格評価表!M35/生産者価格評価表!M$124)</f>
        <v>7.0101647388713613E-5</v>
      </c>
      <c r="N35" s="24">
        <f>IF(生産者価格評価表!N$124=0,0,生産者価格評価表!N35/生産者価格評価表!N$124)</f>
        <v>0</v>
      </c>
      <c r="O35" s="24">
        <f>IF(生産者価格評価表!O$124=0,0,生産者価格評価表!O35/生産者価格評価表!O$124)</f>
        <v>5.4484222114400318E-3</v>
      </c>
      <c r="P35" s="24">
        <f>IF(生産者価格評価表!P$124=0,0,生産者価格評価表!P35/生産者価格評価表!P$124)</f>
        <v>9.1812417465119908E-3</v>
      </c>
      <c r="Q35" s="24">
        <f>IF(生産者価格評価表!Q$124=0,0,生産者価格評価表!Q35/生産者価格評価表!Q$124)</f>
        <v>1.7403834310964723E-2</v>
      </c>
      <c r="R35" s="24">
        <f>IF(生産者価格評価表!R$124=0,0,生産者価格評価表!R35/生産者価格評価表!R$124)</f>
        <v>5.1962867724239033E-2</v>
      </c>
      <c r="S35" s="24">
        <f>IF(生産者価格評価表!S$124=0,0,生産者価格評価表!S35/生産者価格評価表!S$124)</f>
        <v>1.4424554051989912E-3</v>
      </c>
      <c r="T35" s="24">
        <f>IF(生産者価格評価表!T$124=0,0,生産者価格評価表!T35/生産者価格評価表!T$124)</f>
        <v>6.5913194780656088E-3</v>
      </c>
      <c r="U35" s="24">
        <f>IF(生産者価格評価表!U$124=0,0,生産者価格評価表!U35/生産者価格評価表!U$124)</f>
        <v>3.6478849117999652E-2</v>
      </c>
      <c r="V35" s="24">
        <f>IF(生産者価格評価表!V$124=0,0,生産者価格評価表!V35/生産者価格評価表!V$124)</f>
        <v>1.2059663598857505E-2</v>
      </c>
      <c r="W35" s="24">
        <f>IF(生産者価格評価表!W$124=0,0,生産者価格評価表!W35/生産者価格評価表!W$124)</f>
        <v>3.0067410122339875E-3</v>
      </c>
      <c r="X35" s="24">
        <f>IF(生産者価格評価表!X$124=0,0,生産者価格評価表!X35/生産者価格評価表!X$124)</f>
        <v>0</v>
      </c>
      <c r="Y35" s="24">
        <f>IF(生産者価格評価表!Y$124=0,0,生産者価格評価表!Y35/生産者価格評価表!Y$124)</f>
        <v>2.1573864803780545E-3</v>
      </c>
      <c r="Z35" s="24">
        <f>IF(生産者価格評価表!Z$124=0,0,生産者価格評価表!Z35/生産者価格評価表!Z$124)</f>
        <v>4.7614709885069155E-3</v>
      </c>
      <c r="AA35" s="24">
        <f>IF(生産者価格評価表!AA$124=0,0,生産者価格評価表!AA35/生産者価格評価表!AA$124)</f>
        <v>7.3150907613112976E-3</v>
      </c>
      <c r="AB35" s="24">
        <f>IF(生産者価格評価表!AB$124=0,0,生産者価格評価表!AB35/生産者価格評価表!AB$124)</f>
        <v>6.4073392970316556E-2</v>
      </c>
      <c r="AC35" s="24">
        <f>IF(生産者価格評価表!AC$124=0,0,生産者価格評価表!AC35/生産者価格評価表!AC$124)</f>
        <v>1.4027132152324252E-2</v>
      </c>
      <c r="AD35" s="24">
        <f>IF(生産者価格評価表!AD$124=0,0,生産者価格評価表!AD35/生産者価格評価表!AD$124)</f>
        <v>0</v>
      </c>
      <c r="AE35" s="24">
        <f>IF(生産者価格評価表!AE$124=0,0,生産者価格評価表!AE35/生産者価格評価表!AE$124)</f>
        <v>0</v>
      </c>
      <c r="AF35" s="24">
        <f>IF(生産者価格評価表!AF$124=0,0,生産者価格評価表!AF35/生産者価格評価表!AF$124)</f>
        <v>0.22387774941173266</v>
      </c>
      <c r="AG35" s="24">
        <f>IF(生産者価格評価表!AG$124=0,0,生産者価格評価表!AG35/生産者価格評価表!AG$124)</f>
        <v>3.3368489870780615E-2</v>
      </c>
      <c r="AH35" s="24">
        <f>IF(生産者価格評価表!AH$124=0,0,生産者価格評価表!AH35/生産者価格評価表!AH$124)</f>
        <v>1.5853609896460692E-2</v>
      </c>
      <c r="AI35" s="24">
        <f>IF(生産者価格評価表!AI$124=0,0,生産者価格評価表!AI35/生産者価格評価表!AI$124)</f>
        <v>1.7447571702425439E-2</v>
      </c>
      <c r="AJ35" s="24">
        <f>IF(生産者価格評価表!AJ$124=0,0,生産者価格評価表!AJ35/生産者価格評価表!AJ$124)</f>
        <v>9.632343549824858E-5</v>
      </c>
      <c r="AK35" s="24">
        <f>IF(生産者価格評価表!AK$124=0,0,生産者価格評価表!AK35/生産者価格評価表!AK$124)</f>
        <v>5.3475935828877002E-3</v>
      </c>
      <c r="AL35" s="24">
        <f>IF(生産者価格評価表!AL$124=0,0,生産者価格評価表!AL35/生産者価格評価表!AL$124)</f>
        <v>3.3624096545894046E-3</v>
      </c>
      <c r="AM35" s="24">
        <f>IF(生産者価格評価表!AM$124=0,0,生産者価格評価表!AM35/生産者価格評価表!AM$124)</f>
        <v>0</v>
      </c>
      <c r="AN35" s="24">
        <f>IF(生産者価格評価表!AN$124=0,0,生産者価格評価表!AN35/生産者価格評価表!AN$124)</f>
        <v>0</v>
      </c>
      <c r="AO35" s="24">
        <f>IF(生産者価格評価表!AO$124=0,0,生産者価格評価表!AO35/生産者価格評価表!AO$124)</f>
        <v>6.9875098261856978E-4</v>
      </c>
      <c r="AP35" s="24">
        <f>IF(生産者価格評価表!AP$124=0,0,生産者価格評価表!AP35/生産者価格評価表!AP$124)</f>
        <v>7.9326595473340378E-6</v>
      </c>
      <c r="AQ35" s="24">
        <f>IF(生産者価格評価表!AQ$124=0,0,生産者価格評価表!AQ35/生産者価格評価表!AQ$124)</f>
        <v>6.7284846208504414E-4</v>
      </c>
      <c r="AR35" s="24">
        <f>IF(生産者価格評価表!AR$124=0,0,生産者価格評価表!AR35/生産者価格評価表!AR$124)</f>
        <v>1.8946831002403023E-2</v>
      </c>
      <c r="AS35" s="24">
        <f>IF(生産者価格評価表!AS$124=0,0,生産者価格評価表!AS35/生産者価格評価表!AS$124)</f>
        <v>2.9712227828984005E-3</v>
      </c>
      <c r="AT35" s="24">
        <f>IF(生産者価格評価表!AT$124=0,0,生産者価格評価表!AT35/生産者価格評価表!AT$124)</f>
        <v>6.0110209849387978E-3</v>
      </c>
      <c r="AU35" s="24">
        <f>IF(生産者価格評価表!AU$124=0,0,生産者価格評価表!AU35/生産者価格評価表!AU$124)</f>
        <v>4.4128175590769803E-3</v>
      </c>
      <c r="AV35" s="24">
        <f>IF(生産者価格評価表!AV$124=0,0,生産者価格評価表!AV35/生産者価格評価表!AV$124)</f>
        <v>9.7939637438200257E-3</v>
      </c>
      <c r="AW35" s="24">
        <f>IF(生産者価格評価表!AW$124=0,0,生産者価格評価表!AW35/生産者価格評価表!AW$124)</f>
        <v>4.2629019769192394E-2</v>
      </c>
      <c r="AX35" s="24">
        <f>IF(生産者価格評価表!AX$124=0,0,生産者価格評価表!AX35/生産者価格評価表!AX$124)</f>
        <v>0</v>
      </c>
      <c r="AY35" s="24">
        <f>IF(生産者価格評価表!AY$124=0,0,生産者価格評価表!AY35/生産者価格評価表!AY$124)</f>
        <v>1.2862611309012775E-2</v>
      </c>
      <c r="AZ35" s="24">
        <f>IF(生産者価格評価表!AZ$124=0,0,生産者価格評価表!AZ35/生産者価格評価表!AZ$124)</f>
        <v>1.4771836615737355E-2</v>
      </c>
      <c r="BA35" s="24">
        <f>IF(生産者価格評価表!BA$124=0,0,生産者価格評価表!BA35/生産者価格評価表!BA$124)</f>
        <v>4.1275863236865426E-2</v>
      </c>
      <c r="BB35" s="24">
        <f>IF(生産者価格評価表!BB$124=0,0,生産者価格評価表!BB35/生産者価格評価表!BB$124)</f>
        <v>6.1269495523509736E-3</v>
      </c>
      <c r="BC35" s="24">
        <f>IF(生産者価格評価表!BC$124=0,0,生産者価格評価表!BC35/生産者価格評価表!BC$124)</f>
        <v>4.752383853171524E-2</v>
      </c>
      <c r="BD35" s="24">
        <f>IF(生産者価格評価表!BD$124=0,0,生産者価格評価表!BD35/生産者価格評価表!BD$124)</f>
        <v>2.5736350932505214E-2</v>
      </c>
      <c r="BE35" s="24">
        <f>IF(生産者価格評価表!BE$124=0,0,生産者価格評価表!BE35/生産者価格評価表!BE$124)</f>
        <v>8.0365039162895533E-3</v>
      </c>
      <c r="BF35" s="24">
        <f>IF(生産者価格評価表!BF$124=0,0,生産者価格評価表!BF35/生産者価格評価表!BF$124)</f>
        <v>0</v>
      </c>
      <c r="BG35" s="24">
        <f>IF(生産者価格評価表!BG$124=0,0,生産者価格評価表!BG35/生産者価格評価表!BG$124)</f>
        <v>4.9350417694800355E-3</v>
      </c>
      <c r="BH35" s="24">
        <f>IF(生産者価格評価表!BH$124=0,0,生産者価格評価表!BH35/生産者価格評価表!BH$124)</f>
        <v>4.2330486566393051E-2</v>
      </c>
      <c r="BI35" s="24">
        <f>IF(生産者価格評価表!BI$124=0,0,生産者価格評価表!BI35/生産者価格評価表!BI$124)</f>
        <v>1.0484204717892123E-2</v>
      </c>
      <c r="BJ35" s="24">
        <f>IF(生産者価格評価表!BJ$124=0,0,生産者価格評価表!BJ35/生産者価格評価表!BJ$124)</f>
        <v>2.0375706955972486E-2</v>
      </c>
      <c r="BK35" s="24">
        <f>IF(生産者価格評価表!BK$124=0,0,生産者価格評価表!BK35/生産者価格評価表!BK$124)</f>
        <v>7.6754334349842038E-2</v>
      </c>
      <c r="BL35" s="24">
        <f>IF(生産者価格評価表!BL$124=0,0,生産者価格評価表!BL35/生産者価格評価表!BL$124)</f>
        <v>2.4067388688327313E-3</v>
      </c>
      <c r="BM35" s="24">
        <f>IF(生産者価格評価表!BM$124=0,0,生産者価格評価表!BM35/生産者価格評価表!BM$124)</f>
        <v>1.2849315867204721E-2</v>
      </c>
      <c r="BN35" s="24">
        <f>IF(生産者価格評価表!BN$124=0,0,生産者価格評価表!BN35/生産者価格評価表!BN$124)</f>
        <v>1.5746813911833309E-2</v>
      </c>
      <c r="BO35" s="24">
        <f>IF(生産者価格評価表!BO$124=0,0,生産者価格評価表!BO35/生産者価格評価表!BO$124)</f>
        <v>1.2269649160586569E-2</v>
      </c>
      <c r="BP35" s="24">
        <f>IF(生産者価格評価表!BP$124=0,0,生産者価格評価表!BP35/生産者価格評価表!BP$124)</f>
        <v>1.1095853069621391E-2</v>
      </c>
      <c r="BQ35" s="24">
        <f>IF(生産者価格評価表!BQ$124=0,0,生産者価格評価表!BQ35/生産者価格評価表!BQ$124)</f>
        <v>0</v>
      </c>
      <c r="BR35" s="24">
        <f>IF(生産者価格評価表!BR$124=0,0,生産者価格評価表!BR35/生産者価格評価表!BR$124)</f>
        <v>0</v>
      </c>
      <c r="BS35" s="24">
        <f>IF(生産者価格評価表!BS$124=0,0,生産者価格評価表!BS35/生産者価格評価表!BS$124)</f>
        <v>3.7710811251934033E-2</v>
      </c>
      <c r="BT35" s="24">
        <f>IF(生産者価格評価表!BT$124=0,0,生産者価格評価表!BT35/生産者価格評価表!BT$124)</f>
        <v>2.3665252063510495E-3</v>
      </c>
      <c r="BU35" s="24">
        <f>IF(生産者価格評価表!BU$124=0,0,生産者価格評価表!BU35/生産者価格評価表!BU$124)</f>
        <v>5.2637509821044821E-3</v>
      </c>
      <c r="BV35" s="24">
        <f>IF(生産者価格評価表!BV$124=0,0,生産者価格評価表!BV35/生産者価格評価表!BV$124)</f>
        <v>2.6433023685548947E-3</v>
      </c>
      <c r="BW35" s="24">
        <f>IF(生産者価格評価表!BW$124=0,0,生産者価格評価表!BW35/生産者価格評価表!BW$124)</f>
        <v>6.9345945574764535E-4</v>
      </c>
      <c r="BX35" s="24">
        <f>IF(生産者価格評価表!BX$124=0,0,生産者価格評価表!BX35/生産者価格評価表!BX$124)</f>
        <v>1.928330387273019E-3</v>
      </c>
      <c r="BY35" s="24">
        <f>IF(生産者価格評価表!BY$124=0,0,生産者価格評価表!BY35/生産者価格評価表!BY$124)</f>
        <v>4.0793500618605666E-4</v>
      </c>
      <c r="BZ35" s="24">
        <f>IF(生産者価格評価表!BZ$124=0,0,生産者価格評価表!BZ35/生産者価格評価表!BZ$124)</f>
        <v>0</v>
      </c>
      <c r="CA35" s="24">
        <f>IF(生産者価格評価表!CA$124=0,0,生産者価格評価表!CA35/生産者価格評価表!CA$124)</f>
        <v>3.6478670564609958E-4</v>
      </c>
      <c r="CB35" s="24">
        <f>IF(生産者価格評価表!CB$124=0,0,生産者価格評価表!CB35/生産者価格評価表!CB$124)</f>
        <v>3.4202478589465193E-5</v>
      </c>
      <c r="CC35" s="24">
        <f>IF(生産者価格評価表!CC$124=0,0,生産者価格評価表!CC35/生産者価格評価表!CC$124)</f>
        <v>0</v>
      </c>
      <c r="CD35" s="24">
        <f>IF(生産者価格評価表!CD$124=0,0,生産者価格評価表!CD35/生産者価格評価表!CD$124)</f>
        <v>0</v>
      </c>
      <c r="CE35" s="24">
        <f>IF(生産者価格評価表!CE$124=0,0,生産者価格評価表!CE35/生産者価格評価表!CE$124)</f>
        <v>1.6029593094944519E-3</v>
      </c>
      <c r="CF35" s="24">
        <f>IF(生産者価格評価表!CF$124=0,0,生産者価格評価表!CF35/生産者価格評価表!CF$124)</f>
        <v>3.5139573070607543E-3</v>
      </c>
      <c r="CG35" s="24">
        <f>IF(生産者価格評価表!CG$124=0,0,生産者価格評価表!CG35/生産者価格評価表!CG$124)</f>
        <v>1.7199648544851712E-3</v>
      </c>
      <c r="CH35" s="24">
        <f>IF(生産者価格評価表!CH$124=0,0,生産者価格評価表!CH35/生産者価格評価表!CH$124)</f>
        <v>0</v>
      </c>
      <c r="CI35" s="24">
        <f>IF(生産者価格評価表!CI$124=0,0,生産者価格評価表!CI35/生産者価格評価表!CI$124)</f>
        <v>3.3037450638738628E-5</v>
      </c>
      <c r="CJ35" s="24">
        <f>IF(生産者価格評価表!CJ$124=0,0,生産者価格評価表!CJ35/生産者価格評価表!CJ$124)</f>
        <v>4.3153909726695815E-4</v>
      </c>
      <c r="CK35" s="24">
        <f>IF(生産者価格評価表!CK$124=0,0,生産者価格評価表!CK35/生産者価格評価表!CK$124)</f>
        <v>8.307304268766592E-3</v>
      </c>
      <c r="CL35" s="24">
        <f>IF(生産者価格評価表!CL$124=0,0,生産者価格評価表!CL35/生産者価格評価表!CL$124)</f>
        <v>8.3088025828506327E-5</v>
      </c>
      <c r="CM35" s="24">
        <f>IF(生産者価格評価表!CM$124=0,0,生産者価格評価表!CM35/生産者価格評価表!CM$124)</f>
        <v>2.7848344678040584E-3</v>
      </c>
      <c r="CN35" s="24">
        <f>IF(生産者価格評価表!CN$124=0,0,生産者価格評価表!CN35/生産者価格評価表!CN$124)</f>
        <v>6.5929307726638007E-4</v>
      </c>
      <c r="CO35" s="24">
        <f>IF(生産者価格評価表!CO$124=0,0,生産者価格評価表!CO35/生産者価格評価表!CO$124)</f>
        <v>3.1520881689232845E-4</v>
      </c>
      <c r="CP35" s="24">
        <f>IF(生産者価格評価表!CP$124=0,0,生産者価格評価表!CP35/生産者価格評価表!CP$124)</f>
        <v>1.0028665320848585E-2</v>
      </c>
      <c r="CQ35" s="24">
        <f>IF(生産者価格評価表!CQ$124=0,0,生産者価格評価表!CQ35/生産者価格評価表!CQ$124)</f>
        <v>1.2856216212820176E-3</v>
      </c>
      <c r="CR35" s="24">
        <f>IF(生産者価格評価表!CR$124=0,0,生産者価格評価表!CR35/生産者価格評価表!CR$124)</f>
        <v>0</v>
      </c>
      <c r="CS35" s="24">
        <f>IF(生産者価格評価表!CS$124=0,0,生産者価格評価表!CS35/生産者価格評価表!CS$124)</f>
        <v>1.6488028081705365E-4</v>
      </c>
      <c r="CT35" s="24">
        <f>IF(生産者価格評価表!CT$124=0,0,生産者価格評価表!CT35/生産者価格評価表!CT$124)</f>
        <v>2.345661745227819E-4</v>
      </c>
      <c r="CU35" s="24">
        <f>IF(生産者価格評価表!CU$124=0,0,生産者価格評価表!CU35/生産者価格評価表!CU$124)</f>
        <v>2.9060082108523775E-3</v>
      </c>
      <c r="CV35" s="24">
        <f>IF(生産者価格評価表!CV$124=0,0,生産者価格評価表!CV35/生産者価格評価表!CV$124)</f>
        <v>3.1017761754724183E-4</v>
      </c>
      <c r="CW35" s="24">
        <f>IF(生産者価格評価表!CW$124=0,0,生産者価格評価表!CW35/生産者価格評価表!CW$124)</f>
        <v>3.369542739669371E-3</v>
      </c>
      <c r="CX35" s="24">
        <f>IF(生産者価格評価表!CX$124=0,0,生産者価格評価表!CX35/生産者価格評価表!CX$124)</f>
        <v>5.5013323927875146E-3</v>
      </c>
      <c r="CY35" s="24">
        <f>IF(生産者価格評価表!CY$124=0,0,生産者価格評価表!CY35/生産者価格評価表!CY$124)</f>
        <v>1.2759075774468861E-3</v>
      </c>
      <c r="CZ35" s="24">
        <f>IF(生産者価格評価表!CZ$124=0,0,生産者価格評価表!CZ35/生産者価格評価表!CZ$124)</f>
        <v>1.4529230717372215E-3</v>
      </c>
      <c r="DA35" s="24">
        <f>IF(生産者価格評価表!DA$124=0,0,生産者価格評価表!DA35/生産者価格評価表!DA$124)</f>
        <v>7.946952201728938E-4</v>
      </c>
      <c r="DB35" s="24">
        <f>IF(生産者価格評価表!DB$124=0,0,生産者価格評価表!DB35/生産者価格評価表!DB$124)</f>
        <v>3.5816001572843668E-3</v>
      </c>
      <c r="DC35" s="24">
        <f>IF(生産者価格評価表!DC$124=0,0,生産者価格評価表!DC35/生産者価格評価表!DC$124)</f>
        <v>5.3726525195390284E-3</v>
      </c>
      <c r="DD35" s="24">
        <f>IF(生産者価格評価表!DD$124=0,0,生産者価格評価表!DD35/生産者価格評価表!DD$124)</f>
        <v>0</v>
      </c>
      <c r="DE35" s="24">
        <f>IF(生産者価格評価表!DE$124=0,0,生産者価格評価表!DE35/生産者価格評価表!DE$124)</f>
        <v>4.575782578288217E-4</v>
      </c>
      <c r="DF35" s="24">
        <f>IF(生産者価格評価表!DF$124=0,0,生産者価格評価表!DF35/生産者価格評価表!DF$124)</f>
        <v>3.5960059371204958E-2</v>
      </c>
      <c r="DG35" s="24">
        <f>IF(生産者価格評価表!DG$124=0,0,生産者価格評価表!DG35/生産者価格評価表!DG$124)</f>
        <v>1.0359353177527518E-3</v>
      </c>
      <c r="DH35" s="24">
        <f>IF(生産者価格評価表!DH$124=0,0,生産者価格評価表!DH35/生産者価格評価表!DH$124)</f>
        <v>6.842948417141486E-3</v>
      </c>
      <c r="DI35" s="24">
        <f>IF(生産者価格評価表!DI$115=0,0,生産者価格評価表!DI35/生産者価格評価表!DI$115)</f>
        <v>1.4851192931065449E-3</v>
      </c>
      <c r="DJ35" s="24">
        <f>IF(生産者価格評価表!DJ$115=0,0,生産者価格評価表!DJ35/生産者価格評価表!DJ$115)</f>
        <v>1.31965960866682E-3</v>
      </c>
      <c r="DK35" s="24">
        <f>IF(生産者価格評価表!DK$115=0,0,生産者価格評価表!DK35/生産者価格評価表!DK$115)</f>
        <v>3.0902264034967213E-5</v>
      </c>
      <c r="DL35" s="24">
        <f>IF(生産者価格評価表!DL$115=0,0,生産者価格評価表!DL35/生産者価格評価表!DL$115)</f>
        <v>0</v>
      </c>
      <c r="DM35" s="24">
        <f>IF(生産者価格評価表!DM$115=0,0,生産者価格評価表!DM35/生産者価格評価表!DM$115)</f>
        <v>0</v>
      </c>
      <c r="DN35" s="24">
        <f>IF(生産者価格評価表!DN$115=0,0,生産者価格評価表!DN35/生産者価格評価表!DN$115)</f>
        <v>0</v>
      </c>
      <c r="DO35" s="24">
        <f>IF(生産者価格評価表!DO$115=0,0,生産者価格評価表!DO35/生産者価格評価表!DO$115)</f>
        <v>5.4250325976549003E-2</v>
      </c>
      <c r="DP35" s="24">
        <f>IF(生産者価格評価表!DP$115=0,0,生産者価格評価表!DP35/生産者価格評価表!DP$115)</f>
        <v>0</v>
      </c>
      <c r="DQ35" s="24">
        <f>IF(生産者価格評価表!DQ$115=0,0,生産者価格評価表!DQ35/生産者価格評価表!DQ$115)</f>
        <v>7.5829404221836093E-4</v>
      </c>
      <c r="DR35" s="24">
        <f>IF(生産者価格評価表!DR$115=0,0,生産者価格評価表!DR35/生産者価格評価表!DR$115)</f>
        <v>6.3195697412992665E-3</v>
      </c>
      <c r="DS35" s="24">
        <f>IF(生産者価格評価表!DS$115=0,0,生産者価格評価表!DS35/生産者価格評価表!DS$115)</f>
        <v>1.5959773966908262E-2</v>
      </c>
      <c r="DT35" s="24">
        <f>IF(生産者価格評価表!DT$115=0,0,生産者価格評価表!DT35/生産者価格評価表!DT$115)</f>
        <v>2.3504292218670127E-2</v>
      </c>
      <c r="DU35" s="24">
        <f>IF(生産者価格評価表!DU$115=0,0,生産者価格評価表!DU35/生産者価格評価表!DU$115)</f>
        <v>2.2659014792274057E-2</v>
      </c>
      <c r="DV35" s="24">
        <f>IF(生産者価格評価表!DV$115=0,0,生産者価格評価表!DV35/生産者価格評価表!DV$115)</f>
        <v>5.6841621971224759E-3</v>
      </c>
      <c r="DW35" s="24">
        <f>IF(生産者価格評価表!DW$115=0,0,生産者価格評価表!DW35/生産者価格評価表!DW$115)</f>
        <v>8.9743552618087863E-3</v>
      </c>
      <c r="DX35" s="24">
        <f>IF(生産者価格評価表!DX$115=0,0,生産者価格評価表!DX35/生産者価格評価表!DX$115)</f>
        <v>1.6091179680788967E-2</v>
      </c>
      <c r="DY35" s="24">
        <f>IF(生産者価格評価表!DY$115=0,0,生産者価格評価表!DY35/生産者価格評価表!DY$115)</f>
        <v>1.5797337284856282E-2</v>
      </c>
      <c r="DZ35" s="24">
        <f>IF(生産者価格評価表!DZ$115=0,0,生産者価格評価表!DZ35/生産者価格評価表!DZ$115)</f>
        <v>1.5848332063918905E-2</v>
      </c>
      <c r="EA35" s="24">
        <f>IF(生産者価格評価表!EA$115=0,0,生産者価格評価表!EA35/生産者価格評価表!EA$115)</f>
        <v>-1.0773684861036506E-3</v>
      </c>
      <c r="EB35" s="31">
        <f>IF(生産者価格評価表!EB$115=0,0,生産者価格評価表!EB35/生産者価格評価表!EB$115)</f>
        <v>6.1860001335040148E-3</v>
      </c>
    </row>
    <row r="36" spans="2:132" x14ac:dyDescent="0.15">
      <c r="B36" s="36" t="s">
        <v>28</v>
      </c>
      <c r="C36" s="101" t="s">
        <v>143</v>
      </c>
      <c r="D36" s="23">
        <f>IF(生産者価格評価表!D$124=0,0,生産者価格評価表!D36/生産者価格評価表!D$124)</f>
        <v>6.3465196685561355E-4</v>
      </c>
      <c r="E36" s="24">
        <f>IF(生産者価格評価表!E$124=0,0,生産者価格評価表!E36/生産者価格評価表!E$124)</f>
        <v>3.5809472976207693E-4</v>
      </c>
      <c r="F36" s="24">
        <f>IF(生産者価格評価表!F$124=0,0,生産者価格評価表!F36/生産者価格評価表!F$124)</f>
        <v>9.1220068415051288E-4</v>
      </c>
      <c r="G36" s="24">
        <f>IF(生産者価格評価表!G$124=0,0,生産者価格評価表!G36/生産者価格評価表!G$124)</f>
        <v>5.207249763379227E-4</v>
      </c>
      <c r="H36" s="24">
        <f>IF(生産者価格評価表!H$124=0,0,生産者価格評価表!H36/生産者価格評価表!H$124)</f>
        <v>0</v>
      </c>
      <c r="I36" s="24">
        <f>IF(生産者価格評価表!I$124=0,0,生産者価格評価表!I36/生産者価格評価表!I$124)</f>
        <v>0</v>
      </c>
      <c r="J36" s="24">
        <f>IF(生産者価格評価表!J$124=0,0,生産者価格評価表!J36/生産者価格評価表!J$124)</f>
        <v>0</v>
      </c>
      <c r="K36" s="24">
        <f>IF(生産者価格評価表!K$124=0,0,生産者価格評価表!K36/生産者価格評価表!K$124)</f>
        <v>1.7687445818297936E-4</v>
      </c>
      <c r="L36" s="24">
        <f>IF(生産者価格評価表!L$124=0,0,生産者価格評価表!L36/生産者価格評価表!L$124)</f>
        <v>6.6980664191160173E-5</v>
      </c>
      <c r="M36" s="24">
        <f>IF(生産者価格評価表!M$124=0,0,生産者価格評価表!M36/生産者価格評価表!M$124)</f>
        <v>0</v>
      </c>
      <c r="N36" s="24">
        <f>IF(生産者価格評価表!N$124=0,0,生産者価格評価表!N36/生産者価格評価表!N$124)</f>
        <v>0</v>
      </c>
      <c r="O36" s="24">
        <f>IF(生産者価格評価表!O$124=0,0,生産者価格評価表!O36/生産者価格評価表!O$124)</f>
        <v>1.5564047411749095E-4</v>
      </c>
      <c r="P36" s="24">
        <f>IF(生産者価格評価表!P$124=0,0,生産者価格評価表!P36/生産者価格評価表!P$124)</f>
        <v>3.7042871381605786E-3</v>
      </c>
      <c r="Q36" s="24">
        <f>IF(生産者価格評価表!Q$124=0,0,生産者価格評価表!Q36/生産者価格評価表!Q$124)</f>
        <v>2.6322144313998863E-4</v>
      </c>
      <c r="R36" s="24">
        <f>IF(生産者価格評価表!R$124=0,0,生産者価格評価表!R36/生産者価格評価表!R$124)</f>
        <v>1.2211570892600393E-3</v>
      </c>
      <c r="S36" s="24">
        <f>IF(生産者価格評価表!S$124=0,0,生産者価格評価表!S36/生産者価格評価表!S$124)</f>
        <v>9.1727709140287295E-6</v>
      </c>
      <c r="T36" s="24">
        <f>IF(生産者価格評価表!T$124=0,0,生産者価格評価表!T36/生産者価格評価表!T$124)</f>
        <v>6.7045973986582961E-5</v>
      </c>
      <c r="U36" s="24">
        <f>IF(生産者価格評価表!U$124=0,0,生産者価格評価表!U36/生産者価格評価表!U$124)</f>
        <v>2.4466028918846181E-4</v>
      </c>
      <c r="V36" s="24">
        <f>IF(生産者価格評価表!V$124=0,0,生産者価格評価表!V36/生産者価格評価表!V$124)</f>
        <v>1.2694382735639481E-3</v>
      </c>
      <c r="W36" s="24">
        <f>IF(生産者価格評価表!W$124=0,0,生産者価格評価表!W36/生産者価格評価表!W$124)</f>
        <v>3.4560241519930894E-5</v>
      </c>
      <c r="X36" s="24">
        <f>IF(生産者価格評価表!X$124=0,0,生産者価格評価表!X36/生産者価格評価表!X$124)</f>
        <v>0</v>
      </c>
      <c r="Y36" s="24">
        <f>IF(生産者価格評価表!Y$124=0,0,生産者価格評価表!Y36/生産者価格評価表!Y$124)</f>
        <v>1.4382576535853695E-3</v>
      </c>
      <c r="Z36" s="24">
        <f>IF(生産者価格評価表!Z$124=0,0,生産者価格評価表!Z36/生産者価格評価表!Z$124)</f>
        <v>6.2129995923201474E-4</v>
      </c>
      <c r="AA36" s="24">
        <f>IF(生産者価格評価表!AA$124=0,0,生産者価格評価表!AA36/生産者価格評価表!AA$124)</f>
        <v>0</v>
      </c>
      <c r="AB36" s="24">
        <f>IF(生産者価格評価表!AB$124=0,0,生産者価格評価表!AB36/生産者価格評価表!AB$124)</f>
        <v>2.8675622603871204E-3</v>
      </c>
      <c r="AC36" s="24">
        <f>IF(生産者価格評価表!AC$124=0,0,生産者価格評価表!AC36/生産者価格評価表!AC$124)</f>
        <v>4.1037332022485012E-4</v>
      </c>
      <c r="AD36" s="24">
        <f>IF(生産者価格評価表!AD$124=0,0,生産者価格評価表!AD36/生産者価格評価表!AD$124)</f>
        <v>0</v>
      </c>
      <c r="AE36" s="24">
        <f>IF(生産者価格評価表!AE$124=0,0,生産者価格評価表!AE36/生産者価格評価表!AE$124)</f>
        <v>8.3594566353187066E-4</v>
      </c>
      <c r="AF36" s="24">
        <f>IF(生産者価格評価表!AF$124=0,0,生産者価格評価表!AF36/生産者価格評価表!AF$124)</f>
        <v>8.5400975751574032E-4</v>
      </c>
      <c r="AG36" s="24">
        <f>IF(生産者価格評価表!AG$124=0,0,生産者価格評価表!AG36/生産者価格評価表!AG$124)</f>
        <v>5.2848007185426094E-2</v>
      </c>
      <c r="AH36" s="24">
        <f>IF(生産者価格評価表!AH$124=0,0,生産者価格評価表!AH36/生産者価格評価表!AH$124)</f>
        <v>9.661009432048874E-2</v>
      </c>
      <c r="AI36" s="24">
        <f>IF(生産者価格評価表!AI$124=0,0,生産者価格評価表!AI36/生産者価格評価表!AI$124)</f>
        <v>0</v>
      </c>
      <c r="AJ36" s="24">
        <f>IF(生産者価格評価表!AJ$124=0,0,生産者価格評価表!AJ36/生産者価格評価表!AJ$124)</f>
        <v>1.019153033072132E-4</v>
      </c>
      <c r="AK36" s="24">
        <f>IF(生産者価格評価表!AK$124=0,0,生産者価格評価表!AK36/生産者価格評価表!AK$124)</f>
        <v>5.0133689839572209E-4</v>
      </c>
      <c r="AL36" s="24">
        <f>IF(生産者価格評価表!AL$124=0,0,生産者価格評価表!AL36/生産者価格評価表!AL$124)</f>
        <v>1.0046406166417227E-3</v>
      </c>
      <c r="AM36" s="24">
        <f>IF(生産者価格評価表!AM$124=0,0,生産者価格評価表!AM36/生産者価格評価表!AM$124)</f>
        <v>0</v>
      </c>
      <c r="AN36" s="24">
        <f>IF(生産者価格評価表!AN$124=0,0,生産者価格評価表!AN36/生産者価格評価表!AN$124)</f>
        <v>0</v>
      </c>
      <c r="AO36" s="24">
        <f>IF(生産者価格評価表!AO$124=0,0,生産者価格評価表!AO36/生産者価格評価表!AO$124)</f>
        <v>8.7343872827321223E-5</v>
      </c>
      <c r="AP36" s="24">
        <f>IF(生産者価格評価表!AP$124=0,0,生産者価格評価表!AP36/生産者価格評価表!AP$124)</f>
        <v>1.1370789027196628E-4</v>
      </c>
      <c r="AQ36" s="24">
        <f>IF(生産者価格評価表!AQ$124=0,0,生産者価格評価表!AQ36/生産者価格評価表!AQ$124)</f>
        <v>0</v>
      </c>
      <c r="AR36" s="24">
        <f>IF(生産者価格評価表!AR$124=0,0,生産者価格評価表!AR36/生産者価格評価表!AR$124)</f>
        <v>1.9611748494399592E-4</v>
      </c>
      <c r="AS36" s="24">
        <f>IF(生産者価格評価表!AS$124=0,0,生産者価格評価表!AS36/生産者価格評価表!AS$124)</f>
        <v>2.9721773278109475E-3</v>
      </c>
      <c r="AT36" s="24">
        <f>IF(生産者価格評価表!AT$124=0,0,生産者価格評価表!AT36/生産者価格評価表!AT$124)</f>
        <v>1.1464996542371853E-3</v>
      </c>
      <c r="AU36" s="24">
        <f>IF(生産者価格評価表!AU$124=0,0,生産者価格評価表!AU36/生産者価格評価表!AU$124)</f>
        <v>5.555270185694859E-3</v>
      </c>
      <c r="AV36" s="24">
        <f>IF(生産者価格評価表!AV$124=0,0,生産者価格評価表!AV36/生産者価格評価表!AV$124)</f>
        <v>6.4919212871789598E-3</v>
      </c>
      <c r="AW36" s="24">
        <f>IF(生産者価格評価表!AW$124=0,0,生産者価格評価表!AW36/生産者価格評価表!AW$124)</f>
        <v>4.2335243896174102E-3</v>
      </c>
      <c r="AX36" s="24">
        <f>IF(生産者価格評価表!AX$124=0,0,生産者価格評価表!AX36/生産者価格評価表!AX$124)</f>
        <v>0</v>
      </c>
      <c r="AY36" s="24">
        <f>IF(生産者価格評価表!AY$124=0,0,生産者価格評価表!AY36/生産者価格評価表!AY$124)</f>
        <v>2.0069384824686676E-4</v>
      </c>
      <c r="AZ36" s="24">
        <f>IF(生産者価格評価表!AZ$124=0,0,生産者価格評価表!AZ36/生産者価格評価表!AZ$124)</f>
        <v>1.8320535059915898E-2</v>
      </c>
      <c r="BA36" s="24">
        <f>IF(生産者価格評価表!BA$124=0,0,生産者価格評価表!BA36/生産者価格評価表!BA$124)</f>
        <v>8.3745923453455388E-3</v>
      </c>
      <c r="BB36" s="24">
        <f>IF(生産者価格評価表!BB$124=0,0,生産者価格評価表!BB36/生産者価格評価表!BB$124)</f>
        <v>4.4295510023719022E-4</v>
      </c>
      <c r="BC36" s="24">
        <f>IF(生産者価格評価表!BC$124=0,0,生産者価格評価表!BC36/生産者価格評価表!BC$124)</f>
        <v>4.2333396640250823E-3</v>
      </c>
      <c r="BD36" s="24">
        <f>IF(生産者価格評価表!BD$124=0,0,生産者価格評価表!BD36/生産者価格評価表!BD$124)</f>
        <v>3.2290412317918845E-3</v>
      </c>
      <c r="BE36" s="24">
        <f>IF(生産者価格評価表!BE$124=0,0,生産者価格評価表!BE36/生産者価格評価表!BE$124)</f>
        <v>2.1335566118347391E-3</v>
      </c>
      <c r="BF36" s="24">
        <f>IF(生産者価格評価表!BF$124=0,0,生産者価格評価表!BF36/生産者価格評価表!BF$124)</f>
        <v>0</v>
      </c>
      <c r="BG36" s="24">
        <f>IF(生産者価格評価表!BG$124=0,0,生産者価格評価表!BG36/生産者価格評価表!BG$124)</f>
        <v>2.2177958795374132E-2</v>
      </c>
      <c r="BH36" s="24">
        <f>IF(生産者価格評価表!BH$124=0,0,生産者価格評価表!BH36/生産者価格評価表!BH$124)</f>
        <v>1.4812625725850492E-2</v>
      </c>
      <c r="BI36" s="24">
        <f>IF(生産者価格評価表!BI$124=0,0,生産者価格評価表!BI36/生産者価格評価表!BI$124)</f>
        <v>8.2770037246516753E-3</v>
      </c>
      <c r="BJ36" s="24">
        <f>IF(生産者価格評価表!BJ$124=0,0,生産者価格評価表!BJ36/生産者価格評価表!BJ$124)</f>
        <v>5.5168000726618666E-3</v>
      </c>
      <c r="BK36" s="24">
        <f>IF(生産者価格評価表!BK$124=0,0,生産者価格評価表!BK36/生産者価格評価表!BK$124)</f>
        <v>6.0621233466018687E-3</v>
      </c>
      <c r="BL36" s="24">
        <f>IF(生産者価格評価表!BL$124=0,0,生産者価格評価表!BL36/生産者価格評価表!BL$124)</f>
        <v>5.3604638442183569E-3</v>
      </c>
      <c r="BM36" s="24">
        <f>IF(生産者価格評価表!BM$124=0,0,生産者価格評価表!BM36/生産者価格評価表!BM$124)</f>
        <v>2.927407414953297E-4</v>
      </c>
      <c r="BN36" s="24">
        <f>IF(生産者価格評価表!BN$124=0,0,生産者価格評価表!BN36/生産者価格評価表!BN$124)</f>
        <v>2.7705114492996414E-4</v>
      </c>
      <c r="BO36" s="24">
        <f>IF(生産者価格評価表!BO$124=0,0,生産者価格評価表!BO36/生産者価格評価表!BO$124)</f>
        <v>3.7440228319661237E-3</v>
      </c>
      <c r="BP36" s="24">
        <f>IF(生産者価格評価表!BP$124=0,0,生産者価格評価表!BP36/生産者価格評価表!BP$124)</f>
        <v>3.7502921941795129E-3</v>
      </c>
      <c r="BQ36" s="24">
        <f>IF(生産者価格評価表!BQ$124=0,0,生産者価格評価表!BQ36/生産者価格評価表!BQ$124)</f>
        <v>0</v>
      </c>
      <c r="BR36" s="24">
        <f>IF(生産者価格評価表!BR$124=0,0,生産者価格評価表!BR36/生産者価格評価表!BR$124)</f>
        <v>0</v>
      </c>
      <c r="BS36" s="24">
        <f>IF(生産者価格評価表!BS$124=0,0,生産者価格評価表!BS36/生産者価格評価表!BS$124)</f>
        <v>1.4404266304725488E-3</v>
      </c>
      <c r="BT36" s="24">
        <f>IF(生産者価格評価表!BT$124=0,0,生産者価格評価表!BT36/生産者価格評価表!BT$124)</f>
        <v>1.7839572152995718E-2</v>
      </c>
      <c r="BU36" s="24">
        <f>IF(生産者価格評価表!BU$124=0,0,生産者価格評価表!BU36/生産者価格評価表!BU$124)</f>
        <v>1.0569234749005273E-4</v>
      </c>
      <c r="BV36" s="24">
        <f>IF(生産者価格評価表!BV$124=0,0,生産者価格評価表!BV36/生産者価格評価表!BV$124)</f>
        <v>8.3172238361423585E-6</v>
      </c>
      <c r="BW36" s="24">
        <f>IF(生産者価格評価表!BW$124=0,0,生産者価格評価表!BW36/生産者価格評価表!BW$124)</f>
        <v>0</v>
      </c>
      <c r="BX36" s="24">
        <f>IF(生産者価格評価表!BX$124=0,0,生産者価格評価表!BX36/生産者価格評価表!BX$124)</f>
        <v>0</v>
      </c>
      <c r="BY36" s="24">
        <f>IF(生産者価格評価表!BY$124=0,0,生産者価格評価表!BY36/生産者価格評価表!BY$124)</f>
        <v>0</v>
      </c>
      <c r="BZ36" s="24">
        <f>IF(生産者価格評価表!BZ$124=0,0,生産者価格評価表!BZ36/生産者価格評価表!BZ$124)</f>
        <v>1.2792085962817673E-4</v>
      </c>
      <c r="CA36" s="24">
        <f>IF(生産者価格評価表!CA$124=0,0,生産者価格評価表!CA36/生産者価格評価表!CA$124)</f>
        <v>1.5563486969795296E-3</v>
      </c>
      <c r="CB36" s="24">
        <f>IF(生産者価格評価表!CB$124=0,0,生産者価格評価表!CB36/生産者価格評価表!CB$124)</f>
        <v>6.4598287137649438E-3</v>
      </c>
      <c r="CC36" s="24">
        <f>IF(生産者価格評価表!CC$124=0,0,生産者価格評価表!CC36/生産者価格評価表!CC$124)</f>
        <v>0</v>
      </c>
      <c r="CD36" s="24">
        <f>IF(生産者価格評価表!CD$124=0,0,生産者価格評価表!CD36/生産者価格評価表!CD$124)</f>
        <v>0</v>
      </c>
      <c r="CE36" s="24">
        <f>IF(生産者価格評価表!CE$124=0,0,生産者価格評価表!CE36/生産者価格評価表!CE$124)</f>
        <v>7.3982737361282371E-4</v>
      </c>
      <c r="CF36" s="24">
        <f>IF(生産者価格評価表!CF$124=0,0,生産者価格評価表!CF36/生産者価格評価表!CF$124)</f>
        <v>5.9113300492610844E-4</v>
      </c>
      <c r="CG36" s="24">
        <f>IF(生産者価格評価表!CG$124=0,0,生産者価格評価表!CG36/生産者価格評価表!CG$124)</f>
        <v>3.2628059570179396E-5</v>
      </c>
      <c r="CH36" s="24">
        <f>IF(生産者価格評価表!CH$124=0,0,生産者価格評価表!CH36/生産者価格評価表!CH$124)</f>
        <v>2.6104548717614042E-4</v>
      </c>
      <c r="CI36" s="24">
        <f>IF(生産者価格評価表!CI$124=0,0,生産者価格評価表!CI36/生産者価格評価表!CI$124)</f>
        <v>1.8158509708392443E-4</v>
      </c>
      <c r="CJ36" s="24">
        <f>IF(生産者価格評価表!CJ$124=0,0,生産者価格評価表!CJ36/生産者価格評価表!CJ$124)</f>
        <v>9.4399270235166996E-5</v>
      </c>
      <c r="CK36" s="24">
        <f>IF(生産者価格評価表!CK$124=0,0,生産者価格評価表!CK36/生産者価格評価表!CK$124)</f>
        <v>0</v>
      </c>
      <c r="CL36" s="24">
        <f>IF(生産者価格評価表!CL$124=0,0,生産者価格評価表!CL36/生産者価格評価表!CL$124)</f>
        <v>2.7300351343652075E-4</v>
      </c>
      <c r="CM36" s="24">
        <f>IF(生産者価格評価表!CM$124=0,0,生産者価格評価表!CM36/生産者価格評価表!CM$124)</f>
        <v>2.920751220162524E-5</v>
      </c>
      <c r="CN36" s="24">
        <f>IF(生産者価格評価表!CN$124=0,0,生産者価格評価表!CN36/生産者価格評価表!CN$124)</f>
        <v>1.1409277295455237E-3</v>
      </c>
      <c r="CO36" s="24">
        <f>IF(生産者価格評価表!CO$124=0,0,生産者価格評価表!CO36/生産者価格評価表!CO$124)</f>
        <v>4.564101454126967E-5</v>
      </c>
      <c r="CP36" s="24">
        <f>IF(生産者価格評価表!CP$124=0,0,生産者価格評価表!CP36/生産者価格評価表!CP$124)</f>
        <v>3.5729290815674956E-4</v>
      </c>
      <c r="CQ36" s="24">
        <f>IF(生産者価格評価表!CQ$124=0,0,生産者価格評価表!CQ36/生産者価格評価表!CQ$124)</f>
        <v>1.0042344221388416E-3</v>
      </c>
      <c r="CR36" s="24">
        <f>IF(生産者価格評価表!CR$124=0,0,生産者価格評価表!CR36/生産者価格評価表!CR$124)</f>
        <v>5.480397471508226E-4</v>
      </c>
      <c r="CS36" s="24">
        <f>IF(生産者価格評価表!CS$124=0,0,生産者価格評価表!CS36/生産者価格評価表!CS$124)</f>
        <v>1.6081791645244086E-3</v>
      </c>
      <c r="CT36" s="24">
        <f>IF(生産者価格評価表!CT$124=0,0,生産者価格評価表!CT36/生産者価格評価表!CT$124)</f>
        <v>1.275838646720578E-3</v>
      </c>
      <c r="CU36" s="24">
        <f>IF(生産者価格評価表!CU$124=0,0,生産者価格評価表!CU36/生産者価格評価表!CU$124)</f>
        <v>5.8691866615869972E-3</v>
      </c>
      <c r="CV36" s="24">
        <f>IF(生産者価格評価表!CV$124=0,0,生産者価格評価表!CV36/生産者価格評価表!CV$124)</f>
        <v>3.5889467135321229E-4</v>
      </c>
      <c r="CW36" s="24">
        <f>IF(生産者価格評価表!CW$124=0,0,生産者価格評価表!CW36/生産者価格評価表!CW$124)</f>
        <v>1.216441422263311E-5</v>
      </c>
      <c r="CX36" s="24">
        <f>IF(生産者価格評価表!CX$124=0,0,生産者価格評価表!CX36/生産者価格評価表!CX$124)</f>
        <v>3.290059565952836E-2</v>
      </c>
      <c r="CY36" s="24">
        <f>IF(生産者価格評価表!CY$124=0,0,生産者価格評価表!CY36/生産者価格評価表!CY$124)</f>
        <v>4.8569770064024335E-5</v>
      </c>
      <c r="CZ36" s="24">
        <f>IF(生産者価格評価表!CZ$124=0,0,生産者価格評価表!CZ36/生産者価格評価表!CZ$124)</f>
        <v>4.5663296540312685E-4</v>
      </c>
      <c r="DA36" s="24">
        <f>IF(生産者価格評価表!DA$124=0,0,生産者価格評価表!DA36/生産者価格評価表!DA$124)</f>
        <v>9.3124538240828668E-5</v>
      </c>
      <c r="DB36" s="24">
        <f>IF(生産者価格評価表!DB$124=0,0,生産者価格評価表!DB36/生産者価格評価表!DB$124)</f>
        <v>5.1675077920731582E-4</v>
      </c>
      <c r="DC36" s="24">
        <f>IF(生産者価格評価表!DC$124=0,0,生産者価格評価表!DC36/生産者価格評価表!DC$124)</f>
        <v>1.6437869167585546E-3</v>
      </c>
      <c r="DD36" s="24">
        <f>IF(生産者価格評価表!DD$124=0,0,生産者価格評価表!DD36/生産者価格評価表!DD$124)</f>
        <v>1.0806782187441775E-2</v>
      </c>
      <c r="DE36" s="24">
        <f>IF(生産者価格評価表!DE$124=0,0,生産者価格評価表!DE36/生産者価格評価表!DE$124)</f>
        <v>7.9701772694904958E-4</v>
      </c>
      <c r="DF36" s="24">
        <f>IF(生産者価格評価表!DF$124=0,0,生産者価格評価表!DF36/生産者価格評価表!DF$124)</f>
        <v>1.0120091755498582E-2</v>
      </c>
      <c r="DG36" s="24">
        <f>IF(生産者価格評価表!DG$124=0,0,生産者価格評価表!DG36/生産者価格評価表!DG$124)</f>
        <v>6.9525860251862538E-5</v>
      </c>
      <c r="DH36" s="24">
        <f>IF(生産者価格評価表!DH$124=0,0,生産者価格評価表!DH36/生産者価格評価表!DH$124)</f>
        <v>1.4658527706535999E-3</v>
      </c>
      <c r="DI36" s="24">
        <f>IF(生産者価格評価表!DI$115=0,0,生産者価格評価表!DI36/生産者価格評価表!DI$115)</f>
        <v>6.0111971387645871E-4</v>
      </c>
      <c r="DJ36" s="24">
        <f>IF(生産者価格評価表!DJ$115=0,0,生産者価格評価表!DJ36/生産者価格評価表!DJ$115)</f>
        <v>1.2087485049524908E-3</v>
      </c>
      <c r="DK36" s="24">
        <f>IF(生産者価格評価表!DK$115=0,0,生産者価格評価表!DK36/生産者価格評価表!DK$115)</f>
        <v>0</v>
      </c>
      <c r="DL36" s="24">
        <f>IF(生産者価格評価表!DL$115=0,0,生産者価格評価表!DL36/生産者価格評価表!DL$115)</f>
        <v>0</v>
      </c>
      <c r="DM36" s="24">
        <f>IF(生産者価格評価表!DM$115=0,0,生産者価格評価表!DM36/生産者価格評価表!DM$115)</f>
        <v>0</v>
      </c>
      <c r="DN36" s="24">
        <f>IF(生産者価格評価表!DN$115=0,0,生産者価格評価表!DN36/生産者価格評価表!DN$115)</f>
        <v>0</v>
      </c>
      <c r="DO36" s="24">
        <f>IF(生産者価格評価表!DO$115=0,0,生産者価格評価表!DO36/生産者価格評価表!DO$115)</f>
        <v>0.1175423729491895</v>
      </c>
      <c r="DP36" s="24">
        <f>IF(生産者価格評価表!DP$115=0,0,生産者価格評価表!DP36/生産者価格評価表!DP$115)</f>
        <v>0</v>
      </c>
      <c r="DQ36" s="24">
        <f>IF(生産者価格評価表!DQ$115=0,0,生産者価格評価表!DQ36/生産者価格評価表!DQ$115)</f>
        <v>6.7911224693520292E-4</v>
      </c>
      <c r="DR36" s="24">
        <f>IF(生産者価格評価表!DR$115=0,0,生産者価格評価表!DR36/生産者価格評価表!DR$115)</f>
        <v>1.6991491160020676E-3</v>
      </c>
      <c r="DS36" s="24">
        <f>IF(生産者価格評価表!DS$115=0,0,生産者価格評価表!DS36/生産者価格評価表!DS$115)</f>
        <v>2.6345331486459242E-3</v>
      </c>
      <c r="DT36" s="24">
        <f>IF(生産者価格評価表!DT$115=0,0,生産者価格評価表!DT36/生産者価格評価表!DT$115)</f>
        <v>4.0126076062393483E-3</v>
      </c>
      <c r="DU36" s="24">
        <f>IF(生産者価格評価表!DU$115=0,0,生産者価格評価表!DU36/生産者価格評価表!DU$115)</f>
        <v>3.858210043396326E-3</v>
      </c>
      <c r="DV36" s="24">
        <f>IF(生産者価格評価表!DV$115=0,0,生産者価格評価表!DV36/生産者価格評価表!DV$115)</f>
        <v>1.3941488329742204E-3</v>
      </c>
      <c r="DW36" s="24">
        <f>IF(生産者価格評価表!DW$115=0,0,生産者価格評価表!DW36/生産者価格評価表!DW$115)</f>
        <v>2.0499470574292266E-3</v>
      </c>
      <c r="DX36" s="24">
        <f>IF(生産者価格評価表!DX$115=0,0,生産者価格評価表!DX36/生産者価格評価表!DX$115)</f>
        <v>1.2513848952421202E-2</v>
      </c>
      <c r="DY36" s="24">
        <f>IF(生産者価格評価表!DY$115=0,0,生産者価格評価表!DY36/生産者価格評価表!DY$115)</f>
        <v>3.0396288929635594E-3</v>
      </c>
      <c r="DZ36" s="24">
        <f>IF(生産者価格評価表!DZ$115=0,0,生産者価格評価表!DZ36/生産者価格評価表!DZ$115)</f>
        <v>4.6838292037771467E-3</v>
      </c>
      <c r="EA36" s="24">
        <f>IF(生産者価格評価表!EA$115=0,0,生産者価格評価表!EA36/生産者価格評価表!EA$115)</f>
        <v>-7.9425170112678862E-4</v>
      </c>
      <c r="EB36" s="31">
        <f>IF(生産者価格評価表!EB$115=0,0,生産者価格評価表!EB36/生産者価格評価表!EB$115)</f>
        <v>9.8154095110295197E-4</v>
      </c>
    </row>
    <row r="37" spans="2:132" x14ac:dyDescent="0.15">
      <c r="B37" s="36" t="s">
        <v>29</v>
      </c>
      <c r="C37" s="101" t="s">
        <v>144</v>
      </c>
      <c r="D37" s="23">
        <f>IF(生産者価格評価表!D$124=0,0,生産者価格評価表!D37/生産者価格評価表!D$124)</f>
        <v>4.9406505782399904E-5</v>
      </c>
      <c r="E37" s="24">
        <f>IF(生産者価格評価表!E$124=0,0,生産者価格評価表!E37/生産者価格評価表!E$124)</f>
        <v>0</v>
      </c>
      <c r="F37" s="24">
        <f>IF(生産者価格評価表!F$124=0,0,生産者価格評価表!F37/生産者価格評価表!F$124)</f>
        <v>0</v>
      </c>
      <c r="G37" s="24">
        <f>IF(生産者価格評価表!G$124=0,0,生産者価格評価表!G37/生産者価格評価表!G$124)</f>
        <v>1.3004917587859514E-4</v>
      </c>
      <c r="H37" s="24">
        <f>IF(生産者価格評価表!H$124=0,0,生産者価格評価表!H37/生産者価格評価表!H$124)</f>
        <v>0</v>
      </c>
      <c r="I37" s="24">
        <f>IF(生産者価格評価表!I$124=0,0,生産者価格評価表!I37/生産者価格評価表!I$124)</f>
        <v>0</v>
      </c>
      <c r="J37" s="24">
        <f>IF(生産者価格評価表!J$124=0,0,生産者価格評価表!J37/生産者価格評価表!J$124)</f>
        <v>0</v>
      </c>
      <c r="K37" s="24">
        <f>IF(生産者価格評価表!K$124=0,0,生産者価格評価表!K37/生産者価格評価表!K$124)</f>
        <v>1.7786887581239604E-5</v>
      </c>
      <c r="L37" s="24">
        <f>IF(生産者価格評価表!L$124=0,0,生産者価格評価表!L37/生産者価格評価表!L$124)</f>
        <v>0</v>
      </c>
      <c r="M37" s="24">
        <f>IF(生産者価格評価表!M$124=0,0,生産者価格評価表!M37/生産者価格評価表!M$124)</f>
        <v>0</v>
      </c>
      <c r="N37" s="24">
        <f>IF(生産者価格評価表!N$124=0,0,生産者価格評価表!N37/生産者価格評価表!N$124)</f>
        <v>0</v>
      </c>
      <c r="O37" s="24">
        <f>IF(生産者価格評価表!O$124=0,0,生産者価格評価表!O37/生産者価格評価表!O$124)</f>
        <v>1.3072823311860917E-4</v>
      </c>
      <c r="P37" s="24">
        <f>IF(生産者価格評価表!P$124=0,0,生産者価格評価表!P37/生産者価格評価表!P$124)</f>
        <v>5.2628925272501506E-3</v>
      </c>
      <c r="Q37" s="24">
        <f>IF(生産者価格評価表!Q$124=0,0,生産者価格評価表!Q37/生産者価格評価表!Q$124)</f>
        <v>6.0026401502218329E-6</v>
      </c>
      <c r="R37" s="24">
        <f>IF(生産者価格評価表!R$124=0,0,生産者価格評価表!R37/生産者価格評価表!R$124)</f>
        <v>8.0206196533036996E-4</v>
      </c>
      <c r="S37" s="24">
        <f>IF(生産者価格評価表!S$124=0,0,生産者価格評価表!S37/生産者価格評価表!S$124)</f>
        <v>0</v>
      </c>
      <c r="T37" s="24">
        <f>IF(生産者価格評価表!T$124=0,0,生産者価格評価表!T37/生産者価格評価表!T$124)</f>
        <v>1.1285482623693728E-4</v>
      </c>
      <c r="U37" s="24">
        <f>IF(生産者価格評価表!U$124=0,0,生産者価格評価表!U37/生産者価格評価表!U$124)</f>
        <v>7.3398086756538535E-5</v>
      </c>
      <c r="V37" s="24">
        <f>IF(生産者価格評価表!V$124=0,0,生産者価格評価表!V37/生産者価格評価表!V$124)</f>
        <v>0</v>
      </c>
      <c r="W37" s="24">
        <f>IF(生産者価格評価表!W$124=0,0,生産者価格評価表!W37/生産者価格評価表!W$124)</f>
        <v>0</v>
      </c>
      <c r="X37" s="24">
        <f>IF(生産者価格評価表!X$124=0,0,生産者価格評価表!X37/生産者価格評価表!X$124)</f>
        <v>0</v>
      </c>
      <c r="Y37" s="24">
        <f>IF(生産者価格評価表!Y$124=0,0,生産者価格評価表!Y37/生産者価格評価表!Y$124)</f>
        <v>0</v>
      </c>
      <c r="Z37" s="24">
        <f>IF(生産者価格評価表!Z$124=0,0,生産者価格評価表!Z37/生産者価格評価表!Z$124)</f>
        <v>0</v>
      </c>
      <c r="AA37" s="24">
        <f>IF(生産者価格評価表!AA$124=0,0,生産者価格評価表!AA37/生産者価格評価表!AA$124)</f>
        <v>0</v>
      </c>
      <c r="AB37" s="24">
        <f>IF(生産者価格評価表!AB$124=0,0,生産者価格評価表!AB37/生産者価格評価表!AB$124)</f>
        <v>2.0779436669471888E-5</v>
      </c>
      <c r="AC37" s="24">
        <f>IF(生産者価格評価表!AC$124=0,0,生産者価格評価表!AC37/生産者価格評価表!AC$124)</f>
        <v>3.6802216740429769E-4</v>
      </c>
      <c r="AD37" s="24">
        <f>IF(生産者価格評価表!AD$124=0,0,生産者価格評価表!AD37/生産者価格評価表!AD$124)</f>
        <v>0</v>
      </c>
      <c r="AE37" s="24">
        <f>IF(生産者価格評価表!AE$124=0,0,生産者価格評価表!AE37/生産者価格評価表!AE$124)</f>
        <v>4.1797283176593533E-4</v>
      </c>
      <c r="AF37" s="24">
        <f>IF(生産者価格評価表!AF$124=0,0,生産者価格評価表!AF37/生産者価格評価表!AF$124)</f>
        <v>5.4511261118025972E-5</v>
      </c>
      <c r="AG37" s="24">
        <f>IF(生産者価格評価表!AG$124=0,0,生産者価格評価表!AG37/生産者価格評価表!AG$124)</f>
        <v>1.507867707956688E-4</v>
      </c>
      <c r="AH37" s="24">
        <f>IF(生産者価格評価表!AH$124=0,0,生産者価格評価表!AH37/生産者価格評価表!AH$124)</f>
        <v>0.14279833367209269</v>
      </c>
      <c r="AI37" s="24">
        <f>IF(生産者価格評価表!AI$124=0,0,生産者価格評価表!AI37/生産者価格評価表!AI$124)</f>
        <v>0</v>
      </c>
      <c r="AJ37" s="24">
        <f>IF(生産者価格評価表!AJ$124=0,0,生産者価格評価表!AJ37/生産者価格評価表!AJ$124)</f>
        <v>6.6429955516033494E-6</v>
      </c>
      <c r="AK37" s="24">
        <f>IF(生産者価格評価表!AK$124=0,0,生産者価格評価表!AK37/生産者価格評価表!AK$124)</f>
        <v>8.355614973262034E-4</v>
      </c>
      <c r="AL37" s="24">
        <f>IF(生産者価格評価表!AL$124=0,0,生産者価格評価表!AL37/生産者価格評価表!AL$124)</f>
        <v>3.6374748339255839E-4</v>
      </c>
      <c r="AM37" s="24">
        <f>IF(生産者価格評価表!AM$124=0,0,生産者価格評価表!AM37/生産者価格評価表!AM$124)</f>
        <v>0</v>
      </c>
      <c r="AN37" s="24">
        <f>IF(生産者価格評価表!AN$124=0,0,生産者価格評価表!AN37/生産者価格評価表!AN$124)</f>
        <v>0</v>
      </c>
      <c r="AO37" s="24">
        <f>IF(生産者価格評価表!AO$124=0,0,生産者価格評価表!AO37/生産者価格評価表!AO$124)</f>
        <v>1.7468774565464245E-4</v>
      </c>
      <c r="AP37" s="24">
        <f>IF(生産者価格評価表!AP$124=0,0,生産者価格評価表!AP37/生産者価格評価表!AP$124)</f>
        <v>0</v>
      </c>
      <c r="AQ37" s="24">
        <f>IF(生産者価格評価表!AQ$124=0,0,生産者価格評価表!AQ37/生産者価格評価表!AQ$124)</f>
        <v>0</v>
      </c>
      <c r="AR37" s="24">
        <f>IF(生産者価格評価表!AR$124=0,0,生産者価格評価表!AR37/生産者価格評価表!AR$124)</f>
        <v>2.3689772715268409E-5</v>
      </c>
      <c r="AS37" s="24">
        <f>IF(生産者価格評価表!AS$124=0,0,生産者価格評価表!AS37/生産者価格評価表!AS$124)</f>
        <v>2.8584499113476302E-4</v>
      </c>
      <c r="AT37" s="24">
        <f>IF(生産者価格評価表!AT$124=0,0,生産者価格評価表!AT37/生産者価格評価表!AT$124)</f>
        <v>3.1180639517483772E-5</v>
      </c>
      <c r="AU37" s="24">
        <f>IF(生産者価格評価表!AU$124=0,0,生産者価格評価表!AU37/生産者価格評価表!AU$124)</f>
        <v>2.6021738670369897E-5</v>
      </c>
      <c r="AV37" s="24">
        <f>IF(生産者価格評価表!AV$124=0,0,生産者価格評価表!AV37/生産者価格評価表!AV$124)</f>
        <v>3.6152754205978627E-4</v>
      </c>
      <c r="AW37" s="24">
        <f>IF(生産者価格評価表!AW$124=0,0,生産者価格評価表!AW37/生産者価格評価表!AW$124)</f>
        <v>7.9547050836446948E-3</v>
      </c>
      <c r="AX37" s="24">
        <f>IF(生産者価格評価表!AX$124=0,0,生産者価格評価表!AX37/生産者価格評価表!AX$124)</f>
        <v>0</v>
      </c>
      <c r="AY37" s="24">
        <f>IF(生産者価格評価表!AY$124=0,0,生産者価格評価表!AY37/生産者価格評価表!AY$124)</f>
        <v>2.0578819282974202E-4</v>
      </c>
      <c r="AZ37" s="24">
        <f>IF(生産者価格評価表!AZ$124=0,0,生産者価格評価表!AZ37/生産者価格評価表!AZ$124)</f>
        <v>5.3819206618841151E-5</v>
      </c>
      <c r="BA37" s="24">
        <f>IF(生産者価格評価表!BA$124=0,0,生産者価格評価表!BA37/生産者価格評価表!BA$124)</f>
        <v>0</v>
      </c>
      <c r="BB37" s="24">
        <f>IF(生産者価格評価表!BB$124=0,0,生産者価格評価表!BB37/生産者価格評価表!BB$124)</f>
        <v>3.4131076956924613E-5</v>
      </c>
      <c r="BC37" s="24">
        <f>IF(生産者価格評価表!BC$124=0,0,生産者価格評価表!BC37/生産者価格評価表!BC$124)</f>
        <v>2.2915763860715237E-5</v>
      </c>
      <c r="BD37" s="24">
        <f>IF(生産者価格評価表!BD$124=0,0,生産者価格評価表!BD37/生産者価格評価表!BD$124)</f>
        <v>1.175567329213351E-4</v>
      </c>
      <c r="BE37" s="24">
        <f>IF(生産者価格評価表!BE$124=0,0,生産者価格評価表!BE37/生産者価格評価表!BE$124)</f>
        <v>0</v>
      </c>
      <c r="BF37" s="24">
        <f>IF(生産者価格評価表!BF$124=0,0,生産者価格評価表!BF37/生産者価格評価表!BF$124)</f>
        <v>0</v>
      </c>
      <c r="BG37" s="24">
        <f>IF(生産者価格評価表!BG$124=0,0,生産者価格評価表!BG37/生産者価格評価表!BG$124)</f>
        <v>5.9458334572048613E-5</v>
      </c>
      <c r="BH37" s="24">
        <f>IF(生産者価格評価表!BH$124=0,0,生産者価格評価表!BH37/生産者価格評価表!BH$124)</f>
        <v>8.9077220781168183E-5</v>
      </c>
      <c r="BI37" s="24">
        <f>IF(生産者価格評価表!BI$124=0,0,生産者価格評価表!BI37/生産者価格評価表!BI$124)</f>
        <v>0</v>
      </c>
      <c r="BJ37" s="24">
        <f>IF(生産者価格評価表!BJ$124=0,0,生産者価格評価表!BJ37/生産者価格評価表!BJ$124)</f>
        <v>1.8616297432906788E-5</v>
      </c>
      <c r="BK37" s="24">
        <f>IF(生産者価格評価表!BK$124=0,0,生産者価格評価表!BK37/生産者価格評価表!BK$124)</f>
        <v>9.3406250251116076E-4</v>
      </c>
      <c r="BL37" s="24">
        <f>IF(生産者価格評価表!BL$124=0,0,生産者価格評価表!BL37/生産者価格評価表!BL$124)</f>
        <v>1.0939722131057869E-4</v>
      </c>
      <c r="BM37" s="24">
        <f>IF(生産者価格評価表!BM$124=0,0,生産者価格評価表!BM37/生産者価格評価表!BM$124)</f>
        <v>0</v>
      </c>
      <c r="BN37" s="24">
        <f>IF(生産者価格評価表!BN$124=0,0,生産者価格評価表!BN37/生産者価格評価表!BN$124)</f>
        <v>1.2886099764184379E-5</v>
      </c>
      <c r="BO37" s="24">
        <f>IF(生産者価格評価表!BO$124=0,0,生産者価格評価表!BO37/生産者価格評価表!BO$124)</f>
        <v>0</v>
      </c>
      <c r="BP37" s="24">
        <f>IF(生産者価格評価表!BP$124=0,0,生産者価格評価表!BP37/生産者価格評価表!BP$124)</f>
        <v>4.1331055646802224E-5</v>
      </c>
      <c r="BQ37" s="24">
        <f>IF(生産者価格評価表!BQ$124=0,0,生産者価格評価表!BQ37/生産者価格評価表!BQ$124)</f>
        <v>5.5464601525687187E-5</v>
      </c>
      <c r="BR37" s="24">
        <f>IF(生産者価格評価表!BR$124=0,0,生産者価格評価表!BR37/生産者価格評価表!BR$124)</f>
        <v>5.2225159653090858E-3</v>
      </c>
      <c r="BS37" s="24">
        <f>IF(生産者価格評価表!BS$124=0,0,生産者価格評価表!BS37/生産者価格評価表!BS$124)</f>
        <v>1.4886285007399799E-4</v>
      </c>
      <c r="BT37" s="24">
        <f>IF(生産者価格評価表!BT$124=0,0,生産者価格評価表!BT37/生産者価格評価表!BT$124)</f>
        <v>3.0342197045134689E-4</v>
      </c>
      <c r="BU37" s="24">
        <f>IF(生産者価格評価表!BU$124=0,0,生産者価格評価表!BU37/生産者価格評価表!BU$124)</f>
        <v>9.4832431019521645E-5</v>
      </c>
      <c r="BV37" s="24">
        <f>IF(生産者価格評価表!BV$124=0,0,生産者価格評価表!BV37/生産者価格評価表!BV$124)</f>
        <v>1.1310754949835562E-4</v>
      </c>
      <c r="BW37" s="24">
        <f>IF(生産者価格評価表!BW$124=0,0,生産者価格評価表!BW37/生産者価格評価表!BW$124)</f>
        <v>0</v>
      </c>
      <c r="BX37" s="24">
        <f>IF(生産者価格評価表!BX$124=0,0,生産者価格評価表!BX37/生産者価格評価表!BX$124)</f>
        <v>0</v>
      </c>
      <c r="BY37" s="24">
        <f>IF(生産者価格評価表!BY$124=0,0,生産者価格評価表!BY37/生産者価格評価表!BY$124)</f>
        <v>0</v>
      </c>
      <c r="BZ37" s="24">
        <f>IF(生産者価格評価表!BZ$124=0,0,生産者価格評価表!BZ37/生産者価格評価表!BZ$124)</f>
        <v>1.4924100289953954E-4</v>
      </c>
      <c r="CA37" s="24">
        <f>IF(生産者価格評価表!CA$124=0,0,生産者価格評価表!CA37/生産者価格評価表!CA$124)</f>
        <v>4.7237122058699643E-5</v>
      </c>
      <c r="CB37" s="24">
        <f>IF(生産者価格評価表!CB$124=0,0,生産者価格評価表!CB37/生産者価格評価表!CB$124)</f>
        <v>0</v>
      </c>
      <c r="CC37" s="24">
        <f>IF(生産者価格評価表!CC$124=0,0,生産者価格評価表!CC37/生産者価格評価表!CC$124)</f>
        <v>0</v>
      </c>
      <c r="CD37" s="24">
        <f>IF(生産者価格評価表!CD$124=0,0,生産者価格評価表!CD37/生産者価格評価表!CD$124)</f>
        <v>0</v>
      </c>
      <c r="CE37" s="24">
        <f>IF(生産者価格評価表!CE$124=0,0,生産者価格評価表!CE37/生産者価格評価表!CE$124)</f>
        <v>0</v>
      </c>
      <c r="CF37" s="24">
        <f>IF(生産者価格評価表!CF$124=0,0,生産者価格評価表!CF37/生産者価格評価表!CF$124)</f>
        <v>0</v>
      </c>
      <c r="CG37" s="24">
        <f>IF(生産者価格評価表!CG$124=0,0,生産者価格評価表!CG37/生産者価格評価表!CG$124)</f>
        <v>7.6296052001359649E-6</v>
      </c>
      <c r="CH37" s="24">
        <f>IF(生産者価格評価表!CH$124=0,0,生産者価格評価表!CH37/生産者価格評価表!CH$124)</f>
        <v>3.915682307642106E-4</v>
      </c>
      <c r="CI37" s="24">
        <f>IF(生産者価格評価表!CI$124=0,0,生産者価格評価表!CI37/生産者価格評価表!CI$124)</f>
        <v>4.0148366190768649E-4</v>
      </c>
      <c r="CJ37" s="24">
        <f>IF(生産者価格評価表!CJ$124=0,0,生産者価格評価表!CJ37/生産者価格評価表!CJ$124)</f>
        <v>1.6958398193402314E-4</v>
      </c>
      <c r="CK37" s="24">
        <f>IF(生産者価格評価表!CK$124=0,0,生産者価格評価表!CK37/生産者価格評価表!CK$124)</f>
        <v>3.6660654319358304E-6</v>
      </c>
      <c r="CL37" s="24">
        <f>IF(生産者価格評価表!CL$124=0,0,生産者価格評価表!CL37/生産者価格評価表!CL$124)</f>
        <v>1.5430633368151173E-4</v>
      </c>
      <c r="CM37" s="24">
        <f>IF(生産者価格評価表!CM$124=0,0,生産者価格評価表!CM37/生産者価格評価表!CM$124)</f>
        <v>1.3874651493866757E-5</v>
      </c>
      <c r="CN37" s="24">
        <f>IF(生産者価格評価表!CN$124=0,0,生産者価格評価表!CN37/生産者価格評価表!CN$124)</f>
        <v>2.3568649963895386E-4</v>
      </c>
      <c r="CO37" s="24">
        <f>IF(生産者価格評価表!CO$124=0,0,生産者価格評価表!CO37/生産者価格評価表!CO$124)</f>
        <v>7.3192931701187216E-5</v>
      </c>
      <c r="CP37" s="24">
        <f>IF(生産者価格評価表!CP$124=0,0,生産者価格評価表!CP37/生産者価格評価表!CP$124)</f>
        <v>5.5871552357770712E-4</v>
      </c>
      <c r="CQ37" s="24">
        <f>IF(生産者価格評価表!CQ$124=0,0,生産者価格評価表!CQ37/生産者価格評価表!CQ$124)</f>
        <v>3.6414021813183882E-5</v>
      </c>
      <c r="CR37" s="24">
        <f>IF(生産者価格評価表!CR$124=0,0,生産者価格評価表!CR37/生産者価格評価表!CR$124)</f>
        <v>1.4998239871529803E-4</v>
      </c>
      <c r="CS37" s="24">
        <f>IF(生産者価格評価表!CS$124=0,0,生産者価格評価表!CS37/生産者価格評価表!CS$124)</f>
        <v>7.8026267903641953E-5</v>
      </c>
      <c r="CT37" s="24">
        <f>IF(生産者価格評価表!CT$124=0,0,生産者価格評価表!CT37/生産者価格評価表!CT$124)</f>
        <v>4.2602219474464085E-5</v>
      </c>
      <c r="CU37" s="24">
        <f>IF(生産者価格評価表!CU$124=0,0,生産者価格評価表!CU37/生産者価格評価表!CU$124)</f>
        <v>1.9117963392730696E-3</v>
      </c>
      <c r="CV37" s="24">
        <f>IF(生産者価格評価表!CV$124=0,0,生産者価格評価表!CV37/生産者価格評価表!CV$124)</f>
        <v>4.3656504188690354E-4</v>
      </c>
      <c r="CW37" s="24">
        <f>IF(生産者価格評価表!CW$124=0,0,生産者価格評価表!CW37/生産者価格評価表!CW$124)</f>
        <v>2.432882844526622E-5</v>
      </c>
      <c r="CX37" s="24">
        <f>IF(生産者価格評価表!CX$124=0,0,生産者価格評価表!CX37/生産者価格評価表!CX$124)</f>
        <v>0</v>
      </c>
      <c r="CY37" s="24">
        <f>IF(生産者価格評価表!CY$124=0,0,生産者価格評価表!CY37/生産者価格評価表!CY$124)</f>
        <v>9.0569494561614907E-5</v>
      </c>
      <c r="CZ37" s="24">
        <f>IF(生産者価格評価表!CZ$124=0,0,生産者価格評価表!CZ37/生産者価格評価表!CZ$124)</f>
        <v>1.6604835105568251E-4</v>
      </c>
      <c r="DA37" s="24">
        <f>IF(生産者価格評価表!DA$124=0,0,生産者価格評価表!DA37/生産者価格評価表!DA$124)</f>
        <v>6.2732902517002464E-6</v>
      </c>
      <c r="DB37" s="24">
        <f>IF(生産者価格評価表!DB$124=0,0,生産者価格評価表!DB37/生産者価格評価表!DB$124)</f>
        <v>2.3234987766584169E-4</v>
      </c>
      <c r="DC37" s="24">
        <f>IF(生産者価格評価表!DC$124=0,0,生産者価格評価表!DC37/生産者価格評価表!DC$124)</f>
        <v>2.0269569383692457E-4</v>
      </c>
      <c r="DD37" s="24">
        <f>IF(生産者価格評価表!DD$124=0,0,生産者価格評価表!DD37/生産者価格評価表!DD$124)</f>
        <v>0</v>
      </c>
      <c r="DE37" s="24">
        <f>IF(生産者価格評価表!DE$124=0,0,生産者価格評価表!DE37/生産者価格評価表!DE$124)</f>
        <v>9.1332613220641249E-4</v>
      </c>
      <c r="DF37" s="24">
        <f>IF(生産者価格評価表!DF$124=0,0,生産者価格評価表!DF37/生産者価格評価表!DF$124)</f>
        <v>0</v>
      </c>
      <c r="DG37" s="24">
        <f>IF(生産者価格評価表!DG$124=0,0,生産者価格評価表!DG37/生産者価格評価表!DG$124)</f>
        <v>2.2943533883114638E-4</v>
      </c>
      <c r="DH37" s="24">
        <f>IF(生産者価格評価表!DH$124=0,0,生産者価格評価表!DH37/生産者価格評価表!DH$124)</f>
        <v>1.8535902664846174E-4</v>
      </c>
      <c r="DI37" s="24">
        <f>IF(生産者価格評価表!DI$115=0,0,生産者価格評価表!DI37/生産者価格評価表!DI$115)</f>
        <v>2.9348786030438871E-3</v>
      </c>
      <c r="DJ37" s="24">
        <f>IF(生産者価格評価表!DJ$115=0,0,生産者価格評価表!DJ37/生産者価格評価表!DJ$115)</f>
        <v>3.7487523583599404E-3</v>
      </c>
      <c r="DK37" s="24">
        <f>IF(生産者価格評価表!DK$115=0,0,生産者価格評価表!DK37/生産者価格評価表!DK$115)</f>
        <v>0</v>
      </c>
      <c r="DL37" s="24">
        <f>IF(生産者価格評価表!DL$115=0,0,生産者価格評価表!DL37/生産者価格評価表!DL$115)</f>
        <v>0</v>
      </c>
      <c r="DM37" s="24">
        <f>IF(生産者価格評価表!DM$115=0,0,生産者価格評価表!DM37/生産者価格評価表!DM$115)</f>
        <v>0</v>
      </c>
      <c r="DN37" s="24">
        <f>IF(生産者価格評価表!DN$115=0,0,生産者価格評価表!DN37/生産者価格評価表!DN$115)</f>
        <v>0</v>
      </c>
      <c r="DO37" s="24">
        <f>IF(生産者価格評価表!DO$115=0,0,生産者価格評価表!DO37/生産者価格評価表!DO$115)</f>
        <v>0</v>
      </c>
      <c r="DP37" s="24">
        <f>IF(生産者価格評価表!DP$115=0,0,生産者価格評価表!DP37/生産者価格評価表!DP$115)</f>
        <v>0</v>
      </c>
      <c r="DQ37" s="24">
        <f>IF(生産者価格評価表!DQ$115=0,0,生産者価格評価表!DQ37/生産者価格評価表!DQ$115)</f>
        <v>2.1264550659536013E-3</v>
      </c>
      <c r="DR37" s="24">
        <f>IF(生産者価格評価表!DR$115=0,0,生産者価格評価表!DR37/生産者価格評価表!DR$115)</f>
        <v>1.5790418865319446E-3</v>
      </c>
      <c r="DS37" s="24">
        <f>IF(生産者価格評価表!DS$115=0,0,生産者価格評価表!DS37/生産者価格評価表!DS$115)</f>
        <v>1.6434124446589751E-5</v>
      </c>
      <c r="DT37" s="24">
        <f>IF(生産者価格評価表!DT$115=0,0,生産者価格評価表!DT37/生産者価格評価表!DT$115)</f>
        <v>1.5007398125862982E-4</v>
      </c>
      <c r="DU37" s="24">
        <f>IF(生産者価格評価表!DU$115=0,0,生産者価格評価表!DU37/生産者価格評価表!DU$115)</f>
        <v>1.3510115589583868E-4</v>
      </c>
      <c r="DV37" s="24">
        <f>IF(生産者価格評価表!DV$115=0,0,生産者価格評価表!DV37/生産者価格評価表!DV$115)</f>
        <v>1.6785635594299005E-3</v>
      </c>
      <c r="DW37" s="24">
        <f>IF(生産者価格評価表!DW$115=0,0,生産者価格評価表!DW37/生産者価格評価表!DW$115)</f>
        <v>1.3444345952679138E-3</v>
      </c>
      <c r="DX37" s="24">
        <f>IF(生産者価格評価表!DX$115=0,0,生産者価格評価表!DX37/生産者価格評価表!DX$115)</f>
        <v>2.0484042894732882E-2</v>
      </c>
      <c r="DY37" s="24">
        <f>IF(生産者価格評価表!DY$115=0,0,生産者価格評価表!DY37/生産者価格評価表!DY$115)</f>
        <v>1.2038144756290532E-3</v>
      </c>
      <c r="DZ37" s="24">
        <f>IF(生産者価格評価表!DZ$115=0,0,生産者価格評価表!DZ37/生産者価格評価表!DZ$115)</f>
        <v>4.5497951854187096E-3</v>
      </c>
      <c r="EA37" s="24">
        <f>IF(生産者価格評価表!EA$115=0,0,生産者価格評価表!EA37/生産者価格評価表!EA$115)</f>
        <v>-2.3147149431241833E-4</v>
      </c>
      <c r="EB37" s="31">
        <f>IF(生産者価格評価表!EB$115=0,0,生産者価格評価表!EB37/生産者価格評価表!EB$115)</f>
        <v>4.4214373857017197E-5</v>
      </c>
    </row>
    <row r="38" spans="2:132" x14ac:dyDescent="0.15">
      <c r="B38" s="36" t="s">
        <v>30</v>
      </c>
      <c r="C38" s="101" t="s">
        <v>145</v>
      </c>
      <c r="D38" s="23">
        <f>IF(生産者価格評価表!D$124=0,0,生産者価格評価表!D38/生産者価格評価表!D$124)</f>
        <v>0</v>
      </c>
      <c r="E38" s="24">
        <f>IF(生産者価格評価表!E$124=0,0,生産者価格評価表!E38/生産者価格評価表!E$124)</f>
        <v>0</v>
      </c>
      <c r="F38" s="24">
        <f>IF(生産者価格評価表!F$124=0,0,生産者価格評価表!F38/生産者価格評価表!F$124)</f>
        <v>0</v>
      </c>
      <c r="G38" s="24">
        <f>IF(生産者価格評価表!G$124=0,0,生産者価格評価表!G38/生産者価格評価表!G$124)</f>
        <v>0</v>
      </c>
      <c r="H38" s="24">
        <f>IF(生産者価格評価表!H$124=0,0,生産者価格評価表!H38/生産者価格評価表!H$124)</f>
        <v>0</v>
      </c>
      <c r="I38" s="24">
        <f>IF(生産者価格評価表!I$124=0,0,生産者価格評価表!I38/生産者価格評価表!I$124)</f>
        <v>0</v>
      </c>
      <c r="J38" s="24">
        <f>IF(生産者価格評価表!J$124=0,0,生産者価格評価表!J38/生産者価格評価表!J$124)</f>
        <v>0</v>
      </c>
      <c r="K38" s="24">
        <f>IF(生産者価格評価表!K$124=0,0,生産者価格評価表!K38/生産者価格評価表!K$124)</f>
        <v>5.8949453875125095E-4</v>
      </c>
      <c r="L38" s="24">
        <f>IF(生産者価格評価表!L$124=0,0,生産者価格評価表!L38/生産者価格評価表!L$124)</f>
        <v>8.9231035429156811E-3</v>
      </c>
      <c r="M38" s="24">
        <f>IF(生産者価格評価表!M$124=0,0,生産者価格評価表!M38/生産者価格評価表!M$124)</f>
        <v>0</v>
      </c>
      <c r="N38" s="24">
        <f>IF(生産者価格評価表!N$124=0,0,生産者価格評価表!N38/生産者価格評価表!N$124)</f>
        <v>0</v>
      </c>
      <c r="O38" s="24">
        <f>IF(生産者価格評価表!O$124=0,0,生産者価格評価表!O38/生産者価格評価表!O$124)</f>
        <v>3.7339651981408605E-4</v>
      </c>
      <c r="P38" s="24">
        <f>IF(生産者価格評価表!P$124=0,0,生産者価格評価表!P38/生産者価格評価表!P$124)</f>
        <v>9.9140567487412479E-4</v>
      </c>
      <c r="Q38" s="24">
        <f>IF(生産者価格評価表!Q$124=0,0,生産者価格評価表!Q38/生産者価格評価表!Q$124)</f>
        <v>7.1552790021200133E-5</v>
      </c>
      <c r="R38" s="24">
        <f>IF(生産者価格評価表!R$124=0,0,生産者価格評価表!R38/生産者価格評価表!R$124)</f>
        <v>6.210430373568907E-3</v>
      </c>
      <c r="S38" s="24">
        <f>IF(生産者価格評価表!S$124=0,0,生産者価格評価表!S38/生産者価格評価表!S$124)</f>
        <v>1.8345541828057462E-6</v>
      </c>
      <c r="T38" s="24">
        <f>IF(生産者価格評価表!T$124=0,0,生産者価格評価表!T38/生産者価格評価表!T$124)</f>
        <v>0</v>
      </c>
      <c r="U38" s="24">
        <f>IF(生産者価格評価表!U$124=0,0,生産者価格評価表!U38/生産者価格評価表!U$124)</f>
        <v>0</v>
      </c>
      <c r="V38" s="24">
        <f>IF(生産者価格評価表!V$124=0,0,生産者価格評価表!V38/生産者価格評価表!V$124)</f>
        <v>0</v>
      </c>
      <c r="W38" s="24">
        <f>IF(生産者価格評価表!W$124=0,0,生産者価格評価表!W38/生産者価格評価表!W$124)</f>
        <v>6.2208434735875609E-4</v>
      </c>
      <c r="X38" s="24">
        <f>IF(生産者価格評価表!X$124=0,0,生産者価格評価表!X38/生産者価格評価表!X$124)</f>
        <v>0</v>
      </c>
      <c r="Y38" s="24">
        <f>IF(生産者価格評価表!Y$124=0,0,生産者価格評価表!Y38/生産者価格評価表!Y$124)</f>
        <v>3.0819806862543631E-4</v>
      </c>
      <c r="Z38" s="24">
        <f>IF(生産者価格評価表!Z$124=0,0,生産者価格評価表!Z38/生産者価格評価表!Z$124)</f>
        <v>0</v>
      </c>
      <c r="AA38" s="24">
        <f>IF(生産者価格評価表!AA$124=0,0,生産者価格評価表!AA38/生産者価格評価表!AA$124)</f>
        <v>0</v>
      </c>
      <c r="AB38" s="24">
        <f>IF(生産者価格評価表!AB$124=0,0,生産者価格評価表!AB38/生産者価格評価表!AB$124)</f>
        <v>1.3433905806813574E-2</v>
      </c>
      <c r="AC38" s="24">
        <f>IF(生産者価格評価表!AC$124=0,0,生産者価格評価表!AC38/生産者価格評価表!AC$124)</f>
        <v>3.1455598110657632E-3</v>
      </c>
      <c r="AD38" s="24">
        <f>IF(生産者価格評価表!AD$124=0,0,生産者価格評価表!AD38/生産者価格評価表!AD$124)</f>
        <v>0</v>
      </c>
      <c r="AE38" s="24">
        <f>IF(生産者価格評価表!AE$124=0,0,生産者価格評価表!AE38/生産者価格評価表!AE$124)</f>
        <v>0</v>
      </c>
      <c r="AF38" s="24">
        <f>IF(生産者価格評価表!AF$124=0,0,生産者価格評価表!AF38/生産者価格評価表!AF$124)</f>
        <v>2.9708637309324151E-3</v>
      </c>
      <c r="AG38" s="24">
        <f>IF(生産者価格評価表!AG$124=0,0,生産者価格評価表!AG38/生産者価格評価表!AG$124)</f>
        <v>7.0367159704645438E-4</v>
      </c>
      <c r="AH38" s="24">
        <f>IF(生産者価格評価表!AH$124=0,0,生産者価格評価表!AH38/生産者価格評価表!AH$124)</f>
        <v>0</v>
      </c>
      <c r="AI38" s="24">
        <f>IF(生産者価格評価表!AI$124=0,0,生産者価格評価表!AI38/生産者価格評価表!AI$124)</f>
        <v>4.7714174699216252E-2</v>
      </c>
      <c r="AJ38" s="24">
        <f>IF(生産者価格評価表!AJ$124=0,0,生産者価格評価表!AJ38/生産者価格評価表!AJ$124)</f>
        <v>9.9644933274050241E-6</v>
      </c>
      <c r="AK38" s="24">
        <f>IF(生産者価格評価表!AK$124=0,0,生産者価格評価表!AK38/生産者価格評価表!AK$124)</f>
        <v>0</v>
      </c>
      <c r="AL38" s="24">
        <f>IF(生産者価格評価表!AL$124=0,0,生産者価格評価表!AL38/生産者価格評価表!AL$124)</f>
        <v>9.5938972846947908E-3</v>
      </c>
      <c r="AM38" s="24">
        <f>IF(生産者価格評価表!AM$124=0,0,生産者価格評価表!AM38/生産者価格評価表!AM$124)</f>
        <v>0</v>
      </c>
      <c r="AN38" s="24">
        <f>IF(生産者価格評価表!AN$124=0,0,生産者価格評価表!AN38/生産者価格評価表!AN$124)</f>
        <v>0</v>
      </c>
      <c r="AO38" s="24">
        <f>IF(生産者価格評価表!AO$124=0,0,生産者価格評価表!AO38/生産者価格評価表!AO$124)</f>
        <v>0</v>
      </c>
      <c r="AP38" s="24">
        <f>IF(生産者価格評価表!AP$124=0,0,生産者価格評価表!AP38/生産者価格評価表!AP$124)</f>
        <v>0</v>
      </c>
      <c r="AQ38" s="24">
        <f>IF(生産者価格評価表!AQ$124=0,0,生産者価格評価表!AQ38/生産者価格評価表!AQ$124)</f>
        <v>0</v>
      </c>
      <c r="AR38" s="24">
        <f>IF(生産者価格評価表!AR$124=0,0,生産者価格評価表!AR38/生産者価格評価表!AR$124)</f>
        <v>9.793042152184177E-5</v>
      </c>
      <c r="AS38" s="24">
        <f>IF(生産者価格評価表!AS$124=0,0,生産者価格評価表!AS38/生産者価格評価表!AS$124)</f>
        <v>4.6026718712215121E-4</v>
      </c>
      <c r="AT38" s="24">
        <f>IF(生産者価格評価表!AT$124=0,0,生産者価格評価表!AT38/生産者価格評価表!AT$124)</f>
        <v>2.2540342107392566E-3</v>
      </c>
      <c r="AU38" s="24">
        <f>IF(生産者価格評価表!AU$124=0,0,生産者価格評価表!AU38/生産者価格評価表!AU$124)</f>
        <v>4.6384949163320101E-4</v>
      </c>
      <c r="AV38" s="24">
        <f>IF(生産者価格評価表!AV$124=0,0,生産者価格評価表!AV38/生産者価格評価表!AV$124)</f>
        <v>2.018437140750289E-4</v>
      </c>
      <c r="AW38" s="24">
        <f>IF(生産者価格評価表!AW$124=0,0,生産者価格評価表!AW38/生産者価格評価表!AW$124)</f>
        <v>7.6867737314111742E-2</v>
      </c>
      <c r="AX38" s="24">
        <f>IF(生産者価格評価表!AX$124=0,0,生産者価格評価表!AX38/生産者価格評価表!AX$124)</f>
        <v>0</v>
      </c>
      <c r="AY38" s="24">
        <f>IF(生産者価格評価表!AY$124=0,0,生産者価格評価表!AY38/生産者価格評価表!AY$124)</f>
        <v>6.7930772290532111E-3</v>
      </c>
      <c r="AZ38" s="24">
        <f>IF(生産者価格評価表!AZ$124=0,0,生産者価格評価表!AZ38/生産者価格評価表!AZ$124)</f>
        <v>1.4524559472068484E-4</v>
      </c>
      <c r="BA38" s="24">
        <f>IF(生産者価格評価表!BA$124=0,0,生産者価格評価表!BA38/生産者価格評価表!BA$124)</f>
        <v>2.143774884102802E-3</v>
      </c>
      <c r="BB38" s="24">
        <f>IF(生産者価格評価表!BB$124=0,0,生産者価格評価表!BB38/生産者価格評価表!BB$124)</f>
        <v>2.2418294854510034E-4</v>
      </c>
      <c r="BC38" s="24">
        <f>IF(生産者価格評価表!BC$124=0,0,生産者価格評価表!BC38/生産者価格評価表!BC$124)</f>
        <v>2.1610518202345073E-2</v>
      </c>
      <c r="BD38" s="24">
        <f>IF(生産者価格評価表!BD$124=0,0,生産者価格評価表!BD38/生産者価格評価表!BD$124)</f>
        <v>2.3896442842605799E-4</v>
      </c>
      <c r="BE38" s="24">
        <f>IF(生産者価格評価表!BE$124=0,0,生産者価格評価表!BE38/生産者価格評価表!BE$124)</f>
        <v>3.1233108941008786E-5</v>
      </c>
      <c r="BF38" s="24">
        <f>IF(生産者価格評価表!BF$124=0,0,生産者価格評価表!BF38/生産者価格評価表!BF$124)</f>
        <v>0</v>
      </c>
      <c r="BG38" s="24">
        <f>IF(生産者価格評価表!BG$124=0,0,生産者価格評価表!BG38/生産者価格評価表!BG$124)</f>
        <v>5.3512501114843748E-3</v>
      </c>
      <c r="BH38" s="24">
        <f>IF(生産者価格評価表!BH$124=0,0,生産者価格評価表!BH38/生産者価格評価表!BH$124)</f>
        <v>3.302404701180258E-5</v>
      </c>
      <c r="BI38" s="24">
        <f>IF(生産者価格評価表!BI$124=0,0,生産者価格評価表!BI38/生産者価格評価表!BI$124)</f>
        <v>0</v>
      </c>
      <c r="BJ38" s="24">
        <f>IF(生産者価格評価表!BJ$124=0,0,生産者価格評価表!BJ38/生産者価格評価表!BJ$124)</f>
        <v>1.190467366574199E-2</v>
      </c>
      <c r="BK38" s="24">
        <f>IF(生産者価格評価表!BK$124=0,0,生産者価格評価表!BK38/生産者価格評価表!BK$124)</f>
        <v>8.2538456434264156E-3</v>
      </c>
      <c r="BL38" s="24">
        <f>IF(生産者価格評価表!BL$124=0,0,生産者価格評価表!BL38/生産者価格評価表!BL$124)</f>
        <v>0</v>
      </c>
      <c r="BM38" s="24">
        <f>IF(生産者価格評価表!BM$124=0,0,生産者価格評価表!BM38/生産者価格評価表!BM$124)</f>
        <v>3.0765156375474846E-3</v>
      </c>
      <c r="BN38" s="24">
        <f>IF(生産者価格評価表!BN$124=0,0,生産者価格評価表!BN38/生産者価格評価表!BN$124)</f>
        <v>2.0553329123874087E-3</v>
      </c>
      <c r="BO38" s="24">
        <f>IF(生産者価格評価表!BO$124=0,0,生産者価格評価表!BO38/生産者価格評価表!BO$124)</f>
        <v>3.3101066263430385E-5</v>
      </c>
      <c r="BP38" s="24">
        <f>IF(生産者価格評価表!BP$124=0,0,生産者価格評価表!BP38/生産者価格評価表!BP$124)</f>
        <v>3.2295135378789825E-5</v>
      </c>
      <c r="BQ38" s="24">
        <f>IF(生産者価格評価表!BQ$124=0,0,生産者価格評価表!BQ38/生産者価格評価表!BQ$124)</f>
        <v>0</v>
      </c>
      <c r="BR38" s="24">
        <f>IF(生産者価格評価表!BR$124=0,0,生産者価格評価表!BR38/生産者価格評価表!BR$124)</f>
        <v>0</v>
      </c>
      <c r="BS38" s="24">
        <f>IF(生産者価格評価表!BS$124=0,0,生産者価格評価表!BS38/生産者価格評価表!BS$124)</f>
        <v>0</v>
      </c>
      <c r="BT38" s="24">
        <f>IF(生産者価格評価表!BT$124=0,0,生産者価格評価表!BT38/生産者価格評価表!BT$124)</f>
        <v>1.2078144537694917E-4</v>
      </c>
      <c r="BU38" s="24">
        <f>IF(生産者価格評価表!BU$124=0,0,生産者価格評価表!BU38/生産者価格評価表!BU$124)</f>
        <v>5.8549083017931198E-5</v>
      </c>
      <c r="BV38" s="24">
        <f>IF(生産者価格評価表!BV$124=0,0,生産者価格評価表!BV38/生産者価格評価表!BV$124)</f>
        <v>6.2379178771067697E-6</v>
      </c>
      <c r="BW38" s="24">
        <f>IF(生産者価格評価表!BW$124=0,0,生産者価格評価表!BW38/生産者価格評価表!BW$124)</f>
        <v>0</v>
      </c>
      <c r="BX38" s="24">
        <f>IF(生産者価格評価表!BX$124=0,0,生産者価格評価表!BX38/生産者価格評価表!BX$124)</f>
        <v>0</v>
      </c>
      <c r="BY38" s="24">
        <f>IF(生産者価格評価表!BY$124=0,0,生産者価格評価表!BY38/生産者価格評価表!BY$124)</f>
        <v>0</v>
      </c>
      <c r="BZ38" s="24">
        <f>IF(生産者価格評価表!BZ$124=0,0,生産者価格評価表!BZ38/生産者価格評価表!BZ$124)</f>
        <v>0</v>
      </c>
      <c r="CA38" s="24">
        <f>IF(生産者価格評価表!CA$124=0,0,生産者価格評価表!CA38/生産者価格評価表!CA$124)</f>
        <v>3.1720583099660829E-5</v>
      </c>
      <c r="CB38" s="24">
        <f>IF(生産者価格評価表!CB$124=0,0,生産者価格評価表!CB38/生産者価格評価表!CB$124)</f>
        <v>0</v>
      </c>
      <c r="CC38" s="24">
        <f>IF(生産者価格評価表!CC$124=0,0,生産者価格評価表!CC38/生産者価格評価表!CC$124)</f>
        <v>0</v>
      </c>
      <c r="CD38" s="24">
        <f>IF(生産者価格評価表!CD$124=0,0,生産者価格評価表!CD38/生産者価格評価表!CD$124)</f>
        <v>0</v>
      </c>
      <c r="CE38" s="24">
        <f>IF(生産者価格評価表!CE$124=0,0,生産者価格評価表!CE38/生産者価格評価表!CE$124)</f>
        <v>0</v>
      </c>
      <c r="CF38" s="24">
        <f>IF(生産者価格評価表!CF$124=0,0,生産者価格評価表!CF38/生産者価格評価表!CF$124)</f>
        <v>0</v>
      </c>
      <c r="CG38" s="24">
        <f>IF(生産者価格評価表!CG$124=0,0,生産者価格評価表!CG38/生産者価格評価表!CG$124)</f>
        <v>0</v>
      </c>
      <c r="CH38" s="24">
        <f>IF(生産者価格評価表!CH$124=0,0,生産者価格評価表!CH38/生産者価格評価表!CH$124)</f>
        <v>0</v>
      </c>
      <c r="CI38" s="24">
        <f>IF(生産者価格評価表!CI$124=0,0,生産者価格評価表!CI38/生産者価格評価表!CI$124)</f>
        <v>0</v>
      </c>
      <c r="CJ38" s="24">
        <f>IF(生産者価格評価表!CJ$124=0,0,生産者価格評価表!CJ38/生産者価格評価表!CJ$124)</f>
        <v>0</v>
      </c>
      <c r="CK38" s="24">
        <f>IF(生産者価格評価表!CK$124=0,0,生産者価格評価表!CK38/生産者価格評価表!CK$124)</f>
        <v>0</v>
      </c>
      <c r="CL38" s="24">
        <f>IF(生産者価格評価表!CL$124=0,0,生産者価格評価表!CL38/生産者価格評価表!CL$124)</f>
        <v>0</v>
      </c>
      <c r="CM38" s="24">
        <f>IF(生産者価格評価表!CM$124=0,0,生産者価格評価表!CM38/生産者価格評価表!CM$124)</f>
        <v>1.3874651493866757E-5</v>
      </c>
      <c r="CN38" s="24">
        <f>IF(生産者価格評価表!CN$124=0,0,生産者価格評価表!CN38/生産者価格評価表!CN$124)</f>
        <v>8.0418701806185325E-5</v>
      </c>
      <c r="CO38" s="24">
        <f>IF(生産者価格評価表!CO$124=0,0,生産者価格評価表!CO38/生産者価格評価表!CO$124)</f>
        <v>4.1731164494753187E-4</v>
      </c>
      <c r="CP38" s="24">
        <f>IF(生産者価格評価表!CP$124=0,0,生産者価格評価表!CP38/生産者価格評価表!CP$124)</f>
        <v>1.9639042185980392E-3</v>
      </c>
      <c r="CQ38" s="24">
        <f>IF(生産者価格評価表!CQ$124=0,0,生産者価格評価表!CQ38/生産者価格評価表!CQ$124)</f>
        <v>2.9869549811807253E-4</v>
      </c>
      <c r="CR38" s="24">
        <f>IF(生産者価格評価表!CR$124=0,0,生産者価格評価表!CR38/生産者価格評価表!CR$124)</f>
        <v>6.435046664053895E-3</v>
      </c>
      <c r="CS38" s="24">
        <f>IF(生産者価格評価表!CS$124=0,0,生産者価格評価表!CS38/生産者価格評価表!CS$124)</f>
        <v>1.7759149272235744E-4</v>
      </c>
      <c r="CT38" s="24">
        <f>IF(生産者価格評価表!CT$124=0,0,生産者価格評価表!CT38/生産者価格評価表!CT$124)</f>
        <v>1.7947649626070988E-4</v>
      </c>
      <c r="CU38" s="24">
        <f>IF(生産者価格評価表!CU$124=0,0,生産者価格評価表!CU38/生産者価格評価表!CU$124)</f>
        <v>3.6170681710014492E-4</v>
      </c>
      <c r="CV38" s="24">
        <f>IF(生産者価格評価表!CV$124=0,0,生産者価格評価表!CV38/生産者価格評価表!CV$124)</f>
        <v>0</v>
      </c>
      <c r="CW38" s="24">
        <f>IF(生産者価格評価表!CW$124=0,0,生産者価格評価表!CW38/生産者価格評価表!CW$124)</f>
        <v>2.432882844526622E-5</v>
      </c>
      <c r="CX38" s="24">
        <f>IF(生産者価格評価表!CX$124=0,0,生産者価格評価表!CX38/生産者価格評価表!CX$124)</f>
        <v>3.8406112906862323E-3</v>
      </c>
      <c r="CY38" s="24">
        <f>IF(生産者価格評価表!CY$124=0,0,生産者価格評価表!CY38/生産者価格評価表!CY$124)</f>
        <v>6.4672090548871769E-6</v>
      </c>
      <c r="CZ38" s="24">
        <f>IF(生産者価格評価表!CZ$124=0,0,生産者価格評価表!CZ38/生産者価格評価表!CZ$124)</f>
        <v>6.6419340422273004E-4</v>
      </c>
      <c r="DA38" s="24">
        <f>IF(生産者価格評価表!DA$124=0,0,生産者価格評価表!DA38/生産者価格評価表!DA$124)</f>
        <v>1.6499216688986904E-4</v>
      </c>
      <c r="DB38" s="24">
        <f>IF(生産者価格評価表!DB$124=0,0,生産者価格評価表!DB38/生産者価格評価表!DB$124)</f>
        <v>1.0918496556960575E-4</v>
      </c>
      <c r="DC38" s="24">
        <f>IF(生産者価格評価表!DC$124=0,0,生産者価格評価表!DC38/生産者価格評価表!DC$124)</f>
        <v>6.992460688831385E-4</v>
      </c>
      <c r="DD38" s="24">
        <f>IF(生産者価格評価表!DD$124=0,0,生産者価格評価表!DD38/生産者価格評価表!DD$124)</f>
        <v>0</v>
      </c>
      <c r="DE38" s="24">
        <f>IF(生産者価格評価表!DE$124=0,0,生産者価格評価表!DE38/生産者価格評価表!DE$124)</f>
        <v>1.1120557289473074E-4</v>
      </c>
      <c r="DF38" s="24">
        <f>IF(生産者価格評価表!DF$124=0,0,生産者価格評価表!DF38/生産者価格評価表!DF$124)</f>
        <v>0</v>
      </c>
      <c r="DG38" s="24">
        <f>IF(生産者価格評価表!DG$124=0,0,生産者価格評価表!DG38/生産者価格評価表!DG$124)</f>
        <v>3.3372412920894018E-4</v>
      </c>
      <c r="DH38" s="24">
        <f>IF(生産者価格評価表!DH$124=0,0,生産者価格評価表!DH38/生産者価格評価表!DH$124)</f>
        <v>1.0250032107495038E-3</v>
      </c>
      <c r="DI38" s="24">
        <f>IF(生産者価格評価表!DI$115=0,0,生産者価格評価表!DI38/生産者価格評価表!DI$115)</f>
        <v>4.0663980644583972E-4</v>
      </c>
      <c r="DJ38" s="24">
        <f>IF(生産者価格評価表!DJ$115=0,0,生産者価格評価表!DJ38/生産者価格評価表!DJ$115)</f>
        <v>1.8306237350719456E-5</v>
      </c>
      <c r="DK38" s="24">
        <f>IF(生産者価格評価表!DK$115=0,0,生産者価格評価表!DK38/生産者価格評価表!DK$115)</f>
        <v>0</v>
      </c>
      <c r="DL38" s="24">
        <f>IF(生産者価格評価表!DL$115=0,0,生産者価格評価表!DL38/生産者価格評価表!DL$115)</f>
        <v>0</v>
      </c>
      <c r="DM38" s="24">
        <f>IF(生産者価格評価表!DM$115=0,0,生産者価格評価表!DM38/生産者価格評価表!DM$115)</f>
        <v>0</v>
      </c>
      <c r="DN38" s="24">
        <f>IF(生産者価格評価表!DN$115=0,0,生産者価格評価表!DN38/生産者価格評価表!DN$115)</f>
        <v>0</v>
      </c>
      <c r="DO38" s="24">
        <f>IF(生産者価格評価表!DO$115=0,0,生産者価格評価表!DO38/生産者価格評価表!DO$115)</f>
        <v>0</v>
      </c>
      <c r="DP38" s="24">
        <f>IF(生産者価格評価表!DP$115=0,0,生産者価格評価表!DP38/生産者価格評価表!DP$115)</f>
        <v>0</v>
      </c>
      <c r="DQ38" s="24">
        <f>IF(生産者価格評価表!DQ$115=0,0,生産者価格評価表!DQ38/生産者価格評価表!DQ$115)</f>
        <v>1.5363585391101775E-5</v>
      </c>
      <c r="DR38" s="24">
        <f>IF(生産者価格評価表!DR$115=0,0,生産者価格評価表!DR38/生産者価格評価表!DR$115)</f>
        <v>8.8094309018695992E-4</v>
      </c>
      <c r="DS38" s="24">
        <f>IF(生産者価格評価表!DS$115=0,0,生産者価格評価表!DS38/生産者価格評価表!DS$115)</f>
        <v>4.763427200544082E-3</v>
      </c>
      <c r="DT38" s="24">
        <f>IF(生産者価格評価表!DT$115=0,0,生産者価格評価表!DT38/生産者価格評価表!DT$115)</f>
        <v>1.2331716218560724E-3</v>
      </c>
      <c r="DU38" s="24">
        <f>IF(生産者価格評価表!DU$115=0,0,生産者価格評価表!DU38/生産者価格評価表!DU$115)</f>
        <v>1.6286965911775949E-3</v>
      </c>
      <c r="DV38" s="24">
        <f>IF(生産者価格評価表!DV$115=0,0,生産者価格評価表!DV38/生産者価格評価表!DV$115)</f>
        <v>3.7823135431780316E-4</v>
      </c>
      <c r="DW38" s="24">
        <f>IF(生産者価格評価表!DW$115=0,0,生産者価格評価表!DW38/生産者価格評価表!DW$115)</f>
        <v>1.0024359047315892E-3</v>
      </c>
      <c r="DX38" s="24">
        <f>IF(生産者価格評価表!DX$115=0,0,生産者価格評価表!DX38/生産者価格評価表!DX$115)</f>
        <v>3.0785382963125626E-3</v>
      </c>
      <c r="DY38" s="24">
        <f>IF(生産者価格評価表!DY$115=0,0,生産者価格評価表!DY38/生産者価格評価表!DY$115)</f>
        <v>2.3965267556770222E-3</v>
      </c>
      <c r="DZ38" s="24">
        <f>IF(生産者価格評価表!DZ$115=0,0,生産者価格評価表!DZ38/生産者価格評価表!DZ$115)</f>
        <v>2.5148862174642758E-3</v>
      </c>
      <c r="EA38" s="24">
        <f>IF(生産者価格評価表!EA$115=0,0,生産者価格評価表!EA38/生産者価格評価表!EA$115)</f>
        <v>-1.04313975674792E-3</v>
      </c>
      <c r="EB38" s="31">
        <f>IF(生産者価格評価表!EB$115=0,0,生産者価格評価表!EB38/生産者価格評価表!EB$115)</f>
        <v>3.8892662077244554E-4</v>
      </c>
    </row>
    <row r="39" spans="2:132" x14ac:dyDescent="0.15">
      <c r="B39" s="36" t="s">
        <v>31</v>
      </c>
      <c r="C39" s="101" t="s">
        <v>146</v>
      </c>
      <c r="D39" s="23">
        <f>IF(生産者価格評価表!D$124=0,0,生産者価格評価表!D39/生産者価格評価表!D$124)</f>
        <v>0</v>
      </c>
      <c r="E39" s="24">
        <f>IF(生産者価格評価表!E$124=0,0,生産者価格評価表!E39/生産者価格評価表!E$124)</f>
        <v>0</v>
      </c>
      <c r="F39" s="24">
        <f>IF(生産者価格評価表!F$124=0,0,生産者価格評価表!F39/生産者価格評価表!F$124)</f>
        <v>0</v>
      </c>
      <c r="G39" s="24">
        <f>IF(生産者価格評価表!G$124=0,0,生産者価格評価表!G39/生産者価格評価表!G$124)</f>
        <v>0</v>
      </c>
      <c r="H39" s="24">
        <f>IF(生産者価格評価表!H$124=0,0,生産者価格評価表!H39/生産者価格評価表!H$124)</f>
        <v>0</v>
      </c>
      <c r="I39" s="24">
        <f>IF(生産者価格評価表!I$124=0,0,生産者価格評価表!I39/生産者価格評価表!I$124)</f>
        <v>0</v>
      </c>
      <c r="J39" s="24">
        <f>IF(生産者価格評価表!J$124=0,0,生産者価格評価表!J39/生産者価格評価表!J$124)</f>
        <v>0</v>
      </c>
      <c r="K39" s="24">
        <f>IF(生産者価格評価表!K$124=0,0,生産者価格評価表!K39/生産者価格評価表!K$124)</f>
        <v>0</v>
      </c>
      <c r="L39" s="24">
        <f>IF(生産者価格評価表!L$124=0,0,生産者価格評価表!L39/生産者価格評価表!L$124)</f>
        <v>0</v>
      </c>
      <c r="M39" s="24">
        <f>IF(生産者価格評価表!M$124=0,0,生産者価格評価表!M39/生産者価格評価表!M$124)</f>
        <v>0</v>
      </c>
      <c r="N39" s="24">
        <f>IF(生産者価格評価表!N$124=0,0,生産者価格評価表!N39/生産者価格評価表!N$124)</f>
        <v>0</v>
      </c>
      <c r="O39" s="24">
        <f>IF(生産者価格評価表!O$124=0,0,生産者価格評価表!O39/生産者価格評価表!O$124)</f>
        <v>0</v>
      </c>
      <c r="P39" s="24">
        <f>IF(生産者価格評価表!P$124=0,0,生産者価格評価表!P39/生産者価格評価表!P$124)</f>
        <v>0</v>
      </c>
      <c r="Q39" s="24">
        <f>IF(生産者価格評価表!Q$124=0,0,生産者価格評価表!Q39/生産者価格評価表!Q$124)</f>
        <v>0</v>
      </c>
      <c r="R39" s="24">
        <f>IF(生産者価格評価表!R$124=0,0,生産者価格評価表!R39/生産者価格評価表!R$124)</f>
        <v>0</v>
      </c>
      <c r="S39" s="24">
        <f>IF(生産者価格評価表!S$124=0,0,生産者価格評価表!S39/生産者価格評価表!S$124)</f>
        <v>0</v>
      </c>
      <c r="T39" s="24">
        <f>IF(生産者価格評価表!T$124=0,0,生産者価格評価表!T39/生産者価格評価表!T$124)</f>
        <v>0</v>
      </c>
      <c r="U39" s="24">
        <f>IF(生産者価格評価表!U$124=0,0,生産者価格評価表!U39/生産者価格評価表!U$124)</f>
        <v>0</v>
      </c>
      <c r="V39" s="24">
        <f>IF(生産者価格評価表!V$124=0,0,生産者価格評価表!V39/生産者価格評価表!V$124)</f>
        <v>0</v>
      </c>
      <c r="W39" s="24">
        <f>IF(生産者価格評価表!W$124=0,0,生産者価格評価表!W39/生産者価格評価表!W$124)</f>
        <v>0</v>
      </c>
      <c r="X39" s="24">
        <f>IF(生産者価格評価表!X$124=0,0,生産者価格評価表!X39/生産者価格評価表!X$124)</f>
        <v>0</v>
      </c>
      <c r="Y39" s="24">
        <f>IF(生産者価格評価表!Y$124=0,0,生産者価格評価表!Y39/生産者価格評価表!Y$124)</f>
        <v>0</v>
      </c>
      <c r="Z39" s="24">
        <f>IF(生産者価格評価表!Z$124=0,0,生産者価格評価表!Z39/生産者価格評価表!Z$124)</f>
        <v>0</v>
      </c>
      <c r="AA39" s="24">
        <f>IF(生産者価格評価表!AA$124=0,0,生産者価格評価表!AA39/生産者価格評価表!AA$124)</f>
        <v>0</v>
      </c>
      <c r="AB39" s="24">
        <f>IF(生産者価格評価表!AB$124=0,0,生産者価格評価表!AB39/生産者価格評価表!AB$124)</f>
        <v>0</v>
      </c>
      <c r="AC39" s="24">
        <f>IF(生産者価格評価表!AC$124=0,0,生産者価格評価表!AC39/生産者価格評価表!AC$124)</f>
        <v>2.1265532387349355E-5</v>
      </c>
      <c r="AD39" s="24">
        <f>IF(生産者価格評価表!AD$124=0,0,生産者価格評価表!AD39/生産者価格評価表!AD$124)</f>
        <v>0</v>
      </c>
      <c r="AE39" s="24">
        <f>IF(生産者価格評価表!AE$124=0,0,生産者価格評価表!AE39/生産者価格評価表!AE$124)</f>
        <v>2.0898641588296767E-4</v>
      </c>
      <c r="AF39" s="24">
        <f>IF(生産者価格評価表!AF$124=0,0,生産者価格評価表!AF39/生産者価格評価表!AF$124)</f>
        <v>0</v>
      </c>
      <c r="AG39" s="24">
        <f>IF(生産者価格評価表!AG$124=0,0,生産者価格評価表!AG39/生産者価格評価表!AG$124)</f>
        <v>0</v>
      </c>
      <c r="AH39" s="24">
        <f>IF(生産者価格評価表!AH$124=0,0,生産者価格評価表!AH39/生産者価格評価表!AH$124)</f>
        <v>0</v>
      </c>
      <c r="AI39" s="24">
        <f>IF(生産者価格評価表!AI$124=0,0,生産者価格評価表!AI39/生産者価格評価表!AI$124)</f>
        <v>0</v>
      </c>
      <c r="AJ39" s="24">
        <f>IF(生産者価格評価表!AJ$124=0,0,生産者価格評価表!AJ39/生産者価格評価表!AJ$124)</f>
        <v>0.16931414357057414</v>
      </c>
      <c r="AK39" s="24">
        <f>IF(生産者価格評価表!AK$124=0,0,生産者価格評価表!AK39/生産者価格評価表!AK$124)</f>
        <v>0</v>
      </c>
      <c r="AL39" s="24">
        <f>IF(生産者価格評価表!AL$124=0,0,生産者価格評価表!AL39/生産者価格評価表!AL$124)</f>
        <v>2.1824849003553501E-4</v>
      </c>
      <c r="AM39" s="24">
        <f>IF(生産者価格評価表!AM$124=0,0,生産者価格評価表!AM39/生産者価格評価表!AM$124)</f>
        <v>0</v>
      </c>
      <c r="AN39" s="24">
        <f>IF(生産者価格評価表!AN$124=0,0,生産者価格評価表!AN39/生産者価格評価表!AN$124)</f>
        <v>0</v>
      </c>
      <c r="AO39" s="24">
        <f>IF(生産者価格評価表!AO$124=0,0,生産者価格評価表!AO39/生産者価格評価表!AO$124)</f>
        <v>0</v>
      </c>
      <c r="AP39" s="24">
        <f>IF(生産者価格評価表!AP$124=0,0,生産者価格評価表!AP39/生産者価格評価表!AP$124)</f>
        <v>0</v>
      </c>
      <c r="AQ39" s="24">
        <f>IF(生産者価格評価表!AQ$124=0,0,生産者価格評価表!AQ39/生産者価格評価表!AQ$124)</f>
        <v>0</v>
      </c>
      <c r="AR39" s="24">
        <f>IF(生産者価格評価表!AR$124=0,0,生産者価格評価表!AR39/生産者価格評価表!AR$124)</f>
        <v>0</v>
      </c>
      <c r="AS39" s="24">
        <f>IF(生産者価格評価表!AS$124=0,0,生産者価格評価表!AS39/生産者価格評価表!AS$124)</f>
        <v>0</v>
      </c>
      <c r="AT39" s="24">
        <f>IF(生産者価格評価表!AT$124=0,0,生産者価格評価表!AT39/生産者価格評価表!AT$124)</f>
        <v>9.4173781084652663E-6</v>
      </c>
      <c r="AU39" s="24">
        <f>IF(生産者価格評価表!AU$124=0,0,生産者価格評価表!AU39/生産者価格評価表!AU$124)</f>
        <v>0</v>
      </c>
      <c r="AV39" s="24">
        <f>IF(生産者価格評価表!AV$124=0,0,生産者価格評価表!AV39/生産者価格評価表!AV$124)</f>
        <v>0</v>
      </c>
      <c r="AW39" s="24">
        <f>IF(生産者価格評価表!AW$124=0,0,生産者価格評価表!AW39/生産者価格評価表!AW$124)</f>
        <v>0</v>
      </c>
      <c r="AX39" s="24">
        <f>IF(生産者価格評価表!AX$124=0,0,生産者価格評価表!AX39/生産者価格評価表!AX$124)</f>
        <v>0</v>
      </c>
      <c r="AY39" s="24">
        <f>IF(生産者価格評価表!AY$124=0,0,生産者価格評価表!AY39/生産者価格評価表!AY$124)</f>
        <v>0</v>
      </c>
      <c r="AZ39" s="24">
        <f>IF(生産者価格評価表!AZ$124=0,0,生産者価格評価表!AZ39/生産者価格評価表!AZ$124)</f>
        <v>0</v>
      </c>
      <c r="BA39" s="24">
        <f>IF(生産者価格評価表!BA$124=0,0,生産者価格評価表!BA39/生産者価格評価表!BA$124)</f>
        <v>0</v>
      </c>
      <c r="BB39" s="24">
        <f>IF(生産者価格評価表!BB$124=0,0,生産者価格評価表!BB39/生産者価格評価表!BB$124)</f>
        <v>0</v>
      </c>
      <c r="BC39" s="24">
        <f>IF(生産者価格評価表!BC$124=0,0,生産者価格評価表!BC39/生産者価格評価表!BC$124)</f>
        <v>0</v>
      </c>
      <c r="BD39" s="24">
        <f>IF(生産者価格評価表!BD$124=0,0,生産者価格評価表!BD39/生産者価格評価表!BD$124)</f>
        <v>0</v>
      </c>
      <c r="BE39" s="24">
        <f>IF(生産者価格評価表!BE$124=0,0,生産者価格評価表!BE39/生産者価格評価表!BE$124)</f>
        <v>0</v>
      </c>
      <c r="BF39" s="24">
        <f>IF(生産者価格評価表!BF$124=0,0,生産者価格評価表!BF39/生産者価格評価表!BF$124)</f>
        <v>0</v>
      </c>
      <c r="BG39" s="24">
        <f>IF(生産者価格評価表!BG$124=0,0,生産者価格評価表!BG39/生産者価格評価表!BG$124)</f>
        <v>0</v>
      </c>
      <c r="BH39" s="24">
        <f>IF(生産者価格評価表!BH$124=0,0,生産者価格評価表!BH39/生産者価格評価表!BH$124)</f>
        <v>0</v>
      </c>
      <c r="BI39" s="24">
        <f>IF(生産者価格評価表!BI$124=0,0,生産者価格評価表!BI39/生産者価格評価表!BI$124)</f>
        <v>0</v>
      </c>
      <c r="BJ39" s="24">
        <f>IF(生産者価格評価表!BJ$124=0,0,生産者価格評価表!BJ39/生産者価格評価表!BJ$124)</f>
        <v>0</v>
      </c>
      <c r="BK39" s="24">
        <f>IF(生産者価格評価表!BK$124=0,0,生産者価格評価表!BK39/生産者価格評価表!BK$124)</f>
        <v>5.429343182830178E-4</v>
      </c>
      <c r="BL39" s="24">
        <f>IF(生産者価格評価表!BL$124=0,0,生産者価格評価表!BL39/生産者価格評価表!BL$124)</f>
        <v>0</v>
      </c>
      <c r="BM39" s="24">
        <f>IF(生産者価格評価表!BM$124=0,0,生産者価格評価表!BM39/生産者価格評価表!BM$124)</f>
        <v>2.951571723830753E-2</v>
      </c>
      <c r="BN39" s="24">
        <f>IF(生産者価格評価表!BN$124=0,0,生産者価格評価表!BN39/生産者価格評価表!BN$124)</f>
        <v>3.5024419159053133E-2</v>
      </c>
      <c r="BO39" s="24">
        <f>IF(生産者価格評価表!BO$124=0,0,生産者価格評価表!BO39/生産者価格評価表!BO$124)</f>
        <v>5.6714768543038939E-2</v>
      </c>
      <c r="BP39" s="24">
        <f>IF(生産者価格評価表!BP$124=0,0,生産者価格評価表!BP39/生産者価格評価表!BP$124)</f>
        <v>3.3913698225780595E-2</v>
      </c>
      <c r="BQ39" s="24">
        <f>IF(生産者価格評価表!BQ$124=0,0,生産者価格評価表!BQ39/生産者価格評価表!BQ$124)</f>
        <v>0</v>
      </c>
      <c r="BR39" s="24">
        <f>IF(生産者価格評価表!BR$124=0,0,生産者価格評価表!BR39/生産者価格評価表!BR$124)</f>
        <v>0</v>
      </c>
      <c r="BS39" s="24">
        <f>IF(生産者価格評価表!BS$124=0,0,生産者価格評価表!BS39/生産者価格評価表!BS$124)</f>
        <v>0</v>
      </c>
      <c r="BT39" s="24">
        <f>IF(生産者価格評価表!BT$124=0,0,生産者価格評価表!BT39/生産者価格評価表!BT$124)</f>
        <v>1.7254492196707024E-4</v>
      </c>
      <c r="BU39" s="24">
        <f>IF(生産者価格評価表!BU$124=0,0,生産者価格評価表!BU39/生産者価格評価表!BU$124)</f>
        <v>0</v>
      </c>
      <c r="BV39" s="24">
        <f>IF(生産者価格評価表!BV$124=0,0,生産者価格評価表!BV39/生産者価格評価表!BV$124)</f>
        <v>0</v>
      </c>
      <c r="BW39" s="24">
        <f>IF(生産者価格評価表!BW$124=0,0,生産者価格評価表!BW39/生産者価格評価表!BW$124)</f>
        <v>0</v>
      </c>
      <c r="BX39" s="24">
        <f>IF(生産者価格評価表!BX$124=0,0,生産者価格評価表!BX39/生産者価格評価表!BX$124)</f>
        <v>5.3564732979806087E-5</v>
      </c>
      <c r="BY39" s="24">
        <f>IF(生産者価格評価表!BY$124=0,0,生産者価格評価表!BY39/生産者価格評価表!BY$124)</f>
        <v>9.5759391123487482E-5</v>
      </c>
      <c r="BZ39" s="24">
        <f>IF(生産者価格評価表!BZ$124=0,0,生産者価格評価表!BZ39/生産者価格評価表!BZ$124)</f>
        <v>0</v>
      </c>
      <c r="CA39" s="24">
        <f>IF(生産者価格評価表!CA$124=0,0,生産者価格評価表!CA39/生産者価格評価表!CA$124)</f>
        <v>0</v>
      </c>
      <c r="CB39" s="24">
        <f>IF(生産者価格評価表!CB$124=0,0,生産者価格評価表!CB39/生産者価格評価表!CB$124)</f>
        <v>0</v>
      </c>
      <c r="CC39" s="24">
        <f>IF(生産者価格評価表!CC$124=0,0,生産者価格評価表!CC39/生産者価格評価表!CC$124)</f>
        <v>0</v>
      </c>
      <c r="CD39" s="24">
        <f>IF(生産者価格評価表!CD$124=0,0,生産者価格評価表!CD39/生産者価格評価表!CD$124)</f>
        <v>0</v>
      </c>
      <c r="CE39" s="24">
        <f>IF(生産者価格評価表!CE$124=0,0,生産者価格評価表!CE39/生産者価格評価表!CE$124)</f>
        <v>0</v>
      </c>
      <c r="CF39" s="24">
        <f>IF(生産者価格評価表!CF$124=0,0,生産者価格評価表!CF39/生産者価格評価表!CF$124)</f>
        <v>0</v>
      </c>
      <c r="CG39" s="24">
        <f>IF(生産者価格評価表!CG$124=0,0,生産者価格評価表!CG39/生産者価格評価表!CG$124)</f>
        <v>0</v>
      </c>
      <c r="CH39" s="24">
        <f>IF(生産者価格評価表!CH$124=0,0,生産者価格評価表!CH39/生産者価格評価表!CH$124)</f>
        <v>0</v>
      </c>
      <c r="CI39" s="24">
        <f>IF(生産者価格評価表!CI$124=0,0,生産者価格評価表!CI39/生産者価格評価表!CI$124)</f>
        <v>0</v>
      </c>
      <c r="CJ39" s="24">
        <f>IF(生産者価格評価表!CJ$124=0,0,生産者価格評価表!CJ39/生産者価格評価表!CJ$124)</f>
        <v>0</v>
      </c>
      <c r="CK39" s="24">
        <f>IF(生産者価格評価表!CK$124=0,0,生産者価格評価表!CK39/生産者価格評価表!CK$124)</f>
        <v>0</v>
      </c>
      <c r="CL39" s="24">
        <f>IF(生産者価格評価表!CL$124=0,0,生産者価格評価表!CL39/生産者価格評価表!CL$124)</f>
        <v>0</v>
      </c>
      <c r="CM39" s="24">
        <f>IF(生産者価格評価表!CM$124=0,0,生産者価格評価表!CM39/生産者価格評価表!CM$124)</f>
        <v>0</v>
      </c>
      <c r="CN39" s="24">
        <f>IF(生産者価格評価表!CN$124=0,0,生産者価格評価表!CN39/生産者価格評価表!CN$124)</f>
        <v>4.6101037764372819E-6</v>
      </c>
      <c r="CO39" s="24">
        <f>IF(生産者価格評価表!CO$124=0,0,生産者価格評価表!CO39/生産者価格評価表!CO$124)</f>
        <v>0</v>
      </c>
      <c r="CP39" s="24">
        <f>IF(生産者価格評価表!CP$124=0,0,生産者価格評価表!CP39/生産者価格評価表!CP$124)</f>
        <v>3.3187975039056086E-5</v>
      </c>
      <c r="CQ39" s="24">
        <f>IF(生産者価格評価表!CQ$124=0,0,生産者価格評価表!CQ39/生産者価格評価表!CQ$124)</f>
        <v>0</v>
      </c>
      <c r="CR39" s="24">
        <f>IF(生産者価格評価表!CR$124=0,0,生産者価格評価表!CR39/生産者価格評価表!CR$124)</f>
        <v>0</v>
      </c>
      <c r="CS39" s="24">
        <f>IF(生産者価格評価表!CS$124=0,0,生産者価格評価表!CS39/生産者価格評価表!CS$124)</f>
        <v>0</v>
      </c>
      <c r="CT39" s="24">
        <f>IF(生産者価格評価表!CT$124=0,0,生産者価格評価表!CT39/生産者価格評価表!CT$124)</f>
        <v>0</v>
      </c>
      <c r="CU39" s="24">
        <f>IF(生産者価格評価表!CU$124=0,0,生産者価格評価表!CU39/生産者価格評価表!CU$124)</f>
        <v>0</v>
      </c>
      <c r="CV39" s="24">
        <f>IF(生産者価格評価表!CV$124=0,0,生産者価格評価表!CV39/生産者価格評価表!CV$124)</f>
        <v>0</v>
      </c>
      <c r="CW39" s="24">
        <f>IF(生産者価格評価表!CW$124=0,0,生産者価格評価表!CW39/生産者価格評価表!CW$124)</f>
        <v>0</v>
      </c>
      <c r="CX39" s="24">
        <f>IF(生産者価格評価表!CX$124=0,0,生産者価格評価表!CX39/生産者価格評価表!CX$124)</f>
        <v>0</v>
      </c>
      <c r="CY39" s="24">
        <f>IF(生産者価格評価表!CY$124=0,0,生産者価格評価表!CY39/生産者価格評価表!CY$124)</f>
        <v>0</v>
      </c>
      <c r="CZ39" s="24">
        <f>IF(生産者価格評価表!CZ$124=0,0,生産者価格評価表!CZ39/生産者価格評価表!CZ$124)</f>
        <v>0</v>
      </c>
      <c r="DA39" s="24">
        <f>IF(生産者価格評価表!DA$124=0,0,生産者価格評価表!DA39/生産者価格評価表!DA$124)</f>
        <v>0</v>
      </c>
      <c r="DB39" s="24">
        <f>IF(生産者価格評価表!DB$124=0,0,生産者価格評価表!DB39/生産者価格評価表!DB$124)</f>
        <v>0</v>
      </c>
      <c r="DC39" s="24">
        <f>IF(生産者価格評価表!DC$124=0,0,生産者価格評価表!DC39/生産者価格評価表!DC$124)</f>
        <v>0</v>
      </c>
      <c r="DD39" s="24">
        <f>IF(生産者価格評価表!DD$124=0,0,生産者価格評価表!DD39/生産者価格評価表!DD$124)</f>
        <v>0</v>
      </c>
      <c r="DE39" s="24">
        <f>IF(生産者価格評価表!DE$124=0,0,生産者価格評価表!DE39/生産者価格評価表!DE$124)</f>
        <v>0</v>
      </c>
      <c r="DF39" s="24">
        <f>IF(生産者価格評価表!DF$124=0,0,生産者価格評価表!DF39/生産者価格評価表!DF$124)</f>
        <v>0</v>
      </c>
      <c r="DG39" s="24">
        <f>IF(生産者価格評価表!DG$124=0,0,生産者価格評価表!DG39/生産者価格評価表!DG$124)</f>
        <v>2.2248275280596012E-4</v>
      </c>
      <c r="DH39" s="24">
        <f>IF(生産者価格評価表!DH$124=0,0,生産者価格評価表!DH39/生産者価格評価表!DH$124)</f>
        <v>3.3940817837486968E-3</v>
      </c>
      <c r="DI39" s="24">
        <f>IF(生産者価格評価表!DI$115=0,0,生産者価格評価表!DI39/生産者価格評価表!DI$115)</f>
        <v>0</v>
      </c>
      <c r="DJ39" s="24">
        <f>IF(生産者価格評価表!DJ$115=0,0,生産者価格評価表!DJ39/生産者価格評価表!DJ$115)</f>
        <v>3.0063029080360399E-6</v>
      </c>
      <c r="DK39" s="24">
        <f>IF(生産者価格評価表!DK$115=0,0,生産者価格評価表!DK39/生産者価格評価表!DK$115)</f>
        <v>0</v>
      </c>
      <c r="DL39" s="24">
        <f>IF(生産者価格評価表!DL$115=0,0,生産者価格評価表!DL39/生産者価格評価表!DL$115)</f>
        <v>0</v>
      </c>
      <c r="DM39" s="24">
        <f>IF(生産者価格評価表!DM$115=0,0,生産者価格評価表!DM39/生産者価格評価表!DM$115)</f>
        <v>0</v>
      </c>
      <c r="DN39" s="24">
        <f>IF(生産者価格評価表!DN$115=0,0,生産者価格評価表!DN39/生産者価格評価表!DN$115)</f>
        <v>0</v>
      </c>
      <c r="DO39" s="24">
        <f>IF(生産者価格評価表!DO$115=0,0,生産者価格評価表!DO39/生産者価格評価表!DO$115)</f>
        <v>0</v>
      </c>
      <c r="DP39" s="24">
        <f>IF(生産者価格評価表!DP$115=0,0,生産者価格評価表!DP39/生産者価格評価表!DP$115)</f>
        <v>0</v>
      </c>
      <c r="DQ39" s="24">
        <f>IF(生産者価格評価表!DQ$115=0,0,生産者価格評価表!DQ39/生産者価格評価表!DQ$115)</f>
        <v>1.6754314566349548E-6</v>
      </c>
      <c r="DR39" s="24">
        <f>IF(生産者価格評価表!DR$115=0,0,生産者価格評価表!DR39/生産者価格評価表!DR$115)</f>
        <v>2.8841670391134186E-3</v>
      </c>
      <c r="DS39" s="24">
        <f>IF(生産者価格評価表!DS$115=0,0,生産者価格評価表!DS39/生産者価格評価表!DS$115)</f>
        <v>5.6562599724254346E-5</v>
      </c>
      <c r="DT39" s="24">
        <f>IF(生産者価格評価表!DT$115=0,0,生産者価格評価表!DT39/生産者価格評価表!DT$115)</f>
        <v>1.617052591233328E-3</v>
      </c>
      <c r="DU39" s="24">
        <f>IF(生産者価格評価表!DU$115=0,0,生産者価格評価表!DU39/生産者価格評価表!DU$115)</f>
        <v>1.4422174433918365E-3</v>
      </c>
      <c r="DV39" s="24">
        <f>IF(生産者価格評価表!DV$115=0,0,生産者価格評価表!DV39/生産者価格評価表!DV$115)</f>
        <v>3.2567938106980315E-4</v>
      </c>
      <c r="DW39" s="24">
        <f>IF(生産者価格評価表!DW$115=0,0,生産者価格評価表!DW39/生産者価格評価表!DW$115)</f>
        <v>2.6498832616605348E-3</v>
      </c>
      <c r="DX39" s="24">
        <f>IF(生産者価格評価表!DX$115=0,0,生産者価格評価表!DX39/生産者価格評価表!DX$115)</f>
        <v>2.813380655258268E-4</v>
      </c>
      <c r="DY39" s="24">
        <f>IF(生産者価格評価表!DY$115=0,0,生産者価格評価表!DY39/生産者価格評価表!DY$115)</f>
        <v>8.531484958762511E-3</v>
      </c>
      <c r="DZ39" s="24">
        <f>IF(生産者価格評価表!DZ$115=0,0,生産者価格評価表!DZ39/生産者価格評価表!DZ$115)</f>
        <v>7.0997160109242795E-3</v>
      </c>
      <c r="EA39" s="24">
        <f>IF(生産者価格評価表!EA$115=0,0,生産者価格評価表!EA39/生産者価格評価表!EA$115)</f>
        <v>-4.1806263106211787E-3</v>
      </c>
      <c r="EB39" s="31">
        <f>IF(生産者価格評価表!EB$115=0,0,生産者価格評価表!EB39/生産者価格評価表!EB$115)</f>
        <v>8.4485622655339405E-4</v>
      </c>
    </row>
    <row r="40" spans="2:132" x14ac:dyDescent="0.15">
      <c r="B40" s="36" t="s">
        <v>32</v>
      </c>
      <c r="C40" s="101" t="s">
        <v>147</v>
      </c>
      <c r="D40" s="23">
        <f>IF(生産者価格評価表!D$124=0,0,生産者価格評価表!D40/生産者価格評価表!D$124)</f>
        <v>1.8879845867461582E-4</v>
      </c>
      <c r="E40" s="24">
        <f>IF(生産者価格評価表!E$124=0,0,生産者価格評価表!E40/生産者価格評価表!E$124)</f>
        <v>0</v>
      </c>
      <c r="F40" s="24">
        <f>IF(生産者価格評価表!F$124=0,0,生産者価格評価表!F40/生産者価格評価表!F$124)</f>
        <v>0</v>
      </c>
      <c r="G40" s="24">
        <f>IF(生産者価格評価表!G$124=0,0,生産者価格評価表!G40/生産者価格評価表!G$124)</f>
        <v>0</v>
      </c>
      <c r="H40" s="24">
        <f>IF(生産者価格評価表!H$124=0,0,生産者価格評価表!H40/生産者価格評価表!H$124)</f>
        <v>0</v>
      </c>
      <c r="I40" s="24">
        <f>IF(生産者価格評価表!I$124=0,0,生産者価格評価表!I40/生産者価格評価表!I$124)</f>
        <v>0</v>
      </c>
      <c r="J40" s="24">
        <f>IF(生産者価格評価表!J$124=0,0,生産者価格評価表!J40/生産者価格評価表!J$124)</f>
        <v>0</v>
      </c>
      <c r="K40" s="24">
        <f>IF(生産者価格評価表!K$124=0,0,生産者価格評価表!K40/生産者価格評価表!K$124)</f>
        <v>0</v>
      </c>
      <c r="L40" s="24">
        <f>IF(生産者価格評価表!L$124=0,0,生産者価格評価表!L40/生産者価格評価表!L$124)</f>
        <v>1.9012169886144882E-4</v>
      </c>
      <c r="M40" s="24">
        <f>IF(生産者価格評価表!M$124=0,0,生産者価格評価表!M40/生産者価格評価表!M$124)</f>
        <v>0</v>
      </c>
      <c r="N40" s="24">
        <f>IF(生産者価格評価表!N$124=0,0,生産者価格評価表!N40/生産者価格評価表!N$124)</f>
        <v>0</v>
      </c>
      <c r="O40" s="24">
        <f>IF(生産者価格評価表!O$124=0,0,生産者価格評価表!O40/生産者価格評価表!O$124)</f>
        <v>0</v>
      </c>
      <c r="P40" s="24">
        <f>IF(生産者価格評価表!P$124=0,0,生産者価格評価表!P40/生産者価格評価表!P$124)</f>
        <v>0</v>
      </c>
      <c r="Q40" s="24">
        <f>IF(生産者価格評価表!Q$124=0,0,生産者価格評価表!Q40/生産者価格評価表!Q$124)</f>
        <v>0</v>
      </c>
      <c r="R40" s="24">
        <f>IF(生産者価格評価表!R$124=0,0,生産者価格評価表!R40/生産者価格評価表!R$124)</f>
        <v>8.8653261095373464E-4</v>
      </c>
      <c r="S40" s="24">
        <f>IF(生産者価格評価表!S$124=0,0,生産者価格評価表!S40/生産者価格評価表!S$124)</f>
        <v>0</v>
      </c>
      <c r="T40" s="24">
        <f>IF(生産者価格評価表!T$124=0,0,生産者価格評価表!T40/生産者価格評価表!T$124)</f>
        <v>0</v>
      </c>
      <c r="U40" s="24">
        <f>IF(生産者価格評価表!U$124=0,0,生産者価格評価表!U40/生産者価格評価表!U$124)</f>
        <v>0</v>
      </c>
      <c r="V40" s="24">
        <f>IF(生産者価格評価表!V$124=0,0,生産者価格評価表!V40/生産者価格評価表!V$124)</f>
        <v>0</v>
      </c>
      <c r="W40" s="24">
        <f>IF(生産者価格評価表!W$124=0,0,生産者価格評価表!W40/生産者価格評価表!W$124)</f>
        <v>6.9120483039861787E-5</v>
      </c>
      <c r="X40" s="24">
        <f>IF(生産者価格評価表!X$124=0,0,生産者価格評価表!X40/生産者価格評価表!X$124)</f>
        <v>0</v>
      </c>
      <c r="Y40" s="24">
        <f>IF(生産者価格評価表!Y$124=0,0,生産者価格評価表!Y40/生産者価格評価表!Y$124)</f>
        <v>0</v>
      </c>
      <c r="Z40" s="24">
        <f>IF(生産者価格評価表!Z$124=0,0,生産者価格評価表!Z40/生産者価格評価表!Z$124)</f>
        <v>0</v>
      </c>
      <c r="AA40" s="24">
        <f>IF(生産者価格評価表!AA$124=0,0,生産者価格評価表!AA40/生産者価格評価表!AA$124)</f>
        <v>0</v>
      </c>
      <c r="AB40" s="24">
        <f>IF(生産者価格評価表!AB$124=0,0,生産者価格評価表!AB40/生産者価格評価表!AB$124)</f>
        <v>0</v>
      </c>
      <c r="AC40" s="24">
        <f>IF(生産者価格評価表!AC$124=0,0,生産者価格評価表!AC40/生産者価格評価表!AC$124)</f>
        <v>1.8410833103775831E-5</v>
      </c>
      <c r="AD40" s="24">
        <f>IF(生産者価格評価表!AD$124=0,0,生産者価格評価表!AD40/生産者価格評価表!AD$124)</f>
        <v>0</v>
      </c>
      <c r="AE40" s="24">
        <f>IF(生産者価格評価表!AE$124=0,0,生産者価格評価表!AE40/生産者価格評価表!AE$124)</f>
        <v>0</v>
      </c>
      <c r="AF40" s="24">
        <f>IF(生産者価格評価表!AF$124=0,0,生産者価格評価表!AF40/生産者価格評価表!AF$124)</f>
        <v>7.2681681490701305E-5</v>
      </c>
      <c r="AG40" s="24">
        <f>IF(生産者価格評価表!AG$124=0,0,生産者価格評価表!AG40/生産者価格評価表!AG$124)</f>
        <v>0</v>
      </c>
      <c r="AH40" s="24">
        <f>IF(生産者価格評価表!AH$124=0,0,生産者価格評価表!AH40/生産者価格評価表!AH$124)</f>
        <v>0</v>
      </c>
      <c r="AI40" s="24">
        <f>IF(生産者価格評価表!AI$124=0,0,生産者価格評価表!AI40/生産者価格評価表!AI$124)</f>
        <v>0</v>
      </c>
      <c r="AJ40" s="24">
        <f>IF(生産者価格評価表!AJ$124=0,0,生産者価格評価表!AJ40/生産者価格評価表!AJ$124)</f>
        <v>0</v>
      </c>
      <c r="AK40" s="24">
        <f>IF(生産者価格評価表!AK$124=0,0,生産者価格評価表!AK40/生産者価格評価表!AK$124)</f>
        <v>5.1804812834224615E-3</v>
      </c>
      <c r="AL40" s="24">
        <f>IF(生産者価格評価表!AL$124=0,0,生産者価格評価表!AL40/生産者価格評価表!AL$124)</f>
        <v>0</v>
      </c>
      <c r="AM40" s="24">
        <f>IF(生産者価格評価表!AM$124=0,0,生産者価格評価表!AM40/生産者価格評価表!AM$124)</f>
        <v>0</v>
      </c>
      <c r="AN40" s="24">
        <f>IF(生産者価格評価表!AN$124=0,0,生産者価格評価表!AN40/生産者価格評価表!AN$124)</f>
        <v>0</v>
      </c>
      <c r="AO40" s="24">
        <f>IF(生産者価格評価表!AO$124=0,0,生産者価格評価表!AO40/生産者価格評価表!AO$124)</f>
        <v>0</v>
      </c>
      <c r="AP40" s="24">
        <f>IF(生産者価格評価表!AP$124=0,0,生産者価格評価表!AP40/生産者価格評価表!AP$124)</f>
        <v>0</v>
      </c>
      <c r="AQ40" s="24">
        <f>IF(生産者価格評価表!AQ$124=0,0,生産者価格評価表!AQ40/生産者価格評価表!AQ$124)</f>
        <v>0</v>
      </c>
      <c r="AR40" s="24">
        <f>IF(生産者価格評価表!AR$124=0,0,生産者価格評価表!AR40/生産者価格評価表!AR$124)</f>
        <v>0</v>
      </c>
      <c r="AS40" s="24">
        <f>IF(生産者価格評価表!AS$124=0,0,生産者価格評価表!AS40/生産者価格評価表!AS$124)</f>
        <v>0</v>
      </c>
      <c r="AT40" s="24">
        <f>IF(生産者価格評価表!AT$124=0,0,生産者価格評価表!AT40/生産者価格評価表!AT$124)</f>
        <v>3.8274660626697239E-4</v>
      </c>
      <c r="AU40" s="24">
        <f>IF(生産者価格評価表!AU$124=0,0,生産者価格評価表!AU40/生産者価格評価表!AU$124)</f>
        <v>2.9837984071332091E-5</v>
      </c>
      <c r="AV40" s="24">
        <f>IF(生産者価格評価表!AV$124=0,0,生産者価格評価表!AV40/生産者価格評価表!AV$124)</f>
        <v>5.3787973689344781E-5</v>
      </c>
      <c r="AW40" s="24">
        <f>IF(生産者価格評価表!AW$124=0,0,生産者価格評価表!AW40/生産者価格評価表!AW$124)</f>
        <v>2.5309694227054676E-4</v>
      </c>
      <c r="AX40" s="24">
        <f>IF(生産者価格評価表!AX$124=0,0,生産者価格評価表!AX40/生産者価格評価表!AX$124)</f>
        <v>0</v>
      </c>
      <c r="AY40" s="24">
        <f>IF(生産者価格評価表!AY$124=0,0,生産者価格評価表!AY40/生産者価格評価表!AY$124)</f>
        <v>2.9512505169584317E-2</v>
      </c>
      <c r="AZ40" s="24">
        <f>IF(生産者価格評価表!AZ$124=0,0,生産者価格評価表!AZ40/生産者価格評価表!AZ$124)</f>
        <v>2.8203967727488065E-3</v>
      </c>
      <c r="BA40" s="24">
        <f>IF(生産者価格評価表!BA$124=0,0,生産者価格評価表!BA40/生産者価格評価表!BA$124)</f>
        <v>0</v>
      </c>
      <c r="BB40" s="24">
        <f>IF(生産者価格評価表!BB$124=0,0,生産者価格評価表!BB40/生産者価格評価表!BB$124)</f>
        <v>1.217897176743265E-4</v>
      </c>
      <c r="BC40" s="24">
        <f>IF(生産者価格評価表!BC$124=0,0,生産者価格評価表!BC40/生産者価格評価表!BC$124)</f>
        <v>7.755288192634733E-4</v>
      </c>
      <c r="BD40" s="24">
        <f>IF(生産者価格評価表!BD$124=0,0,生産者価格評価表!BD40/生産者価格評価表!BD$124)</f>
        <v>4.3380173270562896E-4</v>
      </c>
      <c r="BE40" s="24">
        <f>IF(生産者価格評価表!BE$124=0,0,生産者価格評価表!BE40/生産者価格評価表!BE$124)</f>
        <v>0</v>
      </c>
      <c r="BF40" s="24">
        <f>IF(生産者価格評価表!BF$124=0,0,生産者価格評価表!BF40/生産者価格評価表!BF$124)</f>
        <v>0</v>
      </c>
      <c r="BG40" s="24">
        <f>IF(生産者価格評価表!BG$124=0,0,生産者価格評価表!BG40/生産者価格評価表!BG$124)</f>
        <v>0</v>
      </c>
      <c r="BH40" s="24">
        <f>IF(生産者価格評価表!BH$124=0,0,生産者価格評価表!BH40/生産者価格評価表!BH$124)</f>
        <v>1.0413761811721438E-4</v>
      </c>
      <c r="BI40" s="24">
        <f>IF(生産者価格評価表!BI$124=0,0,生産者価格評価表!BI40/生産者価格評価表!BI$124)</f>
        <v>0</v>
      </c>
      <c r="BJ40" s="24">
        <f>IF(生産者価格評価表!BJ$124=0,0,生産者価格評価表!BJ40/生産者価格評価表!BJ$124)</f>
        <v>3.7232594865813575E-5</v>
      </c>
      <c r="BK40" s="24">
        <f>IF(生産者価格評価表!BK$124=0,0,生産者価格評価表!BK40/生産者価格評価表!BK$124)</f>
        <v>4.6537227281401522E-4</v>
      </c>
      <c r="BL40" s="24">
        <f>IF(生産者価格評価表!BL$124=0,0,生産者価格評価表!BL40/生産者価格評価表!BL$124)</f>
        <v>1.0939722131057869E-4</v>
      </c>
      <c r="BM40" s="24">
        <f>IF(生産者価格評価表!BM$124=0,0,生産者価格評価表!BM40/生産者価格評価表!BM$124)</f>
        <v>5.4965876792786765E-3</v>
      </c>
      <c r="BN40" s="24">
        <f>IF(生産者価格評価表!BN$124=0,0,生産者価格評価表!BN40/生産者価格評価表!BN$124)</f>
        <v>7.0229243714804864E-4</v>
      </c>
      <c r="BO40" s="24">
        <f>IF(生産者価格評価表!BO$124=0,0,生産者価格評価表!BO40/生産者価格評価表!BO$124)</f>
        <v>2.0912145098290588E-4</v>
      </c>
      <c r="BP40" s="24">
        <f>IF(生産者価格評価表!BP$124=0,0,生産者価格評価表!BP40/生産者価格評価表!BP$124)</f>
        <v>6.5345739878152937E-4</v>
      </c>
      <c r="BQ40" s="24">
        <f>IF(生産者価格評価表!BQ$124=0,0,生産者価格評価表!BQ40/生産者価格評価表!BQ$124)</f>
        <v>0</v>
      </c>
      <c r="BR40" s="24">
        <f>IF(生産者価格評価表!BR$124=0,0,生産者価格評価表!BR40/生産者価格評価表!BR$124)</f>
        <v>0</v>
      </c>
      <c r="BS40" s="24">
        <f>IF(生産者価格評価表!BS$124=0,0,生産者価格評価表!BS40/生産者価格評価表!BS$124)</f>
        <v>0</v>
      </c>
      <c r="BT40" s="24">
        <f>IF(生産者価格評価表!BT$124=0,0,生産者価格評価表!BT40/生産者価格評価表!BT$124)</f>
        <v>1.920933976549836E-4</v>
      </c>
      <c r="BU40" s="24">
        <f>IF(生産者価格評価表!BU$124=0,0,生産者価格評価表!BU40/生産者価格評価表!BU$124)</f>
        <v>7.3643785661618987E-5</v>
      </c>
      <c r="BV40" s="24">
        <f>IF(生産者価格評価表!BV$124=0,0,生産者価格評価表!BV40/生産者価格評価表!BV$124)</f>
        <v>2.0793059590355896E-6</v>
      </c>
      <c r="BW40" s="24">
        <f>IF(生産者価格評価表!BW$124=0,0,生産者価格評価表!BW40/生産者価格評価表!BW$124)</f>
        <v>0</v>
      </c>
      <c r="BX40" s="24">
        <f>IF(生産者価格評価表!BX$124=0,0,生産者価格評価表!BX40/生産者価格評価表!BX$124)</f>
        <v>0</v>
      </c>
      <c r="BY40" s="24">
        <f>IF(生産者価格評価表!BY$124=0,0,生産者価格評価表!BY40/生産者価格評価表!BY$124)</f>
        <v>0</v>
      </c>
      <c r="BZ40" s="24">
        <f>IF(生産者価格評価表!BZ$124=0,0,生産者価格評価表!BZ40/生産者価格評価表!BZ$124)</f>
        <v>0</v>
      </c>
      <c r="CA40" s="24">
        <f>IF(生産者価格評価表!CA$124=0,0,生産者価格評価表!CA40/生産者価格評価表!CA$124)</f>
        <v>2.1147055399773889E-5</v>
      </c>
      <c r="CB40" s="24">
        <f>IF(生産者価格評価表!CB$124=0,0,生産者価格評価表!CB40/生産者価格評価表!CB$124)</f>
        <v>0</v>
      </c>
      <c r="CC40" s="24">
        <f>IF(生産者価格評価表!CC$124=0,0,生産者価格評価表!CC40/生産者価格評価表!CC$124)</f>
        <v>0</v>
      </c>
      <c r="CD40" s="24">
        <f>IF(生産者価格評価表!CD$124=0,0,生産者価格評価表!CD40/生産者価格評価表!CD$124)</f>
        <v>0</v>
      </c>
      <c r="CE40" s="24">
        <f>IF(生産者価格評価表!CE$124=0,0,生産者価格評価表!CE40/生産者価格評価表!CE$124)</f>
        <v>1.23304562268804E-4</v>
      </c>
      <c r="CF40" s="24">
        <f>IF(生産者価格評価表!CF$124=0,0,生産者価格評価表!CF40/生産者価格評価表!CF$124)</f>
        <v>0</v>
      </c>
      <c r="CG40" s="24">
        <f>IF(生産者価格評価表!CG$124=0,0,生産者価格評価表!CG40/生産者価格評価表!CG$124)</f>
        <v>2.3167688442922323E-5</v>
      </c>
      <c r="CH40" s="24">
        <f>IF(生産者価格評価表!CH$124=0,0,生産者価格評価表!CH40/生産者価格評価表!CH$124)</f>
        <v>0</v>
      </c>
      <c r="CI40" s="24">
        <f>IF(生産者価格評価表!CI$124=0,0,生産者価格評価表!CI40/生産者価格評価表!CI$124)</f>
        <v>0</v>
      </c>
      <c r="CJ40" s="24">
        <f>IF(生産者価格評価表!CJ$124=0,0,生産者価格評価表!CJ40/生産者価格評価表!CJ$124)</f>
        <v>0</v>
      </c>
      <c r="CK40" s="24">
        <f>IF(生産者価格評価表!CK$124=0,0,生産者価格評価表!CK40/生産者価格評価表!CK$124)</f>
        <v>0</v>
      </c>
      <c r="CL40" s="24">
        <f>IF(生産者価格評価表!CL$124=0,0,生産者価格評価表!CL40/生産者価格評価表!CL$124)</f>
        <v>0</v>
      </c>
      <c r="CM40" s="24">
        <f>IF(生産者価格評価表!CM$124=0,0,生産者価格評価表!CM40/生産者価格評価表!CM$124)</f>
        <v>0</v>
      </c>
      <c r="CN40" s="24">
        <f>IF(生産者価格評価表!CN$124=0,0,生産者価格評価表!CN40/生産者価格評価表!CN$124)</f>
        <v>4.9621458856600168E-5</v>
      </c>
      <c r="CO40" s="24">
        <f>IF(生産者価格評価表!CO$124=0,0,生産者価格評価表!CO40/生産者価格評価表!CO$124)</f>
        <v>1.2364727130007724E-4</v>
      </c>
      <c r="CP40" s="24">
        <f>IF(生産者価格評価表!CP$124=0,0,生産者価格評価表!CP40/生産者価格評価表!CP$124)</f>
        <v>6.645746821115925E-6</v>
      </c>
      <c r="CQ40" s="24">
        <f>IF(生産者価格評価表!CQ$124=0,0,生産者価格評価表!CQ40/生産者価格評価表!CQ$124)</f>
        <v>1.556381577861826E-4</v>
      </c>
      <c r="CR40" s="24">
        <f>IF(生産者価格評価表!CR$124=0,0,生産者価格評価表!CR40/生産者価格評価表!CR$124)</f>
        <v>2.0187224642566752E-4</v>
      </c>
      <c r="CS40" s="24">
        <f>IF(生産者価格評価表!CS$124=0,0,生産者価格評価表!CS40/生産者価格評価表!CS$124)</f>
        <v>6.9493723200628437E-4</v>
      </c>
      <c r="CT40" s="24">
        <f>IF(生産者価格評価表!CT$124=0,0,生産者価格評価表!CT40/生産者価格評価表!CT$124)</f>
        <v>4.5322504983320139E-4</v>
      </c>
      <c r="CU40" s="24">
        <f>IF(生産者価格評価表!CU$124=0,0,生産者価格評価表!CU40/生産者価格評価表!CU$124)</f>
        <v>1.9197913478931017E-4</v>
      </c>
      <c r="CV40" s="24">
        <f>IF(生産者価格評価表!CV$124=0,0,生産者価格評価表!CV40/生産者価格評価表!CV$124)</f>
        <v>0</v>
      </c>
      <c r="CW40" s="24">
        <f>IF(生産者価格評価表!CW$124=0,0,生産者価格評価表!CW40/生産者価格評価表!CW$124)</f>
        <v>0</v>
      </c>
      <c r="CX40" s="24">
        <f>IF(生産者価格評価表!CX$124=0,0,生産者価格評価表!CX40/生産者価格評価表!CX$124)</f>
        <v>0</v>
      </c>
      <c r="CY40" s="24">
        <f>IF(生産者価格評価表!CY$124=0,0,生産者価格評価表!CY40/生産者価格評価表!CY$124)</f>
        <v>7.408162181159739E-6</v>
      </c>
      <c r="CZ40" s="24">
        <f>IF(生産者価格評価表!CZ$124=0,0,生産者価格評価表!CZ40/生産者価格評価表!CZ$124)</f>
        <v>1.2868747206815393E-3</v>
      </c>
      <c r="DA40" s="24">
        <f>IF(生産者価格評価表!DA$124=0,0,生産者価格評価表!DA40/生産者価格評価表!DA$124)</f>
        <v>8.1930097341235714E-4</v>
      </c>
      <c r="DB40" s="24">
        <f>IF(生産者価格評価表!DB$124=0,0,生産者価格評価表!DB40/生産者価格評価表!DB$124)</f>
        <v>0</v>
      </c>
      <c r="DC40" s="24">
        <f>IF(生産者価格評価表!DC$124=0,0,生産者価格評価表!DC40/生産者価格評価表!DC$124)</f>
        <v>1.3071655232276588E-5</v>
      </c>
      <c r="DD40" s="24">
        <f>IF(生産者価格評価表!DD$124=0,0,生産者価格評価表!DD40/生産者価格評価表!DD$124)</f>
        <v>0</v>
      </c>
      <c r="DE40" s="24">
        <f>IF(生産者価格評価表!DE$124=0,0,生産者価格評価表!DE40/生産者価格評価表!DE$124)</f>
        <v>1.835783193863849E-4</v>
      </c>
      <c r="DF40" s="24">
        <f>IF(生産者価格評価表!DF$124=0,0,生産者価格評価表!DF40/生産者価格評価表!DF$124)</f>
        <v>0</v>
      </c>
      <c r="DG40" s="24">
        <f>IF(生産者価格評価表!DG$124=0,0,生産者価格評価表!DG40/生産者価格評価表!DG$124)</f>
        <v>3.1981895715856766E-4</v>
      </c>
      <c r="DH40" s="24">
        <f>IF(生産者価格評価表!DH$124=0,0,生産者価格評価表!DH40/生産者価格評価表!DH$124)</f>
        <v>4.1411548557533255E-4</v>
      </c>
      <c r="DI40" s="24">
        <f>IF(生産者価格評価表!DI$115=0,0,生産者価格評価表!DI40/生産者価格評価表!DI$115)</f>
        <v>1.679599200537164E-4</v>
      </c>
      <c r="DJ40" s="24">
        <f>IF(生産者価格評価表!DJ$115=0,0,生産者価格評価表!DJ40/生産者価格評価表!DJ$115)</f>
        <v>3.3874591695906092E-5</v>
      </c>
      <c r="DK40" s="24">
        <f>IF(生産者価格評価表!DK$115=0,0,生産者価格評価表!DK40/生産者価格評価表!DK$115)</f>
        <v>0</v>
      </c>
      <c r="DL40" s="24">
        <f>IF(生産者価格評価表!DL$115=0,0,生産者価格評価表!DL40/生産者価格評価表!DL$115)</f>
        <v>0</v>
      </c>
      <c r="DM40" s="24">
        <f>IF(生産者価格評価表!DM$115=0,0,生産者価格評価表!DM40/生産者価格評価表!DM$115)</f>
        <v>0</v>
      </c>
      <c r="DN40" s="24">
        <f>IF(生産者価格評価表!DN$115=0,0,生産者価格評価表!DN40/生産者価格評価表!DN$115)</f>
        <v>0</v>
      </c>
      <c r="DO40" s="24">
        <f>IF(生産者価格評価表!DO$115=0,0,生産者価格評価表!DO40/生産者価格評価表!DO$115)</f>
        <v>0</v>
      </c>
      <c r="DP40" s="24">
        <f>IF(生産者価格評価表!DP$115=0,0,生産者価格評価表!DP40/生産者価格評価表!DP$115)</f>
        <v>0</v>
      </c>
      <c r="DQ40" s="24">
        <f>IF(生産者価格評価表!DQ$115=0,0,生産者価格評価表!DQ40/生産者価格評価表!DQ$115)</f>
        <v>2.1010406796925701E-5</v>
      </c>
      <c r="DR40" s="24">
        <f>IF(生産者価格評価表!DR$115=0,0,生産者価格評価表!DR40/生産者価格評価表!DR$115)</f>
        <v>3.6580960586017565E-4</v>
      </c>
      <c r="DS40" s="24">
        <f>IF(生産者価格評価表!DS$115=0,0,生産者価格評価表!DS40/生産者価格評価表!DS$115)</f>
        <v>0</v>
      </c>
      <c r="DT40" s="24">
        <f>IF(生産者価格評価表!DT$115=0,0,生産者価格評価表!DT40/生産者価格評価表!DT$115)</f>
        <v>0</v>
      </c>
      <c r="DU40" s="24">
        <f>IF(生産者価格評価表!DU$115=0,0,生産者価格評価表!DU40/生産者価格評価表!DU$115)</f>
        <v>0</v>
      </c>
      <c r="DV40" s="24">
        <f>IF(生産者価格評価表!DV$115=0,0,生産者価格評価表!DV40/生産者価格評価表!DV$115)</f>
        <v>1.6284786350744995E-5</v>
      </c>
      <c r="DW40" s="24">
        <f>IF(生産者価格評価表!DW$115=0,0,生産者価格評価表!DW40/生産者価格評価表!DW$115)</f>
        <v>3.0637392479076559E-4</v>
      </c>
      <c r="DX40" s="24">
        <f>IF(生産者価格評価表!DX$115=0,0,生産者価格評価表!DX40/生産者価格評価表!DX$115)</f>
        <v>1.702529079713679E-3</v>
      </c>
      <c r="DY40" s="24">
        <f>IF(生産者価格評価表!DY$115=0,0,生産者価格評価表!DY40/生産者価格評価表!DY$115)</f>
        <v>9.231845432443247E-4</v>
      </c>
      <c r="DZ40" s="24">
        <f>IF(生産者価格評価表!DZ$115=0,0,生産者価格評価表!DZ40/生産者価格評価表!DZ$115)</f>
        <v>1.0584356268218721E-3</v>
      </c>
      <c r="EA40" s="24">
        <f>IF(生産者価格評価表!EA$115=0,0,生産者価格評価表!EA40/生産者価格評価表!EA$115)</f>
        <v>-6.7698726407164366E-4</v>
      </c>
      <c r="EB40" s="31">
        <f>IF(生産者価格評価表!EB$115=0,0,生産者価格評価表!EB40/生産者価格評価表!EB$115)</f>
        <v>1.3081435073130301E-6</v>
      </c>
    </row>
    <row r="41" spans="2:132" x14ac:dyDescent="0.15">
      <c r="B41" s="36" t="s">
        <v>33</v>
      </c>
      <c r="C41" s="101" t="s">
        <v>148</v>
      </c>
      <c r="D41" s="23">
        <f>IF(生産者価格評価表!D$124=0,0,生産者価格評価表!D41/生産者価格評価表!D$124)</f>
        <v>4.2735076173621728E-3</v>
      </c>
      <c r="E41" s="24">
        <f>IF(生産者価格評価表!E$124=0,0,生産者価格評価表!E41/生産者価格評価表!E$124)</f>
        <v>4.0457728708715248E-4</v>
      </c>
      <c r="F41" s="24">
        <f>IF(生産者価格評価表!F$124=0,0,生産者価格評価表!F41/生産者価格評価表!F$124)</f>
        <v>7.7537058152793601E-3</v>
      </c>
      <c r="G41" s="24">
        <f>IF(生産者価格評価表!G$124=0,0,生産者価格評価表!G41/生産者価格評価表!G$124)</f>
        <v>0</v>
      </c>
      <c r="H41" s="24">
        <f>IF(生産者価格評価表!H$124=0,0,生産者価格評価表!H41/生産者価格評価表!H$124)</f>
        <v>0</v>
      </c>
      <c r="I41" s="24">
        <f>IF(生産者価格評価表!I$124=0,0,生産者価格評価表!I41/生産者価格評価表!I$124)</f>
        <v>0</v>
      </c>
      <c r="J41" s="24">
        <f>IF(生産者価格評価表!J$124=0,0,生産者価格評価表!J41/生産者価格評価表!J$124)</f>
        <v>0</v>
      </c>
      <c r="K41" s="24">
        <f>IF(生産者価格評価表!K$124=0,0,生産者価格評価表!K41/生産者価格評価表!K$124)</f>
        <v>1.5569813764960586E-4</v>
      </c>
      <c r="L41" s="24">
        <f>IF(生産者価格評価表!L$124=0,0,生産者価格評価表!L41/生産者価格評価表!L$124)</f>
        <v>1.9012169886144882E-4</v>
      </c>
      <c r="M41" s="24">
        <f>IF(生産者価格評価表!M$124=0,0,生産者価格評価表!M41/生産者価格評価表!M$124)</f>
        <v>1.4020329477742723E-4</v>
      </c>
      <c r="N41" s="24">
        <f>IF(生産者価格評価表!N$124=0,0,生産者価格評価表!N41/生産者価格評価表!N$124)</f>
        <v>0</v>
      </c>
      <c r="O41" s="24">
        <f>IF(生産者価格評価表!O$124=0,0,生産者価格評価表!O41/生産者価格評価表!O$124)</f>
        <v>0</v>
      </c>
      <c r="P41" s="24">
        <f>IF(生産者価格評価表!P$124=0,0,生産者価格評価表!P41/生産者価格評価表!P$124)</f>
        <v>0</v>
      </c>
      <c r="Q41" s="24">
        <f>IF(生産者価格評価表!Q$124=0,0,生産者価格評価表!Q41/生産者価格評価表!Q$124)</f>
        <v>2.3620956246399037E-4</v>
      </c>
      <c r="R41" s="24">
        <f>IF(生産者価格評価表!R$124=0,0,生産者価格評価表!R41/生産者価格評価表!R$124)</f>
        <v>5.9950516468760249E-4</v>
      </c>
      <c r="S41" s="24">
        <f>IF(生産者価格評価表!S$124=0,0,生産者価格評価表!S41/生産者価格評価表!S$124)</f>
        <v>1.8345541828057459E-5</v>
      </c>
      <c r="T41" s="24">
        <f>IF(生産者価格評価表!T$124=0,0,生産者価格評価表!T41/生産者価格評価表!T$124)</f>
        <v>1.8987237511870699E-5</v>
      </c>
      <c r="U41" s="24">
        <f>IF(生産者価格評価表!U$124=0,0,生産者価格評価表!U41/生産者価格評価表!U$124)</f>
        <v>2.4466028918846182E-5</v>
      </c>
      <c r="V41" s="24">
        <f>IF(生産者価格評価表!V$124=0,0,生産者価格評価表!V41/生産者価格評価表!V$124)</f>
        <v>6.0298317994287517E-3</v>
      </c>
      <c r="W41" s="24">
        <f>IF(生産者価格評価表!W$124=0,0,生産者価格評価表!W41/生産者価格評価表!W$124)</f>
        <v>9.1239037612617559E-3</v>
      </c>
      <c r="X41" s="24">
        <f>IF(生産者価格評価表!X$124=0,0,生産者価格評価表!X41/生産者価格評価表!X$124)</f>
        <v>0</v>
      </c>
      <c r="Y41" s="24">
        <f>IF(生産者価格評価表!Y$124=0,0,生産者価格評価表!Y41/生産者価格評価表!Y$124)</f>
        <v>0</v>
      </c>
      <c r="Z41" s="24">
        <f>IF(生産者価格評価表!Z$124=0,0,生産者価格評価表!Z41/生産者価格評価表!Z$124)</f>
        <v>2.9835597921250523E-4</v>
      </c>
      <c r="AA41" s="24">
        <f>IF(生産者価格評価表!AA$124=0,0,生産者価格評価表!AA41/生産者価格評価表!AA$124)</f>
        <v>2.70929287455974E-4</v>
      </c>
      <c r="AB41" s="24">
        <f>IF(生産者価格評価表!AB$124=0,0,生産者価格評価表!AB41/生産者価格評価表!AB$124)</f>
        <v>1.9220978919261497E-3</v>
      </c>
      <c r="AC41" s="24">
        <f>IF(生産者価格評価表!AC$124=0,0,生産者価格評価表!AC41/生産者価格評価表!AC$124)</f>
        <v>4.118677795164431E-4</v>
      </c>
      <c r="AD41" s="24">
        <f>IF(生産者価格評価表!AD$124=0,0,生産者価格評価表!AD41/生産者価格評価表!AD$124)</f>
        <v>0</v>
      </c>
      <c r="AE41" s="24">
        <f>IF(生産者価格評価表!AE$124=0,0,生産者価格評価表!AE41/生産者価格評価表!AE$124)</f>
        <v>2.5705329153605027E-2</v>
      </c>
      <c r="AF41" s="24">
        <f>IF(生産者価格評価表!AF$124=0,0,生産者価格評価表!AF41/生産者価格評価表!AF$124)</f>
        <v>8.1766891677038958E-5</v>
      </c>
      <c r="AG41" s="24">
        <f>IF(生産者価格評価表!AG$124=0,0,生産者価格評価表!AG41/生産者価格評価表!AG$124)</f>
        <v>3.3403972136121529E-4</v>
      </c>
      <c r="AH41" s="24">
        <f>IF(生産者価格評価表!AH$124=0,0,生産者価格評価表!AH41/生産者価格評価表!AH$124)</f>
        <v>0</v>
      </c>
      <c r="AI41" s="24">
        <f>IF(生産者価格評価表!AI$124=0,0,生産者価格評価表!AI41/生産者価格評価表!AI$124)</f>
        <v>1.6021720477985692E-2</v>
      </c>
      <c r="AJ41" s="24">
        <f>IF(生産者価格評価表!AJ$124=0,0,生産者価格評価表!AJ41/生産者価格評価表!AJ$124)</f>
        <v>3.6191408551045648E-2</v>
      </c>
      <c r="AK41" s="24">
        <f>IF(生産者価格評価表!AK$124=0,0,生産者価格評価表!AK41/生産者価格評価表!AK$124)</f>
        <v>2.1056149732620322E-2</v>
      </c>
      <c r="AL41" s="24">
        <f>IF(生産者価格評価表!AL$124=0,0,生産者価格評価表!AL41/生産者価格評価表!AL$124)</f>
        <v>5.8263792499364912E-2</v>
      </c>
      <c r="AM41" s="24">
        <f>IF(生産者価格評価表!AM$124=0,0,生産者価格評価表!AM41/生産者価格評価表!AM$124)</f>
        <v>0</v>
      </c>
      <c r="AN41" s="24">
        <f>IF(生産者価格評価表!AN$124=0,0,生産者価格評価表!AN41/生産者価格評価表!AN$124)</f>
        <v>0</v>
      </c>
      <c r="AO41" s="24">
        <f>IF(生産者価格評価表!AO$124=0,0,生産者価格評価表!AO41/生産者価格評価表!AO$124)</f>
        <v>1.222814219582497E-2</v>
      </c>
      <c r="AP41" s="24">
        <f>IF(生産者価格評価表!AP$124=0,0,生産者価格評価表!AP41/生産者価格評価表!AP$124)</f>
        <v>0</v>
      </c>
      <c r="AQ41" s="24">
        <f>IF(生産者価格評価表!AQ$124=0,0,生産者価格評価表!AQ41/生産者価格評価表!AQ$124)</f>
        <v>1.5020340595490217E-3</v>
      </c>
      <c r="AR41" s="24">
        <f>IF(生産者価格評価表!AR$124=0,0,生産者価格評価表!AR41/生産者価格評価表!AR$124)</f>
        <v>8.8217475924262743E-4</v>
      </c>
      <c r="AS41" s="24">
        <f>IF(生産者価格評価表!AS$124=0,0,生産者価格評価表!AS41/生産者価格評価表!AS$124)</f>
        <v>5.3293321852452627E-3</v>
      </c>
      <c r="AT41" s="24">
        <f>IF(生産者価格評価表!AT$124=0,0,生産者価格評価表!AT41/生産者価格評価表!AT$124)</f>
        <v>3.6472816176532394E-3</v>
      </c>
      <c r="AU41" s="24">
        <f>IF(生産者価格評価表!AU$124=0,0,生産者価格評価表!AU41/生産者価格評価表!AU$124)</f>
        <v>1.1455907231994718E-2</v>
      </c>
      <c r="AV41" s="24">
        <f>IF(生産者価格評価表!AV$124=0,0,生産者価格評価表!AV41/生産者価格評価表!AV$124)</f>
        <v>5.9125036859318577E-3</v>
      </c>
      <c r="AW41" s="24">
        <f>IF(生産者価格評価表!AW$124=0,0,生産者価格評価表!AW41/生産者価格評価表!AW$124)</f>
        <v>2.2245239900267133E-3</v>
      </c>
      <c r="AX41" s="24">
        <f>IF(生産者価格評価表!AX$124=0,0,生産者価格評価表!AX41/生産者価格評価表!AX$124)</f>
        <v>0</v>
      </c>
      <c r="AY41" s="24">
        <f>IF(生産者価格評価表!AY$124=0,0,生産者価格評価表!AY41/生産者価格評価表!AY$124)</f>
        <v>3.516334484586851E-3</v>
      </c>
      <c r="AZ41" s="24">
        <f>IF(生産者価格評価表!AZ$124=0,0,生産者価格評価表!AZ41/生産者価格評価表!AZ$124)</f>
        <v>4.0201247862276974E-3</v>
      </c>
      <c r="BA41" s="24">
        <f>IF(生産者価格評価表!BA$124=0,0,生産者価格評価表!BA41/生産者価格評価表!BA$124)</f>
        <v>1.6799450223446632E-3</v>
      </c>
      <c r="BB41" s="24">
        <f>IF(生産者価格評価表!BB$124=0,0,生産者価格評価表!BB41/生産者価格評価表!BB$124)</f>
        <v>2.2481576779400459E-3</v>
      </c>
      <c r="BC41" s="24">
        <f>IF(生産者価格評価表!BC$124=0,0,生産者価格評価表!BC41/生産者価格評価表!BC$124)</f>
        <v>4.2249231925268419E-3</v>
      </c>
      <c r="BD41" s="24">
        <f>IF(生産者価格評価表!BD$124=0,0,生産者価格評価表!BD41/生産者価格評価表!BD$124)</f>
        <v>1.5355979457969513E-3</v>
      </c>
      <c r="BE41" s="24">
        <f>IF(生産者価格評価表!BE$124=0,0,生産者価格評価表!BE41/生産者価格評価表!BE$124)</f>
        <v>5.856207926439147E-5</v>
      </c>
      <c r="BF41" s="24">
        <f>IF(生産者価格評価表!BF$124=0,0,生産者価格評価表!BF41/生産者価格評価表!BF$124)</f>
        <v>0</v>
      </c>
      <c r="BG41" s="24">
        <f>IF(生産者価格評価表!BG$124=0,0,生産者価格評価表!BG41/生産者価格評価表!BG$124)</f>
        <v>6.5404168029253482E-4</v>
      </c>
      <c r="BH41" s="24">
        <f>IF(生産者価格評価表!BH$124=0,0,生産者価格評価表!BH41/生産者価格評価表!BH$124)</f>
        <v>2.5674075486948455E-3</v>
      </c>
      <c r="BI41" s="24">
        <f>IF(生産者価格評価表!BI$124=0,0,生産者価格評価表!BI41/生産者価格評価表!BI$124)</f>
        <v>2.759001241550559E-4</v>
      </c>
      <c r="BJ41" s="24">
        <f>IF(生産者価格評価表!BJ$124=0,0,生産者価格評価表!BJ41/生産者価格評価表!BJ$124)</f>
        <v>5.9323196782116495E-4</v>
      </c>
      <c r="BK41" s="24">
        <f>IF(生産者価格評価表!BK$124=0,0,生産者価格評価表!BK41/生産者価格評価表!BK$124)</f>
        <v>2.1656601759938924E-3</v>
      </c>
      <c r="BL41" s="24">
        <f>IF(生産者価格評価表!BL$124=0,0,生産者価格評価表!BL41/生産者価格評価表!BL$124)</f>
        <v>0</v>
      </c>
      <c r="BM41" s="24">
        <f>IF(生産者価格評価表!BM$124=0,0,生産者価格評価表!BM41/生産者価格評価表!BM$124)</f>
        <v>7.2884168300345097E-3</v>
      </c>
      <c r="BN41" s="24">
        <f>IF(生産者価格評価表!BN$124=0,0,生産者価格評価表!BN41/生産者価格評価表!BN$124)</f>
        <v>1.3517518652629412E-2</v>
      </c>
      <c r="BO41" s="24">
        <f>IF(生産者価格評価表!BO$124=0,0,生産者価格評価表!BO41/生産者価格評価表!BO$124)</f>
        <v>1.1784880843970513E-2</v>
      </c>
      <c r="BP41" s="24">
        <f>IF(生産者価格評価表!BP$124=0,0,生産者価格評価表!BP41/生産者価格評価表!BP$124)</f>
        <v>1.6111964454375353E-2</v>
      </c>
      <c r="BQ41" s="24">
        <f>IF(生産者価格評価表!BQ$124=0,0,生産者価格評価表!BQ41/生産者価格評価表!BQ$124)</f>
        <v>5.1030740412984827E-5</v>
      </c>
      <c r="BR41" s="24">
        <f>IF(生産者価格評価表!BR$124=0,0,生産者価格評価表!BR41/生産者価格評価表!BR$124)</f>
        <v>9.0043378712225633E-5</v>
      </c>
      <c r="BS41" s="24">
        <f>IF(生産者価格評価表!BS$124=0,0,生産者価格評価表!BS41/生産者価格評価表!BS$124)</f>
        <v>5.2151535067479554E-3</v>
      </c>
      <c r="BT41" s="24">
        <f>IF(生産者価格評価表!BT$124=0,0,生産者価格評価表!BT41/生産者価格評価表!BT$124)</f>
        <v>0</v>
      </c>
      <c r="BU41" s="24">
        <f>IF(生産者価格評価表!BU$124=0,0,生産者価格評価表!BU41/生産者価格評価表!BU$124)</f>
        <v>6.9128691204763422E-5</v>
      </c>
      <c r="BV41" s="24">
        <f>IF(生産者価格評価表!BV$124=0,0,生産者価格評価表!BV41/生産者価格評価表!BV$124)</f>
        <v>2.0793059590355896E-6</v>
      </c>
      <c r="BW41" s="24">
        <f>IF(生産者価格評価表!BW$124=0,0,生産者価格評価表!BW41/生産者価格評価表!BW$124)</f>
        <v>0</v>
      </c>
      <c r="BX41" s="24">
        <f>IF(生産者価格評価表!BX$124=0,0,生産者価格評価表!BX41/生産者価格評価表!BX$124)</f>
        <v>0</v>
      </c>
      <c r="BY41" s="24">
        <f>IF(生産者価格評価表!BY$124=0,0,生産者価格評価表!BY41/生産者価格評価表!BY$124)</f>
        <v>0</v>
      </c>
      <c r="BZ41" s="24">
        <f>IF(生産者価格評価表!BZ$124=0,0,生産者価格評価表!BZ41/生産者価格評価表!BZ$124)</f>
        <v>0</v>
      </c>
      <c r="CA41" s="24">
        <f>IF(生産者価格評価表!CA$124=0,0,生産者価格評価表!CA41/生産者価格評価表!CA$124)</f>
        <v>0</v>
      </c>
      <c r="CB41" s="24">
        <f>IF(生産者価格評価表!CB$124=0,0,生産者価格評価表!CB41/生産者価格評価表!CB$124)</f>
        <v>0</v>
      </c>
      <c r="CC41" s="24">
        <f>IF(生産者価格評価表!CC$124=0,0,生産者価格評価表!CC41/生産者価格評価表!CC$124)</f>
        <v>0</v>
      </c>
      <c r="CD41" s="24">
        <f>IF(生産者価格評価表!CD$124=0,0,生産者価格評価表!CD41/生産者価格評価表!CD$124)</f>
        <v>0</v>
      </c>
      <c r="CE41" s="24">
        <f>IF(生産者価格評価表!CE$124=0,0,生産者価格評価表!CE41/生産者価格評価表!CE$124)</f>
        <v>0</v>
      </c>
      <c r="CF41" s="24">
        <f>IF(生産者価格評価表!CF$124=0,0,生産者価格評価表!CF41/生産者価格評価表!CF$124)</f>
        <v>0</v>
      </c>
      <c r="CG41" s="24">
        <f>IF(生産者価格評価表!CG$124=0,0,生産者価格評価表!CG41/生産者価格評価表!CG$124)</f>
        <v>0</v>
      </c>
      <c r="CH41" s="24">
        <f>IF(生産者価格評価表!CH$124=0,0,生産者価格評価表!CH41/生産者価格評価表!CH$124)</f>
        <v>0</v>
      </c>
      <c r="CI41" s="24">
        <f>IF(生産者価格評価表!CI$124=0,0,生産者価格評価表!CI41/生産者価格評価表!CI$124)</f>
        <v>0</v>
      </c>
      <c r="CJ41" s="24">
        <f>IF(生産者価格評価表!CJ$124=0,0,生産者価格評価表!CJ41/生産者価格評価表!CJ$124)</f>
        <v>0</v>
      </c>
      <c r="CK41" s="24">
        <f>IF(生産者価格評価表!CK$124=0,0,生産者価格評価表!CK41/生産者価格評価表!CK$124)</f>
        <v>0</v>
      </c>
      <c r="CL41" s="24">
        <f>IF(生産者価格評価表!CL$124=0,0,生産者価格評価表!CL41/生産者価格評価表!CL$124)</f>
        <v>0</v>
      </c>
      <c r="CM41" s="24">
        <f>IF(生産者価格評価表!CM$124=0,0,生産者価格評価表!CM41/生産者価格評価表!CM$124)</f>
        <v>7.6664303538792405E-5</v>
      </c>
      <c r="CN41" s="24">
        <f>IF(生産者価格評価表!CN$124=0,0,生産者価格評価表!CN41/生産者価格評価表!CN$124)</f>
        <v>6.1146718297693379E-5</v>
      </c>
      <c r="CO41" s="24">
        <f>IF(生産者価格評価表!CO$124=0,0,生産者価格評価表!CO41/生産者価格評価表!CO$124)</f>
        <v>9.5478124763500325E-4</v>
      </c>
      <c r="CP41" s="24">
        <f>IF(生産者価格評価表!CP$124=0,0,生産者価格評価表!CP41/生産者価格評価表!CP$124)</f>
        <v>1.0443165134673557E-4</v>
      </c>
      <c r="CQ41" s="24">
        <f>IF(生産者価格評価表!CQ$124=0,0,生産者価格評価表!CQ41/生産者価格評価表!CQ$124)</f>
        <v>3.4983594477370292E-5</v>
      </c>
      <c r="CR41" s="24">
        <f>IF(生産者価格評価表!CR$124=0,0,生産者価格評価表!CR41/生産者価格評価表!CR$124)</f>
        <v>0</v>
      </c>
      <c r="CS41" s="24">
        <f>IF(生産者価格評価表!CS$124=0,0,生産者価格評価表!CS41/生産者価格評価表!CS$124)</f>
        <v>0</v>
      </c>
      <c r="CT41" s="24">
        <f>IF(生産者価格評価表!CT$124=0,0,生産者価格評価表!CT41/生産者価格評価表!CT$124)</f>
        <v>0</v>
      </c>
      <c r="CU41" s="24">
        <f>IF(生産者価格評価表!CU$124=0,0,生産者価格評価表!CU41/生産者価格評価表!CU$124)</f>
        <v>0</v>
      </c>
      <c r="CV41" s="24">
        <f>IF(生産者価格評価表!CV$124=0,0,生産者価格評価表!CV41/生産者価格評価表!CV$124)</f>
        <v>0</v>
      </c>
      <c r="CW41" s="24">
        <f>IF(生産者価格評価表!CW$124=0,0,生産者価格評価表!CW41/生産者価格評価表!CW$124)</f>
        <v>0</v>
      </c>
      <c r="CX41" s="24">
        <f>IF(生産者価格評価表!CX$124=0,0,生産者価格評価表!CX41/生産者価格評価表!CX$124)</f>
        <v>1.7299168875039054E-4</v>
      </c>
      <c r="CY41" s="24">
        <f>IF(生産者価格評価表!CY$124=0,0,生産者価格評価表!CY41/生産者価格評価表!CY$124)</f>
        <v>1.2934418109774356E-6</v>
      </c>
      <c r="CZ41" s="24">
        <f>IF(生産者価格評価表!CZ$124=0,0,生産者価格評価表!CZ41/生産者価格評価表!CZ$124)</f>
        <v>8.3024175527841255E-5</v>
      </c>
      <c r="DA41" s="24">
        <f>IF(生産者価格評価表!DA$124=0,0,生産者価格評価表!DA41/生産者価格評価表!DA$124)</f>
        <v>4.9698914246264459E-5</v>
      </c>
      <c r="DB41" s="24">
        <f>IF(生産者価格評価表!DB$124=0,0,生産者価格評価表!DB41/生産者価格評価表!DB$124)</f>
        <v>4.8742573412149287E-5</v>
      </c>
      <c r="DC41" s="24">
        <f>IF(生産者価格評価表!DC$124=0,0,生産者価格評価表!DC41/生産者価格評価表!DC$124)</f>
        <v>5.1867628774082068E-4</v>
      </c>
      <c r="DD41" s="24">
        <f>IF(生産者価格評価表!DD$124=0,0,生産者価格評価表!DD41/生産者価格評価表!DD$124)</f>
        <v>0</v>
      </c>
      <c r="DE41" s="24">
        <f>IF(生産者価格評価表!DE$124=0,0,生産者価格評価表!DE41/生産者価格評価表!DE$124)</f>
        <v>9.1958130670474726E-4</v>
      </c>
      <c r="DF41" s="24">
        <f>IF(生産者価格評価表!DF$124=0,0,生産者価格評価表!DF41/生産者価格評価表!DF$124)</f>
        <v>5.397382269599244E-3</v>
      </c>
      <c r="DG41" s="24">
        <f>IF(生産者価格評価表!DG$124=0,0,生産者価格評価表!DG41/生産者価格評価表!DG$124)</f>
        <v>5.9096981214083169E-4</v>
      </c>
      <c r="DH41" s="24">
        <f>IF(生産者価格評価表!DH$124=0,0,生産者価格評価表!DH41/生産者価格評価表!DH$124)</f>
        <v>1.2029081305003719E-3</v>
      </c>
      <c r="DI41" s="24">
        <f>IF(生産者価格評価表!DI$115=0,0,生産者価格評価表!DI41/生産者価格評価表!DI$115)</f>
        <v>2.5635987797672502E-4</v>
      </c>
      <c r="DJ41" s="24">
        <f>IF(生産者価格評価表!DJ$115=0,0,生産者価格評価表!DJ41/生産者価格評価表!DJ$115)</f>
        <v>9.1080981976799074E-4</v>
      </c>
      <c r="DK41" s="24">
        <f>IF(生産者価格評価表!DK$115=0,0,生産者価格評価表!DK41/生産者価格評価表!DK$115)</f>
        <v>0</v>
      </c>
      <c r="DL41" s="24">
        <f>IF(生産者価格評価表!DL$115=0,0,生産者価格評価表!DL41/生産者価格評価表!DL$115)</f>
        <v>0</v>
      </c>
      <c r="DM41" s="24">
        <f>IF(生産者価格評価表!DM$115=0,0,生産者価格評価表!DM41/生産者価格評価表!DM$115)</f>
        <v>0</v>
      </c>
      <c r="DN41" s="24">
        <f>IF(生産者価格評価表!DN$115=0,0,生産者価格評価表!DN41/生産者価格評価表!DN$115)</f>
        <v>0</v>
      </c>
      <c r="DO41" s="24">
        <f>IF(生産者価格評価表!DO$115=0,0,生産者価格評価表!DO41/生産者価格評価表!DO$115)</f>
        <v>9.0417209960915006E-3</v>
      </c>
      <c r="DP41" s="24">
        <f>IF(生産者価格評価表!DP$115=0,0,生産者価格評価表!DP41/生産者価格評価表!DP$115)</f>
        <v>0</v>
      </c>
      <c r="DQ41" s="24">
        <f>IF(生産者価格評価表!DQ$115=0,0,生産者価格評価表!DQ41/生産者価格評価表!DQ$115)</f>
        <v>5.1068773778561918E-4</v>
      </c>
      <c r="DR41" s="24">
        <f>IF(生産者価格評価表!DR$115=0,0,生産者価格評価表!DR41/生産者価格評価表!DR$115)</f>
        <v>1.3631988553342489E-3</v>
      </c>
      <c r="DS41" s="24">
        <f>IF(生産者価格評価表!DS$115=0,0,生産者価格評価表!DS41/生産者価格評価表!DS$115)</f>
        <v>6.2987499910033393E-4</v>
      </c>
      <c r="DT41" s="24">
        <f>IF(生産者価格評価表!DT$115=0,0,生産者価格評価表!DT41/生産者価格評価表!DT$115)</f>
        <v>1.0730199194914397E-3</v>
      </c>
      <c r="DU41" s="24">
        <f>IF(生産者価格評価表!DU$115=0,0,生産者価格評価表!DU41/生産者価格評価表!DU$115)</f>
        <v>1.0233705733928718E-3</v>
      </c>
      <c r="DV41" s="24">
        <f>IF(生産者価格評価表!DV$115=0,0,生産者価格評価表!DV41/生産者価格評価表!DV$115)</f>
        <v>6.2599937900077349E-4</v>
      </c>
      <c r="DW41" s="24">
        <f>IF(生産者価格評価表!DW$115=0,0,生産者価格評価表!DW41/生産者価格評価表!DW$115)</f>
        <v>1.3079845442274115E-3</v>
      </c>
      <c r="DX41" s="24">
        <f>IF(生産者価格評価表!DX$115=0,0,生産者価格評価表!DX41/生産者価格評価表!DX$115)</f>
        <v>3.549366245800956E-3</v>
      </c>
      <c r="DY41" s="24">
        <f>IF(生産者価格評価表!DY$115=0,0,生産者価格評価表!DY41/生産者価格評価表!DY$115)</f>
        <v>3.9378268525120828E-3</v>
      </c>
      <c r="DZ41" s="24">
        <f>IF(生産者価格評価表!DZ$115=0,0,生産者価格評価表!DZ41/生産者価格評価表!DZ$115)</f>
        <v>3.8704115881119609E-3</v>
      </c>
      <c r="EA41" s="24">
        <f>IF(生産者価格評価表!EA$115=0,0,生産者価格評価表!EA41/生産者価格評価表!EA$115)</f>
        <v>-1.5322873269900002E-3</v>
      </c>
      <c r="EB41" s="31">
        <f>IF(生産者価格評価表!EB$115=0,0,生産者価格評価表!EB41/生産者価格評価表!EB$115)</f>
        <v>2.6856343554269467E-4</v>
      </c>
    </row>
    <row r="42" spans="2:132" x14ac:dyDescent="0.15">
      <c r="B42" s="36" t="s">
        <v>34</v>
      </c>
      <c r="C42" s="101" t="s">
        <v>149</v>
      </c>
      <c r="D42" s="23">
        <f>IF(生産者価格評価表!D$124=0,0,生産者価格評価表!D42/生産者価格評価表!D$124)</f>
        <v>0</v>
      </c>
      <c r="E42" s="24">
        <f>IF(生産者価格評価表!E$124=0,0,生産者価格評価表!E42/生産者価格評価表!E$124)</f>
        <v>0</v>
      </c>
      <c r="F42" s="24">
        <f>IF(生産者価格評価表!F$124=0,0,生産者価格評価表!F42/生産者価格評価表!F$124)</f>
        <v>0</v>
      </c>
      <c r="G42" s="24">
        <f>IF(生産者価格評価表!G$124=0,0,生産者価格評価表!G42/生産者価格評価表!G$124)</f>
        <v>0</v>
      </c>
      <c r="H42" s="24">
        <f>IF(生産者価格評価表!H$124=0,0,生産者価格評価表!H42/生産者価格評価表!H$124)</f>
        <v>0</v>
      </c>
      <c r="I42" s="24">
        <f>IF(生産者価格評価表!I$124=0,0,生産者価格評価表!I42/生産者価格評価表!I$124)</f>
        <v>0</v>
      </c>
      <c r="J42" s="24">
        <f>IF(生産者価格評価表!J$124=0,0,生産者価格評価表!J42/生産者価格評価表!J$124)</f>
        <v>0</v>
      </c>
      <c r="K42" s="24">
        <f>IF(生産者価格評価表!K$124=0,0,生産者価格評価表!K42/生産者価格評価表!K$124)</f>
        <v>0</v>
      </c>
      <c r="L42" s="24">
        <f>IF(生産者価格評価表!L$124=0,0,生産者価格評価表!L42/生産者価格評価表!L$124)</f>
        <v>0</v>
      </c>
      <c r="M42" s="24">
        <f>IF(生産者価格評価表!M$124=0,0,生産者価格評価表!M42/生産者価格評価表!M$124)</f>
        <v>0</v>
      </c>
      <c r="N42" s="24">
        <f>IF(生産者価格評価表!N$124=0,0,生産者価格評価表!N42/生産者価格評価表!N$124)</f>
        <v>0</v>
      </c>
      <c r="O42" s="24">
        <f>IF(生産者価格評価表!O$124=0,0,生産者価格評価表!O42/生産者価格評価表!O$124)</f>
        <v>0</v>
      </c>
      <c r="P42" s="24">
        <f>IF(生産者価格評価表!P$124=0,0,生産者価格評価表!P42/生産者価格評価表!P$124)</f>
        <v>0</v>
      </c>
      <c r="Q42" s="24">
        <f>IF(生産者価格評価表!Q$124=0,0,生産者価格評価表!Q42/生産者価格評価表!Q$124)</f>
        <v>0</v>
      </c>
      <c r="R42" s="24">
        <f>IF(生産者価格評価表!R$124=0,0,生産者価格評価表!R42/生産者価格評価表!R$124)</f>
        <v>0</v>
      </c>
      <c r="S42" s="24">
        <f>IF(生産者価格評価表!S$124=0,0,生産者価格評価表!S42/生産者価格評価表!S$124)</f>
        <v>0</v>
      </c>
      <c r="T42" s="24">
        <f>IF(生産者価格評価表!T$124=0,0,生産者価格評価表!T42/生産者価格評価表!T$124)</f>
        <v>0</v>
      </c>
      <c r="U42" s="24">
        <f>IF(生産者価格評価表!U$124=0,0,生産者価格評価表!U42/生産者価格評価表!U$124)</f>
        <v>0</v>
      </c>
      <c r="V42" s="24">
        <f>IF(生産者価格評価表!V$124=0,0,生産者価格評価表!V42/生産者価格評価表!V$124)</f>
        <v>0</v>
      </c>
      <c r="W42" s="24">
        <f>IF(生産者価格評価表!W$124=0,0,生産者価格評価表!W42/生産者価格評価表!W$124)</f>
        <v>0</v>
      </c>
      <c r="X42" s="24">
        <f>IF(生産者価格評価表!X$124=0,0,生産者価格評価表!X42/生産者価格評価表!X$124)</f>
        <v>0</v>
      </c>
      <c r="Y42" s="24">
        <f>IF(生産者価格評価表!Y$124=0,0,生産者価格評価表!Y42/生産者価格評価表!Y$124)</f>
        <v>0</v>
      </c>
      <c r="Z42" s="24">
        <f>IF(生産者価格評価表!Z$124=0,0,生産者価格評価表!Z42/生産者価格評価表!Z$124)</f>
        <v>0</v>
      </c>
      <c r="AA42" s="24">
        <f>IF(生産者価格評価表!AA$124=0,0,生産者価格評価表!AA42/生産者価格評価表!AA$124)</f>
        <v>0</v>
      </c>
      <c r="AB42" s="24">
        <f>IF(生産者価格評価表!AB$124=0,0,生産者価格評価表!AB42/生産者価格評価表!AB$124)</f>
        <v>0</v>
      </c>
      <c r="AC42" s="24">
        <f>IF(生産者価格評価表!AC$124=0,0,生産者価格評価表!AC42/生産者価格評価表!AC$124)</f>
        <v>0</v>
      </c>
      <c r="AD42" s="24">
        <f>IF(生産者価格評価表!AD$124=0,0,生産者価格評価表!AD42/生産者価格評価表!AD$124)</f>
        <v>0</v>
      </c>
      <c r="AE42" s="24">
        <f>IF(生産者価格評価表!AE$124=0,0,生産者価格評価表!AE42/生産者価格評価表!AE$124)</f>
        <v>0</v>
      </c>
      <c r="AF42" s="24">
        <f>IF(生産者価格評価表!AF$124=0,0,生産者価格評価表!AF42/生産者価格評価表!AF$124)</f>
        <v>0</v>
      </c>
      <c r="AG42" s="24">
        <f>IF(生産者価格評価表!AG$124=0,0,生産者価格評価表!AG42/生産者価格評価表!AG$124)</f>
        <v>0</v>
      </c>
      <c r="AH42" s="24">
        <f>IF(生産者価格評価表!AH$124=0,0,生産者価格評価表!AH42/生産者価格評価表!AH$124)</f>
        <v>0</v>
      </c>
      <c r="AI42" s="24">
        <f>IF(生産者価格評価表!AI$124=0,0,生産者価格評価表!AI42/生産者価格評価表!AI$124)</f>
        <v>0</v>
      </c>
      <c r="AJ42" s="24">
        <f>IF(生産者価格評価表!AJ$124=0,0,生産者価格評価表!AJ42/生産者価格評価表!AJ$124)</f>
        <v>0</v>
      </c>
      <c r="AK42" s="24">
        <f>IF(生産者価格評価表!AK$124=0,0,生産者価格評価表!AK42/生産者価格評価表!AK$124)</f>
        <v>0</v>
      </c>
      <c r="AL42" s="24">
        <f>IF(生産者価格評価表!AL$124=0,0,生産者価格評価表!AL42/生産者価格評価表!AL$124)</f>
        <v>0</v>
      </c>
      <c r="AM42" s="24">
        <f>IF(生産者価格評価表!AM$124=0,0,生産者価格評価表!AM42/生産者価格評価表!AM$124)</f>
        <v>0</v>
      </c>
      <c r="AN42" s="24">
        <f>IF(生産者価格評価表!AN$124=0,0,生産者価格評価表!AN42/生産者価格評価表!AN$124)</f>
        <v>0</v>
      </c>
      <c r="AO42" s="24">
        <f>IF(生産者価格評価表!AO$124=0,0,生産者価格評価表!AO42/生産者価格評価表!AO$124)</f>
        <v>0.12577517687134254</v>
      </c>
      <c r="AP42" s="24">
        <f>IF(生産者価格評価表!AP$124=0,0,生産者価格評価表!AP42/生産者価格評価表!AP$124)</f>
        <v>-4.2998104391436115E-3</v>
      </c>
      <c r="AQ42" s="24">
        <f>IF(生産者価格評価表!AQ$124=0,0,生産者価格評価表!AQ42/生産者価格評価表!AQ$124)</f>
        <v>0</v>
      </c>
      <c r="AR42" s="24">
        <f>IF(生産者価格評価表!AR$124=0,0,生産者価格評価表!AR42/生産者価格評価表!AR$124)</f>
        <v>0</v>
      </c>
      <c r="AS42" s="24">
        <f>IF(生産者価格評価表!AS$124=0,0,生産者価格評価表!AS42/生産者価格評価表!AS$124)</f>
        <v>-3.9986480595115243E-4</v>
      </c>
      <c r="AT42" s="24">
        <f>IF(生産者価格評価表!AT$124=0,0,生産者価格評価表!AT42/生産者価格評価表!AT$124)</f>
        <v>-1.4752404541422412E-3</v>
      </c>
      <c r="AU42" s="24">
        <f>IF(生産者価格評価表!AU$124=0,0,生産者価格評価表!AU42/生産者価格評価表!AU$124)</f>
        <v>-7.7853503149372908E-4</v>
      </c>
      <c r="AV42" s="24">
        <f>IF(生産者価格評価表!AV$124=0,0,生産者価格評価表!AV42/生産者価格評価表!AV$124)</f>
        <v>-6.0983040662559258E-4</v>
      </c>
      <c r="AW42" s="24">
        <f>IF(生産者価格評価表!AW$124=0,0,生産者価格評価表!AW42/生産者価格評価表!AW$124)</f>
        <v>-2.2772576476374879E-4</v>
      </c>
      <c r="AX42" s="24">
        <f>IF(生産者価格評価表!AX$124=0,0,生産者価格評価表!AX42/生産者価格評価表!AX$124)</f>
        <v>0</v>
      </c>
      <c r="AY42" s="24">
        <f>IF(生産者価格評価表!AY$124=0,0,生産者価格評価表!AY42/生産者価格評価表!AY$124)</f>
        <v>0</v>
      </c>
      <c r="AZ42" s="24">
        <f>IF(生産者価格評価表!AZ$124=0,0,生産者価格評価表!AZ42/生産者価格評価表!AZ$124)</f>
        <v>-1.4934598080095676E-4</v>
      </c>
      <c r="BA42" s="24">
        <f>IF(生産者価格評価表!BA$124=0,0,生産者価格評価表!BA42/生産者価格評価表!BA$124)</f>
        <v>-4.2831759938237918E-4</v>
      </c>
      <c r="BB42" s="24">
        <f>IF(生産者価格評価表!BB$124=0,0,生産者価格評価表!BB42/生産者価格評価表!BB$124)</f>
        <v>0</v>
      </c>
      <c r="BC42" s="24">
        <f>IF(生産者価格評価表!BC$124=0,0,生産者価格評価表!BC42/生産者価格評価表!BC$124)</f>
        <v>-1.2847540406462672E-4</v>
      </c>
      <c r="BD42" s="24">
        <f>IF(生産者価格評価表!BD$124=0,0,生産者価格評価表!BD42/生産者価格評価表!BD$124)</f>
        <v>-3.7848193531508941E-5</v>
      </c>
      <c r="BE42" s="24">
        <f>IF(生産者価格評価表!BE$124=0,0,生産者価格評価表!BE42/生産者価格評価表!BE$124)</f>
        <v>0</v>
      </c>
      <c r="BF42" s="24">
        <f>IF(生産者価格評価表!BF$124=0,0,生産者価格評価表!BF42/生産者価格評価表!BF$124)</f>
        <v>0</v>
      </c>
      <c r="BG42" s="24">
        <f>IF(生産者価格評価表!BG$124=0,0,生産者価格評価表!BG42/生産者価格評価表!BG$124)</f>
        <v>-5.6485417843446181E-4</v>
      </c>
      <c r="BH42" s="24">
        <f>IF(生産者価格評価表!BH$124=0,0,生産者価格評価表!BH42/生産者価格評価表!BH$124)</f>
        <v>-2.1421777482322294E-4</v>
      </c>
      <c r="BI42" s="24">
        <f>IF(生産者価格評価表!BI$124=0,0,生産者価格評価表!BI42/生産者価格評価表!BI$124)</f>
        <v>-5.5180024831011181E-4</v>
      </c>
      <c r="BJ42" s="24">
        <f>IF(生産者価格評価表!BJ$124=0,0,生産者価格評価表!BJ42/生産者価格評価表!BJ$124)</f>
        <v>-2.0771235808434742E-4</v>
      </c>
      <c r="BK42" s="24">
        <f>IF(生産者価格評価表!BK$124=0,0,生産者価格評価表!BK42/生産者価格評価表!BK$124)</f>
        <v>0</v>
      </c>
      <c r="BL42" s="24">
        <f>IF(生産者価格評価表!BL$124=0,0,生産者価格評価表!BL42/生産者価格評価表!BL$124)</f>
        <v>0</v>
      </c>
      <c r="BM42" s="24">
        <f>IF(生産者価格評価表!BM$124=0,0,生産者価格評価表!BM42/生産者価格評価表!BM$124)</f>
        <v>0</v>
      </c>
      <c r="BN42" s="24">
        <f>IF(生産者価格評価表!BN$124=0,0,生産者価格評価表!BN42/生産者価格評価表!BN$124)</f>
        <v>-2.7060809504787195E-4</v>
      </c>
      <c r="BO42" s="24">
        <f>IF(生産者価格評価表!BO$124=0,0,生産者価格評価表!BO42/生産者価格評価表!BO$124)</f>
        <v>-8.2106710696137496E-5</v>
      </c>
      <c r="BP42" s="24">
        <f>IF(生産者価格評価表!BP$124=0,0,生産者価格評価表!BP42/生産者価格評価表!BP$124)</f>
        <v>-5.3554996350673274E-5</v>
      </c>
      <c r="BQ42" s="24">
        <f>IF(生産者価格評価表!BQ$124=0,0,生産者価格評価表!BQ42/生産者価格評価表!BQ$124)</f>
        <v>0</v>
      </c>
      <c r="BR42" s="24">
        <f>IF(生産者価格評価表!BR$124=0,0,生産者価格評価表!BR42/生産者価格評価表!BR$124)</f>
        <v>0</v>
      </c>
      <c r="BS42" s="24">
        <f>IF(生産者価格評価表!BS$124=0,0,生産者価格評価表!BS42/生産者価格評価表!BS$124)</f>
        <v>0</v>
      </c>
      <c r="BT42" s="24">
        <f>IF(生産者価格評価表!BT$124=0,0,生産者価格評価表!BT42/生産者価格評価表!BT$124)</f>
        <v>0</v>
      </c>
      <c r="BU42" s="24">
        <f>IF(生産者価格評価表!BU$124=0,0,生産者価格評価表!BU42/生産者価格評価表!BU$124)</f>
        <v>0</v>
      </c>
      <c r="BV42" s="24">
        <f>IF(生産者価格評価表!BV$124=0,0,生産者価格評価表!BV42/生産者価格評価表!BV$124)</f>
        <v>0</v>
      </c>
      <c r="BW42" s="24">
        <f>IF(生産者価格評価表!BW$124=0,0,生産者価格評価表!BW42/生産者価格評価表!BW$124)</f>
        <v>0</v>
      </c>
      <c r="BX42" s="24">
        <f>IF(生産者価格評価表!BX$124=0,0,生産者価格評価表!BX42/生産者価格評価表!BX$124)</f>
        <v>0</v>
      </c>
      <c r="BY42" s="24">
        <f>IF(生産者価格評価表!BY$124=0,0,生産者価格評価表!BY42/生産者価格評価表!BY$124)</f>
        <v>0</v>
      </c>
      <c r="BZ42" s="24">
        <f>IF(生産者価格評価表!BZ$124=0,0,生産者価格評価表!BZ42/生産者価格評価表!BZ$124)</f>
        <v>0</v>
      </c>
      <c r="CA42" s="24">
        <f>IF(生産者価格評価表!CA$124=0,0,生産者価格評価表!CA42/生産者価格評価表!CA$124)</f>
        <v>0</v>
      </c>
      <c r="CB42" s="24">
        <f>IF(生産者価格評価表!CB$124=0,0,生産者価格評価表!CB42/生産者価格評価表!CB$124)</f>
        <v>0</v>
      </c>
      <c r="CC42" s="24">
        <f>IF(生産者価格評価表!CC$124=0,0,生産者価格評価表!CC42/生産者価格評価表!CC$124)</f>
        <v>0</v>
      </c>
      <c r="CD42" s="24">
        <f>IF(生産者価格評価表!CD$124=0,0,生産者価格評価表!CD42/生産者価格評価表!CD$124)</f>
        <v>0</v>
      </c>
      <c r="CE42" s="24">
        <f>IF(生産者価格評価表!CE$124=0,0,生産者価格評価表!CE42/生産者価格評価表!CE$124)</f>
        <v>0</v>
      </c>
      <c r="CF42" s="24">
        <f>IF(生産者価格評価表!CF$124=0,0,生産者価格評価表!CF42/生産者価格評価表!CF$124)</f>
        <v>0</v>
      </c>
      <c r="CG42" s="24">
        <f>IF(生産者価格評価表!CG$124=0,0,生産者価格評価表!CG42/生産者価格評価表!CG$124)</f>
        <v>0</v>
      </c>
      <c r="CH42" s="24">
        <f>IF(生産者価格評価表!CH$124=0,0,生産者価格評価表!CH42/生産者価格評価表!CH$124)</f>
        <v>0</v>
      </c>
      <c r="CI42" s="24">
        <f>IF(生産者価格評価表!CI$124=0,0,生産者価格評価表!CI42/生産者価格評価表!CI$124)</f>
        <v>0</v>
      </c>
      <c r="CJ42" s="24">
        <f>IF(生産者価格評価表!CJ$124=0,0,生産者価格評価表!CJ42/生産者価格評価表!CJ$124)</f>
        <v>0</v>
      </c>
      <c r="CK42" s="24">
        <f>IF(生産者価格評価表!CK$124=0,0,生産者価格評価表!CK42/生産者価格評価表!CK$124)</f>
        <v>0</v>
      </c>
      <c r="CL42" s="24">
        <f>IF(生産者価格評価表!CL$124=0,0,生産者価格評価表!CL42/生産者価格評価表!CL$124)</f>
        <v>0</v>
      </c>
      <c r="CM42" s="24">
        <f>IF(生産者価格評価表!CM$124=0,0,生産者価格評価表!CM42/生産者価格評価表!CM$124)</f>
        <v>0</v>
      </c>
      <c r="CN42" s="24">
        <f>IF(生産者価格評価表!CN$124=0,0,生産者価格評価表!CN42/生産者価格評価表!CN$124)</f>
        <v>0</v>
      </c>
      <c r="CO42" s="24">
        <f>IF(生産者価格評価表!CO$124=0,0,生産者価格評価表!CO42/生産者価格評価表!CO$124)</f>
        <v>0</v>
      </c>
      <c r="CP42" s="24">
        <f>IF(生産者価格評価表!CP$124=0,0,生産者価格評価表!CP42/生産者価格評価表!CP$124)</f>
        <v>0</v>
      </c>
      <c r="CQ42" s="24">
        <f>IF(生産者価格評価表!CQ$124=0,0,生産者価格評価表!CQ42/生産者価格評価表!CQ$124)</f>
        <v>0</v>
      </c>
      <c r="CR42" s="24">
        <f>IF(生産者価格評価表!CR$124=0,0,生産者価格評価表!CR42/生産者価格評価表!CR$124)</f>
        <v>0</v>
      </c>
      <c r="CS42" s="24">
        <f>IF(生産者価格評価表!CS$124=0,0,生産者価格評価表!CS42/生産者価格評価表!CS$124)</f>
        <v>0</v>
      </c>
      <c r="CT42" s="24">
        <f>IF(生産者価格評価表!CT$124=0,0,生産者価格評価表!CT42/生産者価格評価表!CT$124)</f>
        <v>0</v>
      </c>
      <c r="CU42" s="24">
        <f>IF(生産者価格評価表!CU$124=0,0,生産者価格評価表!CU42/生産者価格評価表!CU$124)</f>
        <v>0</v>
      </c>
      <c r="CV42" s="24">
        <f>IF(生産者価格評価表!CV$124=0,0,生産者価格評価表!CV42/生産者価格評価表!CV$124)</f>
        <v>0</v>
      </c>
      <c r="CW42" s="24">
        <f>IF(生産者価格評価表!CW$124=0,0,生産者価格評価表!CW42/生産者価格評価表!CW$124)</f>
        <v>0</v>
      </c>
      <c r="CX42" s="24">
        <f>IF(生産者価格評価表!CX$124=0,0,生産者価格評価表!CX42/生産者価格評価表!CX$124)</f>
        <v>0</v>
      </c>
      <c r="CY42" s="24">
        <f>IF(生産者価格評価表!CY$124=0,0,生産者価格評価表!CY42/生産者価格評価表!CY$124)</f>
        <v>0</v>
      </c>
      <c r="CZ42" s="24">
        <f>IF(生産者価格評価表!CZ$124=0,0,生産者価格評価表!CZ42/生産者価格評価表!CZ$124)</f>
        <v>0</v>
      </c>
      <c r="DA42" s="24">
        <f>IF(生産者価格評価表!DA$124=0,0,生産者価格評価表!DA42/生産者価格評価表!DA$124)</f>
        <v>0</v>
      </c>
      <c r="DB42" s="24">
        <f>IF(生産者価格評価表!DB$124=0,0,生産者価格評価表!DB42/生産者価格評価表!DB$124)</f>
        <v>0</v>
      </c>
      <c r="DC42" s="24">
        <f>IF(生産者価格評価表!DC$124=0,0,生産者価格評価表!DC42/生産者価格評価表!DC$124)</f>
        <v>0</v>
      </c>
      <c r="DD42" s="24">
        <f>IF(生産者価格評価表!DD$124=0,0,生産者価格評価表!DD42/生産者価格評価表!DD$124)</f>
        <v>0</v>
      </c>
      <c r="DE42" s="24">
        <f>IF(生産者価格評価表!DE$124=0,0,生産者価格評価表!DE42/生産者価格評価表!DE$124)</f>
        <v>0</v>
      </c>
      <c r="DF42" s="24">
        <f>IF(生産者価格評価表!DF$124=0,0,生産者価格評価表!DF42/生産者価格評価表!DF$124)</f>
        <v>0</v>
      </c>
      <c r="DG42" s="24">
        <f>IF(生産者価格評価表!DG$124=0,0,生産者価格評価表!DG42/生産者価格評価表!DG$124)</f>
        <v>0</v>
      </c>
      <c r="DH42" s="24">
        <f>IF(生産者価格評価表!DH$124=0,0,生産者価格評価表!DH42/生産者価格評価表!DH$124)</f>
        <v>5.6451749256439219E-5</v>
      </c>
      <c r="DI42" s="24">
        <f>IF(生産者価格評価表!DI$115=0,0,生産者価格評価表!DI42/生産者価格評価表!DI$115)</f>
        <v>0</v>
      </c>
      <c r="DJ42" s="24">
        <f>IF(生産者価格評価表!DJ$115=0,0,生産者価格評価表!DJ42/生産者価格評価表!DJ$115)</f>
        <v>0</v>
      </c>
      <c r="DK42" s="24">
        <f>IF(生産者価格評価表!DK$115=0,0,生産者価格評価表!DK42/生産者価格評価表!DK$115)</f>
        <v>0</v>
      </c>
      <c r="DL42" s="24">
        <f>IF(生産者価格評価表!DL$115=0,0,生産者価格評価表!DL42/生産者価格評価表!DL$115)</f>
        <v>0</v>
      </c>
      <c r="DM42" s="24">
        <f>IF(生産者価格評価表!DM$115=0,0,生産者価格評価表!DM42/生産者価格評価表!DM$115)</f>
        <v>0</v>
      </c>
      <c r="DN42" s="24">
        <f>IF(生産者価格評価表!DN$115=0,0,生産者価格評価表!DN42/生産者価格評価表!DN$115)</f>
        <v>0</v>
      </c>
      <c r="DO42" s="24">
        <f>IF(生産者価格評価表!DO$115=0,0,生産者価格評価表!DO42/生産者価格評価表!DO$115)</f>
        <v>0</v>
      </c>
      <c r="DP42" s="24">
        <f>IF(生産者価格評価表!DP$115=0,0,生産者価格評価表!DP42/生産者価格評価表!DP$115)</f>
        <v>0</v>
      </c>
      <c r="DQ42" s="24">
        <f>IF(生産者価格評価表!DQ$115=0,0,生産者価格評価表!DQ42/生産者価格評価表!DQ$115)</f>
        <v>0</v>
      </c>
      <c r="DR42" s="24">
        <f>IF(生産者価格評価表!DR$115=0,0,生産者価格評価表!DR42/生産者価格評価表!DR$115)</f>
        <v>4.7952010275417782E-5</v>
      </c>
      <c r="DS42" s="24">
        <f>IF(生産者価格評価表!DS$115=0,0,生産者価格評価表!DS42/生産者価格評価表!DS$115)</f>
        <v>0</v>
      </c>
      <c r="DT42" s="24">
        <f>IF(生産者価格評価表!DT$115=0,0,生産者価格評価表!DT42/生産者価格評価表!DT$115)</f>
        <v>7.952071585947864E-5</v>
      </c>
      <c r="DU42" s="24">
        <f>IF(生産者価格評価表!DU$115=0,0,生産者価格評価表!DU42/生産者価格評価表!DU$115)</f>
        <v>7.0611324457161298E-5</v>
      </c>
      <c r="DV42" s="24">
        <f>IF(生産者価格評価表!DV$115=0,0,生産者価格評価表!DV42/生産者価格評価表!DV$115)</f>
        <v>1.5881763823606052E-5</v>
      </c>
      <c r="DW42" s="24">
        <f>IF(生産者価格評価表!DW$115=0,0,生産者価格評価表!DW42/生産者価格評価表!DW$115)</f>
        <v>5.1633629755559182E-5</v>
      </c>
      <c r="DX42" s="24">
        <f>IF(生産者価格評価表!DX$115=0,0,生産者価格評価表!DX42/生産者価格評価表!DX$115)</f>
        <v>1.1884274964349532E-4</v>
      </c>
      <c r="DY42" s="24">
        <f>IF(生産者価格評価表!DY$115=0,0,生産者価格評価表!DY42/生産者価格評価表!DY$115)</f>
        <v>1.9153923151259605E-4</v>
      </c>
      <c r="DZ42" s="24">
        <f>IF(生産者価格評価表!DZ$115=0,0,生産者価格評価表!DZ42/生産者価格評価表!DZ$115)</f>
        <v>1.7892314519265547E-4</v>
      </c>
      <c r="EA42" s="24">
        <f>IF(生産者価格評価表!EA$115=0,0,生産者価格評価表!EA42/生産者価格評価表!EA$115)</f>
        <v>-9.2578574522732482E-5</v>
      </c>
      <c r="EB42" s="31">
        <f>IF(生産者価格評価表!EB$115=0,0,生産者価格評価表!EB42/生産者価格評価表!EB$115)</f>
        <v>0</v>
      </c>
    </row>
    <row r="43" spans="2:132" x14ac:dyDescent="0.15">
      <c r="B43" s="36" t="s">
        <v>35</v>
      </c>
      <c r="C43" s="101" t="s">
        <v>150</v>
      </c>
      <c r="D43" s="23">
        <f>IF(生産者価格評価表!D$124=0,0,生産者価格評価表!D43/生産者価格評価表!D$124)</f>
        <v>9.0921237718162462E-5</v>
      </c>
      <c r="E43" s="24">
        <f>IF(生産者価格評価表!E$124=0,0,生産者価格評価表!E43/生産者価格評価表!E$124)</f>
        <v>0</v>
      </c>
      <c r="F43" s="24">
        <f>IF(生産者価格評価表!F$124=0,0,生産者価格評価表!F43/生産者価格評価表!F$124)</f>
        <v>0</v>
      </c>
      <c r="G43" s="24">
        <f>IF(生産者価格評価表!G$124=0,0,生産者価格評価表!G43/生産者価格評価表!G$124)</f>
        <v>0</v>
      </c>
      <c r="H43" s="24">
        <f>IF(生産者価格評価表!H$124=0,0,生産者価格評価表!H43/生産者価格評価表!H$124)</f>
        <v>0</v>
      </c>
      <c r="I43" s="24">
        <f>IF(生産者価格評価表!I$124=0,0,生産者価格評価表!I43/生産者価格評価表!I$124)</f>
        <v>0</v>
      </c>
      <c r="J43" s="24">
        <f>IF(生産者価格評価表!J$124=0,0,生産者価格評価表!J43/生産者価格評価表!J$124)</f>
        <v>0</v>
      </c>
      <c r="K43" s="24">
        <f>IF(生産者価格評価表!K$124=0,0,生産者価格評価表!K43/生産者価格評価表!K$124)</f>
        <v>0</v>
      </c>
      <c r="L43" s="24">
        <f>IF(生産者価格評価表!L$124=0,0,生産者価格評価表!L43/生産者価格評価表!L$124)</f>
        <v>0</v>
      </c>
      <c r="M43" s="24">
        <f>IF(生産者価格評価表!M$124=0,0,生産者価格評価表!M43/生産者価格評価表!M$124)</f>
        <v>0</v>
      </c>
      <c r="N43" s="24">
        <f>IF(生産者価格評価表!N$124=0,0,生産者価格評価表!N43/生産者価格評価表!N$124)</f>
        <v>0</v>
      </c>
      <c r="O43" s="24">
        <f>IF(生産者価格評価表!O$124=0,0,生産者価格評価表!O43/生産者価格評価表!O$124)</f>
        <v>1.3072823311860917E-4</v>
      </c>
      <c r="P43" s="24">
        <f>IF(生産者価格評価表!P$124=0,0,生産者価格評価表!P43/生産者価格評価表!P$124)</f>
        <v>4.4062474438849982E-4</v>
      </c>
      <c r="Q43" s="24">
        <f>IF(生産者価格評価表!Q$124=0,0,生産者価格評価表!Q43/生産者価格評価表!Q$124)</f>
        <v>6.4397511019080112E-4</v>
      </c>
      <c r="R43" s="24">
        <f>IF(生産者価格評価表!R$124=0,0,生産者価格評価表!R43/生産者価格評価表!R$124)</f>
        <v>1.7291934316332799E-2</v>
      </c>
      <c r="S43" s="24">
        <f>IF(生産者価格評価表!S$124=0,0,生産者価格評価表!S43/生産者価格評価表!S$124)</f>
        <v>0</v>
      </c>
      <c r="T43" s="24">
        <f>IF(生産者価格評価表!T$124=0,0,生産者価格評価表!T43/生産者価格評価表!T$124)</f>
        <v>0</v>
      </c>
      <c r="U43" s="24">
        <f>IF(生産者価格評価表!U$124=0,0,生産者価格評価表!U43/生産者価格評価表!U$124)</f>
        <v>0</v>
      </c>
      <c r="V43" s="24">
        <f>IF(生産者価格評価表!V$124=0,0,生産者価格評価表!V43/生産者価格評価表!V$124)</f>
        <v>0</v>
      </c>
      <c r="W43" s="24">
        <f>IF(生産者価格評価表!W$124=0,0,生産者価格評価表!W43/生産者価格評価表!W$124)</f>
        <v>0</v>
      </c>
      <c r="X43" s="24">
        <f>IF(生産者価格評価表!X$124=0,0,生産者価格評価表!X43/生産者価格評価表!X$124)</f>
        <v>0</v>
      </c>
      <c r="Y43" s="24">
        <f>IF(生産者価格評価表!Y$124=0,0,生産者価格評価表!Y43/生産者価格評価表!Y$124)</f>
        <v>0</v>
      </c>
      <c r="Z43" s="24">
        <f>IF(生産者価格評価表!Z$124=0,0,生産者価格評価表!Z43/生産者価格評価表!Z$124)</f>
        <v>0</v>
      </c>
      <c r="AA43" s="24">
        <f>IF(生産者価格評価表!AA$124=0,0,生産者価格評価表!AA43/生産者価格評価表!AA$124)</f>
        <v>0</v>
      </c>
      <c r="AB43" s="24">
        <f>IF(生産者価格評価表!AB$124=0,0,生産者価格評価表!AB43/生産者価格評価表!AB$124)</f>
        <v>0</v>
      </c>
      <c r="AC43" s="24">
        <f>IF(生産者価格評価表!AC$124=0,0,生産者価格評価表!AC43/生産者価格評価表!AC$124)</f>
        <v>0</v>
      </c>
      <c r="AD43" s="24">
        <f>IF(生産者価格評価表!AD$124=0,0,生産者価格評価表!AD43/生産者価格評価表!AD$124)</f>
        <v>0</v>
      </c>
      <c r="AE43" s="24">
        <f>IF(生産者価格評価表!AE$124=0,0,生産者価格評価表!AE43/生産者価格評価表!AE$124)</f>
        <v>0</v>
      </c>
      <c r="AF43" s="24">
        <f>IF(生産者価格評価表!AF$124=0,0,生産者価格評価表!AF43/生産者価格評価表!AF$124)</f>
        <v>1.3718667381369873E-3</v>
      </c>
      <c r="AG43" s="24">
        <f>IF(生産者価格評価表!AG$124=0,0,生産者価格評価表!AG43/生産者価格評価表!AG$124)</f>
        <v>4.5204771493159192E-3</v>
      </c>
      <c r="AH43" s="24">
        <f>IF(生産者価格評価表!AH$124=0,0,生産者価格評価表!AH43/生産者価格評価表!AH$124)</f>
        <v>0</v>
      </c>
      <c r="AI43" s="24">
        <f>IF(生産者価格評価表!AI$124=0,0,生産者価格評価表!AI43/生産者価格評価表!AI$124)</f>
        <v>0</v>
      </c>
      <c r="AJ43" s="24">
        <f>IF(生産者価格評価表!AJ$124=0,0,生産者価格評価表!AJ43/生産者価格評価表!AJ$124)</f>
        <v>1.0462717993775278E-3</v>
      </c>
      <c r="AK43" s="24">
        <f>IF(生産者価格評価表!AK$124=0,0,生産者価格評価表!AK43/生産者価格評価表!AK$124)</f>
        <v>0</v>
      </c>
      <c r="AL43" s="24">
        <f>IF(生産者価格評価表!AL$124=0,0,生産者価格評価表!AL43/生産者価格評価表!AL$124)</f>
        <v>2.036985906998327E-3</v>
      </c>
      <c r="AM43" s="24">
        <f>IF(生産者価格評価表!AM$124=0,0,生産者価格評価表!AM43/生産者価格評価表!AM$124)</f>
        <v>0</v>
      </c>
      <c r="AN43" s="24">
        <f>IF(生産者価格評価表!AN$124=0,0,生産者価格評価表!AN43/生産者価格評価表!AN$124)</f>
        <v>0</v>
      </c>
      <c r="AO43" s="24">
        <f>IF(生産者価格評価表!AO$124=0,0,生産者価格評価表!AO43/生産者価格評価表!AO$124)</f>
        <v>0.10053279762424673</v>
      </c>
      <c r="AP43" s="24">
        <f>IF(生産者価格評価表!AP$124=0,0,生産者価格評価表!AP43/生産者価格評価表!AP$124)</f>
        <v>0.47873752856180118</v>
      </c>
      <c r="AQ43" s="24">
        <f>IF(生産者価格評価表!AQ$124=0,0,生産者価格評価表!AQ43/生産者価格評価表!AQ$124)</f>
        <v>2.6793233530694006E-6</v>
      </c>
      <c r="AR43" s="24">
        <f>IF(生産者価格評価表!AR$124=0,0,生産者価格評価表!AR43/生産者価格評価表!AR$124)</f>
        <v>1.1864064606838163E-3</v>
      </c>
      <c r="AS43" s="24">
        <f>IF(生産者価格評価表!AS$124=0,0,生産者価格評価表!AS43/生産者価格評価表!AS$124)</f>
        <v>0.123997415451487</v>
      </c>
      <c r="AT43" s="24">
        <f>IF(生産者価格評価表!AT$124=0,0,生産者価格評価表!AT43/生産者価格評価表!AT$124)</f>
        <v>0.10179841532249588</v>
      </c>
      <c r="AU43" s="24">
        <f>IF(生産者価格評価表!AU$124=0,0,生産者価格評価表!AU43/生産者価格評価表!AU$124)</f>
        <v>4.7246614519870563E-2</v>
      </c>
      <c r="AV43" s="24">
        <f>IF(生産者価格評価表!AV$124=0,0,生産者価格評価表!AV43/生産者価格評価表!AV$124)</f>
        <v>4.5155355230231835E-2</v>
      </c>
      <c r="AW43" s="24">
        <f>IF(生産者価格評価表!AW$124=0,0,生産者価格評価表!AW43/生産者価格評価表!AW$124)</f>
        <v>4.9147898398505903E-3</v>
      </c>
      <c r="AX43" s="24">
        <f>IF(生産者価格評価表!AX$124=0,0,生産者価格評価表!AX43/生産者価格評価表!AX$124)</f>
        <v>0</v>
      </c>
      <c r="AY43" s="24">
        <f>IF(生産者価格評価表!AY$124=0,0,生産者価格評価表!AY43/生産者価格評価表!AY$124)</f>
        <v>5.8969770841708078E-3</v>
      </c>
      <c r="AZ43" s="24">
        <f>IF(生産者価格評価表!AZ$124=0,0,生産者価格評価表!AZ43/生産者価格評価表!AZ$124)</f>
        <v>2.9390947644844026E-2</v>
      </c>
      <c r="BA43" s="24">
        <f>IF(生産者価格評価表!BA$124=0,0,生産者価格評価表!BA43/生産者価格評価表!BA$124)</f>
        <v>2.7824258742240496E-2</v>
      </c>
      <c r="BB43" s="24">
        <f>IF(生産者価格評価表!BB$124=0,0,生産者価格評価表!BB43/生産者価格評価表!BB$124)</f>
        <v>4.4496963893782843E-3</v>
      </c>
      <c r="BC43" s="24">
        <f>IF(生産者価格評価表!BC$124=0,0,生産者価格評価表!BC43/生産者価格評価表!BC$124)</f>
        <v>1.7614482901814183E-2</v>
      </c>
      <c r="BD43" s="24">
        <f>IF(生産者価格評価表!BD$124=0,0,生産者価格評価表!BD43/生産者価格評価表!BD$124)</f>
        <v>7.9173825285730002E-3</v>
      </c>
      <c r="BE43" s="24">
        <f>IF(生産者価格評価表!BE$124=0,0,生産者価格評価表!BE43/生産者価格評価表!BE$124)</f>
        <v>4.2124552830227133E-3</v>
      </c>
      <c r="BF43" s="24">
        <f>IF(生産者価格評価表!BF$124=0,0,生産者価格評価表!BF43/生産者価格評価表!BF$124)</f>
        <v>0</v>
      </c>
      <c r="BG43" s="24">
        <f>IF(生産者価格評価表!BG$124=0,0,生産者価格評価表!BG43/生産者価格評価表!BG$124)</f>
        <v>4.8785563516365885E-2</v>
      </c>
      <c r="BH43" s="24">
        <f>IF(生産者価格評価表!BH$124=0,0,生産者価格評価表!BH43/生産者価格評価表!BH$124)</f>
        <v>1.7654220570893994E-2</v>
      </c>
      <c r="BI43" s="24">
        <f>IF(生産者価格評価表!BI$124=0,0,生産者価格評価表!BI43/生産者価格評価表!BI$124)</f>
        <v>8.8288039729617889E-3</v>
      </c>
      <c r="BJ43" s="24">
        <f>IF(生産者価格評価表!BJ$124=0,0,生産者価格評価表!BJ43/生産者価格評価表!BJ$124)</f>
        <v>1.2861498567086207E-2</v>
      </c>
      <c r="BK43" s="24">
        <f>IF(生産者価格評価表!BK$124=0,0,生産者価格評価表!BK43/生産者価格評価表!BK$124)</f>
        <v>3.295968340826017E-3</v>
      </c>
      <c r="BL43" s="24">
        <f>IF(生産者価格評価表!BL$124=0,0,生産者価格評価表!BL43/生産者価格評価表!BL$124)</f>
        <v>0</v>
      </c>
      <c r="BM43" s="24">
        <f>IF(生産者価格評価表!BM$124=0,0,生産者価格評価表!BM43/生産者価格評価表!BM$124)</f>
        <v>1.8502872058075957E-2</v>
      </c>
      <c r="BN43" s="24">
        <f>IF(生産者価格評価表!BN$124=0,0,生産者価格評価表!BN43/生産者価格評価表!BN$124)</f>
        <v>1.2873213664420192E-2</v>
      </c>
      <c r="BO43" s="24">
        <f>IF(生産者価格評価表!BO$124=0,0,生産者価格評価表!BO43/生産者価格評価表!BO$124)</f>
        <v>1.754841752127578E-2</v>
      </c>
      <c r="BP43" s="24">
        <f>IF(生産者価格評価表!BP$124=0,0,生産者価格評価表!BP43/生産者価格評価表!BP$124)</f>
        <v>2.5273117305460325E-2</v>
      </c>
      <c r="BQ43" s="24">
        <f>IF(生産者価格評価表!BQ$124=0,0,生産者価格評価表!BQ43/生産者価格評価表!BQ$124)</f>
        <v>0</v>
      </c>
      <c r="BR43" s="24">
        <f>IF(生産者価格評価表!BR$124=0,0,生産者価格評価表!BR43/生産者価格評価表!BR$124)</f>
        <v>0</v>
      </c>
      <c r="BS43" s="24">
        <f>IF(生産者価格評価表!BS$124=0,0,生産者価格評価表!BS43/生産者価格評価表!BS$124)</f>
        <v>0</v>
      </c>
      <c r="BT43" s="24">
        <f>IF(生産者価格評価表!BT$124=0,0,生産者価格評価表!BT43/生産者価格評価表!BT$124)</f>
        <v>0</v>
      </c>
      <c r="BU43" s="24">
        <f>IF(生産者価格評価表!BU$124=0,0,生産者価格評価表!BU43/生産者価格評価表!BU$124)</f>
        <v>0</v>
      </c>
      <c r="BV43" s="24">
        <f>IF(生産者価格評価表!BV$124=0,0,生産者価格評価表!BV43/生産者価格評価表!BV$124)</f>
        <v>0</v>
      </c>
      <c r="BW43" s="24">
        <f>IF(生産者価格評価表!BW$124=0,0,生産者価格評価表!BW43/生産者価格評価表!BW$124)</f>
        <v>0</v>
      </c>
      <c r="BX43" s="24">
        <f>IF(生産者価格評価表!BX$124=0,0,生産者価格評価表!BX43/生産者価格評価表!BX$124)</f>
        <v>0</v>
      </c>
      <c r="BY43" s="24">
        <f>IF(生産者価格評価表!BY$124=0,0,生産者価格評価表!BY43/生産者価格評価表!BY$124)</f>
        <v>0</v>
      </c>
      <c r="BZ43" s="24">
        <f>IF(生産者価格評価表!BZ$124=0,0,生産者価格評価表!BZ43/生産者価格評価表!BZ$124)</f>
        <v>0</v>
      </c>
      <c r="CA43" s="24">
        <f>IF(生産者価格評価表!CA$124=0,0,生産者価格評価表!CA43/生産者価格評価表!CA$124)</f>
        <v>0</v>
      </c>
      <c r="CB43" s="24">
        <f>IF(生産者価格評価表!CB$124=0,0,生産者価格評価表!CB43/生産者価格評価表!CB$124)</f>
        <v>0</v>
      </c>
      <c r="CC43" s="24">
        <f>IF(生産者価格評価表!CC$124=0,0,生産者価格評価表!CC43/生産者価格評価表!CC$124)</f>
        <v>0</v>
      </c>
      <c r="CD43" s="24">
        <f>IF(生産者価格評価表!CD$124=0,0,生産者価格評価表!CD43/生産者価格評価表!CD$124)</f>
        <v>0</v>
      </c>
      <c r="CE43" s="24">
        <f>IF(生産者価格評価表!CE$124=0,0,生産者価格評価表!CE43/生産者価格評価表!CE$124)</f>
        <v>0</v>
      </c>
      <c r="CF43" s="24">
        <f>IF(生産者価格評価表!CF$124=0,0,生産者価格評価表!CF43/生産者価格評価表!CF$124)</f>
        <v>0</v>
      </c>
      <c r="CG43" s="24">
        <f>IF(生産者価格評価表!CG$124=0,0,生産者価格評価表!CG43/生産者価格評価表!CG$124)</f>
        <v>6.2459428320057716E-4</v>
      </c>
      <c r="CH43" s="24">
        <f>IF(生産者価格評価表!CH$124=0,0,生産者価格評価表!CH43/生産者価格評価表!CH$124)</f>
        <v>0</v>
      </c>
      <c r="CI43" s="24">
        <f>IF(生産者価格評価表!CI$124=0,0,生産者価格評価表!CI43/生産者価格評価表!CI$124)</f>
        <v>0</v>
      </c>
      <c r="CJ43" s="24">
        <f>IF(生産者価格評価表!CJ$124=0,0,生産者価格評価表!CJ43/生産者価格評価表!CJ$124)</f>
        <v>0</v>
      </c>
      <c r="CK43" s="24">
        <f>IF(生産者価格評価表!CK$124=0,0,生産者価格評価表!CK43/生産者価格評価表!CK$124)</f>
        <v>0</v>
      </c>
      <c r="CL43" s="24">
        <f>IF(生産者価格評価表!CL$124=0,0,生産者価格評価表!CL43/生産者価格評価表!CL$124)</f>
        <v>0</v>
      </c>
      <c r="CM43" s="24">
        <f>IF(生産者価格評価表!CM$124=0,0,生産者価格評価表!CM43/生産者価格評価表!CM$124)</f>
        <v>0</v>
      </c>
      <c r="CN43" s="24">
        <f>IF(生産者価格評価表!CN$124=0,0,生産者価格評価表!CN43/生産者価格評価表!CN$124)</f>
        <v>6.9151556646559224E-6</v>
      </c>
      <c r="CO43" s="24">
        <f>IF(生産者価格評価表!CO$124=0,0,生産者価格評価表!CO43/生産者価格評価表!CO$124)</f>
        <v>0</v>
      </c>
      <c r="CP43" s="24">
        <f>IF(生産者価格評価表!CP$124=0,0,生産者価格評価表!CP43/生産者価格評価表!CP$124)</f>
        <v>0</v>
      </c>
      <c r="CQ43" s="24">
        <f>IF(生産者価格評価表!CQ$124=0,0,生産者価格評価表!CQ43/生産者価格評価表!CQ$124)</f>
        <v>0</v>
      </c>
      <c r="CR43" s="24">
        <f>IF(生産者価格評価表!CR$124=0,0,生産者価格評価表!CR43/生産者価格評価表!CR$124)</f>
        <v>0</v>
      </c>
      <c r="CS43" s="24">
        <f>IF(生産者価格評価表!CS$124=0,0,生産者価格評価表!CS43/生産者価格評価表!CS$124)</f>
        <v>0</v>
      </c>
      <c r="CT43" s="24">
        <f>IF(生産者価格評価表!CT$124=0,0,生産者価格評価表!CT43/生産者価格評価表!CT$124)</f>
        <v>0</v>
      </c>
      <c r="CU43" s="24">
        <f>IF(生産者価格評価表!CU$124=0,0,生産者価格評価表!CU43/生産者価格評価表!CU$124)</f>
        <v>0</v>
      </c>
      <c r="CV43" s="24">
        <f>IF(生産者価格評価表!CV$124=0,0,生産者価格評価表!CV43/生産者価格評価表!CV$124)</f>
        <v>0</v>
      </c>
      <c r="CW43" s="24">
        <f>IF(生産者価格評価表!CW$124=0,0,生産者価格評価表!CW43/生産者価格評価表!CW$124)</f>
        <v>0</v>
      </c>
      <c r="CX43" s="24">
        <f>IF(生産者価格評価表!CX$124=0,0,生産者価格評価表!CX43/生産者価格評価表!CX$124)</f>
        <v>3.4573010821242864E-4</v>
      </c>
      <c r="CY43" s="24">
        <f>IF(生産者価格評価表!CY$124=0,0,生産者価格評価表!CY43/生産者価格評価表!CY$124)</f>
        <v>0</v>
      </c>
      <c r="CZ43" s="24">
        <f>IF(生産者価格評価表!CZ$124=0,0,生産者価格評価表!CZ43/生産者価格評価表!CZ$124)</f>
        <v>0</v>
      </c>
      <c r="DA43" s="24">
        <f>IF(生産者価格評価表!DA$124=0,0,生産者価格評価表!DA43/生産者価格評価表!DA$124)</f>
        <v>0</v>
      </c>
      <c r="DB43" s="24">
        <f>IF(生産者価格評価表!DB$124=0,0,生産者価格評価表!DB43/生産者価格評価表!DB$124)</f>
        <v>0</v>
      </c>
      <c r="DC43" s="24">
        <f>IF(生産者価格評価表!DC$124=0,0,生産者価格評価表!DC43/生産者価格評価表!DC$124)</f>
        <v>0</v>
      </c>
      <c r="DD43" s="24">
        <f>IF(生産者価格評価表!DD$124=0,0,生産者価格評価表!DD43/生産者価格評価表!DD$124)</f>
        <v>0</v>
      </c>
      <c r="DE43" s="24">
        <f>IF(生産者価格評価表!DE$124=0,0,生産者価格評価表!DE43/生産者価格評価表!DE$124)</f>
        <v>1.2178564768024651E-4</v>
      </c>
      <c r="DF43" s="24">
        <f>IF(生産者価格評価表!DF$124=0,0,生産者価格評価表!DF43/生産者価格評価表!DF$124)</f>
        <v>0</v>
      </c>
      <c r="DG43" s="24">
        <f>IF(生産者価格評価表!DG$124=0,0,生産者価格評価表!DG43/生産者価格評価表!DG$124)</f>
        <v>1.0220301457023794E-3</v>
      </c>
      <c r="DH43" s="24">
        <f>IF(生産者価格評価表!DH$124=0,0,生産者価格評価表!DH43/生産者価格評価表!DH$124)</f>
        <v>3.1016710573995195E-3</v>
      </c>
      <c r="DI43" s="24">
        <f>IF(生産者価格評価表!DI$115=0,0,生産者価格評価表!DI43/生産者価格評価表!DI$115)</f>
        <v>0</v>
      </c>
      <c r="DJ43" s="24">
        <f>IF(生産者価格評価表!DJ$115=0,0,生産者価格評価表!DJ43/生産者価格評価表!DJ$115)</f>
        <v>0</v>
      </c>
      <c r="DK43" s="24">
        <f>IF(生産者価格評価表!DK$115=0,0,生産者価格評価表!DK43/生産者価格評価表!DK$115)</f>
        <v>0</v>
      </c>
      <c r="DL43" s="24">
        <f>IF(生産者価格評価表!DL$115=0,0,生産者価格評価表!DL43/生産者価格評価表!DL$115)</f>
        <v>0</v>
      </c>
      <c r="DM43" s="24">
        <f>IF(生産者価格評価表!DM$115=0,0,生産者価格評価表!DM43/生産者価格評価表!DM$115)</f>
        <v>0</v>
      </c>
      <c r="DN43" s="24">
        <f>IF(生産者価格評価表!DN$115=0,0,生産者価格評価表!DN43/生産者価格評価表!DN$115)</f>
        <v>0</v>
      </c>
      <c r="DO43" s="24">
        <f>IF(生産者価格評価表!DO$115=0,0,生産者価格評価表!DO43/生産者価格評価表!DO$115)</f>
        <v>0</v>
      </c>
      <c r="DP43" s="24">
        <f>IF(生産者価格評価表!DP$115=0,0,生産者価格評価表!DP43/生産者価格評価表!DP$115)</f>
        <v>0</v>
      </c>
      <c r="DQ43" s="24">
        <f>IF(生産者価格評価表!DQ$115=0,0,生産者価格評価表!DQ43/生産者価格評価表!DQ$115)</f>
        <v>0</v>
      </c>
      <c r="DR43" s="24">
        <f>IF(生産者価格評価表!DR$115=0,0,生産者価格評価表!DR43/生産者価格評価表!DR$115)</f>
        <v>2.6346634847355509E-3</v>
      </c>
      <c r="DS43" s="24">
        <f>IF(生産者価格評価表!DS$115=0,0,生産者価格評価表!DS43/生産者価格評価表!DS$115)</f>
        <v>0</v>
      </c>
      <c r="DT43" s="24">
        <f>IF(生産者価格評価表!DT$115=0,0,生産者価格評価表!DT43/生産者価格評価表!DT$115)</f>
        <v>0</v>
      </c>
      <c r="DU43" s="24">
        <f>IF(生産者価格評価表!DU$115=0,0,生産者価格評価表!DU43/生産者価格評価表!DU$115)</f>
        <v>0</v>
      </c>
      <c r="DV43" s="24">
        <f>IF(生産者価格評価表!DV$115=0,0,生産者価格評価表!DV43/生産者価格評価表!DV$115)</f>
        <v>0</v>
      </c>
      <c r="DW43" s="24">
        <f>IF(生産者価格評価表!DW$115=0,0,生産者価格評価表!DW43/生産者価格評価表!DW$115)</f>
        <v>2.206591022735147E-3</v>
      </c>
      <c r="DX43" s="24">
        <f>IF(生産者価格評価表!DX$115=0,0,生産者価格評価表!DX43/生産者価格評価表!DX$115)</f>
        <v>6.7498006460531348E-3</v>
      </c>
      <c r="DY43" s="24">
        <f>IF(生産者価格評価表!DY$115=0,0,生産者価格評価表!DY43/生産者価格評価表!DY$115)</f>
        <v>7.8346463074614962E-3</v>
      </c>
      <c r="DZ43" s="24">
        <f>IF(生産者価格評価表!DZ$115=0,0,生産者価格評価表!DZ43/生産者価格評価表!DZ$115)</f>
        <v>7.6463771346453298E-3</v>
      </c>
      <c r="EA43" s="24">
        <f>IF(生産者価格評価表!EA$115=0,0,生産者価格評価表!EA43/生産者価格評価表!EA$115)</f>
        <v>-5.0866144789961446E-3</v>
      </c>
      <c r="EB43" s="31">
        <f>IF(生産者価格評価表!EB$115=0,0,生産者価格評価表!EB43/生産者価格評価表!EB$115)</f>
        <v>0</v>
      </c>
    </row>
    <row r="44" spans="2:132" x14ac:dyDescent="0.15">
      <c r="B44" s="36" t="s">
        <v>36</v>
      </c>
      <c r="C44" s="101" t="s">
        <v>151</v>
      </c>
      <c r="D44" s="23">
        <f>IF(生産者価格評価表!D$124=0,0,生産者価格評価表!D44/生産者価格評価表!D$124)</f>
        <v>0</v>
      </c>
      <c r="E44" s="24">
        <f>IF(生産者価格評価表!E$124=0,0,生産者価格評価表!E44/生産者価格評価表!E$124)</f>
        <v>0</v>
      </c>
      <c r="F44" s="24">
        <f>IF(生産者価格評価表!F$124=0,0,生産者価格評価表!F44/生産者価格評価表!F$124)</f>
        <v>0</v>
      </c>
      <c r="G44" s="24">
        <f>IF(生産者価格評価表!G$124=0,0,生産者価格評価表!G44/生産者価格評価表!G$124)</f>
        <v>0</v>
      </c>
      <c r="H44" s="24">
        <f>IF(生産者価格評価表!H$124=0,0,生産者価格評価表!H44/生産者価格評価表!H$124)</f>
        <v>0</v>
      </c>
      <c r="I44" s="24">
        <f>IF(生産者価格評価表!I$124=0,0,生産者価格評価表!I44/生産者価格評価表!I$124)</f>
        <v>0</v>
      </c>
      <c r="J44" s="24">
        <f>IF(生産者価格評価表!J$124=0,0,生産者価格評価表!J44/生産者価格評価表!J$124)</f>
        <v>0</v>
      </c>
      <c r="K44" s="24">
        <f>IF(生産者価格評価表!K$124=0,0,生産者価格評価表!K44/生産者価格評価表!K$124)</f>
        <v>0</v>
      </c>
      <c r="L44" s="24">
        <f>IF(生産者価格評価表!L$124=0,0,生産者価格評価表!L44/生産者価格評価表!L$124)</f>
        <v>0</v>
      </c>
      <c r="M44" s="24">
        <f>IF(生産者価格評価表!M$124=0,0,生産者価格評価表!M44/生産者価格評価表!M$124)</f>
        <v>0</v>
      </c>
      <c r="N44" s="24">
        <f>IF(生産者価格評価表!N$124=0,0,生産者価格評価表!N44/生産者価格評価表!N$124)</f>
        <v>0</v>
      </c>
      <c r="O44" s="24">
        <f>IF(生産者価格評価表!O$124=0,0,生産者価格評価表!O44/生産者価格評価表!O$124)</f>
        <v>0</v>
      </c>
      <c r="P44" s="24">
        <f>IF(生産者価格評価表!P$124=0,0,生産者価格評価表!P44/生産者価格評価表!P$124)</f>
        <v>0</v>
      </c>
      <c r="Q44" s="24">
        <f>IF(生産者価格評価表!Q$124=0,0,生産者価格評価表!Q44/生産者価格評価表!Q$124)</f>
        <v>0</v>
      </c>
      <c r="R44" s="24">
        <f>IF(生産者価格評価表!R$124=0,0,生産者価格評価表!R44/生産者価格評価表!R$124)</f>
        <v>5.7015610735765135E-4</v>
      </c>
      <c r="S44" s="24">
        <f>IF(生産者価格評価表!S$124=0,0,生産者価格評価表!S44/生産者価格評価表!S$124)</f>
        <v>0</v>
      </c>
      <c r="T44" s="24">
        <f>IF(生産者価格評価表!T$124=0,0,生産者価格評価表!T44/生産者価格評価表!T$124)</f>
        <v>0</v>
      </c>
      <c r="U44" s="24">
        <f>IF(生産者価格評価表!U$124=0,0,生産者価格評価表!U44/生産者価格評価表!U$124)</f>
        <v>0</v>
      </c>
      <c r="V44" s="24">
        <f>IF(生産者価格評価表!V$124=0,0,生産者価格評価表!V44/生産者価格評価表!V$124)</f>
        <v>0</v>
      </c>
      <c r="W44" s="24">
        <f>IF(生産者価格評価表!W$124=0,0,生産者価格評価表!W44/生産者価格評価表!W$124)</f>
        <v>0</v>
      </c>
      <c r="X44" s="24">
        <f>IF(生産者価格評価表!X$124=0,0,生産者価格評価表!X44/生産者価格評価表!X$124)</f>
        <v>0</v>
      </c>
      <c r="Y44" s="24">
        <f>IF(生産者価格評価表!Y$124=0,0,生産者価格評価表!Y44/生産者価格評価表!Y$124)</f>
        <v>0</v>
      </c>
      <c r="Z44" s="24">
        <f>IF(生産者価格評価表!Z$124=0,0,生産者価格評価表!Z44/生産者価格評価表!Z$124)</f>
        <v>0</v>
      </c>
      <c r="AA44" s="24">
        <f>IF(生産者価格評価表!AA$124=0,0,生産者価格評価表!AA44/生産者価格評価表!AA$124)</f>
        <v>0</v>
      </c>
      <c r="AB44" s="24">
        <f>IF(生産者価格評価表!AB$124=0,0,生産者価格評価表!AB44/生産者価格評価表!AB$124)</f>
        <v>0</v>
      </c>
      <c r="AC44" s="24">
        <f>IF(生産者価格評価表!AC$124=0,0,生産者価格評価表!AC44/生産者価格評価表!AC$124)</f>
        <v>0</v>
      </c>
      <c r="AD44" s="24">
        <f>IF(生産者価格評価表!AD$124=0,0,生産者価格評価表!AD44/生産者価格評価表!AD$124)</f>
        <v>0</v>
      </c>
      <c r="AE44" s="24">
        <f>IF(生産者価格評価表!AE$124=0,0,生産者価格評価表!AE44/生産者価格評価表!AE$124)</f>
        <v>0</v>
      </c>
      <c r="AF44" s="24">
        <f>IF(生産者価格評価表!AF$124=0,0,生産者価格評価表!AF44/生産者価格評価表!AF$124)</f>
        <v>0</v>
      </c>
      <c r="AG44" s="24">
        <f>IF(生産者価格評価表!AG$124=0,0,生産者価格評価表!AG44/生産者価格評価表!AG$124)</f>
        <v>0</v>
      </c>
      <c r="AH44" s="24">
        <f>IF(生産者価格評価表!AH$124=0,0,生産者価格評価表!AH44/生産者価格評価表!AH$124)</f>
        <v>0</v>
      </c>
      <c r="AI44" s="24">
        <f>IF(生産者価格評価表!AI$124=0,0,生産者価格評価表!AI44/生産者価格評価表!AI$124)</f>
        <v>0</v>
      </c>
      <c r="AJ44" s="24">
        <f>IF(生産者価格評価表!AJ$124=0,0,生産者価格評価表!AJ44/生産者価格評価表!AJ$124)</f>
        <v>9.9644933274050241E-6</v>
      </c>
      <c r="AK44" s="24">
        <f>IF(生産者価格評価表!AK$124=0,0,生産者価格評価表!AK44/生産者価格評価表!AK$124)</f>
        <v>2.1724598930481292E-3</v>
      </c>
      <c r="AL44" s="24">
        <f>IF(生産者価格評価表!AL$124=0,0,生産者価格評価表!AL44/生産者価格評価表!AL$124)</f>
        <v>1.9773615894225853E-4</v>
      </c>
      <c r="AM44" s="24">
        <f>IF(生産者価格評価表!AM$124=0,0,生産者価格評価表!AM44/生産者価格評価表!AM$124)</f>
        <v>0</v>
      </c>
      <c r="AN44" s="24">
        <f>IF(生産者価格評価表!AN$124=0,0,生産者価格評価表!AN44/生産者価格評価表!AN$124)</f>
        <v>0</v>
      </c>
      <c r="AO44" s="24">
        <f>IF(生産者価格評価表!AO$124=0,0,生産者価格評価表!AO44/生産者価格評価表!AO$124)</f>
        <v>7.9482924272862299E-3</v>
      </c>
      <c r="AP44" s="24">
        <f>IF(生産者価格評価表!AP$124=0,0,生産者価格評価表!AP44/生産者価格評価表!AP$124)</f>
        <v>0</v>
      </c>
      <c r="AQ44" s="24">
        <f>IF(生産者価格評価表!AQ$124=0,0,生産者価格評価表!AQ44/生産者価格評価表!AQ$124)</f>
        <v>0</v>
      </c>
      <c r="AR44" s="24">
        <f>IF(生産者価格評価表!AR$124=0,0,生産者価格評価表!AR44/生産者価格評価表!AR$124)</f>
        <v>0</v>
      </c>
      <c r="AS44" s="24">
        <f>IF(生産者価格評価表!AS$124=0,0,生産者価格評価表!AS44/生産者価格評価表!AS$124)</f>
        <v>1.2755471552136041E-2</v>
      </c>
      <c r="AT44" s="24">
        <f>IF(生産者価格評価表!AT$124=0,0,生産者価格評価表!AT44/生産者価格評価表!AT$124)</f>
        <v>4.0221215302920256E-3</v>
      </c>
      <c r="AU44" s="24">
        <f>IF(生産者価格評価表!AU$124=0,0,生産者価格評価表!AU44/生産者価格評価表!AU$124)</f>
        <v>2.8580145576079463E-2</v>
      </c>
      <c r="AV44" s="24">
        <f>IF(生産者価格評価表!AV$124=0,0,生産者価格評価表!AV44/生産者価格評価表!AV$124)</f>
        <v>2.445240077185443E-2</v>
      </c>
      <c r="AW44" s="24">
        <f>IF(生産者価格評価表!AW$124=0,0,生産者価格評価表!AW44/生産者価格評価表!AW$124)</f>
        <v>1.4983996248087406E-3</v>
      </c>
      <c r="AX44" s="24">
        <f>IF(生産者価格評価表!AX$124=0,0,生産者価格評価表!AX44/生産者価格評価表!AX$124)</f>
        <v>0</v>
      </c>
      <c r="AY44" s="24">
        <f>IF(生産者価格評価表!AY$124=0,0,生産者価格評価表!AY44/生産者価格評価表!AY$124)</f>
        <v>5.4710181402467973E-4</v>
      </c>
      <c r="AZ44" s="24">
        <f>IF(生産者価格評価表!AZ$124=0,0,生産者価格評価表!AZ44/生産者価格評価表!AZ$124)</f>
        <v>1.0129557286787716E-2</v>
      </c>
      <c r="BA44" s="24">
        <f>IF(生産者価格評価表!BA$124=0,0,生産者価格評価表!BA44/生産者価格評価表!BA$124)</f>
        <v>1.1827897854016706E-3</v>
      </c>
      <c r="BB44" s="24">
        <f>IF(生産者価格評価表!BB$124=0,0,生産者価格評価表!BB44/生産者価格評価表!BB$124)</f>
        <v>2.4382095495282222E-3</v>
      </c>
      <c r="BC44" s="24">
        <f>IF(生産者価格評価表!BC$124=0,0,生産者価格評価表!BC44/生産者価格評価表!BC$124)</f>
        <v>1.050718996377729E-3</v>
      </c>
      <c r="BD44" s="24">
        <f>IF(生産者価格評価表!BD$124=0,0,生産者価格評価表!BD44/生産者価格評価表!BD$124)</f>
        <v>4.2817231426628134E-4</v>
      </c>
      <c r="BE44" s="24">
        <f>IF(生産者価格評価表!BE$124=0,0,生産者価格評価表!BE44/生産者価格評価表!BE$124)</f>
        <v>2.1140359187466085E-3</v>
      </c>
      <c r="BF44" s="24">
        <f>IF(生産者価格評価表!BF$124=0,0,生産者価格評価表!BF44/生産者価格評価表!BF$124)</f>
        <v>0</v>
      </c>
      <c r="BG44" s="24">
        <f>IF(生産者価格評価表!BG$124=0,0,生産者価格評価表!BG44/生産者価格評価表!BG$124)</f>
        <v>4.756666765763889E-4</v>
      </c>
      <c r="BH44" s="24">
        <f>IF(生産者価格評価表!BH$124=0,0,生産者価格評価表!BH44/生産者価格評価表!BH$124)</f>
        <v>1.8828990627746733E-2</v>
      </c>
      <c r="BI44" s="24">
        <f>IF(生産者価格評価表!BI$124=0,0,生産者価格評価表!BI44/生産者価格評価表!BI$124)</f>
        <v>5.6421575389708933E-2</v>
      </c>
      <c r="BJ44" s="24">
        <f>IF(生産者価格評価表!BJ$124=0,0,生産者価格評価表!BJ44/生産者価格評価表!BJ$124)</f>
        <v>9.8122410639124684E-3</v>
      </c>
      <c r="BK44" s="24">
        <f>IF(生産者価格評価表!BK$124=0,0,生産者価格評価表!BK44/生産者価格評価表!BK$124)</f>
        <v>8.9197071053100443E-4</v>
      </c>
      <c r="BL44" s="24">
        <f>IF(生産者価格評価表!BL$124=0,0,生産者価格評価表!BL44/生産者価格評価表!BL$124)</f>
        <v>0</v>
      </c>
      <c r="BM44" s="24">
        <f>IF(生産者価格評価表!BM$124=0,0,生産者価格評価表!BM44/生産者価格評価表!BM$124)</f>
        <v>2.7195154550587906E-4</v>
      </c>
      <c r="BN44" s="24">
        <f>IF(生産者価格評価表!BN$124=0,0,生産者価格評価表!BN44/生産者価格評価表!BN$124)</f>
        <v>2.3839284563741098E-4</v>
      </c>
      <c r="BO44" s="24">
        <f>IF(生産者価格評価表!BO$124=0,0,生産者価格評価表!BO44/生産者価格評価表!BO$124)</f>
        <v>7.8193022462780162E-4</v>
      </c>
      <c r="BP44" s="24">
        <f>IF(生産者価格評価表!BP$124=0,0,生産者価格評価表!BP44/生産者価格評価表!BP$124)</f>
        <v>7.2006066075828001E-3</v>
      </c>
      <c r="BQ44" s="24">
        <f>IF(生産者価格評価表!BQ$124=0,0,生産者価格評価表!BQ44/生産者価格評価表!BQ$124)</f>
        <v>0</v>
      </c>
      <c r="BR44" s="24">
        <f>IF(生産者価格評価表!BR$124=0,0,生産者価格評価表!BR44/生産者価格評価表!BR$124)</f>
        <v>0</v>
      </c>
      <c r="BS44" s="24">
        <f>IF(生産者価格評価表!BS$124=0,0,生産者価格評価表!BS44/生産者価格評価表!BS$124)</f>
        <v>2.4810475012333004E-5</v>
      </c>
      <c r="BT44" s="24">
        <f>IF(生産者価格評価表!BT$124=0,0,生産者価格評価表!BT44/生産者価格評価表!BT$124)</f>
        <v>0</v>
      </c>
      <c r="BU44" s="24">
        <f>IF(生産者価格評価表!BU$124=0,0,生産者価格評価表!BU44/生産者価格評価表!BU$124)</f>
        <v>0</v>
      </c>
      <c r="BV44" s="24">
        <f>IF(生産者価格評価表!BV$124=0,0,生産者価格評価表!BV44/生産者価格評価表!BV$124)</f>
        <v>0</v>
      </c>
      <c r="BW44" s="24">
        <f>IF(生産者価格評価表!BW$124=0,0,生産者価格評価表!BW44/生産者価格評価表!BW$124)</f>
        <v>0</v>
      </c>
      <c r="BX44" s="24">
        <f>IF(生産者価格評価表!BX$124=0,0,生産者価格評価表!BX44/生産者価格評価表!BX$124)</f>
        <v>0</v>
      </c>
      <c r="BY44" s="24">
        <f>IF(生産者価格評価表!BY$124=0,0,生産者価格評価表!BY44/生産者価格評価表!BY$124)</f>
        <v>0</v>
      </c>
      <c r="BZ44" s="24">
        <f>IF(生産者価格評価表!BZ$124=0,0,生産者価格評価表!BZ44/生産者価格評価表!BZ$124)</f>
        <v>0</v>
      </c>
      <c r="CA44" s="24">
        <f>IF(生産者価格評価表!CA$124=0,0,生産者価格評価表!CA44/生産者価格評価表!CA$124)</f>
        <v>0</v>
      </c>
      <c r="CB44" s="24">
        <f>IF(生産者価格評価表!CB$124=0,0,生産者価格評価表!CB44/生産者価格評価表!CB$124)</f>
        <v>0</v>
      </c>
      <c r="CC44" s="24">
        <f>IF(生産者価格評価表!CC$124=0,0,生産者価格評価表!CC44/生産者価格評価表!CC$124)</f>
        <v>0</v>
      </c>
      <c r="CD44" s="24">
        <f>IF(生産者価格評価表!CD$124=0,0,生産者価格評価表!CD44/生産者価格評価表!CD$124)</f>
        <v>0</v>
      </c>
      <c r="CE44" s="24">
        <f>IF(生産者価格評価表!CE$124=0,0,生産者価格評価表!CE44/生産者価格評価表!CE$124)</f>
        <v>0</v>
      </c>
      <c r="CF44" s="24">
        <f>IF(生産者価格評価表!CF$124=0,0,生産者価格評価表!CF44/生産者価格評価表!CF$124)</f>
        <v>0</v>
      </c>
      <c r="CG44" s="24">
        <f>IF(生産者価格評価表!CG$124=0,0,生産者価格評価表!CG44/生産者価格評価表!CG$124)</f>
        <v>0</v>
      </c>
      <c r="CH44" s="24">
        <f>IF(生産者価格評価表!CH$124=0,0,生産者価格評価表!CH44/生産者価格評価表!CH$124)</f>
        <v>0</v>
      </c>
      <c r="CI44" s="24">
        <f>IF(生産者価格評価表!CI$124=0,0,生産者価格評価表!CI44/生産者価格評価表!CI$124)</f>
        <v>0</v>
      </c>
      <c r="CJ44" s="24">
        <f>IF(生産者価格評価表!CJ$124=0,0,生産者価格評価表!CJ44/生産者価格評価表!CJ$124)</f>
        <v>0</v>
      </c>
      <c r="CK44" s="24">
        <f>IF(生産者価格評価表!CK$124=0,0,生産者価格評価表!CK44/生産者価格評価表!CK$124)</f>
        <v>0</v>
      </c>
      <c r="CL44" s="24">
        <f>IF(生産者価格評価表!CL$124=0,0,生産者価格評価表!CL44/生産者価格評価表!CL$124)</f>
        <v>0</v>
      </c>
      <c r="CM44" s="24">
        <f>IF(生産者価格評価表!CM$124=0,0,生産者価格評価表!CM44/生産者価格評価表!CM$124)</f>
        <v>0</v>
      </c>
      <c r="CN44" s="24">
        <f>IF(生産者価格評価表!CN$124=0,0,生産者価格評価表!CN44/生産者価格評価表!CN$124)</f>
        <v>2.3050518882186409E-6</v>
      </c>
      <c r="CO44" s="24">
        <f>IF(生産者価格評価表!CO$124=0,0,生産者価格評価表!CO44/生産者価格評価表!CO$124)</f>
        <v>0</v>
      </c>
      <c r="CP44" s="24">
        <f>IF(生産者価格評価表!CP$124=0,0,生産者価格評価表!CP44/生産者価格評価表!CP$124)</f>
        <v>0</v>
      </c>
      <c r="CQ44" s="24">
        <f>IF(生産者価格評価表!CQ$124=0,0,生産者価格評価表!CQ44/生産者価格評価表!CQ$124)</f>
        <v>0</v>
      </c>
      <c r="CR44" s="24">
        <f>IF(生産者価格評価表!CR$124=0,0,生産者価格評価表!CR44/生産者価格評価表!CR$124)</f>
        <v>0</v>
      </c>
      <c r="CS44" s="24">
        <f>IF(生産者価格評価表!CS$124=0,0,生産者価格評価表!CS44/生産者価格評価表!CS$124)</f>
        <v>6.5355732316502762E-6</v>
      </c>
      <c r="CT44" s="24">
        <f>IF(生産者価格評価表!CT$124=0,0,生産者価格評価表!CT44/生産者価格評価表!CT$124)</f>
        <v>8.3836502779026422E-6</v>
      </c>
      <c r="CU44" s="24">
        <f>IF(生産者価格評価表!CU$124=0,0,生産者価格評価表!CU44/生産者価格評価表!CU$124)</f>
        <v>0</v>
      </c>
      <c r="CV44" s="24">
        <f>IF(生産者価格評価表!CV$124=0,0,生産者価格評価表!CV44/生産者価格評価表!CV$124)</f>
        <v>0</v>
      </c>
      <c r="CW44" s="24">
        <f>IF(生産者価格評価表!CW$124=0,0,生産者価格評価表!CW44/生産者価格評価表!CW$124)</f>
        <v>0</v>
      </c>
      <c r="CX44" s="24">
        <f>IF(生産者価格評価表!CX$124=0,0,生産者価格評価表!CX44/生産者価格評価表!CX$124)</f>
        <v>0</v>
      </c>
      <c r="CY44" s="24">
        <f>IF(生産者価格評価表!CY$124=0,0,生産者価格評価表!CY44/生産者価格評価表!CY$124)</f>
        <v>0</v>
      </c>
      <c r="CZ44" s="24">
        <f>IF(生産者価格評価表!CZ$124=0,0,生産者価格評価表!CZ44/生産者価格評価表!CZ$124)</f>
        <v>4.1512087763920627E-5</v>
      </c>
      <c r="DA44" s="24">
        <f>IF(生産者価格評価表!DA$124=0,0,生産者価格評価表!DA44/生産者価格評価表!DA$124)</f>
        <v>2.4849457123132226E-5</v>
      </c>
      <c r="DB44" s="24">
        <f>IF(生産者価格評価表!DB$124=0,0,生産者価格評価表!DB44/生産者価格評価表!DB$124)</f>
        <v>0</v>
      </c>
      <c r="DC44" s="24">
        <f>IF(生産者価格評価表!DC$124=0,0,生産者価格評価表!DC44/生産者価格評価表!DC$124)</f>
        <v>0</v>
      </c>
      <c r="DD44" s="24">
        <f>IF(生産者価格評価表!DD$124=0,0,生産者価格評価表!DD44/生産者価格評価表!DD$124)</f>
        <v>0</v>
      </c>
      <c r="DE44" s="24">
        <f>IF(生産者価格評価表!DE$124=0,0,生産者価格評価表!DE44/生産者価格評価表!DE$124)</f>
        <v>3.231598429954403E-5</v>
      </c>
      <c r="DF44" s="24">
        <f>IF(生産者価格評価表!DF$124=0,0,生産者価格評価表!DF44/生産者価格評価表!DF$124)</f>
        <v>0</v>
      </c>
      <c r="DG44" s="24">
        <f>IF(生産者価格評価表!DG$124=0,0,生産者価格評価表!DG44/生産者価格評価表!DG$124)</f>
        <v>1.2514654845335258E-4</v>
      </c>
      <c r="DH44" s="24">
        <f>IF(生産者価格評価表!DH$124=0,0,生産者価格評価表!DH44/生産者価格評価表!DH$124)</f>
        <v>4.0663347868065891E-4</v>
      </c>
      <c r="DI44" s="24">
        <f>IF(生産者価格評価表!DI$115=0,0,生産者価格評価表!DI44/生産者価格評価表!DI$115)</f>
        <v>0</v>
      </c>
      <c r="DJ44" s="24">
        <f>IF(生産者価格評価表!DJ$115=0,0,生産者価格評価表!DJ44/生産者価格評価表!DJ$115)</f>
        <v>0</v>
      </c>
      <c r="DK44" s="24">
        <f>IF(生産者価格評価表!DK$115=0,0,生産者価格評価表!DK44/生産者価格評価表!DK$115)</f>
        <v>0</v>
      </c>
      <c r="DL44" s="24">
        <f>IF(生産者価格評価表!DL$115=0,0,生産者価格評価表!DL44/生産者価格評価表!DL$115)</f>
        <v>0</v>
      </c>
      <c r="DM44" s="24">
        <f>IF(生産者価格評価表!DM$115=0,0,生産者価格評価表!DM44/生産者価格評価表!DM$115)</f>
        <v>0</v>
      </c>
      <c r="DN44" s="24">
        <f>IF(生産者価格評価表!DN$115=0,0,生産者価格評価表!DN44/生産者価格評価表!DN$115)</f>
        <v>0</v>
      </c>
      <c r="DO44" s="24">
        <f>IF(生産者価格評価表!DO$115=0,0,生産者価格評価表!DO44/生産者価格評価表!DO$115)</f>
        <v>0</v>
      </c>
      <c r="DP44" s="24">
        <f>IF(生産者価格評価表!DP$115=0,0,生産者価格評価表!DP44/生産者価格評価表!DP$115)</f>
        <v>0</v>
      </c>
      <c r="DQ44" s="24">
        <f>IF(生産者価格評価表!DQ$115=0,0,生産者価格評価表!DQ44/生産者価格評価表!DQ$115)</f>
        <v>0</v>
      </c>
      <c r="DR44" s="24">
        <f>IF(生産者価格評価表!DR$115=0,0,生産者価格評価表!DR44/生産者価格評価表!DR$115)</f>
        <v>3.4540812295200352E-4</v>
      </c>
      <c r="DS44" s="24">
        <f>IF(生産者価格評価表!DS$115=0,0,生産者価格評価表!DS44/生産者価格評価表!DS$115)</f>
        <v>3.87060891578851E-4</v>
      </c>
      <c r="DT44" s="24">
        <f>IF(生産者価格評価表!DT$115=0,0,生産者価格評価表!DT44/生産者価格評価表!DT$115)</f>
        <v>2.3646280658621423E-3</v>
      </c>
      <c r="DU44" s="24">
        <f>IF(生産者価格評価表!DU$115=0,0,生産者価格評価表!DU44/生産者価格評価表!DU$115)</f>
        <v>2.1430641653157863E-3</v>
      </c>
      <c r="DV44" s="24">
        <f>IF(生産者価格評価表!DV$115=0,0,生産者価格評価表!DV44/生産者価格評価表!DV$115)</f>
        <v>4.8201388649815802E-4</v>
      </c>
      <c r="DW44" s="24">
        <f>IF(生産者価格評価表!DW$115=0,0,生産者価格評価表!DW44/生産者価格評価表!DW$115)</f>
        <v>6.3748604954224025E-4</v>
      </c>
      <c r="DX44" s="24">
        <f>IF(生産者価格評価表!DX$115=0,0,生産者価格評価表!DX44/生産者価格評価表!DX$115)</f>
        <v>2.6534044311260659E-4</v>
      </c>
      <c r="DY44" s="24">
        <f>IF(生産者価格評価表!DY$115=0,0,生産者価格評価表!DY44/生産者価格評価表!DY$115)</f>
        <v>7.6060758961271071E-4</v>
      </c>
      <c r="DZ44" s="24">
        <f>IF(生産者価格評価表!DZ$115=0,0,生産者価格評価表!DZ44/生産者価格評価表!DZ$115)</f>
        <v>6.746566204457726E-4</v>
      </c>
      <c r="EA44" s="24">
        <f>IF(生産者価格評価表!EA$115=0,0,生産者価格評価表!EA44/生産者価格評価表!EA$115)</f>
        <v>3.5386178223802817E-4</v>
      </c>
      <c r="EB44" s="31">
        <f>IF(生産者価格評価表!EB$115=0,0,生産者価格評価表!EB44/生産者価格評価表!EB$115)</f>
        <v>6.2240820523396943E-4</v>
      </c>
    </row>
    <row r="45" spans="2:132" x14ac:dyDescent="0.15">
      <c r="B45" s="36" t="s">
        <v>37</v>
      </c>
      <c r="C45" s="101" t="s">
        <v>152</v>
      </c>
      <c r="D45" s="23">
        <f>IF(生産者価格評価表!D$124=0,0,生産者価格評価表!D45/生産者価格評価表!D$124)</f>
        <v>0</v>
      </c>
      <c r="E45" s="24">
        <f>IF(生産者価格評価表!E$124=0,0,生産者価格評価表!E45/生産者価格評価表!E$124)</f>
        <v>0</v>
      </c>
      <c r="F45" s="24">
        <f>IF(生産者価格評価表!F$124=0,0,生産者価格評価表!F45/生産者価格評価表!F$124)</f>
        <v>0</v>
      </c>
      <c r="G45" s="24">
        <f>IF(生産者価格評価表!G$124=0,0,生産者価格評価表!G45/生産者価格評価表!G$124)</f>
        <v>0</v>
      </c>
      <c r="H45" s="24">
        <f>IF(生産者価格評価表!H$124=0,0,生産者価格評価表!H45/生産者価格評価表!H$124)</f>
        <v>0</v>
      </c>
      <c r="I45" s="24">
        <f>IF(生産者価格評価表!I$124=0,0,生産者価格評価表!I45/生産者価格評価表!I$124)</f>
        <v>0</v>
      </c>
      <c r="J45" s="24">
        <f>IF(生産者価格評価表!J$124=0,0,生産者価格評価表!J45/生産者価格評価表!J$124)</f>
        <v>0</v>
      </c>
      <c r="K45" s="24">
        <f>IF(生産者価格評価表!K$124=0,0,生産者価格評価表!K45/生産者価格評価表!K$124)</f>
        <v>0</v>
      </c>
      <c r="L45" s="24">
        <f>IF(生産者価格評価表!L$124=0,0,生産者価格評価表!L45/生産者価格評価表!L$124)</f>
        <v>0</v>
      </c>
      <c r="M45" s="24">
        <f>IF(生産者価格評価表!M$124=0,0,生産者価格評価表!M45/生産者価格評価表!M$124)</f>
        <v>0</v>
      </c>
      <c r="N45" s="24">
        <f>IF(生産者価格評価表!N$124=0,0,生産者価格評価表!N45/生産者価格評価表!N$124)</f>
        <v>0</v>
      </c>
      <c r="O45" s="24">
        <f>IF(生産者価格評価表!O$124=0,0,生産者価格評価表!O45/生産者価格評価表!O$124)</f>
        <v>0</v>
      </c>
      <c r="P45" s="24">
        <f>IF(生産者価格評価表!P$124=0,0,生産者価格評価表!P45/生産者価格評価表!P$124)</f>
        <v>0</v>
      </c>
      <c r="Q45" s="24">
        <f>IF(生産者価格評価表!Q$124=0,0,生産者価格評価表!Q45/生産者価格評価表!Q$124)</f>
        <v>7.1552790021200133E-5</v>
      </c>
      <c r="R45" s="24">
        <f>IF(生産者価格評価表!R$124=0,0,生産者価格評価表!R45/生産者価格評価表!R$124)</f>
        <v>3.8052173419772024E-2</v>
      </c>
      <c r="S45" s="24">
        <f>IF(生産者価格評価表!S$124=0,0,生産者価格評価表!S45/生産者価格評価表!S$124)</f>
        <v>0</v>
      </c>
      <c r="T45" s="24">
        <f>IF(生産者価格評価表!T$124=0,0,生産者価格評価表!T45/生産者価格評価表!T$124)</f>
        <v>0</v>
      </c>
      <c r="U45" s="24">
        <f>IF(生産者価格評価表!U$124=0,0,生産者価格評価表!U45/生産者価格評価表!U$124)</f>
        <v>0</v>
      </c>
      <c r="V45" s="24">
        <f>IF(生産者価格評価表!V$124=0,0,生産者価格評価表!V45/生産者価格評価表!V$124)</f>
        <v>0</v>
      </c>
      <c r="W45" s="24">
        <f>IF(生産者価格評価表!W$124=0,0,生産者価格評価表!W45/生産者価格評価表!W$124)</f>
        <v>0</v>
      </c>
      <c r="X45" s="24">
        <f>IF(生産者価格評価表!X$124=0,0,生産者価格評価表!X45/生産者価格評価表!X$124)</f>
        <v>0</v>
      </c>
      <c r="Y45" s="24">
        <f>IF(生産者価格評価表!Y$124=0,0,生産者価格評価表!Y45/生産者価格評価表!Y$124)</f>
        <v>0</v>
      </c>
      <c r="Z45" s="24">
        <f>IF(生産者価格評価表!Z$124=0,0,生産者価格評価表!Z45/生産者価格評価表!Z$124)</f>
        <v>0</v>
      </c>
      <c r="AA45" s="24">
        <f>IF(生産者価格評価表!AA$124=0,0,生産者価格評価表!AA45/生産者価格評価表!AA$124)</f>
        <v>0</v>
      </c>
      <c r="AB45" s="24">
        <f>IF(生産者価格評価表!AB$124=0,0,生産者価格評価表!AB45/生産者価格評価表!AB$124)</f>
        <v>0</v>
      </c>
      <c r="AC45" s="24">
        <f>IF(生産者価格評価表!AC$124=0,0,生産者価格評価表!AC45/生産者価格評価表!AC$124)</f>
        <v>4.6027082759439577E-6</v>
      </c>
      <c r="AD45" s="24">
        <f>IF(生産者価格評価表!AD$124=0,0,生産者価格評価表!AD45/生産者価格評価表!AD$124)</f>
        <v>0</v>
      </c>
      <c r="AE45" s="24">
        <f>IF(生産者価格評価表!AE$124=0,0,生産者価格評価表!AE45/生産者価格評価表!AE$124)</f>
        <v>0</v>
      </c>
      <c r="AF45" s="24">
        <f>IF(生産者価格評価表!AF$124=0,0,生産者価格評価表!AF45/生産者価格評価表!AF$124)</f>
        <v>6.3596471304363638E-5</v>
      </c>
      <c r="AG45" s="24">
        <f>IF(生産者価格評価表!AG$124=0,0,生産者価格評価表!AG45/生産者価格評価表!AG$124)</f>
        <v>0</v>
      </c>
      <c r="AH45" s="24">
        <f>IF(生産者価格評価表!AH$124=0,0,生産者価格評価表!AH45/生産者価格評価表!AH$124)</f>
        <v>0</v>
      </c>
      <c r="AI45" s="24">
        <f>IF(生産者価格評価表!AI$124=0,0,生産者価格評価表!AI45/生産者価格評価表!AI$124)</f>
        <v>0</v>
      </c>
      <c r="AJ45" s="24">
        <f>IF(生産者価格評価表!AJ$124=0,0,生産者価格評価表!AJ45/生産者価格評価表!AJ$124)</f>
        <v>2.1589735542710888E-4</v>
      </c>
      <c r="AK45" s="24">
        <f>IF(生産者価格評価表!AK$124=0,0,生産者価格評価表!AK45/生産者価格評価表!AK$124)</f>
        <v>1.1697860962566846E-3</v>
      </c>
      <c r="AL45" s="24">
        <f>IF(生産者価格評価表!AL$124=0,0,生産者価格評価表!AL45/生産者価格評価表!AL$124)</f>
        <v>2.255234397033862E-3</v>
      </c>
      <c r="AM45" s="24">
        <f>IF(生産者価格評価表!AM$124=0,0,生産者価格評価表!AM45/生産者価格評価表!AM$124)</f>
        <v>0</v>
      </c>
      <c r="AN45" s="24">
        <f>IF(生産者価格評価表!AN$124=0,0,生産者価格評価表!AN45/生産者価格評価表!AN$124)</f>
        <v>0</v>
      </c>
      <c r="AO45" s="24">
        <f>IF(生産者価格評価表!AO$124=0,0,生産者価格評価表!AO45/生産者価格評価表!AO$124)</f>
        <v>8.7343872827321206E-4</v>
      </c>
      <c r="AP45" s="24">
        <f>IF(生産者価格評価表!AP$124=0,0,生産者価格評価表!AP45/生産者価格評価表!AP$124)</f>
        <v>0</v>
      </c>
      <c r="AQ45" s="24">
        <f>IF(生産者価格評価表!AQ$124=0,0,生産者価格評価表!AQ45/生産者価格評価表!AQ$124)</f>
        <v>0</v>
      </c>
      <c r="AR45" s="24">
        <f>IF(生産者価格評価表!AR$124=0,0,生産者価格評価表!AR45/生産者価格評価表!AR$124)</f>
        <v>3.1806340394419498E-4</v>
      </c>
      <c r="AS45" s="24">
        <f>IF(生産者価格評価表!AS$124=0,0,生産者価格評価表!AS45/生産者価格評価表!AS$124)</f>
        <v>8.8319454448374468E-2</v>
      </c>
      <c r="AT45" s="24">
        <f>IF(生産者価格評価表!AT$124=0,0,生産者価格評価表!AT45/生産者価格評価表!AT$124)</f>
        <v>7.7949427967950846E-2</v>
      </c>
      <c r="AU45" s="24">
        <f>IF(生産者価格評価表!AU$124=0,0,生産者価格評価表!AU45/生産者価格評価表!AU$124)</f>
        <v>2.4389865134280913E-2</v>
      </c>
      <c r="AV45" s="24">
        <f>IF(生産者価格評価表!AV$124=0,0,生産者価格評価表!AV45/生産者価格評価表!AV$124)</f>
        <v>1.2161414245673168E-2</v>
      </c>
      <c r="AW45" s="24">
        <f>IF(生産者価格評価表!AW$124=0,0,生産者価格評価表!AW45/生産者価格評価表!AW$124)</f>
        <v>3.1606346477376268E-3</v>
      </c>
      <c r="AX45" s="24">
        <f>IF(生産者価格評価表!AX$124=0,0,生産者価格評価表!AX45/生産者価格評価表!AX$124)</f>
        <v>0</v>
      </c>
      <c r="AY45" s="24">
        <f>IF(生産者価格評価表!AY$124=0,0,生産者価格評価表!AY45/生産者価格評価表!AY$124)</f>
        <v>5.2313563998321894E-3</v>
      </c>
      <c r="AZ45" s="24">
        <f>IF(生産者価格評価表!AZ$124=0,0,生産者価格評価表!AZ45/生産者価格評価表!AZ$124)</f>
        <v>1.1690167750495336E-2</v>
      </c>
      <c r="BA45" s="24">
        <f>IF(生産者価格評価表!BA$124=0,0,生産者価格評価表!BA45/生産者価格評価表!BA$124)</f>
        <v>2.4010379828152108E-2</v>
      </c>
      <c r="BB45" s="24">
        <f>IF(生産者価格評価表!BB$124=0,0,生産者価格評価表!BB45/生産者価格評価表!BB$124)</f>
        <v>3.4131076956924613E-5</v>
      </c>
      <c r="BC45" s="24">
        <f>IF(生産者価格評価表!BC$124=0,0,生産者価格評価表!BC45/生産者価格評価表!BC$124)</f>
        <v>7.3854966531582697E-3</v>
      </c>
      <c r="BD45" s="24">
        <f>IF(生産者価格評価表!BD$124=0,0,生産者価格評価表!BD45/生産者価格評価表!BD$124)</f>
        <v>2.4184247491630239E-3</v>
      </c>
      <c r="BE45" s="24">
        <f>IF(生産者価格評価表!BE$124=0,0,生産者価格評価表!BE45/生産者価格評価表!BE$124)</f>
        <v>3.9041386176260987E-5</v>
      </c>
      <c r="BF45" s="24">
        <f>IF(生産者価格評価表!BF$124=0,0,生産者価格評価表!BF45/生産者価格評価表!BF$124)</f>
        <v>0</v>
      </c>
      <c r="BG45" s="24">
        <f>IF(生産者価格評価表!BG$124=0,0,生産者価格評価表!BG45/生産者価格評価表!BG$124)</f>
        <v>4.5188334274756945E-3</v>
      </c>
      <c r="BH45" s="24">
        <f>IF(生産者価格評価表!BH$124=0,0,生産者価格評価表!BH45/生産者価格評価表!BH$124)</f>
        <v>1.0599750742205521E-2</v>
      </c>
      <c r="BI45" s="24">
        <f>IF(生産者価格評価表!BI$124=0,0,生産者価格評価表!BI45/生産者価格評価表!BI$124)</f>
        <v>3.6280866326389848E-2</v>
      </c>
      <c r="BJ45" s="24">
        <f>IF(生産者価格評価表!BJ$124=0,0,生産者価格評価表!BJ45/生産者価格評価表!BJ$124)</f>
        <v>1.1805670712156496E-2</v>
      </c>
      <c r="BK45" s="24">
        <f>IF(生産者価格評価表!BK$124=0,0,生産者価格評価表!BK45/生産者価格評価表!BK$124)</f>
        <v>3.113155885778381E-3</v>
      </c>
      <c r="BL45" s="24">
        <f>IF(生産者価格評価表!BL$124=0,0,生産者価格評価表!BL45/生産者価格評価表!BL$124)</f>
        <v>0</v>
      </c>
      <c r="BM45" s="24">
        <f>IF(生産者価格評価表!BM$124=0,0,生産者価格評価表!BM45/生産者価格評価表!BM$124)</f>
        <v>2.3781873314342893E-4</v>
      </c>
      <c r="BN45" s="24">
        <f>IF(生産者価格評価表!BN$124=0,0,生産者価格評価表!BN45/生産者価格評価表!BN$124)</f>
        <v>6.1853278868085021E-4</v>
      </c>
      <c r="BO45" s="24">
        <f>IF(生産者価格評価表!BO$124=0,0,生産者価格評価表!BO45/生産者価格評価表!BO$124)</f>
        <v>3.3458696407343111E-4</v>
      </c>
      <c r="BP45" s="24">
        <f>IF(生産者価格評価表!BP$124=0,0,生産者価格評価表!BP45/生産者価格評価表!BP$124)</f>
        <v>7.973581659620268E-5</v>
      </c>
      <c r="BQ45" s="24">
        <f>IF(生産者価格評価表!BQ$124=0,0,生産者価格評価表!BQ45/生産者価格評価表!BQ$124)</f>
        <v>0</v>
      </c>
      <c r="BR45" s="24">
        <f>IF(生産者価格評価表!BR$124=0,0,生産者価格評価表!BR45/生産者価格評価表!BR$124)</f>
        <v>0</v>
      </c>
      <c r="BS45" s="24">
        <f>IF(生産者価格評価表!BS$124=0,0,生産者価格評価表!BS45/生産者価格評価表!BS$124)</f>
        <v>0</v>
      </c>
      <c r="BT45" s="24">
        <f>IF(生産者価格評価表!BT$124=0,0,生産者価格評価表!BT45/生産者価格評価表!BT$124)</f>
        <v>0</v>
      </c>
      <c r="BU45" s="24">
        <f>IF(生産者価格評価表!BU$124=0,0,生産者価格評価表!BU45/生産者価格評価表!BU$124)</f>
        <v>0</v>
      </c>
      <c r="BV45" s="24">
        <f>IF(生産者価格評価表!BV$124=0,0,生産者価格評価表!BV45/生産者価格評価表!BV$124)</f>
        <v>0</v>
      </c>
      <c r="BW45" s="24">
        <f>IF(生産者価格評価表!BW$124=0,0,生産者価格評価表!BW45/生産者価格評価表!BW$124)</f>
        <v>0</v>
      </c>
      <c r="BX45" s="24">
        <f>IF(生産者価格評価表!BX$124=0,0,生産者価格評価表!BX45/生産者価格評価表!BX$124)</f>
        <v>0</v>
      </c>
      <c r="BY45" s="24">
        <f>IF(生産者価格評価表!BY$124=0,0,生産者価格評価表!BY45/生産者価格評価表!BY$124)</f>
        <v>0</v>
      </c>
      <c r="BZ45" s="24">
        <f>IF(生産者価格評価表!BZ$124=0,0,生産者価格評価表!BZ45/生産者価格評価表!BZ$124)</f>
        <v>0</v>
      </c>
      <c r="CA45" s="24">
        <f>IF(生産者価格評価表!CA$124=0,0,生産者価格評価表!CA45/生産者価格評価表!CA$124)</f>
        <v>0</v>
      </c>
      <c r="CB45" s="24">
        <f>IF(生産者価格評価表!CB$124=0,0,生産者価格評価表!CB45/生産者価格評価表!CB$124)</f>
        <v>0</v>
      </c>
      <c r="CC45" s="24">
        <f>IF(生産者価格評価表!CC$124=0,0,生産者価格評価表!CC45/生産者価格評価表!CC$124)</f>
        <v>0</v>
      </c>
      <c r="CD45" s="24">
        <f>IF(生産者価格評価表!CD$124=0,0,生産者価格評価表!CD45/生産者価格評価表!CD$124)</f>
        <v>0</v>
      </c>
      <c r="CE45" s="24">
        <f>IF(生産者価格評価表!CE$124=0,0,生産者価格評価表!CE45/生産者価格評価表!CE$124)</f>
        <v>0</v>
      </c>
      <c r="CF45" s="24">
        <f>IF(生産者価格評価表!CF$124=0,0,生産者価格評価表!CF45/生産者価格評価表!CF$124)</f>
        <v>0</v>
      </c>
      <c r="CG45" s="24">
        <f>IF(生産者価格評価表!CG$124=0,0,生産者価格評価表!CG45/生産者価格評価表!CG$124)</f>
        <v>0</v>
      </c>
      <c r="CH45" s="24">
        <f>IF(生産者価格評価表!CH$124=0,0,生産者価格評価表!CH45/生産者価格評価表!CH$124)</f>
        <v>0</v>
      </c>
      <c r="CI45" s="24">
        <f>IF(生産者価格評価表!CI$124=0,0,生産者価格評価表!CI45/生産者価格評価表!CI$124)</f>
        <v>0</v>
      </c>
      <c r="CJ45" s="24">
        <f>IF(生産者価格評価表!CJ$124=0,0,生産者価格評価表!CJ45/生産者価格評価表!CJ$124)</f>
        <v>0</v>
      </c>
      <c r="CK45" s="24">
        <f>IF(生産者価格評価表!CK$124=0,0,生産者価格評価表!CK45/生産者価格評価表!CK$124)</f>
        <v>0</v>
      </c>
      <c r="CL45" s="24">
        <f>IF(生産者価格評価表!CL$124=0,0,生産者価格評価表!CL45/生産者価格評価表!CL$124)</f>
        <v>0</v>
      </c>
      <c r="CM45" s="24">
        <f>IF(生産者価格評価表!CM$124=0,0,生産者価格評価表!CM45/生産者価格評価表!CM$124)</f>
        <v>0</v>
      </c>
      <c r="CN45" s="24">
        <f>IF(生産者価格評価表!CN$124=0,0,生産者価格評価表!CN45/生産者価格評価表!CN$124)</f>
        <v>2.766062265862369E-5</v>
      </c>
      <c r="CO45" s="24">
        <f>IF(生産者価格評価表!CO$124=0,0,生産者価格評価表!CO45/生産者価格評価表!CO$124)</f>
        <v>0</v>
      </c>
      <c r="CP45" s="24">
        <f>IF(生産者価格評価表!CP$124=0,0,生産者価格評価表!CP45/生産者価格評価表!CP$124)</f>
        <v>0</v>
      </c>
      <c r="CQ45" s="24">
        <f>IF(生産者価格評価表!CQ$124=0,0,生産者価格評価表!CQ45/生産者価格評価表!CQ$124)</f>
        <v>0</v>
      </c>
      <c r="CR45" s="24">
        <f>IF(生産者価格評価表!CR$124=0,0,生産者価格評価表!CR45/生産者価格評価表!CR$124)</f>
        <v>0</v>
      </c>
      <c r="CS45" s="24">
        <f>IF(生産者価格評価表!CS$124=0,0,生産者価格評価表!CS45/生産者価格評価表!CS$124)</f>
        <v>0</v>
      </c>
      <c r="CT45" s="24">
        <f>IF(生産者価格評価表!CT$124=0,0,生産者価格評価表!CT45/生産者価格評価表!CT$124)</f>
        <v>0</v>
      </c>
      <c r="CU45" s="24">
        <f>IF(生産者価格評価表!CU$124=0,0,生産者価格評価表!CU45/生産者価格評価表!CU$124)</f>
        <v>0</v>
      </c>
      <c r="CV45" s="24">
        <f>IF(生産者価格評価表!CV$124=0,0,生産者価格評価表!CV45/生産者価格評価表!CV$124)</f>
        <v>0</v>
      </c>
      <c r="CW45" s="24">
        <f>IF(生産者価格評価表!CW$124=0,0,生産者価格評価表!CW45/生産者価格評価表!CW$124)</f>
        <v>0</v>
      </c>
      <c r="CX45" s="24">
        <f>IF(生産者価格評価表!CX$124=0,0,生産者価格評価表!CX45/生産者価格評価表!CX$124)</f>
        <v>5.6915715671861241E-4</v>
      </c>
      <c r="CY45" s="24">
        <f>IF(生産者価格評価表!CY$124=0,0,生産者価格評価表!CY45/生産者価格評価表!CY$124)</f>
        <v>0</v>
      </c>
      <c r="CZ45" s="24">
        <f>IF(生産者価格評価表!CZ$124=0,0,生産者価格評価表!CZ45/生産者価格評価表!CZ$124)</f>
        <v>0</v>
      </c>
      <c r="DA45" s="24">
        <f>IF(生産者価格評価表!DA$124=0,0,生産者価格評価表!DA45/生産者価格評価表!DA$124)</f>
        <v>0</v>
      </c>
      <c r="DB45" s="24">
        <f>IF(生産者価格評価表!DB$124=0,0,生産者価格評価表!DB45/生産者価格評価表!DB$124)</f>
        <v>0</v>
      </c>
      <c r="DC45" s="24">
        <f>IF(生産者価格評価表!DC$124=0,0,生産者価格評価表!DC45/生産者価格評価表!DC$124)</f>
        <v>0</v>
      </c>
      <c r="DD45" s="24">
        <f>IF(生産者価格評価表!DD$124=0,0,生産者価格評価表!DD45/生産者価格評価表!DD$124)</f>
        <v>0</v>
      </c>
      <c r="DE45" s="24">
        <f>IF(生産者価格評価表!DE$124=0,0,生産者価格評価表!DE45/生産者価格評価表!DE$124)</f>
        <v>0</v>
      </c>
      <c r="DF45" s="24">
        <f>IF(生産者価格評価表!DF$124=0,0,生産者価格評価表!DF45/生産者価格評価表!DF$124)</f>
        <v>0</v>
      </c>
      <c r="DG45" s="24">
        <f>IF(生産者価格評価表!DG$124=0,0,生産者価格評価表!DG45/生産者価格評価表!DG$124)</f>
        <v>2.0162499473040139E-4</v>
      </c>
      <c r="DH45" s="24">
        <f>IF(生産者価格評価表!DH$124=0,0,生産者価格評価表!DH45/生産者価格評価表!DH$124)</f>
        <v>8.0220134660905374E-4</v>
      </c>
      <c r="DI45" s="24">
        <f>IF(生産者価格評価表!DI$115=0,0,生産者価格評価表!DI45/生産者価格評価表!DI$115)</f>
        <v>0</v>
      </c>
      <c r="DJ45" s="24">
        <f>IF(生産者価格評価表!DJ$115=0,0,生産者価格評価表!DJ45/生産者価格評価表!DJ$115)</f>
        <v>0</v>
      </c>
      <c r="DK45" s="24">
        <f>IF(生産者価格評価表!DK$115=0,0,生産者価格評価表!DK45/生産者価格評価表!DK$115)</f>
        <v>0</v>
      </c>
      <c r="DL45" s="24">
        <f>IF(生産者価格評価表!DL$115=0,0,生産者価格評価表!DL45/生産者価格評価表!DL$115)</f>
        <v>0</v>
      </c>
      <c r="DM45" s="24">
        <f>IF(生産者価格評価表!DM$115=0,0,生産者価格評価表!DM45/生産者価格評価表!DM$115)</f>
        <v>0</v>
      </c>
      <c r="DN45" s="24">
        <f>IF(生産者価格評価表!DN$115=0,0,生産者価格評価表!DN45/生産者価格評価表!DN$115)</f>
        <v>0</v>
      </c>
      <c r="DO45" s="24">
        <f>IF(生産者価格評価表!DO$115=0,0,生産者価格評価表!DO45/生産者価格評価表!DO$115)</f>
        <v>1.8083441992183001E-2</v>
      </c>
      <c r="DP45" s="24">
        <f>IF(生産者価格評価表!DP$115=0,0,生産者価格評価表!DP45/生産者価格評価表!DP$115)</f>
        <v>0</v>
      </c>
      <c r="DQ45" s="24">
        <f>IF(生産者価格評価表!DQ$115=0,0,生産者価格評価表!DQ45/生産者価格評価表!DQ$115)</f>
        <v>-3.3242687631645925E-7</v>
      </c>
      <c r="DR45" s="24">
        <f>IF(生産者価格評価表!DR$115=0,0,生産者価格評価表!DR45/生産者価格評価表!DR$115)</f>
        <v>6.8119450858263855E-4</v>
      </c>
      <c r="DS45" s="24">
        <f>IF(生産者価格評価表!DS$115=0,0,生産者価格評価表!DS45/生産者価格評価表!DS$115)</f>
        <v>1.6774618318171006E-5</v>
      </c>
      <c r="DT45" s="24">
        <f>IF(生産者価格評価表!DT$115=0,0,生産者価格評価表!DT45/生産者価格評価表!DT$115)</f>
        <v>1.6260827851006375E-3</v>
      </c>
      <c r="DU45" s="24">
        <f>IF(生産者価格評価表!DU$115=0,0,生産者価格評価表!DU45/生産者価格評価表!DU$115)</f>
        <v>1.4457781161871001E-3</v>
      </c>
      <c r="DV45" s="24">
        <f>IF(生産者価格評価表!DV$115=0,0,生産者価格評価表!DV45/生産者価格評価表!DV$115)</f>
        <v>3.2492398609032367E-4</v>
      </c>
      <c r="DW45" s="24">
        <f>IF(生産者価格評価表!DW$115=0,0,生産者価格評価表!DW45/生産者価格評価表!DW$115)</f>
        <v>8.0542182991177782E-4</v>
      </c>
      <c r="DX45" s="24">
        <f>IF(生産者価格評価表!DX$115=0,0,生産者価格評価表!DX45/生産者価格評価表!DX$115)</f>
        <v>2.0602111781147419E-3</v>
      </c>
      <c r="DY45" s="24">
        <f>IF(生産者価格評価表!DY$115=0,0,生産者価格評価表!DY45/生産者価格評価表!DY$115)</f>
        <v>1.5171839012442596E-3</v>
      </c>
      <c r="DZ45" s="24">
        <f>IF(生産者価格評価表!DZ$115=0,0,生産者価格評価表!DZ45/生産者価格評価表!DZ$115)</f>
        <v>1.611423386057515E-3</v>
      </c>
      <c r="EA45" s="24">
        <f>IF(生産者価格評価表!EA$115=0,0,生産者価格評価表!EA45/生産者価格評価表!EA$115)</f>
        <v>-5.3089653647359568E-4</v>
      </c>
      <c r="EB45" s="31">
        <f>IF(生産者価格評価表!EB$115=0,0,生産者価格評価表!EB45/生産者価格評価表!EB$115)</f>
        <v>4.7847592404100145E-4</v>
      </c>
    </row>
    <row r="46" spans="2:132" x14ac:dyDescent="0.15">
      <c r="B46" s="36" t="s">
        <v>38</v>
      </c>
      <c r="C46" s="101" t="s">
        <v>153</v>
      </c>
      <c r="D46" s="23">
        <f>IF(生産者価格評価表!D$124=0,0,生産者価格評価表!D46/生産者価格評価表!D$124)</f>
        <v>0</v>
      </c>
      <c r="E46" s="24">
        <f>IF(生産者価格評価表!E$124=0,0,生産者価格評価表!E46/生産者価格評価表!E$124)</f>
        <v>0</v>
      </c>
      <c r="F46" s="24">
        <f>IF(生産者価格評価表!F$124=0,0,生産者価格評価表!F46/生産者価格評価表!F$124)</f>
        <v>0</v>
      </c>
      <c r="G46" s="24">
        <f>IF(生産者価格評価表!G$124=0,0,生産者価格評価表!G46/生産者価格評価表!G$124)</f>
        <v>0</v>
      </c>
      <c r="H46" s="24">
        <f>IF(生産者価格評価表!H$124=0,0,生産者価格評価表!H46/生産者価格評価表!H$124)</f>
        <v>0</v>
      </c>
      <c r="I46" s="24">
        <f>IF(生産者価格評価表!I$124=0,0,生産者価格評価表!I46/生産者価格評価表!I$124)</f>
        <v>0</v>
      </c>
      <c r="J46" s="24">
        <f>IF(生産者価格評価表!J$124=0,0,生産者価格評価表!J46/生産者価格評価表!J$124)</f>
        <v>0</v>
      </c>
      <c r="K46" s="24">
        <f>IF(生産者価格評価表!K$124=0,0,生産者価格評価表!K46/生産者価格評価表!K$124)</f>
        <v>0</v>
      </c>
      <c r="L46" s="24">
        <f>IF(生産者価格評価表!L$124=0,0,生産者価格評価表!L46/生産者価格評価表!L$124)</f>
        <v>0</v>
      </c>
      <c r="M46" s="24">
        <f>IF(生産者価格評価表!M$124=0,0,生産者価格評価表!M46/生産者価格評価表!M$124)</f>
        <v>0</v>
      </c>
      <c r="N46" s="24">
        <f>IF(生産者価格評価表!N$124=0,0,生産者価格評価表!N46/生産者価格評価表!N$124)</f>
        <v>0</v>
      </c>
      <c r="O46" s="24">
        <f>IF(生産者価格評価表!O$124=0,0,生産者価格評価表!O46/生産者価格評価表!O$124)</f>
        <v>0</v>
      </c>
      <c r="P46" s="24">
        <f>IF(生産者価格評価表!P$124=0,0,生産者価格評価表!P46/生産者価格評価表!P$124)</f>
        <v>0</v>
      </c>
      <c r="Q46" s="24">
        <f>IF(生産者価格評価表!Q$124=0,0,生産者価格評価表!Q46/生産者価格評価表!Q$124)</f>
        <v>0</v>
      </c>
      <c r="R46" s="24">
        <f>IF(生産者価格評価表!R$124=0,0,生産者価格評価表!R46/生産者価格評価表!R$124)</f>
        <v>0</v>
      </c>
      <c r="S46" s="24">
        <f>IF(生産者価格評価表!S$124=0,0,生産者価格評価表!S46/生産者価格評価表!S$124)</f>
        <v>0</v>
      </c>
      <c r="T46" s="24">
        <f>IF(生産者価格評価表!T$124=0,0,生産者価格評価表!T46/生産者価格評価表!T$124)</f>
        <v>0</v>
      </c>
      <c r="U46" s="24">
        <f>IF(生産者価格評価表!U$124=0,0,生産者価格評価表!U46/生産者価格評価表!U$124)</f>
        <v>-9.5417512783500097E-4</v>
      </c>
      <c r="V46" s="24">
        <f>IF(生産者価格評価表!V$124=0,0,生産者価格評価表!V46/生産者価格評価表!V$124)</f>
        <v>0</v>
      </c>
      <c r="W46" s="24">
        <f>IF(生産者価格評価表!W$124=0,0,生産者価格評価表!W46/生産者価格評価表!W$124)</f>
        <v>1.6830837620206342E-2</v>
      </c>
      <c r="X46" s="24">
        <f>IF(生産者価格評価表!X$124=0,0,生産者価格評価表!X46/生産者価格評価表!X$124)</f>
        <v>0</v>
      </c>
      <c r="Y46" s="24">
        <f>IF(生産者価格評価表!Y$124=0,0,生産者価格評価表!Y46/生産者価格評価表!Y$124)</f>
        <v>6.472159441134163E-3</v>
      </c>
      <c r="Z46" s="24">
        <f>IF(生産者価格評価表!Z$124=0,0,生産者価格評価表!Z46/生産者価格評価表!Z$124)</f>
        <v>0</v>
      </c>
      <c r="AA46" s="24">
        <f>IF(生産者価格評価表!AA$124=0,0,生産者価格評価表!AA46/生産者価格評価表!AA$124)</f>
        <v>0</v>
      </c>
      <c r="AB46" s="24">
        <f>IF(生産者価格評価表!AB$124=0,0,生産者価格評価表!AB46/生産者価格評価表!AB$124)</f>
        <v>0</v>
      </c>
      <c r="AC46" s="24">
        <f>IF(生産者価格評価表!AC$124=0,0,生産者価格評価表!AC46/生産者価格評価表!AC$124)</f>
        <v>2.4156345924056582E-3</v>
      </c>
      <c r="AD46" s="24">
        <f>IF(生産者価格評価表!AD$124=0,0,生産者価格評価表!AD46/生産者価格評価表!AD$124)</f>
        <v>0</v>
      </c>
      <c r="AE46" s="24">
        <f>IF(生産者価格評価表!AE$124=0,0,生産者価格評価表!AE46/生産者価格評価表!AE$124)</f>
        <v>0</v>
      </c>
      <c r="AF46" s="24">
        <f>IF(生産者価格評価表!AF$124=0,0,生産者価格評価表!AF46/生産者価格評価表!AF$124)</f>
        <v>6.450499232299741E-4</v>
      </c>
      <c r="AG46" s="24">
        <f>IF(生産者価格評価表!AG$124=0,0,生産者価格評価表!AG46/生産者価格評価表!AG$124)</f>
        <v>-5.026225693188961E-5</v>
      </c>
      <c r="AH46" s="24">
        <f>IF(生産者価格評価表!AH$124=0,0,生産者価格評価表!AH46/生産者価格評価表!AH$124)</f>
        <v>0</v>
      </c>
      <c r="AI46" s="24">
        <f>IF(生産者価格評価表!AI$124=0,0,生産者価格評価表!AI46/生産者価格評価表!AI$124)</f>
        <v>1.2747721460906121E-2</v>
      </c>
      <c r="AJ46" s="24">
        <f>IF(生産者価格評価表!AJ$124=0,0,生産者価格評価表!AJ46/生産者価格評価表!AJ$124)</f>
        <v>0</v>
      </c>
      <c r="AK46" s="24">
        <f>IF(生産者価格評価表!AK$124=0,0,生産者価格評価表!AK46/生産者価格評価表!AK$124)</f>
        <v>3.0915775401069524E-2</v>
      </c>
      <c r="AL46" s="24">
        <f>IF(生産者価格評価表!AL$124=0,0,生産者価格評価表!AL46/生産者価格評価表!AL$124)</f>
        <v>1.0101566675372962E-2</v>
      </c>
      <c r="AM46" s="24">
        <f>IF(生産者価格評価表!AM$124=0,0,生産者価格評価表!AM46/生産者価格評価表!AM$124)</f>
        <v>0</v>
      </c>
      <c r="AN46" s="24">
        <f>IF(生産者価格評価表!AN$124=0,0,生産者価格評価表!AN46/生産者価格評価表!AN$124)</f>
        <v>0</v>
      </c>
      <c r="AO46" s="24">
        <f>IF(生産者価格評価表!AO$124=0,0,生産者価格評価表!AO46/生産者価格評価表!AO$124)</f>
        <v>2.7950039304742787E-3</v>
      </c>
      <c r="AP46" s="24">
        <f>IF(生産者価格評価表!AP$124=0,0,生産者価格評価表!AP46/生産者価格評価表!AP$124)</f>
        <v>-3.4905633036323285E-4</v>
      </c>
      <c r="AQ46" s="24">
        <f>IF(生産者価格評価表!AQ$124=0,0,生産者価格評価表!AQ46/生産者価格評価表!AQ$124)</f>
        <v>0.16056477064317445</v>
      </c>
      <c r="AR46" s="24">
        <f>IF(生産者価格評価表!AR$124=0,0,生産者価格評価表!AR46/生産者価格評価表!AR$124)</f>
        <v>0.51880529299859779</v>
      </c>
      <c r="AS46" s="24">
        <f>IF(生産者価格評価表!AS$124=0,0,生産者価格評価表!AS46/生産者価格評価表!AS$124)</f>
        <v>-1.2135082778266333E-3</v>
      </c>
      <c r="AT46" s="24">
        <f>IF(生産者価格評価表!AT$124=0,0,生産者価格評価表!AT46/生産者価格評価表!AT$124)</f>
        <v>1.4234160649565767E-2</v>
      </c>
      <c r="AU46" s="24">
        <f>IF(生産者価格評価表!AU$124=0,0,生産者価格評価表!AU46/生産者価格評価表!AU$124)</f>
        <v>3.8267269843996588E-4</v>
      </c>
      <c r="AV46" s="24">
        <f>IF(生産者価格評価表!AV$124=0,0,生産者価格評価表!AV46/生産者価格評価表!AV$124)</f>
        <v>1.7543933297164236E-3</v>
      </c>
      <c r="AW46" s="24">
        <f>IF(生産者価格評価表!AW$124=0,0,生産者価格評価表!AW46/生産者価格評価表!AW$124)</f>
        <v>2.6643000684991723E-2</v>
      </c>
      <c r="AX46" s="24">
        <f>IF(生産者価格評価表!AX$124=0,0,生産者価格評価表!AX46/生産者価格評価表!AX$124)</f>
        <v>0</v>
      </c>
      <c r="AY46" s="24">
        <f>IF(生産者価格評価表!AY$124=0,0,生産者価格評価表!AY46/生産者価格評価表!AY$124)</f>
        <v>2.4302127604099166E-2</v>
      </c>
      <c r="AZ46" s="24">
        <f>IF(生産者価格評価表!AZ$124=0,0,生産者価格評価表!AZ46/生産者価格評価表!AZ$124)</f>
        <v>8.2747107532273219E-3</v>
      </c>
      <c r="BA46" s="24">
        <f>IF(生産者価格評価表!BA$124=0,0,生産者価格評価表!BA46/生産者価格評価表!BA$124)</f>
        <v>1.0953800430359986E-3</v>
      </c>
      <c r="BB46" s="24">
        <f>IF(生産者価格評価表!BB$124=0,0,生産者価格評価表!BB46/生産者価格評価表!BB$124)</f>
        <v>1.2606031467977217E-3</v>
      </c>
      <c r="BC46" s="24">
        <f>IF(生産者価格評価表!BC$124=0,0,生産者価格評価表!BC46/生産者価格評価表!BC$124)</f>
        <v>2.3510998943826692E-2</v>
      </c>
      <c r="BD46" s="24">
        <f>IF(生産者価格評価表!BD$124=0,0,生産者価格評価表!BD46/生産者価格評価表!BD$124)</f>
        <v>8.3259068013805213E-4</v>
      </c>
      <c r="BE46" s="24">
        <f>IF(生産者価格評価表!BE$124=0,0,生産者価格評価表!BE46/生産者価格評価表!BE$124)</f>
        <v>-3.9041386176260982E-6</v>
      </c>
      <c r="BF46" s="24">
        <f>IF(生産者価格評価表!BF$124=0,0,生産者価格評価表!BF46/生産者価格評価表!BF$124)</f>
        <v>0</v>
      </c>
      <c r="BG46" s="24">
        <f>IF(生産者価格評価表!BG$124=0,0,生産者価格評価表!BG46/生産者価格評価表!BG$124)</f>
        <v>-4.4593750929036458E-4</v>
      </c>
      <c r="BH46" s="24">
        <f>IF(生産者価格評価表!BH$124=0,0,生産者価格評価表!BH46/生産者価格評価表!BH$124)</f>
        <v>4.8644958151446323E-3</v>
      </c>
      <c r="BI46" s="24">
        <f>IF(生産者価格評価表!BI$124=0,0,生産者価格評価表!BI46/生産者価格評価表!BI$124)</f>
        <v>-1.3795006207752795E-4</v>
      </c>
      <c r="BJ46" s="24">
        <f>IF(生産者価格評価表!BJ$124=0,0,生産者価格評価表!BJ46/生産者価格評価表!BJ$124)</f>
        <v>-1.2960127616587117E-4</v>
      </c>
      <c r="BK46" s="24">
        <f>IF(生産者価格評価表!BK$124=0,0,生産者価格評価表!BK46/生産者価格評価表!BK$124)</f>
        <v>1.92300672943196E-2</v>
      </c>
      <c r="BL46" s="24">
        <f>IF(生産者価格評価表!BL$124=0,0,生産者価格評価表!BL46/生産者価格評価表!BL$124)</f>
        <v>0</v>
      </c>
      <c r="BM46" s="24">
        <f>IF(生産者価格評価表!BM$124=0,0,生産者価格評価表!BM46/生産者価格評価表!BM$124)</f>
        <v>7.2567671611442023E-5</v>
      </c>
      <c r="BN46" s="24">
        <f>IF(生産者価格評価表!BN$124=0,0,生産者価格評価表!BN46/生産者価格評価表!BN$124)</f>
        <v>0</v>
      </c>
      <c r="BO46" s="24">
        <f>IF(生産者価格評価表!BO$124=0,0,生産者価格評価表!BO46/生産者価格評価表!BO$124)</f>
        <v>-8.5982440470768262E-6</v>
      </c>
      <c r="BP46" s="24">
        <f>IF(生産者価格評価表!BP$124=0,0,生産者価格評価表!BP46/生産者価格評価表!BP$124)</f>
        <v>-1.3777018548934075E-5</v>
      </c>
      <c r="BQ46" s="24">
        <f>IF(生産者価格評価表!BQ$124=0,0,生産者価格評価表!BQ46/生産者価格評価表!BQ$124)</f>
        <v>0</v>
      </c>
      <c r="BR46" s="24">
        <f>IF(生産者価格評価表!BR$124=0,0,生産者価格評価表!BR46/生産者価格評価表!BR$124)</f>
        <v>0</v>
      </c>
      <c r="BS46" s="24">
        <f>IF(生産者価格評価表!BS$124=0,0,生産者価格評価表!BS46/生産者価格評価表!BS$124)</f>
        <v>2.1367218462775729E-5</v>
      </c>
      <c r="BT46" s="24">
        <f>IF(生産者価格評価表!BT$124=0,0,生産者価格評価表!BT46/生産者価格評価表!BT$124)</f>
        <v>0</v>
      </c>
      <c r="BU46" s="24">
        <f>IF(生産者価格評価表!BU$124=0,0,生産者価格評価表!BU46/生産者価格評価表!BU$124)</f>
        <v>0</v>
      </c>
      <c r="BV46" s="24">
        <f>IF(生産者価格評価表!BV$124=0,0,生産者価格評価表!BV46/生産者価格評価表!BV$124)</f>
        <v>0</v>
      </c>
      <c r="BW46" s="24">
        <f>IF(生産者価格評価表!BW$124=0,0,生産者価格評価表!BW46/生産者価格評価表!BW$124)</f>
        <v>0</v>
      </c>
      <c r="BX46" s="24">
        <f>IF(生産者価格評価表!BX$124=0,0,生産者価格評価表!BX46/生産者価格評価表!BX$124)</f>
        <v>0</v>
      </c>
      <c r="BY46" s="24">
        <f>IF(生産者価格評価表!BY$124=0,0,生産者価格評価表!BY46/生産者価格評価表!BY$124)</f>
        <v>0</v>
      </c>
      <c r="BZ46" s="24">
        <f>IF(生産者価格評価表!BZ$124=0,0,生産者価格評価表!BZ46/生産者価格評価表!BZ$124)</f>
        <v>0</v>
      </c>
      <c r="CA46" s="24">
        <f>IF(生産者価格評価表!CA$124=0,0,生産者価格評価表!CA46/生産者価格評価表!CA$124)</f>
        <v>0</v>
      </c>
      <c r="CB46" s="24">
        <f>IF(生産者価格評価表!CB$124=0,0,生産者価格評価表!CB46/生産者価格評価表!CB$124)</f>
        <v>0</v>
      </c>
      <c r="CC46" s="24">
        <f>IF(生産者価格評価表!CC$124=0,0,生産者価格評価表!CC46/生産者価格評価表!CC$124)</f>
        <v>0</v>
      </c>
      <c r="CD46" s="24">
        <f>IF(生産者価格評価表!CD$124=0,0,生産者価格評価表!CD46/生産者価格評価表!CD$124)</f>
        <v>0</v>
      </c>
      <c r="CE46" s="24">
        <f>IF(生産者価格評価表!CE$124=0,0,生産者価格評価表!CE46/生産者価格評価表!CE$124)</f>
        <v>0</v>
      </c>
      <c r="CF46" s="24">
        <f>IF(生産者価格評価表!CF$124=0,0,生産者価格評価表!CF46/生産者価格評価表!CF$124)</f>
        <v>0</v>
      </c>
      <c r="CG46" s="24">
        <f>IF(生産者価格評価表!CG$124=0,0,生産者価格評価表!CG46/生産者価格評価表!CG$124)</f>
        <v>0</v>
      </c>
      <c r="CH46" s="24">
        <f>IF(生産者価格評価表!CH$124=0,0,生産者価格評価表!CH46/生産者価格評価表!CH$124)</f>
        <v>0</v>
      </c>
      <c r="CI46" s="24">
        <f>IF(生産者価格評価表!CI$124=0,0,生産者価格評価表!CI46/生産者価格評価表!CI$124)</f>
        <v>0</v>
      </c>
      <c r="CJ46" s="24">
        <f>IF(生産者価格評価表!CJ$124=0,0,生産者価格評価表!CJ46/生産者価格評価表!CJ$124)</f>
        <v>0</v>
      </c>
      <c r="CK46" s="24">
        <f>IF(生産者価格評価表!CK$124=0,0,生産者価格評価表!CK46/生産者価格評価表!CK$124)</f>
        <v>0</v>
      </c>
      <c r="CL46" s="24">
        <f>IF(生産者価格評価表!CL$124=0,0,生産者価格評価表!CL46/生産者価格評価表!CL$124)</f>
        <v>0</v>
      </c>
      <c r="CM46" s="24">
        <f>IF(生産者価格評価表!CM$124=0,0,生産者価格評価表!CM46/生産者価格評価表!CM$124)</f>
        <v>1.3874651493866756E-4</v>
      </c>
      <c r="CN46" s="24">
        <f>IF(生産者価格評価表!CN$124=0,0,生産者価格評価表!CN46/生産者価格評価表!CN$124)</f>
        <v>4.6101037764372819E-6</v>
      </c>
      <c r="CO46" s="24">
        <f>IF(生産者価格評価表!CO$124=0,0,生産者価格評価表!CO46/生産者価格評価表!CO$124)</f>
        <v>0</v>
      </c>
      <c r="CP46" s="24">
        <f>IF(生産者価格評価表!CP$124=0,0,生産者価格評価表!CP46/生産者価格評価表!CP$124)</f>
        <v>9.4032595943992244E-5</v>
      </c>
      <c r="CQ46" s="24">
        <f>IF(生産者価格評価表!CQ$124=0,0,生産者価格評価表!CQ46/生産者価格評価表!CQ$124)</f>
        <v>0</v>
      </c>
      <c r="CR46" s="24">
        <f>IF(生産者価格評価表!CR$124=0,0,生産者価格評価表!CR46/生産者価格評価表!CR$124)</f>
        <v>0</v>
      </c>
      <c r="CS46" s="24">
        <f>IF(生産者価格評価表!CS$124=0,0,生産者価格評価表!CS46/生産者価格評価表!CS$124)</f>
        <v>0</v>
      </c>
      <c r="CT46" s="24">
        <f>IF(生産者価格評価表!CT$124=0,0,生産者価格評価表!CT46/生産者価格評価表!CT$124)</f>
        <v>0</v>
      </c>
      <c r="CU46" s="24">
        <f>IF(生産者価格評価表!CU$124=0,0,生産者価格評価表!CU46/生産者価格評価表!CU$124)</f>
        <v>0</v>
      </c>
      <c r="CV46" s="24">
        <f>IF(生産者価格評価表!CV$124=0,0,生産者価格評価表!CV46/生産者価格評価表!CV$124)</f>
        <v>0</v>
      </c>
      <c r="CW46" s="24">
        <f>IF(生産者価格評価表!CW$124=0,0,生産者価格評価表!CW46/生産者価格評価表!CW$124)</f>
        <v>0</v>
      </c>
      <c r="CX46" s="24">
        <f>IF(生産者価格評価表!CX$124=0,0,生産者価格評価表!CX46/生産者価格評価表!CX$124)</f>
        <v>0</v>
      </c>
      <c r="CY46" s="24">
        <f>IF(生産者価格評価表!CY$124=0,0,生産者価格評価表!CY46/生産者価格評価表!CY$124)</f>
        <v>0</v>
      </c>
      <c r="CZ46" s="24">
        <f>IF(生産者価格評価表!CZ$124=0,0,生産者価格評価表!CZ46/生産者価格評価表!CZ$124)</f>
        <v>0</v>
      </c>
      <c r="DA46" s="24">
        <f>IF(生産者価格評価表!DA$124=0,0,生産者価格評価表!DA46/生産者価格評価表!DA$124)</f>
        <v>0</v>
      </c>
      <c r="DB46" s="24">
        <f>IF(生産者価格評価表!DB$124=0,0,生産者価格評価表!DB46/生産者価格評価表!DB$124)</f>
        <v>0</v>
      </c>
      <c r="DC46" s="24">
        <f>IF(生産者価格評価表!DC$124=0,0,生産者価格評価表!DC46/生産者価格評価表!DC$124)</f>
        <v>0</v>
      </c>
      <c r="DD46" s="24">
        <f>IF(生産者価格評価表!DD$124=0,0,生産者価格評価表!DD46/生産者価格評価表!DD$124)</f>
        <v>0</v>
      </c>
      <c r="DE46" s="24">
        <f>IF(生産者価格評価表!DE$124=0,0,生産者価格評価表!DE46/生産者価格評価表!DE$124)</f>
        <v>1.2178564768024654E-5</v>
      </c>
      <c r="DF46" s="24">
        <f>IF(生産者価格評価表!DF$124=0,0,生産者価格評価表!DF46/生産者価格評価表!DF$124)</f>
        <v>0</v>
      </c>
      <c r="DG46" s="24">
        <f>IF(生産者価格評価表!DG$124=0,0,生産者価格評価表!DG46/生産者価格評価表!DG$124)</f>
        <v>5.4230170996452784E-4</v>
      </c>
      <c r="DH46" s="24">
        <f>IF(生産者価格評価表!DH$124=0,0,生産者価格評価表!DH46/生産者価格評価表!DH$124)</f>
        <v>6.6504972887094084E-4</v>
      </c>
      <c r="DI46" s="24">
        <f>IF(生産者価格評価表!DI$115=0,0,生産者価格評価表!DI46/生産者価格評価表!DI$115)</f>
        <v>0</v>
      </c>
      <c r="DJ46" s="24">
        <f>IF(生産者価格評価表!DJ$115=0,0,生産者価格評価表!DJ46/生産者価格評価表!DJ$115)</f>
        <v>6.0287110102222731E-4</v>
      </c>
      <c r="DK46" s="24">
        <f>IF(生産者価格評価表!DK$115=0,0,生産者価格評価表!DK46/生産者価格評価表!DK$115)</f>
        <v>0</v>
      </c>
      <c r="DL46" s="24">
        <f>IF(生産者価格評価表!DL$115=0,0,生産者価格評価表!DL46/生産者価格評価表!DL$115)</f>
        <v>0</v>
      </c>
      <c r="DM46" s="24">
        <f>IF(生産者価格評価表!DM$115=0,0,生産者価格評価表!DM46/生産者価格評価表!DM$115)</f>
        <v>0</v>
      </c>
      <c r="DN46" s="24">
        <f>IF(生産者価格評価表!DN$115=0,0,生産者価格評価表!DN46/生産者価格評価表!DN$115)</f>
        <v>-1.6916039028169606E-3</v>
      </c>
      <c r="DO46" s="24">
        <f>IF(生産者価格評価表!DO$115=0,0,生産者価格評価表!DO46/生産者価格評価表!DO$115)</f>
        <v>0</v>
      </c>
      <c r="DP46" s="24">
        <f>IF(生産者価格評価表!DP$115=0,0,生産者価格評価表!DP46/生産者価格評価表!DP$115)</f>
        <v>0</v>
      </c>
      <c r="DQ46" s="24">
        <f>IF(生産者価格評価表!DQ$115=0,0,生産者価格評価表!DQ46/生産者価格評価表!DQ$115)</f>
        <v>2.1210012298655463E-5</v>
      </c>
      <c r="DR46" s="24">
        <f>IF(生産者価格評価表!DR$115=0,0,生産者価格評価表!DR46/生産者価格評価表!DR$115)</f>
        <v>5.7909501476666333E-4</v>
      </c>
      <c r="DS46" s="24">
        <f>IF(生産者価格評価表!DS$115=0,0,生産者価格評価表!DS46/生産者価格評価表!DS$115)</f>
        <v>1.7615875099066777E-3</v>
      </c>
      <c r="DT46" s="24">
        <f>IF(生産者価格評価表!DT$115=0,0,生産者価格評価表!DT46/生産者価格評価表!DT$115)</f>
        <v>1.697265104309552E-3</v>
      </c>
      <c r="DU46" s="24">
        <f>IF(生産者価格評価表!DU$115=0,0,生産者価格評価表!DU46/生産者価格評価表!DU$115)</f>
        <v>1.7044716979777491E-3</v>
      </c>
      <c r="DV46" s="24">
        <f>IF(生産者価格評価表!DV$115=0,0,生産者価格評価表!DV46/生産者価格評価表!DV$115)</f>
        <v>3.9980600594127482E-4</v>
      </c>
      <c r="DW46" s="24">
        <f>IF(生産者価格評価表!DW$115=0,0,生産者価格評価表!DW46/生産者価格評価表!DW$115)</f>
        <v>7.6194294591653926E-4</v>
      </c>
      <c r="DX46" s="24">
        <f>IF(生産者価格評価表!DX$115=0,0,生産者価格評価表!DX46/生産者価格評価表!DX$115)</f>
        <v>1.2021558760019493E-2</v>
      </c>
      <c r="DY46" s="24">
        <f>IF(生産者価格評価表!DY$115=0,0,生産者価格評価表!DY46/生産者価格評価表!DY$115)</f>
        <v>2.8992971209718788E-4</v>
      </c>
      <c r="DZ46" s="24">
        <f>IF(生産者価格評価表!DZ$115=0,0,生産者価格評価表!DZ46/生産者価格評価表!DZ$115)</f>
        <v>2.3258913011134966E-3</v>
      </c>
      <c r="EA46" s="24">
        <f>IF(生産者価格評価表!EA$115=0,0,生産者価格評価表!EA46/生産者価格評価表!EA$115)</f>
        <v>-8.8148749785593543E-4</v>
      </c>
      <c r="EB46" s="31">
        <f>IF(生産者価格評価表!EB$115=0,0,生産者価格評価表!EB46/生産者価格評価表!EB$115)</f>
        <v>1.2754403213513214E-4</v>
      </c>
    </row>
    <row r="47" spans="2:132" x14ac:dyDescent="0.15">
      <c r="B47" s="36" t="s">
        <v>39</v>
      </c>
      <c r="C47" s="101" t="s">
        <v>154</v>
      </c>
      <c r="D47" s="23">
        <f>IF(生産者価格評価表!D$124=0,0,生産者価格評価表!D47/生産者価格評価表!D$124)</f>
        <v>0</v>
      </c>
      <c r="E47" s="24">
        <f>IF(生産者価格評価表!E$124=0,0,生産者価格評価表!E47/生産者価格評価表!E$124)</f>
        <v>0</v>
      </c>
      <c r="F47" s="24">
        <f>IF(生産者価格評価表!F$124=0,0,生産者価格評価表!F47/生産者価格評価表!F$124)</f>
        <v>0</v>
      </c>
      <c r="G47" s="24">
        <f>IF(生産者価格評価表!G$124=0,0,生産者価格評価表!G47/生産者価格評価表!G$124)</f>
        <v>0</v>
      </c>
      <c r="H47" s="24">
        <f>IF(生産者価格評価表!H$124=0,0,生産者価格評価表!H47/生産者価格評価表!H$124)</f>
        <v>0</v>
      </c>
      <c r="I47" s="24">
        <f>IF(生産者価格評価表!I$124=0,0,生産者価格評価表!I47/生産者価格評価表!I$124)</f>
        <v>0</v>
      </c>
      <c r="J47" s="24">
        <f>IF(生産者価格評価表!J$124=0,0,生産者価格評価表!J47/生産者価格評価表!J$124)</f>
        <v>0</v>
      </c>
      <c r="K47" s="24">
        <f>IF(生産者価格評価表!K$124=0,0,生産者価格評価表!K47/生産者価格評価表!K$124)</f>
        <v>2.5438743456632973E-3</v>
      </c>
      <c r="L47" s="24">
        <f>IF(生産者価格評価表!L$124=0,0,生産者価格評価表!L47/生産者価格評価表!L$124)</f>
        <v>3.225629282829128E-3</v>
      </c>
      <c r="M47" s="24">
        <f>IF(生産者価格評価表!M$124=0,0,生産者価格評価表!M47/生産者価格評価表!M$124)</f>
        <v>0</v>
      </c>
      <c r="N47" s="24">
        <f>IF(生産者価格評価表!N$124=0,0,生産者価格評価表!N47/生産者価格評価表!N$124)</f>
        <v>0</v>
      </c>
      <c r="O47" s="24">
        <f>IF(生産者価格評価表!O$124=0,0,生産者価格評価表!O47/生産者価格評価表!O$124)</f>
        <v>0</v>
      </c>
      <c r="P47" s="24">
        <f>IF(生産者価格評価表!P$124=0,0,生産者価格評価表!P47/生産者価格評価表!P$124)</f>
        <v>0</v>
      </c>
      <c r="Q47" s="24">
        <f>IF(生産者価格評価表!Q$124=0,0,生産者価格評価表!Q47/生産者価格評価表!Q$124)</f>
        <v>1.2879502203816022E-3</v>
      </c>
      <c r="R47" s="24">
        <f>IF(生産者価格評価表!R$124=0,0,生産者価格評価表!R47/生産者価格評価表!R$124)</f>
        <v>1.3212585027979399E-2</v>
      </c>
      <c r="S47" s="24">
        <f>IF(生産者価格評価表!S$124=0,0,生産者価格評価表!S47/生産者価格評価表!S$124)</f>
        <v>0</v>
      </c>
      <c r="T47" s="24">
        <f>IF(生産者価格評価表!T$124=0,0,生産者価格評価表!T47/生産者価格評価表!T$124)</f>
        <v>4.3218263361303708E-6</v>
      </c>
      <c r="U47" s="24">
        <f>IF(生産者価格評価表!U$124=0,0,生産者価格評価表!U47/生産者価格評価表!U$124)</f>
        <v>2.0796124581019251E-3</v>
      </c>
      <c r="V47" s="24">
        <f>IF(生産者価格評価表!V$124=0,0,生産者価格評価表!V47/生産者価格評価表!V$124)</f>
        <v>0</v>
      </c>
      <c r="W47" s="24">
        <f>IF(生産者価格評価表!W$124=0,0,生産者価格評価表!W47/生産者価格評価表!W$124)</f>
        <v>0</v>
      </c>
      <c r="X47" s="24">
        <f>IF(生産者価格評価表!X$124=0,0,生産者価格評価表!X47/生産者価格評価表!X$124)</f>
        <v>0</v>
      </c>
      <c r="Y47" s="24">
        <f>IF(生産者価格評価表!Y$124=0,0,生産者価格評価表!Y47/生産者価格評価表!Y$124)</f>
        <v>0</v>
      </c>
      <c r="Z47" s="24">
        <f>IF(生産者価格評価表!Z$124=0,0,生産者価格評価表!Z47/生産者価格評価表!Z$124)</f>
        <v>0</v>
      </c>
      <c r="AA47" s="24">
        <f>IF(生産者価格評価表!AA$124=0,0,生産者価格評価表!AA47/生産者価格評価表!AA$124)</f>
        <v>0</v>
      </c>
      <c r="AB47" s="24">
        <f>IF(生産者価格評価表!AB$124=0,0,生産者価格評価表!AB47/生産者価格評価表!AB$124)</f>
        <v>1.9636567652650933E-3</v>
      </c>
      <c r="AC47" s="24">
        <f>IF(生産者価格評価表!AC$124=0,0,生産者価格評価表!AC47/生産者価格評価表!AC$124)</f>
        <v>9.135500126548012E-4</v>
      </c>
      <c r="AD47" s="24">
        <f>IF(生産者価格評価表!AD$124=0,0,生産者価格評価表!AD47/生産者価格評価表!AD$124)</f>
        <v>0</v>
      </c>
      <c r="AE47" s="24">
        <f>IF(生産者価格評価表!AE$124=0,0,生産者価格評価表!AE47/生産者価格評価表!AE$124)</f>
        <v>0</v>
      </c>
      <c r="AF47" s="24">
        <f>IF(生産者価格評価表!AF$124=0,0,生産者価格評価表!AF47/生産者価格評価表!AF$124)</f>
        <v>2.0441722919259738E-3</v>
      </c>
      <c r="AG47" s="24">
        <f>IF(生産者価格評価表!AG$124=0,0,生産者価格評価表!AG47/生産者価格評価表!AG$124)</f>
        <v>1.0189554710827921E-3</v>
      </c>
      <c r="AH47" s="24">
        <f>IF(生産者価格評価表!AH$124=0,0,生産者価格評価表!AH47/生産者価格評価表!AH$124)</f>
        <v>1.5909057069779886E-4</v>
      </c>
      <c r="AI47" s="24">
        <f>IF(生産者価格評価表!AI$124=0,0,生産者価格評価表!AI47/生産者価格評価表!AI$124)</f>
        <v>4.4969419728288365E-4</v>
      </c>
      <c r="AJ47" s="24">
        <f>IF(生産者価格評価表!AJ$124=0,0,生産者価格評価表!AJ47/生産者価格評価表!AJ$124)</f>
        <v>1.3285991103206699E-5</v>
      </c>
      <c r="AK47" s="24">
        <f>IF(生産者価格評価表!AK$124=0,0,生産者価格評価表!AK47/生産者価格評価表!AK$124)</f>
        <v>1.8382352941176475E-3</v>
      </c>
      <c r="AL47" s="24">
        <f>IF(生産者価格評価表!AL$124=0,0,生産者価格評価表!AL47/生産者価格評価表!AL$124)</f>
        <v>2.0990262847271732E-3</v>
      </c>
      <c r="AM47" s="24">
        <f>IF(生産者価格評価表!AM$124=0,0,生産者価格評価表!AM47/生産者価格評価表!AM$124)</f>
        <v>0</v>
      </c>
      <c r="AN47" s="24">
        <f>IF(生産者価格評価表!AN$124=0,0,生産者価格評価表!AN47/生産者価格評価表!AN$124)</f>
        <v>0</v>
      </c>
      <c r="AO47" s="24">
        <f>IF(生産者価格評価表!AO$124=0,0,生産者価格評価表!AO47/生産者価格評価表!AO$124)</f>
        <v>1.7468774565464245E-4</v>
      </c>
      <c r="AP47" s="24">
        <f>IF(生産者価格評価表!AP$124=0,0,生産者価格評価表!AP47/生産者価格評価表!AP$124)</f>
        <v>0</v>
      </c>
      <c r="AQ47" s="24">
        <f>IF(生産者価格評価表!AQ$124=0,0,生産者価格評価表!AQ47/生産者価格評価表!AQ$124)</f>
        <v>3.3890123430337779E-3</v>
      </c>
      <c r="AR47" s="24">
        <f>IF(生産者価格評価表!AR$124=0,0,生産者価格評価表!AR47/生産者価格評価表!AR$124)</f>
        <v>5.7310417776780413E-2</v>
      </c>
      <c r="AS47" s="24">
        <f>IF(生産者価格評価表!AS$124=0,0,生産者価格評価表!AS47/生産者価格評価表!AS$124)</f>
        <v>5.7184820613362761E-2</v>
      </c>
      <c r="AT47" s="24">
        <f>IF(生産者価格評価表!AT$124=0,0,生産者価格評価表!AT47/生産者価格評価表!AT$124)</f>
        <v>4.6121212301449402E-2</v>
      </c>
      <c r="AU47" s="24">
        <f>IF(生産者価格評価表!AU$124=0,0,生産者価格評価表!AU47/生産者価格評価表!AU$124)</f>
        <v>3.8712139615508706E-2</v>
      </c>
      <c r="AV47" s="24">
        <f>IF(生産者価格評価表!AV$124=0,0,生産者価格評価表!AV47/生産者価格評価表!AV$124)</f>
        <v>1.8519182465339193E-2</v>
      </c>
      <c r="AW47" s="24">
        <f>IF(生産者価格評価表!AW$124=0,0,生産者価格評価表!AW47/生産者価格評価表!AW$124)</f>
        <v>2.1351893226656895E-2</v>
      </c>
      <c r="AX47" s="24">
        <f>IF(生産者価格評価表!AX$124=0,0,生産者価格評価表!AX47/生産者価格評価表!AX$124)</f>
        <v>0</v>
      </c>
      <c r="AY47" s="24">
        <f>IF(生産者価格評価表!AY$124=0,0,生産者価格評価表!AY47/生産者価格評価表!AY$124)</f>
        <v>4.9393548086334789E-2</v>
      </c>
      <c r="AZ47" s="24">
        <f>IF(生産者価格評価表!AZ$124=0,0,生産者価格評価表!AZ47/生産者価格評価表!AZ$124)</f>
        <v>6.747136316996924E-2</v>
      </c>
      <c r="BA47" s="24">
        <f>IF(生産者価格評価表!BA$124=0,0,生産者価格評価表!BA47/生産者価格評価表!BA$124)</f>
        <v>3.659113435727139E-2</v>
      </c>
      <c r="BB47" s="24">
        <f>IF(生産者価格評価表!BB$124=0,0,生産者価格評価表!BB47/生産者価格評価表!BB$124)</f>
        <v>2.4037283638602046E-2</v>
      </c>
      <c r="BC47" s="24">
        <f>IF(生産者価格評価表!BC$124=0,0,生産者価格評価表!BC47/生産者価格評価表!BC$124)</f>
        <v>4.1143189191383552E-2</v>
      </c>
      <c r="BD47" s="24">
        <f>IF(生産者価格評価表!BD$124=0,0,生産者価格評価表!BD47/生産者価格評価表!BD$124)</f>
        <v>2.3929296746031479E-2</v>
      </c>
      <c r="BE47" s="24">
        <f>IF(生産者価格評価表!BE$124=0,0,生産者価格評価表!BE47/生産者価格評価表!BE$124)</f>
        <v>2.5364526886341679E-2</v>
      </c>
      <c r="BF47" s="24">
        <f>IF(生産者価格評価表!BF$124=0,0,生産者価格評価表!BF47/生産者価格評価表!BF$124)</f>
        <v>0</v>
      </c>
      <c r="BG47" s="24">
        <f>IF(生産者価格評価表!BG$124=0,0,生産者価格評価表!BG47/生産者価格評価表!BG$124)</f>
        <v>9.2755001932395831E-3</v>
      </c>
      <c r="BH47" s="24">
        <f>IF(生産者価格評価表!BH$124=0,0,生産者価格評価表!BH47/生産者価格評価表!BH$124)</f>
        <v>2.4324916955103217E-2</v>
      </c>
      <c r="BI47" s="24">
        <f>IF(生産者価格評価表!BI$124=0,0,生産者価格評価表!BI47/生産者価格評価表!BI$124)</f>
        <v>1.6140157263070772E-2</v>
      </c>
      <c r="BJ47" s="24">
        <f>IF(生産者価格評価表!BJ$124=0,0,生産者価格評価表!BJ47/生産者価格評価表!BJ$124)</f>
        <v>1.8382431214698701E-2</v>
      </c>
      <c r="BK47" s="24">
        <f>IF(生産者価格評価表!BK$124=0,0,生産者価格評価表!BK47/生産者価格評価表!BK$124)</f>
        <v>1.431706054995258E-2</v>
      </c>
      <c r="BL47" s="24">
        <f>IF(生産者価格評価表!BL$124=0,0,生産者価格評価表!BL47/生産者価格評価表!BL$124)</f>
        <v>0</v>
      </c>
      <c r="BM47" s="24">
        <f>IF(生産者価格評価表!BM$124=0,0,生産者価格評価表!BM47/生産者価格評価表!BM$124)</f>
        <v>5.7462938744052821E-3</v>
      </c>
      <c r="BN47" s="24">
        <f>IF(生産者価格評価表!BN$124=0,0,生産者価格評価表!BN47/生産者価格評価表!BN$124)</f>
        <v>7.989381853794315E-3</v>
      </c>
      <c r="BO47" s="24">
        <f>IF(生産者価格評価表!BO$124=0,0,生産者価格評価表!BO47/生産者価格評価表!BO$124)</f>
        <v>3.5410368148049067E-3</v>
      </c>
      <c r="BP47" s="24">
        <f>IF(生産者価格評価表!BP$124=0,0,生産者価格評価表!BP47/生産者価格評価表!BP$124)</f>
        <v>2.1606172075241351E-2</v>
      </c>
      <c r="BQ47" s="24">
        <f>IF(生産者価格評価表!BQ$124=0,0,生産者価格評価表!BQ47/生産者価格評価表!BQ$124)</f>
        <v>5.792542504475032E-4</v>
      </c>
      <c r="BR47" s="24">
        <f>IF(生産者価格評価表!BR$124=0,0,生産者価格評価表!BR47/生産者価格評価表!BR$124)</f>
        <v>0</v>
      </c>
      <c r="BS47" s="24">
        <f>IF(生産者価格評価表!BS$124=0,0,生産者価格評価表!BS47/生産者価格評価表!BS$124)</f>
        <v>2.1367218462775727E-4</v>
      </c>
      <c r="BT47" s="24">
        <f>IF(生産者価格評価表!BT$124=0,0,生産者価格評価表!BT47/生産者価格評価表!BT$124)</f>
        <v>0</v>
      </c>
      <c r="BU47" s="24">
        <f>IF(生産者価格評価表!BU$124=0,0,生産者価格評価表!BU47/生産者価格評価表!BU$124)</f>
        <v>1.371950072432079E-5</v>
      </c>
      <c r="BV47" s="24">
        <f>IF(生産者価格評価表!BV$124=0,0,生産者価格評価表!BV47/生産者価格評価表!BV$124)</f>
        <v>0</v>
      </c>
      <c r="BW47" s="24">
        <f>IF(生産者価格評価表!BW$124=0,0,生産者価格評価表!BW47/生産者価格評価表!BW$124)</f>
        <v>0</v>
      </c>
      <c r="BX47" s="24">
        <f>IF(生産者価格評価表!BX$124=0,0,生産者価格評価表!BX47/生産者価格評価表!BX$124)</f>
        <v>0</v>
      </c>
      <c r="BY47" s="24">
        <f>IF(生産者価格評価表!BY$124=0,0,生産者価格評価表!BY47/生産者価格評価表!BY$124)</f>
        <v>0</v>
      </c>
      <c r="BZ47" s="24">
        <f>IF(生産者価格評価表!BZ$124=0,0,生産者価格評価表!BZ47/生産者価格評価表!BZ$124)</f>
        <v>0</v>
      </c>
      <c r="CA47" s="24">
        <f>IF(生産者価格評価表!CA$124=0,0,生産者価格評価表!CA47/生産者価格評価表!CA$124)</f>
        <v>0</v>
      </c>
      <c r="CB47" s="24">
        <f>IF(生産者価格評価表!CB$124=0,0,生産者価格評価表!CB47/生産者価格評価表!CB$124)</f>
        <v>0</v>
      </c>
      <c r="CC47" s="24">
        <f>IF(生産者価格評価表!CC$124=0,0,生産者価格評価表!CC47/生産者価格評価表!CC$124)</f>
        <v>0</v>
      </c>
      <c r="CD47" s="24">
        <f>IF(生産者価格評価表!CD$124=0,0,生産者価格評価表!CD47/生産者価格評価表!CD$124)</f>
        <v>0</v>
      </c>
      <c r="CE47" s="24">
        <f>IF(生産者価格評価表!CE$124=0,0,生産者価格評価表!CE47/生産者価格評価表!CE$124)</f>
        <v>0</v>
      </c>
      <c r="CF47" s="24">
        <f>IF(生産者価格評価表!CF$124=0,0,生産者価格評価表!CF47/生産者価格評価表!CF$124)</f>
        <v>0</v>
      </c>
      <c r="CG47" s="24">
        <f>IF(生産者価格評価表!CG$124=0,0,生産者価格評価表!CG47/生産者価格評価表!CG$124)</f>
        <v>9.3223027343369714E-6</v>
      </c>
      <c r="CH47" s="24">
        <f>IF(生産者価格評価表!CH$124=0,0,生産者価格評価表!CH47/生産者価格評価表!CH$124)</f>
        <v>0</v>
      </c>
      <c r="CI47" s="24">
        <f>IF(生産者価格評価表!CI$124=0,0,生産者価格評価表!CI47/生産者価格評価表!CI$124)</f>
        <v>0</v>
      </c>
      <c r="CJ47" s="24">
        <f>IF(生産者価格評価表!CJ$124=0,0,生産者価格評価表!CJ47/生産者価格評価表!CJ$124)</f>
        <v>0</v>
      </c>
      <c r="CK47" s="24">
        <f>IF(生産者価格評価表!CK$124=0,0,生産者価格評価表!CK47/生産者価格評価表!CK$124)</f>
        <v>0</v>
      </c>
      <c r="CL47" s="24">
        <f>IF(生産者価格評価表!CL$124=0,0,生産者価格評価表!CL47/生産者価格評価表!CL$124)</f>
        <v>0</v>
      </c>
      <c r="CM47" s="24">
        <f>IF(生産者価格評価表!CM$124=0,0,生産者価格評価表!CM47/生産者価格評価表!CM$124)</f>
        <v>3.236181677433572E-4</v>
      </c>
      <c r="CN47" s="24">
        <f>IF(生産者価格評価表!CN$124=0,0,生産者価格評価表!CN47/生産者価格評価表!CN$124)</f>
        <v>2.3101692322355195E-4</v>
      </c>
      <c r="CO47" s="24">
        <f>IF(生産者価格評価表!CO$124=0,0,生産者価格評価表!CO47/生産者価格評価表!CO$124)</f>
        <v>0</v>
      </c>
      <c r="CP47" s="24">
        <f>IF(生産者価格評価表!CP$124=0,0,生産者価格評価表!CP47/生産者価格評価表!CP$124)</f>
        <v>1.548772168489284E-4</v>
      </c>
      <c r="CQ47" s="24">
        <f>IF(生産者価格評価表!CQ$124=0,0,生産者価格評価表!CQ47/生産者価格評価表!CQ$124)</f>
        <v>2.1769592510603218E-3</v>
      </c>
      <c r="CR47" s="24">
        <f>IF(生産者価格評価表!CR$124=0,0,生産者価格評価表!CR47/生産者価格評価表!CR$124)</f>
        <v>0</v>
      </c>
      <c r="CS47" s="24">
        <f>IF(生産者価格評価表!CS$124=0,0,生産者価格評価表!CS47/生産者価格評価表!CS$124)</f>
        <v>1.3931108372839169E-4</v>
      </c>
      <c r="CT47" s="24">
        <f>IF(生産者価格評価表!CT$124=0,0,生産者価格評価表!CT47/生産者価格評価表!CT$124)</f>
        <v>3.8392791009663553E-4</v>
      </c>
      <c r="CU47" s="24">
        <f>IF(生産者価格評価表!CU$124=0,0,生産者価格評価表!CU47/生産者価格評価表!CU$124)</f>
        <v>2.5844456332779964E-4</v>
      </c>
      <c r="CV47" s="24">
        <f>IF(生産者価格評価表!CV$124=0,0,生産者価格評価表!CV47/生産者価格評価表!CV$124)</f>
        <v>0</v>
      </c>
      <c r="CW47" s="24">
        <f>IF(生産者価格評価表!CW$124=0,0,生産者価格評価表!CW47/生産者価格評価表!CW$124)</f>
        <v>0</v>
      </c>
      <c r="CX47" s="24">
        <f>IF(生産者価格評価表!CX$124=0,0,生産者価格評価表!CX47/生産者価格評価表!CX$124)</f>
        <v>2.0632434763185729E-3</v>
      </c>
      <c r="CY47" s="24">
        <f>IF(生産者価格評価表!CY$124=0,0,生産者価格評価表!CY47/生産者価格評価表!CY$124)</f>
        <v>2.9519648283674786E-5</v>
      </c>
      <c r="CZ47" s="24">
        <f>IF(生産者価格評価表!CZ$124=0,0,生産者価格評価表!CZ47/生産者価格評価表!CZ$124)</f>
        <v>9.5477801857017435E-4</v>
      </c>
      <c r="DA47" s="24">
        <f>IF(生産者価格評価表!DA$124=0,0,生産者価格評価表!DA47/生産者価格評価表!DA$124)</f>
        <v>3.23042942600719E-4</v>
      </c>
      <c r="DB47" s="24">
        <f>IF(生産者価格評価表!DB$124=0,0,生産者価格評価表!DB47/生産者価格評価表!DB$124)</f>
        <v>7.1921741021367485E-4</v>
      </c>
      <c r="DC47" s="24">
        <f>IF(生産者価格評価表!DC$124=0,0,生産者価格評価表!DC47/生産者価格評価表!DC$124)</f>
        <v>0</v>
      </c>
      <c r="DD47" s="24">
        <f>IF(生産者価格評価表!DD$124=0,0,生産者価格評価表!DD47/生産者価格評価表!DD$124)</f>
        <v>0</v>
      </c>
      <c r="DE47" s="24">
        <f>IF(生産者価格評価表!DE$124=0,0,生産者価格評価表!DE47/生産者価格評価表!DE$124)</f>
        <v>4.8563549183856342E-4</v>
      </c>
      <c r="DF47" s="24">
        <f>IF(生産者価格評価表!DF$124=0,0,生産者価格評価表!DF47/生産者価格評価表!DF$124)</f>
        <v>9.4454189717986764E-4</v>
      </c>
      <c r="DG47" s="24">
        <f>IF(生産者価格評価表!DG$124=0,0,生産者価格評価表!DG47/生産者価格評価表!DG$124)</f>
        <v>6.2573274226676286E-4</v>
      </c>
      <c r="DH47" s="24">
        <f>IF(生産者価格評価表!DH$124=0,0,生産者価格評価表!DH47/生産者価格評価表!DH$124)</f>
        <v>1.9560302815502702E-3</v>
      </c>
      <c r="DI47" s="24">
        <f>IF(生産者価格評価表!DI$115=0,0,生産者価格評価表!DI47/生産者価格評価表!DI$115)</f>
        <v>1.1491994529991121E-4</v>
      </c>
      <c r="DJ47" s="24">
        <f>IF(生産者価格評価表!DJ$115=0,0,生産者価格評価表!DJ47/生産者価格評価表!DJ$115)</f>
        <v>1.7232557740706586E-5</v>
      </c>
      <c r="DK47" s="24">
        <f>IF(生産者価格評価表!DK$115=0,0,生産者価格評価表!DK47/生産者価格評価表!DK$115)</f>
        <v>0</v>
      </c>
      <c r="DL47" s="24">
        <f>IF(生産者価格評価表!DL$115=0,0,生産者価格評価表!DL47/生産者価格評価表!DL$115)</f>
        <v>0</v>
      </c>
      <c r="DM47" s="24">
        <f>IF(生産者価格評価表!DM$115=0,0,生産者価格評価表!DM47/生産者価格評価表!DM$115)</f>
        <v>0</v>
      </c>
      <c r="DN47" s="24">
        <f>IF(生産者価格評価表!DN$115=0,0,生産者価格評価表!DN47/生産者価格評価表!DN$115)</f>
        <v>0</v>
      </c>
      <c r="DO47" s="24">
        <f>IF(生産者価格評価表!DO$115=0,0,生産者価格評価表!DO47/生産者価格評価表!DO$115)</f>
        <v>1.8083441992183001E-2</v>
      </c>
      <c r="DP47" s="24">
        <f>IF(生産者価格評価表!DP$115=0,0,生産者価格評価表!DP47/生産者価格評価表!DP$115)</f>
        <v>0</v>
      </c>
      <c r="DQ47" s="24">
        <f>IF(生産者価格評価表!DQ$115=0,0,生産者価格評価表!DQ47/生産者価格評価表!DQ$115)</f>
        <v>1.0730043390038775E-5</v>
      </c>
      <c r="DR47" s="24">
        <f>IF(生産者価格評価表!DR$115=0,0,生産者価格評価表!DR47/生産者価格評価表!DR$115)</f>
        <v>1.6686910824077873E-3</v>
      </c>
      <c r="DS47" s="24">
        <f>IF(生産者価格評価表!DS$115=0,0,生産者価格評価表!DS47/生産者価格評価表!DS$115)</f>
        <v>1.7648247190376509E-3</v>
      </c>
      <c r="DT47" s="24">
        <f>IF(生産者価格評価表!DT$115=0,0,生産者価格評価表!DT47/生産者価格評価表!DT$115)</f>
        <v>1.9285606016558726E-3</v>
      </c>
      <c r="DU47" s="24">
        <f>IF(生産者価格評価表!DU$115=0,0,生産者価格評価表!DU47/生産者価格評価表!DU$115)</f>
        <v>1.9102158590427974E-3</v>
      </c>
      <c r="DV47" s="24">
        <f>IF(生産者価格評価表!DV$115=0,0,生産者価格評価表!DV47/生産者価格評価表!DV$115)</f>
        <v>4.3795875411601785E-4</v>
      </c>
      <c r="DW47" s="24">
        <f>IF(生産者価格評価表!DW$115=0,0,生産者価格評価表!DW47/生産者価格評価表!DW$115)</f>
        <v>1.7079333258165788E-3</v>
      </c>
      <c r="DX47" s="24">
        <f>IF(生産者価格評価表!DX$115=0,0,生産者価格評価表!DX47/生産者価格評価表!DX$115)</f>
        <v>1.6403920498130761E-2</v>
      </c>
      <c r="DY47" s="24">
        <f>IF(生産者価格評価表!DY$115=0,0,生産者価格評価表!DY47/生産者価格評価表!DY$115)</f>
        <v>2.2677868160411326E-3</v>
      </c>
      <c r="DZ47" s="24">
        <f>IF(生産者価格評価表!DZ$115=0,0,生産者価格評価表!DZ47/生産者価格評価表!DZ$115)</f>
        <v>4.7210373472647785E-3</v>
      </c>
      <c r="EA47" s="24">
        <f>IF(生産者価格評価表!EA$115=0,0,生産者価格評価表!EA47/生産者価格評価表!EA$115)</f>
        <v>-2.4112820305002736E-3</v>
      </c>
      <c r="EB47" s="31">
        <f>IF(生産者価格評価表!EB$115=0,0,生産者価格評価表!EB47/生産者価格評価表!EB$115)</f>
        <v>4.8569992407717093E-4</v>
      </c>
    </row>
    <row r="48" spans="2:132" x14ac:dyDescent="0.15">
      <c r="B48" s="36" t="s">
        <v>40</v>
      </c>
      <c r="C48" s="101" t="s">
        <v>155</v>
      </c>
      <c r="D48" s="23">
        <f>IF(生産者価格評価表!D$124=0,0,生産者価格評価表!D48/生産者価格評価表!D$124)</f>
        <v>0</v>
      </c>
      <c r="E48" s="24">
        <f>IF(生産者価格評価表!E$124=0,0,生産者価格評価表!E48/生産者価格評価表!E$124)</f>
        <v>0</v>
      </c>
      <c r="F48" s="24">
        <f>IF(生産者価格評価表!F$124=0,0,生産者価格評価表!F48/生産者価格評価表!F$124)</f>
        <v>0</v>
      </c>
      <c r="G48" s="24">
        <f>IF(生産者価格評価表!G$124=0,0,生産者価格評価表!G48/生産者価格評価表!G$124)</f>
        <v>0</v>
      </c>
      <c r="H48" s="24">
        <f>IF(生産者価格評価表!H$124=0,0,生産者価格評価表!H48/生産者価格評価表!H$124)</f>
        <v>0</v>
      </c>
      <c r="I48" s="24">
        <f>IF(生産者価格評価表!I$124=0,0,生産者価格評価表!I48/生産者価格評価表!I$124)</f>
        <v>0</v>
      </c>
      <c r="J48" s="24">
        <f>IF(生産者価格評価表!J$124=0,0,生産者価格評価表!J48/生産者価格評価表!J$124)</f>
        <v>0</v>
      </c>
      <c r="K48" s="24">
        <f>IF(生産者価格評価表!K$124=0,0,生産者価格評価表!K48/生産者価格評価表!K$124)</f>
        <v>0</v>
      </c>
      <c r="L48" s="24">
        <f>IF(生産者価格評価表!L$124=0,0,生産者価格評価表!L48/生産者価格評価表!L$124)</f>
        <v>0</v>
      </c>
      <c r="M48" s="24">
        <f>IF(生産者価格評価表!M$124=0,0,生産者価格評価表!M48/生産者価格評価表!M$124)</f>
        <v>0</v>
      </c>
      <c r="N48" s="24">
        <f>IF(生産者価格評価表!N$124=0,0,生産者価格評価表!N48/生産者価格評価表!N$124)</f>
        <v>0</v>
      </c>
      <c r="O48" s="24">
        <f>IF(生産者価格評価表!O$124=0,0,生産者価格評価表!O48/生産者価格評価表!O$124)</f>
        <v>0</v>
      </c>
      <c r="P48" s="24">
        <f>IF(生産者価格評価表!P$124=0,0,生産者価格評価表!P48/生産者価格評価表!P$124)</f>
        <v>0</v>
      </c>
      <c r="Q48" s="24">
        <f>IF(生産者価格評価表!Q$124=0,0,生産者価格評価表!Q48/生産者価格評価表!Q$124)</f>
        <v>4.293167401272008E-4</v>
      </c>
      <c r="R48" s="24">
        <f>IF(生産者価格評価表!R$124=0,0,生産者価格評価表!R48/生産者価格評価表!R$124)</f>
        <v>1.3612041760912145E-3</v>
      </c>
      <c r="S48" s="24">
        <f>IF(生産者価格評価表!S$124=0,0,生産者価格評価表!S48/生産者価格評価表!S$124)</f>
        <v>0</v>
      </c>
      <c r="T48" s="24">
        <f>IF(生産者価格評価表!T$124=0,0,生産者価格評価表!T48/生産者価格評価表!T$124)</f>
        <v>0</v>
      </c>
      <c r="U48" s="24">
        <f>IF(生産者価格評価表!U$124=0,0,生産者価格評価表!U48/生産者価格評価表!U$124)</f>
        <v>0</v>
      </c>
      <c r="V48" s="24">
        <f>IF(生産者価格評価表!V$124=0,0,生産者価格評価表!V48/生産者価格評価表!V$124)</f>
        <v>0</v>
      </c>
      <c r="W48" s="24">
        <f>IF(生産者価格評価表!W$124=0,0,生産者価格評価表!W48/生産者価格評価表!W$124)</f>
        <v>0</v>
      </c>
      <c r="X48" s="24">
        <f>IF(生産者価格評価表!X$124=0,0,生産者価格評価表!X48/生産者価格評価表!X$124)</f>
        <v>0</v>
      </c>
      <c r="Y48" s="24">
        <f>IF(生産者価格評価表!Y$124=0,0,生産者価格評価表!Y48/生産者価格評価表!Y$124)</f>
        <v>0</v>
      </c>
      <c r="Z48" s="24">
        <f>IF(生産者価格評価表!Z$124=0,0,生産者価格評価表!Z48/生産者価格評価表!Z$124)</f>
        <v>0</v>
      </c>
      <c r="AA48" s="24">
        <f>IF(生産者価格評価表!AA$124=0,0,生産者価格評価表!AA48/生産者価格評価表!AA$124)</f>
        <v>0</v>
      </c>
      <c r="AB48" s="24">
        <f>IF(生産者価格評価表!AB$124=0,0,生産者価格評価表!AB48/生産者価格評価表!AB$124)</f>
        <v>0</v>
      </c>
      <c r="AC48" s="24">
        <f>IF(生産者価格評価表!AC$124=0,0,生産者価格評価表!AC48/生産者価格評価表!AC$124)</f>
        <v>0</v>
      </c>
      <c r="AD48" s="24">
        <f>IF(生産者価格評価表!AD$124=0,0,生産者価格評価表!AD48/生産者価格評価表!AD$124)</f>
        <v>0</v>
      </c>
      <c r="AE48" s="24">
        <f>IF(生産者価格評価表!AE$124=0,0,生産者価格評価表!AE48/生産者価格評価表!AE$124)</f>
        <v>0</v>
      </c>
      <c r="AF48" s="24">
        <f>IF(生産者価格評価表!AF$124=0,0,生産者価格評価表!AF48/生産者価格評価表!AF$124)</f>
        <v>0</v>
      </c>
      <c r="AG48" s="24">
        <f>IF(生産者価格評価表!AG$124=0,0,生産者価格評価表!AG48/生産者価格評価表!AG$124)</f>
        <v>0</v>
      </c>
      <c r="AH48" s="24">
        <f>IF(生産者価格評価表!AH$124=0,0,生産者価格評価表!AH48/生産者価格評価表!AH$124)</f>
        <v>0</v>
      </c>
      <c r="AI48" s="24">
        <f>IF(生産者価格評価表!AI$124=0,0,生産者価格評価表!AI48/生産者価格評価表!AI$124)</f>
        <v>0</v>
      </c>
      <c r="AJ48" s="24">
        <f>IF(生産者価格評価表!AJ$124=0,0,生産者価格評価表!AJ48/生産者価格評価表!AJ$124)</f>
        <v>1.6607488879008374E-5</v>
      </c>
      <c r="AK48" s="24">
        <f>IF(生産者価格評価表!AK$124=0,0,生産者価格評価表!AK48/生産者価格評価表!AK$124)</f>
        <v>0</v>
      </c>
      <c r="AL48" s="24">
        <f>IF(生産者価格評価表!AL$124=0,0,生産者価格評価表!AL48/生産者価格評価表!AL$124)</f>
        <v>0</v>
      </c>
      <c r="AM48" s="24">
        <f>IF(生産者価格評価表!AM$124=0,0,生産者価格評価表!AM48/生産者価格評価表!AM$124)</f>
        <v>0</v>
      </c>
      <c r="AN48" s="24">
        <f>IF(生産者価格評価表!AN$124=0,0,生産者価格評価表!AN48/生産者価格評価表!AN$124)</f>
        <v>0</v>
      </c>
      <c r="AO48" s="24">
        <f>IF(生産者価格評価表!AO$124=0,0,生産者価格評価表!AO48/生産者価格評価表!AO$124)</f>
        <v>8.7343872827321223E-5</v>
      </c>
      <c r="AP48" s="24">
        <f>IF(生産者価格評価表!AP$124=0,0,生産者価格評価表!AP48/生産者価格評価表!AP$124)</f>
        <v>0</v>
      </c>
      <c r="AQ48" s="24">
        <f>IF(生産者価格評価表!AQ$124=0,0,生産者価格評価表!AQ48/生産者価格評価表!AQ$124)</f>
        <v>0</v>
      </c>
      <c r="AR48" s="24">
        <f>IF(生産者価格評価表!AR$124=0,0,生産者価格評価表!AR48/生産者価格評価表!AR$124)</f>
        <v>0</v>
      </c>
      <c r="AS48" s="24">
        <f>IF(生産者価格評価表!AS$124=0,0,生産者価格評価表!AS48/生産者価格評価表!AS$124)</f>
        <v>1.8008234441490075E-2</v>
      </c>
      <c r="AT48" s="24">
        <f>IF(生産者価格評価表!AT$124=0,0,生産者価格評価表!AT48/生産者価格評価表!AT$124)</f>
        <v>6.6315998693624353E-4</v>
      </c>
      <c r="AU48" s="24">
        <f>IF(生産者価格評価表!AU$124=0,0,生産者価格評価表!AU48/生産者価格評価表!AU$124)</f>
        <v>4.9717395977735878E-4</v>
      </c>
      <c r="AV48" s="24">
        <f>IF(生産者価格評価表!AV$124=0,0,生産者価格評価表!AV48/生産者価格評価表!AV$124)</f>
        <v>1.7590263440571741E-4</v>
      </c>
      <c r="AW48" s="24">
        <f>IF(生産者価格評価表!AW$124=0,0,生産者価格評価表!AW48/生産者価格評価表!AW$124)</f>
        <v>0</v>
      </c>
      <c r="AX48" s="24">
        <f>IF(生産者価格評価表!AX$124=0,0,生産者価格評価表!AX48/生産者価格評価表!AX$124)</f>
        <v>0</v>
      </c>
      <c r="AY48" s="24">
        <f>IF(生産者価格評価表!AY$124=0,0,生産者価格評価表!AY48/生産者価格評価表!AY$124)</f>
        <v>4.8273689472765864E-5</v>
      </c>
      <c r="AZ48" s="24">
        <f>IF(生産者価格評価表!AZ$124=0,0,生産者価格評価表!AZ48/生産者価格評価表!AZ$124)</f>
        <v>0</v>
      </c>
      <c r="BA48" s="24">
        <f>IF(生産者価格評価表!BA$124=0,0,生産者価格評価表!BA48/生産者価格評価表!BA$124)</f>
        <v>0</v>
      </c>
      <c r="BB48" s="24">
        <f>IF(生産者価格評価表!BB$124=0,0,生産者価格評価表!BB48/生産者価格評価表!BB$124)</f>
        <v>0</v>
      </c>
      <c r="BC48" s="24">
        <f>IF(生産者価格評価表!BC$124=0,0,生産者価格評価表!BC48/生産者価格評価表!BC$124)</f>
        <v>0</v>
      </c>
      <c r="BD48" s="24">
        <f>IF(生産者価格評価表!BD$124=0,0,生産者価格評価表!BD48/生産者価格評価表!BD$124)</f>
        <v>5.0852979116416417E-5</v>
      </c>
      <c r="BE48" s="24">
        <f>IF(生産者価格評価表!BE$124=0,0,生産者価格評価表!BE48/生産者価格評価表!BE$124)</f>
        <v>0</v>
      </c>
      <c r="BF48" s="24">
        <f>IF(生産者価格評価表!BF$124=0,0,生産者価格評価表!BF48/生産者価格評価表!BF$124)</f>
        <v>0</v>
      </c>
      <c r="BG48" s="24">
        <f>IF(生産者価格評価表!BG$124=0,0,生産者価格評価表!BG48/生産者価格評価表!BG$124)</f>
        <v>0</v>
      </c>
      <c r="BH48" s="24">
        <f>IF(生産者価格評価表!BH$124=0,0,生産者価格評価表!BH48/生産者価格評価表!BH$124)</f>
        <v>0</v>
      </c>
      <c r="BI48" s="24">
        <f>IF(生産者価格評価表!BI$124=0,0,生産者価格評価表!BI48/生産者価格評価表!BI$124)</f>
        <v>0</v>
      </c>
      <c r="BJ48" s="24">
        <f>IF(生産者価格評価表!BJ$124=0,0,生産者価格評価表!BJ48/生産者価格評価表!BJ$124)</f>
        <v>2.0664090150526531E-3</v>
      </c>
      <c r="BK48" s="24">
        <f>IF(生産者価格評価表!BK$124=0,0,生産者価格評価表!BK48/生産者価格評価表!BK$124)</f>
        <v>8.9481761290517228E-3</v>
      </c>
      <c r="BL48" s="24">
        <f>IF(生産者価格評価表!BL$124=0,0,生産者価格評価表!BL48/生産者価格評価表!BL$124)</f>
        <v>0</v>
      </c>
      <c r="BM48" s="24">
        <f>IF(生産者価格評価表!BM$124=0,0,生産者価格評価表!BM48/生産者価格評価表!BM$124)</f>
        <v>6.9929301925807652E-2</v>
      </c>
      <c r="BN48" s="24">
        <f>IF(生産者価格評価表!BN$124=0,0,生産者価格評価表!BN48/生産者価格評価表!BN$124)</f>
        <v>9.4236047575480333E-2</v>
      </c>
      <c r="BO48" s="24">
        <f>IF(生産者価格評価表!BO$124=0,0,生産者価格評価表!BO48/生産者価格評価表!BO$124)</f>
        <v>3.1114687112979902E-2</v>
      </c>
      <c r="BP48" s="24">
        <f>IF(生産者価格評価表!BP$124=0,0,生産者価格評価表!BP48/生産者価格評価表!BP$124)</f>
        <v>6.3952901426253039E-2</v>
      </c>
      <c r="BQ48" s="24">
        <f>IF(生産者価格評価表!BQ$124=0,0,生産者価格評価表!BQ48/生産者価格評価表!BQ$124)</f>
        <v>0</v>
      </c>
      <c r="BR48" s="24">
        <f>IF(生産者価格評価表!BR$124=0,0,生産者価格評価表!BR48/生産者価格評価表!BR$124)</f>
        <v>0</v>
      </c>
      <c r="BS48" s="24">
        <f>IF(生産者価格評価表!BS$124=0,0,生産者価格評価表!BS48/生産者価格評価表!BS$124)</f>
        <v>0</v>
      </c>
      <c r="BT48" s="24">
        <f>IF(生産者価格評価表!BT$124=0,0,生産者価格評価表!BT48/生産者価格評価表!BT$124)</f>
        <v>0</v>
      </c>
      <c r="BU48" s="24">
        <f>IF(生産者価格評価表!BU$124=0,0,生産者価格評価表!BU48/生産者価格評価表!BU$124)</f>
        <v>0</v>
      </c>
      <c r="BV48" s="24">
        <f>IF(生産者価格評価表!BV$124=0,0,生産者価格評価表!BV48/生産者価格評価表!BV$124)</f>
        <v>0</v>
      </c>
      <c r="BW48" s="24">
        <f>IF(生産者価格評価表!BW$124=0,0,生産者価格評価表!BW48/生産者価格評価表!BW$124)</f>
        <v>0</v>
      </c>
      <c r="BX48" s="24">
        <f>IF(生産者価格評価表!BX$124=0,0,生産者価格評価表!BX48/生産者価格評価表!BX$124)</f>
        <v>8.7042691092184901E-5</v>
      </c>
      <c r="BY48" s="24">
        <f>IF(生産者価格評価表!BY$124=0,0,生産者価格評価表!BY48/生産者価格評価表!BY$124)</f>
        <v>5.7455634674092484E-6</v>
      </c>
      <c r="BZ48" s="24">
        <f>IF(生産者価格評価表!BZ$124=0,0,生産者価格評価表!BZ48/生産者価格評価表!BZ$124)</f>
        <v>6.3960429814088364E-5</v>
      </c>
      <c r="CA48" s="24">
        <f>IF(生産者価格評価表!CA$124=0,0,生産者価格評価表!CA48/生産者価格評価表!CA$124)</f>
        <v>0</v>
      </c>
      <c r="CB48" s="24">
        <f>IF(生産者価格評価表!CB$124=0,0,生産者価格評価表!CB48/生産者価格評価表!CB$124)</f>
        <v>0</v>
      </c>
      <c r="CC48" s="24">
        <f>IF(生産者価格評価表!CC$124=0,0,生産者価格評価表!CC48/生産者価格評価表!CC$124)</f>
        <v>0</v>
      </c>
      <c r="CD48" s="24">
        <f>IF(生産者価格評価表!CD$124=0,0,生産者価格評価表!CD48/生産者価格評価表!CD$124)</f>
        <v>0</v>
      </c>
      <c r="CE48" s="24">
        <f>IF(生産者価格評価表!CE$124=0,0,生産者価格評価表!CE48/生産者価格評価表!CE$124)</f>
        <v>0</v>
      </c>
      <c r="CF48" s="24">
        <f>IF(生産者価格評価表!CF$124=0,0,生産者価格評価表!CF48/生産者価格評価表!CF$124)</f>
        <v>0</v>
      </c>
      <c r="CG48" s="24">
        <f>IF(生産者価格評価表!CG$124=0,0,生産者価格評価表!CG48/生産者価格評価表!CG$124)</f>
        <v>0</v>
      </c>
      <c r="CH48" s="24">
        <f>IF(生産者価格評価表!CH$124=0,0,生産者価格評価表!CH48/生産者価格評価表!CH$124)</f>
        <v>0</v>
      </c>
      <c r="CI48" s="24">
        <f>IF(生産者価格評価表!CI$124=0,0,生産者価格評価表!CI48/生産者価格評価表!CI$124)</f>
        <v>0</v>
      </c>
      <c r="CJ48" s="24">
        <f>IF(生産者価格評価表!CJ$124=0,0,生産者価格評価表!CJ48/生産者価格評価表!CJ$124)</f>
        <v>0</v>
      </c>
      <c r="CK48" s="24">
        <f>IF(生産者価格評価表!CK$124=0,0,生産者価格評価表!CK48/生産者価格評価表!CK$124)</f>
        <v>0</v>
      </c>
      <c r="CL48" s="24">
        <f>IF(生産者価格評価表!CL$124=0,0,生産者価格評価表!CL48/生産者価格評価表!CL$124)</f>
        <v>0</v>
      </c>
      <c r="CM48" s="24">
        <f>IF(生産者価格評価表!CM$124=0,0,生産者価格評価表!CM48/生産者価格評価表!CM$124)</f>
        <v>0</v>
      </c>
      <c r="CN48" s="24">
        <f>IF(生産者価格評価表!CN$124=0,0,生産者価格評価表!CN48/生産者価格評価表!CN$124)</f>
        <v>6.9151556646559224E-6</v>
      </c>
      <c r="CO48" s="24">
        <f>IF(生産者価格評価表!CO$124=0,0,生産者価格評価表!CO48/生産者価格評価表!CO$124)</f>
        <v>0</v>
      </c>
      <c r="CP48" s="24">
        <f>IF(生産者価格評価表!CP$124=0,0,生産者価格評価表!CP48/生産者価格評価表!CP$124)</f>
        <v>0</v>
      </c>
      <c r="CQ48" s="24">
        <f>IF(生産者価格評価表!CQ$124=0,0,生産者価格評価表!CQ48/生産者価格評価表!CQ$124)</f>
        <v>0</v>
      </c>
      <c r="CR48" s="24">
        <f>IF(生産者価格評価表!CR$124=0,0,生産者価格評価表!CR48/生産者価格評価表!CR$124)</f>
        <v>0</v>
      </c>
      <c r="CS48" s="24">
        <f>IF(生産者価格評価表!CS$124=0,0,生産者価格評価表!CS48/生産者価格評価表!CS$124)</f>
        <v>0</v>
      </c>
      <c r="CT48" s="24">
        <f>IF(生産者価格評価表!CT$124=0,0,生産者価格評価表!CT48/生産者価格評価表!CT$124)</f>
        <v>0</v>
      </c>
      <c r="CU48" s="24">
        <f>IF(生産者価格評価表!CU$124=0,0,生産者価格評価表!CU48/生産者価格評価表!CU$124)</f>
        <v>0</v>
      </c>
      <c r="CV48" s="24">
        <f>IF(生産者価格評価表!CV$124=0,0,生産者価格評価表!CV48/生産者価格評価表!CV$124)</f>
        <v>6.848079088422017E-5</v>
      </c>
      <c r="CW48" s="24">
        <f>IF(生産者価格評価表!CW$124=0,0,生産者価格評価表!CW48/生産者価格評価表!CW$124)</f>
        <v>0</v>
      </c>
      <c r="CX48" s="24">
        <f>IF(生産者価格評価表!CX$124=0,0,生産者価格評価表!CX48/生産者価格評価表!CX$124)</f>
        <v>1.1524336940414289E-4</v>
      </c>
      <c r="CY48" s="24">
        <f>IF(生産者価格評価表!CY$124=0,0,生産者価格評価表!CY48/生産者価格評価表!CY$124)</f>
        <v>0</v>
      </c>
      <c r="CZ48" s="24">
        <f>IF(生産者価格評価表!CZ$124=0,0,生産者価格評価表!CZ48/生産者価格評価表!CZ$124)</f>
        <v>0</v>
      </c>
      <c r="DA48" s="24">
        <f>IF(生産者価格評価表!DA$124=0,0,生産者価格評価表!DA48/生産者価格評価表!DA$124)</f>
        <v>0</v>
      </c>
      <c r="DB48" s="24">
        <f>IF(生産者価格評価表!DB$124=0,0,生産者価格評価表!DB48/生産者価格評価表!DB$124)</f>
        <v>0</v>
      </c>
      <c r="DC48" s="24">
        <f>IF(生産者価格評価表!DC$124=0,0,生産者価格評価表!DC48/生産者価格評価表!DC$124)</f>
        <v>0</v>
      </c>
      <c r="DD48" s="24">
        <f>IF(生産者価格評価表!DD$124=0,0,生産者価格評価表!DD48/生産者価格評価表!DD$124)</f>
        <v>0</v>
      </c>
      <c r="DE48" s="24">
        <f>IF(生産者価格評価表!DE$124=0,0,生産者価格評価表!DE48/生産者価格評価表!DE$124)</f>
        <v>0</v>
      </c>
      <c r="DF48" s="24">
        <f>IF(生産者価格評価表!DF$124=0,0,生産者価格評価表!DF48/生産者価格評価表!DF$124)</f>
        <v>0</v>
      </c>
      <c r="DG48" s="24">
        <f>IF(生産者価格評価表!DG$124=0,0,生産者価格評価表!DG48/生産者価格評価表!DG$124)</f>
        <v>1.390517205037251E-4</v>
      </c>
      <c r="DH48" s="24">
        <f>IF(生産者価格評価表!DH$124=0,0,生産者価格評価表!DH48/生産者価格評価表!DH$124)</f>
        <v>5.5590588055906649E-3</v>
      </c>
      <c r="DI48" s="24">
        <f>IF(生産者価格評価表!DI$115=0,0,生産者価格評価表!DI48/生産者価格評価表!DI$115)</f>
        <v>0</v>
      </c>
      <c r="DJ48" s="24">
        <f>IF(生産者価格評価表!DJ$115=0,0,生産者価格評価表!DJ48/生産者価格評価表!DJ$115)</f>
        <v>1.5005264968901135E-4</v>
      </c>
      <c r="DK48" s="24">
        <f>IF(生産者価格評価表!DK$115=0,0,生産者価格評価表!DK48/生産者価格評価表!DK$115)</f>
        <v>0</v>
      </c>
      <c r="DL48" s="24">
        <f>IF(生産者価格評価表!DL$115=0,0,生産者価格評価表!DL48/生産者価格評価表!DL$115)</f>
        <v>0</v>
      </c>
      <c r="DM48" s="24">
        <f>IF(生産者価格評価表!DM$115=0,0,生産者価格評価表!DM48/生産者価格評価表!DM$115)</f>
        <v>8.8355391882457257E-6</v>
      </c>
      <c r="DN48" s="24">
        <f>IF(生産者価格評価表!DN$115=0,0,生産者価格評価表!DN48/生産者価格評価表!DN$115)</f>
        <v>2.4380890461934372E-4</v>
      </c>
      <c r="DO48" s="24">
        <f>IF(生産者価格評価表!DO$115=0,0,生産者価格評価表!DO48/生産者価格評価表!DO$115)</f>
        <v>0</v>
      </c>
      <c r="DP48" s="24">
        <f>IF(生産者価格評価表!DP$115=0,0,生産者価格評価表!DP48/生産者価格評価表!DP$115)</f>
        <v>0</v>
      </c>
      <c r="DQ48" s="24">
        <f>IF(生産者価格評価表!DQ$115=0,0,生産者価格評価表!DQ48/生産者価格評価表!DQ$115)</f>
        <v>1.2935895806002657E-4</v>
      </c>
      <c r="DR48" s="24">
        <f>IF(生産者価格評価表!DR$115=0,0,生産者価格評価表!DR48/生産者価格評価表!DR$115)</f>
        <v>4.8085310055785294E-3</v>
      </c>
      <c r="DS48" s="24">
        <f>IF(生産者価格評価表!DS$115=0,0,生産者価格評価表!DS48/生産者価格評価表!DS$115)</f>
        <v>1.5273039673176803E-4</v>
      </c>
      <c r="DT48" s="24">
        <f>IF(生産者価格評価表!DT$115=0,0,生産者価格評価表!DT48/生産者価格評価表!DT$115)</f>
        <v>4.1213641712691054E-3</v>
      </c>
      <c r="DU48" s="24">
        <f>IF(生産者価格評価表!DU$115=0,0,生産者価格評価表!DU48/生産者価格評価表!DU$115)</f>
        <v>3.676723913096749E-3</v>
      </c>
      <c r="DV48" s="24">
        <f>IF(生産者価格評価表!DV$115=0,0,生産者価格評価表!DV48/生産者価格評価表!DV$115)</f>
        <v>9.272254878998639E-4</v>
      </c>
      <c r="DW48" s="24">
        <f>IF(生産者価格評価表!DW$115=0,0,生産者価格評価表!DW48/生産者価格評価表!DW$115)</f>
        <v>4.6246382802285126E-3</v>
      </c>
      <c r="DX48" s="24">
        <f>IF(生産者価格評価表!DX$115=0,0,生産者価格評価表!DX48/生産者価格評価表!DX$115)</f>
        <v>3.729523113034339E-3</v>
      </c>
      <c r="DY48" s="24">
        <f>IF(生産者価格評価表!DY$115=0,0,生産者価格評価表!DY48/生産者価格評価表!DY$115)</f>
        <v>1.528341325982416E-2</v>
      </c>
      <c r="DZ48" s="24">
        <f>IF(生産者価格評価表!DZ$115=0,0,生産者価格評価表!DZ48/生産者価格評価表!DZ$115)</f>
        <v>1.327829730819559E-2</v>
      </c>
      <c r="EA48" s="24">
        <f>IF(生産者価格評価表!EA$115=0,0,生産者価格評価表!EA48/生産者価格評価表!EA$115)</f>
        <v>-7.2891022769941945E-3</v>
      </c>
      <c r="EB48" s="31">
        <f>IF(生産者価格評価表!EB$115=0,0,生産者価格評価表!EB48/生産者価格評価表!EB$115)</f>
        <v>1.1143741021728312E-3</v>
      </c>
    </row>
    <row r="49" spans="2:132" x14ac:dyDescent="0.15">
      <c r="B49" s="36" t="s">
        <v>41</v>
      </c>
      <c r="C49" s="101" t="s">
        <v>156</v>
      </c>
      <c r="D49" s="23">
        <f>IF(生産者価格評価表!D$124=0,0,生産者価格評価表!D49/生産者価格評価表!D$124)</f>
        <v>3.94362957500649E-3</v>
      </c>
      <c r="E49" s="24">
        <f>IF(生産者価格評価表!E$124=0,0,生産者価格評価表!E49/生産者価格評価表!E$124)</f>
        <v>7.1406467871034263E-4</v>
      </c>
      <c r="F49" s="24">
        <f>IF(生産者価格評価表!F$124=0,0,生産者価格評価表!F49/生産者価格評価表!F$124)</f>
        <v>0</v>
      </c>
      <c r="G49" s="24">
        <f>IF(生産者価格評価表!G$124=0,0,生産者価格評価表!G49/生産者価格評価表!G$124)</f>
        <v>1.3020765772565779E-3</v>
      </c>
      <c r="H49" s="24">
        <f>IF(生産者価格評価表!H$124=0,0,生産者価格評価表!H49/生産者価格評価表!H$124)</f>
        <v>0</v>
      </c>
      <c r="I49" s="24">
        <f>IF(生産者価格評価表!I$124=0,0,生産者価格評価表!I49/生産者価格評価表!I$124)</f>
        <v>0</v>
      </c>
      <c r="J49" s="24">
        <f>IF(生産者価格評価表!J$124=0,0,生産者価格評価表!J49/生産者価格評価表!J$124)</f>
        <v>0</v>
      </c>
      <c r="K49" s="24">
        <f>IF(生産者価格評価表!K$124=0,0,生産者価格評価表!K49/生産者価格評価表!K$124)</f>
        <v>5.1507131751635186E-3</v>
      </c>
      <c r="L49" s="24">
        <f>IF(生産者価格評価表!L$124=0,0,生産者価格評価表!L49/生産者価格評価表!L$124)</f>
        <v>5.1770380380852188E-2</v>
      </c>
      <c r="M49" s="24">
        <f>IF(生産者価格評価表!M$124=0,0,生産者価格評価表!M49/生産者価格評価表!M$124)</f>
        <v>1.4020329477742723E-4</v>
      </c>
      <c r="N49" s="24">
        <f>IF(生産者価格評価表!N$124=0,0,生産者価格評価表!N49/生産者価格評価表!N$124)</f>
        <v>0</v>
      </c>
      <c r="O49" s="24">
        <f>IF(生産者価格評価表!O$124=0,0,生産者価格評価表!O49/生産者価格評価表!O$124)</f>
        <v>1.3072823311860917E-4</v>
      </c>
      <c r="P49" s="24">
        <f>IF(生産者価格評価表!P$124=0,0,生産者価格評価表!P49/生産者価格評価表!P$124)</f>
        <v>1.7380819229730047E-3</v>
      </c>
      <c r="Q49" s="24">
        <f>IF(生産者価格評価表!Q$124=0,0,生産者価格評価表!Q49/生産者価格評価表!Q$124)</f>
        <v>1.5650072617773125E-2</v>
      </c>
      <c r="R49" s="24">
        <f>IF(生産者価格評価表!R$124=0,0,生産者価格評価表!R49/生産者価格評価表!R$124)</f>
        <v>6.0820698382957471E-2</v>
      </c>
      <c r="S49" s="24">
        <f>IF(生産者価格評価表!S$124=0,0,生産者価格評価表!S49/生産者価格評価表!S$124)</f>
        <v>4.1587005521013398E-4</v>
      </c>
      <c r="T49" s="24">
        <f>IF(生産者価格評価表!T$124=0,0,生産者価格評価表!T49/生産者価格評価表!T$124)</f>
        <v>1.0577563015211132E-3</v>
      </c>
      <c r="U49" s="24">
        <f>IF(生産者価格評価表!U$124=0,0,生産者価格評価表!U49/生産者価格評価表!U$124)</f>
        <v>4.6485454945807751E-4</v>
      </c>
      <c r="V49" s="24">
        <f>IF(生産者価格評価表!V$124=0,0,生産者価格評価表!V49/生産者価格評価表!V$124)</f>
        <v>0</v>
      </c>
      <c r="W49" s="24">
        <f>IF(生産者価格評価表!W$124=0,0,生産者価格評価表!W49/生産者価格評価表!W$124)</f>
        <v>1.3643669321333977E-2</v>
      </c>
      <c r="X49" s="24">
        <f>IF(生産者価格評価表!X$124=0,0,生産者価格評価表!X49/生産者価格評価表!X$124)</f>
        <v>0</v>
      </c>
      <c r="Y49" s="24">
        <f>IF(生産者価格評価表!Y$124=0,0,生産者価格評価表!Y49/生産者価格評価表!Y$124)</f>
        <v>1.4382576535853697E-3</v>
      </c>
      <c r="Z49" s="24">
        <f>IF(生産者価格評価表!Z$124=0,0,生産者価格評価表!Z49/生産者価格評価表!Z$124)</f>
        <v>1.5509767804062339E-3</v>
      </c>
      <c r="AA49" s="24">
        <f>IF(生産者価格評価表!AA$124=0,0,生産者価格評価表!AA49/生産者価格評価表!AA$124)</f>
        <v>2.70929287455974E-4</v>
      </c>
      <c r="AB49" s="24">
        <f>IF(生産者価格評価表!AB$124=0,0,生産者価格評価表!AB49/生産者価格評価表!AB$124)</f>
        <v>2.1621003854585496E-2</v>
      </c>
      <c r="AC49" s="24">
        <f>IF(生産者価格評価表!AC$124=0,0,生産者価格評価表!AC49/生産者価格評価表!AC$124)</f>
        <v>1.7991793775845248E-2</v>
      </c>
      <c r="AD49" s="24">
        <f>IF(生産者価格評価表!AD$124=0,0,生産者価格評価表!AD49/生産者価格評価表!AD$124)</f>
        <v>0</v>
      </c>
      <c r="AE49" s="24">
        <f>IF(生産者価格評価表!AE$124=0,0,生産者価格評価表!AE49/生産者価格評価表!AE$124)</f>
        <v>2.0898641588296767E-4</v>
      </c>
      <c r="AF49" s="24">
        <f>IF(生産者価格評価表!AF$124=0,0,生産者価格評価表!AF49/生産者価格評価表!AF$124)</f>
        <v>2.0441722919259738E-3</v>
      </c>
      <c r="AG49" s="24">
        <f>IF(生産者価格評価表!AG$124=0,0,生産者価格評価表!AG49/生産者価格評価表!AG$124)</f>
        <v>2.8820482167591581E-2</v>
      </c>
      <c r="AH49" s="24">
        <f>IF(生産者価格評価表!AH$124=0,0,生産者価格評価表!AH49/生産者価格評価表!AH$124)</f>
        <v>2.6795732588136461E-3</v>
      </c>
      <c r="AI49" s="24">
        <f>IF(生産者価格評価表!AI$124=0,0,生産者価格評価表!AI49/生産者価格評価表!AI$124)</f>
        <v>5.3113217193939515E-3</v>
      </c>
      <c r="AJ49" s="24">
        <f>IF(生産者価格評価表!AJ$124=0,0,生産者価格評価表!AJ49/生産者価格評価表!AJ$124)</f>
        <v>9.9888781732155089E-4</v>
      </c>
      <c r="AK49" s="24">
        <f>IF(生産者価格評価表!AK$124=0,0,生産者価格評価表!AK49/生産者価格評価表!AK$124)</f>
        <v>1.7045454545454548E-2</v>
      </c>
      <c r="AL49" s="24">
        <f>IF(生産者価格評価表!AL$124=0,0,生産者価格評価表!AL49/生産者価格評価表!AL$124)</f>
        <v>1.0376685883814268E-2</v>
      </c>
      <c r="AM49" s="24">
        <f>IF(生産者価格評価表!AM$124=0,0,生産者価格評価表!AM49/生産者価格評価表!AM$124)</f>
        <v>0</v>
      </c>
      <c r="AN49" s="24">
        <f>IF(生産者価格評価表!AN$124=0,0,生産者価格評価表!AN49/生産者価格評価表!AN$124)</f>
        <v>0</v>
      </c>
      <c r="AO49" s="24">
        <f>IF(生産者価格評価表!AO$124=0,0,生産者価格評価表!AO49/生産者価格評価表!AO$124)</f>
        <v>1.4761114507817285E-2</v>
      </c>
      <c r="AP49" s="24">
        <f>IF(生産者価格評価表!AP$124=0,0,生産者価格評価表!AP49/生産者価格評価表!AP$124)</f>
        <v>1.2957320936663437E-4</v>
      </c>
      <c r="AQ49" s="24">
        <f>IF(生産者価格評価表!AQ$124=0,0,生産者価格評価表!AQ49/生産者価格評価表!AQ$124)</f>
        <v>7.0804414827751094E-4</v>
      </c>
      <c r="AR49" s="24">
        <f>IF(生産者価格評価表!AR$124=0,0,生産者価格評価表!AR49/生産者価格評価表!AR$124)</f>
        <v>3.107500444644778E-3</v>
      </c>
      <c r="AS49" s="24">
        <f>IF(生産者価格評価表!AS$124=0,0,生産者価格評価表!AS49/生産者価格評価表!AS$124)</f>
        <v>5.0525767629520504E-2</v>
      </c>
      <c r="AT49" s="24">
        <f>IF(生産者価格評価表!AT$124=0,0,生産者価格評価表!AT49/生産者価格評価表!AT$124)</f>
        <v>8.3270898926112752E-2</v>
      </c>
      <c r="AU49" s="24">
        <f>IF(生産者価格評価表!AU$124=0,0,生産者価格評価表!AU49/生産者価格評価表!AU$124)</f>
        <v>2.8131955450138045E-2</v>
      </c>
      <c r="AV49" s="24">
        <f>IF(生産者価格評価表!AV$124=0,0,生産者価格評価表!AV49/生産者価格評価表!AV$124)</f>
        <v>2.9906226419612929E-2</v>
      </c>
      <c r="AW49" s="24">
        <f>IF(生産者価格評価表!AW$124=0,0,生産者価格評価表!AW49/生産者価格評価表!AW$124)</f>
        <v>2.9236226140091966E-2</v>
      </c>
      <c r="AX49" s="24">
        <f>IF(生産者価格評価表!AX$124=0,0,生産者価格評価表!AX49/生産者価格評価表!AX$124)</f>
        <v>0</v>
      </c>
      <c r="AY49" s="24">
        <f>IF(生産者価格評価表!AY$124=0,0,生産者価格評価表!AY49/生産者価格評価表!AY$124)</f>
        <v>2.541391796969911E-2</v>
      </c>
      <c r="AZ49" s="24">
        <f>IF(生産者価格評価表!AZ$124=0,0,生産者価格評価表!AZ49/生産者価格評価表!AZ$124)</f>
        <v>4.1071264053212105E-2</v>
      </c>
      <c r="BA49" s="24">
        <f>IF(生産者価格評価表!BA$124=0,0,生産者価格評価表!BA49/生産者価格評価表!BA$124)</f>
        <v>2.8765039788902207E-2</v>
      </c>
      <c r="BB49" s="24">
        <f>IF(生産者価格評価表!BB$124=0,0,生産者価格評価表!BB49/生産者価格評価表!BB$124)</f>
        <v>2.5493517949274153E-2</v>
      </c>
      <c r="BC49" s="24">
        <f>IF(生産者価格評価表!BC$124=0,0,生産者価格評価表!BC49/生産者価格評価表!BC$124)</f>
        <v>1.617539743778966E-2</v>
      </c>
      <c r="BD49" s="24">
        <f>IF(生産者価格評価表!BD$124=0,0,生産者価格評価表!BD49/生産者価格評価表!BD$124)</f>
        <v>2.1131774574428271E-2</v>
      </c>
      <c r="BE49" s="24">
        <f>IF(生産者価格評価表!BE$124=0,0,生産者価格評価表!BE49/生産者価格評価表!BE$124)</f>
        <v>6.1528121759828833E-3</v>
      </c>
      <c r="BF49" s="24">
        <f>IF(生産者価格評価表!BF$124=0,0,生産者価格評価表!BF49/生産者価格評価表!BF$124)</f>
        <v>0</v>
      </c>
      <c r="BG49" s="24">
        <f>IF(生産者価格評価表!BG$124=0,0,生産者価格評価表!BG49/生産者価格評価表!BG$124)</f>
        <v>7.283645985075954E-3</v>
      </c>
      <c r="BH49" s="24">
        <f>IF(生産者価格評価表!BH$124=0,0,生産者価格評価表!BH49/生産者価格評価表!BH$124)</f>
        <v>9.2131005357854664E-3</v>
      </c>
      <c r="BI49" s="24">
        <f>IF(生産者価格評価表!BI$124=0,0,生産者価格評価表!BI49/生産者価格評価表!BI$124)</f>
        <v>3.1038763967443789E-2</v>
      </c>
      <c r="BJ49" s="24">
        <f>IF(生産者価格評価表!BJ$124=0,0,生産者価格評価表!BJ49/生産者価格評価表!BJ$124)</f>
        <v>5.5078966957425503E-3</v>
      </c>
      <c r="BK49" s="24">
        <f>IF(生産者価格評価表!BK$124=0,0,生産者価格評価表!BK49/生産者価格評価表!BK$124)</f>
        <v>2.6180400282078402E-2</v>
      </c>
      <c r="BL49" s="24">
        <f>IF(生産者価格評価表!BL$124=0,0,生産者価格評価表!BL49/生産者価格評価表!BL$124)</f>
        <v>2.1879444262115738E-4</v>
      </c>
      <c r="BM49" s="24">
        <f>IF(生産者価格評価表!BM$124=0,0,生産者価格評価表!BM49/生産者価格評価表!BM$124)</f>
        <v>1.5520755443946762E-2</v>
      </c>
      <c r="BN49" s="24">
        <f>IF(生産者価格評価表!BN$124=0,0,生産者価格評価表!BN49/生産者価格評価表!BN$124)</f>
        <v>6.7780884759609819E-2</v>
      </c>
      <c r="BO49" s="24">
        <f>IF(生産者価格評価表!BO$124=0,0,生産者価格評価表!BO49/生産者価格評価表!BO$124)</f>
        <v>6.5314912331479362E-3</v>
      </c>
      <c r="BP49" s="24">
        <f>IF(生産者価格評価表!BP$124=0,0,生産者価格評価表!BP49/生産者価格評価表!BP$124)</f>
        <v>5.7134485795082741E-3</v>
      </c>
      <c r="BQ49" s="24">
        <f>IF(生産者価格評価表!BQ$124=0,0,生産者価格評価表!BQ49/生産者価格評価表!BQ$124)</f>
        <v>3.8924584867604424E-4</v>
      </c>
      <c r="BR49" s="24">
        <f>IF(生産者価格評価表!BR$124=0,0,生産者価格評価表!BR49/生産者価格評価表!BR$124)</f>
        <v>1.7408386551030282E-3</v>
      </c>
      <c r="BS49" s="24">
        <f>IF(生産者価格評価表!BS$124=0,0,生産者価格評価表!BS49/生産者価格評価表!BS$124)</f>
        <v>7.5332380096540085E-4</v>
      </c>
      <c r="BT49" s="24">
        <f>IF(生産者価格評価表!BT$124=0,0,生産者価格評価表!BT49/生産者価格評価表!BT$124)</f>
        <v>1.3087704848427671E-4</v>
      </c>
      <c r="BU49" s="24">
        <f>IF(生産者価格評価表!BU$124=0,0,生産者価格評価表!BU49/生産者価格評価表!BU$124)</f>
        <v>2.7927407064640272E-3</v>
      </c>
      <c r="BV49" s="24">
        <f>IF(生産者価格評価表!BV$124=0,0,生産者価格評価表!BV49/生産者価格評価表!BV$124)</f>
        <v>1.141341686085643E-4</v>
      </c>
      <c r="BW49" s="24">
        <f>IF(生産者価格評価表!BW$124=0,0,生産者価格評価表!BW49/生産者価格評価表!BW$124)</f>
        <v>5.8846040912700899E-5</v>
      </c>
      <c r="BX49" s="24">
        <f>IF(生産者価格評価表!BX$124=0,0,生産者価格評価表!BX49/生産者価格評価表!BX$124)</f>
        <v>2.5443248165407895E-4</v>
      </c>
      <c r="BY49" s="24">
        <f>IF(生産者価格評価表!BY$124=0,0,生産者価格評価表!BY49/生産者価格評価表!BY$124)</f>
        <v>3.6771606191419195E-4</v>
      </c>
      <c r="BZ49" s="24">
        <f>IF(生産者価格評価表!BZ$124=0,0,生産者価格評価表!BZ49/生産者価格評価表!BZ$124)</f>
        <v>5.1168343851270691E-4</v>
      </c>
      <c r="CA49" s="24">
        <f>IF(生産者価格評価表!CA$124=0,0,生産者価格評価表!CA49/生産者価格評価表!CA$124)</f>
        <v>1.3770885849291618E-3</v>
      </c>
      <c r="CB49" s="24">
        <f>IF(生産者価格評価表!CB$124=0,0,生産者価格評価表!CB49/生産者価格評価表!CB$124)</f>
        <v>0</v>
      </c>
      <c r="CC49" s="24">
        <f>IF(生産者価格評価表!CC$124=0,0,生産者価格評価表!CC49/生産者価格評価表!CC$124)</f>
        <v>0</v>
      </c>
      <c r="CD49" s="24">
        <f>IF(生産者価格評価表!CD$124=0,0,生産者価格評価表!CD49/生産者価格評価表!CD$124)</f>
        <v>0</v>
      </c>
      <c r="CE49" s="24">
        <f>IF(生産者価格評価表!CE$124=0,0,生産者価格評価表!CE49/生産者価格評価表!CE$124)</f>
        <v>9.8643649815043175E-4</v>
      </c>
      <c r="CF49" s="24">
        <f>IF(生産者価格評価表!CF$124=0,0,生産者価格評価表!CF49/生産者価格評価表!CF$124)</f>
        <v>2.5615763546798032E-3</v>
      </c>
      <c r="CG49" s="24">
        <f>IF(生産者価格評価表!CG$124=0,0,生産者価格評価表!CG49/生産者価格評価表!CG$124)</f>
        <v>1.9451856984392646E-3</v>
      </c>
      <c r="CH49" s="24">
        <f>IF(生産者価格評価表!CH$124=0,0,生産者価格評価表!CH49/生産者価格評価表!CH$124)</f>
        <v>0</v>
      </c>
      <c r="CI49" s="24">
        <f>IF(生産者価格評価表!CI$124=0,0,生産者価格評価表!CI49/生産者価格評価表!CI$124)</f>
        <v>6.4420383946919271E-4</v>
      </c>
      <c r="CJ49" s="24">
        <f>IF(生産者価格評価表!CJ$124=0,0,生産者価格評価表!CJ49/生産者価格評価表!CJ$124)</f>
        <v>7.296253098846004E-5</v>
      </c>
      <c r="CK49" s="24">
        <f>IF(生産者価格評価表!CK$124=0,0,生産者価格評価表!CK49/生産者価格評価表!CK$124)</f>
        <v>2.3462818764389317E-4</v>
      </c>
      <c r="CL49" s="24">
        <f>IF(生産者価格評価表!CL$124=0,0,生産者価格評価表!CL49/生産者価格評価表!CL$124)</f>
        <v>3.6796125724052796E-4</v>
      </c>
      <c r="CM49" s="24">
        <f>IF(生産者価格評価表!CM$124=0,0,生産者価格評価表!CM49/生産者価格評価表!CM$124)</f>
        <v>3.8767525599728606E-4</v>
      </c>
      <c r="CN49" s="24">
        <f>IF(生産者価格評価表!CN$124=0,0,生産者価格評価表!CN49/生産者価格評価表!CN$124)</f>
        <v>4.0619244767558672E-3</v>
      </c>
      <c r="CO49" s="24">
        <f>IF(生産者価格評価表!CO$124=0,0,生産者価格評価表!CO49/生産者価格評価表!CO$124)</f>
        <v>1.9040196793995199E-4</v>
      </c>
      <c r="CP49" s="24">
        <f>IF(生産者価格評価表!CP$124=0,0,生産者価格評価表!CP49/生産者価格評価表!CP$124)</f>
        <v>2.582645586958922E-4</v>
      </c>
      <c r="CQ49" s="24">
        <f>IF(生産者価格評価表!CQ$124=0,0,生産者価格評価表!CQ49/生産者価格評価表!CQ$124)</f>
        <v>3.3183316427317169E-4</v>
      </c>
      <c r="CR49" s="24">
        <f>IF(生産者価格評価表!CR$124=0,0,生産者価格評価表!CR49/生産者価格評価表!CR$124)</f>
        <v>1.0377969542073902E-4</v>
      </c>
      <c r="CS49" s="24">
        <f>IF(生産者価格評価表!CS$124=0,0,生産者価格評価表!CS49/生産者価格評価表!CS$124)</f>
        <v>5.9906187065620644E-4</v>
      </c>
      <c r="CT49" s="24">
        <f>IF(生産者価格評価表!CT$124=0,0,生産者価格評価表!CT49/生産者価格評価表!CT$124)</f>
        <v>4.4552536764024968E-4</v>
      </c>
      <c r="CU49" s="24">
        <f>IF(生産者価格評価表!CU$124=0,0,生産者価格評価表!CU49/生産者価格評価表!CU$124)</f>
        <v>2.5806648256406837E-3</v>
      </c>
      <c r="CV49" s="24">
        <f>IF(生産者価格評価表!CV$124=0,0,生産者価格評価表!CV49/生産者価格評価表!CV$124)</f>
        <v>1.754189385837357E-3</v>
      </c>
      <c r="CW49" s="24">
        <f>IF(生産者価格評価表!CW$124=0,0,生産者価格評価表!CW49/生産者価格評価表!CW$124)</f>
        <v>1.216441422263311E-5</v>
      </c>
      <c r="CX49" s="24">
        <f>IF(生産者価格評価表!CX$124=0,0,生産者価格評価表!CX49/生産者価格評価表!CX$124)</f>
        <v>5.5930920936499212E-3</v>
      </c>
      <c r="CY49" s="24">
        <f>IF(生産者価格評価表!CY$124=0,0,生産者価格評価表!CY49/生産者価格評価表!CY$124)</f>
        <v>2.2998785768287887E-4</v>
      </c>
      <c r="CZ49" s="24">
        <f>IF(生産者価格評価表!CZ$124=0,0,生産者価格評価表!CZ49/生産者価格評価表!CZ$124)</f>
        <v>1.5359472472650632E-3</v>
      </c>
      <c r="DA49" s="24">
        <f>IF(生産者価格評価表!DA$124=0,0,生産者価格評価表!DA49/生産者価格評価表!DA$124)</f>
        <v>2.6656526101941857E-3</v>
      </c>
      <c r="DB49" s="24">
        <f>IF(生産者価格評価表!DB$124=0,0,生産者価格評価表!DB49/生産者価格評価表!DB$124)</f>
        <v>3.7865238073043735E-3</v>
      </c>
      <c r="DC49" s="24">
        <f>IF(生産者価格評価表!DC$124=0,0,生産者価格評価表!DC49/生産者価格評価表!DC$124)</f>
        <v>1.3406518144988016E-4</v>
      </c>
      <c r="DD49" s="24">
        <f>IF(生産者価格評価表!DD$124=0,0,生産者価格評価表!DD49/生産者価格評価表!DD$124)</f>
        <v>0</v>
      </c>
      <c r="DE49" s="24">
        <f>IF(生産者価格評価表!DE$124=0,0,生産者価格評価表!DE49/生産者価格評価表!DE$124)</f>
        <v>6.1315586300344071E-3</v>
      </c>
      <c r="DF49" s="24">
        <f>IF(生産者価格評価表!DF$124=0,0,生産者価格評価表!DF49/生産者価格評価表!DF$124)</f>
        <v>4.0480367021994331E-4</v>
      </c>
      <c r="DG49" s="24">
        <f>IF(生産者価格評価表!DG$124=0,0,生産者価格評価表!DG49/生産者価格評価表!DG$124)</f>
        <v>1.4948059954150448E-3</v>
      </c>
      <c r="DH49" s="24">
        <f>IF(生産者価格評価表!DH$124=0,0,生産者価格評価表!DH49/生産者価格評価表!DH$124)</f>
        <v>4.553983199015189E-3</v>
      </c>
      <c r="DI49" s="24">
        <f>IF(生産者価格評価表!DI$115=0,0,生産者価格評価表!DI49/生産者価格評価表!DI$115)</f>
        <v>2.669678729274861E-3</v>
      </c>
      <c r="DJ49" s="24">
        <f>IF(生産者価格評価表!DJ$115=0,0,生産者価格評価表!DJ49/生産者価格評価表!DJ$115)</f>
        <v>7.5731991292257879E-4</v>
      </c>
      <c r="DK49" s="24">
        <f>IF(生産者価格評価表!DK$115=0,0,生産者価格評価表!DK49/生産者価格評価表!DK$115)</f>
        <v>0</v>
      </c>
      <c r="DL49" s="24">
        <f>IF(生産者価格評価表!DL$115=0,0,生産者価格評価表!DL49/生産者価格評価表!DL$115)</f>
        <v>0</v>
      </c>
      <c r="DM49" s="24">
        <f>IF(生産者価格評価表!DM$115=0,0,生産者価格評価表!DM49/生産者価格評価表!DM$115)</f>
        <v>5.301323512947434E-4</v>
      </c>
      <c r="DN49" s="24">
        <f>IF(生産者価格評価表!DN$115=0,0,生産者価格評価表!DN49/生産者価格評価表!DN$115)</f>
        <v>3.2747077271369834E-3</v>
      </c>
      <c r="DO49" s="24">
        <f>IF(生産者価格評価表!DO$115=0,0,生産者価格評価表!DO49/生産者価格評価表!DO$115)</f>
        <v>2.7125162988274502E-2</v>
      </c>
      <c r="DP49" s="24">
        <f>IF(生産者価格評価表!DP$115=0,0,生産者価格評価表!DP49/生産者価格評価表!DP$115)</f>
        <v>0</v>
      </c>
      <c r="DQ49" s="24">
        <f>IF(生産者価格評価表!DQ$115=0,0,生産者価格評価表!DQ49/生産者価格評価表!DQ$115)</f>
        <v>1.0867455468636788E-3</v>
      </c>
      <c r="DR49" s="24">
        <f>IF(生産者価格評価表!DR$115=0,0,生産者価格評価表!DR49/生産者価格評価表!DR$115)</f>
        <v>4.5948244273366721E-3</v>
      </c>
      <c r="DS49" s="24">
        <f>IF(生産者価格評価表!DS$115=0,0,生産者価格評価表!DS49/生産者価格評価表!DS$115)</f>
        <v>8.0001115645663857E-3</v>
      </c>
      <c r="DT49" s="24">
        <f>IF(生産者価格評価表!DT$115=0,0,生産者価格評価表!DT49/生産者価格評価表!DT$115)</f>
        <v>2.0889105250079778E-2</v>
      </c>
      <c r="DU49" s="24">
        <f>IF(生産者価格評価表!DU$115=0,0,生産者価格評価表!DU49/生産者価格評価表!DU$115)</f>
        <v>1.9445040162321292E-2</v>
      </c>
      <c r="DV49" s="24">
        <f>IF(生産者価格評価表!DV$115=0,0,生産者価格評価表!DV49/生産者価格評価表!DV$115)</f>
        <v>5.2158580019594954E-3</v>
      </c>
      <c r="DW49" s="24">
        <f>IF(生産者価格評価表!DW$115=0,0,生産者価格評価表!DW49/生産者価格評価表!DW$115)</f>
        <v>7.0076442989226917E-3</v>
      </c>
      <c r="DX49" s="24">
        <f>IF(生産者価格評価表!DX$115=0,0,生産者価格評価表!DX49/生産者価格評価表!DX$115)</f>
        <v>1.1002238071082195E-2</v>
      </c>
      <c r="DY49" s="24">
        <f>IF(生産者価格評価表!DY$115=0,0,生産者価格評価表!DY49/生産者価格評価表!DY$115)</f>
        <v>1.0260133655821251E-2</v>
      </c>
      <c r="DZ49" s="24">
        <f>IF(生産者価格評価表!DZ$115=0,0,生産者価格評価表!DZ49/生産者価格評価表!DZ$115)</f>
        <v>1.0388921915178826E-2</v>
      </c>
      <c r="EA49" s="24">
        <f>IF(生産者価格評価表!EA$115=0,0,生産者価格評価表!EA49/生産者価格評価表!EA$115)</f>
        <v>1.7745705349145606E-3</v>
      </c>
      <c r="EB49" s="31">
        <f>IF(生産者価格評価表!EB$115=0,0,生産者価格評価表!EB49/生産者価格評価表!EB$115)</f>
        <v>5.6360652184382007E-3</v>
      </c>
    </row>
    <row r="50" spans="2:132" x14ac:dyDescent="0.15">
      <c r="B50" s="36" t="s">
        <v>42</v>
      </c>
      <c r="C50" s="101" t="s">
        <v>157</v>
      </c>
      <c r="D50" s="23">
        <f>IF(生産者価格評価表!D$124=0,0,生産者価格評価表!D50/生産者価格評価表!D$124)</f>
        <v>0</v>
      </c>
      <c r="E50" s="24">
        <f>IF(生産者価格評価表!E$124=0,0,生産者価格評価表!E50/生産者価格評価表!E$124)</f>
        <v>0</v>
      </c>
      <c r="F50" s="24">
        <f>IF(生産者価格評価表!F$124=0,0,生産者価格評価表!F50/生産者価格評価表!F$124)</f>
        <v>0</v>
      </c>
      <c r="G50" s="24">
        <f>IF(生産者価格評価表!G$124=0,0,生産者価格評価表!G50/生産者価格評価表!G$124)</f>
        <v>0</v>
      </c>
      <c r="H50" s="24">
        <f>IF(生産者価格評価表!H$124=0,0,生産者価格評価表!H50/生産者価格評価表!H$124)</f>
        <v>0</v>
      </c>
      <c r="I50" s="24">
        <f>IF(生産者価格評価表!I$124=0,0,生産者価格評価表!I50/生産者価格評価表!I$124)</f>
        <v>0</v>
      </c>
      <c r="J50" s="24">
        <f>IF(生産者価格評価表!J$124=0,0,生産者価格評価表!J50/生産者価格評価表!J$124)</f>
        <v>0</v>
      </c>
      <c r="K50" s="24">
        <f>IF(生産者価格評価表!K$124=0,0,生産者価格評価表!K50/生産者価格評価表!K$124)</f>
        <v>0</v>
      </c>
      <c r="L50" s="24">
        <f>IF(生産者価格評価表!L$124=0,0,生産者価格評価表!L50/生産者価格評価表!L$124)</f>
        <v>0</v>
      </c>
      <c r="M50" s="24">
        <f>IF(生産者価格評価表!M$124=0,0,生産者価格評価表!M50/生産者価格評価表!M$124)</f>
        <v>0</v>
      </c>
      <c r="N50" s="24">
        <f>IF(生産者価格評価表!N$124=0,0,生産者価格評価表!N50/生産者価格評価表!N$124)</f>
        <v>0</v>
      </c>
      <c r="O50" s="24">
        <f>IF(生産者価格評価表!O$124=0,0,生産者価格評価表!O50/生産者価格評価表!O$124)</f>
        <v>0</v>
      </c>
      <c r="P50" s="24">
        <f>IF(生産者価格評価表!P$124=0,0,生産者価格評価表!P50/生産者価格評価表!P$124)</f>
        <v>0</v>
      </c>
      <c r="Q50" s="24">
        <f>IF(生産者価格評価表!Q$124=0,0,生産者価格評価表!Q50/生産者価格評価表!Q$124)</f>
        <v>0</v>
      </c>
      <c r="R50" s="24">
        <f>IF(生産者価格評価表!R$124=0,0,生産者価格評価表!R50/生産者価格評価表!R$124)</f>
        <v>6.4790620847470198E-4</v>
      </c>
      <c r="S50" s="24">
        <f>IF(生産者価格評価表!S$124=0,0,生産者価格評価表!S50/生産者価格評価表!S$124)</f>
        <v>0</v>
      </c>
      <c r="T50" s="24">
        <f>IF(生産者価格評価表!T$124=0,0,生産者価格評価表!T50/生産者価格評価表!T$124)</f>
        <v>0</v>
      </c>
      <c r="U50" s="24">
        <f>IF(生産者価格評価表!U$124=0,0,生産者価格評価表!U50/生産者価格評価表!U$124)</f>
        <v>0</v>
      </c>
      <c r="V50" s="24">
        <f>IF(生産者価格評価表!V$124=0,0,生産者価格評価表!V50/生産者価格評価表!V$124)</f>
        <v>0</v>
      </c>
      <c r="W50" s="24">
        <f>IF(生産者価格評価表!W$124=0,0,生産者価格評価表!W50/生産者価格評価表!W$124)</f>
        <v>0</v>
      </c>
      <c r="X50" s="24">
        <f>IF(生産者価格評価表!X$124=0,0,生産者価格評価表!X50/生産者価格評価表!X$124)</f>
        <v>0</v>
      </c>
      <c r="Y50" s="24">
        <f>IF(生産者価格評価表!Y$124=0,0,生産者価格評価表!Y50/生産者価格評価表!Y$124)</f>
        <v>0</v>
      </c>
      <c r="Z50" s="24">
        <f>IF(生産者価格評価表!Z$124=0,0,生産者価格評価表!Z50/生産者価格評価表!Z$124)</f>
        <v>0</v>
      </c>
      <c r="AA50" s="24">
        <f>IF(生産者価格評価表!AA$124=0,0,生産者価格評価表!AA50/生産者価格評価表!AA$124)</f>
        <v>0</v>
      </c>
      <c r="AB50" s="24">
        <f>IF(生産者価格評価表!AB$124=0,0,生産者価格評価表!AB50/生産者価格評価表!AB$124)</f>
        <v>0</v>
      </c>
      <c r="AC50" s="24">
        <f>IF(生産者価格評価表!AC$124=0,0,生産者価格評価表!AC50/生産者価格評価表!AC$124)</f>
        <v>2.3013541379719789E-5</v>
      </c>
      <c r="AD50" s="24">
        <f>IF(生産者価格評価表!AD$124=0,0,生産者価格評価表!AD50/生産者価格評価表!AD$124)</f>
        <v>0</v>
      </c>
      <c r="AE50" s="24">
        <f>IF(生産者価格評価表!AE$124=0,0,生産者価格評価表!AE50/生産者価格評価表!AE$124)</f>
        <v>0</v>
      </c>
      <c r="AF50" s="24">
        <f>IF(生産者価格評価表!AF$124=0,0,生産者価格評価表!AF50/生産者価格評価表!AF$124)</f>
        <v>4.3609008894420783E-4</v>
      </c>
      <c r="AG50" s="24">
        <f>IF(生産者価格評価表!AG$124=0,0,生産者価格評価表!AG50/生産者価格評価表!AG$124)</f>
        <v>0</v>
      </c>
      <c r="AH50" s="24">
        <f>IF(生産者価格評価表!AH$124=0,0,生産者価格評価表!AH50/生産者価格評価表!AH$124)</f>
        <v>0</v>
      </c>
      <c r="AI50" s="24">
        <f>IF(生産者価格評価表!AI$124=0,0,生産者価格評価表!AI50/生産者価格評価表!AI$124)</f>
        <v>8.6375075007340393E-4</v>
      </c>
      <c r="AJ50" s="24">
        <f>IF(生産者価格評価表!AJ$124=0,0,生産者価格評価表!AJ50/生産者価格評価表!AJ$124)</f>
        <v>0</v>
      </c>
      <c r="AK50" s="24">
        <f>IF(生産者価格評価表!AK$124=0,0,生産者価格評価表!AK50/生産者価格評価表!AK$124)</f>
        <v>4.1778074866310171E-3</v>
      </c>
      <c r="AL50" s="24">
        <f>IF(生産者価格評価表!AL$124=0,0,生産者価格評価表!AL50/生産者価格評価表!AL$124)</f>
        <v>5.7655751654509121E-4</v>
      </c>
      <c r="AM50" s="24">
        <f>IF(生産者価格評価表!AM$124=0,0,生産者価格評価表!AM50/生産者価格評価表!AM$124)</f>
        <v>0</v>
      </c>
      <c r="AN50" s="24">
        <f>IF(生産者価格評価表!AN$124=0,0,生産者価格評価表!AN50/生産者価格評価表!AN$124)</f>
        <v>0</v>
      </c>
      <c r="AO50" s="24">
        <f>IF(生産者価格評価表!AO$124=0,0,生産者価格評価表!AO50/生産者価格評価表!AO$124)</f>
        <v>2.0089090750283877E-3</v>
      </c>
      <c r="AP50" s="24">
        <f>IF(生産者価格評価表!AP$124=0,0,生産者価格評価表!AP50/生産者価格評価表!AP$124)</f>
        <v>0</v>
      </c>
      <c r="AQ50" s="24">
        <f>IF(生産者価格評価表!AQ$124=0,0,生産者価格評価表!AQ50/生産者価格評価表!AQ$124)</f>
        <v>0</v>
      </c>
      <c r="AR50" s="24">
        <f>IF(生産者価格評価表!AR$124=0,0,生産者価格評価表!AR50/生産者価格評価表!AR$124)</f>
        <v>6.6683860846251462E-6</v>
      </c>
      <c r="AS50" s="24">
        <f>IF(生産者価格評価表!AS$124=0,0,生産者価格評価表!AS50/生産者価格評価表!AS$124)</f>
        <v>8.5753497340428921E-4</v>
      </c>
      <c r="AT50" s="24">
        <f>IF(生産者価格評価表!AT$124=0,0,生産者価格評価表!AT50/生産者価格評価表!AT$124)</f>
        <v>8.8316984811378607E-4</v>
      </c>
      <c r="AU50" s="24">
        <f>IF(生産者価格評価表!AU$124=0,0,生産者価格評価表!AU50/生産者価格評価表!AU$124)</f>
        <v>0.16937019719344004</v>
      </c>
      <c r="AV50" s="24">
        <f>IF(生産者価格評価表!AV$124=0,0,生産者価格評価表!AV50/生産者価格評価表!AV$124)</f>
        <v>3.7504858680042823E-2</v>
      </c>
      <c r="AW50" s="24">
        <f>IF(生産者価格評価表!AW$124=0,0,生産者価格評価表!AW50/生産者価格評価表!AW$124)</f>
        <v>5.5163537200368469E-3</v>
      </c>
      <c r="AX50" s="24">
        <f>IF(生産者価格評価表!AX$124=0,0,生産者価格評価表!AX50/生産者価格評価表!AX$124)</f>
        <v>0</v>
      </c>
      <c r="AY50" s="24">
        <f>IF(生産者価格評価表!AY$124=0,0,生産者価格評価表!AY50/生産者価格評価表!AY$124)</f>
        <v>2.6279479885830755E-3</v>
      </c>
      <c r="AZ50" s="24">
        <f>IF(生産者価格評価表!AZ$124=0,0,生産者価格評価表!AZ50/生産者価格評価表!AZ$124)</f>
        <v>6.7053534925685986E-3</v>
      </c>
      <c r="BA50" s="24">
        <f>IF(生産者価格評価表!BA$124=0,0,生産者価格評価表!BA50/生産者価格評価表!BA$124)</f>
        <v>2.5253863951260239E-2</v>
      </c>
      <c r="BB50" s="24">
        <f>IF(生産者価格評価表!BB$124=0,0,生産者価格評価表!BB50/生産者価格評価表!BB$124)</f>
        <v>2.6437449114725992E-3</v>
      </c>
      <c r="BC50" s="24">
        <f>IF(生産者価格評価表!BC$124=0,0,生産者価格評価表!BC50/生産者価格評価表!BC$124)</f>
        <v>6.4237702032313355E-4</v>
      </c>
      <c r="BD50" s="24">
        <f>IF(生産者価格評価表!BD$124=0,0,生産者価格評価表!BD50/生産者価格評価表!BD$124)</f>
        <v>2.6191668204231578E-3</v>
      </c>
      <c r="BE50" s="24">
        <f>IF(生産者価格評価表!BE$124=0,0,生産者価格評価表!BE50/生産者価格評価表!BE$124)</f>
        <v>4.1851263126993299E-3</v>
      </c>
      <c r="BF50" s="24">
        <f>IF(生産者価格評価表!BF$124=0,0,生産者価格評価表!BF50/生産者価格評価表!BF$124)</f>
        <v>0</v>
      </c>
      <c r="BG50" s="24">
        <f>IF(生産者価格評価表!BG$124=0,0,生産者価格評価表!BG50/生産者価格評価表!BG$124)</f>
        <v>1.1297083568689234E-3</v>
      </c>
      <c r="BH50" s="24">
        <f>IF(生産者価格評価表!BH$124=0,0,生産者価格評価表!BH50/生産者価格評価表!BH$124)</f>
        <v>1.0899082849810979E-2</v>
      </c>
      <c r="BI50" s="24">
        <f>IF(生産者価格評価表!BI$124=0,0,生産者価格評価表!BI50/生産者価格評価表!BI$124)</f>
        <v>2.5658711546420198E-2</v>
      </c>
      <c r="BJ50" s="24">
        <f>IF(生産者価格評価表!BJ$124=0,0,生産者価格評価表!BJ50/生産者価格評価表!BJ$124)</f>
        <v>7.5846372176167744E-3</v>
      </c>
      <c r="BK50" s="24">
        <f>IF(生産者価格評価表!BK$124=0,0,生産者価格評価表!BK50/生産者価格評価表!BK$124)</f>
        <v>1.9390511367250632E-4</v>
      </c>
      <c r="BL50" s="24">
        <f>IF(生産者価格評価表!BL$124=0,0,生産者価格評価表!BL50/生産者価格評価表!BL$124)</f>
        <v>0</v>
      </c>
      <c r="BM50" s="24">
        <f>IF(生産者価格評価表!BM$124=0,0,生産者価格評価表!BM50/生産者価格評価表!BM$124)</f>
        <v>8.8395090731399079E-3</v>
      </c>
      <c r="BN50" s="24">
        <f>IF(生産者価格評価表!BN$124=0,0,生産者価格評価表!BN50/生産者価格評価表!BN$124)</f>
        <v>6.958493872659564E-4</v>
      </c>
      <c r="BO50" s="24">
        <f>IF(生産者価格評価表!BO$124=0,0,生産者価格評価表!BO50/生産者価格評価表!BO$124)</f>
        <v>5.9350858053769402E-3</v>
      </c>
      <c r="BP50" s="24">
        <f>IF(生産者価格評価表!BP$124=0,0,生産者価格評価表!BP50/生産者価格評価表!BP$124)</f>
        <v>6.9027829269574133E-3</v>
      </c>
      <c r="BQ50" s="24">
        <f>IF(生産者価格評価表!BQ$124=0,0,生産者価格評価表!BQ50/生産者価格評価表!BQ$124)</f>
        <v>0</v>
      </c>
      <c r="BR50" s="24">
        <f>IF(生産者価格評価表!BR$124=0,0,生産者価格評価表!BR50/生産者価格評価表!BR$124)</f>
        <v>0</v>
      </c>
      <c r="BS50" s="24">
        <f>IF(生産者価格評価表!BS$124=0,0,生産者価格評価表!BS50/生産者価格評価表!BS$124)</f>
        <v>1.1556210200978929E-2</v>
      </c>
      <c r="BT50" s="24">
        <f>IF(生産者価格評価表!BT$124=0,0,生産者価格評価表!BT50/生産者価格評価表!BT$124)</f>
        <v>0</v>
      </c>
      <c r="BU50" s="24">
        <f>IF(生産者価格評価表!BU$124=0,0,生産者価格評価表!BU50/生産者価格評価表!BU$124)</f>
        <v>4.3439665882124297E-6</v>
      </c>
      <c r="BV50" s="24">
        <f>IF(生産者価格評価表!BV$124=0,0,生産者価格評価表!BV50/生産者価格評価表!BV$124)</f>
        <v>0</v>
      </c>
      <c r="BW50" s="24">
        <f>IF(生産者価格評価表!BW$124=0,0,生産者価格評価表!BW50/生産者価格評価表!BW$124)</f>
        <v>0</v>
      </c>
      <c r="BX50" s="24">
        <f>IF(生産者価格評価表!BX$124=0,0,生産者価格評価表!BX50/生産者価格評価表!BX$124)</f>
        <v>0</v>
      </c>
      <c r="BY50" s="24">
        <f>IF(生産者価格評価表!BY$124=0,0,生産者価格評価表!BY50/生産者価格評価表!BY$124)</f>
        <v>0</v>
      </c>
      <c r="BZ50" s="24">
        <f>IF(生産者価格評価表!BZ$124=0,0,生産者価格評価表!BZ50/生産者価格評価表!BZ$124)</f>
        <v>2.1320143271362789E-4</v>
      </c>
      <c r="CA50" s="24">
        <f>IF(生産者価格評価表!CA$124=0,0,生産者価格評価表!CA50/生産者価格評価表!CA$124)</f>
        <v>0</v>
      </c>
      <c r="CB50" s="24">
        <f>IF(生産者価格評価表!CB$124=0,0,生産者価格評価表!CB50/生産者価格評価表!CB$124)</f>
        <v>0</v>
      </c>
      <c r="CC50" s="24">
        <f>IF(生産者価格評価表!CC$124=0,0,生産者価格評価表!CC50/生産者価格評価表!CC$124)</f>
        <v>0</v>
      </c>
      <c r="CD50" s="24">
        <f>IF(生産者価格評価表!CD$124=0,0,生産者価格評価表!CD50/生産者価格評価表!CD$124)</f>
        <v>0</v>
      </c>
      <c r="CE50" s="24">
        <f>IF(生産者価格評価表!CE$124=0,0,生産者価格評価表!CE50/生産者価格評価表!CE$124)</f>
        <v>1.23304562268804E-4</v>
      </c>
      <c r="CF50" s="24">
        <f>IF(生産者価格評価表!CF$124=0,0,生産者価格評価表!CF50/生産者価格評価表!CF$124)</f>
        <v>6.5681444991789819E-5</v>
      </c>
      <c r="CG50" s="24">
        <f>IF(生産者価格評価表!CG$124=0,0,生産者価格評価表!CG50/生産者価格評価表!CG$124)</f>
        <v>5.328568341872134E-4</v>
      </c>
      <c r="CH50" s="24">
        <f>IF(生産者価格評価表!CH$124=0,0,生産者価格評価表!CH50/生産者価格評価表!CH$124)</f>
        <v>6.5261371794035104E-5</v>
      </c>
      <c r="CI50" s="24">
        <f>IF(生産者価格評価表!CI$124=0,0,生産者価格評価表!CI50/生産者価格評価表!CI$124)</f>
        <v>0</v>
      </c>
      <c r="CJ50" s="24">
        <f>IF(生産者価格評価表!CJ$124=0,0,生産者価格評価表!CJ50/生産者価格評価表!CJ$124)</f>
        <v>0</v>
      </c>
      <c r="CK50" s="24">
        <f>IF(生産者価格評価表!CK$124=0,0,生産者価格評価表!CK50/生産者価格評価表!CK$124)</f>
        <v>0</v>
      </c>
      <c r="CL50" s="24">
        <f>IF(生産者価格評価表!CL$124=0,0,生産者価格評価表!CL50/生産者価格評価表!CL$124)</f>
        <v>0</v>
      </c>
      <c r="CM50" s="24">
        <f>IF(生産者価格評価表!CM$124=0,0,生産者価格評価表!CM50/生産者価格評価表!CM$124)</f>
        <v>3.066572141551697E-5</v>
      </c>
      <c r="CN50" s="24">
        <f>IF(生産者価格評価表!CN$124=0,0,生産者価格評価表!CN50/生産者価格評価表!CN$124)</f>
        <v>3.4197924785910158E-4</v>
      </c>
      <c r="CO50" s="24">
        <f>IF(生産者価格評価表!CO$124=0,0,生産者価格評価表!CO50/生産者価格評価表!CO$124)</f>
        <v>0</v>
      </c>
      <c r="CP50" s="24">
        <f>IF(生産者価格評価表!CP$124=0,0,生産者価格評価表!CP50/生産者価格評価表!CP$124)</f>
        <v>0</v>
      </c>
      <c r="CQ50" s="24">
        <f>IF(生産者価格評価表!CQ$124=0,0,生産者価格評価表!CQ50/生産者価格評価表!CQ$124)</f>
        <v>0</v>
      </c>
      <c r="CR50" s="24">
        <f>IF(生産者価格評価表!CR$124=0,0,生産者価格評価表!CR50/生産者価格評価表!CR$124)</f>
        <v>0</v>
      </c>
      <c r="CS50" s="24">
        <f>IF(生産者価格評価表!CS$124=0,0,生産者価格評価表!CS50/生産者価格評価表!CS$124)</f>
        <v>0</v>
      </c>
      <c r="CT50" s="24">
        <f>IF(生産者価格評価表!CT$124=0,0,生産者価格評価表!CT50/生産者価格評価表!CT$124)</f>
        <v>0</v>
      </c>
      <c r="CU50" s="24">
        <f>IF(生産者価格評価表!CU$124=0,0,生産者価格評価表!CU50/生産者価格評価表!CU$124)</f>
        <v>0</v>
      </c>
      <c r="CV50" s="24">
        <f>IF(生産者価格評価表!CV$124=0,0,生産者価格評価表!CV50/生産者価格評価表!CV$124)</f>
        <v>0</v>
      </c>
      <c r="CW50" s="24">
        <f>IF(生産者価格評価表!CW$124=0,0,生産者価格評価表!CW50/生産者価格評価表!CW$124)</f>
        <v>0</v>
      </c>
      <c r="CX50" s="24">
        <f>IF(生産者価格評価表!CX$124=0,0,生産者価格評価表!CX50/生産者価格評価表!CX$124)</f>
        <v>5.1734117749413479E-2</v>
      </c>
      <c r="CY50" s="24">
        <f>IF(生産者価格評価表!CY$124=0,0,生産者価格評価表!CY50/生産者価格評価表!CY$124)</f>
        <v>1.0057530948557377E-4</v>
      </c>
      <c r="CZ50" s="24">
        <f>IF(生産者価格評価表!CZ$124=0,0,生産者価格評価表!CZ50/生産者価格評価表!CZ$124)</f>
        <v>0</v>
      </c>
      <c r="DA50" s="24">
        <f>IF(生産者価格評価表!DA$124=0,0,生産者価格評価表!DA50/生産者価格評価表!DA$124)</f>
        <v>0</v>
      </c>
      <c r="DB50" s="24">
        <f>IF(生産者価格評価表!DB$124=0,0,生産者価格評価表!DB50/生産者価格評価表!DB$124)</f>
        <v>0</v>
      </c>
      <c r="DC50" s="24">
        <f>IF(生産者価格評価表!DC$124=0,0,生産者価格評価表!DC50/生産者価格評価表!DC$124)</f>
        <v>0</v>
      </c>
      <c r="DD50" s="24">
        <f>IF(生産者価格評価表!DD$124=0,0,生産者価格評価表!DD50/生産者価格評価表!DD$124)</f>
        <v>0</v>
      </c>
      <c r="DE50" s="24">
        <f>IF(生産者価格評価表!DE$124=0,0,生産者価格評価表!DE50/生産者価格評価表!DE$124)</f>
        <v>1.0960708291222188E-4</v>
      </c>
      <c r="DF50" s="24">
        <f>IF(生産者価格評価表!DF$124=0,0,生産者価格評価表!DF50/生産者価格評価表!DF$124)</f>
        <v>0</v>
      </c>
      <c r="DG50" s="24">
        <f>IF(生産者価格評価表!DG$124=0,0,生産者価格評価表!DG50/生産者価格評価表!DG$124)</f>
        <v>0</v>
      </c>
      <c r="DH50" s="24">
        <f>IF(生産者価格評価表!DH$124=0,0,生産者価格評価表!DH50/生産者価格評価表!DH$124)</f>
        <v>2.2265176945776943E-3</v>
      </c>
      <c r="DI50" s="24">
        <f>IF(生産者価格評価表!DI$115=0,0,生産者価格評価表!DI50/生産者価格評価表!DI$115)</f>
        <v>0</v>
      </c>
      <c r="DJ50" s="24">
        <f>IF(生産者価格評価表!DJ$115=0,0,生産者価格評価表!DJ50/生産者価格評価表!DJ$115)</f>
        <v>4.5846119347549612E-5</v>
      </c>
      <c r="DK50" s="24">
        <f>IF(生産者価格評価表!DK$115=0,0,生産者価格評価表!DK50/生産者価格評価表!DK$115)</f>
        <v>0</v>
      </c>
      <c r="DL50" s="24">
        <f>IF(生産者価格評価表!DL$115=0,0,生産者価格評価表!DL50/生産者価格評価表!DL$115)</f>
        <v>0</v>
      </c>
      <c r="DM50" s="24">
        <f>IF(生産者価格評価表!DM$115=0,0,生産者価格評価表!DM50/生産者価格評価表!DM$115)</f>
        <v>4.4825635481699983E-3</v>
      </c>
      <c r="DN50" s="24">
        <f>IF(生産者価格評価表!DN$115=0,0,生産者価格評価表!DN50/生産者価格評価表!DN$115)</f>
        <v>2.4622661887325759E-2</v>
      </c>
      <c r="DO50" s="24">
        <f>IF(生産者価格評価表!DO$115=0,0,生産者価格評価表!DO50/生産者価格評価表!DO$115)</f>
        <v>9.0417209960915006E-3</v>
      </c>
      <c r="DP50" s="24">
        <f>IF(生産者価格評価表!DP$115=0,0,生産者価格評価表!DP50/生産者価格評価表!DP$115)</f>
        <v>0</v>
      </c>
      <c r="DQ50" s="24">
        <f>IF(生産者価格評価表!DQ$115=0,0,生産者価格評価表!DQ50/生産者価格評価表!DQ$115)</f>
        <v>4.7926979429435378E-3</v>
      </c>
      <c r="DR50" s="24">
        <f>IF(生産者価格評価表!DR$115=0,0,生産者価格評価表!DR50/生産者価格評価表!DR$115)</f>
        <v>5.0953247600781775E-3</v>
      </c>
      <c r="DS50" s="24">
        <f>IF(生産者価格評価表!DS$115=0,0,生産者価格評価表!DS50/生産者価格評価表!DS$115)</f>
        <v>2.245267450997207E-2</v>
      </c>
      <c r="DT50" s="24">
        <f>IF(生産者価格評価表!DT$115=0,0,生産者価格評価表!DT50/生産者価格評価表!DT$115)</f>
        <v>9.0600724510153108E-3</v>
      </c>
      <c r="DU50" s="24">
        <f>IF(生産者価格評価表!DU$115=0,0,生産者価格評価表!DU50/生産者価格評価表!DU$115)</f>
        <v>1.0560561126816187E-2</v>
      </c>
      <c r="DV50" s="24">
        <f>IF(生産者価格評価表!DV$115=0,0,生産者価格評価表!DV50/生産者価格評価表!DV$115)</f>
        <v>6.0899946805045568E-3</v>
      </c>
      <c r="DW50" s="24">
        <f>IF(生産者価格評価表!DW$115=0,0,生産者価格評価表!DW50/生産者価格評価表!DW$115)</f>
        <v>5.9833004732871486E-3</v>
      </c>
      <c r="DX50" s="24">
        <f>IF(生産者価格評価表!DX$115=0,0,生産者価格評価表!DX50/生産者価格評価表!DX$115)</f>
        <v>1.6935100801469878E-2</v>
      </c>
      <c r="DY50" s="24">
        <f>IF(生産者価格評価表!DY$115=0,0,生産者価格評価表!DY50/生産者価格評価表!DY$115)</f>
        <v>1.3391626591292886E-2</v>
      </c>
      <c r="DZ50" s="24">
        <f>IF(生産者価格評価表!DZ$115=0,0,生産者価格評価表!DZ50/生産者価格評価表!DZ$115)</f>
        <v>1.4006577622741323E-2</v>
      </c>
      <c r="EA50" s="24">
        <f>IF(生産者価格評価表!EA$115=0,0,生産者価格評価表!EA50/生産者価格評価表!EA$115)</f>
        <v>8.2363066143197321E-4</v>
      </c>
      <c r="EB50" s="31">
        <f>IF(生産者価格評価表!EB$115=0,0,生産者価格評価表!EB50/生産者価格評価表!EB$115)</f>
        <v>2.7287439582544611E-3</v>
      </c>
    </row>
    <row r="51" spans="2:132" x14ac:dyDescent="0.15">
      <c r="B51" s="36" t="s">
        <v>43</v>
      </c>
      <c r="C51" s="101" t="s">
        <v>158</v>
      </c>
      <c r="D51" s="23">
        <f>IF(生産者価格評価表!D$124=0,0,生産者価格評価表!D51/生産者価格評価表!D$124)</f>
        <v>0</v>
      </c>
      <c r="E51" s="24">
        <f>IF(生産者価格評価表!E$124=0,0,生産者価格評価表!E51/生産者価格評価表!E$124)</f>
        <v>0</v>
      </c>
      <c r="F51" s="24">
        <f>IF(生産者価格評価表!F$124=0,0,生産者価格評価表!F51/生産者価格評価表!F$124)</f>
        <v>0</v>
      </c>
      <c r="G51" s="24">
        <f>IF(生産者価格評価表!G$124=0,0,生産者価格評価表!G51/生産者価格評価表!G$124)</f>
        <v>1.3004917587859514E-4</v>
      </c>
      <c r="H51" s="24">
        <f>IF(生産者価格評価表!H$124=0,0,生産者価格評価表!H51/生産者価格評価表!H$124)</f>
        <v>0</v>
      </c>
      <c r="I51" s="24">
        <f>IF(生産者価格評価表!I$124=0,0,生産者価格評価表!I51/生産者価格評価表!I$124)</f>
        <v>0</v>
      </c>
      <c r="J51" s="24">
        <f>IF(生産者価格評価表!J$124=0,0,生産者価格評価表!J51/生産者価格評価表!J$124)</f>
        <v>0</v>
      </c>
      <c r="K51" s="24">
        <f>IF(生産者価格評価表!K$124=0,0,生産者価格評価表!K51/生産者価格評価表!K$124)</f>
        <v>0</v>
      </c>
      <c r="L51" s="24">
        <f>IF(生産者価格評価表!L$124=0,0,生産者価格評価表!L51/生産者価格評価表!L$124)</f>
        <v>0</v>
      </c>
      <c r="M51" s="24">
        <f>IF(生産者価格評価表!M$124=0,0,生産者価格評価表!M51/生産者価格評価表!M$124)</f>
        <v>0</v>
      </c>
      <c r="N51" s="24">
        <f>IF(生産者価格評価表!N$124=0,0,生産者価格評価表!N51/生産者価格評価表!N$124)</f>
        <v>0</v>
      </c>
      <c r="O51" s="24">
        <f>IF(生産者価格評価表!O$124=0,0,生産者価格評価表!O51/生産者価格評価表!O$124)</f>
        <v>0</v>
      </c>
      <c r="P51" s="24">
        <f>IF(生産者価格評価表!P$124=0,0,生産者価格評価表!P51/生産者価格評価表!P$124)</f>
        <v>0</v>
      </c>
      <c r="Q51" s="24">
        <f>IF(生産者価格評価表!Q$124=0,0,生産者価格評価表!Q51/生産者価格評価表!Q$124)</f>
        <v>3.5776395010600058E-4</v>
      </c>
      <c r="R51" s="24">
        <f>IF(生産者価格評価表!R$124=0,0,生産者価格評価表!R51/生産者価格評価表!R$124)</f>
        <v>4.1265045411657852E-4</v>
      </c>
      <c r="S51" s="24">
        <f>IF(生産者価格評価表!S$124=0,0,生産者価格評価表!S51/生産者価格評価表!S$124)</f>
        <v>0</v>
      </c>
      <c r="T51" s="24">
        <f>IF(生産者価格評価表!T$124=0,0,生産者価格評価表!T51/生産者価格評価表!T$124)</f>
        <v>0</v>
      </c>
      <c r="U51" s="24">
        <f>IF(生産者価格評価表!U$124=0,0,生産者価格評価表!U51/生産者価格評価表!U$124)</f>
        <v>0</v>
      </c>
      <c r="V51" s="24">
        <f>IF(生産者価格評価表!V$124=0,0,生産者価格評価表!V51/生産者価格評価表!V$124)</f>
        <v>0</v>
      </c>
      <c r="W51" s="24">
        <f>IF(生産者価格評価表!W$124=0,0,生産者価格評価表!W51/生産者価格評価表!W$124)</f>
        <v>0</v>
      </c>
      <c r="X51" s="24">
        <f>IF(生産者価格評価表!X$124=0,0,生産者価格評価表!X51/生産者価格評価表!X$124)</f>
        <v>0</v>
      </c>
      <c r="Y51" s="24">
        <f>IF(生産者価格評価表!Y$124=0,0,生産者価格評価表!Y51/生産者価格評価表!Y$124)</f>
        <v>0</v>
      </c>
      <c r="Z51" s="24">
        <f>IF(生産者価格評価表!Z$124=0,0,生産者価格評価表!Z51/生産者価格評価表!Z$124)</f>
        <v>0</v>
      </c>
      <c r="AA51" s="24">
        <f>IF(生産者価格評価表!AA$124=0,0,生産者価格評価表!AA51/生産者価格評価表!AA$124)</f>
        <v>0</v>
      </c>
      <c r="AB51" s="24">
        <f>IF(生産者価格評価表!AB$124=0,0,生産者価格評価表!AB51/生産者価格評価表!AB$124)</f>
        <v>0</v>
      </c>
      <c r="AC51" s="24">
        <f>IF(生産者価格評価表!AC$124=0,0,生産者価格評価表!AC51/生産者価格評価表!AC$124)</f>
        <v>0</v>
      </c>
      <c r="AD51" s="24">
        <f>IF(生産者価格評価表!AD$124=0,0,生産者価格評価表!AD51/生産者価格評価表!AD$124)</f>
        <v>0</v>
      </c>
      <c r="AE51" s="24">
        <f>IF(生産者価格評価表!AE$124=0,0,生産者価格評価表!AE51/生産者価格評価表!AE$124)</f>
        <v>0</v>
      </c>
      <c r="AF51" s="24">
        <f>IF(生産者価格評価表!AF$124=0,0,生産者価格評価表!AF51/生産者価格評価表!AF$124)</f>
        <v>3.3796981893176106E-3</v>
      </c>
      <c r="AG51" s="24">
        <f>IF(生産者価格評価表!AG$124=0,0,生産者価格評価表!AG51/生産者価格評価表!AG$124)</f>
        <v>0</v>
      </c>
      <c r="AH51" s="24">
        <f>IF(生産者価格評価表!AH$124=0,0,生産者価格評価表!AH51/生産者価格評価表!AH$124)</f>
        <v>0</v>
      </c>
      <c r="AI51" s="24">
        <f>IF(生産者価格評価表!AI$124=0,0,生産者価格評価表!AI51/生産者価格評価表!AI$124)</f>
        <v>0</v>
      </c>
      <c r="AJ51" s="24">
        <f>IF(生産者価格評価表!AJ$124=0,0,生産者価格評価表!AJ51/生産者価格評価表!AJ$124)</f>
        <v>0</v>
      </c>
      <c r="AK51" s="24">
        <f>IF(生産者価格評価表!AK$124=0,0,生産者価格評価表!AK51/生産者価格評価表!AK$124)</f>
        <v>4.1778074866310171E-3</v>
      </c>
      <c r="AL51" s="24">
        <f>IF(生産者価格評価表!AL$124=0,0,生産者価格評価表!AL51/生産者価格評価表!AL$124)</f>
        <v>1.9475764451872769E-3</v>
      </c>
      <c r="AM51" s="24">
        <f>IF(生産者価格評価表!AM$124=0,0,生産者価格評価表!AM51/生産者価格評価表!AM$124)</f>
        <v>0</v>
      </c>
      <c r="AN51" s="24">
        <f>IF(生産者価格評価表!AN$124=0,0,生産者価格評価表!AN51/生産者価格評価表!AN$124)</f>
        <v>0</v>
      </c>
      <c r="AO51" s="24">
        <f>IF(生産者価格評価表!AO$124=0,0,生産者価格評価表!AO51/生産者価格評価表!AO$124)</f>
        <v>2.0962529478557091E-3</v>
      </c>
      <c r="AP51" s="24">
        <f>IF(生産者価格評価表!AP$124=0,0,生産者価格評価表!AP51/生産者価格評価表!AP$124)</f>
        <v>4.5483156108786513E-4</v>
      </c>
      <c r="AQ51" s="24">
        <f>IF(生産者価格評価表!AQ$124=0,0,生産者価格評価表!AQ51/生産者価格評価表!AQ$124)</f>
        <v>2.2236529169673009E-6</v>
      </c>
      <c r="AR51" s="24">
        <f>IF(生産者価格評価表!AR$124=0,0,生産者価格評価表!AR51/生産者価格評価表!AR$124)</f>
        <v>1.094639492663293E-4</v>
      </c>
      <c r="AS51" s="24">
        <f>IF(生産者価格評価表!AS$124=0,0,生産者価格評価表!AS51/生産者価格評価表!AS$124)</f>
        <v>1.76675250734443E-4</v>
      </c>
      <c r="AT51" s="24">
        <f>IF(生産者価格評価表!AT$124=0,0,生産者価格評価表!AT51/生産者価格評価表!AT$124)</f>
        <v>3.9430259163610075E-4</v>
      </c>
      <c r="AU51" s="24">
        <f>IF(生産者価格評価表!AU$124=0,0,生産者価格評価表!AU51/生産者価格評価表!AU$124)</f>
        <v>5.9215175959147874E-3</v>
      </c>
      <c r="AV51" s="24">
        <f>IF(生産者価格評価表!AV$124=0,0,生産者価格評価表!AV51/生産者価格評価表!AV$124)</f>
        <v>0.10992366459649604</v>
      </c>
      <c r="AW51" s="24">
        <f>IF(生産者価格評価表!AW$124=0,0,生産者価格評価表!AW51/生産者価格評価表!AW$124)</f>
        <v>7.5848487316293499E-4</v>
      </c>
      <c r="AX51" s="24">
        <f>IF(生産者価格評価表!AX$124=0,0,生産者価格評価表!AX51/生産者価格評価表!AX$124)</f>
        <v>0</v>
      </c>
      <c r="AY51" s="24">
        <f>IF(生産者価格評価表!AY$124=0,0,生産者価格評価表!AY51/生産者価格評価表!AY$124)</f>
        <v>2.2587138125220105E-3</v>
      </c>
      <c r="AZ51" s="24">
        <f>IF(生産者価格評価表!AZ$124=0,0,生産者価格評価表!AZ51/生産者価格評価表!AZ$124)</f>
        <v>3.9771687458697276E-3</v>
      </c>
      <c r="BA51" s="24">
        <f>IF(生産者価格評価表!BA$124=0,0,生産者価格評価表!BA51/生産者価格評価表!BA$124)</f>
        <v>1.3089921209294617E-3</v>
      </c>
      <c r="BB51" s="24">
        <f>IF(生産者価格評価表!BB$124=0,0,生産者価格評価表!BB51/生産者価格評価表!BB$124)</f>
        <v>2.852444369661498E-3</v>
      </c>
      <c r="BC51" s="24">
        <f>IF(生産者価格評価表!BC$124=0,0,生産者価格評価表!BC51/生産者価格評価表!BC$124)</f>
        <v>1.2847540406462672E-4</v>
      </c>
      <c r="BD51" s="24">
        <f>IF(生産者価格評価表!BD$124=0,0,生産者価格評価表!BD51/生産者価格評価表!BD$124)</f>
        <v>3.9074824928599517E-4</v>
      </c>
      <c r="BE51" s="24">
        <f>IF(生産者価格評価表!BE$124=0,0,生産者価格評価表!BE51/生産者価格評価表!BE$124)</f>
        <v>3.9041386176260974E-5</v>
      </c>
      <c r="BF51" s="24">
        <f>IF(生産者価格評価表!BF$124=0,0,生産者価格評価表!BF51/生産者価格評価表!BF$124)</f>
        <v>0</v>
      </c>
      <c r="BG51" s="24">
        <f>IF(生産者価格評価表!BG$124=0,0,生産者価格評価表!BG51/生産者価格評価表!BG$124)</f>
        <v>3.2702084014626741E-4</v>
      </c>
      <c r="BH51" s="24">
        <f>IF(生産者価格評価表!BH$124=0,0,生産者価格評価表!BH51/生産者価格評価表!BH$124)</f>
        <v>8.868254310302377E-4</v>
      </c>
      <c r="BI51" s="24">
        <f>IF(生産者価格評価表!BI$124=0,0,生産者価格評価表!BI51/生産者価格評価表!BI$124)</f>
        <v>1.1036004966202236E-3</v>
      </c>
      <c r="BJ51" s="24">
        <f>IF(生産者価格評価表!BJ$124=0,0,生産者価格評価表!BJ51/生産者価格評価表!BJ$124)</f>
        <v>8.4802594791773831E-4</v>
      </c>
      <c r="BK51" s="24">
        <f>IF(生産者価格評価表!BK$124=0,0,生産者価格評価表!BK51/生産者価格評価表!BK$124)</f>
        <v>1.3207409365924828E-4</v>
      </c>
      <c r="BL51" s="24">
        <f>IF(生産者価格評価表!BL$124=0,0,生産者価格評価表!BL51/生産者価格評価表!BL$124)</f>
        <v>0</v>
      </c>
      <c r="BM51" s="24">
        <f>IF(生産者価格評価表!BM$124=0,0,生産者価格評価表!BM51/生産者価格評価表!BM$124)</f>
        <v>1.808473757875634E-5</v>
      </c>
      <c r="BN51" s="24">
        <f>IF(生産者価格評価表!BN$124=0,0,生産者価格評価表!BN51/生産者価格評価表!BN$124)</f>
        <v>1.0953184799556719E-4</v>
      </c>
      <c r="BO51" s="24">
        <f>IF(生産者価格評価表!BO$124=0,0,生産者価格評価表!BO51/生産者価格評価表!BO$124)</f>
        <v>1.2088869590963731E-4</v>
      </c>
      <c r="BP51" s="24">
        <f>IF(生産者価格評価表!BP$124=0,0,生産者価格評価表!BP51/生産者価格評価表!BP$124)</f>
        <v>1.3777018548934075E-5</v>
      </c>
      <c r="BQ51" s="24">
        <f>IF(生産者価格評価表!BQ$124=0,0,生産者価格評価表!BQ51/生産者価格評価表!BQ$124)</f>
        <v>0</v>
      </c>
      <c r="BR51" s="24">
        <f>IF(生産者価格評価表!BR$124=0,0,生産者価格評価表!BR51/生産者価格評価表!BR$124)</f>
        <v>3.0014459570741872E-5</v>
      </c>
      <c r="BS51" s="24">
        <f>IF(生産者価格評価表!BS$124=0,0,生産者価格評価表!BS51/生産者価格評価表!BS$124)</f>
        <v>2.9772570014799599E-4</v>
      </c>
      <c r="BT51" s="24">
        <f>IF(生産者価格評価表!BT$124=0,0,生産者価格評価表!BT51/生産者価格評価表!BT$124)</f>
        <v>0</v>
      </c>
      <c r="BU51" s="24">
        <f>IF(生産者価格評価表!BU$124=0,0,生産者価格評価表!BU51/生産者価格評価表!BU$124)</f>
        <v>3.1251780453694529E-6</v>
      </c>
      <c r="BV51" s="24">
        <f>IF(生産者価格評価表!BV$124=0,0,生産者価格評価表!BV51/生産者価格評価表!BV$124)</f>
        <v>0</v>
      </c>
      <c r="BW51" s="24">
        <f>IF(生産者価格評価表!BW$124=0,0,生産者価格評価表!BW51/生産者価格評価表!BW$124)</f>
        <v>0</v>
      </c>
      <c r="BX51" s="24">
        <f>IF(生産者価格評価表!BX$124=0,0,生産者価格評価表!BX51/生産者価格評価表!BX$124)</f>
        <v>0</v>
      </c>
      <c r="BY51" s="24">
        <f>IF(生産者価格評価表!BY$124=0,0,生産者価格評価表!BY51/生産者価格評価表!BY$124)</f>
        <v>0</v>
      </c>
      <c r="BZ51" s="24">
        <f>IF(生産者価格評価表!BZ$124=0,0,生産者価格評価表!BZ51/生産者価格評価表!BZ$124)</f>
        <v>4.2640286542725581E-5</v>
      </c>
      <c r="CA51" s="24">
        <f>IF(生産者価格評価表!CA$124=0,0,生産者価格評価表!CA51/生産者価格評価表!CA$124)</f>
        <v>1.0573527699886945E-5</v>
      </c>
      <c r="CB51" s="24">
        <f>IF(生産者価格評価表!CB$124=0,0,生産者価格評価表!CB51/生産者価格評価表!CB$124)</f>
        <v>0</v>
      </c>
      <c r="CC51" s="24">
        <f>IF(生産者価格評価表!CC$124=0,0,生産者価格評価表!CC51/生産者価格評価表!CC$124)</f>
        <v>0</v>
      </c>
      <c r="CD51" s="24">
        <f>IF(生産者価格評価表!CD$124=0,0,生産者価格評価表!CD51/生産者価格評価表!CD$124)</f>
        <v>0</v>
      </c>
      <c r="CE51" s="24">
        <f>IF(生産者価格評価表!CE$124=0,0,生産者価格評価表!CE51/生産者価格評価表!CE$124)</f>
        <v>0</v>
      </c>
      <c r="CF51" s="24">
        <f>IF(生産者価格評価表!CF$124=0,0,生産者価格評価表!CF51/生産者価格評価表!CF$124)</f>
        <v>6.5681444991789819E-5</v>
      </c>
      <c r="CG51" s="24">
        <f>IF(生産者価格評価表!CG$124=0,0,生産者価格評価表!CG51/生産者価格評価表!CG$124)</f>
        <v>1.7149612183479324E-4</v>
      </c>
      <c r="CH51" s="24">
        <f>IF(生産者価格評価表!CH$124=0,0,生産者価格評価表!CH51/生産者価格評価表!CH$124)</f>
        <v>6.5261371794035104E-5</v>
      </c>
      <c r="CI51" s="24">
        <f>IF(生産者価格評価表!CI$124=0,0,生産者価格評価表!CI51/生産者価格評価表!CI$124)</f>
        <v>7.0736974497707543E-6</v>
      </c>
      <c r="CJ51" s="24">
        <f>IF(生産者価格評価表!CJ$124=0,0,生産者価格評価表!CJ51/生産者価格評価表!CJ$124)</f>
        <v>0</v>
      </c>
      <c r="CK51" s="24">
        <f>IF(生産者価格評価表!CK$124=0,0,生産者価格評価表!CK51/生産者価格評価表!CK$124)</f>
        <v>0</v>
      </c>
      <c r="CL51" s="24">
        <f>IF(生産者価格評価表!CL$124=0,0,生産者価格評価表!CL51/生産者価格評価表!CL$124)</f>
        <v>2.3739435951001807E-5</v>
      </c>
      <c r="CM51" s="24">
        <f>IF(生産者価格評価表!CM$124=0,0,生産者価格評価表!CM51/生産者価格評価表!CM$124)</f>
        <v>0</v>
      </c>
      <c r="CN51" s="24">
        <f>IF(生産者価格評価表!CN$124=0,0,生産者価格評価表!CN51/生産者価格評価表!CN$124)</f>
        <v>2.3178452482608376E-5</v>
      </c>
      <c r="CO51" s="24">
        <f>IF(生産者価格評価表!CO$124=0,0,生産者価格評価表!CO51/生産者価格評価表!CO$124)</f>
        <v>0</v>
      </c>
      <c r="CP51" s="24">
        <f>IF(生産者価格評価表!CP$124=0,0,生産者価格評価表!CP51/生産者価格評価表!CP$124)</f>
        <v>0</v>
      </c>
      <c r="CQ51" s="24">
        <f>IF(生産者価格評価表!CQ$124=0,0,生産者価格評価表!CQ51/生産者価格評価表!CQ$124)</f>
        <v>0</v>
      </c>
      <c r="CR51" s="24">
        <f>IF(生産者価格評価表!CR$124=0,0,生産者価格評価表!CR51/生産者価格評価表!CR$124)</f>
        <v>0</v>
      </c>
      <c r="CS51" s="24">
        <f>IF(生産者価格評価表!CS$124=0,0,生産者価格評価表!CS51/生産者価格評価表!CS$124)</f>
        <v>0</v>
      </c>
      <c r="CT51" s="24">
        <f>IF(生産者価格評価表!CT$124=0,0,生産者価格評価表!CT51/生産者価格評価表!CT$124)</f>
        <v>0</v>
      </c>
      <c r="CU51" s="24">
        <f>IF(生産者価格評価表!CU$124=0,0,生産者価格評価表!CU51/生産者価格評価表!CU$124)</f>
        <v>0</v>
      </c>
      <c r="CV51" s="24">
        <f>IF(生産者価格評価表!CV$124=0,0,生産者価格評価表!CV51/生産者価格評価表!CV$124)</f>
        <v>2.9645605617374557E-4</v>
      </c>
      <c r="CW51" s="24">
        <f>IF(生産者価格評価表!CW$124=0,0,生産者価格評価表!CW51/生産者価格評価表!CW$124)</f>
        <v>0</v>
      </c>
      <c r="CX51" s="24">
        <f>IF(生産者価格評価表!CX$124=0,0,生産者価格評価表!CX51/生産者価格評価表!CX$124)</f>
        <v>8.1884679689410877E-2</v>
      </c>
      <c r="CY51" s="24">
        <f>IF(生産者価格評価表!CY$124=0,0,生産者価格評価表!CY51/生産者価格評価表!CY$124)</f>
        <v>5.1737672439097424E-6</v>
      </c>
      <c r="CZ51" s="24">
        <f>IF(生産者価格評価表!CZ$124=0,0,生産者価格評価表!CZ51/生産者価格評価表!CZ$124)</f>
        <v>0</v>
      </c>
      <c r="DA51" s="24">
        <f>IF(生産者価格評価表!DA$124=0,0,生産者価格評価表!DA51/生産者価格評価表!DA$124)</f>
        <v>0</v>
      </c>
      <c r="DB51" s="24">
        <f>IF(生産者価格評価表!DB$124=0,0,生産者価格評価表!DB51/生産者価格評価表!DB$124)</f>
        <v>0</v>
      </c>
      <c r="DC51" s="24">
        <f>IF(生産者価格評価表!DC$124=0,0,生産者価格評価表!DC51/生産者価格評価表!DC$124)</f>
        <v>0</v>
      </c>
      <c r="DD51" s="24">
        <f>IF(生産者価格評価表!DD$124=0,0,生産者価格評価表!DD51/生産者価格評価表!DD$124)</f>
        <v>0</v>
      </c>
      <c r="DE51" s="24">
        <f>IF(生産者価格評価表!DE$124=0,0,生産者価格評価表!DE51/生産者価格評価表!DE$124)</f>
        <v>6.5450510061172205E-5</v>
      </c>
      <c r="DF51" s="24">
        <f>IF(生産者価格評価表!DF$124=0,0,生産者価格評価表!DF51/生産者価格評価表!DF$124)</f>
        <v>0</v>
      </c>
      <c r="DG51" s="24">
        <f>IF(生産者価格評価表!DG$124=0,0,生産者価格評価表!DG51/生産者価格評価表!DG$124)</f>
        <v>0</v>
      </c>
      <c r="DH51" s="24">
        <f>IF(生産者価格評価表!DH$124=0,0,生産者価格評価表!DH51/生産者価格評価表!DH$124)</f>
        <v>1.6309739028185686E-3</v>
      </c>
      <c r="DI51" s="24">
        <f>IF(生産者価格評価表!DI$115=0,0,生産者価格評価表!DI51/生産者価格評価表!DI$115)</f>
        <v>0</v>
      </c>
      <c r="DJ51" s="24">
        <f>IF(生産者価格評価表!DJ$115=0,0,生産者価格評価表!DJ51/生産者価格評価表!DJ$115)</f>
        <v>1.2937839300655102E-5</v>
      </c>
      <c r="DK51" s="24">
        <f>IF(生産者価格評価表!DK$115=0,0,生産者価格評価表!DK51/生産者価格評価表!DK$115)</f>
        <v>0</v>
      </c>
      <c r="DL51" s="24">
        <f>IF(生産者価格評価表!DL$115=0,0,生産者価格評価表!DL51/生産者価格評価表!DL$115)</f>
        <v>0</v>
      </c>
      <c r="DM51" s="24">
        <f>IF(生産者価格評価表!DM$115=0,0,生産者価格評価表!DM51/生産者価格評価表!DM$115)</f>
        <v>1.9555993403317204E-3</v>
      </c>
      <c r="DN51" s="24">
        <f>IF(生産者価格評価表!DN$115=0,0,生産者価格評価表!DN51/生産者価格評価表!DN$115)</f>
        <v>2.5560006168184071E-2</v>
      </c>
      <c r="DO51" s="24">
        <f>IF(生産者価格評価表!DO$115=0,0,生産者価格評価表!DO51/生産者価格評価表!DO$115)</f>
        <v>9.0417209960915006E-3</v>
      </c>
      <c r="DP51" s="24">
        <f>IF(生産者価格評価表!DP$115=0,0,生産者価格評価表!DP51/生産者価格評価表!DP$115)</f>
        <v>0</v>
      </c>
      <c r="DQ51" s="24">
        <f>IF(生産者価格評価表!DQ$115=0,0,生産者価格評価表!DQ51/生産者価格評価表!DQ$115)</f>
        <v>4.8441919628770674E-3</v>
      </c>
      <c r="DR51" s="24">
        <f>IF(生産者価格評価表!DR$115=0,0,生産者価格評価表!DR51/生産者価格評価表!DR$115)</f>
        <v>4.6238749980380515E-3</v>
      </c>
      <c r="DS51" s="24">
        <f>IF(生産者価格評価表!DS$115=0,0,生産者価格評価表!DS51/生産者価格評価表!DS$115)</f>
        <v>3.5229475958228361E-2</v>
      </c>
      <c r="DT51" s="24">
        <f>IF(生産者価格評価表!DT$115=0,0,生産者価格評価表!DT51/生産者価格評価表!DT$115)</f>
        <v>7.411555797319995E-3</v>
      </c>
      <c r="DU51" s="24">
        <f>IF(生産者価格評価表!DU$115=0,0,生産者価格評価表!DU51/生産者価格評価表!DU$115)</f>
        <v>1.0528237230997073E-2</v>
      </c>
      <c r="DV51" s="24">
        <f>IF(生産者価格評価表!DV$115=0,0,生産者価格評価表!DV51/生産者価格評価表!DV$115)</f>
        <v>6.1226365354007627E-3</v>
      </c>
      <c r="DW51" s="24">
        <f>IF(生産者価格評価表!DW$115=0,0,生産者価格評価表!DW51/生産者価格評価表!DW$115)</f>
        <v>5.5831986051129269E-3</v>
      </c>
      <c r="DX51" s="24">
        <f>IF(生産者価格評価表!DX$115=0,0,生産者価格評価表!DX51/生産者価格評価表!DX$115)</f>
        <v>1.4265126319641479E-2</v>
      </c>
      <c r="DY51" s="24">
        <f>IF(生産者価格評価表!DY$115=0,0,生産者価格評価表!DY51/生産者価格評価表!DY$115)</f>
        <v>1.2446991470274293E-2</v>
      </c>
      <c r="DZ51" s="24">
        <f>IF(生産者価格評価表!DZ$115=0,0,生産者価格評価表!DZ51/生産者価格評価表!DZ$115)</f>
        <v>1.2762519066812052E-2</v>
      </c>
      <c r="EA51" s="24">
        <f>IF(生産者価格評価表!EA$115=0,0,生産者価格評価表!EA51/生産者価格評価表!EA$115)</f>
        <v>1.7055744380998436E-3</v>
      </c>
      <c r="EB51" s="31">
        <f>IF(生産者価格評価表!EB$115=0,0,生産者価格評価表!EB51/生産者価格評価表!EB$115)</f>
        <v>2.6709840889136537E-3</v>
      </c>
    </row>
    <row r="52" spans="2:132" x14ac:dyDescent="0.15">
      <c r="B52" s="36" t="s">
        <v>44</v>
      </c>
      <c r="C52" s="101" t="s">
        <v>159</v>
      </c>
      <c r="D52" s="23">
        <f>IF(生産者価格評価表!D$124=0,0,生産者価格評価表!D52/生産者価格評価表!D$124)</f>
        <v>0</v>
      </c>
      <c r="E52" s="24">
        <f>IF(生産者価格評価表!E$124=0,0,生産者価格評価表!E52/生産者価格評価表!E$124)</f>
        <v>0</v>
      </c>
      <c r="F52" s="24">
        <f>IF(生産者価格評価表!F$124=0,0,生産者価格評価表!F52/生産者価格評価表!F$124)</f>
        <v>2.2805017103762822E-4</v>
      </c>
      <c r="G52" s="24">
        <f>IF(生産者価格評価表!G$124=0,0,生産者価格評価表!G52/生産者価格評価表!G$124)</f>
        <v>0</v>
      </c>
      <c r="H52" s="24">
        <f>IF(生産者価格評価表!H$124=0,0,生産者価格評価表!H52/生産者価格評価表!H$124)</f>
        <v>0</v>
      </c>
      <c r="I52" s="24">
        <f>IF(生産者価格評価表!I$124=0,0,生産者価格評価表!I52/生産者価格評価表!I$124)</f>
        <v>0</v>
      </c>
      <c r="J52" s="24">
        <f>IF(生産者価格評価表!J$124=0,0,生産者価格評価表!J52/生産者価格評価表!J$124)</f>
        <v>0</v>
      </c>
      <c r="K52" s="24">
        <f>IF(生産者価格評価表!K$124=0,0,生産者価格評価表!K52/生産者価格評価表!K$124)</f>
        <v>0</v>
      </c>
      <c r="L52" s="24">
        <f>IF(生産者価格評価表!L$124=0,0,生産者価格評価表!L52/生産者価格評価表!L$124)</f>
        <v>0</v>
      </c>
      <c r="M52" s="24">
        <f>IF(生産者価格評価表!M$124=0,0,生産者価格評価表!M52/生産者価格評価表!M$124)</f>
        <v>0</v>
      </c>
      <c r="N52" s="24">
        <f>IF(生産者価格評価表!N$124=0,0,生産者価格評価表!N52/生産者価格評価表!N$124)</f>
        <v>0</v>
      </c>
      <c r="O52" s="24">
        <f>IF(生産者価格評価表!O$124=0,0,生産者価格評価表!O52/生産者価格評価表!O$124)</f>
        <v>0</v>
      </c>
      <c r="P52" s="24">
        <f>IF(生産者価格評価表!P$124=0,0,生産者価格評価表!P52/生産者価格評価表!P$124)</f>
        <v>0</v>
      </c>
      <c r="Q52" s="24">
        <f>IF(生産者価格評価表!Q$124=0,0,生産者価格評価表!Q52/生産者価格評価表!Q$124)</f>
        <v>0</v>
      </c>
      <c r="R52" s="24">
        <f>IF(生産者価格評価表!R$124=0,0,生産者価格評価表!R52/生産者価格評価表!R$124)</f>
        <v>0</v>
      </c>
      <c r="S52" s="24">
        <f>IF(生産者価格評価表!S$124=0,0,生産者価格評価表!S52/生産者価格評価表!S$124)</f>
        <v>0</v>
      </c>
      <c r="T52" s="24">
        <f>IF(生産者価格評価表!T$124=0,0,生産者価格評価表!T52/生産者価格評価表!T$124)</f>
        <v>0</v>
      </c>
      <c r="U52" s="24">
        <f>IF(生産者価格評価表!U$124=0,0,生産者価格評価表!U52/生産者価格評価表!U$124)</f>
        <v>0</v>
      </c>
      <c r="V52" s="24">
        <f>IF(生産者価格評価表!V$124=0,0,生産者価格評価表!V52/生産者価格評価表!V$124)</f>
        <v>0</v>
      </c>
      <c r="W52" s="24">
        <f>IF(生産者価格評価表!W$124=0,0,生産者価格評価表!W52/生産者価格評価表!W$124)</f>
        <v>0</v>
      </c>
      <c r="X52" s="24">
        <f>IF(生産者価格評価表!X$124=0,0,生産者価格評価表!X52/生産者価格評価表!X$124)</f>
        <v>0</v>
      </c>
      <c r="Y52" s="24">
        <f>IF(生産者価格評価表!Y$124=0,0,生産者価格評価表!Y52/生産者価格評価表!Y$124)</f>
        <v>0</v>
      </c>
      <c r="Z52" s="24">
        <f>IF(生産者価格評価表!Z$124=0,0,生産者価格評価表!Z52/生産者価格評価表!Z$124)</f>
        <v>0</v>
      </c>
      <c r="AA52" s="24">
        <f>IF(生産者価格評価表!AA$124=0,0,生産者価格評価表!AA52/生産者価格評価表!AA$124)</f>
        <v>0</v>
      </c>
      <c r="AB52" s="24">
        <f>IF(生産者価格評価表!AB$124=0,0,生産者価格評価表!AB52/生産者価格評価表!AB$124)</f>
        <v>0</v>
      </c>
      <c r="AC52" s="24">
        <f>IF(生産者価格評価表!AC$124=0,0,生産者価格評価表!AC52/生産者価格評価表!AC$124)</f>
        <v>0</v>
      </c>
      <c r="AD52" s="24">
        <f>IF(生産者価格評価表!AD$124=0,0,生産者価格評価表!AD52/生産者価格評価表!AD$124)</f>
        <v>0</v>
      </c>
      <c r="AE52" s="24">
        <f>IF(生産者価格評価表!AE$124=0,0,生産者価格評価表!AE52/生産者価格評価表!AE$124)</f>
        <v>0</v>
      </c>
      <c r="AF52" s="24">
        <f>IF(生産者価格評価表!AF$124=0,0,生産者価格評価表!AF52/生産者価格評価表!AF$124)</f>
        <v>0</v>
      </c>
      <c r="AG52" s="24">
        <f>IF(生産者価格評価表!AG$124=0,0,生産者価格評価表!AG52/生産者価格評価表!AG$124)</f>
        <v>0</v>
      </c>
      <c r="AH52" s="24">
        <f>IF(生産者価格評価表!AH$124=0,0,生産者価格評価表!AH52/生産者価格評価表!AH$124)</f>
        <v>0</v>
      </c>
      <c r="AI52" s="24">
        <f>IF(生産者価格評価表!AI$124=0,0,生産者価格評価表!AI52/生産者価格評価表!AI$124)</f>
        <v>0</v>
      </c>
      <c r="AJ52" s="24">
        <f>IF(生産者価格評価表!AJ$124=0,0,生産者価格評価表!AJ52/生産者価格評価表!AJ$124)</f>
        <v>0</v>
      </c>
      <c r="AK52" s="24">
        <f>IF(生産者価格評価表!AK$124=0,0,生産者価格評価表!AK52/生産者価格評価表!AK$124)</f>
        <v>0</v>
      </c>
      <c r="AL52" s="24">
        <f>IF(生産者価格評価表!AL$124=0,0,生産者価格評価表!AL52/生産者価格評価表!AL$124)</f>
        <v>0</v>
      </c>
      <c r="AM52" s="24">
        <f>IF(生産者価格評価表!AM$124=0,0,生産者価格評価表!AM52/生産者価格評価表!AM$124)</f>
        <v>0</v>
      </c>
      <c r="AN52" s="24">
        <f>IF(生産者価格評価表!AN$124=0,0,生産者価格評価表!AN52/生産者価格評価表!AN$124)</f>
        <v>0</v>
      </c>
      <c r="AO52" s="24">
        <f>IF(生産者価格評価表!AO$124=0,0,生産者価格評価表!AO52/生産者価格評価表!AO$124)</f>
        <v>0</v>
      </c>
      <c r="AP52" s="24">
        <f>IF(生産者価格評価表!AP$124=0,0,生産者価格評価表!AP52/生産者価格評価表!AP$124)</f>
        <v>0</v>
      </c>
      <c r="AQ52" s="24">
        <f>IF(生産者価格評価表!AQ$124=0,0,生産者価格評価表!AQ52/生産者価格評価表!AQ$124)</f>
        <v>0</v>
      </c>
      <c r="AR52" s="24">
        <f>IF(生産者価格評価表!AR$124=0,0,生産者価格評価表!AR52/生産者価格評価表!AR$124)</f>
        <v>0</v>
      </c>
      <c r="AS52" s="24">
        <f>IF(生産者価格評価表!AS$124=0,0,生産者価格評価表!AS52/生産者価格評価表!AS$124)</f>
        <v>3.8112665484635081E-5</v>
      </c>
      <c r="AT52" s="24">
        <f>IF(生産者価格評価表!AT$124=0,0,生産者価格評価表!AT52/生産者価格評価表!AT$124)</f>
        <v>0</v>
      </c>
      <c r="AU52" s="24">
        <f>IF(生産者価格評価表!AU$124=0,0,生産者価格評価表!AU52/生産者価格評価表!AU$124)</f>
        <v>2.2380414976053034E-3</v>
      </c>
      <c r="AV52" s="24">
        <f>IF(生産者価格評価表!AV$124=0,0,生産者価格評価表!AV52/生産者価格評価表!AV$124)</f>
        <v>4.5507718044647451E-3</v>
      </c>
      <c r="AW52" s="24">
        <f>IF(生産者価格評価表!AW$124=0,0,生産者価格評価表!AW52/生産者価格評価表!AW$124)</f>
        <v>6.2152618658101302E-2</v>
      </c>
      <c r="AX52" s="24">
        <f>IF(生産者価格評価表!AX$124=0,0,生産者価格評価表!AX52/生産者価格評価表!AX$124)</f>
        <v>0</v>
      </c>
      <c r="AY52" s="24">
        <f>IF(生産者価格評価表!AY$124=0,0,生産者価格評価表!AY52/生産者価格評価表!AY$124)</f>
        <v>0</v>
      </c>
      <c r="AZ52" s="24">
        <f>IF(生産者価格評価表!AZ$124=0,0,生産者価格評価表!AZ52/生産者価格評価表!AZ$124)</f>
        <v>1.4382028896193714E-3</v>
      </c>
      <c r="BA52" s="24">
        <f>IF(生産者価格評価表!BA$124=0,0,生産者価格評価表!BA52/生産者価格評価表!BA$124)</f>
        <v>0</v>
      </c>
      <c r="BB52" s="24">
        <f>IF(生産者価格評価表!BB$124=0,0,生産者価格評価表!BB52/生産者価格評価表!BB$124)</f>
        <v>5.7947940806488867E-4</v>
      </c>
      <c r="BC52" s="24">
        <f>IF(生産者価格評価表!BC$124=0,0,生産者価格評価表!BC52/生産者価格評価表!BC$124)</f>
        <v>0</v>
      </c>
      <c r="BD52" s="24">
        <f>IF(生産者価格評価表!BD$124=0,0,生産者価格評価表!BD52/生産者価格評価表!BD$124)</f>
        <v>1.2069009074960579E-4</v>
      </c>
      <c r="BE52" s="24">
        <f>IF(生産者価格評価表!BE$124=0,0,生産者価格評価表!BE52/生産者価格評価表!BE$124)</f>
        <v>5.4657940646765363E-5</v>
      </c>
      <c r="BF52" s="24">
        <f>IF(生産者価格評価表!BF$124=0,0,生産者価格評価表!BF52/生産者価格評価表!BF$124)</f>
        <v>0</v>
      </c>
      <c r="BG52" s="24">
        <f>IF(生産者価格評価表!BG$124=0,0,生産者価格評価表!BG52/生産者価格評価表!BG$124)</f>
        <v>2.0810417100217013E-4</v>
      </c>
      <c r="BH52" s="24">
        <f>IF(生産者価格評価表!BH$124=0,0,生産者価格評価表!BH52/生産者価格評価表!BH$124)</f>
        <v>3.7427253280042925E-4</v>
      </c>
      <c r="BI52" s="24">
        <f>IF(生産者価格評価表!BI$124=0,0,生産者価格評価表!BI52/生産者価格評価表!BI$124)</f>
        <v>0</v>
      </c>
      <c r="BJ52" s="24">
        <f>IF(生産者価格評価表!BJ$124=0,0,生産者価格評価表!BJ52/生産者価格評価表!BJ$124)</f>
        <v>6.3244365310255153E-4</v>
      </c>
      <c r="BK52" s="24">
        <f>IF(生産者価格評価表!BK$124=0,0,生産者価格評価表!BK52/生産者価格評価表!BK$124)</f>
        <v>3.1024818187601019E-4</v>
      </c>
      <c r="BL52" s="24">
        <f>IF(生産者価格評価表!BL$124=0,0,生産者価格評価表!BL52/生産者価格評価表!BL$124)</f>
        <v>0</v>
      </c>
      <c r="BM52" s="24">
        <f>IF(生産者価格評価表!BM$124=0,0,生産者価格評価表!BM52/生産者価格評価表!BM$124)</f>
        <v>3.1690912030022018E-4</v>
      </c>
      <c r="BN52" s="24">
        <f>IF(生産者価格評価表!BN$124=0,0,生産者価格評価表!BN52/生産者価格評価表!BN$124)</f>
        <v>0</v>
      </c>
      <c r="BO52" s="24">
        <f>IF(生産者価格評価表!BO$124=0,0,生産者価格評価表!BO52/生産者価格評価表!BO$124)</f>
        <v>3.3580268602242079E-5</v>
      </c>
      <c r="BP52" s="24">
        <f>IF(生産者価格評価表!BP$124=0,0,生産者価格評価表!BP52/生産者価格評価表!BP$124)</f>
        <v>0</v>
      </c>
      <c r="BQ52" s="24">
        <f>IF(生産者価格評価表!BQ$124=0,0,生産者価格評価表!BQ52/生産者価格評価表!BQ$124)</f>
        <v>0</v>
      </c>
      <c r="BR52" s="24">
        <f>IF(生産者価格評価表!BR$124=0,0,生産者価格評価表!BR52/生産者価格評価表!BR$124)</f>
        <v>0</v>
      </c>
      <c r="BS52" s="24">
        <f>IF(生産者価格評価表!BS$124=0,0,生産者価格評価表!BS52/生産者価格評価表!BS$124)</f>
        <v>1.2060911851210774E-4</v>
      </c>
      <c r="BT52" s="24">
        <f>IF(生産者価格評価表!BT$124=0,0,生産者価格評価表!BT52/生産者価格評価表!BT$124)</f>
        <v>1.7254492196707024E-5</v>
      </c>
      <c r="BU52" s="24">
        <f>IF(生産者価格評価表!BU$124=0,0,生産者価格評価表!BU52/生産者価格評価表!BU$124)</f>
        <v>9.648452701382864E-4</v>
      </c>
      <c r="BV52" s="24">
        <f>IF(生産者価格評価表!BV$124=0,0,生産者価格評価表!BV52/生産者価格評価表!BV$124)</f>
        <v>1.039652979517795E-5</v>
      </c>
      <c r="BW52" s="24">
        <f>IF(生産者価格評価表!BW$124=0,0,生産者価格評価表!BW52/生産者価格評価表!BW$124)</f>
        <v>0</v>
      </c>
      <c r="BX52" s="24">
        <f>IF(生産者価格評価表!BX$124=0,0,生産者価格評価表!BX52/生産者価格評価表!BX$124)</f>
        <v>0</v>
      </c>
      <c r="BY52" s="24">
        <f>IF(生産者価格評価表!BY$124=0,0,生産者価格評価表!BY52/生産者価格評価表!BY$124)</f>
        <v>0</v>
      </c>
      <c r="BZ52" s="24">
        <f>IF(生産者価格評価表!BZ$124=0,0,生産者価格評価表!BZ52/生産者価格評価表!BZ$124)</f>
        <v>0</v>
      </c>
      <c r="CA52" s="24">
        <f>IF(生産者価格評価表!CA$124=0,0,生産者価格評価表!CA52/生産者価格評価表!CA$124)</f>
        <v>0</v>
      </c>
      <c r="CB52" s="24">
        <f>IF(生産者価格評価表!CB$124=0,0,生産者価格評価表!CB52/生産者価格評価表!CB$124)</f>
        <v>0</v>
      </c>
      <c r="CC52" s="24">
        <f>IF(生産者価格評価表!CC$124=0,0,生産者価格評価表!CC52/生産者価格評価表!CC$124)</f>
        <v>0</v>
      </c>
      <c r="CD52" s="24">
        <f>IF(生産者価格評価表!CD$124=0,0,生産者価格評価表!CD52/生産者価格評価表!CD$124)</f>
        <v>0</v>
      </c>
      <c r="CE52" s="24">
        <f>IF(生産者価格評価表!CE$124=0,0,生産者価格評価表!CE52/生産者価格評価表!CE$124)</f>
        <v>3.6991368680641185E-4</v>
      </c>
      <c r="CF52" s="24">
        <f>IF(生産者価格評価表!CF$124=0,0,生産者価格評価表!CF52/生産者価格評価表!CF$124)</f>
        <v>6.5681444991789819E-5</v>
      </c>
      <c r="CG52" s="24">
        <f>IF(生産者価格評価表!CG$124=0,0,生産者価格評価表!CG52/生産者価格評価表!CG$124)</f>
        <v>4.6611513671684857E-6</v>
      </c>
      <c r="CH52" s="24">
        <f>IF(生産者価格評価表!CH$124=0,0,生産者価格評価表!CH52/生産者価格評価表!CH$124)</f>
        <v>6.5261371794035104E-5</v>
      </c>
      <c r="CI52" s="24">
        <f>IF(生産者価格評価表!CI$124=0,0,生産者価格評価表!CI52/生産者価格評価表!CI$124)</f>
        <v>1.6559019129081987E-5</v>
      </c>
      <c r="CJ52" s="24">
        <f>IF(生産者価格評価表!CJ$124=0,0,生産者価格評価表!CJ52/生産者価格評価表!CJ$124)</f>
        <v>1.7714638768671634E-5</v>
      </c>
      <c r="CK52" s="24">
        <f>IF(生産者価格評価表!CK$124=0,0,生産者価格評価表!CK52/生産者価格評価表!CK$124)</f>
        <v>0</v>
      </c>
      <c r="CL52" s="24">
        <f>IF(生産者価格評価表!CL$124=0,0,生産者価格評価表!CL52/生産者価格評価表!CL$124)</f>
        <v>1.4243661570601085E-4</v>
      </c>
      <c r="CM52" s="24">
        <f>IF(生産者価格評価表!CM$124=0,0,生産者価格評価表!CM52/生産者価格評価表!CM$124)</f>
        <v>1.3646246029905052E-3</v>
      </c>
      <c r="CN52" s="24">
        <f>IF(生産者価格評価表!CN$124=0,0,生産者価格評価表!CN52/生産者価格評価表!CN$124)</f>
        <v>4.0148179468331036E-3</v>
      </c>
      <c r="CO52" s="24">
        <f>IF(生産者価格評価表!CO$124=0,0,生産者価格評価表!CO52/生産者価格評価表!CO$124)</f>
        <v>0</v>
      </c>
      <c r="CP52" s="24">
        <f>IF(生産者価格評価表!CP$124=0,0,生産者価格評価表!CP52/生産者価格評価表!CP$124)</f>
        <v>0</v>
      </c>
      <c r="CQ52" s="24">
        <f>IF(生産者価格評価表!CQ$124=0,0,生産者価格評価表!CQ52/生産者価格評価表!CQ$124)</f>
        <v>1.5372678578452719E-2</v>
      </c>
      <c r="CR52" s="24">
        <f>IF(生産者価格評価表!CR$124=0,0,生産者価格評価表!CR52/生産者価格評価表!CR$124)</f>
        <v>8.9449374313032865E-3</v>
      </c>
      <c r="CS52" s="24">
        <f>IF(生産者価格評価表!CS$124=0,0,生産者価格評価表!CS52/生産者価格評価表!CS$124)</f>
        <v>2.8695509804532631E-3</v>
      </c>
      <c r="CT52" s="24">
        <f>IF(生産者価格評価表!CT$124=0,0,生産者価格評価表!CT52/生産者価格評価表!CT$124)</f>
        <v>2.4129069807095321E-3</v>
      </c>
      <c r="CU52" s="24">
        <f>IF(生産者価格評価表!CU$124=0,0,生産者価格評価表!CU52/生産者価格評価表!CU$124)</f>
        <v>0</v>
      </c>
      <c r="CV52" s="24">
        <f>IF(生産者価格評価表!CV$124=0,0,生産者価格評価表!CV52/生産者価格評価表!CV$124)</f>
        <v>1.9089020458976365E-3</v>
      </c>
      <c r="CW52" s="24">
        <f>IF(生産者価格評価表!CW$124=0,0,生産者価格評価表!CW52/生産者価格評価表!CW$124)</f>
        <v>0</v>
      </c>
      <c r="CX52" s="24">
        <f>IF(生産者価格評価表!CX$124=0,0,生産者価格評価表!CX52/生産者価格評価表!CX$124)</f>
        <v>2.2783276034616697E-2</v>
      </c>
      <c r="CY52" s="24">
        <f>IF(生産者価格評価表!CY$124=0,0,生産者価格評価表!CY52/生産者価格評価表!CY$124)</f>
        <v>1.5748674916858096E-4</v>
      </c>
      <c r="CZ52" s="24">
        <f>IF(生産者価格評価表!CZ$124=0,0,生産者価格評価表!CZ52/生産者価格評価表!CZ$124)</f>
        <v>4.1512087763920627E-5</v>
      </c>
      <c r="DA52" s="24">
        <f>IF(生産者価格評価表!DA$124=0,0,生産者価格評価表!DA52/生産者価格評価表!DA$124)</f>
        <v>0</v>
      </c>
      <c r="DB52" s="24">
        <f>IF(生産者価格評価表!DB$124=0,0,生産者価格評価表!DB52/生産者価格評価表!DB$124)</f>
        <v>0</v>
      </c>
      <c r="DC52" s="24">
        <f>IF(生産者価格評価表!DC$124=0,0,生産者価格評価表!DC52/生産者価格評価表!DC$124)</f>
        <v>3.7511786978347999E-3</v>
      </c>
      <c r="DD52" s="24">
        <f>IF(生産者価格評価表!DD$124=0,0,生産者価格評価表!DD52/生産者価格評価表!DD$124)</f>
        <v>9.3161915408980812E-3</v>
      </c>
      <c r="DE52" s="24">
        <f>IF(生産者価格評価表!DE$124=0,0,生産者価格評価表!DE52/生産者価格評価表!DE$124)</f>
        <v>4.2048651043730009E-4</v>
      </c>
      <c r="DF52" s="24">
        <f>IF(生産者価格評価表!DF$124=0,0,生産者価格評価表!DF52/生産者価格評価表!DF$124)</f>
        <v>2.3478612872756707E-2</v>
      </c>
      <c r="DG52" s="24">
        <f>IF(生産者価格評価表!DG$124=0,0,生産者価格評価表!DG52/生産者価格評価表!DG$124)</f>
        <v>0</v>
      </c>
      <c r="DH52" s="24">
        <f>IF(生産者価格評価表!DH$124=0,0,生産者価格評価表!DH52/生産者価格評価表!DH$124)</f>
        <v>2.1167606835574802E-3</v>
      </c>
      <c r="DI52" s="24">
        <f>IF(生産者価格評価表!DI$115=0,0,生産者価格評価表!DI52/生産者価格評価表!DI$115)</f>
        <v>1.9447990743061899E-4</v>
      </c>
      <c r="DJ52" s="24">
        <f>IF(生産者価格評価表!DJ$115=0,0,生産者価格評価表!DJ52/生産者価格評価表!DJ$115)</f>
        <v>3.1410795235262671E-4</v>
      </c>
      <c r="DK52" s="24">
        <f>IF(生産者価格評価表!DK$115=0,0,生産者価格評価表!DK52/生産者価格評価表!DK$115)</f>
        <v>0</v>
      </c>
      <c r="DL52" s="24">
        <f>IF(生産者価格評価表!DL$115=0,0,生産者価格評価表!DL52/生産者価格評価表!DL$115)</f>
        <v>0</v>
      </c>
      <c r="DM52" s="24">
        <f>IF(生産者価格評価表!DM$115=0,0,生産者価格評価表!DM52/生産者価格評価表!DM$115)</f>
        <v>1.4958567845700012E-2</v>
      </c>
      <c r="DN52" s="24">
        <f>IF(生産者価格評価表!DN$115=0,0,生産者価格評価表!DN52/生産者価格評価表!DN$115)</f>
        <v>2.1722443965734126E-2</v>
      </c>
      <c r="DO52" s="24">
        <f>IF(生産者価格評価表!DO$115=0,0,生産者価格評価表!DO52/生産者価格評価表!DO$115)</f>
        <v>2.7125162988274502E-2</v>
      </c>
      <c r="DP52" s="24">
        <f>IF(生産者価格評価表!DP$115=0,0,生産者価格評価表!DP52/生産者価格評価表!DP$115)</f>
        <v>0</v>
      </c>
      <c r="DQ52" s="24">
        <f>IF(生産者価格評価表!DQ$115=0,0,生産者価格評価表!DQ52/生産者価格評価表!DQ$115)</f>
        <v>4.8382506556523298E-3</v>
      </c>
      <c r="DR52" s="24">
        <f>IF(生産者価格評価表!DR$115=0,0,生産者価格評価表!DR52/生産者価格評価表!DR$115)</f>
        <v>5.0325466703209434E-3</v>
      </c>
      <c r="DS52" s="24">
        <f>IF(生産者価格評価表!DS$115=0,0,生産者価格評価表!DS52/生産者価格評価表!DS$115)</f>
        <v>4.5510845131644162E-2</v>
      </c>
      <c r="DT52" s="24">
        <f>IF(生産者価格評価表!DT$115=0,0,生産者価格評価表!DT52/生産者価格評価表!DT$115)</f>
        <v>1.7209738311803523E-2</v>
      </c>
      <c r="DU52" s="24">
        <f>IF(生産者価格評価表!DU$115=0,0,生産者価格評価表!DU52/生産者価格評価表!DU$115)</f>
        <v>2.0380555312776209E-2</v>
      </c>
      <c r="DV52" s="24">
        <f>IF(生産者価格評価表!DV$115=0,0,生産者価格評価表!DV52/生産者価格評価表!DV$115)</f>
        <v>8.3339960440386787E-3</v>
      </c>
      <c r="DW52" s="24">
        <f>IF(生産者価格評価表!DW$115=0,0,生産者価格評価表!DW52/生産者価格評価表!DW$115)</f>
        <v>7.5262464860447569E-3</v>
      </c>
      <c r="DX52" s="24">
        <f>IF(生産者価格評価表!DX$115=0,0,生産者価格評価表!DX52/生産者価格評価表!DX$115)</f>
        <v>2.7777450624556981E-2</v>
      </c>
      <c r="DY52" s="24">
        <f>IF(生産者価格評価表!DY$115=0,0,生産者価格評価表!DY52/生産者価格評価表!DY$115)</f>
        <v>1.1388987752739568E-2</v>
      </c>
      <c r="DZ52" s="24">
        <f>IF(生産者価格評価表!DZ$115=0,0,生産者価格評価表!DZ52/生産者価格評価表!DZ$115)</f>
        <v>1.4233117990214931E-2</v>
      </c>
      <c r="EA52" s="24">
        <f>IF(生産者価格評価表!EA$115=0,0,生産者価格評価表!EA52/生産者価格評価表!EA$115)</f>
        <v>4.4097115657298633E-3</v>
      </c>
      <c r="EB52" s="31">
        <f>IF(生産者価格評価表!EB$115=0,0,生産者価格評価表!EB52/生産者価格評価表!EB$115)</f>
        <v>4.8056758335814943E-3</v>
      </c>
    </row>
    <row r="53" spans="2:132" x14ac:dyDescent="0.15">
      <c r="B53" s="36" t="s">
        <v>45</v>
      </c>
      <c r="C53" s="101" t="s">
        <v>160</v>
      </c>
      <c r="D53" s="23">
        <f>IF(生産者価格評価表!D$124=0,0,生産者価格評価表!D53/生産者価格評価表!D$124)</f>
        <v>0</v>
      </c>
      <c r="E53" s="24">
        <f>IF(生産者価格評価表!E$124=0,0,生産者価格評価表!E53/生産者価格評価表!E$124)</f>
        <v>0</v>
      </c>
      <c r="F53" s="24">
        <f>IF(生産者価格評価表!F$124=0,0,生産者価格評価表!F53/生産者価格評価表!F$124)</f>
        <v>0</v>
      </c>
      <c r="G53" s="24">
        <f>IF(生産者価格評価表!G$124=0,0,生産者価格評価表!G53/生産者価格評価表!G$124)</f>
        <v>0</v>
      </c>
      <c r="H53" s="24">
        <f>IF(生産者価格評価表!H$124=0,0,生産者価格評価表!H53/生産者価格評価表!H$124)</f>
        <v>0</v>
      </c>
      <c r="I53" s="24">
        <f>IF(生産者価格評価表!I$124=0,0,生産者価格評価表!I53/生産者価格評価表!I$124)</f>
        <v>0</v>
      </c>
      <c r="J53" s="24">
        <f>IF(生産者価格評価表!J$124=0,0,生産者価格評価表!J53/生産者価格評価表!J$124)</f>
        <v>0</v>
      </c>
      <c r="K53" s="24">
        <f>IF(生産者価格評価表!K$124=0,0,生産者価格評価表!K53/生産者価格評価表!K$124)</f>
        <v>0</v>
      </c>
      <c r="L53" s="24">
        <f>IF(生産者価格評価表!L$124=0,0,生産者価格評価表!L53/生産者価格評価表!L$124)</f>
        <v>0</v>
      </c>
      <c r="M53" s="24">
        <f>IF(生産者価格評価表!M$124=0,0,生産者価格評価表!M53/生産者価格評価表!M$124)</f>
        <v>0</v>
      </c>
      <c r="N53" s="24">
        <f>IF(生産者価格評価表!N$124=0,0,生産者価格評価表!N53/生産者価格評価表!N$124)</f>
        <v>0</v>
      </c>
      <c r="O53" s="24">
        <f>IF(生産者価格評価表!O$124=0,0,生産者価格評価表!O53/生産者価格評価表!O$124)</f>
        <v>0</v>
      </c>
      <c r="P53" s="24">
        <f>IF(生産者価格評価表!P$124=0,0,生産者価格評価表!P53/生産者価格評価表!P$124)</f>
        <v>0</v>
      </c>
      <c r="Q53" s="24">
        <f>IF(生産者価格評価表!Q$124=0,0,生産者価格評価表!Q53/生産者価格評価表!Q$124)</f>
        <v>0</v>
      </c>
      <c r="R53" s="24">
        <f>IF(生産者価格評価表!R$124=0,0,生産者価格評価表!R53/生産者価格評価表!R$124)</f>
        <v>0</v>
      </c>
      <c r="S53" s="24">
        <f>IF(生産者価格評価表!S$124=0,0,生産者価格評価表!S53/生産者価格評価表!S$124)</f>
        <v>0</v>
      </c>
      <c r="T53" s="24">
        <f>IF(生産者価格評価表!T$124=0,0,生産者価格評価表!T53/生産者価格評価表!T$124)</f>
        <v>0</v>
      </c>
      <c r="U53" s="24">
        <f>IF(生産者価格評価表!U$124=0,0,生産者価格評価表!U53/生産者価格評価表!U$124)</f>
        <v>0</v>
      </c>
      <c r="V53" s="24">
        <f>IF(生産者価格評価表!V$124=0,0,生産者価格評価表!V53/生産者価格評価表!V$124)</f>
        <v>0</v>
      </c>
      <c r="W53" s="24">
        <f>IF(生産者価格評価表!W$124=0,0,生産者価格評価表!W53/生産者価格評価表!W$124)</f>
        <v>0</v>
      </c>
      <c r="X53" s="24">
        <f>IF(生産者価格評価表!X$124=0,0,生産者価格評価表!X53/生産者価格評価表!X$124)</f>
        <v>0</v>
      </c>
      <c r="Y53" s="24">
        <f>IF(生産者価格評価表!Y$124=0,0,生産者価格評価表!Y53/生産者価格評価表!Y$124)</f>
        <v>0</v>
      </c>
      <c r="Z53" s="24">
        <f>IF(生産者価格評価表!Z$124=0,0,生産者価格評価表!Z53/生産者価格評価表!Z$124)</f>
        <v>0</v>
      </c>
      <c r="AA53" s="24">
        <f>IF(生産者価格評価表!AA$124=0,0,生産者価格評価表!AA53/生産者価格評価表!AA$124)</f>
        <v>0</v>
      </c>
      <c r="AB53" s="24">
        <f>IF(生産者価格評価表!AB$124=0,0,生産者価格評価表!AB53/生産者価格評価表!AB$124)</f>
        <v>0</v>
      </c>
      <c r="AC53" s="24">
        <f>IF(生産者価格評価表!AC$124=0,0,生産者価格評価表!AC53/生産者価格評価表!AC$124)</f>
        <v>0</v>
      </c>
      <c r="AD53" s="24">
        <f>IF(生産者価格評価表!AD$124=0,0,生産者価格評価表!AD53/生産者価格評価表!AD$124)</f>
        <v>0</v>
      </c>
      <c r="AE53" s="24">
        <f>IF(生産者価格評価表!AE$124=0,0,生産者価格評価表!AE53/生産者価格評価表!AE$124)</f>
        <v>0</v>
      </c>
      <c r="AF53" s="24">
        <f>IF(生産者価格評価表!AF$124=0,0,生産者価格評価表!AF53/生産者価格評価表!AF$124)</f>
        <v>0</v>
      </c>
      <c r="AG53" s="24">
        <f>IF(生産者価格評価表!AG$124=0,0,生産者価格評価表!AG53/生産者価格評価表!AG$124)</f>
        <v>0</v>
      </c>
      <c r="AH53" s="24">
        <f>IF(生産者価格評価表!AH$124=0,0,生産者価格評価表!AH53/生産者価格評価表!AH$124)</f>
        <v>0</v>
      </c>
      <c r="AI53" s="24">
        <f>IF(生産者価格評価表!AI$124=0,0,生産者価格評価表!AI53/生産者価格評価表!AI$124)</f>
        <v>0</v>
      </c>
      <c r="AJ53" s="24">
        <f>IF(生産者価格評価表!AJ$124=0,0,生産者価格評価表!AJ53/生産者価格評価表!AJ$124)</f>
        <v>0</v>
      </c>
      <c r="AK53" s="24">
        <f>IF(生産者価格評価表!AK$124=0,0,生産者価格評価表!AK53/生産者価格評価表!AK$124)</f>
        <v>0</v>
      </c>
      <c r="AL53" s="24">
        <f>IF(生産者価格評価表!AL$124=0,0,生産者価格評価表!AL53/生産者価格評価表!AL$124)</f>
        <v>0</v>
      </c>
      <c r="AM53" s="24">
        <f>IF(生産者価格評価表!AM$124=0,0,生産者価格評価表!AM53/生産者価格評価表!AM$124)</f>
        <v>0</v>
      </c>
      <c r="AN53" s="24">
        <f>IF(生産者価格評価表!AN$124=0,0,生産者価格評価表!AN53/生産者価格評価表!AN$124)</f>
        <v>0</v>
      </c>
      <c r="AO53" s="24">
        <f>IF(生産者価格評価表!AO$124=0,0,生産者価格評価表!AO53/生産者価格評価表!AO$124)</f>
        <v>0</v>
      </c>
      <c r="AP53" s="24">
        <f>IF(生産者価格評価表!AP$124=0,0,生産者価格評価表!AP53/生産者価格評価表!AP$124)</f>
        <v>0</v>
      </c>
      <c r="AQ53" s="24">
        <f>IF(生産者価格評価表!AQ$124=0,0,生産者価格評価表!AQ53/生産者価格評価表!AQ$124)</f>
        <v>0</v>
      </c>
      <c r="AR53" s="24">
        <f>IF(生産者価格評価表!AR$124=0,0,生産者価格評価表!AR53/生産者価格評価表!AR$124)</f>
        <v>0</v>
      </c>
      <c r="AS53" s="24">
        <f>IF(生産者価格評価表!AS$124=0,0,生産者価格評価表!AS53/生産者価格評価表!AS$124)</f>
        <v>0</v>
      </c>
      <c r="AT53" s="24">
        <f>IF(生産者価格評価表!AT$124=0,0,生産者価格評価表!AT53/生産者価格評価表!AT$124)</f>
        <v>7.9667385205142857E-4</v>
      </c>
      <c r="AU53" s="24">
        <f>IF(生産者価格評価表!AU$124=0,0,生産者価格評価表!AU53/生産者価格評価表!AU$124)</f>
        <v>1.4165188113328673E-3</v>
      </c>
      <c r="AV53" s="24">
        <f>IF(生産者価格評価表!AV$124=0,0,生産者価格評価表!AV53/生産者価格評価表!AV$124)</f>
        <v>1.0113239440134049E-3</v>
      </c>
      <c r="AW53" s="24">
        <f>IF(生産者価格評価表!AW$124=0,0,生産者価格評価表!AW53/生産者価格評価表!AW$124)</f>
        <v>4.4090012578012379E-2</v>
      </c>
      <c r="AX53" s="24">
        <f>IF(生産者価格評価表!AX$124=0,0,生産者価格評価表!AX53/生産者価格評価表!AX$124)</f>
        <v>0</v>
      </c>
      <c r="AY53" s="24">
        <f>IF(生産者価格評価表!AY$124=0,0,生産者価格評価表!AY53/生産者価格評価表!AY$124)</f>
        <v>5.8774299521776784E-2</v>
      </c>
      <c r="AZ53" s="24">
        <f>IF(生産者価格評価表!AZ$124=0,0,生産者価格評価表!AZ53/生産者価格評価表!AZ$124)</f>
        <v>6.0659259358918874E-2</v>
      </c>
      <c r="BA53" s="24">
        <f>IF(生産者価格評価表!BA$124=0,0,生産者価格評価表!BA53/生産者価格評価表!BA$124)</f>
        <v>0.13296918775251471</v>
      </c>
      <c r="BB53" s="24">
        <f>IF(生産者価格評価表!BB$124=0,0,生産者価格評価表!BB53/生産者価格評価表!BB$124)</f>
        <v>0.20600862727960051</v>
      </c>
      <c r="BC53" s="24">
        <f>IF(生産者価格評価表!BC$124=0,0,生産者価格評価表!BC53/生産者価格評価表!BC$124)</f>
        <v>0.14153030516290371</v>
      </c>
      <c r="BD53" s="24">
        <f>IF(生産者価格評価表!BD$124=0,0,生産者価格評価表!BD53/生産者価格評価表!BD$124)</f>
        <v>9.4482500598958075E-2</v>
      </c>
      <c r="BE53" s="24">
        <f>IF(生産者価格評価表!BE$124=0,0,生産者価格評価表!BE53/生産者価格評価表!BE$124)</f>
        <v>0.16088937601134279</v>
      </c>
      <c r="BF53" s="24">
        <f>IF(生産者価格評価表!BF$124=0,0,生産者価格評価表!BF53/生産者価格評価表!BF$124)</f>
        <v>0</v>
      </c>
      <c r="BG53" s="24">
        <f>IF(生産者価格評価表!BG$124=0,0,生産者価格評価表!BG53/生産者価格評価表!BG$124)</f>
        <v>0</v>
      </c>
      <c r="BH53" s="24">
        <f>IF(生産者価格評価表!BH$124=0,0,生産者価格評価表!BH53/生産者価格評価表!BH$124)</f>
        <v>1.1752175428666781E-2</v>
      </c>
      <c r="BI53" s="24">
        <f>IF(生産者価格評価表!BI$124=0,0,生産者価格評価表!BI53/生産者価格評価表!BI$124)</f>
        <v>0</v>
      </c>
      <c r="BJ53" s="24">
        <f>IF(生産者価格評価表!BJ$124=0,0,生産者価格評価表!BJ53/生産者価格評価表!BJ$124)</f>
        <v>5.0675612163123282E-3</v>
      </c>
      <c r="BK53" s="24">
        <f>IF(生産者価格評価表!BK$124=0,0,生産者価格評価表!BK53/生産者価格評価表!BK$124)</f>
        <v>1.2006469578555121E-2</v>
      </c>
      <c r="BL53" s="24">
        <f>IF(生産者価格評価表!BL$124=0,0,生産者価格評価表!BL53/生産者価格評価表!BL$124)</f>
        <v>0</v>
      </c>
      <c r="BM53" s="24">
        <f>IF(生産者価格評価表!BM$124=0,0,生産者価格評価表!BM53/生産者価格評価表!BM$124)</f>
        <v>0</v>
      </c>
      <c r="BN53" s="24">
        <f>IF(生産者価格評価表!BN$124=0,0,生産者価格評価表!BN53/生産者価格評価表!BN$124)</f>
        <v>0</v>
      </c>
      <c r="BO53" s="24">
        <f>IF(生産者価格評価表!BO$124=0,0,生産者価格評価表!BO53/生産者価格評価表!BO$124)</f>
        <v>0</v>
      </c>
      <c r="BP53" s="24">
        <f>IF(生産者価格評価表!BP$124=0,0,生産者価格評価表!BP53/生産者価格評価表!BP$124)</f>
        <v>0</v>
      </c>
      <c r="BQ53" s="24">
        <f>IF(生産者価格評価表!BQ$124=0,0,生産者価格評価表!BQ53/生産者価格評価表!BQ$124)</f>
        <v>0</v>
      </c>
      <c r="BR53" s="24">
        <f>IF(生産者価格評価表!BR$124=0,0,生産者価格評価表!BR53/生産者価格評価表!BR$124)</f>
        <v>0</v>
      </c>
      <c r="BS53" s="24">
        <f>IF(生産者価格評価表!BS$124=0,0,生産者価格評価表!BS53/生産者価格評価表!BS$124)</f>
        <v>0</v>
      </c>
      <c r="BT53" s="24">
        <f>IF(生産者価格評価表!BT$124=0,0,生産者価格評価表!BT53/生産者価格評価表!BT$124)</f>
        <v>0</v>
      </c>
      <c r="BU53" s="24">
        <f>IF(生産者価格評価表!BU$124=0,0,生産者価格評価表!BU53/生産者価格評価表!BU$124)</f>
        <v>0</v>
      </c>
      <c r="BV53" s="24">
        <f>IF(生産者価格評価表!BV$124=0,0,生産者価格評価表!BV53/生産者価格評価表!BV$124)</f>
        <v>0</v>
      </c>
      <c r="BW53" s="24">
        <f>IF(生産者価格評価表!BW$124=0,0,生産者価格評価表!BW53/生産者価格評価表!BW$124)</f>
        <v>0</v>
      </c>
      <c r="BX53" s="24">
        <f>IF(生産者価格評価表!BX$124=0,0,生産者価格評価表!BX53/生産者価格評価表!BX$124)</f>
        <v>0</v>
      </c>
      <c r="BY53" s="24">
        <f>IF(生産者価格評価表!BY$124=0,0,生産者価格評価表!BY53/生産者価格評価表!BY$124)</f>
        <v>0</v>
      </c>
      <c r="BZ53" s="24">
        <f>IF(生産者価格評価表!BZ$124=0,0,生産者価格評価表!BZ53/生産者価格評価表!BZ$124)</f>
        <v>0</v>
      </c>
      <c r="CA53" s="24">
        <f>IF(生産者価格評価表!CA$124=0,0,生産者価格評価表!CA53/生産者価格評価表!CA$124)</f>
        <v>0</v>
      </c>
      <c r="CB53" s="24">
        <f>IF(生産者価格評価表!CB$124=0,0,生産者価格評価表!CB53/生産者価格評価表!CB$124)</f>
        <v>0</v>
      </c>
      <c r="CC53" s="24">
        <f>IF(生産者価格評価表!CC$124=0,0,生産者価格評価表!CC53/生産者価格評価表!CC$124)</f>
        <v>0</v>
      </c>
      <c r="CD53" s="24">
        <f>IF(生産者価格評価表!CD$124=0,0,生産者価格評価表!CD53/生産者価格評価表!CD$124)</f>
        <v>0</v>
      </c>
      <c r="CE53" s="24">
        <f>IF(生産者価格評価表!CE$124=0,0,生産者価格評価表!CE53/生産者価格評価表!CE$124)</f>
        <v>0</v>
      </c>
      <c r="CF53" s="24">
        <f>IF(生産者価格評価表!CF$124=0,0,生産者価格評価表!CF53/生産者価格評価表!CF$124)</f>
        <v>0</v>
      </c>
      <c r="CG53" s="24">
        <f>IF(生産者価格評価表!CG$124=0,0,生産者価格評価表!CG53/生産者価格評価表!CG$124)</f>
        <v>0</v>
      </c>
      <c r="CH53" s="24">
        <f>IF(生産者価格評価表!CH$124=0,0,生産者価格評価表!CH53/生産者価格評価表!CH$124)</f>
        <v>0</v>
      </c>
      <c r="CI53" s="24">
        <f>IF(生産者価格評価表!CI$124=0,0,生産者価格評価表!CI53/生産者価格評価表!CI$124)</f>
        <v>0</v>
      </c>
      <c r="CJ53" s="24">
        <f>IF(生産者価格評価表!CJ$124=0,0,生産者価格評価表!CJ53/生産者価格評価表!CJ$124)</f>
        <v>0</v>
      </c>
      <c r="CK53" s="24">
        <f>IF(生産者価格評価表!CK$124=0,0,生産者価格評価表!CK53/生産者価格評価表!CK$124)</f>
        <v>0</v>
      </c>
      <c r="CL53" s="24">
        <f>IF(生産者価格評価表!CL$124=0,0,生産者価格評価表!CL53/生産者価格評価表!CL$124)</f>
        <v>0</v>
      </c>
      <c r="CM53" s="24">
        <f>IF(生産者価格評価表!CM$124=0,0,生産者価格評価表!CM53/生産者価格評価表!CM$124)</f>
        <v>0</v>
      </c>
      <c r="CN53" s="24">
        <f>IF(生産者価格評価表!CN$124=0,0,生産者価格評価表!CN53/生産者価格評価表!CN$124)</f>
        <v>0</v>
      </c>
      <c r="CO53" s="24">
        <f>IF(生産者価格評価表!CO$124=0,0,生産者価格評価表!CO53/生産者価格評価表!CO$124)</f>
        <v>0</v>
      </c>
      <c r="CP53" s="24">
        <f>IF(生産者価格評価表!CP$124=0,0,生産者価格評価表!CP53/生産者価格評価表!CP$124)</f>
        <v>4.4250633385408112E-5</v>
      </c>
      <c r="CQ53" s="24">
        <f>IF(生産者価格評価表!CQ$124=0,0,生産者価格評価表!CQ53/生産者価格評価表!CQ$124)</f>
        <v>0</v>
      </c>
      <c r="CR53" s="24">
        <f>IF(生産者価格評価表!CR$124=0,0,生産者価格評価表!CR53/生産者価格評価表!CR$124)</f>
        <v>0</v>
      </c>
      <c r="CS53" s="24">
        <f>IF(生産者価格評価表!CS$124=0,0,生産者価格評価表!CS53/生産者価格評価表!CS$124)</f>
        <v>0</v>
      </c>
      <c r="CT53" s="24">
        <f>IF(生産者価格評価表!CT$124=0,0,生産者価格評価表!CT53/生産者価格評価表!CT$124)</f>
        <v>0</v>
      </c>
      <c r="CU53" s="24">
        <f>IF(生産者価格評価表!CU$124=0,0,生産者価格評価表!CU53/生産者価格評価表!CU$124)</f>
        <v>0</v>
      </c>
      <c r="CV53" s="24">
        <f>IF(生産者価格評価表!CV$124=0,0,生産者価格評価表!CV53/生産者価格評価表!CV$124)</f>
        <v>0</v>
      </c>
      <c r="CW53" s="24">
        <f>IF(生産者価格評価表!CW$124=0,0,生産者価格評価表!CW53/生産者価格評価表!CW$124)</f>
        <v>0</v>
      </c>
      <c r="CX53" s="24">
        <f>IF(生産者価格評価表!CX$124=0,0,生産者価格評価表!CX53/生産者価格評価表!CX$124)</f>
        <v>1.4721632128259032E-2</v>
      </c>
      <c r="CY53" s="24">
        <f>IF(生産者価格評価表!CY$124=0,0,生産者価格評価表!CY53/生産者価格評価表!CY$124)</f>
        <v>0</v>
      </c>
      <c r="CZ53" s="24">
        <f>IF(生産者価格評価表!CZ$124=0,0,生産者価格評価表!CZ53/生産者価格評価表!CZ$124)</f>
        <v>0</v>
      </c>
      <c r="DA53" s="24">
        <f>IF(生産者価格評価表!DA$124=0,0,生産者価格評価表!DA53/生産者価格評価表!DA$124)</f>
        <v>0</v>
      </c>
      <c r="DB53" s="24">
        <f>IF(生産者価格評価表!DB$124=0,0,生産者価格評価表!DB53/生産者価格評価表!DB$124)</f>
        <v>0</v>
      </c>
      <c r="DC53" s="24">
        <f>IF(生産者価格評価表!DC$124=0,0,生産者価格評価表!DC53/生産者価格評価表!DC$124)</f>
        <v>0</v>
      </c>
      <c r="DD53" s="24">
        <f>IF(生産者価格評価表!DD$124=0,0,生産者価格評価表!DD53/生産者価格評価表!DD$124)</f>
        <v>0</v>
      </c>
      <c r="DE53" s="24">
        <f>IF(生産者価格評価表!DE$124=0,0,生産者価格評価表!DE53/生産者価格評価表!DE$124)</f>
        <v>0</v>
      </c>
      <c r="DF53" s="24">
        <f>IF(生産者価格評価表!DF$124=0,0,生産者価格評価表!DF53/生産者価格評価表!DF$124)</f>
        <v>0</v>
      </c>
      <c r="DG53" s="24">
        <f>IF(生産者価格評価表!DG$124=0,0,生産者価格評価表!DG53/生産者価格評価表!DG$124)</f>
        <v>0</v>
      </c>
      <c r="DH53" s="24">
        <f>IF(生産者価格評価表!DH$124=0,0,生産者価格評価表!DH53/生産者価格評価表!DH$124)</f>
        <v>8.9541251902230414E-4</v>
      </c>
      <c r="DI53" s="24">
        <f>IF(生産者価格評価表!DI$115=0,0,生産者価格評価表!DI53/生産者価格評価表!DI$115)</f>
        <v>0</v>
      </c>
      <c r="DJ53" s="24">
        <f>IF(生産者価格評価表!DJ$115=0,0,生産者価格評価表!DJ53/生産者価格評価表!DJ$115)</f>
        <v>6.2034821911854793E-6</v>
      </c>
      <c r="DK53" s="24">
        <f>IF(生産者価格評価表!DK$115=0,0,生産者価格評価表!DK53/生産者価格評価表!DK$115)</f>
        <v>0</v>
      </c>
      <c r="DL53" s="24">
        <f>IF(生産者価格評価表!DL$115=0,0,生産者価格評価表!DL53/生産者価格評価表!DL$115)</f>
        <v>0</v>
      </c>
      <c r="DM53" s="24">
        <f>IF(生産者価格評価表!DM$115=0,0,生産者価格評価表!DM53/生産者価格評価表!DM$115)</f>
        <v>0</v>
      </c>
      <c r="DN53" s="24">
        <f>IF(生産者価格評価表!DN$115=0,0,生産者価格評価表!DN53/生産者価格評価表!DN$115)</f>
        <v>0</v>
      </c>
      <c r="DO53" s="24">
        <f>IF(生産者価格評価表!DO$115=0,0,生産者価格評価表!DO53/生産者価格評価表!DO$115)</f>
        <v>0</v>
      </c>
      <c r="DP53" s="24">
        <f>IF(生産者価格評価表!DP$115=0,0,生産者価格評価表!DP53/生産者価格評価表!DP$115)</f>
        <v>0</v>
      </c>
      <c r="DQ53" s="24">
        <f>IF(生産者価格評価表!DQ$115=0,0,生産者価格評価表!DQ53/生産者価格評価表!DQ$115)</f>
        <v>3.4572395136911765E-6</v>
      </c>
      <c r="DR53" s="24">
        <f>IF(生産者価格評価表!DR$115=0,0,生産者価格評価表!DR53/生産者価格評価表!DR$115)</f>
        <v>7.629046991606531E-4</v>
      </c>
      <c r="DS53" s="24">
        <f>IF(生産者価格評価表!DS$115=0,0,生産者価格評価表!DS53/生産者価格評価表!DS$115)</f>
        <v>0</v>
      </c>
      <c r="DT53" s="24">
        <f>IF(生産者価格評価表!DT$115=0,0,生産者価格評価表!DT53/生産者価格評価表!DT$115)</f>
        <v>0</v>
      </c>
      <c r="DU53" s="24">
        <f>IF(生産者価格評価表!DU$115=0,0,生産者価格評価表!DU53/生産者価格評価表!DU$115)</f>
        <v>0</v>
      </c>
      <c r="DV53" s="24">
        <f>IF(生産者価格評価表!DV$115=0,0,生産者価格評価表!DV53/生産者価格評価表!DV$115)</f>
        <v>2.6796438254614074E-6</v>
      </c>
      <c r="DW53" s="24">
        <f>IF(生産者価格評価表!DW$115=0,0,生産者価格評価表!DW53/生産者価格評価表!DW$115)</f>
        <v>6.3895016199358185E-4</v>
      </c>
      <c r="DX53" s="24">
        <f>IF(生産者価格評価表!DX$115=0,0,生産者価格評価表!DX53/生産者価格評価表!DX$115)</f>
        <v>1.1265574162581485E-2</v>
      </c>
      <c r="DY53" s="24">
        <f>IF(生産者価格評価表!DY$115=0,0,生産者価格評価表!DY53/生産者価格評価表!DY$115)</f>
        <v>3.1343279218248789E-4</v>
      </c>
      <c r="DZ53" s="24">
        <f>IF(生産者価格評価表!DZ$115=0,0,生産者価格評価表!DZ53/生産者価格評価表!DZ$115)</f>
        <v>2.2141184562555296E-3</v>
      </c>
      <c r="EA53" s="24">
        <f>IF(生産者価格評価表!EA$115=0,0,生産者価格評価表!EA53/生産者価格評価表!EA$115)</f>
        <v>-1.4684401407001268E-3</v>
      </c>
      <c r="EB53" s="31">
        <f>IF(生産者価格評価表!EB$115=0,0,生産者価格評価表!EB53/生産者価格評価表!EB$115)</f>
        <v>0</v>
      </c>
    </row>
    <row r="54" spans="2:132" x14ac:dyDescent="0.15">
      <c r="B54" s="36" t="s">
        <v>46</v>
      </c>
      <c r="C54" s="101" t="s">
        <v>161</v>
      </c>
      <c r="D54" s="23">
        <f>IF(生産者価格評価表!D$124=0,0,生産者価格評価表!D54/生産者価格評価表!D$124)</f>
        <v>0</v>
      </c>
      <c r="E54" s="24">
        <f>IF(生産者価格評価表!E$124=0,0,生産者価格評価表!E54/生産者価格評価表!E$124)</f>
        <v>0</v>
      </c>
      <c r="F54" s="24">
        <f>IF(生産者価格評価表!F$124=0,0,生産者価格評価表!F54/生産者価格評価表!F$124)</f>
        <v>0</v>
      </c>
      <c r="G54" s="24">
        <f>IF(生産者価格評価表!G$124=0,0,生産者価格評価表!G54/生産者価格評価表!G$124)</f>
        <v>0</v>
      </c>
      <c r="H54" s="24">
        <f>IF(生産者価格評価表!H$124=0,0,生産者価格評価表!H54/生産者価格評価表!H$124)</f>
        <v>0</v>
      </c>
      <c r="I54" s="24">
        <f>IF(生産者価格評価表!I$124=0,0,生産者価格評価表!I54/生産者価格評価表!I$124)</f>
        <v>0</v>
      </c>
      <c r="J54" s="24">
        <f>IF(生産者価格評価表!J$124=0,0,生産者価格評価表!J54/生産者価格評価表!J$124)</f>
        <v>0</v>
      </c>
      <c r="K54" s="24">
        <f>IF(生産者価格評価表!K$124=0,0,生産者価格評価表!K54/生産者価格評価表!K$124)</f>
        <v>0</v>
      </c>
      <c r="L54" s="24">
        <f>IF(生産者価格評価表!L$124=0,0,生産者価格評価表!L54/生産者価格評価表!L$124)</f>
        <v>0</v>
      </c>
      <c r="M54" s="24">
        <f>IF(生産者価格評価表!M$124=0,0,生産者価格評価表!M54/生産者価格評価表!M$124)</f>
        <v>0</v>
      </c>
      <c r="N54" s="24">
        <f>IF(生産者価格評価表!N$124=0,0,生産者価格評価表!N54/生産者価格評価表!N$124)</f>
        <v>0</v>
      </c>
      <c r="O54" s="24">
        <f>IF(生産者価格評価表!O$124=0,0,生産者価格評価表!O54/生産者価格評価表!O$124)</f>
        <v>0</v>
      </c>
      <c r="P54" s="24">
        <f>IF(生産者価格評価表!P$124=0,0,生産者価格評価表!P54/生産者価格評価表!P$124)</f>
        <v>0</v>
      </c>
      <c r="Q54" s="24">
        <f>IF(生産者価格評価表!Q$124=0,0,生産者価格評価表!Q54/生産者価格評価表!Q$124)</f>
        <v>0</v>
      </c>
      <c r="R54" s="24">
        <f>IF(生産者価格評価表!R$124=0,0,生産者価格評価表!R54/生産者価格評価表!R$124)</f>
        <v>6.9020817912101423E-5</v>
      </c>
      <c r="S54" s="24">
        <f>IF(生産者価格評価表!S$124=0,0,生産者価格評価表!S54/生産者価格評価表!S$124)</f>
        <v>0</v>
      </c>
      <c r="T54" s="24">
        <f>IF(生産者価格評価表!T$124=0,0,生産者価格評価表!T54/生産者価格評価表!T$124)</f>
        <v>0</v>
      </c>
      <c r="U54" s="24">
        <f>IF(生産者価格評価表!U$124=0,0,生産者価格評価表!U54/生産者価格評価表!U$124)</f>
        <v>1.4679617351307707E-4</v>
      </c>
      <c r="V54" s="24">
        <f>IF(生産者価格評価表!V$124=0,0,生産者価格評価表!V54/生産者価格評価表!V$124)</f>
        <v>0</v>
      </c>
      <c r="W54" s="24">
        <f>IF(生産者価格評価表!W$124=0,0,生産者価格評価表!W54/生産者価格評価表!W$124)</f>
        <v>0</v>
      </c>
      <c r="X54" s="24">
        <f>IF(生産者価格評価表!X$124=0,0,生産者価格評価表!X54/生産者価格評価表!X$124)</f>
        <v>0</v>
      </c>
      <c r="Y54" s="24">
        <f>IF(生産者価格評価表!Y$124=0,0,生産者価格評価表!Y54/生産者価格評価表!Y$124)</f>
        <v>0</v>
      </c>
      <c r="Z54" s="24">
        <f>IF(生産者価格評価表!Z$124=0,0,生産者価格評価表!Z54/生産者価格評価表!Z$124)</f>
        <v>0</v>
      </c>
      <c r="AA54" s="24">
        <f>IF(生産者価格評価表!AA$124=0,0,生産者価格評価表!AA54/生産者価格評価表!AA$124)</f>
        <v>0</v>
      </c>
      <c r="AB54" s="24">
        <f>IF(生産者価格評価表!AB$124=0,0,生産者価格評価表!AB54/生産者価格評価表!AB$124)</f>
        <v>1.0389718334735944E-5</v>
      </c>
      <c r="AC54" s="24">
        <f>IF(生産者価格評価表!AC$124=0,0,生産者価格評価表!AC54/生産者価格評価表!AC$124)</f>
        <v>0</v>
      </c>
      <c r="AD54" s="24">
        <f>IF(生産者価格評価表!AD$124=0,0,生産者価格評価表!AD54/生産者価格評価表!AD$124)</f>
        <v>0</v>
      </c>
      <c r="AE54" s="24">
        <f>IF(生産者価格評価表!AE$124=0,0,生産者価格評価表!AE54/生産者価格評価表!AE$124)</f>
        <v>0</v>
      </c>
      <c r="AF54" s="24">
        <f>IF(生産者価格評価表!AF$124=0,0,生産者価格評価表!AF54/生産者価格評価表!AF$124)</f>
        <v>0</v>
      </c>
      <c r="AG54" s="24">
        <f>IF(生産者価格評価表!AG$124=0,0,生産者価格評価表!AG54/生産者価格評価表!AG$124)</f>
        <v>0</v>
      </c>
      <c r="AH54" s="24">
        <f>IF(生産者価格評価表!AH$124=0,0,生産者価格評価表!AH54/生産者価格評価表!AH$124)</f>
        <v>0</v>
      </c>
      <c r="AI54" s="24">
        <f>IF(生産者価格評価表!AI$124=0,0,生産者価格評価表!AI54/生産者価格評価表!AI$124)</f>
        <v>0</v>
      </c>
      <c r="AJ54" s="24">
        <f>IF(生産者価格評価表!AJ$124=0,0,生産者価格評価表!AJ54/生産者価格評価表!AJ$124)</f>
        <v>0</v>
      </c>
      <c r="AK54" s="24">
        <f>IF(生産者価格評価表!AK$124=0,0,生産者価格評価表!AK54/生産者価格評価表!AK$124)</f>
        <v>0</v>
      </c>
      <c r="AL54" s="24">
        <f>IF(生産者価格評価表!AL$124=0,0,生産者価格評価表!AL54/生産者価格評価表!AL$124)</f>
        <v>0</v>
      </c>
      <c r="AM54" s="24">
        <f>IF(生産者価格評価表!AM$124=0,0,生産者価格評価表!AM54/生産者価格評価表!AM$124)</f>
        <v>0</v>
      </c>
      <c r="AN54" s="24">
        <f>IF(生産者価格評価表!AN$124=0,0,生産者価格評価表!AN54/生産者価格評価表!AN$124)</f>
        <v>0</v>
      </c>
      <c r="AO54" s="24">
        <f>IF(生産者価格評価表!AO$124=0,0,生産者価格評価表!AO54/生産者価格評価表!AO$124)</f>
        <v>0</v>
      </c>
      <c r="AP54" s="24">
        <f>IF(生産者価格評価表!AP$124=0,0,生産者価格評価表!AP54/生産者価格評価表!AP$124)</f>
        <v>0</v>
      </c>
      <c r="AQ54" s="24">
        <f>IF(生産者価格評価表!AQ$124=0,0,生産者価格評価表!AQ54/生産者価格評価表!AQ$124)</f>
        <v>0</v>
      </c>
      <c r="AR54" s="24">
        <f>IF(生産者価格評価表!AR$124=0,0,生産者価格評価表!AR54/生産者価格評価表!AR$124)</f>
        <v>4.1067915946747476E-4</v>
      </c>
      <c r="AS54" s="24">
        <f>IF(生産者価格評価表!AS$124=0,0,生産者価格評価表!AS54/生産者価格評価表!AS$124)</f>
        <v>0</v>
      </c>
      <c r="AT54" s="24">
        <f>IF(生産者価格評価表!AT$124=0,0,生産者価格評価表!AT54/生産者価格評価表!AT$124)</f>
        <v>7.6559771549098423E-3</v>
      </c>
      <c r="AU54" s="24">
        <f>IF(生産者価格評価表!AU$124=0,0,生産者価格評価表!AU54/生産者価格評価表!AU$124)</f>
        <v>4.6214370873519052E-3</v>
      </c>
      <c r="AV54" s="24">
        <f>IF(生産者価格評価表!AV$124=0,0,生産者価格評価表!AV54/生産者価格評価表!AV$124)</f>
        <v>6.567348757083564E-3</v>
      </c>
      <c r="AW54" s="24">
        <f>IF(生産者価格評価表!AW$124=0,0,生産者価格評価表!AW54/生産者価格評価表!AW$124)</f>
        <v>6.394763740951169E-2</v>
      </c>
      <c r="AX54" s="24">
        <f>IF(生産者価格評価表!AX$124=0,0,生産者価格評価表!AX54/生産者価格評価表!AX$124)</f>
        <v>0</v>
      </c>
      <c r="AY54" s="24">
        <f>IF(生産者価格評価表!AY$124=0,0,生産者価格評価表!AY54/生産者価格評価表!AY$124)</f>
        <v>0.25964363354310832</v>
      </c>
      <c r="AZ54" s="24">
        <f>IF(生産者価格評価表!AZ$124=0,0,生産者価格評価表!AZ54/生産者価格評価表!AZ$124)</f>
        <v>5.8706006159324385E-2</v>
      </c>
      <c r="BA54" s="24">
        <f>IF(生産者価格評価表!BA$124=0,0,生産者価格評価表!BA54/生産者価格評価表!BA$124)</f>
        <v>3.4939651741043791E-2</v>
      </c>
      <c r="BB54" s="24">
        <f>IF(生産者価格評価表!BB$124=0,0,生産者価格評価表!BB54/生産者価格評価表!BB$124)</f>
        <v>0.15000898496503443</v>
      </c>
      <c r="BC54" s="24">
        <f>IF(生産者価格評価表!BC$124=0,0,生産者価格評価表!BC54/生産者価格評価表!BC$124)</f>
        <v>2.3158291906742515E-2</v>
      </c>
      <c r="BD54" s="24">
        <f>IF(生産者価格評価表!BD$124=0,0,生産者価格評価表!BD54/生産者価格評価表!BD$124)</f>
        <v>0.17921642971775609</v>
      </c>
      <c r="BE54" s="24">
        <f>IF(生産者価格評価表!BE$124=0,0,生産者価格評価表!BE54/生産者価格評価表!BE$124)</f>
        <v>0.11070099029450271</v>
      </c>
      <c r="BF54" s="24">
        <f>IF(生産者価格評価表!BF$124=0,0,生産者価格評価表!BF54/生産者価格評価表!BF$124)</f>
        <v>0</v>
      </c>
      <c r="BG54" s="24">
        <f>IF(生産者価格評価表!BG$124=0,0,生産者価格評価表!BG54/生産者価格評価表!BG$124)</f>
        <v>5.9458334572048618E-4</v>
      </c>
      <c r="BH54" s="24">
        <f>IF(生産者価格評価表!BH$124=0,0,生産者価格評価表!BH54/生産者価格評価表!BH$124)</f>
        <v>1.110339699145608E-2</v>
      </c>
      <c r="BI54" s="24">
        <f>IF(生産者価格評価表!BI$124=0,0,生産者価格評価表!BI54/生産者価格評価表!BI$124)</f>
        <v>5.5180024831011181E-4</v>
      </c>
      <c r="BJ54" s="24">
        <f>IF(生産者価格評価表!BJ$124=0,0,生産者価格評価表!BJ54/生産者価格評価表!BJ$124)</f>
        <v>1.1006425670362454E-3</v>
      </c>
      <c r="BK54" s="24">
        <f>IF(生産者価格評価表!BK$124=0,0,生産者価格評価表!BK54/生産者価格評価表!BK$124)</f>
        <v>2.0209289601365536E-3</v>
      </c>
      <c r="BL54" s="24">
        <f>IF(生産者価格評価表!BL$124=0,0,生産者価格評価表!BL54/生産者価格評価表!BL$124)</f>
        <v>0</v>
      </c>
      <c r="BM54" s="24">
        <f>IF(生産者価格評価表!BM$124=0,0,生産者価格評価表!BM54/生産者価格評価表!BM$124)</f>
        <v>6.7369050887593381E-4</v>
      </c>
      <c r="BN54" s="24">
        <f>IF(生産者価格評価表!BN$124=0,0,生産者価格評価表!BN54/生産者価格評価表!BN$124)</f>
        <v>2.1262064610904223E-4</v>
      </c>
      <c r="BO54" s="24">
        <f>IF(生産者価格評価表!BO$124=0,0,生産者価格評価表!BO54/生産者価格評価表!BO$124)</f>
        <v>4.2657714988130599E-5</v>
      </c>
      <c r="BP54" s="24">
        <f>IF(生産者価格評価表!BP$124=0,0,生産者価格評価表!BP54/生産者価格評価表!BP$124)</f>
        <v>6.2042456296225549E-6</v>
      </c>
      <c r="BQ54" s="24">
        <f>IF(生産者価格評価表!BQ$124=0,0,生産者価格評価表!BQ54/生産者価格評価表!BQ$124)</f>
        <v>4.6145225665630698E-6</v>
      </c>
      <c r="BR54" s="24">
        <f>IF(生産者価格評価表!BR$124=0,0,生産者価格評価表!BR54/生産者価格評価表!BR$124)</f>
        <v>0</v>
      </c>
      <c r="BS54" s="24">
        <f>IF(生産者価格評価表!BS$124=0,0,生産者価格評価表!BS54/生産者価格評価表!BS$124)</f>
        <v>2.4810475012333004E-5</v>
      </c>
      <c r="BT54" s="24">
        <f>IF(生産者価格評価表!BT$124=0,0,生産者価格評価表!BT54/生産者価格評価表!BT$124)</f>
        <v>0</v>
      </c>
      <c r="BU54" s="24">
        <f>IF(生産者価格評価表!BU$124=0,0,生産者価格評価表!BU54/生産者価格評価表!BU$124)</f>
        <v>2.6438573735910032E-5</v>
      </c>
      <c r="BV54" s="24">
        <f>IF(生産者価格評価表!BV$124=0,0,生産者価格評価表!BV54/生産者価格評価表!BV$124)</f>
        <v>4.0162947985136136E-5</v>
      </c>
      <c r="BW54" s="24">
        <f>IF(生産者価格評価表!BW$124=0,0,生産者価格評価表!BW54/生産者価格評価表!BW$124)</f>
        <v>0</v>
      </c>
      <c r="BX54" s="24">
        <f>IF(生産者価格評価表!BX$124=0,0,生産者価格評価表!BX54/生産者価格評価表!BX$124)</f>
        <v>0</v>
      </c>
      <c r="BY54" s="24">
        <f>IF(生産者価格評価表!BY$124=0,0,生産者価格評価表!BY54/生産者価格評価表!BY$124)</f>
        <v>0</v>
      </c>
      <c r="BZ54" s="24">
        <f>IF(生産者価格評価表!BZ$124=0,0,生産者価格評価表!BZ54/生産者価格評価表!BZ$124)</f>
        <v>2.132014327136279E-5</v>
      </c>
      <c r="CA54" s="24">
        <f>IF(生産者価格評価表!CA$124=0,0,生産者価格評価表!CA54/生産者価格評価表!CA$124)</f>
        <v>0</v>
      </c>
      <c r="CB54" s="24">
        <f>IF(生産者価格評価表!CB$124=0,0,生産者価格評価表!CB54/生産者価格評価表!CB$124)</f>
        <v>0</v>
      </c>
      <c r="CC54" s="24">
        <f>IF(生産者価格評価表!CC$124=0,0,生産者価格評価表!CC54/生産者価格評価表!CC$124)</f>
        <v>0</v>
      </c>
      <c r="CD54" s="24">
        <f>IF(生産者価格評価表!CD$124=0,0,生産者価格評価表!CD54/生産者価格評価表!CD$124)</f>
        <v>0</v>
      </c>
      <c r="CE54" s="24">
        <f>IF(生産者価格評価表!CE$124=0,0,生産者価格評価表!CE54/生産者価格評価表!CE$124)</f>
        <v>0</v>
      </c>
      <c r="CF54" s="24">
        <f>IF(生産者価格評価表!CF$124=0,0,生産者価格評価表!CF54/生産者価格評価表!CF$124)</f>
        <v>0</v>
      </c>
      <c r="CG54" s="24">
        <f>IF(生産者価格評価表!CG$124=0,0,生産者価格評価表!CG54/生産者価格評価表!CG$124)</f>
        <v>0</v>
      </c>
      <c r="CH54" s="24">
        <f>IF(生産者価格評価表!CH$124=0,0,生産者価格評価表!CH54/生産者価格評価表!CH$124)</f>
        <v>0</v>
      </c>
      <c r="CI54" s="24">
        <f>IF(生産者価格評価表!CI$124=0,0,生産者価格評価表!CI54/生産者価格評価表!CI$124)</f>
        <v>2.2503170345000297E-4</v>
      </c>
      <c r="CJ54" s="24">
        <f>IF(生産者価格評価表!CJ$124=0,0,生産者価格評価表!CJ54/生産者価格評価表!CJ$124)</f>
        <v>1.2798690192090667E-3</v>
      </c>
      <c r="CK54" s="24">
        <f>IF(生産者価格評価表!CK$124=0,0,生産者価格評価表!CK54/生産者価格評価表!CK$124)</f>
        <v>6.1223292713328365E-4</v>
      </c>
      <c r="CL54" s="24">
        <f>IF(生産者価格評価表!CL$124=0,0,生産者価格評価表!CL54/生産者価格評価表!CL$124)</f>
        <v>2.9674294938752255E-4</v>
      </c>
      <c r="CM54" s="24">
        <f>IF(生産者価格評価表!CM$124=0,0,生産者価格評価表!CM54/生産者価格評価表!CM$124)</f>
        <v>3.4498936592456588E-3</v>
      </c>
      <c r="CN54" s="24">
        <f>IF(生産者価格評価表!CN$124=0,0,生産者価格評価表!CN54/生産者価格評価表!CN$124)</f>
        <v>1.9902810012554393E-3</v>
      </c>
      <c r="CO54" s="24">
        <f>IF(生産者価格評価表!CO$124=0,0,生産者価格評価表!CO54/生産者価格評価表!CO$124)</f>
        <v>1.971772620298446E-5</v>
      </c>
      <c r="CP54" s="24">
        <f>IF(生産者価格評価表!CP$124=0,0,生産者価格評価表!CP54/生産者価格評価表!CP$124)</f>
        <v>2.594193382219551E-3</v>
      </c>
      <c r="CQ54" s="24">
        <f>IF(生産者価格評価表!CQ$124=0,0,生産者価格評価表!CQ54/生産者価格評価表!CQ$124)</f>
        <v>0</v>
      </c>
      <c r="CR54" s="24">
        <f>IF(生産者価格評価表!CR$124=0,0,生産者価格評価表!CR54/生産者価格評価表!CR$124)</f>
        <v>0</v>
      </c>
      <c r="CS54" s="24">
        <f>IF(生産者価格評価表!CS$124=0,0,生産者価格評価表!CS54/生産者価格評価表!CS$124)</f>
        <v>8.7511895956617206E-6</v>
      </c>
      <c r="CT54" s="24">
        <f>IF(生産者価格評価表!CT$124=0,0,生産者価格評価表!CT54/生産者価格評価表!CT$124)</f>
        <v>0</v>
      </c>
      <c r="CU54" s="24">
        <f>IF(生産者価格評価表!CU$124=0,0,生産者価格評価表!CU54/生産者価格評価表!CU$124)</f>
        <v>0</v>
      </c>
      <c r="CV54" s="24">
        <f>IF(生産者価格評価表!CV$124=0,0,生産者価格評価表!CV54/生産者価格評価表!CV$124)</f>
        <v>8.5600988605275212E-6</v>
      </c>
      <c r="CW54" s="24">
        <f>IF(生産者価格評価表!CW$124=0,0,生産者価格評価表!CW54/生産者価格評価表!CW$124)</f>
        <v>0</v>
      </c>
      <c r="CX54" s="24">
        <f>IF(生産者価格評価表!CX$124=0,0,生産者価格評価表!CX54/生産者価格評価表!CX$124)</f>
        <v>6.8956143245437626E-2</v>
      </c>
      <c r="CY54" s="24">
        <f>IF(生産者価格評価表!CY$124=0,0,生産者価格評価表!CY54/生産者価格評価表!CY$124)</f>
        <v>1.8108185353684095E-5</v>
      </c>
      <c r="CZ54" s="24">
        <f>IF(生産者価格評価表!CZ$124=0,0,生産者価格評価表!CZ54/生産者価格評価表!CZ$124)</f>
        <v>0</v>
      </c>
      <c r="DA54" s="24">
        <f>IF(生産者価格評価表!DA$124=0,0,生産者価格評価表!DA54/生産者価格評価表!DA$124)</f>
        <v>0</v>
      </c>
      <c r="DB54" s="24">
        <f>IF(生産者価格評価表!DB$124=0,0,生産者価格評価表!DB54/生産者価格評価表!DB$124)</f>
        <v>0</v>
      </c>
      <c r="DC54" s="24">
        <f>IF(生産者価格評価表!DC$124=0,0,生産者価格評価表!DC54/生産者価格評価表!DC$124)</f>
        <v>0</v>
      </c>
      <c r="DD54" s="24">
        <f>IF(生産者価格評価表!DD$124=0,0,生産者価格評価表!DD54/生産者価格評価表!DD$124)</f>
        <v>0</v>
      </c>
      <c r="DE54" s="24">
        <f>IF(生産者価格評価表!DE$124=0,0,生産者価格評価表!DE54/生産者価格評価表!DE$124)</f>
        <v>1.1142946832770784E-4</v>
      </c>
      <c r="DF54" s="24">
        <f>IF(生産者価格評価表!DF$124=0,0,生産者価格評価表!DF54/生産者価格評価表!DF$124)</f>
        <v>3.2046957225745507E-2</v>
      </c>
      <c r="DG54" s="24">
        <f>IF(生産者価格評価表!DG$124=0,0,生産者価格評価表!DG54/生産者価格評価表!DG$124)</f>
        <v>0</v>
      </c>
      <c r="DH54" s="24">
        <f>IF(生産者価格評価表!DH$124=0,0,生産者価格評価表!DH54/生産者価格評価表!DH$124)</f>
        <v>2.4901320456659813E-3</v>
      </c>
      <c r="DI54" s="24">
        <f>IF(生産者価格評価表!DI$115=0,0,生産者価格評価表!DI54/生産者価格評価表!DI$115)</f>
        <v>3.5359983169203451E-5</v>
      </c>
      <c r="DJ54" s="24">
        <f>IF(生産者価格評価表!DJ$115=0,0,生産者価格評価表!DJ54/生産者価格評価表!DJ$115)</f>
        <v>9.4364507946686821E-5</v>
      </c>
      <c r="DK54" s="24">
        <f>IF(生産者価格評価表!DK$115=0,0,生産者価格評価表!DK54/生産者価格評価表!DK$115)</f>
        <v>0</v>
      </c>
      <c r="DL54" s="24">
        <f>IF(生産者価格評価表!DL$115=0,0,生産者価格評価表!DL54/生産者価格評価表!DL$115)</f>
        <v>0</v>
      </c>
      <c r="DM54" s="24">
        <f>IF(生産者価格評価表!DM$115=0,0,生産者価格評価表!DM54/生産者価格評価表!DM$115)</f>
        <v>0</v>
      </c>
      <c r="DN54" s="24">
        <f>IF(生産者価格評価表!DN$115=0,0,生産者価格評価表!DN54/生産者価格評価表!DN$115)</f>
        <v>0</v>
      </c>
      <c r="DO54" s="24">
        <f>IF(生産者価格評価表!DO$115=0,0,生産者価格評価表!DO54/生産者価格評価表!DO$115)</f>
        <v>1.8083441992183001E-2</v>
      </c>
      <c r="DP54" s="24">
        <f>IF(生産者価格評価表!DP$115=0,0,生産者価格評価表!DP54/生産者価格評価表!DP$115)</f>
        <v>0</v>
      </c>
      <c r="DQ54" s="24">
        <f>IF(生産者価格評価表!DQ$115=0,0,生産者価格評価表!DQ54/生産者価格評価表!DQ$115)</f>
        <v>5.2706322744508243E-5</v>
      </c>
      <c r="DR54" s="24">
        <f>IF(生産者価格評価表!DR$115=0,0,生産者価格評価表!DR54/生産者価格評価表!DR$115)</f>
        <v>2.1504373027061443E-3</v>
      </c>
      <c r="DS54" s="24">
        <f>IF(生産者価格評価表!DS$115=0,0,生産者価格評価表!DS54/生産者価格評価表!DS$115)</f>
        <v>1.6072614771834606E-2</v>
      </c>
      <c r="DT54" s="24">
        <f>IF(生産者価格評価表!DT$115=0,0,生産者価格評価表!DT54/生産者価格評価表!DT$115)</f>
        <v>5.0927597577503161E-3</v>
      </c>
      <c r="DU54" s="24">
        <f>IF(生産者価格評価表!DU$115=0,0,生産者価格評価表!DU54/生産者価格評価表!DU$115)</f>
        <v>6.3229275801079329E-3</v>
      </c>
      <c r="DV54" s="24">
        <f>IF(生産者価格評価表!DV$115=0,0,生産者価格評価表!DV54/生産者価格評価表!DV$115)</f>
        <v>1.4629924758050544E-3</v>
      </c>
      <c r="DW54" s="24">
        <f>IF(生産者価格評価表!DW$115=0,0,生産者価格評価表!DW54/生産者価格評価表!DW$115)</f>
        <v>2.8283713903300188E-3</v>
      </c>
      <c r="DX54" s="24">
        <f>IF(生産者価格評価表!DX$115=0,0,生産者価格評価表!DX54/生産者価格評価表!DX$115)</f>
        <v>1.3710394716138009E-2</v>
      </c>
      <c r="DY54" s="24">
        <f>IF(生産者価格評価表!DY$115=0,0,生産者価格評価表!DY54/生産者価格評価表!DY$115)</f>
        <v>4.0447166275972921E-3</v>
      </c>
      <c r="DZ54" s="24">
        <f>IF(生産者価格評価表!DZ$115=0,0,生産者価格評価表!DZ54/生産者価格評価表!DZ$115)</f>
        <v>5.7221434572114318E-3</v>
      </c>
      <c r="EA54" s="24">
        <f>IF(生産者価格評価表!EA$115=0,0,生産者価格評価表!EA54/生産者価格評価表!EA$115)</f>
        <v>-1.3703308966572982E-3</v>
      </c>
      <c r="EB54" s="31">
        <f>IF(生産者価格評価表!EB$115=0,0,生産者価格評価表!EB54/生産者価格評価表!EB$115)</f>
        <v>1.6545437189365133E-3</v>
      </c>
    </row>
    <row r="55" spans="2:132" x14ac:dyDescent="0.15">
      <c r="B55" s="36" t="s">
        <v>47</v>
      </c>
      <c r="C55" s="101" t="s">
        <v>162</v>
      </c>
      <c r="D55" s="23">
        <f>IF(生産者価格評価表!D$124=0,0,生産者価格評価表!D55/生産者価格評価表!D$124)</f>
        <v>0</v>
      </c>
      <c r="E55" s="24">
        <f>IF(生産者価格評価表!E$124=0,0,生産者価格評価表!E55/生産者価格評価表!E$124)</f>
        <v>0</v>
      </c>
      <c r="F55" s="24">
        <f>IF(生産者価格評価表!F$124=0,0,生産者価格評価表!F55/生産者価格評価表!F$124)</f>
        <v>0</v>
      </c>
      <c r="G55" s="24">
        <f>IF(生産者価格評価表!G$124=0,0,生産者価格評価表!G55/生産者価格評価表!G$124)</f>
        <v>0</v>
      </c>
      <c r="H55" s="24">
        <f>IF(生産者価格評価表!H$124=0,0,生産者価格評価表!H55/生産者価格評価表!H$124)</f>
        <v>0</v>
      </c>
      <c r="I55" s="24">
        <f>IF(生産者価格評価表!I$124=0,0,生産者価格評価表!I55/生産者価格評価表!I$124)</f>
        <v>0</v>
      </c>
      <c r="J55" s="24">
        <f>IF(生産者価格評価表!J$124=0,0,生産者価格評価表!J55/生産者価格評価表!J$124)</f>
        <v>0</v>
      </c>
      <c r="K55" s="24">
        <f>IF(生産者価格評価表!K$124=0,0,生産者価格評価表!K55/生産者価格評価表!K$124)</f>
        <v>0</v>
      </c>
      <c r="L55" s="24">
        <f>IF(生産者価格評価表!L$124=0,0,生産者価格評価表!L55/生産者価格評価表!L$124)</f>
        <v>0</v>
      </c>
      <c r="M55" s="24">
        <f>IF(生産者価格評価表!M$124=0,0,生産者価格評価表!M55/生産者価格評価表!M$124)</f>
        <v>0</v>
      </c>
      <c r="N55" s="24">
        <f>IF(生産者価格評価表!N$124=0,0,生産者価格評価表!N55/生産者価格評価表!N$124)</f>
        <v>0</v>
      </c>
      <c r="O55" s="24">
        <f>IF(生産者価格評価表!O$124=0,0,生産者価格評価表!O55/生産者価格評価表!O$124)</f>
        <v>0</v>
      </c>
      <c r="P55" s="24">
        <f>IF(生産者価格評価表!P$124=0,0,生産者価格評価表!P55/生産者価格評価表!P$124)</f>
        <v>0</v>
      </c>
      <c r="Q55" s="24">
        <f>IF(生産者価格評価表!Q$124=0,0,生産者価格評価表!Q55/生産者価格評価表!Q$124)</f>
        <v>0</v>
      </c>
      <c r="R55" s="24">
        <f>IF(生産者価格評価表!R$124=0,0,生産者価格評価表!R55/生産者価格評価表!R$124)</f>
        <v>1.9833317053135526E-4</v>
      </c>
      <c r="S55" s="24">
        <f>IF(生産者価格評価表!S$124=0,0,生産者価格評価表!S55/生産者価格評価表!S$124)</f>
        <v>0</v>
      </c>
      <c r="T55" s="24">
        <f>IF(生産者価格評価表!T$124=0,0,生産者価格評価表!T55/生産者価格評価表!T$124)</f>
        <v>0</v>
      </c>
      <c r="U55" s="24">
        <f>IF(生産者価格評価表!U$124=0,0,生産者価格評価表!U55/生産者価格評価表!U$124)</f>
        <v>0</v>
      </c>
      <c r="V55" s="24">
        <f>IF(生産者価格評価表!V$124=0,0,生産者価格評価表!V55/生産者価格評価表!V$124)</f>
        <v>0</v>
      </c>
      <c r="W55" s="24">
        <f>IF(生産者価格評価表!W$124=0,0,生産者価格評価表!W55/生産者価格評価表!W$124)</f>
        <v>0</v>
      </c>
      <c r="X55" s="24">
        <f>IF(生産者価格評価表!X$124=0,0,生産者価格評価表!X55/生産者価格評価表!X$124)</f>
        <v>0</v>
      </c>
      <c r="Y55" s="24">
        <f>IF(生産者価格評価表!Y$124=0,0,生産者価格評価表!Y55/生産者価格評価表!Y$124)</f>
        <v>0</v>
      </c>
      <c r="Z55" s="24">
        <f>IF(生産者価格評価表!Z$124=0,0,生産者価格評価表!Z55/生産者価格評価表!Z$124)</f>
        <v>0</v>
      </c>
      <c r="AA55" s="24">
        <f>IF(生産者価格評価表!AA$124=0,0,生産者価格評価表!AA55/生産者価格評価表!AA$124)</f>
        <v>0</v>
      </c>
      <c r="AB55" s="24">
        <f>IF(生産者価格評価表!AB$124=0,0,生産者価格評価表!AB55/生産者価格評価表!AB$124)</f>
        <v>0</v>
      </c>
      <c r="AC55" s="24">
        <f>IF(生産者価格評価表!AC$124=0,0,生産者価格評価表!AC55/生産者価格評価表!AC$124)</f>
        <v>0</v>
      </c>
      <c r="AD55" s="24">
        <f>IF(生産者価格評価表!AD$124=0,0,生産者価格評価表!AD55/生産者価格評価表!AD$124)</f>
        <v>0</v>
      </c>
      <c r="AE55" s="24">
        <f>IF(生産者価格評価表!AE$124=0,0,生産者価格評価表!AE55/生産者価格評価表!AE$124)</f>
        <v>0</v>
      </c>
      <c r="AF55" s="24">
        <f>IF(生産者価格評価表!AF$124=0,0,生産者価格評価表!AF55/生産者価格評価表!AF$124)</f>
        <v>9.0852101863376631E-6</v>
      </c>
      <c r="AG55" s="24">
        <f>IF(生産者価格評価表!AG$124=0,0,生産者価格評価表!AG55/生産者価格評価表!AG$124)</f>
        <v>0</v>
      </c>
      <c r="AH55" s="24">
        <f>IF(生産者価格評価表!AH$124=0,0,生産者価格評価表!AH55/生産者価格評価表!AH$124)</f>
        <v>0</v>
      </c>
      <c r="AI55" s="24">
        <f>IF(生産者価格評価表!AI$124=0,0,生産者価格評価表!AI55/生産者価格評価表!AI$124)</f>
        <v>0</v>
      </c>
      <c r="AJ55" s="24">
        <f>IF(生産者価格評価表!AJ$124=0,0,生産者価格評価表!AJ55/生産者価格評価表!AJ$124)</f>
        <v>0</v>
      </c>
      <c r="AK55" s="24">
        <f>IF(生産者価格評価表!AK$124=0,0,生産者価格評価表!AK55/生産者価格評価表!AK$124)</f>
        <v>0</v>
      </c>
      <c r="AL55" s="24">
        <f>IF(生産者価格評価表!AL$124=0,0,生産者価格評価表!AL55/生産者価格評価表!AL$124)</f>
        <v>0</v>
      </c>
      <c r="AM55" s="24">
        <f>IF(生産者価格評価表!AM$124=0,0,生産者価格評価表!AM55/生産者価格評価表!AM$124)</f>
        <v>0</v>
      </c>
      <c r="AN55" s="24">
        <f>IF(生産者価格評価表!AN$124=0,0,生産者価格評価表!AN55/生産者価格評価表!AN$124)</f>
        <v>0</v>
      </c>
      <c r="AO55" s="24">
        <f>IF(生産者価格評価表!AO$124=0,0,生産者価格評価表!AO55/生産者価格評価表!AO$124)</f>
        <v>0</v>
      </c>
      <c r="AP55" s="24">
        <f>IF(生産者価格評価表!AP$124=0,0,生産者価格評価表!AP55/生産者価格評価表!AP$124)</f>
        <v>0</v>
      </c>
      <c r="AQ55" s="24">
        <f>IF(生産者価格評価表!AQ$124=0,0,生産者価格評価表!AQ55/生産者価格評価表!AQ$124)</f>
        <v>0</v>
      </c>
      <c r="AR55" s="24">
        <f>IF(生産者価格評価表!AR$124=0,0,生産者価格評価表!AR55/生産者価格評価表!AR$124)</f>
        <v>4.5631017718608316E-5</v>
      </c>
      <c r="AS55" s="24">
        <f>IF(生産者価格評価表!AS$124=0,0,生産者価格評価表!AS55/生産者価格評価表!AS$124)</f>
        <v>5.5716554230576191E-4</v>
      </c>
      <c r="AT55" s="24">
        <f>IF(生産者価格評価表!AT$124=0,0,生産者価格評価表!AT55/生産者価格評価表!AT$124)</f>
        <v>2.6367447506211647E-4</v>
      </c>
      <c r="AU55" s="24">
        <f>IF(生産者価格評価表!AU$124=0,0,生産者価格評価表!AU55/生産者価格評価表!AU$124)</f>
        <v>2.5459875044657933E-2</v>
      </c>
      <c r="AV55" s="24">
        <f>IF(生産者価格評価表!AV$124=0,0,生産者価格評価表!AV55/生産者価格評価表!AV$124)</f>
        <v>1.2373890466366741E-2</v>
      </c>
      <c r="AW55" s="24">
        <f>IF(生産者価格評価表!AW$124=0,0,生産者価格評価表!AW55/生産者価格評価表!AW$124)</f>
        <v>5.0624703013413203E-3</v>
      </c>
      <c r="AX55" s="24">
        <f>IF(生産者価格評価表!AX$124=0,0,生産者価格評価表!AX55/生産者価格評価表!AX$124)</f>
        <v>0</v>
      </c>
      <c r="AY55" s="24">
        <f>IF(生産者価格評価表!AY$124=0,0,生産者価格評価表!AY55/生産者価格評価表!AY$124)</f>
        <v>9.5785788174610257E-4</v>
      </c>
      <c r="AZ55" s="24">
        <f>IF(生産者価格評価表!AZ$124=0,0,生産者価格評価表!AZ55/生産者価格評価表!AZ$124)</f>
        <v>6.0814300029604536E-2</v>
      </c>
      <c r="BA55" s="24">
        <f>IF(生産者価格評価表!BA$124=0,0,生産者価格評価表!BA55/生産者価格評価表!BA$124)</f>
        <v>1.3885927815623483E-2</v>
      </c>
      <c r="BB55" s="24">
        <f>IF(生産者価格評価表!BB$124=0,0,生産者価格評価表!BB55/生産者価格評価表!BB$124)</f>
        <v>7.2452806036015817E-3</v>
      </c>
      <c r="BC55" s="24">
        <f>IF(生産者価格評価表!BC$124=0,0,生産者価格評価表!BC55/生産者価格評価表!BC$124)</f>
        <v>3.4617516074142152E-3</v>
      </c>
      <c r="BD55" s="24">
        <f>IF(生産者価格評価表!BD$124=0,0,生産者価格評価表!BD55/生産者価格評価表!BD$124)</f>
        <v>1.738008581482289E-2</v>
      </c>
      <c r="BE55" s="24">
        <f>IF(生産者価格評価表!BE$124=0,0,生産者価格評価表!BE55/生産者価格評価表!BE$124)</f>
        <v>4.5286905110504261E-3</v>
      </c>
      <c r="BF55" s="24">
        <f>IF(生産者価格評価表!BF$124=0,0,生産者価格評価表!BF55/生産者価格評価表!BF$124)</f>
        <v>0</v>
      </c>
      <c r="BG55" s="24">
        <f>IF(生産者価格評価表!BG$124=0,0,生産者価格評価表!BG55/生産者価格評価表!BG$124)</f>
        <v>8.5620001783750007E-3</v>
      </c>
      <c r="BH55" s="24">
        <f>IF(生産者価格評価表!BH$124=0,0,生産者価格評価表!BH55/生産者価格評価表!BH$124)</f>
        <v>3.8492224156118485E-2</v>
      </c>
      <c r="BI55" s="24">
        <f>IF(生産者価格評価表!BI$124=0,0,生産者価格評価表!BI55/生産者価格評価表!BI$124)</f>
        <v>2.4555111049799978E-2</v>
      </c>
      <c r="BJ55" s="24">
        <f>IF(生産者価格評価表!BJ$124=0,0,生産者価格評価表!BJ55/生産者価格評価表!BJ$124)</f>
        <v>5.0575592844376259E-3</v>
      </c>
      <c r="BK55" s="24">
        <f>IF(生産者価格評価表!BK$124=0,0,生産者価格評価表!BK55/生産者価格評価表!BK$124)</f>
        <v>3.8781022734501273E-5</v>
      </c>
      <c r="BL55" s="24">
        <f>IF(生産者価格評価表!BL$124=0,0,生産者価格評価表!BL55/生産者価格評価表!BL$124)</f>
        <v>0</v>
      </c>
      <c r="BM55" s="24">
        <f>IF(生産者価格評価表!BM$124=0,0,生産者価格評価表!BM55/生産者価格評価表!BM$124)</f>
        <v>1.7935093014535594E-3</v>
      </c>
      <c r="BN55" s="24">
        <f>IF(生産者価格評価表!BN$124=0,0,生産者価格評価表!BN55/生産者価格評価表!BN$124)</f>
        <v>3.5694496346790729E-3</v>
      </c>
      <c r="BO55" s="24">
        <f>IF(生産者価格評価表!BO$124=0,0,生産者価格評価表!BO55/生産者価格評価表!BO$124)</f>
        <v>1.7159187767322925E-3</v>
      </c>
      <c r="BP55" s="24">
        <f>IF(生産者価格評価表!BP$124=0,0,生産者価格評価表!BP55/生産者価格評価表!BP$124)</f>
        <v>4.2107105735800987E-3</v>
      </c>
      <c r="BQ55" s="24">
        <f>IF(生産者価格評価表!BQ$124=0,0,生産者価格評価表!BQ55/生産者価格評価表!BQ$124)</f>
        <v>0</v>
      </c>
      <c r="BR55" s="24">
        <f>IF(生産者価格評価表!BR$124=0,0,生産者価格評価表!BR55/生産者価格評価表!BR$124)</f>
        <v>0</v>
      </c>
      <c r="BS55" s="24">
        <f>IF(生産者価格評価表!BS$124=0,0,生産者価格評価表!BS55/生産者価格評価表!BS$124)</f>
        <v>0</v>
      </c>
      <c r="BT55" s="24">
        <f>IF(生産者価格評価表!BT$124=0,0,生産者価格評価表!BT55/生産者価格評価表!BT$124)</f>
        <v>0</v>
      </c>
      <c r="BU55" s="24">
        <f>IF(生産者価格評価表!BU$124=0,0,生産者価格評価表!BU55/生産者価格評価表!BU$124)</f>
        <v>0</v>
      </c>
      <c r="BV55" s="24">
        <f>IF(生産者価格評価表!BV$124=0,0,生産者価格評価表!BV55/生産者価格評価表!BV$124)</f>
        <v>0</v>
      </c>
      <c r="BW55" s="24">
        <f>IF(生産者価格評価表!BW$124=0,0,生産者価格評価表!BW55/生産者価格評価表!BW$124)</f>
        <v>0</v>
      </c>
      <c r="BX55" s="24">
        <f>IF(生産者価格評価表!BX$124=0,0,生産者価格評価表!BX55/生産者価格評価表!BX$124)</f>
        <v>0</v>
      </c>
      <c r="BY55" s="24">
        <f>IF(生産者価格評価表!BY$124=0,0,生産者価格評価表!BY55/生産者価格評価表!BY$124)</f>
        <v>0</v>
      </c>
      <c r="BZ55" s="24">
        <f>IF(生産者価格評価表!BZ$124=0,0,生産者価格評価表!BZ55/生産者価格評価表!BZ$124)</f>
        <v>1.2792085962817673E-4</v>
      </c>
      <c r="CA55" s="24">
        <f>IF(生産者価格評価表!CA$124=0,0,生産者価格評価表!CA55/生産者価格評価表!CA$124)</f>
        <v>0</v>
      </c>
      <c r="CB55" s="24">
        <f>IF(生産者価格評価表!CB$124=0,0,生産者価格評価表!CB55/生産者価格評価表!CB$124)</f>
        <v>8.5506196473662983E-6</v>
      </c>
      <c r="CC55" s="24">
        <f>IF(生産者価格評価表!CC$124=0,0,生産者価格評価表!CC55/生産者価格評価表!CC$124)</f>
        <v>0</v>
      </c>
      <c r="CD55" s="24">
        <f>IF(生産者価格評価表!CD$124=0,0,生産者価格評価表!CD55/生産者価格評価表!CD$124)</f>
        <v>0</v>
      </c>
      <c r="CE55" s="24">
        <f>IF(生産者価格評価表!CE$124=0,0,生産者価格評価表!CE55/生産者価格評価表!CE$124)</f>
        <v>0</v>
      </c>
      <c r="CF55" s="24">
        <f>IF(生産者価格評価表!CF$124=0,0,生産者価格評価表!CF55/生産者価格評価表!CF$124)</f>
        <v>0</v>
      </c>
      <c r="CG55" s="24">
        <f>IF(生産者価格評価表!CG$124=0,0,生産者価格評価表!CG55/生産者価格評価表!CG$124)</f>
        <v>0</v>
      </c>
      <c r="CH55" s="24">
        <f>IF(生産者価格評価表!CH$124=0,0,生産者価格評価表!CH55/生産者価格評価表!CH$124)</f>
        <v>0</v>
      </c>
      <c r="CI55" s="24">
        <f>IF(生産者価格評価表!CI$124=0,0,生産者価格評価表!CI55/生産者価格評価表!CI$124)</f>
        <v>3.6590370657371445E-6</v>
      </c>
      <c r="CJ55" s="24">
        <f>IF(生産者価格評価表!CJ$124=0,0,生産者価格評価表!CJ55/生産者価格評価表!CJ$124)</f>
        <v>0</v>
      </c>
      <c r="CK55" s="24">
        <f>IF(生産者価格評価表!CK$124=0,0,生産者価格評価表!CK55/生産者価格評価表!CK$124)</f>
        <v>0</v>
      </c>
      <c r="CL55" s="24">
        <f>IF(生産者価格評価表!CL$124=0,0,生産者価格評価表!CL55/生産者価格評価表!CL$124)</f>
        <v>0</v>
      </c>
      <c r="CM55" s="24">
        <f>IF(生産者価格評価表!CM$124=0,0,生産者価格評価表!CM55/生産者価格評価表!CM$124)</f>
        <v>0</v>
      </c>
      <c r="CN55" s="24">
        <f>IF(生産者価格評価表!CN$124=0,0,生産者価格評価表!CN55/生産者価格評価表!CN$124)</f>
        <v>2.3050518882186409E-6</v>
      </c>
      <c r="CO55" s="24">
        <f>IF(生産者価格評価表!CO$124=0,0,生産者価格評価表!CO55/生産者価格評価表!CO$124)</f>
        <v>0</v>
      </c>
      <c r="CP55" s="24">
        <f>IF(生産者価格評価表!CP$124=0,0,生産者価格評価表!CP55/生産者価格評価表!CP$124)</f>
        <v>0</v>
      </c>
      <c r="CQ55" s="24">
        <f>IF(生産者価格評価表!CQ$124=0,0,生産者価格評価表!CQ55/生産者価格評価表!CQ$124)</f>
        <v>0</v>
      </c>
      <c r="CR55" s="24">
        <f>IF(生産者価格評価表!CR$124=0,0,生産者価格評価表!CR55/生産者価格評価表!CR$124)</f>
        <v>0</v>
      </c>
      <c r="CS55" s="24">
        <f>IF(生産者価格評価表!CS$124=0,0,生産者価格評価表!CS55/生産者価格評価表!CS$124)</f>
        <v>0</v>
      </c>
      <c r="CT55" s="24">
        <f>IF(生産者価格評価表!CT$124=0,0,生産者価格評価表!CT55/生産者価格評価表!CT$124)</f>
        <v>0</v>
      </c>
      <c r="CU55" s="24">
        <f>IF(生産者価格評価表!CU$124=0,0,生産者価格評価表!CU55/生産者価格評価表!CU$124)</f>
        <v>0</v>
      </c>
      <c r="CV55" s="24">
        <f>IF(生産者価格評価表!CV$124=0,0,生産者価格評価表!CV55/生産者価格評価表!CV$124)</f>
        <v>0</v>
      </c>
      <c r="CW55" s="24">
        <f>IF(生産者価格評価表!CW$124=0,0,生産者価格評価表!CW55/生産者価格評価表!CW$124)</f>
        <v>0</v>
      </c>
      <c r="CX55" s="24">
        <f>IF(生産者価格評価表!CX$124=0,0,生産者価格評価表!CX55/生産者価格評価表!CX$124)</f>
        <v>1.9037785791930727E-2</v>
      </c>
      <c r="CY55" s="24">
        <f>IF(生産者価格評価表!CY$124=0,0,生産者価格評価表!CY55/生産者価格評価表!CY$124)</f>
        <v>0</v>
      </c>
      <c r="CZ55" s="24">
        <f>IF(生産者価格評価表!CZ$124=0,0,生産者価格評価表!CZ55/生産者価格評価表!CZ$124)</f>
        <v>0</v>
      </c>
      <c r="DA55" s="24">
        <f>IF(生産者価格評価表!DA$124=0,0,生産者価格評価表!DA55/生産者価格評価表!DA$124)</f>
        <v>0</v>
      </c>
      <c r="DB55" s="24">
        <f>IF(生産者価格評価表!DB$124=0,0,生産者価格評価表!DB55/生産者価格評価表!DB$124)</f>
        <v>0</v>
      </c>
      <c r="DC55" s="24">
        <f>IF(生産者価格評価表!DC$124=0,0,生産者価格評価表!DC55/生産者価格評価表!DC$124)</f>
        <v>0</v>
      </c>
      <c r="DD55" s="24">
        <f>IF(生産者価格評価表!DD$124=0,0,生産者価格評価表!DD55/生産者価格評価表!DD$124)</f>
        <v>0</v>
      </c>
      <c r="DE55" s="24">
        <f>IF(生産者価格評価表!DE$124=0,0,生産者価格評価表!DE55/生産者価格評価表!DE$124)</f>
        <v>2.4357129536049307E-5</v>
      </c>
      <c r="DF55" s="24">
        <f>IF(生産者価格評価表!DF$124=0,0,生産者価格評価表!DF55/生産者価格評価表!DF$124)</f>
        <v>0</v>
      </c>
      <c r="DG55" s="24">
        <f>IF(生産者価格評価表!DG$124=0,0,生産者価格評価表!DG55/生産者価格評価表!DG$124)</f>
        <v>2.0857758075558761E-5</v>
      </c>
      <c r="DH55" s="24">
        <f>IF(生産者価格評価表!DH$124=0,0,生産者価格評価表!DH55/生産者価格評価表!DH$124)</f>
        <v>9.3289790542051972E-4</v>
      </c>
      <c r="DI55" s="24">
        <f>IF(生産者価格評価表!DI$115=0,0,生産者価格評価表!DI55/生産者価格評価表!DI$115)</f>
        <v>0</v>
      </c>
      <c r="DJ55" s="24">
        <f>IF(生産者価格評価表!DJ$115=0,0,生産者価格評価表!DJ55/生産者価格評価表!DJ$115)</f>
        <v>2.6424448179761227E-5</v>
      </c>
      <c r="DK55" s="24">
        <f>IF(生産者価格評価表!DK$115=0,0,生産者価格評価表!DK55/生産者価格評価表!DK$115)</f>
        <v>0</v>
      </c>
      <c r="DL55" s="24">
        <f>IF(生産者価格評価表!DL$115=0,0,生産者価格評価表!DL55/生産者価格評価表!DL$115)</f>
        <v>0</v>
      </c>
      <c r="DM55" s="24">
        <f>IF(生産者価格評価表!DM$115=0,0,生産者価格評価表!DM55/生産者価格評価表!DM$115)</f>
        <v>2.1882685389555245E-3</v>
      </c>
      <c r="DN55" s="24">
        <f>IF(生産者価格評価表!DN$115=0,0,生産者価格評価表!DN55/生産者価格評価表!DN$115)</f>
        <v>1.1599666747521739E-2</v>
      </c>
      <c r="DO55" s="24">
        <f>IF(生産者価格評価表!DO$115=0,0,生産者価格評価表!DO55/生産者価格評価表!DO$115)</f>
        <v>-9.0417209960915006E-3</v>
      </c>
      <c r="DP55" s="24">
        <f>IF(生産者価格評価表!DP$115=0,0,生産者価格評価表!DP55/生産者価格評価表!DP$115)</f>
        <v>0</v>
      </c>
      <c r="DQ55" s="24">
        <f>IF(生産者価格評価表!DQ$115=0,0,生産者価格評価表!DQ55/生産者価格評価表!DQ$115)</f>
        <v>2.2639289539564274E-3</v>
      </c>
      <c r="DR55" s="24">
        <f>IF(生産者価格評価表!DR$115=0,0,生産者価格評価表!DR55/生産者価格評価表!DR$115)</f>
        <v>2.3059314433622464E-3</v>
      </c>
      <c r="DS55" s="24">
        <f>IF(生産者価格評価表!DS$115=0,0,生産者価格評価表!DS55/生産者価格評価表!DS$115)</f>
        <v>5.7750574910655902E-3</v>
      </c>
      <c r="DT55" s="24">
        <f>IF(生産者価格評価表!DT$115=0,0,生産者価格評価表!DT55/生産者価格評価表!DT$115)</f>
        <v>7.1776226878920591E-3</v>
      </c>
      <c r="DU55" s="24">
        <f>IF(生産者価格評価表!DU$115=0,0,生産者価格評価表!DU55/生産者価格評価表!DU$115)</f>
        <v>7.0204812163806984E-3</v>
      </c>
      <c r="DV55" s="24">
        <f>IF(生産者価格評価表!DV$115=0,0,生産者価格評価表!DV55/生産者価格評価表!DV$115)</f>
        <v>3.3337635764792172E-3</v>
      </c>
      <c r="DW55" s="24">
        <f>IF(生産者価格評価表!DW$115=0,0,生産者価格評価表!DW55/生産者価格評価表!DW$115)</f>
        <v>3.0719377816487568E-3</v>
      </c>
      <c r="DX55" s="24">
        <f>IF(生産者価格評価表!DX$115=0,0,生産者価格評価表!DX55/生産者価格評価表!DX$115)</f>
        <v>1.0755826293787175E-2</v>
      </c>
      <c r="DY55" s="24">
        <f>IF(生産者価格評価表!DY$115=0,0,生産者価格評価表!DY55/生産者価格評価表!DY$115)</f>
        <v>4.9303216017815964E-3</v>
      </c>
      <c r="DZ55" s="24">
        <f>IF(生産者価格評価表!DZ$115=0,0,生産者価格評価表!DZ55/生産者価格評価表!DZ$115)</f>
        <v>5.9413068401580303E-3</v>
      </c>
      <c r="EA55" s="24">
        <f>IF(生産者価格評価表!EA$115=0,0,生産者価格評価表!EA55/生産者価格評価表!EA$115)</f>
        <v>1.5991424498882959E-3</v>
      </c>
      <c r="EB55" s="31">
        <f>IF(生産者価格評価表!EB$115=0,0,生産者価格評価表!EB55/生産者価格評価表!EB$115)</f>
        <v>1.908008929454006E-3</v>
      </c>
    </row>
    <row r="56" spans="2:132" x14ac:dyDescent="0.15">
      <c r="B56" s="36" t="s">
        <v>48</v>
      </c>
      <c r="C56" s="101" t="s">
        <v>163</v>
      </c>
      <c r="D56" s="23">
        <f>IF(生産者価格評価表!D$124=0,0,生産者価格評価表!D56/生産者価格評価表!D$124)</f>
        <v>0</v>
      </c>
      <c r="E56" s="24">
        <f>IF(生産者価格評価表!E$124=0,0,生産者価格評価表!E56/生産者価格評価表!E$124)</f>
        <v>0</v>
      </c>
      <c r="F56" s="24">
        <f>IF(生産者価格評価表!F$124=0,0,生産者価格評価表!F56/生産者価格評価表!F$124)</f>
        <v>0</v>
      </c>
      <c r="G56" s="24">
        <f>IF(生産者価格評価表!G$124=0,0,生産者価格評価表!G56/生産者価格評価表!G$124)</f>
        <v>0</v>
      </c>
      <c r="H56" s="24">
        <f>IF(生産者価格評価表!H$124=0,0,生産者価格評価表!H56/生産者価格評価表!H$124)</f>
        <v>0</v>
      </c>
      <c r="I56" s="24">
        <f>IF(生産者価格評価表!I$124=0,0,生産者価格評価表!I56/生産者価格評価表!I$124)</f>
        <v>0</v>
      </c>
      <c r="J56" s="24">
        <f>IF(生産者価格評価表!J$124=0,0,生産者価格評価表!J56/生産者価格評価表!J$124)</f>
        <v>0</v>
      </c>
      <c r="K56" s="24">
        <f>IF(生産者価格評価表!K$124=0,0,生産者価格評価表!K56/生産者価格評価表!K$124)</f>
        <v>0</v>
      </c>
      <c r="L56" s="24">
        <f>IF(生産者価格評価表!L$124=0,0,生産者価格評価表!L56/生産者価格評価表!L$124)</f>
        <v>0</v>
      </c>
      <c r="M56" s="24">
        <f>IF(生産者価格評価表!M$124=0,0,生産者価格評価表!M56/生産者価格評価表!M$124)</f>
        <v>0</v>
      </c>
      <c r="N56" s="24">
        <f>IF(生産者価格評価表!N$124=0,0,生産者価格評価表!N56/生産者価格評価表!N$124)</f>
        <v>0</v>
      </c>
      <c r="O56" s="24">
        <f>IF(生産者価格評価表!O$124=0,0,生産者価格評価表!O56/生産者価格評価表!O$124)</f>
        <v>0</v>
      </c>
      <c r="P56" s="24">
        <f>IF(生産者価格評価表!P$124=0,0,生産者価格評価表!P56/生産者価格評価表!P$124)</f>
        <v>0</v>
      </c>
      <c r="Q56" s="24">
        <f>IF(生産者価格評価表!Q$124=0,0,生産者価格評価表!Q56/生産者価格評価表!Q$124)</f>
        <v>0</v>
      </c>
      <c r="R56" s="24">
        <f>IF(生産者価格評価表!R$124=0,0,生産者価格評価表!R56/生産者価格評価表!R$124)</f>
        <v>0</v>
      </c>
      <c r="S56" s="24">
        <f>IF(生産者価格評価表!S$124=0,0,生産者価格評価表!S56/生産者価格評価表!S$124)</f>
        <v>0</v>
      </c>
      <c r="T56" s="24">
        <f>IF(生産者価格評価表!T$124=0,0,生産者価格評価表!T56/生産者価格評価表!T$124)</f>
        <v>0</v>
      </c>
      <c r="U56" s="24">
        <f>IF(生産者価格評価表!U$124=0,0,生産者価格評価表!U56/生産者価格評価表!U$124)</f>
        <v>0</v>
      </c>
      <c r="V56" s="24">
        <f>IF(生産者価格評価表!V$124=0,0,生産者価格評価表!V56/生産者価格評価表!V$124)</f>
        <v>0</v>
      </c>
      <c r="W56" s="24">
        <f>IF(生産者価格評価表!W$124=0,0,生産者価格評価表!W56/生産者価格評価表!W$124)</f>
        <v>0</v>
      </c>
      <c r="X56" s="24">
        <f>IF(生産者価格評価表!X$124=0,0,生産者価格評価表!X56/生産者価格評価表!X$124)</f>
        <v>0</v>
      </c>
      <c r="Y56" s="24">
        <f>IF(生産者価格評価表!Y$124=0,0,生産者価格評価表!Y56/生産者価格評価表!Y$124)</f>
        <v>0</v>
      </c>
      <c r="Z56" s="24">
        <f>IF(生産者価格評価表!Z$124=0,0,生産者価格評価表!Z56/生産者価格評価表!Z$124)</f>
        <v>0</v>
      </c>
      <c r="AA56" s="24">
        <f>IF(生産者価格評価表!AA$124=0,0,生産者価格評価表!AA56/生産者価格評価表!AA$124)</f>
        <v>0</v>
      </c>
      <c r="AB56" s="24">
        <f>IF(生産者価格評価表!AB$124=0,0,生産者価格評価表!AB56/生産者価格評価表!AB$124)</f>
        <v>0</v>
      </c>
      <c r="AC56" s="24">
        <f>IF(生産者価格評価表!AC$124=0,0,生産者価格評価表!AC56/生産者価格評価表!AC$124)</f>
        <v>0</v>
      </c>
      <c r="AD56" s="24">
        <f>IF(生産者価格評価表!AD$124=0,0,生産者価格評価表!AD56/生産者価格評価表!AD$124)</f>
        <v>0</v>
      </c>
      <c r="AE56" s="24">
        <f>IF(生産者価格評価表!AE$124=0,0,生産者価格評価表!AE56/生産者価格評価表!AE$124)</f>
        <v>0</v>
      </c>
      <c r="AF56" s="24">
        <f>IF(生産者価格評価表!AF$124=0,0,生産者価格評価表!AF56/生産者価格評価表!AF$124)</f>
        <v>0</v>
      </c>
      <c r="AG56" s="24">
        <f>IF(生産者価格評価表!AG$124=0,0,生産者価格評価表!AG56/生産者価格評価表!AG$124)</f>
        <v>0</v>
      </c>
      <c r="AH56" s="24">
        <f>IF(生産者価格評価表!AH$124=0,0,生産者価格評価表!AH56/生産者価格評価表!AH$124)</f>
        <v>0</v>
      </c>
      <c r="AI56" s="24">
        <f>IF(生産者価格評価表!AI$124=0,0,生産者価格評価表!AI56/生産者価格評価表!AI$124)</f>
        <v>0</v>
      </c>
      <c r="AJ56" s="24">
        <f>IF(生産者価格評価表!AJ$124=0,0,生産者価格評価表!AJ56/生産者価格評価表!AJ$124)</f>
        <v>0</v>
      </c>
      <c r="AK56" s="24">
        <f>IF(生産者価格評価表!AK$124=0,0,生産者価格評価表!AK56/生産者価格評価表!AK$124)</f>
        <v>0</v>
      </c>
      <c r="AL56" s="24">
        <f>IF(生産者価格評価表!AL$124=0,0,生産者価格評価表!AL56/生産者価格評価表!AL$124)</f>
        <v>0</v>
      </c>
      <c r="AM56" s="24">
        <f>IF(生産者価格評価表!AM$124=0,0,生産者価格評価表!AM56/生産者価格評価表!AM$124)</f>
        <v>0</v>
      </c>
      <c r="AN56" s="24">
        <f>IF(生産者価格評価表!AN$124=0,0,生産者価格評価表!AN56/生産者価格評価表!AN$124)</f>
        <v>0</v>
      </c>
      <c r="AO56" s="24">
        <f>IF(生産者価格評価表!AO$124=0,0,生産者価格評価表!AO56/生産者価格評価表!AO$124)</f>
        <v>0</v>
      </c>
      <c r="AP56" s="24">
        <f>IF(生産者価格評価表!AP$124=0,0,生産者価格評価表!AP56/生産者価格評価表!AP$124)</f>
        <v>0</v>
      </c>
      <c r="AQ56" s="24">
        <f>IF(生産者価格評価表!AQ$124=0,0,生産者価格評価表!AQ56/生産者価格評価表!AQ$124)</f>
        <v>0</v>
      </c>
      <c r="AR56" s="24">
        <f>IF(生産者価格評価表!AR$124=0,0,生産者価格評価表!AR56/生産者価格評価表!AR$124)</f>
        <v>0</v>
      </c>
      <c r="AS56" s="24">
        <f>IF(生産者価格評価表!AS$124=0,0,生産者価格評価表!AS56/生産者価格評価表!AS$124)</f>
        <v>0</v>
      </c>
      <c r="AT56" s="24">
        <f>IF(生産者価格評価表!AT$124=0,0,生産者価格評価表!AT56/生産者価格評価表!AT$124)</f>
        <v>0</v>
      </c>
      <c r="AU56" s="24">
        <f>IF(生産者価格評価表!AU$124=0,0,生産者価格評価表!AU56/生産者価格評価表!AU$124)</f>
        <v>0</v>
      </c>
      <c r="AV56" s="24">
        <f>IF(生産者価格評価表!AV$124=0,0,生産者価格評価表!AV56/生産者価格評価表!AV$124)</f>
        <v>0</v>
      </c>
      <c r="AW56" s="24">
        <f>IF(生産者価格評価表!AW$124=0,0,生産者価格評価表!AW56/生産者価格評価表!AW$124)</f>
        <v>0</v>
      </c>
      <c r="AX56" s="24">
        <f>IF(生産者価格評価表!AX$124=0,0,生産者価格評価表!AX56/生産者価格評価表!AX$124)</f>
        <v>0</v>
      </c>
      <c r="AY56" s="24">
        <f>IF(生産者価格評価表!AY$124=0,0,生産者価格評価表!AY56/生産者価格評価表!AY$124)</f>
        <v>0</v>
      </c>
      <c r="AZ56" s="24">
        <f>IF(生産者価格評価表!AZ$124=0,0,生産者価格評価表!AZ56/生産者価格評価表!AZ$124)</f>
        <v>0</v>
      </c>
      <c r="BA56" s="24">
        <f>IF(生産者価格評価表!BA$124=0,0,生産者価格評価表!BA56/生産者価格評価表!BA$124)</f>
        <v>7.3662467357597419E-2</v>
      </c>
      <c r="BB56" s="24">
        <f>IF(生産者価格評価表!BB$124=0,0,生産者価格評価表!BB56/生産者価格評価表!BB$124)</f>
        <v>0</v>
      </c>
      <c r="BC56" s="24">
        <f>IF(生産者価格評価表!BC$124=0,0,生産者価格評価表!BC56/生産者価格評価表!BC$124)</f>
        <v>0</v>
      </c>
      <c r="BD56" s="24">
        <f>IF(生産者価格評価表!BD$124=0,0,生産者価格評価表!BD56/生産者価格評価表!BD$124)</f>
        <v>0</v>
      </c>
      <c r="BE56" s="24">
        <f>IF(生産者価格評価表!BE$124=0,0,生産者価格評価表!BE56/生産者価格評価表!BE$124)</f>
        <v>0</v>
      </c>
      <c r="BF56" s="24">
        <f>IF(生産者価格評価表!BF$124=0,0,生産者価格評価表!BF56/生産者価格評価表!BF$124)</f>
        <v>0</v>
      </c>
      <c r="BG56" s="24">
        <f>IF(生産者価格評価表!BG$124=0,0,生産者価格評価表!BG56/生産者価格評価表!BG$124)</f>
        <v>0</v>
      </c>
      <c r="BH56" s="24">
        <f>IF(生産者価格評価表!BH$124=0,0,生産者価格評価表!BH56/生産者価格評価表!BH$124)</f>
        <v>0</v>
      </c>
      <c r="BI56" s="24">
        <f>IF(生産者価格評価表!BI$124=0,0,生産者価格評価表!BI56/生産者価格評価表!BI$124)</f>
        <v>0</v>
      </c>
      <c r="BJ56" s="24">
        <f>IF(生産者価格評価表!BJ$124=0,0,生産者価格評価表!BJ56/生産者価格評価表!BJ$124)</f>
        <v>8.1911708704789869E-4</v>
      </c>
      <c r="BK56" s="24">
        <f>IF(生産者価格評価表!BK$124=0,0,生産者価格評価表!BK56/生産者価格評価表!BK$124)</f>
        <v>0</v>
      </c>
      <c r="BL56" s="24">
        <f>IF(生産者価格評価表!BL$124=0,0,生産者価格評価表!BL56/生産者価格評価表!BL$124)</f>
        <v>0</v>
      </c>
      <c r="BM56" s="24">
        <f>IF(生産者価格評価表!BM$124=0,0,生産者価格評価表!BM56/生産者価格評価表!BM$124)</f>
        <v>3.828711750696896E-3</v>
      </c>
      <c r="BN56" s="24">
        <f>IF(生産者価格評価表!BN$124=0,0,生産者価格評価表!BN56/生産者価格評価表!BN$124)</f>
        <v>0</v>
      </c>
      <c r="BO56" s="24">
        <f>IF(生産者価格評価表!BO$124=0,0,生産者価格評価表!BO56/生産者価格評価表!BO$124)</f>
        <v>0</v>
      </c>
      <c r="BP56" s="24">
        <f>IF(生産者価格評価表!BP$124=0,0,生産者価格評価表!BP56/生産者価格評価表!BP$124)</f>
        <v>0</v>
      </c>
      <c r="BQ56" s="24">
        <f>IF(生産者価格評価表!BQ$124=0,0,生産者価格評価表!BQ56/生産者価格評価表!BQ$124)</f>
        <v>0</v>
      </c>
      <c r="BR56" s="24">
        <f>IF(生産者価格評価表!BR$124=0,0,生産者価格評価表!BR56/生産者価格評価表!BR$124)</f>
        <v>0</v>
      </c>
      <c r="BS56" s="24">
        <f>IF(生産者価格評価表!BS$124=0,0,生産者価格評価表!BS56/生産者価格評価表!BS$124)</f>
        <v>0</v>
      </c>
      <c r="BT56" s="24">
        <f>IF(生産者価格評価表!BT$124=0,0,生産者価格評価表!BT56/生産者価格評価表!BT$124)</f>
        <v>0</v>
      </c>
      <c r="BU56" s="24">
        <f>IF(生産者価格評価表!BU$124=0,0,生産者価格評価表!BU56/生産者価格評価表!BU$124)</f>
        <v>0</v>
      </c>
      <c r="BV56" s="24">
        <f>IF(生産者価格評価表!BV$124=0,0,生産者価格評価表!BV56/生産者価格評価表!BV$124)</f>
        <v>0</v>
      </c>
      <c r="BW56" s="24">
        <f>IF(生産者価格評価表!BW$124=0,0,生産者価格評価表!BW56/生産者価格評価表!BW$124)</f>
        <v>0</v>
      </c>
      <c r="BX56" s="24">
        <f>IF(生産者価格評価表!BX$124=0,0,生産者価格評価表!BX56/生産者価格評価表!BX$124)</f>
        <v>0</v>
      </c>
      <c r="BY56" s="24">
        <f>IF(生産者価格評価表!BY$124=0,0,生産者価格評価表!BY56/生産者価格評価表!BY$124)</f>
        <v>0</v>
      </c>
      <c r="BZ56" s="24">
        <f>IF(生産者価格評価表!BZ$124=0,0,生産者価格評価表!BZ56/生産者価格評価表!BZ$124)</f>
        <v>0</v>
      </c>
      <c r="CA56" s="24">
        <f>IF(生産者価格評価表!CA$124=0,0,生産者価格評価表!CA56/生産者価格評価表!CA$124)</f>
        <v>6.2066155836155271E-5</v>
      </c>
      <c r="CB56" s="24">
        <f>IF(生産者価格評価表!CB$124=0,0,生産者価格評価表!CB56/生産者価格評価表!CB$124)</f>
        <v>0</v>
      </c>
      <c r="CC56" s="24">
        <f>IF(生産者価格評価表!CC$124=0,0,生産者価格評価表!CC56/生産者価格評価表!CC$124)</f>
        <v>0</v>
      </c>
      <c r="CD56" s="24">
        <f>IF(生産者価格評価表!CD$124=0,0,生産者価格評価表!CD56/生産者価格評価表!CD$124)</f>
        <v>0</v>
      </c>
      <c r="CE56" s="24">
        <f>IF(生産者価格評価表!CE$124=0,0,生産者価格評価表!CE56/生産者価格評価表!CE$124)</f>
        <v>0</v>
      </c>
      <c r="CF56" s="24">
        <f>IF(生産者価格評価表!CF$124=0,0,生産者価格評価表!CF56/生産者価格評価表!CF$124)</f>
        <v>0</v>
      </c>
      <c r="CG56" s="24">
        <f>IF(生産者価格評価表!CG$124=0,0,生産者価格評価表!CG56/生産者価格評価表!CG$124)</f>
        <v>0</v>
      </c>
      <c r="CH56" s="24">
        <f>IF(生産者価格評価表!CH$124=0,0,生産者価格評価表!CH56/生産者価格評価表!CH$124)</f>
        <v>0</v>
      </c>
      <c r="CI56" s="24">
        <f>IF(生産者価格評価表!CI$124=0,0,生産者価格評価表!CI56/生産者価格評価表!CI$124)</f>
        <v>0</v>
      </c>
      <c r="CJ56" s="24">
        <f>IF(生産者価格評価表!CJ$124=0,0,生産者価格評価表!CJ56/生産者価格評価表!CJ$124)</f>
        <v>0</v>
      </c>
      <c r="CK56" s="24">
        <f>IF(生産者価格評価表!CK$124=0,0,生産者価格評価表!CK56/生産者価格評価表!CK$124)</f>
        <v>0</v>
      </c>
      <c r="CL56" s="24">
        <f>IF(生産者価格評価表!CL$124=0,0,生産者価格評価表!CL56/生産者価格評価表!CL$124)</f>
        <v>0</v>
      </c>
      <c r="CM56" s="24">
        <f>IF(生産者価格評価表!CM$124=0,0,生産者価格評価表!CM56/生産者価格評価表!CM$124)</f>
        <v>5.5198298547930549E-4</v>
      </c>
      <c r="CN56" s="24">
        <f>IF(生産者価格評価表!CN$124=0,0,生産者価格評価表!CN56/生産者価格評価表!CN$124)</f>
        <v>4.782904020231868E-4</v>
      </c>
      <c r="CO56" s="24">
        <f>IF(生産者価格評価表!CO$124=0,0,生産者価格評価表!CO56/生産者価格評価表!CO$124)</f>
        <v>0</v>
      </c>
      <c r="CP56" s="24">
        <f>IF(生産者価格評価表!CP$124=0,0,生産者価格評価表!CP56/生産者価格評価表!CP$124)</f>
        <v>0</v>
      </c>
      <c r="CQ56" s="24">
        <f>IF(生産者価格評価表!CQ$124=0,0,生産者価格評価表!CQ56/生産者価格評価表!CQ$124)</f>
        <v>0</v>
      </c>
      <c r="CR56" s="24">
        <f>IF(生産者価格評価表!CR$124=0,0,生産者価格評価表!CR56/生産者価格評価表!CR$124)</f>
        <v>0</v>
      </c>
      <c r="CS56" s="24">
        <f>IF(生産者価格評価表!CS$124=0,0,生産者価格評価表!CS56/生産者価格評価表!CS$124)</f>
        <v>0</v>
      </c>
      <c r="CT56" s="24">
        <f>IF(生産者価格評価表!CT$124=0,0,生産者価格評価表!CT56/生産者価格評価表!CT$124)</f>
        <v>0</v>
      </c>
      <c r="CU56" s="24">
        <f>IF(生産者価格評価表!CU$124=0,0,生産者価格評価表!CU56/生産者価格評価表!CU$124)</f>
        <v>0</v>
      </c>
      <c r="CV56" s="24">
        <f>IF(生産者価格評価表!CV$124=0,0,生産者価格評価表!CV56/生産者価格評価表!CV$124)</f>
        <v>1.0272118632633023E-4</v>
      </c>
      <c r="CW56" s="24">
        <f>IF(生産者価格評価表!CW$124=0,0,生産者価格評価表!CW56/生産者価格評価表!CW$124)</f>
        <v>0</v>
      </c>
      <c r="CX56" s="24">
        <f>IF(生産者価格評価表!CX$124=0,0,生産者価格評価表!CX56/生産者価格評価表!CX$124)</f>
        <v>8.5543471166513833E-3</v>
      </c>
      <c r="CY56" s="24">
        <f>IF(生産者価格評価表!CY$124=0,0,生産者価格評価表!CY56/生産者価格評価表!CY$124)</f>
        <v>2.2489668779603671E-5</v>
      </c>
      <c r="CZ56" s="24">
        <f>IF(生産者価格評価表!CZ$124=0,0,生産者価格評価表!CZ56/生産者価格評価表!CZ$124)</f>
        <v>0</v>
      </c>
      <c r="DA56" s="24">
        <f>IF(生産者価格評価表!DA$124=0,0,生産者価格評価表!DA56/生産者価格評価表!DA$124)</f>
        <v>0</v>
      </c>
      <c r="DB56" s="24">
        <f>IF(生産者価格評価表!DB$124=0,0,生産者価格評価表!DB56/生産者価格評価表!DB$124)</f>
        <v>0</v>
      </c>
      <c r="DC56" s="24">
        <f>IF(生産者価格評価表!DC$124=0,0,生産者価格評価表!DC56/生産者価格評価表!DC$124)</f>
        <v>1.5518389416722191E-4</v>
      </c>
      <c r="DD56" s="24">
        <f>IF(生産者価格評価表!DD$124=0,0,生産者価格評価表!DD56/生産者価格評価表!DD$124)</f>
        <v>0</v>
      </c>
      <c r="DE56" s="24">
        <f>IF(生産者価格評価表!DE$124=0,0,生産者価格評価表!DE56/生産者価格評価表!DE$124)</f>
        <v>0</v>
      </c>
      <c r="DF56" s="24">
        <f>IF(生産者価格評価表!DF$124=0,0,生産者価格評価表!DF56/生産者価格評価表!DF$124)</f>
        <v>0</v>
      </c>
      <c r="DG56" s="24">
        <f>IF(生産者価格評価表!DG$124=0,0,生産者価格評価表!DG56/生産者価格評価表!DG$124)</f>
        <v>0</v>
      </c>
      <c r="DH56" s="24">
        <f>IF(生産者価格評価表!DH$124=0,0,生産者価格評価表!DH56/生産者価格評価表!DH$124)</f>
        <v>3.7040764162037072E-4</v>
      </c>
      <c r="DI56" s="24">
        <f>IF(生産者価格評価表!DI$115=0,0,生産者価格評価表!DI56/生産者価格評価表!DI$115)</f>
        <v>5.2421175048344114E-3</v>
      </c>
      <c r="DJ56" s="24">
        <f>IF(生産者価格評価表!DJ$115=0,0,生産者価格評価表!DJ56/生産者価格評価表!DJ$115)</f>
        <v>1.2076836840035916E-2</v>
      </c>
      <c r="DK56" s="24">
        <f>IF(生産者価格評価表!DK$115=0,0,生産者価格評価表!DK56/生産者価格評価表!DK$115)</f>
        <v>0</v>
      </c>
      <c r="DL56" s="24">
        <f>IF(生産者価格評価表!DL$115=0,0,生産者価格評価表!DL56/生産者価格評価表!DL$115)</f>
        <v>0</v>
      </c>
      <c r="DM56" s="24">
        <f>IF(生産者価格評価表!DM$115=0,0,生産者価格評価表!DM56/生産者価格評価表!DM$115)</f>
        <v>1.0308129052953345E-4</v>
      </c>
      <c r="DN56" s="24">
        <f>IF(生産者価格評価表!DN$115=0,0,生産者価格評価表!DN56/生産者価格評価表!DN$115)</f>
        <v>3.2047101932593833E-3</v>
      </c>
      <c r="DO56" s="24">
        <f>IF(生産者価格評価表!DO$115=0,0,生産者価格評価表!DO56/生産者価格評価表!DO$115)</f>
        <v>0</v>
      </c>
      <c r="DP56" s="24">
        <f>IF(生産者価格評価表!DP$115=0,0,生産者価格評価表!DP56/生産者価格評価表!DP$115)</f>
        <v>0</v>
      </c>
      <c r="DQ56" s="24">
        <f>IF(生産者価格評価表!DQ$115=0,0,生産者価格評価表!DQ56/生産者価格評価表!DQ$115)</f>
        <v>7.3976332983030036E-3</v>
      </c>
      <c r="DR56" s="24">
        <f>IF(生産者価格評価表!DR$115=0,0,生産者価格評価表!DR56/生産者価格評価表!DR$115)</f>
        <v>5.2601510870886412E-3</v>
      </c>
      <c r="DS56" s="24">
        <f>IF(生産者価格評価表!DS$115=0,0,生産者価格評価表!DS56/生産者価格評価表!DS$115)</f>
        <v>4.7177462691989913E-4</v>
      </c>
      <c r="DT56" s="24">
        <f>IF(生産者価格評価表!DT$115=0,0,生産者価格評価表!DT56/生産者価格評価表!DT$115)</f>
        <v>3.9269618701754749E-4</v>
      </c>
      <c r="DU56" s="24">
        <f>IF(生産者価格評価表!DU$115=0,0,生産者価格評価表!DU56/生産者価格評価表!DU$115)</f>
        <v>4.015560264312127E-4</v>
      </c>
      <c r="DV56" s="24">
        <f>IF(生産者価格評価表!DV$115=0,0,生産者価格評価表!DV56/生産者価格評価表!DV$115)</f>
        <v>5.8240890010143372E-3</v>
      </c>
      <c r="DW56" s="24">
        <f>IF(生産者価格評価表!DW$115=0,0,生産者価格評価表!DW56/生産者価格評価表!DW$115)</f>
        <v>4.4707406893173358E-3</v>
      </c>
      <c r="DX56" s="24">
        <f>IF(生産者価格評価表!DX$115=0,0,生産者価格評価表!DX56/生産者価格評価表!DX$115)</f>
        <v>2.5041238940033995E-2</v>
      </c>
      <c r="DY56" s="24">
        <f>IF(生産者価格評価表!DY$115=0,0,生産者価格評価表!DY56/生産者価格評価表!DY$115)</f>
        <v>1.3157824239285947E-2</v>
      </c>
      <c r="DZ56" s="24">
        <f>IF(生産者価格評価表!DZ$115=0,0,生産者価格評価表!DZ56/生産者価格評価表!DZ$115)</f>
        <v>1.52201274180043E-2</v>
      </c>
      <c r="EA56" s="24">
        <f>IF(生産者価格評価表!EA$115=0,0,生産者価格評価表!EA56/生産者価格評価表!EA$115)</f>
        <v>-4.2645608922362715E-4</v>
      </c>
      <c r="EB56" s="31">
        <f>IF(生産者価格評価表!EB$115=0,0,生産者価格評価表!EB56/生産者価格評価表!EB$115)</f>
        <v>1.1036699677524487E-4</v>
      </c>
    </row>
    <row r="57" spans="2:132" x14ac:dyDescent="0.15">
      <c r="B57" s="36" t="s">
        <v>49</v>
      </c>
      <c r="C57" s="101" t="s">
        <v>164</v>
      </c>
      <c r="D57" s="23">
        <f>IF(生産者価格評価表!D$124=0,0,生産者価格評価表!D57/生産者価格評価表!D$124)</f>
        <v>0</v>
      </c>
      <c r="E57" s="24">
        <f>IF(生産者価格評価表!E$124=0,0,生産者価格評価表!E57/生産者価格評価表!E$124)</f>
        <v>0</v>
      </c>
      <c r="F57" s="24">
        <f>IF(生産者価格評価表!F$124=0,0,生産者価格評価表!F57/生産者価格評価表!F$124)</f>
        <v>0</v>
      </c>
      <c r="G57" s="24">
        <f>IF(生産者価格評価表!G$124=0,0,生産者価格評価表!G57/生産者価格評価表!G$124)</f>
        <v>0</v>
      </c>
      <c r="H57" s="24">
        <f>IF(生産者価格評価表!H$124=0,0,生産者価格評価表!H57/生産者価格評価表!H$124)</f>
        <v>0</v>
      </c>
      <c r="I57" s="24">
        <f>IF(生産者価格評価表!I$124=0,0,生産者価格評価表!I57/生産者価格評価表!I$124)</f>
        <v>0</v>
      </c>
      <c r="J57" s="24">
        <f>IF(生産者価格評価表!J$124=0,0,生産者価格評価表!J57/生産者価格評価表!J$124)</f>
        <v>0</v>
      </c>
      <c r="K57" s="24">
        <f>IF(生産者価格評価表!K$124=0,0,生産者価格評価表!K57/生産者価格評価表!K$124)</f>
        <v>0</v>
      </c>
      <c r="L57" s="24">
        <f>IF(生産者価格評価表!L$124=0,0,生産者価格評価表!L57/生産者価格評価表!L$124)</f>
        <v>0</v>
      </c>
      <c r="M57" s="24">
        <f>IF(生産者価格評価表!M$124=0,0,生産者価格評価表!M57/生産者価格評価表!M$124)</f>
        <v>0</v>
      </c>
      <c r="N57" s="24">
        <f>IF(生産者価格評価表!N$124=0,0,生産者価格評価表!N57/生産者価格評価表!N$124)</f>
        <v>0</v>
      </c>
      <c r="O57" s="24">
        <f>IF(生産者価格評価表!O$124=0,0,生産者価格評価表!O57/生産者価格評価表!O$124)</f>
        <v>0</v>
      </c>
      <c r="P57" s="24">
        <f>IF(生産者価格評価表!P$124=0,0,生産者価格評価表!P57/生産者価格評価表!P$124)</f>
        <v>0</v>
      </c>
      <c r="Q57" s="24">
        <f>IF(生産者価格評価表!Q$124=0,0,生産者価格評価表!Q57/生産者価格評価表!Q$124)</f>
        <v>0</v>
      </c>
      <c r="R57" s="24">
        <f>IF(生産者価格評価表!R$124=0,0,生産者価格評価表!R57/生産者価格評価表!R$124)</f>
        <v>0</v>
      </c>
      <c r="S57" s="24">
        <f>IF(生産者価格評価表!S$124=0,0,生産者価格評価表!S57/生産者価格評価表!S$124)</f>
        <v>0</v>
      </c>
      <c r="T57" s="24">
        <f>IF(生産者価格評価表!T$124=0,0,生産者価格評価表!T57/生産者価格評価表!T$124)</f>
        <v>0</v>
      </c>
      <c r="U57" s="24">
        <f>IF(生産者価格評価表!U$124=0,0,生産者価格評価表!U57/生産者価格評価表!U$124)</f>
        <v>0</v>
      </c>
      <c r="V57" s="24">
        <f>IF(生産者価格評価表!V$124=0,0,生産者価格評価表!V57/生産者価格評価表!V$124)</f>
        <v>0</v>
      </c>
      <c r="W57" s="24">
        <f>IF(生産者価格評価表!W$124=0,0,生産者価格評価表!W57/生産者価格評価表!W$124)</f>
        <v>0</v>
      </c>
      <c r="X57" s="24">
        <f>IF(生産者価格評価表!X$124=0,0,生産者価格評価表!X57/生産者価格評価表!X$124)</f>
        <v>0</v>
      </c>
      <c r="Y57" s="24">
        <f>IF(生産者価格評価表!Y$124=0,0,生産者価格評価表!Y57/生産者価格評価表!Y$124)</f>
        <v>0</v>
      </c>
      <c r="Z57" s="24">
        <f>IF(生産者価格評価表!Z$124=0,0,生産者価格評価表!Z57/生産者価格評価表!Z$124)</f>
        <v>0</v>
      </c>
      <c r="AA57" s="24">
        <f>IF(生産者価格評価表!AA$124=0,0,生産者価格評価表!AA57/生産者価格評価表!AA$124)</f>
        <v>0</v>
      </c>
      <c r="AB57" s="24">
        <f>IF(生産者価格評価表!AB$124=0,0,生産者価格評価表!AB57/生産者価格評価表!AB$124)</f>
        <v>0</v>
      </c>
      <c r="AC57" s="24">
        <f>IF(生産者価格評価表!AC$124=0,0,生産者価格評価表!AC57/生産者価格評価表!AC$124)</f>
        <v>0</v>
      </c>
      <c r="AD57" s="24">
        <f>IF(生産者価格評価表!AD$124=0,0,生産者価格評価表!AD57/生産者価格評価表!AD$124)</f>
        <v>0</v>
      </c>
      <c r="AE57" s="24">
        <f>IF(生産者価格評価表!AE$124=0,0,生産者価格評価表!AE57/生産者価格評価表!AE$124)</f>
        <v>0</v>
      </c>
      <c r="AF57" s="24">
        <f>IF(生産者価格評価表!AF$124=0,0,生産者価格評価表!AF57/生産者価格評価表!AF$124)</f>
        <v>0</v>
      </c>
      <c r="AG57" s="24">
        <f>IF(生産者価格評価表!AG$124=0,0,生産者価格評価表!AG57/生産者価格評価表!AG$124)</f>
        <v>0</v>
      </c>
      <c r="AH57" s="24">
        <f>IF(生産者価格評価表!AH$124=0,0,生産者価格評価表!AH57/生産者価格評価表!AH$124)</f>
        <v>0</v>
      </c>
      <c r="AI57" s="24">
        <f>IF(生産者価格評価表!AI$124=0,0,生産者価格評価表!AI57/生産者価格評価表!AI$124)</f>
        <v>0</v>
      </c>
      <c r="AJ57" s="24">
        <f>IF(生産者価格評価表!AJ$124=0,0,生産者価格評価表!AJ57/生産者価格評価表!AJ$124)</f>
        <v>0</v>
      </c>
      <c r="AK57" s="24">
        <f>IF(生産者価格評価表!AK$124=0,0,生産者価格評価表!AK57/生産者価格評価表!AK$124)</f>
        <v>0</v>
      </c>
      <c r="AL57" s="24">
        <f>IF(生産者価格評価表!AL$124=0,0,生産者価格評価表!AL57/生産者価格評価表!AL$124)</f>
        <v>0</v>
      </c>
      <c r="AM57" s="24">
        <f>IF(生産者価格評価表!AM$124=0,0,生産者価格評価表!AM57/生産者価格評価表!AM$124)</f>
        <v>0</v>
      </c>
      <c r="AN57" s="24">
        <f>IF(生産者価格評価表!AN$124=0,0,生産者価格評価表!AN57/生産者価格評価表!AN$124)</f>
        <v>0</v>
      </c>
      <c r="AO57" s="24">
        <f>IF(生産者価格評価表!AO$124=0,0,生産者価格評価表!AO57/生産者価格評価表!AO$124)</f>
        <v>0</v>
      </c>
      <c r="AP57" s="24">
        <f>IF(生産者価格評価表!AP$124=0,0,生産者価格評価表!AP57/生産者価格評価表!AP$124)</f>
        <v>0</v>
      </c>
      <c r="AQ57" s="24">
        <f>IF(生産者価格評価表!AQ$124=0,0,生産者価格評価表!AQ57/生産者価格評価表!AQ$124)</f>
        <v>0</v>
      </c>
      <c r="AR57" s="24">
        <f>IF(生産者価格評価表!AR$124=0,0,生産者価格評価表!AR57/生産者価格評価表!AR$124)</f>
        <v>0</v>
      </c>
      <c r="AS57" s="24">
        <f>IF(生産者価格評価表!AS$124=0,0,生産者価格評価表!AS57/生産者価格評価表!AS$124)</f>
        <v>0</v>
      </c>
      <c r="AT57" s="24">
        <f>IF(生産者価格評価表!AT$124=0,0,生産者価格評価表!AT57/生産者価格評価表!AT$124)</f>
        <v>0</v>
      </c>
      <c r="AU57" s="24">
        <f>IF(生産者価格評価表!AU$124=0,0,生産者価格評価表!AU57/生産者価格評価表!AU$124)</f>
        <v>9.2140997752566988E-4</v>
      </c>
      <c r="AV57" s="24">
        <f>IF(生産者価格評価表!AV$124=0,0,生産者価格評価表!AV57/生産者価格評価表!AV$124)</f>
        <v>2.9752976235531844E-3</v>
      </c>
      <c r="AW57" s="24">
        <f>IF(生産者価格評価表!AW$124=0,0,生産者価格評価表!AW57/生産者価格評価表!AW$124)</f>
        <v>1.7989745026504114E-3</v>
      </c>
      <c r="AX57" s="24">
        <f>IF(生産者価格評価表!AX$124=0,0,生産者価格評価表!AX57/生産者価格評価表!AX$124)</f>
        <v>0</v>
      </c>
      <c r="AY57" s="24">
        <f>IF(生産者価格評価表!AY$124=0,0,生産者価格評価表!AY57/生産者価格評価表!AY$124)</f>
        <v>0</v>
      </c>
      <c r="AZ57" s="24">
        <f>IF(生産者価格評価表!AZ$124=0,0,生産者価格評価表!AZ57/生産者価格評価表!AZ$124)</f>
        <v>4.441909084807457E-3</v>
      </c>
      <c r="BA57" s="24">
        <f>IF(生産者価格評価表!BA$124=0,0,生産者価格評価表!BA57/生産者価格評価表!BA$124)</f>
        <v>0</v>
      </c>
      <c r="BB57" s="24">
        <f>IF(生産者価格評価表!BB$124=0,0,生産者価格評価表!BB57/生産者価格評価表!BB$124)</f>
        <v>3.6677352606572997E-2</v>
      </c>
      <c r="BC57" s="24">
        <f>IF(生産者価格評価表!BC$124=0,0,生産者価格評価表!BC57/生産者価格評価表!BC$124)</f>
        <v>0</v>
      </c>
      <c r="BD57" s="24">
        <f>IF(生産者価格評価表!BD$124=0,0,生産者価格評価表!BD57/生産者価格評価表!BD$124)</f>
        <v>3.0325853663704154E-4</v>
      </c>
      <c r="BE57" s="24">
        <f>IF(生産者価格評価表!BE$124=0,0,生産者価格評価表!BE57/生産者価格評価表!BE$124)</f>
        <v>7.8082772352521964E-6</v>
      </c>
      <c r="BF57" s="24">
        <f>IF(生産者価格評価表!BF$124=0,0,生産者価格評価表!BF57/生産者価格評価表!BF$124)</f>
        <v>0</v>
      </c>
      <c r="BG57" s="24">
        <f>IF(生産者価格評価表!BG$124=0,0,生産者価格評価表!BG57/生産者価格評価表!BG$124)</f>
        <v>0</v>
      </c>
      <c r="BH57" s="24">
        <f>IF(生産者価格評価表!BH$124=0,0,生産者価格評価表!BH57/生産者価格評価表!BH$124)</f>
        <v>0</v>
      </c>
      <c r="BI57" s="24">
        <f>IF(生産者価格評価表!BI$124=0,0,生産者価格評価表!BI57/生産者価格評価表!BI$124)</f>
        <v>5.5180024831011181E-4</v>
      </c>
      <c r="BJ57" s="24">
        <f>IF(生産者価格評価表!BJ$124=0,0,生産者価格評価表!BJ57/生産者価格評価表!BJ$124)</f>
        <v>9.3081487164533945E-5</v>
      </c>
      <c r="BK57" s="24">
        <f>IF(生産者価格評価表!BK$124=0,0,生産者価格評価表!BK57/生産者価格評価表!BK$124)</f>
        <v>0</v>
      </c>
      <c r="BL57" s="24">
        <f>IF(生産者価格評価表!BL$124=0,0,生産者価格評価表!BL57/生産者価格評価表!BL$124)</f>
        <v>0</v>
      </c>
      <c r="BM57" s="24">
        <f>IF(生産者価格評価表!BM$124=0,0,生産者価格評価表!BM57/生産者価格評価表!BM$124)</f>
        <v>1.479334140452173E-4</v>
      </c>
      <c r="BN57" s="24">
        <f>IF(生産者価格評価表!BN$124=0,0,生産者価格評価表!BN57/生産者価格評価表!BN$124)</f>
        <v>5.1544399056737517E-5</v>
      </c>
      <c r="BO57" s="24">
        <f>IF(生産者価格評価表!BO$124=0,0,生産者価格評価表!BO57/生産者価格評価表!BO$124)</f>
        <v>4.9805219976801758E-4</v>
      </c>
      <c r="BP57" s="24">
        <f>IF(生産者価格評価表!BP$124=0,0,生産者価格評価表!BP57/生産者価格評価表!BP$124)</f>
        <v>9.2623328635309916E-4</v>
      </c>
      <c r="BQ57" s="24">
        <f>IF(生産者価格評価表!BQ$124=0,0,生産者価格評価表!BQ57/生産者価格評価表!BQ$124)</f>
        <v>0</v>
      </c>
      <c r="BR57" s="24">
        <f>IF(生産者価格評価表!BR$124=0,0,生産者価格評価表!BR57/生産者価格評価表!BR$124)</f>
        <v>0</v>
      </c>
      <c r="BS57" s="24">
        <f>IF(生産者価格評価表!BS$124=0,0,生産者価格評価表!BS57/生産者価格評価表!BS$124)</f>
        <v>0</v>
      </c>
      <c r="BT57" s="24">
        <f>IF(生産者価格評価表!BT$124=0,0,生産者価格評価表!BT57/生産者価格評価表!BT$124)</f>
        <v>0</v>
      </c>
      <c r="BU57" s="24">
        <f>IF(生産者価格評価表!BU$124=0,0,生産者価格評価表!BU57/生産者価格評価表!BU$124)</f>
        <v>0</v>
      </c>
      <c r="BV57" s="24">
        <f>IF(生産者価格評価表!BV$124=0,0,生産者価格評価表!BV57/生産者価格評価表!BV$124)</f>
        <v>0</v>
      </c>
      <c r="BW57" s="24">
        <f>IF(生産者価格評価表!BW$124=0,0,生産者価格評価表!BW57/生産者価格評価表!BW$124)</f>
        <v>0</v>
      </c>
      <c r="BX57" s="24">
        <f>IF(生産者価格評価表!BX$124=0,0,生産者価格評価表!BX57/生産者価格評価表!BX$124)</f>
        <v>0</v>
      </c>
      <c r="BY57" s="24">
        <f>IF(生産者価格評価表!BY$124=0,0,生産者価格評価表!BY57/生産者価格評価表!BY$124)</f>
        <v>0</v>
      </c>
      <c r="BZ57" s="24">
        <f>IF(生産者価格評価表!BZ$124=0,0,生産者価格評価表!BZ57/生産者価格評価表!BZ$124)</f>
        <v>2.132014327136279E-5</v>
      </c>
      <c r="CA57" s="24">
        <f>IF(生産者価格評価表!CA$124=0,0,生産者価格評価表!CA57/生産者価格評価表!CA$124)</f>
        <v>0</v>
      </c>
      <c r="CB57" s="24">
        <f>IF(生産者価格評価表!CB$124=0,0,生産者価格評価表!CB57/生産者価格評価表!CB$124)</f>
        <v>0</v>
      </c>
      <c r="CC57" s="24">
        <f>IF(生産者価格評価表!CC$124=0,0,生産者価格評価表!CC57/生産者価格評価表!CC$124)</f>
        <v>0</v>
      </c>
      <c r="CD57" s="24">
        <f>IF(生産者価格評価表!CD$124=0,0,生産者価格評価表!CD57/生産者価格評価表!CD$124)</f>
        <v>0</v>
      </c>
      <c r="CE57" s="24">
        <f>IF(生産者価格評価表!CE$124=0,0,生産者価格評価表!CE57/生産者価格評価表!CE$124)</f>
        <v>0</v>
      </c>
      <c r="CF57" s="24">
        <f>IF(生産者価格評価表!CF$124=0,0,生産者価格評価表!CF57/生産者価格評価表!CF$124)</f>
        <v>0</v>
      </c>
      <c r="CG57" s="24">
        <f>IF(生産者価格評価表!CG$124=0,0,生産者価格評価表!CG57/生産者価格評価表!CG$124)</f>
        <v>0</v>
      </c>
      <c r="CH57" s="24">
        <f>IF(生産者価格評価表!CH$124=0,0,生産者価格評価表!CH57/生産者価格評価表!CH$124)</f>
        <v>0</v>
      </c>
      <c r="CI57" s="24">
        <f>IF(生産者価格評価表!CI$124=0,0,生産者価格評価表!CI57/生産者価格評価表!CI$124)</f>
        <v>0</v>
      </c>
      <c r="CJ57" s="24">
        <f>IF(生産者価格評価表!CJ$124=0,0,生産者価格評価表!CJ57/生産者価格評価表!CJ$124)</f>
        <v>0</v>
      </c>
      <c r="CK57" s="24">
        <f>IF(生産者価格評価表!CK$124=0,0,生産者価格評価表!CK57/生産者価格評価表!CK$124)</f>
        <v>7.3321308638716608E-6</v>
      </c>
      <c r="CL57" s="24">
        <f>IF(生産者価格評価表!CL$124=0,0,生産者価格評価表!CL57/生産者価格評価表!CL$124)</f>
        <v>0</v>
      </c>
      <c r="CM57" s="24">
        <f>IF(生産者価格評価表!CM$124=0,0,生産者価格評価表!CM57/生産者価格評価表!CM$124)</f>
        <v>0</v>
      </c>
      <c r="CN57" s="24">
        <f>IF(生産者価格評価表!CN$124=0,0,生産者価格評価表!CN57/生産者価格評価表!CN$124)</f>
        <v>7.908246980596269E-4</v>
      </c>
      <c r="CO57" s="24">
        <f>IF(生産者価格評価表!CO$124=0,0,生産者価格評価表!CO57/生産者価格評価表!CO$124)</f>
        <v>0</v>
      </c>
      <c r="CP57" s="24">
        <f>IF(生産者価格評価表!CP$124=0,0,生産者価格評価表!CP57/生産者価格評価表!CP$124)</f>
        <v>0</v>
      </c>
      <c r="CQ57" s="24">
        <f>IF(生産者価格評価表!CQ$124=0,0,生産者価格評価表!CQ57/生産者価格評価表!CQ$124)</f>
        <v>6.1246346709848009E-5</v>
      </c>
      <c r="CR57" s="24">
        <f>IF(生産者価格評価表!CR$124=0,0,生産者価格評価表!CR57/生産者価格評価表!CR$124)</f>
        <v>0</v>
      </c>
      <c r="CS57" s="24">
        <f>IF(生産者価格評価表!CS$124=0,0,生産者価格評価表!CS57/生産者価格評価表!CS$124)</f>
        <v>0</v>
      </c>
      <c r="CT57" s="24">
        <f>IF(生産者価格評価表!CT$124=0,0,生産者価格評価表!CT57/生産者価格評価表!CT$124)</f>
        <v>0</v>
      </c>
      <c r="CU57" s="24">
        <f>IF(生産者価格評価表!CU$124=0,0,生産者価格評価表!CU57/生産者価格評価表!CU$124)</f>
        <v>0</v>
      </c>
      <c r="CV57" s="24">
        <f>IF(生産者価格評価表!CV$124=0,0,生産者価格評価表!CV57/生産者価格評価表!CV$124)</f>
        <v>0</v>
      </c>
      <c r="CW57" s="24">
        <f>IF(生産者価格評価表!CW$124=0,0,生産者価格評価表!CW57/生産者価格評価表!CW$124)</f>
        <v>0</v>
      </c>
      <c r="CX57" s="24">
        <f>IF(生産者価格評価表!CX$124=0,0,生産者価格評価表!CX57/生産者価格評価表!CX$124)</f>
        <v>2.9392294958901478E-3</v>
      </c>
      <c r="CY57" s="24">
        <f>IF(生産者価格評価表!CY$124=0,0,生産者価格評価表!CY57/生産者価格評価表!CY$124)</f>
        <v>4.7857347006165108E-5</v>
      </c>
      <c r="CZ57" s="24">
        <f>IF(生産者価格評価表!CZ$124=0,0,生産者価格評価表!CZ57/生産者価格評価表!CZ$124)</f>
        <v>0</v>
      </c>
      <c r="DA57" s="24">
        <f>IF(生産者価格評価表!DA$124=0,0,生産者価格評価表!DA57/生産者価格評価表!DA$124)</f>
        <v>0</v>
      </c>
      <c r="DB57" s="24">
        <f>IF(生産者価格評価表!DB$124=0,0,生産者価格評価表!DB57/生産者価格評価表!DB$124)</f>
        <v>0</v>
      </c>
      <c r="DC57" s="24">
        <f>IF(生産者価格評価表!DC$124=0,0,生産者価格評価表!DC57/生産者価格評価表!DC$124)</f>
        <v>0</v>
      </c>
      <c r="DD57" s="24">
        <f>IF(生産者価格評価表!DD$124=0,0,生産者価格評価表!DD57/生産者価格評価表!DD$124)</f>
        <v>0</v>
      </c>
      <c r="DE57" s="24">
        <f>IF(生産者価格評価表!DE$124=0,0,生産者価格評価表!DE57/生産者価格評価表!DE$124)</f>
        <v>0</v>
      </c>
      <c r="DF57" s="24">
        <f>IF(生産者価格評価表!DF$124=0,0,生産者価格評価表!DF57/生産者価格評価表!DF$124)</f>
        <v>0</v>
      </c>
      <c r="DG57" s="24">
        <f>IF(生産者価格評価表!DG$124=0,0,生産者価格評価表!DG57/生産者価格評価表!DG$124)</f>
        <v>0</v>
      </c>
      <c r="DH57" s="24">
        <f>IF(生産者価格評価表!DH$124=0,0,生産者価格評価表!DH57/生産者価格評価表!DH$124)</f>
        <v>1.6910718444666057E-4</v>
      </c>
      <c r="DI57" s="24">
        <f>IF(生産者価格評価表!DI$115=0,0,生産者価格評価表!DI57/生産者価格評価表!DI$115)</f>
        <v>0</v>
      </c>
      <c r="DJ57" s="24">
        <f>IF(生産者価格評価表!DJ$115=0,0,生産者価格評価表!DJ57/生産者価格評価表!DJ$115)</f>
        <v>2.0185176668241982E-7</v>
      </c>
      <c r="DK57" s="24">
        <f>IF(生産者価格評価表!DK$115=0,0,生産者価格評価表!DK57/生産者価格評価表!DK$115)</f>
        <v>0</v>
      </c>
      <c r="DL57" s="24">
        <f>IF(生産者価格評価表!DL$115=0,0,生産者価格評価表!DL57/生産者価格評価表!DL$115)</f>
        <v>0</v>
      </c>
      <c r="DM57" s="24">
        <f>IF(生産者価格評価表!DM$115=0,0,生産者価格評価表!DM57/生産者価格評価表!DM$115)</f>
        <v>3.5577771131336125E-3</v>
      </c>
      <c r="DN57" s="24">
        <f>IF(生産者価格評価表!DN$115=0,0,生産者価格評価表!DN57/生産者価格評価表!DN$115)</f>
        <v>4.1581782305923024E-3</v>
      </c>
      <c r="DO57" s="24">
        <f>IF(生産者価格評価表!DO$115=0,0,生産者価格評価表!DO57/生産者価格評価表!DO$115)</f>
        <v>0</v>
      </c>
      <c r="DP57" s="24">
        <f>IF(生産者価格評価表!DP$115=0,0,生産者価格評価表!DP57/生産者価格評価表!DP$115)</f>
        <v>0</v>
      </c>
      <c r="DQ57" s="24">
        <f>IF(生産者価格評価表!DQ$115=0,0,生産者価格評価表!DQ57/生産者価格評価表!DQ$115)</f>
        <v>9.2111758579677605E-4</v>
      </c>
      <c r="DR57" s="24">
        <f>IF(生産者価格評価表!DR$115=0,0,生産者価格評価表!DR57/生産者価格評価表!DR$115)</f>
        <v>7.5943689656931754E-4</v>
      </c>
      <c r="DS57" s="24">
        <f>IF(生産者価格評価表!DS$115=0,0,生産者価格評価表!DS57/生産者価格評価表!DS$115)</f>
        <v>7.2012299860703237E-4</v>
      </c>
      <c r="DT57" s="24">
        <f>IF(生産者価格評価表!DT$115=0,0,生産者価格評価表!DT57/生産者価格評価表!DT$115)</f>
        <v>6.6484989586649711E-4</v>
      </c>
      <c r="DU57" s="24">
        <f>IF(生産者価格評価表!DU$115=0,0,生産者価格評価表!DU57/生産者価格評価表!DU$115)</f>
        <v>6.7104261811520209E-4</v>
      </c>
      <c r="DV57" s="24">
        <f>IF(生産者価格評価表!DV$115=0,0,生産者価格評価表!DV57/生産者価格評価表!DV$115)</f>
        <v>8.6487120314572975E-4</v>
      </c>
      <c r="DW57" s="24">
        <f>IF(生産者価格評価表!DW$115=0,0,生産者価格評価表!DW57/生産者価格評価表!DW$115)</f>
        <v>7.4507485123645782E-4</v>
      </c>
      <c r="DX57" s="24">
        <f>IF(生産者価格評価表!DX$115=0,0,生産者価格評価表!DX57/生産者価格評価表!DX$115)</f>
        <v>9.090374994947541E-3</v>
      </c>
      <c r="DY57" s="24">
        <f>IF(生産者価格評価表!DY$115=0,0,生産者価格評価表!DY57/生産者価格評価表!DY$115)</f>
        <v>7.4663296888330985E-4</v>
      </c>
      <c r="DZ57" s="24">
        <f>IF(生産者価格評価表!DZ$115=0,0,生産者価格評価表!DZ57/生産者価格評価表!DZ$115)</f>
        <v>2.1946448523426161E-3</v>
      </c>
      <c r="EA57" s="24">
        <f>IF(生産者価格評価表!EA$115=0,0,生産者価格評価表!EA57/生産者価格評価表!EA$115)</f>
        <v>-1.9736733225194677E-5</v>
      </c>
      <c r="EB57" s="31">
        <f>IF(生産者価格評価表!EB$115=0,0,生産者価格評価表!EB57/生産者価格評価表!EB$115)</f>
        <v>1.5707229277854201E-4</v>
      </c>
    </row>
    <row r="58" spans="2:132" x14ac:dyDescent="0.15">
      <c r="B58" s="36" t="s">
        <v>50</v>
      </c>
      <c r="C58" s="101" t="s">
        <v>165</v>
      </c>
      <c r="D58" s="23">
        <f>IF(生産者価格評価表!D$124=0,0,生産者価格評価表!D58/生産者価格評価表!D$124)</f>
        <v>0</v>
      </c>
      <c r="E58" s="24">
        <f>IF(生産者価格評価表!E$124=0,0,生産者価格評価表!E58/生産者価格評価表!E$124)</f>
        <v>4.7315005604291706E-5</v>
      </c>
      <c r="F58" s="24">
        <f>IF(生産者価格評価表!F$124=0,0,生産者価格評価表!F58/生産者価格評価表!F$124)</f>
        <v>0</v>
      </c>
      <c r="G58" s="24">
        <f>IF(生産者価格評価表!G$124=0,0,生産者価格評価表!G58/生産者価格評価表!G$124)</f>
        <v>0</v>
      </c>
      <c r="H58" s="24">
        <f>IF(生産者価格評価表!H$124=0,0,生産者価格評価表!H58/生産者価格評価表!H$124)</f>
        <v>0</v>
      </c>
      <c r="I58" s="24">
        <f>IF(生産者価格評価表!I$124=0,0,生産者価格評価表!I58/生産者価格評価表!I$124)</f>
        <v>0</v>
      </c>
      <c r="J58" s="24">
        <f>IF(生産者価格評価表!J$124=0,0,生産者価格評価表!J58/生産者価格評価表!J$124)</f>
        <v>0</v>
      </c>
      <c r="K58" s="24">
        <f>IF(生産者価格評価表!K$124=0,0,生産者価格評価表!K58/生産者価格評価表!K$124)</f>
        <v>0</v>
      </c>
      <c r="L58" s="24">
        <f>IF(生産者価格評価表!L$124=0,0,生産者価格評価表!L58/生産者価格評価表!L$124)</f>
        <v>0</v>
      </c>
      <c r="M58" s="24">
        <f>IF(生産者価格評価表!M$124=0,0,生産者価格評価表!M58/生産者価格評価表!M$124)</f>
        <v>0</v>
      </c>
      <c r="N58" s="24">
        <f>IF(生産者価格評価表!N$124=0,0,生産者価格評価表!N58/生産者価格評価表!N$124)</f>
        <v>0</v>
      </c>
      <c r="O58" s="24">
        <f>IF(生産者価格評価表!O$124=0,0,生産者価格評価表!O58/生産者価格評価表!O$124)</f>
        <v>0</v>
      </c>
      <c r="P58" s="24">
        <f>IF(生産者価格評価表!P$124=0,0,生産者価格評価表!P58/生産者価格評価表!P$124)</f>
        <v>0</v>
      </c>
      <c r="Q58" s="24">
        <f>IF(生産者価格評価表!Q$124=0,0,生産者価格評価表!Q58/生産者価格評価表!Q$124)</f>
        <v>0</v>
      </c>
      <c r="R58" s="24">
        <f>IF(生産者価格評価表!R$124=0,0,生産者価格評価表!R58/生産者価格評価表!R$124)</f>
        <v>4.5266781137103277E-4</v>
      </c>
      <c r="S58" s="24">
        <f>IF(生産者価格評価表!S$124=0,0,生産者価格評価表!S58/生産者価格評価表!S$124)</f>
        <v>0</v>
      </c>
      <c r="T58" s="24">
        <f>IF(生産者価格評価表!T$124=0,0,生産者価格評価表!T58/生産者価格評価表!T$124)</f>
        <v>0</v>
      </c>
      <c r="U58" s="24">
        <f>IF(生産者価格評価表!U$124=0,0,生産者価格評価表!U58/生産者価格評価表!U$124)</f>
        <v>2.2019426026961562E-4</v>
      </c>
      <c r="V58" s="24">
        <f>IF(生産者価格評価表!V$124=0,0,生産者価格評価表!V58/生産者価格評価表!V$124)</f>
        <v>0</v>
      </c>
      <c r="W58" s="24">
        <f>IF(生産者価格評価表!W$124=0,0,生産者価格評価表!W58/生産者価格評価表!W$124)</f>
        <v>0</v>
      </c>
      <c r="X58" s="24">
        <f>IF(生産者価格評価表!X$124=0,0,生産者価格評価表!X58/生産者価格評価表!X$124)</f>
        <v>0</v>
      </c>
      <c r="Y58" s="24">
        <f>IF(生産者価格評価表!Y$124=0,0,生産者価格評価表!Y58/生産者価格評価表!Y$124)</f>
        <v>0</v>
      </c>
      <c r="Z58" s="24">
        <f>IF(生産者価格評価表!Z$124=0,0,生産者価格評価表!Z58/生産者価格評価表!Z$124)</f>
        <v>0</v>
      </c>
      <c r="AA58" s="24">
        <f>IF(生産者価格評価表!AA$124=0,0,生産者価格評価表!AA58/生産者価格評価表!AA$124)</f>
        <v>0</v>
      </c>
      <c r="AB58" s="24">
        <f>IF(生産者価格評価表!AB$124=0,0,生産者価格評価表!AB58/生産者価格評価表!AB$124)</f>
        <v>1.0389718334735944E-5</v>
      </c>
      <c r="AC58" s="24">
        <f>IF(生産者価格評価表!AC$124=0,0,生産者価格評価表!AC58/生産者価格評価表!AC$124)</f>
        <v>0</v>
      </c>
      <c r="AD58" s="24">
        <f>IF(生産者価格評価表!AD$124=0,0,生産者価格評価表!AD58/生産者価格評価表!AD$124)</f>
        <v>0</v>
      </c>
      <c r="AE58" s="24">
        <f>IF(生産者価格評価表!AE$124=0,0,生産者価格評価表!AE58/生産者価格評価表!AE$124)</f>
        <v>0</v>
      </c>
      <c r="AF58" s="24">
        <f>IF(生産者価格評価表!AF$124=0,0,生産者価格評価表!AF58/生産者価格評価表!AF$124)</f>
        <v>2.7255630559012986E-5</v>
      </c>
      <c r="AG58" s="24">
        <f>IF(生産者価格評価表!AG$124=0,0,生産者価格評価表!AG58/生産者価格評価表!AG$124)</f>
        <v>0</v>
      </c>
      <c r="AH58" s="24">
        <f>IF(生産者価格評価表!AH$124=0,0,生産者価格評価表!AH58/生産者価格評価表!AH$124)</f>
        <v>0</v>
      </c>
      <c r="AI58" s="24">
        <f>IF(生産者価格評価表!AI$124=0,0,生産者価格評価表!AI58/生産者価格評価表!AI$124)</f>
        <v>0</v>
      </c>
      <c r="AJ58" s="24">
        <f>IF(生産者価格評価表!AJ$124=0,0,生産者価格評価表!AJ58/生産者価格評価表!AJ$124)</f>
        <v>0</v>
      </c>
      <c r="AK58" s="24">
        <f>IF(生産者価格評価表!AK$124=0,0,生産者価格評価表!AK58/生産者価格評価表!AK$124)</f>
        <v>0</v>
      </c>
      <c r="AL58" s="24">
        <f>IF(生産者価格評価表!AL$124=0,0,生産者価格評価表!AL58/生産者価格評価表!AL$124)</f>
        <v>7.2749496678511678E-5</v>
      </c>
      <c r="AM58" s="24">
        <f>IF(生産者価格評価表!AM$124=0,0,生産者価格評価表!AM58/生産者価格評価表!AM$124)</f>
        <v>0</v>
      </c>
      <c r="AN58" s="24">
        <f>IF(生産者価格評価表!AN$124=0,0,生産者価格評価表!AN58/生産者価格評価表!AN$124)</f>
        <v>0</v>
      </c>
      <c r="AO58" s="24">
        <f>IF(生産者価格評価表!AO$124=0,0,生産者価格評価表!AO58/生産者価格評価表!AO$124)</f>
        <v>0</v>
      </c>
      <c r="AP58" s="24">
        <f>IF(生産者価格評価表!AP$124=0,0,生産者価格評価表!AP58/生産者価格評価表!AP$124)</f>
        <v>0</v>
      </c>
      <c r="AQ58" s="24">
        <f>IF(生産者価格評価表!AQ$124=0,0,生産者価格評価表!AQ58/生産者価格評価表!AQ$124)</f>
        <v>0</v>
      </c>
      <c r="AR58" s="24">
        <f>IF(生産者価格評価表!AR$124=0,0,生産者価格評価表!AR58/生産者価格評価表!AR$124)</f>
        <v>0</v>
      </c>
      <c r="AS58" s="24">
        <f>IF(生産者価格評価表!AS$124=0,0,生産者価格評価表!AS58/生産者価格評価表!AS$124)</f>
        <v>0</v>
      </c>
      <c r="AT58" s="24">
        <f>IF(生産者価格評価表!AT$124=0,0,生産者価格評価表!AT58/生産者価格評価表!AT$124)</f>
        <v>4.9608040197403683E-4</v>
      </c>
      <c r="AU58" s="24">
        <f>IF(生産者価格評価表!AU$124=0,0,生産者価格評価表!AU58/生産者価格評価表!AU$124)</f>
        <v>1.6284203269322022E-3</v>
      </c>
      <c r="AV58" s="24">
        <f>IF(生産者価格評価表!AV$124=0,0,生産者価格評価表!AV58/生産者価格評価表!AV$124)</f>
        <v>1.2164404995355723E-3</v>
      </c>
      <c r="AW58" s="24">
        <f>IF(生産者価格評価表!AW$124=0,0,生産者価格評価表!AW58/生産者価格評価表!AW$124)</f>
        <v>3.4164550155362486E-3</v>
      </c>
      <c r="AX58" s="24">
        <f>IF(生産者価格評価表!AX$124=0,0,生産者価格評価表!AX58/生産者価格評価表!AX$124)</f>
        <v>0</v>
      </c>
      <c r="AY58" s="24">
        <f>IF(生産者価格評価表!AY$124=0,0,生産者価格評価表!AY58/生産者価格評価表!AY$124)</f>
        <v>7.3749026140866227E-3</v>
      </c>
      <c r="AZ58" s="24">
        <f>IF(生産者価格評価表!AZ$124=0,0,生産者価格評価表!AZ58/生産者価格評価表!AZ$124)</f>
        <v>2.2382327449941654E-2</v>
      </c>
      <c r="BA58" s="24">
        <f>IF(生産者価格評価表!BA$124=0,0,生産者価格評価表!BA58/生産者価格評価表!BA$124)</f>
        <v>8.7100329843849827E-3</v>
      </c>
      <c r="BB58" s="24">
        <f>IF(生産者価格評価表!BB$124=0,0,生産者価格評価表!BB58/生産者価格評価表!BB$124)</f>
        <v>4.1960442605264402E-3</v>
      </c>
      <c r="BC58" s="24">
        <f>IF(生産者価格評価表!BC$124=0,0,生産者価格評価表!BC58/生産者価格評価表!BC$124)</f>
        <v>6.4584475620924189E-2</v>
      </c>
      <c r="BD58" s="24">
        <f>IF(生産者価格評価表!BD$124=0,0,生産者価格評価表!BD58/生産者価格評価表!BD$124)</f>
        <v>6.5928752390548104E-3</v>
      </c>
      <c r="BE58" s="24">
        <f>IF(生産者価格評価表!BE$124=0,0,生産者価格評価表!BE58/生産者価格評価表!BE$124)</f>
        <v>4.2007428671698346E-3</v>
      </c>
      <c r="BF58" s="24">
        <f>IF(生産者価格評価表!BF$124=0,0,生産者価格評価表!BF58/生産者価格評価表!BF$124)</f>
        <v>0</v>
      </c>
      <c r="BG58" s="24">
        <f>IF(生産者価格評価表!BG$124=0,0,生産者価格評価表!BG58/生産者価格評価表!BG$124)</f>
        <v>6.124208460921007E-3</v>
      </c>
      <c r="BH58" s="24">
        <f>IF(生産者価格評価表!BH$124=0,0,生産者価格評価表!BH58/生産者価格評価表!BH$124)</f>
        <v>3.5352967242514789E-3</v>
      </c>
      <c r="BI58" s="24">
        <f>IF(生産者価格評価表!BI$124=0,0,生産者価格評価表!BI58/生産者価格評価表!BI$124)</f>
        <v>2.4831011173955032E-3</v>
      </c>
      <c r="BJ58" s="24">
        <f>IF(生産者価格評価表!BJ$124=0,0,生産者価格評価表!BJ58/生産者価格評価表!BJ$124)</f>
        <v>1.8991732522344732E-3</v>
      </c>
      <c r="BK58" s="24">
        <f>IF(生産者価格評価表!BK$124=0,0,生産者価格評価表!BK58/生産者価格評価表!BK$124)</f>
        <v>1.2755171466367621E-3</v>
      </c>
      <c r="BL58" s="24">
        <f>IF(生産者価格評価表!BL$124=0,0,生産者価格評価表!BL58/生産者価格評価表!BL$124)</f>
        <v>0</v>
      </c>
      <c r="BM58" s="24">
        <f>IF(生産者価格評価表!BM$124=0,0,生産者価格評価表!BM58/生産者価格評価表!BM$124)</f>
        <v>4.2769181284363416E-3</v>
      </c>
      <c r="BN58" s="24">
        <f>IF(生産者価格評価表!BN$124=0,0,生産者価格評価表!BN58/生産者価格評価表!BN$124)</f>
        <v>4.1171088746569089E-3</v>
      </c>
      <c r="BO58" s="24">
        <f>IF(生産者価格評価表!BO$124=0,0,生産者価格評価表!BO58/生産者価格評価表!BO$124)</f>
        <v>1.2428732889866326E-3</v>
      </c>
      <c r="BP58" s="24">
        <f>IF(生産者価格評価表!BP$124=0,0,生産者価格評価表!BP58/生産者価格評価表!BP$124)</f>
        <v>1.7157265230228803E-3</v>
      </c>
      <c r="BQ58" s="24">
        <f>IF(生産者価格評価表!BQ$124=0,0,生産者価格評価表!BQ58/生産者価格評価表!BQ$124)</f>
        <v>4.6145225665630698E-6</v>
      </c>
      <c r="BR58" s="24">
        <f>IF(生産者価格評価表!BR$124=0,0,生産者価格評価表!BR58/生産者価格評価表!BR$124)</f>
        <v>0</v>
      </c>
      <c r="BS58" s="24">
        <f>IF(生産者価格評価表!BS$124=0,0,生産者価格評価表!BS58/生産者価格評価表!BS$124)</f>
        <v>2.4810475012333006E-4</v>
      </c>
      <c r="BT58" s="24">
        <f>IF(生産者価格評価表!BT$124=0,0,生産者価格評価表!BT58/生産者価格評価表!BT$124)</f>
        <v>0</v>
      </c>
      <c r="BU58" s="24">
        <f>IF(生産者価格評価表!BU$124=0,0,生産者価格評価表!BU58/生産者価格評価表!BU$124)</f>
        <v>2.0049534952533619E-4</v>
      </c>
      <c r="BV58" s="24">
        <f>IF(生産者価格評価表!BV$124=0,0,生産者価格評価表!BV58/生産者価格評価表!BV$124)</f>
        <v>2.0793059590355896E-6</v>
      </c>
      <c r="BW58" s="24">
        <f>IF(生産者価格評価表!BW$124=0,0,生産者価格評価表!BW58/生産者価格評価表!BW$124)</f>
        <v>5.6647855427422577E-5</v>
      </c>
      <c r="BX58" s="24">
        <f>IF(生産者価格評価表!BX$124=0,0,生産者価格評価表!BX58/生産者価格評価表!BX$124)</f>
        <v>2.6782366489903043E-5</v>
      </c>
      <c r="BY58" s="24">
        <f>IF(生産者価格評価表!BY$124=0,0,生産者価格評価表!BY58/生産者価格評価表!BY$124)</f>
        <v>0</v>
      </c>
      <c r="BZ58" s="24">
        <f>IF(生産者価格評価表!BZ$124=0,0,生産者価格評価表!BZ58/生産者価格評価表!BZ$124)</f>
        <v>3.8376257888453021E-4</v>
      </c>
      <c r="CA58" s="24">
        <f>IF(生産者価格評価表!CA$124=0,0,生産者価格評価表!CA58/生産者価格評価表!CA$124)</f>
        <v>4.654961687711645E-5</v>
      </c>
      <c r="CB58" s="24">
        <f>IF(生産者価格評価表!CB$124=0,0,生産者価格評価表!CB58/生産者価格評価表!CB$124)</f>
        <v>1.0777415661704925E-4</v>
      </c>
      <c r="CC58" s="24">
        <f>IF(生産者価格評価表!CC$124=0,0,生産者価格評価表!CC58/生産者価格評価表!CC$124)</f>
        <v>0</v>
      </c>
      <c r="CD58" s="24">
        <f>IF(生産者価格評価表!CD$124=0,0,生産者価格評価表!CD58/生産者価格評価表!CD$124)</f>
        <v>0</v>
      </c>
      <c r="CE58" s="24">
        <f>IF(生産者価格評価表!CE$124=0,0,生産者価格評価表!CE58/生産者価格評価表!CE$124)</f>
        <v>0</v>
      </c>
      <c r="CF58" s="24">
        <f>IF(生産者価格評価表!CF$124=0,0,生産者価格評価表!CF58/生産者価格評価表!CF$124)</f>
        <v>3.2840722495894909E-5</v>
      </c>
      <c r="CG58" s="24">
        <f>IF(生産者価格評価表!CG$124=0,0,生産者価格評価表!CG58/生産者価格評価表!CG$124)</f>
        <v>1.7615727320196171E-4</v>
      </c>
      <c r="CH58" s="24">
        <f>IF(生産者価格評価表!CH$124=0,0,生産者価格評価表!CH58/生産者価格評価表!CH$124)</f>
        <v>0</v>
      </c>
      <c r="CI58" s="24">
        <f>IF(生産者価格評価表!CI$124=0,0,生産者価格評価表!CI58/生産者価格評価表!CI$124)</f>
        <v>0</v>
      </c>
      <c r="CJ58" s="24">
        <f>IF(生産者価格評価表!CJ$124=0,0,生産者価格評価表!CJ58/生産者価格評価表!CJ$124)</f>
        <v>4.8347490128070443E-4</v>
      </c>
      <c r="CK58" s="24">
        <f>IF(生産者価格評価表!CK$124=0,0,生産者価格評価表!CK58/生産者価格評価表!CK$124)</f>
        <v>3.2994588887422478E-5</v>
      </c>
      <c r="CL58" s="24">
        <f>IF(生産者価格評価表!CL$124=0,0,生産者価格評価表!CL58/生産者価格評価表!CL$124)</f>
        <v>0</v>
      </c>
      <c r="CM58" s="24">
        <f>IF(生産者価格評価表!CM$124=0,0,生産者価格評価表!CM58/生産者価格評価表!CM$124)</f>
        <v>6.7464587114137331E-4</v>
      </c>
      <c r="CN58" s="24">
        <f>IF(生産者価格評価表!CN$124=0,0,生産者価格評価表!CN58/生産者価格評価表!CN$124)</f>
        <v>5.3464185738567958E-4</v>
      </c>
      <c r="CO58" s="24">
        <f>IF(生産者価格評価表!CO$124=0,0,生産者価格評価表!CO58/生産者価格評価表!CO$124)</f>
        <v>8.6580118455647126E-4</v>
      </c>
      <c r="CP58" s="24">
        <f>IF(生産者価格評価表!CP$124=0,0,生産者価格評価表!CP58/生産者価格評価表!CP$124)</f>
        <v>3.6810700804437105E-4</v>
      </c>
      <c r="CQ58" s="24">
        <f>IF(生産者価格評価表!CQ$124=0,0,生産者価格評価表!CQ58/生産者価格評価表!CQ$124)</f>
        <v>2.9344841526086359E-5</v>
      </c>
      <c r="CR58" s="24">
        <f>IF(生産者価格評価表!CR$124=0,0,生産者価格評価表!CR58/生産者価格評価表!CR$124)</f>
        <v>4.6202703294559006E-5</v>
      </c>
      <c r="CS58" s="24">
        <f>IF(生産者価格評価表!CS$124=0,0,生産者価格評価表!CS58/生産者価格評価表!CS$124)</f>
        <v>0</v>
      </c>
      <c r="CT58" s="24">
        <f>IF(生産者価格評価表!CT$124=0,0,生産者価格評価表!CT58/生産者価格評価表!CT$124)</f>
        <v>0</v>
      </c>
      <c r="CU58" s="24">
        <f>IF(生産者価格評価表!CU$124=0,0,生産者価格評価表!CU58/生産者価格評価表!CU$124)</f>
        <v>0</v>
      </c>
      <c r="CV58" s="24">
        <f>IF(生産者価格評価表!CV$124=0,0,生産者価格評価表!CV58/生産者価格評価表!CV$124)</f>
        <v>9.8818685391248505E-5</v>
      </c>
      <c r="CW58" s="24">
        <f>IF(生産者価格評価表!CW$124=0,0,生産者価格評価表!CW58/生産者価格評価表!CW$124)</f>
        <v>0</v>
      </c>
      <c r="CX58" s="24">
        <f>IF(生産者価格評価表!CX$124=0,0,生産者価格評価表!CX58/生産者価格評価表!CX$124)</f>
        <v>5.396133146577514E-3</v>
      </c>
      <c r="CY58" s="24">
        <f>IF(生産者価格評価表!CY$124=0,0,生産者価格評価表!CY58/生産者価格評価表!CY$124)</f>
        <v>7.6167322697217327E-5</v>
      </c>
      <c r="CZ58" s="24">
        <f>IF(生産者価格評価表!CZ$124=0,0,生産者価格評価表!CZ58/生産者価格評価表!CZ$124)</f>
        <v>8.3024175527841255E-5</v>
      </c>
      <c r="DA58" s="24">
        <f>IF(生産者価格評価表!DA$124=0,0,生産者価格評価表!DA58/生産者価格評価表!DA$124)</f>
        <v>2.4849457123132226E-5</v>
      </c>
      <c r="DB58" s="24">
        <f>IF(生産者価格評価表!DB$124=0,0,生産者価格評価表!DB58/生産者価格評価表!DB$124)</f>
        <v>0</v>
      </c>
      <c r="DC58" s="24">
        <f>IF(生産者価格評価表!DC$124=0,0,生産者価格評価表!DC58/生産者価格評価表!DC$124)</f>
        <v>3.9089595597855472E-4</v>
      </c>
      <c r="DD58" s="24">
        <f>IF(生産者価格評価表!DD$124=0,0,生産者価格評価表!DD58/生産者価格評価表!DD$124)</f>
        <v>0</v>
      </c>
      <c r="DE58" s="24">
        <f>IF(生産者価格評価表!DE$124=0,0,生産者価格評価表!DE58/生産者価格評価表!DE$124)</f>
        <v>5.7715550730654595E-5</v>
      </c>
      <c r="DF58" s="24">
        <f>IF(生産者価格評価表!DF$124=0,0,生産者価格評価表!DF58/生産者価格評価表!DF$124)</f>
        <v>0</v>
      </c>
      <c r="DG58" s="24">
        <f>IF(生産者価格評価表!DG$124=0,0,生産者価格評価表!DG58/生産者価格評価表!DG$124)</f>
        <v>1.0428879037779383E-4</v>
      </c>
      <c r="DH58" s="24">
        <f>IF(生産者価格評価表!DH$124=0,0,生産者価格評価表!DH58/生産者価格評価表!DH$124)</f>
        <v>6.1042591354681648E-4</v>
      </c>
      <c r="DI58" s="24">
        <f>IF(生産者価格評価表!DI$115=0,0,生産者価格評価表!DI58/生産者価格評価表!DI$115)</f>
        <v>8.3979960026858203E-4</v>
      </c>
      <c r="DJ58" s="24">
        <f>IF(生産者価格評価表!DJ$115=0,0,生産者価格評価表!DJ58/生産者価格評価表!DJ$115)</f>
        <v>1.2081837494776239E-3</v>
      </c>
      <c r="DK58" s="24">
        <f>IF(生産者価格評価表!DK$115=0,0,生産者価格評価表!DK58/生産者価格評価表!DK$115)</f>
        <v>0</v>
      </c>
      <c r="DL58" s="24">
        <f>IF(生産者価格評価表!DL$115=0,0,生産者価格評価表!DL58/生産者価格評価表!DL$115)</f>
        <v>0</v>
      </c>
      <c r="DM58" s="24">
        <f>IF(生産者価格評価表!DM$115=0,0,生産者価格評価表!DM58/生産者価格評価表!DM$115)</f>
        <v>5.5140588433915544E-4</v>
      </c>
      <c r="DN58" s="24">
        <f>IF(生産者価格評価表!DN$115=0,0,生産者価格評価表!DN58/生産者価格評価表!DN$115)</f>
        <v>5.2205439472104188E-3</v>
      </c>
      <c r="DO58" s="24">
        <f>IF(生産者価格評価表!DO$115=0,0,生産者価格評価表!DO58/生産者価格評価表!DO$115)</f>
        <v>0</v>
      </c>
      <c r="DP58" s="24">
        <f>IF(生産者価格評価表!DP$115=0,0,生産者価格評価表!DP58/生産者価格評価表!DP$115)</f>
        <v>0</v>
      </c>
      <c r="DQ58" s="24">
        <f>IF(生産者価格評価表!DQ$115=0,0,生産者価格評価表!DQ58/生産者価格評価表!DQ$115)</f>
        <v>1.6782489954021245E-3</v>
      </c>
      <c r="DR58" s="24">
        <f>IF(生産者価格評価表!DR$115=0,0,生産者価格評価表!DR58/生産者価格評価表!DR$115)</f>
        <v>1.6404702985867922E-3</v>
      </c>
      <c r="DS58" s="24">
        <f>IF(生産者価格評価表!DS$115=0,0,生産者価格評価表!DS58/生産者価格評価表!DS$115)</f>
        <v>2.7252391265777389E-4</v>
      </c>
      <c r="DT58" s="24">
        <f>IF(生産者価格評価表!DT$115=0,0,生産者価格評価表!DT58/生産者価格評価表!DT$115)</f>
        <v>4.0565180886311942E-4</v>
      </c>
      <c r="DU58" s="24">
        <f>IF(生産者価格評価表!DU$115=0,0,生産者価格評価表!DU58/生産者価格評価表!DU$115)</f>
        <v>3.9073634286107236E-4</v>
      </c>
      <c r="DV58" s="24">
        <f>IF(生産者価格評価表!DV$115=0,0,生産者価格評価表!DV58/生産者価格評価表!DV$115)</f>
        <v>1.3886641161386431E-3</v>
      </c>
      <c r="DW58" s="24">
        <f>IF(生産者価格評価表!DW$115=0,0,生産者価格評価表!DW58/生産者価格評価表!DW$115)</f>
        <v>1.4374171594012729E-3</v>
      </c>
      <c r="DX58" s="24">
        <f>IF(生産者価格評価表!DX$115=0,0,生産者価格評価表!DX58/生産者価格評価表!DX$115)</f>
        <v>1.2121956284991225E-2</v>
      </c>
      <c r="DY58" s="24">
        <f>IF(生産者価格評価表!DY$115=0,0,生産者価格評価表!DY58/生産者価格評価表!DY$115)</f>
        <v>3.2161637925677746E-3</v>
      </c>
      <c r="DZ58" s="24">
        <f>IF(生産者価格評価表!DZ$115=0,0,生産者価格評価表!DZ58/生産者価格評価表!DZ$115)</f>
        <v>4.7617165338160279E-3</v>
      </c>
      <c r="EA58" s="24">
        <f>IF(生産者価格評価表!EA$115=0,0,生産者価格評価表!EA58/生産者価格評価表!EA$115)</f>
        <v>-8.5519816844988408E-4</v>
      </c>
      <c r="EB58" s="31">
        <f>IF(生産者価格評価表!EB$115=0,0,生産者価格評価表!EB58/生産者価格評価表!EB$115)</f>
        <v>8.8950692970326053E-5</v>
      </c>
    </row>
    <row r="59" spans="2:132" x14ac:dyDescent="0.15">
      <c r="B59" s="36" t="s">
        <v>51</v>
      </c>
      <c r="C59" s="101" t="s">
        <v>166</v>
      </c>
      <c r="D59" s="23">
        <f>IF(生産者価格評価表!D$124=0,0,生産者価格評価表!D59/生産者価格評価表!D$124)</f>
        <v>0</v>
      </c>
      <c r="E59" s="24">
        <f>IF(生産者価格評価表!E$124=0,0,生産者価格評価表!E59/生産者価格評価表!E$124)</f>
        <v>0</v>
      </c>
      <c r="F59" s="24">
        <f>IF(生産者価格評価表!F$124=0,0,生産者価格評価表!F59/生産者価格評価表!F$124)</f>
        <v>0</v>
      </c>
      <c r="G59" s="24">
        <f>IF(生産者価格評価表!G$124=0,0,生産者価格評価表!G59/生産者価格評価表!G$124)</f>
        <v>0</v>
      </c>
      <c r="H59" s="24">
        <f>IF(生産者価格評価表!H$124=0,0,生産者価格評価表!H59/生産者価格評価表!H$124)</f>
        <v>0</v>
      </c>
      <c r="I59" s="24">
        <f>IF(生産者価格評価表!I$124=0,0,生産者価格評価表!I59/生産者価格評価表!I$124)</f>
        <v>0</v>
      </c>
      <c r="J59" s="24">
        <f>IF(生産者価格評価表!J$124=0,0,生産者価格評価表!J59/生産者価格評価表!J$124)</f>
        <v>0</v>
      </c>
      <c r="K59" s="24">
        <f>IF(生産者価格評価表!K$124=0,0,生産者価格評価表!K59/生産者価格評価表!K$124)</f>
        <v>1.4618222684387451E-5</v>
      </c>
      <c r="L59" s="24">
        <f>IF(生産者価格評価表!L$124=0,0,生産者価格評価表!L59/生産者価格評価表!L$124)</f>
        <v>0</v>
      </c>
      <c r="M59" s="24">
        <f>IF(生産者価格評価表!M$124=0,0,生産者価格評価表!M59/生産者価格評価表!M$124)</f>
        <v>0</v>
      </c>
      <c r="N59" s="24">
        <f>IF(生産者価格評価表!N$124=0,0,生産者価格評価表!N59/生産者価格評価表!N$124)</f>
        <v>0</v>
      </c>
      <c r="O59" s="24">
        <f>IF(生産者価格評価表!O$124=0,0,生産者価格評価表!O59/生産者価格評価表!O$124)</f>
        <v>0</v>
      </c>
      <c r="P59" s="24">
        <f>IF(生産者価格評価表!P$124=0,0,生産者価格評価表!P59/生産者価格評価表!P$124)</f>
        <v>0</v>
      </c>
      <c r="Q59" s="24">
        <f>IF(生産者価格評価表!Q$124=0,0,生産者価格評価表!Q59/生産者価格評価表!Q$124)</f>
        <v>0</v>
      </c>
      <c r="R59" s="24">
        <f>IF(生産者価格評価表!R$124=0,0,生産者価格評価表!R59/生産者価格評価表!R$124)</f>
        <v>0</v>
      </c>
      <c r="S59" s="24">
        <f>IF(生産者価格評価表!S$124=0,0,生産者価格評価表!S59/生産者価格評価表!S$124)</f>
        <v>0</v>
      </c>
      <c r="T59" s="24">
        <f>IF(生産者価格評価表!T$124=0,0,生産者価格評価表!T59/生産者価格評価表!T$124)</f>
        <v>0</v>
      </c>
      <c r="U59" s="24">
        <f>IF(生産者価格評価表!U$124=0,0,生産者価格評価表!U59/生産者価格評価表!U$124)</f>
        <v>0</v>
      </c>
      <c r="V59" s="24">
        <f>IF(生産者価格評価表!V$124=0,0,生産者価格評価表!V59/生産者価格評価表!V$124)</f>
        <v>0</v>
      </c>
      <c r="W59" s="24">
        <f>IF(生産者価格評価表!W$124=0,0,生産者価格評価表!W59/生産者価格評価表!W$124)</f>
        <v>0</v>
      </c>
      <c r="X59" s="24">
        <f>IF(生産者価格評価表!X$124=0,0,生産者価格評価表!X59/生産者価格評価表!X$124)</f>
        <v>0</v>
      </c>
      <c r="Y59" s="24">
        <f>IF(生産者価格評価表!Y$124=0,0,生産者価格評価表!Y59/生産者価格評価表!Y$124)</f>
        <v>0</v>
      </c>
      <c r="Z59" s="24">
        <f>IF(生産者価格評価表!Z$124=0,0,生産者価格評価表!Z59/生産者価格評価表!Z$124)</f>
        <v>0</v>
      </c>
      <c r="AA59" s="24">
        <f>IF(生産者価格評価表!AA$124=0,0,生産者価格評価表!AA59/生産者価格評価表!AA$124)</f>
        <v>0</v>
      </c>
      <c r="AB59" s="24">
        <f>IF(生産者価格評価表!AB$124=0,0,生産者価格評価表!AB59/生産者価格評価表!AB$124)</f>
        <v>1.0389718334735943E-4</v>
      </c>
      <c r="AC59" s="24">
        <f>IF(生産者価格評価表!AC$124=0,0,生産者価格評価表!AC59/生産者価格評価表!AC$124)</f>
        <v>0</v>
      </c>
      <c r="AD59" s="24">
        <f>IF(生産者価格評価表!AD$124=0,0,生産者価格評価表!AD59/生産者価格評価表!AD$124)</f>
        <v>0</v>
      </c>
      <c r="AE59" s="24">
        <f>IF(生産者価格評価表!AE$124=0,0,生産者価格評価表!AE59/生産者価格評価表!AE$124)</f>
        <v>0</v>
      </c>
      <c r="AF59" s="24">
        <f>IF(生産者価格評価表!AF$124=0,0,生産者価格評価表!AF59/生産者価格評価表!AF$124)</f>
        <v>0</v>
      </c>
      <c r="AG59" s="24">
        <f>IF(生産者価格評価表!AG$124=0,0,生産者価格評価表!AG59/生産者価格評価表!AG$124)</f>
        <v>1.6233089884938822E-5</v>
      </c>
      <c r="AH59" s="24">
        <f>IF(生産者価格評価表!AH$124=0,0,生産者価格評価表!AH59/生産者価格評価表!AH$124)</f>
        <v>0</v>
      </c>
      <c r="AI59" s="24">
        <f>IF(生産者価格評価表!AI$124=0,0,生産者価格評価表!AI59/生産者価格評価表!AI$124)</f>
        <v>0</v>
      </c>
      <c r="AJ59" s="24">
        <f>IF(生産者価格評価表!AJ$124=0,0,生産者価格評価表!AJ59/生産者価格評価表!AJ$124)</f>
        <v>0</v>
      </c>
      <c r="AK59" s="24">
        <f>IF(生産者価格評価表!AK$124=0,0,生産者価格評価表!AK59/生産者価格評価表!AK$124)</f>
        <v>0</v>
      </c>
      <c r="AL59" s="24">
        <f>IF(生産者価格評価表!AL$124=0,0,生産者価格評価表!AL59/生産者価格評価表!AL$124)</f>
        <v>0</v>
      </c>
      <c r="AM59" s="24">
        <f>IF(生産者価格評価表!AM$124=0,0,生産者価格評価表!AM59/生産者価格評価表!AM$124)</f>
        <v>0</v>
      </c>
      <c r="AN59" s="24">
        <f>IF(生産者価格評価表!AN$124=0,0,生産者価格評価表!AN59/生産者価格評価表!AN$124)</f>
        <v>0</v>
      </c>
      <c r="AO59" s="24">
        <f>IF(生産者価格評価表!AO$124=0,0,生産者価格評価表!AO59/生産者価格評価表!AO$124)</f>
        <v>0</v>
      </c>
      <c r="AP59" s="24">
        <f>IF(生産者価格評価表!AP$124=0,0,生産者価格評価表!AP59/生産者価格評価表!AP$124)</f>
        <v>0</v>
      </c>
      <c r="AQ59" s="24">
        <f>IF(生産者価格評価表!AQ$124=0,0,生産者価格評価表!AQ59/生産者価格評価表!AQ$124)</f>
        <v>0</v>
      </c>
      <c r="AR59" s="24">
        <f>IF(生産者価格評価表!AR$124=0,0,生産者価格評価表!AR59/生産者価格評価表!AR$124)</f>
        <v>0</v>
      </c>
      <c r="AS59" s="24">
        <f>IF(生産者価格評価表!AS$124=0,0,生産者価格評価表!AS59/生産者価格評価表!AS$124)</f>
        <v>8.1393587022855318E-5</v>
      </c>
      <c r="AT59" s="24">
        <f>IF(生産者価格評価表!AT$124=0,0,生産者価格評価表!AT59/生産者価格評価表!AT$124)</f>
        <v>1.883475621693053E-6</v>
      </c>
      <c r="AU59" s="24">
        <f>IF(生産者価格評価表!AU$124=0,0,生産者価格評価表!AU59/生産者価格評価表!AU$124)</f>
        <v>8.6141887834237472E-4</v>
      </c>
      <c r="AV59" s="24">
        <f>IF(生産者価格評価表!AV$124=0,0,生産者価格評価表!AV59/生産者価格評価表!AV$124)</f>
        <v>9.2743872960433476E-5</v>
      </c>
      <c r="AW59" s="24">
        <f>IF(生産者価格評価表!AW$124=0,0,生産者価格評価表!AW59/生産者価格評価表!AW$124)</f>
        <v>0</v>
      </c>
      <c r="AX59" s="24">
        <f>IF(生産者価格評価表!AX$124=0,0,生産者価格評価表!AX59/生産者価格評価表!AX$124)</f>
        <v>0</v>
      </c>
      <c r="AY59" s="24">
        <f>IF(生産者価格評価表!AY$124=0,0,生産者価格評価表!AY59/生産者価格評価表!AY$124)</f>
        <v>3.2182459648510576E-5</v>
      </c>
      <c r="AZ59" s="24">
        <f>IF(生産者価格評価表!AZ$124=0,0,生産者価格評価表!AZ59/生産者価格評価表!AZ$124)</f>
        <v>7.6249189585532096E-5</v>
      </c>
      <c r="BA59" s="24">
        <f>IF(生産者価格評価表!BA$124=0,0,生産者価格評価表!BA59/生産者価格評価表!BA$124)</f>
        <v>0</v>
      </c>
      <c r="BB59" s="24">
        <f>IF(生産者価格評価表!BB$124=0,0,生産者価格評価表!BB59/生産者価格評価表!BB$124)</f>
        <v>5.3527563760477277E-5</v>
      </c>
      <c r="BC59" s="24">
        <f>IF(生産者価格評価表!BC$124=0,0,生産者価格評価表!BC59/生産者価格評価表!BC$124)</f>
        <v>0</v>
      </c>
      <c r="BD59" s="24">
        <f>IF(生産者価格評価表!BD$124=0,0,生産者価格評価表!BD59/生産者価格評価表!BD$124)</f>
        <v>2.2641045519828953E-2</v>
      </c>
      <c r="BE59" s="24">
        <f>IF(生産者価格評価表!BE$124=0,0,生産者価格評価表!BE59/生産者価格評価表!BE$124)</f>
        <v>0</v>
      </c>
      <c r="BF59" s="24">
        <f>IF(生産者価格評価表!BF$124=0,0,生産者価格評価表!BF59/生産者価格評価表!BF$124)</f>
        <v>0</v>
      </c>
      <c r="BG59" s="24">
        <f>IF(生産者価格評価表!BG$124=0,0,生産者価格評価表!BG59/生産者価格評価表!BG$124)</f>
        <v>9.0971251895234379E-3</v>
      </c>
      <c r="BH59" s="24">
        <f>IF(生産者価格評価表!BH$124=0,0,生産者価格評価表!BH59/生産者価格評価表!BH$124)</f>
        <v>1.2021111086962185E-5</v>
      </c>
      <c r="BI59" s="24">
        <f>IF(生産者価格評価表!BI$124=0,0,生産者価格評価表!BI59/生産者価格評価表!BI$124)</f>
        <v>0</v>
      </c>
      <c r="BJ59" s="24">
        <f>IF(生産者価格評価表!BJ$124=0,0,生産者価格評価表!BJ59/生産者価格評価表!BJ$124)</f>
        <v>7.4465189731627156E-4</v>
      </c>
      <c r="BK59" s="24">
        <f>IF(生産者価格評価表!BK$124=0,0,生産者価格評価表!BK59/生産者価格評価表!BK$124)</f>
        <v>2.8750371156366707E-6</v>
      </c>
      <c r="BL59" s="24">
        <f>IF(生産者価格評価表!BL$124=0,0,生産者価格評価表!BL59/生産者価格評価表!BL$124)</f>
        <v>1.0939722131057869E-4</v>
      </c>
      <c r="BM59" s="24">
        <f>IF(生産者価格評価表!BM$124=0,0,生産者価格評価表!BM59/生産者価格評価表!BM$124)</f>
        <v>1.321224076828583E-3</v>
      </c>
      <c r="BN59" s="24">
        <f>IF(生産者価格評価表!BN$124=0,0,生産者価格評価表!BN59/生産者価格評価表!BN$124)</f>
        <v>3.8013994304343917E-4</v>
      </c>
      <c r="BO59" s="24">
        <f>IF(生産者価格評価表!BO$124=0,0,生産者価格評価表!BO59/生産者価格評価表!BO$124)</f>
        <v>3.1348850064791644E-3</v>
      </c>
      <c r="BP59" s="24">
        <f>IF(生産者価格評価表!BP$124=0,0,生産者価格評価表!BP59/生産者価格評価表!BP$124)</f>
        <v>4.1157679257566417E-3</v>
      </c>
      <c r="BQ59" s="24">
        <f>IF(生産者価格評価表!BQ$124=0,0,生産者価格評価表!BQ59/生産者価格評価表!BQ$124)</f>
        <v>9.2290451331261395E-6</v>
      </c>
      <c r="BR59" s="24">
        <f>IF(生産者価格評価表!BR$124=0,0,生産者価格評価表!BR59/生産者価格評価表!BR$124)</f>
        <v>0</v>
      </c>
      <c r="BS59" s="24">
        <f>IF(生産者価格評価表!BS$124=0,0,生産者価格評価表!BS59/生産者価格評価表!BS$124)</f>
        <v>0</v>
      </c>
      <c r="BT59" s="24">
        <f>IF(生産者価格評価表!BT$124=0,0,生産者価格評価表!BT59/生産者価格評価表!BT$124)</f>
        <v>3.4508984393414048E-5</v>
      </c>
      <c r="BU59" s="24">
        <f>IF(生産者価格評価表!BU$124=0,0,生産者価格評価表!BU59/生産者価格評価表!BU$124)</f>
        <v>2.222151824663983E-4</v>
      </c>
      <c r="BV59" s="24">
        <f>IF(生産者価格評価表!BV$124=0,0,生産者価格評価表!BV59/生産者価格評価表!BV$124)</f>
        <v>9.2795875923404279E-5</v>
      </c>
      <c r="BW59" s="24">
        <f>IF(生産者価格評価表!BW$124=0,0,生産者価格評価表!BW59/生産者価格評価表!BW$124)</f>
        <v>2.3029328389058068E-4</v>
      </c>
      <c r="BX59" s="24">
        <f>IF(生産者価格評価表!BX$124=0,0,生産者価格評価表!BX59/生産者価格評価表!BX$124)</f>
        <v>7.3651507847233386E-5</v>
      </c>
      <c r="BY59" s="24">
        <f>IF(生産者価格評価表!BY$124=0,0,生産者価格評価表!BY59/生産者価格評価表!BY$124)</f>
        <v>0</v>
      </c>
      <c r="BZ59" s="24">
        <f>IF(生産者価格評価表!BZ$124=0,0,生産者価格評価表!BZ59/生産者価格評価表!BZ$124)</f>
        <v>1.0660071635681394E-4</v>
      </c>
      <c r="CA59" s="24">
        <f>IF(生産者価格評価表!CA$124=0,0,生産者価格評価表!CA59/生産者価格評価表!CA$124)</f>
        <v>1.6474568123535084E-4</v>
      </c>
      <c r="CB59" s="24">
        <f>IF(生産者価格評価表!CB$124=0,0,生産者価格評価表!CB59/生産者価格評価表!CB$124)</f>
        <v>0</v>
      </c>
      <c r="CC59" s="24">
        <f>IF(生産者価格評価表!CC$124=0,0,生産者価格評価表!CC59/生産者価格評価表!CC$124)</f>
        <v>0</v>
      </c>
      <c r="CD59" s="24">
        <f>IF(生産者価格評価表!CD$124=0,0,生産者価格評価表!CD59/生産者価格評価表!CD$124)</f>
        <v>0</v>
      </c>
      <c r="CE59" s="24">
        <f>IF(生産者価格評価表!CE$124=0,0,生産者価格評価表!CE59/生産者価格評価表!CE$124)</f>
        <v>1.23304562268804E-4</v>
      </c>
      <c r="CF59" s="24">
        <f>IF(生産者価格評価表!CF$124=0,0,生産者価格評価表!CF59/生産者価格評価表!CF$124)</f>
        <v>0</v>
      </c>
      <c r="CG59" s="24">
        <f>IF(生産者価格評価表!CG$124=0,0,生産者価格評価表!CG59/生産者価格評価表!CG$124)</f>
        <v>2.9684538329674783E-6</v>
      </c>
      <c r="CH59" s="24">
        <f>IF(生産者価格評価表!CH$124=0,0,生産者価格評価表!CH59/生産者価格評価表!CH$124)</f>
        <v>0</v>
      </c>
      <c r="CI59" s="24">
        <f>IF(生産者価格評価表!CI$124=0,0,生産者価格評価表!CI59/生産者価格評価表!CI$124)</f>
        <v>7.0736974497707543E-6</v>
      </c>
      <c r="CJ59" s="24">
        <f>IF(生産者価格評価表!CJ$124=0,0,生産者価格評価表!CJ59/生産者価格評価表!CJ$124)</f>
        <v>1.1211390900383862E-4</v>
      </c>
      <c r="CK59" s="24">
        <f>IF(生産者価格評価表!CK$124=0,0,生産者価格評価表!CK59/生産者価格評価表!CK$124)</f>
        <v>2.8595310369099479E-4</v>
      </c>
      <c r="CL59" s="24">
        <f>IF(生産者価格評価表!CL$124=0,0,生産者価格評価表!CL59/生産者価格評価表!CL$124)</f>
        <v>1.1869717975500904E-5</v>
      </c>
      <c r="CM59" s="24">
        <f>IF(生産者価格評価表!CM$124=0,0,生産者価格評価表!CM59/生産者価格評価表!CM$124)</f>
        <v>2.1275795620434533E-4</v>
      </c>
      <c r="CN59" s="24">
        <f>IF(生産者価格評価表!CN$124=0,0,生産者価格評価表!CN59/生産者価格評価表!CN$124)</f>
        <v>2.1280106604272815E-3</v>
      </c>
      <c r="CO59" s="24">
        <f>IF(生産者価格評価表!CO$124=0,0,生産者価格評価表!CO59/生産者価格評価表!CO$124)</f>
        <v>2.652477026217966E-5</v>
      </c>
      <c r="CP59" s="24">
        <f>IF(生産者価格評価表!CP$124=0,0,生産者価格評価表!CP59/生産者価格評価表!CP$124)</f>
        <v>2.0861432317545317E-4</v>
      </c>
      <c r="CQ59" s="24">
        <f>IF(生産者価格評価表!CQ$124=0,0,生産者価格評価表!CQ59/生産者価格評価表!CQ$124)</f>
        <v>2.2376427162092503E-5</v>
      </c>
      <c r="CR59" s="24">
        <f>IF(生産者価格評価表!CR$124=0,0,生産者価格評価表!CR59/生産者価格評価表!CR$124)</f>
        <v>0</v>
      </c>
      <c r="CS59" s="24">
        <f>IF(生産者価格評価表!CS$124=0,0,生産者価格評価表!CS59/生産者価格評価表!CS$124)</f>
        <v>3.5004758382646882E-5</v>
      </c>
      <c r="CT59" s="24">
        <f>IF(生産者価格評価表!CT$124=0,0,生産者価格評価表!CT59/生産者価格評価表!CT$124)</f>
        <v>0</v>
      </c>
      <c r="CU59" s="24">
        <f>IF(生産者価格評価表!CU$124=0,0,生産者価格評価表!CU59/生産者価格評価表!CU$124)</f>
        <v>4.7994783697327541E-5</v>
      </c>
      <c r="CV59" s="24">
        <f>IF(生産者価格評価表!CV$124=0,0,生産者価格評価表!CV59/生産者価格評価表!CV$124)</f>
        <v>9.9448166180192031E-5</v>
      </c>
      <c r="CW59" s="24">
        <f>IF(生産者価格評価表!CW$124=0,0,生産者価格評価表!CW59/生産者価格評価表!CW$124)</f>
        <v>2.3112387023002903E-4</v>
      </c>
      <c r="CX59" s="24">
        <f>IF(生産者価格評価表!CX$124=0,0,生産者価格評価表!CX59/生産者価格評価表!CX$124)</f>
        <v>1.5918059852711073E-3</v>
      </c>
      <c r="CY59" s="24">
        <f>IF(生産者価格評価表!CY$124=0,0,生産者価格評価表!CY59/生産者価格評価表!CY$124)</f>
        <v>4.6820884368413104E-4</v>
      </c>
      <c r="CZ59" s="24">
        <f>IF(生産者価格評価表!CZ$124=0,0,生産者価格評価表!CZ59/生産者価格評価表!CZ$124)</f>
        <v>0</v>
      </c>
      <c r="DA59" s="24">
        <f>IF(生産者価格評価表!DA$124=0,0,生産者価格評価表!DA59/生産者価格評価表!DA$124)</f>
        <v>8.6607544105459655E-5</v>
      </c>
      <c r="DB59" s="24">
        <f>IF(生産者価格評価表!DB$124=0,0,生産者価格評価表!DB59/生産者価格評価表!DB$124)</f>
        <v>0</v>
      </c>
      <c r="DC59" s="24">
        <f>IF(生産者価格評価表!DC$124=0,0,生産者価格評価表!DC59/生産者価格評価表!DC$124)</f>
        <v>2.333344974575319E-4</v>
      </c>
      <c r="DD59" s="24">
        <f>IF(生産者価格評価表!DD$124=0,0,生産者価格評価表!DD59/生産者価格評価表!DD$124)</f>
        <v>0</v>
      </c>
      <c r="DE59" s="24">
        <f>IF(生産者価格評価表!DE$124=0,0,生産者価格評価表!DE59/生産者価格評価表!DE$124)</f>
        <v>1.2402460201001763E-5</v>
      </c>
      <c r="DF59" s="24">
        <f>IF(生産者価格評価表!DF$124=0,0,生産者価格評価表!DF59/生産者価格評価表!DF$124)</f>
        <v>0</v>
      </c>
      <c r="DG59" s="24">
        <f>IF(生産者価格評価表!DG$124=0,0,生産者価格評価表!DG59/生産者価格評価表!DG$124)</f>
        <v>0</v>
      </c>
      <c r="DH59" s="24">
        <f>IF(生産者価格評価表!DH$124=0,0,生産者価格評価表!DH59/生産者価格評価表!DH$124)</f>
        <v>4.5684578890342002E-4</v>
      </c>
      <c r="DI59" s="24">
        <f>IF(生産者価格評価表!DI$115=0,0,生産者価格評価表!DI59/生産者価格評価表!DI$115)</f>
        <v>3.0674785399283995E-3</v>
      </c>
      <c r="DJ59" s="24">
        <f>IF(生産者価格評価表!DJ$115=0,0,生産者価格評価表!DJ59/生産者価格評価表!DJ$115)</f>
        <v>6.1748592263212469E-3</v>
      </c>
      <c r="DK59" s="24">
        <f>IF(生産者価格評価表!DK$115=0,0,生産者価格評価表!DK59/生産者価格評価表!DK$115)</f>
        <v>0</v>
      </c>
      <c r="DL59" s="24">
        <f>IF(生産者価格評価表!DL$115=0,0,生産者価格評価表!DL59/生産者価格評価表!DL$115)</f>
        <v>0</v>
      </c>
      <c r="DM59" s="24">
        <f>IF(生産者価格評価表!DM$115=0,0,生産者価格評価表!DM59/生産者価格評価表!DM$115)</f>
        <v>1.9491199449270073E-2</v>
      </c>
      <c r="DN59" s="24">
        <f>IF(生産者価格評価表!DN$115=0,0,生産者価格評価表!DN59/生産者価格評価表!DN$115)</f>
        <v>1.003420593112779E-2</v>
      </c>
      <c r="DO59" s="24">
        <f>IF(生産者価格評価表!DO$115=0,0,生産者価格評価表!DO59/生産者価格評価表!DO$115)</f>
        <v>1.8083441992183001E-2</v>
      </c>
      <c r="DP59" s="24">
        <f>IF(生産者価格評価表!DP$115=0,0,生産者価格評価表!DP59/生産者価格評価表!DP$115)</f>
        <v>0</v>
      </c>
      <c r="DQ59" s="24">
        <f>IF(生産者価格評価表!DQ$115=0,0,生産者価格評価表!DQ59/生産者価格評価表!DQ$115)</f>
        <v>6.1537667402747622E-3</v>
      </c>
      <c r="DR59" s="24">
        <f>IF(生産者価格評価表!DR$115=0,0,生産者価格評価表!DR59/生産者価格評価表!DR$115)</f>
        <v>4.5020167081278751E-3</v>
      </c>
      <c r="DS59" s="24">
        <f>IF(生産者価格評価表!DS$115=0,0,生産者価格評価表!DS59/生産者価格評価表!DS$115)</f>
        <v>9.510669607135792E-4</v>
      </c>
      <c r="DT59" s="24">
        <f>IF(生産者価格評価表!DT$115=0,0,生産者価格評価表!DT59/生産者価格評価表!DT$115)</f>
        <v>7.2941838645097345E-4</v>
      </c>
      <c r="DU59" s="24">
        <f>IF(生産者価格評価表!DU$115=0,0,生産者価格評価表!DU59/生産者価格評価表!DU$115)</f>
        <v>7.5425158721542272E-4</v>
      </c>
      <c r="DV59" s="24">
        <f>IF(生産者価格評価表!DV$115=0,0,生産者価格評価表!DV59/生産者価格評価表!DV$115)</f>
        <v>4.9393181361433404E-3</v>
      </c>
      <c r="DW59" s="24">
        <f>IF(生産者価格評価表!DW$115=0,0,生産者価格評価表!DW59/生産者価格評価表!DW$115)</f>
        <v>3.8930907289266774E-3</v>
      </c>
      <c r="DX59" s="24">
        <f>IF(生産者価格評価表!DX$115=0,0,生産者価格評価表!DX59/生産者価格評価表!DX$115)</f>
        <v>4.5163086103480618E-2</v>
      </c>
      <c r="DY59" s="24">
        <f>IF(生産者価格評価表!DY$115=0,0,生産者価格評価表!DY59/生産者価格評価表!DY$115)</f>
        <v>6.2217487608863305E-3</v>
      </c>
      <c r="DZ59" s="24">
        <f>IF(生産者価格評価表!DZ$115=0,0,生産者価格評価表!DZ59/生産者価格評価表!DZ$115)</f>
        <v>1.2979809958575632E-2</v>
      </c>
      <c r="EA59" s="24">
        <f>IF(生産者価格評価表!EA$115=0,0,生産者価格評価表!EA59/生産者価格評価表!EA$115)</f>
        <v>-4.0947403066249777E-4</v>
      </c>
      <c r="EB59" s="31">
        <f>IF(生産者価格評価表!EB$115=0,0,生産者価格評価表!EB59/生産者価格評価表!EB$115)</f>
        <v>2.0716031442782323E-4</v>
      </c>
    </row>
    <row r="60" spans="2:132" x14ac:dyDescent="0.15">
      <c r="B60" s="36" t="s">
        <v>52</v>
      </c>
      <c r="C60" s="101" t="s">
        <v>167</v>
      </c>
      <c r="D60" s="23">
        <f>IF(生産者価格評価表!D$124=0,0,生産者価格評価表!D60/生産者価格評価表!D$124)</f>
        <v>0</v>
      </c>
      <c r="E60" s="24">
        <f>IF(生産者価格評価表!E$124=0,0,生産者価格評価表!E60/生産者価格評価表!E$124)</f>
        <v>0</v>
      </c>
      <c r="F60" s="24">
        <f>IF(生産者価格評価表!F$124=0,0,生産者価格評価表!F60/生産者価格評価表!F$124)</f>
        <v>0</v>
      </c>
      <c r="G60" s="24">
        <f>IF(生産者価格評価表!G$124=0,0,生産者価格評価表!G60/生産者価格評価表!G$124)</f>
        <v>0</v>
      </c>
      <c r="H60" s="24">
        <f>IF(生産者価格評価表!H$124=0,0,生産者価格評価表!H60/生産者価格評価表!H$124)</f>
        <v>0</v>
      </c>
      <c r="I60" s="24">
        <f>IF(生産者価格評価表!I$124=0,0,生産者価格評価表!I60/生産者価格評価表!I$124)</f>
        <v>0</v>
      </c>
      <c r="J60" s="24">
        <f>IF(生産者価格評価表!J$124=0,0,生産者価格評価表!J60/生産者価格評価表!J$124)</f>
        <v>0</v>
      </c>
      <c r="K60" s="24">
        <f>IF(生産者価格評価表!K$124=0,0,生産者価格評価表!K60/生産者価格評価表!K$124)</f>
        <v>0</v>
      </c>
      <c r="L60" s="24">
        <f>IF(生産者価格評価表!L$124=0,0,生産者価格評価表!L60/生産者価格評価表!L$124)</f>
        <v>0</v>
      </c>
      <c r="M60" s="24">
        <f>IF(生産者価格評価表!M$124=0,0,生産者価格評価表!M60/生産者価格評価表!M$124)</f>
        <v>0</v>
      </c>
      <c r="N60" s="24">
        <f>IF(生産者価格評価表!N$124=0,0,生産者価格評価表!N60/生産者価格評価表!N$124)</f>
        <v>0</v>
      </c>
      <c r="O60" s="24">
        <f>IF(生産者価格評価表!O$124=0,0,生産者価格評価表!O60/生産者価格評価表!O$124)</f>
        <v>0</v>
      </c>
      <c r="P60" s="24">
        <f>IF(生産者価格評価表!P$124=0,0,生産者価格評価表!P60/生産者価格評価表!P$124)</f>
        <v>0</v>
      </c>
      <c r="Q60" s="24">
        <f>IF(生産者価格評価表!Q$124=0,0,生産者価格評価表!Q60/生産者価格評価表!Q$124)</f>
        <v>0</v>
      </c>
      <c r="R60" s="24">
        <f>IF(生産者価格評価表!R$124=0,0,生産者価格評価表!R60/生産者価格評価表!R$124)</f>
        <v>0</v>
      </c>
      <c r="S60" s="24">
        <f>IF(生産者価格評価表!S$124=0,0,生産者価格評価表!S60/生産者価格評価表!S$124)</f>
        <v>0</v>
      </c>
      <c r="T60" s="24">
        <f>IF(生産者価格評価表!T$124=0,0,生産者価格評価表!T60/生産者価格評価表!T$124)</f>
        <v>0</v>
      </c>
      <c r="U60" s="24">
        <f>IF(生産者価格評価表!U$124=0,0,生産者価格評価表!U60/生産者価格評価表!U$124)</f>
        <v>0</v>
      </c>
      <c r="V60" s="24">
        <f>IF(生産者価格評価表!V$124=0,0,生産者価格評価表!V60/生産者価格評価表!V$124)</f>
        <v>0</v>
      </c>
      <c r="W60" s="24">
        <f>IF(生産者価格評価表!W$124=0,0,生産者価格評価表!W60/生産者価格評価表!W$124)</f>
        <v>0</v>
      </c>
      <c r="X60" s="24">
        <f>IF(生産者価格評価表!X$124=0,0,生産者価格評価表!X60/生産者価格評価表!X$124)</f>
        <v>0</v>
      </c>
      <c r="Y60" s="24">
        <f>IF(生産者価格評価表!Y$124=0,0,生産者価格評価表!Y60/生産者価格評価表!Y$124)</f>
        <v>0</v>
      </c>
      <c r="Z60" s="24">
        <f>IF(生産者価格評価表!Z$124=0,0,生産者価格評価表!Z60/生産者価格評価表!Z$124)</f>
        <v>0</v>
      </c>
      <c r="AA60" s="24">
        <f>IF(生産者価格評価表!AA$124=0,0,生産者価格評価表!AA60/生産者価格評価表!AA$124)</f>
        <v>0</v>
      </c>
      <c r="AB60" s="24">
        <f>IF(生産者価格評価表!AB$124=0,0,生産者価格評価表!AB60/生産者価格評価表!AB$124)</f>
        <v>0</v>
      </c>
      <c r="AC60" s="24">
        <f>IF(生産者価格評価表!AC$124=0,0,生産者価格評価表!AC60/生産者価格評価表!AC$124)</f>
        <v>0</v>
      </c>
      <c r="AD60" s="24">
        <f>IF(生産者価格評価表!AD$124=0,0,生産者価格評価表!AD60/生産者価格評価表!AD$124)</f>
        <v>0</v>
      </c>
      <c r="AE60" s="24">
        <f>IF(生産者価格評価表!AE$124=0,0,生産者価格評価表!AE60/生産者価格評価表!AE$124)</f>
        <v>0</v>
      </c>
      <c r="AF60" s="24">
        <f>IF(生産者価格評価表!AF$124=0,0,生産者価格評価表!AF60/生産者価格評価表!AF$124)</f>
        <v>0</v>
      </c>
      <c r="AG60" s="24">
        <f>IF(生産者価格評価表!AG$124=0,0,生産者価格評価表!AG60/生産者価格評価表!AG$124)</f>
        <v>0</v>
      </c>
      <c r="AH60" s="24">
        <f>IF(生産者価格評価表!AH$124=0,0,生産者価格評価表!AH60/生産者価格評価表!AH$124)</f>
        <v>0</v>
      </c>
      <c r="AI60" s="24">
        <f>IF(生産者価格評価表!AI$124=0,0,生産者価格評価表!AI60/生産者価格評価表!AI$124)</f>
        <v>0</v>
      </c>
      <c r="AJ60" s="24">
        <f>IF(生産者価格評価表!AJ$124=0,0,生産者価格評価表!AJ60/生産者価格評価表!AJ$124)</f>
        <v>0</v>
      </c>
      <c r="AK60" s="24">
        <f>IF(生産者価格評価表!AK$124=0,0,生産者価格評価表!AK60/生産者価格評価表!AK$124)</f>
        <v>0</v>
      </c>
      <c r="AL60" s="24">
        <f>IF(生産者価格評価表!AL$124=0,0,生産者価格評価表!AL60/生産者価格評価表!AL$124)</f>
        <v>0</v>
      </c>
      <c r="AM60" s="24">
        <f>IF(生産者価格評価表!AM$124=0,0,生産者価格評価表!AM60/生産者価格評価表!AM$124)</f>
        <v>0</v>
      </c>
      <c r="AN60" s="24">
        <f>IF(生産者価格評価表!AN$124=0,0,生産者価格評価表!AN60/生産者価格評価表!AN$124)</f>
        <v>0</v>
      </c>
      <c r="AO60" s="24">
        <f>IF(生産者価格評価表!AO$124=0,0,生産者価格評価表!AO60/生産者価格評価表!AO$124)</f>
        <v>0</v>
      </c>
      <c r="AP60" s="24">
        <f>IF(生産者価格評価表!AP$124=0,0,生産者価格評価表!AP60/生産者価格評価表!AP$124)</f>
        <v>0</v>
      </c>
      <c r="AQ60" s="24">
        <f>IF(生産者価格評価表!AQ$124=0,0,生産者価格評価表!AQ60/生産者価格評価表!AQ$124)</f>
        <v>0</v>
      </c>
      <c r="AR60" s="24">
        <f>IF(生産者価格評価表!AR$124=0,0,生産者価格評価表!AR60/生産者価格評価表!AR$124)</f>
        <v>0</v>
      </c>
      <c r="AS60" s="24">
        <f>IF(生産者価格評価表!AS$124=0,0,生産者価格評価表!AS60/生産者価格評価表!AS$124)</f>
        <v>0</v>
      </c>
      <c r="AT60" s="24">
        <f>IF(生産者価格評価表!AT$124=0,0,生産者価格評価表!AT60/生産者価格評価表!AT$124)</f>
        <v>0</v>
      </c>
      <c r="AU60" s="24">
        <f>IF(生産者価格評価表!AU$124=0,0,生産者価格評価表!AU60/生産者価格評価表!AU$124)</f>
        <v>0</v>
      </c>
      <c r="AV60" s="24">
        <f>IF(生産者価格評価表!AV$124=0,0,生産者価格評価表!AV60/生産者価格評価表!AV$124)</f>
        <v>4.7763800990266678E-5</v>
      </c>
      <c r="AW60" s="24">
        <f>IF(生産者価格評価表!AW$124=0,0,生産者価格評価表!AW60/生産者価格評価表!AW$124)</f>
        <v>0</v>
      </c>
      <c r="AX60" s="24">
        <f>IF(生産者価格評価表!AX$124=0,0,生産者価格評価表!AX60/生産者価格評価表!AX$124)</f>
        <v>0</v>
      </c>
      <c r="AY60" s="24">
        <f>IF(生産者価格評価表!AY$124=0,0,生産者価格評価表!AY60/生産者価格評価表!AY$124)</f>
        <v>0</v>
      </c>
      <c r="AZ60" s="24">
        <f>IF(生産者価格評価表!AZ$124=0,0,生産者価格評価表!AZ60/生産者価格評価表!AZ$124)</f>
        <v>0</v>
      </c>
      <c r="BA60" s="24">
        <f>IF(生産者価格評価表!BA$124=0,0,生産者価格評価表!BA60/生産者価格評価表!BA$124)</f>
        <v>0</v>
      </c>
      <c r="BB60" s="24">
        <f>IF(生産者価格評価表!BB$124=0,0,生産者価格評価表!BB60/生産者価格評価表!BB$124)</f>
        <v>0</v>
      </c>
      <c r="BC60" s="24">
        <f>IF(生産者価格評価表!BC$124=0,0,生産者価格評価表!BC60/生産者価格評価表!BC$124)</f>
        <v>0</v>
      </c>
      <c r="BD60" s="24">
        <f>IF(生産者価格評価表!BD$124=0,0,生産者価格評価表!BD60/生産者価格評価表!BD$124)</f>
        <v>3.642519897971155E-5</v>
      </c>
      <c r="BE60" s="24">
        <f>IF(生産者価格評価表!BE$124=0,0,生産者価格評価表!BE60/生産者価格評価表!BE$124)</f>
        <v>9.9472908201001756E-2</v>
      </c>
      <c r="BF60" s="24">
        <f>IF(生産者価格評価表!BF$124=0,0,生産者価格評価表!BF60/生産者価格評価表!BF$124)</f>
        <v>0</v>
      </c>
      <c r="BG60" s="24">
        <f>IF(生産者価格評価表!BG$124=0,0,生産者価格評価表!BG60/生産者価格評価表!BG$124)</f>
        <v>0</v>
      </c>
      <c r="BH60" s="24">
        <f>IF(生産者価格評価表!BH$124=0,0,生産者価格評価表!BH60/生産者価格評価表!BH$124)</f>
        <v>0</v>
      </c>
      <c r="BI60" s="24">
        <f>IF(生産者価格評価表!BI$124=0,0,生産者価格評価表!BI60/生産者価格評価表!BI$124)</f>
        <v>0</v>
      </c>
      <c r="BJ60" s="24">
        <f>IF(生産者価格評価表!BJ$124=0,0,生産者価格評価表!BJ60/生産者価格評価表!BJ$124)</f>
        <v>0</v>
      </c>
      <c r="BK60" s="24">
        <f>IF(生産者価格評価表!BK$124=0,0,生産者価格評価表!BK60/生産者価格評価表!BK$124)</f>
        <v>0</v>
      </c>
      <c r="BL60" s="24">
        <f>IF(生産者価格評価表!BL$124=0,0,生産者価格評価表!BL60/生産者価格評価表!BL$124)</f>
        <v>0</v>
      </c>
      <c r="BM60" s="24">
        <f>IF(生産者価格評価表!BM$124=0,0,生産者価格評価表!BM60/生産者価格評価表!BM$124)</f>
        <v>0</v>
      </c>
      <c r="BN60" s="24">
        <f>IF(生産者価格評価表!BN$124=0,0,生産者価格評価表!BN60/生産者価格評価表!BN$124)</f>
        <v>0</v>
      </c>
      <c r="BO60" s="24">
        <f>IF(生産者価格評価表!BO$124=0,0,生産者価格評価表!BO60/生産者価格評価表!BO$124)</f>
        <v>0</v>
      </c>
      <c r="BP60" s="24">
        <f>IF(生産者価格評価表!BP$124=0,0,生産者価格評価表!BP60/生産者価格評価表!BP$124)</f>
        <v>0</v>
      </c>
      <c r="BQ60" s="24">
        <f>IF(生産者価格評価表!BQ$124=0,0,生産者価格評価表!BQ60/生産者価格評価表!BQ$124)</f>
        <v>0</v>
      </c>
      <c r="BR60" s="24">
        <f>IF(生産者価格評価表!BR$124=0,0,生産者価格評価表!BR60/生産者価格評価表!BR$124)</f>
        <v>0</v>
      </c>
      <c r="BS60" s="24">
        <f>IF(生産者価格評価表!BS$124=0,0,生産者価格評価表!BS60/生産者価格評価表!BS$124)</f>
        <v>0</v>
      </c>
      <c r="BT60" s="24">
        <f>IF(生産者価格評価表!BT$124=0,0,生産者価格評価表!BT60/生産者価格評価表!BT$124)</f>
        <v>0</v>
      </c>
      <c r="BU60" s="24">
        <f>IF(生産者価格評価表!BU$124=0,0,生産者価格評価表!BU60/生産者価格評価表!BU$124)</f>
        <v>0</v>
      </c>
      <c r="BV60" s="24">
        <f>IF(生産者価格評価表!BV$124=0,0,生産者価格評価表!BV60/生産者価格評価表!BV$124)</f>
        <v>0</v>
      </c>
      <c r="BW60" s="24">
        <f>IF(生産者価格評価表!BW$124=0,0,生産者価格評価表!BW60/生産者価格評価表!BW$124)</f>
        <v>0</v>
      </c>
      <c r="BX60" s="24">
        <f>IF(生産者価格評価表!BX$124=0,0,生産者価格評価表!BX60/生産者価格評価表!BX$124)</f>
        <v>0</v>
      </c>
      <c r="BY60" s="24">
        <f>IF(生産者価格評価表!BY$124=0,0,生産者価格評価表!BY60/生産者価格評価表!BY$124)</f>
        <v>0</v>
      </c>
      <c r="BZ60" s="24">
        <f>IF(生産者価格評価表!BZ$124=0,0,生産者価格評価表!BZ60/生産者価格評価表!BZ$124)</f>
        <v>0</v>
      </c>
      <c r="CA60" s="24">
        <f>IF(生産者価格評価表!CA$124=0,0,生産者価格評価表!CA60/生産者価格評価表!CA$124)</f>
        <v>0</v>
      </c>
      <c r="CB60" s="24">
        <f>IF(生産者価格評価表!CB$124=0,0,生産者価格評価表!CB60/生産者価格評価表!CB$124)</f>
        <v>0</v>
      </c>
      <c r="CC60" s="24">
        <f>IF(生産者価格評価表!CC$124=0,0,生産者価格評価表!CC60/生産者価格評価表!CC$124)</f>
        <v>0</v>
      </c>
      <c r="CD60" s="24">
        <f>IF(生産者価格評価表!CD$124=0,0,生産者価格評価表!CD60/生産者価格評価表!CD$124)</f>
        <v>0</v>
      </c>
      <c r="CE60" s="24">
        <f>IF(生産者価格評価表!CE$124=0,0,生産者価格評価表!CE60/生産者価格評価表!CE$124)</f>
        <v>0</v>
      </c>
      <c r="CF60" s="24">
        <f>IF(生産者価格評価表!CF$124=0,0,生産者価格評価表!CF60/生産者価格評価表!CF$124)</f>
        <v>0</v>
      </c>
      <c r="CG60" s="24">
        <f>IF(生産者価格評価表!CG$124=0,0,生産者価格評価表!CG60/生産者価格評価表!CG$124)</f>
        <v>0</v>
      </c>
      <c r="CH60" s="24">
        <f>IF(生産者価格評価表!CH$124=0,0,生産者価格評価表!CH60/生産者価格評価表!CH$124)</f>
        <v>0</v>
      </c>
      <c r="CI60" s="24">
        <f>IF(生産者価格評価表!CI$124=0,0,生産者価格評価表!CI60/生産者価格評価表!CI$124)</f>
        <v>4.301152568145694E-5</v>
      </c>
      <c r="CJ60" s="24">
        <f>IF(生産者価格評価表!CJ$124=0,0,生産者価格評価表!CJ60/生産者価格評価表!CJ$124)</f>
        <v>6.4914273886255142E-5</v>
      </c>
      <c r="CK60" s="24">
        <f>IF(生産者価格評価表!CK$124=0,0,生産者価格評価表!CK60/生産者価格評価表!CK$124)</f>
        <v>0</v>
      </c>
      <c r="CL60" s="24">
        <f>IF(生産者価格評価表!CL$124=0,0,生産者価格評価表!CL60/生産者価格評価表!CL$124)</f>
        <v>0</v>
      </c>
      <c r="CM60" s="24">
        <f>IF(生産者価格評価表!CM$124=0,0,生産者価格評価表!CM60/生産者価格評価表!CM$124)</f>
        <v>0</v>
      </c>
      <c r="CN60" s="24">
        <f>IF(生産者価格評価表!CN$124=0,0,生産者価格評価表!CN60/生産者価格評価表!CN$124)</f>
        <v>0</v>
      </c>
      <c r="CO60" s="24">
        <f>IF(生産者価格評価表!CO$124=0,0,生産者価格評価表!CO60/生産者価格評価表!CO$124)</f>
        <v>0</v>
      </c>
      <c r="CP60" s="24">
        <f>IF(生産者価格評価表!CP$124=0,0,生産者価格評価表!CP60/生産者価格評価表!CP$124)</f>
        <v>0</v>
      </c>
      <c r="CQ60" s="24">
        <f>IF(生産者価格評価表!CQ$124=0,0,生産者価格評価表!CQ60/生産者価格評価表!CQ$124)</f>
        <v>0</v>
      </c>
      <c r="CR60" s="24">
        <f>IF(生産者価格評価表!CR$124=0,0,生産者価格評価表!CR60/生産者価格評価表!CR$124)</f>
        <v>0</v>
      </c>
      <c r="CS60" s="24">
        <f>IF(生産者価格評価表!CS$124=0,0,生産者価格評価表!CS60/生産者価格評価表!CS$124)</f>
        <v>0</v>
      </c>
      <c r="CT60" s="24">
        <f>IF(生産者価格評価表!CT$124=0,0,生産者価格評価表!CT60/生産者価格評価表!CT$124)</f>
        <v>0</v>
      </c>
      <c r="CU60" s="24">
        <f>IF(生産者価格評価表!CU$124=0,0,生産者価格評価表!CU60/生産者価格評価表!CU$124)</f>
        <v>0</v>
      </c>
      <c r="CV60" s="24">
        <f>IF(生産者価格評価表!CV$124=0,0,生産者価格評価表!CV60/生産者価格評価表!CV$124)</f>
        <v>2.0544237265266046E-3</v>
      </c>
      <c r="CW60" s="24">
        <f>IF(生産者価格評価表!CW$124=0,0,生産者価格評価表!CW60/生産者価格評価表!CW$124)</f>
        <v>0</v>
      </c>
      <c r="CX60" s="24">
        <f>IF(生産者価格評価表!CX$124=0,0,生産者価格評価表!CX60/生産者価格評価表!CX$124)</f>
        <v>1.7584407677724292E-3</v>
      </c>
      <c r="CY60" s="24">
        <f>IF(生産者価格評価表!CY$124=0,0,生産者価格評価表!CY60/生産者価格評価表!CY$124)</f>
        <v>0</v>
      </c>
      <c r="CZ60" s="24">
        <f>IF(生産者価格評価表!CZ$124=0,0,生産者価格評価表!CZ60/生産者価格評価表!CZ$124)</f>
        <v>0</v>
      </c>
      <c r="DA60" s="24">
        <f>IF(生産者価格評価表!DA$124=0,0,生産者価格評価表!DA60/生産者価格評価表!DA$124)</f>
        <v>0</v>
      </c>
      <c r="DB60" s="24">
        <f>IF(生産者価格評価表!DB$124=0,0,生産者価格評価表!DB60/生産者価格評価表!DB$124)</f>
        <v>0</v>
      </c>
      <c r="DC60" s="24">
        <f>IF(生産者価格評価表!DC$124=0,0,生産者価格評価表!DC60/生産者価格評価表!DC$124)</f>
        <v>0</v>
      </c>
      <c r="DD60" s="24">
        <f>IF(生産者価格評価表!DD$124=0,0,生産者価格評価表!DD60/生産者価格評価表!DD$124)</f>
        <v>0</v>
      </c>
      <c r="DE60" s="24">
        <f>IF(生産者価格評価表!DE$124=0,0,生産者価格評価表!DE60/生産者価格評価表!DE$124)</f>
        <v>0</v>
      </c>
      <c r="DF60" s="24">
        <f>IF(生産者価格評価表!DF$124=0,0,生産者価格評価表!DF60/生産者価格評価表!DF$124)</f>
        <v>0</v>
      </c>
      <c r="DG60" s="24">
        <f>IF(生産者価格評価表!DG$124=0,0,生産者価格評価表!DG60/生産者価格評価表!DG$124)</f>
        <v>0</v>
      </c>
      <c r="DH60" s="24">
        <f>IF(生産者価格評価表!DH$124=0,0,生産者価格評価表!DH60/生産者価格評価表!DH$124)</f>
        <v>1.0782330305505559E-4</v>
      </c>
      <c r="DI60" s="24">
        <f>IF(生産者価格評価表!DI$115=0,0,生産者価格評価表!DI60/生産者価格評価表!DI$115)</f>
        <v>0</v>
      </c>
      <c r="DJ60" s="24">
        <f>IF(生産者価格評価表!DJ$115=0,0,生産者価格評価表!DJ60/生産者価格評価表!DJ$115)</f>
        <v>3.2065008482358897E-3</v>
      </c>
      <c r="DK60" s="24">
        <f>IF(生産者価格評価表!DK$115=0,0,生産者価格評価表!DK60/生産者価格評価表!DK$115)</f>
        <v>0</v>
      </c>
      <c r="DL60" s="24">
        <f>IF(生産者価格評価表!DL$115=0,0,生産者価格評価表!DL60/生産者価格評価表!DL$115)</f>
        <v>0</v>
      </c>
      <c r="DM60" s="24">
        <f>IF(生産者価格評価表!DM$115=0,0,生産者価格評価表!DM60/生産者価格評価表!DM$115)</f>
        <v>9.7460404197565048E-3</v>
      </c>
      <c r="DN60" s="24">
        <f>IF(生産者価格評価表!DN$115=0,0,生産者価格評価表!DN60/生産者価格評価表!DN$115)</f>
        <v>2.8618334527502152E-2</v>
      </c>
      <c r="DO60" s="24">
        <f>IF(生産者価格評価表!DO$115=0,0,生産者価格評価表!DO60/生産者価格評価表!DO$115)</f>
        <v>3.6166883984366002E-2</v>
      </c>
      <c r="DP60" s="24">
        <f>IF(生産者価格評価表!DP$115=0,0,生産者価格評価表!DP60/生産者価格評価表!DP$115)</f>
        <v>0</v>
      </c>
      <c r="DQ60" s="24">
        <f>IF(生産者価格評価表!DQ$115=0,0,生産者価格評価表!DQ60/生産者価格評価表!DQ$115)</f>
        <v>7.5150142872605422E-3</v>
      </c>
      <c r="DR60" s="24">
        <f>IF(生産者価格評価表!DR$115=0,0,生産者価格評価表!DR60/生産者価格評価表!DR$115)</f>
        <v>5.1155754476622274E-3</v>
      </c>
      <c r="DS60" s="24">
        <f>IF(生産者価格評価表!DS$115=0,0,生産者価格評価表!DS60/生産者価格評価表!DS$115)</f>
        <v>4.6018862358780761E-3</v>
      </c>
      <c r="DT60" s="24">
        <f>IF(生産者価格評価表!DT$115=0,0,生産者価格評価表!DT60/生産者価格評価表!DT$115)</f>
        <v>1.2423861577570844E-3</v>
      </c>
      <c r="DU60" s="24">
        <f>IF(生産者価格評価表!DU$115=0,0,生産者価格評価表!DU60/生産者価格評価表!DU$115)</f>
        <v>1.6187799161456152E-3</v>
      </c>
      <c r="DV60" s="24">
        <f>IF(生産者価格評価表!DV$115=0,0,生産者価格評価表!DV60/生産者価格評価表!DV$115)</f>
        <v>6.1888445481914642E-3</v>
      </c>
      <c r="DW60" s="24">
        <f>IF(生産者価格評価表!DW$115=0,0,生産者価格評価表!DW60/生産者価格評価表!DW$115)</f>
        <v>4.5474262775838433E-3</v>
      </c>
      <c r="DX60" s="24">
        <f>IF(生産者価格評価表!DX$115=0,0,生産者価格評価表!DX60/生産者価格評価表!DX$115)</f>
        <v>6.097509973440271E-2</v>
      </c>
      <c r="DY60" s="24">
        <f>IF(生産者価格評価表!DY$115=0,0,生産者価格評価表!DY60/生産者価格評価表!DY$115)</f>
        <v>5.1289785611811816E-3</v>
      </c>
      <c r="DZ60" s="24">
        <f>IF(生産者価格評価表!DZ$115=0,0,生産者価格評価表!DZ60/生産者価格評価表!DZ$115)</f>
        <v>1.4820774742238065E-2</v>
      </c>
      <c r="EA60" s="24">
        <f>IF(生産者価格評価表!EA$115=0,0,生産者価格評価表!EA60/生産者価格評価表!EA$115)</f>
        <v>4.4660867183377961E-4</v>
      </c>
      <c r="EB60" s="31">
        <f>IF(生産者価格評価表!EB$115=0,0,生産者価格評価表!EB60/生産者価格評価表!EB$115)</f>
        <v>3.8015241255026806E-4</v>
      </c>
    </row>
    <row r="61" spans="2:132" x14ac:dyDescent="0.15">
      <c r="B61" s="36" t="s">
        <v>53</v>
      </c>
      <c r="C61" s="101" t="s">
        <v>168</v>
      </c>
      <c r="D61" s="23">
        <f>IF(生産者価格評価表!D$124=0,0,生産者価格評価表!D61/生産者価格評価表!D$124)</f>
        <v>0</v>
      </c>
      <c r="E61" s="24">
        <f>IF(生産者価格評価表!E$124=0,0,生産者価格評価表!E61/生産者価格評価表!E$124)</f>
        <v>0</v>
      </c>
      <c r="F61" s="24">
        <f>IF(生産者価格評価表!F$124=0,0,生産者価格評価表!F61/生産者価格評価表!F$124)</f>
        <v>0</v>
      </c>
      <c r="G61" s="24">
        <f>IF(生産者価格評価表!G$124=0,0,生産者価格評価表!G61/生産者価格評価表!G$124)</f>
        <v>0</v>
      </c>
      <c r="H61" s="24">
        <f>IF(生産者価格評価表!H$124=0,0,生産者価格評価表!H61/生産者価格評価表!H$124)</f>
        <v>0</v>
      </c>
      <c r="I61" s="24">
        <f>IF(生産者価格評価表!I$124=0,0,生産者価格評価表!I61/生産者価格評価表!I$124)</f>
        <v>0</v>
      </c>
      <c r="J61" s="24">
        <f>IF(生産者価格評価表!J$124=0,0,生産者価格評価表!J61/生産者価格評価表!J$124)</f>
        <v>0</v>
      </c>
      <c r="K61" s="24">
        <f>IF(生産者価格評価表!K$124=0,0,生産者価格評価表!K61/生産者価格評価表!K$124)</f>
        <v>0</v>
      </c>
      <c r="L61" s="24">
        <f>IF(生産者価格評価表!L$124=0,0,生産者価格評価表!L61/生産者価格評価表!L$124)</f>
        <v>0</v>
      </c>
      <c r="M61" s="24">
        <f>IF(生産者価格評価表!M$124=0,0,生産者価格評価表!M61/生産者価格評価表!M$124)</f>
        <v>0</v>
      </c>
      <c r="N61" s="24">
        <f>IF(生産者価格評価表!N$124=0,0,生産者価格評価表!N61/生産者価格評価表!N$124)</f>
        <v>0</v>
      </c>
      <c r="O61" s="24">
        <f>IF(生産者価格評価表!O$124=0,0,生産者価格評価表!O61/生産者価格評価表!O$124)</f>
        <v>0</v>
      </c>
      <c r="P61" s="24">
        <f>IF(生産者価格評価表!P$124=0,0,生産者価格評価表!P61/生産者価格評価表!P$124)</f>
        <v>0</v>
      </c>
      <c r="Q61" s="24">
        <f>IF(生産者価格評価表!Q$124=0,0,生産者価格評価表!Q61/生産者価格評価表!Q$124)</f>
        <v>0</v>
      </c>
      <c r="R61" s="24">
        <f>IF(生産者価格評価表!R$124=0,0,生産者価格評価表!R61/生産者価格評価表!R$124)</f>
        <v>0</v>
      </c>
      <c r="S61" s="24">
        <f>IF(生産者価格評価表!S$124=0,0,生産者価格評価表!S61/生産者価格評価表!S$124)</f>
        <v>0</v>
      </c>
      <c r="T61" s="24">
        <f>IF(生産者価格評価表!T$124=0,0,生産者価格評価表!T61/生産者価格評価表!T$124)</f>
        <v>0</v>
      </c>
      <c r="U61" s="24">
        <f>IF(生産者価格評価表!U$124=0,0,生産者価格評価表!U61/生産者価格評価表!U$124)</f>
        <v>0</v>
      </c>
      <c r="V61" s="24">
        <f>IF(生産者価格評価表!V$124=0,0,生産者価格評価表!V61/生産者価格評価表!V$124)</f>
        <v>0</v>
      </c>
      <c r="W61" s="24">
        <f>IF(生産者価格評価表!W$124=0,0,生産者価格評価表!W61/生産者価格評価表!W$124)</f>
        <v>0</v>
      </c>
      <c r="X61" s="24">
        <f>IF(生産者価格評価表!X$124=0,0,生産者価格評価表!X61/生産者価格評価表!X$124)</f>
        <v>0</v>
      </c>
      <c r="Y61" s="24">
        <f>IF(生産者価格評価表!Y$124=0,0,生産者価格評価表!Y61/生産者価格評価表!Y$124)</f>
        <v>0</v>
      </c>
      <c r="Z61" s="24">
        <f>IF(生産者価格評価表!Z$124=0,0,生産者価格評価表!Z61/生産者価格評価表!Z$124)</f>
        <v>0</v>
      </c>
      <c r="AA61" s="24">
        <f>IF(生産者価格評価表!AA$124=0,0,生産者価格評価表!AA61/生産者価格評価表!AA$124)</f>
        <v>0</v>
      </c>
      <c r="AB61" s="24">
        <f>IF(生産者価格評価表!AB$124=0,0,生産者価格評価表!AB61/生産者価格評価表!AB$124)</f>
        <v>0</v>
      </c>
      <c r="AC61" s="24">
        <f>IF(生産者価格評価表!AC$124=0,0,生産者価格評価表!AC61/生産者価格評価表!AC$124)</f>
        <v>0</v>
      </c>
      <c r="AD61" s="24">
        <f>IF(生産者価格評価表!AD$124=0,0,生産者価格評価表!AD61/生産者価格評価表!AD$124)</f>
        <v>0</v>
      </c>
      <c r="AE61" s="24">
        <f>IF(生産者価格評価表!AE$124=0,0,生産者価格評価表!AE61/生産者価格評価表!AE$124)</f>
        <v>0</v>
      </c>
      <c r="AF61" s="24">
        <f>IF(生産者価格評価表!AF$124=0,0,生産者価格評価表!AF61/生産者価格評価表!AF$124)</f>
        <v>0</v>
      </c>
      <c r="AG61" s="24">
        <f>IF(生産者価格評価表!AG$124=0,0,生産者価格評価表!AG61/生産者価格評価表!AG$124)</f>
        <v>0</v>
      </c>
      <c r="AH61" s="24">
        <f>IF(生産者価格評価表!AH$124=0,0,生産者価格評価表!AH61/生産者価格評価表!AH$124)</f>
        <v>0</v>
      </c>
      <c r="AI61" s="24">
        <f>IF(生産者価格評価表!AI$124=0,0,生産者価格評価表!AI61/生産者価格評価表!AI$124)</f>
        <v>0</v>
      </c>
      <c r="AJ61" s="24">
        <f>IF(生産者価格評価表!AJ$124=0,0,生産者価格評価表!AJ61/生産者価格評価表!AJ$124)</f>
        <v>0</v>
      </c>
      <c r="AK61" s="24">
        <f>IF(生産者価格評価表!AK$124=0,0,生産者価格評価表!AK61/生産者価格評価表!AK$124)</f>
        <v>0</v>
      </c>
      <c r="AL61" s="24">
        <f>IF(生産者価格評価表!AL$124=0,0,生産者価格評価表!AL61/生産者価格評価表!AL$124)</f>
        <v>0</v>
      </c>
      <c r="AM61" s="24">
        <f>IF(生産者価格評価表!AM$124=0,0,生産者価格評価表!AM61/生産者価格評価表!AM$124)</f>
        <v>0</v>
      </c>
      <c r="AN61" s="24">
        <f>IF(生産者価格評価表!AN$124=0,0,生産者価格評価表!AN61/生産者価格評価表!AN$124)</f>
        <v>0</v>
      </c>
      <c r="AO61" s="24">
        <f>IF(生産者価格評価表!AO$124=0,0,生産者価格評価表!AO61/生産者価格評価表!AO$124)</f>
        <v>0</v>
      </c>
      <c r="AP61" s="24">
        <f>IF(生産者価格評価表!AP$124=0,0,生産者価格評価表!AP61/生産者価格評価表!AP$124)</f>
        <v>0</v>
      </c>
      <c r="AQ61" s="24">
        <f>IF(生産者価格評価表!AQ$124=0,0,生産者価格評価表!AQ61/生産者価格評価表!AQ$124)</f>
        <v>0</v>
      </c>
      <c r="AR61" s="24">
        <f>IF(生産者価格評価表!AR$124=0,0,生産者価格評価表!AR61/生産者価格評価表!AR$124)</f>
        <v>0</v>
      </c>
      <c r="AS61" s="24">
        <f>IF(生産者価格評価表!AS$124=0,0,生産者価格評価表!AS61/生産者価格評価表!AS$124)</f>
        <v>0</v>
      </c>
      <c r="AT61" s="24">
        <f>IF(生産者価格評価表!AT$124=0,0,生産者価格評価表!AT61/生産者価格評価表!AT$124)</f>
        <v>0</v>
      </c>
      <c r="AU61" s="24">
        <f>IF(生産者価格評価表!AU$124=0,0,生産者価格評価表!AU61/生産者価格評価表!AU$124)</f>
        <v>0</v>
      </c>
      <c r="AV61" s="24">
        <f>IF(生産者価格評価表!AV$124=0,0,生産者価格評価表!AV61/生産者価格評価表!AV$124)</f>
        <v>0</v>
      </c>
      <c r="AW61" s="24">
        <f>IF(生産者価格評価表!AW$124=0,0,生産者価格評価表!AW61/生産者価格評価表!AW$124)</f>
        <v>0</v>
      </c>
      <c r="AX61" s="24">
        <f>IF(生産者価格評価表!AX$124=0,0,生産者価格評価表!AX61/生産者価格評価表!AX$124)</f>
        <v>0</v>
      </c>
      <c r="AY61" s="24">
        <f>IF(生産者価格評価表!AY$124=0,0,生産者価格評価表!AY61/生産者価格評価表!AY$124)</f>
        <v>0</v>
      </c>
      <c r="AZ61" s="24">
        <f>IF(生産者価格評価表!AZ$124=0,0,生産者価格評価表!AZ61/生産者価格評価表!AZ$124)</f>
        <v>0</v>
      </c>
      <c r="BA61" s="24">
        <f>IF(生産者価格評価表!BA$124=0,0,生産者価格評価表!BA61/生産者価格評価表!BA$124)</f>
        <v>0</v>
      </c>
      <c r="BB61" s="24">
        <f>IF(生産者価格評価表!BB$124=0,0,生産者価格評価表!BB61/生産者価格評価表!BB$124)</f>
        <v>0</v>
      </c>
      <c r="BC61" s="24">
        <f>IF(生産者価格評価表!BC$124=0,0,生産者価格評価表!BC61/生産者価格評価表!BC$124)</f>
        <v>0</v>
      </c>
      <c r="BD61" s="24">
        <f>IF(生産者価格評価表!BD$124=0,0,生産者価格評価表!BD61/生産者価格評価表!BD$124)</f>
        <v>0</v>
      </c>
      <c r="BE61" s="24">
        <f>IF(生産者価格評価表!BE$124=0,0,生産者価格評価表!BE61/生産者価格評価表!BE$124)</f>
        <v>0</v>
      </c>
      <c r="BF61" s="24">
        <f>IF(生産者価格評価表!BF$124=0,0,生産者価格評価表!BF61/生産者価格評価表!BF$124)</f>
        <v>0</v>
      </c>
      <c r="BG61" s="24">
        <f>IF(生産者価格評価表!BG$124=0,0,生産者価格評価表!BG61/生産者価格評価表!BG$124)</f>
        <v>0</v>
      </c>
      <c r="BH61" s="24">
        <f>IF(生産者価格評価表!BH$124=0,0,生産者価格評価表!BH61/生産者価格評価表!BH$124)</f>
        <v>0</v>
      </c>
      <c r="BI61" s="24">
        <f>IF(生産者価格評価表!BI$124=0,0,生産者価格評価表!BI61/生産者価格評価表!BI$124)</f>
        <v>0</v>
      </c>
      <c r="BJ61" s="24">
        <f>IF(生産者価格評価表!BJ$124=0,0,生産者価格評価表!BJ61/生産者価格評価表!BJ$124)</f>
        <v>0</v>
      </c>
      <c r="BK61" s="24">
        <f>IF(生産者価格評価表!BK$124=0,0,生産者価格評価表!BK61/生産者価格評価表!BK$124)</f>
        <v>0</v>
      </c>
      <c r="BL61" s="24">
        <f>IF(生産者価格評価表!BL$124=0,0,生産者価格評価表!BL61/生産者価格評価表!BL$124)</f>
        <v>0</v>
      </c>
      <c r="BM61" s="24">
        <f>IF(生産者価格評価表!BM$124=0,0,生産者価格評価表!BM61/生産者価格評価表!BM$124)</f>
        <v>0</v>
      </c>
      <c r="BN61" s="24">
        <f>IF(生産者価格評価表!BN$124=0,0,生産者価格評価表!BN61/生産者価格評価表!BN$124)</f>
        <v>0</v>
      </c>
      <c r="BO61" s="24">
        <f>IF(生産者価格評価表!BO$124=0,0,生産者価格評価表!BO61/生産者価格評価表!BO$124)</f>
        <v>0</v>
      </c>
      <c r="BP61" s="24">
        <f>IF(生産者価格評価表!BP$124=0,0,生産者価格評価表!BP61/生産者価格評価表!BP$124)</f>
        <v>0</v>
      </c>
      <c r="BQ61" s="24">
        <f>IF(生産者価格評価表!BQ$124=0,0,生産者価格評価表!BQ61/生産者価格評価表!BQ$124)</f>
        <v>0</v>
      </c>
      <c r="BR61" s="24">
        <f>IF(生産者価格評価表!BR$124=0,0,生産者価格評価表!BR61/生産者価格評価表!BR$124)</f>
        <v>0</v>
      </c>
      <c r="BS61" s="24">
        <f>IF(生産者価格評価表!BS$124=0,0,生産者価格評価表!BS61/生産者価格評価表!BS$124)</f>
        <v>0</v>
      </c>
      <c r="BT61" s="24">
        <f>IF(生産者価格評価表!BT$124=0,0,生産者価格評価表!BT61/生産者価格評価表!BT$124)</f>
        <v>0</v>
      </c>
      <c r="BU61" s="24">
        <f>IF(生産者価格評価表!BU$124=0,0,生産者価格評価表!BU61/生産者価格評価表!BU$124)</f>
        <v>0</v>
      </c>
      <c r="BV61" s="24">
        <f>IF(生産者価格評価表!BV$124=0,0,生産者価格評価表!BV61/生産者価格評価表!BV$124)</f>
        <v>0</v>
      </c>
      <c r="BW61" s="24">
        <f>IF(生産者価格評価表!BW$124=0,0,生産者価格評価表!BW61/生産者価格評価表!BW$124)</f>
        <v>0</v>
      </c>
      <c r="BX61" s="24">
        <f>IF(生産者価格評価表!BX$124=0,0,生産者価格評価表!BX61/生産者価格評価表!BX$124)</f>
        <v>0</v>
      </c>
      <c r="BY61" s="24">
        <f>IF(生産者価格評価表!BY$124=0,0,生産者価格評価表!BY61/生産者価格評価表!BY$124)</f>
        <v>0</v>
      </c>
      <c r="BZ61" s="24">
        <f>IF(生産者価格評価表!BZ$124=0,0,生産者価格評価表!BZ61/生産者価格評価表!BZ$124)</f>
        <v>0</v>
      </c>
      <c r="CA61" s="24">
        <f>IF(生産者価格評価表!CA$124=0,0,生産者価格評価表!CA61/生産者価格評価表!CA$124)</f>
        <v>0</v>
      </c>
      <c r="CB61" s="24">
        <f>IF(生産者価格評価表!CB$124=0,0,生産者価格評価表!CB61/生産者価格評価表!CB$124)</f>
        <v>0</v>
      </c>
      <c r="CC61" s="24">
        <f>IF(生産者価格評価表!CC$124=0,0,生産者価格評価表!CC61/生産者価格評価表!CC$124)</f>
        <v>0</v>
      </c>
      <c r="CD61" s="24">
        <f>IF(生産者価格評価表!CD$124=0,0,生産者価格評価表!CD61/生産者価格評価表!CD$124)</f>
        <v>0</v>
      </c>
      <c r="CE61" s="24">
        <f>IF(生産者価格評価表!CE$124=0,0,生産者価格評価表!CE61/生産者価格評価表!CE$124)</f>
        <v>0</v>
      </c>
      <c r="CF61" s="24">
        <f>IF(生産者価格評価表!CF$124=0,0,生産者価格評価表!CF61/生産者価格評価表!CF$124)</f>
        <v>0</v>
      </c>
      <c r="CG61" s="24">
        <f>IF(生産者価格評価表!CG$124=0,0,生産者価格評価表!CG61/生産者価格評価表!CG$124)</f>
        <v>0</v>
      </c>
      <c r="CH61" s="24">
        <f>IF(生産者価格評価表!CH$124=0,0,生産者価格評価表!CH61/生産者価格評価表!CH$124)</f>
        <v>0</v>
      </c>
      <c r="CI61" s="24">
        <f>IF(生産者価格評価表!CI$124=0,0,生産者価格評価表!CI61/生産者価格評価表!CI$124)</f>
        <v>0</v>
      </c>
      <c r="CJ61" s="24">
        <f>IF(生産者価格評価表!CJ$124=0,0,生産者価格評価表!CJ61/生産者価格評価表!CJ$124)</f>
        <v>0</v>
      </c>
      <c r="CK61" s="24">
        <f>IF(生産者価格評価表!CK$124=0,0,生産者価格評価表!CK61/生産者価格評価表!CK$124)</f>
        <v>0</v>
      </c>
      <c r="CL61" s="24">
        <f>IF(生産者価格評価表!CL$124=0,0,生産者価格評価表!CL61/生産者価格評価表!CL$124)</f>
        <v>0</v>
      </c>
      <c r="CM61" s="24">
        <f>IF(生産者価格評価表!CM$124=0,0,生産者価格評価表!CM61/生産者価格評価表!CM$124)</f>
        <v>0</v>
      </c>
      <c r="CN61" s="24">
        <f>IF(生産者価格評価表!CN$124=0,0,生産者価格評価表!CN61/生産者価格評価表!CN$124)</f>
        <v>0</v>
      </c>
      <c r="CO61" s="24">
        <f>IF(生産者価格評価表!CO$124=0,0,生産者価格評価表!CO61/生産者価格評価表!CO$124)</f>
        <v>0</v>
      </c>
      <c r="CP61" s="24">
        <f>IF(生産者価格評価表!CP$124=0,0,生産者価格評価表!CP61/生産者価格評価表!CP$124)</f>
        <v>0</v>
      </c>
      <c r="CQ61" s="24">
        <f>IF(生産者価格評価表!CQ$124=0,0,生産者価格評価表!CQ61/生産者価格評価表!CQ$124)</f>
        <v>0</v>
      </c>
      <c r="CR61" s="24">
        <f>IF(生産者価格評価表!CR$124=0,0,生産者価格評価表!CR61/生産者価格評価表!CR$124)</f>
        <v>0</v>
      </c>
      <c r="CS61" s="24">
        <f>IF(生産者価格評価表!CS$124=0,0,生産者価格評価表!CS61/生産者価格評価表!CS$124)</f>
        <v>0</v>
      </c>
      <c r="CT61" s="24">
        <f>IF(生産者価格評価表!CT$124=0,0,生産者価格評価表!CT61/生産者価格評価表!CT$124)</f>
        <v>0</v>
      </c>
      <c r="CU61" s="24">
        <f>IF(生産者価格評価表!CU$124=0,0,生産者価格評価表!CU61/生産者価格評価表!CU$124)</f>
        <v>0</v>
      </c>
      <c r="CV61" s="24">
        <f>IF(生産者価格評価表!CV$124=0,0,生産者価格評価表!CV61/生産者価格評価表!CV$124)</f>
        <v>0</v>
      </c>
      <c r="CW61" s="24">
        <f>IF(生産者価格評価表!CW$124=0,0,生産者価格評価表!CW61/生産者価格評価表!CW$124)</f>
        <v>0</v>
      </c>
      <c r="CX61" s="24">
        <f>IF(生産者価格評価表!CX$124=0,0,生産者価格評価表!CX61/生産者価格評価表!CX$124)</f>
        <v>0</v>
      </c>
      <c r="CY61" s="24">
        <f>IF(生産者価格評価表!CY$124=0,0,生産者価格評価表!CY61/生産者価格評価表!CY$124)</f>
        <v>0</v>
      </c>
      <c r="CZ61" s="24">
        <f>IF(生産者価格評価表!CZ$124=0,0,生産者価格評価表!CZ61/生産者価格評価表!CZ$124)</f>
        <v>0</v>
      </c>
      <c r="DA61" s="24">
        <f>IF(生産者価格評価表!DA$124=0,0,生産者価格評価表!DA61/生産者価格評価表!DA$124)</f>
        <v>0</v>
      </c>
      <c r="DB61" s="24">
        <f>IF(生産者価格評価表!DB$124=0,0,生産者価格評価表!DB61/生産者価格評価表!DB$124)</f>
        <v>0</v>
      </c>
      <c r="DC61" s="24">
        <f>IF(生産者価格評価表!DC$124=0,0,生産者価格評価表!DC61/生産者価格評価表!DC$124)</f>
        <v>0</v>
      </c>
      <c r="DD61" s="24">
        <f>IF(生産者価格評価表!DD$124=0,0,生産者価格評価表!DD61/生産者価格評価表!DD$124)</f>
        <v>0</v>
      </c>
      <c r="DE61" s="24">
        <f>IF(生産者価格評価表!DE$124=0,0,生産者価格評価表!DE61/生産者価格評価表!DE$124)</f>
        <v>0</v>
      </c>
      <c r="DF61" s="24">
        <f>IF(生産者価格評価表!DF$124=0,0,生産者価格評価表!DF61/生産者価格評価表!DF$124)</f>
        <v>0</v>
      </c>
      <c r="DG61" s="24">
        <f>IF(生産者価格評価表!DG$124=0,0,生産者価格評価表!DG61/生産者価格評価表!DG$124)</f>
        <v>0</v>
      </c>
      <c r="DH61" s="24">
        <f>IF(生産者価格評価表!DH$124=0,0,生産者価格評価表!DH61/生産者価格評価表!DH$124)</f>
        <v>0</v>
      </c>
      <c r="DI61" s="24">
        <f>IF(生産者価格評価表!DI$115=0,0,生産者価格評価表!DI61/生産者価格評価表!DI$115)</f>
        <v>0</v>
      </c>
      <c r="DJ61" s="24">
        <f>IF(生産者価格評価表!DJ$115=0,0,生産者価格評価表!DJ61/生産者価格評価表!DJ$115)</f>
        <v>2.0138839804716327E-2</v>
      </c>
      <c r="DK61" s="24">
        <f>IF(生産者価格評価表!DK$115=0,0,生産者価格評価表!DK61/生産者価格評価表!DK$115)</f>
        <v>0</v>
      </c>
      <c r="DL61" s="24">
        <f>IF(生産者価格評価表!DL$115=0,0,生産者価格評価表!DL61/生産者価格評価表!DL$115)</f>
        <v>0</v>
      </c>
      <c r="DM61" s="24">
        <f>IF(生産者価格評価表!DM$115=0,0,生産者価格評価表!DM61/生産者価格評価表!DM$115)</f>
        <v>2.9540152686034879E-3</v>
      </c>
      <c r="DN61" s="24">
        <f>IF(生産者価格評価表!DN$115=0,0,生産者価格評価表!DN61/生産者価格評価表!DN$115)</f>
        <v>2.2490774147831481E-2</v>
      </c>
      <c r="DO61" s="24">
        <f>IF(生産者価格評価表!DO$115=0,0,生産者価格評価表!DO61/生産者価格評価表!DO$115)</f>
        <v>0</v>
      </c>
      <c r="DP61" s="24">
        <f>IF(生産者価格評価表!DP$115=0,0,生産者価格評価表!DP61/生産者価格評価表!DP$115)</f>
        <v>0</v>
      </c>
      <c r="DQ61" s="24">
        <f>IF(生産者価格評価表!DQ$115=0,0,生産者価格評価表!DQ61/生産者価格評価表!DQ$115)</f>
        <v>1.5530849370914796E-2</v>
      </c>
      <c r="DR61" s="24">
        <f>IF(生産者価格評価表!DR$115=0,0,生産者価格評価表!DR61/生産者価格評価表!DR$115)</f>
        <v>1.0382785439812808E-2</v>
      </c>
      <c r="DS61" s="24">
        <f>IF(生産者価格評価表!DS$115=0,0,生産者価格評価表!DS61/生産者価格評価表!DS$115)</f>
        <v>0</v>
      </c>
      <c r="DT61" s="24">
        <f>IF(生産者価格評価表!DT$115=0,0,生産者価格評価表!DT61/生産者価格評価表!DT$115)</f>
        <v>0</v>
      </c>
      <c r="DU61" s="24">
        <f>IF(生産者価格評価表!DU$115=0,0,生産者価格評価表!DU61/生産者価格評価表!DU$115)</f>
        <v>0</v>
      </c>
      <c r="DV61" s="24">
        <f>IF(生産者価格評価表!DV$115=0,0,生産者価格評価表!DV61/生産者価格評価表!DV$115)</f>
        <v>1.2037680483557186E-2</v>
      </c>
      <c r="DW61" s="24">
        <f>IF(生産者価格評価表!DW$115=0,0,生産者価格評価表!DW61/生産者価格評価表!DW$115)</f>
        <v>8.6958206523197537E-3</v>
      </c>
      <c r="DX61" s="24">
        <f>IF(生産者価格評価表!DX$115=0,0,生産者価格評価表!DX61/生産者価格評価表!DX$115)</f>
        <v>2.5738118408422529E-2</v>
      </c>
      <c r="DY61" s="24">
        <f>IF(生産者価格評価表!DY$115=0,0,生産者価格評価表!DY61/生産者価格評価表!DY$115)</f>
        <v>3.1056040632892731E-2</v>
      </c>
      <c r="DZ61" s="24">
        <f>IF(生産者価格評価表!DZ$115=0,0,生産者価格評価表!DZ61/生産者価格評価表!DZ$115)</f>
        <v>3.0133143621900463E-2</v>
      </c>
      <c r="EA61" s="24">
        <f>IF(生産者価格評価表!EA$115=0,0,生産者価格評価表!EA61/生産者価格評価表!EA$115)</f>
        <v>0</v>
      </c>
      <c r="EB61" s="31">
        <f>IF(生産者価格評価表!EB$115=0,0,生産者価格評価表!EB61/生産者価格評価表!EB$115)</f>
        <v>0</v>
      </c>
    </row>
    <row r="62" spans="2:132" x14ac:dyDescent="0.15">
      <c r="B62" s="36" t="s">
        <v>54</v>
      </c>
      <c r="C62" s="101" t="s">
        <v>169</v>
      </c>
      <c r="D62" s="23">
        <f>IF(生産者価格評価表!D$124=0,0,生産者価格評価表!D62/生産者価格評価表!D$124)</f>
        <v>0</v>
      </c>
      <c r="E62" s="24">
        <f>IF(生産者価格評価表!E$124=0,0,生産者価格評価表!E62/生産者価格評価表!E$124)</f>
        <v>0</v>
      </c>
      <c r="F62" s="24">
        <f>IF(生産者価格評価表!F$124=0,0,生産者価格評価表!F62/生産者価格評価表!F$124)</f>
        <v>0</v>
      </c>
      <c r="G62" s="24">
        <f>IF(生産者価格評価表!G$124=0,0,生産者価格評価表!G62/生産者価格評価表!G$124)</f>
        <v>0</v>
      </c>
      <c r="H62" s="24">
        <f>IF(生産者価格評価表!H$124=0,0,生産者価格評価表!H62/生産者価格評価表!H$124)</f>
        <v>0</v>
      </c>
      <c r="I62" s="24">
        <f>IF(生産者価格評価表!I$124=0,0,生産者価格評価表!I62/生産者価格評価表!I$124)</f>
        <v>0</v>
      </c>
      <c r="J62" s="24">
        <f>IF(生産者価格評価表!J$124=0,0,生産者価格評価表!J62/生産者価格評価表!J$124)</f>
        <v>0</v>
      </c>
      <c r="K62" s="24">
        <f>IF(生産者価格評価表!K$124=0,0,生産者価格評価表!K62/生産者価格評価表!K$124)</f>
        <v>0</v>
      </c>
      <c r="L62" s="24">
        <f>IF(生産者価格評価表!L$124=0,0,生産者価格評価表!L62/生産者価格評価表!L$124)</f>
        <v>0</v>
      </c>
      <c r="M62" s="24">
        <f>IF(生産者価格評価表!M$124=0,0,生産者価格評価表!M62/生産者価格評価表!M$124)</f>
        <v>0</v>
      </c>
      <c r="N62" s="24">
        <f>IF(生産者価格評価表!N$124=0,0,生産者価格評価表!N62/生産者価格評価表!N$124)</f>
        <v>0</v>
      </c>
      <c r="O62" s="24">
        <f>IF(生産者価格評価表!O$124=0,0,生産者価格評価表!O62/生産者価格評価表!O$124)</f>
        <v>0</v>
      </c>
      <c r="P62" s="24">
        <f>IF(生産者価格評価表!P$124=0,0,生産者価格評価表!P62/生産者価格評価表!P$124)</f>
        <v>0</v>
      </c>
      <c r="Q62" s="24">
        <f>IF(生産者価格評価表!Q$124=0,0,生産者価格評価表!Q62/生産者価格評価表!Q$124)</f>
        <v>0</v>
      </c>
      <c r="R62" s="24">
        <f>IF(生産者価格評価表!R$124=0,0,生産者価格評価表!R62/生産者価格評価表!R$124)</f>
        <v>0</v>
      </c>
      <c r="S62" s="24">
        <f>IF(生産者価格評価表!S$124=0,0,生産者価格評価表!S62/生産者価格評価表!S$124)</f>
        <v>0</v>
      </c>
      <c r="T62" s="24">
        <f>IF(生産者価格評価表!T$124=0,0,生産者価格評価表!T62/生産者価格評価表!T$124)</f>
        <v>0</v>
      </c>
      <c r="U62" s="24">
        <f>IF(生産者価格評価表!U$124=0,0,生産者価格評価表!U62/生産者価格評価表!U$124)</f>
        <v>0</v>
      </c>
      <c r="V62" s="24">
        <f>IF(生産者価格評価表!V$124=0,0,生産者価格評価表!V62/生産者価格評価表!V$124)</f>
        <v>0</v>
      </c>
      <c r="W62" s="24">
        <f>IF(生産者価格評価表!W$124=0,0,生産者価格評価表!W62/生産者価格評価表!W$124)</f>
        <v>0</v>
      </c>
      <c r="X62" s="24">
        <f>IF(生産者価格評価表!X$124=0,0,生産者価格評価表!X62/生産者価格評価表!X$124)</f>
        <v>0</v>
      </c>
      <c r="Y62" s="24">
        <f>IF(生産者価格評価表!Y$124=0,0,生産者価格評価表!Y62/生産者価格評価表!Y$124)</f>
        <v>0</v>
      </c>
      <c r="Z62" s="24">
        <f>IF(生産者価格評価表!Z$124=0,0,生産者価格評価表!Z62/生産者価格評価表!Z$124)</f>
        <v>0</v>
      </c>
      <c r="AA62" s="24">
        <f>IF(生産者価格評価表!AA$124=0,0,生産者価格評価表!AA62/生産者価格評価表!AA$124)</f>
        <v>0</v>
      </c>
      <c r="AB62" s="24">
        <f>IF(生産者価格評価表!AB$124=0,0,生産者価格評価表!AB62/生産者価格評価表!AB$124)</f>
        <v>0</v>
      </c>
      <c r="AC62" s="24">
        <f>IF(生産者価格評価表!AC$124=0,0,生産者価格評価表!AC62/生産者価格評価表!AC$124)</f>
        <v>0</v>
      </c>
      <c r="AD62" s="24">
        <f>IF(生産者価格評価表!AD$124=0,0,生産者価格評価表!AD62/生産者価格評価表!AD$124)</f>
        <v>0</v>
      </c>
      <c r="AE62" s="24">
        <f>IF(生産者価格評価表!AE$124=0,0,生産者価格評価表!AE62/生産者価格評価表!AE$124)</f>
        <v>0</v>
      </c>
      <c r="AF62" s="24">
        <f>IF(生産者価格評価表!AF$124=0,0,生産者価格評価表!AF62/生産者価格評価表!AF$124)</f>
        <v>0</v>
      </c>
      <c r="AG62" s="24">
        <f>IF(生産者価格評価表!AG$124=0,0,生産者価格評価表!AG62/生産者価格評価表!AG$124)</f>
        <v>0</v>
      </c>
      <c r="AH62" s="24">
        <f>IF(生産者価格評価表!AH$124=0,0,生産者価格評価表!AH62/生産者価格評価表!AH$124)</f>
        <v>0</v>
      </c>
      <c r="AI62" s="24">
        <f>IF(生産者価格評価表!AI$124=0,0,生産者価格評価表!AI62/生産者価格評価表!AI$124)</f>
        <v>0</v>
      </c>
      <c r="AJ62" s="24">
        <f>IF(生産者価格評価表!AJ$124=0,0,生産者価格評価表!AJ62/生産者価格評価表!AJ$124)</f>
        <v>0</v>
      </c>
      <c r="AK62" s="24">
        <f>IF(生産者価格評価表!AK$124=0,0,生産者価格評価表!AK62/生産者価格評価表!AK$124)</f>
        <v>0</v>
      </c>
      <c r="AL62" s="24">
        <f>IF(生産者価格評価表!AL$124=0,0,生産者価格評価表!AL62/生産者価格評価表!AL$124)</f>
        <v>0</v>
      </c>
      <c r="AM62" s="24">
        <f>IF(生産者価格評価表!AM$124=0,0,生産者価格評価表!AM62/生産者価格評価表!AM$124)</f>
        <v>0</v>
      </c>
      <c r="AN62" s="24">
        <f>IF(生産者価格評価表!AN$124=0,0,生産者価格評価表!AN62/生産者価格評価表!AN$124)</f>
        <v>0</v>
      </c>
      <c r="AO62" s="24">
        <f>IF(生産者価格評価表!AO$124=0,0,生産者価格評価表!AO62/生産者価格評価表!AO$124)</f>
        <v>0</v>
      </c>
      <c r="AP62" s="24">
        <f>IF(生産者価格評価表!AP$124=0,0,生産者価格評価表!AP62/生産者価格評価表!AP$124)</f>
        <v>0</v>
      </c>
      <c r="AQ62" s="24">
        <f>IF(生産者価格評価表!AQ$124=0,0,生産者価格評価表!AQ62/生産者価格評価表!AQ$124)</f>
        <v>0</v>
      </c>
      <c r="AR62" s="24">
        <f>IF(生産者価格評価表!AR$124=0,0,生産者価格評価表!AR62/生産者価格評価表!AR$124)</f>
        <v>0</v>
      </c>
      <c r="AS62" s="24">
        <f>IF(生産者価格評価表!AS$124=0,0,生産者価格評価表!AS62/生産者価格評価表!AS$124)</f>
        <v>0</v>
      </c>
      <c r="AT62" s="24">
        <f>IF(生産者価格評価表!AT$124=0,0,生産者価格評価表!AT62/生産者価格評価表!AT$124)</f>
        <v>0</v>
      </c>
      <c r="AU62" s="24">
        <f>IF(生産者価格評価表!AU$124=0,0,生産者価格評価表!AU62/生産者価格評価表!AU$124)</f>
        <v>0</v>
      </c>
      <c r="AV62" s="24">
        <f>IF(生産者価格評価表!AV$124=0,0,生産者価格評価表!AV62/生産者価格評価表!AV$124)</f>
        <v>0</v>
      </c>
      <c r="AW62" s="24">
        <f>IF(生産者価格評価表!AW$124=0,0,生産者価格評価表!AW62/生産者価格評価表!AW$124)</f>
        <v>0</v>
      </c>
      <c r="AX62" s="24">
        <f>IF(生産者価格評価表!AX$124=0,0,生産者価格評価表!AX62/生産者価格評価表!AX$124)</f>
        <v>0</v>
      </c>
      <c r="AY62" s="24">
        <f>IF(生産者価格評価表!AY$124=0,0,生産者価格評価表!AY62/生産者価格評価表!AY$124)</f>
        <v>0</v>
      </c>
      <c r="AZ62" s="24">
        <f>IF(生産者価格評価表!AZ$124=0,0,生産者価格評価表!AZ62/生産者価格評価表!AZ$124)</f>
        <v>0</v>
      </c>
      <c r="BA62" s="24">
        <f>IF(生産者価格評価表!BA$124=0,0,生産者価格評価表!BA62/生産者価格評価表!BA$124)</f>
        <v>0</v>
      </c>
      <c r="BB62" s="24">
        <f>IF(生産者価格評価表!BB$124=0,0,生産者価格評価表!BB62/生産者価格評価表!BB$124)</f>
        <v>0</v>
      </c>
      <c r="BC62" s="24">
        <f>IF(生産者価格評価表!BC$124=0,0,生産者価格評価表!BC62/生産者価格評価表!BC$124)</f>
        <v>0</v>
      </c>
      <c r="BD62" s="24">
        <f>IF(生産者価格評価表!BD$124=0,0,生産者価格評価表!BD62/生産者価格評価表!BD$124)</f>
        <v>0</v>
      </c>
      <c r="BE62" s="24">
        <f>IF(生産者価格評価表!BE$124=0,0,生産者価格評価表!BE62/生産者価格評価表!BE$124)</f>
        <v>0</v>
      </c>
      <c r="BF62" s="24">
        <f>IF(生産者価格評価表!BF$124=0,0,生産者価格評価表!BF62/生産者価格評価表!BF$124)</f>
        <v>0</v>
      </c>
      <c r="BG62" s="24">
        <f>IF(生産者価格評価表!BG$124=0,0,生産者価格評価表!BG62/生産者価格評価表!BG$124)</f>
        <v>4.9499063531230472E-2</v>
      </c>
      <c r="BH62" s="24">
        <f>IF(生産者価格評価表!BH$124=0,0,生産者価格評価表!BH62/生産者価格評価表!BH$124)</f>
        <v>0</v>
      </c>
      <c r="BI62" s="24">
        <f>IF(生産者価格評価表!BI$124=0,0,生産者価格評価表!BI62/生産者価格評価表!BI$124)</f>
        <v>0</v>
      </c>
      <c r="BJ62" s="24">
        <f>IF(生産者価格評価表!BJ$124=0,0,生産者価格評価表!BJ62/生産者価格評価表!BJ$124)</f>
        <v>0</v>
      </c>
      <c r="BK62" s="24">
        <f>IF(生産者価格評価表!BK$124=0,0,生産者価格評価表!BK62/生産者価格評価表!BK$124)</f>
        <v>0</v>
      </c>
      <c r="BL62" s="24">
        <f>IF(生産者価格評価表!BL$124=0,0,生産者価格評価表!BL62/生産者価格評価表!BL$124)</f>
        <v>0</v>
      </c>
      <c r="BM62" s="24">
        <f>IF(生産者価格評価表!BM$124=0,0,生産者価格評価表!BM62/生産者価格評価表!BM$124)</f>
        <v>0</v>
      </c>
      <c r="BN62" s="24">
        <f>IF(生産者価格評価表!BN$124=0,0,生産者価格評価表!BN62/生産者価格評価表!BN$124)</f>
        <v>0</v>
      </c>
      <c r="BO62" s="24">
        <f>IF(生産者価格評価表!BO$124=0,0,生産者価格評価表!BO62/生産者価格評価表!BO$124)</f>
        <v>0</v>
      </c>
      <c r="BP62" s="24">
        <f>IF(生産者価格評価表!BP$124=0,0,生産者価格評価表!BP62/生産者価格評価表!BP$124)</f>
        <v>0</v>
      </c>
      <c r="BQ62" s="24">
        <f>IF(生産者価格評価表!BQ$124=0,0,生産者価格評価表!BQ62/生産者価格評価表!BQ$124)</f>
        <v>0</v>
      </c>
      <c r="BR62" s="24">
        <f>IF(生産者価格評価表!BR$124=0,0,生産者価格評価表!BR62/生産者価格評価表!BR$124)</f>
        <v>0</v>
      </c>
      <c r="BS62" s="24">
        <f>IF(生産者価格評価表!BS$124=0,0,生産者価格評価表!BS62/生産者価格評価表!BS$124)</f>
        <v>0</v>
      </c>
      <c r="BT62" s="24">
        <f>IF(生産者価格評価表!BT$124=0,0,生産者価格評価表!BT62/生産者価格評価表!BT$124)</f>
        <v>0</v>
      </c>
      <c r="BU62" s="24">
        <f>IF(生産者価格評価表!BU$124=0,0,生産者価格評価表!BU62/生産者価格評価表!BU$124)</f>
        <v>0</v>
      </c>
      <c r="BV62" s="24">
        <f>IF(生産者価格評価表!BV$124=0,0,生産者価格評価表!BV62/生産者価格評価表!BV$124)</f>
        <v>0</v>
      </c>
      <c r="BW62" s="24">
        <f>IF(生産者価格評価表!BW$124=0,0,生産者価格評価表!BW62/生産者価格評価表!BW$124)</f>
        <v>0</v>
      </c>
      <c r="BX62" s="24">
        <f>IF(生産者価格評価表!BX$124=0,0,生産者価格評価表!BX62/生産者価格評価表!BX$124)</f>
        <v>0</v>
      </c>
      <c r="BY62" s="24">
        <f>IF(生産者価格評価表!BY$124=0,0,生産者価格評価表!BY62/生産者価格評価表!BY$124)</f>
        <v>0</v>
      </c>
      <c r="BZ62" s="24">
        <f>IF(生産者価格評価表!BZ$124=0,0,生産者価格評価表!BZ62/生産者価格評価表!BZ$124)</f>
        <v>0</v>
      </c>
      <c r="CA62" s="24">
        <f>IF(生産者価格評価表!CA$124=0,0,生産者価格評価表!CA62/生産者価格評価表!CA$124)</f>
        <v>0</v>
      </c>
      <c r="CB62" s="24">
        <f>IF(生産者価格評価表!CB$124=0,0,生産者価格評価表!CB62/生産者価格評価表!CB$124)</f>
        <v>0</v>
      </c>
      <c r="CC62" s="24">
        <f>IF(生産者価格評価表!CC$124=0,0,生産者価格評価表!CC62/生産者価格評価表!CC$124)</f>
        <v>0</v>
      </c>
      <c r="CD62" s="24">
        <f>IF(生産者価格評価表!CD$124=0,0,生産者価格評価表!CD62/生産者価格評価表!CD$124)</f>
        <v>0</v>
      </c>
      <c r="CE62" s="24">
        <f>IF(生産者価格評価表!CE$124=0,0,生産者価格評価表!CE62/生産者価格評価表!CE$124)</f>
        <v>0</v>
      </c>
      <c r="CF62" s="24">
        <f>IF(生産者価格評価表!CF$124=0,0,生産者価格評価表!CF62/生産者価格評価表!CF$124)</f>
        <v>0</v>
      </c>
      <c r="CG62" s="24">
        <f>IF(生産者価格評価表!CG$124=0,0,生産者価格評価表!CG62/生産者価格評価表!CG$124)</f>
        <v>0</v>
      </c>
      <c r="CH62" s="24">
        <f>IF(生産者価格評価表!CH$124=0,0,生産者価格評価表!CH62/生産者価格評価表!CH$124)</f>
        <v>0</v>
      </c>
      <c r="CI62" s="24">
        <f>IF(生産者価格評価表!CI$124=0,0,生産者価格評価表!CI62/生産者価格評価表!CI$124)</f>
        <v>0</v>
      </c>
      <c r="CJ62" s="24">
        <f>IF(生産者価格評価表!CJ$124=0,0,生産者価格評価表!CJ62/生産者価格評価表!CJ$124)</f>
        <v>0</v>
      </c>
      <c r="CK62" s="24">
        <f>IF(生産者価格評価表!CK$124=0,0,生産者価格評価表!CK62/生産者価格評価表!CK$124)</f>
        <v>0</v>
      </c>
      <c r="CL62" s="24">
        <f>IF(生産者価格評価表!CL$124=0,0,生産者価格評価表!CL62/生産者価格評価表!CL$124)</f>
        <v>0</v>
      </c>
      <c r="CM62" s="24">
        <f>IF(生産者価格評価表!CM$124=0,0,生産者価格評価表!CM62/生産者価格評価表!CM$124)</f>
        <v>0</v>
      </c>
      <c r="CN62" s="24">
        <f>IF(生産者価格評価表!CN$124=0,0,生産者価格評価表!CN62/生産者価格評価表!CN$124)</f>
        <v>3.4114767945635883E-4</v>
      </c>
      <c r="CO62" s="24">
        <f>IF(生産者価格評価表!CO$124=0,0,生産者価格評価表!CO62/生産者価格評価表!CO$124)</f>
        <v>0</v>
      </c>
      <c r="CP62" s="24">
        <f>IF(生産者価格評価表!CP$124=0,0,生産者価格評価表!CP62/生産者価格評価表!CP$124)</f>
        <v>0</v>
      </c>
      <c r="CQ62" s="24">
        <f>IF(生産者価格評価表!CQ$124=0,0,生産者価格評価表!CQ62/生産者価格評価表!CQ$124)</f>
        <v>0</v>
      </c>
      <c r="CR62" s="24">
        <f>IF(生産者価格評価表!CR$124=0,0,生産者価格評価表!CR62/生産者価格評価表!CR$124)</f>
        <v>0</v>
      </c>
      <c r="CS62" s="24">
        <f>IF(生産者価格評価表!CS$124=0,0,生産者価格評価表!CS62/生産者価格評価表!CS$124)</f>
        <v>0</v>
      </c>
      <c r="CT62" s="24">
        <f>IF(生産者価格評価表!CT$124=0,0,生産者価格評価表!CT62/生産者価格評価表!CT$124)</f>
        <v>0</v>
      </c>
      <c r="CU62" s="24">
        <f>IF(生産者価格評価表!CU$124=0,0,生産者価格評価表!CU62/生産者価格評価表!CU$124)</f>
        <v>0</v>
      </c>
      <c r="CV62" s="24">
        <f>IF(生産者価格評価表!CV$124=0,0,生産者価格評価表!CV62/生産者価格評価表!CV$124)</f>
        <v>0</v>
      </c>
      <c r="CW62" s="24">
        <f>IF(生産者価格評価表!CW$124=0,0,生産者価格評価表!CW62/生産者価格評価表!CW$124)</f>
        <v>0</v>
      </c>
      <c r="CX62" s="24">
        <f>IF(生産者価格評価表!CX$124=0,0,生産者価格評価表!CX62/生産者価格評価表!CX$124)</f>
        <v>2.576028257269076E-3</v>
      </c>
      <c r="CY62" s="24">
        <f>IF(生産者価格評価表!CY$124=0,0,生産者価格評価表!CY62/生産者価格評価表!CY$124)</f>
        <v>0</v>
      </c>
      <c r="CZ62" s="24">
        <f>IF(生産者価格評価表!CZ$124=0,0,生産者価格評価表!CZ62/生産者価格評価表!CZ$124)</f>
        <v>0</v>
      </c>
      <c r="DA62" s="24">
        <f>IF(生産者価格評価表!DA$124=0,0,生産者価格評価表!DA62/生産者価格評価表!DA$124)</f>
        <v>0</v>
      </c>
      <c r="DB62" s="24">
        <f>IF(生産者価格評価表!DB$124=0,0,生産者価格評価表!DB62/生産者価格評価表!DB$124)</f>
        <v>0</v>
      </c>
      <c r="DC62" s="24">
        <f>IF(生産者価格評価表!DC$124=0,0,生産者価格評価表!DC62/生産者価格評価表!DC$124)</f>
        <v>0</v>
      </c>
      <c r="DD62" s="24">
        <f>IF(生産者価格評価表!DD$124=0,0,生産者価格評価表!DD62/生産者価格評価表!DD$124)</f>
        <v>0</v>
      </c>
      <c r="DE62" s="24">
        <f>IF(生産者価格評価表!DE$124=0,0,生産者価格評価表!DE62/生産者価格評価表!DE$124)</f>
        <v>0</v>
      </c>
      <c r="DF62" s="24">
        <f>IF(生産者価格評価表!DF$124=0,0,生産者価格評価表!DF62/生産者価格評価表!DF$124)</f>
        <v>0</v>
      </c>
      <c r="DG62" s="24">
        <f>IF(生産者価格評価表!DG$124=0,0,生産者価格評価表!DG62/生産者価格評価表!DG$124)</f>
        <v>0</v>
      </c>
      <c r="DH62" s="24">
        <f>IF(生産者価格評価表!DH$124=0,0,生産者価格評価表!DH62/生産者価格評価表!DH$124)</f>
        <v>6.6288107407193667E-5</v>
      </c>
      <c r="DI62" s="24">
        <f>IF(生産者価格評価表!DI$115=0,0,生産者価格評価表!DI62/生産者価格評価表!DI$115)</f>
        <v>0</v>
      </c>
      <c r="DJ62" s="24">
        <f>IF(生産者価格評価表!DJ$115=0,0,生産者価格評価表!DJ62/生産者価格評価表!DJ$115)</f>
        <v>1.0354566158964132E-3</v>
      </c>
      <c r="DK62" s="24">
        <f>IF(生産者価格評価表!DK$115=0,0,生産者価格評価表!DK62/生産者価格評価表!DK$115)</f>
        <v>0</v>
      </c>
      <c r="DL62" s="24">
        <f>IF(生産者価格評価表!DL$115=0,0,生産者価格評価表!DL62/生産者価格評価表!DL$115)</f>
        <v>0</v>
      </c>
      <c r="DM62" s="24">
        <f>IF(生産者価格評価表!DM$115=0,0,生産者価格評価表!DM62/生産者価格評価表!DM$115)</f>
        <v>1.154510453930775E-3</v>
      </c>
      <c r="DN62" s="24">
        <f>IF(生産者価格評価表!DN$115=0,0,生産者価格評価表!DN62/生産者価格評価表!DN$115)</f>
        <v>1.7318211060731014E-2</v>
      </c>
      <c r="DO62" s="24">
        <f>IF(生産者価格評価表!DO$115=0,0,生産者価格評価表!DO62/生産者価格評価表!DO$115)</f>
        <v>9.0417209960915006E-3</v>
      </c>
      <c r="DP62" s="24">
        <f>IF(生産者価格評価表!DP$115=0,0,生産者価格評価表!DP62/生産者価格評価表!DP$115)</f>
        <v>0</v>
      </c>
      <c r="DQ62" s="24">
        <f>IF(生産者価格評価表!DQ$115=0,0,生産者価格評価表!DQ62/生産者価格評価表!DQ$115)</f>
        <v>3.8472581684989605E-3</v>
      </c>
      <c r="DR62" s="24">
        <f>IF(生産者価格評価表!DR$115=0,0,生産者価格評価表!DR62/生産者価格評価表!DR$115)</f>
        <v>2.6283016454930449E-3</v>
      </c>
      <c r="DS62" s="24">
        <f>IF(生産者価格評価表!DS$115=0,0,生産者価格評価表!DS62/生産者価格評価表!DS$115)</f>
        <v>6.8074345344624505E-5</v>
      </c>
      <c r="DT62" s="24">
        <f>IF(生産者価格評価表!DT$115=0,0,生産者価格評価表!DT62/生産者価格評価表!DT$115)</f>
        <v>1.7482616467161743E-4</v>
      </c>
      <c r="DU62" s="24">
        <f>IF(生産者価格評価表!DU$115=0,0,生産者価格評価表!DU62/生産者価格評価表!DU$115)</f>
        <v>1.6286583796914752E-4</v>
      </c>
      <c r="DV62" s="24">
        <f>IF(生産者価格評価表!DV$115=0,0,生産者価格評価表!DV62/生産者価格評価表!DV$115)</f>
        <v>3.0185717038727399E-3</v>
      </c>
      <c r="DW62" s="24">
        <f>IF(生産者価格評価表!DW$115=0,0,生産者価格評価表!DW62/生産者価格評価表!DW$115)</f>
        <v>2.2277248044105711E-3</v>
      </c>
      <c r="DX62" s="24">
        <f>IF(生産者価格評価表!DX$115=0,0,生産者価格評価表!DX62/生産者価格評価表!DX$115)</f>
        <v>3.1604155606163031E-3</v>
      </c>
      <c r="DY62" s="24">
        <f>IF(生産者価格評価表!DY$115=0,0,生産者価格評価表!DY62/生産者価格評価表!DY$115)</f>
        <v>8.5509819128327842E-3</v>
      </c>
      <c r="DZ62" s="24">
        <f>IF(生産者価格評価表!DZ$115=0,0,生産者価格評価表!DZ62/生産者価格評価表!DZ$115)</f>
        <v>7.6154779012990899E-3</v>
      </c>
      <c r="EA62" s="24">
        <f>IF(生産者価格評価表!EA$115=0,0,生産者価格評価表!EA62/生産者価格評価表!EA$115)</f>
        <v>-3.9437234304043021E-5</v>
      </c>
      <c r="EB62" s="31">
        <f>IF(生産者価格評価表!EB$115=0,0,生産者価格評価表!EB62/生産者価格評価表!EB$115)</f>
        <v>4.224041739061624E-5</v>
      </c>
    </row>
    <row r="63" spans="2:132" x14ac:dyDescent="0.15">
      <c r="B63" s="36" t="s">
        <v>55</v>
      </c>
      <c r="C63" s="101" t="s">
        <v>170</v>
      </c>
      <c r="D63" s="23">
        <f>IF(生産者価格評価表!D$124=0,0,生産者価格評価表!D63/生産者価格評価表!D$124)</f>
        <v>0</v>
      </c>
      <c r="E63" s="24">
        <f>IF(生産者価格評価表!E$124=0,0,生産者価格評価表!E63/生産者価格評価表!E$124)</f>
        <v>0</v>
      </c>
      <c r="F63" s="24">
        <f>IF(生産者価格評価表!F$124=0,0,生産者価格評価表!F63/生産者価格評価表!F$124)</f>
        <v>0</v>
      </c>
      <c r="G63" s="24">
        <f>IF(生産者価格評価表!G$124=0,0,生産者価格評価表!G63/生産者価格評価表!G$124)</f>
        <v>0</v>
      </c>
      <c r="H63" s="24">
        <f>IF(生産者価格評価表!H$124=0,0,生産者価格評価表!H63/生産者価格評価表!H$124)</f>
        <v>0</v>
      </c>
      <c r="I63" s="24">
        <f>IF(生産者価格評価表!I$124=0,0,生産者価格評価表!I63/生産者価格評価表!I$124)</f>
        <v>0</v>
      </c>
      <c r="J63" s="24">
        <f>IF(生産者価格評価表!J$124=0,0,生産者価格評価表!J63/生産者価格評価表!J$124)</f>
        <v>0</v>
      </c>
      <c r="K63" s="24">
        <f>IF(生産者価格評価表!K$124=0,0,生産者価格評価表!K63/生産者価格評価表!K$124)</f>
        <v>0</v>
      </c>
      <c r="L63" s="24">
        <f>IF(生産者価格評価表!L$124=0,0,生産者価格評価表!L63/生産者価格評価表!L$124)</f>
        <v>0</v>
      </c>
      <c r="M63" s="24">
        <f>IF(生産者価格評価表!M$124=0,0,生産者価格評価表!M63/生産者価格評価表!M$124)</f>
        <v>0</v>
      </c>
      <c r="N63" s="24">
        <f>IF(生産者価格評価表!N$124=0,0,生産者価格評価表!N63/生産者価格評価表!N$124)</f>
        <v>0</v>
      </c>
      <c r="O63" s="24">
        <f>IF(生産者価格評価表!O$124=0,0,生産者価格評価表!O63/生産者価格評価表!O$124)</f>
        <v>0</v>
      </c>
      <c r="P63" s="24">
        <f>IF(生産者価格評価表!P$124=0,0,生産者価格評価表!P63/生産者価格評価表!P$124)</f>
        <v>0</v>
      </c>
      <c r="Q63" s="24">
        <f>IF(生産者価格評価表!Q$124=0,0,生産者価格評価表!Q63/生産者価格評価表!Q$124)</f>
        <v>0</v>
      </c>
      <c r="R63" s="24">
        <f>IF(生産者価格評価表!R$124=0,0,生産者価格評価表!R63/生産者価格評価表!R$124)</f>
        <v>0</v>
      </c>
      <c r="S63" s="24">
        <f>IF(生産者価格評価表!S$124=0,0,生産者価格評価表!S63/生産者価格評価表!S$124)</f>
        <v>0</v>
      </c>
      <c r="T63" s="24">
        <f>IF(生産者価格評価表!T$124=0,0,生産者価格評価表!T63/生産者価格評価表!T$124)</f>
        <v>0</v>
      </c>
      <c r="U63" s="24">
        <f>IF(生産者価格評価表!U$124=0,0,生産者価格評価表!U63/生産者価格評価表!U$124)</f>
        <v>0</v>
      </c>
      <c r="V63" s="24">
        <f>IF(生産者価格評価表!V$124=0,0,生産者価格評価表!V63/生産者価格評価表!V$124)</f>
        <v>0</v>
      </c>
      <c r="W63" s="24">
        <f>IF(生産者価格評価表!W$124=0,0,生産者価格評価表!W63/生産者価格評価表!W$124)</f>
        <v>0</v>
      </c>
      <c r="X63" s="24">
        <f>IF(生産者価格評価表!X$124=0,0,生産者価格評価表!X63/生産者価格評価表!X$124)</f>
        <v>0</v>
      </c>
      <c r="Y63" s="24">
        <f>IF(生産者価格評価表!Y$124=0,0,生産者価格評価表!Y63/生産者価格評価表!Y$124)</f>
        <v>0</v>
      </c>
      <c r="Z63" s="24">
        <f>IF(生産者価格評価表!Z$124=0,0,生産者価格評価表!Z63/生産者価格評価表!Z$124)</f>
        <v>0</v>
      </c>
      <c r="AA63" s="24">
        <f>IF(生産者価格評価表!AA$124=0,0,生産者価格評価表!AA63/生産者価格評価表!AA$124)</f>
        <v>0</v>
      </c>
      <c r="AB63" s="24">
        <f>IF(生産者価格評価表!AB$124=0,0,生産者価格評価表!AB63/生産者価格評価表!AB$124)</f>
        <v>0</v>
      </c>
      <c r="AC63" s="24">
        <f>IF(生産者価格評価表!AC$124=0,0,生産者価格評価表!AC63/生産者価格評価表!AC$124)</f>
        <v>0</v>
      </c>
      <c r="AD63" s="24">
        <f>IF(生産者価格評価表!AD$124=0,0,生産者価格評価表!AD63/生産者価格評価表!AD$124)</f>
        <v>0</v>
      </c>
      <c r="AE63" s="24">
        <f>IF(生産者価格評価表!AE$124=0,0,生産者価格評価表!AE63/生産者価格評価表!AE$124)</f>
        <v>0</v>
      </c>
      <c r="AF63" s="24">
        <f>IF(生産者価格評価表!AF$124=0,0,生産者価格評価表!AF63/生産者価格評価表!AF$124)</f>
        <v>0</v>
      </c>
      <c r="AG63" s="24">
        <f>IF(生産者価格評価表!AG$124=0,0,生産者価格評価表!AG63/生産者価格評価表!AG$124)</f>
        <v>0</v>
      </c>
      <c r="AH63" s="24">
        <f>IF(生産者価格評価表!AH$124=0,0,生産者価格評価表!AH63/生産者価格評価表!AH$124)</f>
        <v>0</v>
      </c>
      <c r="AI63" s="24">
        <f>IF(生産者価格評価表!AI$124=0,0,生産者価格評価表!AI63/生産者価格評価表!AI$124)</f>
        <v>0</v>
      </c>
      <c r="AJ63" s="24">
        <f>IF(生産者価格評価表!AJ$124=0,0,生産者価格評価表!AJ63/生産者価格評価表!AJ$124)</f>
        <v>0</v>
      </c>
      <c r="AK63" s="24">
        <f>IF(生産者価格評価表!AK$124=0,0,生産者価格評価表!AK63/生産者価格評価表!AK$124)</f>
        <v>0</v>
      </c>
      <c r="AL63" s="24">
        <f>IF(生産者価格評価表!AL$124=0,0,生産者価格評価表!AL63/生産者価格評価表!AL$124)</f>
        <v>0</v>
      </c>
      <c r="AM63" s="24">
        <f>IF(生産者価格評価表!AM$124=0,0,生産者価格評価表!AM63/生産者価格評価表!AM$124)</f>
        <v>0</v>
      </c>
      <c r="AN63" s="24">
        <f>IF(生産者価格評価表!AN$124=0,0,生産者価格評価表!AN63/生産者価格評価表!AN$124)</f>
        <v>0</v>
      </c>
      <c r="AO63" s="24">
        <f>IF(生産者価格評価表!AO$124=0,0,生産者価格評価表!AO63/生産者価格評価表!AO$124)</f>
        <v>0</v>
      </c>
      <c r="AP63" s="24">
        <f>IF(生産者価格評価表!AP$124=0,0,生産者価格評価表!AP63/生産者価格評価表!AP$124)</f>
        <v>0</v>
      </c>
      <c r="AQ63" s="24">
        <f>IF(生産者価格評価表!AQ$124=0,0,生産者価格評価表!AQ63/生産者価格評価表!AQ$124)</f>
        <v>0</v>
      </c>
      <c r="AR63" s="24">
        <f>IF(生産者価格評価表!AR$124=0,0,生産者価格評価表!AR63/生産者価格評価表!AR$124)</f>
        <v>0</v>
      </c>
      <c r="AS63" s="24">
        <f>IF(生産者価格評価表!AS$124=0,0,生産者価格評価表!AS63/生産者価格評価表!AS$124)</f>
        <v>0</v>
      </c>
      <c r="AT63" s="24">
        <f>IF(生産者価格評価表!AT$124=0,0,生産者価格評価表!AT63/生産者価格評価表!AT$124)</f>
        <v>0</v>
      </c>
      <c r="AU63" s="24">
        <f>IF(生産者価格評価表!AU$124=0,0,生産者価格評価表!AU63/生産者価格評価表!AU$124)</f>
        <v>0</v>
      </c>
      <c r="AV63" s="24">
        <f>IF(生産者価格評価表!AV$124=0,0,生産者価格評価表!AV63/生産者価格評価表!AV$124)</f>
        <v>5.818896223585332E-5</v>
      </c>
      <c r="AW63" s="24">
        <f>IF(生産者価格評価表!AW$124=0,0,生産者価格評価表!AW63/生産者価格評価表!AW$124)</f>
        <v>0</v>
      </c>
      <c r="AX63" s="24">
        <f>IF(生産者価格評価表!AX$124=0,0,生産者価格評価表!AX63/生産者価格評価表!AX$124)</f>
        <v>0</v>
      </c>
      <c r="AY63" s="24">
        <f>IF(生産者価格評価表!AY$124=0,0,生産者価格評価表!AY63/生産者価格評価表!AY$124)</f>
        <v>0</v>
      </c>
      <c r="AZ63" s="24">
        <f>IF(生産者価格評価表!AZ$124=0,0,生産者価格評価表!AZ63/生産者価格評価表!AZ$124)</f>
        <v>0</v>
      </c>
      <c r="BA63" s="24">
        <f>IF(生産者価格評価表!BA$124=0,0,生産者価格評価表!BA63/生産者価格評価表!BA$124)</f>
        <v>0</v>
      </c>
      <c r="BB63" s="24">
        <f>IF(生産者価格評価表!BB$124=0,0,生産者価格評価表!BB63/生産者価格評価表!BB$124)</f>
        <v>0</v>
      </c>
      <c r="BC63" s="24">
        <f>IF(生産者価格評価表!BC$124=0,0,生産者価格評価表!BC63/生産者価格評価表!BC$124)</f>
        <v>0</v>
      </c>
      <c r="BD63" s="24">
        <f>IF(生産者価格評価表!BD$124=0,0,生産者価格評価表!BD63/生産者価格評価表!BD$124)</f>
        <v>0</v>
      </c>
      <c r="BE63" s="24">
        <f>IF(生産者価格評価表!BE$124=0,0,生産者価格評価表!BE63/生産者価格評価表!BE$124)</f>
        <v>0</v>
      </c>
      <c r="BF63" s="24">
        <f>IF(生産者価格評価表!BF$124=0,0,生産者価格評価表!BF63/生産者価格評価表!BF$124)</f>
        <v>0</v>
      </c>
      <c r="BG63" s="24">
        <f>IF(生産者価格評価表!BG$124=0,0,生産者価格評価表!BG63/生産者価格評価表!BG$124)</f>
        <v>0.51092546897761359</v>
      </c>
      <c r="BH63" s="24">
        <f>IF(生産者価格評価表!BH$124=0,0,生産者価格評価表!BH63/生産者価格評価表!BH$124)</f>
        <v>0.38142826727657575</v>
      </c>
      <c r="BI63" s="24">
        <f>IF(生産者価格評価表!BI$124=0,0,生産者価格評価表!BI63/生産者価格評価表!BI$124)</f>
        <v>0</v>
      </c>
      <c r="BJ63" s="24">
        <f>IF(生産者価格評価表!BJ$124=0,0,生産者価格評価表!BJ63/生産者価格評価表!BJ$124)</f>
        <v>2.1816431930049451E-2</v>
      </c>
      <c r="BK63" s="24">
        <f>IF(生産者価格評価表!BK$124=0,0,生産者価格評価表!BK63/生産者価格評価表!BK$124)</f>
        <v>0</v>
      </c>
      <c r="BL63" s="24">
        <f>IF(生産者価格評価表!BL$124=0,0,生産者価格評価表!BL63/生産者価格評価表!BL$124)</f>
        <v>0</v>
      </c>
      <c r="BM63" s="24">
        <f>IF(生産者価格評価表!BM$124=0,0,生産者価格評価表!BM63/生産者価格評価表!BM$124)</f>
        <v>0</v>
      </c>
      <c r="BN63" s="24">
        <f>IF(生産者価格評価表!BN$124=0,0,生産者価格評価表!BN63/生産者価格評価表!BN$124)</f>
        <v>0</v>
      </c>
      <c r="BO63" s="24">
        <f>IF(生産者価格評価表!BO$124=0,0,生産者価格評価表!BO63/生産者価格評価表!BO$124)</f>
        <v>0</v>
      </c>
      <c r="BP63" s="24">
        <f>IF(生産者価格評価表!BP$124=0,0,生産者価格評価表!BP63/生産者価格評価表!BP$124)</f>
        <v>0</v>
      </c>
      <c r="BQ63" s="24">
        <f>IF(生産者価格評価表!BQ$124=0,0,生産者価格評価表!BQ63/生産者価格評価表!BQ$124)</f>
        <v>0</v>
      </c>
      <c r="BR63" s="24">
        <f>IF(生産者価格評価表!BR$124=0,0,生産者価格評価表!BR63/生産者価格評価表!BR$124)</f>
        <v>0</v>
      </c>
      <c r="BS63" s="24">
        <f>IF(生産者価格評価表!BS$124=0,0,生産者価格評価表!BS63/生産者価格評価表!BS$124)</f>
        <v>0</v>
      </c>
      <c r="BT63" s="24">
        <f>IF(生産者価格評価表!BT$124=0,0,生産者価格評価表!BT63/生産者価格評価表!BT$124)</f>
        <v>0</v>
      </c>
      <c r="BU63" s="24">
        <f>IF(生産者価格評価表!BU$124=0,0,生産者価格評価表!BU63/生産者価格評価表!BU$124)</f>
        <v>0</v>
      </c>
      <c r="BV63" s="24">
        <f>IF(生産者価格評価表!BV$124=0,0,生産者価格評価表!BV63/生産者価格評価表!BV$124)</f>
        <v>0</v>
      </c>
      <c r="BW63" s="24">
        <f>IF(生産者価格評価表!BW$124=0,0,生産者価格評価表!BW63/生産者価格評価表!BW$124)</f>
        <v>0</v>
      </c>
      <c r="BX63" s="24">
        <f>IF(生産者価格評価表!BX$124=0,0,生産者価格評価表!BX63/生産者価格評価表!BX$124)</f>
        <v>0</v>
      </c>
      <c r="BY63" s="24">
        <f>IF(生産者価格評価表!BY$124=0,0,生産者価格評価表!BY63/生産者価格評価表!BY$124)</f>
        <v>0</v>
      </c>
      <c r="BZ63" s="24">
        <f>IF(生産者価格評価表!BZ$124=0,0,生産者価格評価表!BZ63/生産者価格評価表!BZ$124)</f>
        <v>0</v>
      </c>
      <c r="CA63" s="24">
        <f>IF(生産者価格評価表!CA$124=0,0,生産者価格評価表!CA63/生産者価格評価表!CA$124)</f>
        <v>0</v>
      </c>
      <c r="CB63" s="24">
        <f>IF(生産者価格評価表!CB$124=0,0,生産者価格評価表!CB63/生産者価格評価表!CB$124)</f>
        <v>1.4455999563084125E-4</v>
      </c>
      <c r="CC63" s="24">
        <f>IF(生産者価格評価表!CC$124=0,0,生産者価格評価表!CC63/生産者価格評価表!CC$124)</f>
        <v>0</v>
      </c>
      <c r="CD63" s="24">
        <f>IF(生産者価格評価表!CD$124=0,0,生産者価格評価表!CD63/生産者価格評価表!CD$124)</f>
        <v>0</v>
      </c>
      <c r="CE63" s="24">
        <f>IF(生産者価格評価表!CE$124=0,0,生産者価格評価表!CE63/生産者価格評価表!CE$124)</f>
        <v>0</v>
      </c>
      <c r="CF63" s="24">
        <f>IF(生産者価格評価表!CF$124=0,0,生産者価格評価表!CF63/生産者価格評価表!CF$124)</f>
        <v>0</v>
      </c>
      <c r="CG63" s="24">
        <f>IF(生産者価格評価表!CG$124=0,0,生産者価格評価表!CG63/生産者価格評価表!CG$124)</f>
        <v>0</v>
      </c>
      <c r="CH63" s="24">
        <f>IF(生産者価格評価表!CH$124=0,0,生産者価格評価表!CH63/生産者価格評価表!CH$124)</f>
        <v>0</v>
      </c>
      <c r="CI63" s="24">
        <f>IF(生産者価格評価表!CI$124=0,0,生産者価格評価表!CI63/生産者価格評価表!CI$124)</f>
        <v>0</v>
      </c>
      <c r="CJ63" s="24">
        <f>IF(生産者価格評価表!CJ$124=0,0,生産者価格評価表!CJ63/生産者価格評価表!CJ$124)</f>
        <v>0</v>
      </c>
      <c r="CK63" s="24">
        <f>IF(生産者価格評価表!CK$124=0,0,生産者価格評価表!CK63/生産者価格評価表!CK$124)</f>
        <v>0</v>
      </c>
      <c r="CL63" s="24">
        <f>IF(生産者価格評価表!CL$124=0,0,生産者価格評価表!CL63/生産者価格評価表!CL$124)</f>
        <v>0</v>
      </c>
      <c r="CM63" s="24">
        <f>IF(生産者価格評価表!CM$124=0,0,生産者価格評価表!CM63/生産者価格評価表!CM$124)</f>
        <v>0</v>
      </c>
      <c r="CN63" s="24">
        <f>IF(生産者価格評価表!CN$124=0,0,生産者価格評価表!CN63/生産者価格評価表!CN$124)</f>
        <v>0</v>
      </c>
      <c r="CO63" s="24">
        <f>IF(生産者価格評価表!CO$124=0,0,生産者価格評価表!CO63/生産者価格評価表!CO$124)</f>
        <v>0</v>
      </c>
      <c r="CP63" s="24">
        <f>IF(生産者価格評価表!CP$124=0,0,生産者価格評価表!CP63/生産者価格評価表!CP$124)</f>
        <v>0</v>
      </c>
      <c r="CQ63" s="24">
        <f>IF(生産者価格評価表!CQ$124=0,0,生産者価格評価表!CQ63/生産者価格評価表!CQ$124)</f>
        <v>0</v>
      </c>
      <c r="CR63" s="24">
        <f>IF(生産者価格評価表!CR$124=0,0,生産者価格評価表!CR63/生産者価格評価表!CR$124)</f>
        <v>0</v>
      </c>
      <c r="CS63" s="24">
        <f>IF(生産者価格評価表!CS$124=0,0,生産者価格評価表!CS63/生産者価格評価表!CS$124)</f>
        <v>0</v>
      </c>
      <c r="CT63" s="24">
        <f>IF(生産者価格評価表!CT$124=0,0,生産者価格評価表!CT63/生産者価格評価表!CT$124)</f>
        <v>0</v>
      </c>
      <c r="CU63" s="24">
        <f>IF(生産者価格評価表!CU$124=0,0,生産者価格評価表!CU63/生産者価格評価表!CU$124)</f>
        <v>0</v>
      </c>
      <c r="CV63" s="24">
        <f>IF(生産者価格評価表!CV$124=0,0,生産者価格評価表!CV63/生産者価格評価表!CV$124)</f>
        <v>0</v>
      </c>
      <c r="CW63" s="24">
        <f>IF(生産者価格評価表!CW$124=0,0,生産者価格評価表!CW63/生産者価格評価表!CW$124)</f>
        <v>0</v>
      </c>
      <c r="CX63" s="24">
        <f>IF(生産者価格評価表!CX$124=0,0,生産者価格評価表!CX63/生産者価格評価表!CX$124)</f>
        <v>0.10407154159367069</v>
      </c>
      <c r="CY63" s="24">
        <f>IF(生産者価格評価表!CY$124=0,0,生産者価格評価表!CY63/生産者価格評価表!CY$124)</f>
        <v>0</v>
      </c>
      <c r="CZ63" s="24">
        <f>IF(生産者価格評価表!CZ$124=0,0,生産者価格評価表!CZ63/生産者価格評価表!CZ$124)</f>
        <v>0</v>
      </c>
      <c r="DA63" s="24">
        <f>IF(生産者価格評価表!DA$124=0,0,生産者価格評価表!DA63/生産者価格評価表!DA$124)</f>
        <v>0</v>
      </c>
      <c r="DB63" s="24">
        <f>IF(生産者価格評価表!DB$124=0,0,生産者価格評価表!DB63/生産者価格評価表!DB$124)</f>
        <v>0</v>
      </c>
      <c r="DC63" s="24">
        <f>IF(生産者価格評価表!DC$124=0,0,生産者価格評価表!DC63/生産者価格評価表!DC$124)</f>
        <v>0</v>
      </c>
      <c r="DD63" s="24">
        <f>IF(生産者価格評価表!DD$124=0,0,生産者価格評価表!DD63/生産者価格評価表!DD$124)</f>
        <v>0</v>
      </c>
      <c r="DE63" s="24">
        <f>IF(生産者価格評価表!DE$124=0,0,生産者価格評価表!DE63/生産者価格評価表!DE$124)</f>
        <v>0</v>
      </c>
      <c r="DF63" s="24">
        <f>IF(生産者価格評価表!DF$124=0,0,生産者価格評価表!DF63/生産者価格評価表!DF$124)</f>
        <v>0</v>
      </c>
      <c r="DG63" s="24">
        <f>IF(生産者価格評価表!DG$124=0,0,生産者価格評価表!DG63/生産者価格評価表!DG$124)</f>
        <v>0</v>
      </c>
      <c r="DH63" s="24">
        <f>IF(生産者価格評価表!DH$124=0,0,生産者価格評価表!DH63/生産者価格評価表!DH$124)</f>
        <v>3.5086884938618557E-3</v>
      </c>
      <c r="DI63" s="24">
        <f>IF(生産者価格評価表!DI$115=0,0,生産者価格評価表!DI63/生産者価格評価表!DI$115)</f>
        <v>0</v>
      </c>
      <c r="DJ63" s="24">
        <f>IF(生産者価格評価表!DJ$115=0,0,生産者価格評価表!DJ63/生産者価格評価表!DJ$115)</f>
        <v>1.7966238807548715E-5</v>
      </c>
      <c r="DK63" s="24">
        <f>IF(生産者価格評価表!DK$115=0,0,生産者価格評価表!DK63/生産者価格評価表!DK$115)</f>
        <v>0</v>
      </c>
      <c r="DL63" s="24">
        <f>IF(生産者価格評価表!DL$115=0,0,生産者価格評価表!DL63/生産者価格評価表!DL$115)</f>
        <v>0</v>
      </c>
      <c r="DM63" s="24">
        <f>IF(生産者価格評価表!DM$115=0,0,生産者価格評価表!DM63/生産者価格評価表!DM$115)</f>
        <v>0</v>
      </c>
      <c r="DN63" s="24">
        <f>IF(生産者価格評価表!DN$115=0,0,生産者価格評価表!DN63/生産者価格評価表!DN$115)</f>
        <v>0</v>
      </c>
      <c r="DO63" s="24">
        <f>IF(生産者価格評価表!DO$115=0,0,生産者価格評価表!DO63/生産者価格評価表!DO$115)</f>
        <v>1.8083441992183001E-2</v>
      </c>
      <c r="DP63" s="24">
        <f>IF(生産者価格評価表!DP$115=0,0,生産者価格評価表!DP63/生産者価格評価表!DP$115)</f>
        <v>0</v>
      </c>
      <c r="DQ63" s="24">
        <f>IF(生産者価格評価表!DQ$115=0,0,生産者価格評価表!DQ63/生産者価格評価表!DQ$115)</f>
        <v>9.6802706383352936E-6</v>
      </c>
      <c r="DR63" s="24">
        <f>IF(生産者価格評価表!DR$115=0,0,生産者価格評価表!DR63/生産者価格評価表!DR$115)</f>
        <v>2.9868692724269825E-3</v>
      </c>
      <c r="DS63" s="24">
        <f>IF(生産者価格評価表!DS$115=0,0,生産者価格評価表!DS63/生産者価格評価表!DS$115)</f>
        <v>4.6713380228339901E-2</v>
      </c>
      <c r="DT63" s="24">
        <f>IF(生産者価格評価表!DT$115=0,0,生産者価格評価表!DT63/生産者価格評価表!DT$115)</f>
        <v>9.4633838318988646E-3</v>
      </c>
      <c r="DU63" s="24">
        <f>IF(生産者価格評価表!DU$115=0,0,生産者価格評価表!DU63/生産者価格評価表!DU$115)</f>
        <v>1.3636822086872087E-2</v>
      </c>
      <c r="DV63" s="24">
        <f>IF(生産者価格評価表!DV$115=0,0,生産者価格評価表!DV63/生産者価格評価表!DV$115)</f>
        <v>3.0746709018155014E-3</v>
      </c>
      <c r="DW63" s="24">
        <f>IF(生産者価格評価表!DW$115=0,0,生産者価格評価表!DW63/生産者価格評価表!DW$115)</f>
        <v>4.7172426380886097E-3</v>
      </c>
      <c r="DX63" s="24">
        <f>IF(生産者価格評価表!DX$115=0,0,生産者価格評価表!DX63/生産者価格評価表!DX$115)</f>
        <v>1.2859169107231819E-2</v>
      </c>
      <c r="DY63" s="24">
        <f>IF(生産者価格評価表!DY$115=0,0,生産者価格評価表!DY63/生産者価格評価表!DY$115)</f>
        <v>2.3106772074280983E-3</v>
      </c>
      <c r="DZ63" s="24">
        <f>IF(生産者価格評価表!DZ$115=0,0,生産者価格評価表!DZ63/生産者価格評価表!DZ$115)</f>
        <v>4.1413116608634924E-3</v>
      </c>
      <c r="EA63" s="24">
        <f>IF(生産者価格評価表!EA$115=0,0,生産者価格評価表!EA63/生産者価格評価表!EA$115)</f>
        <v>2.3651073747592809E-3</v>
      </c>
      <c r="EB63" s="31">
        <f>IF(生産者価格評価表!EB$115=0,0,生産者価格評価表!EB63/生産者価格評価表!EB$115)</f>
        <v>4.9508628757074314E-3</v>
      </c>
    </row>
    <row r="64" spans="2:132" x14ac:dyDescent="0.15">
      <c r="B64" s="36" t="s">
        <v>56</v>
      </c>
      <c r="C64" s="101" t="s">
        <v>171</v>
      </c>
      <c r="D64" s="23">
        <f>IF(生産者価格評価表!D$124=0,0,生産者価格評価表!D64/生産者価格評価表!D$124)</f>
        <v>0</v>
      </c>
      <c r="E64" s="24">
        <f>IF(生産者価格評価表!E$124=0,0,生産者価格評価表!E64/生産者価格評価表!E$124)</f>
        <v>0</v>
      </c>
      <c r="F64" s="24">
        <f>IF(生産者価格評価表!F$124=0,0,生産者価格評価表!F64/生産者価格評価表!F$124)</f>
        <v>0</v>
      </c>
      <c r="G64" s="24">
        <f>IF(生産者価格評価表!G$124=0,0,生産者価格評価表!G64/生産者価格評価表!G$124)</f>
        <v>0</v>
      </c>
      <c r="H64" s="24">
        <f>IF(生産者価格評価表!H$124=0,0,生産者価格評価表!H64/生産者価格評価表!H$124)</f>
        <v>0</v>
      </c>
      <c r="I64" s="24">
        <f>IF(生産者価格評価表!I$124=0,0,生産者価格評価表!I64/生産者価格評価表!I$124)</f>
        <v>0</v>
      </c>
      <c r="J64" s="24">
        <f>IF(生産者価格評価表!J$124=0,0,生産者価格評価表!J64/生産者価格評価表!J$124)</f>
        <v>0</v>
      </c>
      <c r="K64" s="24">
        <f>IF(生産者価格評価表!K$124=0,0,生産者価格評価表!K64/生産者価格評価表!K$124)</f>
        <v>0</v>
      </c>
      <c r="L64" s="24">
        <f>IF(生産者価格評価表!L$124=0,0,生産者価格評価表!L64/生産者価格評価表!L$124)</f>
        <v>0</v>
      </c>
      <c r="M64" s="24">
        <f>IF(生産者価格評価表!M$124=0,0,生産者価格評価表!M64/生産者価格評価表!M$124)</f>
        <v>0</v>
      </c>
      <c r="N64" s="24">
        <f>IF(生産者価格評価表!N$124=0,0,生産者価格評価表!N64/生産者価格評価表!N$124)</f>
        <v>0</v>
      </c>
      <c r="O64" s="24">
        <f>IF(生産者価格評価表!O$124=0,0,生産者価格評価表!O64/生産者価格評価表!O$124)</f>
        <v>0</v>
      </c>
      <c r="P64" s="24">
        <f>IF(生産者価格評価表!P$124=0,0,生産者価格評価表!P64/生産者価格評価表!P$124)</f>
        <v>0</v>
      </c>
      <c r="Q64" s="24">
        <f>IF(生産者価格評価表!Q$124=0,0,生産者価格評価表!Q64/生産者価格評価表!Q$124)</f>
        <v>0</v>
      </c>
      <c r="R64" s="24">
        <f>IF(生産者価格評価表!R$124=0,0,生産者価格評価表!R64/生産者価格評価表!R$124)</f>
        <v>0</v>
      </c>
      <c r="S64" s="24">
        <f>IF(生産者価格評価表!S$124=0,0,生産者価格評価表!S64/生産者価格評価表!S$124)</f>
        <v>0</v>
      </c>
      <c r="T64" s="24">
        <f>IF(生産者価格評価表!T$124=0,0,生産者価格評価表!T64/生産者価格評価表!T$124)</f>
        <v>0</v>
      </c>
      <c r="U64" s="24">
        <f>IF(生産者価格評価表!U$124=0,0,生産者価格評価表!U64/生産者価格評価表!U$124)</f>
        <v>0</v>
      </c>
      <c r="V64" s="24">
        <f>IF(生産者価格評価表!V$124=0,0,生産者価格評価表!V64/生産者価格評価表!V$124)</f>
        <v>0</v>
      </c>
      <c r="W64" s="24">
        <f>IF(生産者価格評価表!W$124=0,0,生産者価格評価表!W64/生産者価格評価表!W$124)</f>
        <v>0</v>
      </c>
      <c r="X64" s="24">
        <f>IF(生産者価格評価表!X$124=0,0,生産者価格評価表!X64/生産者価格評価表!X$124)</f>
        <v>0</v>
      </c>
      <c r="Y64" s="24">
        <f>IF(生産者価格評価表!Y$124=0,0,生産者価格評価表!Y64/生産者価格評価表!Y$124)</f>
        <v>0</v>
      </c>
      <c r="Z64" s="24">
        <f>IF(生産者価格評価表!Z$124=0,0,生産者価格評価表!Z64/生産者価格評価表!Z$124)</f>
        <v>0</v>
      </c>
      <c r="AA64" s="24">
        <f>IF(生産者価格評価表!AA$124=0,0,生産者価格評価表!AA64/生産者価格評価表!AA$124)</f>
        <v>0</v>
      </c>
      <c r="AB64" s="24">
        <f>IF(生産者価格評価表!AB$124=0,0,生産者価格評価表!AB64/生産者価格評価表!AB$124)</f>
        <v>0</v>
      </c>
      <c r="AC64" s="24">
        <f>IF(生産者価格評価表!AC$124=0,0,生産者価格評価表!AC64/生産者価格評価表!AC$124)</f>
        <v>0</v>
      </c>
      <c r="AD64" s="24">
        <f>IF(生産者価格評価表!AD$124=0,0,生産者価格評価表!AD64/生産者価格評価表!AD$124)</f>
        <v>0</v>
      </c>
      <c r="AE64" s="24">
        <f>IF(生産者価格評価表!AE$124=0,0,生産者価格評価表!AE64/生産者価格評価表!AE$124)</f>
        <v>0</v>
      </c>
      <c r="AF64" s="24">
        <f>IF(生産者価格評価表!AF$124=0,0,生産者価格評価表!AF64/生産者価格評価表!AF$124)</f>
        <v>0</v>
      </c>
      <c r="AG64" s="24">
        <f>IF(生産者価格評価表!AG$124=0,0,生産者価格評価表!AG64/生産者価格評価表!AG$124)</f>
        <v>0</v>
      </c>
      <c r="AH64" s="24">
        <f>IF(生産者価格評価表!AH$124=0,0,生産者価格評価表!AH64/生産者価格評価表!AH$124)</f>
        <v>0</v>
      </c>
      <c r="AI64" s="24">
        <f>IF(生産者価格評価表!AI$124=0,0,生産者価格評価表!AI64/生産者価格評価表!AI$124)</f>
        <v>0</v>
      </c>
      <c r="AJ64" s="24">
        <f>IF(生産者価格評価表!AJ$124=0,0,生産者価格評価表!AJ64/生産者価格評価表!AJ$124)</f>
        <v>0</v>
      </c>
      <c r="AK64" s="24">
        <f>IF(生産者価格評価表!AK$124=0,0,生産者価格評価表!AK64/生産者価格評価表!AK$124)</f>
        <v>0</v>
      </c>
      <c r="AL64" s="24">
        <f>IF(生産者価格評価表!AL$124=0,0,生産者価格評価表!AL64/生産者価格評価表!AL$124)</f>
        <v>0</v>
      </c>
      <c r="AM64" s="24">
        <f>IF(生産者価格評価表!AM$124=0,0,生産者価格評価表!AM64/生産者価格評価表!AM$124)</f>
        <v>0</v>
      </c>
      <c r="AN64" s="24">
        <f>IF(生産者価格評価表!AN$124=0,0,生産者価格評価表!AN64/生産者価格評価表!AN$124)</f>
        <v>0</v>
      </c>
      <c r="AO64" s="24">
        <f>IF(生産者価格評価表!AO$124=0,0,生産者価格評価表!AO64/生産者価格評価表!AO$124)</f>
        <v>0</v>
      </c>
      <c r="AP64" s="24">
        <f>IF(生産者価格評価表!AP$124=0,0,生産者価格評価表!AP64/生産者価格評価表!AP$124)</f>
        <v>0</v>
      </c>
      <c r="AQ64" s="24">
        <f>IF(生産者価格評価表!AQ$124=0,0,生産者価格評価表!AQ64/生産者価格評価表!AQ$124)</f>
        <v>0</v>
      </c>
      <c r="AR64" s="24">
        <f>IF(生産者価格評価表!AR$124=0,0,生産者価格評価表!AR64/生産者価格評価表!AR$124)</f>
        <v>0</v>
      </c>
      <c r="AS64" s="24">
        <f>IF(生産者価格評価表!AS$124=0,0,生産者価格評価表!AS64/生産者価格評価表!AS$124)</f>
        <v>0</v>
      </c>
      <c r="AT64" s="24">
        <f>IF(生産者価格評価表!AT$124=0,0,生産者価格評価表!AT64/生産者価格評価表!AT$124)</f>
        <v>0</v>
      </c>
      <c r="AU64" s="24">
        <f>IF(生産者価格評価表!AU$124=0,0,生産者価格評価表!AU64/生産者価格評価表!AU$124)</f>
        <v>0</v>
      </c>
      <c r="AV64" s="24">
        <f>IF(生産者価格評価表!AV$124=0,0,生産者価格評価表!AV64/生産者価格評価表!AV$124)</f>
        <v>0</v>
      </c>
      <c r="AW64" s="24">
        <f>IF(生産者価格評価表!AW$124=0,0,生産者価格評価表!AW64/生産者価格評価表!AW$124)</f>
        <v>0</v>
      </c>
      <c r="AX64" s="24">
        <f>IF(生産者価格評価表!AX$124=0,0,生産者価格評価表!AX64/生産者価格評価表!AX$124)</f>
        <v>0</v>
      </c>
      <c r="AY64" s="24">
        <f>IF(生産者価格評価表!AY$124=0,0,生産者価格評価表!AY64/生産者価格評価表!AY$124)</f>
        <v>0</v>
      </c>
      <c r="AZ64" s="24">
        <f>IF(生産者価格評価表!AZ$124=0,0,生産者価格評価表!AZ64/生産者価格評価表!AZ$124)</f>
        <v>0</v>
      </c>
      <c r="BA64" s="24">
        <f>IF(生産者価格評価表!BA$124=0,0,生産者価格評価表!BA64/生産者価格評価表!BA$124)</f>
        <v>0</v>
      </c>
      <c r="BB64" s="24">
        <f>IF(生産者価格評価表!BB$124=0,0,生産者価格評価表!BB64/生産者価格評価表!BB$124)</f>
        <v>0</v>
      </c>
      <c r="BC64" s="24">
        <f>IF(生産者価格評価表!BC$124=0,0,生産者価格評価表!BC64/生産者価格評価表!BC$124)</f>
        <v>0</v>
      </c>
      <c r="BD64" s="24">
        <f>IF(生産者価格評価表!BD$124=0,0,生産者価格評価表!BD64/生産者価格評価表!BD$124)</f>
        <v>0</v>
      </c>
      <c r="BE64" s="24">
        <f>IF(生産者価格評価表!BE$124=0,0,生産者価格評価表!BE64/生産者価格評価表!BE$124)</f>
        <v>0</v>
      </c>
      <c r="BF64" s="24">
        <f>IF(生産者価格評価表!BF$124=0,0,生産者価格評価表!BF64/生産者価格評価表!BF$124)</f>
        <v>0</v>
      </c>
      <c r="BG64" s="24">
        <f>IF(生産者価格評価表!BG$124=0,0,生産者価格評価表!BG64/生産者価格評価表!BG$124)</f>
        <v>0</v>
      </c>
      <c r="BH64" s="24">
        <f>IF(生産者価格評価表!BH$124=0,0,生産者価格評価表!BH64/生産者価格評価表!BH$124)</f>
        <v>0</v>
      </c>
      <c r="BI64" s="24">
        <f>IF(生産者価格評価表!BI$124=0,0,生産者価格評価表!BI64/生産者価格評価表!BI$124)</f>
        <v>0.22099599944819975</v>
      </c>
      <c r="BJ64" s="24">
        <f>IF(生産者価格評価表!BJ$124=0,0,生産者価格評価表!BJ64/生産者価格評価表!BJ$124)</f>
        <v>0</v>
      </c>
      <c r="BK64" s="24">
        <f>IF(生産者価格評価表!BK$124=0,0,生産者価格評価表!BK64/生産者価格評価表!BK$124)</f>
        <v>0</v>
      </c>
      <c r="BL64" s="24">
        <f>IF(生産者価格評価表!BL$124=0,0,生産者価格評価表!BL64/生産者価格評価表!BL$124)</f>
        <v>0</v>
      </c>
      <c r="BM64" s="24">
        <f>IF(生産者価格評価表!BM$124=0,0,生産者価格評価表!BM64/生産者価格評価表!BM$124)</f>
        <v>0</v>
      </c>
      <c r="BN64" s="24">
        <f>IF(生産者価格評価表!BN$124=0,0,生産者価格評価表!BN64/生産者価格評価表!BN$124)</f>
        <v>0</v>
      </c>
      <c r="BO64" s="24">
        <f>IF(生産者価格評価表!BO$124=0,0,生産者価格評価表!BO64/生産者価格評価表!BO$124)</f>
        <v>0</v>
      </c>
      <c r="BP64" s="24">
        <f>IF(生産者価格評価表!BP$124=0,0,生産者価格評価表!BP64/生産者価格評価表!BP$124)</f>
        <v>0</v>
      </c>
      <c r="BQ64" s="24">
        <f>IF(生産者価格評価表!BQ$124=0,0,生産者価格評価表!BQ64/生産者価格評価表!BQ$124)</f>
        <v>0</v>
      </c>
      <c r="BR64" s="24">
        <f>IF(生産者価格評価表!BR$124=0,0,生産者価格評価表!BR64/生産者価格評価表!BR$124)</f>
        <v>0</v>
      </c>
      <c r="BS64" s="24">
        <f>IF(生産者価格評価表!BS$124=0,0,生産者価格評価表!BS64/生産者価格評価表!BS$124)</f>
        <v>0</v>
      </c>
      <c r="BT64" s="24">
        <f>IF(生産者価格評価表!BT$124=0,0,生産者価格評価表!BT64/生産者価格評価表!BT$124)</f>
        <v>0</v>
      </c>
      <c r="BU64" s="24">
        <f>IF(生産者価格評価表!BU$124=0,0,生産者価格評価表!BU64/生産者価格評価表!BU$124)</f>
        <v>0</v>
      </c>
      <c r="BV64" s="24">
        <f>IF(生産者価格評価表!BV$124=0,0,生産者価格評価表!BV64/生産者価格評価表!BV$124)</f>
        <v>0</v>
      </c>
      <c r="BW64" s="24">
        <f>IF(生産者価格評価表!BW$124=0,0,生産者価格評価表!BW64/生産者価格評価表!BW$124)</f>
        <v>0</v>
      </c>
      <c r="BX64" s="24">
        <f>IF(生産者価格評価表!BX$124=0,0,生産者価格評価表!BX64/生産者価格評価表!BX$124)</f>
        <v>0</v>
      </c>
      <c r="BY64" s="24">
        <f>IF(生産者価格評価表!BY$124=0,0,生産者価格評価表!BY64/生産者価格評価表!BY$124)</f>
        <v>0</v>
      </c>
      <c r="BZ64" s="24">
        <f>IF(生産者価格評価表!BZ$124=0,0,生産者価格評価表!BZ64/生産者価格評価表!BZ$124)</f>
        <v>0</v>
      </c>
      <c r="CA64" s="24">
        <f>IF(生産者価格評価表!CA$124=0,0,生産者価格評価表!CA64/生産者価格評価表!CA$124)</f>
        <v>0</v>
      </c>
      <c r="CB64" s="24">
        <f>IF(生産者価格評価表!CB$124=0,0,生産者価格評価表!CB64/生産者価格評価表!CB$124)</f>
        <v>0</v>
      </c>
      <c r="CC64" s="24">
        <f>IF(生産者価格評価表!CC$124=0,0,生産者価格評価表!CC64/生産者価格評価表!CC$124)</f>
        <v>0</v>
      </c>
      <c r="CD64" s="24">
        <f>IF(生産者価格評価表!CD$124=0,0,生産者価格評価表!CD64/生産者価格評価表!CD$124)</f>
        <v>0</v>
      </c>
      <c r="CE64" s="24">
        <f>IF(生産者価格評価表!CE$124=0,0,生産者価格評価表!CE64/生産者価格評価表!CE$124)</f>
        <v>0</v>
      </c>
      <c r="CF64" s="24">
        <f>IF(生産者価格評価表!CF$124=0,0,生産者価格評価表!CF64/生産者価格評価表!CF$124)</f>
        <v>0</v>
      </c>
      <c r="CG64" s="24">
        <f>IF(生産者価格評価表!CG$124=0,0,生産者価格評価表!CG64/生産者価格評価表!CG$124)</f>
        <v>0</v>
      </c>
      <c r="CH64" s="24">
        <f>IF(生産者価格評価表!CH$124=0,0,生産者価格評価表!CH64/生産者価格評価表!CH$124)</f>
        <v>0</v>
      </c>
      <c r="CI64" s="24">
        <f>IF(生産者価格評価表!CI$124=0,0,生産者価格評価表!CI64/生産者価格評価表!CI$124)</f>
        <v>0</v>
      </c>
      <c r="CJ64" s="24">
        <f>IF(生産者価格評価表!CJ$124=0,0,生産者価格評価表!CJ64/生産者価格評価表!CJ$124)</f>
        <v>0</v>
      </c>
      <c r="CK64" s="24">
        <f>IF(生産者価格評価表!CK$124=0,0,生産者価格評価表!CK64/生産者価格評価表!CK$124)</f>
        <v>0</v>
      </c>
      <c r="CL64" s="24">
        <f>IF(生産者価格評価表!CL$124=0,0,生産者価格評価表!CL64/生産者価格評価表!CL$124)</f>
        <v>0</v>
      </c>
      <c r="CM64" s="24">
        <f>IF(生産者価格評価表!CM$124=0,0,生産者価格評価表!CM64/生産者価格評価表!CM$124)</f>
        <v>0</v>
      </c>
      <c r="CN64" s="24">
        <f>IF(生産者価格評価表!CN$124=0,0,生産者価格評価表!CN64/生産者価格評価表!CN$124)</f>
        <v>1.2919142459254026E-3</v>
      </c>
      <c r="CO64" s="24">
        <f>IF(生産者価格評価表!CO$124=0,0,生産者価格評価表!CO64/生産者価格評価表!CO$124)</f>
        <v>2.9928292291777254E-5</v>
      </c>
      <c r="CP64" s="24">
        <f>IF(生産者価格評価表!CP$124=0,0,生産者価格評価表!CP64/生産者価格評価表!CP$124)</f>
        <v>1.044080817987074E-4</v>
      </c>
      <c r="CQ64" s="24">
        <f>IF(生産者価格評価表!CQ$124=0,0,生産者価格評価表!CQ64/生産者価格評価表!CQ$124)</f>
        <v>0</v>
      </c>
      <c r="CR64" s="24">
        <f>IF(生産者価格評価表!CR$124=0,0,生産者価格評価表!CR64/生産者価格評価表!CR$124)</f>
        <v>0</v>
      </c>
      <c r="CS64" s="24">
        <f>IF(生産者価格評価表!CS$124=0,0,生産者価格評価表!CS64/生産者価格評価表!CS$124)</f>
        <v>0</v>
      </c>
      <c r="CT64" s="24">
        <f>IF(生産者価格評価表!CT$124=0,0,生産者価格評価表!CT64/生産者価格評価表!CT$124)</f>
        <v>0</v>
      </c>
      <c r="CU64" s="24">
        <f>IF(生産者価格評価表!CU$124=0,0,生産者価格評価表!CU64/生産者価格評価表!CU$124)</f>
        <v>0</v>
      </c>
      <c r="CV64" s="24">
        <f>IF(生産者価格評価表!CV$124=0,0,生産者価格評価表!CV64/生産者価格評価表!CV$124)</f>
        <v>8.5600988605275212E-6</v>
      </c>
      <c r="CW64" s="24">
        <f>IF(生産者価格評価表!CW$124=0,0,生産者価格評価表!CW64/生産者価格評価表!CW$124)</f>
        <v>0</v>
      </c>
      <c r="CX64" s="24">
        <f>IF(生産者価格評価表!CX$124=0,0,生産者価格評価表!CX64/生産者価格評価表!CX$124)</f>
        <v>0</v>
      </c>
      <c r="CY64" s="24">
        <f>IF(生産者価格評価表!CY$124=0,0,生産者価格評価表!CY64/生産者価格評価表!CY$124)</f>
        <v>1.2934418109774356E-6</v>
      </c>
      <c r="CZ64" s="24">
        <f>IF(生産者価格評価表!CZ$124=0,0,生産者価格評価表!CZ64/生産者価格評価表!CZ$124)</f>
        <v>0</v>
      </c>
      <c r="DA64" s="24">
        <f>IF(生産者価格評価表!DA$124=0,0,生産者価格評価表!DA64/生産者価格評価表!DA$124)</f>
        <v>0</v>
      </c>
      <c r="DB64" s="24">
        <f>IF(生産者価格評価表!DB$124=0,0,生産者価格評価表!DB64/生産者価格評価表!DB$124)</f>
        <v>0</v>
      </c>
      <c r="DC64" s="24">
        <f>IF(生産者価格評価表!DC$124=0,0,生産者価格評価表!DC64/生産者価格評価表!DC$124)</f>
        <v>1.2931991180601827E-5</v>
      </c>
      <c r="DD64" s="24">
        <f>IF(生産者価格評価表!DD$124=0,0,生産者価格評価表!DD64/生産者価格評価表!DD$124)</f>
        <v>0</v>
      </c>
      <c r="DE64" s="24">
        <f>IF(生産者価格評価表!DE$124=0,0,生産者価格評価表!DE64/生産者価格評価表!DE$124)</f>
        <v>0</v>
      </c>
      <c r="DF64" s="24">
        <f>IF(生産者価格評価表!DF$124=0,0,生産者価格評価表!DF64/生産者価格評価表!DF$124)</f>
        <v>0</v>
      </c>
      <c r="DG64" s="24">
        <f>IF(生産者価格評価表!DG$124=0,0,生産者価格評価表!DG64/生産者価格評価表!DG$124)</f>
        <v>0</v>
      </c>
      <c r="DH64" s="24">
        <f>IF(生産者価格評価表!DH$124=0,0,生産者価格評価表!DH64/生産者価格評価表!DH$124)</f>
        <v>1.0341326372599008E-4</v>
      </c>
      <c r="DI64" s="24">
        <f>IF(生産者価格評価表!DI$115=0,0,生産者価格評価表!DI64/生産者価格評価表!DI$115)</f>
        <v>0</v>
      </c>
      <c r="DJ64" s="24">
        <f>IF(生産者価格評価表!DJ$115=0,0,生産者価格評価表!DJ64/生産者価格評価表!DJ$115)</f>
        <v>0</v>
      </c>
      <c r="DK64" s="24">
        <f>IF(生産者価格評価表!DK$115=0,0,生産者価格評価表!DK64/生産者価格評価表!DK$115)</f>
        <v>0</v>
      </c>
      <c r="DL64" s="24">
        <f>IF(生産者価格評価表!DL$115=0,0,生産者価格評価表!DL64/生産者価格評価表!DL$115)</f>
        <v>0</v>
      </c>
      <c r="DM64" s="24">
        <f>IF(生産者価格評価表!DM$115=0,0,生産者価格評価表!DM64/生産者価格評価表!DM$115)</f>
        <v>6.8298717925139463E-3</v>
      </c>
      <c r="DN64" s="24">
        <f>IF(生産者価格評価表!DN$115=0,0,生産者価格評価表!DN64/生産者価格評価表!DN$115)</f>
        <v>1.1835516034859647E-3</v>
      </c>
      <c r="DO64" s="24">
        <f>IF(生産者価格評価表!DO$115=0,0,生産者価格評価表!DO64/生産者価格評価表!DO$115)</f>
        <v>0</v>
      </c>
      <c r="DP64" s="24">
        <f>IF(生産者価格評価表!DP$115=0,0,生産者価格評価表!DP64/生産者価格評価表!DP$115)</f>
        <v>0</v>
      </c>
      <c r="DQ64" s="24">
        <f>IF(生産者価格評価表!DQ$115=0,0,生産者価格評価表!DQ64/生産者価格評価表!DQ$115)</f>
        <v>5.0291315849774988E-4</v>
      </c>
      <c r="DR64" s="24">
        <f>IF(生産者価格評価表!DR$115=0,0,生産者価格評価表!DR64/生産者価格評価表!DR$115)</f>
        <v>4.240535048743129E-4</v>
      </c>
      <c r="DS64" s="24">
        <f>IF(生産者価格評価表!DS$115=0,0,生産者価格評価表!DS64/生産者価格評価表!DS$115)</f>
        <v>0</v>
      </c>
      <c r="DT64" s="24">
        <f>IF(生産者価格評価表!DT$115=0,0,生産者価格評価表!DT64/生産者価格評価表!DT$115)</f>
        <v>5.5169906992944406E-5</v>
      </c>
      <c r="DU64" s="24">
        <f>IF(生産者価格評価表!DU$115=0,0,生産者価格評価表!DU64/生産者価格評価表!DU$115)</f>
        <v>4.8988746653566034E-5</v>
      </c>
      <c r="DV64" s="24">
        <f>IF(生産者価格評価表!DV$115=0,0,生産者価格評価表!DV64/生産者価格評価表!DV$115)</f>
        <v>4.0081734938922278E-4</v>
      </c>
      <c r="DW64" s="24">
        <f>IF(生産者価格評価表!DW$115=0,0,生産者価格評価表!DW64/生産者価格評価表!DW$115)</f>
        <v>3.6311407356122563E-4</v>
      </c>
      <c r="DX64" s="24">
        <f>IF(生産者価格評価表!DX$115=0,0,生産者価格評価表!DX64/生産者価格評価表!DX$115)</f>
        <v>1.1238807710742189E-3</v>
      </c>
      <c r="DY64" s="24">
        <f>IF(生産者価格評価表!DY$115=0,0,生産者価格評価表!DY64/生産者価格評価表!DY$115)</f>
        <v>1.2036486965535003E-3</v>
      </c>
      <c r="DZ64" s="24">
        <f>IF(生産者価格評価表!DZ$115=0,0,生産者価格評価表!DZ64/生産者価格評価表!DZ$115)</f>
        <v>1.1898053989476919E-3</v>
      </c>
      <c r="EA64" s="24">
        <f>IF(生産者価格評価表!EA$115=0,0,生産者価格評価表!EA64/生産者価格評価表!EA$115)</f>
        <v>-1.2404272041495801E-4</v>
      </c>
      <c r="EB64" s="31">
        <f>IF(生産者価格評価表!EB$115=0,0,生産者価格評価表!EB64/生産者価格評価表!EB$115)</f>
        <v>2.7775584208334718E-5</v>
      </c>
    </row>
    <row r="65" spans="2:132" x14ac:dyDescent="0.15">
      <c r="B65" s="36" t="s">
        <v>57</v>
      </c>
      <c r="C65" s="101" t="s">
        <v>172</v>
      </c>
      <c r="D65" s="23">
        <f>IF(生産者価格評価表!D$124=0,0,生産者価格評価表!D65/生産者価格評価表!D$124)</f>
        <v>0</v>
      </c>
      <c r="E65" s="24">
        <f>IF(生産者価格評価表!E$124=0,0,生産者価格評価表!E65/生産者価格評価表!E$124)</f>
        <v>0</v>
      </c>
      <c r="F65" s="24">
        <f>IF(生産者価格評価表!F$124=0,0,生産者価格評価表!F65/生産者価格評価表!F$124)</f>
        <v>0</v>
      </c>
      <c r="G65" s="24">
        <f>IF(生産者価格評価表!G$124=0,0,生産者価格評価表!G65/生産者価格評価表!G$124)</f>
        <v>0</v>
      </c>
      <c r="H65" s="24">
        <f>IF(生産者価格評価表!H$124=0,0,生産者価格評価表!H65/生産者価格評価表!H$124)</f>
        <v>0</v>
      </c>
      <c r="I65" s="24">
        <f>IF(生産者価格評価表!I$124=0,0,生産者価格評価表!I65/生産者価格評価表!I$124)</f>
        <v>0</v>
      </c>
      <c r="J65" s="24">
        <f>IF(生産者価格評価表!J$124=0,0,生産者価格評価表!J65/生産者価格評価表!J$124)</f>
        <v>0</v>
      </c>
      <c r="K65" s="24">
        <f>IF(生産者価格評価表!K$124=0,0,生産者価格評価表!K65/生産者価格評価表!K$124)</f>
        <v>0</v>
      </c>
      <c r="L65" s="24">
        <f>IF(生産者価格評価表!L$124=0,0,生産者価格評価表!L65/生産者価格評価表!L$124)</f>
        <v>0</v>
      </c>
      <c r="M65" s="24">
        <f>IF(生産者価格評価表!M$124=0,0,生産者価格評価表!M65/生産者価格評価表!M$124)</f>
        <v>0</v>
      </c>
      <c r="N65" s="24">
        <f>IF(生産者価格評価表!N$124=0,0,生産者価格評価表!N65/生産者価格評価表!N$124)</f>
        <v>0</v>
      </c>
      <c r="O65" s="24">
        <f>IF(生産者価格評価表!O$124=0,0,生産者価格評価表!O65/生産者価格評価表!O$124)</f>
        <v>0</v>
      </c>
      <c r="P65" s="24">
        <f>IF(生産者価格評価表!P$124=0,0,生産者価格評価表!P65/生産者価格評価表!P$124)</f>
        <v>0</v>
      </c>
      <c r="Q65" s="24">
        <f>IF(生産者価格評価表!Q$124=0,0,生産者価格評価表!Q65/生産者価格評価表!Q$124)</f>
        <v>0</v>
      </c>
      <c r="R65" s="24">
        <f>IF(生産者価格評価表!R$124=0,0,生産者価格評価表!R65/生産者価格評価表!R$124)</f>
        <v>0</v>
      </c>
      <c r="S65" s="24">
        <f>IF(生産者価格評価表!S$124=0,0,生産者価格評価表!S65/生産者価格評価表!S$124)</f>
        <v>0</v>
      </c>
      <c r="T65" s="24">
        <f>IF(生産者価格評価表!T$124=0,0,生産者価格評価表!T65/生産者価格評価表!T$124)</f>
        <v>0</v>
      </c>
      <c r="U65" s="24">
        <f>IF(生産者価格評価表!U$124=0,0,生産者価格評価表!U65/生産者価格評価表!U$124)</f>
        <v>0</v>
      </c>
      <c r="V65" s="24">
        <f>IF(生産者価格評価表!V$124=0,0,生産者価格評価表!V65/生産者価格評価表!V$124)</f>
        <v>0</v>
      </c>
      <c r="W65" s="24">
        <f>IF(生産者価格評価表!W$124=0,0,生産者価格評価表!W65/生産者価格評価表!W$124)</f>
        <v>0</v>
      </c>
      <c r="X65" s="24">
        <f>IF(生産者価格評価表!X$124=0,0,生産者価格評価表!X65/生産者価格評価表!X$124)</f>
        <v>0</v>
      </c>
      <c r="Y65" s="24">
        <f>IF(生産者価格評価表!Y$124=0,0,生産者価格評価表!Y65/生産者価格評価表!Y$124)</f>
        <v>0</v>
      </c>
      <c r="Z65" s="24">
        <f>IF(生産者価格評価表!Z$124=0,0,生産者価格評価表!Z65/生産者価格評価表!Z$124)</f>
        <v>0</v>
      </c>
      <c r="AA65" s="24">
        <f>IF(生産者価格評価表!AA$124=0,0,生産者価格評価表!AA65/生産者価格評価表!AA$124)</f>
        <v>0</v>
      </c>
      <c r="AB65" s="24">
        <f>IF(生産者価格評価表!AB$124=0,0,生産者価格評価表!AB65/生産者価格評価表!AB$124)</f>
        <v>0</v>
      </c>
      <c r="AC65" s="24">
        <f>IF(生産者価格評価表!AC$124=0,0,生産者価格評価表!AC65/生産者価格評価表!AC$124)</f>
        <v>0</v>
      </c>
      <c r="AD65" s="24">
        <f>IF(生産者価格評価表!AD$124=0,0,生産者価格評価表!AD65/生産者価格評価表!AD$124)</f>
        <v>0</v>
      </c>
      <c r="AE65" s="24">
        <f>IF(生産者価格評価表!AE$124=0,0,生産者価格評価表!AE65/生産者価格評価表!AE$124)</f>
        <v>0</v>
      </c>
      <c r="AF65" s="24">
        <f>IF(生産者価格評価表!AF$124=0,0,生産者価格評価表!AF65/生産者価格評価表!AF$124)</f>
        <v>0</v>
      </c>
      <c r="AG65" s="24">
        <f>IF(生産者価格評価表!AG$124=0,0,生産者価格評価表!AG65/生産者価格評価表!AG$124)</f>
        <v>0</v>
      </c>
      <c r="AH65" s="24">
        <f>IF(生産者価格評価表!AH$124=0,0,生産者価格評価表!AH65/生産者価格評価表!AH$124)</f>
        <v>0</v>
      </c>
      <c r="AI65" s="24">
        <f>IF(生産者価格評価表!AI$124=0,0,生産者価格評価表!AI65/生産者価格評価表!AI$124)</f>
        <v>0</v>
      </c>
      <c r="AJ65" s="24">
        <f>IF(生産者価格評価表!AJ$124=0,0,生産者価格評価表!AJ65/生産者価格評価表!AJ$124)</f>
        <v>0</v>
      </c>
      <c r="AK65" s="24">
        <f>IF(生産者価格評価表!AK$124=0,0,生産者価格評価表!AK65/生産者価格評価表!AK$124)</f>
        <v>0</v>
      </c>
      <c r="AL65" s="24">
        <f>IF(生産者価格評価表!AL$124=0,0,生産者価格評価表!AL65/生産者価格評価表!AL$124)</f>
        <v>0</v>
      </c>
      <c r="AM65" s="24">
        <f>IF(生産者価格評価表!AM$124=0,0,生産者価格評価表!AM65/生産者価格評価表!AM$124)</f>
        <v>0</v>
      </c>
      <c r="AN65" s="24">
        <f>IF(生産者価格評価表!AN$124=0,0,生産者価格評価表!AN65/生産者価格評価表!AN$124)</f>
        <v>0</v>
      </c>
      <c r="AO65" s="24">
        <f>IF(生産者価格評価表!AO$124=0,0,生産者価格評価表!AO65/生産者価格評価表!AO$124)</f>
        <v>0</v>
      </c>
      <c r="AP65" s="24">
        <f>IF(生産者価格評価表!AP$124=0,0,生産者価格評価表!AP65/生産者価格評価表!AP$124)</f>
        <v>0</v>
      </c>
      <c r="AQ65" s="24">
        <f>IF(生産者価格評価表!AQ$124=0,0,生産者価格評価表!AQ65/生産者価格評価表!AQ$124)</f>
        <v>0</v>
      </c>
      <c r="AR65" s="24">
        <f>IF(生産者価格評価表!AR$124=0,0,生産者価格評価表!AR65/生産者価格評価表!AR$124)</f>
        <v>0</v>
      </c>
      <c r="AS65" s="24">
        <f>IF(生産者価格評価表!AS$124=0,0,生産者価格評価表!AS65/生産者価格評価表!AS$124)</f>
        <v>0</v>
      </c>
      <c r="AT65" s="24">
        <f>IF(生産者価格評価表!AT$124=0,0,生産者価格評価表!AT65/生産者価格評価表!AT$124)</f>
        <v>0</v>
      </c>
      <c r="AU65" s="24">
        <f>IF(生産者価格評価表!AU$124=0,0,生産者価格評価表!AU65/生産者価格評価表!AU$124)</f>
        <v>0</v>
      </c>
      <c r="AV65" s="24">
        <f>IF(生産者価格評価表!AV$124=0,0,生産者価格評価表!AV65/生産者価格評価表!AV$124)</f>
        <v>0</v>
      </c>
      <c r="AW65" s="24">
        <f>IF(生産者価格評価表!AW$124=0,0,生産者価格評価表!AW65/生産者価格評価表!AW$124)</f>
        <v>0</v>
      </c>
      <c r="AX65" s="24">
        <f>IF(生産者価格評価表!AX$124=0,0,生産者価格評価表!AX65/生産者価格評価表!AX$124)</f>
        <v>0</v>
      </c>
      <c r="AY65" s="24">
        <f>IF(生産者価格評価表!AY$124=0,0,生産者価格評価表!AY65/生産者価格評価表!AY$124)</f>
        <v>0</v>
      </c>
      <c r="AZ65" s="24">
        <f>IF(生産者価格評価表!AZ$124=0,0,生産者価格評価表!AZ65/生産者価格評価表!AZ$124)</f>
        <v>0</v>
      </c>
      <c r="BA65" s="24">
        <f>IF(生産者価格評価表!BA$124=0,0,生産者価格評価表!BA65/生産者価格評価表!BA$124)</f>
        <v>0</v>
      </c>
      <c r="BB65" s="24">
        <f>IF(生産者価格評価表!BB$124=0,0,生産者価格評価表!BB65/生産者価格評価表!BB$124)</f>
        <v>0</v>
      </c>
      <c r="BC65" s="24">
        <f>IF(生産者価格評価表!BC$124=0,0,生産者価格評価表!BC65/生産者価格評価表!BC$124)</f>
        <v>0</v>
      </c>
      <c r="BD65" s="24">
        <f>IF(生産者価格評価表!BD$124=0,0,生産者価格評価表!BD65/生産者価格評価表!BD$124)</f>
        <v>0</v>
      </c>
      <c r="BE65" s="24">
        <f>IF(生産者価格評価表!BE$124=0,0,生産者価格評価表!BE65/生産者価格評価表!BE$124)</f>
        <v>0</v>
      </c>
      <c r="BF65" s="24">
        <f>IF(生産者価格評価表!BF$124=0,0,生産者価格評価表!BF65/生産者価格評価表!BF$124)</f>
        <v>0</v>
      </c>
      <c r="BG65" s="24">
        <f>IF(生産者価格評価表!BG$124=0,0,生産者価格評価表!BG65/生産者価格評価表!BG$124)</f>
        <v>0</v>
      </c>
      <c r="BH65" s="24">
        <f>IF(生産者価格評価表!BH$124=0,0,生産者価格評価表!BH65/生産者価格評価表!BH$124)</f>
        <v>0</v>
      </c>
      <c r="BI65" s="24">
        <f>IF(生産者価格評価表!BI$124=0,0,生産者価格評価表!BI65/生産者価格評価表!BI$124)</f>
        <v>0</v>
      </c>
      <c r="BJ65" s="24">
        <f>IF(生産者価格評価表!BJ$124=0,0,生産者価格評価表!BJ65/生産者価格評価表!BJ$124)</f>
        <v>0.30789675763885233</v>
      </c>
      <c r="BK65" s="24">
        <f>IF(生産者価格評価表!BK$124=0,0,生産者価格評価表!BK65/生産者価格評価表!BK$124)</f>
        <v>0</v>
      </c>
      <c r="BL65" s="24">
        <f>IF(生産者価格評価表!BL$124=0,0,生産者価格評価表!BL65/生産者価格評価表!BL$124)</f>
        <v>0</v>
      </c>
      <c r="BM65" s="24">
        <f>IF(生産者価格評価表!BM$124=0,0,生産者価格評価表!BM65/生産者価格評価表!BM$124)</f>
        <v>0</v>
      </c>
      <c r="BN65" s="24">
        <f>IF(生産者価格評価表!BN$124=0,0,生産者価格評価表!BN65/生産者価格評価表!BN$124)</f>
        <v>0</v>
      </c>
      <c r="BO65" s="24">
        <f>IF(生産者価格評価表!BO$124=0,0,生産者価格評価表!BO65/生産者価格評価表!BO$124)</f>
        <v>0</v>
      </c>
      <c r="BP65" s="24">
        <f>IF(生産者価格評価表!BP$124=0,0,生産者価格評価表!BP65/生産者価格評価表!BP$124)</f>
        <v>0</v>
      </c>
      <c r="BQ65" s="24">
        <f>IF(生産者価格評価表!BQ$124=0,0,生産者価格評価表!BQ65/生産者価格評価表!BQ$124)</f>
        <v>0</v>
      </c>
      <c r="BR65" s="24">
        <f>IF(生産者価格評価表!BR$124=0,0,生産者価格評価表!BR65/生産者価格評価表!BR$124)</f>
        <v>0</v>
      </c>
      <c r="BS65" s="24">
        <f>IF(生産者価格評価表!BS$124=0,0,生産者価格評価表!BS65/生産者価格評価表!BS$124)</f>
        <v>0</v>
      </c>
      <c r="BT65" s="24">
        <f>IF(生産者価格評価表!BT$124=0,0,生産者価格評価表!BT65/生産者価格評価表!BT$124)</f>
        <v>0</v>
      </c>
      <c r="BU65" s="24">
        <f>IF(生産者価格評価表!BU$124=0,0,生産者価格評価表!BU65/生産者価格評価表!BU$124)</f>
        <v>0</v>
      </c>
      <c r="BV65" s="24">
        <f>IF(生産者価格評価表!BV$124=0,0,生産者価格評価表!BV65/生産者価格評価表!BV$124)</f>
        <v>0</v>
      </c>
      <c r="BW65" s="24">
        <f>IF(生産者価格評価表!BW$124=0,0,生産者価格評価表!BW65/生産者価格評価表!BW$124)</f>
        <v>0</v>
      </c>
      <c r="BX65" s="24">
        <f>IF(生産者価格評価表!BX$124=0,0,生産者価格評価表!BX65/生産者価格評価表!BX$124)</f>
        <v>0</v>
      </c>
      <c r="BY65" s="24">
        <f>IF(生産者価格評価表!BY$124=0,0,生産者価格評価表!BY65/生産者価格評価表!BY$124)</f>
        <v>0</v>
      </c>
      <c r="BZ65" s="24">
        <f>IF(生産者価格評価表!BZ$124=0,0,生産者価格評価表!BZ65/生産者価格評価表!BZ$124)</f>
        <v>7.6837796349991494E-2</v>
      </c>
      <c r="CA65" s="24">
        <f>IF(生産者価格評価表!CA$124=0,0,生産者価格評価表!CA65/生産者価格評価表!CA$124)</f>
        <v>0</v>
      </c>
      <c r="CB65" s="24">
        <f>IF(生産者価格評価表!CB$124=0,0,生産者価格評価表!CB65/生産者価格評価表!CB$124)</f>
        <v>0</v>
      </c>
      <c r="CC65" s="24">
        <f>IF(生産者価格評価表!CC$124=0,0,生産者価格評価表!CC65/生産者価格評価表!CC$124)</f>
        <v>0</v>
      </c>
      <c r="CD65" s="24">
        <f>IF(生産者価格評価表!CD$124=0,0,生産者価格評価表!CD65/生産者価格評価表!CD$124)</f>
        <v>0</v>
      </c>
      <c r="CE65" s="24">
        <f>IF(生産者価格評価表!CE$124=0,0,生産者価格評価表!CE65/生産者価格評価表!CE$124)</f>
        <v>0</v>
      </c>
      <c r="CF65" s="24">
        <f>IF(生産者価格評価表!CF$124=0,0,生産者価格評価表!CF65/生産者価格評価表!CF$124)</f>
        <v>0</v>
      </c>
      <c r="CG65" s="24">
        <f>IF(生産者価格評価表!CG$124=0,0,生産者価格評価表!CG65/生産者価格評価表!CG$124)</f>
        <v>3.7289210937347885E-5</v>
      </c>
      <c r="CH65" s="24">
        <f>IF(生産者価格評価表!CH$124=0,0,生産者価格評価表!CH65/生産者価格評価表!CH$124)</f>
        <v>0</v>
      </c>
      <c r="CI65" s="24">
        <f>IF(生産者価格評価表!CI$124=0,0,生産者価格評価表!CI65/生産者価格評価表!CI$124)</f>
        <v>0</v>
      </c>
      <c r="CJ65" s="24">
        <f>IF(生産者価格評価表!CJ$124=0,0,生産者価格評価表!CJ65/生産者価格評価表!CJ$124)</f>
        <v>0</v>
      </c>
      <c r="CK65" s="24">
        <f>IF(生産者価格評価表!CK$124=0,0,生産者価格評価表!CK65/生産者価格評価表!CK$124)</f>
        <v>0</v>
      </c>
      <c r="CL65" s="24">
        <f>IF(生産者価格評価表!CL$124=0,0,生産者価格評価表!CL65/生産者価格評価表!CL$124)</f>
        <v>0</v>
      </c>
      <c r="CM65" s="24">
        <f>IF(生産者価格評価表!CM$124=0,0,生産者価格評価表!CM65/生産者価格評価表!CM$124)</f>
        <v>0</v>
      </c>
      <c r="CN65" s="24">
        <f>IF(生産者価格評価表!CN$124=0,0,生産者価格評価表!CN65/生産者価格評価表!CN$124)</f>
        <v>7.157049190995966E-3</v>
      </c>
      <c r="CO65" s="24">
        <f>IF(生産者価格評価表!CO$124=0,0,生産者価格評価表!CO65/生産者価格評価表!CO$124)</f>
        <v>0</v>
      </c>
      <c r="CP65" s="24">
        <f>IF(生産者価格評価表!CP$124=0,0,生産者価格評価表!CP65/生産者価格評価表!CP$124)</f>
        <v>0</v>
      </c>
      <c r="CQ65" s="24">
        <f>IF(生産者価格評価表!CQ$124=0,0,生産者価格評価表!CQ65/生産者価格評価表!CQ$124)</f>
        <v>0</v>
      </c>
      <c r="CR65" s="24">
        <f>IF(生産者価格評価表!CR$124=0,0,生産者価格評価表!CR65/生産者価格評価表!CR$124)</f>
        <v>0</v>
      </c>
      <c r="CS65" s="24">
        <f>IF(生産者価格評価表!CS$124=0,0,生産者価格評価表!CS65/生産者価格評価表!CS$124)</f>
        <v>0</v>
      </c>
      <c r="CT65" s="24">
        <f>IF(生産者価格評価表!CT$124=0,0,生産者価格評価表!CT65/生産者価格評価表!CT$124)</f>
        <v>0</v>
      </c>
      <c r="CU65" s="24">
        <f>IF(生産者価格評価表!CU$124=0,0,生産者価格評価表!CU65/生産者価格評価表!CU$124)</f>
        <v>0</v>
      </c>
      <c r="CV65" s="24">
        <f>IF(生産者価格評価表!CV$124=0,0,生産者価格評価表!CV65/生産者価格評価表!CV$124)</f>
        <v>0</v>
      </c>
      <c r="CW65" s="24">
        <f>IF(生産者価格評価表!CW$124=0,0,生産者価格評価表!CW65/生産者価格評価表!CW$124)</f>
        <v>0</v>
      </c>
      <c r="CX65" s="24">
        <f>IF(生産者価格評価表!CX$124=0,0,生産者価格評価表!CX65/生産者価格評価表!CX$124)</f>
        <v>7.3480737397253696E-3</v>
      </c>
      <c r="CY65" s="24">
        <f>IF(生産者価格評価表!CY$124=0,0,生産者価格評価表!CY65/生産者価格評価表!CY$124)</f>
        <v>1.0118021119013251E-5</v>
      </c>
      <c r="CZ65" s="24">
        <f>IF(生産者価格評価表!CZ$124=0,0,生産者価格評価表!CZ65/生産者価格評価表!CZ$124)</f>
        <v>0</v>
      </c>
      <c r="DA65" s="24">
        <f>IF(生産者価格評価表!DA$124=0,0,生産者価格評価表!DA65/生産者価格評価表!DA$124)</f>
        <v>0</v>
      </c>
      <c r="DB65" s="24">
        <f>IF(生産者価格評価表!DB$124=0,0,生産者価格評価表!DB65/生産者価格評価表!DB$124)</f>
        <v>0</v>
      </c>
      <c r="DC65" s="24">
        <f>IF(生産者価格評価表!DC$124=0,0,生産者価格評価表!DC65/生産者価格評価表!DC$124)</f>
        <v>0</v>
      </c>
      <c r="DD65" s="24">
        <f>IF(生産者価格評価表!DD$124=0,0,生産者価格評価表!DD65/生産者価格評価表!DD$124)</f>
        <v>0</v>
      </c>
      <c r="DE65" s="24">
        <f>IF(生産者価格評価表!DE$124=0,0,生産者価格評価表!DE65/生産者価格評価表!DE$124)</f>
        <v>3.8971407257678891E-4</v>
      </c>
      <c r="DF65" s="24">
        <f>IF(生産者価格評価表!DF$124=0,0,生産者価格評価表!DF65/生産者価格評価表!DF$124)</f>
        <v>0</v>
      </c>
      <c r="DG65" s="24">
        <f>IF(生産者価格評価表!DG$124=0,0,生産者価格評価表!DG65/生産者価格評価表!DG$124)</f>
        <v>0</v>
      </c>
      <c r="DH65" s="24">
        <f>IF(生産者価格評価表!DH$124=0,0,生産者価格評価表!DH65/生産者価格評価表!DH$124)</f>
        <v>1.1743068636027394E-3</v>
      </c>
      <c r="DI65" s="24">
        <f>IF(生産者価格評価表!DI$115=0,0,生産者価格評価表!DI65/生産者価格評価表!DI$115)</f>
        <v>0</v>
      </c>
      <c r="DJ65" s="24">
        <f>IF(生産者価格評価表!DJ$115=0,0,生産者価格評価表!DJ65/生産者価格評価表!DJ$115)</f>
        <v>4.5219806241708762E-4</v>
      </c>
      <c r="DK65" s="24">
        <f>IF(生産者価格評価表!DK$115=0,0,生産者価格評価表!DK65/生産者価格評価表!DK$115)</f>
        <v>0</v>
      </c>
      <c r="DL65" s="24">
        <f>IF(生産者価格評価表!DL$115=0,0,生産者価格評価表!DL65/生産者価格評価表!DL$115)</f>
        <v>0</v>
      </c>
      <c r="DM65" s="24">
        <f>IF(生産者価格評価表!DM$115=0,0,生産者価格評価表!DM65/生産者価格評価表!DM$115)</f>
        <v>1.6224995129348569E-2</v>
      </c>
      <c r="DN65" s="24">
        <f>IF(生産者価格評価表!DN$115=0,0,生産者価格評価表!DN65/生産者価格評価表!DN$115)</f>
        <v>8.4429329814209621E-3</v>
      </c>
      <c r="DO65" s="24">
        <f>IF(生産者価格評価表!DO$115=0,0,生産者価格評価表!DO65/生産者価格評価表!DO$115)</f>
        <v>0</v>
      </c>
      <c r="DP65" s="24">
        <f>IF(生産者価格評価表!DP$115=0,0,生産者価格評価表!DP65/生産者価格評価表!DP$115)</f>
        <v>0</v>
      </c>
      <c r="DQ65" s="24">
        <f>IF(生産者価格評価表!DQ$115=0,0,生産者価格評価表!DQ65/生産者価格評価表!DQ$115)</f>
        <v>2.4946019379496207E-3</v>
      </c>
      <c r="DR65" s="24">
        <f>IF(生産者価格評価表!DR$115=0,0,生産者価格評価表!DR65/生産者価格評価表!DR$115)</f>
        <v>2.6652033323482354E-3</v>
      </c>
      <c r="DS65" s="24">
        <f>IF(生産者価格評価表!DS$115=0,0,生産者価格評価表!DS65/生産者価格評価表!DS$115)</f>
        <v>3.0107285296529192E-4</v>
      </c>
      <c r="DT65" s="24">
        <f>IF(生産者価格評価表!DT$115=0,0,生産者価格評価表!DT65/生産者価格評価表!DT$115)</f>
        <v>4.0789652165447492E-4</v>
      </c>
      <c r="DU65" s="24">
        <f>IF(生産者価格評価表!DU$115=0,0,生産者価格評価表!DU65/生産者価格評価表!DU$115)</f>
        <v>3.9592814504849457E-4</v>
      </c>
      <c r="DV65" s="24">
        <f>IF(生産者価格評価表!DV$115=0,0,生産者価格評価表!DV65/生産者価格評価表!DV$115)</f>
        <v>2.0225722489743301E-3</v>
      </c>
      <c r="DW65" s="24">
        <f>IF(生産者価格評価表!DW$115=0,0,生産者価格評価表!DW65/生産者価格評価表!DW$115)</f>
        <v>2.2964980984495191E-3</v>
      </c>
      <c r="DX65" s="24">
        <f>IF(生産者価格評価表!DX$115=0,0,生産者価格評価表!DX65/生産者価格評価表!DX$115)</f>
        <v>1.3020235411374401E-2</v>
      </c>
      <c r="DY65" s="24">
        <f>IF(生産者価格評価表!DY$115=0,0,生産者価格評価表!DY65/生産者価格評価表!DY$115)</f>
        <v>6.6116554537705551E-3</v>
      </c>
      <c r="DZ65" s="24">
        <f>IF(生産者価格評価表!DZ$115=0,0,生産者価格評価表!DZ65/生産者価格評価表!DZ$115)</f>
        <v>7.7238302915976975E-3</v>
      </c>
      <c r="EA65" s="24">
        <f>IF(生産者価格評価表!EA$115=0,0,生産者価格評価表!EA65/生産者価格評価表!EA$115)</f>
        <v>-1.7700868361633004E-3</v>
      </c>
      <c r="EB65" s="31">
        <f>IF(生産者価格評価表!EB$115=0,0,生産者価格評価表!EB65/生産者価格評価表!EB$115)</f>
        <v>9.4958874585277363E-5</v>
      </c>
    </row>
    <row r="66" spans="2:132" x14ac:dyDescent="0.15">
      <c r="B66" s="36" t="s">
        <v>58</v>
      </c>
      <c r="C66" s="101" t="s">
        <v>173</v>
      </c>
      <c r="D66" s="23">
        <f>IF(生産者価格評価表!D$124=0,0,生産者価格評価表!D66/生産者価格評価表!D$124)</f>
        <v>3.4498759804624512E-5</v>
      </c>
      <c r="E66" s="24">
        <f>IF(生産者価格評価表!E$124=0,0,生産者価格評価表!E66/生産者価格評価表!E$124)</f>
        <v>0</v>
      </c>
      <c r="F66" s="24">
        <f>IF(生産者価格評価表!F$124=0,0,生産者価格評価表!F66/生産者価格評価表!F$124)</f>
        <v>2.2805017103762822E-4</v>
      </c>
      <c r="G66" s="24">
        <f>IF(生産者価格評価表!G$124=0,0,生産者価格評価表!G66/生産者価格評価表!G$124)</f>
        <v>2.6062662458073242E-4</v>
      </c>
      <c r="H66" s="24">
        <f>IF(生産者価格評価表!H$124=0,0,生産者価格評価表!H66/生産者価格評価表!H$124)</f>
        <v>0</v>
      </c>
      <c r="I66" s="24">
        <f>IF(生産者価格評価表!I$124=0,0,生産者価格評価表!I66/生産者価格評価表!I$124)</f>
        <v>0</v>
      </c>
      <c r="J66" s="24">
        <f>IF(生産者価格評価表!J$124=0,0,生産者価格評価表!J66/生産者価格評価表!J$124)</f>
        <v>0</v>
      </c>
      <c r="K66" s="24">
        <f>IF(生産者価格評価表!K$124=0,0,生産者価格評価表!K66/生産者価格評価表!K$124)</f>
        <v>4.7374042138381153E-4</v>
      </c>
      <c r="L66" s="24">
        <f>IF(生産者価格評価表!L$124=0,0,生産者価格評価表!L66/生産者価格評価表!L$124)</f>
        <v>1.1948316617288513E-3</v>
      </c>
      <c r="M66" s="24">
        <f>IF(生産者価格評価表!M$124=0,0,生産者価格評価表!M66/生産者価格評価表!M$124)</f>
        <v>0</v>
      </c>
      <c r="N66" s="24">
        <f>IF(生産者価格評価表!N$124=0,0,生産者価格評価表!N66/生産者価格評価表!N$124)</f>
        <v>0</v>
      </c>
      <c r="O66" s="24">
        <f>IF(生産者価格評価表!O$124=0,0,生産者価格評価表!O66/生産者価格評価表!O$124)</f>
        <v>1.3463955312686454E-3</v>
      </c>
      <c r="P66" s="24">
        <f>IF(生産者価格評価表!P$124=0,0,生産者価格評価表!P66/生産者価格評価表!P$124)</f>
        <v>1.7139515016820366E-2</v>
      </c>
      <c r="Q66" s="24">
        <f>IF(生産者価格評価表!Q$124=0,0,生産者価格評価表!Q66/生産者価格評価表!Q$124)</f>
        <v>3.0052171808904052E-3</v>
      </c>
      <c r="R66" s="24">
        <f>IF(生産者価格評価表!R$124=0,0,生産者価格評価表!R66/生産者価格評価表!R$124)</f>
        <v>8.233457590535417E-3</v>
      </c>
      <c r="S66" s="24">
        <f>IF(生産者価格評価表!S$124=0,0,生産者価格評価表!S66/生産者価格評価表!S$124)</f>
        <v>1.0992025249187266E-3</v>
      </c>
      <c r="T66" s="24">
        <f>IF(生産者価格評価表!T$124=0,0,生産者価格評価表!T66/生産者価格評価表!T$124)</f>
        <v>1.9475221637147219E-4</v>
      </c>
      <c r="U66" s="24">
        <f>IF(生産者価格評価表!U$124=0,0,生産者価格評価表!U66/生産者価格評価表!U$124)</f>
        <v>4.8932057837692364E-5</v>
      </c>
      <c r="V66" s="24">
        <f>IF(生産者価格評価表!V$124=0,0,生産者価格評価表!V66/生産者価格評価表!V$124)</f>
        <v>0</v>
      </c>
      <c r="W66" s="24">
        <f>IF(生産者価格評価表!W$124=0,0,生産者価格評価表!W66/生産者価格評価表!W$124)</f>
        <v>0</v>
      </c>
      <c r="X66" s="24">
        <f>IF(生産者価格評価表!X$124=0,0,生産者価格評価表!X66/生産者価格評価表!X$124)</f>
        <v>0</v>
      </c>
      <c r="Y66" s="24">
        <f>IF(生産者価格評価表!Y$124=0,0,生産者価格評価表!Y66/生産者価格評価表!Y$124)</f>
        <v>3.0819806862543631E-4</v>
      </c>
      <c r="Z66" s="24">
        <f>IF(生産者価格評価表!Z$124=0,0,生産者価格評価表!Z66/生産者価格評価表!Z$124)</f>
        <v>2.0999804014960503E-4</v>
      </c>
      <c r="AA66" s="24">
        <f>IF(生産者価格評価表!AA$124=0,0,生産者価格評価表!AA66/生産者価格評価表!AA$124)</f>
        <v>1.083717149823896E-3</v>
      </c>
      <c r="AB66" s="24">
        <f>IF(生産者価格評価表!AB$124=0,0,生産者価格評価表!AB66/生産者価格評価表!AB$124)</f>
        <v>1.4545605668630319E-4</v>
      </c>
      <c r="AC66" s="24">
        <f>IF(生産者価格評価表!AC$124=0,0,生産者価格評価表!AC66/生産者価格評価表!AC$124)</f>
        <v>3.4741208326023059E-4</v>
      </c>
      <c r="AD66" s="24">
        <f>IF(生産者価格評価表!AD$124=0,0,生産者価格評価表!AD66/生産者価格評価表!AD$124)</f>
        <v>0</v>
      </c>
      <c r="AE66" s="24">
        <f>IF(生産者価格評価表!AE$124=0,0,生産者価格評価表!AE66/生産者価格評価表!AE$124)</f>
        <v>2.0898641588296767E-4</v>
      </c>
      <c r="AF66" s="24">
        <f>IF(生産者価格評価表!AF$124=0,0,生産者価格評価表!AF66/生産者価格評価表!AF$124)</f>
        <v>2.0895983428576625E-4</v>
      </c>
      <c r="AG66" s="24">
        <f>IF(生産者価格評価表!AG$124=0,0,生産者価格評価表!AG66/生産者価格評価表!AG$124)</f>
        <v>2.8065148987517941E-4</v>
      </c>
      <c r="AH66" s="24">
        <f>IF(生産者価格評価表!AH$124=0,0,生産者価格評価表!AH66/生産者価格評価表!AH$124)</f>
        <v>2.8136973864625109E-3</v>
      </c>
      <c r="AI66" s="24">
        <f>IF(生産者価格評価表!AI$124=0,0,生産者価格評価表!AI66/生産者価格評価表!AI$124)</f>
        <v>2.4513792551049004E-3</v>
      </c>
      <c r="AJ66" s="24">
        <f>IF(生産者価格評価表!AJ$124=0,0,生産者価格評価表!AJ66/生産者価格評価表!AJ$124)</f>
        <v>2.2602996330239942E-4</v>
      </c>
      <c r="AK66" s="24">
        <f>IF(生産者価格評価表!AK$124=0,0,生産者価格評価表!AK66/生産者価格評価表!AK$124)</f>
        <v>4.3449197860962584E-3</v>
      </c>
      <c r="AL66" s="24">
        <f>IF(生産者価格評価表!AL$124=0,0,生産者価格評価表!AL66/生産者価格評価表!AL$124)</f>
        <v>2.3616214039084201E-3</v>
      </c>
      <c r="AM66" s="24">
        <f>IF(生産者価格評価表!AM$124=0,0,生産者価格評価表!AM66/生産者価格評価表!AM$124)</f>
        <v>0</v>
      </c>
      <c r="AN66" s="24">
        <f>IF(生産者価格評価表!AN$124=0,0,生産者価格評価表!AN66/生産者価格評価表!AN$124)</f>
        <v>0</v>
      </c>
      <c r="AO66" s="24">
        <f>IF(生産者価格評価表!AO$124=0,0,生産者価格評価表!AO66/生産者価格評価表!AO$124)</f>
        <v>3.6684426587474915E-3</v>
      </c>
      <c r="AP66" s="24">
        <f>IF(生産者価格評価表!AP$124=0,0,生産者価格評価表!AP66/生産者価格評価表!AP$124)</f>
        <v>7.9326595473340378E-6</v>
      </c>
      <c r="AQ66" s="24">
        <f>IF(生産者価格評価表!AQ$124=0,0,生産者価格評価表!AQ66/生産者価格評価表!AQ$124)</f>
        <v>0</v>
      </c>
      <c r="AR66" s="24">
        <f>IF(生産者価格評価表!AR$124=0,0,生産者価格評価表!AR66/生産者価格評価表!AR$124)</f>
        <v>8.928224447066202E-4</v>
      </c>
      <c r="AS66" s="24">
        <f>IF(生産者価格評価表!AS$124=0,0,生産者価格評価表!AS66/生産者価格評価表!AS$124)</f>
        <v>1.905633274231754E-5</v>
      </c>
      <c r="AT66" s="24">
        <f>IF(生産者価格評価表!AT$124=0,0,生産者価格評価表!AT66/生産者価格評価表!AT$124)</f>
        <v>9.8864513063180327E-5</v>
      </c>
      <c r="AU66" s="24">
        <f>IF(生産者価格評価表!AU$124=0,0,生産者価格評価表!AU66/生産者価格評価表!AU$124)</f>
        <v>3.3565203186830302E-6</v>
      </c>
      <c r="AV66" s="24">
        <f>IF(生産者価格評価表!AV$124=0,0,生産者価格評価表!AV66/生産者価格評価表!AV$124)</f>
        <v>1.4656627205552164E-3</v>
      </c>
      <c r="AW66" s="24">
        <f>IF(生産者価格評価表!AW$124=0,0,生産者価格評価表!AW66/生産者価格評価表!AW$124)</f>
        <v>2.1672316451954768E-3</v>
      </c>
      <c r="AX66" s="24">
        <f>IF(生産者価格評価表!AX$124=0,0,生産者価格評価表!AX66/生産者価格評価表!AX$124)</f>
        <v>0</v>
      </c>
      <c r="AY66" s="24">
        <f>IF(生産者価格評価表!AY$124=0,0,生産者価格評価表!AY66/生産者価格評価表!AY$124)</f>
        <v>1.0632809676587647E-3</v>
      </c>
      <c r="AZ66" s="24">
        <f>IF(生産者価格評価表!AZ$124=0,0,生産者価格評価表!AZ66/生産者価格評価表!AZ$124)</f>
        <v>8.1566534276835325E-3</v>
      </c>
      <c r="BA66" s="24">
        <f>IF(生産者価格評価表!BA$124=0,0,生産者価格評価表!BA66/生産者価格評価表!BA$124)</f>
        <v>2.4803089667376968E-4</v>
      </c>
      <c r="BB66" s="24">
        <f>IF(生産者価格評価表!BB$124=0,0,生産者価格評価表!BB66/生産者価格評価表!BB$124)</f>
        <v>3.9757743084286911E-3</v>
      </c>
      <c r="BC66" s="24">
        <f>IF(生産者価格評価表!BC$124=0,0,生産者価格評価表!BC66/生産者価格評価表!BC$124)</f>
        <v>3.1180151495034864E-4</v>
      </c>
      <c r="BD66" s="24">
        <f>IF(生産者価格評価表!BD$124=0,0,生産者価格評価表!BD66/生産者価格評価表!BD$124)</f>
        <v>2.5915872088614045E-3</v>
      </c>
      <c r="BE66" s="24">
        <f>IF(生産者価格評価表!BE$124=0,0,生産者価格評価表!BE66/生産者価格評価表!BE$124)</f>
        <v>2.1023235028937307E-3</v>
      </c>
      <c r="BF66" s="24">
        <f>IF(生産者価格評価表!BF$124=0,0,生産者価格評価表!BF66/生産者価格評価表!BF$124)</f>
        <v>0</v>
      </c>
      <c r="BG66" s="24">
        <f>IF(生産者価格評価表!BG$124=0,0,生産者価格評価表!BG66/生産者価格評価表!BG$124)</f>
        <v>5.3512501114843754E-4</v>
      </c>
      <c r="BH66" s="24">
        <f>IF(生産者価格評価表!BH$124=0,0,生産者価格評価表!BH66/生産者価格評価表!BH$124)</f>
        <v>4.7638396008492089E-4</v>
      </c>
      <c r="BI66" s="24">
        <f>IF(生産者価格評価表!BI$124=0,0,生産者価格評価表!BI66/生産者価格評価表!BI$124)</f>
        <v>0</v>
      </c>
      <c r="BJ66" s="24">
        <f>IF(生産者価格評価表!BJ$124=0,0,生産者価格評価表!BJ66/生産者価格評価表!BJ$124)</f>
        <v>1.3512371762593495E-4</v>
      </c>
      <c r="BK66" s="24">
        <f>IF(生産者価格評価表!BK$124=0,0,生産者価格評価表!BK66/生産者価格評価表!BK$124)</f>
        <v>2.7844378078922642E-2</v>
      </c>
      <c r="BL66" s="24">
        <f>IF(生産者価格評価表!BL$124=0,0,生産者価格評価表!BL66/生産者価格評価表!BL$124)</f>
        <v>0</v>
      </c>
      <c r="BM66" s="24">
        <f>IF(生産者価格評価表!BM$124=0,0,生産者価格評価表!BM66/生産者価格評価表!BM$124)</f>
        <v>1.4808994646306143E-3</v>
      </c>
      <c r="BN66" s="24">
        <f>IF(生産者価格評価表!BN$124=0,0,生産者価格評価表!BN66/生産者価格評価表!BN$124)</f>
        <v>4.4650335682898858E-3</v>
      </c>
      <c r="BO66" s="24">
        <f>IF(生産者価格評価表!BO$124=0,0,生産者価格評価表!BO66/生産者価格評価表!BO$124)</f>
        <v>2.7677762836420543E-3</v>
      </c>
      <c r="BP66" s="24">
        <f>IF(生産者価格評価表!BP$124=0,0,生産者価格評価表!BP66/生産者価格評価表!BP$124)</f>
        <v>3.2090078839062458E-3</v>
      </c>
      <c r="BQ66" s="24">
        <f>IF(生産者価格評価表!BQ$124=0,0,生産者価格評価表!BQ66/生産者価格評価表!BQ$124)</f>
        <v>9.2290451331261395E-6</v>
      </c>
      <c r="BR66" s="24">
        <f>IF(生産者価格評価表!BR$124=0,0,生産者価格評価表!BR66/生産者価格評価表!BR$124)</f>
        <v>0</v>
      </c>
      <c r="BS66" s="24">
        <f>IF(生産者価格評価表!BS$124=0,0,生産者価格評価表!BS66/生産者価格評価表!BS$124)</f>
        <v>7.6912472538232315E-4</v>
      </c>
      <c r="BT66" s="24">
        <f>IF(生産者価格評価表!BT$124=0,0,生産者価格評価表!BT66/生産者価格評価表!BT$124)</f>
        <v>4.4476041395393227E-4</v>
      </c>
      <c r="BU66" s="24">
        <f>IF(生産者価格評価表!BU$124=0,0,生産者価格評価表!BU66/生産者価格評価表!BU$124)</f>
        <v>3.2823507120161819E-4</v>
      </c>
      <c r="BV66" s="24">
        <f>IF(生産者価格評価表!BV$124=0,0,生産者価格評価表!BV66/生産者価格評価表!BV$124)</f>
        <v>1.754022817959364E-4</v>
      </c>
      <c r="BW66" s="24">
        <f>IF(生産者価格評価表!BW$124=0,0,生産者価格評価表!BW66/生産者価格評価表!BW$124)</f>
        <v>1.4761117998865671E-5</v>
      </c>
      <c r="BX66" s="24">
        <f>IF(生産者価格評価表!BX$124=0,0,生産者価格評価表!BX66/生産者価格評価表!BX$124)</f>
        <v>1.3391183244951522E-5</v>
      </c>
      <c r="BY66" s="24">
        <f>IF(生産者価格評価表!BY$124=0,0,生産者価格評価表!BY66/生産者価格評価表!BY$124)</f>
        <v>0</v>
      </c>
      <c r="BZ66" s="24">
        <f>IF(生産者価格評価表!BZ$124=0,0,生産者価格評価表!BZ66/生産者価格評価表!BZ$124)</f>
        <v>4.2640286542725581E-5</v>
      </c>
      <c r="CA66" s="24">
        <f>IF(生産者価格評価表!CA$124=0,0,生産者価格評価表!CA66/生産者価格評価表!CA$124)</f>
        <v>4.7591683103438091E-4</v>
      </c>
      <c r="CB66" s="24">
        <f>IF(生産者価格評価表!CB$124=0,0,生産者価格評価表!CB66/生産者価格評価表!CB$124)</f>
        <v>8.5506196473662983E-6</v>
      </c>
      <c r="CC66" s="24">
        <f>IF(生産者価格評価表!CC$124=0,0,生産者価格評価表!CC66/生産者価格評価表!CC$124)</f>
        <v>0</v>
      </c>
      <c r="CD66" s="24">
        <f>IF(生産者価格評価表!CD$124=0,0,生産者価格評価表!CD66/生産者価格評価表!CD$124)</f>
        <v>0</v>
      </c>
      <c r="CE66" s="24">
        <f>IF(生産者価格評価表!CE$124=0,0,生産者価格評価表!CE66/生産者価格評価表!CE$124)</f>
        <v>1.23304562268804E-4</v>
      </c>
      <c r="CF66" s="24">
        <f>IF(生産者価格評価表!CF$124=0,0,生産者価格評価表!CF66/生産者価格評価表!CF$124)</f>
        <v>3.2840722495894909E-5</v>
      </c>
      <c r="CG66" s="24">
        <f>IF(生産者価格評価表!CG$124=0,0,生産者価格評価表!CG66/生産者価格評価表!CG$124)</f>
        <v>1.6683497046762475E-4</v>
      </c>
      <c r="CH66" s="24">
        <f>IF(生産者価格評価表!CH$124=0,0,生産者価格評価表!CH66/生産者価格評価表!CH$124)</f>
        <v>6.5261371794035104E-5</v>
      </c>
      <c r="CI66" s="24">
        <f>IF(生産者価格評価表!CI$124=0,0,生産者価格評価表!CI66/生産者価格評価表!CI$124)</f>
        <v>1.310439255624936E-3</v>
      </c>
      <c r="CJ66" s="24">
        <f>IF(生産者価格評価表!CJ$124=0,0,生産者価格評価表!CJ66/生産者価格評価表!CJ$124)</f>
        <v>1.3459914053875908E-3</v>
      </c>
      <c r="CK66" s="24">
        <f>IF(生産者価格評価表!CK$124=0,0,生産者価格評価表!CK66/生産者価格評価表!CK$124)</f>
        <v>1.3571774229026442E-2</v>
      </c>
      <c r="CL66" s="24">
        <f>IF(生産者価格評価表!CL$124=0,0,生産者価格評価表!CL66/生産者価格評価表!CL$124)</f>
        <v>7.0031336055455338E-4</v>
      </c>
      <c r="CM66" s="24">
        <f>IF(生産者価格評価表!CM$124=0,0,生産者価格評価表!CM66/生産者価格評価表!CM$124)</f>
        <v>6.6300621024284363E-3</v>
      </c>
      <c r="CN66" s="24">
        <f>IF(生産者価格評価表!CN$124=0,0,生産者価格評価表!CN66/生産者価格評価表!CN$124)</f>
        <v>1.2438145077901268E-3</v>
      </c>
      <c r="CO66" s="24">
        <f>IF(生産者価格評価表!CO$124=0,0,生産者価格評価表!CO66/生産者価格評価表!CO$124)</f>
        <v>2.304638374863065E-3</v>
      </c>
      <c r="CP66" s="24">
        <f>IF(生産者価格評価表!CP$124=0,0,生産者価格評価表!CP66/生産者価格評価表!CP$124)</f>
        <v>9.8559234493645915E-3</v>
      </c>
      <c r="CQ66" s="24">
        <f>IF(生産者価格評価表!CQ$124=0,0,生産者価格評価表!CQ66/生産者価格評価表!CQ$124)</f>
        <v>2.5998367450324051E-4</v>
      </c>
      <c r="CR66" s="24">
        <f>IF(生産者価格評価表!CR$124=0,0,生産者価格評価表!CR66/生産者価格評価表!CR$124)</f>
        <v>1.3860810988367703E-4</v>
      </c>
      <c r="CS66" s="24">
        <f>IF(生産者価格評価表!CS$124=0,0,生産者価格評価表!CS66/生産者価格評価表!CS$124)</f>
        <v>3.0151567193925396E-3</v>
      </c>
      <c r="CT66" s="24">
        <f>IF(生産者価格評価表!CT$124=0,0,生産者価格評価表!CT66/生産者価格評価表!CT$124)</f>
        <v>1.5908214835976316E-3</v>
      </c>
      <c r="CU66" s="24">
        <f>IF(生産者価格評価表!CU$124=0,0,生産者価格評価表!CU66/生産者価格評価表!CU$124)</f>
        <v>4.9185861762966934E-3</v>
      </c>
      <c r="CV66" s="24">
        <f>IF(生産者価格評価表!CV$124=0,0,生産者価格評価表!CV66/生産者価格評価表!CV$124)</f>
        <v>7.4657907841593051E-3</v>
      </c>
      <c r="CW66" s="24">
        <f>IF(生産者価格評価表!CW$124=0,0,生産者価格評価表!CW66/生産者価格評価表!CW$124)</f>
        <v>1.8733197902854985E-3</v>
      </c>
      <c r="CX66" s="24">
        <f>IF(生産者価格評価表!CX$124=0,0,生産者価格評価表!CX66/生産者価格評価表!CX$124)</f>
        <v>8.0231581007472773E-4</v>
      </c>
      <c r="CY66" s="24">
        <f>IF(生産者価格評価表!CY$124=0,0,生産者価格評価表!CY66/生産者価格評価表!CY$124)</f>
        <v>3.0795729260014045E-3</v>
      </c>
      <c r="CZ66" s="24">
        <f>IF(生産者価格評価表!CZ$124=0,0,生産者価格評価表!CZ66/生産者価格評価表!CZ$124)</f>
        <v>3.2379428455858086E-3</v>
      </c>
      <c r="DA66" s="24">
        <f>IF(生産者価格評価表!DA$124=0,0,生産者価格評価表!DA66/生産者価格評価表!DA$124)</f>
        <v>2.06822781298065E-3</v>
      </c>
      <c r="DB66" s="24">
        <f>IF(生産者価格評価表!DB$124=0,0,生産者価格評価表!DB66/生産者価格評価表!DB$124)</f>
        <v>4.0041880955801095E-3</v>
      </c>
      <c r="DC66" s="24">
        <f>IF(生産者価格評価表!DC$124=0,0,生産者価格評価表!DC66/生産者価格評価表!DC$124)</f>
        <v>5.8984395230559303E-3</v>
      </c>
      <c r="DD66" s="24">
        <f>IF(生産者価格評価表!DD$124=0,0,生産者価格評価表!DD66/生産者価格評価表!DD$124)</f>
        <v>0</v>
      </c>
      <c r="DE66" s="24">
        <f>IF(生産者価格評価表!DE$124=0,0,生産者価格評価表!DE66/生産者価格評価表!DE$124)</f>
        <v>7.6308623815762172E-3</v>
      </c>
      <c r="DF66" s="24">
        <f>IF(生産者価格評価表!DF$124=0,0,生産者価格評価表!DF66/生産者価格評価表!DF$124)</f>
        <v>0.12892996896505191</v>
      </c>
      <c r="DG66" s="24">
        <f>IF(生産者価格評価表!DG$124=0,0,生産者価格評価表!DG66/生産者価格評価表!DG$124)</f>
        <v>1.5990947857928386E-4</v>
      </c>
      <c r="DH66" s="24">
        <f>IF(生産者価格評価表!DH$124=0,0,生産者価格評価表!DH66/生産者価格評価表!DH$124)</f>
        <v>2.062089554197091E-3</v>
      </c>
      <c r="DI66" s="24">
        <f>IF(生産者価格評価表!DI$115=0,0,生産者価格評価表!DI66/生産者価格評価表!DI$115)</f>
        <v>1.3640113507520233E-2</v>
      </c>
      <c r="DJ66" s="24">
        <f>IF(生産者価格評価表!DJ$115=0,0,生産者価格評価表!DJ66/生産者価格評価表!DJ$115)</f>
        <v>5.1341729298293257E-3</v>
      </c>
      <c r="DK66" s="24">
        <f>IF(生産者価格評価表!DK$115=0,0,生産者価格評価表!DK66/生産者価格評価表!DK$115)</f>
        <v>0</v>
      </c>
      <c r="DL66" s="24">
        <f>IF(生産者価格評価表!DL$115=0,0,生産者価格評価表!DL66/生産者価格評価表!DL$115)</f>
        <v>0</v>
      </c>
      <c r="DM66" s="24">
        <f>IF(生産者価格評価表!DM$115=0,0,生産者価格評価表!DM66/生産者価格評価表!DM$115)</f>
        <v>3.8375691874280604E-3</v>
      </c>
      <c r="DN66" s="24">
        <f>IF(生産者価格評価表!DN$115=0,0,生産者価格評価表!DN66/生産者価格評価表!DN$115)</f>
        <v>1.5147669928108062E-2</v>
      </c>
      <c r="DO66" s="24">
        <f>IF(生産者価格評価表!DO$115=0,0,生産者価格評価表!DO66/生産者価格評価表!DO$115)</f>
        <v>9.0417209960914999E-2</v>
      </c>
      <c r="DP66" s="24">
        <f>IF(生産者価格評価表!DP$115=0,0,生産者価格評価表!DP66/生産者価格評価表!DP$115)</f>
        <v>0</v>
      </c>
      <c r="DQ66" s="24">
        <f>IF(生産者価格評価表!DQ$115=0,0,生産者価格評価表!DQ66/生産者価格評価表!DQ$115)</f>
        <v>6.0102871040343285E-3</v>
      </c>
      <c r="DR66" s="24">
        <f>IF(生産者価格評価表!DR$115=0,0,生産者価格評価表!DR66/生産者価格評価表!DR$115)</f>
        <v>5.7696446836352795E-3</v>
      </c>
      <c r="DS66" s="24">
        <f>IF(生産者価格評価表!DS$115=0,0,生産者価格評価表!DS66/生産者価格評価表!DS$115)</f>
        <v>5.6215945260641798E-3</v>
      </c>
      <c r="DT66" s="24">
        <f>IF(生産者価格評価表!DT$115=0,0,生産者価格評価表!DT66/生産者価格評価表!DT$115)</f>
        <v>1.0664012313945752E-2</v>
      </c>
      <c r="DU66" s="24">
        <f>IF(生産者価格評価表!DU$115=0,0,生産者価格評価表!DU66/生産者価格評価表!DU$115)</f>
        <v>1.0099066774903687E-2</v>
      </c>
      <c r="DV66" s="24">
        <f>IF(生産者価格評価表!DV$115=0,0,生産者価格評価表!DV66/生産者価格評価表!DV$115)</f>
        <v>6.9299275945466548E-3</v>
      </c>
      <c r="DW66" s="24">
        <f>IF(生産者価格評価表!DW$115=0,0,生産者価格評価表!DW66/生産者価格評価表!DW$115)</f>
        <v>6.4730765960543425E-3</v>
      </c>
      <c r="DX66" s="24">
        <f>IF(生産者価格評価表!DX$115=0,0,生産者価格評価表!DX66/生産者価格評価表!DX$115)</f>
        <v>3.0932332229130222E-2</v>
      </c>
      <c r="DY66" s="24">
        <f>IF(生産者価格評価表!DY$115=0,0,生産者価格評価表!DY66/生産者価格評価表!DY$115)</f>
        <v>1.2247595616904743E-2</v>
      </c>
      <c r="DZ66" s="24">
        <f>IF(生産者価格評価表!DZ$115=0,0,生産者価格評価表!DZ66/生産者価格評価表!DZ$115)</f>
        <v>1.5490231902793354E-2</v>
      </c>
      <c r="EA66" s="24">
        <f>IF(生産者価格評価表!EA$115=0,0,生産者価格評価表!EA66/生産者価格評価表!EA$115)</f>
        <v>1.2353395468750433E-3</v>
      </c>
      <c r="EB66" s="31">
        <f>IF(生産者価格評価表!EB$115=0,0,生産者価格評価表!EB66/生産者価格評価表!EB$115)</f>
        <v>2.8153640424495485E-3</v>
      </c>
    </row>
    <row r="67" spans="2:132" x14ac:dyDescent="0.15">
      <c r="B67" s="36" t="s">
        <v>59</v>
      </c>
      <c r="C67" s="101" t="s">
        <v>174</v>
      </c>
      <c r="D67" s="23">
        <f>IF(生産者価格評価表!D$124=0,0,生産者価格評価表!D67/生産者価格評価表!D$124)</f>
        <v>2.6587006140262547E-4</v>
      </c>
      <c r="E67" s="24">
        <f>IF(生産者価格評価表!E$124=0,0,生産者価格評価表!E67/生産者価格評価表!E$124)</f>
        <v>2.7605390493964954E-3</v>
      </c>
      <c r="F67" s="24">
        <f>IF(生産者価格評価表!F$124=0,0,生産者価格評価表!F67/生産者価格評価表!F$124)</f>
        <v>0</v>
      </c>
      <c r="G67" s="24">
        <f>IF(生産者価格評価表!G$124=0,0,生産者価格評価表!G67/生産者価格評価表!G$124)</f>
        <v>0</v>
      </c>
      <c r="H67" s="24">
        <f>IF(生産者価格評価表!H$124=0,0,生産者価格評価表!H67/生産者価格評価表!H$124)</f>
        <v>0</v>
      </c>
      <c r="I67" s="24">
        <f>IF(生産者価格評価表!I$124=0,0,生産者価格評価表!I67/生産者価格評価表!I$124)</f>
        <v>0</v>
      </c>
      <c r="J67" s="24">
        <f>IF(生産者価格評価表!J$124=0,0,生産者価格評価表!J67/生産者価格評価表!J$124)</f>
        <v>0</v>
      </c>
      <c r="K67" s="24">
        <f>IF(生産者価格評価表!K$124=0,0,生産者価格評価表!K67/生産者価格評価表!K$124)</f>
        <v>6.9478895244829838E-6</v>
      </c>
      <c r="L67" s="24">
        <f>IF(生産者価格評価表!L$124=0,0,生産者価格評価表!L67/生産者価格評価表!L$124)</f>
        <v>3.186728803877533E-4</v>
      </c>
      <c r="M67" s="24">
        <f>IF(生産者価格評価表!M$124=0,0,生産者価格評価表!M67/生産者価格評価表!M$124)</f>
        <v>7.0101647388713613E-5</v>
      </c>
      <c r="N67" s="24">
        <f>IF(生産者価格評価表!N$124=0,0,生産者価格評価表!N67/生産者価格評価表!N$124)</f>
        <v>0</v>
      </c>
      <c r="O67" s="24">
        <f>IF(生産者価格評価表!O$124=0,0,生産者価格評価表!O67/生産者価格評価表!O$124)</f>
        <v>0</v>
      </c>
      <c r="P67" s="24">
        <f>IF(生産者価格評価表!P$124=0,0,生産者価格評価表!P67/生産者価格評価表!P$124)</f>
        <v>0</v>
      </c>
      <c r="Q67" s="24">
        <f>IF(生産者価格評価表!Q$124=0,0,生産者価格評価表!Q67/生産者価格評価表!Q$124)</f>
        <v>1.4310558004240023E-3</v>
      </c>
      <c r="R67" s="24">
        <f>IF(生産者価格評価表!R$124=0,0,生産者価格評価表!R67/生産者価格評価表!R$124)</f>
        <v>2.5943924247420806E-7</v>
      </c>
      <c r="S67" s="24">
        <f>IF(生産者価格評価表!S$124=0,0,生産者価格評価表!S67/生産者価格評価表!S$124)</f>
        <v>0</v>
      </c>
      <c r="T67" s="24">
        <f>IF(生産者価格評価表!T$124=0,0,生産者価格評価表!T67/生産者価格評価表!T$124)</f>
        <v>0</v>
      </c>
      <c r="U67" s="24">
        <f>IF(生産者価格評価表!U$124=0,0,生産者価格評価表!U67/生産者価格評価表!U$124)</f>
        <v>0</v>
      </c>
      <c r="V67" s="24">
        <f>IF(生産者価格評価表!V$124=0,0,生産者価格評価表!V67/生産者価格評価表!V$124)</f>
        <v>2.5706125039669944E-2</v>
      </c>
      <c r="W67" s="24">
        <f>IF(生産者価格評価表!W$124=0,0,生産者価格評価表!W67/生産者価格評価表!W$124)</f>
        <v>3.5251446350329512E-3</v>
      </c>
      <c r="X67" s="24">
        <f>IF(生産者価格評価表!X$124=0,0,生産者価格評価表!X67/生産者価格評価表!X$124)</f>
        <v>0</v>
      </c>
      <c r="Y67" s="24">
        <f>IF(生産者価格評価表!Y$124=0,0,生産者価格評価表!Y67/生産者価格評価表!Y$124)</f>
        <v>0</v>
      </c>
      <c r="Z67" s="24">
        <f>IF(生産者価格評価表!Z$124=0,0,生産者価格評価表!Z67/生産者価格評価表!Z$124)</f>
        <v>0</v>
      </c>
      <c r="AA67" s="24">
        <f>IF(生産者価格評価表!AA$124=0,0,生産者価格評価表!AA67/生産者価格評価表!AA$124)</f>
        <v>2.70929287455974E-3</v>
      </c>
      <c r="AB67" s="24">
        <f>IF(生産者価格評価表!AB$124=0,0,生産者価格評価表!AB67/生産者価格評価表!AB$124)</f>
        <v>0</v>
      </c>
      <c r="AC67" s="24">
        <f>IF(生産者価格評価表!AC$124=0,0,生産者価格評価表!AC67/生産者価格評価表!AC$124)</f>
        <v>1.4345779666210114E-5</v>
      </c>
      <c r="AD67" s="24">
        <f>IF(生産者価格評価表!AD$124=0,0,生産者価格評価表!AD67/生産者価格評価表!AD$124)</f>
        <v>0</v>
      </c>
      <c r="AE67" s="24">
        <f>IF(生産者価格評価表!AE$124=0,0,生産者価格評価表!AE67/生産者価格評価表!AE$124)</f>
        <v>0</v>
      </c>
      <c r="AF67" s="24">
        <f>IF(生産者価格評価表!AF$124=0,0,生産者価格評価表!AF67/生産者価格評価表!AF$124)</f>
        <v>4.8515022395043119E-3</v>
      </c>
      <c r="AG67" s="24">
        <f>IF(生産者価格評価表!AG$124=0,0,生産者価格評価表!AG67/生産者価格評価表!AG$124)</f>
        <v>3.2466179769877645E-5</v>
      </c>
      <c r="AH67" s="24">
        <f>IF(生産者価格評価表!AH$124=0,0,生産者価格評価表!AH67/生産者価格評価表!AH$124)</f>
        <v>0</v>
      </c>
      <c r="AI67" s="24">
        <f>IF(生産者価格評価表!AI$124=0,0,生産者価格評価表!AI67/生産者価格評価表!AI$124)</f>
        <v>1.5284109364011674E-2</v>
      </c>
      <c r="AJ67" s="24">
        <f>IF(生産者価格評価表!AJ$124=0,0,生産者価格評価表!AJ67/生産者価格評価表!AJ$124)</f>
        <v>3.1903190102484632E-4</v>
      </c>
      <c r="AK67" s="24">
        <f>IF(生産者価格評価表!AK$124=0,0,生産者価格評価表!AK67/生産者価格評価表!AK$124)</f>
        <v>9.5254010695187165E-3</v>
      </c>
      <c r="AL67" s="24">
        <f>IF(生産者価格評価表!AL$124=0,0,生産者価格評価表!AL67/生産者価格評価表!AL$124)</f>
        <v>1.4549899335702336E-4</v>
      </c>
      <c r="AM67" s="24">
        <f>IF(生産者価格評価表!AM$124=0,0,生産者価格評価表!AM67/生産者価格評価表!AM$124)</f>
        <v>0</v>
      </c>
      <c r="AN67" s="24">
        <f>IF(生産者価格評価表!AN$124=0,0,生産者価格評価表!AN67/生産者価格評価表!AN$124)</f>
        <v>0</v>
      </c>
      <c r="AO67" s="24">
        <f>IF(生産者価格評価表!AO$124=0,0,生産者価格評価表!AO67/生産者価格評価表!AO$124)</f>
        <v>7.6862608088042669E-3</v>
      </c>
      <c r="AP67" s="24">
        <f>IF(生産者価格評価表!AP$124=0,0,生産者価格評価表!AP67/生産者価格評価表!AP$124)</f>
        <v>2.3797978642002108E-5</v>
      </c>
      <c r="AQ67" s="24">
        <f>IF(生産者価格評価表!AQ$124=0,0,生産者価格評価表!AQ67/生産者価格評価表!AQ$124)</f>
        <v>5.3250751165663787E-2</v>
      </c>
      <c r="AR67" s="24">
        <f>IF(生産者価格評価表!AR$124=0,0,生産者価格評価表!AR67/生産者価格評価表!AR$124)</f>
        <v>1.3067233804491823E-2</v>
      </c>
      <c r="AS67" s="24">
        <f>IF(生産者価格評価表!AS$124=0,0,生産者価格評価表!AS67/生産者価格評価表!AS$124)</f>
        <v>0</v>
      </c>
      <c r="AT67" s="24">
        <f>IF(生産者価格評価表!AT$124=0,0,生産者価格評価表!AT67/生産者価格評価表!AT$124)</f>
        <v>4.3319939298940219E-5</v>
      </c>
      <c r="AU67" s="24">
        <f>IF(生産者価格評価表!AU$124=0,0,生産者価格評価表!AU67/生産者価格評価表!AU$124)</f>
        <v>0</v>
      </c>
      <c r="AV67" s="24">
        <f>IF(生産者価格評価表!AV$124=0,0,生産者価格評価表!AV67/生産者価格評価表!AV$124)</f>
        <v>0</v>
      </c>
      <c r="AW67" s="24">
        <f>IF(生産者価格評価表!AW$124=0,0,生産者価格評価表!AW67/生産者価格評価表!AW$124)</f>
        <v>0</v>
      </c>
      <c r="AX67" s="24">
        <f>IF(生産者価格評価表!AX$124=0,0,生産者価格評価表!AX67/生産者価格評価表!AX$124)</f>
        <v>0</v>
      </c>
      <c r="AY67" s="24">
        <f>IF(生産者価格評価表!AY$124=0,0,生産者価格評価表!AY67/生産者価格評価表!AY$124)</f>
        <v>0</v>
      </c>
      <c r="AZ67" s="24">
        <f>IF(生産者価格評価表!AZ$124=0,0,生産者価格評価表!AZ67/生産者価格評価表!AZ$124)</f>
        <v>0</v>
      </c>
      <c r="BA67" s="24">
        <f>IF(生産者価格評価表!BA$124=0,0,生産者価格評価表!BA67/生産者価格評価表!BA$124)</f>
        <v>0</v>
      </c>
      <c r="BB67" s="24">
        <f>IF(生産者価格評価表!BB$124=0,0,生産者価格評価表!BB67/生産者価格評価表!BB$124)</f>
        <v>0</v>
      </c>
      <c r="BC67" s="24">
        <f>IF(生産者価格評価表!BC$124=0,0,生産者価格評価表!BC67/生産者価格評価表!BC$124)</f>
        <v>0</v>
      </c>
      <c r="BD67" s="24">
        <f>IF(生産者価格評価表!BD$124=0,0,生産者価格評価表!BD67/生産者価格評価表!BD$124)</f>
        <v>0</v>
      </c>
      <c r="BE67" s="24">
        <f>IF(生産者価格評価表!BE$124=0,0,生産者価格評価表!BE67/生産者価格評価表!BE$124)</f>
        <v>0</v>
      </c>
      <c r="BF67" s="24">
        <f>IF(生産者価格評価表!BF$124=0,0,生産者価格評価表!BF67/生産者価格評価表!BF$124)</f>
        <v>0</v>
      </c>
      <c r="BG67" s="24">
        <f>IF(生産者価格評価表!BG$124=0,0,生産者価格評価表!BG67/生産者価格評価表!BG$124)</f>
        <v>0</v>
      </c>
      <c r="BH67" s="24">
        <f>IF(生産者価格評価表!BH$124=0,0,生産者価格評価表!BH67/生産者価格評価表!BH$124)</f>
        <v>3.137284466121245E-4</v>
      </c>
      <c r="BI67" s="24">
        <f>IF(生産者価格評価表!BI$124=0,0,生産者価格評価表!BI67/生産者価格評価表!BI$124)</f>
        <v>0</v>
      </c>
      <c r="BJ67" s="24">
        <f>IF(生産者価格評価表!BJ$124=0,0,生産者価格評価表!BJ67/生産者価格評価表!BJ$124)</f>
        <v>0</v>
      </c>
      <c r="BK67" s="24">
        <f>IF(生産者価格評価表!BK$124=0,0,生産者価格評価表!BK67/生産者価格評価表!BK$124)</f>
        <v>2.3268613640700756E-4</v>
      </c>
      <c r="BL67" s="24">
        <f>IF(生産者価格評価表!BL$124=0,0,生産者価格評価表!BL67/生産者価格評価表!BL$124)</f>
        <v>0</v>
      </c>
      <c r="BM67" s="24">
        <f>IF(生産者価格評価表!BM$124=0,0,生産者価格評価表!BM67/生産者価格評価表!BM$124)</f>
        <v>0</v>
      </c>
      <c r="BN67" s="24">
        <f>IF(生産者価格評価表!BN$124=0,0,生産者価格評価表!BN67/生産者価格評価表!BN$124)</f>
        <v>0</v>
      </c>
      <c r="BO67" s="24">
        <f>IF(生産者価格評価表!BO$124=0,0,生産者価格評価表!BO67/生産者価格評価表!BO$124)</f>
        <v>1.8402780624793256E-4</v>
      </c>
      <c r="BP67" s="24">
        <f>IF(生産者価格評価表!BP$124=0,0,生産者価格評価表!BP67/生産者価格評価表!BP$124)</f>
        <v>1.3777018548934075E-5</v>
      </c>
      <c r="BQ67" s="24">
        <f>IF(生産者価格評価表!BQ$124=0,0,生産者価格評価表!BQ67/生産者価格評価表!BQ$124)</f>
        <v>4.9606117590553006E-3</v>
      </c>
      <c r="BR67" s="24">
        <f>IF(生産者価格評価表!BR$124=0,0,生産者価格評価表!BR67/生産者価格評価表!BR$124)</f>
        <v>4.2020243399038624E-3</v>
      </c>
      <c r="BS67" s="24">
        <f>IF(生産者価格評価表!BS$124=0,0,生産者価格評価表!BS67/生産者価格評価表!BS$124)</f>
        <v>0</v>
      </c>
      <c r="BT67" s="24">
        <f>IF(生産者価格評価表!BT$124=0,0,生産者価格評価表!BT67/生産者価格評価表!BT$124)</f>
        <v>0</v>
      </c>
      <c r="BU67" s="24">
        <f>IF(生産者価格評価表!BU$124=0,0,生産者価格評価表!BU67/生産者価格評価表!BU$124)</f>
        <v>0</v>
      </c>
      <c r="BV67" s="24">
        <f>IF(生産者価格評価表!BV$124=0,0,生産者価格評価表!BV67/生産者価格評価表!BV$124)</f>
        <v>0</v>
      </c>
      <c r="BW67" s="24">
        <f>IF(生産者価格評価表!BW$124=0,0,生産者価格評価表!BW67/生産者価格評価表!BW$124)</f>
        <v>0</v>
      </c>
      <c r="BX67" s="24">
        <f>IF(生産者価格評価表!BX$124=0,0,生産者価格評価表!BX67/生産者価格評価表!BX$124)</f>
        <v>0</v>
      </c>
      <c r="BY67" s="24">
        <f>IF(生産者価格評価表!BY$124=0,0,生産者価格評価表!BY67/生産者価格評価表!BY$124)</f>
        <v>0</v>
      </c>
      <c r="BZ67" s="24">
        <f>IF(生産者価格評価表!BZ$124=0,0,生産者価格評価表!BZ67/生産者価格評価表!BZ$124)</f>
        <v>0</v>
      </c>
      <c r="CA67" s="24">
        <f>IF(生産者価格評価表!CA$124=0,0,生産者価格評価表!CA67/生産者価格評価表!CA$124)</f>
        <v>4.4379686477217844E-4</v>
      </c>
      <c r="CB67" s="24">
        <f>IF(生産者価格評価表!CB$124=0,0,生産者価格評価表!CB67/生産者価格評価表!CB$124)</f>
        <v>0</v>
      </c>
      <c r="CC67" s="24">
        <f>IF(生産者価格評価表!CC$124=0,0,生産者価格評価表!CC67/生産者価格評価表!CC$124)</f>
        <v>0</v>
      </c>
      <c r="CD67" s="24">
        <f>IF(生産者価格評価表!CD$124=0,0,生産者価格評価表!CD67/生産者価格評価表!CD$124)</f>
        <v>0</v>
      </c>
      <c r="CE67" s="24">
        <f>IF(生産者価格評価表!CE$124=0,0,生産者価格評価表!CE67/生産者価格評価表!CE$124)</f>
        <v>0</v>
      </c>
      <c r="CF67" s="24">
        <f>IF(生産者価格評価表!CF$124=0,0,生産者価格評価表!CF67/生産者価格評価表!CF$124)</f>
        <v>0</v>
      </c>
      <c r="CG67" s="24">
        <f>IF(生産者価格評価表!CG$124=0,0,生産者価格評価表!CG67/生産者価格評価表!CG$124)</f>
        <v>0</v>
      </c>
      <c r="CH67" s="24">
        <f>IF(生産者価格評価表!CH$124=0,0,生産者価格評価表!CH67/生産者価格評価表!CH$124)</f>
        <v>0</v>
      </c>
      <c r="CI67" s="24">
        <f>IF(生産者価格評価表!CI$124=0,0,生産者価格評価表!CI67/生産者価格評価表!CI$124)</f>
        <v>0</v>
      </c>
      <c r="CJ67" s="24">
        <f>IF(生産者価格評価表!CJ$124=0,0,生産者価格評価表!CJ67/生産者価格評価表!CJ$124)</f>
        <v>0</v>
      </c>
      <c r="CK67" s="24">
        <f>IF(生産者価格評価表!CK$124=0,0,生産者価格評価表!CK67/生産者価格評価表!CK$124)</f>
        <v>0</v>
      </c>
      <c r="CL67" s="24">
        <f>IF(生産者価格評価表!CL$124=0,0,生産者価格評価表!CL67/生産者価格評価表!CL$124)</f>
        <v>0</v>
      </c>
      <c r="CM67" s="24">
        <f>IF(生産者価格評価表!CM$124=0,0,生産者価格評価表!CM67/生産者価格評価表!CM$124)</f>
        <v>0</v>
      </c>
      <c r="CN67" s="24">
        <f>IF(生産者価格評価表!CN$124=0,0,生産者価格評価表!CN67/生産者価格評価表!CN$124)</f>
        <v>0</v>
      </c>
      <c r="CO67" s="24">
        <f>IF(生産者価格評価表!CO$124=0,0,生産者価格評価表!CO67/生産者価格評価表!CO$124)</f>
        <v>0</v>
      </c>
      <c r="CP67" s="24">
        <f>IF(生産者価格評価表!CP$124=0,0,生産者価格評価表!CP67/生産者価格評価表!CP$124)</f>
        <v>0</v>
      </c>
      <c r="CQ67" s="24">
        <f>IF(生産者価格評価表!CQ$124=0,0,生産者価格評価表!CQ67/生産者価格評価表!CQ$124)</f>
        <v>0</v>
      </c>
      <c r="CR67" s="24">
        <f>IF(生産者価格評価表!CR$124=0,0,生産者価格評価表!CR67/生産者価格評価表!CR$124)</f>
        <v>0</v>
      </c>
      <c r="CS67" s="24">
        <f>IF(生産者価格評価表!CS$124=0,0,生産者価格評価表!CS67/生産者価格評価表!CS$124)</f>
        <v>0</v>
      </c>
      <c r="CT67" s="24">
        <f>IF(生産者価格評価表!CT$124=0,0,生産者価格評価表!CT67/生産者価格評価表!CT$124)</f>
        <v>0</v>
      </c>
      <c r="CU67" s="24">
        <f>IF(生産者価格評価表!CU$124=0,0,生産者価格評価表!CU67/生産者価格評価表!CU$124)</f>
        <v>0</v>
      </c>
      <c r="CV67" s="24">
        <f>IF(生産者価格評価表!CV$124=0,0,生産者価格評価表!CV67/生産者価格評価表!CV$124)</f>
        <v>0</v>
      </c>
      <c r="CW67" s="24">
        <f>IF(生産者価格評価表!CW$124=0,0,生産者価格評価表!CW67/生産者価格評価表!CW$124)</f>
        <v>0</v>
      </c>
      <c r="CX67" s="24">
        <f>IF(生産者価格評価表!CX$124=0,0,生産者価格評価表!CX67/生産者価格評価表!CX$124)</f>
        <v>0</v>
      </c>
      <c r="CY67" s="24">
        <f>IF(生産者価格評価表!CY$124=0,0,生産者価格評価表!CY67/生産者価格評価表!CY$124)</f>
        <v>0</v>
      </c>
      <c r="CZ67" s="24">
        <f>IF(生産者価格評価表!CZ$124=0,0,生産者価格評価表!CZ67/生産者価格評価表!CZ$124)</f>
        <v>0</v>
      </c>
      <c r="DA67" s="24">
        <f>IF(生産者価格評価表!DA$124=0,0,生産者価格評価表!DA67/生産者価格評価表!DA$124)</f>
        <v>6.8762488885033954E-5</v>
      </c>
      <c r="DB67" s="24">
        <f>IF(生産者価格評価表!DB$124=0,0,生産者価格評価表!DB67/生産者価格評価表!DB$124)</f>
        <v>0</v>
      </c>
      <c r="DC67" s="24">
        <f>IF(生産者価格評価表!DC$124=0,0,生産者価格評価表!DC67/生産者価格評価表!DC$124)</f>
        <v>0</v>
      </c>
      <c r="DD67" s="24">
        <f>IF(生産者価格評価表!DD$124=0,0,生産者価格評価表!DD67/生産者価格評価表!DD$124)</f>
        <v>0</v>
      </c>
      <c r="DE67" s="24">
        <f>IF(生産者価格評価表!DE$124=0,0,生産者価格評価表!DE67/生産者価格評価表!DE$124)</f>
        <v>0</v>
      </c>
      <c r="DF67" s="24">
        <f>IF(生産者価格評価表!DF$124=0,0,生産者価格評価表!DF67/生産者価格評価表!DF$124)</f>
        <v>0</v>
      </c>
      <c r="DG67" s="24">
        <f>IF(生産者価格評価表!DG$124=0,0,生産者価格評価表!DG67/生産者価格評価表!DG$124)</f>
        <v>0</v>
      </c>
      <c r="DH67" s="24">
        <f>IF(生産者価格評価表!DH$124=0,0,生産者価格評価表!DH67/生産者価格評価表!DH$124)</f>
        <v>1.3473415937045405E-4</v>
      </c>
      <c r="DI67" s="24">
        <f>IF(生産者価格評価表!DI$115=0,0,生産者価格評価表!DI67/生産者価格評価表!DI$115)</f>
        <v>0</v>
      </c>
      <c r="DJ67" s="24">
        <f>IF(生産者価格評価表!DJ$115=0,0,生産者価格評価表!DJ67/生産者価格評価表!DJ$115)</f>
        <v>1.9649746468343928E-4</v>
      </c>
      <c r="DK67" s="24">
        <f>IF(生産者価格評価表!DK$115=0,0,生産者価格評価表!DK67/生産者価格評価表!DK$115)</f>
        <v>0</v>
      </c>
      <c r="DL67" s="24">
        <f>IF(生産者価格評価表!DL$115=0,0,生産者価格評価表!DL67/生産者価格評価表!DL$115)</f>
        <v>0</v>
      </c>
      <c r="DM67" s="24">
        <f>IF(生産者価格評価表!DM$115=0,0,生産者価格評価表!DM67/生産者価格評価表!DM$115)</f>
        <v>0</v>
      </c>
      <c r="DN67" s="24">
        <f>IF(生産者価格評価表!DN$115=0,0,生産者価格評価表!DN67/生産者価格評価表!DN$115)</f>
        <v>0</v>
      </c>
      <c r="DO67" s="24">
        <f>IF(生産者価格評価表!DO$115=0,0,生産者価格評価表!DO67/生産者価格評価表!DO$115)</f>
        <v>0</v>
      </c>
      <c r="DP67" s="24">
        <f>IF(生産者価格評価表!DP$115=0,0,生産者価格評価表!DP67/生産者価格評価表!DP$115)</f>
        <v>0</v>
      </c>
      <c r="DQ67" s="24">
        <f>IF(生産者価格評価表!DQ$115=0,0,生産者価格評価表!DQ67/生産者価格評価表!DQ$115)</f>
        <v>1.0950926887627637E-4</v>
      </c>
      <c r="DR67" s="24">
        <f>IF(生産者価格評価表!DR$115=0,0,生産者価格評価表!DR67/生産者価格評価表!DR$115)</f>
        <v>1.8765757226450012E-4</v>
      </c>
      <c r="DS67" s="24">
        <f>IF(生産者価格評価表!DS$115=0,0,生産者価格評価表!DS67/生産者価格評価表!DS$115)</f>
        <v>0</v>
      </c>
      <c r="DT67" s="24">
        <f>IF(生産者価格評価表!DT$115=0,0,生産者価格評価表!DT67/生産者価格評価表!DT$115)</f>
        <v>1.1080688720531608E-3</v>
      </c>
      <c r="DU67" s="24">
        <f>IF(生産者価格評価表!DU$115=0,0,生産者価格評価表!DU67/生産者価格評価表!DU$115)</f>
        <v>9.8392236286816881E-4</v>
      </c>
      <c r="DV67" s="24">
        <f>IF(生産者価格評価表!DV$115=0,0,生産者価格評価表!DV67/生産者価格評価表!DV$115)</f>
        <v>3.061805868243347E-4</v>
      </c>
      <c r="DW67" s="24">
        <f>IF(生産者価格評価表!DW$115=0,0,生産者価格評価表!DW67/生産者価格評価表!DW$115)</f>
        <v>3.1703236008570905E-4</v>
      </c>
      <c r="DX67" s="24">
        <f>IF(生産者価格評価表!DX$115=0,0,生産者価格評価表!DX67/生産者価格評価表!DX$115)</f>
        <v>0</v>
      </c>
      <c r="DY67" s="24">
        <f>IF(生産者価格評価表!DY$115=0,0,生産者価格評価表!DY67/生産者価格評価表!DY$115)</f>
        <v>7.9253332540348696E-8</v>
      </c>
      <c r="DZ67" s="24">
        <f>IF(生産者価格評価表!DZ$115=0,0,生産者価格評価表!DZ67/生産者価格評価表!DZ$115)</f>
        <v>6.5499339791808538E-8</v>
      </c>
      <c r="EA67" s="24">
        <f>IF(生産者価格評価表!EA$115=0,0,生産者価格評価表!EA67/生産者価格評価表!EA$115)</f>
        <v>5.0981812769097009E-4</v>
      </c>
      <c r="EB67" s="31">
        <f>IF(生産者価格評価表!EB$115=0,0,生産者価格評価表!EB67/生産者価格評価表!EB$115)</f>
        <v>4.456065751444848E-4</v>
      </c>
    </row>
    <row r="68" spans="2:132" x14ac:dyDescent="0.15">
      <c r="B68" s="36" t="s">
        <v>60</v>
      </c>
      <c r="C68" s="101" t="s">
        <v>175</v>
      </c>
      <c r="D68" s="23">
        <f>IF(生産者価格評価表!D$124=0,0,生産者価格評価表!D68/生産者価格評価表!D$124)</f>
        <v>0</v>
      </c>
      <c r="E68" s="24">
        <f>IF(生産者価格評価表!E$124=0,0,生産者価格評価表!E68/生産者価格評価表!E$124)</f>
        <v>0</v>
      </c>
      <c r="F68" s="24">
        <f>IF(生産者価格評価表!F$124=0,0,生産者価格評価表!F68/生産者価格評価表!F$124)</f>
        <v>0</v>
      </c>
      <c r="G68" s="24">
        <f>IF(生産者価格評価表!G$124=0,0,生産者価格評価表!G68/生産者価格評価表!G$124)</f>
        <v>0</v>
      </c>
      <c r="H68" s="24">
        <f>IF(生産者価格評価表!H$124=0,0,生産者価格評価表!H68/生産者価格評価表!H$124)</f>
        <v>0</v>
      </c>
      <c r="I68" s="24">
        <f>IF(生産者価格評価表!I$124=0,0,生産者価格評価表!I68/生産者価格評価表!I$124)</f>
        <v>0</v>
      </c>
      <c r="J68" s="24">
        <f>IF(生産者価格評価表!J$124=0,0,生産者価格評価表!J68/生産者価格評価表!J$124)</f>
        <v>0</v>
      </c>
      <c r="K68" s="24">
        <f>IF(生産者価格評価表!K$124=0,0,生産者価格評価表!K68/生産者価格評価表!K$124)</f>
        <v>0</v>
      </c>
      <c r="L68" s="24">
        <f>IF(生産者価格評価表!L$124=0,0,生産者価格評価表!L68/生産者価格評価表!L$124)</f>
        <v>0</v>
      </c>
      <c r="M68" s="24">
        <f>IF(生産者価格評価表!M$124=0,0,生産者価格評価表!M68/生産者価格評価表!M$124)</f>
        <v>0</v>
      </c>
      <c r="N68" s="24">
        <f>IF(生産者価格評価表!N$124=0,0,生産者価格評価表!N68/生産者価格評価表!N$124)</f>
        <v>0</v>
      </c>
      <c r="O68" s="24">
        <f>IF(生産者価格評価表!O$124=0,0,生産者価格評価表!O68/生産者価格評価表!O$124)</f>
        <v>0</v>
      </c>
      <c r="P68" s="24">
        <f>IF(生産者価格評価表!P$124=0,0,生産者価格評価表!P68/生産者価格評価表!P$124)</f>
        <v>0</v>
      </c>
      <c r="Q68" s="24">
        <f>IF(生産者価格評価表!Q$124=0,0,生産者価格評価表!Q68/生産者価格評価表!Q$124)</f>
        <v>0</v>
      </c>
      <c r="R68" s="24">
        <f>IF(生産者価格評価表!R$124=0,0,生産者価格評価表!R68/生産者価格評価表!R$124)</f>
        <v>0</v>
      </c>
      <c r="S68" s="24">
        <f>IF(生産者価格評価表!S$124=0,0,生産者価格評価表!S68/生産者価格評価表!S$124)</f>
        <v>0</v>
      </c>
      <c r="T68" s="24">
        <f>IF(生産者価格評価表!T$124=0,0,生産者価格評価表!T68/生産者価格評価表!T$124)</f>
        <v>0</v>
      </c>
      <c r="U68" s="24">
        <f>IF(生産者価格評価表!U$124=0,0,生産者価格評価表!U68/生産者価格評価表!U$124)</f>
        <v>0</v>
      </c>
      <c r="V68" s="24">
        <f>IF(生産者価格評価表!V$124=0,0,生産者価格評価表!V68/生産者価格評価表!V$124)</f>
        <v>0</v>
      </c>
      <c r="W68" s="24">
        <f>IF(生産者価格評価表!W$124=0,0,生産者価格評価表!W68/生産者価格評価表!W$124)</f>
        <v>0</v>
      </c>
      <c r="X68" s="24">
        <f>IF(生産者価格評価表!X$124=0,0,生産者価格評価表!X68/生産者価格評価表!X$124)</f>
        <v>0</v>
      </c>
      <c r="Y68" s="24">
        <f>IF(生産者価格評価表!Y$124=0,0,生産者価格評価表!Y68/生産者価格評価表!Y$124)</f>
        <v>0</v>
      </c>
      <c r="Z68" s="24">
        <f>IF(生産者価格評価表!Z$124=0,0,生産者価格評価表!Z68/生産者価格評価表!Z$124)</f>
        <v>0</v>
      </c>
      <c r="AA68" s="24">
        <f>IF(生産者価格評価表!AA$124=0,0,生産者価格評価表!AA68/生産者価格評価表!AA$124)</f>
        <v>0</v>
      </c>
      <c r="AB68" s="24">
        <f>IF(生産者価格評価表!AB$124=0,0,生産者価格評価表!AB68/生産者価格評価表!AB$124)</f>
        <v>0</v>
      </c>
      <c r="AC68" s="24">
        <f>IF(生産者価格評価表!AC$124=0,0,生産者価格評価表!AC68/生産者価格評価表!AC$124)</f>
        <v>0</v>
      </c>
      <c r="AD68" s="24">
        <f>IF(生産者価格評価表!AD$124=0,0,生産者価格評価表!AD68/生産者価格評価表!AD$124)</f>
        <v>0</v>
      </c>
      <c r="AE68" s="24">
        <f>IF(生産者価格評価表!AE$124=0,0,生産者価格評価表!AE68/生産者価格評価表!AE$124)</f>
        <v>0</v>
      </c>
      <c r="AF68" s="24">
        <f>IF(生産者価格評価表!AF$124=0,0,生産者価格評価表!AF68/生産者価格評価表!AF$124)</f>
        <v>0</v>
      </c>
      <c r="AG68" s="24">
        <f>IF(生産者価格評価表!AG$124=0,0,生産者価格評価表!AG68/生産者価格評価表!AG$124)</f>
        <v>0</v>
      </c>
      <c r="AH68" s="24">
        <f>IF(生産者価格評価表!AH$124=0,0,生産者価格評価表!AH68/生産者価格評価表!AH$124)</f>
        <v>0</v>
      </c>
      <c r="AI68" s="24">
        <f>IF(生産者価格評価表!AI$124=0,0,生産者価格評価表!AI68/生産者価格評価表!AI$124)</f>
        <v>0</v>
      </c>
      <c r="AJ68" s="24">
        <f>IF(生産者価格評価表!AJ$124=0,0,生産者価格評価表!AJ68/生産者価格評価表!AJ$124)</f>
        <v>0</v>
      </c>
      <c r="AK68" s="24">
        <f>IF(生産者価格評価表!AK$124=0,0,生産者価格評価表!AK68/生産者価格評価表!AK$124)</f>
        <v>0</v>
      </c>
      <c r="AL68" s="24">
        <f>IF(生産者価格評価表!AL$124=0,0,生産者価格評価表!AL68/生産者価格評価表!AL$124)</f>
        <v>0</v>
      </c>
      <c r="AM68" s="24">
        <f>IF(生産者価格評価表!AM$124=0,0,生産者価格評価表!AM68/生産者価格評価表!AM$124)</f>
        <v>0</v>
      </c>
      <c r="AN68" s="24">
        <f>IF(生産者価格評価表!AN$124=0,0,生産者価格評価表!AN68/生産者価格評価表!AN$124)</f>
        <v>0</v>
      </c>
      <c r="AO68" s="24">
        <f>IF(生産者価格評価表!AO$124=0,0,生産者価格評価表!AO68/生産者価格評価表!AO$124)</f>
        <v>0</v>
      </c>
      <c r="AP68" s="24">
        <f>IF(生産者価格評価表!AP$124=0,0,生産者価格評価表!AP68/生産者価格評価表!AP$124)</f>
        <v>0</v>
      </c>
      <c r="AQ68" s="24">
        <f>IF(生産者価格評価表!AQ$124=0,0,生産者価格評価表!AQ68/生産者価格評価表!AQ$124)</f>
        <v>0</v>
      </c>
      <c r="AR68" s="24">
        <f>IF(生産者価格評価表!AR$124=0,0,生産者価格評価表!AR68/生産者価格評価表!AR$124)</f>
        <v>0</v>
      </c>
      <c r="AS68" s="24">
        <f>IF(生産者価格評価表!AS$124=0,0,生産者価格評価表!AS68/生産者価格評価表!AS$124)</f>
        <v>0</v>
      </c>
      <c r="AT68" s="24">
        <f>IF(生産者価格評価表!AT$124=0,0,生産者価格評価表!AT68/生産者価格評価表!AT$124)</f>
        <v>0</v>
      </c>
      <c r="AU68" s="24">
        <f>IF(生産者価格評価表!AU$124=0,0,生産者価格評価表!AU68/生産者価格評価表!AU$124)</f>
        <v>0</v>
      </c>
      <c r="AV68" s="24">
        <f>IF(生産者価格評価表!AV$124=0,0,生産者価格評価表!AV68/生産者価格評価表!AV$124)</f>
        <v>0</v>
      </c>
      <c r="AW68" s="24">
        <f>IF(生産者価格評価表!AW$124=0,0,生産者価格評価表!AW68/生産者価格評価表!AW$124)</f>
        <v>0</v>
      </c>
      <c r="AX68" s="24">
        <f>IF(生産者価格評価表!AX$124=0,0,生産者価格評価表!AX68/生産者価格評価表!AX$124)</f>
        <v>0</v>
      </c>
      <c r="AY68" s="24">
        <f>IF(生産者価格評価表!AY$124=0,0,生産者価格評価表!AY68/生産者価格評価表!AY$124)</f>
        <v>0</v>
      </c>
      <c r="AZ68" s="24">
        <f>IF(生産者価格評価表!AZ$124=0,0,生産者価格評価表!AZ68/生産者価格評価表!AZ$124)</f>
        <v>0</v>
      </c>
      <c r="BA68" s="24">
        <f>IF(生産者価格評価表!BA$124=0,0,生産者価格評価表!BA68/生産者価格評価表!BA$124)</f>
        <v>0</v>
      </c>
      <c r="BB68" s="24">
        <f>IF(生産者価格評価表!BB$124=0,0,生産者価格評価表!BB68/生産者価格評価表!BB$124)</f>
        <v>0</v>
      </c>
      <c r="BC68" s="24">
        <f>IF(生産者価格評価表!BC$124=0,0,生産者価格評価表!BC68/生産者価格評価表!BC$124)</f>
        <v>0</v>
      </c>
      <c r="BD68" s="24">
        <f>IF(生産者価格評価表!BD$124=0,0,生産者価格評価表!BD68/生産者価格評価表!BD$124)</f>
        <v>0</v>
      </c>
      <c r="BE68" s="24">
        <f>IF(生産者価格評価表!BE$124=0,0,生産者価格評価表!BE68/生産者価格評価表!BE$124)</f>
        <v>0</v>
      </c>
      <c r="BF68" s="24">
        <f>IF(生産者価格評価表!BF$124=0,0,生産者価格評価表!BF68/生産者価格評価表!BF$124)</f>
        <v>0</v>
      </c>
      <c r="BG68" s="24">
        <f>IF(生産者価格評価表!BG$124=0,0,生産者価格評価表!BG68/生産者価格評価表!BG$124)</f>
        <v>0</v>
      </c>
      <c r="BH68" s="24">
        <f>IF(生産者価格評価表!BH$124=0,0,生産者価格評価表!BH68/生産者価格評価表!BH$124)</f>
        <v>0</v>
      </c>
      <c r="BI68" s="24">
        <f>IF(生産者価格評価表!BI$124=0,0,生産者価格評価表!BI68/生産者価格評価表!BI$124)</f>
        <v>0</v>
      </c>
      <c r="BJ68" s="24">
        <f>IF(生産者価格評価表!BJ$124=0,0,生産者価格評価表!BJ68/生産者価格評価表!BJ$124)</f>
        <v>0</v>
      </c>
      <c r="BK68" s="24">
        <f>IF(生産者価格評価表!BK$124=0,0,生産者価格評価表!BK68/生産者価格評価表!BK$124)</f>
        <v>0</v>
      </c>
      <c r="BL68" s="24">
        <f>IF(生産者価格評価表!BL$124=0,0,生産者価格評価表!BL68/生産者価格評価表!BL$124)</f>
        <v>0</v>
      </c>
      <c r="BM68" s="24">
        <f>IF(生産者価格評価表!BM$124=0,0,生産者価格評価表!BM68/生産者価格評価表!BM$124)</f>
        <v>0</v>
      </c>
      <c r="BN68" s="24">
        <f>IF(生産者価格評価表!BN$124=0,0,生産者価格評価表!BN68/生産者価格評価表!BN$124)</f>
        <v>0</v>
      </c>
      <c r="BO68" s="24">
        <f>IF(生産者価格評価表!BO$124=0,0,生産者価格評価表!BO68/生産者価格評価表!BO$124)</f>
        <v>0</v>
      </c>
      <c r="BP68" s="24">
        <f>IF(生産者価格評価表!BP$124=0,0,生産者価格評価表!BP68/生産者価格評価表!BP$124)</f>
        <v>0</v>
      </c>
      <c r="BQ68" s="24">
        <f>IF(生産者価格評価表!BQ$124=0,0,生産者価格評価表!BQ68/生産者価格評価表!BQ$124)</f>
        <v>0</v>
      </c>
      <c r="BR68" s="24">
        <f>IF(生産者価格評価表!BR$124=0,0,生産者価格評価表!BR68/生産者価格評価表!BR$124)</f>
        <v>0</v>
      </c>
      <c r="BS68" s="24">
        <f>IF(生産者価格評価表!BS$124=0,0,生産者価格評価表!BS68/生産者価格評価表!BS$124)</f>
        <v>0</v>
      </c>
      <c r="BT68" s="24">
        <f>IF(生産者価格評価表!BT$124=0,0,生産者価格評価表!BT68/生産者価格評価表!BT$124)</f>
        <v>0</v>
      </c>
      <c r="BU68" s="24">
        <f>IF(生産者価格評価表!BU$124=0,0,生産者価格評価表!BU68/生産者価格評価表!BU$124)</f>
        <v>0</v>
      </c>
      <c r="BV68" s="24">
        <f>IF(生産者価格評価表!BV$124=0,0,生産者価格評価表!BV68/生産者価格評価表!BV$124)</f>
        <v>0</v>
      </c>
      <c r="BW68" s="24">
        <f>IF(生産者価格評価表!BW$124=0,0,生産者価格評価表!BW68/生産者価格評価表!BW$124)</f>
        <v>0</v>
      </c>
      <c r="BX68" s="24">
        <f>IF(生産者価格評価表!BX$124=0,0,生産者価格評価表!BX68/生産者価格評価表!BX$124)</f>
        <v>0</v>
      </c>
      <c r="BY68" s="24">
        <f>IF(生産者価格評価表!BY$124=0,0,生産者価格評価表!BY68/生産者価格評価表!BY$124)</f>
        <v>0</v>
      </c>
      <c r="BZ68" s="24">
        <f>IF(生産者価格評価表!BZ$124=0,0,生産者価格評価表!BZ68/生産者価格評価表!BZ$124)</f>
        <v>0</v>
      </c>
      <c r="CA68" s="24">
        <f>IF(生産者価格評価表!CA$124=0,0,生産者価格評価表!CA68/生産者価格評価表!CA$124)</f>
        <v>0</v>
      </c>
      <c r="CB68" s="24">
        <f>IF(生産者価格評価表!CB$124=0,0,生産者価格評価表!CB68/生産者価格評価表!CB$124)</f>
        <v>0</v>
      </c>
      <c r="CC68" s="24">
        <f>IF(生産者価格評価表!CC$124=0,0,生産者価格評価表!CC68/生産者価格評価表!CC$124)</f>
        <v>0</v>
      </c>
      <c r="CD68" s="24">
        <f>IF(生産者価格評価表!CD$124=0,0,生産者価格評価表!CD68/生産者価格評価表!CD$124)</f>
        <v>0</v>
      </c>
      <c r="CE68" s="24">
        <f>IF(生産者価格評価表!CE$124=0,0,生産者価格評価表!CE68/生産者価格評価表!CE$124)</f>
        <v>0</v>
      </c>
      <c r="CF68" s="24">
        <f>IF(生産者価格評価表!CF$124=0,0,生産者価格評価表!CF68/生産者価格評価表!CF$124)</f>
        <v>0</v>
      </c>
      <c r="CG68" s="24">
        <f>IF(生産者価格評価表!CG$124=0,0,生産者価格評価表!CG68/生産者価格評価表!CG$124)</f>
        <v>0</v>
      </c>
      <c r="CH68" s="24">
        <f>IF(生産者価格評価表!CH$124=0,0,生産者価格評価表!CH68/生産者価格評価表!CH$124)</f>
        <v>0</v>
      </c>
      <c r="CI68" s="24">
        <f>IF(生産者価格評価表!CI$124=0,0,生産者価格評価表!CI68/生産者価格評価表!CI$124)</f>
        <v>0</v>
      </c>
      <c r="CJ68" s="24">
        <f>IF(生産者価格評価表!CJ$124=0,0,生産者価格評価表!CJ68/生産者価格評価表!CJ$124)</f>
        <v>0</v>
      </c>
      <c r="CK68" s="24">
        <f>IF(生産者価格評価表!CK$124=0,0,生産者価格評価表!CK68/生産者価格評価表!CK$124)</f>
        <v>0</v>
      </c>
      <c r="CL68" s="24">
        <f>IF(生産者価格評価表!CL$124=0,0,生産者価格評価表!CL68/生産者価格評価表!CL$124)</f>
        <v>0</v>
      </c>
      <c r="CM68" s="24">
        <f>IF(生産者価格評価表!CM$124=0,0,生産者価格評価表!CM68/生産者価格評価表!CM$124)</f>
        <v>0</v>
      </c>
      <c r="CN68" s="24">
        <f>IF(生産者価格評価表!CN$124=0,0,生産者価格評価表!CN68/生産者価格評価表!CN$124)</f>
        <v>0</v>
      </c>
      <c r="CO68" s="24">
        <f>IF(生産者価格評価表!CO$124=0,0,生産者価格評価表!CO68/生産者価格評価表!CO$124)</f>
        <v>0</v>
      </c>
      <c r="CP68" s="24">
        <f>IF(生産者価格評価表!CP$124=0,0,生産者価格評価表!CP68/生産者価格評価表!CP$124)</f>
        <v>0</v>
      </c>
      <c r="CQ68" s="24">
        <f>IF(生産者価格評価表!CQ$124=0,0,生産者価格評価表!CQ68/生産者価格評価表!CQ$124)</f>
        <v>0</v>
      </c>
      <c r="CR68" s="24">
        <f>IF(生産者価格評価表!CR$124=0,0,生産者価格評価表!CR68/生産者価格評価表!CR$124)</f>
        <v>0</v>
      </c>
      <c r="CS68" s="24">
        <f>IF(生産者価格評価表!CS$124=0,0,生産者価格評価表!CS68/生産者価格評価表!CS$124)</f>
        <v>0</v>
      </c>
      <c r="CT68" s="24">
        <f>IF(生産者価格評価表!CT$124=0,0,生産者価格評価表!CT68/生産者価格評価表!CT$124)</f>
        <v>0</v>
      </c>
      <c r="CU68" s="24">
        <f>IF(生産者価格評価表!CU$124=0,0,生産者価格評価表!CU68/生産者価格評価表!CU$124)</f>
        <v>0</v>
      </c>
      <c r="CV68" s="24">
        <f>IF(生産者価格評価表!CV$124=0,0,生産者価格評価表!CV68/生産者価格評価表!CV$124)</f>
        <v>0</v>
      </c>
      <c r="CW68" s="24">
        <f>IF(生産者価格評価表!CW$124=0,0,生産者価格評価表!CW68/生産者価格評価表!CW$124)</f>
        <v>0</v>
      </c>
      <c r="CX68" s="24">
        <f>IF(生産者価格評価表!CX$124=0,0,生産者価格評価表!CX68/生産者価格評価表!CX$124)</f>
        <v>0</v>
      </c>
      <c r="CY68" s="24">
        <f>IF(生産者価格評価表!CY$124=0,0,生産者価格評価表!CY68/生産者価格評価表!CY$124)</f>
        <v>0</v>
      </c>
      <c r="CZ68" s="24">
        <f>IF(生産者価格評価表!CZ$124=0,0,生産者価格評価表!CZ68/生産者価格評価表!CZ$124)</f>
        <v>0</v>
      </c>
      <c r="DA68" s="24">
        <f>IF(生産者価格評価表!DA$124=0,0,生産者価格評価表!DA68/生産者価格評価表!DA$124)</f>
        <v>0</v>
      </c>
      <c r="DB68" s="24">
        <f>IF(生産者価格評価表!DB$124=0,0,生産者価格評価表!DB68/生産者価格評価表!DB$124)</f>
        <v>0</v>
      </c>
      <c r="DC68" s="24">
        <f>IF(生産者価格評価表!DC$124=0,0,生産者価格評価表!DC68/生産者価格評価表!DC$124)</f>
        <v>0</v>
      </c>
      <c r="DD68" s="24">
        <f>IF(生産者価格評価表!DD$124=0,0,生産者価格評価表!DD68/生産者価格評価表!DD$124)</f>
        <v>0</v>
      </c>
      <c r="DE68" s="24">
        <f>IF(生産者価格評価表!DE$124=0,0,生産者価格評価表!DE68/生産者価格評価表!DE$124)</f>
        <v>0</v>
      </c>
      <c r="DF68" s="24">
        <f>IF(生産者価格評価表!DF$124=0,0,生産者価格評価表!DF68/生産者価格評価表!DF$124)</f>
        <v>0</v>
      </c>
      <c r="DG68" s="24">
        <f>IF(生産者価格評価表!DG$124=0,0,生産者価格評価表!DG68/生産者価格評価表!DG$124)</f>
        <v>0</v>
      </c>
      <c r="DH68" s="24">
        <f>IF(生産者価格評価表!DH$124=0,0,生産者価格評価表!DH68/生産者価格評価表!DH$124)</f>
        <v>0</v>
      </c>
      <c r="DI68" s="24">
        <f>IF(生産者価格評価表!DI$115=0,0,生産者価格評価表!DI68/生産者価格評価表!DI$115)</f>
        <v>0</v>
      </c>
      <c r="DJ68" s="24">
        <f>IF(生産者価格評価表!DJ$115=0,0,生産者価格評価表!DJ68/生産者価格評価表!DJ$115)</f>
        <v>0</v>
      </c>
      <c r="DK68" s="24">
        <f>IF(生産者価格評価表!DK$115=0,0,生産者価格評価表!DK68/生産者価格評価表!DK$115)</f>
        <v>0</v>
      </c>
      <c r="DL68" s="24">
        <f>IF(生産者価格評価表!DL$115=0,0,生産者価格評価表!DL68/生産者価格評価表!DL$115)</f>
        <v>0</v>
      </c>
      <c r="DM68" s="24">
        <f>IF(生産者価格評価表!DM$115=0,0,生産者価格評価表!DM68/生産者価格評価表!DM$115)</f>
        <v>0.10808515088980995</v>
      </c>
      <c r="DN68" s="24">
        <f>IF(生産者価格評価表!DN$115=0,0,生産者価格評価表!DN68/生産者価格評価表!DN$115)</f>
        <v>0.31149372825885852</v>
      </c>
      <c r="DO68" s="24">
        <f>IF(生産者価格評価表!DO$115=0,0,生産者価格評価表!DO68/生産者価格評価表!DO$115)</f>
        <v>0</v>
      </c>
      <c r="DP68" s="24">
        <f>IF(生産者価格評価表!DP$115=0,0,生産者価格評価表!DP68/生産者価格評価表!DP$115)</f>
        <v>0</v>
      </c>
      <c r="DQ68" s="24">
        <f>IF(生産者価格評価表!DQ$115=0,0,生産者価格評価表!DQ68/生産者価格評価表!DQ$115)</f>
        <v>6.2436261603744686E-2</v>
      </c>
      <c r="DR68" s="24">
        <f>IF(生産者価格評価表!DR$115=0,0,生産者価格評価表!DR68/生産者価格評価表!DR$115)</f>
        <v>4.1740299735939033E-2</v>
      </c>
      <c r="DS68" s="24">
        <f>IF(生産者価格評価表!DS$115=0,0,生産者価格評価表!DS68/生産者価格評価表!DS$115)</f>
        <v>0</v>
      </c>
      <c r="DT68" s="24">
        <f>IF(生産者価格評価表!DT$115=0,0,生産者価格評価表!DT68/生産者価格評価表!DT$115)</f>
        <v>0</v>
      </c>
      <c r="DU68" s="24">
        <f>IF(生産者価格評価表!DU$115=0,0,生産者価格評価表!DU68/生産者価格評価表!DU$115)</f>
        <v>0</v>
      </c>
      <c r="DV68" s="24">
        <f>IF(生産者価格評価表!DV$115=0,0,生産者価格評価表!DV68/生産者価格評価表!DV$115)</f>
        <v>4.8393217255792521E-2</v>
      </c>
      <c r="DW68" s="24">
        <f>IF(生産者価格評価表!DW$115=0,0,生産者価格評価表!DW68/生産者価格評価表!DW$115)</f>
        <v>3.4958457206098192E-2</v>
      </c>
      <c r="DX68" s="24">
        <f>IF(生産者価格評価表!DX$115=0,0,生産者価格評価表!DX68/生産者価格評価表!DX$115)</f>
        <v>0</v>
      </c>
      <c r="DY68" s="24">
        <f>IF(生産者価格評価表!DY$115=0,0,生産者価格評価表!DY68/生産者価格評価表!DY$115)</f>
        <v>3.1701333016139478E-7</v>
      </c>
      <c r="DZ68" s="24">
        <f>IF(生産者価格評価表!DZ$115=0,0,生産者価格評価表!DZ68/生産者価格評価表!DZ$115)</f>
        <v>2.6199735916723415E-7</v>
      </c>
      <c r="EA68" s="24">
        <f>IF(生産者価格評価表!EA$115=0,0,生産者価格評価表!EA68/生産者価格評価表!EA$115)</f>
        <v>8.0585757927588333E-2</v>
      </c>
      <c r="EB68" s="31">
        <f>IF(生産者価格評価表!EB$115=0,0,生産者価格評価表!EB68/生産者価格評価表!EB$115)</f>
        <v>4.9138874989388411E-2</v>
      </c>
    </row>
    <row r="69" spans="2:132" x14ac:dyDescent="0.15">
      <c r="B69" s="36" t="s">
        <v>61</v>
      </c>
      <c r="C69" s="101" t="s">
        <v>176</v>
      </c>
      <c r="D69" s="23">
        <f>IF(生産者価格評価表!D$124=0,0,生産者価格評価表!D69/生産者価格評価表!D$124)</f>
        <v>3.9843529408800371E-3</v>
      </c>
      <c r="E69" s="24">
        <f>IF(生産者価格評価表!E$124=0,0,生産者価格評価表!E69/生産者価格評価表!E$124)</f>
        <v>4.575790523154032E-3</v>
      </c>
      <c r="F69" s="24">
        <f>IF(生産者価格評価表!F$124=0,0,生産者価格評価表!F69/生産者価格評価表!F$124)</f>
        <v>7.9817559863169883E-3</v>
      </c>
      <c r="G69" s="24">
        <f>IF(生産者価格評価表!G$124=0,0,生産者価格評価表!G69/生産者価格評価表!G$124)</f>
        <v>2.6062662458073242E-4</v>
      </c>
      <c r="H69" s="24">
        <f>IF(生産者価格評価表!H$124=0,0,生産者価格評価表!H69/生産者価格評価表!H$124)</f>
        <v>0</v>
      </c>
      <c r="I69" s="24">
        <f>IF(生産者価格評価表!I$124=0,0,生産者価格評価表!I69/生産者価格評価表!I$124)</f>
        <v>0</v>
      </c>
      <c r="J69" s="24">
        <f>IF(生産者価格評価表!J$124=0,0,生産者価格評価表!J69/生産者価格評価表!J$124)</f>
        <v>0</v>
      </c>
      <c r="K69" s="24">
        <f>IF(生産者価格評価表!K$124=0,0,生産者価格評価表!K69/生産者価格評価表!K$124)</f>
        <v>7.0019570999337532E-4</v>
      </c>
      <c r="L69" s="24">
        <f>IF(生産者価格評価表!L$124=0,0,生産者価格評価表!L69/生産者価格評価表!L$124)</f>
        <v>5.4228491134478206E-4</v>
      </c>
      <c r="M69" s="24">
        <f>IF(生産者価格評価表!M$124=0,0,生産者価格評価表!M69/生産者価格評価表!M$124)</f>
        <v>3.5050823694356798E-4</v>
      </c>
      <c r="N69" s="24">
        <f>IF(生産者価格評価表!N$124=0,0,生産者価格評価表!N69/生産者価格評価表!N$124)</f>
        <v>0</v>
      </c>
      <c r="O69" s="24">
        <f>IF(生産者価格評価表!O$124=0,0,生産者価格評価表!O69/生産者価格評価表!O$124)</f>
        <v>5.8601429076630901E-3</v>
      </c>
      <c r="P69" s="24">
        <f>IF(生産者価格評価表!P$124=0,0,生産者価格評価表!P69/生産者価格評価表!P$124)</f>
        <v>2.4220168803011769E-3</v>
      </c>
      <c r="Q69" s="24">
        <f>IF(生産者価格評価表!Q$124=0,0,生産者価格評価表!Q69/生産者価格評価表!Q$124)</f>
        <v>2.5258988431423948E-3</v>
      </c>
      <c r="R69" s="24">
        <f>IF(生産者価格評価表!R$124=0,0,生産者価格評価表!R69/生産者価格評価表!R$124)</f>
        <v>2.832394772987567E-3</v>
      </c>
      <c r="S69" s="24">
        <f>IF(生産者価格評価表!S$124=0,0,生産者価格評価表!S69/生産者価格評価表!S$124)</f>
        <v>5.9375664383630481E-3</v>
      </c>
      <c r="T69" s="24">
        <f>IF(生産者価格評価表!T$124=0,0,生産者価格評価表!T69/生産者価格評価表!T$124)</f>
        <v>4.3408898472319041E-3</v>
      </c>
      <c r="U69" s="24">
        <f>IF(生産者価格評価表!U$124=0,0,生産者価格評価表!U69/生産者価格評価表!U$124)</f>
        <v>2.1040784870207715E-3</v>
      </c>
      <c r="V69" s="24">
        <f>IF(生産者価格評価表!V$124=0,0,生産者価格評価表!V69/生産者価格評価表!V$124)</f>
        <v>3.1735956839098701E-3</v>
      </c>
      <c r="W69" s="24">
        <f>IF(生産者価格評価表!W$124=0,0,生産者価格評価表!W69/生産者価格評価表!W$124)</f>
        <v>3.8785824429540669E-3</v>
      </c>
      <c r="X69" s="24">
        <f>IF(生産者価格評価表!X$124=0,0,生産者価格評価表!X69/生産者価格評価表!X$124)</f>
        <v>0</v>
      </c>
      <c r="Y69" s="24">
        <f>IF(生産者価格評価表!Y$124=0,0,生産者価格評価表!Y69/生産者価格評価表!Y$124)</f>
        <v>6.1639613725087263E-4</v>
      </c>
      <c r="Z69" s="24">
        <f>IF(生産者価格評価表!Z$124=0,0,生産者価格評価表!Z69/生産者価格評価表!Z$124)</f>
        <v>6.182963762695632E-3</v>
      </c>
      <c r="AA69" s="24">
        <f>IF(生産者価格評価表!AA$124=0,0,生産者価格評価表!AA69/生産者価格評価表!AA$124)</f>
        <v>1.2191817935518831E-2</v>
      </c>
      <c r="AB69" s="24">
        <f>IF(生産者価格評価表!AB$124=0,0,生産者価格評価表!AB69/生産者価格評価表!AB$124)</f>
        <v>1.7662521169051102E-3</v>
      </c>
      <c r="AC69" s="24">
        <f>IF(生産者価格評価表!AC$124=0,0,生産者価格評価表!AC69/生産者価格評価表!AC$124)</f>
        <v>3.4626908933374752E-3</v>
      </c>
      <c r="AD69" s="24">
        <f>IF(生産者価格評価表!AD$124=0,0,生産者価格評価表!AD69/生産者価格評価表!AD$124)</f>
        <v>0</v>
      </c>
      <c r="AE69" s="24">
        <f>IF(生産者価格評価表!AE$124=0,0,生産者価格評価表!AE69/生産者価格評価表!AE$124)</f>
        <v>6.8965517241379327E-3</v>
      </c>
      <c r="AF69" s="24">
        <f>IF(生産者価格評価表!AF$124=0,0,生産者価格評価表!AF69/生産者価格評価表!AF$124)</f>
        <v>5.1422289654671173E-3</v>
      </c>
      <c r="AG69" s="24">
        <f>IF(生産者価格評価表!AG$124=0,0,生産者価格評価表!AG69/生産者価格評価表!AG$124)</f>
        <v>4.0006617199492165E-3</v>
      </c>
      <c r="AH69" s="24">
        <f>IF(生産者価格評価表!AH$124=0,0,生産者価格評価表!AH69/生産者価格評価表!AH$124)</f>
        <v>1.486393978580155E-3</v>
      </c>
      <c r="AI69" s="24">
        <f>IF(生産者価格評価表!AI$124=0,0,生産者価格評価表!AI69/生産者価格評価表!AI$124)</f>
        <v>6.3532952364036928E-3</v>
      </c>
      <c r="AJ69" s="24">
        <f>IF(生産者価格評価表!AJ$124=0,0,生産者価格評価表!AJ69/生産者価格評価表!AJ$124)</f>
        <v>1.1364565829678293E-3</v>
      </c>
      <c r="AK69" s="24">
        <f>IF(生産者価格評価表!AK$124=0,0,生産者価格評価表!AK69/生産者価格評価表!AK$124)</f>
        <v>5.5147058823529415E-3</v>
      </c>
      <c r="AL69" s="24">
        <f>IF(生産者価格評価表!AL$124=0,0,生産者価格評価表!AL69/生産者価格評価表!AL$124)</f>
        <v>6.7823161825956635E-3</v>
      </c>
      <c r="AM69" s="24">
        <f>IF(生産者価格評価表!AM$124=0,0,生産者価格評価表!AM69/生産者価格評価表!AM$124)</f>
        <v>0</v>
      </c>
      <c r="AN69" s="24">
        <f>IF(生産者価格評価表!AN$124=0,0,生産者価格評価表!AN69/生産者価格評価表!AN$124)</f>
        <v>0</v>
      </c>
      <c r="AO69" s="24">
        <f>IF(生産者価格評価表!AO$124=0,0,生産者価格評価表!AO69/生産者価格評価表!AO$124)</f>
        <v>6.7254782077037336E-3</v>
      </c>
      <c r="AP69" s="24">
        <f>IF(生産者価格評価表!AP$124=0,0,生産者価格評価表!AP69/生産者価格評価表!AP$124)</f>
        <v>2.2463838418833892E-3</v>
      </c>
      <c r="AQ69" s="24">
        <f>IF(生産者価格評価表!AQ$124=0,0,生産者価格評価表!AQ69/生産者価格評価表!AQ$124)</f>
        <v>8.0987693363278029E-3</v>
      </c>
      <c r="AR69" s="24">
        <f>IF(生産者価格評価表!AR$124=0,0,生産者価格評価表!AR69/生産者価格評価表!AR$124)</f>
        <v>3.0243990327111711E-3</v>
      </c>
      <c r="AS69" s="24">
        <f>IF(生産者価格評価表!AS$124=0,0,生産者価格評価表!AS69/生産者価格評価表!AS$124)</f>
        <v>6.6236234701041626E-3</v>
      </c>
      <c r="AT69" s="24">
        <f>IF(生産者価格評価表!AT$124=0,0,生産者価格評価表!AT69/生産者価格評価表!AT$124)</f>
        <v>2.9555944478071154E-3</v>
      </c>
      <c r="AU69" s="24">
        <f>IF(生産者価格評価表!AU$124=0,0,生産者価格評価表!AU69/生産者価格評価表!AU$124)</f>
        <v>2.7275761469390319E-3</v>
      </c>
      <c r="AV69" s="24">
        <f>IF(生産者価格評価表!AV$124=0,0,生産者価格評価表!AV69/生産者価格評価表!AV$124)</f>
        <v>2.2201985785581155E-3</v>
      </c>
      <c r="AW69" s="24">
        <f>IF(生産者価格評価表!AW$124=0,0,生産者価格評価表!AW69/生産者価格評価表!AW$124)</f>
        <v>2.152632110514475E-3</v>
      </c>
      <c r="AX69" s="24">
        <f>IF(生産者価格評価表!AX$124=0,0,生産者価格評価表!AX69/生産者価格評価表!AX$124)</f>
        <v>0</v>
      </c>
      <c r="AY69" s="24">
        <f>IF(生産者価格評価表!AY$124=0,0,生産者価格評価表!AY69/生産者価格評価表!AY$124)</f>
        <v>5.9435960512945118E-3</v>
      </c>
      <c r="AZ69" s="24">
        <f>IF(生産者価格評価表!AZ$124=0,0,生産者価格評価表!AZ69/生産者価格評価表!AZ$124)</f>
        <v>2.5573516909045803E-3</v>
      </c>
      <c r="BA69" s="24">
        <f>IF(生産者価格評価表!BA$124=0,0,生産者価格評価表!BA69/生産者価格評価表!BA$124)</f>
        <v>1.8864579350265029E-3</v>
      </c>
      <c r="BB69" s="24">
        <f>IF(生産者価格評価表!BB$124=0,0,生産者価格評価表!BB69/生産者価格評価表!BB$124)</f>
        <v>1.7725693011515905E-3</v>
      </c>
      <c r="BC69" s="24">
        <f>IF(生産者価格評価表!BC$124=0,0,生産者価格評価表!BC69/生産者価格評価表!BC$124)</f>
        <v>3.0743224322873869E-3</v>
      </c>
      <c r="BD69" s="24">
        <f>IF(生産者価格評価表!BD$124=0,0,生産者価格評価表!BD69/生産者価格評価表!BD$124)</f>
        <v>2.5831215126644815E-3</v>
      </c>
      <c r="BE69" s="24">
        <f>IF(生産者価格評価表!BE$124=0,0,生産者価格評価表!BE69/生産者価格評価表!BE$124)</f>
        <v>2.1686938593933739E-3</v>
      </c>
      <c r="BF69" s="24">
        <f>IF(生産者価格評価表!BF$124=0,0,生産者価格評価表!BF69/生産者価格評価表!BF$124)</f>
        <v>0</v>
      </c>
      <c r="BG69" s="24">
        <f>IF(生産者価格評価表!BG$124=0,0,生産者価格評価表!BG69/生産者価格評価表!BG$124)</f>
        <v>1.0702500222968751E-3</v>
      </c>
      <c r="BH69" s="24">
        <f>IF(生産者価格評価表!BH$124=0,0,生産者価格評価表!BH69/生産者価格評価表!BH$124)</f>
        <v>7.3821721947712614E-4</v>
      </c>
      <c r="BI69" s="24">
        <f>IF(生産者価格評価表!BI$124=0,0,生産者価格評価表!BI69/生産者価格評価表!BI$124)</f>
        <v>3.5867016140157266E-3</v>
      </c>
      <c r="BJ69" s="24">
        <f>IF(生産者価格評価表!BJ$124=0,0,生産者価格評価表!BJ69/生産者価格評価表!BJ$124)</f>
        <v>2.1163880621793735E-3</v>
      </c>
      <c r="BK69" s="24">
        <f>IF(生産者価格評価表!BK$124=0,0,生産者価格評価表!BK69/生産者価格評価表!BK$124)</f>
        <v>1.8311646511884466E-3</v>
      </c>
      <c r="BL69" s="24">
        <f>IF(生産者価格評価表!BL$124=0,0,生産者価格評価表!BL69/生産者価格評価表!BL$124)</f>
        <v>3.2819166393173606E-4</v>
      </c>
      <c r="BM69" s="24">
        <f>IF(生産者価格評価表!BM$124=0,0,生産者価格評価表!BM69/生産者価格評価表!BM$124)</f>
        <v>8.3099780398054358E-4</v>
      </c>
      <c r="BN69" s="24">
        <f>IF(生産者価格評価表!BN$124=0,0,生産者価格評価表!BN69/生産者価格評価表!BN$124)</f>
        <v>1.4819014728812035E-3</v>
      </c>
      <c r="BO69" s="24">
        <f>IF(生産者価格評価表!BO$124=0,0,生産者価格評価表!BO69/生産者価格評価表!BO$124)</f>
        <v>5.4341702087322061E-4</v>
      </c>
      <c r="BP69" s="24">
        <f>IF(生産者価格評価表!BP$124=0,0,生産者価格評価表!BP69/生産者価格評価表!BP$124)</f>
        <v>3.2836704601417037E-4</v>
      </c>
      <c r="BQ69" s="24">
        <f>IF(生産者価格評価表!BQ$124=0,0,生産者価格評価表!BQ69/生産者価格評価表!BQ$124)</f>
        <v>1.7140172513535855E-2</v>
      </c>
      <c r="BR69" s="24">
        <f>IF(生産者価格評価表!BR$124=0,0,生産者価格評価表!BR69/生産者価格評価表!BR$124)</f>
        <v>5.0859153352056811E-2</v>
      </c>
      <c r="BS69" s="24">
        <f>IF(生産者価格評価表!BS$124=0,0,生産者価格評価表!BS69/生産者価格評価表!BS$124)</f>
        <v>4.8697981472578804E-2</v>
      </c>
      <c r="BT69" s="24">
        <f>IF(生産者価格評価表!BT$124=0,0,生産者価格評価表!BT69/生産者価格評価表!BT$124)</f>
        <v>2.9841074808878124E-3</v>
      </c>
      <c r="BU69" s="24">
        <f>IF(生産者価格評価表!BU$124=0,0,生産者価格評価表!BU69/生産者価格評価表!BU$124)</f>
        <v>3.806527340846709E-3</v>
      </c>
      <c r="BV69" s="24">
        <f>IF(生産者価格評価表!BV$124=0,0,生産者価格評価表!BV69/生産者価格評価表!BV$124)</f>
        <v>4.1950402555564056E-3</v>
      </c>
      <c r="BW69" s="24">
        <f>IF(生産者価格評価表!BW$124=0,0,生産者価格評価表!BW69/生産者価格評価表!BW$124)</f>
        <v>6.1484940024470087E-3</v>
      </c>
      <c r="BX69" s="24">
        <f>IF(生産者価格評価表!BX$124=0,0,生産者価格評価表!BX69/生産者価格評価表!BX$124)</f>
        <v>1.6792543789169209E-2</v>
      </c>
      <c r="BY69" s="24">
        <f>IF(生産者価格評価表!BY$124=0,0,生産者価格評価表!BY69/生産者価格評価表!BY$124)</f>
        <v>1.582902735271248E-2</v>
      </c>
      <c r="BZ69" s="24">
        <f>IF(生産者価格評価表!BZ$124=0,0,生産者価格評価表!BZ69/生産者価格評価表!BZ$124)</f>
        <v>2.078713968957872E-2</v>
      </c>
      <c r="CA69" s="24">
        <f>IF(生産者価格評価表!CA$124=0,0,生産者価格評価表!CA69/生産者価格評価表!CA$124)</f>
        <v>9.0558223831836639E-4</v>
      </c>
      <c r="CB69" s="24">
        <f>IF(生産者価格評価表!CB$124=0,0,生産者価格評価表!CB69/生産者価格評価表!CB$124)</f>
        <v>1.7597344093842403E-2</v>
      </c>
      <c r="CC69" s="24">
        <f>IF(生産者価格評価表!CC$124=0,0,生産者価格評価表!CC69/生産者価格評価表!CC$124)</f>
        <v>0</v>
      </c>
      <c r="CD69" s="24">
        <f>IF(生産者価格評価表!CD$124=0,0,生産者価格評価表!CD69/生産者価格評価表!CD$124)</f>
        <v>0</v>
      </c>
      <c r="CE69" s="24">
        <f>IF(生産者価格評価表!CE$124=0,0,生産者価格評価表!CE69/生産者価格評価表!CE$124)</f>
        <v>3.2059186189889038E-3</v>
      </c>
      <c r="CF69" s="24">
        <f>IF(生産者価格評価表!CF$124=0,0,生産者価格評価表!CF69/生産者価格評価表!CF$124)</f>
        <v>1.2610837438423644E-2</v>
      </c>
      <c r="CG69" s="24">
        <f>IF(生産者価格評価表!CG$124=0,0,生産者価格評価表!CG69/生産者価格評価表!CG$124)</f>
        <v>2.48636352436944E-2</v>
      </c>
      <c r="CH69" s="24">
        <f>IF(生産者価格評価表!CH$124=0,0,生産者価格評価表!CH69/生産者価格評価表!CH$124)</f>
        <v>1.9578411538210532E-3</v>
      </c>
      <c r="CI69" s="24">
        <f>IF(生産者価格評価表!CI$124=0,0,生産者価格評価表!CI69/生産者価格評価表!CI$124)</f>
        <v>6.2215641594298519E-3</v>
      </c>
      <c r="CJ69" s="24">
        <f>IF(生産者価格評価表!CJ$124=0,0,生産者価格評価表!CJ69/生産者価格評価表!CJ$124)</f>
        <v>2.4228765144058272E-2</v>
      </c>
      <c r="CK69" s="24">
        <f>IF(生産者価格評価表!CK$124=0,0,生産者価格評価表!CK69/生産者価格評価表!CK$124)</f>
        <v>1.0045019283504175E-3</v>
      </c>
      <c r="CL69" s="24">
        <f>IF(生産者価格評価表!CL$124=0,0,生産者価格評価表!CL69/生産者価格評価表!CL$124)</f>
        <v>8.9497673535276819E-3</v>
      </c>
      <c r="CM69" s="24">
        <f>IF(生産者価格評価表!CM$124=0,0,生産者価格評価表!CM69/生産者価格評価表!CM$124)</f>
        <v>1.5507965752588134E-3</v>
      </c>
      <c r="CN69" s="24">
        <f>IF(生産者価格評価表!CN$124=0,0,生産者価格評価表!CN69/生産者価格評価表!CN$124)</f>
        <v>8.1041997604487468E-3</v>
      </c>
      <c r="CO69" s="24">
        <f>IF(生産者価格評価表!CO$124=0,0,生産者価格評価表!CO69/生産者価格評価表!CO$124)</f>
        <v>9.8083682303798884E-3</v>
      </c>
      <c r="CP69" s="24">
        <f>IF(生産者価格評価表!CP$124=0,0,生産者価格評価表!CP69/生産者価格評価表!CP$124)</f>
        <v>4.3399794072324542E-3</v>
      </c>
      <c r="CQ69" s="24">
        <f>IF(生産者価格評価表!CQ$124=0,0,生産者価格評価表!CQ69/生産者価格評価表!CQ$124)</f>
        <v>2.3699653996163608E-3</v>
      </c>
      <c r="CR69" s="24">
        <f>IF(生産者価格評価表!CR$124=0,0,生産者価格評価表!CR69/生産者価格評価表!CR$124)</f>
        <v>3.523528047857391E-3</v>
      </c>
      <c r="CS69" s="24">
        <f>IF(生産者価格評価表!CS$124=0,0,生産者価格評価表!CS69/生産者価格評価表!CS$124)</f>
        <v>4.4198950887189246E-3</v>
      </c>
      <c r="CT69" s="24">
        <f>IF(生産者価格評価表!CT$124=0,0,生産者価格評価表!CT69/生産者価格評価表!CT$124)</f>
        <v>2.7015267988924506E-3</v>
      </c>
      <c r="CU69" s="24">
        <f>IF(生産者価格評価表!CU$124=0,0,生産者価格評価表!CU69/生産者価格評価表!CU$124)</f>
        <v>2.0189838651311965E-3</v>
      </c>
      <c r="CV69" s="24">
        <f>IF(生産者価格評価表!CV$124=0,0,生産者価格評価表!CV69/生産者価格評価表!CV$124)</f>
        <v>2.6210260615035699E-3</v>
      </c>
      <c r="CW69" s="24">
        <f>IF(生産者価格評価表!CW$124=0,0,生産者価格評価表!CW69/生産者価格評価表!CW$124)</f>
        <v>2.4328828445266217E-4</v>
      </c>
      <c r="CX69" s="24">
        <f>IF(生産者価格評価表!CX$124=0,0,生産者価格評価表!CX69/生産者価格評価表!CX$124)</f>
        <v>7.9888408766184125E-4</v>
      </c>
      <c r="CY69" s="24">
        <f>IF(生産者価格評価表!CY$124=0,0,生産者価格評価表!CY69/生産者価格評価表!CY$124)</f>
        <v>2.1741116724662457E-3</v>
      </c>
      <c r="CZ69" s="24">
        <f>IF(生産者価格評価表!CZ$124=0,0,生産者価格評価表!CZ69/生産者価格評価表!CZ$124)</f>
        <v>3.7360878987528563E-3</v>
      </c>
      <c r="DA69" s="24">
        <f>IF(生産者価格評価表!DA$124=0,0,生産者価格評価表!DA69/生産者価格評価表!DA$124)</f>
        <v>1.7713158576450946E-3</v>
      </c>
      <c r="DB69" s="24">
        <f>IF(生産者価格評価表!DB$124=0,0,生産者価格評価表!DB69/生産者価格評価表!DB$124)</f>
        <v>3.3129513560461151E-3</v>
      </c>
      <c r="DC69" s="24">
        <f>IF(生産者価格評価表!DC$124=0,0,生産者価格評価表!DC69/生産者価格評価表!DC$124)</f>
        <v>5.6316215511763267E-3</v>
      </c>
      <c r="DD69" s="24">
        <f>IF(生産者価格評価表!DD$124=0,0,生産者価格評価表!DD69/生産者価格評価表!DD$124)</f>
        <v>9.3161915408980825E-4</v>
      </c>
      <c r="DE69" s="24">
        <f>IF(生産者価格評価表!DE$124=0,0,生産者価格評価表!DE69/生産者価格評価表!DE$124)</f>
        <v>3.8116959616258193E-3</v>
      </c>
      <c r="DF69" s="24">
        <f>IF(生産者価格評価表!DF$124=0,0,生産者価格評価表!DF69/生産者価格評価表!DF$124)</f>
        <v>0</v>
      </c>
      <c r="DG69" s="24">
        <f>IF(生産者価格評価表!DG$124=0,0,生産者価格評価表!DG69/生産者価格評価表!DG$124)</f>
        <v>7.8494696224352817E-3</v>
      </c>
      <c r="DH69" s="24">
        <f>IF(生産者価格評価表!DH$124=0,0,生産者価格評価表!DH69/生産者価格評価表!DH$124)</f>
        <v>6.1142067770673198E-3</v>
      </c>
      <c r="DI69" s="24">
        <f>IF(生産者価格評価表!DI$115=0,0,生産者価格評価表!DI69/生産者価格評価表!DI$115)</f>
        <v>0</v>
      </c>
      <c r="DJ69" s="24">
        <f>IF(生産者価格評価表!DJ$115=0,0,生産者価格評価表!DJ69/生産者価格評価表!DJ$115)</f>
        <v>0</v>
      </c>
      <c r="DK69" s="24">
        <f>IF(生産者価格評価表!DK$115=0,0,生産者価格評価表!DK69/生産者価格評価表!DK$115)</f>
        <v>0</v>
      </c>
      <c r="DL69" s="24">
        <f>IF(生産者価格評価表!DL$115=0,0,生産者価格評価表!DL69/生産者価格評価表!DL$115)</f>
        <v>0</v>
      </c>
      <c r="DM69" s="24">
        <f>IF(生産者価格評価表!DM$115=0,0,生産者価格評価表!DM69/生産者価格評価表!DM$115)</f>
        <v>5.9271742054481741E-2</v>
      </c>
      <c r="DN69" s="24">
        <f>IF(生産者価格評価表!DN$115=0,0,生産者価格評価表!DN69/生産者価格評価表!DN$115)</f>
        <v>9.4138501226253817E-3</v>
      </c>
      <c r="DO69" s="24">
        <f>IF(生産者価格評価表!DO$115=0,0,生産者価格評価表!DO69/生産者価格評価表!DO$115)</f>
        <v>0</v>
      </c>
      <c r="DP69" s="24">
        <f>IF(生産者価格評価表!DP$115=0,0,生産者価格評価表!DP69/生産者価格評価表!DP$115)</f>
        <v>0</v>
      </c>
      <c r="DQ69" s="24">
        <f>IF(生産者価格評価表!DQ$115=0,0,生産者価格評価表!DQ69/生産者価格評価表!DQ$115)</f>
        <v>4.2048952715579109E-3</v>
      </c>
      <c r="DR69" s="24">
        <f>IF(生産者価格評価表!DR$115=0,0,生産者価格評価表!DR69/生産者価格評価表!DR$115)</f>
        <v>8.0046966301957727E-3</v>
      </c>
      <c r="DS69" s="24">
        <f>IF(生産者価格評価表!DS$115=0,0,生産者価格評価表!DS69/生産者価格評価表!DS$115)</f>
        <v>0</v>
      </c>
      <c r="DT69" s="24">
        <f>IF(生産者価格評価表!DT$115=0,0,生産者価格評価表!DT69/生産者価格評価表!DT$115)</f>
        <v>0</v>
      </c>
      <c r="DU69" s="24">
        <f>IF(生産者価格評価表!DU$115=0,0,生産者価格評価表!DU69/生産者価格評価表!DU$115)</f>
        <v>0</v>
      </c>
      <c r="DV69" s="24">
        <f>IF(生産者価格評価表!DV$115=0,0,生産者価格評価表!DV69/生産者価格評価表!DV$115)</f>
        <v>3.2591382825866082E-3</v>
      </c>
      <c r="DW69" s="24">
        <f>IF(生産者価格評価表!DW$115=0,0,生産者価格評価表!DW69/生産者価格評価表!DW$115)</f>
        <v>6.7041167975503985E-3</v>
      </c>
      <c r="DX69" s="24">
        <f>IF(生産者価格評価表!DX$115=0,0,生産者価格評価表!DX69/生産者価格評価表!DX$115)</f>
        <v>0</v>
      </c>
      <c r="DY69" s="24">
        <f>IF(生産者価格評価表!DY$115=0,0,生産者価格評価表!DY69/生産者価格評価表!DY$115)</f>
        <v>7.9253332540348696E-8</v>
      </c>
      <c r="DZ69" s="24">
        <f>IF(生産者価格評価表!DZ$115=0,0,生産者価格評価表!DZ69/生産者価格評価表!DZ$115)</f>
        <v>6.5499339791808538E-8</v>
      </c>
      <c r="EA69" s="24">
        <f>IF(生産者価格評価表!EA$115=0,0,生産者価格評価表!EA69/生産者価格評価表!EA$115)</f>
        <v>5.4271776711034333E-3</v>
      </c>
      <c r="EB69" s="31">
        <f>IF(生産者価格評価表!EB$115=0,0,生産者価格評価表!EB69/生産者価格評価表!EB$115)</f>
        <v>9.4235434636464332E-3</v>
      </c>
    </row>
    <row r="70" spans="2:132" x14ac:dyDescent="0.15">
      <c r="B70" s="36" t="s">
        <v>62</v>
      </c>
      <c r="C70" s="101" t="s">
        <v>177</v>
      </c>
      <c r="D70" s="23">
        <f>IF(生産者価格評価表!D$124=0,0,生産者価格評価表!D70/生産者価格評価表!D$124)</f>
        <v>0</v>
      </c>
      <c r="E70" s="24">
        <f>IF(生産者価格評価表!E$124=0,0,生産者価格評価表!E70/生産者価格評価表!E$124)</f>
        <v>0</v>
      </c>
      <c r="F70" s="24">
        <f>IF(生産者価格評価表!F$124=0,0,生産者価格評価表!F70/生産者価格評価表!F$124)</f>
        <v>0</v>
      </c>
      <c r="G70" s="24">
        <f>IF(生産者価格評価表!G$124=0,0,生産者価格評価表!G70/生産者価格評価表!G$124)</f>
        <v>0</v>
      </c>
      <c r="H70" s="24">
        <f>IF(生産者価格評価表!H$124=0,0,生産者価格評価表!H70/生産者価格評価表!H$124)</f>
        <v>0</v>
      </c>
      <c r="I70" s="24">
        <f>IF(生産者価格評価表!I$124=0,0,生産者価格評価表!I70/生産者価格評価表!I$124)</f>
        <v>0</v>
      </c>
      <c r="J70" s="24">
        <f>IF(生産者価格評価表!J$124=0,0,生産者価格評価表!J70/生産者価格評価表!J$124)</f>
        <v>0</v>
      </c>
      <c r="K70" s="24">
        <f>IF(生産者価格評価表!K$124=0,0,生産者価格評価表!K70/生産者価格評価表!K$124)</f>
        <v>0</v>
      </c>
      <c r="L70" s="24">
        <f>IF(生産者価格評価表!L$124=0,0,生産者価格評価表!L70/生産者価格評価表!L$124)</f>
        <v>0</v>
      </c>
      <c r="M70" s="24">
        <f>IF(生産者価格評価表!M$124=0,0,生産者価格評価表!M70/生産者価格評価表!M$124)</f>
        <v>0</v>
      </c>
      <c r="N70" s="24">
        <f>IF(生産者価格評価表!N$124=0,0,生産者価格評価表!N70/生産者価格評価表!N$124)</f>
        <v>0</v>
      </c>
      <c r="O70" s="24">
        <f>IF(生産者価格評価表!O$124=0,0,生産者価格評価表!O70/生産者価格評価表!O$124)</f>
        <v>0</v>
      </c>
      <c r="P70" s="24">
        <f>IF(生産者価格評価表!P$124=0,0,生産者価格評価表!P70/生産者価格評価表!P$124)</f>
        <v>0</v>
      </c>
      <c r="Q70" s="24">
        <f>IF(生産者価格評価表!Q$124=0,0,生産者価格評価表!Q70/生産者価格評価表!Q$124)</f>
        <v>0</v>
      </c>
      <c r="R70" s="24">
        <f>IF(生産者価格評価表!R$124=0,0,生産者価格評価表!R70/生産者価格評価表!R$124)</f>
        <v>0</v>
      </c>
      <c r="S70" s="24">
        <f>IF(生産者価格評価表!S$124=0,0,生産者価格評価表!S70/生産者価格評価表!S$124)</f>
        <v>0</v>
      </c>
      <c r="T70" s="24">
        <f>IF(生産者価格評価表!T$124=0,0,生産者価格評価表!T70/生産者価格評価表!T$124)</f>
        <v>0</v>
      </c>
      <c r="U70" s="24">
        <f>IF(生産者価格評価表!U$124=0,0,生産者価格評価表!U70/生産者価格評価表!U$124)</f>
        <v>0</v>
      </c>
      <c r="V70" s="24">
        <f>IF(生産者価格評価表!V$124=0,0,生産者価格評価表!V70/生産者価格評価表!V$124)</f>
        <v>0</v>
      </c>
      <c r="W70" s="24">
        <f>IF(生産者価格評価表!W$124=0,0,生産者価格評価表!W70/生産者価格評価表!W$124)</f>
        <v>0</v>
      </c>
      <c r="X70" s="24">
        <f>IF(生産者価格評価表!X$124=0,0,生産者価格評価表!X70/生産者価格評価表!X$124)</f>
        <v>0</v>
      </c>
      <c r="Y70" s="24">
        <f>IF(生産者価格評価表!Y$124=0,0,生産者価格評価表!Y70/生産者価格評価表!Y$124)</f>
        <v>0</v>
      </c>
      <c r="Z70" s="24">
        <f>IF(生産者価格評価表!Z$124=0,0,生産者価格評価表!Z70/生産者価格評価表!Z$124)</f>
        <v>0</v>
      </c>
      <c r="AA70" s="24">
        <f>IF(生産者価格評価表!AA$124=0,0,生産者価格評価表!AA70/生産者価格評価表!AA$124)</f>
        <v>0</v>
      </c>
      <c r="AB70" s="24">
        <f>IF(生産者価格評価表!AB$124=0,0,生産者価格評価表!AB70/生産者価格評価表!AB$124)</f>
        <v>0</v>
      </c>
      <c r="AC70" s="24">
        <f>IF(生産者価格評価表!AC$124=0,0,生産者価格評価表!AC70/生産者価格評価表!AC$124)</f>
        <v>0</v>
      </c>
      <c r="AD70" s="24">
        <f>IF(生産者価格評価表!AD$124=0,0,生産者価格評価表!AD70/生産者価格評価表!AD$124)</f>
        <v>0</v>
      </c>
      <c r="AE70" s="24">
        <f>IF(生産者価格評価表!AE$124=0,0,生産者価格評価表!AE70/生産者価格評価表!AE$124)</f>
        <v>0</v>
      </c>
      <c r="AF70" s="24">
        <f>IF(生産者価格評価表!AF$124=0,0,生産者価格評価表!AF70/生産者価格評価表!AF$124)</f>
        <v>0</v>
      </c>
      <c r="AG70" s="24">
        <f>IF(生産者価格評価表!AG$124=0,0,生産者価格評価表!AG70/生産者価格評価表!AG$124)</f>
        <v>0</v>
      </c>
      <c r="AH70" s="24">
        <f>IF(生産者価格評価表!AH$124=0,0,生産者価格評価表!AH70/生産者価格評価表!AH$124)</f>
        <v>0</v>
      </c>
      <c r="AI70" s="24">
        <f>IF(生産者価格評価表!AI$124=0,0,生産者価格評価表!AI70/生産者価格評価表!AI$124)</f>
        <v>0</v>
      </c>
      <c r="AJ70" s="24">
        <f>IF(生産者価格評価表!AJ$124=0,0,生産者価格評価表!AJ70/生産者価格評価表!AJ$124)</f>
        <v>0</v>
      </c>
      <c r="AK70" s="24">
        <f>IF(生産者価格評価表!AK$124=0,0,生産者価格評価表!AK70/生産者価格評価表!AK$124)</f>
        <v>0</v>
      </c>
      <c r="AL70" s="24">
        <f>IF(生産者価格評価表!AL$124=0,0,生産者価格評価表!AL70/生産者価格評価表!AL$124)</f>
        <v>0</v>
      </c>
      <c r="AM70" s="24">
        <f>IF(生産者価格評価表!AM$124=0,0,生産者価格評価表!AM70/生産者価格評価表!AM$124)</f>
        <v>0</v>
      </c>
      <c r="AN70" s="24">
        <f>IF(生産者価格評価表!AN$124=0,0,生産者価格評価表!AN70/生産者価格評価表!AN$124)</f>
        <v>0</v>
      </c>
      <c r="AO70" s="24">
        <f>IF(生産者価格評価表!AO$124=0,0,生産者価格評価表!AO70/生産者価格評価表!AO$124)</f>
        <v>0</v>
      </c>
      <c r="AP70" s="24">
        <f>IF(生産者価格評価表!AP$124=0,0,生産者価格評価表!AP70/生産者価格評価表!AP$124)</f>
        <v>0</v>
      </c>
      <c r="AQ70" s="24">
        <f>IF(生産者価格評価表!AQ$124=0,0,生産者価格評価表!AQ70/生産者価格評価表!AQ$124)</f>
        <v>0</v>
      </c>
      <c r="AR70" s="24">
        <f>IF(生産者価格評価表!AR$124=0,0,生産者価格評価表!AR70/生産者価格評価表!AR$124)</f>
        <v>0</v>
      </c>
      <c r="AS70" s="24">
        <f>IF(生産者価格評価表!AS$124=0,0,生産者価格評価表!AS70/生産者価格評価表!AS$124)</f>
        <v>0</v>
      </c>
      <c r="AT70" s="24">
        <f>IF(生産者価格評価表!AT$124=0,0,生産者価格評価表!AT70/生産者価格評価表!AT$124)</f>
        <v>0</v>
      </c>
      <c r="AU70" s="24">
        <f>IF(生産者価格評価表!AU$124=0,0,生産者価格評価表!AU70/生産者価格評価表!AU$124)</f>
        <v>0</v>
      </c>
      <c r="AV70" s="24">
        <f>IF(生産者価格評価表!AV$124=0,0,生産者価格評価表!AV70/生産者価格評価表!AV$124)</f>
        <v>0</v>
      </c>
      <c r="AW70" s="24">
        <f>IF(生産者価格評価表!AW$124=0,0,生産者価格評価表!AW70/生産者価格評価表!AW$124)</f>
        <v>0</v>
      </c>
      <c r="AX70" s="24">
        <f>IF(生産者価格評価表!AX$124=0,0,生産者価格評価表!AX70/生産者価格評価表!AX$124)</f>
        <v>0</v>
      </c>
      <c r="AY70" s="24">
        <f>IF(生産者価格評価表!AY$124=0,0,生産者価格評価表!AY70/生産者価格評価表!AY$124)</f>
        <v>0</v>
      </c>
      <c r="AZ70" s="24">
        <f>IF(生産者価格評価表!AZ$124=0,0,生産者価格評価表!AZ70/生産者価格評価表!AZ$124)</f>
        <v>0</v>
      </c>
      <c r="BA70" s="24">
        <f>IF(生産者価格評価表!BA$124=0,0,生産者価格評価表!BA70/生産者価格評価表!BA$124)</f>
        <v>0</v>
      </c>
      <c r="BB70" s="24">
        <f>IF(生産者価格評価表!BB$124=0,0,生産者価格評価表!BB70/生産者価格評価表!BB$124)</f>
        <v>0</v>
      </c>
      <c r="BC70" s="24">
        <f>IF(生産者価格評価表!BC$124=0,0,生産者価格評価表!BC70/生産者価格評価表!BC$124)</f>
        <v>0</v>
      </c>
      <c r="BD70" s="24">
        <f>IF(生産者価格評価表!BD$124=0,0,生産者価格評価表!BD70/生産者価格評価表!BD$124)</f>
        <v>0</v>
      </c>
      <c r="BE70" s="24">
        <f>IF(生産者価格評価表!BE$124=0,0,生産者価格評価表!BE70/生産者価格評価表!BE$124)</f>
        <v>0</v>
      </c>
      <c r="BF70" s="24">
        <f>IF(生産者価格評価表!BF$124=0,0,生産者価格評価表!BF70/生産者価格評価表!BF$124)</f>
        <v>0</v>
      </c>
      <c r="BG70" s="24">
        <f>IF(生産者価格評価表!BG$124=0,0,生産者価格評価表!BG70/生産者価格評価表!BG$124)</f>
        <v>0</v>
      </c>
      <c r="BH70" s="24">
        <f>IF(生産者価格評価表!BH$124=0,0,生産者価格評価表!BH70/生産者価格評価表!BH$124)</f>
        <v>0</v>
      </c>
      <c r="BI70" s="24">
        <f>IF(生産者価格評価表!BI$124=0,0,生産者価格評価表!BI70/生産者価格評価表!BI$124)</f>
        <v>0</v>
      </c>
      <c r="BJ70" s="24">
        <f>IF(生産者価格評価表!BJ$124=0,0,生産者価格評価表!BJ70/生産者価格評価表!BJ$124)</f>
        <v>0</v>
      </c>
      <c r="BK70" s="24">
        <f>IF(生産者価格評価表!BK$124=0,0,生産者価格評価表!BK70/生産者価格評価表!BK$124)</f>
        <v>0</v>
      </c>
      <c r="BL70" s="24">
        <f>IF(生産者価格評価表!BL$124=0,0,生産者価格評価表!BL70/生産者価格評価表!BL$124)</f>
        <v>0</v>
      </c>
      <c r="BM70" s="24">
        <f>IF(生産者価格評価表!BM$124=0,0,生産者価格評価表!BM70/生産者価格評価表!BM$124)</f>
        <v>0</v>
      </c>
      <c r="BN70" s="24">
        <f>IF(生産者価格評価表!BN$124=0,0,生産者価格評価表!BN70/生産者価格評価表!BN$124)</f>
        <v>0</v>
      </c>
      <c r="BO70" s="24">
        <f>IF(生産者価格評価表!BO$124=0,0,生産者価格評価表!BO70/生産者価格評価表!BO$124)</f>
        <v>0</v>
      </c>
      <c r="BP70" s="24">
        <f>IF(生産者価格評価表!BP$124=0,0,生産者価格評価表!BP70/生産者価格評価表!BP$124)</f>
        <v>0</v>
      </c>
      <c r="BQ70" s="24">
        <f>IF(生産者価格評価表!BQ$124=0,0,生産者価格評価表!BQ70/生産者価格評価表!BQ$124)</f>
        <v>0</v>
      </c>
      <c r="BR70" s="24">
        <f>IF(生産者価格評価表!BR$124=0,0,生産者価格評価表!BR70/生産者価格評価表!BR$124)</f>
        <v>0</v>
      </c>
      <c r="BS70" s="24">
        <f>IF(生産者価格評価表!BS$124=0,0,生産者価格評価表!BS70/生産者価格評価表!BS$124)</f>
        <v>0</v>
      </c>
      <c r="BT70" s="24">
        <f>IF(生産者価格評価表!BT$124=0,0,生産者価格評価表!BT70/生産者価格評価表!BT$124)</f>
        <v>0</v>
      </c>
      <c r="BU70" s="24">
        <f>IF(生産者価格評価表!BU$124=0,0,生産者価格評価表!BU70/生産者価格評価表!BU$124)</f>
        <v>0</v>
      </c>
      <c r="BV70" s="24">
        <f>IF(生産者価格評価表!BV$124=0,0,生産者価格評価表!BV70/生産者価格評価表!BV$124)</f>
        <v>0</v>
      </c>
      <c r="BW70" s="24">
        <f>IF(生産者価格評価表!BW$124=0,0,生産者価格評価表!BW70/生産者価格評価表!BW$124)</f>
        <v>0</v>
      </c>
      <c r="BX70" s="24">
        <f>IF(生産者価格評価表!BX$124=0,0,生産者価格評価表!BX70/生産者価格評価表!BX$124)</f>
        <v>0</v>
      </c>
      <c r="BY70" s="24">
        <f>IF(生産者価格評価表!BY$124=0,0,生産者価格評価表!BY70/生産者価格評価表!BY$124)</f>
        <v>0</v>
      </c>
      <c r="BZ70" s="24">
        <f>IF(生産者価格評価表!BZ$124=0,0,生産者価格評価表!BZ70/生産者価格評価表!BZ$124)</f>
        <v>0</v>
      </c>
      <c r="CA70" s="24">
        <f>IF(生産者価格評価表!CA$124=0,0,生産者価格評価表!CA70/生産者価格評価表!CA$124)</f>
        <v>0</v>
      </c>
      <c r="CB70" s="24">
        <f>IF(生産者価格評価表!CB$124=0,0,生産者価格評価表!CB70/生産者価格評価表!CB$124)</f>
        <v>0</v>
      </c>
      <c r="CC70" s="24">
        <f>IF(生産者価格評価表!CC$124=0,0,生産者価格評価表!CC70/生産者価格評価表!CC$124)</f>
        <v>0</v>
      </c>
      <c r="CD70" s="24">
        <f>IF(生産者価格評価表!CD$124=0,0,生産者価格評価表!CD70/生産者価格評価表!CD$124)</f>
        <v>0</v>
      </c>
      <c r="CE70" s="24">
        <f>IF(生産者価格評価表!CE$124=0,0,生産者価格評価表!CE70/生産者価格評価表!CE$124)</f>
        <v>0</v>
      </c>
      <c r="CF70" s="24">
        <f>IF(生産者価格評価表!CF$124=0,0,生産者価格評価表!CF70/生産者価格評価表!CF$124)</f>
        <v>0</v>
      </c>
      <c r="CG70" s="24">
        <f>IF(生産者価格評価表!CG$124=0,0,生産者価格評価表!CG70/生産者価格評価表!CG$124)</f>
        <v>0</v>
      </c>
      <c r="CH70" s="24">
        <f>IF(生産者価格評価表!CH$124=0,0,生産者価格評価表!CH70/生産者価格評価表!CH$124)</f>
        <v>0</v>
      </c>
      <c r="CI70" s="24">
        <f>IF(生産者価格評価表!CI$124=0,0,生産者価格評価表!CI70/生産者価格評価表!CI$124)</f>
        <v>0</v>
      </c>
      <c r="CJ70" s="24">
        <f>IF(生産者価格評価表!CJ$124=0,0,生産者価格評価表!CJ70/生産者価格評価表!CJ$124)</f>
        <v>0</v>
      </c>
      <c r="CK70" s="24">
        <f>IF(生産者価格評価表!CK$124=0,0,生産者価格評価表!CK70/生産者価格評価表!CK$124)</f>
        <v>0</v>
      </c>
      <c r="CL70" s="24">
        <f>IF(生産者価格評価表!CL$124=0,0,生産者価格評価表!CL70/生産者価格評価表!CL$124)</f>
        <v>0</v>
      </c>
      <c r="CM70" s="24">
        <f>IF(生産者価格評価表!CM$124=0,0,生産者価格評価表!CM70/生産者価格評価表!CM$124)</f>
        <v>0</v>
      </c>
      <c r="CN70" s="24">
        <f>IF(生産者価格評価表!CN$124=0,0,生産者価格評価表!CN70/生産者価格評価表!CN$124)</f>
        <v>0</v>
      </c>
      <c r="CO70" s="24">
        <f>IF(生産者価格評価表!CO$124=0,0,生産者価格評価表!CO70/生産者価格評価表!CO$124)</f>
        <v>0</v>
      </c>
      <c r="CP70" s="24">
        <f>IF(生産者価格評価表!CP$124=0,0,生産者価格評価表!CP70/生産者価格評価表!CP$124)</f>
        <v>0</v>
      </c>
      <c r="CQ70" s="24">
        <f>IF(生産者価格評価表!CQ$124=0,0,生産者価格評価表!CQ70/生産者価格評価表!CQ$124)</f>
        <v>0</v>
      </c>
      <c r="CR70" s="24">
        <f>IF(生産者価格評価表!CR$124=0,0,生産者価格評価表!CR70/生産者価格評価表!CR$124)</f>
        <v>0</v>
      </c>
      <c r="CS70" s="24">
        <f>IF(生産者価格評価表!CS$124=0,0,生産者価格評価表!CS70/生産者価格評価表!CS$124)</f>
        <v>0</v>
      </c>
      <c r="CT70" s="24">
        <f>IF(生産者価格評価表!CT$124=0,0,生産者価格評価表!CT70/生産者価格評価表!CT$124)</f>
        <v>0</v>
      </c>
      <c r="CU70" s="24">
        <f>IF(生産者価格評価表!CU$124=0,0,生産者価格評価表!CU70/生産者価格評価表!CU$124)</f>
        <v>0</v>
      </c>
      <c r="CV70" s="24">
        <f>IF(生産者価格評価表!CV$124=0,0,生産者価格評価表!CV70/生産者価格評価表!CV$124)</f>
        <v>0</v>
      </c>
      <c r="CW70" s="24">
        <f>IF(生産者価格評価表!CW$124=0,0,生産者価格評価表!CW70/生産者価格評価表!CW$124)</f>
        <v>0</v>
      </c>
      <c r="CX70" s="24">
        <f>IF(生産者価格評価表!CX$124=0,0,生産者価格評価表!CX70/生産者価格評価表!CX$124)</f>
        <v>0</v>
      </c>
      <c r="CY70" s="24">
        <f>IF(生産者価格評価表!CY$124=0,0,生産者価格評価表!CY70/生産者価格評価表!CY$124)</f>
        <v>0</v>
      </c>
      <c r="CZ70" s="24">
        <f>IF(生産者価格評価表!CZ$124=0,0,生産者価格評価表!CZ70/生産者価格評価表!CZ$124)</f>
        <v>0</v>
      </c>
      <c r="DA70" s="24">
        <f>IF(生産者価格評価表!DA$124=0,0,生産者価格評価表!DA70/生産者価格評価表!DA$124)</f>
        <v>0</v>
      </c>
      <c r="DB70" s="24">
        <f>IF(生産者価格評価表!DB$124=0,0,生産者価格評価表!DB70/生産者価格評価表!DB$124)</f>
        <v>0</v>
      </c>
      <c r="DC70" s="24">
        <f>IF(生産者価格評価表!DC$124=0,0,生産者価格評価表!DC70/生産者価格評価表!DC$124)</f>
        <v>0</v>
      </c>
      <c r="DD70" s="24">
        <f>IF(生産者価格評価表!DD$124=0,0,生産者価格評価表!DD70/生産者価格評価表!DD$124)</f>
        <v>0</v>
      </c>
      <c r="DE70" s="24">
        <f>IF(生産者価格評価表!DE$124=0,0,生産者価格評価表!DE70/生産者価格評価表!DE$124)</f>
        <v>0</v>
      </c>
      <c r="DF70" s="24">
        <f>IF(生産者価格評価表!DF$124=0,0,生産者価格評価表!DF70/生産者価格評価表!DF$124)</f>
        <v>0</v>
      </c>
      <c r="DG70" s="24">
        <f>IF(生産者価格評価表!DG$124=0,0,生産者価格評価表!DG70/生産者価格評価表!DG$124)</f>
        <v>0</v>
      </c>
      <c r="DH70" s="24">
        <f>IF(生産者価格評価表!DH$124=0,0,生産者価格評価表!DH70/生産者価格評価表!DH$124)</f>
        <v>0</v>
      </c>
      <c r="DI70" s="24">
        <f>IF(生産者価格評価表!DI$115=0,0,生産者価格評価表!DI70/生産者価格評価表!DI$115)</f>
        <v>0</v>
      </c>
      <c r="DJ70" s="24">
        <f>IF(生産者価格評価表!DJ$115=0,0,生産者価格評価表!DJ70/生産者価格評価表!DJ$115)</f>
        <v>0</v>
      </c>
      <c r="DK70" s="24">
        <f>IF(生産者価格評価表!DK$115=0,0,生産者価格評価表!DK70/生産者価格評価表!DK$115)</f>
        <v>0</v>
      </c>
      <c r="DL70" s="24">
        <f>IF(生産者価格評価表!DL$115=0,0,生産者価格評価表!DL70/生産者価格評価表!DL$115)</f>
        <v>0</v>
      </c>
      <c r="DM70" s="24">
        <f>IF(生産者価格評価表!DM$115=0,0,生産者価格評価表!DM70/生産者価格評価表!DM$115)</f>
        <v>0.63575968935396876</v>
      </c>
      <c r="DN70" s="24">
        <f>IF(生産者価格評価表!DN$115=0,0,生産者価格評価表!DN70/生産者価格評価表!DN$115)</f>
        <v>1.1141689226995324E-7</v>
      </c>
      <c r="DO70" s="24">
        <f>IF(生産者価格評価表!DO$115=0,0,生産者価格評価表!DO70/生産者価格評価表!DO$115)</f>
        <v>0</v>
      </c>
      <c r="DP70" s="24">
        <f>IF(生産者価格評価表!DP$115=0,0,生産者価格評価表!DP70/生産者価格評価表!DP$115)</f>
        <v>0</v>
      </c>
      <c r="DQ70" s="24">
        <f>IF(生産者価格評価表!DQ$115=0,0,生産者価格評価表!DQ70/生産者価格評価表!DQ$115)</f>
        <v>2.6313123712670684E-2</v>
      </c>
      <c r="DR70" s="24">
        <f>IF(生産者価格評価表!DR$115=0,0,生産者価格評価表!DR70/生産者価格評価表!DR$115)</f>
        <v>1.759102230889888E-2</v>
      </c>
      <c r="DS70" s="24">
        <f>IF(生産者価格評価表!DS$115=0,0,生産者価格評価表!DS70/生産者価格評価表!DS$115)</f>
        <v>0</v>
      </c>
      <c r="DT70" s="24">
        <f>IF(生産者価格評価表!DT$115=0,0,生産者価格評価表!DT70/生産者価格評価表!DT$115)</f>
        <v>0</v>
      </c>
      <c r="DU70" s="24">
        <f>IF(生産者価格評価表!DU$115=0,0,生産者価格評価表!DU70/生産者価格評価表!DU$115)</f>
        <v>0</v>
      </c>
      <c r="DV70" s="24">
        <f>IF(生産者価格評価表!DV$115=0,0,生産者価格評価表!DV70/生産者価格評価表!DV$115)</f>
        <v>2.0394826336454553E-2</v>
      </c>
      <c r="DW70" s="24">
        <f>IF(生産者価格評価表!DW$115=0,0,生産者価格評価表!DW70/生産者価格評価表!DW$115)</f>
        <v>1.4732884154822551E-2</v>
      </c>
      <c r="DX70" s="24">
        <f>IF(生産者価格評価表!DX$115=0,0,生産者価格評価表!DX70/生産者価格評価表!DX$115)</f>
        <v>0</v>
      </c>
      <c r="DY70" s="24">
        <f>IF(生産者価格評価表!DY$115=0,0,生産者価格評価表!DY70/生産者価格評価表!DY$115)</f>
        <v>2.3775999762104606E-7</v>
      </c>
      <c r="DZ70" s="24">
        <f>IF(生産者価格評価表!DZ$115=0,0,生産者価格評価表!DZ70/生産者価格評価表!DZ$115)</f>
        <v>1.9649801937542558E-7</v>
      </c>
      <c r="EA70" s="24">
        <f>IF(生産者価格評価表!EA$115=0,0,生産者価格評価表!EA70/生産者価格評価表!EA$115)</f>
        <v>3.39619859995468E-2</v>
      </c>
      <c r="EB70" s="31">
        <f>IF(生産者価格評価表!EB$115=0,0,生産者価格評価表!EB70/生産者価格評価表!EB$115)</f>
        <v>2.0709041241786991E-2</v>
      </c>
    </row>
    <row r="71" spans="2:132" x14ac:dyDescent="0.15">
      <c r="B71" s="36" t="s">
        <v>63</v>
      </c>
      <c r="C71" s="101" t="s">
        <v>178</v>
      </c>
      <c r="D71" s="23">
        <f>IF(生産者価格評価表!D$124=0,0,生産者価格評価表!D71/生産者価格評価表!D$124)</f>
        <v>0</v>
      </c>
      <c r="E71" s="24">
        <f>IF(生産者価格評価表!E$124=0,0,生産者価格評価表!E71/生産者価格評価表!E$124)</f>
        <v>0</v>
      </c>
      <c r="F71" s="24">
        <f>IF(生産者価格評価表!F$124=0,0,生産者価格評価表!F71/生産者価格評価表!F$124)</f>
        <v>0</v>
      </c>
      <c r="G71" s="24">
        <f>IF(生産者価格評価表!G$124=0,0,生産者価格評価表!G71/生産者価格評価表!G$124)</f>
        <v>0</v>
      </c>
      <c r="H71" s="24">
        <f>IF(生産者価格評価表!H$124=0,0,生産者価格評価表!H71/生産者価格評価表!H$124)</f>
        <v>0</v>
      </c>
      <c r="I71" s="24">
        <f>IF(生産者価格評価表!I$124=0,0,生産者価格評価表!I71/生産者価格評価表!I$124)</f>
        <v>0</v>
      </c>
      <c r="J71" s="24">
        <f>IF(生産者価格評価表!J$124=0,0,生産者価格評価表!J71/生産者価格評価表!J$124)</f>
        <v>0</v>
      </c>
      <c r="K71" s="24">
        <f>IF(生産者価格評価表!K$124=0,0,生産者価格評価表!K71/生産者価格評価表!K$124)</f>
        <v>0</v>
      </c>
      <c r="L71" s="24">
        <f>IF(生産者価格評価表!L$124=0,0,生産者価格評価表!L71/生産者価格評価表!L$124)</f>
        <v>0</v>
      </c>
      <c r="M71" s="24">
        <f>IF(生産者価格評価表!M$124=0,0,生産者価格評価表!M71/生産者価格評価表!M$124)</f>
        <v>0</v>
      </c>
      <c r="N71" s="24">
        <f>IF(生産者価格評価表!N$124=0,0,生産者価格評価表!N71/生産者価格評価表!N$124)</f>
        <v>0</v>
      </c>
      <c r="O71" s="24">
        <f>IF(生産者価格評価表!O$124=0,0,生産者価格評価表!O71/生産者価格評価表!O$124)</f>
        <v>0</v>
      </c>
      <c r="P71" s="24">
        <f>IF(生産者価格評価表!P$124=0,0,生産者価格評価表!P71/生産者価格評価表!P$124)</f>
        <v>0</v>
      </c>
      <c r="Q71" s="24">
        <f>IF(生産者価格評価表!Q$124=0,0,生産者価格評価表!Q71/生産者価格評価表!Q$124)</f>
        <v>0</v>
      </c>
      <c r="R71" s="24">
        <f>IF(生産者価格評価表!R$124=0,0,生産者価格評価表!R71/生産者価格評価表!R$124)</f>
        <v>0</v>
      </c>
      <c r="S71" s="24">
        <f>IF(生産者価格評価表!S$124=0,0,生産者価格評価表!S71/生産者価格評価表!S$124)</f>
        <v>0</v>
      </c>
      <c r="T71" s="24">
        <f>IF(生産者価格評価表!T$124=0,0,生産者価格評価表!T71/生産者価格評価表!T$124)</f>
        <v>0</v>
      </c>
      <c r="U71" s="24">
        <f>IF(生産者価格評価表!U$124=0,0,生産者価格評価表!U71/生産者価格評価表!U$124)</f>
        <v>0</v>
      </c>
      <c r="V71" s="24">
        <f>IF(生産者価格評価表!V$124=0,0,生産者価格評価表!V71/生産者価格評価表!V$124)</f>
        <v>0</v>
      </c>
      <c r="W71" s="24">
        <f>IF(生産者価格評価表!W$124=0,0,生産者価格評価表!W71/生産者価格評価表!W$124)</f>
        <v>0</v>
      </c>
      <c r="X71" s="24">
        <f>IF(生産者価格評価表!X$124=0,0,生産者価格評価表!X71/生産者価格評価表!X$124)</f>
        <v>0</v>
      </c>
      <c r="Y71" s="24">
        <f>IF(生産者価格評価表!Y$124=0,0,生産者価格評価表!Y71/生産者価格評価表!Y$124)</f>
        <v>0</v>
      </c>
      <c r="Z71" s="24">
        <f>IF(生産者価格評価表!Z$124=0,0,生産者価格評価表!Z71/生産者価格評価表!Z$124)</f>
        <v>0</v>
      </c>
      <c r="AA71" s="24">
        <f>IF(生産者価格評価表!AA$124=0,0,生産者価格評価表!AA71/生産者価格評価表!AA$124)</f>
        <v>0</v>
      </c>
      <c r="AB71" s="24">
        <f>IF(生産者価格評価表!AB$124=0,0,生産者価格評価表!AB71/生産者価格評価表!AB$124)</f>
        <v>0</v>
      </c>
      <c r="AC71" s="24">
        <f>IF(生産者価格評価表!AC$124=0,0,生産者価格評価表!AC71/生産者価格評価表!AC$124)</f>
        <v>0</v>
      </c>
      <c r="AD71" s="24">
        <f>IF(生産者価格評価表!AD$124=0,0,生産者価格評価表!AD71/生産者価格評価表!AD$124)</f>
        <v>0</v>
      </c>
      <c r="AE71" s="24">
        <f>IF(生産者価格評価表!AE$124=0,0,生産者価格評価表!AE71/生産者価格評価表!AE$124)</f>
        <v>0</v>
      </c>
      <c r="AF71" s="24">
        <f>IF(生産者価格評価表!AF$124=0,0,生産者価格評価表!AF71/生産者価格評価表!AF$124)</f>
        <v>0</v>
      </c>
      <c r="AG71" s="24">
        <f>IF(生産者価格評価表!AG$124=0,0,生産者価格評価表!AG71/生産者価格評価表!AG$124)</f>
        <v>0</v>
      </c>
      <c r="AH71" s="24">
        <f>IF(生産者価格評価表!AH$124=0,0,生産者価格評価表!AH71/生産者価格評価表!AH$124)</f>
        <v>0</v>
      </c>
      <c r="AI71" s="24">
        <f>IF(生産者価格評価表!AI$124=0,0,生産者価格評価表!AI71/生産者価格評価表!AI$124)</f>
        <v>0</v>
      </c>
      <c r="AJ71" s="24">
        <f>IF(生産者価格評価表!AJ$124=0,0,生産者価格評価表!AJ71/生産者価格評価表!AJ$124)</f>
        <v>0</v>
      </c>
      <c r="AK71" s="24">
        <f>IF(生産者価格評価表!AK$124=0,0,生産者価格評価表!AK71/生産者価格評価表!AK$124)</f>
        <v>0</v>
      </c>
      <c r="AL71" s="24">
        <f>IF(生産者価格評価表!AL$124=0,0,生産者価格評価表!AL71/生産者価格評価表!AL$124)</f>
        <v>0</v>
      </c>
      <c r="AM71" s="24">
        <f>IF(生産者価格評価表!AM$124=0,0,生産者価格評価表!AM71/生産者価格評価表!AM$124)</f>
        <v>0</v>
      </c>
      <c r="AN71" s="24">
        <f>IF(生産者価格評価表!AN$124=0,0,生産者価格評価表!AN71/生産者価格評価表!AN$124)</f>
        <v>0</v>
      </c>
      <c r="AO71" s="24">
        <f>IF(生産者価格評価表!AO$124=0,0,生産者価格評価表!AO71/生産者価格評価表!AO$124)</f>
        <v>0</v>
      </c>
      <c r="AP71" s="24">
        <f>IF(生産者価格評価表!AP$124=0,0,生産者価格評価表!AP71/生産者価格評価表!AP$124)</f>
        <v>0</v>
      </c>
      <c r="AQ71" s="24">
        <f>IF(生産者価格評価表!AQ$124=0,0,生産者価格評価表!AQ71/生産者価格評価表!AQ$124)</f>
        <v>0</v>
      </c>
      <c r="AR71" s="24">
        <f>IF(生産者価格評価表!AR$124=0,0,生産者価格評価表!AR71/生産者価格評価表!AR$124)</f>
        <v>0</v>
      </c>
      <c r="AS71" s="24">
        <f>IF(生産者価格評価表!AS$124=0,0,生産者価格評価表!AS71/生産者価格評価表!AS$124)</f>
        <v>0</v>
      </c>
      <c r="AT71" s="24">
        <f>IF(生産者価格評価表!AT$124=0,0,生産者価格評価表!AT71/生産者価格評価表!AT$124)</f>
        <v>0</v>
      </c>
      <c r="AU71" s="24">
        <f>IF(生産者価格評価表!AU$124=0,0,生産者価格評価表!AU71/生産者価格評価表!AU$124)</f>
        <v>0</v>
      </c>
      <c r="AV71" s="24">
        <f>IF(生産者価格評価表!AV$124=0,0,生産者価格評価表!AV71/生産者価格評価表!AV$124)</f>
        <v>0</v>
      </c>
      <c r="AW71" s="24">
        <f>IF(生産者価格評価表!AW$124=0,0,生産者価格評価表!AW71/生産者価格評価表!AW$124)</f>
        <v>0</v>
      </c>
      <c r="AX71" s="24">
        <f>IF(生産者価格評価表!AX$124=0,0,生産者価格評価表!AX71/生産者価格評価表!AX$124)</f>
        <v>0</v>
      </c>
      <c r="AY71" s="24">
        <f>IF(生産者価格評価表!AY$124=0,0,生産者価格評価表!AY71/生産者価格評価表!AY$124)</f>
        <v>0</v>
      </c>
      <c r="AZ71" s="24">
        <f>IF(生産者価格評価表!AZ$124=0,0,生産者価格評価表!AZ71/生産者価格評価表!AZ$124)</f>
        <v>0</v>
      </c>
      <c r="BA71" s="24">
        <f>IF(生産者価格評価表!BA$124=0,0,生産者価格評価表!BA71/生産者価格評価表!BA$124)</f>
        <v>0</v>
      </c>
      <c r="BB71" s="24">
        <f>IF(生産者価格評価表!BB$124=0,0,生産者価格評価表!BB71/生産者価格評価表!BB$124)</f>
        <v>0</v>
      </c>
      <c r="BC71" s="24">
        <f>IF(生産者価格評価表!BC$124=0,0,生産者価格評価表!BC71/生産者価格評価表!BC$124)</f>
        <v>0</v>
      </c>
      <c r="BD71" s="24">
        <f>IF(生産者価格評価表!BD$124=0,0,生産者価格評価表!BD71/生産者価格評価表!BD$124)</f>
        <v>0</v>
      </c>
      <c r="BE71" s="24">
        <f>IF(生産者価格評価表!BE$124=0,0,生産者価格評価表!BE71/生産者価格評価表!BE$124)</f>
        <v>0</v>
      </c>
      <c r="BF71" s="24">
        <f>IF(生産者価格評価表!BF$124=0,0,生産者価格評価表!BF71/生産者価格評価表!BF$124)</f>
        <v>0</v>
      </c>
      <c r="BG71" s="24">
        <f>IF(生産者価格評価表!BG$124=0,0,生産者価格評価表!BG71/生産者価格評価表!BG$124)</f>
        <v>0</v>
      </c>
      <c r="BH71" s="24">
        <f>IF(生産者価格評価表!BH$124=0,0,生産者価格評価表!BH71/生産者価格評価表!BH$124)</f>
        <v>0</v>
      </c>
      <c r="BI71" s="24">
        <f>IF(生産者価格評価表!BI$124=0,0,生産者価格評価表!BI71/生産者価格評価表!BI$124)</f>
        <v>0</v>
      </c>
      <c r="BJ71" s="24">
        <f>IF(生産者価格評価表!BJ$124=0,0,生産者価格評価表!BJ71/生産者価格評価表!BJ$124)</f>
        <v>0</v>
      </c>
      <c r="BK71" s="24">
        <f>IF(生産者価格評価表!BK$124=0,0,生産者価格評価表!BK71/生産者価格評価表!BK$124)</f>
        <v>0</v>
      </c>
      <c r="BL71" s="24">
        <f>IF(生産者価格評価表!BL$124=0,0,生産者価格評価表!BL71/生産者価格評価表!BL$124)</f>
        <v>0</v>
      </c>
      <c r="BM71" s="24">
        <f>IF(生産者価格評価表!BM$124=0,0,生産者価格評価表!BM71/生産者価格評価表!BM$124)</f>
        <v>0</v>
      </c>
      <c r="BN71" s="24">
        <f>IF(生産者価格評価表!BN$124=0,0,生産者価格評価表!BN71/生産者価格評価表!BN$124)</f>
        <v>0</v>
      </c>
      <c r="BO71" s="24">
        <f>IF(生産者価格評価表!BO$124=0,0,生産者価格評価表!BO71/生産者価格評価表!BO$124)</f>
        <v>0</v>
      </c>
      <c r="BP71" s="24">
        <f>IF(生産者価格評価表!BP$124=0,0,生産者価格評価表!BP71/生産者価格評価表!BP$124)</f>
        <v>0</v>
      </c>
      <c r="BQ71" s="24">
        <f>IF(生産者価格評価表!BQ$124=0,0,生産者価格評価表!BQ71/生産者価格評価表!BQ$124)</f>
        <v>0</v>
      </c>
      <c r="BR71" s="24">
        <f>IF(生産者価格評価表!BR$124=0,0,生産者価格評価表!BR71/生産者価格評価表!BR$124)</f>
        <v>0</v>
      </c>
      <c r="BS71" s="24">
        <f>IF(生産者価格評価表!BS$124=0,0,生産者価格評価表!BS71/生産者価格評価表!BS$124)</f>
        <v>0</v>
      </c>
      <c r="BT71" s="24">
        <f>IF(生産者価格評価表!BT$124=0,0,生産者価格評価表!BT71/生産者価格評価表!BT$124)</f>
        <v>0</v>
      </c>
      <c r="BU71" s="24">
        <f>IF(生産者価格評価表!BU$124=0,0,生産者価格評価表!BU71/生産者価格評価表!BU$124)</f>
        <v>0</v>
      </c>
      <c r="BV71" s="24">
        <f>IF(生産者価格評価表!BV$124=0,0,生産者価格評価表!BV71/生産者価格評価表!BV$124)</f>
        <v>0</v>
      </c>
      <c r="BW71" s="24">
        <f>IF(生産者価格評価表!BW$124=0,0,生産者価格評価表!BW71/生産者価格評価表!BW$124)</f>
        <v>0</v>
      </c>
      <c r="BX71" s="24">
        <f>IF(生産者価格評価表!BX$124=0,0,生産者価格評価表!BX71/生産者価格評価表!BX$124)</f>
        <v>0</v>
      </c>
      <c r="BY71" s="24">
        <f>IF(生産者価格評価表!BY$124=0,0,生産者価格評価表!BY71/生産者価格評価表!BY$124)</f>
        <v>0</v>
      </c>
      <c r="BZ71" s="24">
        <f>IF(生産者価格評価表!BZ$124=0,0,生産者価格評価表!BZ71/生産者価格評価表!BZ$124)</f>
        <v>0</v>
      </c>
      <c r="CA71" s="24">
        <f>IF(生産者価格評価表!CA$124=0,0,生産者価格評価表!CA71/生産者価格評価表!CA$124)</f>
        <v>0</v>
      </c>
      <c r="CB71" s="24">
        <f>IF(生産者価格評価表!CB$124=0,0,生産者価格評価表!CB71/生産者価格評価表!CB$124)</f>
        <v>0</v>
      </c>
      <c r="CC71" s="24">
        <f>IF(生産者価格評価表!CC$124=0,0,生産者価格評価表!CC71/生産者価格評価表!CC$124)</f>
        <v>0</v>
      </c>
      <c r="CD71" s="24">
        <f>IF(生産者価格評価表!CD$124=0,0,生産者価格評価表!CD71/生産者価格評価表!CD$124)</f>
        <v>0</v>
      </c>
      <c r="CE71" s="24">
        <f>IF(生産者価格評価表!CE$124=0,0,生産者価格評価表!CE71/生産者価格評価表!CE$124)</f>
        <v>0</v>
      </c>
      <c r="CF71" s="24">
        <f>IF(生産者価格評価表!CF$124=0,0,生産者価格評価表!CF71/生産者価格評価表!CF$124)</f>
        <v>0</v>
      </c>
      <c r="CG71" s="24">
        <f>IF(生産者価格評価表!CG$124=0,0,生産者価格評価表!CG71/生産者価格評価表!CG$124)</f>
        <v>0</v>
      </c>
      <c r="CH71" s="24">
        <f>IF(生産者価格評価表!CH$124=0,0,生産者価格評価表!CH71/生産者価格評価表!CH$124)</f>
        <v>0</v>
      </c>
      <c r="CI71" s="24">
        <f>IF(生産者価格評価表!CI$124=0,0,生産者価格評価表!CI71/生産者価格評価表!CI$124)</f>
        <v>0</v>
      </c>
      <c r="CJ71" s="24">
        <f>IF(生産者価格評価表!CJ$124=0,0,生産者価格評価表!CJ71/生産者価格評価表!CJ$124)</f>
        <v>0</v>
      </c>
      <c r="CK71" s="24">
        <f>IF(生産者価格評価表!CK$124=0,0,生産者価格評価表!CK71/生産者価格評価表!CK$124)</f>
        <v>0</v>
      </c>
      <c r="CL71" s="24">
        <f>IF(生産者価格評価表!CL$124=0,0,生産者価格評価表!CL71/生産者価格評価表!CL$124)</f>
        <v>0</v>
      </c>
      <c r="CM71" s="24">
        <f>IF(生産者価格評価表!CM$124=0,0,生産者価格評価表!CM71/生産者価格評価表!CM$124)</f>
        <v>0</v>
      </c>
      <c r="CN71" s="24">
        <f>IF(生産者価格評価表!CN$124=0,0,生産者価格評価表!CN71/生産者価格評価表!CN$124)</f>
        <v>0</v>
      </c>
      <c r="CO71" s="24">
        <f>IF(生産者価格評価表!CO$124=0,0,生産者価格評価表!CO71/生産者価格評価表!CO$124)</f>
        <v>0</v>
      </c>
      <c r="CP71" s="24">
        <f>IF(生産者価格評価表!CP$124=0,0,生産者価格評価表!CP71/生産者価格評価表!CP$124)</f>
        <v>0</v>
      </c>
      <c r="CQ71" s="24">
        <f>IF(生産者価格評価表!CQ$124=0,0,生産者価格評価表!CQ71/生産者価格評価表!CQ$124)</f>
        <v>0</v>
      </c>
      <c r="CR71" s="24">
        <f>IF(生産者価格評価表!CR$124=0,0,生産者価格評価表!CR71/生産者価格評価表!CR$124)</f>
        <v>0</v>
      </c>
      <c r="CS71" s="24">
        <f>IF(生産者価格評価表!CS$124=0,0,生産者価格評価表!CS71/生産者価格評価表!CS$124)</f>
        <v>0</v>
      </c>
      <c r="CT71" s="24">
        <f>IF(生産者価格評価表!CT$124=0,0,生産者価格評価表!CT71/生産者価格評価表!CT$124)</f>
        <v>0</v>
      </c>
      <c r="CU71" s="24">
        <f>IF(生産者価格評価表!CU$124=0,0,生産者価格評価表!CU71/生産者価格評価表!CU$124)</f>
        <v>0</v>
      </c>
      <c r="CV71" s="24">
        <f>IF(生産者価格評価表!CV$124=0,0,生産者価格評価表!CV71/生産者価格評価表!CV$124)</f>
        <v>0</v>
      </c>
      <c r="CW71" s="24">
        <f>IF(生産者価格評価表!CW$124=0,0,生産者価格評価表!CW71/生産者価格評価表!CW$124)</f>
        <v>0</v>
      </c>
      <c r="CX71" s="24">
        <f>IF(生産者価格評価表!CX$124=0,0,生産者価格評価表!CX71/生産者価格評価表!CX$124)</f>
        <v>0</v>
      </c>
      <c r="CY71" s="24">
        <f>IF(生産者価格評価表!CY$124=0,0,生産者価格評価表!CY71/生産者価格評価表!CY$124)</f>
        <v>0</v>
      </c>
      <c r="CZ71" s="24">
        <f>IF(生産者価格評価表!CZ$124=0,0,生産者価格評価表!CZ71/生産者価格評価表!CZ$124)</f>
        <v>0</v>
      </c>
      <c r="DA71" s="24">
        <f>IF(生産者価格評価表!DA$124=0,0,生産者価格評価表!DA71/生産者価格評価表!DA$124)</f>
        <v>0</v>
      </c>
      <c r="DB71" s="24">
        <f>IF(生産者価格評価表!DB$124=0,0,生産者価格評価表!DB71/生産者価格評価表!DB$124)</f>
        <v>0</v>
      </c>
      <c r="DC71" s="24">
        <f>IF(生産者価格評価表!DC$124=0,0,生産者価格評価表!DC71/生産者価格評価表!DC$124)</f>
        <v>0</v>
      </c>
      <c r="DD71" s="24">
        <f>IF(生産者価格評価表!DD$124=0,0,生産者価格評価表!DD71/生産者価格評価表!DD$124)</f>
        <v>0</v>
      </c>
      <c r="DE71" s="24">
        <f>IF(生産者価格評価表!DE$124=0,0,生産者価格評価表!DE71/生産者価格評価表!DE$124)</f>
        <v>0</v>
      </c>
      <c r="DF71" s="24">
        <f>IF(生産者価格評価表!DF$124=0,0,生産者価格評価表!DF71/生産者価格評価表!DF$124)</f>
        <v>0</v>
      </c>
      <c r="DG71" s="24">
        <f>IF(生産者価格評価表!DG$124=0,0,生産者価格評価表!DG71/生産者価格評価表!DG$124)</f>
        <v>0</v>
      </c>
      <c r="DH71" s="24">
        <f>IF(生産者価格評価表!DH$124=0,0,生産者価格評価表!DH71/生産者価格評価表!DH$124)</f>
        <v>0</v>
      </c>
      <c r="DI71" s="24">
        <f>IF(生産者価格評価表!DI$115=0,0,生産者価格評価表!DI71/生産者価格評価表!DI$115)</f>
        <v>0</v>
      </c>
      <c r="DJ71" s="24">
        <f>IF(生産者価格評価表!DJ$115=0,0,生産者価格評価表!DJ71/生産者価格評価表!DJ$115)</f>
        <v>0</v>
      </c>
      <c r="DK71" s="24">
        <f>IF(生産者価格評価表!DK$115=0,0,生産者価格評価表!DK71/生産者価格評価表!DK$115)</f>
        <v>0</v>
      </c>
      <c r="DL71" s="24">
        <f>IF(生産者価格評価表!DL$115=0,0,生産者価格評価表!DL71/生産者価格評価表!DL$115)</f>
        <v>0</v>
      </c>
      <c r="DM71" s="24">
        <f>IF(生産者価格評価表!DM$115=0,0,生産者価格評価表!DM71/生産者価格評価表!DM$115)</f>
        <v>2.7092708330890808E-2</v>
      </c>
      <c r="DN71" s="24">
        <f>IF(生産者価格評価表!DN$115=0,0,生産者価格評価表!DN71/生産者価格評価表!DN$115)</f>
        <v>5.0715771113331719E-2</v>
      </c>
      <c r="DO71" s="24">
        <f>IF(生産者価格評価表!DO$115=0,0,生産者価格評価表!DO71/生産者価格評価表!DO$115)</f>
        <v>0</v>
      </c>
      <c r="DP71" s="24">
        <f>IF(生産者価格評価表!DP$115=0,0,生産者価格評価表!DP71/生産者価格評価表!DP$115)</f>
        <v>0</v>
      </c>
      <c r="DQ71" s="24">
        <f>IF(生産者価格評価表!DQ$115=0,0,生産者価格評価表!DQ71/生産者価格評価表!DQ$115)</f>
        <v>1.0558520991430287E-2</v>
      </c>
      <c r="DR71" s="24">
        <f>IF(生産者価格評価表!DR$115=0,0,生産者価格評価表!DR71/生産者価格評価表!DR$115)</f>
        <v>7.0586518095451106E-3</v>
      </c>
      <c r="DS71" s="24">
        <f>IF(生産者価格評価表!DS$115=0,0,生産者価格評価表!DS71/生産者価格評価表!DS$115)</f>
        <v>0</v>
      </c>
      <c r="DT71" s="24">
        <f>IF(生産者価格評価表!DT$115=0,0,生産者価格評価表!DT71/生産者価格評価表!DT$115)</f>
        <v>0</v>
      </c>
      <c r="DU71" s="24">
        <f>IF(生産者価格評価表!DU$115=0,0,生産者価格評価表!DU71/生産者価格評価表!DU$115)</f>
        <v>0</v>
      </c>
      <c r="DV71" s="24">
        <f>IF(生産者価格評価表!DV$115=0,0,生産者価格評価表!DV71/生産者価格評価表!DV$115)</f>
        <v>8.1837186774726157E-3</v>
      </c>
      <c r="DW71" s="24">
        <f>IF(生産者価格評価表!DW$115=0,0,生産者価格評価表!DW71/生産者価格評価表!DW$115)</f>
        <v>5.9117825884768757E-3</v>
      </c>
      <c r="DX71" s="24">
        <f>IF(生産者価格評価表!DX$115=0,0,生産者価格評価表!DX71/生産者価格評価表!DX$115)</f>
        <v>0</v>
      </c>
      <c r="DY71" s="24">
        <f>IF(生産者価格評価表!DY$115=0,0,生産者価格評価表!DY71/生産者価格評価表!DY$115)</f>
        <v>3.1701333016139478E-7</v>
      </c>
      <c r="DZ71" s="24">
        <f>IF(生産者価格評価表!DZ$115=0,0,生産者価格評価表!DZ71/生産者価格評価表!DZ$115)</f>
        <v>2.6199735916723415E-7</v>
      </c>
      <c r="EA71" s="24">
        <f>IF(生産者価格評価表!EA$115=0,0,生産者価格評価表!EA71/生産者価格評価表!EA$115)</f>
        <v>1.3627615637340985E-2</v>
      </c>
      <c r="EB71" s="31">
        <f>IF(生産者価格評価表!EB$115=0,0,生産者価格評価表!EB71/生産者価格評価表!EB$115)</f>
        <v>8.3097276544628965E-3</v>
      </c>
    </row>
    <row r="72" spans="2:132" x14ac:dyDescent="0.15">
      <c r="B72" s="36" t="s">
        <v>64</v>
      </c>
      <c r="C72" s="101" t="s">
        <v>179</v>
      </c>
      <c r="D72" s="23">
        <f>IF(生産者価格評価表!D$124=0,0,生産者価格評価表!D72/生産者価格評価表!D$124)</f>
        <v>1.2879076797233305E-2</v>
      </c>
      <c r="E72" s="24">
        <f>IF(生産者価格評価表!E$124=0,0,生産者価格評価表!E72/生産者価格評価表!E$124)</f>
        <v>1.7737640332049158E-2</v>
      </c>
      <c r="F72" s="24">
        <f>IF(生産者価格評価表!F$124=0,0,生産者価格評価表!F72/生産者価格評価表!F$124)</f>
        <v>5.2907639680729743E-2</v>
      </c>
      <c r="G72" s="24">
        <f>IF(生産者価格評価表!G$124=0,0,生産者価格評価表!G72/生産者価格評価表!G$124)</f>
        <v>1.8228015535945005E-3</v>
      </c>
      <c r="H72" s="24">
        <f>IF(生産者価格評価表!H$124=0,0,生産者価格評価表!H72/生産者価格評価表!H$124)</f>
        <v>0</v>
      </c>
      <c r="I72" s="24">
        <f>IF(生産者価格評価表!I$124=0,0,生産者価格評価表!I72/生産者価格評価表!I$124)</f>
        <v>0</v>
      </c>
      <c r="J72" s="24">
        <f>IF(生産者価格評価表!J$124=0,0,生産者価格評価表!J72/生産者価格評価表!J$124)</f>
        <v>0</v>
      </c>
      <c r="K72" s="24">
        <f>IF(生産者価格評価表!K$124=0,0,生産者価格評価表!K72/生産者価格評価表!K$124)</f>
        <v>1.1093929950708164E-2</v>
      </c>
      <c r="L72" s="24">
        <f>IF(生産者価格評価表!L$124=0,0,生産者価格評価表!L72/生産者価格評価表!L$124)</f>
        <v>1.5611642011337743E-2</v>
      </c>
      <c r="M72" s="24">
        <f>IF(生産者価格評価表!M$124=0,0,生産者価格評価表!M72/生産者価格評価表!M$124)</f>
        <v>3.5751840168243938E-3</v>
      </c>
      <c r="N72" s="24">
        <f>IF(生産者価格評価表!N$124=0,0,生産者価格評価表!N72/生産者価格評価表!N$124)</f>
        <v>0</v>
      </c>
      <c r="O72" s="24">
        <f>IF(生産者価格評価表!O$124=0,0,生産者価格評価表!O72/生産者価格評価表!O$124)</f>
        <v>3.3586763620829234E-2</v>
      </c>
      <c r="P72" s="24">
        <f>IF(生産者価格評価表!P$124=0,0,生産者価格評価表!P72/生産者価格評価表!P$124)</f>
        <v>1.4105368448469664E-2</v>
      </c>
      <c r="Q72" s="24">
        <f>IF(生産者価格評価表!Q$124=0,0,生産者価格評価表!Q72/生産者価格評価表!Q$124)</f>
        <v>2.3109461685603724E-2</v>
      </c>
      <c r="R72" s="24">
        <f>IF(生産者価格評価表!R$124=0,0,生産者価格評価表!R72/生産者価格評価表!R$124)</f>
        <v>1.0023121970195574E-2</v>
      </c>
      <c r="S72" s="24">
        <f>IF(生産者価格評価表!S$124=0,0,生産者価格評価表!S72/生産者価格評価表!S$124)</f>
        <v>9.7721246443945413E-3</v>
      </c>
      <c r="T72" s="24">
        <f>IF(生産者価格評価表!T$124=0,0,生産者価格評価表!T72/生産者価格評価表!T$124)</f>
        <v>9.1005907609793563E-3</v>
      </c>
      <c r="U72" s="24">
        <f>IF(生産者価格評価表!U$124=0,0,生産者価格評価表!U72/生産者価格評価表!U$124)</f>
        <v>2.2924669096958873E-2</v>
      </c>
      <c r="V72" s="24">
        <f>IF(生産者価格評価表!V$124=0,0,生産者価格評価表!V72/生産者価格評価表!V$124)</f>
        <v>5.1094890510948912E-2</v>
      </c>
      <c r="W72" s="24">
        <f>IF(生産者価格評価表!W$124=0,0,生産者価格評価表!W72/生産者価格評価表!W$124)</f>
        <v>0.22081285909981183</v>
      </c>
      <c r="X72" s="24">
        <f>IF(生産者価格評価表!X$124=0,0,生産者価格評価表!X72/生産者価格評価表!X$124)</f>
        <v>0</v>
      </c>
      <c r="Y72" s="24">
        <f>IF(生産者価格評価表!Y$124=0,0,生産者価格評価表!Y72/生産者価格評価表!Y$124)</f>
        <v>3.123073762071088E-2</v>
      </c>
      <c r="Z72" s="24">
        <f>IF(生産者価格評価表!Z$124=0,0,生産者価格評価表!Z72/生産者価格評価表!Z$124)</f>
        <v>1.5011419298298842E-2</v>
      </c>
      <c r="AA72" s="24">
        <f>IF(生産者価格評価表!AA$124=0,0,生産者価格評価表!AA72/生産者価格評価表!AA$124)</f>
        <v>5.6624221078298571E-2</v>
      </c>
      <c r="AB72" s="24">
        <f>IF(生産者価格評価表!AB$124=0,0,生産者価格評価表!AB72/生産者価格評価表!AB$124)</f>
        <v>1.0400108053070678E-2</v>
      </c>
      <c r="AC72" s="24">
        <f>IF(生産者価格評価表!AC$124=0,0,生産者価格評価表!AC72/生産者価格評価表!AC$124)</f>
        <v>1.0218665397001392E-2</v>
      </c>
      <c r="AD72" s="24">
        <f>IF(生産者価格評価表!AD$124=0,0,生産者価格評価表!AD72/生産者価格評価表!AD$124)</f>
        <v>0</v>
      </c>
      <c r="AE72" s="24">
        <f>IF(生産者価格評価表!AE$124=0,0,生産者価格評価表!AE72/生産者価格評価表!AE$124)</f>
        <v>1.8390804597701156E-2</v>
      </c>
      <c r="AF72" s="24">
        <f>IF(生産者価格評価表!AF$124=0,0,生産者価格評価表!AF72/生産者価格評価表!AF$124)</f>
        <v>2.4302937248453248E-2</v>
      </c>
      <c r="AG72" s="24">
        <f>IF(生産者価格評価表!AG$124=0,0,生産者価格評価表!AG72/生産者価格評価表!AG$124)</f>
        <v>2.6130258430556743E-2</v>
      </c>
      <c r="AH72" s="24">
        <f>IF(生産者価格評価表!AH$124=0,0,生産者価格評価表!AH72/生産者価格評価表!AH$124)</f>
        <v>2.354366780123578E-2</v>
      </c>
      <c r="AI72" s="24">
        <f>IF(生産者価格評価表!AI$124=0,0,生産者価格評価表!AI72/生産者価格評価表!AI$124)</f>
        <v>3.7574150974874918E-2</v>
      </c>
      <c r="AJ72" s="24">
        <f>IF(生産者価格評価表!AJ$124=0,0,生産者価格評価表!AJ72/生産者価格評価表!AJ$124)</f>
        <v>3.6005404675600754E-2</v>
      </c>
      <c r="AK72" s="24">
        <f>IF(生産者価格評価表!AK$124=0,0,生産者価格評価表!AK72/生産者価格評価表!AK$124)</f>
        <v>3.3422459893048137E-2</v>
      </c>
      <c r="AL72" s="24">
        <f>IF(生産者価格評価表!AL$124=0,0,生産者価格評価表!AL72/生産者価格評価表!AL$124)</f>
        <v>3.0469003696398954E-2</v>
      </c>
      <c r="AM72" s="24">
        <f>IF(生産者価格評価表!AM$124=0,0,生産者価格評価表!AM72/生産者価格評価表!AM$124)</f>
        <v>0</v>
      </c>
      <c r="AN72" s="24">
        <f>IF(生産者価格評価表!AN$124=0,0,生産者価格評価表!AN72/生産者価格評価表!AN$124)</f>
        <v>0</v>
      </c>
      <c r="AO72" s="24">
        <f>IF(生産者価格評価表!AO$124=0,0,生産者価格評価表!AO72/生産者価格評価表!AO$124)</f>
        <v>0.11608000698750991</v>
      </c>
      <c r="AP72" s="24">
        <f>IF(生産者価格評価表!AP$124=0,0,生産者価格評価表!AP72/生産者価格評価表!AP$124)</f>
        <v>1.176212069134475E-2</v>
      </c>
      <c r="AQ72" s="24">
        <f>IF(生産者価格評価表!AQ$124=0,0,生産者価格評価表!AQ72/生産者価格評価表!AQ$124)</f>
        <v>0.16828005768152257</v>
      </c>
      <c r="AR72" s="24">
        <f>IF(生産者価格評価表!AR$124=0,0,生産者価格評価表!AR72/生産者価格評価表!AR$124)</f>
        <v>2.3028279914328632E-2</v>
      </c>
      <c r="AS72" s="24">
        <f>IF(生産者価格評価表!AS$124=0,0,生産者価格評価表!AS72/生産者価格評価表!AS$124)</f>
        <v>8.4859758227976961E-3</v>
      </c>
      <c r="AT72" s="24">
        <f>IF(生産者価格評価表!AT$124=0,0,生産者価格評価表!AT72/生産者価格評価表!AT$124)</f>
        <v>1.3973636264706281E-2</v>
      </c>
      <c r="AU72" s="24">
        <f>IF(生産者価格評価表!AU$124=0,0,生産者価格評価表!AU72/生産者価格評価表!AU$124)</f>
        <v>1.1199668059927306E-2</v>
      </c>
      <c r="AV72" s="24">
        <f>IF(生産者価格評価表!AV$124=0,0,生産者価格評価表!AV72/生産者価格評価表!AV$124)</f>
        <v>9.9213142321214649E-3</v>
      </c>
      <c r="AW72" s="24">
        <f>IF(生産者価格評価表!AW$124=0,0,生産者価格評価表!AW72/生産者価格評価表!AW$124)</f>
        <v>1.754777209043995E-2</v>
      </c>
      <c r="AX72" s="24">
        <f>IF(生産者価格評価表!AX$124=0,0,生産者価格評価表!AX72/生産者価格評価表!AX$124)</f>
        <v>0</v>
      </c>
      <c r="AY72" s="24">
        <f>IF(生産者価格評価表!AY$124=0,0,生産者価格評価表!AY72/生産者価格評価表!AY$124)</f>
        <v>2.4115816648316201E-2</v>
      </c>
      <c r="AZ72" s="24">
        <f>IF(生産者価格評価表!AZ$124=0,0,生産者価格評価表!AZ72/生産者価格評価表!AZ$124)</f>
        <v>8.1090432029646796E-3</v>
      </c>
      <c r="BA72" s="24">
        <f>IF(生産者価格評価表!BA$124=0,0,生産者価格評価表!BA72/生産者価格評価表!BA$124)</f>
        <v>5.7527892690613508E-3</v>
      </c>
      <c r="BB72" s="24">
        <f>IF(生産者価格評価表!BB$124=0,0,生産者価格評価表!BB72/生産者価格評価表!BB$124)</f>
        <v>4.7080104148803101E-3</v>
      </c>
      <c r="BC72" s="24">
        <f>IF(生産者価格評価表!BC$124=0,0,生産者価格評価表!BC72/生産者価格評価表!BC$124)</f>
        <v>1.3966267489737552E-2</v>
      </c>
      <c r="BD72" s="24">
        <f>IF(生産者価格評価表!BD$124=0,0,生産者価格評価表!BD72/生産者価格評価表!BD$124)</f>
        <v>6.2049555307627036E-3</v>
      </c>
      <c r="BE72" s="24">
        <f>IF(生産者価格評価表!BE$124=0,0,生産者価格評価表!BE72/生産者価格評価表!BE$124)</f>
        <v>4.4154704911392693E-3</v>
      </c>
      <c r="BF72" s="24">
        <f>IF(生産者価格評価表!BF$124=0,0,生産者価格評価表!BF72/生産者価格評価表!BF$124)</f>
        <v>0</v>
      </c>
      <c r="BG72" s="24">
        <f>IF(生産者価格評価表!BG$124=0,0,生産者価格評価表!BG72/生産者価格評価表!BG$124)</f>
        <v>4.310729256473524E-3</v>
      </c>
      <c r="BH72" s="24">
        <f>IF(生産者価格評価表!BH$124=0,0,生産者価格評価表!BH72/生産者価格評価表!BH$124)</f>
        <v>1.0306205441242782E-2</v>
      </c>
      <c r="BI72" s="24">
        <f>IF(生産者価格評価表!BI$124=0,0,生産者価格評価表!BI72/生産者価格評価表!BI$124)</f>
        <v>1.7795558008001106E-2</v>
      </c>
      <c r="BJ72" s="24">
        <f>IF(生産者価格評価表!BJ$124=0,0,生産者価格評価表!BJ72/生産者価格評価表!BJ$124)</f>
        <v>1.5221668625826463E-2</v>
      </c>
      <c r="BK72" s="24">
        <f>IF(生産者価格評価表!BK$124=0,0,生産者価格評価表!BK72/生産者価格評価表!BK$124)</f>
        <v>1.2144283591244684E-2</v>
      </c>
      <c r="BL72" s="24">
        <f>IF(生産者価格評価表!BL$124=0,0,生産者価格評価表!BL72/生産者価格評価表!BL$124)</f>
        <v>2.9427852532545672E-2</v>
      </c>
      <c r="BM72" s="24">
        <f>IF(生産者価格評価表!BM$124=0,0,生産者価格評価表!BM72/生産者価格評価表!BM$124)</f>
        <v>2.8836265967526918E-3</v>
      </c>
      <c r="BN72" s="24">
        <f>IF(生産者価格評価表!BN$124=0,0,生産者価格評価表!BN72/生産者価格評価表!BN$124)</f>
        <v>1.539888921820033E-3</v>
      </c>
      <c r="BO72" s="24">
        <f>IF(生産者価格評価表!BO$124=0,0,生産者価格評価表!BO72/生産者価格評価表!BO$124)</f>
        <v>1.5301495329151579E-3</v>
      </c>
      <c r="BP72" s="24">
        <f>IF(生産者価格評価表!BP$124=0,0,生産者価格評価表!BP72/生産者価格評価表!BP$124)</f>
        <v>3.2527921339553898E-3</v>
      </c>
      <c r="BQ72" s="24">
        <f>IF(生産者価格評価表!BQ$124=0,0,生産者価格評価表!BQ72/生産者価格評価表!BQ$124)</f>
        <v>0.10639133911481227</v>
      </c>
      <c r="BR72" s="24">
        <f>IF(生産者価格評価表!BR$124=0,0,生産者価格評価表!BR72/生産者価格評価表!BR$124)</f>
        <v>2.7389958340693653E-2</v>
      </c>
      <c r="BS72" s="24">
        <f>IF(生産者価格評価表!BS$124=0,0,生産者価格評価表!BS72/生産者価格評価表!BS$124)</f>
        <v>5.3143421093868791E-2</v>
      </c>
      <c r="BT72" s="24">
        <f>IF(生産者価格評価表!BT$124=0,0,生産者価格評価表!BT72/生産者価格評価表!BT$124)</f>
        <v>6.6218576592995043E-2</v>
      </c>
      <c r="BU72" s="24">
        <f>IF(生産者価格評価表!BU$124=0,0,生産者価格評価表!BU72/生産者価格評価表!BU$124)</f>
        <v>2.0708487029073668E-2</v>
      </c>
      <c r="BV72" s="24">
        <f>IF(生産者価格評価表!BV$124=0,0,生産者価格評価表!BV72/生産者価格評価表!BV$124)</f>
        <v>5.2892948581931788E-3</v>
      </c>
      <c r="BW72" s="24">
        <f>IF(生産者価格評価表!BW$124=0,0,生産者価格評価表!BW72/生産者価格評価表!BW$124)</f>
        <v>1.2128245797901378E-2</v>
      </c>
      <c r="BX72" s="24">
        <f>IF(生産者価格評価表!BX$124=0,0,生産者価格評価表!BX72/生産者価格評価表!BX$124)</f>
        <v>5.2828217901333763E-3</v>
      </c>
      <c r="BY72" s="24">
        <f>IF(生産者価格評価表!BY$124=0,0,生産者価格評価表!BY72/生産者価格評価表!BY$124)</f>
        <v>0</v>
      </c>
      <c r="BZ72" s="24">
        <f>IF(生産者価格評価表!BZ$124=0,0,生産者価格評価表!BZ72/生産者価格評価表!BZ$124)</f>
        <v>4.1169196657001542E-2</v>
      </c>
      <c r="CA72" s="24">
        <f>IF(生産者価格評価表!CA$124=0,0,生産者価格評価表!CA72/生産者価格評価表!CA$124)</f>
        <v>4.1301665471024382E-3</v>
      </c>
      <c r="CB72" s="24">
        <f>IF(生産者価格評価表!CB$124=0,0,生産者価格評価表!CB72/生産者価格評価表!CB$124)</f>
        <v>1.7129972233302169E-3</v>
      </c>
      <c r="CC72" s="24">
        <f>IF(生産者価格評価表!CC$124=0,0,生産者価格評価表!CC72/生産者価格評価表!CC$124)</f>
        <v>0</v>
      </c>
      <c r="CD72" s="24">
        <f>IF(生産者価格評価表!CD$124=0,0,生産者価格評価表!CD72/生産者価格評価表!CD$124)</f>
        <v>0</v>
      </c>
      <c r="CE72" s="24">
        <f>IF(生産者価格評価表!CE$124=0,0,生産者価格評価表!CE72/生産者価格評価表!CE$124)</f>
        <v>2.7127003699136875E-3</v>
      </c>
      <c r="CF72" s="24">
        <f>IF(生産者価格評価表!CF$124=0,0,生産者価格評価表!CF72/生産者価格評価表!CF$124)</f>
        <v>4.7454844006568138E-2</v>
      </c>
      <c r="CG72" s="24">
        <f>IF(生産者価格評価表!CG$124=0,0,生産者価格評価表!CG72/生産者価格評価表!CG$124)</f>
        <v>1.321426454650278E-2</v>
      </c>
      <c r="CH72" s="24">
        <f>IF(生産者価格評価表!CH$124=0,0,生産者価格評価表!CH72/生産者価格評価表!CH$124)</f>
        <v>5.286171115316843E-3</v>
      </c>
      <c r="CI72" s="24">
        <f>IF(生産者価格評価表!CI$124=0,0,生産者価格評価表!CI72/生産者価格評価表!CI$124)</f>
        <v>1.0441191027852891E-2</v>
      </c>
      <c r="CJ72" s="24">
        <f>IF(生産者価格評価表!CJ$124=0,0,生産者価格評価表!CJ72/生産者価格評価表!CJ$124)</f>
        <v>4.9883896420200129E-3</v>
      </c>
      <c r="CK72" s="24">
        <f>IF(生産者価格評価表!CK$124=0,0,生産者価格評価表!CK72/生産者価格評価表!CK$124)</f>
        <v>2.4855923628524924E-3</v>
      </c>
      <c r="CL72" s="24">
        <f>IF(生産者価格評価表!CL$124=0,0,生産者価格評価表!CL72/生産者価格評価表!CL$124)</f>
        <v>3.8220491881112914E-3</v>
      </c>
      <c r="CM72" s="24">
        <f>IF(生産者価格評価表!CM$124=0,0,生産者価格評価表!CM72/生産者価格評価表!CM$124)</f>
        <v>3.8236559131010006E-3</v>
      </c>
      <c r="CN72" s="24">
        <f>IF(生産者価格評価表!CN$124=0,0,生産者価格評価表!CN72/生産者価格評価表!CN$124)</f>
        <v>8.6389460320858546E-3</v>
      </c>
      <c r="CO72" s="24">
        <f>IF(生産者価格評価表!CO$124=0,0,生産者価格評価表!CO72/生産者価格評価表!CO$124)</f>
        <v>1.3634434089582356E-2</v>
      </c>
      <c r="CP72" s="24">
        <f>IF(生産者価格評価表!CP$124=0,0,生産者価格評価表!CP72/生産者価格評価表!CP$124)</f>
        <v>7.9405096278487332E-3</v>
      </c>
      <c r="CQ72" s="24">
        <f>IF(生産者価格評価表!CQ$124=0,0,生産者価格評価表!CQ72/生産者価格評価表!CQ$124)</f>
        <v>6.3310399498614613E-3</v>
      </c>
      <c r="CR72" s="24">
        <f>IF(生産者価格評価表!CR$124=0,0,生産者価格評価表!CR72/生産者価格評価表!CR$124)</f>
        <v>1.9571687471065486E-2</v>
      </c>
      <c r="CS72" s="24">
        <f>IF(生産者価格評価表!CS$124=0,0,生産者価格評価表!CS72/生産者価格評価表!CS$124)</f>
        <v>1.8450818698530352E-2</v>
      </c>
      <c r="CT72" s="24">
        <f>IF(生産者価格評価表!CT$124=0,0,生産者価格評価表!CT72/生産者価格評価表!CT$124)</f>
        <v>1.1899265868761444E-2</v>
      </c>
      <c r="CU72" s="24">
        <f>IF(生産者価格評価表!CU$124=0,0,生産者価格評価表!CU72/生産者価格評価表!CU$124)</f>
        <v>2.9247677845904763E-3</v>
      </c>
      <c r="CV72" s="24">
        <f>IF(生産者価格評価表!CV$124=0,0,生産者価格評価表!CV72/生産者価格評価表!CV$124)</f>
        <v>6.5895076973134159E-3</v>
      </c>
      <c r="CW72" s="24">
        <f>IF(生産者価格評価表!CW$124=0,0,生産者価格評価表!CW72/生産者価格評価表!CW$124)</f>
        <v>3.6249954383446663E-3</v>
      </c>
      <c r="CX72" s="24">
        <f>IF(生産者価格評価表!CX$124=0,0,生産者価格評価表!CX72/生産者価格評価表!CX$124)</f>
        <v>3.0837817274681312E-3</v>
      </c>
      <c r="CY72" s="24">
        <f>IF(生産者価格評価表!CY$124=0,0,生産者価格評価表!CY72/生産者価格評価表!CY$124)</f>
        <v>4.1050267794586559E-3</v>
      </c>
      <c r="CZ72" s="24">
        <f>IF(生産者価格評価表!CZ$124=0,0,生産者価格評価表!CZ72/生産者価格評価表!CZ$124)</f>
        <v>5.6747023973279492E-2</v>
      </c>
      <c r="DA72" s="24">
        <f>IF(生産者価格評価表!DA$124=0,0,生産者価格評価表!DA72/生産者価格評価表!DA$124)</f>
        <v>1.7092615266333204E-2</v>
      </c>
      <c r="DB72" s="24">
        <f>IF(生産者価格評価表!DB$124=0,0,生産者価格評価表!DB72/生産者価格評価表!DB$124)</f>
        <v>1.8572602803472987E-2</v>
      </c>
      <c r="DC72" s="24">
        <f>IF(生産者価格評価表!DC$124=0,0,生産者価格評価表!DC72/生産者価格評価表!DC$124)</f>
        <v>2.8671745083675416E-2</v>
      </c>
      <c r="DD72" s="24">
        <f>IF(生産者価格評価表!DD$124=0,0,生産者価格評価表!DD72/生産者価格評価表!DD$124)</f>
        <v>6.1486864169927342E-3</v>
      </c>
      <c r="DE72" s="24">
        <f>IF(生産者価格評価表!DE$124=0,0,生産者価格評価表!DE72/生産者価格評価表!DE$124)</f>
        <v>1.6894633980920351E-2</v>
      </c>
      <c r="DF72" s="24">
        <f>IF(生産者価格評価表!DF$124=0,0,生産者価格評価表!DF72/生産者価格評価表!DF$124)</f>
        <v>0</v>
      </c>
      <c r="DG72" s="24">
        <f>IF(生産者価格評価表!DG$124=0,0,生産者価格評価表!DG72/生産者価格評価表!DG$124)</f>
        <v>1.4183275491379958E-3</v>
      </c>
      <c r="DH72" s="24">
        <f>IF(生産者価格評価表!DH$124=0,0,生産者価格評価表!DH72/生産者価格評価表!DH$124)</f>
        <v>1.1145389279519052E-2</v>
      </c>
      <c r="DI72" s="24">
        <f>IF(生産者価格評価表!DI$115=0,0,生産者価格評価表!DI72/生産者価格評価表!DI$115)</f>
        <v>4.1547980223814057E-4</v>
      </c>
      <c r="DJ72" s="24">
        <f>IF(生産者価格評価表!DJ$115=0,0,生産者価格評価表!DJ72/生産者価格評価表!DJ$115)</f>
        <v>1.6944489501340133E-2</v>
      </c>
      <c r="DK72" s="24">
        <f>IF(生産者価格評価表!DK$115=0,0,生産者価格評価表!DK72/生産者価格評価表!DK$115)</f>
        <v>0</v>
      </c>
      <c r="DL72" s="24">
        <f>IF(生産者価格評価表!DL$115=0,0,生産者価格評価表!DL72/生産者価格評価表!DL$115)</f>
        <v>0</v>
      </c>
      <c r="DM72" s="24">
        <f>IF(生産者価格評価表!DM$115=0,0,生産者価格評価表!DM72/生産者価格評価表!DM$115)</f>
        <v>0</v>
      </c>
      <c r="DN72" s="24">
        <f>IF(生産者価格評価表!DN$115=0,0,生産者価格評価表!DN72/生産者価格評価表!DN$115)</f>
        <v>0</v>
      </c>
      <c r="DO72" s="24">
        <f>IF(生産者価格評価表!DO$115=0,0,生産者価格評価表!DO72/生産者価格評価表!DO$115)</f>
        <v>0</v>
      </c>
      <c r="DP72" s="24">
        <f>IF(生産者価格評価表!DP$115=0,0,生産者価格評価表!DP72/生産者価格評価表!DP$115)</f>
        <v>0</v>
      </c>
      <c r="DQ72" s="24">
        <f>IF(生産者価格評価表!DQ$115=0,0,生産者価格評価表!DQ72/生産者価格評価表!DQ$115)</f>
        <v>9.4485438301380766E-3</v>
      </c>
      <c r="DR72" s="24">
        <f>IF(生産者価格評価表!DR$115=0,0,生産者価格評価表!DR72/生産者価格評価表!DR$115)</f>
        <v>1.5783870267218218E-2</v>
      </c>
      <c r="DS72" s="24">
        <f>IF(生産者価格評価表!DS$115=0,0,生産者価格評価表!DS72/生産者価格評価表!DS$115)</f>
        <v>8.0040191384584758E-4</v>
      </c>
      <c r="DT72" s="24">
        <f>IF(生産者価格評価表!DT$115=0,0,生産者価格評価表!DT72/生産者価格評価表!DT$115)</f>
        <v>7.4896472619085384E-4</v>
      </c>
      <c r="DU72" s="24">
        <f>IF(生産者価格評価表!DU$115=0,0,生産者価格評価表!DU72/生産者価格評価表!DU$115)</f>
        <v>7.5472767780037666E-4</v>
      </c>
      <c r="DV72" s="24">
        <f>IF(生産者価格評価表!DV$115=0,0,生産者価格評価表!DV72/生産者価格評価表!DV$115)</f>
        <v>7.4931473562899562E-3</v>
      </c>
      <c r="DW72" s="24">
        <f>IF(生産者価格評価表!DW$115=0,0,生産者価格評価表!DW72/生産者価格評価表!DW$115)</f>
        <v>1.33419788806023E-2</v>
      </c>
      <c r="DX72" s="24">
        <f>IF(生産者価格評価表!DX$115=0,0,生産者価格評価表!DX72/生産者価格評価表!DX$115)</f>
        <v>-1.2822498944993706E-5</v>
      </c>
      <c r="DY72" s="24">
        <f>IF(生産者価格評価表!DY$115=0,0,生産者価格評価表!DY72/生産者価格評価表!DY$115)</f>
        <v>2.6729958760231723E-2</v>
      </c>
      <c r="DZ72" s="24">
        <f>IF(生産者価格評価表!DZ$115=0,0,生産者価格評価表!DZ72/生産者価格評価表!DZ$115)</f>
        <v>2.2088891845761578E-2</v>
      </c>
      <c r="EA72" s="24">
        <f>IF(生産者価格評価表!EA$115=0,0,生産者価格評価表!EA72/生産者価格評価表!EA$115)</f>
        <v>-2.2164084169250266E-3</v>
      </c>
      <c r="EB72" s="31">
        <f>IF(生産者価格評価表!EB$115=0,0,生産者価格評価表!EB72/生産者価格評価表!EB$115)</f>
        <v>9.7938872408762992E-3</v>
      </c>
    </row>
    <row r="73" spans="2:132" x14ac:dyDescent="0.15">
      <c r="B73" s="36" t="s">
        <v>65</v>
      </c>
      <c r="C73" s="101" t="s">
        <v>180</v>
      </c>
      <c r="D73" s="23">
        <f>IF(生産者価格評価表!D$124=0,0,生産者価格評価表!D73/生産者価格評価表!D$124)</f>
        <v>0</v>
      </c>
      <c r="E73" s="24">
        <f>IF(生産者価格評価表!E$124=0,0,生産者価格評価表!E73/生産者価格評価表!E$124)</f>
        <v>0</v>
      </c>
      <c r="F73" s="24">
        <f>IF(生産者価格評価表!F$124=0,0,生産者価格評価表!F73/生産者価格評価表!F$124)</f>
        <v>0</v>
      </c>
      <c r="G73" s="24">
        <f>IF(生産者価格評価表!G$124=0,0,生産者価格評価表!G73/生産者価格評価表!G$124)</f>
        <v>0</v>
      </c>
      <c r="H73" s="24">
        <f>IF(生産者価格評価表!H$124=0,0,生産者価格評価表!H73/生産者価格評価表!H$124)</f>
        <v>0</v>
      </c>
      <c r="I73" s="24">
        <f>IF(生産者価格評価表!I$124=0,0,生産者価格評価表!I73/生産者価格評価表!I$124)</f>
        <v>0</v>
      </c>
      <c r="J73" s="24">
        <f>IF(生産者価格評価表!J$124=0,0,生産者価格評価表!J73/生産者価格評価表!J$124)</f>
        <v>0</v>
      </c>
      <c r="K73" s="24">
        <f>IF(生産者価格評価表!K$124=0,0,生産者価格評価表!K73/生産者価格評価表!K$124)</f>
        <v>2.0918058606345727E-3</v>
      </c>
      <c r="L73" s="24">
        <f>IF(生産者価格評価表!L$124=0,0,生産者価格評価表!L73/生産者価格評価表!L$124)</f>
        <v>6.152430262834188E-3</v>
      </c>
      <c r="M73" s="24">
        <f>IF(生産者価格評価表!M$124=0,0,生産者価格評価表!M73/生産者価格評価表!M$124)</f>
        <v>3.5050823694356804E-4</v>
      </c>
      <c r="N73" s="24">
        <f>IF(生産者価格評価表!N$124=0,0,生産者価格評価表!N73/生産者価格評価表!N$124)</f>
        <v>0</v>
      </c>
      <c r="O73" s="24">
        <f>IF(生産者価格評価表!O$124=0,0,生産者価格評価表!O73/生産者価格評価表!O$124)</f>
        <v>9.9466489427671011E-3</v>
      </c>
      <c r="P73" s="24">
        <f>IF(生産者価格評価表!P$124=0,0,生産者価格評価表!P73/生産者価格評価表!P$124)</f>
        <v>2.1123088935485717E-3</v>
      </c>
      <c r="Q73" s="24">
        <f>IF(生産者価格評価表!Q$124=0,0,生産者価格評価表!Q73/生産者価格評価表!Q$124)</f>
        <v>2.146583700636004E-4</v>
      </c>
      <c r="R73" s="24">
        <f>IF(生産者価格評価表!R$124=0,0,生産者価格評価表!R73/生産者価格評価表!R$124)</f>
        <v>4.5038319797917472E-4</v>
      </c>
      <c r="S73" s="24">
        <f>IF(生産者価格評価表!S$124=0,0,生産者価格評価表!S73/生産者価格評価表!S$124)</f>
        <v>9.7280953440072033E-4</v>
      </c>
      <c r="T73" s="24">
        <f>IF(生産者価格評価表!T$124=0,0,生産者価格評価表!T73/生産者価格評価表!T$124)</f>
        <v>4.9766542269932812E-4</v>
      </c>
      <c r="U73" s="24">
        <f>IF(生産者価格評価表!U$124=0,0,生産者価格評価表!U73/生産者価格評価表!U$124)</f>
        <v>6.1165072297115456E-4</v>
      </c>
      <c r="V73" s="24">
        <f>IF(生産者価格評価表!V$124=0,0,生産者価格評価表!V73/生産者価格評価表!V$124)</f>
        <v>1.4281180577594414E-2</v>
      </c>
      <c r="W73" s="24">
        <f>IF(生産者価格評価表!W$124=0,0,生産者価格評価表!W73/生産者価格評価表!W$124)</f>
        <v>3.0832071759505425E-3</v>
      </c>
      <c r="X73" s="24">
        <f>IF(生産者価格評価表!X$124=0,0,生産者価格評価表!X73/生産者価格評価表!X$124)</f>
        <v>0</v>
      </c>
      <c r="Y73" s="24">
        <f>IF(生産者価格評価表!Y$124=0,0,生産者価格評価表!Y73/生産者価格評価表!Y$124)</f>
        <v>1.6437230326689937E-3</v>
      </c>
      <c r="Z73" s="24">
        <f>IF(生産者価格評価表!Z$124=0,0,生産者価格評価表!Z73/生産者価格評価表!Z$124)</f>
        <v>1.8467620720319359E-4</v>
      </c>
      <c r="AA73" s="24">
        <f>IF(生産者価格評価表!AA$124=0,0,生産者価格評価表!AA73/生産者価格評価表!AA$124)</f>
        <v>1.083717149823896E-3</v>
      </c>
      <c r="AB73" s="24">
        <f>IF(生産者価格評価表!AB$124=0,0,生産者価格評価表!AB73/生産者価格評価表!AB$124)</f>
        <v>2.8779519787218563E-3</v>
      </c>
      <c r="AC73" s="24">
        <f>IF(生産者価格評価表!AC$124=0,0,生産者価格評価表!AC73/生産者価格評価表!AC$124)</f>
        <v>6.9994265683064711E-4</v>
      </c>
      <c r="AD73" s="24">
        <f>IF(生産者価格評価表!AD$124=0,0,生産者価格評価表!AD73/生産者価格評価表!AD$124)</f>
        <v>0</v>
      </c>
      <c r="AE73" s="24">
        <f>IF(生産者価格評価表!AE$124=0,0,生産者価格評価表!AE73/生産者価格評価表!AE$124)</f>
        <v>6.2695924764890308E-4</v>
      </c>
      <c r="AF73" s="24">
        <f>IF(生産者価格評価表!AF$124=0,0,生産者価格評価表!AF73/生産者価格評価表!AF$124)</f>
        <v>2.6983074253422857E-3</v>
      </c>
      <c r="AG73" s="24">
        <f>IF(生産者価格評価表!AG$124=0,0,生産者価格評価表!AG73/生産者価格評価表!AG$124)</f>
        <v>3.1143403894514248E-3</v>
      </c>
      <c r="AH73" s="24">
        <f>IF(生産者価格評価表!AH$124=0,0,生産者価格評価表!AH73/生産者価格評価表!AH$124)</f>
        <v>3.9772642674449714E-5</v>
      </c>
      <c r="AI73" s="24">
        <f>IF(生産者価格評価表!AI$124=0,0,生産者価格評価表!AI73/生産者価格評価表!AI$124)</f>
        <v>1.2197946465179587E-2</v>
      </c>
      <c r="AJ73" s="24">
        <f>IF(生産者価格評価表!AJ$124=0,0,生産者価格評価表!AJ73/生産者価格評価表!AJ$124)</f>
        <v>6.0938956435800185E-4</v>
      </c>
      <c r="AK73" s="24">
        <f>IF(生産者価格評価表!AK$124=0,0,生産者価格評価表!AK73/生産者価格評価表!AK$124)</f>
        <v>1.5875668449197862E-2</v>
      </c>
      <c r="AL73" s="24">
        <f>IF(生産者価格評価表!AL$124=0,0,生産者価格評価表!AL73/生産者価格評価表!AL$124)</f>
        <v>1.0423162973165544E-3</v>
      </c>
      <c r="AM73" s="24">
        <f>IF(生産者価格評価表!AM$124=0,0,生産者価格評価表!AM73/生産者価格評価表!AM$124)</f>
        <v>0</v>
      </c>
      <c r="AN73" s="24">
        <f>IF(生産者価格評価表!AN$124=0,0,生産者価格評価表!AN73/生産者価格評価表!AN$124)</f>
        <v>0</v>
      </c>
      <c r="AO73" s="24">
        <f>IF(生産者価格評価表!AO$124=0,0,生産者価格評価表!AO73/生産者価格評価表!AO$124)</f>
        <v>1.519783387195389E-2</v>
      </c>
      <c r="AP73" s="24">
        <f>IF(生産者価格評価表!AP$124=0,0,生産者価格評価表!AP73/生産者価格評価表!AP$124)</f>
        <v>1.0299783436903856E-3</v>
      </c>
      <c r="AQ73" s="24">
        <f>IF(生産者価格評価表!AQ$124=0,0,生産者価格評価表!AQ73/生産者価格評価表!AQ$124)</f>
        <v>3.4450776142705083E-4</v>
      </c>
      <c r="AR73" s="24">
        <f>IF(生産者価格評価表!AR$124=0,0,生産者価格評価表!AR73/生産者価格評価表!AR$124)</f>
        <v>2.5297988200347569E-3</v>
      </c>
      <c r="AS73" s="24">
        <f>IF(生産者価格評価表!AS$124=0,0,生産者価格評価表!AS73/生産者価格評価表!AS$124)</f>
        <v>1.9582961629645971E-3</v>
      </c>
      <c r="AT73" s="24">
        <f>IF(生産者価格評価表!AT$124=0,0,生産者価格評価表!AT73/生産者価格評価表!AT$124)</f>
        <v>2.4448901792862524E-3</v>
      </c>
      <c r="AU73" s="24">
        <f>IF(生産者価格評価表!AU$124=0,0,生産者価格評価表!AU73/生産者価格評価表!AU$124)</f>
        <v>1.4713649512494869E-3</v>
      </c>
      <c r="AV73" s="24">
        <f>IF(生産者価格評価表!AV$124=0,0,生産者価格評価表!AV73/生産者価格評価表!AV$124)</f>
        <v>7.7223262167081669E-4</v>
      </c>
      <c r="AW73" s="24">
        <f>IF(生産者価格評価表!AW$124=0,0,生産者価格評価表!AW73/生産者価格評価表!AW$124)</f>
        <v>1.5752182125023273E-3</v>
      </c>
      <c r="AX73" s="24">
        <f>IF(生産者価格評価表!AX$124=0,0,生産者価格評価表!AX73/生産者価格評価表!AX$124)</f>
        <v>0</v>
      </c>
      <c r="AY73" s="24">
        <f>IF(生産者価格評価表!AY$124=0,0,生産者価格評価表!AY73/生産者価格評価表!AY$124)</f>
        <v>1.3800233414234264E-3</v>
      </c>
      <c r="AZ73" s="24">
        <f>IF(生産者価格評価表!AZ$124=0,0,生産者価格評価表!AZ73/生産者価格評価表!AZ$124)</f>
        <v>8.1588750711464547E-4</v>
      </c>
      <c r="BA73" s="24">
        <f>IF(生産者価格評価表!BA$124=0,0,生産者価格評価表!BA73/生産者価格評価表!BA$124)</f>
        <v>1.3658183152577341E-4</v>
      </c>
      <c r="BB73" s="24">
        <f>IF(生産者価格評価表!BB$124=0,0,生産者価格評価表!BB73/生産者価格評価表!BB$124)</f>
        <v>2.4824133199883371E-4</v>
      </c>
      <c r="BC73" s="24">
        <f>IF(生産者価格評価表!BC$124=0,0,生産者価格評価表!BC73/生産者価格評価表!BC$124)</f>
        <v>1.6021005073171191E-3</v>
      </c>
      <c r="BD73" s="24">
        <f>IF(生産者価格評価表!BD$124=0,0,生産者価格評価表!BD73/生産者価格評価表!BD$124)</f>
        <v>6.137026422249742E-4</v>
      </c>
      <c r="BE73" s="24">
        <f>IF(生産者価格評価表!BE$124=0,0,生産者価格評価表!BE73/生産者価格評価表!BE$124)</f>
        <v>2.3424831705756584E-5</v>
      </c>
      <c r="BF73" s="24">
        <f>IF(生産者価格評価表!BF$124=0,0,生産者価格評価表!BF73/生産者価格評価表!BF$124)</f>
        <v>0</v>
      </c>
      <c r="BG73" s="24">
        <f>IF(生産者価格評価表!BG$124=0,0,生産者価格評価表!BG73/生産者価格評価表!BG$124)</f>
        <v>4.2810000891875012E-3</v>
      </c>
      <c r="BH73" s="24">
        <f>IF(生産者価格評価表!BH$124=0,0,生産者価格評価表!BH73/生産者価格評価表!BH$124)</f>
        <v>2.5393272626633586E-3</v>
      </c>
      <c r="BI73" s="24">
        <f>IF(生産者価格評価表!BI$124=0,0,生産者価格評価表!BI73/生産者価格評価表!BI$124)</f>
        <v>4.4144019864808945E-3</v>
      </c>
      <c r="BJ73" s="24">
        <f>IF(生産者価格評価表!BJ$124=0,0,生産者価格評価表!BJ73/生産者価格評価表!BJ$124)</f>
        <v>2.6637908398695338E-3</v>
      </c>
      <c r="BK73" s="24">
        <f>IF(生産者価格評価表!BK$124=0,0,生産者価格評価表!BK73/生産者価格評価表!BK$124)</f>
        <v>7.1592892850137117E-4</v>
      </c>
      <c r="BL73" s="24">
        <f>IF(生産者価格評価表!BL$124=0,0,生産者価格評価表!BL73/生産者価格評価表!BL$124)</f>
        <v>2.4067388688327317E-3</v>
      </c>
      <c r="BM73" s="24">
        <f>IF(生産者価格評価表!BM$124=0,0,生産者価格評価表!BM73/生産者価格評価表!BM$124)</f>
        <v>7.2249062879112865E-4</v>
      </c>
      <c r="BN73" s="24">
        <f>IF(生産者価格評価表!BN$124=0,0,生産者価格評価表!BN73/生産者価格評価表!BN$124)</f>
        <v>8.118242851436158E-4</v>
      </c>
      <c r="BO73" s="24">
        <f>IF(生産者価格評価表!BO$124=0,0,生産者価格評価表!BO73/生産者価格評価表!BO$124)</f>
        <v>4.1230466574437608E-4</v>
      </c>
      <c r="BP73" s="24">
        <f>IF(生産者価格評価表!BP$124=0,0,生産者価格評価表!BP73/生産者価格評価表!BP$124)</f>
        <v>6.0248589455960992E-4</v>
      </c>
      <c r="BQ73" s="24">
        <f>IF(生産者価格評価表!BQ$124=0,0,生産者価格評価表!BQ73/生産者価格評価表!BQ$124)</f>
        <v>1.1973865428195677E-2</v>
      </c>
      <c r="BR73" s="24">
        <f>IF(生産者価格評価表!BR$124=0,0,生産者価格評価表!BR73/生産者価格評価表!BR$124)</f>
        <v>1.3577719471368743E-2</v>
      </c>
      <c r="BS73" s="24">
        <f>IF(生産者価格評価表!BS$124=0,0,生産者価格評価表!BS73/生産者価格評価表!BS$124)</f>
        <v>1.3102868393284344E-3</v>
      </c>
      <c r="BT73" s="24">
        <f>IF(生産者価格評価表!BT$124=0,0,生産者価格評価表!BT73/生産者価格評価表!BT$124)</f>
        <v>2.919954417699158E-3</v>
      </c>
      <c r="BU73" s="24">
        <f>IF(生産者価格評価表!BU$124=0,0,生産者価格評価表!BU73/生産者価格評価表!BU$124)</f>
        <v>3.1760661201741852E-3</v>
      </c>
      <c r="BV73" s="24">
        <f>IF(生産者価格評価表!BV$124=0,0,生産者価格評価表!BV73/生産者価格評価表!BV$124)</f>
        <v>8.7801644560209799E-4</v>
      </c>
      <c r="BW73" s="24">
        <f>IF(生産者価格評価表!BW$124=0,0,生産者価格評価表!BW73/生産者価格評価表!BW$124)</f>
        <v>1.5513747358518121E-3</v>
      </c>
      <c r="BX73" s="24">
        <f>IF(生産者価格評価表!BX$124=0,0,生産者価格評価表!BX73/生産者価格評価表!BX$124)</f>
        <v>1.7408538218436977E-4</v>
      </c>
      <c r="BY73" s="24">
        <f>IF(生産者価格評価表!BY$124=0,0,生産者価格評価表!BY73/生産者価格評価表!BY$124)</f>
        <v>0</v>
      </c>
      <c r="BZ73" s="24">
        <f>IF(生産者価格評価表!BZ$124=0,0,生産者価格評価表!BZ73/生産者価格評価表!BZ$124)</f>
        <v>5.7564386832679537E-4</v>
      </c>
      <c r="CA73" s="24">
        <f>IF(生産者価格評価表!CA$124=0,0,生産者価格評価表!CA73/生産者価格評価表!CA$124)</f>
        <v>6.7326148770509677E-4</v>
      </c>
      <c r="CB73" s="24">
        <f>IF(生産者価格評価表!CB$124=0,0,生産者価格評価表!CB73/生産者価格評価表!CB$124)</f>
        <v>2.3541465825432727E-4</v>
      </c>
      <c r="CC73" s="24">
        <f>IF(生産者価格評価表!CC$124=0,0,生産者価格評価表!CC73/生産者価格評価表!CC$124)</f>
        <v>0</v>
      </c>
      <c r="CD73" s="24">
        <f>IF(生産者価格評価表!CD$124=0,0,生産者価格評価表!CD73/生産者価格評価表!CD$124)</f>
        <v>0</v>
      </c>
      <c r="CE73" s="24">
        <f>IF(生産者価格評価表!CE$124=0,0,生産者価格評価表!CE73/生産者価格評価表!CE$124)</f>
        <v>2.4660912453760799E-4</v>
      </c>
      <c r="CF73" s="24">
        <f>IF(生産者価格評価表!CF$124=0,0,生産者価格評価表!CF73/生産者価格評価表!CF$124)</f>
        <v>2.6272577996715928E-4</v>
      </c>
      <c r="CG73" s="24">
        <f>IF(生産者価格評価表!CG$124=0,0,生産者価格評価表!CG73/生産者価格評価表!CG$124)</f>
        <v>8.4224633136615722E-4</v>
      </c>
      <c r="CH73" s="24">
        <f>IF(生産者価格評価表!CH$124=0,0,生産者価格評価表!CH73/生産者価格評価表!CH$124)</f>
        <v>7.831364615284212E-4</v>
      </c>
      <c r="CI73" s="24">
        <f>IF(生産者価格評価表!CI$124=0,0,生産者価格評価表!CI73/生産者価格評価表!CI$124)</f>
        <v>8.0744530619250121E-4</v>
      </c>
      <c r="CJ73" s="24">
        <f>IF(生産者価格評価表!CJ$124=0,0,生産者価格評価表!CJ73/生産者価格評価表!CJ$124)</f>
        <v>8.0853212206149171E-4</v>
      </c>
      <c r="CK73" s="24">
        <f>IF(生産者価格評価表!CK$124=0,0,生産者価格評価表!CK73/生産者価格評価表!CK$124)</f>
        <v>1.9430146789259901E-4</v>
      </c>
      <c r="CL73" s="24">
        <f>IF(生産者価格評価表!CL$124=0,0,生産者価格評価表!CL73/生産者価格評価表!CL$124)</f>
        <v>8.1901054030956229E-4</v>
      </c>
      <c r="CM73" s="24">
        <f>IF(生産者価格評価表!CM$124=0,0,生産者価格評価表!CM73/生産者価格評価表!CM$124)</f>
        <v>4.0174068049604134E-4</v>
      </c>
      <c r="CN73" s="24">
        <f>IF(生産者価格評価表!CN$124=0,0,生産者価格評価表!CN73/生産者価格評価表!CN$124)</f>
        <v>2.1260399735666194E-3</v>
      </c>
      <c r="CO73" s="24">
        <f>IF(生産者価格評価表!CO$124=0,0,生産者価格評価表!CO73/生産者価格評価表!CO$124)</f>
        <v>2.3846620217978691E-3</v>
      </c>
      <c r="CP73" s="24">
        <f>IF(生産者価格評価表!CP$124=0,0,生産者価格評価表!CP73/生産者価格評価表!CP$124)</f>
        <v>1.1596795671341188E-3</v>
      </c>
      <c r="CQ73" s="24">
        <f>IF(生産者価格評価表!CQ$124=0,0,生産者価格評価表!CQ73/生産者価格評価表!CQ$124)</f>
        <v>1.2269059993265279E-3</v>
      </c>
      <c r="CR73" s="24">
        <f>IF(生産者価格評価表!CR$124=0,0,生産者価格評価表!CR73/生産者価格評価表!CR$124)</f>
        <v>5.327592880920628E-3</v>
      </c>
      <c r="CS73" s="24">
        <f>IF(生産者価格評価表!CS$124=0,0,生産者価格評価表!CS73/生産者価格評価表!CS$124)</f>
        <v>5.5467582465953151E-3</v>
      </c>
      <c r="CT73" s="24">
        <f>IF(生産者価格評価表!CT$124=0,0,生産者価格評価表!CT73/生産者価格評価表!CT$124)</f>
        <v>4.2357146347996163E-3</v>
      </c>
      <c r="CU73" s="24">
        <f>IF(生産者価格評価表!CU$124=0,0,生産者価格評価表!CU73/生産者価格評価表!CU$124)</f>
        <v>1.0894791167316213E-3</v>
      </c>
      <c r="CV73" s="24">
        <f>IF(生産者価格評価表!CV$124=0,0,生産者価格評価表!CV73/生産者価格評価表!CV$124)</f>
        <v>2.7404877973830121E-4</v>
      </c>
      <c r="CW73" s="24">
        <f>IF(生産者価格評価表!CW$124=0,0,生産者価格評価表!CW73/生産者価格評価表!CW$124)</f>
        <v>1.0947972800369797E-4</v>
      </c>
      <c r="CX73" s="24">
        <f>IF(生産者価格評価表!CX$124=0,0,生産者価格評価表!CX73/生産者価格評価表!CX$124)</f>
        <v>1.8140511104316462E-3</v>
      </c>
      <c r="CY73" s="24">
        <f>IF(生産者価格評価表!CY$124=0,0,生産者価格評価表!CY73/生産者価格評価表!CY$124)</f>
        <v>1.1059485645257294E-3</v>
      </c>
      <c r="CZ73" s="24">
        <f>IF(生産者価格評価表!CZ$124=0,0,生産者価格評価表!CZ73/生産者価格評価表!CZ$124)</f>
        <v>2.1461749373946966E-2</v>
      </c>
      <c r="DA73" s="24">
        <f>IF(生産者価格評価表!DA$124=0,0,生産者価格評価表!DA73/生産者価格評価表!DA$124)</f>
        <v>1.3060956947995587E-2</v>
      </c>
      <c r="DB73" s="24">
        <f>IF(生産者価格評価表!DB$124=0,0,生産者価格評価表!DB73/生産者価格評価表!DB$124)</f>
        <v>5.1240534213858194E-3</v>
      </c>
      <c r="DC73" s="24">
        <f>IF(生産者価格評価表!DC$124=0,0,生産者価格評価表!DC73/生産者価格評価表!DC$124)</f>
        <v>1.5750608433801698E-3</v>
      </c>
      <c r="DD73" s="24">
        <f>IF(生産者価格評価表!DD$124=0,0,生産者価格評価表!DD73/生産者価格評価表!DD$124)</f>
        <v>2.0495621389975782E-3</v>
      </c>
      <c r="DE73" s="24">
        <f>IF(生産者価格評価表!DE$124=0,0,生産者価格評価表!DE73/生産者価格評価表!DE$124)</f>
        <v>2.9901768817935616E-3</v>
      </c>
      <c r="DF73" s="24">
        <f>IF(生産者価格評価表!DF$124=0,0,生産者価格評価表!DF73/生産者価格評価表!DF$124)</f>
        <v>0</v>
      </c>
      <c r="DG73" s="24">
        <f>IF(生産者価格評価表!DG$124=0,0,生産者価格評価表!DG73/生産者価格評価表!DG$124)</f>
        <v>1.1248023004408983E-2</v>
      </c>
      <c r="DH73" s="24">
        <f>IF(生産者価格評価表!DH$124=0,0,生産者価格評価表!DH73/生産者価格評価表!DH$124)</f>
        <v>2.0093975311946716E-3</v>
      </c>
      <c r="DI73" s="24">
        <f>IF(生産者価格評価表!DI$115=0,0,生産者価格評価表!DI73/生産者価格評価表!DI$115)</f>
        <v>9.7239953715309494E-5</v>
      </c>
      <c r="DJ73" s="24">
        <f>IF(生産者価格評価表!DJ$115=0,0,生産者価格評価表!DJ73/生産者価格評価表!DJ$115)</f>
        <v>3.1949934744052171E-3</v>
      </c>
      <c r="DK73" s="24">
        <f>IF(生産者価格評価表!DK$115=0,0,生産者価格評価表!DK73/生産者価格評価表!DK$115)</f>
        <v>0</v>
      </c>
      <c r="DL73" s="24">
        <f>IF(生産者価格評価表!DL$115=0,0,生産者価格評価表!DL73/生産者価格評価表!DL$115)</f>
        <v>0</v>
      </c>
      <c r="DM73" s="24">
        <f>IF(生産者価格評価表!DM$115=0,0,生産者価格評価表!DM73/生産者価格評価表!DM$115)</f>
        <v>0</v>
      </c>
      <c r="DN73" s="24">
        <f>IF(生産者価格評価表!DN$115=0,0,生産者価格評価表!DN73/生産者価格評価表!DN$115)</f>
        <v>0</v>
      </c>
      <c r="DO73" s="24">
        <f>IF(生産者価格評価表!DO$115=0,0,生産者価格評価表!DO73/生産者価格評価表!DO$115)</f>
        <v>0</v>
      </c>
      <c r="DP73" s="24">
        <f>IF(生産者価格評価表!DP$115=0,0,生産者価格評価表!DP73/生産者価格評価表!DP$115)</f>
        <v>0</v>
      </c>
      <c r="DQ73" s="24">
        <f>IF(生産者価格評価表!DQ$115=0,0,生産者価格評価表!DQ73/生産者価格評価表!DQ$115)</f>
        <v>1.7818241410564068E-3</v>
      </c>
      <c r="DR73" s="24">
        <f>IF(生産者価格評価表!DR$115=0,0,生産者価格評価表!DR73/生産者価格評価表!DR$115)</f>
        <v>2.8980464752583249E-3</v>
      </c>
      <c r="DS73" s="24">
        <f>IF(生産者価格評価表!DS$115=0,0,生産者価格評価表!DS73/生産者価格評価表!DS$115)</f>
        <v>3.7726344880033261E-5</v>
      </c>
      <c r="DT73" s="24">
        <f>IF(生産者価格評価表!DT$115=0,0,生産者価格評価表!DT73/生産者価格評価表!DT$115)</f>
        <v>0</v>
      </c>
      <c r="DU73" s="24">
        <f>IF(生産者価格評価表!DU$115=0,0,生産者価格評価表!DU73/生産者価格評価表!DU$115)</f>
        <v>4.226807682528715E-6</v>
      </c>
      <c r="DV73" s="24">
        <f>IF(生産者価格評価表!DV$115=0,0,生産者価格評価表!DV73/生産者価格評価表!DV$115)</f>
        <v>1.3820103542573311E-3</v>
      </c>
      <c r="DW73" s="24">
        <f>IF(生産者価格評価表!DW$115=0,0,生産者価格評価表!DW73/生産者価格評価表!DW$115)</f>
        <v>2.4278670702370039E-3</v>
      </c>
      <c r="DX73" s="24">
        <f>IF(生産者価格評価表!DX$115=0,0,生産者価格評価表!DX73/生産者価格評価表!DX$115)</f>
        <v>0</v>
      </c>
      <c r="DY73" s="24">
        <f>IF(生産者価格評価表!DY$115=0,0,生産者価格評価表!DY73/生産者価格評価表!DY$115)</f>
        <v>1.5850666508069739E-7</v>
      </c>
      <c r="DZ73" s="24">
        <f>IF(生産者価格評価表!DZ$115=0,0,生産者価格評価表!DZ73/生産者価格評価表!DZ$115)</f>
        <v>1.3099867958361708E-7</v>
      </c>
      <c r="EA73" s="24">
        <f>IF(生産者価格評価表!EA$115=0,0,生産者価格評価表!EA73/生産者価格評価表!EA$115)</f>
        <v>2.3012806720211776E-3</v>
      </c>
      <c r="EB73" s="31">
        <f>IF(生産者価格評価表!EB$115=0,0,生産者価格評価表!EB73/生産者価格評価表!EB$115)</f>
        <v>3.4126522273849884E-3</v>
      </c>
    </row>
    <row r="74" spans="2:132" x14ac:dyDescent="0.15">
      <c r="B74" s="36" t="s">
        <v>66</v>
      </c>
      <c r="C74" s="101" t="s">
        <v>181</v>
      </c>
      <c r="D74" s="23">
        <f>IF(生産者価格評価表!D$124=0,0,生産者価格評価表!D74/生産者価格評価表!D$124)</f>
        <v>2.0221300248473683E-4</v>
      </c>
      <c r="E74" s="24">
        <f>IF(生産者価格評価表!E$124=0,0,生産者価格評価表!E74/生産者価格評価表!E$124)</f>
        <v>1.6504864057147134E-3</v>
      </c>
      <c r="F74" s="24">
        <f>IF(生産者価格評価表!F$124=0,0,生産者価格評価表!F74/生産者価格評価表!F$124)</f>
        <v>1.1402508551881412E-3</v>
      </c>
      <c r="G74" s="24">
        <f>IF(生産者価格評価表!G$124=0,0,生産者価格評価表!G74/生産者価格評価表!G$124)</f>
        <v>3.9067580045932761E-4</v>
      </c>
      <c r="H74" s="24">
        <f>IF(生産者価格評価表!H$124=0,0,生産者価格評価表!H74/生産者価格評価表!H$124)</f>
        <v>0</v>
      </c>
      <c r="I74" s="24">
        <f>IF(生産者価格評価表!I$124=0,0,生産者価格評価表!I74/生産者価格評価表!I$124)</f>
        <v>0</v>
      </c>
      <c r="J74" s="24">
        <f>IF(生産者価格評価表!J$124=0,0,生産者価格評価表!J74/生産者価格評価表!J$124)</f>
        <v>0</v>
      </c>
      <c r="K74" s="24">
        <f>IF(生産者価格評価表!K$124=0,0,生産者価格評価表!K74/生産者価格評価表!K$124)</f>
        <v>1.7044546363445203E-3</v>
      </c>
      <c r="L74" s="24">
        <f>IF(生産者価格評価表!L$124=0,0,生産者価格評価表!L74/生産者価格評価表!L$124)</f>
        <v>3.2452109683342219E-3</v>
      </c>
      <c r="M74" s="24">
        <f>IF(生産者価格評価表!M$124=0,0,生産者価格評価表!M74/生産者価格評価表!M$124)</f>
        <v>0</v>
      </c>
      <c r="N74" s="24">
        <f>IF(生産者価格評価表!N$124=0,0,生産者価格評価表!N74/生産者価格評価表!N$124)</f>
        <v>0</v>
      </c>
      <c r="O74" s="24">
        <f>IF(生産者価格評価表!O$124=0,0,生産者価格評価表!O74/生産者価格評価表!O$124)</f>
        <v>3.0396650395617146E-3</v>
      </c>
      <c r="P74" s="24">
        <f>IF(生産者価格評価表!P$124=0,0,生産者価格評価表!P74/生産者価格評価表!P$124)</f>
        <v>1.0686508617025218E-3</v>
      </c>
      <c r="Q74" s="24">
        <f>IF(生産者価格評価表!Q$124=0,0,生産者価格評価表!Q74/生産者価格評価表!Q$124)</f>
        <v>5.4397191494918084E-4</v>
      </c>
      <c r="R74" s="24">
        <f>IF(生産者価格評価表!R$124=0,0,生産者価格評価表!R74/生産者価格評価表!R$124)</f>
        <v>5.2734074970495388E-4</v>
      </c>
      <c r="S74" s="24">
        <f>IF(生産者価格評価表!S$124=0,0,生産者価格評価表!S74/生産者価格評価表!S$124)</f>
        <v>1.2457756114475965E-3</v>
      </c>
      <c r="T74" s="24">
        <f>IF(生産者価格評価表!T$124=0,0,生産者価格評価表!T74/生産者価格評価表!T$124)</f>
        <v>7.8033678770881481E-4</v>
      </c>
      <c r="U74" s="24">
        <f>IF(生産者価格評価表!U$124=0,0,生産者価格評価表!U74/生産者価格評価表!U$124)</f>
        <v>3.1805837594500036E-4</v>
      </c>
      <c r="V74" s="24">
        <f>IF(生産者価格評価表!V$124=0,0,生産者価格評価表!V74/生産者価格評価表!V$124)</f>
        <v>4.443033957473818E-3</v>
      </c>
      <c r="W74" s="24">
        <f>IF(生産者価格評価表!W$124=0,0,生産者価格評価表!W74/生産者価格評価表!W$124)</f>
        <v>2.2844039246312287E-3</v>
      </c>
      <c r="X74" s="24">
        <f>IF(生産者価格評価表!X$124=0,0,生産者価格評価表!X74/生産者価格評価表!X$124)</f>
        <v>0</v>
      </c>
      <c r="Y74" s="24">
        <f>IF(生産者価格評価表!Y$124=0,0,生産者価格評価表!Y74/生産者価格評価表!Y$124)</f>
        <v>4.622971029381545E-3</v>
      </c>
      <c r="Z74" s="24">
        <f>IF(生産者価格評価表!Z$124=0,0,生産者価格評価表!Z74/生産者価格評価表!Z$124)</f>
        <v>1.4664580631161147E-3</v>
      </c>
      <c r="AA74" s="24">
        <f>IF(生産者価格評価表!AA$124=0,0,生産者価格評価表!AA74/生産者価格評価表!AA$124)</f>
        <v>4.334868599295584E-3</v>
      </c>
      <c r="AB74" s="24">
        <f>IF(生産者価格評価表!AB$124=0,0,生産者価格評価表!AB74/生産者価格評価表!AB$124)</f>
        <v>3.8961443755259786E-3</v>
      </c>
      <c r="AC74" s="24">
        <f>IF(生産者価格評価表!AC$124=0,0,生産者価格評価表!AC74/生産者価格評価表!AC$124)</f>
        <v>6.6020320770497664E-4</v>
      </c>
      <c r="AD74" s="24">
        <f>IF(生産者価格評価表!AD$124=0,0,生産者価格評価表!AD74/生産者価格評価表!AD$124)</f>
        <v>0</v>
      </c>
      <c r="AE74" s="24">
        <f>IF(生産者価格評価表!AE$124=0,0,生産者価格評価表!AE74/生産者価格評価表!AE$124)</f>
        <v>6.2695924764890308E-4</v>
      </c>
      <c r="AF74" s="24">
        <f>IF(生産者価格評価表!AF$124=0,0,生産者価格評価表!AF74/生産者価格評価表!AF$124)</f>
        <v>6.9956118434799999E-4</v>
      </c>
      <c r="AG74" s="24">
        <f>IF(生産者価格評価表!AG$124=0,0,生産者価格評価表!AG74/生産者価格評価表!AG$124)</f>
        <v>5.5132183897371257E-4</v>
      </c>
      <c r="AH74" s="24">
        <f>IF(生産者価格評価表!AH$124=0,0,生産者価格評価表!AH74/生産者価格評価表!AH$124)</f>
        <v>3.9772642674449714E-5</v>
      </c>
      <c r="AI74" s="24">
        <f>IF(生産者価格評価表!AI$124=0,0,生産者価格評価表!AI74/生産者価格評価表!AI$124)</f>
        <v>1.0419735170097422E-3</v>
      </c>
      <c r="AJ74" s="24">
        <f>IF(生産者価格評価表!AJ$124=0,0,生産者価格評価表!AJ74/生産者価格評価表!AJ$124)</f>
        <v>1.1567217987184105E-3</v>
      </c>
      <c r="AK74" s="24">
        <f>IF(生産者価格評価表!AK$124=0,0,生産者価格評価表!AK74/生産者価格評価表!AK$124)</f>
        <v>8.355614973262034E-4</v>
      </c>
      <c r="AL74" s="24">
        <f>IF(生産者価格評価表!AL$124=0,0,生産者価格評価表!AL74/生産者価格評価表!AL$124)</f>
        <v>6.855933617292624E-4</v>
      </c>
      <c r="AM74" s="24">
        <f>IF(生産者価格評価表!AM$124=0,0,生産者価格評価表!AM74/生産者価格評価表!AM$124)</f>
        <v>0</v>
      </c>
      <c r="AN74" s="24">
        <f>IF(生産者価格評価表!AN$124=0,0,生産者価格評価表!AN74/生産者価格評価表!AN$124)</f>
        <v>0</v>
      </c>
      <c r="AO74" s="24">
        <f>IF(生産者価格評価表!AO$124=0,0,生産者価格評価表!AO74/生産者価格評価表!AO$124)</f>
        <v>1.0481264739278543E-3</v>
      </c>
      <c r="AP74" s="24">
        <f>IF(生産者価格評価表!AP$124=0,0,生産者価格評価表!AP74/生産者価格評価表!AP$124)</f>
        <v>9.6517242872653315E-5</v>
      </c>
      <c r="AQ74" s="24">
        <f>IF(生産者価格評価表!AQ$124=0,0,生産者価格評価表!AQ74/生産者価格評価表!AQ$124)</f>
        <v>2.0123300979403322E-3</v>
      </c>
      <c r="AR74" s="24">
        <f>IF(生産者価格評価表!AR$124=0,0,生産者価格評価表!AR74/生産者価格評価表!AR$124)</f>
        <v>6.6022596804269273E-4</v>
      </c>
      <c r="AS74" s="24">
        <f>IF(生産者価格評価表!AS$124=0,0,生産者価格評価表!AS74/生産者価格評価表!AS$124)</f>
        <v>3.4107911625217677E-4</v>
      </c>
      <c r="AT74" s="24">
        <f>IF(生産者価格評価表!AT$124=0,0,生産者価格評価表!AT74/生産者価格評価表!AT$124)</f>
        <v>3.7650291687760907E-4</v>
      </c>
      <c r="AU74" s="24">
        <f>IF(生産者価格評価表!AU$124=0,0,生産者価格評価表!AU74/生産者価格評価表!AU$124)</f>
        <v>6.7201753301496746E-4</v>
      </c>
      <c r="AV74" s="24">
        <f>IF(生産者価格評価表!AV$124=0,0,生産者価格評価表!AV74/生産者価格評価表!AV$124)</f>
        <v>5.4120117983219465E-4</v>
      </c>
      <c r="AW74" s="24">
        <f>IF(生産者価格評価表!AW$124=0,0,生産者価格評価表!AW74/生産者価格評価表!AW$124)</f>
        <v>3.4426928740948751E-4</v>
      </c>
      <c r="AX74" s="24">
        <f>IF(生産者価格評価表!AX$124=0,0,生産者価格評価表!AX74/生産者価格評価表!AX$124)</f>
        <v>0</v>
      </c>
      <c r="AY74" s="24">
        <f>IF(生産者価格評価表!AY$124=0,0,生産者価格評価表!AY74/生産者価格評価表!AY$124)</f>
        <v>1.0290089998323177E-3</v>
      </c>
      <c r="AZ74" s="24">
        <f>IF(生産者価格評価表!AZ$124=0,0,生産者価格評価表!AZ74/生産者価格評価表!AZ$124)</f>
        <v>2.9934803384474217E-4</v>
      </c>
      <c r="BA74" s="24">
        <f>IF(生産者価格評価表!BA$124=0,0,生産者価格評価表!BA74/生産者価格評価表!BA$124)</f>
        <v>4.1684465978894368E-4</v>
      </c>
      <c r="BB74" s="24">
        <f>IF(生産者価格評価表!BB$124=0,0,生産者価格評価表!BB74/生産者価格評価表!BB$124)</f>
        <v>3.3589997271623559E-4</v>
      </c>
      <c r="BC74" s="24">
        <f>IF(生産者価格評価表!BC$124=0,0,生産者価格評価表!BC74/生産者価格評価表!BC$124)</f>
        <v>5.9166808694031731E-4</v>
      </c>
      <c r="BD74" s="24">
        <f>IF(生産者価格評価表!BD$124=0,0,生産者価格評価表!BD74/生産者価格評価表!BD$124)</f>
        <v>3.9185690077501371E-4</v>
      </c>
      <c r="BE74" s="24">
        <f>IF(生産者価格評価表!BE$124=0,0,生産者価格評価表!BE74/生産者価格評価表!BE$124)</f>
        <v>1.1712415852878294E-5</v>
      </c>
      <c r="BF74" s="24">
        <f>IF(生産者価格評価表!BF$124=0,0,生産者価格評価表!BF74/生産者価格評価表!BF$124)</f>
        <v>0</v>
      </c>
      <c r="BG74" s="24">
        <f>IF(生産者価格評価表!BG$124=0,0,生産者価格評価表!BG74/生産者価格評価表!BG$124)</f>
        <v>3.5675000743229168E-4</v>
      </c>
      <c r="BH74" s="24">
        <f>IF(生産者価格評価表!BH$124=0,0,生産者価格評価表!BH74/生産者価格評価表!BH$124)</f>
        <v>2.4504916806755646E-4</v>
      </c>
      <c r="BI74" s="24">
        <f>IF(生産者価格評価表!BI$124=0,0,生産者価格評価表!BI74/生産者価格評価表!BI$124)</f>
        <v>4.1385018623258388E-4</v>
      </c>
      <c r="BJ74" s="24">
        <f>IF(生産者価格評価表!BJ$124=0,0,生産者価格評価表!BJ74/生産者価格評価表!BJ$124)</f>
        <v>3.2540442323886887E-4</v>
      </c>
      <c r="BK74" s="24">
        <f>IF(生産者価格評価表!BK$124=0,0,生産者価格評価表!BK74/生産者価格評価表!BK$124)</f>
        <v>4.5107697510516173E-4</v>
      </c>
      <c r="BL74" s="24">
        <f>IF(生産者価格評価表!BL$124=0,0,生産者価格評価表!BL74/生産者価格評価表!BL$124)</f>
        <v>1.0939722131057868E-3</v>
      </c>
      <c r="BM74" s="24">
        <f>IF(生産者価格評価表!BM$124=0,0,生産者価格評価表!BM74/生産者価格評価表!BM$124)</f>
        <v>7.5321043533847375E-4</v>
      </c>
      <c r="BN74" s="24">
        <f>IF(生産者価格評価表!BN$124=0,0,生産者価格評価表!BN74/生産者価格評価表!BN$124)</f>
        <v>1.2757238766542534E-3</v>
      </c>
      <c r="BO74" s="24">
        <f>IF(生産者価格評価表!BO$124=0,0,生産者価格評価表!BO74/生産者価格評価表!BO$124)</f>
        <v>7.549425177025722E-4</v>
      </c>
      <c r="BP74" s="24">
        <f>IF(生産者価格評価表!BP$124=0,0,生産者価格評価表!BP74/生産者価格評価表!BP$124)</f>
        <v>1.1071515526208252E-3</v>
      </c>
      <c r="BQ74" s="24">
        <f>IF(生産者価格評価表!BQ$124=0,0,生産者価格評価表!BQ74/生産者価格評価表!BQ$124)</f>
        <v>4.495959649490856E-4</v>
      </c>
      <c r="BR74" s="24">
        <f>IF(生産者価格評価表!BR$124=0,0,生産者価格評価表!BR74/生産者価格評価表!BR$124)</f>
        <v>4.3521010436706311E-3</v>
      </c>
      <c r="BS74" s="24">
        <f>IF(生産者価格評価表!BS$124=0,0,生産者価格評価表!BS74/生産者価格評価表!BS$124)</f>
        <v>8.1742390549317132E-2</v>
      </c>
      <c r="BT74" s="24">
        <f>IF(生産者価格評価表!BT$124=0,0,生産者価格評価表!BT74/生産者価格評価表!BT$124)</f>
        <v>8.1114402920072076E-3</v>
      </c>
      <c r="BU74" s="24">
        <f>IF(生産者価格評価表!BU$124=0,0,生産者価格評価表!BU74/生産者価格評価表!BU$124)</f>
        <v>2.472370605316335E-3</v>
      </c>
      <c r="BV74" s="24">
        <f>IF(生産者価格評価表!BV$124=0,0,生産者価格評価表!BV74/生産者価格評価表!BV$124)</f>
        <v>1.1627149343013457E-3</v>
      </c>
      <c r="BW74" s="24">
        <f>IF(生産者価格評価表!BW$124=0,0,生産者価格評価表!BW74/生産者価格評価表!BW$124)</f>
        <v>1.6360257070064551E-3</v>
      </c>
      <c r="BX74" s="24">
        <f>IF(生産者価格評価表!BX$124=0,0,生産者価格評価表!BX74/生産者価格評価表!BX$124)</f>
        <v>2.611280732765547E-4</v>
      </c>
      <c r="BY74" s="24">
        <f>IF(生産者価格評価表!BY$124=0,0,生産者価格評価表!BY74/生産者価格評価表!BY$124)</f>
        <v>0</v>
      </c>
      <c r="BZ74" s="24">
        <f>IF(生産者価格評価表!BZ$124=0,0,生産者価格評価表!BZ74/生産者価格評価表!BZ$124)</f>
        <v>8.2935357325601266E-3</v>
      </c>
      <c r="CA74" s="24">
        <f>IF(生産者価格評価表!CA$124=0,0,生産者価格評価表!CA74/生産者価格評価表!CA$124)</f>
        <v>1.7964367682189936E-3</v>
      </c>
      <c r="CB74" s="24">
        <f>IF(生産者価格評価表!CB$124=0,0,生産者価格評価表!CB74/生産者価格評価表!CB$124)</f>
        <v>1.1418192939823237E-2</v>
      </c>
      <c r="CC74" s="24">
        <f>IF(生産者価格評価表!CC$124=0,0,生産者価格評価表!CC74/生産者価格評価表!CC$124)</f>
        <v>0</v>
      </c>
      <c r="CD74" s="24">
        <f>IF(生産者価格評価表!CD$124=0,0,生産者価格評価表!CD74/生産者価格評価表!CD$124)</f>
        <v>0</v>
      </c>
      <c r="CE74" s="24">
        <f>IF(生産者価格評価表!CE$124=0,0,生産者価格評価表!CE74/生産者価格評価表!CE$124)</f>
        <v>6.1652281134401995E-4</v>
      </c>
      <c r="CF74" s="24">
        <f>IF(生産者価格評価表!CF$124=0,0,生産者価格評価表!CF74/生産者価格評価表!CF$124)</f>
        <v>1.7733990147783248E-3</v>
      </c>
      <c r="CG74" s="24">
        <f>IF(生産者価格評価表!CG$124=0,0,生産者価格評価表!CG74/生産者価格評価表!CG$124)</f>
        <v>6.8121564812258194E-3</v>
      </c>
      <c r="CH74" s="24">
        <f>IF(生産者価格評価表!CH$124=0,0,生産者価格評価表!CH74/生産者価格評価表!CH$124)</f>
        <v>5.8735234614631601E-4</v>
      </c>
      <c r="CI74" s="24">
        <f>IF(生産者価格評価表!CI$124=0,0,生産者価格評価表!CI74/生産者価格評価表!CI$124)</f>
        <v>4.0801451873110394E-3</v>
      </c>
      <c r="CJ74" s="24">
        <f>IF(生産者価格評価表!CJ$124=0,0,生産者価格評価表!CJ74/生産者価格評価表!CJ$124)</f>
        <v>5.927625734280128E-4</v>
      </c>
      <c r="CK74" s="24">
        <f>IF(生産者価格評価表!CK$124=0,0,生産者価格評価表!CK74/生産者価格評価表!CK$124)</f>
        <v>1.5397474814130487E-4</v>
      </c>
      <c r="CL74" s="24">
        <f>IF(生産者価格評価表!CL$124=0,0,生産者価格評価表!CL74/生産者価格評価表!CL$124)</f>
        <v>1.3768872851581044E-3</v>
      </c>
      <c r="CM74" s="24">
        <f>IF(生産者価格評価表!CM$124=0,0,生産者価格評価表!CM74/生産者価格評価表!CM$124)</f>
        <v>8.3409330981463331E-4</v>
      </c>
      <c r="CN74" s="24">
        <f>IF(生産者価格評価表!CN$124=0,0,生産者価格評価表!CN74/生産者価格評価表!CN$124)</f>
        <v>3.7243162435794831E-3</v>
      </c>
      <c r="CO74" s="24">
        <f>IF(生産者価格評価表!CO$124=0,0,生産者価格評価表!CO74/生産者価格評価表!CO$124)</f>
        <v>6.0304326648962393E-3</v>
      </c>
      <c r="CP74" s="24">
        <f>IF(生産者価格評価表!CP$124=0,0,生産者価格評価表!CP74/生産者価格評価表!CP$124)</f>
        <v>9.3492832599701287E-3</v>
      </c>
      <c r="CQ74" s="24">
        <f>IF(生産者価格評価表!CQ$124=0,0,生産者価格評価表!CQ74/生産者価格評価表!CQ$124)</f>
        <v>2.9827011019464521E-3</v>
      </c>
      <c r="CR74" s="24">
        <f>IF(生産者価格評価表!CR$124=0,0,生産者価格評価表!CR74/生産者価格評価表!CR$124)</f>
        <v>3.8298855376718726E-3</v>
      </c>
      <c r="CS74" s="24">
        <f>IF(生産者価格評価表!CS$124=0,0,生産者価格評価表!CS74/生産者価格評価表!CS$124)</f>
        <v>4.2835155875120753E-3</v>
      </c>
      <c r="CT74" s="24">
        <f>IF(生産者価格評価表!CT$124=0,0,生産者価格評価表!CT74/生産者価格評価表!CT$124)</f>
        <v>7.9559429590864861E-3</v>
      </c>
      <c r="CU74" s="24">
        <f>IF(生産者価格評価表!CU$124=0,0,生産者価格評価表!CU74/生産者価格評価表!CU$124)</f>
        <v>2.1050756540985948E-3</v>
      </c>
      <c r="CV74" s="24">
        <f>IF(生産者価格評価表!CV$124=0,0,生産者価格評価表!CV74/生産者価格評価表!CV$124)</f>
        <v>7.6348460876909789E-4</v>
      </c>
      <c r="CW74" s="24">
        <f>IF(生産者価格評価表!CW$124=0,0,生産者価格評価表!CW74/生産者価格評価表!CW$124)</f>
        <v>1.3380855644896418E-4</v>
      </c>
      <c r="CX74" s="24">
        <f>IF(生産者価格評価表!CX$124=0,0,生産者価格評価表!CX74/生産者価格評価表!CX$124)</f>
        <v>9.2124417118010936E-4</v>
      </c>
      <c r="CY74" s="24">
        <f>IF(生産者価格評価表!CY$124=0,0,生産者価格評価表!CY74/生産者価格評価表!CY$124)</f>
        <v>1.0311567989779941E-3</v>
      </c>
      <c r="CZ74" s="24">
        <f>IF(生産者価格評価表!CZ$124=0,0,生産者価格評価表!CZ74/生産者価格評価表!CZ$124)</f>
        <v>1.677088345662393E-2</v>
      </c>
      <c r="DA74" s="24">
        <f>IF(生産者価格評価表!DA$124=0,0,生産者価格評価表!DA74/生産者価格評価表!DA$124)</f>
        <v>8.7927538877375019E-3</v>
      </c>
      <c r="DB74" s="24">
        <f>IF(生産者価格評価表!DB$124=0,0,生産者価格評価表!DB74/生産者価格評価表!DB$124)</f>
        <v>1.2675202409978645E-2</v>
      </c>
      <c r="DC74" s="24">
        <f>IF(生産者価格評価表!DC$124=0,0,生産者価格評価表!DC74/生産者価格評価表!DC$124)</f>
        <v>5.1825930225021808E-3</v>
      </c>
      <c r="DD74" s="24">
        <f>IF(生産者価格評価表!DD$124=0,0,生産者価格評価表!DD74/生産者価格評価表!DD$124)</f>
        <v>1.6769144773616548E-3</v>
      </c>
      <c r="DE74" s="24">
        <f>IF(生産者価格評価表!DE$124=0,0,生産者価格評価表!DE74/生産者価格評価表!DE$124)</f>
        <v>5.7789156445719149E-3</v>
      </c>
      <c r="DF74" s="24">
        <f>IF(生産者価格評価表!DF$124=0,0,生産者価格評価表!DF74/生産者価格評価表!DF$124)</f>
        <v>0</v>
      </c>
      <c r="DG74" s="24">
        <f>IF(生産者価格評価表!DG$124=0,0,生産者価格評価表!DG74/生産者価格評価表!DG$124)</f>
        <v>0.19721393584133123</v>
      </c>
      <c r="DH74" s="24">
        <f>IF(生産者価格評価表!DH$124=0,0,生産者価格評価表!DH74/生産者価格評価表!DH$124)</f>
        <v>4.7896190674842059E-3</v>
      </c>
      <c r="DI74" s="24">
        <f>IF(生産者価格評価表!DI$115=0,0,生産者価格評価表!DI74/生産者価格評価表!DI$115)</f>
        <v>2.2983989059982243E-4</v>
      </c>
      <c r="DJ74" s="24">
        <f>IF(生産者価格評価表!DJ$115=0,0,生産者価格評価表!DJ74/生産者価格評価表!DJ$115)</f>
        <v>4.9770197103387176E-3</v>
      </c>
      <c r="DK74" s="24">
        <f>IF(生産者価格評価表!DK$115=0,0,生産者価格評価表!DK74/生産者価格評価表!DK$115)</f>
        <v>0</v>
      </c>
      <c r="DL74" s="24">
        <f>IF(生産者価格評価表!DL$115=0,0,生産者価格評価表!DL74/生産者価格評価表!DL$115)</f>
        <v>6.260325020692647E-3</v>
      </c>
      <c r="DM74" s="24">
        <f>IF(生産者価格評価表!DM$115=0,0,生産者価格評価表!DM74/生産者価格評価表!DM$115)</f>
        <v>0</v>
      </c>
      <c r="DN74" s="24">
        <f>IF(生産者価格評価表!DN$115=0,0,生産者価格評価表!DN74/生産者価格評価表!DN$115)</f>
        <v>0</v>
      </c>
      <c r="DO74" s="24">
        <f>IF(生産者価格評価表!DO$115=0,0,生産者価格評価表!DO74/生産者価格評価表!DO$115)</f>
        <v>0</v>
      </c>
      <c r="DP74" s="24">
        <f>IF(生産者価格評価表!DP$115=0,0,生産者価格評価表!DP74/生産者価格評価表!DP$115)</f>
        <v>0</v>
      </c>
      <c r="DQ74" s="24">
        <f>IF(生産者価格評価表!DQ$115=0,0,生産者価格評価表!DQ74/生産者価格評価表!DQ$115)</f>
        <v>3.0345062869506861E-3</v>
      </c>
      <c r="DR74" s="24">
        <f>IF(生産者価格評価表!DR$115=0,0,生産者価格評価表!DR74/生産者価格評価表!DR$115)</f>
        <v>6.0971112460172072E-3</v>
      </c>
      <c r="DS74" s="24">
        <f>IF(生産者価格評価表!DS$115=0,0,生産者価格評価表!DS74/生産者価格評価表!DS$115)</f>
        <v>1.0172475295163121E-3</v>
      </c>
      <c r="DT74" s="24">
        <f>IF(生産者価格評価表!DT$115=0,0,生産者価格評価表!DT74/生産者価格評価表!DT$115)</f>
        <v>2.5124415851251617E-3</v>
      </c>
      <c r="DU74" s="24">
        <f>IF(生産者価格評価表!DU$115=0,0,生産者価格評価表!DU74/生産者価格評価表!DU$115)</f>
        <v>2.3449221039452193E-3</v>
      </c>
      <c r="DV74" s="24">
        <f>IF(生産者価格評価表!DV$115=0,0,生産者価格評価表!DV74/生産者価格評価表!DV$115)</f>
        <v>2.8794063335766153E-3</v>
      </c>
      <c r="DW74" s="24">
        <f>IF(生産者価格評価表!DW$115=0,0,生産者価格評価表!DW74/生産者価格評価表!DW$115)</f>
        <v>5.4874664647220524E-3</v>
      </c>
      <c r="DX74" s="24">
        <f>IF(生産者価格評価表!DX$115=0,0,生産者価格評価表!DX74/生産者価格評価表!DX$115)</f>
        <v>0</v>
      </c>
      <c r="DY74" s="24">
        <f>IF(生産者価格評価表!DY$115=0,0,生産者価格評価表!DY74/生産者価格評価表!DY$115)</f>
        <v>3.487311700835433E-5</v>
      </c>
      <c r="DZ74" s="24">
        <f>IF(生産者価格評価表!DZ$115=0,0,生産者価格評価表!DZ74/生産者価格評価表!DZ$115)</f>
        <v>2.8821073730455502E-5</v>
      </c>
      <c r="EA74" s="24">
        <f>IF(生産者価格評価表!EA$115=0,0,生産者価格評価表!EA74/生産者価格評価表!EA$115)</f>
        <v>4.7757067646197662E-3</v>
      </c>
      <c r="EB74" s="31">
        <f>IF(生産者価格評価表!EB$115=0,0,生産者価格評価表!EB74/生産者価格評価表!EB$115)</f>
        <v>7.7017075521950713E-3</v>
      </c>
    </row>
    <row r="75" spans="2:132" x14ac:dyDescent="0.15">
      <c r="B75" s="36" t="s">
        <v>67</v>
      </c>
      <c r="C75" s="101" t="s">
        <v>182</v>
      </c>
      <c r="D75" s="23">
        <f>IF(生産者価格評価表!D$124=0,0,生産者価格評価表!D75/生産者価格評価表!D$124)</f>
        <v>1.9558063289974398E-6</v>
      </c>
      <c r="E75" s="24">
        <f>IF(生産者価格評価表!E$124=0,0,生産者価格評価表!E75/生産者価格評価表!E$124)</f>
        <v>1.1353873150778554E-3</v>
      </c>
      <c r="F75" s="24">
        <f>IF(生産者価格評価表!F$124=0,0,生産者価格評価表!F75/生産者価格評価表!F$124)</f>
        <v>6.8415051311288455E-4</v>
      </c>
      <c r="G75" s="24">
        <f>IF(生産者価格評価表!G$124=0,0,生産者価格評価表!G75/生産者価格評価表!G$124)</f>
        <v>0</v>
      </c>
      <c r="H75" s="24">
        <f>IF(生産者価格評価表!H$124=0,0,生産者価格評価表!H75/生産者価格評価表!H$124)</f>
        <v>0</v>
      </c>
      <c r="I75" s="24">
        <f>IF(生産者価格評価表!I$124=0,0,生産者価格評価表!I75/生産者価格評価表!I$124)</f>
        <v>0</v>
      </c>
      <c r="J75" s="24">
        <f>IF(生産者価格評価表!J$124=0,0,生産者価格評価表!J75/生産者価格評価表!J$124)</f>
        <v>0</v>
      </c>
      <c r="K75" s="24">
        <f>IF(生産者価格評価表!K$124=0,0,生産者価格評価表!K75/生産者価格評価表!K$124)</f>
        <v>1.3132715509587632E-3</v>
      </c>
      <c r="L75" s="24">
        <f>IF(生産者価格評価表!L$124=0,0,生産者価格評価表!L75/生産者価格評価表!L$124)</f>
        <v>1.8981286357360328E-3</v>
      </c>
      <c r="M75" s="24">
        <f>IF(生産者価格評価表!M$124=0,0,生産者価格評価表!M75/生産者価格評価表!M$124)</f>
        <v>0</v>
      </c>
      <c r="N75" s="24">
        <f>IF(生産者価格評価表!N$124=0,0,生産者価格評価表!N75/生産者価格評価表!N$124)</f>
        <v>0</v>
      </c>
      <c r="O75" s="24">
        <f>IF(生産者価格評価表!O$124=0,0,生産者価格評価表!O75/生産者価格評価表!O$124)</f>
        <v>0</v>
      </c>
      <c r="P75" s="24">
        <f>IF(生産者価格評価表!P$124=0,0,生産者価格評価表!P75/生産者価格評価表!P$124)</f>
        <v>3.4209395976933933E-4</v>
      </c>
      <c r="Q75" s="24">
        <f>IF(生産者価格評価表!Q$124=0,0,生産者価格評価表!Q75/生産者価格評価表!Q$124)</f>
        <v>1.6465677244279026E-4</v>
      </c>
      <c r="R75" s="24">
        <f>IF(生産者価格評価表!R$124=0,0,生産者価格評価表!R75/生産者価格評価表!R$124)</f>
        <v>3.3682882502988795E-4</v>
      </c>
      <c r="S75" s="24">
        <f>IF(生産者価格評価表!S$124=0,0,生産者価格評価表!S75/生産者価格評価表!S$124)</f>
        <v>9.6180220930388574E-4</v>
      </c>
      <c r="T75" s="24">
        <f>IF(生産者価格評価表!T$124=0,0,生産者価格評価表!T75/生産者価格評価表!T$124)</f>
        <v>4.786781851874574E-4</v>
      </c>
      <c r="U75" s="24">
        <f>IF(生産者価格評価表!U$124=0,0,生産者価格評価表!U75/生産者価格評価表!U$124)</f>
        <v>8.0737895432192387E-4</v>
      </c>
      <c r="V75" s="24">
        <f>IF(生産者価格評価表!V$124=0,0,生産者価格評価表!V75/生産者価格評価表!V$124)</f>
        <v>1.0155506188511585E-2</v>
      </c>
      <c r="W75" s="24">
        <f>IF(生産者価格評価表!W$124=0,0,生産者価格評価表!W75/生産者価格評価表!W$124)</f>
        <v>1.0881298559965072E-2</v>
      </c>
      <c r="X75" s="24">
        <f>IF(生産者価格評価表!X$124=0,0,生産者価格評価表!X75/生産者価格評価表!X$124)</f>
        <v>0</v>
      </c>
      <c r="Y75" s="24">
        <f>IF(生産者価格評価表!Y$124=0,0,生産者価格評価表!Y75/生産者価格評価表!Y$124)</f>
        <v>0</v>
      </c>
      <c r="Z75" s="24">
        <f>IF(生産者価格評価表!Z$124=0,0,生産者価格評価表!Z75/生産者価格評価表!Z$124)</f>
        <v>5.2449152577880274E-5</v>
      </c>
      <c r="AA75" s="24">
        <f>IF(生産者価格評価表!AA$124=0,0,生産者価格評価表!AA75/生産者価格評価表!AA$124)</f>
        <v>7.0441614738553258E-3</v>
      </c>
      <c r="AB75" s="24">
        <f>IF(生産者価格評価表!AB$124=0,0,生産者価格評価表!AB75/生産者価格評価表!AB$124)</f>
        <v>3.7610780371744122E-3</v>
      </c>
      <c r="AC75" s="24">
        <f>IF(生産者価格評価表!AC$124=0,0,生産者価格評価表!AC75/生産者価格評価表!AC$124)</f>
        <v>1.5414098966474064E-3</v>
      </c>
      <c r="AD75" s="24">
        <f>IF(生産者価格評価表!AD$124=0,0,生産者価格評価表!AD75/生産者価格評価表!AD$124)</f>
        <v>0</v>
      </c>
      <c r="AE75" s="24">
        <f>IF(生産者価格評価表!AE$124=0,0,生産者価格評価表!AE75/生産者価格評価表!AE$124)</f>
        <v>0</v>
      </c>
      <c r="AF75" s="24">
        <f>IF(生産者価格評価表!AF$124=0,0,生産者価格評価表!AF75/生産者価格評価表!AF$124)</f>
        <v>6.3596471304363638E-5</v>
      </c>
      <c r="AG75" s="24">
        <f>IF(生産者価格評価表!AG$124=0,0,生産者価格評価表!AG75/生産者価格評価表!AG$124)</f>
        <v>1.8168996328847331E-4</v>
      </c>
      <c r="AH75" s="24">
        <f>IF(生産者価格評価表!AH$124=0,0,生産者価格評価表!AH75/生産者価格評価表!AH$124)</f>
        <v>3.9772642674449714E-5</v>
      </c>
      <c r="AI75" s="24">
        <f>IF(生産者価格評価表!AI$124=0,0,生産者価格評価表!AI75/生産者価格評価表!AI$124)</f>
        <v>2.6597808674017537E-4</v>
      </c>
      <c r="AJ75" s="24">
        <f>IF(生産者価格評価表!AJ$124=0,0,生産者価格評価表!AJ75/生産者価格評価表!AJ$124)</f>
        <v>4.7387669915082602E-3</v>
      </c>
      <c r="AK75" s="24">
        <f>IF(生産者価格評価表!AK$124=0,0,生産者価格評価表!AK75/生産者価格評価表!AK$124)</f>
        <v>5.0133689839572209E-4</v>
      </c>
      <c r="AL75" s="24">
        <f>IF(生産者価格評価表!AL$124=0,0,生産者価格評価表!AL75/生産者価格評価表!AL$124)</f>
        <v>5.0440709630204666E-3</v>
      </c>
      <c r="AM75" s="24">
        <f>IF(生産者価格評価表!AM$124=0,0,生産者価格評価表!AM75/生産者価格評価表!AM$124)</f>
        <v>0</v>
      </c>
      <c r="AN75" s="24">
        <f>IF(生産者価格評価表!AN$124=0,0,生産者価格評価表!AN75/生産者価格評価表!AN$124)</f>
        <v>0</v>
      </c>
      <c r="AO75" s="24">
        <f>IF(生産者価格評価表!AO$124=0,0,生産者価格評価表!AO75/生産者価格評価表!AO$124)</f>
        <v>8.7343872827321223E-5</v>
      </c>
      <c r="AP75" s="24">
        <f>IF(生産者価格評価表!AP$124=0,0,生産者価格評価表!AP75/生産者価格評価表!AP$124)</f>
        <v>0</v>
      </c>
      <c r="AQ75" s="24">
        <f>IF(生産者価格評価表!AQ$124=0,0,生産者価格評価表!AQ75/生産者価格評価表!AQ$124)</f>
        <v>0</v>
      </c>
      <c r="AR75" s="24">
        <f>IF(生産者価格評価表!AR$124=0,0,生産者価格評価表!AR75/生産者価格評価表!AR$124)</f>
        <v>5.9320323034190803E-4</v>
      </c>
      <c r="AS75" s="24">
        <f>IF(生産者価格評価表!AS$124=0,0,生産者価格評価表!AS75/生産者価格評価表!AS$124)</f>
        <v>1.2467450856107557E-4</v>
      </c>
      <c r="AT75" s="24">
        <f>IF(生産者価格評価表!AT$124=0,0,生産者価格評価表!AT75/生産者価格評価表!AT$124)</f>
        <v>1.0651285202962269E-4</v>
      </c>
      <c r="AU75" s="24">
        <f>IF(生産者価格評価表!AU$124=0,0,生産者価格評価表!AU75/生産者価格評価表!AU$124)</f>
        <v>2.807074204597466E-4</v>
      </c>
      <c r="AV75" s="24">
        <f>IF(生産者価格評価表!AV$124=0,0,生産者価格評価表!AV75/生産者価格評価表!AV$124)</f>
        <v>1.2686962583923763E-5</v>
      </c>
      <c r="AW75" s="24">
        <f>IF(生産者価格評価表!AW$124=0,0,生産者価格評価表!AW75/生産者価格評価表!AW$124)</f>
        <v>2.7288041051073199E-4</v>
      </c>
      <c r="AX75" s="24">
        <f>IF(生産者価格評価表!AX$124=0,0,生産者価格評価表!AX75/生産者価格評価表!AX$124)</f>
        <v>0</v>
      </c>
      <c r="AY75" s="24">
        <f>IF(生産者価格評価表!AY$124=0,0,生産者価格評価表!AY75/生産者価格評価表!AY$124)</f>
        <v>1.0890803442506417E-3</v>
      </c>
      <c r="AZ75" s="24">
        <f>IF(生産者価格評価表!AZ$124=0,0,生産者価格評価表!AZ75/生産者価格評価表!AZ$124)</f>
        <v>1.9131837521953678E-4</v>
      </c>
      <c r="BA75" s="24">
        <f>IF(生産者価格評価表!BA$124=0,0,生産者価格評価表!BA75/生産者価格評価表!BA$124)</f>
        <v>6.7744193965160198E-5</v>
      </c>
      <c r="BB75" s="24">
        <f>IF(生産者価格評価表!BB$124=0,0,生産者価格評価表!BB75/生産者価格評価表!BB$124)</f>
        <v>8.7658640717401897E-5</v>
      </c>
      <c r="BC75" s="24">
        <f>IF(生産者価格評価表!BC$124=0,0,生産者価格評価表!BC75/生産者価格評価表!BC$124)</f>
        <v>2.0048975316512107E-3</v>
      </c>
      <c r="BD75" s="24">
        <f>IF(生産者価格評価表!BD$124=0,0,生産者価格評価表!BD75/生産者価格評価表!BD$124)</f>
        <v>3.6771888262509259E-4</v>
      </c>
      <c r="BE75" s="24">
        <f>IF(生産者価格評価表!BE$124=0,0,生産者価格評価表!BE75/生産者価格評価表!BE$124)</f>
        <v>1.9520693088130487E-5</v>
      </c>
      <c r="BF75" s="24">
        <f>IF(生産者価格評価表!BF$124=0,0,生産者価格評価表!BF75/生産者価格評価表!BF$124)</f>
        <v>0</v>
      </c>
      <c r="BG75" s="24">
        <f>IF(生産者価格評価表!BG$124=0,0,生産者価格評価表!BG75/生産者価格評価表!BG$124)</f>
        <v>1.4864583643012155E-4</v>
      </c>
      <c r="BH75" s="24">
        <f>IF(生産者価格評価表!BH$124=0,0,生産者価格評価表!BH75/生産者価格評価表!BH$124)</f>
        <v>4.3593531928909625E-5</v>
      </c>
      <c r="BI75" s="24">
        <f>IF(生産者価格評価表!BI$124=0,0,生産者価格評価表!BI75/生産者価格評価表!BI$124)</f>
        <v>2.759001241550559E-4</v>
      </c>
      <c r="BJ75" s="24">
        <f>IF(生産者価格評価表!BJ$124=0,0,生産者価格評価表!BJ75/生産者価格評価表!BJ$124)</f>
        <v>2.2535565775818091E-3</v>
      </c>
      <c r="BK75" s="24">
        <f>IF(生産者価格評価表!BK$124=0,0,生産者価格評価表!BK75/生産者価格評価表!BK$124)</f>
        <v>5.7153603399408699E-5</v>
      </c>
      <c r="BL75" s="24">
        <f>IF(生産者価格評価表!BL$124=0,0,生産者価格評価表!BL75/生産者価格評価表!BL$124)</f>
        <v>0</v>
      </c>
      <c r="BM75" s="24">
        <f>IF(生産者価格評価表!BM$124=0,0,生産者価格評価表!BM75/生産者価格評価表!BM$124)</f>
        <v>8.7529934722934148E-4</v>
      </c>
      <c r="BN75" s="24">
        <f>IF(生産者価格評価表!BN$124=0,0,生産者価格評価表!BN75/生産者価格評価表!BN$124)</f>
        <v>7.151785369122329E-4</v>
      </c>
      <c r="BO75" s="24">
        <f>IF(生産者価格評価表!BO$124=0,0,生産者価格評価表!BO75/生産者価格評価表!BO$124)</f>
        <v>4.9792636430541866E-3</v>
      </c>
      <c r="BP75" s="24">
        <f>IF(生産者価格評価表!BP$124=0,0,生産者価格評価表!BP75/生産者価格評価表!BP$124)</f>
        <v>6.4809826794402789E-3</v>
      </c>
      <c r="BQ75" s="24">
        <f>IF(生産者価格評価表!BQ$124=0,0,生産者価格評価表!BQ75/生産者価格評価表!BQ$124)</f>
        <v>1.4699331981222771E-2</v>
      </c>
      <c r="BR75" s="24">
        <f>IF(生産者価格評価表!BR$124=0,0,生産者価格評価表!BR75/生産者価格評価表!BR$124)</f>
        <v>3.0314604166449283E-3</v>
      </c>
      <c r="BS75" s="24">
        <f>IF(生産者価格評価表!BS$124=0,0,生産者価格評価表!BS75/生産者価格評価表!BS$124)</f>
        <v>2.8418400555491716E-3</v>
      </c>
      <c r="BT75" s="24">
        <f>IF(生産者価格評価表!BT$124=0,0,生産者価格評価表!BT75/生産者価格評価表!BT$124)</f>
        <v>0</v>
      </c>
      <c r="BU75" s="24">
        <f>IF(生産者価格評価表!BU$124=0,0,生産者価格評価表!BU75/生産者価格評価表!BU$124)</f>
        <v>1.5371973766895803E-3</v>
      </c>
      <c r="BV75" s="24">
        <f>IF(生産者価格評価表!BV$124=0,0,生産者価格評価表!BV75/生産者価格評価表!BV$124)</f>
        <v>4.3463525434343812E-3</v>
      </c>
      <c r="BW75" s="24">
        <f>IF(生産者価格評価表!BW$124=0,0,生産者価格評価表!BW75/生産者価格評価表!BW$124)</f>
        <v>7.3904805535709265E-5</v>
      </c>
      <c r="BX75" s="24">
        <f>IF(生産者価格評価表!BX$124=0,0,生産者価格評価表!BX75/生産者価格評価表!BX$124)</f>
        <v>3.3477958112378801E-5</v>
      </c>
      <c r="BY75" s="24">
        <f>IF(生産者価格評価表!BY$124=0,0,生産者価格評価表!BY75/生産者価格評価表!BY$124)</f>
        <v>0</v>
      </c>
      <c r="BZ75" s="24">
        <f>IF(生産者価格評価表!BZ$124=0,0,生産者価格評価表!BZ75/生産者価格評価表!BZ$124)</f>
        <v>4.6904315196998135E-2</v>
      </c>
      <c r="CA75" s="24">
        <f>IF(生産者価格評価表!CA$124=0,0,生産者価格評価表!CA75/生産者価格評価表!CA$124)</f>
        <v>3.5750414901563926E-3</v>
      </c>
      <c r="CB75" s="24">
        <f>IF(生産者価格評価表!CB$124=0,0,生産者価格評価表!CB75/生産者価格評価表!CB$124)</f>
        <v>0</v>
      </c>
      <c r="CC75" s="24">
        <f>IF(生産者価格評価表!CC$124=0,0,生産者価格評価表!CC75/生産者価格評価表!CC$124)</f>
        <v>0</v>
      </c>
      <c r="CD75" s="24">
        <f>IF(生産者価格評価表!CD$124=0,0,生産者価格評価表!CD75/生産者価格評価表!CD$124)</f>
        <v>0</v>
      </c>
      <c r="CE75" s="24">
        <f>IF(生産者価格評価表!CE$124=0,0,生産者価格評価表!CE75/生産者価格評価表!CE$124)</f>
        <v>3.4525277435265116E-3</v>
      </c>
      <c r="CF75" s="24">
        <f>IF(生産者価格評価表!CF$124=0,0,生産者価格評価表!CF75/生産者価格評価表!CF$124)</f>
        <v>3.0541871921182257E-3</v>
      </c>
      <c r="CG75" s="24">
        <f>IF(生産者価格評価表!CG$124=0,0,生産者価格評価表!CG75/生産者価格評価表!CG$124)</f>
        <v>2.104740323060823E-2</v>
      </c>
      <c r="CH75" s="24">
        <f>IF(生産者価格評価表!CH$124=0,0,生産者価格評価表!CH75/生産者価格評価表!CH$124)</f>
        <v>2.0883638974091233E-3</v>
      </c>
      <c r="CI75" s="24">
        <f>IF(生産者価格評価表!CI$124=0,0,生産者価格評価表!CI75/生産者価格評価表!CI$124)</f>
        <v>1.2776229335681516E-2</v>
      </c>
      <c r="CJ75" s="24">
        <f>IF(生産者価格評価表!CJ$124=0,0,生産者価格評価表!CJ75/生産者価格評価表!CJ$124)</f>
        <v>4.471208760399829E-3</v>
      </c>
      <c r="CK75" s="24">
        <f>IF(生産者価格評価表!CK$124=0,0,生産者価格評価表!CK75/生産者価格評価表!CK$124)</f>
        <v>2.4196031850776478E-4</v>
      </c>
      <c r="CL75" s="24">
        <f>IF(生産者価格評価表!CL$124=0,0,生産者価格評価表!CL75/生産者価格評価表!CL$124)</f>
        <v>4.3917956509353338E-3</v>
      </c>
      <c r="CM75" s="24">
        <f>IF(生産者価格評価表!CM$124=0,0,生産者価格評価表!CM75/生産者価格評価表!CM$124)</f>
        <v>1.822307773952395E-3</v>
      </c>
      <c r="CN75" s="24">
        <f>IF(生産者価格評価表!CN$124=0,0,生産者価格評価表!CN75/生産者価格評価表!CN$124)</f>
        <v>2.8987264434389055E-2</v>
      </c>
      <c r="CO75" s="24">
        <f>IF(生産者価格評価表!CO$124=0,0,生産者価格評価表!CO75/生産者価格評価表!CO$124)</f>
        <v>9.7752631980001226E-3</v>
      </c>
      <c r="CP75" s="24">
        <f>IF(生産者価格評価表!CP$124=0,0,生産者価格評価表!CP75/生産者価格評価表!CP$124)</f>
        <v>4.5866679883376504E-3</v>
      </c>
      <c r="CQ75" s="24">
        <f>IF(生産者価格評価表!CQ$124=0,0,生産者価格評価表!CQ75/生産者価格評価表!CQ$124)</f>
        <v>4.3196070698142946E-3</v>
      </c>
      <c r="CR75" s="24">
        <f>IF(生産者価格評価表!CR$124=0,0,生産者価格評価表!CR75/生産者価格評価表!CR$124)</f>
        <v>1.8127323832134463E-2</v>
      </c>
      <c r="CS75" s="24">
        <f>IF(生産者価格評価表!CS$124=0,0,生産者価格評価表!CS75/生産者価格評価表!CS$124)</f>
        <v>5.3822899210522615E-3</v>
      </c>
      <c r="CT75" s="24">
        <f>IF(生産者価格評価表!CT$124=0,0,生産者価格評価表!CT75/生産者価格評価表!CT$124)</f>
        <v>4.4918762163708957E-3</v>
      </c>
      <c r="CU75" s="24">
        <f>IF(生産者価格評価表!CU$124=0,0,生産者価格評価表!CU75/生産者価格評価表!CU$124)</f>
        <v>6.6465428538489547E-5</v>
      </c>
      <c r="CV75" s="24">
        <f>IF(生産者価格評価表!CV$124=0,0,生産者価格評価表!CV75/生産者価格評価表!CV$124)</f>
        <v>1.077690343452842E-3</v>
      </c>
      <c r="CW75" s="24">
        <f>IF(生産者価格評価表!CW$124=0,0,生産者価格評価表!CW75/生産者価格評価表!CW$124)</f>
        <v>1.2164414222633108E-4</v>
      </c>
      <c r="CX75" s="24">
        <f>IF(生産者価格評価表!CX$124=0,0,生産者価格評価表!CX75/生産者価格評価表!CX$124)</f>
        <v>2.6939161419369546E-3</v>
      </c>
      <c r="CY75" s="24">
        <f>IF(生産者価格評価表!CY$124=0,0,生産者価格評価表!CY75/生産者価格評価表!CY$124)</f>
        <v>2.2634929526836258E-3</v>
      </c>
      <c r="CZ75" s="24">
        <f>IF(生産者価格評価表!CZ$124=0,0,生産者価格評価表!CZ75/生産者価格評価表!CZ$124)</f>
        <v>7.6506777748905713E-2</v>
      </c>
      <c r="DA75" s="24">
        <f>IF(生産者価格評価表!DA$124=0,0,生産者価格評価表!DA75/生産者価格評価表!DA$124)</f>
        <v>2.1487460955988233E-2</v>
      </c>
      <c r="DB75" s="24">
        <f>IF(生産者価格評価表!DB$124=0,0,生産者価格評価表!DB75/生産者価格評価表!DB$124)</f>
        <v>1.2049060809156405E-2</v>
      </c>
      <c r="DC75" s="24">
        <f>IF(生産者価格評価表!DC$124=0,0,生産者価格評価表!DC75/生産者価格評価表!DC$124)</f>
        <v>1.6227403476621681E-2</v>
      </c>
      <c r="DD75" s="24">
        <f>IF(生産者価格評価表!DD$124=0,0,生産者価格評価表!DD75/生産者価格評価表!DD$124)</f>
        <v>3.7264766163592328E-4</v>
      </c>
      <c r="DE75" s="24">
        <f>IF(生産者価格評価表!DE$124=0,0,生産者価格評価表!DE75/生産者価格評価表!DE$124)</f>
        <v>1.7585705551076768E-2</v>
      </c>
      <c r="DF75" s="24">
        <f>IF(生産者価格評価表!DF$124=0,0,生産者価格評価表!DF75/生産者価格評価表!DF$124)</f>
        <v>0</v>
      </c>
      <c r="DG75" s="24">
        <f>IF(生産者価格評価表!DG$124=0,0,生産者価格評価表!DG75/生産者価格評価表!DG$124)</f>
        <v>6.757913616481038E-3</v>
      </c>
      <c r="DH75" s="24">
        <f>IF(生産者価格評価表!DH$124=0,0,生産者価格評価表!DH75/生産者価格評価表!DH$124)</f>
        <v>6.0387003035035471E-3</v>
      </c>
      <c r="DI75" s="24">
        <f>IF(生産者価格評価表!DI$115=0,0,生産者価格評価表!DI75/生産者価格評価表!DI$115)</f>
        <v>0</v>
      </c>
      <c r="DJ75" s="24">
        <f>IF(生産者価格評価表!DJ$115=0,0,生産者価格評価表!DJ75/生産者価格評価表!DJ$115)</f>
        <v>5.1325108137747946E-4</v>
      </c>
      <c r="DK75" s="24">
        <f>IF(生産者価格評価表!DK$115=0,0,生産者価格評価表!DK75/生産者価格評価表!DK$115)</f>
        <v>1.1711958069252572E-2</v>
      </c>
      <c r="DL75" s="24">
        <f>IF(生産者価格評価表!DL$115=0,0,生産者価格評価表!DL75/生産者価格評価表!DL$115)</f>
        <v>5.4885041277305405E-3</v>
      </c>
      <c r="DM75" s="24">
        <f>IF(生産者価格評価表!DM$115=0,0,生産者価格評価表!DM75/生産者価格評価表!DM$115)</f>
        <v>0</v>
      </c>
      <c r="DN75" s="24">
        <f>IF(生産者価格評価表!DN$115=0,0,生産者価格評価表!DN75/生産者価格評価表!DN$115)</f>
        <v>0</v>
      </c>
      <c r="DO75" s="24">
        <f>IF(生産者価格評価表!DO$115=0,0,生産者価格評価表!DO75/生産者価格評価表!DO$115)</f>
        <v>0</v>
      </c>
      <c r="DP75" s="24">
        <f>IF(生産者価格評価表!DP$115=0,0,生産者価格評価表!DP75/生産者価格評価表!DP$115)</f>
        <v>0</v>
      </c>
      <c r="DQ75" s="24">
        <f>IF(生産者価格評価表!DQ$115=0,0,生産者価格評価表!DQ75/生産者価格評価表!DQ$115)</f>
        <v>2.4019579869708745E-3</v>
      </c>
      <c r="DR75" s="24">
        <f>IF(生産者価格評価表!DR$115=0,0,生産者価格評価表!DR75/生産者価格評価表!DR$115)</f>
        <v>6.7352474210904019E-3</v>
      </c>
      <c r="DS75" s="24">
        <f>IF(生産者価格評価表!DS$115=0,0,生産者価格評価表!DS75/生産者価格評価表!DS$115)</f>
        <v>4.340182704982193E-4</v>
      </c>
      <c r="DT75" s="24">
        <f>IF(生産者価格評価表!DT$115=0,0,生産者価格評価表!DT75/生産者価格評価表!DT$115)</f>
        <v>1.8775243282511251E-2</v>
      </c>
      <c r="DU75" s="24">
        <f>IF(生産者価格評価表!DU$115=0,0,生産者価格評価表!DU75/生産者価格評価表!DU$115)</f>
        <v>1.6720317711685685E-2</v>
      </c>
      <c r="DV75" s="24">
        <f>IF(生産者価格評価表!DV$115=0,0,生産者価格評価表!DV75/生産者価格評価表!DV$115)</f>
        <v>5.622416025926281E-3</v>
      </c>
      <c r="DW75" s="24">
        <f>IF(生産者価格評価表!DW$115=0,0,生産者価格評価表!DW75/生産者価格評価表!DW$115)</f>
        <v>8.3575926076033744E-3</v>
      </c>
      <c r="DX75" s="24">
        <f>IF(生産者価格評価表!DX$115=0,0,生産者価格評価表!DX75/生産者価格評価表!DX$115)</f>
        <v>4.2368096827457082E-5</v>
      </c>
      <c r="DY75" s="24">
        <f>IF(生産者価格評価表!DY$115=0,0,生産者価格評価表!DY75/生産者価格評価表!DY$115)</f>
        <v>1.0610148135135932E-2</v>
      </c>
      <c r="DZ75" s="24">
        <f>IF(生産者価格評価表!DZ$115=0,0,生産者価格評価表!DZ75/生産者価格評価表!DZ$115)</f>
        <v>8.7761663282376109E-3</v>
      </c>
      <c r="EA75" s="24">
        <f>IF(生産者価格評価表!EA$115=0,0,生産者価格評価表!EA75/生産者価格評価表!EA$115)</f>
        <v>3.5244405182586992E-3</v>
      </c>
      <c r="EB75" s="31">
        <f>IF(生産者価格評価表!EB$115=0,0,生産者価格評価表!EB75/生産者価格評価表!EB$115)</f>
        <v>8.1878026571709228E-3</v>
      </c>
    </row>
    <row r="76" spans="2:132" x14ac:dyDescent="0.15">
      <c r="B76" s="36" t="s">
        <v>68</v>
      </c>
      <c r="C76" s="101" t="s">
        <v>183</v>
      </c>
      <c r="D76" s="23">
        <f>IF(生産者価格評価表!D$124=0,0,生産者価格評価表!D76/生産者価格評価表!D$124)</f>
        <v>7.9423851113220603E-2</v>
      </c>
      <c r="E76" s="24">
        <f>IF(生産者価格評価表!E$124=0,0,生産者価格評価表!E76/生産者価格評価表!E$124)</f>
        <v>3.5247040027807784E-2</v>
      </c>
      <c r="F76" s="24">
        <f>IF(生産者価格評価表!F$124=0,0,生産者価格評価表!F76/生産者価格評価表!F$124)</f>
        <v>3.8768529076396795E-2</v>
      </c>
      <c r="G76" s="24">
        <f>IF(生産者価格評価表!G$124=0,0,生産者価格評価表!G76/生産者価格評価表!G$124)</f>
        <v>6.1207636314706453E-3</v>
      </c>
      <c r="H76" s="24">
        <f>IF(生産者価格評価表!H$124=0,0,生産者価格評価表!H76/生産者価格評価表!H$124)</f>
        <v>0</v>
      </c>
      <c r="I76" s="24">
        <f>IF(生産者価格評価表!I$124=0,0,生産者価格評価表!I76/生産者価格評価表!I$124)</f>
        <v>0</v>
      </c>
      <c r="J76" s="24">
        <f>IF(生産者価格評価表!J$124=0,0,生産者価格評価表!J76/生産者価格評価表!J$124)</f>
        <v>0</v>
      </c>
      <c r="K76" s="24">
        <f>IF(生産者価格評価表!K$124=0,0,生産者価格評価表!K76/生産者価格評価表!K$124)</f>
        <v>7.0310282196963822E-2</v>
      </c>
      <c r="L76" s="24">
        <f>IF(生産者価格評価表!L$124=0,0,生産者価格評価表!L76/生産者価格評価表!L$124)</f>
        <v>5.8256158729565514E-2</v>
      </c>
      <c r="M76" s="24">
        <f>IF(生産者価格評価表!M$124=0,0,生産者価格評価表!M76/生産者価格評価表!M$124)</f>
        <v>6.8629512793550618E-2</v>
      </c>
      <c r="N76" s="24">
        <f>IF(生産者価格評価表!N$124=0,0,生産者価格評価表!N76/生産者価格評価表!N$124)</f>
        <v>0</v>
      </c>
      <c r="O76" s="24">
        <f>IF(生産者価格評価表!O$124=0,0,生産者価格評価表!O76/生産者価格評価表!O$124)</f>
        <v>5.667165913921058E-2</v>
      </c>
      <c r="P76" s="24">
        <f>IF(生産者価格評価表!P$124=0,0,生産者価格評価表!P76/生産者価格評価表!P$124)</f>
        <v>8.2719359999715789E-2</v>
      </c>
      <c r="Q76" s="24">
        <f>IF(生産者価格評価表!Q$124=0,0,生産者価格評価表!Q76/生産者価格評価表!Q$124)</f>
        <v>5.7565364026127552E-2</v>
      </c>
      <c r="R76" s="24">
        <f>IF(生産者価格評価表!R$124=0,0,生産者価格評価表!R76/生産者価格評価表!R$124)</f>
        <v>6.7218466990546899E-2</v>
      </c>
      <c r="S76" s="24">
        <f>IF(生産者価格評価表!S$124=0,0,生産者価格評価表!S76/生産者価格評価表!S$124)</f>
        <v>0.14569463250704939</v>
      </c>
      <c r="T76" s="24">
        <f>IF(生産者価格評価表!T$124=0,0,生産者価格評価表!T76/生産者価格評価表!T$124)</f>
        <v>5.7292479366150874E-2</v>
      </c>
      <c r="U76" s="24">
        <f>IF(生産者価格評価表!U$124=0,0,生産者価格評価表!U76/生産者価格評価表!U$124)</f>
        <v>4.9788368849851973E-2</v>
      </c>
      <c r="V76" s="24">
        <f>IF(生産者価格評価表!V$124=0,0,生産者価格評価表!V76/生産者価格評価表!V$124)</f>
        <v>2.316724849254205E-2</v>
      </c>
      <c r="W76" s="24">
        <f>IF(生産者価格評価表!W$124=0,0,生産者価格評価表!W76/生産者価格評価表!W$124)</f>
        <v>1.3694670458704665E-2</v>
      </c>
      <c r="X76" s="24">
        <f>IF(生産者価格評価表!X$124=0,0,生産者価格評価表!X76/生産者価格評価表!X$124)</f>
        <v>0</v>
      </c>
      <c r="Y76" s="24">
        <f>IF(生産者価格評価表!Y$124=0,0,生産者価格評価表!Y76/生産者価格評価表!Y$124)</f>
        <v>1.9211012944318866E-2</v>
      </c>
      <c r="Z76" s="24">
        <f>IF(生産者価格評価表!Z$124=0,0,生産者価格評価表!Z76/生産者価格評価表!Z$124)</f>
        <v>2.8864763614866607E-2</v>
      </c>
      <c r="AA76" s="24">
        <f>IF(生産者価格評価表!AA$124=0,0,生産者価格評価表!AA76/生産者価格評価表!AA$124)</f>
        <v>5.5269574641018691E-2</v>
      </c>
      <c r="AB76" s="24">
        <f>IF(生産者価格評価表!AB$124=0,0,生産者価格評価表!AB76/生産者価格評価表!AB$124)</f>
        <v>5.6249935064260397E-2</v>
      </c>
      <c r="AC76" s="24">
        <f>IF(生産者価格評価表!AC$124=0,0,生産者価格評価表!AC76/生産者価格評価表!AC$124)</f>
        <v>7.2173109917924846E-2</v>
      </c>
      <c r="AD76" s="24">
        <f>IF(生産者価格評価表!AD$124=0,0,生産者価格評価表!AD76/生産者価格評価表!AD$124)</f>
        <v>0</v>
      </c>
      <c r="AE76" s="24">
        <f>IF(生産者価格評価表!AE$124=0,0,生産者価格評価表!AE76/生産者価格評価表!AE$124)</f>
        <v>2.2779519331243482E-2</v>
      </c>
      <c r="AF76" s="24">
        <f>IF(生産者価格評価表!AF$124=0,0,生産者価格評価表!AF76/生産者価格評価表!AF$124)</f>
        <v>5.9244655625107889E-2</v>
      </c>
      <c r="AG76" s="24">
        <f>IF(生産者価格評価表!AG$124=0,0,生産者価格評価表!AG76/生産者価格評価表!AG$124)</f>
        <v>4.0359906096309364E-2</v>
      </c>
      <c r="AH76" s="24">
        <f>IF(生産者価格評価表!AH$124=0,0,生産者価格評価表!AH76/生産者価格評価表!AH$124)</f>
        <v>8.3516471299209791E-2</v>
      </c>
      <c r="AI76" s="24">
        <f>IF(生産者価格評価表!AI$124=0,0,生産者価格評価表!AI76/生産者価格評価表!AI$124)</f>
        <v>3.5656066684677447E-2</v>
      </c>
      <c r="AJ76" s="24">
        <f>IF(生産者価格評価表!AJ$124=0,0,生産者価格評価表!AJ76/生産者価格評価表!AJ$124)</f>
        <v>3.4706026587070761E-2</v>
      </c>
      <c r="AK76" s="24">
        <f>IF(生産者価格評価表!AK$124=0,0,生産者価格評価表!AK76/生産者価格評価表!AK$124)</f>
        <v>3.8937165775401072E-2</v>
      </c>
      <c r="AL76" s="24">
        <f>IF(生産者価格評価表!AL$124=0,0,生産者価格評価表!AL76/生産者価格評価表!AL$124)</f>
        <v>3.2572241794573818E-2</v>
      </c>
      <c r="AM76" s="24">
        <f>IF(生産者価格評価表!AM$124=0,0,生産者価格評価表!AM76/生産者価格評価表!AM$124)</f>
        <v>0</v>
      </c>
      <c r="AN76" s="24">
        <f>IF(生産者価格評価表!AN$124=0,0,生産者価格評価表!AN76/生産者価格評価表!AN$124)</f>
        <v>0</v>
      </c>
      <c r="AO76" s="24">
        <f>IF(生産者価格評価表!AO$124=0,0,生産者価格評価表!AO76/生産者価格評価表!AO$124)</f>
        <v>3.5548956240719735E-2</v>
      </c>
      <c r="AP76" s="24">
        <f>IF(生産者価格評価表!AP$124=0,0,生産者価格評価表!AP76/生産者価格評価表!AP$124)</f>
        <v>4.1728106452641266E-2</v>
      </c>
      <c r="AQ76" s="24">
        <f>IF(生産者価格評価表!AQ$124=0,0,生産者価格評価表!AQ76/生産者価格評価表!AQ$124)</f>
        <v>1.3382234372104248E-2</v>
      </c>
      <c r="AR76" s="24">
        <f>IF(生産者価格評価表!AR$124=0,0,生産者価格評価表!AR76/生産者価格評価表!AR$124)</f>
        <v>3.5240359366773562E-2</v>
      </c>
      <c r="AS76" s="24">
        <f>IF(生産者価格評価表!AS$124=0,0,生産者価格評価表!AS76/生産者価格評価表!AS$124)</f>
        <v>2.9288542747951993E-2</v>
      </c>
      <c r="AT76" s="24">
        <f>IF(生産者価格評価表!AT$124=0,0,生産者価格評価表!AT76/生産者価格評価表!AT$124)</f>
        <v>2.8734710285302844E-2</v>
      </c>
      <c r="AU76" s="24">
        <f>IF(生産者価格評価表!AU$124=0,0,生産者価格評価表!AU76/生産者価格評価表!AU$124)</f>
        <v>4.7417241482272561E-2</v>
      </c>
      <c r="AV76" s="24">
        <f>IF(生産者価格評価表!AV$124=0,0,生産者価格評価表!AV76/生産者価格評価表!AV$124)</f>
        <v>3.8177165833680797E-2</v>
      </c>
      <c r="AW76" s="24">
        <f>IF(生産者価格評価表!AW$124=0,0,生産者価格評価表!AW76/生産者価格評価表!AW$124)</f>
        <v>4.6588668942053393E-2</v>
      </c>
      <c r="AX76" s="24">
        <f>IF(生産者価格評価表!AX$124=0,0,生産者価格評価表!AX76/生産者価格評価表!AX$124)</f>
        <v>0</v>
      </c>
      <c r="AY76" s="24">
        <f>IF(生産者価格評価表!AY$124=0,0,生産者価格評価表!AY76/生産者価格評価表!AY$124)</f>
        <v>3.756317416067901E-2</v>
      </c>
      <c r="AZ76" s="24">
        <f>IF(生産者価格評価表!AZ$124=0,0,生産者価格評価表!AZ76/生産者価格評価表!AZ$124)</f>
        <v>5.7689275913458044E-2</v>
      </c>
      <c r="BA76" s="24">
        <f>IF(生産者価格評価表!BA$124=0,0,生産者価格評価表!BA76/生産者価格評価表!BA$124)</f>
        <v>5.79775242219484E-2</v>
      </c>
      <c r="BB76" s="24">
        <f>IF(生産者価格評価表!BB$124=0,0,生産者価格評価表!BB76/生産者価格評価表!BB$124)</f>
        <v>4.5208137217592051E-2</v>
      </c>
      <c r="BC76" s="24">
        <f>IF(生産者価格評価表!BC$124=0,0,生産者価格評価表!BC76/生産者価格評価表!BC$124)</f>
        <v>4.9865606767436343E-2</v>
      </c>
      <c r="BD76" s="24">
        <f>IF(生産者価格評価表!BD$124=0,0,生産者価格評価表!BD76/生産者価格評価表!BD$124)</f>
        <v>3.9111211781219887E-2</v>
      </c>
      <c r="BE76" s="24">
        <f>IF(生産者価格評価表!BE$124=0,0,生産者価格評価表!BE76/生産者価格評価表!BE$124)</f>
        <v>3.6883412164157858E-2</v>
      </c>
      <c r="BF76" s="24">
        <f>IF(生産者価格評価表!BF$124=0,0,生産者価格評価表!BF76/生産者価格評価表!BF$124)</f>
        <v>0</v>
      </c>
      <c r="BG76" s="24">
        <f>IF(生産者価格評価表!BG$124=0,0,生産者価格評価表!BG76/生産者価格評価表!BG$124)</f>
        <v>1.3080833605850693E-2</v>
      </c>
      <c r="BH76" s="24">
        <f>IF(生産者価格評価表!BH$124=0,0,生産者価格評価表!BH76/生産者価格評価表!BH$124)</f>
        <v>4.7558527904065333E-2</v>
      </c>
      <c r="BI76" s="24">
        <f>IF(生産者価格評価表!BI$124=0,0,生産者価格評価表!BI76/生産者価格評価表!BI$124)</f>
        <v>3.2970064836529173E-2</v>
      </c>
      <c r="BJ76" s="24">
        <f>IF(生産者価格評価表!BJ$124=0,0,生産者価格評価表!BJ76/生産者価格評価表!BJ$124)</f>
        <v>2.7602135968460974E-2</v>
      </c>
      <c r="BK76" s="24">
        <f>IF(生産者価格評価表!BK$124=0,0,生産者価格評価表!BK76/生産者価格評価表!BK$124)</f>
        <v>7.5153464438209083E-2</v>
      </c>
      <c r="BL76" s="24">
        <f>IF(生産者価格評価表!BL$124=0,0,生産者価格評価表!BL76/生産者価格評価表!BL$124)</f>
        <v>5.7980527294606713E-3</v>
      </c>
      <c r="BM76" s="24">
        <f>IF(生産者価格評価表!BM$124=0,0,生産者価格評価表!BM76/生産者価格評価表!BM$124)</f>
        <v>5.4776627469127613E-2</v>
      </c>
      <c r="BN76" s="24">
        <f>IF(生産者価格評価表!BN$124=0,0,生産者価格評価表!BN76/生産者価格評価表!BN$124)</f>
        <v>6.1576227723155054E-2</v>
      </c>
      <c r="BO76" s="24">
        <f>IF(生産者価格評価表!BO$124=0,0,生産者価格評価表!BO76/生産者価格評価表!BO$124)</f>
        <v>3.7818246174618757E-2</v>
      </c>
      <c r="BP76" s="24">
        <f>IF(生産者価格評価表!BP$124=0,0,生産者価格評価表!BP76/生産者価格評価表!BP$124)</f>
        <v>3.5296520182267893E-2</v>
      </c>
      <c r="BQ76" s="24">
        <f>IF(生産者価格評価表!BQ$124=0,0,生産者価格評価表!BQ76/生産者価格評価表!BQ$124)</f>
        <v>4.0774236788100318E-3</v>
      </c>
      <c r="BR76" s="24">
        <f>IF(生産者価格評価表!BR$124=0,0,生産者価格評価表!BR76/生産者価格評価表!BR$124)</f>
        <v>8.9840959711318807E-3</v>
      </c>
      <c r="BS76" s="24">
        <f>IF(生産者価格評価表!BS$124=0,0,生産者価格評価表!BS76/生産者価格評価表!BS$124)</f>
        <v>1.9255637368437807E-2</v>
      </c>
      <c r="BT76" s="24">
        <f>IF(生産者価格評価表!BT$124=0,0,生産者価格評価表!BT76/生産者価格評価表!BT$124)</f>
        <v>1.7512379531785024E-2</v>
      </c>
      <c r="BU76" s="24">
        <f>IF(生産者価格評価表!BU$124=0,0,生産者価格評価表!BU76/生産者価格評価表!BU$124)</f>
        <v>9.6132104176545503E-3</v>
      </c>
      <c r="BV76" s="24">
        <f>IF(生産者価格評価表!BV$124=0,0,生産者価格評価表!BV76/生産者価格評価表!BV$124)</f>
        <v>5.3364527143302063E-3</v>
      </c>
      <c r="BW76" s="24">
        <f>IF(生産者価格評価表!BW$124=0,0,生産者価格評価表!BW76/生産者価格評価表!BW$124)</f>
        <v>1.6741731410123352E-3</v>
      </c>
      <c r="BX76" s="24">
        <f>IF(生産者価格評価表!BX$124=0,0,生産者価格評価表!BX76/生産者価格評価表!BX$124)</f>
        <v>4.3253521881193415E-3</v>
      </c>
      <c r="BY76" s="24">
        <f>IF(生産者価格評価表!BY$124=0,0,生産者価格評価表!BY76/生産者価格評価表!BY$124)</f>
        <v>6.7414611350935191E-4</v>
      </c>
      <c r="BZ76" s="24">
        <f>IF(生産者価格評価表!BZ$124=0,0,生産者価格評価表!BZ76/生産者価格評価表!BZ$124)</f>
        <v>2.4091761896639953E-3</v>
      </c>
      <c r="CA76" s="24">
        <f>IF(生産者価格評価表!CA$124=0,0,生産者価格評価表!CA76/生産者価格評価表!CA$124)</f>
        <v>1.2512361164217717E-2</v>
      </c>
      <c r="CB76" s="24">
        <f>IF(生産者価格評価表!CB$124=0,0,生産者価格評価表!CB76/生産者価格評価表!CB$124)</f>
        <v>8.4384261539561314E-2</v>
      </c>
      <c r="CC76" s="24">
        <f>IF(生産者価格評価表!CC$124=0,0,生産者価格評価表!CC76/生産者価格評価表!CC$124)</f>
        <v>0</v>
      </c>
      <c r="CD76" s="24">
        <f>IF(生産者価格評価表!CD$124=0,0,生産者価格評価表!CD76/生産者価格評価表!CD$124)</f>
        <v>0</v>
      </c>
      <c r="CE76" s="24">
        <f>IF(生産者価格評価表!CE$124=0,0,生産者価格評価表!CE76/生産者価格評価表!CE$124)</f>
        <v>7.891491985203454E-3</v>
      </c>
      <c r="CF76" s="24">
        <f>IF(生産者価格評価表!CF$124=0,0,生産者価格評価表!CF76/生産者価格評価表!CF$124)</f>
        <v>7.1592775041050905E-3</v>
      </c>
      <c r="CG76" s="24">
        <f>IF(生産者価格評価表!CG$124=0,0,生産者価格評価表!CG76/生産者価格評価表!CG$124)</f>
        <v>7.1135989539455385E-3</v>
      </c>
      <c r="CH76" s="24">
        <f>IF(生産者価格評価表!CH$124=0,0,生産者価格評価表!CH76/生産者価格評価表!CH$124)</f>
        <v>3.6546368204659657E-3</v>
      </c>
      <c r="CI76" s="24">
        <f>IF(生産者価格評価表!CI$124=0,0,生産者価格評価表!CI76/生産者価格評価表!CI$124)</f>
        <v>4.3584465164251606E-3</v>
      </c>
      <c r="CJ76" s="24">
        <f>IF(生産者価格評価表!CJ$124=0,0,生産者価格評価表!CJ76/生産者価格評価表!CJ$124)</f>
        <v>2.8832529737121775E-3</v>
      </c>
      <c r="CK76" s="24">
        <f>IF(生産者価格評価表!CK$124=0,0,生産者価格評価表!CK76/生産者価格評価表!CK$124)</f>
        <v>1.1416127755048175E-2</v>
      </c>
      <c r="CL76" s="24">
        <f>IF(生産者価格評価表!CL$124=0,0,生産者価格評価表!CL76/生産者価格評価表!CL$124)</f>
        <v>5.2820244990979008E-3</v>
      </c>
      <c r="CM76" s="24">
        <f>IF(生産者価格評価表!CM$124=0,0,生産者価格評価表!CM76/生産者価格評価表!CM$124)</f>
        <v>1.9587027365532268E-2</v>
      </c>
      <c r="CN76" s="24">
        <f>IF(生産者価格評価表!CN$124=0,0,生産者価格評価表!CN76/生産者価格評価表!CN$124)</f>
        <v>9.1436726992411635E-3</v>
      </c>
      <c r="CO76" s="24">
        <f>IF(生産者価格評価表!CO$124=0,0,生産者価格評価表!CO76/生産者価格評価表!CO$124)</f>
        <v>8.4958134374810441E-3</v>
      </c>
      <c r="CP76" s="24">
        <f>IF(生産者価格評価表!CP$124=0,0,生産者価格評価表!CP76/生産者価格評価表!CP$124)</f>
        <v>3.2446427636709643E-2</v>
      </c>
      <c r="CQ76" s="24">
        <f>IF(生産者価格評価表!CQ$124=0,0,生産者価格評価表!CQ76/生産者価格評価表!CQ$124)</f>
        <v>5.5976526255277111E-2</v>
      </c>
      <c r="CR76" s="24">
        <f>IF(生産者価格評価表!CR$124=0,0,生産者価格評価表!CR76/生産者価格評価表!CR$124)</f>
        <v>2.8973670338866633E-2</v>
      </c>
      <c r="CS76" s="24">
        <f>IF(生産者価格評価表!CS$124=0,0,生産者価格評価表!CS76/生産者価格評価表!CS$124)</f>
        <v>2.3704698472268179E-2</v>
      </c>
      <c r="CT76" s="24">
        <f>IF(生産者価格評価表!CT$124=0,0,生産者価格評価表!CT76/生産者価格評価表!CT$124)</f>
        <v>1.9717745956439155E-2</v>
      </c>
      <c r="CU76" s="24">
        <f>IF(生産者価格評価表!CU$124=0,0,生産者価格評価表!CU76/生産者価格評価表!CU$124)</f>
        <v>3.7637469804280836E-2</v>
      </c>
      <c r="CV76" s="24">
        <f>IF(生産者価格評価表!CV$124=0,0,生産者価格評価表!CV76/生産者価格評価表!CV$124)</f>
        <v>1.4758111500573285E-2</v>
      </c>
      <c r="CW76" s="24">
        <f>IF(生産者価格評価表!CW$124=0,0,生産者価格評価表!CW76/生産者価格評価表!CW$124)</f>
        <v>5.24286252995487E-3</v>
      </c>
      <c r="CX76" s="24">
        <f>IF(生産者価格評価表!CX$124=0,0,生産者価格評価表!CX76/生産者価格評価表!CX$124)</f>
        <v>6.6408192275274308E-2</v>
      </c>
      <c r="CY76" s="24">
        <f>IF(生産者価格評価表!CY$124=0,0,生産者価格評価表!CY76/生産者価格評価表!CY$124)</f>
        <v>9.3013580026158078E-3</v>
      </c>
      <c r="CZ76" s="24">
        <f>IF(生産者価格評価表!CZ$124=0,0,生産者価格評価表!CZ76/生産者価格評価表!CZ$124)</f>
        <v>8.1114619490700909E-2</v>
      </c>
      <c r="DA76" s="24">
        <f>IF(生産者価格評価表!DA$124=0,0,生産者価格評価表!DA76/生産者価格評価表!DA$124)</f>
        <v>0.10533509648507032</v>
      </c>
      <c r="DB76" s="24">
        <f>IF(生産者価格評価表!DB$124=0,0,生産者価格評価表!DB76/生産者価格評価表!DB$124)</f>
        <v>4.0219994190861467E-2</v>
      </c>
      <c r="DC76" s="24">
        <f>IF(生産者価格評価表!DC$124=0,0,生産者価格評価表!DC76/生産者価格評価表!DC$124)</f>
        <v>1.9579301541745694E-2</v>
      </c>
      <c r="DD76" s="24">
        <f>IF(生産者価格評価表!DD$124=0,0,生産者価格評価表!DD76/生産者価格評価表!DD$124)</f>
        <v>3.3724613378051063E-2</v>
      </c>
      <c r="DE76" s="24">
        <f>IF(生産者価格評価表!DE$124=0,0,生産者価格評価表!DE76/生産者価格評価表!DE$124)</f>
        <v>2.6889885246953685E-2</v>
      </c>
      <c r="DF76" s="24">
        <f>IF(生産者価格評価表!DF$124=0,0,生産者価格評価表!DF76/生産者価格評価表!DF$124)</f>
        <v>0.23883416542976654</v>
      </c>
      <c r="DG76" s="24">
        <f>IF(生産者価格評価表!DG$124=0,0,生産者価格評価表!DG76/生産者価格評価表!DG$124)</f>
        <v>2.1831120119084834E-3</v>
      </c>
      <c r="DH76" s="24">
        <f>IF(生産者価格評価表!DH$124=0,0,生産者価格評価表!DH76/生産者価格評価表!DH$124)</f>
        <v>2.3955997942842228E-2</v>
      </c>
      <c r="DI76" s="24">
        <f>IF(生産者価格評価表!DI$115=0,0,生産者価格評価表!DI76/生産者価格評価表!DI$115)</f>
        <v>0.14476377109471894</v>
      </c>
      <c r="DJ76" s="24">
        <f>IF(生産者価格評価表!DJ$115=0,0,生産者価格評価表!DJ76/生産者価格評価表!DJ$115)</f>
        <v>0.14237729296317653</v>
      </c>
      <c r="DK76" s="24">
        <f>IF(生産者価格評価表!DK$115=0,0,生産者価格評価表!DK76/生産者価格評価表!DK$115)</f>
        <v>6.1804528069934426E-5</v>
      </c>
      <c r="DL76" s="24">
        <f>IF(生産者価格評価表!DL$115=0,0,生産者価格評価表!DL76/生産者価格評価表!DL$115)</f>
        <v>0</v>
      </c>
      <c r="DM76" s="24">
        <f>IF(生産者価格評価表!DM$115=0,0,生産者価格評価表!DM76/生産者価格評価表!DM$115)</f>
        <v>1.6083626502336634E-2</v>
      </c>
      <c r="DN76" s="24">
        <f>IF(生産者価格評価表!DN$115=0,0,生産者価格評価表!DN76/生産者価格評価表!DN$115)</f>
        <v>4.3749209762552414E-2</v>
      </c>
      <c r="DO76" s="24">
        <f>IF(生産者価格評価表!DO$115=0,0,生産者価格評価表!DO76/生産者価格評価表!DO$115)</f>
        <v>0</v>
      </c>
      <c r="DP76" s="24">
        <f>IF(生産者価格評価表!DP$115=0,0,生産者価格評価表!DP76/生産者価格評価表!DP$115)</f>
        <v>0</v>
      </c>
      <c r="DQ76" s="24">
        <f>IF(生産者価格評価表!DQ$115=0,0,生産者価格評価表!DQ76/生産者価格評価表!DQ$115)</f>
        <v>9.0001724516224915E-2</v>
      </c>
      <c r="DR76" s="24">
        <f>IF(生産者価格評価表!DR$115=0,0,生産者価格評価表!DR76/生産者価格評価表!DR$115)</f>
        <v>8.051757266191234E-2</v>
      </c>
      <c r="DS76" s="24">
        <f>IF(生産者価格評価表!DS$115=0,0,生産者価格評価表!DS76/生産者価格評価表!DS$115)</f>
        <v>0.262531874763061</v>
      </c>
      <c r="DT76" s="24">
        <f>IF(生産者価格評価表!DT$115=0,0,生産者価格評価表!DT76/生産者価格評価表!DT$115)</f>
        <v>7.35906472896182E-2</v>
      </c>
      <c r="DU76" s="24">
        <f>IF(生産者価格評価表!DU$115=0,0,生産者価格評価表!DU76/生産者価格評価表!DU$115)</f>
        <v>9.47593620000068E-2</v>
      </c>
      <c r="DV76" s="24">
        <f>IF(生産者価格評価表!DV$115=0,0,生産者価格評価表!DV76/生産者価格評価表!DV$115)</f>
        <v>9.1071803224656453E-2</v>
      </c>
      <c r="DW76" s="24">
        <f>IF(生産者価格評価表!DW$115=0,0,生産者価格評価表!DW76/生産者価格評価表!DW$115)</f>
        <v>8.2831537181696599E-2</v>
      </c>
      <c r="DX76" s="24">
        <f>IF(生産者価格評価表!DX$115=0,0,生産者価格評価表!DX76/生産者価格評価表!DX$115)</f>
        <v>1.8419050630466194E-3</v>
      </c>
      <c r="DY76" s="24">
        <f>IF(生産者価格評価表!DY$115=0,0,生産者価格評価表!DY76/生産者価格評価表!DY$115)</f>
        <v>4.0476297758235004E-2</v>
      </c>
      <c r="DZ76" s="24">
        <f>IF(生産者価格評価表!DZ$115=0,0,生産者価格評価表!DZ76/生産者価格評価表!DZ$115)</f>
        <v>3.3771505165401838E-2</v>
      </c>
      <c r="EA76" s="24">
        <f>IF(生産者価格評価表!EA$115=0,0,生産者価格評価表!EA76/生産者価格評価表!EA$115)</f>
        <v>0.12918979304213332</v>
      </c>
      <c r="EB76" s="31">
        <f>IF(生産者価格評価表!EB$115=0,0,生産者価格評価表!EB76/生産者価格評価表!EB$115)</f>
        <v>0.10273221415596845</v>
      </c>
    </row>
    <row r="77" spans="2:132" x14ac:dyDescent="0.15">
      <c r="B77" s="36" t="s">
        <v>69</v>
      </c>
      <c r="C77" s="101" t="s">
        <v>184</v>
      </c>
      <c r="D77" s="23">
        <f>IF(生産者価格評価表!D$124=0,0,生産者価格評価表!D77/生産者価格評価表!D$124)</f>
        <v>4.8740005074684794E-3</v>
      </c>
      <c r="E77" s="24">
        <f>IF(生産者価格評価表!E$124=0,0,生産者価格評価表!E77/生産者価格評価表!E$124)</f>
        <v>7.495706837572196E-3</v>
      </c>
      <c r="F77" s="24">
        <f>IF(生産者価格評価表!F$124=0,0,生産者価格評価表!F77/生産者価格評価表!F$124)</f>
        <v>1.2086659064994296E-2</v>
      </c>
      <c r="G77" s="24">
        <f>IF(生産者価格評価表!G$124=0,0,生産者価格評価表!G77/生産者価格評価表!G$124)</f>
        <v>1.1722387105073995E-2</v>
      </c>
      <c r="H77" s="24">
        <f>IF(生産者価格評価表!H$124=0,0,生産者価格評価表!H77/生産者価格評価表!H$124)</f>
        <v>0</v>
      </c>
      <c r="I77" s="24">
        <f>IF(生産者価格評価表!I$124=0,0,生産者価格評価表!I77/生産者価格評価表!I$124)</f>
        <v>0</v>
      </c>
      <c r="J77" s="24">
        <f>IF(生産者価格評価表!J$124=0,0,生産者価格評価表!J77/生産者価格評価表!J$124)</f>
        <v>0</v>
      </c>
      <c r="K77" s="24">
        <f>IF(生産者価格評価表!K$124=0,0,生産者価格評価表!K77/生産者価格評価表!K$124)</f>
        <v>4.8176038668322632E-3</v>
      </c>
      <c r="L77" s="24">
        <f>IF(生産者価格評価表!L$124=0,0,生産者価格評価表!L77/生産者価格評価表!L$124)</f>
        <v>7.7445023217548774E-3</v>
      </c>
      <c r="M77" s="24">
        <f>IF(生産者価格評価表!M$124=0,0,生産者価格評価表!M77/生産者価格評価表!M$124)</f>
        <v>4.1359971959341029E-3</v>
      </c>
      <c r="N77" s="24">
        <f>IF(生産者価格評価表!N$124=0,0,生産者価格評価表!N77/生産者価格評価表!N$124)</f>
        <v>0</v>
      </c>
      <c r="O77" s="24">
        <f>IF(生産者価格評価表!O$124=0,0,生産者価格評価表!O77/生産者価格評価表!O$124)</f>
        <v>1.9769019929256476E-2</v>
      </c>
      <c r="P77" s="24">
        <f>IF(生産者価格評価表!P$124=0,0,生産者価格評価表!P77/生産者価格評価表!P$124)</f>
        <v>1.6992413869519718E-2</v>
      </c>
      <c r="Q77" s="24">
        <f>IF(生産者価格評価表!Q$124=0,0,生産者価格評価表!Q77/生産者価格評価表!Q$124)</f>
        <v>8.3404502717915521E-3</v>
      </c>
      <c r="R77" s="24">
        <f>IF(生産者価格評価表!R$124=0,0,生産者価格評価表!R77/生産者価格評価表!R$124)</f>
        <v>1.5675054591612246E-2</v>
      </c>
      <c r="S77" s="24">
        <f>IF(生産者価格評価表!S$124=0,0,生産者価格評価表!S77/生産者価格評価表!S$124)</f>
        <v>1.133103527681515E-2</v>
      </c>
      <c r="T77" s="24">
        <f>IF(生産者価格評価表!T$124=0,0,生産者価格評価表!T77/生産者価格評価表!T$124)</f>
        <v>7.9211186702971004E-3</v>
      </c>
      <c r="U77" s="24">
        <f>IF(生産者価格評価表!U$124=0,0,生産者価格評価表!U77/生産者価格評価表!U$124)</f>
        <v>1.2086218285910015E-2</v>
      </c>
      <c r="V77" s="24">
        <f>IF(生産者価格評価表!V$124=0,0,生産者価格評価表!V77/生産者価格評価表!V$124)</f>
        <v>1.269438273563948E-2</v>
      </c>
      <c r="W77" s="24">
        <f>IF(生産者価格評価表!W$124=0,0,生産者価格評価表!W77/生産者価格評価表!W$124)</f>
        <v>1.0082005596600645E-2</v>
      </c>
      <c r="X77" s="24">
        <f>IF(生産者価格評価表!X$124=0,0,生産者価格評価表!X77/生産者価格評価表!X$124)</f>
        <v>0</v>
      </c>
      <c r="Y77" s="24">
        <f>IF(生産者価格評価表!Y$124=0,0,生産者価格評価表!Y77/生産者価格評価表!Y$124)</f>
        <v>7.4994863365522848E-3</v>
      </c>
      <c r="Z77" s="24">
        <f>IF(生産者価格評価表!Z$124=0,0,生産者価格評価表!Z77/生産者価格評価表!Z$124)</f>
        <v>3.9787584011110599E-3</v>
      </c>
      <c r="AA77" s="24">
        <f>IF(生産者価格評価表!AA$124=0,0,生産者価格評価表!AA77/生産者価格評価表!AA$124)</f>
        <v>5.9604443240314281E-3</v>
      </c>
      <c r="AB77" s="24">
        <f>IF(生産者価格評価表!AB$124=0,0,生産者価格評価表!AB77/生産者価格評価表!AB$124)</f>
        <v>9.3403567829276127E-3</v>
      </c>
      <c r="AC77" s="24">
        <f>IF(生産者価格評価表!AC$124=0,0,生産者価格評価表!AC77/生産者価格評価表!AC$124)</f>
        <v>8.1356990418537597E-3</v>
      </c>
      <c r="AD77" s="24">
        <f>IF(生産者価格評価表!AD$124=0,0,生産者価格評価表!AD77/生産者価格評価表!AD$124)</f>
        <v>0</v>
      </c>
      <c r="AE77" s="24">
        <f>IF(生産者価格評価表!AE$124=0,0,生産者価格評価表!AE77/生産者価格評価表!AE$124)</f>
        <v>1.6718913270637413E-3</v>
      </c>
      <c r="AF77" s="24">
        <f>IF(生産者価格評価表!AF$124=0,0,生産者価格評価表!AF77/生産者価格評価表!AF$124)</f>
        <v>4.3881565200010906E-3</v>
      </c>
      <c r="AG77" s="24">
        <f>IF(生産者価格評価表!AG$124=0,0,生産者価格評価表!AG77/生産者価格評価表!AG$124)</f>
        <v>6.525921911711626E-3</v>
      </c>
      <c r="AH77" s="24">
        <f>IF(生産者価格評価表!AH$124=0,0,生産者価格評価表!AH77/生産者価格評価表!AH$124)</f>
        <v>5.9853485569950696E-3</v>
      </c>
      <c r="AI77" s="24">
        <f>IF(生産者価格評価表!AI$124=0,0,生産者価格評価表!AI77/生産者価格評価表!AI$124)</f>
        <v>1.0481431652245521E-2</v>
      </c>
      <c r="AJ77" s="24">
        <f>IF(生産者価格評価表!AJ$124=0,0,生産者価格評価表!AJ77/生産者価格評価表!AJ$124)</f>
        <v>7.976091314261604E-3</v>
      </c>
      <c r="AK77" s="24">
        <f>IF(生産者価格評価表!AK$124=0,0,生産者価格評価表!AK77/生産者価格評価表!AK$124)</f>
        <v>1.8716577540106954E-2</v>
      </c>
      <c r="AL77" s="24">
        <f>IF(生産者価格評価表!AL$124=0,0,生産者価格評価表!AL77/生産者価格評価表!AL$124)</f>
        <v>1.7559409456728434E-2</v>
      </c>
      <c r="AM77" s="24">
        <f>IF(生産者価格評価表!AM$124=0,0,生産者価格評価表!AM77/生産者価格評価表!AM$124)</f>
        <v>0</v>
      </c>
      <c r="AN77" s="24">
        <f>IF(生産者価格評価表!AN$124=0,0,生産者価格評価表!AN77/生産者価格評価表!AN$124)</f>
        <v>0</v>
      </c>
      <c r="AO77" s="24">
        <f>IF(生産者価格評価表!AO$124=0,0,生産者価格評価表!AO77/生産者価格評価表!AO$124)</f>
        <v>9.171106646868727E-3</v>
      </c>
      <c r="AP77" s="24">
        <f>IF(生産者価格評価表!AP$124=0,0,生産者価格評価表!AP77/生産者価格評価表!AP$124)</f>
        <v>7.5258680799824857E-3</v>
      </c>
      <c r="AQ77" s="24">
        <f>IF(生産者価格評価表!AQ$124=0,0,生産者価格評価表!AQ77/生産者価格評価表!AQ$124)</f>
        <v>6.6514896769497402E-3</v>
      </c>
      <c r="AR77" s="24">
        <f>IF(生産者価格評価表!AR$124=0,0,生産者価格評価表!AR77/生産者価格評価表!AR$124)</f>
        <v>5.9672506378400866E-3</v>
      </c>
      <c r="AS77" s="24">
        <f>IF(生産者価格評価表!AS$124=0,0,生産者価格評価表!AS77/生産者価格評価表!AS$124)</f>
        <v>1.4459379358347122E-2</v>
      </c>
      <c r="AT77" s="24">
        <f>IF(生産者価格評価表!AT$124=0,0,生産者価格評価表!AT77/生産者価格評価表!AT$124)</f>
        <v>1.1575865426515267E-2</v>
      </c>
      <c r="AU77" s="24">
        <f>IF(生産者価格評価表!AU$124=0,0,生産者価格評価表!AU77/生産者価格評価表!AU$124)</f>
        <v>5.9707350746883601E-3</v>
      </c>
      <c r="AV77" s="24">
        <f>IF(生産者価格評価表!AV$124=0,0,生産者価格評価表!AV77/生産者価格評価表!AV$124)</f>
        <v>7.5838382158156976E-3</v>
      </c>
      <c r="AW77" s="24">
        <f>IF(生産者価格評価表!AW$124=0,0,生産者価格評価表!AW77/生産者価格評価表!AW$124)</f>
        <v>1.5844230398619579E-2</v>
      </c>
      <c r="AX77" s="24">
        <f>IF(生産者価格評価表!AX$124=0,0,生産者価格評価表!AX77/生産者価格評価表!AX$124)</f>
        <v>0</v>
      </c>
      <c r="AY77" s="24">
        <f>IF(生産者価格評価表!AY$124=0,0,生産者価格評価表!AY77/生産者価格評価表!AY$124)</f>
        <v>7.4464372996715152E-3</v>
      </c>
      <c r="AZ77" s="24">
        <f>IF(生産者価格評価表!AZ$124=0,0,生産者価格評価表!AZ77/生産者価格評価表!AZ$124)</f>
        <v>7.7000343146625067E-3</v>
      </c>
      <c r="BA77" s="24">
        <f>IF(生産者価格評価表!BA$124=0,0,生産者価格評価表!BA77/生産者価格評価表!BA$124)</f>
        <v>7.6414340912787605E-3</v>
      </c>
      <c r="BB77" s="24">
        <f>IF(生産者価格評価表!BB$124=0,0,生産者価格評価表!BB77/生産者価格評価表!BB$124)</f>
        <v>7.6471960296231782E-3</v>
      </c>
      <c r="BC77" s="24">
        <f>IF(生産者価格評価表!BC$124=0,0,生産者価格評価表!BC77/生産者価格評価表!BC$124)</f>
        <v>1.0324463312786695E-2</v>
      </c>
      <c r="BD77" s="24">
        <f>IF(生産者価格評価表!BD$124=0,0,生産者価格評価表!BD77/生産者価格評価表!BD$124)</f>
        <v>1.2900168707055371E-2</v>
      </c>
      <c r="BE77" s="24">
        <f>IF(生産者価格評価表!BE$124=0,0,生産者価格評価表!BE77/生産者価格評価表!BE$124)</f>
        <v>1.0792715494937731E-2</v>
      </c>
      <c r="BF77" s="24">
        <f>IF(生産者価格評価表!BF$124=0,0,生産者価格評価表!BF77/生産者価格評価表!BF$124)</f>
        <v>0</v>
      </c>
      <c r="BG77" s="24">
        <f>IF(生産者価格評価表!BG$124=0,0,生産者価格評価表!BG77/生産者価格評価表!BG$124)</f>
        <v>3.6864167434670142E-3</v>
      </c>
      <c r="BH77" s="24">
        <f>IF(生産者価格評価表!BH$124=0,0,生産者価格評価表!BH77/生産者価格評価表!BH$124)</f>
        <v>4.0866336339296476E-3</v>
      </c>
      <c r="BI77" s="24">
        <f>IF(生産者価格評価表!BI$124=0,0,生産者価格評価表!BI77/生産者価格評価表!BI$124)</f>
        <v>2.0416609187474132E-2</v>
      </c>
      <c r="BJ77" s="24">
        <f>IF(生産者価格評価表!BJ$124=0,0,生産者価格評価表!BJ77/生産者価格評価表!BJ$124)</f>
        <v>1.3469261459712256E-2</v>
      </c>
      <c r="BK77" s="24">
        <f>IF(生産者価格評価表!BK$124=0,0,生産者価格評価表!BK77/生産者価格評価表!BK$124)</f>
        <v>3.9708477109418105E-2</v>
      </c>
      <c r="BL77" s="24">
        <f>IF(生産者価格評価表!BL$124=0,0,生産者価格評価表!BL77/生産者価格評価表!BL$124)</f>
        <v>2.9537249753856247E-3</v>
      </c>
      <c r="BM77" s="24">
        <f>IF(生産者価格評価表!BM$124=0,0,生産者価格評価表!BM77/生産者価格評価表!BM$124)</f>
        <v>1.0028613283531995E-2</v>
      </c>
      <c r="BN77" s="24">
        <f>IF(生産者価格評価表!BN$124=0,0,生産者価格評価表!BN77/生産者価格評価表!BN$124)</f>
        <v>5.379946651546977E-3</v>
      </c>
      <c r="BO77" s="24">
        <f>IF(生産者価格評価表!BO$124=0,0,生産者価格評価表!BO77/生産者価格評価表!BO$124)</f>
        <v>1.4758794454967132E-2</v>
      </c>
      <c r="BP77" s="24">
        <f>IF(生産者価格評価表!BP$124=0,0,生産者価格評価表!BP77/生産者価格評価表!BP$124)</f>
        <v>1.4407135153796328E-2</v>
      </c>
      <c r="BQ77" s="24">
        <f>IF(生産者価格評価表!BQ$124=0,0,生産者価格評価表!BQ77/生産者価格評価表!BQ$124)</f>
        <v>2.2571961625783482E-2</v>
      </c>
      <c r="BR77" s="24">
        <f>IF(生産者価格評価表!BR$124=0,0,生産者価格評価表!BR77/生産者価格評価表!BR$124)</f>
        <v>8.1625394409806703E-3</v>
      </c>
      <c r="BS77" s="24">
        <f>IF(生産者価格評価表!BS$124=0,0,生産者価格評価表!BS77/生産者価格評価表!BS$124)</f>
        <v>1.8364319447683394E-2</v>
      </c>
      <c r="BT77" s="24">
        <f>IF(生産者価格評価表!BT$124=0,0,生産者価格評価表!BT77/生産者価格評価表!BT$124)</f>
        <v>2.5129104135342892E-2</v>
      </c>
      <c r="BU77" s="24">
        <f>IF(生産者価格評価表!BU$124=0,0,生産者価格評価表!BU77/生産者価格評価表!BU$124)</f>
        <v>1.9034751870608116E-2</v>
      </c>
      <c r="BV77" s="24">
        <f>IF(生産者価格評価表!BV$124=0,0,生産者価格評価表!BV77/生産者価格評価表!BV$124)</f>
        <v>8.3359670832393623E-2</v>
      </c>
      <c r="BW77" s="24">
        <f>IF(生産者価格評価表!BW$124=0,0,生産者価格評価表!BW77/生産者価格評価表!BW$124)</f>
        <v>0.10937378965946601</v>
      </c>
      <c r="BX77" s="24">
        <f>IF(生産者価格評価表!BX$124=0,0,生産者価格評価表!BX77/生産者価格評価表!BX$124)</f>
        <v>7.2647169103862014E-2</v>
      </c>
      <c r="BY77" s="24">
        <f>IF(生産者価格評価表!BY$124=0,0,生産者価格評価表!BY77/生産者価格評価表!BY$124)</f>
        <v>7.0570840882365329E-2</v>
      </c>
      <c r="BZ77" s="24">
        <f>IF(生産者価格評価表!BZ$124=0,0,生産者価格評価表!BZ77/生産者価格評価表!BZ$124)</f>
        <v>6.6390926147023716E-2</v>
      </c>
      <c r="CA77" s="24">
        <f>IF(生産者価格評価表!CA$124=0,0,生産者価格評価表!CA77/生産者価格評価表!CA$124)</f>
        <v>1.3583725964041537E-2</v>
      </c>
      <c r="CB77" s="24">
        <f>IF(生産者価格評価表!CB$124=0,0,生産者価格評価表!CB77/生産者価格評価表!CB$124)</f>
        <v>4.8843225604961744E-2</v>
      </c>
      <c r="CC77" s="24">
        <f>IF(生産者価格評価表!CC$124=0,0,生産者価格評価表!CC77/生産者価格評価表!CC$124)</f>
        <v>0</v>
      </c>
      <c r="CD77" s="24">
        <f>IF(生産者価格評価表!CD$124=0,0,生産者価格評価表!CD77/生産者価格評価表!CD$124)</f>
        <v>0</v>
      </c>
      <c r="CE77" s="24">
        <f>IF(生産者価格評価表!CE$124=0,0,生産者価格評価表!CE77/生産者価格評価表!CE$124)</f>
        <v>1.2577065351418006E-2</v>
      </c>
      <c r="CF77" s="24">
        <f>IF(生産者価格評価表!CF$124=0,0,生産者価格評価表!CF77/生産者価格評価表!CF$124)</f>
        <v>7.1921182266009853E-3</v>
      </c>
      <c r="CG77" s="24">
        <f>IF(生産者価格評価表!CG$124=0,0,生産者価格評価表!CG77/生産者価格評価表!CG$124)</f>
        <v>8.9783999411661083E-3</v>
      </c>
      <c r="CH77" s="24">
        <f>IF(生産者価格評価表!CH$124=0,0,生産者価格評価表!CH77/生産者価格評価表!CH$124)</f>
        <v>5.2209097435228083E-4</v>
      </c>
      <c r="CI77" s="24">
        <f>IF(生産者価格評価表!CI$124=0,0,生産者価格評価表!CI77/生産者価格評価表!CI$124)</f>
        <v>8.6224780249618375E-3</v>
      </c>
      <c r="CJ77" s="24">
        <f>IF(生産者価格評価表!CJ$124=0,0,生産者価格評価表!CJ77/生産者価格評価表!CJ$124)</f>
        <v>6.0751982543773928E-3</v>
      </c>
      <c r="CK77" s="24">
        <f>IF(生産者価格評価表!CK$124=0,0,生産者価格評価表!CK77/生産者価格評価表!CK$124)</f>
        <v>3.2591321689909528E-3</v>
      </c>
      <c r="CL77" s="24">
        <f>IF(生産者価格評価表!CL$124=0,0,生産者価格評価表!CL77/生産者価格評価表!CL$124)</f>
        <v>3.7745703162092871E-3</v>
      </c>
      <c r="CM77" s="24">
        <f>IF(生産者価格評価表!CM$124=0,0,生産者価格評価表!CM77/生産者価格評価表!CM$124)</f>
        <v>4.3867531426151265E-3</v>
      </c>
      <c r="CN77" s="24">
        <f>IF(生産者価格評価表!CN$124=0,0,生産者価格評価表!CN77/生産者価格評価表!CN$124)</f>
        <v>1.8023523693610901E-2</v>
      </c>
      <c r="CO77" s="24">
        <f>IF(生産者価格評価表!CO$124=0,0,生産者価格評価表!CO77/生産者価格評価表!CO$124)</f>
        <v>1.2897040107255786E-2</v>
      </c>
      <c r="CP77" s="24">
        <f>IF(生産者価格評価表!CP$124=0,0,生産者価格評価表!CP77/生産者価格評価表!CP$124)</f>
        <v>2.8021179139628163E-3</v>
      </c>
      <c r="CQ77" s="24">
        <f>IF(生産者価格評価表!CQ$124=0,0,生産者価格評価表!CQ77/生産者価格評価表!CQ$124)</f>
        <v>3.9623574223149683E-3</v>
      </c>
      <c r="CR77" s="24">
        <f>IF(生産者価格評価表!CR$124=0,0,生産者価格評価表!CR77/生産者価格評価表!CR$124)</f>
        <v>2.1609545251802611E-2</v>
      </c>
      <c r="CS77" s="24">
        <f>IF(生産者価格評価表!CS$124=0,0,生産者価格評価表!CS77/生産者価格評価表!CS$124)</f>
        <v>1.6573706404990358E-2</v>
      </c>
      <c r="CT77" s="24">
        <f>IF(生産者価格評価表!CT$124=0,0,生産者価格評価表!CT77/生産者価格評価表!CT$124)</f>
        <v>9.8518196598548734E-3</v>
      </c>
      <c r="CU77" s="24">
        <f>IF(生産者価格評価表!CU$124=0,0,生産者価格評価表!CU77/生産者価格評価表!CU$124)</f>
        <v>2.3138059140508583E-2</v>
      </c>
      <c r="CV77" s="24">
        <f>IF(生産者価格評価表!CV$124=0,0,生産者価格評価表!CV77/生産者価格評価表!CV$124)</f>
        <v>5.6035646505645256E-2</v>
      </c>
      <c r="CW77" s="24">
        <f>IF(生産者価格評価表!CW$124=0,0,生産者価格評価表!CW77/生産者価格評価表!CW$124)</f>
        <v>2.4207184303039887E-3</v>
      </c>
      <c r="CX77" s="24">
        <f>IF(生産者価格評価表!CX$124=0,0,生産者価格評価表!CX77/生産者価格評価表!CX$124)</f>
        <v>8.2101025491534696E-3</v>
      </c>
      <c r="CY77" s="24">
        <f>IF(生産者価格評価表!CY$124=0,0,生産者価格評価表!CY77/生産者価格評価表!CY$124)</f>
        <v>4.0301709244692637E-3</v>
      </c>
      <c r="CZ77" s="24">
        <f>IF(生産者価格評価表!CZ$124=0,0,生産者価格評価表!CZ77/生産者価格評価表!CZ$124)</f>
        <v>4.0391261394294768E-2</v>
      </c>
      <c r="DA77" s="24">
        <f>IF(生産者価格評価表!DA$124=0,0,生産者価格評価表!DA77/生産者価格評価表!DA$124)</f>
        <v>1.0582456880082967E-2</v>
      </c>
      <c r="DB77" s="24">
        <f>IF(生産者価格評価表!DB$124=0,0,生産者価格評価表!DB77/生産者価格評価表!DB$124)</f>
        <v>4.580123730714509E-3</v>
      </c>
      <c r="DC77" s="24">
        <f>IF(生産者価格評価表!DC$124=0,0,生産者価格評価表!DC77/生産者価格評価表!DC$124)</f>
        <v>1.5790411269247653E-2</v>
      </c>
      <c r="DD77" s="24">
        <f>IF(生産者価格評価表!DD$124=0,0,生産者価格評価表!DD77/生産者価格評価表!DD$124)</f>
        <v>1.8073411589342281E-2</v>
      </c>
      <c r="DE77" s="24">
        <f>IF(生産者価格評価表!DE$124=0,0,生産者価格評価表!DE77/生産者価格評価表!DE$124)</f>
        <v>1.0133493086254237E-2</v>
      </c>
      <c r="DF77" s="24">
        <f>IF(生産者価格評価表!DF$124=0,0,生産者価格評価表!DF77/生産者価格評価表!DF$124)</f>
        <v>0</v>
      </c>
      <c r="DG77" s="24">
        <f>IF(生産者価格評価表!DG$124=0,0,生産者価格評価表!DG77/生産者価格評価表!DG$124)</f>
        <v>1.8612072789423603E-2</v>
      </c>
      <c r="DH77" s="24">
        <f>IF(生産者価格評価表!DH$124=0,0,生産者価格評価表!DH77/生産者価格評価表!DH$124)</f>
        <v>2.6117810210467593E-2</v>
      </c>
      <c r="DI77" s="24">
        <f>IF(生産者価格評価表!DI$115=0,0,生産者価格評価表!DI77/生産者価格評価表!DI$115)</f>
        <v>2.6519987376902592E-5</v>
      </c>
      <c r="DJ77" s="24">
        <f>IF(生産者価格評価表!DJ$115=0,0,生産者価格評価表!DJ77/生産者価格評価表!DJ$115)</f>
        <v>7.8399868965837977E-2</v>
      </c>
      <c r="DK77" s="24">
        <f>IF(生産者価格評価表!DK$115=0,0,生産者価格評価表!DK77/生産者価格評価表!DK$115)</f>
        <v>0</v>
      </c>
      <c r="DL77" s="24">
        <f>IF(生産者価格評価表!DL$115=0,0,生産者価格評価表!DL77/生産者価格評価表!DL$115)</f>
        <v>0</v>
      </c>
      <c r="DM77" s="24">
        <f>IF(生産者価格評価表!DM$115=0,0,生産者価格評価表!DM77/生産者価格評価表!DM$115)</f>
        <v>0</v>
      </c>
      <c r="DN77" s="24">
        <f>IF(生産者価格評価表!DN$115=0,0,生産者価格評価表!DN77/生産者価格評価表!DN$115)</f>
        <v>0</v>
      </c>
      <c r="DO77" s="24">
        <f>IF(生産者価格評価表!DO$115=0,0,生産者価格評価表!DO77/生産者価格評価表!DO$115)</f>
        <v>0</v>
      </c>
      <c r="DP77" s="24">
        <f>IF(生産者価格評価表!DP$115=0,0,生産者価格評価表!DP77/生産者価格評価表!DP$115)</f>
        <v>0</v>
      </c>
      <c r="DQ77" s="24">
        <f>IF(生産者価格評価表!DQ$115=0,0,生産者価格評価表!DQ77/生産者価格評価表!DQ$115)</f>
        <v>4.3693075063051416E-2</v>
      </c>
      <c r="DR77" s="24">
        <f>IF(生産者価格評価表!DR$115=0,0,生産者価格評価表!DR77/生産者価格評価表!DR$115)</f>
        <v>5.1395326027332482E-2</v>
      </c>
      <c r="DS77" s="24">
        <f>IF(生産者価格評価表!DS$115=0,0,生産者価格評価表!DS77/生産者価格評価表!DS$115)</f>
        <v>0.12733410217240632</v>
      </c>
      <c r="DT77" s="24">
        <f>IF(生産者価格評価表!DT$115=0,0,生産者価格評価表!DT77/生産者価格評価表!DT$115)</f>
        <v>1.2201731804445276E-2</v>
      </c>
      <c r="DU77" s="24">
        <f>IF(生産者価格評価表!DU$115=0,0,生産者価格評価表!DU77/生産者価格評価表!DU$115)</f>
        <v>2.5101003894718605E-2</v>
      </c>
      <c r="DV77" s="24">
        <f>IF(生産者価格評価表!DV$115=0,0,生産者価格評価表!DV77/生産者価格評価表!DV$115)</f>
        <v>3.9511382033539197E-2</v>
      </c>
      <c r="DW77" s="24">
        <f>IF(生産者価格評価表!DW$115=0,0,生産者価格評価表!DW77/生産者価格評価表!DW$115)</f>
        <v>4.7123101025106251E-2</v>
      </c>
      <c r="DX77" s="24">
        <f>IF(生産者価格評価表!DX$115=0,0,生産者価格評価表!DX77/生産者価格評価表!DX$115)</f>
        <v>2.0112893859645958E-2</v>
      </c>
      <c r="DY77" s="24">
        <f>IF(生産者価格評価表!DY$115=0,0,生産者価格評価表!DY77/生産者価格評価表!DY$115)</f>
        <v>5.9302961801882652E-3</v>
      </c>
      <c r="DZ77" s="24">
        <f>IF(生産者価格評価表!DZ$115=0,0,生産者価格評価表!DZ77/生産者価格評価表!DZ$115)</f>
        <v>8.391610290095412E-3</v>
      </c>
      <c r="EA77" s="24">
        <f>IF(生産者価格評価表!EA$115=0,0,生産者価格評価表!EA77/生産者価格評価表!EA$115)</f>
        <v>6.0213248910603485E-2</v>
      </c>
      <c r="EB77" s="31">
        <f>IF(生産者価格評価表!EB$115=0,0,生産者価格評価表!EB77/生産者価格評価表!EB$115)</f>
        <v>6.2834115758921477E-2</v>
      </c>
    </row>
    <row r="78" spans="2:132" x14ac:dyDescent="0.15">
      <c r="B78" s="36" t="s">
        <v>70</v>
      </c>
      <c r="C78" s="101" t="s">
        <v>185</v>
      </c>
      <c r="D78" s="23">
        <f>IF(生産者価格評価表!D$124=0,0,生産者価格評価表!D78/生産者価格評価表!D$124)</f>
        <v>5.8986505197181668E-4</v>
      </c>
      <c r="E78" s="24">
        <f>IF(生産者価格評価表!E$124=0,0,生産者価格評価表!E78/生産者価格評価表!E$124)</f>
        <v>0</v>
      </c>
      <c r="F78" s="24">
        <f>IF(生産者価格評価表!F$124=0,0,生産者価格評価表!F78/生産者価格評価表!F$124)</f>
        <v>2.9646522234891672E-3</v>
      </c>
      <c r="G78" s="24">
        <f>IF(生産者価格評価表!G$124=0,0,生産者価格評価表!G78/生産者価格評価表!G$124)</f>
        <v>1.0414499526758454E-3</v>
      </c>
      <c r="H78" s="24">
        <f>IF(生産者価格評価表!H$124=0,0,生産者価格評価表!H78/生産者価格評価表!H$124)</f>
        <v>0</v>
      </c>
      <c r="I78" s="24">
        <f>IF(生産者価格評価表!I$124=0,0,生産者価格評価表!I78/生産者価格評価表!I$124)</f>
        <v>0</v>
      </c>
      <c r="J78" s="24">
        <f>IF(生産者価格評価表!J$124=0,0,生産者価格評価表!J78/生産者価格評価表!J$124)</f>
        <v>0</v>
      </c>
      <c r="K78" s="24">
        <f>IF(生産者価格評価表!K$124=0,0,生産者価格評価表!K78/生産者価格評価表!K$124)</f>
        <v>4.9804468434947371E-3</v>
      </c>
      <c r="L78" s="24">
        <f>IF(生産者価格評価表!L$124=0,0,生産者価格評価表!L78/生産者価格評価表!L$124)</f>
        <v>2.5754043264226202E-3</v>
      </c>
      <c r="M78" s="24">
        <f>IF(生産者価格評価表!M$124=0,0,生産者価格評価表!M78/生産者価格評価表!M$124)</f>
        <v>1.1917280056081311E-3</v>
      </c>
      <c r="N78" s="24">
        <f>IF(生産者価格評価表!N$124=0,0,生産者価格評価表!N78/生産者価格評価表!N$124)</f>
        <v>0</v>
      </c>
      <c r="O78" s="24">
        <f>IF(生産者価格評価表!O$124=0,0,生産者価格評価表!O78/生産者価格評価表!O$124)</f>
        <v>3.4974532273461399E-3</v>
      </c>
      <c r="P78" s="24">
        <f>IF(生産者価格評価表!P$124=0,0,生産者価格評価表!P78/生産者価格評価表!P$124)</f>
        <v>5.3715972148283327E-3</v>
      </c>
      <c r="Q78" s="24">
        <f>IF(生産者価格評価表!Q$124=0,0,生産者価格評価表!Q78/生産者価格評価表!Q$124)</f>
        <v>3.4117315351522128E-3</v>
      </c>
      <c r="R78" s="24">
        <f>IF(生産者価格評価表!R$124=0,0,生産者価格評価表!R78/生産者価格評価表!R$124)</f>
        <v>5.7462470522551398E-3</v>
      </c>
      <c r="S78" s="24">
        <f>IF(生産者価格評価表!S$124=0,0,生産者価格評価表!S78/生産者価格評価表!S$124)</f>
        <v>1.1175480667467842E-3</v>
      </c>
      <c r="T78" s="24">
        <f>IF(生産者価格評価表!T$124=0,0,生産者価格評価表!T78/生産者価格評価表!T$124)</f>
        <v>1.6512879366408525E-3</v>
      </c>
      <c r="U78" s="24">
        <f>IF(生産者価格評価表!U$124=0,0,生産者価格評価表!U78/生産者価格評価表!U$124)</f>
        <v>5.9452450272796222E-3</v>
      </c>
      <c r="V78" s="24">
        <f>IF(生産者価格評価表!V$124=0,0,生産者価格評価表!V78/生産者価格評価表!V$124)</f>
        <v>1.9041574103459218E-3</v>
      </c>
      <c r="W78" s="24">
        <f>IF(生産者価格評価表!W$124=0,0,生産者価格評価表!W78/生産者価格評価表!W$124)</f>
        <v>3.2564980955953099E-3</v>
      </c>
      <c r="X78" s="24">
        <f>IF(生産者価格評価表!X$124=0,0,生産者価格評価表!X78/生産者価格評価表!X$124)</f>
        <v>0</v>
      </c>
      <c r="Y78" s="24">
        <f>IF(生産者価格評価表!Y$124=0,0,生産者価格評価表!Y78/生産者価格評価表!Y$124)</f>
        <v>1.3355249640435577E-3</v>
      </c>
      <c r="Z78" s="24">
        <f>IF(生産者価格評価表!Z$124=0,0,生産者価格評価表!Z78/生産者価格評価表!Z$124)</f>
        <v>2.2791819613171504E-3</v>
      </c>
      <c r="AA78" s="24">
        <f>IF(生産者価格評価表!AA$124=0,0,生産者価格評価表!AA78/生産者価格評価表!AA$124)</f>
        <v>3.251151449471688E-3</v>
      </c>
      <c r="AB78" s="24">
        <f>IF(生産者価格評価表!AB$124=0,0,生産者価格評価表!AB78/生産者価格評価表!AB$124)</f>
        <v>6.4935739592099639E-3</v>
      </c>
      <c r="AC78" s="24">
        <f>IF(生産者価格評価表!AC$124=0,0,生産者価格評価表!AC78/生産者価格評価表!AC$124)</f>
        <v>1.1857478053696089E-3</v>
      </c>
      <c r="AD78" s="24">
        <f>IF(生産者価格評価表!AD$124=0,0,生産者価格評価表!AD78/生産者価格評価表!AD$124)</f>
        <v>0</v>
      </c>
      <c r="AE78" s="24">
        <f>IF(生産者価格評価表!AE$124=0,0,生産者価格評価表!AE78/生産者価格評価表!AE$124)</f>
        <v>1.8808777429467091E-3</v>
      </c>
      <c r="AF78" s="24">
        <f>IF(生産者価格評価表!AF$124=0,0,生産者価格評価表!AF78/生産者価格評価表!AF$124)</f>
        <v>4.3881565200010906E-3</v>
      </c>
      <c r="AG78" s="24">
        <f>IF(生産者価格評価表!AG$124=0,0,生産者価格評価表!AG78/生産者価格評価表!AG$124)</f>
        <v>4.0084766563345826E-3</v>
      </c>
      <c r="AH78" s="24">
        <f>IF(生産者価格評価表!AH$124=0,0,生産者価格評価表!AH78/生産者価格評価表!AH$124)</f>
        <v>1.5659392639290543E-3</v>
      </c>
      <c r="AI78" s="24">
        <f>IF(生産者価格評価表!AI$124=0,0,生産者価格評価表!AI78/生産者価格評価表!AI$124)</f>
        <v>3.5358570961149692E-3</v>
      </c>
      <c r="AJ78" s="24">
        <f>IF(生産者価格評価表!AJ$124=0,0,生産者価格評価表!AJ78/生産者価格評価表!AJ$124)</f>
        <v>6.429535033483872E-3</v>
      </c>
      <c r="AK78" s="24">
        <f>IF(生産者価格評価表!AK$124=0,0,生産者価格評価表!AK78/生産者価格評価表!AK$124)</f>
        <v>3.8435828877005349E-3</v>
      </c>
      <c r="AL78" s="24">
        <f>IF(生産者価格評価表!AL$124=0,0,生産者価格評価表!AL78/生産者価格評価表!AL$124)</f>
        <v>3.9231931537221133E-3</v>
      </c>
      <c r="AM78" s="24">
        <f>IF(生産者価格評価表!AM$124=0,0,生産者価格評価表!AM78/生産者価格評価表!AM$124)</f>
        <v>0</v>
      </c>
      <c r="AN78" s="24">
        <f>IF(生産者価格評価表!AN$124=0,0,生産者価格評価表!AN78/生産者価格評価表!AN$124)</f>
        <v>0</v>
      </c>
      <c r="AO78" s="24">
        <f>IF(生産者価格評価表!AO$124=0,0,生産者価格評価表!AO78/生産者価格評価表!AO$124)</f>
        <v>2.9696916761289211E-3</v>
      </c>
      <c r="AP78" s="24">
        <f>IF(生産者価格評価表!AP$124=0,0,生産者価格評価表!AP78/生産者価格評価表!AP$124)</f>
        <v>1.2494614646869843E-3</v>
      </c>
      <c r="AQ78" s="24">
        <f>IF(生産者価格評価表!AQ$124=0,0,生産者価格評価表!AQ78/生産者価格評価表!AQ$124)</f>
        <v>1.0228059908688747E-3</v>
      </c>
      <c r="AR78" s="24">
        <f>IF(生産者価格評価表!AR$124=0,0,生産者価格評価表!AR78/生産者価格評価表!AR$124)</f>
        <v>1.4253305026008197E-3</v>
      </c>
      <c r="AS78" s="24">
        <f>IF(生産者価格評価表!AS$124=0,0,生産者価格評価表!AS78/生産者価格評価表!AS$124)</f>
        <v>5.6826826867141479E-3</v>
      </c>
      <c r="AT78" s="24">
        <f>IF(生産者価格評価表!AT$124=0,0,生産者価格評価表!AT78/生産者価格評価表!AT$124)</f>
        <v>2.9553534275941172E-3</v>
      </c>
      <c r="AU78" s="24">
        <f>IF(生産者価格評価表!AU$124=0,0,生産者価格評価表!AU78/生産者価格評価表!AU$124)</f>
        <v>4.1617611827934383E-3</v>
      </c>
      <c r="AV78" s="24">
        <f>IF(生産者価格評価表!AV$124=0,0,生産者価格評価表!AV78/生産者価格評価表!AV$124)</f>
        <v>3.2375398146410319E-3</v>
      </c>
      <c r="AW78" s="24">
        <f>IF(生産者価格評価表!AW$124=0,0,生産者価格評価表!AW78/生産者価格評価表!AW$124)</f>
        <v>3.7145417745357407E-3</v>
      </c>
      <c r="AX78" s="24">
        <f>IF(生産者価格評価表!AX$124=0,0,生産者価格評価表!AX78/生産者価格評価表!AX$124)</f>
        <v>0</v>
      </c>
      <c r="AY78" s="24">
        <f>IF(生産者価格評価表!AY$124=0,0,生産者価格評価表!AY78/生産者価格評価表!AY$124)</f>
        <v>2.1905069215285783E-3</v>
      </c>
      <c r="AZ78" s="24">
        <f>IF(生産者価格評価表!AZ$124=0,0,生産者価格評価表!AZ78/生産者価格評価表!AZ$124)</f>
        <v>2.864601725662665E-3</v>
      </c>
      <c r="BA78" s="24">
        <f>IF(生産者価格評価表!BA$124=0,0,生産者価格評価表!BA78/生産者価格評価表!BA$124)</f>
        <v>4.0466180367434582E-3</v>
      </c>
      <c r="BB78" s="24">
        <f>IF(生産者価格評価表!BB$124=0,0,生産者価格評価表!BB78/生産者価格評価表!BB$124)</f>
        <v>2.4048273727741271E-3</v>
      </c>
      <c r="BC78" s="24">
        <f>IF(生産者価格評価表!BC$124=0,0,生産者価格評価表!BC78/生産者価格評価表!BC$124)</f>
        <v>2.0866728511496169E-3</v>
      </c>
      <c r="BD78" s="24">
        <f>IF(生産者価格評価表!BD$124=0,0,生産者価格評価表!BD78/生産者価格評価表!BD$124)</f>
        <v>1.5142989397721339E-3</v>
      </c>
      <c r="BE78" s="24">
        <f>IF(生産者価格評価表!BE$124=0,0,生産者価格評価表!BE78/生産者価格評価表!BE$124)</f>
        <v>1.0464767851057138E-2</v>
      </c>
      <c r="BF78" s="24">
        <f>IF(生産者価格評価表!BF$124=0,0,生産者価格評価表!BF78/生産者価格評価表!BF$124)</f>
        <v>0</v>
      </c>
      <c r="BG78" s="24">
        <f>IF(生産者価格評価表!BG$124=0,0,生産者価格評価表!BG78/生産者価格評価表!BG$124)</f>
        <v>7.4322918215060751E-4</v>
      </c>
      <c r="BH78" s="24">
        <f>IF(生産者価格評価表!BH$124=0,0,生産者価格評価表!BH78/生産者価格評価表!BH$124)</f>
        <v>4.8587949153492126E-4</v>
      </c>
      <c r="BI78" s="24">
        <f>IF(生産者価格評価表!BI$124=0,0,生産者価格評価表!BI78/生産者価格評価表!BI$124)</f>
        <v>2.2072009932404472E-3</v>
      </c>
      <c r="BJ78" s="24">
        <f>IF(生産者価格評価表!BJ$124=0,0,生産者価格評価表!BJ78/生産者価格評価表!BJ$124)</f>
        <v>1.2244001917723259E-3</v>
      </c>
      <c r="BK78" s="24">
        <f>IF(生産者価格評価表!BK$124=0,0,生産者価格評価表!BK78/生産者価格評価表!BK$124)</f>
        <v>1.8867388012938731E-3</v>
      </c>
      <c r="BL78" s="24">
        <f>IF(生産者価格評価表!BL$124=0,0,生産者価格評価表!BL78/生産者価格評価表!BL$124)</f>
        <v>2.1879444262115738E-4</v>
      </c>
      <c r="BM78" s="24">
        <f>IF(生産者価格評価表!BM$124=0,0,生産者価格評価表!BM78/生産者価格評価表!BM$124)</f>
        <v>8.5677190171400668E-3</v>
      </c>
      <c r="BN78" s="24">
        <f>IF(生産者価格評価表!BN$124=0,0,生産者価格評価表!BN78/生産者価格評価表!BN$124)</f>
        <v>3.2344110408102787E-3</v>
      </c>
      <c r="BO78" s="24">
        <f>IF(生産者価格評価表!BO$124=0,0,生産者価格評価表!BO78/生産者価格評価表!BO$124)</f>
        <v>2.0878958620020494E-3</v>
      </c>
      <c r="BP78" s="24">
        <f>IF(生産者価格評価表!BP$124=0,0,生産者価格評価表!BP78/生産者価格評価表!BP$124)</f>
        <v>2.3475718631173243E-3</v>
      </c>
      <c r="BQ78" s="24">
        <f>IF(生産者価格評価表!BQ$124=0,0,生産者価格評価表!BQ78/生産者価格評価表!BQ$124)</f>
        <v>6.8711588301075821E-3</v>
      </c>
      <c r="BR78" s="24">
        <f>IF(生産者価格評価表!BR$124=0,0,生産者価格評価表!BR78/生産者価格評価表!BR$124)</f>
        <v>1.7323233857971149E-2</v>
      </c>
      <c r="BS78" s="24">
        <f>IF(生産者価格評価表!BS$124=0,0,生産者価格評価表!BS78/生産者価格評価表!BS$124)</f>
        <v>1.1297344439957289E-3</v>
      </c>
      <c r="BT78" s="24">
        <f>IF(生産者価格評価表!BT$124=0,0,生産者価格評価表!BT78/生産者価格評価表!BT$124)</f>
        <v>1.4930622628816293E-3</v>
      </c>
      <c r="BU78" s="24">
        <f>IF(生産者価格評価表!BU$124=0,0,生産者価格評価表!BU78/生産者価格評価表!BU$124)</f>
        <v>3.5673900374060687E-2</v>
      </c>
      <c r="BV78" s="24">
        <f>IF(生産者価格評価表!BV$124=0,0,生産者価格評価表!BV78/生産者価格評価表!BV$124)</f>
        <v>1.8651356230078627E-2</v>
      </c>
      <c r="BW78" s="24">
        <f>IF(生産者価格評価表!BW$124=0,0,生産者価格評価表!BW78/生産者価格評価表!BW$124)</f>
        <v>6.0846256889128363E-2</v>
      </c>
      <c r="BX78" s="24">
        <f>IF(生産者価格評価表!BX$124=0,0,生産者価格評価表!BX78/生産者価格評価表!BX$124)</f>
        <v>0.17577936686485615</v>
      </c>
      <c r="BY78" s="24">
        <f>IF(生産者価格評価表!BY$124=0,0,生産者価格評価表!BY78/生産者価格評価表!BY$124)</f>
        <v>1.8207690628219909E-2</v>
      </c>
      <c r="BZ78" s="24">
        <f>IF(生産者価格評価表!BZ$124=0,0,生産者価格評価表!BZ78/生産者価格評価表!BZ$124)</f>
        <v>1.8122121780658374E-3</v>
      </c>
      <c r="CA78" s="24">
        <f>IF(生産者価格評価表!CA$124=0,0,生産者価格評価表!CA78/生産者価格評価表!CA$124)</f>
        <v>1.1950440879126912E-2</v>
      </c>
      <c r="CB78" s="24">
        <f>IF(生産者価格評価表!CB$124=0,0,生産者価格評価表!CB78/生産者価格評価表!CB$124)</f>
        <v>2.6299118648620338E-2</v>
      </c>
      <c r="CC78" s="24">
        <f>IF(生産者価格評価表!CC$124=0,0,生産者価格評価表!CC78/生産者価格評価表!CC$124)</f>
        <v>0</v>
      </c>
      <c r="CD78" s="24">
        <f>IF(生産者価格評価表!CD$124=0,0,生産者価格評価表!CD78/生産者価格評価表!CD$124)</f>
        <v>0</v>
      </c>
      <c r="CE78" s="24">
        <f>IF(生産者価格評価表!CE$124=0,0,生産者価格評価表!CE78/生産者価格評価表!CE$124)</f>
        <v>8.39704069050555E-2</v>
      </c>
      <c r="CF78" s="24">
        <f>IF(生産者価格評価表!CF$124=0,0,生産者価格評価表!CF78/生産者価格評価表!CF$124)</f>
        <v>9.7175697865353045E-2</v>
      </c>
      <c r="CG78" s="24">
        <f>IF(生産者価格評価表!CG$124=0,0,生産者価格評価表!CG78/生産者価格評価表!CG$124)</f>
        <v>2.8653729918859974E-2</v>
      </c>
      <c r="CH78" s="24">
        <f>IF(生産者価格評価表!CH$124=0,0,生産者価格評価表!CH78/生産者価格評価表!CH$124)</f>
        <v>1.7033218038243161E-2</v>
      </c>
      <c r="CI78" s="24">
        <f>IF(生産者価格評価表!CI$124=0,0,生産者価格評価表!CI78/生産者価格評価表!CI$124)</f>
        <v>1.3940491892039405E-2</v>
      </c>
      <c r="CJ78" s="24">
        <f>IF(生産者価格評価表!CJ$124=0,0,生産者価格評価表!CJ78/生産者価格評価表!CJ$124)</f>
        <v>1.2329544968951714E-2</v>
      </c>
      <c r="CK78" s="24">
        <f>IF(生産者価格評価表!CK$124=0,0,生産者価格評価表!CK78/生産者価格評価表!CK$124)</f>
        <v>3.4486677518220349E-2</v>
      </c>
      <c r="CL78" s="24">
        <f>IF(生産者価格評価表!CL$124=0,0,生産者価格評価表!CL78/生産者価格評価表!CL$124)</f>
        <v>6.4583135504700406E-2</v>
      </c>
      <c r="CM78" s="24">
        <f>IF(生産者価格評価表!CM$124=0,0,生産者価格評価表!CM78/生産者価格評価表!CM$124)</f>
        <v>2.5764580150624286E-2</v>
      </c>
      <c r="CN78" s="24">
        <f>IF(生産者価格評価表!CN$124=0,0,生産者価格評価表!CN78/生産者価格評価表!CN$124)</f>
        <v>3.6044098023175113E-3</v>
      </c>
      <c r="CO78" s="24">
        <f>IF(生産者価格評価表!CO$124=0,0,生産者価格評価表!CO78/生産者価格評価表!CO$124)</f>
        <v>1.4344894383769443E-3</v>
      </c>
      <c r="CP78" s="24">
        <f>IF(生産者価格評価表!CP$124=0,0,生産者価格評価表!CP78/生産者価格評価表!CP$124)</f>
        <v>2.0794348227918112E-2</v>
      </c>
      <c r="CQ78" s="24">
        <f>IF(生産者価格評価表!CQ$124=0,0,生産者価格評価表!CQ78/生産者価格評価表!CQ$124)</f>
        <v>2.7013086810129826E-2</v>
      </c>
      <c r="CR78" s="24">
        <f>IF(生産者価格評価表!CR$124=0,0,生産者価格評価表!CR78/生産者価格評価表!CR$124)</f>
        <v>1.065298359659461E-2</v>
      </c>
      <c r="CS78" s="24">
        <f>IF(生産者価格評価表!CS$124=0,0,生産者価格評価表!CS78/生産者価格評価表!CS$124)</f>
        <v>8.1345261052665971E-3</v>
      </c>
      <c r="CT78" s="24">
        <f>IF(生産者価格評価表!CT$124=0,0,生産者価格評価表!CT78/生産者価格評価表!CT$124)</f>
        <v>8.0917261577064092E-3</v>
      </c>
      <c r="CU78" s="24">
        <f>IF(生産者価格評価表!CU$124=0,0,生産者価格評価表!CU78/生産者価格評価表!CU$124)</f>
        <v>1.8480158690198128E-2</v>
      </c>
      <c r="CV78" s="24">
        <f>IF(生産者価格評価表!CV$124=0,0,生産者価格評価表!CV78/生産者価格評価表!CV$124)</f>
        <v>3.221289137679717E-2</v>
      </c>
      <c r="CW78" s="24">
        <f>IF(生産者価格評価表!CW$124=0,0,生産者価格評価表!CW78/生産者価格評価表!CW$124)</f>
        <v>2.1166080747381608E-3</v>
      </c>
      <c r="CX78" s="24">
        <f>IF(生産者価格評価表!CX$124=0,0,生産者価格評価表!CX78/生産者価格評価表!CX$124)</f>
        <v>3.2618639760258281E-3</v>
      </c>
      <c r="CY78" s="24">
        <f>IF(生産者価格評価表!CY$124=0,0,生産者価格評価表!CY78/生産者価格評価表!CY$124)</f>
        <v>1.0501800791501117E-2</v>
      </c>
      <c r="CZ78" s="24">
        <f>IF(生産者価格評価表!CZ$124=0,0,生産者価格評価表!CZ78/生産者価格評価表!CZ$124)</f>
        <v>1.9635217512334453E-2</v>
      </c>
      <c r="DA78" s="24">
        <f>IF(生産者価格評価表!DA$124=0,0,生産者価格評価表!DA78/生産者価格評価表!DA$124)</f>
        <v>5.9218108652444271E-2</v>
      </c>
      <c r="DB78" s="24">
        <f>IF(生産者価格評価表!DB$124=0,0,生産者価格評価表!DB78/生産者価格評価表!DB$124)</f>
        <v>3.0845712881222506E-2</v>
      </c>
      <c r="DC78" s="24">
        <f>IF(生産者価格評価表!DC$124=0,0,生産者価格評価表!DC78/生産者価格評価表!DC$124)</f>
        <v>7.6603148606167121E-3</v>
      </c>
      <c r="DD78" s="24">
        <f>IF(生産者価格評価表!DD$124=0,0,生産者価格評価表!DD78/生産者価格評価表!DD$124)</f>
        <v>2.683063163778648E-2</v>
      </c>
      <c r="DE78" s="24">
        <f>IF(生産者価格評価表!DE$124=0,0,生産者価格評価表!DE78/生産者価格評価表!DE$124)</f>
        <v>2.2143118151745952E-2</v>
      </c>
      <c r="DF78" s="24">
        <f>IF(生産者価格評価表!DF$124=0,0,生産者価格評価表!DF78/生産者価格評価表!DF$124)</f>
        <v>0</v>
      </c>
      <c r="DG78" s="24">
        <f>IF(生産者価格評価表!DG$124=0,0,生産者価格評価表!DG78/生産者価格評価表!DG$124)</f>
        <v>1.0282874731250471E-2</v>
      </c>
      <c r="DH78" s="24">
        <f>IF(生産者価格評価表!DH$124=0,0,生産者価格評価表!DH78/生産者価格評価表!DH$124)</f>
        <v>2.1516253802361142E-2</v>
      </c>
      <c r="DI78" s="24">
        <f>IF(生産者価格評価表!DI$115=0,0,生産者価格評価表!DI78/生産者価格評価表!DI$115)</f>
        <v>0</v>
      </c>
      <c r="DJ78" s="24">
        <f>IF(生産者価格評価表!DJ$115=0,0,生産者価格評価表!DJ78/生産者価格評価表!DJ$115)</f>
        <v>8.4758492185064219E-3</v>
      </c>
      <c r="DK78" s="24">
        <f>IF(生産者価格評価表!DK$115=0,0,生産者価格評価表!DK78/生産者価格評価表!DK$115)</f>
        <v>0</v>
      </c>
      <c r="DL78" s="24">
        <f>IF(生産者価格評価表!DL$115=0,0,生産者価格評価表!DL78/生産者価格評価表!DL$115)</f>
        <v>0</v>
      </c>
      <c r="DM78" s="24">
        <f>IF(生産者価格評価表!DM$115=0,0,生産者価格評価表!DM78/生産者価格評価表!DM$115)</f>
        <v>0</v>
      </c>
      <c r="DN78" s="24">
        <f>IF(生産者価格評価表!DN$115=0,0,生産者価格評価表!DN78/生産者価格評価表!DN$115)</f>
        <v>2.02798064624789E-2</v>
      </c>
      <c r="DO78" s="24">
        <f>IF(生産者価格評価表!DO$115=0,0,生産者価格評価表!DO78/生産者価格評価表!DO$115)</f>
        <v>0</v>
      </c>
      <c r="DP78" s="24">
        <f>IF(生産者価格評価表!DP$115=0,0,生産者価格評価表!DP78/生産者価格評価表!DP$115)</f>
        <v>0</v>
      </c>
      <c r="DQ78" s="24">
        <f>IF(生産者価格評価表!DQ$115=0,0,生産者価格評価表!DQ78/生産者価格評価表!DQ$115)</f>
        <v>8.4973124158864415E-3</v>
      </c>
      <c r="DR78" s="24">
        <f>IF(生産者価格評価表!DR$115=0,0,生産者価格評価表!DR78/生産者価格評価表!DR$115)</f>
        <v>2.3957307153966875E-2</v>
      </c>
      <c r="DS78" s="24">
        <f>IF(生産者価格評価表!DS$115=0,0,生産者価格評価表!DS78/生産者価格評価表!DS$115)</f>
        <v>1.9944992919106679E-4</v>
      </c>
      <c r="DT78" s="24">
        <f>IF(生産者価格評価表!DT$115=0,0,生産者価格評価表!DT78/生産者価格評価表!DT$115)</f>
        <v>3.8896463827085156E-2</v>
      </c>
      <c r="DU78" s="24">
        <f>IF(生産者価格評価表!DU$115=0,0,生産者価格評価表!DU78/生産者価格評価表!DU$115)</f>
        <v>3.4560903725658364E-2</v>
      </c>
      <c r="DV78" s="24">
        <f>IF(生産者価格評価表!DV$115=0,0,生産者価格評価表!DV78/生産者価格評価表!DV$115)</f>
        <v>1.4359485442083066E-2</v>
      </c>
      <c r="DW78" s="24">
        <f>IF(生産者価格評価表!DW$115=0,0,生産者価格評価表!DW78/生産者価格評価表!DW$115)</f>
        <v>2.568014869209926E-2</v>
      </c>
      <c r="DX78" s="24">
        <f>IF(生産者価格評価表!DX$115=0,0,生産者価格評価表!DX78/生産者価格評価表!DX$115)</f>
        <v>-8.3621243738800852E-6</v>
      </c>
      <c r="DY78" s="24">
        <f>IF(生産者価格評価表!DY$115=0,0,生産者価格評価表!DY78/生産者価格評価表!DY$115)</f>
        <v>1.0391838938399253E-2</v>
      </c>
      <c r="DZ78" s="24">
        <f>IF(生産者価格評価表!DZ$115=0,0,生産者価格評価表!DZ78/生産者価格評価表!DZ$115)</f>
        <v>8.5869395680426043E-3</v>
      </c>
      <c r="EA78" s="24">
        <f>IF(生産者価格評価表!EA$115=0,0,生産者価格評価表!EA78/生産者価格評価表!EA$115)</f>
        <v>1.8199567471325725E-2</v>
      </c>
      <c r="EB78" s="31">
        <f>IF(生産者価格評価表!EB$115=0,0,生産者価格評価表!EB78/生産者価格評価表!EB$115)</f>
        <v>3.261382605126905E-2</v>
      </c>
    </row>
    <row r="79" spans="2:132" x14ac:dyDescent="0.15">
      <c r="B79" s="36" t="s">
        <v>71</v>
      </c>
      <c r="C79" s="101" t="s">
        <v>186</v>
      </c>
      <c r="D79" s="23">
        <f>IF(生産者価格評価表!D$124=0,0,生産者価格評価表!D79/生産者価格評価表!D$124)</f>
        <v>0</v>
      </c>
      <c r="E79" s="24">
        <f>IF(生産者価格評価表!E$124=0,0,生産者価格評価表!E79/生産者価格評価表!E$124)</f>
        <v>0</v>
      </c>
      <c r="F79" s="24">
        <f>IF(生産者価格評価表!F$124=0,0,生産者価格評価表!F79/生産者価格評価表!F$124)</f>
        <v>0</v>
      </c>
      <c r="G79" s="24">
        <f>IF(生産者価格評価表!G$124=0,0,生産者価格評価表!G79/生産者価格評価表!G$124)</f>
        <v>0</v>
      </c>
      <c r="H79" s="24">
        <f>IF(生産者価格評価表!H$124=0,0,生産者価格評価表!H79/生産者価格評価表!H$124)</f>
        <v>0</v>
      </c>
      <c r="I79" s="24">
        <f>IF(生産者価格評価表!I$124=0,0,生産者価格評価表!I79/生産者価格評価表!I$124)</f>
        <v>0</v>
      </c>
      <c r="J79" s="24">
        <f>IF(生産者価格評価表!J$124=0,0,生産者価格評価表!J79/生産者価格評価表!J$124)</f>
        <v>0</v>
      </c>
      <c r="K79" s="24">
        <f>IF(生産者価格評価表!K$124=0,0,生産者価格評価表!K79/生産者価格評価表!K$124)</f>
        <v>0</v>
      </c>
      <c r="L79" s="24">
        <f>IF(生産者価格評価表!L$124=0,0,生産者価格評価表!L79/生産者価格評価表!L$124)</f>
        <v>0</v>
      </c>
      <c r="M79" s="24">
        <f>IF(生産者価格評価表!M$124=0,0,生産者価格評価表!M79/生産者価格評価表!M$124)</f>
        <v>0</v>
      </c>
      <c r="N79" s="24">
        <f>IF(生産者価格評価表!N$124=0,0,生産者価格評価表!N79/生産者価格評価表!N$124)</f>
        <v>0</v>
      </c>
      <c r="O79" s="24">
        <f>IF(生産者価格評価表!O$124=0,0,生産者価格評価表!O79/生産者価格評価表!O$124)</f>
        <v>0</v>
      </c>
      <c r="P79" s="24">
        <f>IF(生産者価格評価表!P$124=0,0,生産者価格評価表!P79/生産者価格評価表!P$124)</f>
        <v>0</v>
      </c>
      <c r="Q79" s="24">
        <f>IF(生産者価格評価表!Q$124=0,0,生産者価格評価表!Q79/生産者価格評価表!Q$124)</f>
        <v>0</v>
      </c>
      <c r="R79" s="24">
        <f>IF(生産者価格評価表!R$124=0,0,生産者価格評価表!R79/生産者価格評価表!R$124)</f>
        <v>0</v>
      </c>
      <c r="S79" s="24">
        <f>IF(生産者価格評価表!S$124=0,0,生産者価格評価表!S79/生産者価格評価表!S$124)</f>
        <v>0</v>
      </c>
      <c r="T79" s="24">
        <f>IF(生産者価格評価表!T$124=0,0,生産者価格評価表!T79/生産者価格評価表!T$124)</f>
        <v>0</v>
      </c>
      <c r="U79" s="24">
        <f>IF(生産者価格評価表!U$124=0,0,生産者価格評価表!U79/生産者価格評価表!U$124)</f>
        <v>0</v>
      </c>
      <c r="V79" s="24">
        <f>IF(生産者価格評価表!V$124=0,0,生産者価格評価表!V79/生産者価格評価表!V$124)</f>
        <v>0</v>
      </c>
      <c r="W79" s="24">
        <f>IF(生産者価格評価表!W$124=0,0,生産者価格評価表!W79/生産者価格評価表!W$124)</f>
        <v>0</v>
      </c>
      <c r="X79" s="24">
        <f>IF(生産者価格評価表!X$124=0,0,生産者価格評価表!X79/生産者価格評価表!X$124)</f>
        <v>0</v>
      </c>
      <c r="Y79" s="24">
        <f>IF(生産者価格評価表!Y$124=0,0,生産者価格評価表!Y79/生産者価格評価表!Y$124)</f>
        <v>0</v>
      </c>
      <c r="Z79" s="24">
        <f>IF(生産者価格評価表!Z$124=0,0,生産者価格評価表!Z79/生産者価格評価表!Z$124)</f>
        <v>0</v>
      </c>
      <c r="AA79" s="24">
        <f>IF(生産者価格評価表!AA$124=0,0,生産者価格評価表!AA79/生産者価格評価表!AA$124)</f>
        <v>0</v>
      </c>
      <c r="AB79" s="24">
        <f>IF(生産者価格評価表!AB$124=0,0,生産者価格評価表!AB79/生産者価格評価表!AB$124)</f>
        <v>0</v>
      </c>
      <c r="AC79" s="24">
        <f>IF(生産者価格評価表!AC$124=0,0,生産者価格評価表!AC79/生産者価格評価表!AC$124)</f>
        <v>0</v>
      </c>
      <c r="AD79" s="24">
        <f>IF(生産者価格評価表!AD$124=0,0,生産者価格評価表!AD79/生産者価格評価表!AD$124)</f>
        <v>0</v>
      </c>
      <c r="AE79" s="24">
        <f>IF(生産者価格評価表!AE$124=0,0,生産者価格評価表!AE79/生産者価格評価表!AE$124)</f>
        <v>0</v>
      </c>
      <c r="AF79" s="24">
        <f>IF(生産者価格評価表!AF$124=0,0,生産者価格評価表!AF79/生産者価格評価表!AF$124)</f>
        <v>0</v>
      </c>
      <c r="AG79" s="24">
        <f>IF(生産者価格評価表!AG$124=0,0,生産者価格評価表!AG79/生産者価格評価表!AG$124)</f>
        <v>0</v>
      </c>
      <c r="AH79" s="24">
        <f>IF(生産者価格評価表!AH$124=0,0,生産者価格評価表!AH79/生産者価格評価表!AH$124)</f>
        <v>0</v>
      </c>
      <c r="AI79" s="24">
        <f>IF(生産者価格評価表!AI$124=0,0,生産者価格評価表!AI79/生産者価格評価表!AI$124)</f>
        <v>0</v>
      </c>
      <c r="AJ79" s="24">
        <f>IF(生産者価格評価表!AJ$124=0,0,生産者価格評価表!AJ79/生産者価格評価表!AJ$124)</f>
        <v>0</v>
      </c>
      <c r="AK79" s="24">
        <f>IF(生産者価格評価表!AK$124=0,0,生産者価格評価表!AK79/生産者価格評価表!AK$124)</f>
        <v>0</v>
      </c>
      <c r="AL79" s="24">
        <f>IF(生産者価格評価表!AL$124=0,0,生産者価格評価表!AL79/生産者価格評価表!AL$124)</f>
        <v>0</v>
      </c>
      <c r="AM79" s="24">
        <f>IF(生産者価格評価表!AM$124=0,0,生産者価格評価表!AM79/生産者価格評価表!AM$124)</f>
        <v>0</v>
      </c>
      <c r="AN79" s="24">
        <f>IF(生産者価格評価表!AN$124=0,0,生産者価格評価表!AN79/生産者価格評価表!AN$124)</f>
        <v>0</v>
      </c>
      <c r="AO79" s="24">
        <f>IF(生産者価格評価表!AO$124=0,0,生産者価格評価表!AO79/生産者価格評価表!AO$124)</f>
        <v>0</v>
      </c>
      <c r="AP79" s="24">
        <f>IF(生産者価格評価表!AP$124=0,0,生産者価格評価表!AP79/生産者価格評価表!AP$124)</f>
        <v>0</v>
      </c>
      <c r="AQ79" s="24">
        <f>IF(生産者価格評価表!AQ$124=0,0,生産者価格評価表!AQ79/生産者価格評価表!AQ$124)</f>
        <v>0</v>
      </c>
      <c r="AR79" s="24">
        <f>IF(生産者価格評価表!AR$124=0,0,生産者価格評価表!AR79/生産者価格評価表!AR$124)</f>
        <v>0</v>
      </c>
      <c r="AS79" s="24">
        <f>IF(生産者価格評価表!AS$124=0,0,生産者価格評価表!AS79/生産者価格評価表!AS$124)</f>
        <v>0</v>
      </c>
      <c r="AT79" s="24">
        <f>IF(生産者価格評価表!AT$124=0,0,生産者価格評価表!AT79/生産者価格評価表!AT$124)</f>
        <v>0</v>
      </c>
      <c r="AU79" s="24">
        <f>IF(生産者価格評価表!AU$124=0,0,生産者価格評価表!AU79/生産者価格評価表!AU$124)</f>
        <v>0</v>
      </c>
      <c r="AV79" s="24">
        <f>IF(生産者価格評価表!AV$124=0,0,生産者価格評価表!AV79/生産者価格評価表!AV$124)</f>
        <v>0</v>
      </c>
      <c r="AW79" s="24">
        <f>IF(生産者価格評価表!AW$124=0,0,生産者価格評価表!AW79/生産者価格評価表!AW$124)</f>
        <v>0</v>
      </c>
      <c r="AX79" s="24">
        <f>IF(生産者価格評価表!AX$124=0,0,生産者価格評価表!AX79/生産者価格評価表!AX$124)</f>
        <v>0</v>
      </c>
      <c r="AY79" s="24">
        <f>IF(生産者価格評価表!AY$124=0,0,生産者価格評価表!AY79/生産者価格評価表!AY$124)</f>
        <v>0</v>
      </c>
      <c r="AZ79" s="24">
        <f>IF(生産者価格評価表!AZ$124=0,0,生産者価格評価表!AZ79/生産者価格評価表!AZ$124)</f>
        <v>0</v>
      </c>
      <c r="BA79" s="24">
        <f>IF(生産者価格評価表!BA$124=0,0,生産者価格評価表!BA79/生産者価格評価表!BA$124)</f>
        <v>0</v>
      </c>
      <c r="BB79" s="24">
        <f>IF(生産者価格評価表!BB$124=0,0,生産者価格評価表!BB79/生産者価格評価表!BB$124)</f>
        <v>0</v>
      </c>
      <c r="BC79" s="24">
        <f>IF(生産者価格評価表!BC$124=0,0,生産者価格評価表!BC79/生産者価格評価表!BC$124)</f>
        <v>0</v>
      </c>
      <c r="BD79" s="24">
        <f>IF(生産者価格評価表!BD$124=0,0,生産者価格評価表!BD79/生産者価格評価表!BD$124)</f>
        <v>0</v>
      </c>
      <c r="BE79" s="24">
        <f>IF(生産者価格評価表!BE$124=0,0,生産者価格評価表!BE79/生産者価格評価表!BE$124)</f>
        <v>0</v>
      </c>
      <c r="BF79" s="24">
        <f>IF(生産者価格評価表!BF$124=0,0,生産者価格評価表!BF79/生産者価格評価表!BF$124)</f>
        <v>0</v>
      </c>
      <c r="BG79" s="24">
        <f>IF(生産者価格評価表!BG$124=0,0,生産者価格評価表!BG79/生産者価格評価表!BG$124)</f>
        <v>0</v>
      </c>
      <c r="BH79" s="24">
        <f>IF(生産者価格評価表!BH$124=0,0,生産者価格評価表!BH79/生産者価格評価表!BH$124)</f>
        <v>0</v>
      </c>
      <c r="BI79" s="24">
        <f>IF(生産者価格評価表!BI$124=0,0,生産者価格評価表!BI79/生産者価格評価表!BI$124)</f>
        <v>0</v>
      </c>
      <c r="BJ79" s="24">
        <f>IF(生産者価格評価表!BJ$124=0,0,生産者価格評価表!BJ79/生産者価格評価表!BJ$124)</f>
        <v>0</v>
      </c>
      <c r="BK79" s="24">
        <f>IF(生産者価格評価表!BK$124=0,0,生産者価格評価表!BK79/生産者価格評価表!BK$124)</f>
        <v>0</v>
      </c>
      <c r="BL79" s="24">
        <f>IF(生産者価格評価表!BL$124=0,0,生産者価格評価表!BL79/生産者価格評価表!BL$124)</f>
        <v>0</v>
      </c>
      <c r="BM79" s="24">
        <f>IF(生産者価格評価表!BM$124=0,0,生産者価格評価表!BM79/生産者価格評価表!BM$124)</f>
        <v>0</v>
      </c>
      <c r="BN79" s="24">
        <f>IF(生産者価格評価表!BN$124=0,0,生産者価格評価表!BN79/生産者価格評価表!BN$124)</f>
        <v>0</v>
      </c>
      <c r="BO79" s="24">
        <f>IF(生産者価格評価表!BO$124=0,0,生産者価格評価表!BO79/生産者価格評価表!BO$124)</f>
        <v>0</v>
      </c>
      <c r="BP79" s="24">
        <f>IF(生産者価格評価表!BP$124=0,0,生産者価格評価表!BP79/生産者価格評価表!BP$124)</f>
        <v>0</v>
      </c>
      <c r="BQ79" s="24">
        <f>IF(生産者価格評価表!BQ$124=0,0,生産者価格評価表!BQ79/生産者価格評価表!BQ$124)</f>
        <v>0</v>
      </c>
      <c r="BR79" s="24">
        <f>IF(生産者価格評価表!BR$124=0,0,生産者価格評価表!BR79/生産者価格評価表!BR$124)</f>
        <v>0</v>
      </c>
      <c r="BS79" s="24">
        <f>IF(生産者価格評価表!BS$124=0,0,生産者価格評価表!BS79/生産者価格評価表!BS$124)</f>
        <v>0</v>
      </c>
      <c r="BT79" s="24">
        <f>IF(生産者価格評価表!BT$124=0,0,生産者価格評価表!BT79/生産者価格評価表!BT$124)</f>
        <v>0</v>
      </c>
      <c r="BU79" s="24">
        <f>IF(生産者価格評価表!BU$124=0,0,生産者価格評価表!BU79/生産者価格評価表!BU$124)</f>
        <v>0</v>
      </c>
      <c r="BV79" s="24">
        <f>IF(生産者価格評価表!BV$124=0,0,生産者価格評価表!BV79/生産者価格評価表!BV$124)</f>
        <v>0</v>
      </c>
      <c r="BW79" s="24">
        <f>IF(生産者価格評価表!BW$124=0,0,生産者価格評価表!BW79/生産者価格評価表!BW$124)</f>
        <v>0</v>
      </c>
      <c r="BX79" s="24">
        <f>IF(生産者価格評価表!BX$124=0,0,生産者価格評価表!BX79/生産者価格評価表!BX$124)</f>
        <v>0</v>
      </c>
      <c r="BY79" s="24">
        <f>IF(生産者価格評価表!BY$124=0,0,生産者価格評価表!BY79/生産者価格評価表!BY$124)</f>
        <v>0</v>
      </c>
      <c r="BZ79" s="24">
        <f>IF(生産者価格評価表!BZ$124=0,0,生産者価格評価表!BZ79/生産者価格評価表!BZ$124)</f>
        <v>0</v>
      </c>
      <c r="CA79" s="24">
        <f>IF(生産者価格評価表!CA$124=0,0,生産者価格評価表!CA79/生産者価格評価表!CA$124)</f>
        <v>0</v>
      </c>
      <c r="CB79" s="24">
        <f>IF(生産者価格評価表!CB$124=0,0,生産者価格評価表!CB79/生産者価格評価表!CB$124)</f>
        <v>0</v>
      </c>
      <c r="CC79" s="24">
        <f>IF(生産者価格評価表!CC$124=0,0,生産者価格評価表!CC79/生産者価格評価表!CC$124)</f>
        <v>0</v>
      </c>
      <c r="CD79" s="24">
        <f>IF(生産者価格評価表!CD$124=0,0,生産者価格評価表!CD79/生産者価格評価表!CD$124)</f>
        <v>0</v>
      </c>
      <c r="CE79" s="24">
        <f>IF(生産者価格評価表!CE$124=0,0,生産者価格評価表!CE79/生産者価格評価表!CE$124)</f>
        <v>0</v>
      </c>
      <c r="CF79" s="24">
        <f>IF(生産者価格評価表!CF$124=0,0,生産者価格評価表!CF79/生産者価格評価表!CF$124)</f>
        <v>0</v>
      </c>
      <c r="CG79" s="24">
        <f>IF(生産者価格評価表!CG$124=0,0,生産者価格評価表!CG79/生産者価格評価表!CG$124)</f>
        <v>0</v>
      </c>
      <c r="CH79" s="24">
        <f>IF(生産者価格評価表!CH$124=0,0,生産者価格評価表!CH79/生産者価格評価表!CH$124)</f>
        <v>0</v>
      </c>
      <c r="CI79" s="24">
        <f>IF(生産者価格評価表!CI$124=0,0,生産者価格評価表!CI79/生産者価格評価表!CI$124)</f>
        <v>0</v>
      </c>
      <c r="CJ79" s="24">
        <f>IF(生産者価格評価表!CJ$124=0,0,生産者価格評価表!CJ79/生産者価格評価表!CJ$124)</f>
        <v>0</v>
      </c>
      <c r="CK79" s="24">
        <f>IF(生産者価格評価表!CK$124=0,0,生産者価格評価表!CK79/生産者価格評価表!CK$124)</f>
        <v>0</v>
      </c>
      <c r="CL79" s="24">
        <f>IF(生産者価格評価表!CL$124=0,0,生産者価格評価表!CL79/生産者価格評価表!CL$124)</f>
        <v>0</v>
      </c>
      <c r="CM79" s="24">
        <f>IF(生産者価格評価表!CM$124=0,0,生産者価格評価表!CM79/生産者価格評価表!CM$124)</f>
        <v>0</v>
      </c>
      <c r="CN79" s="24">
        <f>IF(生産者価格評価表!CN$124=0,0,生産者価格評価表!CN79/生産者価格評価表!CN$124)</f>
        <v>0</v>
      </c>
      <c r="CO79" s="24">
        <f>IF(生産者価格評価表!CO$124=0,0,生産者価格評価表!CO79/生産者価格評価表!CO$124)</f>
        <v>0</v>
      </c>
      <c r="CP79" s="24">
        <f>IF(生産者価格評価表!CP$124=0,0,生産者価格評価表!CP79/生産者価格評価表!CP$124)</f>
        <v>0</v>
      </c>
      <c r="CQ79" s="24">
        <f>IF(生産者価格評価表!CQ$124=0,0,生産者価格評価表!CQ79/生産者価格評価表!CQ$124)</f>
        <v>0</v>
      </c>
      <c r="CR79" s="24">
        <f>IF(生産者価格評価表!CR$124=0,0,生産者価格評価表!CR79/生産者価格評価表!CR$124)</f>
        <v>0</v>
      </c>
      <c r="CS79" s="24">
        <f>IF(生産者価格評価表!CS$124=0,0,生産者価格評価表!CS79/生産者価格評価表!CS$124)</f>
        <v>0</v>
      </c>
      <c r="CT79" s="24">
        <f>IF(生産者価格評価表!CT$124=0,0,生産者価格評価表!CT79/生産者価格評価表!CT$124)</f>
        <v>0</v>
      </c>
      <c r="CU79" s="24">
        <f>IF(生産者価格評価表!CU$124=0,0,生産者価格評価表!CU79/生産者価格評価表!CU$124)</f>
        <v>0</v>
      </c>
      <c r="CV79" s="24">
        <f>IF(生産者価格評価表!CV$124=0,0,生産者価格評価表!CV79/生産者価格評価表!CV$124)</f>
        <v>0</v>
      </c>
      <c r="CW79" s="24">
        <f>IF(生産者価格評価表!CW$124=0,0,生産者価格評価表!CW79/生産者価格評価表!CW$124)</f>
        <v>0</v>
      </c>
      <c r="CX79" s="24">
        <f>IF(生産者価格評価表!CX$124=0,0,生産者価格評価表!CX79/生産者価格評価表!CX$124)</f>
        <v>0</v>
      </c>
      <c r="CY79" s="24">
        <f>IF(生産者価格評価表!CY$124=0,0,生産者価格評価表!CY79/生産者価格評価表!CY$124)</f>
        <v>0</v>
      </c>
      <c r="CZ79" s="24">
        <f>IF(生産者価格評価表!CZ$124=0,0,生産者価格評価表!CZ79/生産者価格評価表!CZ$124)</f>
        <v>0</v>
      </c>
      <c r="DA79" s="24">
        <f>IF(生産者価格評価表!DA$124=0,0,生産者価格評価表!DA79/生産者価格評価表!DA$124)</f>
        <v>0</v>
      </c>
      <c r="DB79" s="24">
        <f>IF(生産者価格評価表!DB$124=0,0,生産者価格評価表!DB79/生産者価格評価表!DB$124)</f>
        <v>0</v>
      </c>
      <c r="DC79" s="24">
        <f>IF(生産者価格評価表!DC$124=0,0,生産者価格評価表!DC79/生産者価格評価表!DC$124)</f>
        <v>0</v>
      </c>
      <c r="DD79" s="24">
        <f>IF(生産者価格評価表!DD$124=0,0,生産者価格評価表!DD79/生産者価格評価表!DD$124)</f>
        <v>0</v>
      </c>
      <c r="DE79" s="24">
        <f>IF(生産者価格評価表!DE$124=0,0,生産者価格評価表!DE79/生産者価格評価表!DE$124)</f>
        <v>0</v>
      </c>
      <c r="DF79" s="24">
        <f>IF(生産者価格評価表!DF$124=0,0,生産者価格評価表!DF79/生産者価格評価表!DF$124)</f>
        <v>0</v>
      </c>
      <c r="DG79" s="24">
        <f>IF(生産者価格評価表!DG$124=0,0,生産者価格評価表!DG79/生産者価格評価表!DG$124)</f>
        <v>0</v>
      </c>
      <c r="DH79" s="24">
        <f>IF(生産者価格評価表!DH$124=0,0,生産者価格評価表!DH79/生産者価格評価表!DH$124)</f>
        <v>0</v>
      </c>
      <c r="DI79" s="24">
        <f>IF(生産者価格評価表!DI$115=0,0,生産者価格評価表!DI79/生産者価格評価表!DI$115)</f>
        <v>0</v>
      </c>
      <c r="DJ79" s="24">
        <f>IF(生産者価格評価表!DJ$115=0,0,生産者価格評価表!DJ79/生産者価格評価表!DJ$115)</f>
        <v>5.3095187914597781E-2</v>
      </c>
      <c r="DK79" s="24">
        <f>IF(生産者価格評価表!DK$115=0,0,生産者価格評価表!DK79/生産者価格評価表!DK$115)</f>
        <v>5.1503773391612015E-5</v>
      </c>
      <c r="DL79" s="24">
        <f>IF(生産者価格評価表!DL$115=0,0,生産者価格評価表!DL79/生産者価格評価表!DL$115)</f>
        <v>0</v>
      </c>
      <c r="DM79" s="24">
        <f>IF(生産者価格評価表!DM$115=0,0,生産者価格評価表!DM79/生産者価格評価表!DM$115)</f>
        <v>0</v>
      </c>
      <c r="DN79" s="24">
        <f>IF(生産者価格評価表!DN$115=0,0,生産者価格評価表!DN79/生産者価格評価表!DN$115)</f>
        <v>0</v>
      </c>
      <c r="DO79" s="24">
        <f>IF(生産者価格評価表!DO$115=0,0,生産者価格評価表!DO79/生産者価格評価表!DO$115)</f>
        <v>0</v>
      </c>
      <c r="DP79" s="24">
        <f>IF(生産者価格評価表!DP$115=0,0,生産者価格評価表!DP79/生産者価格評価表!DP$115)</f>
        <v>0</v>
      </c>
      <c r="DQ79" s="24">
        <f>IF(生産者価格評価表!DQ$115=0,0,生産者価格評価表!DQ79/生産者価格評価表!DQ$115)</f>
        <v>2.959859174114832E-2</v>
      </c>
      <c r="DR79" s="24">
        <f>IF(生産者価格評価表!DR$115=0,0,生産者価格評価表!DR79/生産者価格評価表!DR$115)</f>
        <v>1.9787444976736446E-2</v>
      </c>
      <c r="DS79" s="24">
        <f>IF(生産者価格評価表!DS$115=0,0,生産者価格評価表!DS79/生産者価格評価表!DS$115)</f>
        <v>1.7168204124490955E-3</v>
      </c>
      <c r="DT79" s="24">
        <f>IF(生産者価格評価表!DT$115=0,0,生産者価格評価表!DT79/生産者価格評価表!DT$115)</f>
        <v>0</v>
      </c>
      <c r="DU79" s="24">
        <f>IF(生産者価格評価表!DU$115=0,0,生産者価格評価表!DU79/生産者価格評価表!DU$115)</f>
        <v>1.9235019273501259E-4</v>
      </c>
      <c r="DV79" s="24">
        <f>IF(生産者価格評価表!DV$115=0,0,生産者価格評価表!DV79/生産者価格評価表!DV$115)</f>
        <v>2.2984596226942287E-2</v>
      </c>
      <c r="DW79" s="24">
        <f>IF(生産者価格評価表!DW$115=0,0,生産者価格評価表!DW79/生産者価格評価表!DW$115)</f>
        <v>1.6603690954290311E-2</v>
      </c>
      <c r="DX79" s="24">
        <f>IF(生産者価格評価表!DX$115=0,0,生産者価格評価表!DX79/生産者価格評価表!DX$115)</f>
        <v>1.4414236712269015E-4</v>
      </c>
      <c r="DY79" s="24">
        <f>IF(生産者価格評価表!DY$115=0,0,生産者価格評価表!DY79/生産者価格評価表!DY$115)</f>
        <v>1.1933559074628682E-2</v>
      </c>
      <c r="DZ79" s="24">
        <f>IF(生産者価格評価表!DZ$115=0,0,生産者価格評価表!DZ79/生産者価格評価表!DZ$115)</f>
        <v>9.887568745805566E-3</v>
      </c>
      <c r="EA79" s="24">
        <f>IF(生産者価格評価表!EA$115=0,0,生産者価格評価表!EA79/生産者価格評価表!EA$115)</f>
        <v>3.1697157541177065E-2</v>
      </c>
      <c r="EB79" s="31">
        <f>IF(生産者価格評価表!EB$115=0,0,生産者価格評価表!EB79/生産者価格評価表!EB$115)</f>
        <v>1.9328014055962888E-2</v>
      </c>
    </row>
    <row r="80" spans="2:132" x14ac:dyDescent="0.15">
      <c r="B80" s="36" t="s">
        <v>72</v>
      </c>
      <c r="C80" s="101" t="s">
        <v>187</v>
      </c>
      <c r="D80" s="23">
        <f>IF(生産者価格評価表!D$124=0,0,生産者価格評価表!D80/生産者価格評価表!D$124)</f>
        <v>0</v>
      </c>
      <c r="E80" s="24">
        <f>IF(生産者価格評価表!E$124=0,0,生産者価格評価表!E80/生産者価格評価表!E$124)</f>
        <v>0</v>
      </c>
      <c r="F80" s="24">
        <f>IF(生産者価格評価表!F$124=0,0,生産者価格評価表!F80/生産者価格評価表!F$124)</f>
        <v>0</v>
      </c>
      <c r="G80" s="24">
        <f>IF(生産者価格評価表!G$124=0,0,生産者価格評価表!G80/生産者価格評価表!G$124)</f>
        <v>0</v>
      </c>
      <c r="H80" s="24">
        <f>IF(生産者価格評価表!H$124=0,0,生産者価格評価表!H80/生産者価格評価表!H$124)</f>
        <v>0</v>
      </c>
      <c r="I80" s="24">
        <f>IF(生産者価格評価表!I$124=0,0,生産者価格評価表!I80/生産者価格評価表!I$124)</f>
        <v>0</v>
      </c>
      <c r="J80" s="24">
        <f>IF(生産者価格評価表!J$124=0,0,生産者価格評価表!J80/生産者価格評価表!J$124)</f>
        <v>0</v>
      </c>
      <c r="K80" s="24">
        <f>IF(生産者価格評価表!K$124=0,0,生産者価格評価表!K80/生産者価格評価表!K$124)</f>
        <v>0</v>
      </c>
      <c r="L80" s="24">
        <f>IF(生産者価格評価表!L$124=0,0,生産者価格評価表!L80/生産者価格評価表!L$124)</f>
        <v>0</v>
      </c>
      <c r="M80" s="24">
        <f>IF(生産者価格評価表!M$124=0,0,生産者価格評価表!M80/生産者価格評価表!M$124)</f>
        <v>0</v>
      </c>
      <c r="N80" s="24">
        <f>IF(生産者価格評価表!N$124=0,0,生産者価格評価表!N80/生産者価格評価表!N$124)</f>
        <v>0</v>
      </c>
      <c r="O80" s="24">
        <f>IF(生産者価格評価表!O$124=0,0,生産者価格評価表!O80/生産者価格評価表!O$124)</f>
        <v>0</v>
      </c>
      <c r="P80" s="24">
        <f>IF(生産者価格評価表!P$124=0,0,生産者価格評価表!P80/生産者価格評価表!P$124)</f>
        <v>0</v>
      </c>
      <c r="Q80" s="24">
        <f>IF(生産者価格評価表!Q$124=0,0,生産者価格評価表!Q80/生産者価格評価表!Q$124)</f>
        <v>0</v>
      </c>
      <c r="R80" s="24">
        <f>IF(生産者価格評価表!R$124=0,0,生産者価格評価表!R80/生産者価格評価表!R$124)</f>
        <v>0</v>
      </c>
      <c r="S80" s="24">
        <f>IF(生産者価格評価表!S$124=0,0,生産者価格評価表!S80/生産者価格評価表!S$124)</f>
        <v>0</v>
      </c>
      <c r="T80" s="24">
        <f>IF(生産者価格評価表!T$124=0,0,生産者価格評価表!T80/生産者価格評価表!T$124)</f>
        <v>0</v>
      </c>
      <c r="U80" s="24">
        <f>IF(生産者価格評価表!U$124=0,0,生産者価格評価表!U80/生産者価格評価表!U$124)</f>
        <v>0</v>
      </c>
      <c r="V80" s="24">
        <f>IF(生産者価格評価表!V$124=0,0,生産者価格評価表!V80/生産者価格評価表!V$124)</f>
        <v>0</v>
      </c>
      <c r="W80" s="24">
        <f>IF(生産者価格評価表!W$124=0,0,生産者価格評価表!W80/生産者価格評価表!W$124)</f>
        <v>0</v>
      </c>
      <c r="X80" s="24">
        <f>IF(生産者価格評価表!X$124=0,0,生産者価格評価表!X80/生産者価格評価表!X$124)</f>
        <v>0</v>
      </c>
      <c r="Y80" s="24">
        <f>IF(生産者価格評価表!Y$124=0,0,生産者価格評価表!Y80/生産者価格評価表!Y$124)</f>
        <v>0</v>
      </c>
      <c r="Z80" s="24">
        <f>IF(生産者価格評価表!Z$124=0,0,生産者価格評価表!Z80/生産者価格評価表!Z$124)</f>
        <v>0</v>
      </c>
      <c r="AA80" s="24">
        <f>IF(生産者価格評価表!AA$124=0,0,生産者価格評価表!AA80/生産者価格評価表!AA$124)</f>
        <v>0</v>
      </c>
      <c r="AB80" s="24">
        <f>IF(生産者価格評価表!AB$124=0,0,生産者価格評価表!AB80/生産者価格評価表!AB$124)</f>
        <v>0</v>
      </c>
      <c r="AC80" s="24">
        <f>IF(生産者価格評価表!AC$124=0,0,生産者価格評価表!AC80/生産者価格評価表!AC$124)</f>
        <v>0</v>
      </c>
      <c r="AD80" s="24">
        <f>IF(生産者価格評価表!AD$124=0,0,生産者価格評価表!AD80/生産者価格評価表!AD$124)</f>
        <v>0</v>
      </c>
      <c r="AE80" s="24">
        <f>IF(生産者価格評価表!AE$124=0,0,生産者価格評価表!AE80/生産者価格評価表!AE$124)</f>
        <v>0</v>
      </c>
      <c r="AF80" s="24">
        <f>IF(生産者価格評価表!AF$124=0,0,生産者価格評価表!AF80/生産者価格評価表!AF$124)</f>
        <v>0</v>
      </c>
      <c r="AG80" s="24">
        <f>IF(生産者価格評価表!AG$124=0,0,生産者価格評価表!AG80/生産者価格評価表!AG$124)</f>
        <v>0</v>
      </c>
      <c r="AH80" s="24">
        <f>IF(生産者価格評価表!AH$124=0,0,生産者価格評価表!AH80/生産者価格評価表!AH$124)</f>
        <v>0</v>
      </c>
      <c r="AI80" s="24">
        <f>IF(生産者価格評価表!AI$124=0,0,生産者価格評価表!AI80/生産者価格評価表!AI$124)</f>
        <v>0</v>
      </c>
      <c r="AJ80" s="24">
        <f>IF(生産者価格評価表!AJ$124=0,0,生産者価格評価表!AJ80/生産者価格評価表!AJ$124)</f>
        <v>0</v>
      </c>
      <c r="AK80" s="24">
        <f>IF(生産者価格評価表!AK$124=0,0,生産者価格評価表!AK80/生産者価格評価表!AK$124)</f>
        <v>0</v>
      </c>
      <c r="AL80" s="24">
        <f>IF(生産者価格評価表!AL$124=0,0,生産者価格評価表!AL80/生産者価格評価表!AL$124)</f>
        <v>0</v>
      </c>
      <c r="AM80" s="24">
        <f>IF(生産者価格評価表!AM$124=0,0,生産者価格評価表!AM80/生産者価格評価表!AM$124)</f>
        <v>0</v>
      </c>
      <c r="AN80" s="24">
        <f>IF(生産者価格評価表!AN$124=0,0,生産者価格評価表!AN80/生産者価格評価表!AN$124)</f>
        <v>0</v>
      </c>
      <c r="AO80" s="24">
        <f>IF(生産者価格評価表!AO$124=0,0,生産者価格評価表!AO80/生産者価格評価表!AO$124)</f>
        <v>0</v>
      </c>
      <c r="AP80" s="24">
        <f>IF(生産者価格評価表!AP$124=0,0,生産者価格評価表!AP80/生産者価格評価表!AP$124)</f>
        <v>0</v>
      </c>
      <c r="AQ80" s="24">
        <f>IF(生産者価格評価表!AQ$124=0,0,生産者価格評価表!AQ80/生産者価格評価表!AQ$124)</f>
        <v>0</v>
      </c>
      <c r="AR80" s="24">
        <f>IF(生産者価格評価表!AR$124=0,0,生産者価格評価表!AR80/生産者価格評価表!AR$124)</f>
        <v>0</v>
      </c>
      <c r="AS80" s="24">
        <f>IF(生産者価格評価表!AS$124=0,0,生産者価格評価表!AS80/生産者価格評価表!AS$124)</f>
        <v>0</v>
      </c>
      <c r="AT80" s="24">
        <f>IF(生産者価格評価表!AT$124=0,0,生産者価格評価表!AT80/生産者価格評価表!AT$124)</f>
        <v>0</v>
      </c>
      <c r="AU80" s="24">
        <f>IF(生産者価格評価表!AU$124=0,0,生産者価格評価表!AU80/生産者価格評価表!AU$124)</f>
        <v>0</v>
      </c>
      <c r="AV80" s="24">
        <f>IF(生産者価格評価表!AV$124=0,0,生産者価格評価表!AV80/生産者価格評価表!AV$124)</f>
        <v>0</v>
      </c>
      <c r="AW80" s="24">
        <f>IF(生産者価格評価表!AW$124=0,0,生産者価格評価表!AW80/生産者価格評価表!AW$124)</f>
        <v>0</v>
      </c>
      <c r="AX80" s="24">
        <f>IF(生産者価格評価表!AX$124=0,0,生産者価格評価表!AX80/生産者価格評価表!AX$124)</f>
        <v>0</v>
      </c>
      <c r="AY80" s="24">
        <f>IF(生産者価格評価表!AY$124=0,0,生産者価格評価表!AY80/生産者価格評価表!AY$124)</f>
        <v>0</v>
      </c>
      <c r="AZ80" s="24">
        <f>IF(生産者価格評価表!AZ$124=0,0,生産者価格評価表!AZ80/生産者価格評価表!AZ$124)</f>
        <v>0</v>
      </c>
      <c r="BA80" s="24">
        <f>IF(生産者価格評価表!BA$124=0,0,生産者価格評価表!BA80/生産者価格評価表!BA$124)</f>
        <v>0</v>
      </c>
      <c r="BB80" s="24">
        <f>IF(生産者価格評価表!BB$124=0,0,生産者価格評価表!BB80/生産者価格評価表!BB$124)</f>
        <v>0</v>
      </c>
      <c r="BC80" s="24">
        <f>IF(生産者価格評価表!BC$124=0,0,生産者価格評価表!BC80/生産者価格評価表!BC$124)</f>
        <v>0</v>
      </c>
      <c r="BD80" s="24">
        <f>IF(生産者価格評価表!BD$124=0,0,生産者価格評価表!BD80/生産者価格評価表!BD$124)</f>
        <v>0</v>
      </c>
      <c r="BE80" s="24">
        <f>IF(生産者価格評価表!BE$124=0,0,生産者価格評価表!BE80/生産者価格評価表!BE$124)</f>
        <v>0</v>
      </c>
      <c r="BF80" s="24">
        <f>IF(生産者価格評価表!BF$124=0,0,生産者価格評価表!BF80/生産者価格評価表!BF$124)</f>
        <v>0</v>
      </c>
      <c r="BG80" s="24">
        <f>IF(生産者価格評価表!BG$124=0,0,生産者価格評価表!BG80/生産者価格評価表!BG$124)</f>
        <v>0</v>
      </c>
      <c r="BH80" s="24">
        <f>IF(生産者価格評価表!BH$124=0,0,生産者価格評価表!BH80/生産者価格評価表!BH$124)</f>
        <v>0</v>
      </c>
      <c r="BI80" s="24">
        <f>IF(生産者価格評価表!BI$124=0,0,生産者価格評価表!BI80/生産者価格評価表!BI$124)</f>
        <v>0</v>
      </c>
      <c r="BJ80" s="24">
        <f>IF(生産者価格評価表!BJ$124=0,0,生産者価格評価表!BJ80/生産者価格評価表!BJ$124)</f>
        <v>0</v>
      </c>
      <c r="BK80" s="24">
        <f>IF(生産者価格評価表!BK$124=0,0,生産者価格評価表!BK80/生産者価格評価表!BK$124)</f>
        <v>0</v>
      </c>
      <c r="BL80" s="24">
        <f>IF(生産者価格評価表!BL$124=0,0,生産者価格評価表!BL80/生産者価格評価表!BL$124)</f>
        <v>0</v>
      </c>
      <c r="BM80" s="24">
        <f>IF(生産者価格評価表!BM$124=0,0,生産者価格評価表!BM80/生産者価格評価表!BM$124)</f>
        <v>0</v>
      </c>
      <c r="BN80" s="24">
        <f>IF(生産者価格評価表!BN$124=0,0,生産者価格評価表!BN80/生産者価格評価表!BN$124)</f>
        <v>0</v>
      </c>
      <c r="BO80" s="24">
        <f>IF(生産者価格評価表!BO$124=0,0,生産者価格評価表!BO80/生産者価格評価表!BO$124)</f>
        <v>0</v>
      </c>
      <c r="BP80" s="24">
        <f>IF(生産者価格評価表!BP$124=0,0,生産者価格評価表!BP80/生産者価格評価表!BP$124)</f>
        <v>0</v>
      </c>
      <c r="BQ80" s="24">
        <f>IF(生産者価格評価表!BQ$124=0,0,生産者価格評価表!BQ80/生産者価格評価表!BQ$124)</f>
        <v>0</v>
      </c>
      <c r="BR80" s="24">
        <f>IF(生産者価格評価表!BR$124=0,0,生産者価格評価表!BR80/生産者価格評価表!BR$124)</f>
        <v>0</v>
      </c>
      <c r="BS80" s="24">
        <f>IF(生産者価格評価表!BS$124=0,0,生産者価格評価表!BS80/生産者価格評価表!BS$124)</f>
        <v>0</v>
      </c>
      <c r="BT80" s="24">
        <f>IF(生産者価格評価表!BT$124=0,0,生産者価格評価表!BT80/生産者価格評価表!BT$124)</f>
        <v>0</v>
      </c>
      <c r="BU80" s="24">
        <f>IF(生産者価格評価表!BU$124=0,0,生産者価格評価表!BU80/生産者価格評価表!BU$124)</f>
        <v>0</v>
      </c>
      <c r="BV80" s="24">
        <f>IF(生産者価格評価表!BV$124=0,0,生産者価格評価表!BV80/生産者価格評価表!BV$124)</f>
        <v>0</v>
      </c>
      <c r="BW80" s="24">
        <f>IF(生産者価格評価表!BW$124=0,0,生産者価格評価表!BW80/生産者価格評価表!BW$124)</f>
        <v>0</v>
      </c>
      <c r="BX80" s="24">
        <f>IF(生産者価格評価表!BX$124=0,0,生産者価格評価表!BX80/生産者価格評価表!BX$124)</f>
        <v>0</v>
      </c>
      <c r="BY80" s="24">
        <f>IF(生産者価格評価表!BY$124=0,0,生産者価格評価表!BY80/生産者価格評価表!BY$124)</f>
        <v>0</v>
      </c>
      <c r="BZ80" s="24">
        <f>IF(生産者価格評価表!BZ$124=0,0,生産者価格評価表!BZ80/生産者価格評価表!BZ$124)</f>
        <v>0</v>
      </c>
      <c r="CA80" s="24">
        <f>IF(生産者価格評価表!CA$124=0,0,生産者価格評価表!CA80/生産者価格評価表!CA$124)</f>
        <v>0</v>
      </c>
      <c r="CB80" s="24">
        <f>IF(生産者価格評価表!CB$124=0,0,生産者価格評価表!CB80/生産者価格評価表!CB$124)</f>
        <v>0</v>
      </c>
      <c r="CC80" s="24">
        <f>IF(生産者価格評価表!CC$124=0,0,生産者価格評価表!CC80/生産者価格評価表!CC$124)</f>
        <v>0</v>
      </c>
      <c r="CD80" s="24">
        <f>IF(生産者価格評価表!CD$124=0,0,生産者価格評価表!CD80/生産者価格評価表!CD$124)</f>
        <v>0</v>
      </c>
      <c r="CE80" s="24">
        <f>IF(生産者価格評価表!CE$124=0,0,生産者価格評価表!CE80/生産者価格評価表!CE$124)</f>
        <v>0</v>
      </c>
      <c r="CF80" s="24">
        <f>IF(生産者価格評価表!CF$124=0,0,生産者価格評価表!CF80/生産者価格評価表!CF$124)</f>
        <v>0</v>
      </c>
      <c r="CG80" s="24">
        <f>IF(生産者価格評価表!CG$124=0,0,生産者価格評価表!CG80/生産者価格評価表!CG$124)</f>
        <v>0</v>
      </c>
      <c r="CH80" s="24">
        <f>IF(生産者価格評価表!CH$124=0,0,生産者価格評価表!CH80/生産者価格評価表!CH$124)</f>
        <v>0</v>
      </c>
      <c r="CI80" s="24">
        <f>IF(生産者価格評価表!CI$124=0,0,生産者価格評価表!CI80/生産者価格評価表!CI$124)</f>
        <v>0</v>
      </c>
      <c r="CJ80" s="24">
        <f>IF(生産者価格評価表!CJ$124=0,0,生産者価格評価表!CJ80/生産者価格評価表!CJ$124)</f>
        <v>0</v>
      </c>
      <c r="CK80" s="24">
        <f>IF(生産者価格評価表!CK$124=0,0,生産者価格評価表!CK80/生産者価格評価表!CK$124)</f>
        <v>0</v>
      </c>
      <c r="CL80" s="24">
        <f>IF(生産者価格評価表!CL$124=0,0,生産者価格評価表!CL80/生産者価格評価表!CL$124)</f>
        <v>0</v>
      </c>
      <c r="CM80" s="24">
        <f>IF(生産者価格評価表!CM$124=0,0,生産者価格評価表!CM80/生産者価格評価表!CM$124)</f>
        <v>0</v>
      </c>
      <c r="CN80" s="24">
        <f>IF(生産者価格評価表!CN$124=0,0,生産者価格評価表!CN80/生産者価格評価表!CN$124)</f>
        <v>0</v>
      </c>
      <c r="CO80" s="24">
        <f>IF(生産者価格評価表!CO$124=0,0,生産者価格評価表!CO80/生産者価格評価表!CO$124)</f>
        <v>0</v>
      </c>
      <c r="CP80" s="24">
        <f>IF(生産者価格評価表!CP$124=0,0,生産者価格評価表!CP80/生産者価格評価表!CP$124)</f>
        <v>0</v>
      </c>
      <c r="CQ80" s="24">
        <f>IF(生産者価格評価表!CQ$124=0,0,生産者価格評価表!CQ80/生産者価格評価表!CQ$124)</f>
        <v>0</v>
      </c>
      <c r="CR80" s="24">
        <f>IF(生産者価格評価表!CR$124=0,0,生産者価格評価表!CR80/生産者価格評価表!CR$124)</f>
        <v>0</v>
      </c>
      <c r="CS80" s="24">
        <f>IF(生産者価格評価表!CS$124=0,0,生産者価格評価表!CS80/生産者価格評価表!CS$124)</f>
        <v>0</v>
      </c>
      <c r="CT80" s="24">
        <f>IF(生産者価格評価表!CT$124=0,0,生産者価格評価表!CT80/生産者価格評価表!CT$124)</f>
        <v>0</v>
      </c>
      <c r="CU80" s="24">
        <f>IF(生産者価格評価表!CU$124=0,0,生産者価格評価表!CU80/生産者価格評価表!CU$124)</f>
        <v>0</v>
      </c>
      <c r="CV80" s="24">
        <f>IF(生産者価格評価表!CV$124=0,0,生産者価格評価表!CV80/生産者価格評価表!CV$124)</f>
        <v>0</v>
      </c>
      <c r="CW80" s="24">
        <f>IF(生産者価格評価表!CW$124=0,0,生産者価格評価表!CW80/生産者価格評価表!CW$124)</f>
        <v>0</v>
      </c>
      <c r="CX80" s="24">
        <f>IF(生産者価格評価表!CX$124=0,0,生産者価格評価表!CX80/生産者価格評価表!CX$124)</f>
        <v>0</v>
      </c>
      <c r="CY80" s="24">
        <f>IF(生産者価格評価表!CY$124=0,0,生産者価格評価表!CY80/生産者価格評価表!CY$124)</f>
        <v>0</v>
      </c>
      <c r="CZ80" s="24">
        <f>IF(生産者価格評価表!CZ$124=0,0,生産者価格評価表!CZ80/生産者価格評価表!CZ$124)</f>
        <v>0</v>
      </c>
      <c r="DA80" s="24">
        <f>IF(生産者価格評価表!DA$124=0,0,生産者価格評価表!DA80/生産者価格評価表!DA$124)</f>
        <v>0</v>
      </c>
      <c r="DB80" s="24">
        <f>IF(生産者価格評価表!DB$124=0,0,生産者価格評価表!DB80/生産者価格評価表!DB$124)</f>
        <v>0</v>
      </c>
      <c r="DC80" s="24">
        <f>IF(生産者価格評価表!DC$124=0,0,生産者価格評価表!DC80/生産者価格評価表!DC$124)</f>
        <v>0</v>
      </c>
      <c r="DD80" s="24">
        <f>IF(生産者価格評価表!DD$124=0,0,生産者価格評価表!DD80/生産者価格評価表!DD$124)</f>
        <v>0</v>
      </c>
      <c r="DE80" s="24">
        <f>IF(生産者価格評価表!DE$124=0,0,生産者価格評価表!DE80/生産者価格評価表!DE$124)</f>
        <v>0</v>
      </c>
      <c r="DF80" s="24">
        <f>IF(生産者価格評価表!DF$124=0,0,生産者価格評価表!DF80/生産者価格評価表!DF$124)</f>
        <v>0</v>
      </c>
      <c r="DG80" s="24">
        <f>IF(生産者価格評価表!DG$124=0,0,生産者価格評価表!DG80/生産者価格評価表!DG$124)</f>
        <v>0</v>
      </c>
      <c r="DH80" s="24">
        <f>IF(生産者価格評価表!DH$124=0,0,生産者価格評価表!DH80/生産者価格評価表!DH$124)</f>
        <v>0</v>
      </c>
      <c r="DI80" s="24">
        <f>IF(生産者価格評価表!DI$115=0,0,生産者価格評価表!DI80/生産者価格評価表!DI$115)</f>
        <v>0</v>
      </c>
      <c r="DJ80" s="24">
        <f>IF(生産者価格評価表!DJ$115=0,0,生産者価格評価表!DJ80/生産者価格評価表!DJ$115)</f>
        <v>0.17009774798535413</v>
      </c>
      <c r="DK80" s="24">
        <f>IF(生産者価格評価表!DK$115=0,0,生産者価格評価表!DK80/生産者価格評価表!DK$115)</f>
        <v>0</v>
      </c>
      <c r="DL80" s="24">
        <f>IF(生産者価格評価表!DL$115=0,0,生産者価格評価表!DL80/生産者価格評価表!DL$115)</f>
        <v>0</v>
      </c>
      <c r="DM80" s="24">
        <f>IF(生産者価格評価表!DM$115=0,0,生産者価格評価表!DM80/生産者価格評価表!DM$115)</f>
        <v>0</v>
      </c>
      <c r="DN80" s="24">
        <f>IF(生産者価格評価表!DN$115=0,0,生産者価格評価表!DN80/生産者価格評価表!DN$115)</f>
        <v>0</v>
      </c>
      <c r="DO80" s="24">
        <f>IF(生産者価格評価表!DO$115=0,0,生産者価格評価表!DO80/生産者価格評価表!DO$115)</f>
        <v>0</v>
      </c>
      <c r="DP80" s="24">
        <f>IF(生産者価格評価表!DP$115=0,0,生産者価格評価表!DP80/生産者価格評価表!DP$115)</f>
        <v>0</v>
      </c>
      <c r="DQ80" s="24">
        <f>IF(生産者価格評価表!DQ$115=0,0,生産者価格評価表!DQ80/生産者価格評価表!DQ$115)</f>
        <v>9.4796541265232626E-2</v>
      </c>
      <c r="DR80" s="24">
        <f>IF(生産者価格評価表!DR$115=0,0,生産者価格評価表!DR80/生産者価格評価表!DR$115)</f>
        <v>6.3374006462036586E-2</v>
      </c>
      <c r="DS80" s="24">
        <f>IF(生産者価格評価表!DS$115=0,0,生産者価格評価表!DS80/生産者価格評価表!DS$115)</f>
        <v>0</v>
      </c>
      <c r="DT80" s="24">
        <f>IF(生産者価格評価表!DT$115=0,0,生産者価格評価表!DT80/生産者価格評価表!DT$115)</f>
        <v>0</v>
      </c>
      <c r="DU80" s="24">
        <f>IF(生産者価格評価表!DU$115=0,0,生産者価格評価表!DU80/生産者価格評価表!DU$115)</f>
        <v>0</v>
      </c>
      <c r="DV80" s="24">
        <f>IF(生産者価格評価表!DV$115=0,0,生産者価格評価表!DV80/生産者価格評価表!DV$115)</f>
        <v>7.3475084809865712E-2</v>
      </c>
      <c r="DW80" s="24">
        <f>IF(生産者価格評価表!DW$115=0,0,生産者価格評価表!DW80/生産者価格評価表!DW$115)</f>
        <v>5.3077182169215573E-2</v>
      </c>
      <c r="DX80" s="24">
        <f>IF(生産者価格評価表!DX$115=0,0,生産者価格評価表!DX80/生産者価格評価表!DX$115)</f>
        <v>0</v>
      </c>
      <c r="DY80" s="24">
        <f>IF(生産者価格評価表!DY$115=0,0,生産者価格評価表!DY80/生産者価格評価表!DY$115)</f>
        <v>7.9253332540348696E-8</v>
      </c>
      <c r="DZ80" s="24">
        <f>IF(生産者価格評価表!DZ$115=0,0,生産者価格評価表!DZ80/生産者価格評価表!DZ$115)</f>
        <v>6.5499339791808538E-8</v>
      </c>
      <c r="EA80" s="24">
        <f>IF(生産者価格評価表!EA$115=0,0,生産者価格評価表!EA80/生産者価格評価表!EA$115)</f>
        <v>0.12235301621296769</v>
      </c>
      <c r="EB80" s="31">
        <f>IF(生産者価格評価表!EB$115=0,0,生産者価格評価表!EB80/生産者価格評価表!EB$115)</f>
        <v>7.4607346544609973E-2</v>
      </c>
    </row>
    <row r="81" spans="2:132" x14ac:dyDescent="0.15">
      <c r="B81" s="36" t="s">
        <v>73</v>
      </c>
      <c r="C81" s="101" t="s">
        <v>188</v>
      </c>
      <c r="D81" s="23">
        <f>IF(生産者価格評価表!D$124=0,0,生産者価格評価表!D81/生産者価格評価表!D$124)</f>
        <v>9.4033189091868857E-5</v>
      </c>
      <c r="E81" s="24">
        <f>IF(生産者価格評価表!E$124=0,0,生産者価格評価表!E81/生産者価格評価表!E$124)</f>
        <v>1.6059865447449808E-4</v>
      </c>
      <c r="F81" s="24">
        <f>IF(生産者価格評価表!F$124=0,0,生産者価格評価表!F81/生産者価格評価表!F$124)</f>
        <v>2.2805017103762822E-4</v>
      </c>
      <c r="G81" s="24">
        <f>IF(生産者価格評価表!G$124=0,0,生産者価格評価表!G81/生産者価格評価表!G$124)</f>
        <v>0</v>
      </c>
      <c r="H81" s="24">
        <f>IF(生産者価格評価表!H$124=0,0,生産者価格評価表!H81/生産者価格評価表!H$124)</f>
        <v>0</v>
      </c>
      <c r="I81" s="24">
        <f>IF(生産者価格評価表!I$124=0,0,生産者価格評価表!I81/生産者価格評価表!I$124)</f>
        <v>0</v>
      </c>
      <c r="J81" s="24">
        <f>IF(生産者価格評価表!J$124=0,0,生産者価格評価表!J81/生産者価格評価表!J$124)</f>
        <v>0</v>
      </c>
      <c r="K81" s="24">
        <f>IF(生産者価格評価表!K$124=0,0,生産者価格評価表!K81/生産者価格評価表!K$124)</f>
        <v>7.9196684220685716E-4</v>
      </c>
      <c r="L81" s="24">
        <f>IF(生産者価格評価表!L$124=0,0,生産者価格評価表!L81/生産者価格評価表!L$124)</f>
        <v>5.1961487296123374E-4</v>
      </c>
      <c r="M81" s="24">
        <f>IF(生産者価格評価表!M$124=0,0,生産者価格評価表!M81/生産者価格評価表!M$124)</f>
        <v>2.8040658955485445E-4</v>
      </c>
      <c r="N81" s="24">
        <f>IF(生産者価格評価表!N$124=0,0,生産者価格評価表!N81/生産者価格評価表!N$124)</f>
        <v>0</v>
      </c>
      <c r="O81" s="24">
        <f>IF(生産者価格評価表!O$124=0,0,生産者価格評価表!O81/生産者価格評価表!O$124)</f>
        <v>1.0684444957187202E-3</v>
      </c>
      <c r="P81" s="24">
        <f>IF(生産者価格評価表!P$124=0,0,生産者価格評価表!P81/生産者価格評価表!P$124)</f>
        <v>1.2815192224470628E-3</v>
      </c>
      <c r="Q81" s="24">
        <f>IF(生産者価格評価表!Q$124=0,0,生産者価格評価表!Q81/生産者価格評価表!Q$124)</f>
        <v>7.7417883726294944E-4</v>
      </c>
      <c r="R81" s="24">
        <f>IF(生産者価格評価表!R$124=0,0,生産者価格評価表!R81/生産者価格評価表!R$124)</f>
        <v>9.4185364084746568E-4</v>
      </c>
      <c r="S81" s="24">
        <f>IF(生産者価格評価表!S$124=0,0,生産者価格評価表!S81/生産者価格評価表!S$124)</f>
        <v>4.1293476851764479E-3</v>
      </c>
      <c r="T81" s="24">
        <f>IF(生産者価格評価表!T$124=0,0,生産者価格評価表!T81/生産者価格評価表!T$124)</f>
        <v>1.102423236520753E-3</v>
      </c>
      <c r="U81" s="24">
        <f>IF(生産者価格評価表!U$124=0,0,生産者価格評価表!U81/生産者価格評価表!U$124)</f>
        <v>1.5902918797250018E-3</v>
      </c>
      <c r="V81" s="24">
        <f>IF(生産者価格評価表!V$124=0,0,生産者価格評価表!V81/生産者価格評価表!V$124)</f>
        <v>9.5207870517296101E-4</v>
      </c>
      <c r="W81" s="24">
        <f>IF(生産者価格評価表!W$124=0,0,生産者価格評価表!W81/生産者価格評価表!W$124)</f>
        <v>4.8384338127903246E-4</v>
      </c>
      <c r="X81" s="24">
        <f>IF(生産者価格評価表!X$124=0,0,生産者価格評価表!X81/生産者価格評価表!X$124)</f>
        <v>0</v>
      </c>
      <c r="Y81" s="24">
        <f>IF(生産者価格評価表!Y$124=0,0,生産者価格評価表!Y81/生産者価格評価表!Y$124)</f>
        <v>6.1639613725087263E-4</v>
      </c>
      <c r="Z81" s="24">
        <f>IF(生産者価格評価表!Z$124=0,0,生産者価格評価表!Z81/生産者価格評価表!Z$124)</f>
        <v>1.1323074216199225E-3</v>
      </c>
      <c r="AA81" s="24">
        <f>IF(生産者価格評価表!AA$124=0,0,生産者価格評価表!AA81/生産者価格評価表!AA$124)</f>
        <v>8.1278786236792201E-4</v>
      </c>
      <c r="AB81" s="24">
        <f>IF(生産者価格評価表!AB$124=0,0,生産者価格評価表!AB81/生産者価格評価表!AB$124)</f>
        <v>1.1324792984862176E-3</v>
      </c>
      <c r="AC81" s="24">
        <f>IF(生産者価格評価表!AC$124=0,0,生産者価格評価表!AC81/生産者価格評価表!AC$124)</f>
        <v>1.1418389195127004E-3</v>
      </c>
      <c r="AD81" s="24">
        <f>IF(生産者価格評価表!AD$124=0,0,生産者価格評価表!AD81/生産者価格評価表!AD$124)</f>
        <v>0</v>
      </c>
      <c r="AE81" s="24">
        <f>IF(生産者価格評価表!AE$124=0,0,生産者価格評価表!AE81/生産者価格評価表!AE$124)</f>
        <v>6.2695924764890308E-4</v>
      </c>
      <c r="AF81" s="24">
        <f>IF(生産者価格評価表!AF$124=0,0,生産者価格評価表!AF81/生産者価格評価表!AF$124)</f>
        <v>1.7716159863358442E-3</v>
      </c>
      <c r="AG81" s="24">
        <f>IF(生産者価格評価表!AG$124=0,0,生産者価格評価表!AG81/生産者価格評価表!AG$124)</f>
        <v>7.4924489214712477E-4</v>
      </c>
      <c r="AH81" s="24">
        <f>IF(生産者価格評価表!AH$124=0,0,生産者価格評価表!AH81/生産者価格評価表!AH$124)</f>
        <v>7.9545285348899428E-5</v>
      </c>
      <c r="AI81" s="24">
        <f>IF(生産者価格評価表!AI$124=0,0,生産者価格評価表!AI81/生産者価格評価表!AI$124)</f>
        <v>1.6548183307859669E-3</v>
      </c>
      <c r="AJ81" s="24">
        <f>IF(生産者価格評価表!AJ$124=0,0,生産者価格評価表!AJ81/生産者価格評価表!AJ$124)</f>
        <v>1.0946644687208173E-3</v>
      </c>
      <c r="AK81" s="24">
        <f>IF(生産者価格評価表!AK$124=0,0,生産者価格評価表!AK81/生産者価格評価表!AK$124)</f>
        <v>1.002673796791444E-3</v>
      </c>
      <c r="AL81" s="24">
        <f>IF(生産者価格評価表!AL$124=0,0,生産者価格評価表!AL81/生産者価格評価表!AL$124)</f>
        <v>2.4363105908435817E-3</v>
      </c>
      <c r="AM81" s="24">
        <f>IF(生産者価格評価表!AM$124=0,0,生産者価格評価表!AM81/生産者価格評価表!AM$124)</f>
        <v>0</v>
      </c>
      <c r="AN81" s="24">
        <f>IF(生産者価格評価表!AN$124=0,0,生産者価格評価表!AN81/生産者価格評価表!AN$124)</f>
        <v>0</v>
      </c>
      <c r="AO81" s="24">
        <f>IF(生産者価格評価表!AO$124=0,0,生産者価格評価表!AO81/生産者価格評価表!AO$124)</f>
        <v>9.6078260110053337E-4</v>
      </c>
      <c r="AP81" s="24">
        <f>IF(生産者価格評価表!AP$124=0,0,生産者価格評価表!AP81/生産者価格評価表!AP$124)</f>
        <v>1.2164054981930033E-4</v>
      </c>
      <c r="AQ81" s="24">
        <f>IF(生産者価格評価表!AQ$124=0,0,生産者価格評価表!AQ81/生産者価格評価表!AQ$124)</f>
        <v>6.8549776858592025E-4</v>
      </c>
      <c r="AR81" s="24">
        <f>IF(生産者価格評価表!AR$124=0,0,生産者価格評価表!AR81/生産者価格評価表!AR$124)</f>
        <v>6.9275610033439812E-4</v>
      </c>
      <c r="AS81" s="24">
        <f>IF(生産者価格評価表!AS$124=0,0,生産者価格評価表!AS81/生産者価格評価表!AS$124)</f>
        <v>1.8342580176785529E-3</v>
      </c>
      <c r="AT81" s="24">
        <f>IF(生産者価格評価表!AT$124=0,0,生産者価格評価表!AT81/生産者価格評価表!AT$124)</f>
        <v>8.443273613615368E-4</v>
      </c>
      <c r="AU81" s="24">
        <f>IF(生産者価格評価表!AU$124=0,0,生産者価格評価表!AU81/生産者価格評価表!AU$124)</f>
        <v>7.4315269581697518E-4</v>
      </c>
      <c r="AV81" s="24">
        <f>IF(生産者価格評価表!AV$124=0,0,生産者価格評価表!AV81/生産者価格評価表!AV$124)</f>
        <v>1.1225105507161729E-3</v>
      </c>
      <c r="AW81" s="24">
        <f>IF(生産者価格評価表!AW$124=0,0,生産者価格評価表!AW81/生産者価格評価表!AW$124)</f>
        <v>9.9179942395237778E-4</v>
      </c>
      <c r="AX81" s="24">
        <f>IF(生産者価格評価表!AX$124=0,0,生産者価格評価表!AX81/生産者価格評価表!AX$124)</f>
        <v>0</v>
      </c>
      <c r="AY81" s="24">
        <f>IF(生産者価格評価表!AY$124=0,0,生産者価格評価表!AY81/生産者価格評価表!AY$124)</f>
        <v>1.8479456229381565E-3</v>
      </c>
      <c r="AZ81" s="24">
        <f>IF(生産者価格評価表!AZ$124=0,0,生産者価格評価表!AZ81/生産者価格評価表!AZ$124)</f>
        <v>1.7447213058314553E-3</v>
      </c>
      <c r="BA81" s="24">
        <f>IF(生産者価格評価表!BA$124=0,0,生産者価格評価表!BA81/生産者価格評価表!BA$124)</f>
        <v>7.5665907321019791E-4</v>
      </c>
      <c r="BB81" s="24">
        <f>IF(生産者価格評価表!BB$124=0,0,生産者価格評価表!BB81/生産者価格評価表!BB$124)</f>
        <v>1.6856595606370183E-3</v>
      </c>
      <c r="BC81" s="24">
        <f>IF(生産者価格評価表!BC$124=0,0,生産者価格評価表!BC81/生産者価格評価表!BC$124)</f>
        <v>5.8091179415107198E-4</v>
      </c>
      <c r="BD81" s="24">
        <f>IF(生産者価格評価表!BD$124=0,0,生産者価格評価表!BD81/生産者価格評価表!BD$124)</f>
        <v>3.2230210206415219E-3</v>
      </c>
      <c r="BE81" s="24">
        <f>IF(生産者価格評価表!BE$124=0,0,生産者価格評価表!BE81/生産者価格評価表!BE$124)</f>
        <v>9.760346544065243E-5</v>
      </c>
      <c r="BF81" s="24">
        <f>IF(生産者価格評価表!BF$124=0,0,生産者価格評価表!BF81/生産者価格評価表!BF$124)</f>
        <v>0</v>
      </c>
      <c r="BG81" s="24">
        <f>IF(生産者価格評価表!BG$124=0,0,生産者価格評価表!BG81/生産者価格評価表!BG$124)</f>
        <v>2.6756250557421877E-4</v>
      </c>
      <c r="BH81" s="24">
        <f>IF(生産者価格評価表!BH$124=0,0,生産者価格評価表!BH81/生産者価格評価表!BH$124)</f>
        <v>3.8106170387083843E-4</v>
      </c>
      <c r="BI81" s="24">
        <f>IF(生産者価格評価表!BI$124=0,0,生産者価格評価表!BI81/生産者価格評価表!BI$124)</f>
        <v>5.5180024831011181E-4</v>
      </c>
      <c r="BJ81" s="24">
        <f>IF(生産者価格評価表!BJ$124=0,0,生産者価格評価表!BJ81/生産者価格評価表!BJ$124)</f>
        <v>9.6899298764225065E-4</v>
      </c>
      <c r="BK81" s="24">
        <f>IF(生産者価格評価表!BK$124=0,0,生産者価格評価表!BK81/生産者価格評価表!BK$124)</f>
        <v>1.5718478318853849E-3</v>
      </c>
      <c r="BL81" s="24">
        <f>IF(生産者価格評価表!BL$124=0,0,生産者価格評価表!BL81/生産者価格評価表!BL$124)</f>
        <v>2.0785472049009951E-3</v>
      </c>
      <c r="BM81" s="24">
        <f>IF(生産者価格評価表!BM$124=0,0,生産者価格評価表!BM81/生産者価格評価表!BM$124)</f>
        <v>2.0860485409018429E-3</v>
      </c>
      <c r="BN81" s="24">
        <f>IF(生産者価格評価表!BN$124=0,0,生産者価格評価表!BN81/生産者価格評価表!BN$124)</f>
        <v>1.6236485702872314E-3</v>
      </c>
      <c r="BO81" s="24">
        <f>IF(生産者価格評価表!BO$124=0,0,生産者価格評価表!BO81/生産者価格評価表!BO$124)</f>
        <v>1.0271255357557152E-3</v>
      </c>
      <c r="BP81" s="24">
        <f>IF(生産者価格評価表!BP$124=0,0,生産者価格評価表!BP81/生産者価格評価表!BP$124)</f>
        <v>8.8729635531725097E-4</v>
      </c>
      <c r="BQ81" s="24">
        <f>IF(生産者価格評価表!BQ$124=0,0,生産者価格評価表!BQ81/生産者価格評価表!BQ$124)</f>
        <v>6.468461358612029E-4</v>
      </c>
      <c r="BR81" s="24">
        <f>IF(生産者価格評価表!BR$124=0,0,生産者価格評価表!BR81/生産者価格評価表!BR$124)</f>
        <v>8.878696972069004E-4</v>
      </c>
      <c r="BS81" s="24">
        <f>IF(生産者価格評価表!BS$124=0,0,生産者価格評価表!BS81/生産者価格評価表!BS$124)</f>
        <v>2.2178606701375916E-3</v>
      </c>
      <c r="BT81" s="24">
        <f>IF(生産者価格評価表!BT$124=0,0,生産者価格評価表!BT81/生産者価格評価表!BT$124)</f>
        <v>1.3882153452028253E-2</v>
      </c>
      <c r="BU81" s="24">
        <f>IF(生産者価格評価表!BU$124=0,0,生産者価格評価表!BU81/生産者価格評価表!BU$124)</f>
        <v>4.7431188664330166E-3</v>
      </c>
      <c r="BV81" s="24">
        <f>IF(生産者価格評価表!BV$124=0,0,生産者価格評価表!BV81/生産者価格評価表!BV$124)</f>
        <v>1.0049862830132197E-2</v>
      </c>
      <c r="BW81" s="24">
        <f>IF(生産者価格評価表!BW$124=0,0,生産者価格評価表!BW81/生産者価格評価表!BW$124)</f>
        <v>1.0302025781377892E-3</v>
      </c>
      <c r="BX81" s="24">
        <f>IF(生産者価格評価表!BX$124=0,0,生産者価格評価表!BX81/生産者価格評価表!BX$124)</f>
        <v>1.4060742407199099E-4</v>
      </c>
      <c r="BY81" s="24">
        <f>IF(生産者価格評価表!BY$124=0,0,生産者価格評価表!BY81/生産者価格評価表!BY$124)</f>
        <v>1.91518782246975E-6</v>
      </c>
      <c r="BZ81" s="24">
        <f>IF(生産者価格評価表!BZ$124=0,0,生産者価格評価表!BZ81/生産者価格評価表!BZ$124)</f>
        <v>2.5584171925635346E-4</v>
      </c>
      <c r="CA81" s="24">
        <f>IF(生産者価格評価表!CA$124=0,0,生産者価格評価表!CA81/生産者価格評価表!CA$124)</f>
        <v>1.2282255856922424E-3</v>
      </c>
      <c r="CB81" s="24">
        <f>IF(生産者価格評価表!CB$124=0,0,生産者価格評価表!CB81/生産者価格評価表!CB$124)</f>
        <v>2.3879855705303993E-4</v>
      </c>
      <c r="CC81" s="24">
        <f>IF(生産者価格評価表!CC$124=0,0,生産者価格評価表!CC81/生産者価格評価表!CC$124)</f>
        <v>0</v>
      </c>
      <c r="CD81" s="24">
        <f>IF(生産者価格評価表!CD$124=0,0,生産者価格評価表!CD81/生産者価格評価表!CD$124)</f>
        <v>0</v>
      </c>
      <c r="CE81" s="24">
        <f>IF(生産者価格評価表!CE$124=0,0,生産者価格評価表!CE81/生産者価格評価表!CE$124)</f>
        <v>5.3020961775585712E-3</v>
      </c>
      <c r="CF81" s="24">
        <f>IF(生産者価格評価表!CF$124=0,0,生産者価格評価表!CF81/生産者価格評価表!CF$124)</f>
        <v>9.8522167487684722E-4</v>
      </c>
      <c r="CG81" s="24">
        <f>IF(生産者価格評価表!CG$124=0,0,生産者価格評価表!CG81/生産者価格評価表!CG$124)</f>
        <v>3.937792247441253E-4</v>
      </c>
      <c r="CH81" s="24">
        <f>IF(生産者価格評価表!CH$124=0,0,生産者価格評価表!CH81/生産者価格評価表!CH$124)</f>
        <v>1.1094433204985967E-3</v>
      </c>
      <c r="CI81" s="24">
        <f>IF(生産者価格評価表!CI$124=0,0,生産者価格評価表!CI81/生産者価格評価表!CI$124)</f>
        <v>1.3681110734840595E-3</v>
      </c>
      <c r="CJ81" s="24">
        <f>IF(生産者価格評価表!CJ$124=0,0,生産者価格評価表!CJ81/生産者価格評価表!CJ$124)</f>
        <v>2.066242141081095E-3</v>
      </c>
      <c r="CK81" s="24">
        <f>IF(生産者価格評価表!CK$124=0,0,生産者価格評価表!CK81/生産者価格評価表!CK$124)</f>
        <v>7.6987374070652424E-4</v>
      </c>
      <c r="CL81" s="24">
        <f>IF(生産者価格評価表!CL$124=0,0,生産者価格評価表!CL81/生産者価格評価表!CL$124)</f>
        <v>1.8041971322761373E-3</v>
      </c>
      <c r="CM81" s="24">
        <f>IF(生産者価格評価表!CM$124=0,0,生産者価格評価表!CM81/生産者価格評価表!CM$124)</f>
        <v>1.3169681432263622E-3</v>
      </c>
      <c r="CN81" s="24">
        <f>IF(生産者価格評価表!CN$124=0,0,生産者価格評価表!CN81/生産者価格評価表!CN$124)</f>
        <v>6.4452167499550348E-3</v>
      </c>
      <c r="CO81" s="24">
        <f>IF(生産者価格評価表!CO$124=0,0,生産者価格評価表!CO81/生産者価格評価表!CO$124)</f>
        <v>2.1669743223428311E-3</v>
      </c>
      <c r="CP81" s="24">
        <f>IF(生産者価格評価表!CP$124=0,0,生産者価格評価表!CP81/生産者価格評価表!CP$124)</f>
        <v>7.4998415903675284E-3</v>
      </c>
      <c r="CQ81" s="24">
        <f>IF(生産者価格評価表!CQ$124=0,0,生産者価格評価表!CQ81/生産者価格評価表!CQ$124)</f>
        <v>1.6004185804995206E-3</v>
      </c>
      <c r="CR81" s="24">
        <f>IF(生産者価格評価表!CR$124=0,0,生産者価格評価表!CR81/生産者価格評価表!CR$124)</f>
        <v>5.074536334752665E-3</v>
      </c>
      <c r="CS81" s="24">
        <f>IF(生産者価格評価表!CS$124=0,0,生産者価格評価表!CS81/生産者価格評価表!CS$124)</f>
        <v>1.141174228668016E-3</v>
      </c>
      <c r="CT81" s="24">
        <f>IF(生産者価格評価表!CT$124=0,0,生産者価格評価表!CT81/生産者価格評価表!CT$124)</f>
        <v>4.0360711625073652E-4</v>
      </c>
      <c r="CU81" s="24">
        <f>IF(生産者価格評価表!CU$124=0,0,生産者価格評価表!CU81/生産者価格評価表!CU$124)</f>
        <v>5.1869285180517512E-3</v>
      </c>
      <c r="CV81" s="24">
        <f>IF(生産者価格評価表!CV$124=0,0,生産者価格評価表!CV81/生産者価格評価表!CV$124)</f>
        <v>8.9301943705347717E-4</v>
      </c>
      <c r="CW81" s="24">
        <f>IF(生産者価格評価表!CW$124=0,0,生産者価格評価表!CW81/生産者価格評価表!CW$124)</f>
        <v>4.9874098312795742E-4</v>
      </c>
      <c r="CX81" s="24">
        <f>IF(生産者価格評価表!CX$124=0,0,生産者価格評価表!CX81/生産者価格評価表!CX$124)</f>
        <v>5.0600798446468278E-4</v>
      </c>
      <c r="CY81" s="24">
        <f>IF(生産者価格評価表!CY$124=0,0,生産者価格評価表!CY81/生産者価格評価表!CY$124)</f>
        <v>8.1400597197990761E-4</v>
      </c>
      <c r="CZ81" s="24">
        <f>IF(生産者価格評価表!CZ$124=0,0,生産者価格評価表!CZ81/生産者価格評価表!CZ$124)</f>
        <v>2.9058461434744432E-4</v>
      </c>
      <c r="DA81" s="24">
        <f>IF(生産者価格評価表!DA$124=0,0,生産者価格評価表!DA81/生産者価格評価表!DA$124)</f>
        <v>8.8830716618105998E-4</v>
      </c>
      <c r="DB81" s="24">
        <f>IF(生産者価格評価表!DB$124=0,0,生産者価格評価表!DB81/生産者価格評価表!DB$124)</f>
        <v>1.031342960038612E-3</v>
      </c>
      <c r="DC81" s="24">
        <f>IF(生産者価格評価表!DC$124=0,0,生産者価格評価表!DC81/生産者価格評価表!DC$124)</f>
        <v>1.1993285190065892E-3</v>
      </c>
      <c r="DD81" s="24">
        <f>IF(生産者価格評価表!DD$124=0,0,生産者価格評価表!DD81/生産者価格評価表!DD$124)</f>
        <v>1.8632383081796164E-4</v>
      </c>
      <c r="DE81" s="24">
        <f>IF(生産者価格評価表!DE$124=0,0,生産者価格評価表!DE81/生産者価格評価表!DE$124)</f>
        <v>1.8330128193990822E-3</v>
      </c>
      <c r="DF81" s="24">
        <f>IF(生産者価格評価表!DF$124=0,0,生産者価格評価表!DF81/生産者価格評価表!DF$124)</f>
        <v>6.746727836999055E-4</v>
      </c>
      <c r="DG81" s="24">
        <f>IF(生産者価格評価表!DG$124=0,0,生産者価格評価表!DG81/生産者価格評価表!DG$124)</f>
        <v>1.529568925540976E-4</v>
      </c>
      <c r="DH81" s="24">
        <f>IF(生産者価格評価表!DH$124=0,0,生産者価格評価表!DH81/生産者価格評価表!DH$124)</f>
        <v>2.6426057953882979E-3</v>
      </c>
      <c r="DI81" s="24">
        <f>IF(生産者価格評価表!DI$115=0,0,生産者価格評価表!DI81/生産者価格評価表!DI$115)</f>
        <v>1.237599410922121E-3</v>
      </c>
      <c r="DJ81" s="24">
        <f>IF(生産者価格評価表!DJ$115=0,0,生産者価格評価表!DJ81/生産者価格評価表!DJ$115)</f>
        <v>1.5013322042615572E-2</v>
      </c>
      <c r="DK81" s="24">
        <f>IF(生産者価格評価表!DK$115=0,0,生産者価格評価表!DK81/生産者価格評価表!DK$115)</f>
        <v>0</v>
      </c>
      <c r="DL81" s="24">
        <f>IF(生産者価格評価表!DL$115=0,0,生産者価格評価表!DL81/生産者価格評価表!DL$115)</f>
        <v>0</v>
      </c>
      <c r="DM81" s="24">
        <f>IF(生産者価格評価表!DM$115=0,0,生産者価格評価表!DM81/生産者価格評価表!DM$115)</f>
        <v>2.9451797294152421E-6</v>
      </c>
      <c r="DN81" s="24">
        <f>IF(生産者価格評価表!DN$115=0,0,生産者価格評価表!DN81/生産者価格評価表!DN$115)</f>
        <v>8.5750650647902832E-6</v>
      </c>
      <c r="DO81" s="24">
        <f>IF(生産者価格評価表!DO$115=0,0,生産者価格評価表!DO81/生産者価格評価表!DO$115)</f>
        <v>0</v>
      </c>
      <c r="DP81" s="24">
        <f>IF(生産者価格評価表!DP$115=0,0,生産者価格評価表!DP81/生産者価格評価表!DP$115)</f>
        <v>0</v>
      </c>
      <c r="DQ81" s="24">
        <f>IF(生産者価格評価表!DQ$115=0,0,生産者価格評価表!DQ81/生産者価格評価表!DQ$115)</f>
        <v>8.3844446582075592E-3</v>
      </c>
      <c r="DR81" s="24">
        <f>IF(生産者価格評価表!DR$115=0,0,生産者価格評価表!DR81/生産者価格評価表!DR$115)</f>
        <v>7.8499420637519433E-3</v>
      </c>
      <c r="DS81" s="24">
        <f>IF(生産者価格評価表!DS$115=0,0,生産者価格評価表!DS81/生産者価格評価表!DS$115)</f>
        <v>4.2010829260048527E-3</v>
      </c>
      <c r="DT81" s="24">
        <f>IF(生産者価格評価表!DT$115=0,0,生産者価格評価表!DT81/生産者価格評価表!DT$115)</f>
        <v>1.2776455129171612E-2</v>
      </c>
      <c r="DU81" s="24">
        <f>IF(生産者価格評価表!DU$115=0,0,生産者価格評価表!DU81/生産者価格評価表!DU$115)</f>
        <v>1.1815682246875455E-2</v>
      </c>
      <c r="DV81" s="24">
        <f>IF(生産者価格評価表!DV$115=0,0,生産者価格評価表!DV81/生産者価格評価表!DV$115)</f>
        <v>9.1561920432741556E-3</v>
      </c>
      <c r="DW81" s="24">
        <f>IF(生産者価格評価表!DW$115=0,0,生産者価格評価表!DW81/生産者価格評価表!DW$115)</f>
        <v>8.4942839972395202E-3</v>
      </c>
      <c r="DX81" s="24">
        <f>IF(生産者価格評価表!DX$115=0,0,生産者価格評価表!DX81/生産者価格評価表!DX$115)</f>
        <v>2.3955341224156609E-4</v>
      </c>
      <c r="DY81" s="24">
        <f>IF(生産者価格評価表!DY$115=0,0,生産者価格評価表!DY81/生産者価格評価表!DY$115)</f>
        <v>1.5825827639227356E-2</v>
      </c>
      <c r="DZ81" s="24">
        <f>IF(生産者価格評価表!DZ$115=0,0,生産者価格評価表!DZ81/生産者価格評価表!DZ$115)</f>
        <v>1.3120912958376793E-2</v>
      </c>
      <c r="EA81" s="24">
        <f>IF(生産者価格評価表!EA$115=0,0,生産者価格評価表!EA81/生産者価格評価表!EA$115)</f>
        <v>6.5187329620885887E-3</v>
      </c>
      <c r="EB81" s="31">
        <f>IF(生産者価格評価表!EB$115=0,0,生産者価格評価表!EB81/生産者価格評価表!EB$115)</f>
        <v>6.6175414707604708E-3</v>
      </c>
    </row>
    <row r="82" spans="2:132" x14ac:dyDescent="0.15">
      <c r="B82" s="36" t="s">
        <v>74</v>
      </c>
      <c r="C82" s="101" t="s">
        <v>189</v>
      </c>
      <c r="D82" s="23">
        <f>IF(生産者価格評価表!D$124=0,0,生産者価格評価表!D82/生産者価格評価表!D$124)</f>
        <v>1.0116336235896322E-2</v>
      </c>
      <c r="E82" s="24">
        <f>IF(生産者価格評価表!E$124=0,0,生産者価格評価表!E82/生産者価格評価表!E$124)</f>
        <v>3.038669583031638E-2</v>
      </c>
      <c r="F82" s="24">
        <f>IF(生産者価格評価表!F$124=0,0,生産者価格評価表!F82/生産者価格評価表!F$124)</f>
        <v>7.7537058152793601E-3</v>
      </c>
      <c r="G82" s="24">
        <f>IF(生産者価格評価表!G$124=0,0,生産者価格評価表!G82/生産者価格評価表!G$124)</f>
        <v>3.7638623929738831E-2</v>
      </c>
      <c r="H82" s="24">
        <f>IF(生産者価格評価表!H$124=0,0,生産者価格評価表!H82/生産者価格評価表!H$124)</f>
        <v>0</v>
      </c>
      <c r="I82" s="24">
        <f>IF(生産者価格評価表!I$124=0,0,生産者価格評価表!I82/生産者価格評価表!I$124)</f>
        <v>0</v>
      </c>
      <c r="J82" s="24">
        <f>IF(生産者価格評価表!J$124=0,0,生産者価格評価表!J82/生産者価格評価表!J$124)</f>
        <v>0</v>
      </c>
      <c r="K82" s="24">
        <f>IF(生産者価格評価表!K$124=0,0,生産者価格評価表!K82/生産者価格評価表!K$124)</f>
        <v>2.0698022854863152E-2</v>
      </c>
      <c r="L82" s="24">
        <f>IF(生産者価格評価表!L$124=0,0,生産者価格評価表!L82/生産者価格評価表!L$124)</f>
        <v>1.7335879388780374E-2</v>
      </c>
      <c r="M82" s="24">
        <f>IF(生産者価格評価表!M$124=0,0,生産者価格評価表!M82/生産者価格評価表!M$124)</f>
        <v>3.1475639677532412E-2</v>
      </c>
      <c r="N82" s="24">
        <f>IF(生産者価格評価表!N$124=0,0,生産者価格評価表!N82/生産者価格評価表!N$124)</f>
        <v>0</v>
      </c>
      <c r="O82" s="24">
        <f>IF(生産者価格評価表!O$124=0,0,生産者価格評価表!O82/生産者価格評価表!O$124)</f>
        <v>9.0811372134723487E-3</v>
      </c>
      <c r="P82" s="24">
        <f>IF(生産者価格評価表!P$124=0,0,生産者価格評価表!P82/生産者価格評価表!P$124)</f>
        <v>9.3323392154860459E-3</v>
      </c>
      <c r="Q82" s="24">
        <f>IF(生産者価格評価表!Q$124=0,0,生産者価格評価表!Q82/生産者価格評価表!Q$124)</f>
        <v>2.3017768465158434E-2</v>
      </c>
      <c r="R82" s="24">
        <f>IF(生産者価格評価表!R$124=0,0,生産者価格評価表!R82/生産者価格評価表!R$124)</f>
        <v>1.9218854175478407E-2</v>
      </c>
      <c r="S82" s="24">
        <f>IF(生産者価格評価表!S$124=0,0,生産者価格評価表!S82/生産者価格評価表!S$124)</f>
        <v>5.2062068986840626E-2</v>
      </c>
      <c r="T82" s="24">
        <f>IF(生産者価格評価表!T$124=0,0,生産者価格評価表!T82/生産者価格評価表!T$124)</f>
        <v>2.0845776739044201E-2</v>
      </c>
      <c r="U82" s="24">
        <f>IF(生産者価格評価表!U$124=0,0,生産者価格評価表!U82/生産者価格評価表!U$124)</f>
        <v>1.3015927384826171E-2</v>
      </c>
      <c r="V82" s="24">
        <f>IF(生産者価格評価表!V$124=0,0,生産者価格評価表!V82/生産者価格評価表!V$124)</f>
        <v>9.5207870517296095E-3</v>
      </c>
      <c r="W82" s="24">
        <f>IF(生産者価格評価表!W$124=0,0,生産者価格評価表!W82/生産者価格評価表!W$124)</f>
        <v>3.9432955175879121E-3</v>
      </c>
      <c r="X82" s="24">
        <f>IF(生産者価格評価表!X$124=0,0,生産者価格評価表!X82/生産者価格評価表!X$124)</f>
        <v>0</v>
      </c>
      <c r="Y82" s="24">
        <f>IF(生産者価格評価表!Y$124=0,0,生産者価格評価表!Y82/生産者価格評価表!Y$124)</f>
        <v>1.006780357509759E-2</v>
      </c>
      <c r="Z82" s="24">
        <f>IF(生産者価格評価表!Z$124=0,0,生産者価格評価表!Z82/生産者価格評価表!Z$124)</f>
        <v>1.2004137130583856E-2</v>
      </c>
      <c r="AA82" s="24">
        <f>IF(生産者価格評価表!AA$124=0,0,生産者価格評価表!AA82/生産者価格評価表!AA$124)</f>
        <v>1.6797615822270386E-2</v>
      </c>
      <c r="AB82" s="24">
        <f>IF(生産者価格評価表!AB$124=0,0,生産者価格評価表!AB82/生産者価格評価表!AB$124)</f>
        <v>1.4389759893609279E-2</v>
      </c>
      <c r="AC82" s="24">
        <f>IF(生産者価格評価表!AC$124=0,0,生産者価格評価表!AC82/生産者価格評価表!AC$124)</f>
        <v>1.6494638715543294E-2</v>
      </c>
      <c r="AD82" s="24">
        <f>IF(生産者価格評価表!AD$124=0,0,生産者価格評価表!AD82/生産者価格評価表!AD$124)</f>
        <v>0</v>
      </c>
      <c r="AE82" s="24">
        <f>IF(生産者価格評価表!AE$124=0,0,生産者価格評価表!AE82/生産者価格評価表!AE$124)</f>
        <v>5.4127481713688613E-2</v>
      </c>
      <c r="AF82" s="24">
        <f>IF(生産者価格評価表!AF$124=0,0,生産者価格評価表!AF82/生産者価格評価表!AF$124)</f>
        <v>9.2759996002507519E-3</v>
      </c>
      <c r="AG82" s="24">
        <f>IF(生産者価格評価表!AG$124=0,0,生産者価格評価表!AG82/生産者価格評価表!AG$124)</f>
        <v>9.0877340279609219E-3</v>
      </c>
      <c r="AH82" s="24">
        <f>IF(生産者価格評価表!AH$124=0,0,生産者価格評価表!AH82/生産者価格評価表!AH$124)</f>
        <v>1.189115182864124E-2</v>
      </c>
      <c r="AI82" s="24">
        <f>IF(生産者価格評価表!AI$124=0,0,生産者価格評価表!AI82/生産者価格評価表!AI$124)</f>
        <v>1.6734646090205564E-2</v>
      </c>
      <c r="AJ82" s="24">
        <f>IF(生産者価格評価表!AJ$124=0,0,生産者価格評価表!AJ82/生産者価格評価表!AJ$124)</f>
        <v>5.6144606995298045E-2</v>
      </c>
      <c r="AK82" s="24">
        <f>IF(生産者価格評価表!AK$124=0,0,生産者価格評価表!AK82/生産者価格評価表!AK$124)</f>
        <v>2.1390374331550808E-2</v>
      </c>
      <c r="AL82" s="24">
        <f>IF(生産者価格評価表!AL$124=0,0,生産者価格評価表!AL82/生産者価格評価表!AL$124)</f>
        <v>2.0308237134277374E-2</v>
      </c>
      <c r="AM82" s="24">
        <f>IF(生産者価格評価表!AM$124=0,0,生産者価格評価表!AM82/生産者価格評価表!AM$124)</f>
        <v>0</v>
      </c>
      <c r="AN82" s="24">
        <f>IF(生産者価格評価表!AN$124=0,0,生産者価格評価表!AN82/生産者価格評価表!AN$124)</f>
        <v>0</v>
      </c>
      <c r="AO82" s="24">
        <f>IF(生産者価格評価表!AO$124=0,0,生産者価格評価表!AO82/生産者価格評価表!AO$124)</f>
        <v>3.4500829766791877E-2</v>
      </c>
      <c r="AP82" s="24">
        <f>IF(生産者価格評価表!AP$124=0,0,生産者価格評価表!AP82/生産者価格評価表!AP$124)</f>
        <v>1.7763534879092852E-2</v>
      </c>
      <c r="AQ82" s="24">
        <f>IF(生産者価格評価表!AQ$124=0,0,生産者価格評価表!AQ82/生産者価格評価表!AQ$124)</f>
        <v>6.8334702562604507E-3</v>
      </c>
      <c r="AR82" s="24">
        <f>IF(生産者価格評価表!AR$124=0,0,生産者価格評価表!AR82/生産者価格評価表!AR$124)</f>
        <v>1.3078004939718823E-2</v>
      </c>
      <c r="AS82" s="24">
        <f>IF(生産者価格評価表!AS$124=0,0,生産者価格評価表!AS82/生産者価格評価表!AS$124)</f>
        <v>1.2217465475710371E-2</v>
      </c>
      <c r="AT82" s="24">
        <f>IF(生産者価格評価表!AT$124=0,0,生産者価格評価表!AT82/生産者価格評価表!AT$124)</f>
        <v>1.0525622315481393E-2</v>
      </c>
      <c r="AU82" s="24">
        <f>IF(生産者価格評価表!AU$124=0,0,生産者価格評価表!AU82/生産者価格評価表!AU$124)</f>
        <v>9.8950045842245878E-3</v>
      </c>
      <c r="AV82" s="24">
        <f>IF(生産者価格評価表!AV$124=0,0,生産者価格評価表!AV82/生産者価格評価表!AV$124)</f>
        <v>7.8655533517000501E-3</v>
      </c>
      <c r="AW82" s="24">
        <f>IF(生産者価格評価表!AW$124=0,0,生産者価格評価表!AW82/生産者価格評価表!AW$124)</f>
        <v>1.0077498241445985E-2</v>
      </c>
      <c r="AX82" s="24">
        <f>IF(生産者価格評価表!AX$124=0,0,生産者価格評価表!AX82/生産者価格評価表!AX$124)</f>
        <v>0</v>
      </c>
      <c r="AY82" s="24">
        <f>IF(生産者価格評価表!AY$124=0,0,生産者価格評価表!AY82/生産者価格評価表!AY$124)</f>
        <v>7.942690678156384E-3</v>
      </c>
      <c r="AZ82" s="24">
        <f>IF(生産者価格評価表!AZ$124=0,0,生産者価格評価表!AZ82/生産者価格評価表!AZ$124)</f>
        <v>1.1889301830644003E-2</v>
      </c>
      <c r="BA82" s="24">
        <f>IF(生産者価格評価表!BA$124=0,0,生産者価格評価表!BA82/生産者価格評価表!BA$124)</f>
        <v>9.8152540197800568E-3</v>
      </c>
      <c r="BB82" s="24">
        <f>IF(生産者価格評価表!BB$124=0,0,生産者価格評価表!BB82/生産者価格評価表!BB$124)</f>
        <v>7.5418071979410839E-3</v>
      </c>
      <c r="BC82" s="24">
        <f>IF(生産者価格評価表!BC$124=0,0,生産者価格評価表!BC82/生産者価格評価表!BC$124)</f>
        <v>8.8946635266163917E-3</v>
      </c>
      <c r="BD82" s="24">
        <f>IF(生産者価格評価表!BD$124=0,0,生産者価格評価表!BD82/生産者価格評価表!BD$124)</f>
        <v>6.7051799459740919E-3</v>
      </c>
      <c r="BE82" s="24">
        <f>IF(生産者価格評価表!BE$124=0,0,生産者価格評価表!BE82/生産者価格評価表!BE$124)</f>
        <v>1.0905935514848888E-2</v>
      </c>
      <c r="BF82" s="24">
        <f>IF(生産者価格評価表!BF$124=0,0,生産者価格評価表!BF82/生産者価格評価表!BF$124)</f>
        <v>0</v>
      </c>
      <c r="BG82" s="24">
        <f>IF(生産者価格評価表!BG$124=0,0,生産者価格評価表!BG82/生産者価格評価表!BG$124)</f>
        <v>1.3348396111424913E-2</v>
      </c>
      <c r="BH82" s="24">
        <f>IF(生産者価格評価表!BH$124=0,0,生産者価格評価表!BH82/生産者価格評価表!BH$124)</f>
        <v>8.2123394583438931E-3</v>
      </c>
      <c r="BI82" s="24">
        <f>IF(生産者価格評価表!BI$124=0,0,生産者価格評価表!BI82/生産者価格評価表!BI$124)</f>
        <v>8.5529038488067321E-3</v>
      </c>
      <c r="BJ82" s="24">
        <f>IF(生産者価格評価表!BJ$124=0,0,生産者価格評価表!BJ82/生産者価格評価表!BJ$124)</f>
        <v>5.8111651080932957E-3</v>
      </c>
      <c r="BK82" s="24">
        <f>IF(生産者価格評価表!BK$124=0,0,生産者価格評価表!BK82/生産者価格評価表!BK$124)</f>
        <v>1.6536790994534541E-2</v>
      </c>
      <c r="BL82" s="24">
        <f>IF(生産者価格評価表!BL$124=0,0,生産者価格評価表!BL82/生産者価格評価表!BL$124)</f>
        <v>0.50574335411880533</v>
      </c>
      <c r="BM82" s="24">
        <f>IF(生産者価格評価表!BM$124=0,0,生産者価格評価表!BM82/生産者価格評価表!BM$124)</f>
        <v>1.955045646398575E-2</v>
      </c>
      <c r="BN82" s="24">
        <f>IF(生産者価格評価表!BN$124=0,0,生産者価格評価表!BN82/生産者価格評価表!BN$124)</f>
        <v>1.9464453693800503E-2</v>
      </c>
      <c r="BO82" s="24">
        <f>IF(生産者価格評価表!BO$124=0,0,生産者価格評価表!BO82/生産者価格評価表!BO$124)</f>
        <v>1.7774625531805949E-2</v>
      </c>
      <c r="BP82" s="24">
        <f>IF(生産者価格評価表!BP$124=0,0,生産者価格評価表!BP82/生産者価格評価表!BP$124)</f>
        <v>1.9819484958462731E-2</v>
      </c>
      <c r="BQ82" s="24">
        <f>IF(生産者価格評価表!BQ$124=0,0,生産者価格評価表!BQ82/生産者価格評価表!BQ$124)</f>
        <v>6.4672947146550488E-3</v>
      </c>
      <c r="BR82" s="24">
        <f>IF(生産者価格評価表!BR$124=0,0,生産者価格評価表!BR82/生産者価格評価表!BR$124)</f>
        <v>2.222815045200437E-2</v>
      </c>
      <c r="BS82" s="24">
        <f>IF(生産者価格評価表!BS$124=0,0,生産者価格評価表!BS82/生産者価格評価表!BS$124)</f>
        <v>1.0396494430740907E-2</v>
      </c>
      <c r="BT82" s="24">
        <f>IF(生産者価格評価表!BT$124=0,0,生産者価格評価表!BT82/生産者価格評価表!BT$124)</f>
        <v>3.6914685025706037E-2</v>
      </c>
      <c r="BU82" s="24">
        <f>IF(生産者価格評価表!BU$124=0,0,生産者価格評価表!BU82/生産者価格評価表!BU$124)</f>
        <v>4.7749879226222786E-3</v>
      </c>
      <c r="BV82" s="24">
        <f>IF(生産者価格評価表!BV$124=0,0,生産者価格評価表!BV82/生産者価格評価表!BV$124)</f>
        <v>9.3569591427623659E-3</v>
      </c>
      <c r="BW82" s="24">
        <f>IF(生産者価格評価表!BW$124=0,0,生産者価格評価表!BW82/生産者価格評価表!BW$124)</f>
        <v>1.0704864233293532E-3</v>
      </c>
      <c r="BX82" s="24">
        <f>IF(生産者価格評価表!BX$124=0,0,生産者価格評価表!BX82/生産者価格評価表!BX$124)</f>
        <v>8.3694895280947033E-4</v>
      </c>
      <c r="BY82" s="24">
        <f>IF(生産者価格評価表!BY$124=0,0,生産者価格評価表!BY82/生産者価格評価表!BY$124)</f>
        <v>5.1710071206683248E-5</v>
      </c>
      <c r="BZ82" s="24">
        <f>IF(生産者価格評価表!BZ$124=0,0,生産者価格評価表!BZ82/生産者価格評価表!BZ$124)</f>
        <v>1.1512877366535907E-3</v>
      </c>
      <c r="CA82" s="24">
        <f>IF(生産者価格評価表!CA$124=0,0,生産者価格評価表!CA82/生産者価格評価表!CA$124)</f>
        <v>3.9564718930563498E-3</v>
      </c>
      <c r="CB82" s="24">
        <f>IF(生産者価格評価表!CB$124=0,0,生産者価格評価表!CB82/生産者価格評価表!CB$124)</f>
        <v>2.9843090760240517E-3</v>
      </c>
      <c r="CC82" s="24">
        <f>IF(生産者価格評価表!CC$124=0,0,生産者価格評価表!CC82/生産者価格評価表!CC$124)</f>
        <v>0</v>
      </c>
      <c r="CD82" s="24">
        <f>IF(生産者価格評価表!CD$124=0,0,生産者価格評価表!CD82/生産者価格評価表!CD$124)</f>
        <v>0</v>
      </c>
      <c r="CE82" s="24">
        <f>IF(生産者価格評価表!CE$124=0,0,生産者価格評価表!CE82/生産者価格評価表!CE$124)</f>
        <v>5.0554870530209635E-3</v>
      </c>
      <c r="CF82" s="24">
        <f>IF(生産者価格評価表!CF$124=0,0,生産者価格評価表!CF82/生産者価格評価表!CF$124)</f>
        <v>2.2003284072249587E-3</v>
      </c>
      <c r="CG82" s="24">
        <f>IF(生産者価格評価表!CG$124=0,0,生産者価格評価表!CG82/生産者価格評価表!CG$124)</f>
        <v>2.4657964439835159E-3</v>
      </c>
      <c r="CH82" s="24">
        <f>IF(生産者価格評価表!CH$124=0,0,生産者価格評価表!CH82/生産者価格評価表!CH$124)</f>
        <v>8.1315669255367748E-2</v>
      </c>
      <c r="CI82" s="24">
        <f>IF(生産者価格評価表!CI$124=0,0,生産者価格評価表!CI82/生産者価格評価表!CI$124)</f>
        <v>5.2986447993547871E-3</v>
      </c>
      <c r="CJ82" s="24">
        <f>IF(生産者価格評価表!CJ$124=0,0,生産者価格評価表!CJ82/生産者価格評価表!CJ$124)</f>
        <v>2.8726279215097092E-3</v>
      </c>
      <c r="CK82" s="24">
        <f>IF(生産者価格評価表!CK$124=0,0,生産者価格評価表!CK82/生産者価格評価表!CK$124)</f>
        <v>7.1891543120261633E-3</v>
      </c>
      <c r="CL82" s="24">
        <f>IF(生産者価格評価表!CL$124=0,0,生産者価格評価表!CL82/生産者価格評価表!CL$124)</f>
        <v>7.109961067325042E-3</v>
      </c>
      <c r="CM82" s="24">
        <f>IF(生産者価格評価表!CM$124=0,0,生産者価格評価表!CM82/生産者価格評価表!CM$124)</f>
        <v>1.2388900189227161E-2</v>
      </c>
      <c r="CN82" s="24">
        <f>IF(生産者価格評価表!CN$124=0,0,生産者価格評価表!CN82/生産者価格評価表!CN$124)</f>
        <v>6.2741154462608063E-3</v>
      </c>
      <c r="CO82" s="24">
        <f>IF(生産者価格評価表!CO$124=0,0,生産者価格評価表!CO82/生産者価格評価表!CO$124)</f>
        <v>2.9238173881988862E-3</v>
      </c>
      <c r="CP82" s="24">
        <f>IF(生産者価格評価表!CP$124=0,0,生産者価格評価表!CP82/生産者価格評価表!CP$124)</f>
        <v>1.0459861564596695E-2</v>
      </c>
      <c r="CQ82" s="24">
        <f>IF(生産者価格評価表!CQ$124=0,0,生産者価格評価表!CQ82/生産者価格評価表!CQ$124)</f>
        <v>9.482361268629183E-3</v>
      </c>
      <c r="CR82" s="24">
        <f>IF(生産者価格評価表!CR$124=0,0,生産者価格評価表!CR82/生産者価格評価表!CR$124)</f>
        <v>6.8160425792419864E-3</v>
      </c>
      <c r="CS82" s="24">
        <f>IF(生産者価格評価表!CS$124=0,0,生産者価格評価表!CS82/生産者価格評価表!CS$124)</f>
        <v>4.6057762515074223E-3</v>
      </c>
      <c r="CT82" s="24">
        <f>IF(生産者価格評価表!CT$124=0,0,生産者価格評価表!CT82/生産者価格評価表!CT$124)</f>
        <v>3.2914500922534059E-3</v>
      </c>
      <c r="CU82" s="24">
        <f>IF(生産者価格評価表!CU$124=0,0,生産者価格評価表!CU82/生産者価格評価表!CU$124)</f>
        <v>1.2344532456663296E-2</v>
      </c>
      <c r="CV82" s="24">
        <f>IF(生産者価格評価表!CV$124=0,0,生産者価格評価表!CV82/生産者価格評価表!CV$124)</f>
        <v>2.5472581919049604E-3</v>
      </c>
      <c r="CW82" s="24">
        <f>IF(生産者価格評価表!CW$124=0,0,生産者価格評価表!CW82/生産者価格評価表!CW$124)</f>
        <v>2.603184643643485E-3</v>
      </c>
      <c r="CX82" s="24">
        <f>IF(生産者価格評価表!CX$124=0,0,生産者価格評価表!CX82/生産者価格評価表!CX$124)</f>
        <v>9.2250733264469479E-3</v>
      </c>
      <c r="CY82" s="24">
        <f>IF(生産者価格評価表!CY$124=0,0,生産者価格評価表!CY82/生産者価格評価表!CY$124)</f>
        <v>2.9927628629281954E-3</v>
      </c>
      <c r="CZ82" s="24">
        <f>IF(生産者価格評価表!CZ$124=0,0,生産者価格評価表!CZ82/生産者価格評価表!CZ$124)</f>
        <v>9.7138285367574274E-3</v>
      </c>
      <c r="DA82" s="24">
        <f>IF(生産者価格評価表!DA$124=0,0,生産者価格評価表!DA82/生産者価格評価表!DA$124)</f>
        <v>1.3046271704251775E-2</v>
      </c>
      <c r="DB82" s="24">
        <f>IF(生産者価格評価表!DB$124=0,0,生産者価格評価表!DB82/生産者価格評価表!DB$124)</f>
        <v>3.3213156530335053E-3</v>
      </c>
      <c r="DC82" s="24">
        <f>IF(生産者価格評価表!DC$124=0,0,生産者価格評価表!DC82/生産者価格評価表!DC$124)</f>
        <v>3.4830596247600295E-3</v>
      </c>
      <c r="DD82" s="24">
        <f>IF(生産者価格評価表!DD$124=0,0,生産者価格評価表!DD82/生産者価格評価表!DD$124)</f>
        <v>5.4033910937208883E-3</v>
      </c>
      <c r="DE82" s="24">
        <f>IF(生産者価格評価表!DE$124=0,0,生産者価格評価表!DE82/生産者価格評価表!DE$124)</f>
        <v>1.650740404280655E-2</v>
      </c>
      <c r="DF82" s="24">
        <f>IF(生産者価格評価表!DF$124=0,0,生産者価格評価表!DF82/生産者価格評価表!DF$124)</f>
        <v>4.7092160302253404E-2</v>
      </c>
      <c r="DG82" s="24">
        <f>IF(生産者価格評価表!DG$124=0,0,生産者価格評価表!DG82/生産者価格評価表!DG$124)</f>
        <v>1.3995555668699929E-2</v>
      </c>
      <c r="DH82" s="24">
        <f>IF(生産者価格評価表!DH$124=0,0,生産者価格評価表!DH82/生産者価格評価表!DH$124)</f>
        <v>8.3351275128503294E-3</v>
      </c>
      <c r="DI82" s="24">
        <f>IF(生産者価格評価表!DI$115=0,0,生産者価格評価表!DI82/生産者価格評価表!DI$115)</f>
        <v>2.7571946876186391E-2</v>
      </c>
      <c r="DJ82" s="24">
        <f>IF(生産者価格評価表!DJ$115=0,0,生産者価格評価表!DJ82/生産者価格評価表!DJ$115)</f>
        <v>1.3351258849416982E-2</v>
      </c>
      <c r="DK82" s="24">
        <f>IF(生産者価格評価表!DK$115=0,0,生産者価格評価表!DK82/生産者価格評価表!DK$115)</f>
        <v>2.0601509356644805E-5</v>
      </c>
      <c r="DL82" s="24">
        <f>IF(生産者価格評価表!DL$115=0,0,生産者価格評価表!DL82/生産者価格評価表!DL$115)</f>
        <v>0</v>
      </c>
      <c r="DM82" s="24">
        <f>IF(生産者価格評価表!DM$115=0,0,生産者価格評価表!DM82/生産者価格評価表!DM$115)</f>
        <v>1.7729981971079756E-3</v>
      </c>
      <c r="DN82" s="24">
        <f>IF(生産者価格評価表!DN$115=0,0,生産者価格評価表!DN82/生産者価格評価表!DN$115)</f>
        <v>4.0500429192531617E-3</v>
      </c>
      <c r="DO82" s="24">
        <f>IF(生産者価格評価表!DO$115=0,0,生産者価格評価表!DO82/生産者価格評価表!DO$115)</f>
        <v>0</v>
      </c>
      <c r="DP82" s="24">
        <f>IF(生産者価格評価表!DP$115=0,0,生産者価格評価表!DP82/生産者価格評価表!DP$115)</f>
        <v>0</v>
      </c>
      <c r="DQ82" s="24">
        <f>IF(生産者価格評価表!DQ$115=0,0,生産者価格評価表!DQ82/生産者価格評価表!DQ$115)</f>
        <v>8.6210442360553276E-3</v>
      </c>
      <c r="DR82" s="24">
        <f>IF(生産者価格評価表!DR$115=0,0,生産者価格評価表!DR82/生産者価格評価表!DR$115)</f>
        <v>1.2843534149116747E-2</v>
      </c>
      <c r="DS82" s="24">
        <f>IF(生産者価格評価表!DS$115=0,0,生産者価格評価表!DS82/生産者価格評価表!DS$115)</f>
        <v>2.9145166915665204E-2</v>
      </c>
      <c r="DT82" s="24">
        <f>IF(生産者価格評価表!DT$115=0,0,生産者価格評価表!DT82/生産者価格評価表!DT$115)</f>
        <v>2.1687808417913325E-2</v>
      </c>
      <c r="DU82" s="24">
        <f>IF(生産者価格評価表!DU$115=0,0,生産者価格評価表!DU82/生産者価格評価表!DU$115)</f>
        <v>2.2523320585601508E-2</v>
      </c>
      <c r="DV82" s="24">
        <f>IF(生産者価格評価表!DV$115=0,0,生産者価格評価表!DV82/生産者価格評価表!DV$115)</f>
        <v>1.174791759937749E-2</v>
      </c>
      <c r="DW82" s="24">
        <f>IF(生産者価格評価表!DW$115=0,0,生産者価格評価表!DW82/生産者価格評価表!DW$115)</f>
        <v>1.4416277702709535E-2</v>
      </c>
      <c r="DX82" s="24">
        <f>IF(生産者価格評価表!DX$115=0,0,生産者価格評価表!DX82/生産者価格評価表!DX$115)</f>
        <v>3.6405355127579675E-4</v>
      </c>
      <c r="DY82" s="24">
        <f>IF(生産者価格評価表!DY$115=0,0,生産者価格評価表!DY82/生産者価格評価表!DY$115)</f>
        <v>2.3005394109642235E-2</v>
      </c>
      <c r="DZ82" s="24">
        <f>IF(生産者価格評価表!DZ$115=0,0,生産者価格評価表!DZ82/生産者価格評価表!DZ$115)</f>
        <v>1.9076110332225574E-2</v>
      </c>
      <c r="EA82" s="24">
        <f>IF(生産者価格評価表!EA$115=0,0,生産者価格評価表!EA82/生産者価格評価表!EA$115)</f>
        <v>6.8729695549127091E-3</v>
      </c>
      <c r="EB82" s="31">
        <f>IF(生産者価格評価表!EB$115=0,0,生産者価格評価表!EB82/生産者価格評価表!EB$115)</f>
        <v>1.2526066463479806E-2</v>
      </c>
    </row>
    <row r="83" spans="2:132" x14ac:dyDescent="0.15">
      <c r="B83" s="36" t="s">
        <v>75</v>
      </c>
      <c r="C83" s="101" t="s">
        <v>190</v>
      </c>
      <c r="D83" s="23">
        <f>IF(生産者価格評価表!D$124=0,0,生産者価格評価表!D83/生産者価格評価表!D$124)</f>
        <v>6.0982578485307234E-2</v>
      </c>
      <c r="E83" s="24">
        <f>IF(生産者価格評価表!E$124=0,0,生産者価格評価表!E83/生産者価格評価表!E$124)</f>
        <v>1.2098013180567198E-2</v>
      </c>
      <c r="F83" s="24">
        <f>IF(生産者価格評価表!F$124=0,0,生産者価格評価表!F83/生産者価格評価表!F$124)</f>
        <v>1.4823261117445837E-2</v>
      </c>
      <c r="G83" s="24">
        <f>IF(生産者価格評価表!G$124=0,0,生産者価格評価表!G83/生産者価格評価表!G$124)</f>
        <v>2.4469847705294027E-2</v>
      </c>
      <c r="H83" s="24">
        <f>IF(生産者価格評価表!H$124=0,0,生産者価格評価表!H83/生産者価格評価表!H$124)</f>
        <v>0</v>
      </c>
      <c r="I83" s="24">
        <f>IF(生産者価格評価表!I$124=0,0,生産者価格評価表!I83/生産者価格評価表!I$124)</f>
        <v>0</v>
      </c>
      <c r="J83" s="24">
        <f>IF(生産者価格評価表!J$124=0,0,生産者価格評価表!J83/生産者価格評価表!J$124)</f>
        <v>0</v>
      </c>
      <c r="K83" s="24">
        <f>IF(生産者価格評価表!K$124=0,0,生産者価格評価表!K83/生産者価格評価表!K$124)</f>
        <v>6.378149259070264E-3</v>
      </c>
      <c r="L83" s="24">
        <f>IF(生産者価格評価表!L$124=0,0,生産者価格評価表!L83/生産者価格評価表!L$124)</f>
        <v>9.2224576298569321E-3</v>
      </c>
      <c r="M83" s="24">
        <f>IF(生産者価格評価表!M$124=0,0,生産者価格評価表!M83/生産者価格評価表!M$124)</f>
        <v>1.6824395373291263E-3</v>
      </c>
      <c r="N83" s="24">
        <f>IF(生産者価格評価表!N$124=0,0,生産者価格評価表!N83/生産者価格評価表!N$124)</f>
        <v>0</v>
      </c>
      <c r="O83" s="24">
        <f>IF(生産者価格評価表!O$124=0,0,生産者価格評価表!O83/生産者価格評価表!O$124)</f>
        <v>1.3563069975960634E-2</v>
      </c>
      <c r="P83" s="24">
        <f>IF(生産者価格評価表!P$124=0,0,生産者価格評価表!P83/生産者価格評価表!P$124)</f>
        <v>7.1547904731993506E-3</v>
      </c>
      <c r="Q83" s="24">
        <f>IF(生産者価格評価表!Q$124=0,0,生産者価格評価表!Q83/生産者価格評価表!Q$124)</f>
        <v>1.773745864428131E-2</v>
      </c>
      <c r="R83" s="24">
        <f>IF(生産者価格評価表!R$124=0,0,生産者価格評価表!R83/生産者価格評価表!R$124)</f>
        <v>7.1189377133344632E-3</v>
      </c>
      <c r="S83" s="24">
        <f>IF(生産者価格評価表!S$124=0,0,生産者価格評価表!S83/生産者価格評価表!S$124)</f>
        <v>4.8420330218099323E-3</v>
      </c>
      <c r="T83" s="24">
        <f>IF(生産者価格評価表!T$124=0,0,生産者価格評価表!T83/生産者価格評価表!T$124)</f>
        <v>2.8351712977949155E-3</v>
      </c>
      <c r="U83" s="24">
        <f>IF(生産者価格評価表!U$124=0,0,生産者価格評価表!U83/生産者価格評価表!U$124)</f>
        <v>1.0446994348347319E-2</v>
      </c>
      <c r="V83" s="24">
        <f>IF(生産者価格評価表!V$124=0,0,生産者価格評価表!V83/生産者価格評価表!V$124)</f>
        <v>3.4909552523008573E-3</v>
      </c>
      <c r="W83" s="24">
        <f>IF(生産者価格評価表!W$124=0,0,生産者価格評価表!W83/生産者価格評価表!W$124)</f>
        <v>3.2199790058949278E-3</v>
      </c>
      <c r="X83" s="24">
        <f>IF(生産者価格評価表!X$124=0,0,生産者価格評価表!X83/生産者価格評価表!X$124)</f>
        <v>0</v>
      </c>
      <c r="Y83" s="24">
        <f>IF(生産者価格評価表!Y$124=0,0,生産者価格評価表!Y83/生産者価格評価表!Y$124)</f>
        <v>3.90384220258886E-3</v>
      </c>
      <c r="Z83" s="24">
        <f>IF(生産者価格評価表!Z$124=0,0,生産者価格評価表!Z83/生産者価格評価表!Z$124)</f>
        <v>4.4139390076804027E-3</v>
      </c>
      <c r="AA83" s="24">
        <f>IF(生産者価格評価表!AA$124=0,0,生産者価格評価表!AA83/生産者価格評価表!AA$124)</f>
        <v>4.334868599295584E-3</v>
      </c>
      <c r="AB83" s="24">
        <f>IF(生産者価格評価表!AB$124=0,0,生産者価格評価表!AB83/生産者価格評価表!AB$124)</f>
        <v>1.828590426913526E-3</v>
      </c>
      <c r="AC83" s="24">
        <f>IF(生産者価格評価表!AC$124=0,0,生産者価格評価表!AC83/生産者価格評価表!AC$124)</f>
        <v>2.6228028983751013E-3</v>
      </c>
      <c r="AD83" s="24">
        <f>IF(生産者価格評価表!AD$124=0,0,生産者価格評価表!AD83/生産者価格評価表!AD$124)</f>
        <v>0</v>
      </c>
      <c r="AE83" s="24">
        <f>IF(生産者価格評価表!AE$124=0,0,生産者価格評価表!AE83/生産者価格評価表!AE$124)</f>
        <v>2.0898641588296767E-4</v>
      </c>
      <c r="AF83" s="24">
        <f>IF(生産者価格評価表!AF$124=0,0,生産者価格評価表!AF83/生産者価格評価表!AF$124)</f>
        <v>1.2810146362736104E-3</v>
      </c>
      <c r="AG83" s="24">
        <f>IF(生産者価格評価表!AG$124=0,0,生産者価格評価表!AG83/生産者価格評価表!AG$124)</f>
        <v>1.61681037532004E-3</v>
      </c>
      <c r="AH83" s="24">
        <f>IF(生産者価格評価表!AH$124=0,0,生産者価格評価表!AH83/生産者価格評価表!AH$124)</f>
        <v>2.2827760233095681E-2</v>
      </c>
      <c r="AI83" s="24">
        <f>IF(生産者価格評価表!AI$124=0,0,生産者価格評価表!AI83/生産者価格評価表!AI$124)</f>
        <v>5.8638433869236681E-3</v>
      </c>
      <c r="AJ83" s="24">
        <f>IF(生産者価格評価表!AJ$124=0,0,生産者価格評価表!AJ83/生産者価格評価表!AJ$124)</f>
        <v>4.3514720274860606E-2</v>
      </c>
      <c r="AK83" s="24">
        <f>IF(生産者価格評価表!AK$124=0,0,生産者価格評価表!AK83/生産者価格評価表!AK$124)</f>
        <v>4.0106951871657758E-3</v>
      </c>
      <c r="AL83" s="24">
        <f>IF(生産者価格評価表!AL$124=0,0,生産者価格評価表!AL83/生産者価格評価表!AL$124)</f>
        <v>5.2752134561528087E-2</v>
      </c>
      <c r="AM83" s="24">
        <f>IF(生産者価格評価表!AM$124=0,0,生産者価格評価表!AM83/生産者価格評価表!AM$124)</f>
        <v>0</v>
      </c>
      <c r="AN83" s="24">
        <f>IF(生産者価格評価表!AN$124=0,0,生産者価格評価表!AN83/生産者価格評価表!AN$124)</f>
        <v>0</v>
      </c>
      <c r="AO83" s="24">
        <f>IF(生産者価格評価表!AO$124=0,0,生産者価格評価表!AO83/生産者価格評価表!AO$124)</f>
        <v>4.7165691326753459E-3</v>
      </c>
      <c r="AP83" s="24">
        <f>IF(生産者価格評価表!AP$124=0,0,生産者価格評価表!AP83/生産者価格評価表!AP$124)</f>
        <v>3.4984959631796631E-3</v>
      </c>
      <c r="AQ83" s="24">
        <f>IF(生産者価格評価表!AQ$124=0,0,生産者価格評価表!AQ83/生産者価格評価表!AQ$124)</f>
        <v>2.7495004640096946E-3</v>
      </c>
      <c r="AR83" s="24">
        <f>IF(生産者価格評価表!AR$124=0,0,生産者価格評価表!AR83/生産者価格評価表!AR$124)</f>
        <v>3.1385091905197196E-3</v>
      </c>
      <c r="AS83" s="24">
        <f>IF(生産者価格評価表!AS$124=0,0,生産者価格評価表!AS83/生産者価格評価表!AS$124)</f>
        <v>8.2608256111870032E-3</v>
      </c>
      <c r="AT83" s="24">
        <f>IF(生産者価格評価表!AT$124=0,0,生産者価格評価表!AT83/生産者価格評価表!AT$124)</f>
        <v>7.8545953280011564E-3</v>
      </c>
      <c r="AU83" s="24">
        <f>IF(生産者価格評価表!AU$124=0,0,生産者価格評価表!AU83/生産者価格評価表!AU$124)</f>
        <v>6.1543556962051502E-3</v>
      </c>
      <c r="AV83" s="24">
        <f>IF(生産者価格評価表!AV$124=0,0,生産者価格評価表!AV83/生産者価格評価表!AV$124)</f>
        <v>4.6966073938112772E-3</v>
      </c>
      <c r="AW83" s="24">
        <f>IF(生産者価格評価表!AW$124=0,0,生産者価格評価表!AW83/生産者価格評価表!AW$124)</f>
        <v>1.0696141389386205E-2</v>
      </c>
      <c r="AX83" s="24">
        <f>IF(生産者価格評価表!AX$124=0,0,生産者価格評価表!AX83/生産者価格評価表!AX$124)</f>
        <v>0</v>
      </c>
      <c r="AY83" s="24">
        <f>IF(生産者価格評価表!AY$124=0,0,生産者価格評価表!AY83/生産者価格評価表!AY$124)</f>
        <v>6.8512729267182384E-4</v>
      </c>
      <c r="AZ83" s="24">
        <f>IF(生産者価格評価表!AZ$124=0,0,生産者価格評価表!AZ83/生産者価格評価表!AZ$124)</f>
        <v>2.6670005919473402E-3</v>
      </c>
      <c r="BA83" s="24">
        <f>IF(生産者価格評価表!BA$124=0,0,生産者価格評価表!BA83/生産者価格評価表!BA$124)</f>
        <v>2.873114303744317E-3</v>
      </c>
      <c r="BB83" s="24">
        <f>IF(生産者価格評価表!BB$124=0,0,生産者価格評価表!BB83/生産者価格評価表!BB$124)</f>
        <v>2.2356697883951634E-3</v>
      </c>
      <c r="BC83" s="24">
        <f>IF(生産者価格評価表!BC$124=0,0,生産者価格評価表!BC83/生産者価格評価表!BC$124)</f>
        <v>3.1601066006023883E-3</v>
      </c>
      <c r="BD83" s="24">
        <f>IF(生産者価格評価表!BD$124=0,0,生産者価格評価表!BD83/生産者価格評価表!BD$124)</f>
        <v>2.413801814992116E-5</v>
      </c>
      <c r="BE83" s="24">
        <f>IF(生産者価格評価表!BE$124=0,0,生産者価格評価表!BE83/生産者価格評価表!BE$124)</f>
        <v>8.4210064274277997E-3</v>
      </c>
      <c r="BF83" s="24">
        <f>IF(生産者価格評価表!BF$124=0,0,生産者価格評価表!BF83/生産者価格評価表!BF$124)</f>
        <v>0</v>
      </c>
      <c r="BG83" s="24">
        <f>IF(生産者価格評価表!BG$124=0,0,生産者価格評価表!BG83/生産者価格評価表!BG$124)</f>
        <v>8.9187501858072928E-4</v>
      </c>
      <c r="BH83" s="24">
        <f>IF(生産者価格評価表!BH$124=0,0,生産者価格評価表!BH83/生産者価格評価表!BH$124)</f>
        <v>1.1662142383700785E-3</v>
      </c>
      <c r="BI83" s="24">
        <f>IF(生産者価格評価表!BI$124=0,0,生産者価格評価表!BI83/生産者価格評価表!BI$124)</f>
        <v>2.4831011173955032E-3</v>
      </c>
      <c r="BJ83" s="24">
        <f>IF(生産者価格評価表!BJ$124=0,0,生産者価格評価表!BJ83/生産者価格評価表!BJ$124)</f>
        <v>4.7340126179835044E-4</v>
      </c>
      <c r="BK83" s="24">
        <f>IF(生産者価格評価表!BK$124=0,0,生産者価格評価表!BK83/生産者価格評価表!BK$124)</f>
        <v>3.3298472556957157E-2</v>
      </c>
      <c r="BL83" s="24">
        <f>IF(生産者価格評価表!BL$124=0,0,生産者価格評価表!BL83/生産者価格評価表!BL$124)</f>
        <v>1.2580680450716551E-2</v>
      </c>
      <c r="BM83" s="24">
        <f>IF(生産者価格評価表!BM$124=0,0,生産者価格評価表!BM83/生産者価格評価表!BM$124)</f>
        <v>1.8186480679864791E-2</v>
      </c>
      <c r="BN83" s="24">
        <f>IF(生産者価格評価表!BN$124=0,0,生産者価格評価表!BN83/生産者価格評価表!BN$124)</f>
        <v>1.6803474092496429E-2</v>
      </c>
      <c r="BO83" s="24">
        <f>IF(生産者価格評価表!BO$124=0,0,生産者価格評価表!BO83/生産者価格評価表!BO$124)</f>
        <v>2.0721696786698985E-2</v>
      </c>
      <c r="BP83" s="24">
        <f>IF(生産者価格評価表!BP$124=0,0,生産者価格評価表!BP83/生産者価格評価表!BP$124)</f>
        <v>1.0890684960524432E-2</v>
      </c>
      <c r="BQ83" s="24">
        <f>IF(生産者価格評価表!BQ$124=0,0,生産者価格評価表!BQ83/生産者価格評価表!BQ$124)</f>
        <v>3.6165057510221918E-3</v>
      </c>
      <c r="BR83" s="24">
        <f>IF(生産者価格評価表!BR$124=0,0,生産者価格評価表!BR83/生産者価格評価表!BR$124)</f>
        <v>5.4821767608351432E-3</v>
      </c>
      <c r="BS83" s="24">
        <f>IF(生産者価格評価表!BS$124=0,0,生産者価格評価表!BS83/生産者価格評価表!BS$124)</f>
        <v>7.4808123929522071E-3</v>
      </c>
      <c r="BT83" s="24">
        <f>IF(生産者価格評価表!BT$124=0,0,生産者価格評価表!BT83/生産者価格評価表!BT$124)</f>
        <v>1.8316725274442301E-2</v>
      </c>
      <c r="BU83" s="24">
        <f>IF(生産者価格評価表!BU$124=0,0,生産者価格評価表!BU83/生産者価格評価表!BU$124)</f>
        <v>3.143634829381628E-2</v>
      </c>
      <c r="BV83" s="24">
        <f>IF(生産者価格評価表!BV$124=0,0,生産者価格評価表!BV83/生産者価格評価表!BV$124)</f>
        <v>7.014319963843778E-3</v>
      </c>
      <c r="BW83" s="24">
        <f>IF(生産者価格評価表!BW$124=0,0,生産者価格評価表!BW83/生産者価格評価表!BW$124)</f>
        <v>3.2476818320749967E-3</v>
      </c>
      <c r="BX83" s="24">
        <f>IF(生産者価格評価表!BX$124=0,0,生産者価格評価表!BX83/生産者価格評価表!BX$124)</f>
        <v>2.6715410573678287E-3</v>
      </c>
      <c r="BY83" s="24">
        <f>IF(生産者価格評価表!BY$124=0,0,生産者価格評価表!BY83/生産者価格評価表!BY$124)</f>
        <v>7.1053468213627712E-4</v>
      </c>
      <c r="BZ83" s="24">
        <f>IF(生産者価格評価表!BZ$124=0,0,生産者価格評価表!BZ83/生産者価格評価表!BZ$124)</f>
        <v>3.0914207743476044E-3</v>
      </c>
      <c r="CA83" s="24">
        <f>IF(生産者価格評価表!CA$124=0,0,生産者価格評価表!CA83/生産者価格評価表!CA$124)</f>
        <v>2.5181520980720124E-3</v>
      </c>
      <c r="CB83" s="24">
        <f>IF(生産者価格評価表!CB$124=0,0,生産者価格評価表!CB83/生産者価格評価表!CB$124)</f>
        <v>0</v>
      </c>
      <c r="CC83" s="24">
        <f>IF(生産者価格評価表!CC$124=0,0,生産者価格評価表!CC83/生産者価格評価表!CC$124)</f>
        <v>0</v>
      </c>
      <c r="CD83" s="24">
        <f>IF(生産者価格評価表!CD$124=0,0,生産者価格評価表!CD83/生産者価格評価表!CD$124)</f>
        <v>0</v>
      </c>
      <c r="CE83" s="24">
        <f>IF(生産者価格評価表!CE$124=0,0,生産者価格評価表!CE83/生産者価格評価表!CE$124)</f>
        <v>2.5893958076448837E-3</v>
      </c>
      <c r="CF83" s="24">
        <f>IF(生産者価格評価表!CF$124=0,0,生産者価格評価表!CF83/生産者価格評価表!CF$124)</f>
        <v>7.2906403940886698E-3</v>
      </c>
      <c r="CG83" s="24">
        <f>IF(生産者価格評価表!CG$124=0,0,生産者価格評価表!CG83/生産者価格評価表!CG$124)</f>
        <v>2.8440454855724823E-3</v>
      </c>
      <c r="CH83" s="24">
        <f>IF(生産者価格評価表!CH$124=0,0,生産者価格評価表!CH83/生産者価格評価表!CH$124)</f>
        <v>7.6355804999021061E-3</v>
      </c>
      <c r="CI83" s="24">
        <f>IF(生産者価格評価表!CI$124=0,0,生産者価格評価表!CI83/生産者価格評価表!CI$124)</f>
        <v>6.1021430335079447E-3</v>
      </c>
      <c r="CJ83" s="24">
        <f>IF(生産者価格評価表!CJ$124=0,0,生産者価格評価表!CJ83/生産者価格評価表!CJ$124)</f>
        <v>5.5195532989978533E-3</v>
      </c>
      <c r="CK83" s="24">
        <f>IF(生産者価格評価表!CK$124=0,0,生産者価格評価表!CK83/生産者価格評価表!CK$124)</f>
        <v>1.1133840716789117E-2</v>
      </c>
      <c r="CL83" s="24">
        <f>IF(生産者価格評価表!CL$124=0,0,生産者価格評価表!CL83/生産者価格評価表!CL$124)</f>
        <v>8.190105403095624E-4</v>
      </c>
      <c r="CM83" s="24">
        <f>IF(生産者価格評価表!CM$124=0,0,生産者価格評価表!CM83/生産者価格評価表!CM$124)</f>
        <v>1.1563213927937525E-2</v>
      </c>
      <c r="CN83" s="24">
        <f>IF(生産者価格評価表!CN$124=0,0,生産者価格評価表!CN83/生産者価格評価表!CN$124)</f>
        <v>1.1374838289059773E-2</v>
      </c>
      <c r="CO83" s="24">
        <f>IF(生産者価格評価表!CO$124=0,0,生産者価格評価表!CO83/生産者価格評価表!CO$124)</f>
        <v>1.2019733417979623E-2</v>
      </c>
      <c r="CP83" s="24">
        <f>IF(生産者価格評価表!CP$124=0,0,生産者価格評価表!CP83/生産者価格評価表!CP$124)</f>
        <v>6.461246389374984E-3</v>
      </c>
      <c r="CQ83" s="24">
        <f>IF(生産者価格評価表!CQ$124=0,0,生産者価格評価表!CQ83/生産者価格評価表!CQ$124)</f>
        <v>3.9406533794417676E-3</v>
      </c>
      <c r="CR83" s="24">
        <f>IF(生産者価格評価表!CR$124=0,0,生産者価格評価表!CR83/生産者価格評価表!CR$124)</f>
        <v>8.7082367704146811E-3</v>
      </c>
      <c r="CS83" s="24">
        <f>IF(生産者価格評価表!CS$124=0,0,生産者価格評価表!CS83/生産者価格評価表!CS$124)</f>
        <v>4.9519933697317626E-3</v>
      </c>
      <c r="CT83" s="24">
        <f>IF(生産者価格評価表!CT$124=0,0,生産者価格評価表!CT83/生産者価格評価表!CT$124)</f>
        <v>5.7321485226740276E-3</v>
      </c>
      <c r="CU83" s="24">
        <f>IF(生産者価格評価表!CU$124=0,0,生産者価格評価表!CU83/生産者価格評価表!CU$124)</f>
        <v>1.1439904252791764E-2</v>
      </c>
      <c r="CV83" s="24">
        <f>IF(生産者価格評価表!CV$124=0,0,生産者価格評価表!CV83/生産者価格評価表!CV$124)</f>
        <v>8.677041273469346E-3</v>
      </c>
      <c r="CW83" s="24">
        <f>IF(生産者価格評価表!CW$124=0,0,生産者価格評価表!CW83/生産者価格評価表!CW$124)</f>
        <v>7.7000742029267582E-3</v>
      </c>
      <c r="CX83" s="24">
        <f>IF(生産者価格評価表!CX$124=0,0,生産者価格評価表!CX83/生産者価格評価表!CX$124)</f>
        <v>4.6490603622496036E-3</v>
      </c>
      <c r="CY83" s="24">
        <f>IF(生産者価格評価表!CY$124=0,0,生産者価格評価表!CY83/生産者価格評価表!CY$124)</f>
        <v>5.6539419741206591E-3</v>
      </c>
      <c r="CZ83" s="24">
        <f>IF(生産者価格評価表!CZ$124=0,0,生産者価格評価表!CZ83/生産者価格評価表!CZ$124)</f>
        <v>6.3015349225631512E-2</v>
      </c>
      <c r="DA83" s="24">
        <f>IF(生産者価格評価表!DA$124=0,0,生産者価格評価表!DA83/生産者価格評価表!DA$124)</f>
        <v>5.0459400129882993E-3</v>
      </c>
      <c r="DB83" s="24">
        <f>IF(生産者価格評価表!DB$124=0,0,生産者価格評価表!DB83/生産者価格評価表!DB$124)</f>
        <v>1.7308571936478546E-2</v>
      </c>
      <c r="DC83" s="24">
        <f>IF(生産者価格評価表!DC$124=0,0,生産者価格評価表!DC83/生産者価格評価表!DC$124)</f>
        <v>2.8943018490367841E-2</v>
      </c>
      <c r="DD83" s="24">
        <f>IF(生産者価格評価表!DD$124=0,0,生産者価格評価表!DD83/生産者価格評価表!DD$124)</f>
        <v>1.0993106018259736E-2</v>
      </c>
      <c r="DE83" s="24">
        <f>IF(生産者価格評価表!DE$124=0,0,生産者価格評価表!DE83/生産者価格評価表!DE$124)</f>
        <v>2.9271890852557828E-2</v>
      </c>
      <c r="DF83" s="24">
        <f>IF(生産者価格評価表!DF$124=0,0,生産者価格評価表!DF83/生産者価格評価表!DF$124)</f>
        <v>0</v>
      </c>
      <c r="DG83" s="24">
        <f>IF(生産者価格評価表!DG$124=0,0,生産者価格評価表!DG83/生産者価格評価表!DG$124)</f>
        <v>3.6570602492479697E-3</v>
      </c>
      <c r="DH83" s="24">
        <f>IF(生産者価格評価表!DH$124=0,0,生産者価格評価表!DH83/生産者価格評価表!DH$124)</f>
        <v>1.0272381973469108E-2</v>
      </c>
      <c r="DI83" s="24">
        <f>IF(生産者価格評価表!DI$115=0,0,生産者価格評価表!DI83/生産者価格評価表!DI$115)</f>
        <v>0</v>
      </c>
      <c r="DJ83" s="24">
        <f>IF(生産者価格評価表!DJ$115=0,0,生産者価格評価表!DJ83/生産者価格評価表!DJ$115)</f>
        <v>0</v>
      </c>
      <c r="DK83" s="24">
        <f>IF(生産者価格評価表!DK$115=0,0,生産者価格評価表!DK83/生産者価格評価表!DK$115)</f>
        <v>0</v>
      </c>
      <c r="DL83" s="24">
        <f>IF(生産者価格評価表!DL$115=0,0,生産者価格評価表!DL83/生産者価格評価表!DL$115)</f>
        <v>0</v>
      </c>
      <c r="DM83" s="24">
        <f>IF(生産者価格評価表!DM$115=0,0,生産者価格評価表!DM83/生産者価格評価表!DM$115)</f>
        <v>0</v>
      </c>
      <c r="DN83" s="24">
        <f>IF(生産者価格評価表!DN$115=0,0,生産者価格評価表!DN83/生産者価格評価表!DN$115)</f>
        <v>0</v>
      </c>
      <c r="DO83" s="24">
        <f>IF(生産者価格評価表!DO$115=0,0,生産者価格評価表!DO83/生産者価格評価表!DO$115)</f>
        <v>0</v>
      </c>
      <c r="DP83" s="24">
        <f>IF(生産者価格評価表!DP$115=0,0,生産者価格評価表!DP83/生産者価格評価表!DP$115)</f>
        <v>0</v>
      </c>
      <c r="DQ83" s="24">
        <f>IF(生産者価格評価表!DQ$115=0,0,生産者価格評価表!DQ83/生産者価格評価表!DQ$115)</f>
        <v>0</v>
      </c>
      <c r="DR83" s="24">
        <f>IF(生産者価格評価表!DR$115=0,0,生産者価格評価表!DR83/生産者価格評価表!DR$115)</f>
        <v>8.7257059778111361E-3</v>
      </c>
      <c r="DS83" s="24">
        <f>IF(生産者価格評価表!DS$115=0,0,生産者価格評価表!DS83/生産者価格評価表!DS$115)</f>
        <v>0</v>
      </c>
      <c r="DT83" s="24">
        <f>IF(生産者価格評価表!DT$115=0,0,生産者価格評価表!DT83/生産者価格評価表!DT$115)</f>
        <v>0</v>
      </c>
      <c r="DU83" s="24">
        <f>IF(生産者価格評価表!DU$115=0,0,生産者価格評価表!DU83/生産者価格評価表!DU$115)</f>
        <v>0</v>
      </c>
      <c r="DV83" s="24">
        <f>IF(生産者価格評価表!DV$115=0,0,生産者価格評価表!DV83/生産者価格評価表!DV$115)</f>
        <v>0</v>
      </c>
      <c r="DW83" s="24">
        <f>IF(生産者価格評価表!DW$115=0,0,生産者価格評価表!DW83/生産者価格評価表!DW$115)</f>
        <v>7.30797864289566E-3</v>
      </c>
      <c r="DX83" s="24">
        <f>IF(生産者価格評価表!DX$115=0,0,生産者価格評価表!DX83/生産者価格評価表!DX$115)</f>
        <v>5.9278170561222932E-5</v>
      </c>
      <c r="DY83" s="24">
        <f>IF(生産者価格評価表!DY$115=0,0,生産者価格評価表!DY83/生産者価格評価表!DY$115)</f>
        <v>1.8216465935292051E-3</v>
      </c>
      <c r="DZ83" s="24">
        <f>IF(生産者価格評価表!DZ$115=0,0,生産者価格評価表!DZ83/生産者価格評価表!DZ$115)</f>
        <v>1.5157969625699372E-3</v>
      </c>
      <c r="EA83" s="24">
        <f>IF(生産者価格評価表!EA$115=0,0,生産者価格評価表!EA83/生産者価格評価表!EA$115)</f>
        <v>-1.008356590481494E-3</v>
      </c>
      <c r="EB83" s="31">
        <f>IF(生産者価格評価表!EB$115=0,0,生産者価格評価表!EB83/生産者価格評価表!EB$115)</f>
        <v>9.6575151568174655E-3</v>
      </c>
    </row>
    <row r="84" spans="2:132" x14ac:dyDescent="0.15">
      <c r="B84" s="36" t="s">
        <v>76</v>
      </c>
      <c r="C84" s="101" t="s">
        <v>191</v>
      </c>
      <c r="D84" s="23">
        <f>IF(生産者価格評価表!D$124=0,0,生産者価格評価表!D84/生産者価格評価表!D$124)</f>
        <v>1.7986095882038106E-3</v>
      </c>
      <c r="E84" s="24">
        <f>IF(生産者価格評価表!E$124=0,0,生産者価格評価表!E84/生産者価格評価表!E$124)</f>
        <v>3.398977352893893E-3</v>
      </c>
      <c r="F84" s="24">
        <f>IF(生産者価格評価表!F$124=0,0,生産者価格評価表!F84/生産者価格評価表!F$124)</f>
        <v>6.8415051311288466E-4</v>
      </c>
      <c r="G84" s="24">
        <f>IF(生産者価格評価表!G$124=0,0,生産者価格評価表!G84/生産者価格評価表!G$124)</f>
        <v>0</v>
      </c>
      <c r="H84" s="24">
        <f>IF(生産者価格評価表!H$124=0,0,生産者価格評価表!H84/生産者価格評価表!H$124)</f>
        <v>0</v>
      </c>
      <c r="I84" s="24">
        <f>IF(生産者価格評価表!I$124=0,0,生産者価格評価表!I84/生産者価格評価表!I$124)</f>
        <v>0</v>
      </c>
      <c r="J84" s="24">
        <f>IF(生産者価格評価表!J$124=0,0,生産者価格評価表!J84/生産者価格評価表!J$124)</f>
        <v>0</v>
      </c>
      <c r="K84" s="24">
        <f>IF(生産者価格評価表!K$124=0,0,生産者価格評価表!K84/生産者価格評価表!K$124)</f>
        <v>6.4167585983052793E-4</v>
      </c>
      <c r="L84" s="24">
        <f>IF(生産者価格評価表!L$124=0,0,生産者価格評価表!L84/生産者価格評価表!L$124)</f>
        <v>8.2643800867747039E-4</v>
      </c>
      <c r="M84" s="24">
        <f>IF(生産者価格評価表!M$124=0,0,生産者価格評価表!M84/生産者価格評価表!M$124)</f>
        <v>4.907115317209952E-3</v>
      </c>
      <c r="N84" s="24">
        <f>IF(生産者価格評価表!N$124=0,0,生産者価格評価表!N84/生産者価格評価表!N$124)</f>
        <v>0</v>
      </c>
      <c r="O84" s="24">
        <f>IF(生産者価格評価表!O$124=0,0,生産者価格評価表!O84/生産者価格評価表!O$124)</f>
        <v>4.8533657339095364E-4</v>
      </c>
      <c r="P84" s="24">
        <f>IF(生産者価格評価表!P$124=0,0,生産者価格評価表!P84/生産者価格評価表!P$124)</f>
        <v>1.938186731770326E-4</v>
      </c>
      <c r="Q84" s="24">
        <f>IF(生産者価格評価表!Q$124=0,0,生産者価格評価表!Q84/生産者価格評価表!Q$124)</f>
        <v>1.238926447687359E-3</v>
      </c>
      <c r="R84" s="24">
        <f>IF(生産者価格評価表!R$124=0,0,生産者価格評価表!R84/生産者価格評価表!R$124)</f>
        <v>1.2068260254236806E-3</v>
      </c>
      <c r="S84" s="24">
        <f>IF(生産者価格評価表!S$124=0,0,生産者価格評価表!S84/生産者価格評価表!S$124)</f>
        <v>3.1693800300553678E-3</v>
      </c>
      <c r="T84" s="24">
        <f>IF(生産者価格評価表!T$124=0,0,生産者価格評価表!T84/生産者価格評価表!T$124)</f>
        <v>1.1688459400338996E-3</v>
      </c>
      <c r="U84" s="24">
        <f>IF(生産者価格評価表!U$124=0,0,生産者価格評価表!U84/生産者価格評価表!U$124)</f>
        <v>6.8504880972769305E-4</v>
      </c>
      <c r="V84" s="24">
        <f>IF(生産者価格評価表!V$124=0,0,生産者価格評価表!V84/生産者価格評価表!V$124)</f>
        <v>1.904157410345922E-3</v>
      </c>
      <c r="W84" s="24">
        <f>IF(生産者価格評価表!W$124=0,0,生産者価格評価表!W84/生産者価格評価表!W$124)</f>
        <v>1.210098165242694E-3</v>
      </c>
      <c r="X84" s="24">
        <f>IF(生産者価格評価表!X$124=0,0,生産者価格評価表!X84/生産者価格評価表!X$124)</f>
        <v>0</v>
      </c>
      <c r="Y84" s="24">
        <f>IF(生産者価格評価表!Y$124=0,0,生産者価格評価表!Y84/生産者価格評価表!Y$124)</f>
        <v>1.849188411752618E-3</v>
      </c>
      <c r="Z84" s="24">
        <f>IF(生産者価格評価表!Z$124=0,0,生産者価格評価表!Z84/生産者価格評価表!Z$124)</f>
        <v>1.8977749290933405E-3</v>
      </c>
      <c r="AA84" s="24">
        <f>IF(生産者価格評価表!AA$124=0,0,生産者価格評価表!AA84/生産者価格評価表!AA$124)</f>
        <v>3.251151449471688E-3</v>
      </c>
      <c r="AB84" s="24">
        <f>IF(生産者価格評価表!AB$124=0,0,生産者価格評価表!AB84/生産者価格評価表!AB$124)</f>
        <v>1.0597512701430664E-3</v>
      </c>
      <c r="AC84" s="24">
        <f>IF(生産者価格評価表!AC$124=0,0,生産者価格評価表!AC84/生産者価格評価表!AC$124)</f>
        <v>1.8247061949910862E-3</v>
      </c>
      <c r="AD84" s="24">
        <f>IF(生産者価格評価表!AD$124=0,0,生産者価格評価表!AD84/生産者価格評価表!AD$124)</f>
        <v>0</v>
      </c>
      <c r="AE84" s="24">
        <f>IF(生産者価格評価表!AE$124=0,0,生産者価格評価表!AE84/生産者価格評価表!AE$124)</f>
        <v>2.9258098223615479E-3</v>
      </c>
      <c r="AF84" s="24">
        <f>IF(生産者価格評価表!AF$124=0,0,生産者価格評価表!AF84/生産者価格評価表!AF$124)</f>
        <v>4.3609008894420783E-4</v>
      </c>
      <c r="AG84" s="24">
        <f>IF(生産者価格評価表!AG$124=0,0,生産者価格評価表!AG84/生産者価格評価表!AG$124)</f>
        <v>5.8222503146651702E-4</v>
      </c>
      <c r="AH84" s="24">
        <f>IF(生産者価格評価表!AH$124=0,0,生産者価格評価表!AH84/生産者価格評価表!AH$124)</f>
        <v>3.9772642674449714E-5</v>
      </c>
      <c r="AI84" s="24">
        <f>IF(生産者価格評価表!AI$124=0,0,生産者価格評価表!AI84/生産者価格評価表!AI$124)</f>
        <v>2.7173573418450762E-3</v>
      </c>
      <c r="AJ84" s="24">
        <f>IF(生産者価格評価表!AJ$124=0,0,生産者価格評価表!AJ84/生産者価格評価表!AJ$124)</f>
        <v>1.1958439826081834E-2</v>
      </c>
      <c r="AK84" s="24">
        <f>IF(生産者価格評価表!AK$124=0,0,生産者価格評価表!AK84/生産者価格評価表!AK$124)</f>
        <v>2.0053475935828879E-3</v>
      </c>
      <c r="AL84" s="24">
        <f>IF(生産者価格評価表!AL$124=0,0,生産者価格評価表!AL84/生産者価格評価表!AL$124)</f>
        <v>5.4060645606744213E-3</v>
      </c>
      <c r="AM84" s="24">
        <f>IF(生産者価格評価表!AM$124=0,0,生産者価格評価表!AM84/生産者価格評価表!AM$124)</f>
        <v>0</v>
      </c>
      <c r="AN84" s="24">
        <f>IF(生産者価格評価表!AN$124=0,0,生産者価格評価表!AN84/生産者価格評価表!AN$124)</f>
        <v>0</v>
      </c>
      <c r="AO84" s="24">
        <f>IF(生産者価格評価表!AO$124=0,0,生産者価格評価表!AO84/生産者価格評価表!AO$124)</f>
        <v>7.9482924272862316E-3</v>
      </c>
      <c r="AP84" s="24">
        <f>IF(生産者価格評価表!AP$124=0,0,生産者価格評価表!AP84/生産者価格評価表!AP$124)</f>
        <v>4.570788261216009E-3</v>
      </c>
      <c r="AQ84" s="24">
        <f>IF(生産者価格評価表!AQ$124=0,0,生産者価格評価表!AQ84/生産者価格評価表!AQ$124)</f>
        <v>1.2484833521158397E-2</v>
      </c>
      <c r="AR84" s="24">
        <f>IF(生産者価格評価表!AR$124=0,0,生産者価格評価表!AR84/生産者価格評価表!AR$124)</f>
        <v>7.2321428769631622E-4</v>
      </c>
      <c r="AS84" s="24">
        <f>IF(生産者価格評価表!AS$124=0,0,生産者価格評価表!AS84/生産者価格評価表!AS$124)</f>
        <v>2.1730840791836748E-3</v>
      </c>
      <c r="AT84" s="24">
        <f>IF(生産者価格評価表!AT$124=0,0,生産者価格評価表!AT84/生産者価格評価表!AT$124)</f>
        <v>1.7399065583087463E-3</v>
      </c>
      <c r="AU84" s="24">
        <f>IF(生産者価格評価表!AU$124=0,0,生産者価格評価表!AU84/生産者価格評価表!AU$124)</f>
        <v>1.2028347959793404E-3</v>
      </c>
      <c r="AV84" s="24">
        <f>IF(生産者価格評価表!AV$124=0,0,生産者価格評価表!AV84/生産者価格評価表!AV$124)</f>
        <v>9.9237535665210692E-4</v>
      </c>
      <c r="AW84" s="24">
        <f>IF(生産者価格評価表!AW$124=0,0,生産者価格評価表!AW84/生産者価格評価表!AW$124)</f>
        <v>7.6845204113960266E-4</v>
      </c>
      <c r="AX84" s="24">
        <f>IF(生産者価格評価表!AX$124=0,0,生産者価格評価表!AX84/生産者価格評価表!AX$124)</f>
        <v>0</v>
      </c>
      <c r="AY84" s="24">
        <f>IF(生産者価格評価表!AY$124=0,0,生産者価格評価表!AY84/生産者価格評価表!AY$124)</f>
        <v>4.9205677850562297E-4</v>
      </c>
      <c r="AZ84" s="24">
        <f>IF(生産者価格評価表!AZ$124=0,0,生産者価格評価表!AZ84/生産者価格評価表!AZ$124)</f>
        <v>8.2984031549055315E-4</v>
      </c>
      <c r="BA84" s="24">
        <f>IF(生産者価格評価表!BA$124=0,0,生産者価格評価表!BA84/生産者価格評価表!BA$124)</f>
        <v>7.6703856920818021E-4</v>
      </c>
      <c r="BB84" s="24">
        <f>IF(生産者価格評価表!BB$124=0,0,生産者価格評価表!BB84/生産者価格評価表!BB$124)</f>
        <v>3.7003104967316022E-4</v>
      </c>
      <c r="BC84" s="24">
        <f>IF(生産者価格評価表!BC$124=0,0,生産者価格評価表!BC84/生産者価格評価表!BC$124)</f>
        <v>8.697975452407054E-4</v>
      </c>
      <c r="BD84" s="24">
        <f>IF(生産者価格評価表!BD$124=0,0,生産者価格評価表!BD84/生産者価格評価表!BD$124)</f>
        <v>2.8877324476614169E-4</v>
      </c>
      <c r="BE84" s="24">
        <f>IF(生産者価格評価表!BE$124=0,0,生産者価格評価表!BE84/生産者価格評価表!BE$124)</f>
        <v>1.5616554470504393E-5</v>
      </c>
      <c r="BF84" s="24">
        <f>IF(生産者価格評価表!BF$124=0,0,生産者価格評価表!BF84/生産者価格評価表!BF$124)</f>
        <v>0</v>
      </c>
      <c r="BG84" s="24">
        <f>IF(生産者価格評価表!BG$124=0,0,生産者価格評価表!BG84/生産者価格評価表!BG$124)</f>
        <v>3.002645895888455E-3</v>
      </c>
      <c r="BH84" s="24">
        <f>IF(生産者価格評価表!BH$124=0,0,生産者価格評価表!BH84/生産者価格評価表!BH$124)</f>
        <v>1.3611527712570632E-3</v>
      </c>
      <c r="BI84" s="24">
        <f>IF(生産者価格評価表!BI$124=0,0,生産者価格評価表!BI84/生産者価格評価表!BI$124)</f>
        <v>1.2415505586977516E-3</v>
      </c>
      <c r="BJ84" s="24">
        <f>IF(生産者価格評価表!BJ$124=0,0,生産者価格評価表!BJ84/生産者価格評価表!BJ$124)</f>
        <v>7.3716212239309563E-4</v>
      </c>
      <c r="BK84" s="24">
        <f>IF(生産者価格評価表!BK$124=0,0,生産者価格評価表!BK84/生産者価格評価表!BK$124)</f>
        <v>6.8002294288250641E-4</v>
      </c>
      <c r="BL84" s="24">
        <f>IF(生産者価格評価表!BL$124=0,0,生産者価格評価表!BL84/生産者価格評価表!BL$124)</f>
        <v>0.11924297122853075</v>
      </c>
      <c r="BM84" s="24">
        <f>IF(生産者価格評価表!BM$124=0,0,生産者価格評価表!BM84/生産者価格評価表!BM$124)</f>
        <v>8.8556850606736021E-4</v>
      </c>
      <c r="BN84" s="24">
        <f>IF(生産者価格評価表!BN$124=0,0,生産者価格評価表!BN84/生産者価格評価表!BN$124)</f>
        <v>7.6027988608687834E-4</v>
      </c>
      <c r="BO84" s="24">
        <f>IF(生産者価格評価表!BO$124=0,0,生産者価格評価表!BO84/生産者価格評価表!BO$124)</f>
        <v>1.7285891778721135E-3</v>
      </c>
      <c r="BP84" s="24">
        <f>IF(生産者価格評価表!BP$124=0,0,生産者価格評価表!BP84/生産者価格評価表!BP$124)</f>
        <v>2.2219939460332225E-3</v>
      </c>
      <c r="BQ84" s="24">
        <f>IF(生産者価格評価表!BQ$124=0,0,生産者価格評価表!BQ84/生産者価格評価表!BQ$124)</f>
        <v>3.8949280383600219E-3</v>
      </c>
      <c r="BR84" s="24">
        <f>IF(生産者価格評価表!BR$124=0,0,生産者価格評価表!BR84/生産者価格評価表!BR$124)</f>
        <v>4.2494891691299899E-3</v>
      </c>
      <c r="BS84" s="24">
        <f>IF(生産者価格評価表!BS$124=0,0,生産者価格評価表!BS84/生産者価格評価表!BS$124)</f>
        <v>4.6106925558565522E-4</v>
      </c>
      <c r="BT84" s="24">
        <f>IF(生産者価格評価表!BT$124=0,0,生産者価格評価表!BT84/生産者価格評価表!BT$124)</f>
        <v>5.8243055961660739E-4</v>
      </c>
      <c r="BU84" s="24">
        <f>IF(生産者価格評価表!BU$124=0,0,生産者価格評価表!BU84/生産者価格評価表!BU$124)</f>
        <v>1.8158786787659541E-4</v>
      </c>
      <c r="BV84" s="24">
        <f>IF(生産者価格評価表!BV$124=0,0,生産者価格評価表!BV84/生産者価格評価表!BV$124)</f>
        <v>2.2719222716397557E-4</v>
      </c>
      <c r="BW84" s="24">
        <f>IF(生産者価格評価表!BW$124=0,0,生産者価格評価表!BW84/生産者価格評価表!BW$124)</f>
        <v>1.3025501433898916E-4</v>
      </c>
      <c r="BX84" s="24">
        <f>IF(生産者価格評価表!BX$124=0,0,生産者価格評価表!BX84/生産者価格評価表!BX$124)</f>
        <v>8.7042691092184901E-5</v>
      </c>
      <c r="BY84" s="24">
        <f>IF(生産者価格評価表!BY$124=0,0,生産者価格評価表!BY84/生産者価格評価表!BY$124)</f>
        <v>1.1491126934818499E-5</v>
      </c>
      <c r="BZ84" s="24">
        <f>IF(生産者価格評価表!BZ$124=0,0,生産者価格評価表!BZ84/生産者価格評価表!BZ$124)</f>
        <v>8.5280573085451161E-5</v>
      </c>
      <c r="CA84" s="24">
        <f>IF(生産者価格評価表!CA$124=0,0,生産者価格評価表!CA84/生産者価格評価表!CA$124)</f>
        <v>5.7661903826171333E-3</v>
      </c>
      <c r="CB84" s="24">
        <f>IF(生産者価格評価表!CB$124=0,0,生産者価格評価表!CB84/生産者価格評価表!CB$124)</f>
        <v>6.7156117314888519E-3</v>
      </c>
      <c r="CC84" s="24">
        <f>IF(生産者価格評価表!CC$124=0,0,生産者価格評価表!CC84/生産者価格評価表!CC$124)</f>
        <v>0</v>
      </c>
      <c r="CD84" s="24">
        <f>IF(生産者価格評価表!CD$124=0,0,生産者価格評価表!CD84/生産者価格評価表!CD$124)</f>
        <v>0</v>
      </c>
      <c r="CE84" s="24">
        <f>IF(生産者価格評価表!CE$124=0,0,生産者価格評価表!CE84/生産者価格評価表!CE$124)</f>
        <v>1.23304562268804E-4</v>
      </c>
      <c r="CF84" s="24">
        <f>IF(生産者価格評価表!CF$124=0,0,生産者価格評価表!CF84/生産者価格評価表!CF$124)</f>
        <v>9.8522167487684735E-5</v>
      </c>
      <c r="CG84" s="24">
        <f>IF(生産者価格評価表!CG$124=0,0,生産者価格評価表!CG84/生産者価格評価表!CG$124)</f>
        <v>1.0226919329186649E-4</v>
      </c>
      <c r="CH84" s="24">
        <f>IF(生産者価格評価表!CH$124=0,0,生産者価格評価表!CH84/生産者価格評価表!CH$124)</f>
        <v>1.3704888076747372E-3</v>
      </c>
      <c r="CI84" s="24">
        <f>IF(生産者価格評価表!CI$124=0,0,生産者価格評価表!CI84/生産者価格評価表!CI$124)</f>
        <v>9.5019619678818017E-5</v>
      </c>
      <c r="CJ84" s="24">
        <f>IF(生産者価格評価表!CJ$124=0,0,生産者価格評価表!CJ84/生産者価格評価表!CJ$124)</f>
        <v>1.1211390900383863E-4</v>
      </c>
      <c r="CK84" s="24">
        <f>IF(生産者価格評価表!CK$124=0,0,生産者価格評価表!CK84/生産者価格評価表!CK$124)</f>
        <v>4.0693326294487719E-4</v>
      </c>
      <c r="CL84" s="24">
        <f>IF(生産者価格評価表!CL$124=0,0,生産者価格評価表!CL84/生産者価格評価表!CL$124)</f>
        <v>1.4243661570601085E-4</v>
      </c>
      <c r="CM84" s="24">
        <f>IF(生産者価格評価表!CM$124=0,0,生産者価格評価表!CM84/生産者価格評価表!CM$124)</f>
        <v>3.4478386530668257E-4</v>
      </c>
      <c r="CN84" s="24">
        <f>IF(生産者価格評価表!CN$124=0,0,生産者価格評価表!CN84/生産者価格評価表!CN$124)</f>
        <v>2.321043588271387E-4</v>
      </c>
      <c r="CO84" s="24">
        <f>IF(生産者価格評価表!CO$124=0,0,生産者価格評価表!CO84/生産者価格評価表!CO$124)</f>
        <v>2.1037944854757461E-4</v>
      </c>
      <c r="CP84" s="24">
        <f>IF(生産者価格評価表!CP$124=0,0,生産者価格評価表!CP84/生産者価格評価表!CP$124)</f>
        <v>4.0382188584061371E-4</v>
      </c>
      <c r="CQ84" s="24">
        <f>IF(生産者価格評価表!CQ$124=0,0,生産者価格評価表!CQ84/生産者価格評価表!CQ$124)</f>
        <v>2.1999251802810312E-4</v>
      </c>
      <c r="CR84" s="24">
        <f>IF(生産者価格評価表!CR$124=0,0,生産者価格評価表!CR84/生産者価格評価表!CR$124)</f>
        <v>5.0752418827207401E-4</v>
      </c>
      <c r="CS84" s="24">
        <f>IF(生産者価格評価表!CS$124=0,0,生産者価格評価表!CS84/生産者価格評価表!CS$124)</f>
        <v>1.7297242871984242E-4</v>
      </c>
      <c r="CT84" s="24">
        <f>IF(生産者価格評価表!CT$124=0,0,生産者価格評価表!CT84/生産者価格評価表!CT$124)</f>
        <v>1.7382871832261076E-4</v>
      </c>
      <c r="CU84" s="24">
        <f>IF(生産者価格評価表!CU$124=0,0,生産者価格評価表!CU84/生産者価格評価表!CU$124)</f>
        <v>4.6889434295827194E-4</v>
      </c>
      <c r="CV84" s="24">
        <f>IF(生産者価格評価表!CV$124=0,0,生産者価格評価表!CV84/生産者価格評価表!CV$124)</f>
        <v>9.9448166180192031E-5</v>
      </c>
      <c r="CW84" s="24">
        <f>IF(生産者価格評価表!CW$124=0,0,生産者価格評価表!CW84/生産者価格評価表!CW$124)</f>
        <v>4.8657656890532439E-5</v>
      </c>
      <c r="CX84" s="24">
        <f>IF(生産者価格評価表!CX$124=0,0,生産者価格評価表!CX84/生産者価格評価表!CX$124)</f>
        <v>8.7165304238549074E-4</v>
      </c>
      <c r="CY84" s="24">
        <f>IF(生産者価格評価表!CY$124=0,0,生産者価格評価表!CY84/生産者価格評価表!CY$124)</f>
        <v>1.2976938399121167E-4</v>
      </c>
      <c r="CZ84" s="24">
        <f>IF(生産者価格評価表!CZ$124=0,0,生産者価格評価表!CZ84/生産者価格評価表!CZ$124)</f>
        <v>6.2268131645880928E-4</v>
      </c>
      <c r="DA84" s="24">
        <f>IF(生産者価格評価表!DA$124=0,0,生産者価格評価表!DA84/生産者価格評価表!DA$124)</f>
        <v>3.7298556073065217E-4</v>
      </c>
      <c r="DB84" s="24">
        <f>IF(生産者価格評価表!DB$124=0,0,生産者価格評価表!DB84/生産者価格評価表!DB$124)</f>
        <v>2.201879527144133E-4</v>
      </c>
      <c r="DC84" s="24">
        <f>IF(生産者価格評価表!DC$124=0,0,生産者価格評価表!DC84/生産者価格評価表!DC$124)</f>
        <v>2.1195996842767912E-4</v>
      </c>
      <c r="DD84" s="24">
        <f>IF(生産者価格評価表!DD$124=0,0,生産者価格評価表!DD84/生産者価格評価表!DD$124)</f>
        <v>3.7264766163592328E-4</v>
      </c>
      <c r="DE84" s="24">
        <f>IF(生産者価格評価表!DE$124=0,0,生産者価格評価表!DE84/生産者価格評価表!DE$124)</f>
        <v>3.5511104087439742E-4</v>
      </c>
      <c r="DF84" s="24">
        <f>IF(生産者価格評価表!DF$124=0,0,生産者価格評価表!DF84/生産者価格評価表!DF$124)</f>
        <v>3.1034948050195654E-3</v>
      </c>
      <c r="DG84" s="24">
        <f>IF(生産者価格評価表!DG$124=0,0,生産者価格評価表!DG84/生産者価格評価表!DG$124)</f>
        <v>1.2514654845335258E-4</v>
      </c>
      <c r="DH84" s="24">
        <f>IF(生産者価格評価表!DH$124=0,0,生産者価格評価表!DH84/生産者価格評価表!DH$124)</f>
        <v>6.2541783710693853E-4</v>
      </c>
      <c r="DI84" s="24">
        <f>IF(生産者価格評価表!DI$115=0,0,生産者価格評価表!DI84/生産者価格評価表!DI$115)</f>
        <v>1.9447990743061899E-4</v>
      </c>
      <c r="DJ84" s="24">
        <f>IF(生産者価格評価表!DJ$115=0,0,生産者価格評価表!DJ84/生産者価格評価表!DJ$115)</f>
        <v>3.548421170172066E-4</v>
      </c>
      <c r="DK84" s="24">
        <f>IF(生産者価格評価表!DK$115=0,0,生産者価格評価表!DK84/生産者価格評価表!DK$115)</f>
        <v>0</v>
      </c>
      <c r="DL84" s="24">
        <f>IF(生産者価格評価表!DL$115=0,0,生産者価格評価表!DL84/生産者価格評価表!DL$115)</f>
        <v>0</v>
      </c>
      <c r="DM84" s="24">
        <f>IF(生産者価格評価表!DM$115=0,0,生産者価格評価表!DM84/生産者価格評価表!DM$115)</f>
        <v>6.4793954047135321E-5</v>
      </c>
      <c r="DN84" s="24">
        <f>IF(生産者価格評価表!DN$115=0,0,生産者価格評価表!DN84/生産者価格評価表!DN$115)</f>
        <v>2.1239110156726302E-4</v>
      </c>
      <c r="DO84" s="24">
        <f>IF(生産者価格評価表!DO$115=0,0,生産者価格評価表!DO84/生産者価格評価表!DO$115)</f>
        <v>0</v>
      </c>
      <c r="DP84" s="24">
        <f>IF(生産者価格評価表!DP$115=0,0,生産者価格評価表!DP84/生産者価格評価表!DP$115)</f>
        <v>0</v>
      </c>
      <c r="DQ84" s="24">
        <f>IF(生産者価格評価表!DQ$115=0,0,生産者価格評価表!DQ84/生産者価格評価表!DQ$115)</f>
        <v>2.4242771334047949E-4</v>
      </c>
      <c r="DR84" s="24">
        <f>IF(生産者価格評価表!DR$115=0,0,生産者価格評価表!DR84/生産者価格評価表!DR$115)</f>
        <v>6.9332026652646462E-4</v>
      </c>
      <c r="DS84" s="24">
        <f>IF(生産者価格評価表!DS$115=0,0,生産者価格評価表!DS84/生産者価格評価表!DS$115)</f>
        <v>0</v>
      </c>
      <c r="DT84" s="24">
        <f>IF(生産者価格評価表!DT$115=0,0,生産者価格評価表!DT84/生産者価格評価表!DT$115)</f>
        <v>0</v>
      </c>
      <c r="DU84" s="24">
        <f>IF(生産者価格評価表!DU$115=0,0,生産者価格評価表!DU84/生産者価格評価表!DU$115)</f>
        <v>0</v>
      </c>
      <c r="DV84" s="24">
        <f>IF(生産者価格評価表!DV$115=0,0,生産者価格評価表!DV84/生産者価格評価表!DV$115)</f>
        <v>1.8790133648564222E-4</v>
      </c>
      <c r="DW84" s="24">
        <f>IF(生産者価格評価表!DW$115=0,0,生産者価格評価表!DW84/生産者価格評価表!DW$115)</f>
        <v>5.8067160563816532E-4</v>
      </c>
      <c r="DX84" s="24">
        <f>IF(生産者価格評価表!DX$115=0,0,生産者価格評価表!DX84/生産者価格評価表!DX$115)</f>
        <v>3.4988454334453955E-3</v>
      </c>
      <c r="DY84" s="24">
        <f>IF(生産者価格評価表!DY$115=0,0,生産者価格評価表!DY84/生産者価格評価表!DY$115)</f>
        <v>1.6999866842639817E-3</v>
      </c>
      <c r="DZ84" s="24">
        <f>IF(生産者価格評価表!DZ$115=0,0,生産者価格評価表!DZ84/生産者価格評価表!DZ$115)</f>
        <v>2.0121690165248109E-3</v>
      </c>
      <c r="EA84" s="24">
        <f>IF(生産者価格評価表!EA$115=0,0,生産者価格評価表!EA84/生産者価格評価表!EA$115)</f>
        <v>-1.0256598352237306E-3</v>
      </c>
      <c r="EB84" s="31">
        <f>IF(生産者価格評価表!EB$115=0,0,生産者価格評価表!EB84/生産者価格評価表!EB$115)</f>
        <v>0</v>
      </c>
    </row>
    <row r="85" spans="2:132" x14ac:dyDescent="0.15">
      <c r="B85" s="36" t="s">
        <v>77</v>
      </c>
      <c r="C85" s="101" t="s">
        <v>192</v>
      </c>
      <c r="D85" s="23">
        <f>IF(生産者価格評価表!D$124=0,0,生産者価格評価表!D85/生産者価格評価表!D$124)</f>
        <v>0</v>
      </c>
      <c r="E85" s="24">
        <f>IF(生産者価格評価表!E$124=0,0,生産者価格評価表!E85/生産者価格評価表!E$124)</f>
        <v>0</v>
      </c>
      <c r="F85" s="24">
        <f>IF(生産者価格評価表!F$124=0,0,生産者価格評価表!F85/生産者価格評価表!F$124)</f>
        <v>2.2805017103762822E-4</v>
      </c>
      <c r="G85" s="24">
        <f>IF(生産者価格評価表!G$124=0,0,生産者価格評価表!G85/生産者価格評価表!G$124)</f>
        <v>0</v>
      </c>
      <c r="H85" s="24">
        <f>IF(生産者価格評価表!H$124=0,0,生産者価格評価表!H85/生産者価格評価表!H$124)</f>
        <v>0</v>
      </c>
      <c r="I85" s="24">
        <f>IF(生産者価格評価表!I$124=0,0,生産者価格評価表!I85/生産者価格評価表!I$124)</f>
        <v>0</v>
      </c>
      <c r="J85" s="24">
        <f>IF(生産者価格評価表!J$124=0,0,生産者価格評価表!J85/生産者価格評価表!J$124)</f>
        <v>0</v>
      </c>
      <c r="K85" s="24">
        <f>IF(生産者価格評価表!K$124=0,0,生産者価格評価表!K85/生産者価格評価表!K$124)</f>
        <v>9.2114171424412066E-5</v>
      </c>
      <c r="L85" s="24">
        <f>IF(生産者価格評価表!L$124=0,0,生産者価格評価表!L85/生産者価格評価表!L$124)</f>
        <v>9.5060849430724409E-5</v>
      </c>
      <c r="M85" s="24">
        <f>IF(生産者価格評価表!M$124=0,0,生産者価格評価表!M85/生産者価格評価表!M$124)</f>
        <v>0</v>
      </c>
      <c r="N85" s="24">
        <f>IF(生産者価格評価表!N$124=0,0,生産者価格評価表!N85/生産者価格評価表!N$124)</f>
        <v>0</v>
      </c>
      <c r="O85" s="24">
        <f>IF(生産者価格評価表!O$124=0,0,生産者価格評価表!O85/生産者価格評価表!O$124)</f>
        <v>3.9830876081296774E-4</v>
      </c>
      <c r="P85" s="24">
        <f>IF(生産者価格評価表!P$124=0,0,生産者価格評価表!P85/生産者価格評価表!P$124)</f>
        <v>7.2440239857395658E-4</v>
      </c>
      <c r="Q85" s="24">
        <f>IF(生産者価格評価表!Q$124=0,0,生産者価格評価表!Q85/生産者価格評価表!Q$124)</f>
        <v>2.8621116008480053E-4</v>
      </c>
      <c r="R85" s="24">
        <f>IF(生産者価格評価表!R$124=0,0,生産者価格評価表!R85/生産者価格評価表!R$124)</f>
        <v>4.8167127202867994E-4</v>
      </c>
      <c r="S85" s="24">
        <f>IF(生産者価格評価表!S$124=0,0,生産者価格評価表!S85/生産者価格評価表!S$124)</f>
        <v>2.7480063122968165E-4</v>
      </c>
      <c r="T85" s="24">
        <f>IF(生産者価格評価表!T$124=0,0,生産者価格評価表!T85/生産者価格評価表!T$124)</f>
        <v>2.6368412749761596E-4</v>
      </c>
      <c r="U85" s="24">
        <f>IF(生産者価格評価表!U$124=0,0,生産者価格評価表!U85/生産者価格評価表!U$124)</f>
        <v>6.3611675189000072E-4</v>
      </c>
      <c r="V85" s="24">
        <f>IF(生産者価格評価表!V$124=0,0,生産者価格評価表!V85/生産者価格評価表!V$124)</f>
        <v>0</v>
      </c>
      <c r="W85" s="24">
        <f>IF(生産者価格評価表!W$124=0,0,生産者価格評価表!W85/生産者価格評価表!W$124)</f>
        <v>1.7280120759965447E-4</v>
      </c>
      <c r="X85" s="24">
        <f>IF(生産者価格評価表!X$124=0,0,生産者価格評価表!X85/生産者価格評価表!X$124)</f>
        <v>0</v>
      </c>
      <c r="Y85" s="24">
        <f>IF(生産者価格評価表!Y$124=0,0,生産者価格評価表!Y85/生産者価格評価表!Y$124)</f>
        <v>0</v>
      </c>
      <c r="Z85" s="24">
        <f>IF(生産者価格評価表!Z$124=0,0,生産者価格評価表!Z85/生産者価格評価表!Z$124)</f>
        <v>2.3710949368757534E-3</v>
      </c>
      <c r="AA85" s="24">
        <f>IF(生産者価格評価表!AA$124=0,0,生産者価格評価表!AA85/生産者価格評価表!AA$124)</f>
        <v>0</v>
      </c>
      <c r="AB85" s="24">
        <f>IF(生産者価格評価表!AB$124=0,0,生産者価格評価表!AB85/生産者価格評価表!AB$124)</f>
        <v>2.9195108520608001E-3</v>
      </c>
      <c r="AC85" s="24">
        <f>IF(生産者価格評価表!AC$124=0,0,生産者価格評価表!AC85/生産者価格評価表!AC$124)</f>
        <v>3.5899853384525963E-4</v>
      </c>
      <c r="AD85" s="24">
        <f>IF(生産者価格評価表!AD$124=0,0,生産者価格評価表!AD85/生産者価格評価表!AD$124)</f>
        <v>0</v>
      </c>
      <c r="AE85" s="24">
        <f>IF(生産者価格評価表!AE$124=0,0,生産者価格評価表!AE85/生産者価格評価表!AE$124)</f>
        <v>0</v>
      </c>
      <c r="AF85" s="24">
        <f>IF(生産者価格評価表!AF$124=0,0,生産者価格評価表!AF85/生産者価格評価表!AF$124)</f>
        <v>3.2706756670815583E-4</v>
      </c>
      <c r="AG85" s="24">
        <f>IF(生産者価格評価表!AG$124=0,0,生産者価格評価表!AG85/生産者価格評価表!AG$124)</f>
        <v>4.6703041499487219E-4</v>
      </c>
      <c r="AH85" s="24">
        <f>IF(生産者価格評価表!AH$124=0,0,生産者価格評価表!AH85/生産者価格評価表!AH$124)</f>
        <v>3.9772642674449714E-5</v>
      </c>
      <c r="AI85" s="24">
        <f>IF(生産者価格評価表!AI$124=0,0,生産者価格評価表!AI85/生産者価格評価表!AI$124)</f>
        <v>6.128448137762252E-4</v>
      </c>
      <c r="AJ85" s="24">
        <f>IF(生産者価格評価表!AJ$124=0,0,生産者価格評価表!AJ85/生産者価格評価表!AJ$124)</f>
        <v>1.6397263330480632E-4</v>
      </c>
      <c r="AK85" s="24">
        <f>IF(生産者価格評価表!AK$124=0,0,生産者価格評価表!AK85/生産者価格評価表!AK$124)</f>
        <v>5.0133689839572198E-4</v>
      </c>
      <c r="AL85" s="24">
        <f>IF(生産者価格評価表!AL$124=0,0,生産者価格評価表!AL85/生産者価格評価表!AL$124)</f>
        <v>5.0556190560518261E-4</v>
      </c>
      <c r="AM85" s="24">
        <f>IF(生産者価格評価表!AM$124=0,0,生産者価格評価表!AM85/生産者価格評価表!AM$124)</f>
        <v>0</v>
      </c>
      <c r="AN85" s="24">
        <f>IF(生産者価格評価表!AN$124=0,0,生産者価格評価表!AN85/生産者価格評価表!AN$124)</f>
        <v>0</v>
      </c>
      <c r="AO85" s="24">
        <f>IF(生産者価格評価表!AO$124=0,0,生産者価格評価表!AO85/生産者価格評価表!AO$124)</f>
        <v>3.4937549130928489E-4</v>
      </c>
      <c r="AP85" s="24">
        <f>IF(生産者価格評価表!AP$124=0,0,生産者価格評価表!AP85/生産者価格評価表!AP$124)</f>
        <v>1.8642715450261748E-4</v>
      </c>
      <c r="AQ85" s="24">
        <f>IF(生産者価格評価表!AQ$124=0,0,生産者価格評価表!AQ85/生産者価格評価表!AQ$124)</f>
        <v>6.725386115631264E-4</v>
      </c>
      <c r="AR85" s="24">
        <f>IF(生産者価格評価表!AR$124=0,0,生産者価格評価表!AR85/生産者価格評価表!AR$124)</f>
        <v>1.7129171120180932E-4</v>
      </c>
      <c r="AS85" s="24">
        <f>IF(生産者価格評価表!AS$124=0,0,生産者価格評価表!AS85/生産者価格評価表!AS$124)</f>
        <v>7.7937476932548016E-4</v>
      </c>
      <c r="AT85" s="24">
        <f>IF(生産者価格評価表!AT$124=0,0,生産者価格評価表!AT85/生産者価格評価表!AT$124)</f>
        <v>4.6253519017573971E-4</v>
      </c>
      <c r="AU85" s="24">
        <f>IF(生産者価格評価表!AU$124=0,0,生産者価格評価表!AU85/生産者価格評価表!AU$124)</f>
        <v>5.4517680633994596E-4</v>
      </c>
      <c r="AV85" s="24">
        <f>IF(生産者価格評価表!AV$124=0,0,生産者価格評価表!AV85/生産者価格評価表!AV$124)</f>
        <v>8.4841529113969789E-4</v>
      </c>
      <c r="AW85" s="24">
        <f>IF(生産者価格評価表!AW$124=0,0,生産者価格評価表!AW85/生産者価格評価表!AW$124)</f>
        <v>1.1609931697383797E-3</v>
      </c>
      <c r="AX85" s="24">
        <f>IF(生産者価格評価表!AX$124=0,0,生産者価格評価表!AX85/生産者価格評価表!AX$124)</f>
        <v>0</v>
      </c>
      <c r="AY85" s="24">
        <f>IF(生産者価格評価表!AY$124=0,0,生産者価格評価表!AY85/生産者価格評価表!AY$124)</f>
        <v>5.9453094183452217E-4</v>
      </c>
      <c r="AZ85" s="24">
        <f>IF(生産者価格評価表!AZ$124=0,0,生産者価格評価表!AZ85/生産者価格評価表!AZ$124)</f>
        <v>5.1781363413501479E-4</v>
      </c>
      <c r="BA85" s="24">
        <f>IF(生産者価格評価表!BA$124=0,0,生産者価格評価表!BA85/生産者価格評価表!BA$124)</f>
        <v>2.7097677586064079E-4</v>
      </c>
      <c r="BB85" s="24">
        <f>IF(生産者価格評価表!BB$124=0,0,生産者価格評価表!BB85/生産者価格評価表!BB$124)</f>
        <v>4.576896903905621E-4</v>
      </c>
      <c r="BC85" s="24">
        <f>IF(生産者価格評価表!BC$124=0,0,生産者価格評価表!BC85/生産者価格評価表!BC$124)</f>
        <v>4.9913647465266598E-4</v>
      </c>
      <c r="BD85" s="24">
        <f>IF(生産者価格評価表!BD$124=0,0,生産者価格評価表!BD85/生産者価格評価表!BD$124)</f>
        <v>8.3593837096326471E-4</v>
      </c>
      <c r="BE85" s="24">
        <f>IF(生産者価格評価表!BE$124=0,0,生産者価格評価表!BE85/生産者価格評価表!BE$124)</f>
        <v>7.8082772352521964E-6</v>
      </c>
      <c r="BF85" s="24">
        <f>IF(生産者価格評価表!BF$124=0,0,生産者価格評価表!BF85/生産者価格評価表!BF$124)</f>
        <v>0</v>
      </c>
      <c r="BG85" s="24">
        <f>IF(生産者価格評価表!BG$124=0,0,生産者価格評価表!BG85/生産者価格評価表!BG$124)</f>
        <v>1.4864583643012155E-4</v>
      </c>
      <c r="BH85" s="24">
        <f>IF(生産者価格評価表!BH$124=0,0,生産者価格評価表!BH85/生産者価格評価表!BH$124)</f>
        <v>3.4746309219616835E-4</v>
      </c>
      <c r="BI85" s="24">
        <f>IF(生産者価格評価表!BI$124=0,0,生産者価格評価表!BI85/生産者価格評価表!BI$124)</f>
        <v>1.3795006207752795E-4</v>
      </c>
      <c r="BJ85" s="24">
        <f>IF(生産者価格評価表!BJ$124=0,0,生産者価格評価表!BJ85/生産者価格評価表!BJ$124)</f>
        <v>1.6624154855093809E-4</v>
      </c>
      <c r="BK85" s="24">
        <f>IF(生産者価格評価表!BK$124=0,0,生産者価格評価表!BK85/生産者価格評価表!BK$124)</f>
        <v>4.6967596901449394E-4</v>
      </c>
      <c r="BL85" s="24">
        <f>IF(生産者価格評価表!BL$124=0,0,生産者価格評価表!BL85/生産者価格評価表!BL$124)</f>
        <v>0</v>
      </c>
      <c r="BM85" s="24">
        <f>IF(生産者価格評価表!BM$124=0,0,生産者価格評価表!BM85/生産者価格評価表!BM$124)</f>
        <v>1.1202269444040779E-4</v>
      </c>
      <c r="BN85" s="24">
        <f>IF(生産者価格評価表!BN$124=0,0,生産者価格評価表!BN85/生産者価格評価表!BN$124)</f>
        <v>2.1262064610904225E-4</v>
      </c>
      <c r="BO85" s="24">
        <f>IF(生産者価格評価表!BO$124=0,0,生産者価格評価表!BO85/生産者価格評価表!BO$124)</f>
        <v>9.1350909705652792E-5</v>
      </c>
      <c r="BP85" s="24">
        <f>IF(生産者価格評価表!BP$124=0,0,生産者価格評価表!BP85/生産者価格評価表!BP$124)</f>
        <v>2.7111595981334398E-4</v>
      </c>
      <c r="BQ85" s="24">
        <f>IF(生産者価格評価表!BQ$124=0,0,生産者価格評価表!BQ85/生産者価格評価表!BQ$124)</f>
        <v>3.2527484783267377E-4</v>
      </c>
      <c r="BR85" s="24">
        <f>IF(生産者価格評価表!BR$124=0,0,生産者価格評価表!BR85/生産者価格評価表!BR$124)</f>
        <v>1.2005783828296749E-4</v>
      </c>
      <c r="BS85" s="24">
        <f>IF(生産者価格評価表!BS$124=0,0,生産者価格評価表!BS85/生産者価格評価表!BS$124)</f>
        <v>9.8553248739420563E-4</v>
      </c>
      <c r="BT85" s="24">
        <f>IF(生産者価格評価表!BT$124=0,0,生産者価格評価表!BT85/生産者価格評価表!BT$124)</f>
        <v>4.123546696397219E-3</v>
      </c>
      <c r="BU85" s="24">
        <f>IF(生産者価格評価表!BU$124=0,0,生産者価格評価表!BU85/生産者価格評価表!BU$124)</f>
        <v>1.714563549266899E-3</v>
      </c>
      <c r="BV85" s="24">
        <f>IF(生産者価格評価表!BV$124=0,0,生産者価格評価表!BV85/生産者価格評価表!BV$124)</f>
        <v>1.1121984671210821E-3</v>
      </c>
      <c r="BW85" s="24">
        <f>IF(生産者価格評価表!BW$124=0,0,生産者価格評価表!BW85/生産者価格評価表!BW$124)</f>
        <v>1.7953003255442819E-4</v>
      </c>
      <c r="BX85" s="24">
        <f>IF(生産者価格評価表!BX$124=0,0,生産者価格評価表!BX85/生産者価格評価表!BX$124)</f>
        <v>1.0712946595961219E-4</v>
      </c>
      <c r="BY85" s="24">
        <f>IF(生産者価格評価表!BY$124=0,0,生産者価格評価表!BY85/生産者価格評価表!BY$124)</f>
        <v>0</v>
      </c>
      <c r="BZ85" s="24">
        <f>IF(生産者価格評価表!BZ$124=0,0,生産者価格評価表!BZ85/生産者価格評価表!BZ$124)</f>
        <v>0</v>
      </c>
      <c r="CA85" s="24">
        <f>IF(生産者価格評価表!CA$124=0,0,生産者価格評価表!CA85/生産者価格評価表!CA$124)</f>
        <v>1.1102204084881292E-4</v>
      </c>
      <c r="CB85" s="24">
        <f>IF(生産者価格評価表!CB$124=0,0,生産者価格評価表!CB85/生産者価格評価表!CB$124)</f>
        <v>0</v>
      </c>
      <c r="CC85" s="24">
        <f>IF(生産者価格評価表!CC$124=0,0,生産者価格評価表!CC85/生産者価格評価表!CC$124)</f>
        <v>0</v>
      </c>
      <c r="CD85" s="24">
        <f>IF(生産者価格評価表!CD$124=0,0,生産者価格評価表!CD85/生産者価格評価表!CD$124)</f>
        <v>0</v>
      </c>
      <c r="CE85" s="24">
        <f>IF(生産者価格評価表!CE$124=0,0,生産者価格評価表!CE85/生産者価格評価表!CE$124)</f>
        <v>8.6313193588162778E-4</v>
      </c>
      <c r="CF85" s="24">
        <f>IF(生産者価格評価表!CF$124=0,0,生産者価格評価表!CF85/生産者価格評価表!CF$124)</f>
        <v>1.6420361247947453E-4</v>
      </c>
      <c r="CG85" s="24">
        <f>IF(生産者価格評価表!CG$124=0,0,生産者価格評価表!CG85/生産者価格評価表!CG$124)</f>
        <v>7.0499948785019006E-5</v>
      </c>
      <c r="CH85" s="24">
        <f>IF(生産者価格評価表!CH$124=0,0,生産者価格評価表!CH85/生産者価格評価表!CH$124)</f>
        <v>2.3755139333028776E-2</v>
      </c>
      <c r="CI85" s="24">
        <f>IF(生産者価格評価表!CI$124=0,0,生産者価格評価表!CI85/生産者価格評価表!CI$124)</f>
        <v>7.9309351866903343E-4</v>
      </c>
      <c r="CJ85" s="24">
        <f>IF(生産者価格評価表!CJ$124=0,0,生産者価格評価表!CJ85/生産者価格評価表!CJ$124)</f>
        <v>1.0549858869754612E-3</v>
      </c>
      <c r="CK85" s="24">
        <f>IF(生産者価格評価表!CK$124=0,0,生産者価格評価表!CK85/生産者価格評価表!CK$124)</f>
        <v>2.397606792486033E-3</v>
      </c>
      <c r="CL85" s="24">
        <f>IF(生産者価格評価表!CL$124=0,0,生産者価格評価表!CL85/生産者価格評価表!CL$124)</f>
        <v>9.8518659196657481E-4</v>
      </c>
      <c r="CM85" s="24">
        <f>IF(生産者価格評価表!CM$124=0,0,生産者価格評価表!CM85/生産者価格評価表!CM$124)</f>
        <v>6.1065540514865339E-3</v>
      </c>
      <c r="CN85" s="24">
        <f>IF(生産者価格評価表!CN$124=0,0,生産者価格評価表!CN85/生産者価格評価表!CN$124)</f>
        <v>8.5670495957293306E-4</v>
      </c>
      <c r="CO85" s="24">
        <f>IF(生産者価格評価表!CO$124=0,0,生産者価格評価表!CO85/生産者価格評価表!CO$124)</f>
        <v>1.2153451272850948E-3</v>
      </c>
      <c r="CP85" s="24">
        <f>IF(生産者価格評価表!CP$124=0,0,生産者価格評価表!CP85/生産者価格評価表!CP$124)</f>
        <v>2.217527750183316E-3</v>
      </c>
      <c r="CQ85" s="24">
        <f>IF(生産者価格評価表!CQ$124=0,0,生産者価格評価表!CQ85/生産者価格評価表!CQ$124)</f>
        <v>4.4754161596521306E-4</v>
      </c>
      <c r="CR85" s="24">
        <f>IF(生産者価格評価表!CR$124=0,0,生産者価格評価表!CR85/生産者価格評価表!CR$124)</f>
        <v>5.1889847710369508E-5</v>
      </c>
      <c r="CS85" s="24">
        <f>IF(生産者価格評価表!CS$124=0,0,生産者価格評価表!CS85/生産者価格評価表!CS$124)</f>
        <v>7.668285451244581E-5</v>
      </c>
      <c r="CT85" s="24">
        <f>IF(生産者価格評価表!CT$124=0,0,生産者価格評価表!CT85/生産者価格評価表!CT$124)</f>
        <v>1.4029411721100019E-4</v>
      </c>
      <c r="CU85" s="24">
        <f>IF(生産者価格評価表!CU$124=0,0,生産者価格評価表!CU85/生産者価格評価表!CU$124)</f>
        <v>3.6083261081619388E-3</v>
      </c>
      <c r="CV85" s="24">
        <f>IF(生産者価格評価表!CV$124=0,0,生産者価格評価表!CV85/生産者価格評価表!CV$124)</f>
        <v>1.0035456252499709E-3</v>
      </c>
      <c r="CW85" s="24">
        <f>IF(生産者価格評価表!CW$124=0,0,生産者価格評価表!CW85/生産者価格評価表!CW$124)</f>
        <v>1.8854842045081318E-3</v>
      </c>
      <c r="CX85" s="24">
        <f>IF(生産者価格評価表!CX$124=0,0,生産者価格評価表!CX85/生産者価格評価表!CX$124)</f>
        <v>1.9195058511738348E-4</v>
      </c>
      <c r="CY85" s="24">
        <f>IF(生産者価格評価表!CY$124=0,0,生産者価格評価表!CY85/生産者価格評価表!CY$124)</f>
        <v>1.6969537612443282E-3</v>
      </c>
      <c r="CZ85" s="24">
        <f>IF(生産者価格評価表!CZ$124=0,0,生産者価格評価表!CZ85/生産者価格評価表!CZ$124)</f>
        <v>4.5663296540312685E-4</v>
      </c>
      <c r="DA85" s="24">
        <f>IF(生産者価格評価表!DA$124=0,0,生産者価格評価表!DA85/生産者価格評価表!DA$124)</f>
        <v>1.6718550184288784E-4</v>
      </c>
      <c r="DB85" s="24">
        <f>IF(生産者価格評価表!DB$124=0,0,生産者価格評価表!DB85/生産者価格評価表!DB$124)</f>
        <v>5.97786354247421E-4</v>
      </c>
      <c r="DC85" s="24">
        <f>IF(生産者価格評価表!DC$124=0,0,生産者価格評価表!DC85/生産者価格評価表!DC$124)</f>
        <v>1.0775892444675125E-3</v>
      </c>
      <c r="DD85" s="24">
        <f>IF(生産者価格評価表!DD$124=0,0,生産者価格評価表!DD85/生産者価格評価表!DD$124)</f>
        <v>5.5897149245388487E-4</v>
      </c>
      <c r="DE85" s="24">
        <f>IF(生産者価格評価表!DE$124=0,0,生産者価格評価表!DE85/生産者価格評価表!DE$124)</f>
        <v>9.0255124905766883E-4</v>
      </c>
      <c r="DF85" s="24">
        <f>IF(生産者価格評価表!DF$124=0,0,生産者価格評価表!DF85/生産者価格評価表!DF$124)</f>
        <v>0</v>
      </c>
      <c r="DG85" s="24">
        <f>IF(生産者価格評価表!DG$124=0,0,生産者価格評価表!DG85/生産者価格評価表!DG$124)</f>
        <v>1.3766120329868781E-3</v>
      </c>
      <c r="DH85" s="24">
        <f>IF(生産者価格評価表!DH$124=0,0,生産者価格評価表!DH85/生産者価格評価表!DH$124)</f>
        <v>9.2832272813802934E-4</v>
      </c>
      <c r="DI85" s="24">
        <f>IF(生産者価格評価表!DI$115=0,0,生産者価格評価表!DI85/生産者価格評価表!DI$115)</f>
        <v>4.0663980644583972E-4</v>
      </c>
      <c r="DJ85" s="24">
        <f>IF(生産者価格評価表!DJ$115=0,0,生産者価格評価表!DJ85/生産者価格評価表!DJ$115)</f>
        <v>8.5187652646588825E-4</v>
      </c>
      <c r="DK85" s="24">
        <f>IF(生産者価格評価表!DK$115=0,0,生産者価格評価表!DK85/生産者価格評価表!DK$115)</f>
        <v>0</v>
      </c>
      <c r="DL85" s="24">
        <f>IF(生産者価格評価表!DL$115=0,0,生産者価格評価表!DL85/生産者価格評価表!DL$115)</f>
        <v>0</v>
      </c>
      <c r="DM85" s="24">
        <f>IF(生産者価格評価表!DM$115=0,0,生産者価格評価表!DM85/生産者価格評価表!DM$115)</f>
        <v>5.8903594588304841E-6</v>
      </c>
      <c r="DN85" s="24">
        <f>IF(生産者価格評価表!DN$115=0,0,生産者価格評価表!DN85/生産者価格評価表!DN$115)</f>
        <v>4.8470555278727072E-6</v>
      </c>
      <c r="DO85" s="24">
        <f>IF(生産者価格評価表!DO$115=0,0,生産者価格評価表!DO85/生産者価格評価表!DO$115)</f>
        <v>0</v>
      </c>
      <c r="DP85" s="24">
        <f>IF(生産者価格評価表!DP$115=0,0,生産者価格評価表!DP85/生産者価格評価表!DP$115)</f>
        <v>0</v>
      </c>
      <c r="DQ85" s="24">
        <f>IF(生産者価格評価表!DQ$115=0,0,生産者価格評価表!DQ85/生産者価格評価表!DQ$115)</f>
        <v>4.8106326642234664E-4</v>
      </c>
      <c r="DR85" s="24">
        <f>IF(生産者価格評価表!DR$115=0,0,生産者価格評価表!DR85/生産者価格評価表!DR$115)</f>
        <v>1.1101520535997298E-3</v>
      </c>
      <c r="DS85" s="24">
        <f>IF(生産者価格評価表!DS$115=0,0,生産者価格評価表!DS85/生産者価格評価表!DS$115)</f>
        <v>0</v>
      </c>
      <c r="DT85" s="24">
        <f>IF(生産者価格評価表!DT$115=0,0,生産者価格評価表!DT85/生産者価格評価表!DT$115)</f>
        <v>0</v>
      </c>
      <c r="DU85" s="24">
        <f>IF(生産者価格評価表!DU$115=0,0,生産者価格評価表!DU85/生産者価格評価表!DU$115)</f>
        <v>0</v>
      </c>
      <c r="DV85" s="24">
        <f>IF(生産者価格評価表!DV$115=0,0,生産者価格評価表!DV85/生産者価格評価表!DV$115)</f>
        <v>3.7286343813322677E-4</v>
      </c>
      <c r="DW85" s="24">
        <f>IF(生産者価格評価表!DW$115=0,0,生産者価格評価表!DW85/生産者価格評価表!DW$115)</f>
        <v>9.2977777599936276E-4</v>
      </c>
      <c r="DX85" s="24">
        <f>IF(生産者価格評価表!DX$115=0,0,生産者価格評価表!DX85/生産者価格評価表!DX$115)</f>
        <v>3.3287246061915938E-3</v>
      </c>
      <c r="DY85" s="24">
        <f>IF(生産者価格評価表!DY$115=0,0,生産者価格評価表!DY85/生産者価格評価表!DY$115)</f>
        <v>3.199476973904995E-3</v>
      </c>
      <c r="DZ85" s="24">
        <f>IF(生産者価格評価表!DZ$115=0,0,生産者価格評価表!DZ85/生産者価格評価表!DZ$115)</f>
        <v>3.2219072104673592E-3</v>
      </c>
      <c r="EA85" s="24">
        <f>IF(生産者価格評価表!EA$115=0,0,生産者価格評価表!EA85/生産者価格評価表!EA$115)</f>
        <v>-1.522411546144775E-3</v>
      </c>
      <c r="EB85" s="31">
        <f>IF(生産者価格評価表!EB$115=0,0,生産者価格評価表!EB85/生産者価格評価表!EB$115)</f>
        <v>0</v>
      </c>
    </row>
    <row r="86" spans="2:132" x14ac:dyDescent="0.15">
      <c r="B86" s="36" t="s">
        <v>78</v>
      </c>
      <c r="C86" s="101" t="s">
        <v>193</v>
      </c>
      <c r="D86" s="23">
        <f>IF(生産者価格評価表!D$124=0,0,生産者価格評価表!D86/生産者価格評価表!D$124)</f>
        <v>6.9846826203633409E-4</v>
      </c>
      <c r="E86" s="24">
        <f>IF(生産者価格評価表!E$124=0,0,生産者価格評価表!E86/生産者価格評価表!E$124)</f>
        <v>1.7338125342973964E-3</v>
      </c>
      <c r="F86" s="24">
        <f>IF(生産者価格評価表!F$124=0,0,生産者価格評価表!F86/生産者価格評価表!F$124)</f>
        <v>4.5610034207525644E-4</v>
      </c>
      <c r="G86" s="24">
        <f>IF(生産者価格評価表!G$124=0,0,生産者価格評価表!G86/生産者価格評価表!G$124)</f>
        <v>0</v>
      </c>
      <c r="H86" s="24">
        <f>IF(生産者価格評価表!H$124=0,0,生産者価格評価表!H86/生産者価格評価表!H$124)</f>
        <v>0</v>
      </c>
      <c r="I86" s="24">
        <f>IF(生産者価格評価表!I$124=0,0,生産者価格評価表!I86/生産者価格評価表!I$124)</f>
        <v>0</v>
      </c>
      <c r="J86" s="24">
        <f>IF(生産者価格評価表!J$124=0,0,生産者価格評価表!J86/生産者価格評価表!J$124)</f>
        <v>0</v>
      </c>
      <c r="K86" s="24">
        <f>IF(生産者価格評価表!K$124=0,0,生産者価格評価表!K86/生産者価格評価表!K$124)</f>
        <v>1.3340363985543666E-3</v>
      </c>
      <c r="L86" s="24">
        <f>IF(生産者価格評価表!L$124=0,0,生産者価格評価表!L86/生産者価格評価表!L$124)</f>
        <v>1.1613413296332712E-3</v>
      </c>
      <c r="M86" s="24">
        <f>IF(生産者価格評価表!M$124=0,0,生産者価格評価表!M86/生産者価格評価表!M$124)</f>
        <v>1.8927444794952675E-3</v>
      </c>
      <c r="N86" s="24">
        <f>IF(生産者価格評価表!N$124=0,0,生産者価格評価表!N86/生産者価格評価表!N$124)</f>
        <v>0</v>
      </c>
      <c r="O86" s="24">
        <f>IF(生産者価格評価表!O$124=0,0,生産者価格評価表!O86/生産者価格評価表!O$124)</f>
        <v>3.983087608129678E-4</v>
      </c>
      <c r="P86" s="24">
        <f>IF(生産者価格評価表!P$124=0,0,生産者価格評価表!P86/生産者価格評価表!P$124)</f>
        <v>5.4102593255206052E-4</v>
      </c>
      <c r="Q86" s="24">
        <f>IF(生産者価格評価表!Q$124=0,0,生産者価格評価表!Q86/生産者価格評価表!Q$124)</f>
        <v>1.2211488770456208E-3</v>
      </c>
      <c r="R86" s="24">
        <f>IF(生産者価格評価表!R$124=0,0,生産者価格評価表!R86/生産者価格評価表!R$124)</f>
        <v>1.0262427028531029E-3</v>
      </c>
      <c r="S86" s="24">
        <f>IF(生産者価格評価表!S$124=0,0,生産者価格評価表!S86/生産者価格評価表!S$124)</f>
        <v>5.6444202653053088E-3</v>
      </c>
      <c r="T86" s="24">
        <f>IF(生産者価格評価表!T$124=0,0,生産者価格評価表!T86/生産者価格評価表!T$124)</f>
        <v>1.3295734977733376E-3</v>
      </c>
      <c r="U86" s="24">
        <f>IF(生産者価格評価表!U$124=0,0,生産者価格評価表!U86/生産者価格評価表!U$124)</f>
        <v>1.1988354170234629E-3</v>
      </c>
      <c r="V86" s="24">
        <f>IF(生産者価格評価表!V$124=0,0,生産者価格評価表!V86/生産者価格評価表!V$124)</f>
        <v>6.3471913678197405E-4</v>
      </c>
      <c r="W86" s="24">
        <f>IF(生産者価格評価表!W$124=0,0,生産者価格評価表!W86/生産者価格評価表!W$124)</f>
        <v>2.0736144911958534E-4</v>
      </c>
      <c r="X86" s="24">
        <f>IF(生産者価格評価表!X$124=0,0,生産者価格評価表!X86/生産者価格評価表!X$124)</f>
        <v>0</v>
      </c>
      <c r="Y86" s="24">
        <f>IF(生産者価格評価表!Y$124=0,0,生産者価格評価表!Y86/生産者価格評価表!Y$124)</f>
        <v>8.2186151633449698E-4</v>
      </c>
      <c r="Z86" s="24">
        <f>IF(生産者価格評価表!Z$124=0,0,生産者価格評価表!Z86/生産者価格評価表!Z$124)</f>
        <v>8.9108777309881916E-4</v>
      </c>
      <c r="AA86" s="24">
        <f>IF(生産者価格評価表!AA$124=0,0,生産者価格評価表!AA86/生産者価格評価表!AA$124)</f>
        <v>1.35464643727987E-3</v>
      </c>
      <c r="AB86" s="24">
        <f>IF(生産者価格評価表!AB$124=0,0,生産者価格評価表!AB86/生産者価格評価表!AB$124)</f>
        <v>8.2078774844413947E-4</v>
      </c>
      <c r="AC86" s="24">
        <f>IF(生産者価格評価表!AC$124=0,0,生産者価格評価表!AC86/生産者価格評価表!AC$124)</f>
        <v>1.1220365975059606E-3</v>
      </c>
      <c r="AD86" s="24">
        <f>IF(生産者価格評価表!AD$124=0,0,生産者価格評価表!AD86/生産者価格評価表!AD$124)</f>
        <v>0</v>
      </c>
      <c r="AE86" s="24">
        <f>IF(生産者価格評価表!AE$124=0,0,生産者価格評価表!AE86/生産者価格評価表!AE$124)</f>
        <v>3.1347962382445153E-3</v>
      </c>
      <c r="AF86" s="24">
        <f>IF(生産者価格評価表!AF$124=0,0,生産者価格評価表!AF86/生産者価格評価表!AF$124)</f>
        <v>5.0877177043490911E-4</v>
      </c>
      <c r="AG86" s="24">
        <f>IF(生産者価格評価表!AG$124=0,0,生産者価格評価表!AG86/生産者価格評価表!AG$124)</f>
        <v>4.8326350487981097E-4</v>
      </c>
      <c r="AH86" s="24">
        <f>IF(生産者価格評価表!AH$124=0,0,生産者価格評価表!AH86/生産者価格評価表!AH$124)</f>
        <v>3.9772642674449714E-5</v>
      </c>
      <c r="AI86" s="24">
        <f>IF(生産者価格評価表!AI$124=0,0,生産者価格評価表!AI86/生産者価格評価表!AI$124)</f>
        <v>1.2668206156511838E-3</v>
      </c>
      <c r="AJ86" s="24">
        <f>IF(生産者価格評価表!AJ$124=0,0,生産者価格評価表!AJ86/生産者価格評価表!AJ$124)</f>
        <v>4.3477132671584165E-3</v>
      </c>
      <c r="AK86" s="24">
        <f>IF(生産者価格評価表!AK$124=0,0,生産者価格評価表!AK86/生産者価格評価表!AK$124)</f>
        <v>1.3368983957219253E-3</v>
      </c>
      <c r="AL86" s="24">
        <f>IF(生産者価格評価表!AL$124=0,0,生産者価格評価表!AL86/生産者価格評価表!AL$124)</f>
        <v>1.7768358119069373E-3</v>
      </c>
      <c r="AM86" s="24">
        <f>IF(生産者価格評価表!AM$124=0,0,生産者価格評価表!AM86/生産者価格評価表!AM$124)</f>
        <v>0</v>
      </c>
      <c r="AN86" s="24">
        <f>IF(生産者価格評価表!AN$124=0,0,生産者価格評価表!AN86/生産者価格評価表!AN$124)</f>
        <v>0</v>
      </c>
      <c r="AO86" s="24">
        <f>IF(生産者価格評価表!AO$124=0,0,生産者価格評価表!AO86/生産者価格評価表!AO$124)</f>
        <v>2.1835968206830301E-3</v>
      </c>
      <c r="AP86" s="24">
        <f>IF(生産者価格評価表!AP$124=0,0,生産者価格評価表!AP86/生産者価格評価表!AP$124)</f>
        <v>1.0392363315423645E-3</v>
      </c>
      <c r="AQ86" s="24">
        <f>IF(生産者価格評価表!AQ$124=0,0,生産者価格評価表!AQ86/生産者価格評価表!AQ$124)</f>
        <v>3.4374224046903099E-4</v>
      </c>
      <c r="AR86" s="24">
        <f>IF(生産者価格評価表!AR$124=0,0,生産者価格評価表!AR86/生産者価格評価表!AR$124)</f>
        <v>7.9608685026688424E-4</v>
      </c>
      <c r="AS86" s="24">
        <f>IF(生産者価格評価表!AS$124=0,0,生産者価格評価表!AS86/生産者価格評価表!AS$124)</f>
        <v>6.7698997645076835E-4</v>
      </c>
      <c r="AT86" s="24">
        <f>IF(生産者価格評価表!AT$124=0,0,生産者価格評価表!AT86/生産者価格評価表!AT$124)</f>
        <v>6.0997813059237595E-4</v>
      </c>
      <c r="AU86" s="24">
        <f>IF(生産者価格評価表!AU$124=0,0,生産者価格評価表!AU86/生産者価格評価表!AU$124)</f>
        <v>5.7440783280118693E-4</v>
      </c>
      <c r="AV86" s="24">
        <f>IF(生産者価格評価表!AV$124=0,0,生産者価格評価表!AV86/生産者価格評価表!AV$124)</f>
        <v>4.2304440614271909E-4</v>
      </c>
      <c r="AW86" s="24">
        <f>IF(生産者価格評価表!AW$124=0,0,生産者価格評価表!AW86/生産者価格評価表!AW$124)</f>
        <v>5.3935479381503457E-4</v>
      </c>
      <c r="AX86" s="24">
        <f>IF(生産者価格評価表!AX$124=0,0,生産者価格評価表!AX86/生産者価格評価表!AX$124)</f>
        <v>0</v>
      </c>
      <c r="AY86" s="24">
        <f>IF(生産者価格評価表!AY$124=0,0,生産者価格評価表!AY86/生産者価格評価表!AY$124)</f>
        <v>4.1032401277301989E-4</v>
      </c>
      <c r="AZ86" s="24">
        <f>IF(生産者価格評価表!AZ$124=0,0,生産者価格評価表!AZ86/生産者価格評価表!AZ$124)</f>
        <v>6.2368240992209656E-4</v>
      </c>
      <c r="BA86" s="24">
        <f>IF(生産者価格評価表!BA$124=0,0,生産者価格評価表!BA86/生産者価格評価表!BA$124)</f>
        <v>5.8675186649957071E-4</v>
      </c>
      <c r="BB86" s="24">
        <f>IF(生産者価格評価表!BB$124=0,0,生産者価格評価表!BB86/生産者価格評価表!BB$124)</f>
        <v>4.576896903905621E-4</v>
      </c>
      <c r="BC86" s="24">
        <f>IF(生産者価格評価表!BC$124=0,0,生産者価格評価表!BC86/生産者価格評価表!BC$124)</f>
        <v>5.4496800237409653E-4</v>
      </c>
      <c r="BD86" s="24">
        <f>IF(生産者価格評価表!BD$124=0,0,生産者価格評価表!BD86/生産者価格評価表!BD$124)</f>
        <v>4.5099101587363068E-4</v>
      </c>
      <c r="BE86" s="24">
        <f>IF(生産者価格評価表!BE$124=0,0,生産者価格評価表!BE86/生産者価格評価表!BE$124)</f>
        <v>1.9520693088130487E-5</v>
      </c>
      <c r="BF86" s="24">
        <f>IF(生産者価格評価表!BF$124=0,0,生産者価格評価表!BF86/生産者価格評価表!BF$124)</f>
        <v>0</v>
      </c>
      <c r="BG86" s="24">
        <f>IF(生産者価格評価表!BG$124=0,0,生産者価格評価表!BG86/生産者価格評価表!BG$124)</f>
        <v>9.8106252043880207E-4</v>
      </c>
      <c r="BH86" s="24">
        <f>IF(生産者価格評価表!BH$124=0,0,生産者価格評価表!BH86/生産者価格評価表!BH$124)</f>
        <v>5.3385833099876899E-4</v>
      </c>
      <c r="BI86" s="24">
        <f>IF(生産者価格評価表!BI$124=0,0,生産者価格評価表!BI86/生産者価格評価表!BI$124)</f>
        <v>5.5180024831011181E-4</v>
      </c>
      <c r="BJ86" s="24">
        <f>IF(生産者価格評価表!BJ$124=0,0,生産者価格評価表!BJ86/生産者価格評価表!BJ$124)</f>
        <v>3.532684044215002E-4</v>
      </c>
      <c r="BK86" s="24">
        <f>IF(生産者価格評価表!BK$124=0,0,生産者価格評価表!BK86/生産者価格評価表!BK$124)</f>
        <v>8.6667647196254753E-4</v>
      </c>
      <c r="BL86" s="24">
        <f>IF(生産者価格評価表!BL$124=0,0,生産者価格評価表!BL86/生産者価格評価表!BL$124)</f>
        <v>1.7503555409692591E-3</v>
      </c>
      <c r="BM86" s="24">
        <f>IF(生産者価格評価表!BM$124=0,0,生産者価格評価表!BM86/生産者価格評価表!BM$124)</f>
        <v>9.1894919262676899E-4</v>
      </c>
      <c r="BN86" s="24">
        <f>IF(生産者価格評価表!BN$124=0,0,生産者価格評価表!BN86/生産者価格評価表!BN$124)</f>
        <v>9.5357138254964393E-4</v>
      </c>
      <c r="BO86" s="24">
        <f>IF(生産者価格評価表!BO$124=0,0,生産者価格評価表!BO86/生産者価格評価表!BO$124)</f>
        <v>8.9624944236616822E-4</v>
      </c>
      <c r="BP86" s="24">
        <f>IF(生産者価格評価表!BP$124=0,0,生産者価格評価表!BP86/生産者価格評価表!BP$124)</f>
        <v>1.0435705889484984E-3</v>
      </c>
      <c r="BQ86" s="24">
        <f>IF(生産者価格評価表!BQ$124=0,0,生産者価格評価表!BQ86/生産者価格評価表!BQ$124)</f>
        <v>4.6154258738323733E-4</v>
      </c>
      <c r="BR86" s="24">
        <f>IF(生産者価格評価表!BR$124=0,0,生産者価格評価表!BR86/生産者価格評価表!BR$124)</f>
        <v>1.4106795998248679E-3</v>
      </c>
      <c r="BS86" s="24">
        <f>IF(生産者価格評価表!BS$124=0,0,生産者価格評価表!BS86/生産者価格評価表!BS$124)</f>
        <v>2.377749804746582E-4</v>
      </c>
      <c r="BT86" s="24">
        <f>IF(生産者価格評価表!BT$124=0,0,生産者価格評価表!BT86/生産者価格評価表!BT$124)</f>
        <v>1.9989501727110478E-4</v>
      </c>
      <c r="BU86" s="24">
        <f>IF(生産者価格評価表!BU$124=0,0,生産者価格評価表!BU86/生産者価格評価表!BU$124)</f>
        <v>1.3260016135553483E-4</v>
      </c>
      <c r="BV86" s="24">
        <f>IF(生産者価格評価表!BV$124=0,0,生産者価格評価表!BV86/生産者価格評価表!BV$124)</f>
        <v>1.1926102090197547E-4</v>
      </c>
      <c r="BW86" s="24">
        <f>IF(生産者価格評価表!BW$124=0,0,生産者価格評価表!BW86/生産者価格評価表!BW$124)</f>
        <v>7.699593089341566E-5</v>
      </c>
      <c r="BX86" s="24">
        <f>IF(生産者価格評価表!BX$124=0,0,生産者価格評価表!BX86/生産者価格評価表!BX$124)</f>
        <v>6.6955916224757602E-5</v>
      </c>
      <c r="BY86" s="24">
        <f>IF(生産者価格評価表!BY$124=0,0,生産者価格評価表!BY86/生産者価格評価表!BY$124)</f>
        <v>3.8303756449395001E-6</v>
      </c>
      <c r="BZ86" s="24">
        <f>IF(生産者価格評価表!BZ$124=0,0,生産者価格評価表!BZ86/生産者価格評価表!BZ$124)</f>
        <v>6.3960429814088364E-5</v>
      </c>
      <c r="CA86" s="24">
        <f>IF(生産者価格評価表!CA$124=0,0,生産者価格評価表!CA86/生産者価格評価表!CA$124)</f>
        <v>8.6601364488720441E-4</v>
      </c>
      <c r="CB86" s="24">
        <f>IF(生産者価格評価表!CB$124=0,0,生産者価格評価表!CB86/生産者価格評価表!CB$124)</f>
        <v>5.2213303439285243E-4</v>
      </c>
      <c r="CC86" s="24">
        <f>IF(生産者価格評価表!CC$124=0,0,生産者価格評価表!CC86/生産者価格評価表!CC$124)</f>
        <v>0</v>
      </c>
      <c r="CD86" s="24">
        <f>IF(生産者価格評価表!CD$124=0,0,生産者価格評価表!CD86/生産者価格評価表!CD$124)</f>
        <v>0</v>
      </c>
      <c r="CE86" s="24">
        <f>IF(生産者価格評価表!CE$124=0,0,生産者価格評価表!CE86/生産者価格評価表!CE$124)</f>
        <v>3.6991368680641197E-3</v>
      </c>
      <c r="CF86" s="24">
        <f>IF(生産者価格評価表!CF$124=0,0,生産者価格評価表!CF86/生産者価格評価表!CF$124)</f>
        <v>9.8522167487684722E-5</v>
      </c>
      <c r="CG86" s="24">
        <f>IF(生産者価格評価表!CG$124=0,0,生産者価格評価表!CG86/生産者価格評価表!CG$124)</f>
        <v>1.0693034465903496E-4</v>
      </c>
      <c r="CH86" s="24">
        <f>IF(生産者価格評価表!CH$124=0,0,生産者価格評価表!CH86/生産者価格評価表!CH$124)</f>
        <v>8.2229328460484228E-3</v>
      </c>
      <c r="CI86" s="24">
        <f>IF(生産者価格評価表!CI$124=0,0,生産者価格評価表!CI86/生産者価格評価表!CI$124)</f>
        <v>8.1875260933769652E-5</v>
      </c>
      <c r="CJ86" s="24">
        <f>IF(生産者価格評価表!CJ$124=0,0,生産者価格評価表!CJ86/生産者価格評価表!CJ$124)</f>
        <v>7.296253098846004E-5</v>
      </c>
      <c r="CK86" s="24">
        <f>IF(生産者価格評価表!CK$124=0,0,生産者価格評価表!CK86/生産者価格評価表!CK$124)</f>
        <v>4.0693326294487714E-4</v>
      </c>
      <c r="CL86" s="24">
        <f>IF(生産者価格評価表!CL$124=0,0,生産者価格評価表!CL86/生産者価格評価表!CL$124)</f>
        <v>1.1869717975500903E-4</v>
      </c>
      <c r="CM86" s="24">
        <f>IF(生産者価格評価表!CM$124=0,0,生産者価格評価表!CM86/生産者価格評価表!CM$124)</f>
        <v>6.5902856494059483E-4</v>
      </c>
      <c r="CN86" s="24">
        <f>IF(生産者価格評価表!CN$124=0,0,生産者価格評価表!CN86/生産者価格評価表!CN$124)</f>
        <v>1.0526253817490248E-4</v>
      </c>
      <c r="CO86" s="24">
        <f>IF(生産者価格評価表!CO$124=0,0,生産者価格評価表!CO86/生産者価格評価表!CO$124)</f>
        <v>1.5460224878485182E-4</v>
      </c>
      <c r="CP86" s="24">
        <f>IF(生産者価格評価表!CP$124=0,0,生産者価格評価表!CP86/生産者価格評価表!CP$124)</f>
        <v>3.6762706732656488E-4</v>
      </c>
      <c r="CQ86" s="24">
        <f>IF(生産者価格評価表!CQ$124=0,0,生産者価格評価表!CQ86/生産者価格評価表!CQ$124)</f>
        <v>6.3079755971368252E-4</v>
      </c>
      <c r="CR86" s="24">
        <f>IF(生産者価格評価表!CR$124=0,0,生産者価格評価表!CR86/生産者価格評価表!CR$124)</f>
        <v>4.0943163726714561E-4</v>
      </c>
      <c r="CS86" s="24">
        <f>IF(生産者価格評価表!CS$124=0,0,生産者価格評価表!CS86/生産者価格評価表!CS$124)</f>
        <v>2.5226074980833079E-4</v>
      </c>
      <c r="CT86" s="24">
        <f>IF(生産者価格評価表!CT$124=0,0,生産者価格評価表!CT86/生産者価格評価表!CT$124)</f>
        <v>2.1779887396697659E-4</v>
      </c>
      <c r="CU86" s="24">
        <f>IF(生産者価格評価表!CU$124=0,0,生産者価格評価表!CU86/生産者価格評価表!CU$124)</f>
        <v>4.4678735492826476E-4</v>
      </c>
      <c r="CV86" s="24">
        <f>IF(生産者価格評価表!CV$124=0,0,生産者価格評価表!CV86/生産者価格評価表!CV$124)</f>
        <v>8.8244527962469863E-5</v>
      </c>
      <c r="CW86" s="24">
        <f>IF(生産者価格評価表!CW$124=0,0,生産者価格評価表!CW86/生産者価格評価表!CW$124)</f>
        <v>6.4471395379955474E-4</v>
      </c>
      <c r="CX86" s="24">
        <f>IF(生産者価格評価表!CX$124=0,0,生産者価格評価表!CX86/生産者価格評価表!CX$124)</f>
        <v>5.6848177194967293E-4</v>
      </c>
      <c r="CY86" s="24">
        <f>IF(生産者価格評価表!CY$124=0,0,生産者価格評価表!CY86/生産者価格評価表!CY$124)</f>
        <v>1.2304642852094369E-4</v>
      </c>
      <c r="CZ86" s="24">
        <f>IF(生産者価格評価表!CZ$124=0,0,生産者価格評価表!CZ86/生産者価格評価表!CZ$124)</f>
        <v>7.8872966751449176E-4</v>
      </c>
      <c r="DA86" s="24">
        <f>IF(生産者価格評価表!DA$124=0,0,生産者価格評価表!DA86/生産者価格評価表!DA$124)</f>
        <v>8.2679278308240125E-4</v>
      </c>
      <c r="DB86" s="24">
        <f>IF(生産者価格評価表!DB$124=0,0,生産者価格評価表!DB86/生産者価格評価表!DB$124)</f>
        <v>2.4176033196634386E-4</v>
      </c>
      <c r="DC86" s="24">
        <f>IF(生産者価格評価表!DC$124=0,0,生産者価格評価表!DC86/生産者価格評価表!DC$124)</f>
        <v>1.2901414314736158E-4</v>
      </c>
      <c r="DD86" s="24">
        <f>IF(生産者価格評価表!DD$124=0,0,生産者価格評価表!DD86/生産者価格評価表!DD$124)</f>
        <v>3.7264766163592328E-4</v>
      </c>
      <c r="DE86" s="24">
        <f>IF(生産者価格評価表!DE$124=0,0,生産者価格評価表!DE86/生産者価格評価表!DE$124)</f>
        <v>1.9615233939869833E-4</v>
      </c>
      <c r="DF86" s="24">
        <f>IF(生産者価格評価表!DF$124=0,0,生産者価格評価表!DF86/生産者価格評価表!DF$124)</f>
        <v>3.1034948050195649E-3</v>
      </c>
      <c r="DG86" s="24">
        <f>IF(生産者価格評価表!DG$124=0,0,生産者価格評価表!DG86/生産者価格評価表!DG$124)</f>
        <v>4.1715516151117523E-5</v>
      </c>
      <c r="DH86" s="24">
        <f>IF(生産者価格評価表!DH$124=0,0,生産者価格評価表!DH86/生産者価格評価表!DH$124)</f>
        <v>3.8149164589416679E-4</v>
      </c>
      <c r="DI86" s="24">
        <f>IF(生産者価格評価表!DI$115=0,0,生産者価格評価表!DI86/生産者価格評価表!DI$115)</f>
        <v>4.685197769919458E-4</v>
      </c>
      <c r="DJ86" s="24">
        <f>IF(生産者価格評価表!DJ$115=0,0,生産者価格評価表!DJ86/生産者価格評価表!DJ$115)</f>
        <v>3.7203439240399486E-4</v>
      </c>
      <c r="DK86" s="24">
        <f>IF(生産者価格評価表!DK$115=0,0,生産者価格評価表!DK86/生産者価格評価表!DK$115)</f>
        <v>0</v>
      </c>
      <c r="DL86" s="24">
        <f>IF(生産者価格評価表!DL$115=0,0,生産者価格評価表!DL86/生産者価格評価表!DL$115)</f>
        <v>0</v>
      </c>
      <c r="DM86" s="24">
        <f>IF(生産者価格評価表!DM$115=0,0,生産者価格評価表!DM86/生産者価格評価表!DM$115)</f>
        <v>1.2369754863544014E-4</v>
      </c>
      <c r="DN86" s="24">
        <f>IF(生産者価格評価表!DN$115=0,0,生産者価格評価表!DN86/生産者価格評価表!DN$115)</f>
        <v>2.2453128298246974E-4</v>
      </c>
      <c r="DO86" s="24">
        <f>IF(生産者価格評価表!DO$115=0,0,生産者価格評価表!DO86/生産者価格評価表!DO$115)</f>
        <v>0</v>
      </c>
      <c r="DP86" s="24">
        <f>IF(生産者価格評価表!DP$115=0,0,生産者価格評価表!DP86/生産者価格評価表!DP$115)</f>
        <v>0</v>
      </c>
      <c r="DQ86" s="24">
        <f>IF(生産者価格評価表!DQ$115=0,0,生産者価格評価表!DQ86/生産者価格評価表!DQ$115)</f>
        <v>2.6018438827680047E-4</v>
      </c>
      <c r="DR86" s="24">
        <f>IF(生産者価格評価表!DR$115=0,0,生産者価格評価表!DR86/生産者価格評価表!DR$115)</f>
        <v>4.9799198279033841E-4</v>
      </c>
      <c r="DS86" s="24">
        <f>IF(生産者価格評価表!DS$115=0,0,生産者価格評価表!DS86/生産者価格評価表!DS$115)</f>
        <v>1.4655898353735188E-3</v>
      </c>
      <c r="DT86" s="24">
        <f>IF(生産者価格評価表!DT$115=0,0,生産者価格評価表!DT86/生産者価格評価表!DT$115)</f>
        <v>7.0542444161179852E-4</v>
      </c>
      <c r="DU86" s="24">
        <f>IF(生産者価格評価表!DU$115=0,0,生産者価格評価表!DU86/生産者価格評価表!DU$115)</f>
        <v>7.9059232460077661E-4</v>
      </c>
      <c r="DV86" s="24">
        <f>IF(生産者価格評価表!DV$115=0,0,生産者価格評価表!DV86/生産者価格評価表!DV$115)</f>
        <v>3.7948272518838547E-4</v>
      </c>
      <c r="DW86" s="24">
        <f>IF(生産者価格評価表!DW$115=0,0,生産者価格評価表!DW86/生産者価格評価表!DW$115)</f>
        <v>5.4553283551275972E-4</v>
      </c>
      <c r="DX86" s="24">
        <f>IF(生産者価格評価表!DX$115=0,0,生産者価格評価表!DX86/生産者価格評価表!DX$115)</f>
        <v>0</v>
      </c>
      <c r="DY86" s="24">
        <f>IF(生産者価格評価表!DY$115=0,0,生産者価格評価表!DY86/生産者価格評価表!DY$115)</f>
        <v>1.0444975791749239E-3</v>
      </c>
      <c r="DZ86" s="24">
        <f>IF(生産者価格評価表!DZ$115=0,0,生産者価格評価表!DZ86/生産者価格評価表!DZ$115)</f>
        <v>8.6323060062199332E-4</v>
      </c>
      <c r="EA86" s="24">
        <f>IF(生産者価格評価表!EA$115=0,0,生産者価格評価表!EA86/生産者価格評価表!EA$115)</f>
        <v>5.7678175918223117E-5</v>
      </c>
      <c r="EB86" s="31">
        <f>IF(生産者価格評価表!EB$115=0,0,生産者価格評価表!EB86/生産者価格評価表!EB$115)</f>
        <v>4.1666213692073591E-4</v>
      </c>
    </row>
    <row r="87" spans="2:132" x14ac:dyDescent="0.15">
      <c r="B87" s="36" t="s">
        <v>79</v>
      </c>
      <c r="C87" s="101" t="s">
        <v>194</v>
      </c>
      <c r="D87" s="23">
        <f>IF(生産者価格評価表!D$124=0,0,生産者価格評価表!D87/生産者価格評価表!D$124)</f>
        <v>3.4427007616816196E-3</v>
      </c>
      <c r="E87" s="24">
        <f>IF(生産者価格評価表!E$124=0,0,生産者価格評価表!E87/生産者価格評価表!E$124)</f>
        <v>6.4377279271960013E-3</v>
      </c>
      <c r="F87" s="24">
        <f>IF(生産者価格評価表!F$124=0,0,生産者価格評価表!F87/生産者価格評価表!F$124)</f>
        <v>1.5963511972633974E-3</v>
      </c>
      <c r="G87" s="24">
        <f>IF(生産者価格評価表!G$124=0,0,生産者価格評価表!G87/生産者価格評価表!G$124)</f>
        <v>2.6062662458073242E-4</v>
      </c>
      <c r="H87" s="24">
        <f>IF(生産者価格評価表!H$124=0,0,生産者価格評価表!H87/生産者価格評価表!H$124)</f>
        <v>0</v>
      </c>
      <c r="I87" s="24">
        <f>IF(生産者価格評価表!I$124=0,0,生産者価格評価表!I87/生産者価格評価表!I$124)</f>
        <v>0</v>
      </c>
      <c r="J87" s="24">
        <f>IF(生産者価格評価表!J$124=0,0,生産者価格評価表!J87/生産者価格評価表!J$124)</f>
        <v>0</v>
      </c>
      <c r="K87" s="24">
        <f>IF(生産者価格評価表!K$124=0,0,生産者価格評価表!K87/生産者価格評価表!K$124)</f>
        <v>4.4556624856638425E-3</v>
      </c>
      <c r="L87" s="24">
        <f>IF(生産者価格評価表!L$124=0,0,生産者価格評価表!L87/生産者価格評価表!L$124)</f>
        <v>3.8859079740467743E-3</v>
      </c>
      <c r="M87" s="24">
        <f>IF(生産者価格評価表!M$124=0,0,生産者価格評価表!M87/生産者価格評価表!M$124)</f>
        <v>4.1219768664563596E-2</v>
      </c>
      <c r="N87" s="24">
        <f>IF(生産者価格評価表!N$124=0,0,生産者価格評価表!N87/生産者価格評価表!N$124)</f>
        <v>0</v>
      </c>
      <c r="O87" s="24">
        <f>IF(生産者価格評価表!O$124=0,0,生産者価格評価表!O87/生産者価格評価表!O$124)</f>
        <v>2.6225985933316545E-3</v>
      </c>
      <c r="P87" s="24">
        <f>IF(生産者価格評価表!P$124=0,0,生産者価格評価表!P87/生産者価格評価表!P$124)</f>
        <v>3.0112393000335212E-3</v>
      </c>
      <c r="Q87" s="24">
        <f>IF(生産者価格評価表!Q$124=0,0,生産者価格評価表!Q87/生産者価格評価表!Q$124)</f>
        <v>2.7779255411927305E-3</v>
      </c>
      <c r="R87" s="24">
        <f>IF(生産者価格評価表!R$124=0,0,生産者価格評価表!R87/生産者価格評価表!R$124)</f>
        <v>3.226401861814917E-3</v>
      </c>
      <c r="S87" s="24">
        <f>IF(生産者価格評価表!S$124=0,0,生産者価格評価表!S87/生産者価格評価表!S$124)</f>
        <v>1.1708379694186363E-2</v>
      </c>
      <c r="T87" s="24">
        <f>IF(生産者価格評価表!T$124=0,0,生産者価格評価表!T87/生産者価格評価表!T$124)</f>
        <v>4.5994348100881158E-3</v>
      </c>
      <c r="U87" s="24">
        <f>IF(生産者価格評価表!U$124=0,0,生産者価格評価表!U87/生産者価格評価表!U$124)</f>
        <v>3.2784478751253883E-3</v>
      </c>
      <c r="V87" s="24">
        <f>IF(生産者価格評価表!V$124=0,0,生産者価格評価表!V87/生産者価格評価表!V$124)</f>
        <v>6.3471913678197402E-3</v>
      </c>
      <c r="W87" s="24">
        <f>IF(生産者価格評価表!W$124=0,0,生産者価格評価表!W87/生産者価格評価表!W$124)</f>
        <v>1.279708360327669E-3</v>
      </c>
      <c r="X87" s="24">
        <f>IF(生産者価格評価表!X$124=0,0,生産者価格評価表!X87/生産者価格評価表!X$124)</f>
        <v>0</v>
      </c>
      <c r="Y87" s="24">
        <f>IF(生産者価格評価表!Y$124=0,0,生産者価格評価表!Y87/生産者価格評価表!Y$124)</f>
        <v>1.95192110129443E-3</v>
      </c>
      <c r="Z87" s="24">
        <f>IF(生産者価格評価表!Z$124=0,0,生産者価格評価表!Z87/生産者価格評価表!Z$124)</f>
        <v>2.7934089375397657E-3</v>
      </c>
      <c r="AA87" s="24">
        <f>IF(生産者価格評価表!AA$124=0,0,生産者価格評価表!AA87/生産者価格評価表!AA$124)</f>
        <v>6.2313736114874016E-3</v>
      </c>
      <c r="AB87" s="24">
        <f>IF(生産者価格評価表!AB$124=0,0,生産者価格評価表!AB87/生産者価格評価表!AB$124)</f>
        <v>2.8779519787218563E-3</v>
      </c>
      <c r="AC87" s="24">
        <f>IF(生産者価格評価表!AC$124=0,0,生産者価格評価表!AC87/生産者価格評価表!AC$124)</f>
        <v>3.9766217101382959E-3</v>
      </c>
      <c r="AD87" s="24">
        <f>IF(生産者価格評価表!AD$124=0,0,生産者価格評価表!AD87/生産者価格評価表!AD$124)</f>
        <v>0</v>
      </c>
      <c r="AE87" s="24">
        <f>IF(生産者価格評価表!AE$124=0,0,生産者価格評価表!AE87/生産者価格評価表!AE$124)</f>
        <v>9.1954022988505781E-3</v>
      </c>
      <c r="AF87" s="24">
        <f>IF(生産者価格評価表!AF$124=0,0,生産者価格評価表!AF87/生産者価格評価表!AF$124)</f>
        <v>3.0072045716777671E-3</v>
      </c>
      <c r="AG87" s="24">
        <f>IF(生産者価格評価表!AG$124=0,0,生産者価格評価表!AG87/生産者価格評価表!AG$124)</f>
        <v>1.9801903018969872E-3</v>
      </c>
      <c r="AH87" s="24">
        <f>IF(生産者価格評価表!AH$124=0,0,生産者価格評価表!AH87/生産者価格評価表!AH$124)</f>
        <v>1.8045751199757527E-3</v>
      </c>
      <c r="AI87" s="24">
        <f>IF(生産者価格評価表!AI$124=0,0,生産者価格評価表!AI87/生産者価格評価表!AI$124)</f>
        <v>6.3752340663546531E-3</v>
      </c>
      <c r="AJ87" s="24">
        <f>IF(生産者価格評価表!AJ$124=0,0,生産者価格評価表!AJ87/生産者価格評価表!AJ$124)</f>
        <v>8.2666170921426446E-3</v>
      </c>
      <c r="AK87" s="24">
        <f>IF(生産者価格評価表!AK$124=0,0,生産者価格評価表!AK87/生産者価格評価表!AK$124)</f>
        <v>8.1885026737967929E-3</v>
      </c>
      <c r="AL87" s="24">
        <f>IF(生産者価格評価表!AL$124=0,0,生産者価格評価表!AL87/生産者価格評価表!AL$124)</f>
        <v>8.2508138585398062E-3</v>
      </c>
      <c r="AM87" s="24">
        <f>IF(生産者価格評価表!AM$124=0,0,生産者価格評価表!AM87/生産者価格評価表!AM$124)</f>
        <v>0</v>
      </c>
      <c r="AN87" s="24">
        <f>IF(生産者価格評価表!AN$124=0,0,生産者価格評価表!AN87/生産者価格評価表!AN$124)</f>
        <v>0</v>
      </c>
      <c r="AO87" s="24">
        <f>IF(生産者価格評価表!AO$124=0,0,生産者価格評価表!AO87/生産者価格評価表!AO$124)</f>
        <v>7.5115730631496241E-3</v>
      </c>
      <c r="AP87" s="24">
        <f>IF(生産者価格評価表!AP$124=0,0,生産者価格評価表!AP87/生産者価格評価表!AP$124)</f>
        <v>3.9453948647201935E-3</v>
      </c>
      <c r="AQ87" s="24">
        <f>IF(生産者価格評価表!AQ$124=0,0,生産者価格評価表!AQ87/生産者価格評価表!AQ$124)</f>
        <v>6.1044107702073894E-3</v>
      </c>
      <c r="AR87" s="24">
        <f>IF(生産者価格評価表!AR$124=0,0,生産者価格評価表!AR87/生産者価格評価表!AR$124)</f>
        <v>8.157660433575905E-3</v>
      </c>
      <c r="AS87" s="24">
        <f>IF(生産者価格評価表!AS$124=0,0,生産者価格評価表!AS87/生産者価格評価表!AS$124)</f>
        <v>2.6246314456706793E-3</v>
      </c>
      <c r="AT87" s="24">
        <f>IF(生産者価格評価表!AT$124=0,0,生産者価格評価表!AT87/生産者価格評価表!AT$124)</f>
        <v>3.050343405703424E-3</v>
      </c>
      <c r="AU87" s="24">
        <f>IF(生産者価格評価表!AU$124=0,0,生産者価格評価表!AU87/生産者価格評価表!AU$124)</f>
        <v>2.5066485111234116E-3</v>
      </c>
      <c r="AV87" s="24">
        <f>IF(生産者価格評価表!AV$124=0,0,生産者価格評価表!AV87/生産者価格評価表!AV$124)</f>
        <v>1.8400912171378616E-3</v>
      </c>
      <c r="AW87" s="24">
        <f>IF(生産者価格評価表!AW$124=0,0,生産者価格評価表!AW87/生産者価格評価表!AW$124)</f>
        <v>3.3362397004983663E-3</v>
      </c>
      <c r="AX87" s="24">
        <f>IF(生産者価格評価表!AX$124=0,0,生産者価格評価表!AX87/生産者価格評価表!AX$124)</f>
        <v>0</v>
      </c>
      <c r="AY87" s="24">
        <f>IF(生産者価格評価表!AY$124=0,0,生産者価格評価表!AY87/生産者価格評価表!AY$124)</f>
        <v>1.9453328680556314E-3</v>
      </c>
      <c r="AZ87" s="24">
        <f>IF(生産者価格評価表!AZ$124=0,0,生産者価格評価表!AZ87/生産者価格評価表!AZ$124)</f>
        <v>3.0785578321635711E-3</v>
      </c>
      <c r="BA87" s="24">
        <f>IF(生産者価格評価表!BA$124=0,0,生産者価格評価表!BA87/生産者価格評価表!BA$124)</f>
        <v>2.6283637378569057E-3</v>
      </c>
      <c r="BB87" s="24">
        <f>IF(生産者価格評価表!BB$124=0,0,生産者価格評価表!BB87/生産者価格評価表!BB$124)</f>
        <v>2.1278657606713788E-3</v>
      </c>
      <c r="BC87" s="24">
        <f>IF(生産者価格評価表!BC$124=0,0,生産者価格評価表!BC87/生産者価格評価表!BC$124)</f>
        <v>3.8852604218904021E-3</v>
      </c>
      <c r="BD87" s="24">
        <f>IF(生産者価格評価表!BD$124=0,0,生産者価格評価表!BD87/生産者価格評価表!BD$124)</f>
        <v>1.6349395552116071E-3</v>
      </c>
      <c r="BE87" s="24">
        <f>IF(生産者価格評価表!BE$124=0,0,生産者価格評価表!BE87/生産者価格評価表!BE$124)</f>
        <v>2.1725979980110003E-3</v>
      </c>
      <c r="BF87" s="24">
        <f>IF(生産者価格評価表!BF$124=0,0,生産者価格評価表!BF87/生産者価格評価表!BF$124)</f>
        <v>0</v>
      </c>
      <c r="BG87" s="24">
        <f>IF(生産者価格評価表!BG$124=0,0,生産者価格評価表!BG87/生産者価格評価表!BG$124)</f>
        <v>2.4377917174539928E-3</v>
      </c>
      <c r="BH87" s="24">
        <f>IF(生産者価格評価表!BH$124=0,0,生産者価格評価表!BH87/生産者価格評価表!BH$124)</f>
        <v>1.7420480121931553E-3</v>
      </c>
      <c r="BI87" s="24">
        <f>IF(生産者価格評価表!BI$124=0,0,生産者価格評価表!BI87/生産者価格評価表!BI$124)</f>
        <v>1.9313008690853911E-3</v>
      </c>
      <c r="BJ87" s="24">
        <f>IF(生産者価格評価表!BJ$124=0,0,生産者価格評価表!BJ87/生産者価格評価表!BJ$124)</f>
        <v>1.7510796027976688E-3</v>
      </c>
      <c r="BK87" s="24">
        <f>IF(生産者価格評価表!BK$124=0,0,生産者価格評価表!BK87/生産者価格評価表!BK$124)</f>
        <v>3.4211881879192443E-3</v>
      </c>
      <c r="BL87" s="24">
        <f>IF(生産者価格評価表!BL$124=0,0,生産者価格評価表!BL87/生産者価格評価表!BL$124)</f>
        <v>2.7568099770265829E-2</v>
      </c>
      <c r="BM87" s="24">
        <f>IF(生産者価格評価表!BM$124=0,0,生産者価格評価表!BM87/生産者価格評価表!BM$124)</f>
        <v>2.2806255617336211E-3</v>
      </c>
      <c r="BN87" s="24">
        <f>IF(生産者価格評価表!BN$124=0,0,生産者価格評価表!BN87/生産者価格評価表!BN$124)</f>
        <v>2.4934603043696773E-3</v>
      </c>
      <c r="BO87" s="24">
        <f>IF(生産者価格評価表!BO$124=0,0,生産者価格評価表!BO87/生産者価格評価表!BO$124)</f>
        <v>2.3549399936993892E-3</v>
      </c>
      <c r="BP87" s="24">
        <f>IF(生産者価格評価表!BP$124=0,0,生産者価格評価表!BP87/生産者価格評価表!BP$124)</f>
        <v>2.7488762787890339E-3</v>
      </c>
      <c r="BQ87" s="24">
        <f>IF(生産者価格評価表!BQ$124=0,0,生産者価格評価表!BQ87/生産者価格評価表!BQ$124)</f>
        <v>6.8437886198476853E-3</v>
      </c>
      <c r="BR87" s="24">
        <f>IF(生産者価格評価表!BR$124=0,0,生産者価格評価表!BR87/生産者価格評価表!BR$124)</f>
        <v>2.5289625328220034E-2</v>
      </c>
      <c r="BS87" s="24">
        <f>IF(生産者価格評価表!BS$124=0,0,生産者価格評価表!BS87/生産者価格評価表!BS$124)</f>
        <v>9.945457594159868E-4</v>
      </c>
      <c r="BT87" s="24">
        <f>IF(生産者価格評価表!BT$124=0,0,生産者価格評価表!BT87/生産者価格評価表!BT$124)</f>
        <v>6.8595751279684931E-4</v>
      </c>
      <c r="BU87" s="24">
        <f>IF(生産者価格評価表!BU$124=0,0,生産者価格評価表!BU87/生産者価格評価表!BU$124)</f>
        <v>5.6985640443056747E-4</v>
      </c>
      <c r="BV87" s="24">
        <f>IF(生産者価格評価表!BV$124=0,0,生産者価格評価表!BV87/生産者価格評価表!BV$124)</f>
        <v>6.2743045935946095E-4</v>
      </c>
      <c r="BW87" s="24">
        <f>IF(生産者価格評価表!BW$124=0,0,生産者価格評価表!BW87/生産者価格評価表!BW$124)</f>
        <v>5.3588039089620318E-4</v>
      </c>
      <c r="BX87" s="24">
        <f>IF(生産者価格評価表!BX$124=0,0,生産者価格評価表!BX87/生産者価格評価表!BX$124)</f>
        <v>3.9503990572606996E-4</v>
      </c>
      <c r="BY87" s="24">
        <f>IF(生産者価格評価表!BY$124=0,0,生産者価格評価表!BY87/生産者価格評価表!BY$124)</f>
        <v>1.1491126934818497E-5</v>
      </c>
      <c r="BZ87" s="24">
        <f>IF(生産者価格評価表!BZ$124=0,0,生産者価格評価表!BZ87/生産者価格評価表!BZ$124)</f>
        <v>3.6244243561316737E-4</v>
      </c>
      <c r="CA87" s="24">
        <f>IF(生産者価格評価表!CA$124=0,0,生産者価格評価表!CA87/生産者価格評価表!CA$124)</f>
        <v>2.4679040053108409E-4</v>
      </c>
      <c r="CB87" s="24">
        <f>IF(生産者価格評価表!CB$124=0,0,生産者価格評価表!CB87/生産者価格評価表!CB$124)</f>
        <v>1.2593773342477561E-3</v>
      </c>
      <c r="CC87" s="24">
        <f>IF(生産者価格評価表!CC$124=0,0,生産者価格評価表!CC87/生産者価格評価表!CC$124)</f>
        <v>0</v>
      </c>
      <c r="CD87" s="24">
        <f>IF(生産者価格評価表!CD$124=0,0,生産者価格評価表!CD87/生産者価格評価表!CD$124)</f>
        <v>0</v>
      </c>
      <c r="CE87" s="24">
        <f>IF(生産者価格評価表!CE$124=0,0,生産者価格評価表!CE87/生産者価格評価表!CE$124)</f>
        <v>4.9321824907521598E-4</v>
      </c>
      <c r="CF87" s="24">
        <f>IF(生産者価格評価表!CF$124=0,0,生産者価格評価表!CF87/生産者価格評価表!CF$124)</f>
        <v>3.2840722495894916E-4</v>
      </c>
      <c r="CG87" s="24">
        <f>IF(生産者価格評価表!CG$124=0,0,生産者価格評価表!CG87/生産者価格評価表!CG$124)</f>
        <v>3.7800060668189323E-4</v>
      </c>
      <c r="CH87" s="24">
        <f>IF(生産者価格評価表!CH$124=0,0,生産者価格評価表!CH87/生産者価格評価表!CH$124)</f>
        <v>1.957841153821053E-4</v>
      </c>
      <c r="CI87" s="24">
        <f>IF(生産者価格評価表!CI$124=0,0,生産者価格評価表!CI87/生産者価格評価表!CI$124)</f>
        <v>5.6057995202527812E-4</v>
      </c>
      <c r="CJ87" s="24">
        <f>IF(生産者価格評価表!CJ$124=0,0,生産者価格評価表!CJ87/生産者価格評価表!CJ$124)</f>
        <v>5.7091582190931249E-4</v>
      </c>
      <c r="CK87" s="24">
        <f>IF(生産者価格評価表!CK$124=0,0,生産者価格評価表!CK87/生産者価格評価表!CK$124)</f>
        <v>1.3051192937691555E-3</v>
      </c>
      <c r="CL87" s="24">
        <f>IF(生産者価格評価表!CL$124=0,0,生産者価格評価表!CL87/生産者価格評価表!CL$124)</f>
        <v>8.3088025828506314E-4</v>
      </c>
      <c r="CM87" s="24">
        <f>IF(生産者価格評価表!CM$124=0,0,生産者価格評価表!CM87/生産者価格評価表!CM$124)</f>
        <v>2.5232668479186009E-3</v>
      </c>
      <c r="CN87" s="24">
        <f>IF(生産者価格評価表!CN$124=0,0,生産者価格評価表!CN87/生産者価格評価表!CN$124)</f>
        <v>4.0200699656922747E-3</v>
      </c>
      <c r="CO87" s="24">
        <f>IF(生産者価格評価表!CO$124=0,0,生産者価格評価表!CO87/生産者価格評価表!CO$124)</f>
        <v>7.5235933698236343E-4</v>
      </c>
      <c r="CP87" s="24">
        <f>IF(生産者価格評価表!CP$124=0,0,生産者価格評価表!CP87/生産者価格評価表!CP$124)</f>
        <v>1.3575983376255345E-3</v>
      </c>
      <c r="CQ87" s="24">
        <f>IF(生産者価格評価表!CQ$124=0,0,生産者価格評価表!CQ87/生産者価格評価表!CQ$124)</f>
        <v>1.1602338584942463E-3</v>
      </c>
      <c r="CR87" s="24">
        <f>IF(生産者価格評価表!CR$124=0,0,生産者価格評価表!CR87/生産者価格評価表!CR$124)</f>
        <v>1.8282245066626288E-3</v>
      </c>
      <c r="CS87" s="24">
        <f>IF(生産者価格評価表!CS$124=0,0,生産者価格評価表!CS87/生産者価格評価表!CS$124)</f>
        <v>9.6425372480648229E-4</v>
      </c>
      <c r="CT87" s="24">
        <f>IF(生産者価格評価表!CT$124=0,0,生産者価格評価表!CT87/生産者価格評価表!CT$124)</f>
        <v>7.2114979220910173E-4</v>
      </c>
      <c r="CU87" s="24">
        <f>IF(生産者価格評価表!CU$124=0,0,生産者価格評価表!CU87/生産者価格評価表!CU$124)</f>
        <v>1.7246092632603512E-3</v>
      </c>
      <c r="CV87" s="24">
        <f>IF(生産者価格評価表!CV$124=0,0,生産者価格評価表!CV87/生産者価格評価表!CV$124)</f>
        <v>3.3522843333988087E-4</v>
      </c>
      <c r="CW87" s="24">
        <f>IF(生産者価格評価表!CW$124=0,0,生産者価格評価表!CW87/生産者価格評価表!CW$124)</f>
        <v>4.379189120147919E-4</v>
      </c>
      <c r="CX87" s="24">
        <f>IF(生産者価格評価表!CX$124=0,0,生産者価格評価表!CX87/生産者価格評価表!CX$124)</f>
        <v>1.746457138611421E-3</v>
      </c>
      <c r="CY87" s="24">
        <f>IF(生産者価格評価表!CY$124=0,0,生産者価格評価表!CY87/生産者価格評価表!CY$124)</f>
        <v>4.4742163994354849E-4</v>
      </c>
      <c r="CZ87" s="24">
        <f>IF(生産者価格評価表!CZ$124=0,0,生産者価格評価表!CZ87/生産者価格評価表!CZ$124)</f>
        <v>3.4039911966414907E-3</v>
      </c>
      <c r="DA87" s="24">
        <f>IF(生産者価格評価表!DA$124=0,0,生産者価格評価表!DA87/生産者価格評価表!DA$124)</f>
        <v>2.9073864834064708E-3</v>
      </c>
      <c r="DB87" s="24">
        <f>IF(生産者価格評価表!DB$124=0,0,生産者価格評価表!DB87/生産者価格評価表!DB$124)</f>
        <v>8.4038770449289832E-4</v>
      </c>
      <c r="DC87" s="24">
        <f>IF(生産者価格評価表!DC$124=0,0,生産者価格評価表!DC87/生産者価格評価表!DC$124)</f>
        <v>4.7656037556366822E-4</v>
      </c>
      <c r="DD87" s="24">
        <f>IF(生産者価格評価表!DD$124=0,0,生産者価格評価表!DD87/生産者価格評価表!DD$124)</f>
        <v>9.3161915408980825E-4</v>
      </c>
      <c r="DE87" s="24">
        <f>IF(生産者価格評価表!DE$124=0,0,生産者価格評価表!DE87/生産者価格評価表!DE$124)</f>
        <v>7.4295992398222262E-4</v>
      </c>
      <c r="DF87" s="24">
        <f>IF(生産者価格評価表!DF$124=0,0,生産者価格評価表!DF87/生産者価格評価表!DF$124)</f>
        <v>7.5563351774389411E-3</v>
      </c>
      <c r="DG87" s="24">
        <f>IF(生産者価格評価表!DG$124=0,0,生産者価格評価表!DG87/生産者価格評価表!DG$124)</f>
        <v>1.2514654845335256E-4</v>
      </c>
      <c r="DH87" s="24">
        <f>IF(生産者価格評価表!DH$124=0,0,生産者価格評価表!DH87/生産者価格評価表!DH$124)</f>
        <v>1.5367490367249729E-3</v>
      </c>
      <c r="DI87" s="24">
        <f>IF(生産者価格評価表!DI$115=0,0,生産者価格評価表!DI87/生産者価格評価表!DI$115)</f>
        <v>1.308319377260528E-3</v>
      </c>
      <c r="DJ87" s="24">
        <f>IF(生産者価格評価表!DJ$115=0,0,生産者価格評価表!DJ87/生産者価格評価表!DJ$115)</f>
        <v>1.3281140603771462E-3</v>
      </c>
      <c r="DK87" s="24">
        <f>IF(生産者価格評価表!DK$115=0,0,生産者価格評価表!DK87/生産者価格評価表!DK$115)</f>
        <v>1.0300754678322403E-5</v>
      </c>
      <c r="DL87" s="24">
        <f>IF(生産者価格評価表!DL$115=0,0,生産者価格評価表!DL87/生産者価格評価表!DL$115)</f>
        <v>0</v>
      </c>
      <c r="DM87" s="24">
        <f>IF(生産者価格評価表!DM$115=0,0,生産者価格評価表!DM87/生産者価格評価表!DM$115)</f>
        <v>1.0308129052953347E-4</v>
      </c>
      <c r="DN87" s="24">
        <f>IF(生産者価格評価表!DN$115=0,0,生産者価格評価表!DN87/生産者価格評価表!DN$115)</f>
        <v>4.6368515636429155E-4</v>
      </c>
      <c r="DO87" s="24">
        <f>IF(生産者価格評価表!DO$115=0,0,生産者価格評価表!DO87/生産者価格評価表!DO$115)</f>
        <v>0</v>
      </c>
      <c r="DP87" s="24">
        <f>IF(生産者価格評価表!DP$115=0,0,生産者価格評価表!DP87/生産者価格評価表!DP$115)</f>
        <v>0</v>
      </c>
      <c r="DQ87" s="24">
        <f>IF(生産者価格評価表!DQ$115=0,0,生産者価格評価表!DQ87/生産者価格評価表!DQ$115)</f>
        <v>8.4898364060236183E-4</v>
      </c>
      <c r="DR87" s="24">
        <f>IF(生産者価格評価表!DR$115=0,0,生産者価格評価表!DR87/生産者価格評価表!DR$115)</f>
        <v>1.872934323539976E-3</v>
      </c>
      <c r="DS87" s="24">
        <f>IF(生産者価格評価表!DS$115=0,0,生産者価格評価表!DS87/生産者価格評価表!DS$115)</f>
        <v>4.2251731902945219E-3</v>
      </c>
      <c r="DT87" s="24">
        <f>IF(生産者価格評価表!DT$115=0,0,生産者価格評価表!DT87/生産者価格評価表!DT$115)</f>
        <v>3.3518804993634896E-3</v>
      </c>
      <c r="DU87" s="24">
        <f>IF(生産者価格評価表!DU$115=0,0,生産者価格評価表!DU87/生産者価格評価表!DU$115)</f>
        <v>3.4497230088051363E-3</v>
      </c>
      <c r="DV87" s="24">
        <f>IF(生産者価格評価表!DV$115=0,0,生産者価格評価表!DV87/生産者価格評価表!DV$115)</f>
        <v>1.433936956944835E-3</v>
      </c>
      <c r="DW87" s="24">
        <f>IF(生産者価格評価表!DW$115=0,0,生産者価格評価表!DW87/生産者価格評価表!DW$115)</f>
        <v>2.1291263641806378E-3</v>
      </c>
      <c r="DX87" s="24">
        <f>IF(生産者価格評価表!DX$115=0,0,生産者価格評価表!DX87/生産者価格評価表!DX$115)</f>
        <v>0</v>
      </c>
      <c r="DY87" s="24">
        <f>IF(生産者価格評価表!DY$115=0,0,生産者価格評価表!DY87/生産者価格評価表!DY$115)</f>
        <v>4.2611889099566872E-3</v>
      </c>
      <c r="DZ87" s="24">
        <f>IF(生産者価格評価表!DZ$115=0,0,生産者価格評価表!DZ87/生産者価格評価表!DZ$115)</f>
        <v>3.5216823240618181E-3</v>
      </c>
      <c r="EA87" s="24">
        <f>IF(生産者価格評価表!EA$115=0,0,生産者価格評価表!EA87/生産者価格評価表!EA$115)</f>
        <v>4.5102005982537941E-5</v>
      </c>
      <c r="EB87" s="31">
        <f>IF(生産者価格評価表!EB$115=0,0,生産者価格評価表!EB87/生産者価格評価表!EB$115)</f>
        <v>1.5642509414131194E-3</v>
      </c>
    </row>
    <row r="88" spans="2:132" x14ac:dyDescent="0.15">
      <c r="B88" s="36" t="s">
        <v>80</v>
      </c>
      <c r="C88" s="101" t="s">
        <v>195</v>
      </c>
      <c r="D88" s="23">
        <f>IF(生産者価格評価表!D$124=0,0,生産者価格評価表!D88/生産者価格評価表!D$124)</f>
        <v>4.9155420997651392E-5</v>
      </c>
      <c r="E88" s="24">
        <f>IF(生産者価格評価表!E$124=0,0,生産者価格評価表!E88/生産者価格評価表!E$124)</f>
        <v>0</v>
      </c>
      <c r="F88" s="24">
        <f>IF(生産者価格評価表!F$124=0,0,生産者価格評価表!F88/生産者価格評価表!F$124)</f>
        <v>0</v>
      </c>
      <c r="G88" s="24">
        <f>IF(生産者価格評価表!G$124=0,0,生産者価格評価表!G88/生産者価格評価表!G$124)</f>
        <v>0</v>
      </c>
      <c r="H88" s="24">
        <f>IF(生産者価格評価表!H$124=0,0,生産者価格評価表!H88/生産者価格評価表!H$124)</f>
        <v>0</v>
      </c>
      <c r="I88" s="24">
        <f>IF(生産者価格評価表!I$124=0,0,生産者価格評価表!I88/生産者価格評価表!I$124)</f>
        <v>0</v>
      </c>
      <c r="J88" s="24">
        <f>IF(生産者価格評価表!J$124=0,0,生産者価格評価表!J88/生産者価格評価表!J$124)</f>
        <v>0</v>
      </c>
      <c r="K88" s="24">
        <f>IF(生産者価格評価表!K$124=0,0,生産者価格評価表!K88/生産者価格評価表!K$124)</f>
        <v>8.7518986380733064E-4</v>
      </c>
      <c r="L88" s="24">
        <f>IF(生産者価格評価表!L$124=0,0,生産者価格評価表!L88/生産者価格評価表!L$124)</f>
        <v>1.4918639546925411E-3</v>
      </c>
      <c r="M88" s="24">
        <f>IF(生産者価格評価表!M$124=0,0,生産者価格評価表!M88/生産者価格評価表!M$124)</f>
        <v>3.5050823694356798E-4</v>
      </c>
      <c r="N88" s="24">
        <f>IF(生産者価格評価表!N$124=0,0,生産者価格評価表!N88/生産者価格評価表!N$124)</f>
        <v>0</v>
      </c>
      <c r="O88" s="24">
        <f>IF(生産者価格評価表!O$124=0,0,生産者価格評価表!O88/生産者価格評価表!O$124)</f>
        <v>3.7339651981408605E-4</v>
      </c>
      <c r="P88" s="24">
        <f>IF(生産者価格評価表!P$124=0,0,生産者価格評価表!P88/生産者価格評価表!P$124)</f>
        <v>3.1636328587748434E-4</v>
      </c>
      <c r="Q88" s="24">
        <f>IF(生産者価格評価表!Q$124=0,0,生産者価格評価表!Q88/生産者価格評価表!Q$124)</f>
        <v>1.1448446403392021E-3</v>
      </c>
      <c r="R88" s="24">
        <f>IF(生産者価格評価表!R$124=0,0,生産者価格評価表!R88/生産者価格評価表!R$124)</f>
        <v>1.4920728758089532E-3</v>
      </c>
      <c r="S88" s="24">
        <f>IF(生産者価格評価表!S$124=0,0,生産者価格評価表!S88/生産者価格評価表!S$124)</f>
        <v>2.7810282875873199E-3</v>
      </c>
      <c r="T88" s="24">
        <f>IF(生産者価格評価表!T$124=0,0,生産者価格評価表!T88/生産者価格評価表!T$124)</f>
        <v>1.3184206374880798E-4</v>
      </c>
      <c r="U88" s="24">
        <f>IF(生産者価格評価表!U$124=0,0,生産者価格評価表!U88/生産者価格評価表!U$124)</f>
        <v>2.3732048051280791E-3</v>
      </c>
      <c r="V88" s="24">
        <f>IF(生産者価格評価表!V$124=0,0,生産者価格評価表!V88/生産者価格評価表!V$124)</f>
        <v>5.0777530942557924E-3</v>
      </c>
      <c r="W88" s="24">
        <f>IF(生産者価格評価表!W$124=0,0,生産者価格評価表!W88/生産者価格評価表!W$124)</f>
        <v>1.2792186482825563E-3</v>
      </c>
      <c r="X88" s="24">
        <f>IF(生産者価格評価表!X$124=0,0,生産者価格評価表!X88/生産者価格評価表!X$124)</f>
        <v>0</v>
      </c>
      <c r="Y88" s="24">
        <f>IF(生産者価格評価表!Y$124=0,0,生産者価格評価表!Y88/生産者価格評価表!Y$124)</f>
        <v>2.4655845490034905E-3</v>
      </c>
      <c r="Z88" s="24">
        <f>IF(生産者価格評価表!Z$124=0,0,生産者価格評価表!Z88/生産者価格評価表!Z$124)</f>
        <v>1.8812882001296451E-3</v>
      </c>
      <c r="AA88" s="24">
        <f>IF(生産者価格評価表!AA$124=0,0,生産者価格評価表!AA88/生産者価格評価表!AA$124)</f>
        <v>1.8965050121918178E-3</v>
      </c>
      <c r="AB88" s="24">
        <f>IF(生産者価格評価表!AB$124=0,0,生産者価格評価表!AB88/生産者価格評価表!AB$124)</f>
        <v>8.0000831177466755E-4</v>
      </c>
      <c r="AC88" s="24">
        <f>IF(生産者価格評価表!AC$124=0,0,生産者価格評価表!AC88/生産者価格評価表!AC$124)</f>
        <v>9.1912326849134796E-4</v>
      </c>
      <c r="AD88" s="24">
        <f>IF(生産者価格評価表!AD$124=0,0,生産者価格評価表!AD88/生産者価格評価表!AD$124)</f>
        <v>0</v>
      </c>
      <c r="AE88" s="24">
        <f>IF(生産者価格評価表!AE$124=0,0,生産者価格評価表!AE88/生産者価格評価表!AE$124)</f>
        <v>0</v>
      </c>
      <c r="AF88" s="24">
        <f>IF(生産者価格評価表!AF$124=0,0,生産者価格評価表!AF88/生産者価格評価表!AF$124)</f>
        <v>2.2167912854663897E-3</v>
      </c>
      <c r="AG88" s="24">
        <f>IF(生産者価格評価表!AG$124=0,0,生産者価格評価表!AG88/生産者価格評価表!AG$124)</f>
        <v>1.8921696862497933E-3</v>
      </c>
      <c r="AH88" s="24">
        <f>IF(生産者価格評価表!AH$124=0,0,生産者価格評価表!AH88/生産者価格評価表!AH$124)</f>
        <v>1.4068486932312554E-3</v>
      </c>
      <c r="AI88" s="24">
        <f>IF(生産者価格評価表!AI$124=0,0,生産者価格評価表!AI88/生産者価格評価表!AI$124)</f>
        <v>1.0399169676048054E-2</v>
      </c>
      <c r="AJ88" s="24">
        <f>IF(生産者価格評価表!AJ$124=0,0,生産者価格評価表!AJ88/生産者価格評価表!AJ$124)</f>
        <v>3.3214977758016747E-6</v>
      </c>
      <c r="AK88" s="24">
        <f>IF(生産者価格評価表!AK$124=0,0,生産者価格評価表!AK88/生産者価格評価表!AK$124)</f>
        <v>5.8489304812834233E-3</v>
      </c>
      <c r="AL88" s="24">
        <f>IF(生産者価格評価表!AL$124=0,0,生産者価格評価表!AL88/生産者価格評価表!AL$124)</f>
        <v>3.3394432945554165E-4</v>
      </c>
      <c r="AM88" s="24">
        <f>IF(生産者価格評価表!AM$124=0,0,生産者価格評価表!AM88/生産者価格評価表!AM$124)</f>
        <v>0</v>
      </c>
      <c r="AN88" s="24">
        <f>IF(生産者価格評価表!AN$124=0,0,生産者価格評価表!AN88/生産者価格評価表!AN$124)</f>
        <v>0</v>
      </c>
      <c r="AO88" s="24">
        <f>IF(生産者価格評価表!AO$124=0,0,生産者価格評価表!AO88/生産者価格評価表!AO$124)</f>
        <v>1.7468774565464245E-4</v>
      </c>
      <c r="AP88" s="24">
        <f>IF(生産者価格評価表!AP$124=0,0,生産者価格評価表!AP88/生産者価格評価表!AP$124)</f>
        <v>4.5483156108786513E-4</v>
      </c>
      <c r="AQ88" s="24">
        <f>IF(生産者価格評価表!AQ$124=0,0,生産者価格評価表!AQ88/生産者価格評価表!AQ$124)</f>
        <v>2.3846699758080202E-3</v>
      </c>
      <c r="AR88" s="24">
        <f>IF(生産者価格評価表!AR$124=0,0,生産者価格評価表!AR88/生産者価格評価表!AR$124)</f>
        <v>9.8775967209132785E-4</v>
      </c>
      <c r="AS88" s="24">
        <f>IF(生産者価格評価表!AS$124=0,0,生産者価格評価表!AS88/生産者価格評価表!AS$124)</f>
        <v>8.6561843076440474E-5</v>
      </c>
      <c r="AT88" s="24">
        <f>IF(生産者価格評価表!AT$124=0,0,生産者価格評価表!AT88/生産者価格評価表!AT$124)</f>
        <v>1.5018468012318222E-3</v>
      </c>
      <c r="AU88" s="24">
        <f>IF(生産者価格評価表!AU$124=0,0,生産者価格評価表!AU88/生産者価格評価表!AU$124)</f>
        <v>6.1849262553216697E-4</v>
      </c>
      <c r="AV88" s="24">
        <f>IF(生産者価格評価表!AV$124=0,0,生産者価格評価表!AV88/生産者価格評価表!AV$124)</f>
        <v>4.7643613291078866E-4</v>
      </c>
      <c r="AW88" s="24">
        <f>IF(生産者価格評価表!AW$124=0,0,生産者価格評価表!AW88/生産者価格評価表!AW$124)</f>
        <v>7.2068034029048841E-4</v>
      </c>
      <c r="AX88" s="24">
        <f>IF(生産者価格評価表!AX$124=0,0,生産者価格評価表!AX88/生産者価格評価表!AX$124)</f>
        <v>0</v>
      </c>
      <c r="AY88" s="24">
        <f>IF(生産者価格評価表!AY$124=0,0,生産者価格評価表!AY88/生産者価格評価表!AY$124)</f>
        <v>6.4694531746535815E-4</v>
      </c>
      <c r="AZ88" s="24">
        <f>IF(生産者価格評価表!AZ$124=0,0,生産者価格評価表!AZ88/生産者価格評価表!AZ$124)</f>
        <v>1.7678193852555795E-3</v>
      </c>
      <c r="BA88" s="24">
        <f>IF(生産者価格評価表!BA$124=0,0,生産者価格評価表!BA88/生産者価格評価表!BA$124)</f>
        <v>2.5950383626720524E-4</v>
      </c>
      <c r="BB88" s="24">
        <f>IF(生産者価格評価表!BB$124=0,0,生産者価格評価表!BB88/生産者価格評価表!BB$124)</f>
        <v>1.0720490756152053E-3</v>
      </c>
      <c r="BC88" s="24">
        <f>IF(生産者価格評価表!BC$124=0,0,生産者価格評価表!BC88/生産者価格評価表!BC$124)</f>
        <v>2.4260665248363937E-3</v>
      </c>
      <c r="BD88" s="24">
        <f>IF(生産者価格評価表!BD$124=0,0,生産者価格評価表!BD88/生産者価格評価表!BD$124)</f>
        <v>1.9935446736309921E-4</v>
      </c>
      <c r="BE88" s="24">
        <f>IF(生産者価格評価表!BE$124=0,0,生産者価格評価表!BE88/生産者価格評価表!BE$124)</f>
        <v>4.2514966691989736E-3</v>
      </c>
      <c r="BF88" s="24">
        <f>IF(生産者価格評価表!BF$124=0,0,生産者価格評価表!BF88/生産者価格評価表!BF$124)</f>
        <v>0</v>
      </c>
      <c r="BG88" s="24">
        <f>IF(生産者価格評価表!BG$124=0,0,生産者価格評価表!BG88/生産者価格評価表!BG$124)</f>
        <v>6.8377084757855887E-4</v>
      </c>
      <c r="BH88" s="24">
        <f>IF(生産者価格評価表!BH$124=0,0,生産者価格評価表!BH88/生産者価格評価表!BH$124)</f>
        <v>1.6617718355072361E-3</v>
      </c>
      <c r="BI88" s="24">
        <f>IF(生産者価格評価表!BI$124=0,0,生産者価格評価表!BI88/生産者価格評価表!BI$124)</f>
        <v>2.759001241550559E-4</v>
      </c>
      <c r="BJ88" s="24">
        <f>IF(生産者価格評価表!BJ$124=0,0,生産者価格評価表!BJ88/生産者価格評価表!BJ$124)</f>
        <v>2.8028009699000489E-4</v>
      </c>
      <c r="BK88" s="24">
        <f>IF(生産者価格評価表!BK$124=0,0,生産者価格評価表!BK88/生産者価格評価表!BK$124)</f>
        <v>1.7667745344688653E-3</v>
      </c>
      <c r="BL88" s="24">
        <f>IF(生産者価格評価表!BL$124=0,0,生産者価格評価表!BL88/生産者価格評価表!BL$124)</f>
        <v>4.3758888524231477E-4</v>
      </c>
      <c r="BM88" s="24">
        <f>IF(生産者価格評価表!BM$124=0,0,生産者価格評価表!BM88/生産者価格評価表!BM$124)</f>
        <v>0</v>
      </c>
      <c r="BN88" s="24">
        <f>IF(生産者価格評価表!BN$124=0,0,生産者価格評価表!BN88/生産者価格評価表!BN$124)</f>
        <v>0</v>
      </c>
      <c r="BO88" s="24">
        <f>IF(生産者価格評価表!BO$124=0,0,生産者価格評価表!BO88/生産者価格評価表!BO$124)</f>
        <v>2.4502822216353555E-5</v>
      </c>
      <c r="BP88" s="24">
        <f>IF(生産者価格評価表!BP$124=0,0,生産者価格評価表!BP88/生産者価格評価表!BP$124)</f>
        <v>0</v>
      </c>
      <c r="BQ88" s="24">
        <f>IF(生産者価格評価表!BQ$124=0,0,生産者価格評価表!BQ88/生産者価格評価表!BQ$124)</f>
        <v>0</v>
      </c>
      <c r="BR88" s="24">
        <f>IF(生産者価格評価表!BR$124=0,0,生産者価格評価表!BR88/生産者価格評価表!BR$124)</f>
        <v>0</v>
      </c>
      <c r="BS88" s="24">
        <f>IF(生産者価格評価表!BS$124=0,0,生産者価格評価表!BS88/生産者価格評価表!BS$124)</f>
        <v>0</v>
      </c>
      <c r="BT88" s="24">
        <f>IF(生産者価格評価表!BT$124=0,0,生産者価格評価表!BT88/生産者価格評価表!BT$124)</f>
        <v>0</v>
      </c>
      <c r="BU88" s="24">
        <f>IF(生産者価格評価表!BU$124=0,0,生産者価格評価表!BU88/生産者価格評価表!BU$124)</f>
        <v>5.015822318113889E-3</v>
      </c>
      <c r="BV88" s="24">
        <f>IF(生産者価格評価表!BV$124=0,0,生産者価格評価表!BV88/生産者価格評価表!BV$124)</f>
        <v>1.9317365460993094E-5</v>
      </c>
      <c r="BW88" s="24">
        <f>IF(生産者価格評価表!BW$124=0,0,生産者価格評価表!BW88/生産者価格評価表!BW$124)</f>
        <v>0</v>
      </c>
      <c r="BX88" s="24">
        <f>IF(生産者価格評価表!BX$124=0,0,生産者価格評価表!BX88/生産者価格評価表!BX$124)</f>
        <v>0</v>
      </c>
      <c r="BY88" s="24">
        <f>IF(生産者価格評価表!BY$124=0,0,生産者価格評価表!BY88/生産者価格評価表!BY$124)</f>
        <v>0</v>
      </c>
      <c r="BZ88" s="24">
        <f>IF(生産者価格評価表!BZ$124=0,0,生産者価格評価表!BZ88/生産者価格評価表!BZ$124)</f>
        <v>3.1767013474330555E-3</v>
      </c>
      <c r="CA88" s="24">
        <f>IF(生産者価格評価表!CA$124=0,0,生産者価格評価表!CA88/生産者価格評価表!CA$124)</f>
        <v>2.5235652730383622E-2</v>
      </c>
      <c r="CB88" s="24">
        <f>IF(生産者価格評価表!CB$124=0,0,生産者価格評価表!CB88/生産者価格評価表!CB$124)</f>
        <v>0.132424469033606</v>
      </c>
      <c r="CC88" s="24">
        <f>IF(生産者価格評価表!CC$124=0,0,生産者価格評価表!CC88/生産者価格評価表!CC$124)</f>
        <v>0</v>
      </c>
      <c r="CD88" s="24">
        <f>IF(生産者価格評価表!CD$124=0,0,生産者価格評価表!CD88/生産者価格評価表!CD$124)</f>
        <v>0</v>
      </c>
      <c r="CE88" s="24">
        <f>IF(生産者価格評価表!CE$124=0,0,生産者価格評価表!CE88/生産者価格評価表!CE$124)</f>
        <v>4.6979038224414307E-2</v>
      </c>
      <c r="CF88" s="24">
        <f>IF(生産者価格評価表!CF$124=0,0,生産者価格評価表!CF88/生産者価格評価表!CF$124)</f>
        <v>1.5500821018062397E-2</v>
      </c>
      <c r="CG88" s="24">
        <f>IF(生産者価格評価表!CG$124=0,0,生産者価格評価表!CG88/生産者価格評価表!CG$124)</f>
        <v>2.4163214200355275E-3</v>
      </c>
      <c r="CH88" s="24">
        <f>IF(生産者価格評価表!CH$124=0,0,生産者価格評価表!CH88/生産者価格評価表!CH$124)</f>
        <v>0</v>
      </c>
      <c r="CI88" s="24">
        <f>IF(生産者価格評価表!CI$124=0,0,生産者価格評価表!CI88/生産者価格評価表!CI$124)</f>
        <v>0</v>
      </c>
      <c r="CJ88" s="24">
        <f>IF(生産者価格評価表!CJ$124=0,0,生産者価格評価表!CJ88/生産者価格評価表!CJ$124)</f>
        <v>0</v>
      </c>
      <c r="CK88" s="24">
        <f>IF(生産者価格評価表!CK$124=0,0,生産者価格評価表!CK88/生産者価格評価表!CK$124)</f>
        <v>0</v>
      </c>
      <c r="CL88" s="24">
        <f>IF(生産者価格評価表!CL$124=0,0,生産者価格評価表!CL88/生産者価格評価表!CL$124)</f>
        <v>0</v>
      </c>
      <c r="CM88" s="24">
        <f>IF(生産者価格評価表!CM$124=0,0,生産者価格評価表!CM88/生産者価格評価表!CM$124)</f>
        <v>2.2069704011833317E-3</v>
      </c>
      <c r="CN88" s="24">
        <f>IF(生産者価格評価表!CN$124=0,0,生産者価格評価表!CN88/生産者価格評価表!CN$124)</f>
        <v>2.0053951427502175E-4</v>
      </c>
      <c r="CO88" s="24">
        <f>IF(生産者価格評価表!CO$124=0,0,生産者価格評価表!CO88/生産者価格評価表!CO$124)</f>
        <v>0</v>
      </c>
      <c r="CP88" s="24">
        <f>IF(生産者価格評価表!CP$124=0,0,生産者価格評価表!CP88/生産者価格評価表!CP$124)</f>
        <v>3.3187975039056086E-5</v>
      </c>
      <c r="CQ88" s="24">
        <f>IF(生産者価格評価表!CQ$124=0,0,生産者価格評価表!CQ88/生産者価格評価表!CQ$124)</f>
        <v>0</v>
      </c>
      <c r="CR88" s="24">
        <f>IF(生産者価格評価表!CR$124=0,0,生産者価格評価表!CR88/生産者価格評価表!CR$124)</f>
        <v>0</v>
      </c>
      <c r="CS88" s="24">
        <f>IF(生産者価格評価表!CS$124=0,0,生産者価格評価表!CS88/生産者価格評価表!CS$124)</f>
        <v>0</v>
      </c>
      <c r="CT88" s="24">
        <f>IF(生産者価格評価表!CT$124=0,0,生産者価格評価表!CT88/生産者価格評価表!CT$124)</f>
        <v>0</v>
      </c>
      <c r="CU88" s="24">
        <f>IF(生産者価格評価表!CU$124=0,0,生産者価格評価表!CU88/生産者価格評価表!CU$124)</f>
        <v>0</v>
      </c>
      <c r="CV88" s="24">
        <f>IF(生産者価格評価表!CV$124=0,0,生産者価格評価表!CV88/生産者価格評価表!CV$124)</f>
        <v>5.0792804291101739E-3</v>
      </c>
      <c r="CW88" s="24">
        <f>IF(生産者価格評価表!CW$124=0,0,生産者価格評価表!CW88/生産者価格評価表!CW$124)</f>
        <v>0</v>
      </c>
      <c r="CX88" s="24">
        <f>IF(生産者価格評価表!CX$124=0,0,生産者価格評価表!CX88/生産者価格評価表!CX$124)</f>
        <v>0</v>
      </c>
      <c r="CY88" s="24">
        <f>IF(生産者価格評価表!CY$124=0,0,生産者価格評価表!CY88/生産者価格評価表!CY$124)</f>
        <v>0</v>
      </c>
      <c r="CZ88" s="24">
        <f>IF(生産者価格評価表!CZ$124=0,0,生産者価格評価表!CZ88/生産者価格評価表!CZ$124)</f>
        <v>3.0884993296356952E-2</v>
      </c>
      <c r="DA88" s="24">
        <f>IF(生産者価格評価表!DA$124=0,0,生産者価格評価表!DA88/生産者価格評価表!DA$124)</f>
        <v>3.2747668548127416E-3</v>
      </c>
      <c r="DB88" s="24">
        <f>IF(生産者価格評価表!DB$124=0,0,生産者価格評価表!DB88/生産者価格評価表!DB$124)</f>
        <v>0</v>
      </c>
      <c r="DC88" s="24">
        <f>IF(生産者価格評価表!DC$124=0,0,生産者価格評価表!DC88/生産者価格評価表!DC$124)</f>
        <v>2.1869626653453346E-3</v>
      </c>
      <c r="DD88" s="24">
        <f>IF(生産者価格評価表!DD$124=0,0,生産者価格評価表!DD88/生産者価格評価表!DD$124)</f>
        <v>0</v>
      </c>
      <c r="DE88" s="24">
        <f>IF(生産者価格評価表!DE$124=0,0,生産者価格評価表!DE88/生産者価格評価表!DE$124)</f>
        <v>0</v>
      </c>
      <c r="DF88" s="24">
        <f>IF(生産者価格評価表!DF$124=0,0,生産者価格評価表!DF88/生産者価格評価表!DF$124)</f>
        <v>0</v>
      </c>
      <c r="DG88" s="24">
        <f>IF(生産者価格評価表!DG$124=0,0,生産者価格評価表!DG88/生産者価格評価表!DG$124)</f>
        <v>7.8216592783345359E-3</v>
      </c>
      <c r="DH88" s="24">
        <f>IF(生産者価格評価表!DH$124=0,0,生産者価格評価表!DH88/生産者価格評価表!DH$124)</f>
        <v>2.6255756220517662E-3</v>
      </c>
      <c r="DI88" s="24">
        <f>IF(生産者価格評価表!DI$115=0,0,生産者価格評価表!DI88/生産者価格評価表!DI$115)</f>
        <v>2.0331990322291989E-4</v>
      </c>
      <c r="DJ88" s="24">
        <f>IF(生産者価格評価表!DJ$115=0,0,生産者価格評価表!DJ88/生産者価格評価表!DJ$115)</f>
        <v>2.0064332605087967E-2</v>
      </c>
      <c r="DK88" s="24">
        <f>IF(生産者価格評価表!DK$115=0,0,生産者価格評価表!DK88/生産者価格評価表!DK$115)</f>
        <v>2.9872188567134968E-4</v>
      </c>
      <c r="DL88" s="24">
        <f>IF(生産者価格評価表!DL$115=0,0,生産者価格評価表!DL88/生産者価格評価表!DL$115)</f>
        <v>0</v>
      </c>
      <c r="DM88" s="24">
        <f>IF(生産者価格評価表!DM$115=0,0,生産者価格評価表!DM88/生産者価格評価表!DM$115)</f>
        <v>0</v>
      </c>
      <c r="DN88" s="24">
        <f>IF(生産者価格評価表!DN$115=0,0,生産者価格評価表!DN88/生産者価格評価表!DN$115)</f>
        <v>0</v>
      </c>
      <c r="DO88" s="24">
        <f>IF(生産者価格評価表!DO$115=0,0,生産者価格評価表!DO88/生産者価格評価表!DO$115)</f>
        <v>0</v>
      </c>
      <c r="DP88" s="24">
        <f>IF(生産者価格評価表!DP$115=0,0,生産者価格評価表!DP88/生産者価格評価表!DP$115)</f>
        <v>0</v>
      </c>
      <c r="DQ88" s="24">
        <f>IF(生産者価格評価表!DQ$115=0,0,生産者価格評価表!DQ88/生産者価格評価表!DQ$115)</f>
        <v>1.123276093994734E-2</v>
      </c>
      <c r="DR88" s="24">
        <f>IF(生産者価格評価表!DR$115=0,0,生産者価格評価表!DR88/生産者価格評価表!DR$115)</f>
        <v>9.7396511735714647E-3</v>
      </c>
      <c r="DS88" s="24">
        <f>IF(生産者価格評価表!DS$115=0,0,生産者価格評価表!DS88/生産者価格評価表!DS$115)</f>
        <v>2.0750830856999113E-3</v>
      </c>
      <c r="DT88" s="24">
        <f>IF(生産者価格評価表!DT$115=0,0,生産者価格評価表!DT88/生産者価格評価表!DT$115)</f>
        <v>2.7805564799426898E-2</v>
      </c>
      <c r="DU88" s="24">
        <f>IF(生産者価格評価表!DU$115=0,0,生産者価格評価表!DU88/生産者価格評価表!DU$115)</f>
        <v>2.4922757092277245E-2</v>
      </c>
      <c r="DV88" s="24">
        <f>IF(生産者価格評価表!DV$115=0,0,生産者価格評価表!DV88/生産者価格評価表!DV$115)</f>
        <v>1.4311888647986369E-2</v>
      </c>
      <c r="DW88" s="24">
        <f>IF(生産者価格評価表!DW$115=0,0,生産者価格評価表!DW88/生産者価格評価表!DW$115)</f>
        <v>1.2206558074239903E-2</v>
      </c>
      <c r="DX88" s="24">
        <f>IF(生産者価格評価表!DX$115=0,0,生産者価格評価表!DX88/生産者価格評価表!DX$115)</f>
        <v>1.2805040815308288E-3</v>
      </c>
      <c r="DY88" s="24">
        <f>IF(生産者価格評価表!DY$115=0,0,生産者価格評価表!DY88/生産者価格評価表!DY$115)</f>
        <v>3.1267796696878413E-3</v>
      </c>
      <c r="DZ88" s="24">
        <f>IF(生産者価格評価表!DZ$115=0,0,生産者価格評価表!DZ88/生産者価格評価表!DZ$115)</f>
        <v>2.8063683981695091E-3</v>
      </c>
      <c r="EA88" s="24">
        <f>IF(生産者価格評価表!EA$115=0,0,生産者価格評価表!EA88/生産者価格評価表!EA$115)</f>
        <v>2.1965728480961889E-2</v>
      </c>
      <c r="EB88" s="31">
        <f>IF(生産者価格評価表!EB$115=0,0,生産者価格評価表!EB88/生産者価格評価表!EB$115)</f>
        <v>1.6019644420743488E-2</v>
      </c>
    </row>
    <row r="89" spans="2:132" x14ac:dyDescent="0.15">
      <c r="B89" s="36" t="s">
        <v>81</v>
      </c>
      <c r="C89" s="101" t="s">
        <v>196</v>
      </c>
      <c r="D89" s="23">
        <f>IF(生産者価格評価表!D$124=0,0,生産者価格評価表!D89/生産者価格評価表!D$124)</f>
        <v>1.0331936832770836E-4</v>
      </c>
      <c r="E89" s="24">
        <f>IF(生産者価格評価表!E$124=0,0,生産者価格評価表!E89/生産者価格評価表!E$124)</f>
        <v>1.0795879379466051E-4</v>
      </c>
      <c r="F89" s="24">
        <f>IF(生産者価格評価表!F$124=0,0,生産者価格評価表!F89/生産者価格評価表!F$124)</f>
        <v>2.2805017103762822E-4</v>
      </c>
      <c r="G89" s="24">
        <f>IF(生産者価格評価表!G$124=0,0,生産者価格評価表!G89/生産者価格評価表!G$124)</f>
        <v>2.6062662458073242E-4</v>
      </c>
      <c r="H89" s="24">
        <f>IF(生産者価格評価表!H$124=0,0,生産者価格評価表!H89/生産者価格評価表!H$124)</f>
        <v>0</v>
      </c>
      <c r="I89" s="24">
        <f>IF(生産者価格評価表!I$124=0,0,生産者価格評価表!I89/生産者価格評価表!I$124)</f>
        <v>0</v>
      </c>
      <c r="J89" s="24">
        <f>IF(生産者価格評価表!J$124=0,0,生産者価格評価表!J89/生産者価格評価表!J$124)</f>
        <v>0</v>
      </c>
      <c r="K89" s="24">
        <f>IF(生産者価格評価表!K$124=0,0,生産者価格評価表!K89/生産者価格評価表!K$124)</f>
        <v>1.0821348043618145E-4</v>
      </c>
      <c r="L89" s="24">
        <f>IF(生産者価格評価表!L$124=0,0,生産者価格評価表!L89/生産者価格評価表!L$124)</f>
        <v>2.0094199257348049E-4</v>
      </c>
      <c r="M89" s="24">
        <f>IF(生産者価格評価表!M$124=0,0,生産者価格評価表!M89/生産者価格評価表!M$124)</f>
        <v>0</v>
      </c>
      <c r="N89" s="24">
        <f>IF(生産者価格評価表!N$124=0,0,生産者価格評価表!N89/生産者価格評価表!N$124)</f>
        <v>0</v>
      </c>
      <c r="O89" s="24">
        <f>IF(生産者価格評価表!O$124=0,0,生産者価格評価表!O89/生産者価格評価表!O$124)</f>
        <v>1.3072823311860917E-4</v>
      </c>
      <c r="P89" s="24">
        <f>IF(生産者価格評価表!P$124=0,0,生産者価格評価表!P89/生産者価格評価表!P$124)</f>
        <v>2.9864595172470967E-4</v>
      </c>
      <c r="Q89" s="24">
        <f>IF(生産者価格評価表!Q$124=0,0,生産者価格評価表!Q89/生産者価格評価表!Q$124)</f>
        <v>2.146583700636004E-4</v>
      </c>
      <c r="R89" s="24">
        <f>IF(生産者価格評価表!R$124=0,0,生産者価格評価表!R89/生産者価格評価表!R$124)</f>
        <v>3.7491771025398231E-4</v>
      </c>
      <c r="S89" s="24">
        <f>IF(生産者価格評価表!S$124=0,0,生産者価格評価表!S89/生産者価格評価表!S$124)</f>
        <v>1.3740031561484083E-4</v>
      </c>
      <c r="T89" s="24">
        <f>IF(生産者価格評価表!T$124=0,0,生産者価格評価表!T89/生産者価格評価表!T$124)</f>
        <v>2.0653640998979228E-4</v>
      </c>
      <c r="U89" s="24">
        <f>IF(生産者価格評価表!U$124=0,0,生産者価格評価表!U89/生産者価格評価表!U$124)</f>
        <v>2.9359234702615414E-4</v>
      </c>
      <c r="V89" s="24">
        <f>IF(生産者価格評価表!V$124=0,0,生産者価格評価表!V89/生産者価格評価表!V$124)</f>
        <v>0</v>
      </c>
      <c r="W89" s="24">
        <f>IF(生産者価格評価表!W$124=0,0,生産者価格評価表!W89/生産者価格評価表!W$124)</f>
        <v>3.4560241519930894E-5</v>
      </c>
      <c r="X89" s="24">
        <f>IF(生産者価格評価表!X$124=0,0,生産者価格評価表!X89/生産者価格評価表!X$124)</f>
        <v>0</v>
      </c>
      <c r="Y89" s="24">
        <f>IF(生産者価格評価表!Y$124=0,0,生産者価格評価表!Y89/生産者価格評価表!Y$124)</f>
        <v>0</v>
      </c>
      <c r="Z89" s="24">
        <f>IF(生産者価格評価表!Z$124=0,0,生産者価格評価表!Z89/生産者価格評価表!Z$124)</f>
        <v>2.8568165345700837E-5</v>
      </c>
      <c r="AA89" s="24">
        <f>IF(生産者価格評価表!AA$124=0,0,生産者価格評価表!AA89/生産者価格評価表!AA$124)</f>
        <v>2.70929287455974E-4</v>
      </c>
      <c r="AB89" s="24">
        <f>IF(生産者価格評価表!AB$124=0,0,生産者価格評価表!AB89/生産者価格評価表!AB$124)</f>
        <v>2.2857380336419075E-4</v>
      </c>
      <c r="AC89" s="24">
        <f>IF(生産者価格評価表!AC$124=0,0,生産者価格評価表!AC89/生産者価格評価表!AC$124)</f>
        <v>2.8298320813657026E-4</v>
      </c>
      <c r="AD89" s="24">
        <f>IF(生産者価格評価表!AD$124=0,0,生産者価格評価表!AD89/生産者価格評価表!AD$124)</f>
        <v>0</v>
      </c>
      <c r="AE89" s="24">
        <f>IF(生産者価格評価表!AE$124=0,0,生産者価格評価表!AE89/生産者価格評価表!AE$124)</f>
        <v>4.1797283176593533E-4</v>
      </c>
      <c r="AF89" s="24">
        <f>IF(生産者価格評価表!AF$124=0,0,生産者価格評価表!AF89/生産者価格評価表!AF$124)</f>
        <v>1.9078941391309091E-4</v>
      </c>
      <c r="AG89" s="24">
        <f>IF(生産者価格評価表!AG$124=0,0,生産者価格評価表!AG89/生産者価格評価表!AG$124)</f>
        <v>2.1728211761249725E-4</v>
      </c>
      <c r="AH89" s="24">
        <f>IF(生産者価格評価表!AH$124=0,0,生産者価格評価表!AH89/生産者価格評価表!AH$124)</f>
        <v>0</v>
      </c>
      <c r="AI89" s="24">
        <f>IF(生産者価格評価表!AI$124=0,0,生産者価格評価表!AI89/生産者価格評価表!AI$124)</f>
        <v>2.0428160459207506E-4</v>
      </c>
      <c r="AJ89" s="24">
        <f>IF(生産者価格評価表!AJ$124=0,0,生産者価格評価表!AJ89/生産者価格評価表!AJ$124)</f>
        <v>1.5732963775320297E-4</v>
      </c>
      <c r="AK89" s="24">
        <f>IF(生産者価格評価表!AK$124=0,0,生産者価格評価表!AK89/生産者価格評価表!AK$124)</f>
        <v>1.6711229946524066E-4</v>
      </c>
      <c r="AL89" s="24">
        <f>IF(生産者価格評価表!AL$124=0,0,生産者価格評価表!AL89/生産者価格評価表!AL$124)</f>
        <v>2.4436707282815263E-4</v>
      </c>
      <c r="AM89" s="24">
        <f>IF(生産者価格評価表!AM$124=0,0,生産者価格評価表!AM89/生産者価格評価表!AM$124)</f>
        <v>0</v>
      </c>
      <c r="AN89" s="24">
        <f>IF(生産者価格評価表!AN$124=0,0,生産者価格評価表!AN89/生産者価格評価表!AN$124)</f>
        <v>0</v>
      </c>
      <c r="AO89" s="24">
        <f>IF(生産者価格評価表!AO$124=0,0,生産者価格評価表!AO89/生産者価格評価表!AO$124)</f>
        <v>8.7343872827321223E-5</v>
      </c>
      <c r="AP89" s="24">
        <f>IF(生産者価格評価表!AP$124=0,0,生産者価格評価表!AP89/生産者価格評価表!AP$124)</f>
        <v>1.2164054981930031E-4</v>
      </c>
      <c r="AQ89" s="24">
        <f>IF(生産者価格評価表!AQ$124=0,0,生産者価格評価表!AQ89/生産者価格評価表!AQ$124)</f>
        <v>0</v>
      </c>
      <c r="AR89" s="24">
        <f>IF(生産者価格評価表!AR$124=0,0,生産者価格評価表!AR89/生産者価格評価表!AR$124)</f>
        <v>5.0239517478158263E-5</v>
      </c>
      <c r="AS89" s="24">
        <f>IF(生産者価格評価表!AS$124=0,0,生産者価格評価表!AS89/生産者価格評価表!AS$124)</f>
        <v>1.6795543009929579E-4</v>
      </c>
      <c r="AT89" s="24">
        <f>IF(生産者価格評価表!AT$124=0,0,生産者価格評価表!AT89/生産者価格評価表!AT$124)</f>
        <v>2.48840160393752E-4</v>
      </c>
      <c r="AU89" s="24">
        <f>IF(生産者価格評価表!AU$124=0,0,生産者価格評価表!AU89/生産者価格評価表!AU$124)</f>
        <v>1.5848840984233602E-4</v>
      </c>
      <c r="AV89" s="24">
        <f>IF(生産者価格評価表!AV$124=0,0,生産者価格評価表!AV89/生産者価格評価表!AV$124)</f>
        <v>1.8058167702580971E-4</v>
      </c>
      <c r="AW89" s="24">
        <f>IF(生産者価格評価表!AW$124=0,0,生産者価格評価表!AW89/生産者価格評価表!AW$124)</f>
        <v>2.5721475886685702E-4</v>
      </c>
      <c r="AX89" s="24">
        <f>IF(生産者価格評価表!AX$124=0,0,生産者価格評価表!AX89/生産者価格評価表!AX$124)</f>
        <v>0</v>
      </c>
      <c r="AY89" s="24">
        <f>IF(生産者価格評価表!AY$124=0,0,生産者価格評価表!AY89/生産者価格評価表!AY$124)</f>
        <v>8.5538371841720372E-5</v>
      </c>
      <c r="AZ89" s="24">
        <f>IF(生産者価格評価表!AZ$124=0,0,生産者価格評価表!AZ89/生産者価格評価表!AZ$124)</f>
        <v>2.1500387861815307E-4</v>
      </c>
      <c r="BA89" s="24">
        <f>IF(生産者価格評価表!BA$124=0,0,生産者価格評価表!BA89/生産者価格評価表!BA$124)</f>
        <v>3.1577509063892987E-4</v>
      </c>
      <c r="BB89" s="24">
        <f>IF(生産者価格評価表!BB$124=0,0,生産者価格評価表!BB89/生産者価格評価表!BB$124)</f>
        <v>1.0705512752095455E-4</v>
      </c>
      <c r="BC89" s="24">
        <f>IF(生産者価格評価表!BC$124=0,0,生産者価格評価表!BC89/生産者価格評価表!BC$124)</f>
        <v>2.2915763860715237E-5</v>
      </c>
      <c r="BD89" s="24">
        <f>IF(生産者価格評価表!BD$124=0,0,生産者価格評価表!BD89/生産者価格評価表!BD$124)</f>
        <v>2.0835320810041677E-4</v>
      </c>
      <c r="BE89" s="24">
        <f>IF(生産者価格評価表!BE$124=0,0,生産者価格評価表!BE89/生産者価格評価表!BE$124)</f>
        <v>3.9041386176260982E-6</v>
      </c>
      <c r="BF89" s="24">
        <f>IF(生産者価格評価表!BF$124=0,0,生産者価格評価表!BF89/生産者価格評価表!BF$124)</f>
        <v>0</v>
      </c>
      <c r="BG89" s="24">
        <f>IF(生産者価格評価表!BG$124=0,0,生産者価格評価表!BG89/生産者価格評価表!BG$124)</f>
        <v>5.9458334572048613E-5</v>
      </c>
      <c r="BH89" s="24">
        <f>IF(生産者価格評価表!BH$124=0,0,生産者価格評価表!BH89/生産者価格評価表!BH$124)</f>
        <v>1.0862853053615345E-4</v>
      </c>
      <c r="BI89" s="24">
        <f>IF(生産者価格評価表!BI$124=0,0,生産者価格評価表!BI89/生産者価格評価表!BI$124)</f>
        <v>1.3795006207752795E-4</v>
      </c>
      <c r="BJ89" s="24">
        <f>IF(生産者価格評価表!BJ$124=0,0,生産者価格評価表!BJ89/生産者価格評価表!BJ$124)</f>
        <v>8.0359441908005192E-5</v>
      </c>
      <c r="BK89" s="24">
        <f>IF(生産者価格評価表!BK$124=0,0,生産者価格評価表!BK89/生産者価格評価表!BK$124)</f>
        <v>1.9422012013362505E-4</v>
      </c>
      <c r="BL89" s="24">
        <f>IF(生産者価格評価表!BL$124=0,0,生産者価格評価表!BL89/生産者価格評価表!BL$124)</f>
        <v>9.8457499179520824E-4</v>
      </c>
      <c r="BM89" s="24">
        <f>IF(生産者価格評価表!BM$124=0,0,生産者価格評価表!BM89/生産者価格評価表!BM$124)</f>
        <v>2.7099951626163317E-4</v>
      </c>
      <c r="BN89" s="24">
        <f>IF(生産者価格評価表!BN$124=0,0,生産者価格評価表!BN89/生産者価格評価表!BN$124)</f>
        <v>9.2135613313918318E-4</v>
      </c>
      <c r="BO89" s="24">
        <f>IF(生産者価格評価表!BO$124=0,0,生産者価格評価表!BO89/生産者価格評価表!BO$124)</f>
        <v>5.2961706021488616E-4</v>
      </c>
      <c r="BP89" s="24">
        <f>IF(生産者価格評価表!BP$124=0,0,生産者価格評価表!BP89/生産者価格評価表!BP$124)</f>
        <v>5.1505043919492443E-4</v>
      </c>
      <c r="BQ89" s="24">
        <f>IF(生産者価格評価表!BQ$124=0,0,生産者価格評価表!BQ89/生産者価格評価表!BQ$124)</f>
        <v>1.0446887145818607E-3</v>
      </c>
      <c r="BR89" s="24">
        <f>IF(生産者価格評価表!BR$124=0,0,生産者価格評価表!BR89/生産者価格評価表!BR$124)</f>
        <v>3.76925781599812E-3</v>
      </c>
      <c r="BS89" s="24">
        <f>IF(生産者価格評価表!BS$124=0,0,生産者価格評価表!BS89/生産者価格評価表!BS$124)</f>
        <v>6.8790564795018314E-4</v>
      </c>
      <c r="BT89" s="24">
        <f>IF(生産者価格評価表!BT$124=0,0,生産者価格評価表!BT89/生産者価格評価表!BT$124)</f>
        <v>1.6355973141424776E-3</v>
      </c>
      <c r="BU89" s="24">
        <f>IF(生産者価格評価表!BU$124=0,0,生産者価格評価表!BU89/生産者価格評価表!BU$124)</f>
        <v>1.3943010049160232E-3</v>
      </c>
      <c r="BV89" s="24">
        <f>IF(生産者価格評価表!BV$124=0,0,生産者価格評価表!BV89/生産者価格評価表!BV$124)</f>
        <v>7.289866156682874E-3</v>
      </c>
      <c r="BW89" s="24">
        <f>IF(生産者価格評価表!BW$124=0,0,生産者価格評価表!BW89/生産者価格評価表!BW$124)</f>
        <v>5.5335121566215024E-4</v>
      </c>
      <c r="BX89" s="24">
        <f>IF(生産者価格評価表!BX$124=0,0,生産者価格評価表!BX89/生産者価格評価表!BX$124)</f>
        <v>4.2851786383844869E-4</v>
      </c>
      <c r="BY89" s="24">
        <f>IF(生産者価格評価表!BY$124=0,0,生産者価格評価表!BY89/生産者価格評価表!BY$124)</f>
        <v>0</v>
      </c>
      <c r="BZ89" s="24">
        <f>IF(生産者価格評価表!BZ$124=0,0,生産者価格評価表!BZ89/生産者価格評価表!BZ$124)</f>
        <v>8.3148558758314867E-4</v>
      </c>
      <c r="CA89" s="24">
        <f>IF(生産者価格評価表!CA$124=0,0,生産者価格評価表!CA89/生産者価格評価表!CA$124)</f>
        <v>4.1577595657515417E-4</v>
      </c>
      <c r="CB89" s="24">
        <f>IF(生産者価格評価表!CB$124=0,0,生産者価格評価表!CB89/生産者価格評価表!CB$124)</f>
        <v>0</v>
      </c>
      <c r="CC89" s="24">
        <f>IF(生産者価格評価表!CC$124=0,0,生産者価格評価表!CC89/生産者価格評価表!CC$124)</f>
        <v>0</v>
      </c>
      <c r="CD89" s="24">
        <f>IF(生産者価格評価表!CD$124=0,0,生産者価格評価表!CD89/生産者価格評価表!CD$124)</f>
        <v>0</v>
      </c>
      <c r="CE89" s="24">
        <f>IF(生産者価格評価表!CE$124=0,0,生産者価格評価表!CE89/生産者価格評価表!CE$124)</f>
        <v>3.0826140567200987E-3</v>
      </c>
      <c r="CF89" s="24">
        <f>IF(生産者価格評価表!CF$124=0,0,生産者価格評価表!CF89/生産者価格評価表!CF$124)</f>
        <v>8.2101806239737282E-4</v>
      </c>
      <c r="CG89" s="24">
        <f>IF(生産者価格評価表!CG$124=0,0,生産者価格評価表!CG89/生産者価格評価表!CG$124)</f>
        <v>2.6228956348627009E-4</v>
      </c>
      <c r="CH89" s="24">
        <f>IF(生産者価格評価表!CH$124=0,0,生産者価格評価表!CH89/生産者価格評価表!CH$124)</f>
        <v>1.6511127063890879E-2</v>
      </c>
      <c r="CI89" s="24">
        <f>IF(生産者価格評価表!CI$124=0,0,生産者価格評価表!CI89/生産者価格評価表!CI$124)</f>
        <v>2.9484336899651123E-3</v>
      </c>
      <c r="CJ89" s="24">
        <f>IF(生産者価格評価表!CJ$124=0,0,生産者価格評価表!CJ89/生産者価格評価表!CJ$124)</f>
        <v>2.1538901377468654E-3</v>
      </c>
      <c r="CK89" s="24">
        <f>IF(生産者価格評価表!CK$124=0,0,生産者価格評価表!CK89/生産者価格評価表!CK$124)</f>
        <v>9.6784127403105912E-4</v>
      </c>
      <c r="CL89" s="24">
        <f>IF(生産者価格評価表!CL$124=0,0,生産者価格評価表!CL89/生産者価格評価表!CL$124)</f>
        <v>2.0178520558351539E-3</v>
      </c>
      <c r="CM89" s="24">
        <f>IF(生産者価格評価表!CM$124=0,0,生産者価格評価表!CM89/生産者価格評価表!CM$124)</f>
        <v>2.4118814028517887E-3</v>
      </c>
      <c r="CN89" s="24">
        <f>IF(生産者価格評価表!CN$124=0,0,生産者価格評価表!CN89/生産者価格評価表!CN$124)</f>
        <v>4.1801498045673678E-3</v>
      </c>
      <c r="CO89" s="24">
        <f>IF(生産者価格評価表!CO$124=0,0,生産者価格評価表!CO89/生産者価格評価表!CO$124)</f>
        <v>1.0392114692961577E-3</v>
      </c>
      <c r="CP89" s="24">
        <f>IF(生産者価格評価表!CP$124=0,0,生産者価格評価表!CP89/生産者価格評価表!CP$124)</f>
        <v>7.5366867845135651E-3</v>
      </c>
      <c r="CQ89" s="24">
        <f>IF(生産者価格評価表!CQ$124=0,0,生産者価格評価表!CQ89/生産者価格評価表!CQ$124)</f>
        <v>3.9500190040051263E-4</v>
      </c>
      <c r="CR89" s="24">
        <f>IF(生産者価格評価表!CR$124=0,0,生産者価格評価表!CR89/生産者価格評価表!CR$124)</f>
        <v>5.0503339004820636E-3</v>
      </c>
      <c r="CS89" s="24">
        <f>IF(生産者価格評価表!CS$124=0,0,生産者価格評価表!CS89/生産者価格評価表!CS$124)</f>
        <v>5.6336618255355686E-3</v>
      </c>
      <c r="CT89" s="24">
        <f>IF(生産者価格評価表!CT$124=0,0,生産者価格評価表!CT89/生産者価格評価表!CT$124)</f>
        <v>1.639247514268687E-3</v>
      </c>
      <c r="CU89" s="24">
        <f>IF(生産者価格評価表!CU$124=0,0,生産者価格評価表!CU89/生産者価格評価表!CU$124)</f>
        <v>5.1492401741499473E-3</v>
      </c>
      <c r="CV89" s="24">
        <f>IF(生産者価格評価表!CV$124=0,0,生産者価格評価表!CV89/生産者価格評価表!CV$124)</f>
        <v>1.6050178364579895E-3</v>
      </c>
      <c r="CW89" s="24">
        <f>IF(生産者価格評価表!CW$124=0,0,生産者価格評価表!CW89/生産者価格評価表!CW$124)</f>
        <v>1.9463062756212976E-4</v>
      </c>
      <c r="CX89" s="24">
        <f>IF(生産者価格評価表!CX$124=0,0,生産者価格評価表!CX89/生産者価格評価表!CX$124)</f>
        <v>9.8371795866509962E-4</v>
      </c>
      <c r="CY89" s="24">
        <f>IF(生産者価格評価表!CY$124=0,0,生産者価格評価表!CY89/生産者価格評価表!CY$124)</f>
        <v>1.3088685114556417E-3</v>
      </c>
      <c r="CZ89" s="24">
        <f>IF(生産者価格評価表!CZ$124=0,0,生産者価格評価表!CZ89/生産者価格評価表!CZ$124)</f>
        <v>1.9095560371403487E-3</v>
      </c>
      <c r="DA89" s="24">
        <f>IF(生産者価格評価表!DA$124=0,0,生産者価格評価表!DA89/生産者価格評価表!DA$124)</f>
        <v>6.6466205207286989E-4</v>
      </c>
      <c r="DB89" s="24">
        <f>IF(生産者価格評価表!DB$124=0,0,生産者価格評価表!DB89/生産者価格評価表!DB$124)</f>
        <v>1.903408738866116E-3</v>
      </c>
      <c r="DC89" s="24">
        <f>IF(生産者価格評価表!DC$124=0,0,生産者価格評価表!DC89/生産者価格評価表!DC$124)</f>
        <v>6.8927597106310584E-4</v>
      </c>
      <c r="DD89" s="24">
        <f>IF(生産者価格評価表!DD$124=0,0,生産者価格評価表!DD89/生産者価格評価表!DD$124)</f>
        <v>1.8632383081796165E-3</v>
      </c>
      <c r="DE89" s="24">
        <f>IF(生産者価格評価表!DE$124=0,0,生産者価格評価表!DE89/生産者価格評価表!DE$124)</f>
        <v>2.6112281359252885E-3</v>
      </c>
      <c r="DF89" s="24">
        <f>IF(生産者価格評価表!DF$124=0,0,生産者価格評価表!DF89/生産者価格評価表!DF$124)</f>
        <v>0</v>
      </c>
      <c r="DG89" s="24">
        <f>IF(生産者価格評価表!DG$124=0,0,生産者価格評価表!DG89/生産者価格評価表!DG$124)</f>
        <v>1.1819396242816632E-4</v>
      </c>
      <c r="DH89" s="24">
        <f>IF(生産者価格評価表!DH$124=0,0,生産者価格評価表!DH89/生産者価格評価表!DH$124)</f>
        <v>1.7903495035766629E-3</v>
      </c>
      <c r="DI89" s="24">
        <f>IF(生産者価格評価表!DI$115=0,0,生産者価格評価表!DI89/生産者価格評価表!DI$115)</f>
        <v>1.104999474037608E-3</v>
      </c>
      <c r="DJ89" s="24">
        <f>IF(生産者価格評価表!DJ$115=0,0,生産者価格評価表!DJ89/生産者価格評価表!DJ$115)</f>
        <v>5.2479700828414173E-4</v>
      </c>
      <c r="DK89" s="24">
        <f>IF(生産者価格評価表!DK$115=0,0,生産者価格評価表!DK89/生産者価格評価表!DK$115)</f>
        <v>0</v>
      </c>
      <c r="DL89" s="24">
        <f>IF(生産者価格評価表!DL$115=0,0,生産者価格評価表!DL89/生産者価格評価表!DL$115)</f>
        <v>0</v>
      </c>
      <c r="DM89" s="24">
        <f>IF(生産者価格評価表!DM$115=0,0,生産者価格評価表!DM89/生産者価格評価表!DM$115)</f>
        <v>0</v>
      </c>
      <c r="DN89" s="24">
        <f>IF(生産者価格評価表!DN$115=0,0,生産者価格評価表!DN89/生産者価格評価表!DN$115)</f>
        <v>0</v>
      </c>
      <c r="DO89" s="24">
        <f>IF(生産者価格評価表!DO$115=0,0,生産者価格評価表!DO89/生産者価格評価表!DO$115)</f>
        <v>0</v>
      </c>
      <c r="DP89" s="24">
        <f>IF(生産者価格評価表!DP$115=0,0,生産者価格評価表!DP89/生産者価格評価表!DP$115)</f>
        <v>0</v>
      </c>
      <c r="DQ89" s="24">
        <f>IF(生産者価格評価表!DQ$115=0,0,生産者価格評価表!DQ89/生産者価格評価表!DQ$115)</f>
        <v>3.0649821843857142E-4</v>
      </c>
      <c r="DR89" s="24">
        <f>IF(生産者価格評価表!DR$115=0,0,生産者価格評価表!DR89/生産者価格評価表!DR$115)</f>
        <v>1.7256851527496582E-3</v>
      </c>
      <c r="DS89" s="24">
        <f>IF(生産者価格評価表!DS$115=0,0,生産者価格評価表!DS89/生産者価格評価表!DS$115)</f>
        <v>1.9466672505580098E-4</v>
      </c>
      <c r="DT89" s="24">
        <f>IF(生産者価格評価表!DT$115=0,0,生産者価格評価表!DT89/生産者価格評価表!DT$115)</f>
        <v>2.801392980485244E-3</v>
      </c>
      <c r="DU89" s="24">
        <f>IF(生産者価格評価表!DU$115=0,0,生産者価格評価表!DU89/生産者価格評価表!DU$115)</f>
        <v>2.5093389636507155E-3</v>
      </c>
      <c r="DV89" s="24">
        <f>IF(生産者価格評価表!DV$115=0,0,生産者価格評価表!DV89/生産者価格評価表!DV$115)</f>
        <v>8.0195693877032855E-4</v>
      </c>
      <c r="DW89" s="24">
        <f>IF(生産者価格評価表!DW$115=0,0,生産者価格評価表!DW89/生産者価格評価表!DW$115)</f>
        <v>1.8530109452586346E-3</v>
      </c>
      <c r="DX89" s="24">
        <f>IF(生産者価格評価表!DX$115=0,0,生産者価格評価表!DX89/生産者価格評価表!DX$115)</f>
        <v>-1.9023767406532293E-5</v>
      </c>
      <c r="DY89" s="24">
        <f>IF(生産者価格評価表!DY$115=0,0,生産者価格評価表!DY89/生産者価格評価表!DY$115)</f>
        <v>4.0922269069946138E-4</v>
      </c>
      <c r="DZ89" s="24">
        <f>IF(生産者価格評価表!DZ$115=0,0,生産者価格評価表!DZ89/生産者価格評価表!DZ$115)</f>
        <v>3.3490280419652934E-4</v>
      </c>
      <c r="EA89" s="24">
        <f>IF(生産者価格評価表!EA$115=0,0,生産者価格評価表!EA89/生産者価格評価表!EA$115)</f>
        <v>1.1126562780213068E-3</v>
      </c>
      <c r="EB89" s="31">
        <f>IF(生産者価格評価表!EB$115=0,0,生産者価格評価表!EB89/生産者価格評価表!EB$115)</f>
        <v>2.4688152667326794E-3</v>
      </c>
    </row>
    <row r="90" spans="2:132" x14ac:dyDescent="0.15">
      <c r="B90" s="36" t="s">
        <v>82</v>
      </c>
      <c r="C90" s="101" t="s">
        <v>197</v>
      </c>
      <c r="D90" s="23">
        <f>IF(生産者価格評価表!D$124=0,0,生産者価格評価表!D90/生産者価格評価表!D$124)</f>
        <v>2.9602943966031901E-4</v>
      </c>
      <c r="E90" s="24">
        <f>IF(生産者価格評価表!E$124=0,0,生産者価格評価表!E90/生産者価格評価表!E$124)</f>
        <v>1.5718773426662977E-4</v>
      </c>
      <c r="F90" s="24">
        <f>IF(生産者価格評価表!F$124=0,0,生産者価格評価表!F90/生産者価格評価表!F$124)</f>
        <v>1.1402508551881412E-3</v>
      </c>
      <c r="G90" s="24">
        <f>IF(生産者価格評価表!G$124=0,0,生産者価格評価表!G90/生産者価格評価表!G$124)</f>
        <v>1.8228015535945005E-3</v>
      </c>
      <c r="H90" s="24">
        <f>IF(生産者価格評価表!H$124=0,0,生産者価格評価表!H90/生産者価格評価表!H$124)</f>
        <v>0</v>
      </c>
      <c r="I90" s="24">
        <f>IF(生産者価格評価表!I$124=0,0,生産者価格評価表!I90/生産者価格評価表!I$124)</f>
        <v>0</v>
      </c>
      <c r="J90" s="24">
        <f>IF(生産者価格評価表!J$124=0,0,生産者価格評価表!J90/生産者価格評価表!J$124)</f>
        <v>0</v>
      </c>
      <c r="K90" s="24">
        <f>IF(生産者価格評価表!K$124=0,0,生産者価格評価表!K90/生産者価格評価表!K$124)</f>
        <v>1.1117472610310875E-3</v>
      </c>
      <c r="L90" s="24">
        <f>IF(生産者価格評価表!L$124=0,0,生産者価格評価表!L90/生産者価格評価表!L$124)</f>
        <v>5.585153519128297E-4</v>
      </c>
      <c r="M90" s="24">
        <f>IF(生産者価格評価表!M$124=0,0,生産者価格評価表!M90/生産者価格評価表!M$124)</f>
        <v>2.8040658955485445E-4</v>
      </c>
      <c r="N90" s="24">
        <f>IF(生産者価格評価表!N$124=0,0,生産者価格評価表!N90/生産者価格評価表!N$124)</f>
        <v>0</v>
      </c>
      <c r="O90" s="24">
        <f>IF(生産者価格評価表!O$124=0,0,生産者価格評価表!O90/生産者価格評価表!O$124)</f>
        <v>7.7170528062705385E-4</v>
      </c>
      <c r="P90" s="24">
        <f>IF(生産者価格評価表!P$124=0,0,生産者価格評価表!P90/生産者価格評価表!P$124)</f>
        <v>1.4431561129820037E-3</v>
      </c>
      <c r="Q90" s="24">
        <f>IF(生産者価格評価表!Q$124=0,0,生産者価格評価表!Q90/生産者価格評価表!Q$124)</f>
        <v>1.0448414450975818E-3</v>
      </c>
      <c r="R90" s="24">
        <f>IF(生産者価格評価表!R$124=0,0,生産者価格評価表!R90/生産者価格評価表!R$124)</f>
        <v>1.5848054916031355E-3</v>
      </c>
      <c r="S90" s="24">
        <f>IF(生産者価格評価表!S$124=0,0,生産者価格評価表!S90/生産者価格評価表!S$124)</f>
        <v>1.1028716332843382E-3</v>
      </c>
      <c r="T90" s="24">
        <f>IF(生産者価格評価表!T$124=0,0,生産者価格評価表!T90/生産者価格評価表!T$124)</f>
        <v>9.9884339628913857E-4</v>
      </c>
      <c r="U90" s="24">
        <f>IF(生産者価格評価表!U$124=0,0,生産者価格評価表!U90/生産者価格評価表!U$124)</f>
        <v>1.6881559954003865E-3</v>
      </c>
      <c r="V90" s="24">
        <f>IF(生産者価格評価表!V$124=0,0,生産者価格評価表!V90/生産者価格評価表!V$124)</f>
        <v>6.3471913678197405E-4</v>
      </c>
      <c r="W90" s="24">
        <f>IF(生産者価格評価表!W$124=0,0,生産者価格評価表!W90/生産者価格評価表!W$124)</f>
        <v>5.5394328840912015E-4</v>
      </c>
      <c r="X90" s="24">
        <f>IF(生産者価格評価表!X$124=0,0,生産者価格評価表!X90/生産者価格評価表!X$124)</f>
        <v>0</v>
      </c>
      <c r="Y90" s="24">
        <f>IF(生産者価格評価表!Y$124=0,0,生産者価格評価表!Y90/生産者価格評価表!Y$124)</f>
        <v>2.0546537908362424E-4</v>
      </c>
      <c r="Z90" s="24">
        <f>IF(生産者価格評価表!Z$124=0,0,生産者価格評価表!Z90/生産者価格評価表!Z$124)</f>
        <v>5.3692218470781112E-4</v>
      </c>
      <c r="AA90" s="24">
        <f>IF(生産者価格評価表!AA$124=0,0,生産者価格評価表!AA90/生産者価格評価表!AA$124)</f>
        <v>8.1278786236792201E-4</v>
      </c>
      <c r="AB90" s="24">
        <f>IF(生産者価格評価表!AB$124=0,0,生産者価格評価表!AB90/生産者価格評価表!AB$124)</f>
        <v>7.293582270984633E-3</v>
      </c>
      <c r="AC90" s="24">
        <f>IF(生産者価格評価表!AC$124=0,0,生産者価格評価表!AC90/生産者価格評価表!AC$124)</f>
        <v>1.3528581680509958E-3</v>
      </c>
      <c r="AD90" s="24">
        <f>IF(生産者価格評価表!AD$124=0,0,生産者価格評価表!AD90/生産者価格評価表!AD$124)</f>
        <v>0</v>
      </c>
      <c r="AE90" s="24">
        <f>IF(生産者価格評価表!AE$124=0,0,生産者価格評価表!AE90/生産者価格評価表!AE$124)</f>
        <v>1.8808777429467091E-3</v>
      </c>
      <c r="AF90" s="24">
        <f>IF(生産者価格評価表!AF$124=0,0,生産者価格評価表!AF90/生産者価格評価表!AF$124)</f>
        <v>9.2669143900644155E-4</v>
      </c>
      <c r="AG90" s="24">
        <f>IF(生産者価格評価表!AG$124=0,0,生産者価格評価表!AG90/生産者価格評価表!AG$124)</f>
        <v>1.2178382944190698E-3</v>
      </c>
      <c r="AH90" s="24">
        <f>IF(生産者価格評価表!AH$124=0,0,生産者価格評価表!AH90/生産者価格評価表!AH$124)</f>
        <v>1.4466213359057051E-3</v>
      </c>
      <c r="AI90" s="24">
        <f>IF(生産者価格評価表!AI$124=0,0,生産者価格評価表!AI90/生産者価格評価表!AI$124)</f>
        <v>1.7165148129340674E-3</v>
      </c>
      <c r="AJ90" s="24">
        <f>IF(生産者価格評価表!AJ$124=0,0,生産者価格評価表!AJ90/生産者価格評価表!AJ$124)</f>
        <v>1.255315604249822E-3</v>
      </c>
      <c r="AK90" s="24">
        <f>IF(生産者価格評価表!AK$124=0,0,生産者価格評価表!AK90/生産者価格評価表!AK$124)</f>
        <v>8.355614973262034E-4</v>
      </c>
      <c r="AL90" s="24">
        <f>IF(生産者価格評価表!AL$124=0,0,生産者価格評価表!AL90/生産者価格評価表!AL$124)</f>
        <v>1.3114126207681518E-3</v>
      </c>
      <c r="AM90" s="24">
        <f>IF(生産者価格評価表!AM$124=0,0,生産者価格評価表!AM90/生産者価格評価表!AM$124)</f>
        <v>0</v>
      </c>
      <c r="AN90" s="24">
        <f>IF(生産者価格評価表!AN$124=0,0,生産者価格評価表!AN90/生産者価格評価表!AN$124)</f>
        <v>0</v>
      </c>
      <c r="AO90" s="24">
        <f>IF(生産者価格評価表!AO$124=0,0,生産者価格評価表!AO90/生産者価格評価表!AO$124)</f>
        <v>4.3671936413660614E-4</v>
      </c>
      <c r="AP90" s="24">
        <f>IF(生産者価格評価表!AP$124=0,0,生産者価格評価表!AP90/生産者価格評価表!AP$124)</f>
        <v>5.9233743000183347E-4</v>
      </c>
      <c r="AQ90" s="24">
        <f>IF(生産者価格評価表!AQ$124=0,0,生産者価格評価表!AQ90/生産者価格評価表!AQ$124)</f>
        <v>6.7100756964708671E-4</v>
      </c>
      <c r="AR90" s="24">
        <f>IF(生産者価格評価表!AR$124=0,0,生産者価格評価表!AR90/生産者価格評価表!AR$124)</f>
        <v>6.188268101409714E-4</v>
      </c>
      <c r="AS90" s="24">
        <f>IF(生産者価格評価表!AS$124=0,0,生産者価格評価表!AS90/生産者価格評価表!AS$124)</f>
        <v>8.1555256170057623E-4</v>
      </c>
      <c r="AT90" s="24">
        <f>IF(生産者価格評価表!AT$124=0,0,生産者価格評価表!AT90/生産者価格評価表!AT$124)</f>
        <v>1.5756800965895281E-3</v>
      </c>
      <c r="AU90" s="24">
        <f>IF(生産者価格評価表!AU$124=0,0,生産者価格評価表!AU90/生産者価格評価表!AU$124)</f>
        <v>9.0238282071888464E-4</v>
      </c>
      <c r="AV90" s="24">
        <f>IF(生産者価格評価表!AV$124=0,0,生産者価格評価表!AV90/生産者価格評価表!AV$124)</f>
        <v>1.0066416038490612E-3</v>
      </c>
      <c r="AW90" s="24">
        <f>IF(生産者価格評価表!AW$124=0,0,生産者価格評価表!AW90/生産者価格評価表!AW$124)</f>
        <v>1.2146351393426524E-3</v>
      </c>
      <c r="AX90" s="24">
        <f>IF(生産者価格評価表!AX$124=0,0,生産者価格評価表!AX90/生産者価格評価表!AX$124)</f>
        <v>0</v>
      </c>
      <c r="AY90" s="24">
        <f>IF(生産者価格評価表!AY$124=0,0,生産者価格評価表!AY90/生産者価格評価表!AY$124)</f>
        <v>5.6658614324353194E-4</v>
      </c>
      <c r="AZ90" s="24">
        <f>IF(生産者価格評価表!AZ$124=0,0,生産者価格評価表!AZ90/生産者価格評価表!AZ$124)</f>
        <v>1.1547029978496214E-3</v>
      </c>
      <c r="BA90" s="24">
        <f>IF(生産者価格評価表!BA$124=0,0,生産者価格評価表!BA90/生産者価格評価表!BA$124)</f>
        <v>1.3423174961143152E-3</v>
      </c>
      <c r="BB90" s="24">
        <f>IF(生産者価格評価表!BB$124=0,0,生産者価格評価表!BB90/生産者価格評価表!BB$124)</f>
        <v>6.0353779151862204E-4</v>
      </c>
      <c r="BC90" s="24">
        <f>IF(生産者価格評価表!BC$124=0,0,生産者価格評価表!BC90/生産者価格評価表!BC$124)</f>
        <v>6.4965908573321764E-4</v>
      </c>
      <c r="BD90" s="24">
        <f>IF(生産者価格評価表!BD$124=0,0,生産者価格評価表!BD90/生産者価格評価表!BD$124)</f>
        <v>1.4562804531410266E-3</v>
      </c>
      <c r="BE90" s="24">
        <f>IF(生産者価格評価表!BE$124=0,0,生産者価格評価表!BE90/生産者価格評価表!BE$124)</f>
        <v>1.9520693088130487E-5</v>
      </c>
      <c r="BF90" s="24">
        <f>IF(生産者価格評価表!BF$124=0,0,生産者価格評価表!BF90/生産者価格評価表!BF$124)</f>
        <v>0</v>
      </c>
      <c r="BG90" s="24">
        <f>IF(生産者価格評価表!BG$124=0,0,生産者価格評価表!BG90/生産者価格評価表!BG$124)</f>
        <v>5.3512501114843754E-4</v>
      </c>
      <c r="BH90" s="24">
        <f>IF(生産者価格評価表!BH$124=0,0,生産者価格評価表!BH90/生産者価格評価表!BH$124)</f>
        <v>6.7074792830903855E-4</v>
      </c>
      <c r="BI90" s="24">
        <f>IF(生産者価格評価表!BI$124=0,0,生産者価格評価表!BI90/生産者価格評価表!BI$124)</f>
        <v>5.5180024831011181E-4</v>
      </c>
      <c r="BJ90" s="24">
        <f>IF(生産者価格評価表!BJ$124=0,0,生産者価格評価表!BJ90/生産者価格評価表!BJ$124)</f>
        <v>5.1869711872725929E-4</v>
      </c>
      <c r="BK90" s="24">
        <f>IF(生産者価格評価表!BK$124=0,0,生産者価格評価表!BK90/生産者価格評価表!BK$124)</f>
        <v>1.2920812181419882E-3</v>
      </c>
      <c r="BL90" s="24">
        <f>IF(生産者価格評価表!BL$124=0,0,生産者価格評価表!BL90/生産者価格評価表!BL$124)</f>
        <v>3.2819166393173606E-4</v>
      </c>
      <c r="BM90" s="24">
        <f>IF(生産者価格評価表!BM$124=0,0,生産者価格評価表!BM90/生産者価格評価表!BM$124)</f>
        <v>4.9896617663165929E-3</v>
      </c>
      <c r="BN90" s="24">
        <f>IF(生産者価格評価表!BN$124=0,0,生産者価格評価表!BN90/生産者価格評価表!BN$124)</f>
        <v>4.9096040101542469E-3</v>
      </c>
      <c r="BO90" s="24">
        <f>IF(生産者価格評価表!BO$124=0,0,生産者価格評価表!BO90/生産者価格評価表!BO$124)</f>
        <v>4.9035911119045738E-3</v>
      </c>
      <c r="BP90" s="24">
        <f>IF(生産者価格評価表!BP$124=0,0,生産者価格評価表!BP90/生産者価格評価表!BP$124)</f>
        <v>4.958975901303256E-3</v>
      </c>
      <c r="BQ90" s="24">
        <f>IF(生産者価格評価表!BQ$124=0,0,生産者価格評価表!BQ90/生産者価格評価表!BQ$124)</f>
        <v>3.2382955620178806E-4</v>
      </c>
      <c r="BR90" s="24">
        <f>IF(生産者価格評価表!BR$124=0,0,生産者価格評価表!BR90/生産者価格評価表!BR$124)</f>
        <v>1.0505060849759654E-3</v>
      </c>
      <c r="BS90" s="24">
        <f>IF(生産者価格評価表!BS$124=0,0,生産者価格評価表!BS90/生産者価格評価表!BS$124)</f>
        <v>1.1668988654490568E-3</v>
      </c>
      <c r="BT90" s="24">
        <f>IF(生産者価格評価表!BT$124=0,0,生産者価格評価表!BT90/生産者価格評価表!BT$124)</f>
        <v>5.2962094352465546E-3</v>
      </c>
      <c r="BU90" s="24">
        <f>IF(生産者価格評価表!BU$124=0,0,生産者価格評価表!BU90/生産者価格評価表!BU$124)</f>
        <v>1.1389595372905945E-2</v>
      </c>
      <c r="BV90" s="24">
        <f>IF(生産者価格評価表!BV$124=0,0,生産者価格評価表!BV90/生産者価格評価表!BV$124)</f>
        <v>1.1421452910326523E-2</v>
      </c>
      <c r="BW90" s="24">
        <f>IF(生産者価格評価表!BW$124=0,0,生産者価格評価表!BW90/生産者価格評価表!BW$124)</f>
        <v>5.1852974726729617E-3</v>
      </c>
      <c r="BX90" s="24">
        <f>IF(生産者価格評価表!BX$124=0,0,生産者価格評価表!BX90/生産者価格評価表!BX$124)</f>
        <v>2.537629224918314E-3</v>
      </c>
      <c r="BY90" s="24">
        <f>IF(生産者価格評価表!BY$124=0,0,生産者価格評価表!BY90/生産者価格評価表!BY$124)</f>
        <v>0</v>
      </c>
      <c r="BZ90" s="24">
        <f>IF(生産者価格評価表!BZ$124=0,0,生産者価格評価表!BZ90/生産者価格評価表!BZ$124)</f>
        <v>3.5178236397748609E-3</v>
      </c>
      <c r="CA90" s="24">
        <f>IF(生産者価格評価表!CA$124=0,0,生産者価格評価表!CA90/生産者価格評価表!CA$124)</f>
        <v>2.7788821550464035E-3</v>
      </c>
      <c r="CB90" s="24">
        <f>IF(生産者価格評価表!CB$124=0,0,生産者価格評価表!CB90/生産者価格評価表!CB$124)</f>
        <v>0</v>
      </c>
      <c r="CC90" s="24">
        <f>IF(生産者価格評価表!CC$124=0,0,生産者価格評価表!CC90/生産者価格評価表!CC$124)</f>
        <v>0</v>
      </c>
      <c r="CD90" s="24">
        <f>IF(生産者価格評価表!CD$124=0,0,生産者価格評価表!CD90/生産者価格評価表!CD$124)</f>
        <v>0</v>
      </c>
      <c r="CE90" s="24">
        <f>IF(生産者価格評価表!CE$124=0,0,生産者価格評価表!CE90/生産者価格評価表!CE$124)</f>
        <v>5.5487053020961789E-3</v>
      </c>
      <c r="CF90" s="24">
        <f>IF(生産者価格評価表!CF$124=0,0,生産者価格評価表!CF90/生産者価格評価表!CF$124)</f>
        <v>1.5763546798029558E-3</v>
      </c>
      <c r="CG90" s="24">
        <f>IF(生産者価格評価表!CG$124=0,0,生産者価格評価表!CG90/生産者価格評価表!CG$124)</f>
        <v>1.3861625588934858E-3</v>
      </c>
      <c r="CH90" s="24">
        <f>IF(生産者価格評価表!CH$124=0,0,生産者価格評価表!CH90/生産者価格評価表!CH$124)</f>
        <v>2.6757162435554387E-3</v>
      </c>
      <c r="CI90" s="24">
        <f>IF(生産者価格評価表!CI$124=0,0,生産者価格評価表!CI90/生産者価格評価表!CI$124)</f>
        <v>0.22376650257981262</v>
      </c>
      <c r="CJ90" s="24">
        <f>IF(生産者価格評価表!CJ$124=0,0,生産者価格評価表!CJ90/生産者価格評価表!CJ$124)</f>
        <v>5.2573004755061985E-2</v>
      </c>
      <c r="CK90" s="24">
        <f>IF(生産者価格評価表!CK$124=0,0,生産者価格評価表!CK90/生産者価格評価表!CK$124)</f>
        <v>1.430498731541361E-2</v>
      </c>
      <c r="CL90" s="24">
        <f>IF(生産者価格評価表!CL$124=0,0,生産者価格評価表!CL90/生産者価格評価表!CL$124)</f>
        <v>3.128857658342038E-2</v>
      </c>
      <c r="CM90" s="24">
        <f>IF(生産者価格評価表!CM$124=0,0,生産者価格評価表!CM90/生産者価格評価表!CM$124)</f>
        <v>6.5534492025833271E-3</v>
      </c>
      <c r="CN90" s="24">
        <f>IF(生産者価格評価表!CN$124=0,0,生産者価格評価表!CN90/生産者価格評価表!CN$124)</f>
        <v>6.7720246307610178E-3</v>
      </c>
      <c r="CO90" s="24">
        <f>IF(生産者価格評価表!CO$124=0,0,生産者価格評価表!CO90/生産者価格評価表!CO$124)</f>
        <v>5.2522313767459233E-4</v>
      </c>
      <c r="CP90" s="24">
        <f>IF(生産者価格評価表!CP$124=0,0,生産者価格評価表!CP90/生産者価格評価表!CP$124)</f>
        <v>1.5940862999474482E-2</v>
      </c>
      <c r="CQ90" s="24">
        <f>IF(生産者価格評価表!CQ$124=0,0,生産者価格評価表!CQ90/生産者価格評価表!CQ$124)</f>
        <v>1.9935238376269679E-3</v>
      </c>
      <c r="CR90" s="24">
        <f>IF(生産者価格評価表!CR$124=0,0,生産者価格評価表!CR90/生産者価格評価表!CR$124)</f>
        <v>6.1592415402226897E-3</v>
      </c>
      <c r="CS90" s="24">
        <f>IF(生産者価格評価表!CS$124=0,0,生産者価格評価表!CS90/生産者価格評価表!CS$124)</f>
        <v>1.1334840787822906E-2</v>
      </c>
      <c r="CT90" s="24">
        <f>IF(生産者価格評価表!CT$124=0,0,生産者価格評価表!CT90/生産者価格評価表!CT$124)</f>
        <v>2.5114790447385285E-3</v>
      </c>
      <c r="CU90" s="24">
        <f>IF(生産者価格評価表!CU$124=0,0,生産者価格評価表!CU90/生産者価格評価表!CU$124)</f>
        <v>1.2259307454386708E-2</v>
      </c>
      <c r="CV90" s="24">
        <f>IF(生産者価格評価表!CV$124=0,0,生産者価格評価表!CV90/生産者価格評価表!CV$124)</f>
        <v>3.8899333516480531E-3</v>
      </c>
      <c r="CW90" s="24">
        <f>IF(生産者価格評価表!CW$124=0,0,生産者価格評価表!CW90/生産者価格評価表!CW$124)</f>
        <v>4.3670247059252858E-3</v>
      </c>
      <c r="CX90" s="24">
        <f>IF(生産者価格評価表!CX$124=0,0,生産者価格評価表!CX90/生産者価格評価表!CX$124)</f>
        <v>2.5504043867964742E-3</v>
      </c>
      <c r="CY90" s="24">
        <f>IF(生産者価格評価表!CY$124=0,0,生産者価格評価表!CY90/生産者価格評価表!CY$124)</f>
        <v>3.4824271525386264E-3</v>
      </c>
      <c r="CZ90" s="24">
        <f>IF(生産者価格評価表!CZ$124=0,0,生産者価格評価表!CZ90/生産者価格評価表!CZ$124)</f>
        <v>7.7627604118531562E-3</v>
      </c>
      <c r="DA90" s="24">
        <f>IF(生産者価格評価表!DA$124=0,0,生産者価格評価表!DA90/生産者価格評価表!DA$124)</f>
        <v>5.7521577467322333E-3</v>
      </c>
      <c r="DB90" s="24">
        <f>IF(生産者価格評価表!DB$124=0,0,生産者価格評価表!DB90/生産者価格評価表!DB$124)</f>
        <v>7.7712867829698318E-3</v>
      </c>
      <c r="DC90" s="24">
        <f>IF(生産者価格評価表!DC$124=0,0,生産者価格評価表!DC90/生産者価格評価表!DC$124)</f>
        <v>1.9848405738276827E-3</v>
      </c>
      <c r="DD90" s="24">
        <f>IF(生産者価格評価表!DD$124=0,0,生産者価格評価表!DD90/生産者価格評価表!DD$124)</f>
        <v>5.7760387553568117E-3</v>
      </c>
      <c r="DE90" s="24">
        <f>IF(生産者価格評価表!DE$124=0,0,生産者価格評価表!DE90/生産者価格評価表!DE$124)</f>
        <v>4.4899355189312396E-3</v>
      </c>
      <c r="DF90" s="24">
        <f>IF(生産者価格評価表!DF$124=0,0,生産者価格評価表!DF90/生産者価格評価表!DF$124)</f>
        <v>0</v>
      </c>
      <c r="DG90" s="24">
        <f>IF(生産者価格評価表!DG$124=0,0,生産者価格評価表!DG90/生産者価格評価表!DG$124)</f>
        <v>7.1264006758159099E-3</v>
      </c>
      <c r="DH90" s="24">
        <f>IF(生産者価格評価表!DH$124=0,0,生産者価格評価表!DH90/生産者価格評価表!DH$124)</f>
        <v>1.0160741040846154E-2</v>
      </c>
      <c r="DI90" s="24">
        <f>IF(生産者価格評価表!DI$115=0,0,生産者価格評価表!DI90/生産者価格評価表!DI$115)</f>
        <v>8.813475804923962E-3</v>
      </c>
      <c r="DJ90" s="24">
        <f>IF(生産者価格評価表!DJ$115=0,0,生産者価格評価表!DJ90/生産者価格評価表!DJ$115)</f>
        <v>2.9992947300581448E-2</v>
      </c>
      <c r="DK90" s="24">
        <f>IF(生産者価格評価表!DK$115=0,0,生産者価格評価表!DK90/生産者価格評価表!DK$115)</f>
        <v>0</v>
      </c>
      <c r="DL90" s="24">
        <f>IF(生産者価格評価表!DL$115=0,0,生産者価格評価表!DL90/生産者価格評価表!DL$115)</f>
        <v>0</v>
      </c>
      <c r="DM90" s="24">
        <f>IF(生産者価格評価表!DM$115=0,0,生産者価格評価表!DM90/生産者価格評価表!DM$115)</f>
        <v>0</v>
      </c>
      <c r="DN90" s="24">
        <f>IF(生産者価格評価表!DN$115=0,0,生産者価格評価表!DN90/生産者価格評価表!DN$115)</f>
        <v>0</v>
      </c>
      <c r="DO90" s="24">
        <f>IF(生産者価格評価表!DO$115=0,0,生産者価格評価表!DO90/生産者価格評価表!DO$115)</f>
        <v>0</v>
      </c>
      <c r="DP90" s="24">
        <f>IF(生産者価格評価表!DP$115=0,0,生産者価格評価表!DP90/生産者価格評価表!DP$115)</f>
        <v>0</v>
      </c>
      <c r="DQ90" s="24">
        <f>IF(生産者価格評価表!DQ$115=0,0,生産者価格評価表!DQ90/生産者価格評価表!DQ$115)</f>
        <v>1.6827125384697873E-2</v>
      </c>
      <c r="DR90" s="24">
        <f>IF(生産者価格評価表!DR$115=0,0,生産者価格評価表!DR90/生産者価格評価表!DR$115)</f>
        <v>1.9880254818566145E-2</v>
      </c>
      <c r="DS90" s="24">
        <f>IF(生産者価格評価表!DS$115=0,0,生産者価格評価表!DS90/生産者価格評価表!DS$115)</f>
        <v>4.4307856752485043E-3</v>
      </c>
      <c r="DT90" s="24">
        <f>IF(生産者価格評価表!DT$115=0,0,生産者価格評価表!DT90/生産者価格評価表!DT$115)</f>
        <v>1.3703075399923756E-2</v>
      </c>
      <c r="DU90" s="24">
        <f>IF(生産者価格評価表!DU$115=0,0,生産者価格評価表!DU90/生産者価格評価表!DU$115)</f>
        <v>1.2664220839071986E-2</v>
      </c>
      <c r="DV90" s="24">
        <f>IF(生産者価格評価表!DV$115=0,0,生産者価格評価表!DV90/生産者価格評価表!DV$115)</f>
        <v>1.5890812869359675E-2</v>
      </c>
      <c r="DW90" s="24">
        <f>IF(生産者価格評価表!DW$115=0,0,生産者価格評価表!DW90/生産者価格評価表!DW$115)</f>
        <v>1.870781460015598E-2</v>
      </c>
      <c r="DX90" s="24">
        <f>IF(生産者価格評価表!DX$115=0,0,生産者価格評価表!DX90/生産者価格評価表!DX$115)</f>
        <v>1.9010201075960131E-3</v>
      </c>
      <c r="DY90" s="24">
        <f>IF(生産者価格評価表!DY$115=0,0,生産者価格評価表!DY90/生産者価格評価表!DY$115)</f>
        <v>1.7660234574409274E-2</v>
      </c>
      <c r="DZ90" s="24">
        <f>IF(生産者価格評価表!DZ$115=0,0,生産者価格評価表!DZ90/生産者価格評価表!DZ$115)</f>
        <v>1.4925307038221595E-2</v>
      </c>
      <c r="EA90" s="24">
        <f>IF(生産者価格評価表!EA$115=0,0,生産者価格評価表!EA90/生産者価格評価表!EA$115)</f>
        <v>1.6533098209690306E-2</v>
      </c>
      <c r="EB90" s="31">
        <f>IF(生産者価格評価表!EB$115=0,0,生産者価格評価表!EB90/生産者価格評価表!EB$115)</f>
        <v>2.0242148314365434E-2</v>
      </c>
    </row>
    <row r="91" spans="2:132" x14ac:dyDescent="0.15">
      <c r="B91" s="36" t="s">
        <v>83</v>
      </c>
      <c r="C91" s="101" t="s">
        <v>198</v>
      </c>
      <c r="D91" s="23">
        <f>IF(生産者価格評価表!D$124=0,0,生産者価格評価表!D91/生産者価格評価表!D$124)</f>
        <v>3.1425016357507279E-5</v>
      </c>
      <c r="E91" s="24">
        <f>IF(生産者価格評価表!E$124=0,0,生産者価格評価表!E91/生産者価格評価表!E$124)</f>
        <v>0</v>
      </c>
      <c r="F91" s="24">
        <f>IF(生産者価格評価表!F$124=0,0,生産者価格評価表!F91/生産者価格評価表!F$124)</f>
        <v>0</v>
      </c>
      <c r="G91" s="24">
        <f>IF(生産者価格評価表!G$124=0,0,生産者価格評価表!G91/生産者価格評価表!G$124)</f>
        <v>0</v>
      </c>
      <c r="H91" s="24">
        <f>IF(生産者価格評価表!H$124=0,0,生産者価格評価表!H91/生産者価格評価表!H$124)</f>
        <v>0</v>
      </c>
      <c r="I91" s="24">
        <f>IF(生産者価格評価表!I$124=0,0,生産者価格評価表!I91/生産者価格評価表!I$124)</f>
        <v>0</v>
      </c>
      <c r="J91" s="24">
        <f>IF(生産者価格評価表!J$124=0,0,生産者価格評価表!J91/生産者価格評価表!J$124)</f>
        <v>0</v>
      </c>
      <c r="K91" s="24">
        <f>IF(生産者価格評価表!K$124=0,0,生産者価格評価表!K91/生産者価格評価表!K$124)</f>
        <v>0</v>
      </c>
      <c r="L91" s="24">
        <f>IF(生産者価格評価表!L$124=0,0,生産者価格評価表!L91/生産者価格評価表!L$124)</f>
        <v>0</v>
      </c>
      <c r="M91" s="24">
        <f>IF(生産者価格評価表!M$124=0,0,生産者価格評価表!M91/生産者価格評価表!M$124)</f>
        <v>0</v>
      </c>
      <c r="N91" s="24">
        <f>IF(生産者価格評価表!N$124=0,0,生産者価格評価表!N91/生産者価格評価表!N$124)</f>
        <v>0</v>
      </c>
      <c r="O91" s="24">
        <f>IF(生産者価格評価表!O$124=0,0,生産者価格評価表!O91/生産者価格評価表!O$124)</f>
        <v>0</v>
      </c>
      <c r="P91" s="24">
        <f>IF(生産者価格評価表!P$124=0,0,生産者価格評価表!P91/生産者価格評価表!P$124)</f>
        <v>0</v>
      </c>
      <c r="Q91" s="24">
        <f>IF(生産者価格評価表!Q$124=0,0,生産者価格評価表!Q91/生産者価格評価表!Q$124)</f>
        <v>0</v>
      </c>
      <c r="R91" s="24">
        <f>IF(生産者価格評価表!R$124=0,0,生産者価格評価表!R91/生産者価格評価表!R$124)</f>
        <v>0</v>
      </c>
      <c r="S91" s="24">
        <f>IF(生産者価格評価表!S$124=0,0,生産者価格評価表!S91/生産者価格評価表!S$124)</f>
        <v>0</v>
      </c>
      <c r="T91" s="24">
        <f>IF(生産者価格評価表!T$124=0,0,生産者価格評価表!T91/生産者価格評価表!T$124)</f>
        <v>0</v>
      </c>
      <c r="U91" s="24">
        <f>IF(生産者価格評価表!U$124=0,0,生産者価格評価表!U91/生産者価格評価表!U$124)</f>
        <v>2.4466028918846182E-5</v>
      </c>
      <c r="V91" s="24">
        <f>IF(生産者価格評価表!V$124=0,0,生産者価格評価表!V91/生産者価格評価表!V$124)</f>
        <v>0</v>
      </c>
      <c r="W91" s="24">
        <f>IF(生産者価格評価表!W$124=0,0,生産者価格評価表!W91/生産者価格評価表!W$124)</f>
        <v>0</v>
      </c>
      <c r="X91" s="24">
        <f>IF(生産者価格評価表!X$124=0,0,生産者価格評価表!X91/生産者価格評価表!X$124)</f>
        <v>0</v>
      </c>
      <c r="Y91" s="24">
        <f>IF(生産者価格評価表!Y$124=0,0,生産者価格評価表!Y91/生産者価格評価表!Y$124)</f>
        <v>0</v>
      </c>
      <c r="Z91" s="24">
        <f>IF(生産者価格評価表!Z$124=0,0,生産者価格評価表!Z91/生産者価格評価表!Z$124)</f>
        <v>0</v>
      </c>
      <c r="AA91" s="24">
        <f>IF(生産者価格評価表!AA$124=0,0,生産者価格評価表!AA91/生産者価格評価表!AA$124)</f>
        <v>0</v>
      </c>
      <c r="AB91" s="24">
        <f>IF(生産者価格評価表!AB$124=0,0,生産者価格評価表!AB91/生産者価格評価表!AB$124)</f>
        <v>1.0389718334735944E-5</v>
      </c>
      <c r="AC91" s="24">
        <f>IF(生産者価格評価表!AC$124=0,0,生産者価格評価表!AC91/生産者価格評価表!AC$124)</f>
        <v>0</v>
      </c>
      <c r="AD91" s="24">
        <f>IF(生産者価格評価表!AD$124=0,0,生産者価格評価表!AD91/生産者価格評価表!AD$124)</f>
        <v>0</v>
      </c>
      <c r="AE91" s="24">
        <f>IF(生産者価格評価表!AE$124=0,0,生産者価格評価表!AE91/生産者価格評価表!AE$124)</f>
        <v>0</v>
      </c>
      <c r="AF91" s="24">
        <f>IF(生産者価格評価表!AF$124=0,0,生産者価格評価表!AF91/生産者価格評価表!AF$124)</f>
        <v>1.8170420372675326E-5</v>
      </c>
      <c r="AG91" s="24">
        <f>IF(生産者価格評価表!AG$124=0,0,生産者価格評価表!AG91/生産者価格評価表!AG$124)</f>
        <v>0</v>
      </c>
      <c r="AH91" s="24">
        <f>IF(生産者価格評価表!AH$124=0,0,生産者価格評価表!AH91/生産者価格評価表!AH$124)</f>
        <v>0</v>
      </c>
      <c r="AI91" s="24">
        <f>IF(生産者価格評価表!AI$124=0,0,生産者価格評価表!AI91/生産者価格評価表!AI$124)</f>
        <v>0</v>
      </c>
      <c r="AJ91" s="24">
        <f>IF(生産者価格評価表!AJ$124=0,0,生産者価格評価表!AJ91/生産者価格評価表!AJ$124)</f>
        <v>0</v>
      </c>
      <c r="AK91" s="24">
        <f>IF(生産者価格評価表!AK$124=0,0,生産者価格評価表!AK91/生産者価格評価表!AK$124)</f>
        <v>0</v>
      </c>
      <c r="AL91" s="24">
        <f>IF(生産者価格評価表!AL$124=0,0,生産者価格評価表!AL91/生産者価格評価表!AL$124)</f>
        <v>0</v>
      </c>
      <c r="AM91" s="24">
        <f>IF(生産者価格評価表!AM$124=0,0,生産者価格評価表!AM91/生産者価格評価表!AM$124)</f>
        <v>0</v>
      </c>
      <c r="AN91" s="24">
        <f>IF(生産者価格評価表!AN$124=0,0,生産者価格評価表!AN91/生産者価格評価表!AN$124)</f>
        <v>0</v>
      </c>
      <c r="AO91" s="24">
        <f>IF(生産者価格評価表!AO$124=0,0,生産者価格評価表!AO91/生産者価格評価表!AO$124)</f>
        <v>0</v>
      </c>
      <c r="AP91" s="24">
        <f>IF(生産者価格評価表!AP$124=0,0,生産者価格評価表!AP91/生産者価格評価表!AP$124)</f>
        <v>0</v>
      </c>
      <c r="AQ91" s="24">
        <f>IF(生産者価格評価表!AQ$124=0,0,生産者価格評価表!AQ91/生産者価格評価表!AQ$124)</f>
        <v>0</v>
      </c>
      <c r="AR91" s="24">
        <f>IF(生産者価格評価表!AR$124=0,0,生産者価格評価表!AR91/生産者価格評価表!AR$124)</f>
        <v>0</v>
      </c>
      <c r="AS91" s="24">
        <f>IF(生産者価格評価表!AS$124=0,0,生産者価格評価表!AS91/生産者価格評価表!AS$124)</f>
        <v>0</v>
      </c>
      <c r="AT91" s="24">
        <f>IF(生産者価格評価表!AT$124=0,0,生産者価格評価表!AT91/生産者価格評価表!AT$124)</f>
        <v>1.883475621693053E-6</v>
      </c>
      <c r="AU91" s="24">
        <f>IF(生産者価格評価表!AU$124=0,0,生産者価格評価表!AU91/生産者価格評価表!AU$124)</f>
        <v>0</v>
      </c>
      <c r="AV91" s="24">
        <f>IF(生産者価格評価表!AV$124=0,0,生産者価格評価表!AV91/生産者価格評価表!AV$124)</f>
        <v>0</v>
      </c>
      <c r="AW91" s="24">
        <f>IF(生産者価格評価表!AW$124=0,0,生産者価格評価表!AW91/生産者価格評価表!AW$124)</f>
        <v>0</v>
      </c>
      <c r="AX91" s="24">
        <f>IF(生産者価格評価表!AX$124=0,0,生産者価格評価表!AX91/生産者価格評価表!AX$124)</f>
        <v>0</v>
      </c>
      <c r="AY91" s="24">
        <f>IF(生産者価格評価表!AY$124=0,0,生産者価格評価表!AY91/生産者価格評価表!AY$124)</f>
        <v>0</v>
      </c>
      <c r="AZ91" s="24">
        <f>IF(生産者価格評価表!AZ$124=0,0,生産者価格評価表!AZ91/生産者価格評価表!AZ$124)</f>
        <v>0</v>
      </c>
      <c r="BA91" s="24">
        <f>IF(生産者価格評価表!BA$124=0,0,生産者価格評価表!BA91/生産者価格評価表!BA$124)</f>
        <v>5.6271254371724663E-5</v>
      </c>
      <c r="BB91" s="24">
        <f>IF(生産者価格評価表!BB$124=0,0,生産者価格評価表!BB91/生産者価格評価表!BB$124)</f>
        <v>0</v>
      </c>
      <c r="BC91" s="24">
        <f>IF(生産者価格評価表!BC$124=0,0,生産者価格評価表!BC91/生産者価格評価表!BC$124)</f>
        <v>0</v>
      </c>
      <c r="BD91" s="24">
        <f>IF(生産者価格評価表!BD$124=0,0,生産者価格評価表!BD91/生産者価格評価表!BD$124)</f>
        <v>0</v>
      </c>
      <c r="BE91" s="24">
        <f>IF(生産者価格評価表!BE$124=0,0,生産者価格評価表!BE91/生産者価格評価表!BE$124)</f>
        <v>0</v>
      </c>
      <c r="BF91" s="24">
        <f>IF(生産者価格評価表!BF$124=0,0,生産者価格評価表!BF91/生産者価格評価表!BF$124)</f>
        <v>0</v>
      </c>
      <c r="BG91" s="24">
        <f>IF(生産者価格評価表!BG$124=0,0,生産者価格評価表!BG91/生産者価格評価表!BG$124)</f>
        <v>0</v>
      </c>
      <c r="BH91" s="24">
        <f>IF(生産者価格評価表!BH$124=0,0,生産者価格評価表!BH91/生産者価格評価表!BH$124)</f>
        <v>0</v>
      </c>
      <c r="BI91" s="24">
        <f>IF(生産者価格評価表!BI$124=0,0,生産者価格評価表!BI91/生産者価格評価表!BI$124)</f>
        <v>0</v>
      </c>
      <c r="BJ91" s="24">
        <f>IF(生産者価格評価表!BJ$124=0,0,生産者価格評価表!BJ91/生産者価格評価表!BJ$124)</f>
        <v>0</v>
      </c>
      <c r="BK91" s="24">
        <f>IF(生産者価格評価表!BK$124=0,0,生産者価格評価表!BK91/生産者価格評価表!BK$124)</f>
        <v>0</v>
      </c>
      <c r="BL91" s="24">
        <f>IF(生産者価格評価表!BL$124=0,0,生産者価格評価表!BL91/生産者価格評価表!BL$124)</f>
        <v>0</v>
      </c>
      <c r="BM91" s="24">
        <f>IF(生産者価格評価表!BM$124=0,0,生産者価格評価表!BM91/生産者価格評価表!BM$124)</f>
        <v>1.0577737067227853E-5</v>
      </c>
      <c r="BN91" s="24">
        <f>IF(生産者価格評価表!BN$124=0,0,生産者価格評価表!BN91/生産者価格評価表!BN$124)</f>
        <v>6.4430498820921897E-6</v>
      </c>
      <c r="BO91" s="24">
        <f>IF(生産者価格評価表!BO$124=0,0,生産者価格評価表!BO91/生産者価格評価表!BO$124)</f>
        <v>0</v>
      </c>
      <c r="BP91" s="24">
        <f>IF(生産者価格評価表!BP$124=0,0,生産者価格評価表!BP91/生産者価格評価表!BP$124)</f>
        <v>5.3644926847035417E-5</v>
      </c>
      <c r="BQ91" s="24">
        <f>IF(生産者価格評価表!BQ$124=0,0,生産者価格評価表!BQ91/生産者価格評価表!BQ$124)</f>
        <v>0</v>
      </c>
      <c r="BR91" s="24">
        <f>IF(生産者価格評価表!BR$124=0,0,生産者価格評価表!BR91/生産者価格評価表!BR$124)</f>
        <v>0</v>
      </c>
      <c r="BS91" s="24">
        <f>IF(生産者価格評価表!BS$124=0,0,生産者価格評価表!BS91/生産者価格評価表!BS$124)</f>
        <v>0</v>
      </c>
      <c r="BT91" s="24">
        <f>IF(生産者価格評価表!BT$124=0,0,生産者価格評価表!BT91/生産者価格評価表!BT$124)</f>
        <v>1.9989501727110478E-4</v>
      </c>
      <c r="BU91" s="24">
        <f>IF(生産者価格評価表!BU$124=0,0,生産者価格評価表!BU91/生産者価格評価表!BU$124)</f>
        <v>8.7050459632891713E-5</v>
      </c>
      <c r="BV91" s="24">
        <f>IF(生産者価格評価表!BV$124=0,0,生産者価格評価表!BV91/生産者価格評価表!BV$124)</f>
        <v>2.9795568811737458E-4</v>
      </c>
      <c r="BW91" s="24">
        <f>IF(生産者価格評価表!BW$124=0,0,生産者価格評価表!BW91/生産者価格評価表!BW$124)</f>
        <v>7.3607158911566579E-5</v>
      </c>
      <c r="BX91" s="24">
        <f>IF(生産者価格評価表!BX$124=0,0,生産者価格評価表!BX91/生産者価格評価表!BX$124)</f>
        <v>6.6955916224757608E-6</v>
      </c>
      <c r="BY91" s="24">
        <f>IF(生産者価格評価表!BY$124=0,0,生産者価格評価表!BY91/生産者価格評価表!BY$124)</f>
        <v>0</v>
      </c>
      <c r="BZ91" s="24">
        <f>IF(生産者価格評価表!BZ$124=0,0,生産者価格評価表!BZ91/生産者価格評価表!BZ$124)</f>
        <v>3.4112229234180465E-4</v>
      </c>
      <c r="CA91" s="24">
        <f>IF(生産者価格評価表!CA$124=0,0,生産者価格評価表!CA91/生産者価格評価表!CA$124)</f>
        <v>2.9505202118240696E-5</v>
      </c>
      <c r="CB91" s="24">
        <f>IF(生産者価格評価表!CB$124=0,0,生産者価格評価表!CB91/生産者価格評価表!CB$124)</f>
        <v>0</v>
      </c>
      <c r="CC91" s="24">
        <f>IF(生産者価格評価表!CC$124=0,0,生産者価格評価表!CC91/生産者価格評価表!CC$124)</f>
        <v>0</v>
      </c>
      <c r="CD91" s="24">
        <f>IF(生産者価格評価表!CD$124=0,0,生産者価格評価表!CD91/生産者価格評価表!CD$124)</f>
        <v>0</v>
      </c>
      <c r="CE91" s="24">
        <f>IF(生産者価格評価表!CE$124=0,0,生産者価格評価表!CE91/生産者価格評価表!CE$124)</f>
        <v>0</v>
      </c>
      <c r="CF91" s="24">
        <f>IF(生産者価格評価表!CF$124=0,0,生産者価格評価表!CF91/生産者価格評価表!CF$124)</f>
        <v>3.2840722495894909E-5</v>
      </c>
      <c r="CG91" s="24">
        <f>IF(生産者価格評価表!CG$124=0,0,生産者価格評価表!CG91/生産者価格評価表!CG$124)</f>
        <v>3.2434763820091248E-4</v>
      </c>
      <c r="CH91" s="24">
        <f>IF(生産者価格評価表!CH$124=0,0,生産者価格評価表!CH91/生産者価格評価表!CH$124)</f>
        <v>6.5261371794035104E-5</v>
      </c>
      <c r="CI91" s="24">
        <f>IF(生産者価格評価表!CI$124=0,0,生産者価格評価表!CI91/生産者価格評価表!CI$124)</f>
        <v>0</v>
      </c>
      <c r="CJ91" s="24">
        <f>IF(生産者価格評価表!CJ$124=0,0,生産者価格評価表!CJ91/生産者価格評価表!CJ$124)</f>
        <v>3.0030247512544263E-2</v>
      </c>
      <c r="CK91" s="24">
        <f>IF(生産者価格評価表!CK$124=0,0,生産者価格評価表!CK91/生産者価格評価表!CK$124)</f>
        <v>1.8330327159679148E-5</v>
      </c>
      <c r="CL91" s="24">
        <f>IF(生産者価格評価表!CL$124=0,0,生産者価格評価表!CL91/生産者価格評価表!CL$124)</f>
        <v>1.1869717975500904E-5</v>
      </c>
      <c r="CM91" s="24">
        <f>IF(生産者価格評価表!CM$124=0,0,生産者価格評価表!CM91/生産者価格評価表!CM$124)</f>
        <v>0</v>
      </c>
      <c r="CN91" s="24">
        <f>IF(生産者価格評価表!CN$124=0,0,生産者価格評価表!CN91/生産者価格評価表!CN$124)</f>
        <v>7.0430892650778939E-6</v>
      </c>
      <c r="CO91" s="24">
        <f>IF(生産者価格評価表!CO$124=0,0,生産者価格評価表!CO91/生産者価格評価表!CO$124)</f>
        <v>1.0416617193992987E-4</v>
      </c>
      <c r="CP91" s="24">
        <f>IF(生産者価格評価表!CP$124=0,0,生産者価格評価表!CP91/生産者価格評価表!CP$124)</f>
        <v>3.4549128843494675E-5</v>
      </c>
      <c r="CQ91" s="24">
        <f>IF(生産者価格評価表!CQ$124=0,0,生産者価格評価表!CQ91/生産者価格評価表!CQ$124)</f>
        <v>2.7851562846185073E-5</v>
      </c>
      <c r="CR91" s="24">
        <f>IF(生産者価格評価表!CR$124=0,0,生産者価格評価表!CR91/生産者価格評価表!CR$124)</f>
        <v>0</v>
      </c>
      <c r="CS91" s="24">
        <f>IF(生産者価格評価表!CS$124=0,0,生産者価格評価表!CS91/生産者価格評価表!CS$124)</f>
        <v>6.1817235344524299E-5</v>
      </c>
      <c r="CT91" s="24">
        <f>IF(生産者価格評価表!CT$124=0,0,生産者価格評価表!CT91/生産者価格評価表!CT$124)</f>
        <v>7.7504756755976414E-5</v>
      </c>
      <c r="CU91" s="24">
        <f>IF(生産者価格評価表!CU$124=0,0,生産者価格評価表!CU91/生産者価格評価表!CU$124)</f>
        <v>3.9501176359362384E-4</v>
      </c>
      <c r="CV91" s="24">
        <f>IF(生産者価格評価表!CV$124=0,0,生産者価格評価表!CV91/生産者価格評価表!CV$124)</f>
        <v>7.0192810656325669E-4</v>
      </c>
      <c r="CW91" s="24">
        <f>IF(生産者価格評価表!CW$124=0,0,生産者価格評価表!CW91/生産者価格評価表!CW$124)</f>
        <v>0.2745508290048293</v>
      </c>
      <c r="CX91" s="24">
        <f>IF(生産者価格評価表!CX$124=0,0,生産者価格評価表!CX91/生産者価格評価表!CX$124)</f>
        <v>3.5610969854720554E-5</v>
      </c>
      <c r="CY91" s="24">
        <f>IF(生産者価格評価表!CY$124=0,0,生産者価格評価表!CY91/生産者価格評価表!CY$124)</f>
        <v>2.1200096678142942E-5</v>
      </c>
      <c r="CZ91" s="24">
        <f>IF(生産者価格評価表!CZ$124=0,0,生産者価格評価表!CZ91/生産者価格評価表!CZ$124)</f>
        <v>4.9814505316704751E-3</v>
      </c>
      <c r="DA91" s="24">
        <f>IF(生産者価格評価表!DA$124=0,0,生産者価格評価表!DA91/生産者価格評価表!DA$124)</f>
        <v>2.9972251887233122E-3</v>
      </c>
      <c r="DB91" s="24">
        <f>IF(生産者価格評価表!DB$124=0,0,生産者価格評価表!DB91/生産者価格評価表!DB$124)</f>
        <v>3.8558103040714428E-3</v>
      </c>
      <c r="DC91" s="24">
        <f>IF(生産者価格評価表!DC$124=0,0,生産者価格評価表!DC91/生産者価格評価表!DC$124)</f>
        <v>1.2400130277127736E-3</v>
      </c>
      <c r="DD91" s="24">
        <f>IF(生産者価格評価表!DD$124=0,0,生産者価格評価表!DD91/生産者価格評価表!DD$124)</f>
        <v>1.8632383081796164E-4</v>
      </c>
      <c r="DE91" s="24">
        <f>IF(生産者価格評価表!DE$124=0,0,生産者価格評価表!DE91/生産者価格評価表!DE$124)</f>
        <v>1.3066323639586671E-4</v>
      </c>
      <c r="DF91" s="24">
        <f>IF(生産者価格評価表!DF$124=0,0,生産者価格評価表!DF91/生産者価格評価表!DF$124)</f>
        <v>0</v>
      </c>
      <c r="DG91" s="24">
        <f>IF(生産者価格評価表!DG$124=0,0,生産者価格評価表!DG91/生産者価格評価表!DG$124)</f>
        <v>2.8783706144271093E-3</v>
      </c>
      <c r="DH91" s="24">
        <f>IF(生産者価格評価表!DH$124=0,0,生産者価格評価表!DH91/生産者価格評価表!DH$124)</f>
        <v>9.4664963973279293E-4</v>
      </c>
      <c r="DI91" s="24">
        <f>IF(生産者価格評価表!DI$115=0,0,生産者価格評価表!DI91/生産者価格評価表!DI$115)</f>
        <v>6.3647969704566209E-4</v>
      </c>
      <c r="DJ91" s="24">
        <f>IF(生産者価格評価表!DJ$115=0,0,生産者価格評価表!DJ91/生産者価格評価表!DJ$115)</f>
        <v>3.3879903905382892E-3</v>
      </c>
      <c r="DK91" s="24">
        <f>IF(生産者価格評価表!DK$115=0,0,生産者価格評価表!DK91/生産者価格評価表!DK$115)</f>
        <v>0</v>
      </c>
      <c r="DL91" s="24">
        <f>IF(生産者価格評価表!DL$115=0,0,生産者価格評価表!DL91/生産者価格評価表!DL$115)</f>
        <v>0</v>
      </c>
      <c r="DM91" s="24">
        <f>IF(生産者価格評価表!DM$115=0,0,生産者価格評価表!DM91/生産者価格評価表!DM$115)</f>
        <v>0</v>
      </c>
      <c r="DN91" s="24">
        <f>IF(生産者価格評価表!DN$115=0,0,生産者価格評価表!DN91/生産者価格評価表!DN$115)</f>
        <v>1.8965716865034153E-4</v>
      </c>
      <c r="DO91" s="24">
        <f>IF(生産者価格評価表!DO$115=0,0,生産者価格評価表!DO91/生産者価格評価表!DO$115)</f>
        <v>0</v>
      </c>
      <c r="DP91" s="24">
        <f>IF(生産者価格評価表!DP$115=0,0,生産者価格評価表!DP91/生産者価格評価表!DP$115)</f>
        <v>0</v>
      </c>
      <c r="DQ91" s="24">
        <f>IF(生産者価格評価表!DQ$115=0,0,生産者価格評価表!DQ91/生産者価格評価表!DQ$115)</f>
        <v>1.9315184293688258E-3</v>
      </c>
      <c r="DR91" s="24">
        <f>IF(生産者価格評価表!DR$115=0,0,生産者価格評価表!DR91/生産者価格評価表!DR$115)</f>
        <v>2.0953873605586552E-3</v>
      </c>
      <c r="DS91" s="24">
        <f>IF(生産者価格評価表!DS$115=0,0,生産者価格評価表!DS91/生産者価格評価表!DS$115)</f>
        <v>5.5239867951850293E-7</v>
      </c>
      <c r="DT91" s="24">
        <f>IF(生産者価格評価表!DT$115=0,0,生産者価格評価表!DT91/生産者価格評価表!DT$115)</f>
        <v>5.1122237058789021E-3</v>
      </c>
      <c r="DU91" s="24">
        <f>IF(生産者価格評価表!DU$115=0,0,生産者価格評価表!DU91/生産者価格評価表!DU$115)</f>
        <v>4.5395190979838768E-3</v>
      </c>
      <c r="DV91" s="24">
        <f>IF(生産者価格評価表!DV$115=0,0,生産者価格評価表!DV91/生産者価格評価表!DV$115)</f>
        <v>2.5181049434892275E-3</v>
      </c>
      <c r="DW91" s="24">
        <f>IF(生産者価格評価表!DW$115=0,0,生産者価格評価表!DW91/生産者価格評価表!DW$115)</f>
        <v>2.4925027782788638E-3</v>
      </c>
      <c r="DX91" s="24">
        <f>IF(生産者価格評価表!DX$115=0,0,生産者価格評価表!DX91/生産者価格評価表!DX$115)</f>
        <v>-1.0071714245825219E-4</v>
      </c>
      <c r="DY91" s="24">
        <f>IF(生産者価格評価表!DY$115=0,0,生産者価格評価表!DY91/生産者価格評価表!DY$115)</f>
        <v>4.1844476642827842E-3</v>
      </c>
      <c r="DZ91" s="24">
        <f>IF(生産者価格評価表!DZ$115=0,0,生産者価格評価表!DZ91/生産者価格評価表!DZ$115)</f>
        <v>3.4407801895023427E-3</v>
      </c>
      <c r="EA91" s="24">
        <f>IF(生産者価格評価表!EA$115=0,0,生産者価格評価表!EA91/生産者価格評価表!EA$115)</f>
        <v>1.9043118774218217E-3</v>
      </c>
      <c r="EB91" s="31">
        <f>IF(生産者価格評価表!EB$115=0,0,生産者価格評価表!EB91/生産者価格評価表!EB$115)</f>
        <v>2.1078441943527607E-3</v>
      </c>
    </row>
    <row r="92" spans="2:132" x14ac:dyDescent="0.15">
      <c r="B92" s="36" t="s">
        <v>84</v>
      </c>
      <c r="C92" s="101" t="s">
        <v>199</v>
      </c>
      <c r="D92" s="23">
        <f>IF(生産者価格評価表!D$124=0,0,生産者価格評価表!D92/生産者価格評価表!D$124)</f>
        <v>3.5645659431061548E-3</v>
      </c>
      <c r="E92" s="24">
        <f>IF(生産者価格評価表!E$124=0,0,生産者価格評価表!E92/生産者価格評価表!E$124)</f>
        <v>2.1215415189453149E-3</v>
      </c>
      <c r="F92" s="24">
        <f>IF(生産者価格評価表!F$124=0,0,生産者価格評価表!F92/生産者価格評価表!F$124)</f>
        <v>7.7537058152793601E-3</v>
      </c>
      <c r="G92" s="24">
        <f>IF(生産者価格評価表!G$124=0,0,生産者価格評価表!G92/生産者価格評価表!G$124)</f>
        <v>0</v>
      </c>
      <c r="H92" s="24">
        <f>IF(生産者価格評価表!H$124=0,0,生産者価格評価表!H92/生産者価格評価表!H$124)</f>
        <v>0</v>
      </c>
      <c r="I92" s="24">
        <f>IF(生産者価格評価表!I$124=0,0,生産者価格評価表!I92/生産者価格評価表!I$124)</f>
        <v>0</v>
      </c>
      <c r="J92" s="24">
        <f>IF(生産者価格評価表!J$124=0,0,生産者価格評価表!J92/生産者価格評価表!J$124)</f>
        <v>0</v>
      </c>
      <c r="K92" s="24">
        <f>IF(生産者価格評価表!K$124=0,0,生産者価格評価表!K92/生産者価格評価表!K$124)</f>
        <v>2.5496267282479274E-3</v>
      </c>
      <c r="L92" s="24">
        <f>IF(生産者価格評価表!L$124=0,0,生産者価格評価表!L92/生産者価格評価表!L$124)</f>
        <v>3.3057520347098811E-3</v>
      </c>
      <c r="M92" s="24">
        <f>IF(生産者価格評価表!M$124=0,0,生産者価格評価表!M92/生産者価格評価表!M$124)</f>
        <v>7.0101647388713596E-4</v>
      </c>
      <c r="N92" s="24">
        <f>IF(生産者価格評価表!N$124=0,0,生産者価格評価表!N92/生産者価格評価表!N$124)</f>
        <v>0</v>
      </c>
      <c r="O92" s="24">
        <f>IF(生産者価格評価表!O$124=0,0,生産者価格評価表!O92/生産者価格評価表!O$124)</f>
        <v>1.5679497737497285E-3</v>
      </c>
      <c r="P92" s="24">
        <f>IF(生産者価格評価表!P$124=0,0,生産者価格評価表!P92/生産者価格評価表!P$124)</f>
        <v>1.8046683034462147E-3</v>
      </c>
      <c r="Q92" s="24">
        <f>IF(生産者価格評価表!Q$124=0,0,生産者価格評価表!Q92/生産者価格評価表!Q$124)</f>
        <v>1.4294499861638047E-3</v>
      </c>
      <c r="R92" s="24">
        <f>IF(生産者価格評価表!R$124=0,0,生産者価格評価表!R92/生産者価格評価表!R$124)</f>
        <v>1.279881496420533E-3</v>
      </c>
      <c r="S92" s="24">
        <f>IF(生産者価格評価表!S$124=0,0,生産者価格評価表!S92/生産者価格評価表!S$124)</f>
        <v>8.5008565224832544E-4</v>
      </c>
      <c r="T92" s="24">
        <f>IF(生産者価格評価表!T$124=0,0,生産者価格評価表!T92/生産者価格評価表!T$124)</f>
        <v>1.3844713310568032E-3</v>
      </c>
      <c r="U92" s="24">
        <f>IF(生産者価格評価表!U$124=0,0,生産者価格評価表!U92/生産者価格評価表!U$124)</f>
        <v>1.6636899664815403E-3</v>
      </c>
      <c r="V92" s="24">
        <f>IF(生産者価格評価表!V$124=0,0,生産者価格評価表!V92/生産者価格評価表!V$124)</f>
        <v>4.443033957473818E-3</v>
      </c>
      <c r="W92" s="24">
        <f>IF(生産者価格評価表!W$124=0,0,生産者価格評価表!W92/生産者価格評価表!W$124)</f>
        <v>3.0817380398152038E-3</v>
      </c>
      <c r="X92" s="24">
        <f>IF(生産者価格評価表!X$124=0,0,生産者価格評価表!X92/生産者価格評価表!X$124)</f>
        <v>0</v>
      </c>
      <c r="Y92" s="24">
        <f>IF(生産者価格評価表!Y$124=0,0,生産者価格評価表!Y92/生産者価格評価表!Y$124)</f>
        <v>3.2874460653379875E-3</v>
      </c>
      <c r="Z92" s="24">
        <f>IF(生産者価格評価表!Z$124=0,0,生産者価格評価表!Z92/生産者価格評価表!Z$124)</f>
        <v>3.4392968975787844E-3</v>
      </c>
      <c r="AA92" s="24">
        <f>IF(生産者価格評価表!AA$124=0,0,生産者価格評価表!AA92/生産者価格評価表!AA$124)</f>
        <v>5.4185857491194801E-4</v>
      </c>
      <c r="AB92" s="24">
        <f>IF(生産者価格評価表!AB$124=0,0,生産者価格評価表!AB92/生産者価格評価表!AB$124)</f>
        <v>8.6961942461739848E-3</v>
      </c>
      <c r="AC92" s="24">
        <f>IF(生産者価格評価表!AC$124=0,0,生産者価格評価表!AC92/生産者価格評価表!AC$124)</f>
        <v>4.4666774239534371E-3</v>
      </c>
      <c r="AD92" s="24">
        <f>IF(生産者価格評価表!AD$124=0,0,生産者価格評価表!AD92/生産者価格評価表!AD$124)</f>
        <v>0</v>
      </c>
      <c r="AE92" s="24">
        <f>IF(生産者価格評価表!AE$124=0,0,生産者価格評価表!AE92/生産者価格評価表!AE$124)</f>
        <v>8.3594566353187066E-4</v>
      </c>
      <c r="AF92" s="24">
        <f>IF(生産者価格評価表!AF$124=0,0,生産者価格評価表!AF92/生産者価格評価表!AF$124)</f>
        <v>1.9714906104352724E-3</v>
      </c>
      <c r="AG92" s="24">
        <f>IF(生産者価格評価表!AG$124=0,0,生産者価格評価表!AG92/生産者価格評価表!AG$124)</f>
        <v>1.5403338877265657E-3</v>
      </c>
      <c r="AH92" s="24">
        <f>IF(生産者価格評価表!AH$124=0,0,生産者価格評価表!AH92/生産者価格評価表!AH$124)</f>
        <v>1.6961729604123961E-2</v>
      </c>
      <c r="AI92" s="24">
        <f>IF(生産者価格評価表!AI$124=0,0,生産者価格評価表!AI92/生産者価格評価表!AI$124)</f>
        <v>2.6967918477957091E-3</v>
      </c>
      <c r="AJ92" s="24">
        <f>IF(生産者価格評価表!AJ$124=0,0,生産者価格評価表!AJ92/生産者価格評価表!AJ$124)</f>
        <v>1.5344895319650484E-3</v>
      </c>
      <c r="AK92" s="24">
        <f>IF(生産者価格評価表!AK$124=0,0,生産者価格評価表!AK92/生産者価格評価表!AK$124)</f>
        <v>6.5173796791443859E-3</v>
      </c>
      <c r="AL92" s="24">
        <f>IF(生産者価格評価表!AL$124=0,0,生産者価格評価表!AL92/生産者価格評価表!AL$124)</f>
        <v>4.0238241237826999E-3</v>
      </c>
      <c r="AM92" s="24">
        <f>IF(生産者価格評価表!AM$124=0,0,生産者価格評価表!AM92/生産者価格評価表!AM$124)</f>
        <v>0</v>
      </c>
      <c r="AN92" s="24">
        <f>IF(生産者価格評価表!AN$124=0,0,生産者価格評価表!AN92/生産者価格評価表!AN$124)</f>
        <v>0</v>
      </c>
      <c r="AO92" s="24">
        <f>IF(生産者価格評価表!AO$124=0,0,生産者価格評価表!AO92/生産者価格評価表!AO$124)</f>
        <v>4.5418813870207039E-3</v>
      </c>
      <c r="AP92" s="24">
        <f>IF(生産者価格評価表!AP$124=0,0,生産者価格評価表!AP92/生産者価格評価表!AP$124)</f>
        <v>3.3768554133603622E-3</v>
      </c>
      <c r="AQ92" s="24">
        <f>IF(生産者価格評価表!AQ$124=0,0,生産者価格評価表!AQ92/生産者価格評価表!AQ$124)</f>
        <v>1.362483685982981E-3</v>
      </c>
      <c r="AR92" s="24">
        <f>IF(生産者価格評価表!AR$124=0,0,生産者価格評価表!AR92/生産者価格評価表!AR$124)</f>
        <v>1.1308312316124136E-3</v>
      </c>
      <c r="AS92" s="24">
        <f>IF(生産者価格評価表!AS$124=0,0,生産者価格評価表!AS92/生産者価格評価表!AS$124)</f>
        <v>8.5343476505361695E-3</v>
      </c>
      <c r="AT92" s="24">
        <f>IF(生産者価格評価表!AT$124=0,0,生産者価格評価表!AT92/生産者価格評価表!AT$124)</f>
        <v>1.7217532040862409E-3</v>
      </c>
      <c r="AU92" s="24">
        <f>IF(生産者価格評価表!AU$124=0,0,生産者価格評価表!AU92/生産者価格評価表!AU$124)</f>
        <v>3.5305837835920783E-3</v>
      </c>
      <c r="AV92" s="24">
        <f>IF(生産者価格評価表!AV$124=0,0,生産者価格評価表!AV92/生産者価格評価表!AV$124)</f>
        <v>6.5651140780295094E-3</v>
      </c>
      <c r="AW92" s="24">
        <f>IF(生産者価格評価表!AW$124=0,0,生産者価格評価表!AW92/生産者価格評価表!AW$124)</f>
        <v>2.8614411874111584E-3</v>
      </c>
      <c r="AX92" s="24">
        <f>IF(生産者価格評価表!AX$124=0,0,生産者価格評価表!AX92/生産者価格評価表!AX$124)</f>
        <v>0</v>
      </c>
      <c r="AY92" s="24">
        <f>IF(生産者価格評価表!AY$124=0,0,生産者価格評価表!AY92/生産者価格評価表!AY$124)</f>
        <v>3.7809592325718277E-3</v>
      </c>
      <c r="AZ92" s="24">
        <f>IF(生産者価格評価表!AZ$124=0,0,生産者価格評価表!AZ92/生産者価格評価表!AZ$124)</f>
        <v>1.1819340032256875E-2</v>
      </c>
      <c r="BA92" s="24">
        <f>IF(生産者価格評価表!BA$124=0,0,生産者価格評価表!BA92/生産者価格評価表!BA$124)</f>
        <v>8.1839754555918757E-4</v>
      </c>
      <c r="BB92" s="24">
        <f>IF(生産者価格評価表!BB$124=0,0,生産者価格評価表!BB92/生産者価格評価表!BB$124)</f>
        <v>1.2907800363736528E-2</v>
      </c>
      <c r="BC92" s="24">
        <f>IF(生産者価格評価表!BC$124=0,0,生産者価格評価表!BC92/生産者価格評価表!BC$124)</f>
        <v>5.6368820588215997E-3</v>
      </c>
      <c r="BD92" s="24">
        <f>IF(生産者価格評価表!BD$124=0,0,生産者価格評価表!BD92/生産者価格評価表!BD$124)</f>
        <v>5.9977893527443831E-3</v>
      </c>
      <c r="BE92" s="24">
        <f>IF(生産者価格評価表!BE$124=0,0,生産者価格評価表!BE92/生産者価格評価表!BE$124)</f>
        <v>2.2139818673578365E-2</v>
      </c>
      <c r="BF92" s="24">
        <f>IF(生産者価格評価表!BF$124=0,0,生産者価格評価表!BF92/生産者価格評価表!BF$124)</f>
        <v>0</v>
      </c>
      <c r="BG92" s="24">
        <f>IF(生産者価格評価表!BG$124=0,0,生産者価格評価表!BG92/生産者価格評価表!BG$124)</f>
        <v>9.8106252043880207E-4</v>
      </c>
      <c r="BH92" s="24">
        <f>IF(生産者価格評価表!BH$124=0,0,生産者価格評価表!BH92/生産者価格評価表!BH$124)</f>
        <v>1.4719739555606858E-3</v>
      </c>
      <c r="BI92" s="24">
        <f>IF(生産者価格評価表!BI$124=0,0,生産者価格評価表!BI92/生産者価格評価表!BI$124)</f>
        <v>2.3451510553179748E-3</v>
      </c>
      <c r="BJ92" s="24">
        <f>IF(生産者価格評価表!BJ$124=0,0,生産者価格評価表!BJ92/生産者価格評価表!BJ$124)</f>
        <v>2.2385588622192221E-3</v>
      </c>
      <c r="BK92" s="24">
        <f>IF(生産者価格評価表!BK$124=0,0,生産者価格評価表!BK92/生産者価格評価表!BK$124)</f>
        <v>3.137375660938877E-3</v>
      </c>
      <c r="BL92" s="24">
        <f>IF(生産者価格評価表!BL$124=0,0,生産者価格評価表!BL92/生産者価格評価表!BL$124)</f>
        <v>0</v>
      </c>
      <c r="BM92" s="24">
        <f>IF(生産者価格評価表!BM$124=0,0,生産者価格評価表!BM92/生産者価格評価表!BM$124)</f>
        <v>1.5606458287484141E-3</v>
      </c>
      <c r="BN92" s="24">
        <f>IF(生産者価格評価表!BN$124=0,0,生産者価格評価表!BN92/生産者価格評価表!BN$124)</f>
        <v>2.0424468126232238E-3</v>
      </c>
      <c r="BO92" s="24">
        <f>IF(生産者価格評価表!BO$124=0,0,生産者価格評価表!BO92/生産者価格評価表!BO$124)</f>
        <v>2.2098191505651975E-3</v>
      </c>
      <c r="BP92" s="24">
        <f>IF(生産者価格評価表!BP$124=0,0,生産者価格評価表!BP92/生産者価格評価表!BP$124)</f>
        <v>3.15834363198535E-3</v>
      </c>
      <c r="BQ92" s="24">
        <f>IF(生産者価格評価表!BQ$124=0,0,生産者価格評価表!BQ92/生産者価格評価表!BQ$124)</f>
        <v>1.1295213685771424E-2</v>
      </c>
      <c r="BR92" s="24">
        <f>IF(生産者価格評価表!BR$124=0,0,生産者価格評価表!BR92/生産者価格評価表!BR$124)</f>
        <v>1.2523010670044125E-2</v>
      </c>
      <c r="BS92" s="24">
        <f>IF(生産者価格評価表!BS$124=0,0,生産者価格評価表!BS92/生産者価格評価表!BS$124)</f>
        <v>3.4007125412647388E-2</v>
      </c>
      <c r="BT92" s="24">
        <f>IF(生産者価格評価表!BT$124=0,0,生産者価格評価表!BT92/生産者価格評価表!BT$124)</f>
        <v>2.7145517643031385E-3</v>
      </c>
      <c r="BU92" s="24">
        <f>IF(生産者価格評価表!BU$124=0,0,生産者価格評価表!BU92/生産者価格評価表!BU$124)</f>
        <v>1.4315719356044296E-2</v>
      </c>
      <c r="BV92" s="24">
        <f>IF(生産者価格評価表!BV$124=0,0,生産者価格評価表!BV92/生産者価格評価表!BV$124)</f>
        <v>3.9995998999774657E-2</v>
      </c>
      <c r="BW92" s="24">
        <f>IF(生産者価格評価表!BW$124=0,0,生産者価格評価表!BW92/生産者価格評価表!BW$124)</f>
        <v>3.6962324321992723E-3</v>
      </c>
      <c r="BX92" s="24">
        <f>IF(生産者価格評価表!BX$124=0,0,生産者価格評価表!BX92/生産者価格評価表!BX$124)</f>
        <v>3.039798596603996E-3</v>
      </c>
      <c r="BY92" s="24">
        <f>IF(生産者価格評価表!BY$124=0,0,生産者価格評価表!BY92/生産者価格評価表!BY$124)</f>
        <v>0</v>
      </c>
      <c r="BZ92" s="24">
        <f>IF(生産者価格評価表!BZ$124=0,0,生産者価格評価表!BZ92/生産者価格評価表!BZ$124)</f>
        <v>4.9036329524134413E-4</v>
      </c>
      <c r="CA92" s="24">
        <f>IF(生産者価格評価表!CA$124=0,0,生産者価格評価表!CA92/生産者価格評価表!CA$124)</f>
        <v>2.7015004185130102E-3</v>
      </c>
      <c r="CB92" s="24">
        <f>IF(生産者価格評価表!CB$124=0,0,生産者価格評価表!CB92/生産者価格評価表!CB$124)</f>
        <v>0</v>
      </c>
      <c r="CC92" s="24">
        <f>IF(生産者価格評価表!CC$124=0,0,生産者価格評価表!CC92/生産者価格評価表!CC$124)</f>
        <v>0</v>
      </c>
      <c r="CD92" s="24">
        <f>IF(生産者価格評価表!CD$124=0,0,生産者価格評価表!CD92/生産者価格評価表!CD$124)</f>
        <v>0</v>
      </c>
      <c r="CE92" s="24">
        <f>IF(生産者価格評価表!CE$124=0,0,生産者価格評価表!CE92/生産者価格評価表!CE$124)</f>
        <v>3.6991368680641197E-3</v>
      </c>
      <c r="CF92" s="24">
        <f>IF(生産者価格評価表!CF$124=0,0,生産者価格評価表!CF92/生産者価格評価表!CF$124)</f>
        <v>9.4581280788177333E-3</v>
      </c>
      <c r="CG92" s="24">
        <f>IF(生産者価格評価表!CG$124=0,0,生産者価格評価表!CG92/生産者価格評価表!CG$124)</f>
        <v>1.9019082742085837E-2</v>
      </c>
      <c r="CH92" s="24">
        <f>IF(生産者価格評価表!CH$124=0,0,生産者価格評価表!CH92/生産者価格評価表!CH$124)</f>
        <v>2.1536252692031586E-3</v>
      </c>
      <c r="CI92" s="24">
        <f>IF(生産者価格評価表!CI$124=0,0,生産者価格評価表!CI92/生産者価格評価表!CI$124)</f>
        <v>2.3814072142696683E-2</v>
      </c>
      <c r="CJ92" s="24">
        <f>IF(生産者価格評価表!CJ$124=0,0,生産者価格評価表!CJ92/生産者価格評価表!CJ$124)</f>
        <v>4.2687257905072908E-3</v>
      </c>
      <c r="CK92" s="24">
        <f>IF(生産者価格評価表!CK$124=0,0,生産者価格評価表!CK92/生産者価格評価表!CK$124)</f>
        <v>2.8060064816036845E-2</v>
      </c>
      <c r="CL92" s="24">
        <f>IF(生産者価格評価表!CL$124=0,0,生産者価格評価表!CL92/生産者価格評価表!CL$124)</f>
        <v>5.4387047763745137E-2</v>
      </c>
      <c r="CM92" s="24">
        <f>IF(生産者価格評価表!CM$124=0,0,生産者価格評価表!CM92/生産者価格評価表!CM$124)</f>
        <v>1.3397819272504448E-2</v>
      </c>
      <c r="CN92" s="24">
        <f>IF(生産者価格評価表!CN$124=0,0,生産者価格評価表!CN92/生産者価格評価表!CN$124)</f>
        <v>1.4206483453240625E-2</v>
      </c>
      <c r="CO92" s="24">
        <f>IF(生産者価格評価表!CO$124=0,0,生産者価格評価表!CO92/生産者価格評価表!CO$124)</f>
        <v>4.8640881236844827E-3</v>
      </c>
      <c r="CP92" s="24">
        <f>IF(生産者価格評価表!CP$124=0,0,生産者価格評価表!CP92/生産者価格評価表!CP$124)</f>
        <v>3.2133822284466498E-2</v>
      </c>
      <c r="CQ92" s="24">
        <f>IF(生産者価格評価表!CQ$124=0,0,生産者価格評価表!CQ92/生産者価格評価表!CQ$124)</f>
        <v>5.8606025806789471E-3</v>
      </c>
      <c r="CR92" s="24">
        <f>IF(生産者価格評価表!CR$124=0,0,生産者価格評価表!CR92/生産者価格評価表!CR$124)</f>
        <v>1.2087426803301373E-2</v>
      </c>
      <c r="CS92" s="24">
        <f>IF(生産者価格評価表!CS$124=0,0,生産者価格評価表!CS92/生産者価格評価表!CS$124)</f>
        <v>1.0294984482908507E-2</v>
      </c>
      <c r="CT92" s="24">
        <f>IF(生産者価格評価表!CT$124=0,0,生産者価格評価表!CT92/生産者価格評価表!CT$124)</f>
        <v>1.013189450816775E-3</v>
      </c>
      <c r="CU92" s="24">
        <f>IF(生産者価格評価表!CU$124=0,0,生産者価格評価表!CU92/生産者価格評価表!CU$124)</f>
        <v>3.3675023226270522E-2</v>
      </c>
      <c r="CV92" s="24">
        <f>IF(生産者価格評価表!CV$124=0,0,生産者価格評価表!CV92/生産者価格評価表!CV$124)</f>
        <v>1.106442954214658E-2</v>
      </c>
      <c r="CW92" s="24">
        <f>IF(生産者価格評価表!CW$124=0,0,生産者価格評価表!CW92/生産者価格評価表!CW$124)</f>
        <v>3.418200396559904E-3</v>
      </c>
      <c r="CX92" s="24">
        <f>IF(生産者価格評価表!CX$124=0,0,生産者価格評価表!CX92/生産者価格評価表!CX$124)</f>
        <v>1.9346109096473542E-3</v>
      </c>
      <c r="CY92" s="24">
        <f>IF(生産者価格評価表!CY$124=0,0,生産者価格評価表!CY92/生産者価格評価表!CY$124)</f>
        <v>1.2815913886922084E-2</v>
      </c>
      <c r="CZ92" s="24">
        <f>IF(生産者価格評価表!CZ$124=0,0,生産者価格評価表!CZ92/生産者価格評価表!CZ$124)</f>
        <v>1.922009663469525E-2</v>
      </c>
      <c r="DA92" s="24">
        <f>IF(生産者価格評価表!DA$124=0,0,生産者価格評価表!DA92/生産者価格評価表!DA$124)</f>
        <v>7.7423243295579917E-4</v>
      </c>
      <c r="DB92" s="24">
        <f>IF(生産者価格評価表!DB$124=0,0,生産者価格評価表!DB92/生産者価格評価表!DB$124)</f>
        <v>3.293529734593209E-4</v>
      </c>
      <c r="DC92" s="24">
        <f>IF(生産者価格評価表!DC$124=0,0,生産者価格評価表!DC92/生産者価格評価表!DC$124)</f>
        <v>1.2223653966049913E-2</v>
      </c>
      <c r="DD92" s="24">
        <f>IF(生産者価格評価表!DD$124=0,0,生産者価格評価表!DD92/生産者価格評価表!DD$124)</f>
        <v>7.4529532327184656E-4</v>
      </c>
      <c r="DE92" s="24">
        <f>IF(生産者価格評価表!DE$124=0,0,生産者価格評価表!DE92/生産者価格評価表!DE$124)</f>
        <v>5.9427312909749895E-3</v>
      </c>
      <c r="DF92" s="24">
        <f>IF(生産者価格評価表!DF$124=0,0,生産者価格評価表!DF92/生産者価格評価表!DF$124)</f>
        <v>0</v>
      </c>
      <c r="DG92" s="24">
        <f>IF(生産者価格評価表!DG$124=0,0,生産者価格評価表!DG92/生産者価格評価表!DG$124)</f>
        <v>1.5643318556669071E-3</v>
      </c>
      <c r="DH92" s="24">
        <f>IF(生産者価格評価表!DH$124=0,0,生産者価格評価表!DH92/生産者価格評価表!DH$124)</f>
        <v>1.1383138108374451E-2</v>
      </c>
      <c r="DI92" s="24">
        <f>IF(生産者価格評価表!DI$115=0,0,生産者価格評価表!DI92/生産者価格評価表!DI$115)</f>
        <v>2.3867988639212327E-4</v>
      </c>
      <c r="DJ92" s="24">
        <f>IF(生産者価格評価表!DJ$115=0,0,生産者価格評価表!DJ92/生産者価格評価表!DJ$115)</f>
        <v>1.6722967735099691E-2</v>
      </c>
      <c r="DK92" s="24">
        <f>IF(生産者価格評価表!DK$115=0,0,生産者価格評価表!DK92/生産者価格評価表!DK$115)</f>
        <v>0</v>
      </c>
      <c r="DL92" s="24">
        <f>IF(生産者価格評価表!DL$115=0,0,生産者価格評価表!DL92/生産者価格評価表!DL$115)</f>
        <v>0</v>
      </c>
      <c r="DM92" s="24">
        <f>IF(生産者価格評価表!DM$115=0,0,生産者価格評価表!DM92/生産者価格評価表!DM$115)</f>
        <v>3.6157971538030922E-2</v>
      </c>
      <c r="DN92" s="24">
        <f>IF(生産者価格評価表!DN$115=0,0,生産者価格評価表!DN92/生産者価格評価表!DN$115)</f>
        <v>0.21829172542562192</v>
      </c>
      <c r="DO92" s="24">
        <f>IF(生産者価格評価表!DO$115=0,0,生産者価格評価表!DO92/生産者価格評価表!DO$115)</f>
        <v>0.13699975426661129</v>
      </c>
      <c r="DP92" s="24">
        <f>IF(生産者価格評価表!DP$115=0,0,生産者価格評価表!DP92/生産者価格評価表!DP$115)</f>
        <v>0</v>
      </c>
      <c r="DQ92" s="24">
        <f>IF(生産者価格評価表!DQ$115=0,0,生産者価格評価表!DQ92/生産者価格評価表!DQ$115)</f>
        <v>5.1436595072904379E-2</v>
      </c>
      <c r="DR92" s="24">
        <f>IF(生産者価格評価表!DR$115=0,0,生産者価格評価表!DR92/生産者価格評価表!DR$115)</f>
        <v>4.4055949927131986E-2</v>
      </c>
      <c r="DS92" s="24">
        <f>IF(生産者価格評価表!DS$115=0,0,生産者価格評価表!DS92/生産者価格評価表!DS$115)</f>
        <v>3.8933806383604261E-2</v>
      </c>
      <c r="DT92" s="24">
        <f>IF(生産者価格評価表!DT$115=0,0,生産者価格評価表!DT92/生産者価格評価表!DT$115)</f>
        <v>5.0483070700901224E-2</v>
      </c>
      <c r="DU92" s="24">
        <f>IF(生産者価格評価表!DU$115=0,0,生産者価格評価表!DU92/生産者価格評価表!DU$115)</f>
        <v>4.91891070450226E-2</v>
      </c>
      <c r="DV92" s="24">
        <f>IF(生産者価格評価表!DV$115=0,0,生産者価格評価表!DV92/生産者価格評価表!DV$115)</f>
        <v>5.0931094371287379E-2</v>
      </c>
      <c r="DW92" s="24">
        <f>IF(生産者価格評価表!DW$115=0,0,生産者価格評価表!DW92/生産者価格評価表!DW$115)</f>
        <v>4.4889970369598818E-2</v>
      </c>
      <c r="DX92" s="24">
        <f>IF(生産者価格評価表!DX$115=0,0,生産者価格評価表!DX92/生産者価格評価表!DX$115)</f>
        <v>5.1982758399260247E-2</v>
      </c>
      <c r="DY92" s="24">
        <f>IF(生産者価格評価表!DY$115=0,0,生産者価格評価表!DY92/生産者価格評価表!DY$115)</f>
        <v>0.12564347929147676</v>
      </c>
      <c r="DZ92" s="24">
        <f>IF(生産者価格評価表!DZ$115=0,0,生産者価格評価表!DZ92/生産者価格評価表!DZ$115)</f>
        <v>0.11286005443690686</v>
      </c>
      <c r="EA92" s="24">
        <f>IF(生産者価格評価表!EA$115=0,0,生産者価格評価表!EA92/生産者価格評価表!EA$115)</f>
        <v>9.7339706364840736E-3</v>
      </c>
      <c r="EB92" s="31">
        <f>IF(生産者価格評価表!EB$115=0,0,生産者価格評価表!EB92/生産者価格評価表!EB$115)</f>
        <v>1.7318633145678285E-2</v>
      </c>
    </row>
    <row r="93" spans="2:132" x14ac:dyDescent="0.15">
      <c r="B93" s="36" t="s">
        <v>85</v>
      </c>
      <c r="C93" s="101" t="s">
        <v>200</v>
      </c>
      <c r="D93" s="23">
        <f>IF(生産者価格評価表!D$124=0,0,生産者価格評価表!D93/生産者価格評価表!D$124)</f>
        <v>7.7506693908041446E-5</v>
      </c>
      <c r="E93" s="24">
        <f>IF(生産者価格評価表!E$124=0,0,生産者価格評価表!E93/生産者価格評価表!E$124)</f>
        <v>4.9228940471969233E-5</v>
      </c>
      <c r="F93" s="24">
        <f>IF(生産者価格評価表!F$124=0,0,生産者価格評価表!F93/生産者価格評価表!F$124)</f>
        <v>2.2805017103762822E-4</v>
      </c>
      <c r="G93" s="24">
        <f>IF(生産者価格評価表!G$124=0,0,生産者価格評価表!G93/生産者価格評価表!G$124)</f>
        <v>0</v>
      </c>
      <c r="H93" s="24">
        <f>IF(生産者価格評価表!H$124=0,0,生産者価格評価表!H93/生産者価格評価表!H$124)</f>
        <v>0</v>
      </c>
      <c r="I93" s="24">
        <f>IF(生産者価格評価表!I$124=0,0,生産者価格評価表!I93/生産者価格評価表!I$124)</f>
        <v>0</v>
      </c>
      <c r="J93" s="24">
        <f>IF(生産者価格評価表!J$124=0,0,生産者価格評価表!J93/生産者価格評価表!J$124)</f>
        <v>0</v>
      </c>
      <c r="K93" s="24">
        <f>IF(生産者価格評価表!K$124=0,0,生産者価格評価表!K93/生産者価格評価表!K$124)</f>
        <v>1.3112099721446515E-3</v>
      </c>
      <c r="L93" s="24">
        <f>IF(生産者価格評価表!L$124=0,0,生産者価格評価表!L93/生産者価格評価表!L$124)</f>
        <v>4.2996417038652522E-4</v>
      </c>
      <c r="M93" s="24">
        <f>IF(生産者価格評価表!M$124=0,0,生産者価格評価表!M93/生産者価格評価表!M$124)</f>
        <v>7.0101647388713613E-5</v>
      </c>
      <c r="N93" s="24">
        <f>IF(生産者価格評価表!N$124=0,0,生産者価格評価表!N93/生産者価格評価表!N$124)</f>
        <v>0</v>
      </c>
      <c r="O93" s="24">
        <f>IF(生産者価格評価表!O$124=0,0,生産者価格評価表!O93/生産者価格評価表!O$124)</f>
        <v>0</v>
      </c>
      <c r="P93" s="24">
        <f>IF(生産者価格評価表!P$124=0,0,生産者価格評価表!P93/生産者価格評価表!P$124)</f>
        <v>1.6167645046758433E-6</v>
      </c>
      <c r="Q93" s="24">
        <f>IF(生産者価格評価表!Q$124=0,0,生産者価格評価表!Q93/生産者価格評価表!Q$124)</f>
        <v>1.4875359939742737E-4</v>
      </c>
      <c r="R93" s="24">
        <f>IF(生産者価格評価表!R$124=0,0,生産者価格評価表!R93/生産者価格評価表!R$124)</f>
        <v>3.213951444130137E-4</v>
      </c>
      <c r="S93" s="24">
        <f>IF(生産者価格評価表!S$124=0,0,生産者価格評価表!S93/生産者価格評価表!S$124)</f>
        <v>1.4657308652886957E-4</v>
      </c>
      <c r="T93" s="24">
        <f>IF(生産者価格評価表!T$124=0,0,生産者価格評価表!T93/生産者価格評価表!T$124)</f>
        <v>1.5226991003938881E-4</v>
      </c>
      <c r="U93" s="24">
        <f>IF(生産者価格評価表!U$124=0,0,生産者価格評価表!U93/生産者価格評価表!U$124)</f>
        <v>3.1805837594500036E-4</v>
      </c>
      <c r="V93" s="24">
        <f>IF(生産者価格評価表!V$124=0,0,生産者価格評価表!V93/生産者価格評価表!V$124)</f>
        <v>3.1735956839098702E-4</v>
      </c>
      <c r="W93" s="24">
        <f>IF(生産者価格評価表!W$124=0,0,生産者価格評価表!W93/生産者価格評価表!W$124)</f>
        <v>3.4609212724442181E-4</v>
      </c>
      <c r="X93" s="24">
        <f>IF(生産者価格評価表!X$124=0,0,生産者価格評価表!X93/生産者価格評価表!X$124)</f>
        <v>0</v>
      </c>
      <c r="Y93" s="24">
        <f>IF(生産者価格評価表!Y$124=0,0,生産者価格評価表!Y93/生産者価格評価表!Y$124)</f>
        <v>5.1366344770906061E-4</v>
      </c>
      <c r="Z93" s="24">
        <f>IF(生産者価格評価表!Z$124=0,0,生産者価格評価表!Z93/生産者価格評価表!Z$124)</f>
        <v>8.9108777309881916E-4</v>
      </c>
      <c r="AA93" s="24">
        <f>IF(生産者価格評価表!AA$124=0,0,生産者価格評価表!AA93/生産者価格評価表!AA$124)</f>
        <v>0</v>
      </c>
      <c r="AB93" s="24">
        <f>IF(生産者価格評価表!AB$124=0,0,生産者価格評価表!AB93/生産者価格評価表!AB$124)</f>
        <v>2.6182090203534574E-3</v>
      </c>
      <c r="AC93" s="24">
        <f>IF(生産者価格評価表!AC$124=0,0,生産者価格評価表!AC93/生産者価格評価表!AC$124)</f>
        <v>4.3329071982955216E-4</v>
      </c>
      <c r="AD93" s="24">
        <f>IF(生産者価格評価表!AD$124=0,0,生産者価格評価表!AD93/生産者価格評価表!AD$124)</f>
        <v>0</v>
      </c>
      <c r="AE93" s="24">
        <f>IF(生産者価格評価表!AE$124=0,0,生産者価格評価表!AE93/生産者価格評価表!AE$124)</f>
        <v>2.0898641588296767E-4</v>
      </c>
      <c r="AF93" s="24">
        <f>IF(生産者価格評価表!AF$124=0,0,生産者価格評価表!AF93/生産者価格評価表!AF$124)</f>
        <v>3.906640380125195E-4</v>
      </c>
      <c r="AG93" s="24">
        <f>IF(生産者価格評価表!AG$124=0,0,生産者価格評価表!AG93/生産者価格評価表!AG$124)</f>
        <v>3.8117600373895858E-4</v>
      </c>
      <c r="AH93" s="24">
        <f>IF(生産者価格評価表!AH$124=0,0,生産者価格評価表!AH93/生産者価格評価表!AH$124)</f>
        <v>0</v>
      </c>
      <c r="AI93" s="24">
        <f>IF(生産者価格評価表!AI$124=0,0,生産者価格評価表!AI93/生産者価格評価表!AI$124)</f>
        <v>2.2484709864144183E-4</v>
      </c>
      <c r="AJ93" s="24">
        <f>IF(生産者価格評価表!AJ$124=0,0,生産者価格評価表!AJ93/生産者価格評価表!AJ$124)</f>
        <v>1.5732963775320297E-4</v>
      </c>
      <c r="AK93" s="24">
        <f>IF(生産者価格評価表!AK$124=0,0,生産者価格評価表!AK93/生産者価格評価表!AK$124)</f>
        <v>2.3395721925133692E-3</v>
      </c>
      <c r="AL93" s="24">
        <f>IF(生産者価格評価表!AL$124=0,0,生産者価格評価表!AL93/生産者価格評価表!AL$124)</f>
        <v>4.1510770610849205E-4</v>
      </c>
      <c r="AM93" s="24">
        <f>IF(生産者価格評価表!AM$124=0,0,生産者価格評価表!AM93/生産者価格評価表!AM$124)</f>
        <v>0</v>
      </c>
      <c r="AN93" s="24">
        <f>IF(生産者価格評価表!AN$124=0,0,生産者価格評価表!AN93/生産者価格評価表!AN$124)</f>
        <v>0</v>
      </c>
      <c r="AO93" s="24">
        <f>IF(生産者価格評価表!AO$124=0,0,生産者価格評価表!AO93/生産者価格評価表!AO$124)</f>
        <v>8.7343872827321223E-5</v>
      </c>
      <c r="AP93" s="24">
        <f>IF(生産者価格評価表!AP$124=0,0,生産者価格評価表!AP93/生産者価格評価表!AP$124)</f>
        <v>1.5865319094668076E-5</v>
      </c>
      <c r="AQ93" s="24">
        <f>IF(生産者価格評価表!AQ$124=0,0,生産者価格評価表!AQ93/生産者価格評価表!AQ$124)</f>
        <v>0</v>
      </c>
      <c r="AR93" s="24">
        <f>IF(生産者価格評価表!AR$124=0,0,生産者価格評価表!AR93/生産者価格評価表!AR$124)</f>
        <v>0</v>
      </c>
      <c r="AS93" s="24">
        <f>IF(生産者価格評価表!AS$124=0,0,生産者価格評価表!AS93/生産者価格評価表!AS$124)</f>
        <v>2.0606809558393086E-4</v>
      </c>
      <c r="AT93" s="24">
        <f>IF(生産者価格評価表!AT$124=0,0,生産者価格評価表!AT93/生産者価格評価表!AT$124)</f>
        <v>1.7165100010687793E-4</v>
      </c>
      <c r="AU93" s="24">
        <f>IF(生産者価格評価表!AU$124=0,0,生産者価格評価表!AU93/生産者価格評価表!AU$124)</f>
        <v>1.5856142633113989E-3</v>
      </c>
      <c r="AV93" s="24">
        <f>IF(生産者価格評価表!AV$124=0,0,生産者価格評価表!AV93/生産者価格評価表!AV$124)</f>
        <v>5.3179845151885658E-4</v>
      </c>
      <c r="AW93" s="24">
        <f>IF(生産者価格評価表!AW$124=0,0,生産者価格評価表!AW93/生産者価格評価表!AW$124)</f>
        <v>8.8592099914117325E-5</v>
      </c>
      <c r="AX93" s="24">
        <f>IF(生産者価格評価表!AX$124=0,0,生産者価格評価表!AX93/生産者価格評価表!AX$124)</f>
        <v>0</v>
      </c>
      <c r="AY93" s="24">
        <f>IF(生産者価格評価表!AY$124=0,0,生産者価格評価表!AY93/生産者価格評価表!AY$124)</f>
        <v>2.8371535245322771E-4</v>
      </c>
      <c r="AZ93" s="24">
        <f>IF(生産者価格評価表!AZ$124=0,0,生産者価格評価表!AZ93/生産者価格評価表!AZ$124)</f>
        <v>2.9107055224375852E-4</v>
      </c>
      <c r="BA93" s="24">
        <f>IF(生産者価格評価表!BA$124=0,0,生産者価格評価表!BA93/生産者価格評価表!BA$124)</f>
        <v>5.4195355172128158E-4</v>
      </c>
      <c r="BB93" s="24">
        <f>IF(生産者価格評価表!BB$124=0,0,生産者価格評価表!BB93/生産者価格評価表!BB$124)</f>
        <v>1.6058269128143182E-4</v>
      </c>
      <c r="BC93" s="24">
        <f>IF(生産者価格評価表!BC$124=0,0,生産者価格評価表!BC93/生産者価格評価表!BC$124)</f>
        <v>5.5799603029035676E-4</v>
      </c>
      <c r="BD93" s="24">
        <f>IF(生産者価格評価表!BD$124=0,0,生産者価格評価表!BD93/生産者価格評価表!BD$124)</f>
        <v>8.9418777403042456E-5</v>
      </c>
      <c r="BE93" s="24">
        <f>IF(生産者価格評価表!BE$124=0,0,生産者価格評価表!BE93/生産者価格評価表!BE$124)</f>
        <v>3.9041386176260982E-6</v>
      </c>
      <c r="BF93" s="24">
        <f>IF(生産者価格評価表!BF$124=0,0,生産者価格評価表!BF93/生産者価格評価表!BF$124)</f>
        <v>0</v>
      </c>
      <c r="BG93" s="24">
        <f>IF(生産者価格評価表!BG$124=0,0,生産者価格評価表!BG93/生産者価格評価表!BG$124)</f>
        <v>4.756666765763889E-4</v>
      </c>
      <c r="BH93" s="24">
        <f>IF(生産者価格評価表!BH$124=0,0,生産者価格評価表!BH93/生産者価格評価表!BH$124)</f>
        <v>1.265921802119099E-4</v>
      </c>
      <c r="BI93" s="24">
        <f>IF(生産者価格評価表!BI$124=0,0,生産者価格評価表!BI93/生産者価格評価表!BI$124)</f>
        <v>1.3795006207752795E-4</v>
      </c>
      <c r="BJ93" s="24">
        <f>IF(生産者価格評価表!BJ$124=0,0,生産者価格評価表!BJ93/生産者価格評価表!BJ$124)</f>
        <v>2.7973675559364575E-4</v>
      </c>
      <c r="BK93" s="24">
        <f>IF(生産者価格評価表!BK$124=0,0,生産者価格評価表!BK93/生産者価格評価表!BK$124)</f>
        <v>7.1736894060723741E-4</v>
      </c>
      <c r="BL93" s="24">
        <f>IF(生産者価格評価表!BL$124=0,0,生産者価格評価表!BL93/生産者価格評価表!BL$124)</f>
        <v>0</v>
      </c>
      <c r="BM93" s="24">
        <f>IF(生産者価格評価表!BM$124=0,0,生産者価格評価表!BM93/生産者価格評価表!BM$124)</f>
        <v>1.3177454109529233E-4</v>
      </c>
      <c r="BN93" s="24">
        <f>IF(生産者価格評価表!BN$124=0,0,生産者価格評価表!BN93/生産者価格評価表!BN$124)</f>
        <v>1.2886099764184377E-4</v>
      </c>
      <c r="BO93" s="24">
        <f>IF(生産者価格評価表!BO$124=0,0,生産者価格評価表!BO93/生産者価格評価表!BO$124)</f>
        <v>1.2380602100664468E-4</v>
      </c>
      <c r="BP93" s="24">
        <f>IF(生産者価格評価表!BP$124=0,0,生産者価格評価表!BP93/生産者価格評価表!BP$124)</f>
        <v>1.287389547839781E-4</v>
      </c>
      <c r="BQ93" s="24">
        <f>IF(生産者価格評価表!BQ$124=0,0,生産者価格評価表!BQ93/生産者価格評価表!BQ$124)</f>
        <v>1.3843567699689205E-5</v>
      </c>
      <c r="BR93" s="24">
        <f>IF(生産者価格評価表!BR$124=0,0,生産者価格評価表!BR93/生産者価格評価表!BR$124)</f>
        <v>6.0028919141483744E-5</v>
      </c>
      <c r="BS93" s="24">
        <f>IF(生産者価格評価表!BS$124=0,0,生産者価格評価表!BS93/生産者価格評価表!BS$124)</f>
        <v>2.9428244359843878E-4</v>
      </c>
      <c r="BT93" s="24">
        <f>IF(生産者価格評価表!BT$124=0,0,生産者価格評価表!BT93/生産者価格評価表!BT$124)</f>
        <v>4.7238744787372737E-4</v>
      </c>
      <c r="BU93" s="24">
        <f>IF(生産者価格評価表!BU$124=0,0,生産者価格評価表!BU93/生産者価格評価表!BU$124)</f>
        <v>1.2465184301180382E-2</v>
      </c>
      <c r="BV93" s="24">
        <f>IF(生産者価格評価表!BV$124=0,0,生産者価格評価表!BV93/生産者価格評価表!BV$124)</f>
        <v>3.4869416868912135E-3</v>
      </c>
      <c r="BW93" s="24">
        <f>IF(生産者価格評価表!BW$124=0,0,生産者価格評価表!BW93/生産者価格評価表!BW$124)</f>
        <v>1.0083199388263869E-4</v>
      </c>
      <c r="BX93" s="24">
        <f>IF(生産者価格評価表!BX$124=0,0,生産者価格評価表!BX93/生産者価格評価表!BX$124)</f>
        <v>6.5616797900262466E-4</v>
      </c>
      <c r="BY93" s="24">
        <f>IF(生産者価格評価表!BY$124=0,0,生産者価格評価表!BY93/生産者価格評価表!BY$124)</f>
        <v>0</v>
      </c>
      <c r="BZ93" s="24">
        <f>IF(生産者価格評価表!BZ$124=0,0,生産者価格評価表!BZ93/生産者価格評価表!BZ$124)</f>
        <v>1.620330888623572E-3</v>
      </c>
      <c r="CA93" s="24">
        <f>IF(生産者価格評価表!CA$124=0,0,生産者価格評価表!CA93/生産者価格評価表!CA$124)</f>
        <v>1.0551238706477709E-3</v>
      </c>
      <c r="CB93" s="24">
        <f>IF(生産者価格評価表!CB$124=0,0,生産者価格評価表!CB93/生産者価格評価表!CB$124)</f>
        <v>0</v>
      </c>
      <c r="CC93" s="24">
        <f>IF(生産者価格評価表!CC$124=0,0,生産者価格評価表!CC93/生産者価格評価表!CC$124)</f>
        <v>0</v>
      </c>
      <c r="CD93" s="24">
        <f>IF(生産者価格評価表!CD$124=0,0,生産者価格評価表!CD93/生産者価格評価表!CD$124)</f>
        <v>0</v>
      </c>
      <c r="CE93" s="24">
        <f>IF(生産者価格評価表!CE$124=0,0,生産者価格評価表!CE93/生産者価格評価表!CE$124)</f>
        <v>2.4660912453760794E-3</v>
      </c>
      <c r="CF93" s="24">
        <f>IF(生産者価格評価表!CF$124=0,0,生産者価格評価表!CF93/生産者価格評価表!CF$124)</f>
        <v>7.5533661740558283E-4</v>
      </c>
      <c r="CG93" s="24">
        <f>IF(生産者価格評価表!CG$124=0,0,生産者価格評価表!CG93/生産者価格評価表!CG$124)</f>
        <v>2.8654507465011311E-4</v>
      </c>
      <c r="CH93" s="24">
        <f>IF(生産者価格評価表!CH$124=0,0,生産者価格評価表!CH93/生産者価格評価表!CH$124)</f>
        <v>1.9578411538210532E-3</v>
      </c>
      <c r="CI93" s="24">
        <f>IF(生産者価格評価表!CI$124=0,0,生産者価格評価表!CI93/生産者価格評価表!CI$124)</f>
        <v>2.61703743937595E-2</v>
      </c>
      <c r="CJ93" s="24">
        <f>IF(生産者価格評価表!CJ$124=0,0,生産者価格評価表!CJ93/生産者価格評価表!CJ$124)</f>
        <v>1.48191132398795E-2</v>
      </c>
      <c r="CK93" s="24">
        <f>IF(生産者価格評価表!CK$124=0,0,生産者価格評価表!CK93/生産者価格評価表!CK$124)</f>
        <v>1.9690437434927346E-2</v>
      </c>
      <c r="CL93" s="24">
        <f>IF(生産者価格評価表!CL$124=0,0,生産者価格評価表!CL93/生産者価格評価表!CL$124)</f>
        <v>0.12022837337384863</v>
      </c>
      <c r="CM93" s="24">
        <f>IF(生産者価格評価表!CM$124=0,0,生産者価格評価表!CM93/生産者価格評価表!CM$124)</f>
        <v>9.6214331269309471E-3</v>
      </c>
      <c r="CN93" s="24">
        <f>IF(生産者価格評価表!CN$124=0,0,生産者価格評価表!CN93/生産者価格評価表!CN$124)</f>
        <v>3.1078204012727367E-3</v>
      </c>
      <c r="CO93" s="24">
        <f>IF(生産者価格評価表!CO$124=0,0,生産者価格評価表!CO93/生産者価格評価表!CO$124)</f>
        <v>1.3709945951486614E-4</v>
      </c>
      <c r="CP93" s="24">
        <f>IF(生産者価格評価表!CP$124=0,0,生産者価格評価表!CP93/生産者価格評価表!CP$124)</f>
        <v>1.5016523224689444E-3</v>
      </c>
      <c r="CQ93" s="24">
        <f>IF(生産者価格評価表!CQ$124=0,0,生産者価格評価表!CQ93/生産者価格評価表!CQ$124)</f>
        <v>4.6266334369235737E-5</v>
      </c>
      <c r="CR93" s="24">
        <f>IF(生産者価格評価表!CR$124=0,0,生産者価格評価表!CR93/生産者価格評価表!CR$124)</f>
        <v>9.8021996208121011E-4</v>
      </c>
      <c r="CS93" s="24">
        <f>IF(生産者価格評価表!CS$124=0,0,生産者価格評価表!CS93/生産者価格評価表!CS$124)</f>
        <v>1.1041999347959129E-3</v>
      </c>
      <c r="CT93" s="24">
        <f>IF(生産者価格評価表!CT$124=0,0,生産者価格評価表!CT93/生産者価格評価表!CT$124)</f>
        <v>3.490253728151233E-5</v>
      </c>
      <c r="CU93" s="24">
        <f>IF(生産者価格評価表!CU$124=0,0,生産者価格評価表!CU93/生産者価格評価表!CU$124)</f>
        <v>6.1287869405025441E-4</v>
      </c>
      <c r="CV93" s="24">
        <f>IF(生産者価格評価表!CV$124=0,0,生産者価格評価表!CV93/生産者価格評価表!CV$124)</f>
        <v>5.7000167121544418E-3</v>
      </c>
      <c r="CW93" s="24">
        <f>IF(生産者価格評価表!CW$124=0,0,生産者価格評価表!CW93/生産者価格評価表!CW$124)</f>
        <v>0.22594182977118737</v>
      </c>
      <c r="CX93" s="24">
        <f>IF(生産者価格評価表!CX$124=0,0,生産者価格評価表!CX93/生産者価格評価表!CX$124)</f>
        <v>2.447397915841692E-3</v>
      </c>
      <c r="CY93" s="24">
        <f>IF(生産者価格評価表!CY$124=0,0,生産者価格評価表!CY93/生産者価格評価表!CY$124)</f>
        <v>8.0844176347722452E-3</v>
      </c>
      <c r="CZ93" s="24">
        <f>IF(生産者価格評価表!CZ$124=0,0,生産者価格評価表!CZ93/生産者価格評価表!CZ$124)</f>
        <v>8.5930021671315679E-3</v>
      </c>
      <c r="DA93" s="24">
        <f>IF(生産者価格評価表!DA$124=0,0,生産者価格評価表!DA93/生産者価格評価表!DA$124)</f>
        <v>8.8453689095767118E-3</v>
      </c>
      <c r="DB93" s="24">
        <f>IF(生産者価格評価表!DB$124=0,0,生産者価格評価表!DB93/生産者価格評価表!DB$124)</f>
        <v>5.5449030580333077E-3</v>
      </c>
      <c r="DC93" s="24">
        <f>IF(生産者価格評価表!DC$124=0,0,生産者価格評価表!DC93/生産者価格評価表!DC$124)</f>
        <v>1.6249682513899174E-3</v>
      </c>
      <c r="DD93" s="24">
        <f>IF(生産者価格評価表!DD$124=0,0,生産者価格評価表!DD93/生産者価格評価表!DD$124)</f>
        <v>3.726476616359233E-3</v>
      </c>
      <c r="DE93" s="24">
        <f>IF(生産者価格評価表!DE$124=0,0,生産者価格評価表!DE93/生産者価格評価表!DE$124)</f>
        <v>1.1559981244364883E-3</v>
      </c>
      <c r="DF93" s="24">
        <f>IF(生産者価格評価表!DF$124=0,0,生産者価格評価表!DF93/生産者価格評価表!DF$124)</f>
        <v>0</v>
      </c>
      <c r="DG93" s="24">
        <f>IF(生産者価格評価表!DG$124=0,0,生産者価格評価表!DG93/生産者価格評価表!DG$124)</f>
        <v>1.1715107452438839E-2</v>
      </c>
      <c r="DH93" s="24">
        <f>IF(生産者価格評価表!DH$124=0,0,生産者価格評価表!DH93/生産者価格評価表!DH$124)</f>
        <v>6.2713215208691853E-3</v>
      </c>
      <c r="DI93" s="24">
        <f>IF(生産者価格評価表!DI$115=0,0,生産者価格評価表!DI93/生産者価格評価表!DI$115)</f>
        <v>2.6431587418979581E-3</v>
      </c>
      <c r="DJ93" s="24">
        <f>IF(生産者価格評価表!DJ$115=0,0,生産者価格評価表!DJ93/生産者価格評価表!DJ$115)</f>
        <v>5.9176262080891003E-3</v>
      </c>
      <c r="DK93" s="24">
        <f>IF(生産者価格評価表!DK$115=0,0,生産者価格評価表!DK93/生産者価格評価表!DK$115)</f>
        <v>0</v>
      </c>
      <c r="DL93" s="24">
        <f>IF(生産者価格評価表!DL$115=0,0,生産者価格評価表!DL93/生産者価格評価表!DL$115)</f>
        <v>0</v>
      </c>
      <c r="DM93" s="24">
        <f>IF(生産者価格評価表!DM$115=0,0,生産者価格評価表!DM93/生産者価格評価表!DM$115)</f>
        <v>0</v>
      </c>
      <c r="DN93" s="24">
        <f>IF(生産者価格評価表!DN$115=0,0,生産者価格評価表!DN93/生産者価格評価表!DN$115)</f>
        <v>0</v>
      </c>
      <c r="DO93" s="24">
        <f>IF(生産者価格評価表!DO$115=0,0,生産者価格評価表!DO93/生産者価格評価表!DO$115)</f>
        <v>0</v>
      </c>
      <c r="DP93" s="24">
        <f>IF(生産者価格評価表!DP$115=0,0,生産者価格評価表!DP93/生産者価格評価表!DP$115)</f>
        <v>0</v>
      </c>
      <c r="DQ93" s="24">
        <f>IF(生産者価格評価表!DQ$115=0,0,生産者価格評価表!DQ93/生産者価格評価表!DQ$115)</f>
        <v>3.3314793119506377E-3</v>
      </c>
      <c r="DR93" s="24">
        <f>IF(生産者価格評価表!DR$115=0,0,生産者価格評価表!DR93/生産者価格評価表!DR$115)</f>
        <v>7.5542533916010948E-3</v>
      </c>
      <c r="DS93" s="24">
        <f>IF(生産者価格評価表!DS$115=0,0,生産者価格評価表!DS93/生産者価格評価表!DS$115)</f>
        <v>2.8562372597092651E-3</v>
      </c>
      <c r="DT93" s="24">
        <f>IF(生産者価格評価表!DT$115=0,0,生産者価格評価表!DT93/生産者価格評価表!DT$115)</f>
        <v>4.5665009346912193E-2</v>
      </c>
      <c r="DU93" s="24">
        <f>IF(生産者価格評価表!DU$115=0,0,生産者価格評価表!DU93/生産者価格評価表!DU$115)</f>
        <v>4.0868773525148949E-2</v>
      </c>
      <c r="DV93" s="24">
        <f>IF(生産者価格評価表!DV$115=0,0,生産者価格評価表!DV93/生産者価格評価表!DV$115)</f>
        <v>1.1774295614495835E-2</v>
      </c>
      <c r="DW93" s="24">
        <f>IF(生産者価格評価表!DW$115=0,0,生産者価格評価表!DW93/生産者価格評価表!DW$115)</f>
        <v>1.2967099751887328E-2</v>
      </c>
      <c r="DX93" s="24">
        <f>IF(生産者価格評価表!DX$115=0,0,生産者価格評価表!DX93/生産者価格評価表!DX$115)</f>
        <v>9.6359647825410011E-4</v>
      </c>
      <c r="DY93" s="24">
        <f>IF(生産者価格評価表!DY$115=0,0,生産者価格評価表!DY93/生産者価格評価表!DY$115)</f>
        <v>1.348670770408532E-2</v>
      </c>
      <c r="DZ93" s="24">
        <f>IF(生産者価格評価表!DZ$115=0,0,生産者価格評価表!DZ93/生産者価格評価表!DZ$115)</f>
        <v>1.1313388608619475E-2</v>
      </c>
      <c r="EA93" s="24">
        <f>IF(生産者価格評価表!EA$115=0,0,生産者価格評価表!EA93/生産者価格評価表!EA$115)</f>
        <v>1.2080905687250258E-2</v>
      </c>
      <c r="EB93" s="31">
        <f>IF(生産者価格評価表!EB$115=0,0,生産者価格評価表!EB93/生産者価格評価表!EB$115)</f>
        <v>1.3637909980058323E-2</v>
      </c>
    </row>
    <row r="94" spans="2:132" x14ac:dyDescent="0.15">
      <c r="B94" s="36" t="s">
        <v>86</v>
      </c>
      <c r="C94" s="101" t="s">
        <v>201</v>
      </c>
      <c r="D94" s="23">
        <f>IF(生産者価格評価表!D$124=0,0,生産者価格評価表!D94/生産者価格評価表!D$124)</f>
        <v>7.0614583963130191E-4</v>
      </c>
      <c r="E94" s="24">
        <f>IF(生産者価格評価表!E$124=0,0,生産者価格評価表!E94/生産者価格評価表!E$124)</f>
        <v>5.8380520323925752E-4</v>
      </c>
      <c r="F94" s="24">
        <f>IF(生産者価格評価表!F$124=0,0,生産者価格評価表!F94/生産者価格評価表!F$124)</f>
        <v>2.5085518814139105E-3</v>
      </c>
      <c r="G94" s="24">
        <f>IF(生産者価格評価表!G$124=0,0,生産者価格評価表!G94/生産者価格評価表!G$124)</f>
        <v>9.1140077679725026E-4</v>
      </c>
      <c r="H94" s="24">
        <f>IF(生産者価格評価表!H$124=0,0,生産者価格評価表!H94/生産者価格評価表!H$124)</f>
        <v>0</v>
      </c>
      <c r="I94" s="24">
        <f>IF(生産者価格評価表!I$124=0,0,生産者価格評価表!I94/生産者価格評価表!I$124)</f>
        <v>0</v>
      </c>
      <c r="J94" s="24">
        <f>IF(生産者価格評価表!J$124=0,0,生産者価格評価表!J94/生産者価格評価表!J$124)</f>
        <v>0</v>
      </c>
      <c r="K94" s="24">
        <f>IF(生産者価格評価表!K$124=0,0,生産者価格評価表!K94/生産者価格評価表!K$124)</f>
        <v>1.0419233250983984E-3</v>
      </c>
      <c r="L94" s="24">
        <f>IF(生産者価格評価表!L$124=0,0,生産者価格評価表!L94/生産者価格評価表!L$124)</f>
        <v>1.424883290501381E-3</v>
      </c>
      <c r="M94" s="24">
        <f>IF(生産者価格評価表!M$124=0,0,生産者価格評価表!M94/生産者価格評価表!M$124)</f>
        <v>2.8040658955485445E-4</v>
      </c>
      <c r="N94" s="24">
        <f>IF(生産者価格評価表!N$124=0,0,生産者価格評価表!N94/生産者価格評価表!N$124)</f>
        <v>0</v>
      </c>
      <c r="O94" s="24">
        <f>IF(生産者価格評価表!O$124=0,0,生産者価格評価表!O94/生産者価格評価表!O$124)</f>
        <v>1.0270699398507491E-3</v>
      </c>
      <c r="P94" s="24">
        <f>IF(生産者価格評価表!P$124=0,0,生産者価格評価表!P94/生産者価格評価表!P$124)</f>
        <v>1.5286650534759038E-3</v>
      </c>
      <c r="Q94" s="24">
        <f>IF(生産者価格評価表!Q$124=0,0,生産者価格評価表!Q94/生産者価格評価表!Q$124)</f>
        <v>7.2063396769241495E-4</v>
      </c>
      <c r="R94" s="24">
        <f>IF(生産者価格評価表!R$124=0,0,生産者価格評価表!R94/生産者価格評価表!R$124)</f>
        <v>1.086145078696544E-3</v>
      </c>
      <c r="S94" s="24">
        <f>IF(生産者価格評価表!S$124=0,0,生産者価格評価表!S94/生産者価格評価表!S$124)</f>
        <v>5.5036625484172387E-6</v>
      </c>
      <c r="T94" s="24">
        <f>IF(生産者価格評価表!T$124=0,0,生産者価格評価表!T94/生産者価格評価表!T$124)</f>
        <v>5.1539805640470027E-4</v>
      </c>
      <c r="U94" s="24">
        <f>IF(生産者価格評価表!U$124=0,0,生産者価格評価表!U94/生産者価格評価表!U$124)</f>
        <v>1.4924277640496169E-3</v>
      </c>
      <c r="V94" s="24">
        <f>IF(生産者価格評価表!V$124=0,0,生産者価格評価表!V94/生産者価格評価表!V$124)</f>
        <v>4.7603935258648047E-3</v>
      </c>
      <c r="W94" s="24">
        <f>IF(生産者価格評価表!W$124=0,0,生産者価格評価表!W94/生産者価格評価表!W$124)</f>
        <v>1.0387660937783783E-3</v>
      </c>
      <c r="X94" s="24">
        <f>IF(生産者価格評価表!X$124=0,0,生産者価格評価表!X94/生産者価格評価表!X$124)</f>
        <v>0</v>
      </c>
      <c r="Y94" s="24">
        <f>IF(生産者価格評価表!Y$124=0,0,生産者価格評価表!Y94/生産者価格評価表!Y$124)</f>
        <v>3.0819806862543642E-4</v>
      </c>
      <c r="Z94" s="24">
        <f>IF(生産者価格評価表!Z$124=0,0,生産者価格評価表!Z94/生産者価格評価表!Z$124)</f>
        <v>4.1999608029921005E-4</v>
      </c>
      <c r="AA94" s="24">
        <f>IF(生産者価格評価表!AA$124=0,0,生産者価格評価表!AA94/生産者価格評価表!AA$124)</f>
        <v>5.4185857491194801E-4</v>
      </c>
      <c r="AB94" s="24">
        <f>IF(生産者価格評価表!AB$124=0,0,生産者価格評価表!AB94/生産者価格評価表!AB$124)</f>
        <v>1.7143035252314305E-3</v>
      </c>
      <c r="AC94" s="24">
        <f>IF(生産者価格評価表!AC$124=0,0,生産者価格評価表!AC94/生産者価格評価表!AC$124)</f>
        <v>1.6321997001297126E-3</v>
      </c>
      <c r="AD94" s="24">
        <f>IF(生産者価格評価表!AD$124=0,0,生産者価格評価表!AD94/生産者価格評価表!AD$124)</f>
        <v>0</v>
      </c>
      <c r="AE94" s="24">
        <f>IF(生産者価格評価表!AE$124=0,0,生産者価格評価表!AE94/生産者価格評価表!AE$124)</f>
        <v>8.3594566353187066E-4</v>
      </c>
      <c r="AF94" s="24">
        <f>IF(生産者価格評価表!AF$124=0,0,生産者価格評価表!AF94/生産者価格評価表!AF$124)</f>
        <v>3.1798235652181822E-4</v>
      </c>
      <c r="AG94" s="24">
        <f>IF(生産者価格評価表!AG$124=0,0,生産者価格評価表!AG94/生産者価格評価表!AG$124)</f>
        <v>1.1351098577173024E-3</v>
      </c>
      <c r="AH94" s="24">
        <f>IF(生産者価格評価表!AH$124=0,0,生産者価格評価表!AH94/生産者価格評価表!AH$124)</f>
        <v>2.8136973864625109E-3</v>
      </c>
      <c r="AI94" s="24">
        <f>IF(生産者価格評価表!AI$124=0,0,生産者価格評価表!AI94/生産者価格評価表!AI$124)</f>
        <v>2.0428160459207506E-4</v>
      </c>
      <c r="AJ94" s="24">
        <f>IF(生産者価格評価表!AJ$124=0,0,生産者価格評価表!AJ94/生産者価格評価表!AJ$124)</f>
        <v>3.9332409438300739E-4</v>
      </c>
      <c r="AK94" s="24">
        <f>IF(生産者価格評価表!AK$124=0,0,生産者価格評価表!AK94/生産者価格評価表!AK$124)</f>
        <v>1.5040106951871664E-3</v>
      </c>
      <c r="AL94" s="24">
        <f>IF(生産者価格評価表!AL$124=0,0,生産者価格評価表!AL94/生産者価格評価表!AL$124)</f>
        <v>5.3080354552849862E-4</v>
      </c>
      <c r="AM94" s="24">
        <f>IF(生産者価格評価表!AM$124=0,0,生産者価格評価表!AM94/生産者価格評価表!AM$124)</f>
        <v>0</v>
      </c>
      <c r="AN94" s="24">
        <f>IF(生産者価格評価表!AN$124=0,0,生産者価格評価表!AN94/生産者価格評価表!AN$124)</f>
        <v>0</v>
      </c>
      <c r="AO94" s="24">
        <f>IF(生産者価格評価表!AO$124=0,0,生産者価格評価表!AO94/生産者価格評価表!AO$124)</f>
        <v>1.7468774565464245E-4</v>
      </c>
      <c r="AP94" s="24">
        <f>IF(生産者価格評価表!AP$124=0,0,生産者価格評価表!AP94/生産者価格評価表!AP$124)</f>
        <v>1.6130384755597049E-4</v>
      </c>
      <c r="AQ94" s="24">
        <f>IF(生産者価格評価表!AQ$124=0,0,生産者価格評価表!AQ94/生産者価格評価表!AQ$124)</f>
        <v>1.6752588162222035E-3</v>
      </c>
      <c r="AR94" s="24">
        <f>IF(生産者価格評価表!AR$124=0,0,生産者価格評価表!AR94/生産者価格評価表!AR$124)</f>
        <v>3.9086308211872618E-4</v>
      </c>
      <c r="AS94" s="24">
        <f>IF(生産者価格評価表!AS$124=0,0,生産者価格評価表!AS94/生産者価格評価表!AS$124)</f>
        <v>5.9559638942791298E-4</v>
      </c>
      <c r="AT94" s="24">
        <f>IF(生産者価格評価表!AT$124=0,0,生産者価格評価表!AT94/生産者価格評価表!AT$124)</f>
        <v>9.0083776111855266E-4</v>
      </c>
      <c r="AU94" s="24">
        <f>IF(生産者価格評価表!AU$124=0,0,生産者価格評価表!AU94/生産者価格評価表!AU$124)</f>
        <v>5.5342416956626788E-4</v>
      </c>
      <c r="AV94" s="24">
        <f>IF(生産者価格評価表!AV$124=0,0,生産者価格評価表!AV94/生産者価格評価表!AV$124)</f>
        <v>6.2717610074169701E-4</v>
      </c>
      <c r="AW94" s="24">
        <f>IF(生産者価格評価表!AW$124=0,0,生産者価格評価表!AW94/生産者価格評価表!AW$124)</f>
        <v>8.8754405069123353E-4</v>
      </c>
      <c r="AX94" s="24">
        <f>IF(生産者価格評価表!AX$124=0,0,生産者価格評価表!AX94/生産者価格評価表!AX$124)</f>
        <v>0</v>
      </c>
      <c r="AY94" s="24">
        <f>IF(生産者価格評価表!AY$124=0,0,生産者価格評価表!AY94/生産者価格評価表!AY$124)</f>
        <v>8.3971242167892024E-4</v>
      </c>
      <c r="AZ94" s="24">
        <f>IF(生産者価格評価表!AZ$124=0,0,生産者価格評価表!AZ94/生産者価格評価表!AZ$124)</f>
        <v>1.2546164177829197E-3</v>
      </c>
      <c r="BA94" s="24">
        <f>IF(生産者価格評価表!BA$124=0,0,生産者価格評価表!BA94/生産者価格評価表!BA$124)</f>
        <v>8.6810813835819396E-4</v>
      </c>
      <c r="BB94" s="24">
        <f>IF(生産者価格評価表!BB$124=0,0,生産者価格評価表!BB94/生産者価格評価表!BB$124)</f>
        <v>1.1294896358230333E-3</v>
      </c>
      <c r="BC94" s="24">
        <f>IF(生産者価格評価表!BC$124=0,0,生産者価格評価表!BC94/生産者価格評価表!BC$124)</f>
        <v>1.1708427674018086E-3</v>
      </c>
      <c r="BD94" s="24">
        <f>IF(生産者価格評価表!BD$124=0,0,生産者価格評価表!BD94/生産者価格評価表!BD$124)</f>
        <v>1.2065607544261472E-3</v>
      </c>
      <c r="BE94" s="24">
        <f>IF(生産者価格評価表!BE$124=0,0,生産者価格評価表!BE94/生産者価格評価表!BE$124)</f>
        <v>6.2991622314459384E-3</v>
      </c>
      <c r="BF94" s="24">
        <f>IF(生産者価格評価表!BF$124=0,0,生産者価格評価表!BF94/生産者価格評価表!BF$124)</f>
        <v>0</v>
      </c>
      <c r="BG94" s="24">
        <f>IF(生産者価格評価表!BG$124=0,0,生産者価格評価表!BG94/生産者価格評価表!BG$124)</f>
        <v>2.3783333828819445E-4</v>
      </c>
      <c r="BH94" s="24">
        <f>IF(生産者価格評価表!BH$124=0,0,生産者価格評価表!BH94/生産者価格評価表!BH$124)</f>
        <v>2.337690845782082E-4</v>
      </c>
      <c r="BI94" s="24">
        <f>IF(生産者価格評価表!BI$124=0,0,生産者価格評価表!BI94/生産者価格評価表!BI$124)</f>
        <v>2.759001241550559E-4</v>
      </c>
      <c r="BJ94" s="24">
        <f>IF(生産者価格評価表!BJ$124=0,0,生産者価格評価表!BJ94/生産者価格評価表!BJ$124)</f>
        <v>6.5860032620522143E-4</v>
      </c>
      <c r="BK94" s="24">
        <f>IF(生産者価格評価表!BK$124=0,0,生産者価格評価表!BK94/生産者価格評価表!BK$124)</f>
        <v>1.9074321668692638E-3</v>
      </c>
      <c r="BL94" s="24">
        <f>IF(生産者価格評価表!BL$124=0,0,生産者価格評価表!BL94/生産者価格評価表!BL$124)</f>
        <v>1.5315610983481014E-3</v>
      </c>
      <c r="BM94" s="24">
        <f>IF(生産者価格評価表!BM$124=0,0,生産者価格評価表!BM94/生産者価格評価表!BM$124)</f>
        <v>1.4995645214791935E-3</v>
      </c>
      <c r="BN94" s="24">
        <f>IF(生産者価格評価表!BN$124=0,0,生産者価格評価表!BN94/生産者価格評価表!BN$124)</f>
        <v>1.3594835251214518E-3</v>
      </c>
      <c r="BO94" s="24">
        <f>IF(生産者価格評価表!BO$124=0,0,生産者価格評価表!BO94/生産者価格評価表!BO$124)</f>
        <v>1.4376524103761864E-3</v>
      </c>
      <c r="BP94" s="24">
        <f>IF(生産者価格評価表!BP$124=0,0,生産者価格評価表!BP94/生産者価格評価表!BP$124)</f>
        <v>1.2578758152849035E-3</v>
      </c>
      <c r="BQ94" s="24">
        <f>IF(生産者価格評価表!BQ$124=0,0,生産者価格評価表!BQ94/生産者価格評価表!BQ$124)</f>
        <v>2.6402142429032881E-4</v>
      </c>
      <c r="BR94" s="24">
        <f>IF(生産者価格評価表!BR$124=0,0,生産者価格評価表!BR94/生産者価格評価表!BR$124)</f>
        <v>2.4011567656593495E-4</v>
      </c>
      <c r="BS94" s="24">
        <f>IF(生産者価格評価表!BS$124=0,0,生産者価格評価表!BS94/生産者価格評価表!BS$124)</f>
        <v>1.4266498828479494E-3</v>
      </c>
      <c r="BT94" s="24">
        <f>IF(生産者価格評価表!BT$124=0,0,生産者価格評価表!BT94/生産者価格評価表!BT$124)</f>
        <v>1.1267726902951108E-3</v>
      </c>
      <c r="BU94" s="24">
        <f>IF(生産者価格評価表!BU$124=0,0,生産者価格評価表!BU94/生産者価格評価表!BU$124)</f>
        <v>2.1473210359954347E-3</v>
      </c>
      <c r="BV94" s="24">
        <f>IF(生産者価格評価表!BV$124=0,0,生産者価格評価表!BV94/生産者価格評価表!BV$124)</f>
        <v>3.3246084150610365E-3</v>
      </c>
      <c r="BW94" s="24">
        <f>IF(生産者価格評価表!BW$124=0,0,生産者価格評価表!BW94/生産者価格評価表!BW$124)</f>
        <v>1.1123731607579101E-3</v>
      </c>
      <c r="BX94" s="24">
        <f>IF(生産者価格評価表!BX$124=0,0,生産者価格評価表!BX94/生産者価格評価表!BX$124)</f>
        <v>5.8921206277786698E-4</v>
      </c>
      <c r="BY94" s="24">
        <f>IF(生産者価格評価表!BY$124=0,0,生産者価格評価表!BY94/生産者価格評価表!BY$124)</f>
        <v>0</v>
      </c>
      <c r="BZ94" s="24">
        <f>IF(生産者価格評価表!BZ$124=0,0,生産者価格評価表!BZ94/生産者価格評価表!BZ$124)</f>
        <v>2.2599351867644553E-3</v>
      </c>
      <c r="CA94" s="24">
        <f>IF(生産者価格評価表!CA$124=0,0,生産者価格評価表!CA94/生産者価格評価表!CA$124)</f>
        <v>1.5286915337847345E-3</v>
      </c>
      <c r="CB94" s="24">
        <f>IF(生産者価格評価表!CB$124=0,0,生産者価格評価表!CB94/生産者価格評価表!CB$124)</f>
        <v>0</v>
      </c>
      <c r="CC94" s="24">
        <f>IF(生産者価格評価表!CC$124=0,0,生産者価格評価表!CC94/生産者価格評価表!CC$124)</f>
        <v>0</v>
      </c>
      <c r="CD94" s="24">
        <f>IF(生産者価格評価表!CD$124=0,0,生産者価格評価表!CD94/生産者価格評価表!CD$124)</f>
        <v>0</v>
      </c>
      <c r="CE94" s="24">
        <f>IF(生産者価格評価表!CE$124=0,0,生産者価格評価表!CE94/生産者価格評価表!CE$124)</f>
        <v>2.9593094944512957E-3</v>
      </c>
      <c r="CF94" s="24">
        <f>IF(生産者価格評価表!CF$124=0,0,生産者価格評価表!CF94/生産者価格評価表!CF$124)</f>
        <v>2.3973727422003286E-3</v>
      </c>
      <c r="CG94" s="24">
        <f>IF(生産者価格評価表!CG$124=0,0,生産者価格評価表!CG94/生産者価格評価表!CG$124)</f>
        <v>5.0945466597335394E-4</v>
      </c>
      <c r="CH94" s="24">
        <f>IF(生産者価格評価表!CH$124=0,0,生産者価格評価表!CH94/生産者価格評価表!CH$124)</f>
        <v>3.0672844743196499E-3</v>
      </c>
      <c r="CI94" s="24">
        <f>IF(生産者価格評価表!CI$124=0,0,生産者価格評価表!CI94/生産者価格評価表!CI$124)</f>
        <v>3.3945363255074926E-3</v>
      </c>
      <c r="CJ94" s="24">
        <f>IF(生産者価格評価表!CJ$124=0,0,生産者価格評価表!CJ94/生産者価格評価表!CJ$124)</f>
        <v>0.1676030792934137</v>
      </c>
      <c r="CK94" s="24">
        <f>IF(生産者価格評価表!CK$124=0,0,生産者価格評価表!CK94/生産者価格評価表!CK$124)</f>
        <v>5.0848327540949966E-3</v>
      </c>
      <c r="CL94" s="24">
        <f>IF(生産者価格評価表!CL$124=0,0,生産者価格評価表!CL94/生産者価格評価表!CL$124)</f>
        <v>6.267211091064478E-3</v>
      </c>
      <c r="CM94" s="24">
        <f>IF(生産者価格評価表!CM$124=0,0,生産者価格評価表!CM94/生産者価格評価表!CM$124)</f>
        <v>7.3142164261168333E-2</v>
      </c>
      <c r="CN94" s="24">
        <f>IF(生産者価格評価表!CN$124=0,0,生産者価格評価表!CN94/生産者価格評価表!CN$124)</f>
        <v>5.1909901847570191E-3</v>
      </c>
      <c r="CO94" s="24">
        <f>IF(生産者価格評価表!CO$124=0,0,生産者価格評価表!CO94/生産者価格評価表!CO$124)</f>
        <v>3.155000011093504E-3</v>
      </c>
      <c r="CP94" s="24">
        <f>IF(生産者価格評価表!CP$124=0,0,生産者価格評価表!CP94/生産者価格評価表!CP$124)</f>
        <v>1.5281484269734557E-2</v>
      </c>
      <c r="CQ94" s="24">
        <f>IF(生産者価格評価表!CQ$124=0,0,生産者価格評価表!CQ94/生産者価格評価表!CQ$124)</f>
        <v>2.7797530272836235E-3</v>
      </c>
      <c r="CR94" s="24">
        <f>IF(生産者価格評価表!CR$124=0,0,生産者価格評価表!CR94/生産者価格評価表!CR$124)</f>
        <v>4.5549323096808966E-3</v>
      </c>
      <c r="CS94" s="24">
        <f>IF(生産者価格評価表!CS$124=0,0,生産者価格評価表!CS94/生産者価格評価表!CS$124)</f>
        <v>8.2695470685682435E-3</v>
      </c>
      <c r="CT94" s="24">
        <f>IF(生産者価格評価表!CT$124=0,0,生産者価格評価表!CT94/生産者価格評価表!CT$124)</f>
        <v>1.7294157630707637E-3</v>
      </c>
      <c r="CU94" s="24">
        <f>IF(生産者価格評価表!CU$124=0,0,生産者価格評価表!CU94/生産者価格評価表!CU$124)</f>
        <v>2.0803221007224679E-2</v>
      </c>
      <c r="CV94" s="24">
        <f>IF(生産者価格評価表!CV$124=0,0,生産者価格評価表!CV94/生産者価格評価表!CV$124)</f>
        <v>1.1254010678656073E-3</v>
      </c>
      <c r="CW94" s="24">
        <f>IF(生産者価格評価表!CW$124=0,0,生産者価格評価表!CW94/生産者価格評価表!CW$124)</f>
        <v>0.1889011884632695</v>
      </c>
      <c r="CX94" s="24">
        <f>IF(生産者価格評価表!CX$124=0,0,生産者価格評価表!CX94/生産者価格評価表!CX$124)</f>
        <v>4.0691014997156269E-4</v>
      </c>
      <c r="CY94" s="24">
        <f>IF(生産者価格評価表!CY$124=0,0,生産者価格評価表!CY94/生産者価格評価表!CY$124)</f>
        <v>3.665346435568268E-3</v>
      </c>
      <c r="CZ94" s="24">
        <f>IF(生産者価格評価表!CZ$124=0,0,生産者価格評価表!CZ94/生産者価格評価表!CZ$124)</f>
        <v>5.5211076726014432E-3</v>
      </c>
      <c r="DA94" s="24">
        <f>IF(生産者価格評価表!DA$124=0,0,生産者価格評価表!DA94/生産者価格評価表!DA$124)</f>
        <v>2.2483296206579819E-3</v>
      </c>
      <c r="DB94" s="24">
        <f>IF(生産者価格評価表!DB$124=0,0,生産者価格評価表!DB94/生産者価格評価表!DB$124)</f>
        <v>5.1315510467432393E-3</v>
      </c>
      <c r="DC94" s="24">
        <f>IF(生産者価格評価表!DC$124=0,0,生産者価格評価表!DC94/生産者価格評価表!DC$124)</f>
        <v>2.8791135758054275E-2</v>
      </c>
      <c r="DD94" s="24">
        <f>IF(生産者価格評価表!DD$124=0,0,生産者価格評価表!DD94/生産者価格評価表!DD$124)</f>
        <v>3.1675051239053479E-3</v>
      </c>
      <c r="DE94" s="24">
        <f>IF(生産者価格評価表!DE$124=0,0,生産者価格評価表!DE94/生産者価格評価表!DE$124)</f>
        <v>2.4502867894678382E-3</v>
      </c>
      <c r="DF94" s="24">
        <f>IF(生産者価格評価表!DF$124=0,0,生産者価格評価表!DF94/生産者価格評価表!DF$124)</f>
        <v>0</v>
      </c>
      <c r="DG94" s="24">
        <f>IF(生産者価格評価表!DG$124=0,0,生産者価格評価表!DG94/生産者価格評価表!DG$124)</f>
        <v>8.3431032302235046E-5</v>
      </c>
      <c r="DH94" s="24">
        <f>IF(生産者価格評価表!DH$124=0,0,生産者価格評価表!DH94/生産者価格評価表!DH$124)</f>
        <v>4.0525134931930131E-3</v>
      </c>
      <c r="DI94" s="24">
        <f>IF(生産者価格評価表!DI$115=0,0,生産者価格評価表!DI94/生産者価格評価表!DI$115)</f>
        <v>3.695118241181761E-3</v>
      </c>
      <c r="DJ94" s="24">
        <f>IF(生産者価格評価表!DJ$115=0,0,生産者価格評価表!DJ94/生産者価格評価表!DJ$115)</f>
        <v>3.7178278509986521E-3</v>
      </c>
      <c r="DK94" s="24">
        <f>IF(生産者価格評価表!DK$115=0,0,生産者価格評価表!DK94/生産者価格評価表!DK$115)</f>
        <v>1.1330830146154643E-4</v>
      </c>
      <c r="DL94" s="24">
        <f>IF(生産者価格評価表!DL$115=0,0,生産者価格評価表!DL94/生産者価格評価表!DL$115)</f>
        <v>0</v>
      </c>
      <c r="DM94" s="24">
        <f>IF(生産者価格評価表!DM$115=0,0,生産者価格評価表!DM94/生産者価格評価表!DM$115)</f>
        <v>0</v>
      </c>
      <c r="DN94" s="24">
        <f>IF(生産者価格評価表!DN$115=0,0,生産者価格評価表!DN94/生産者価格評価表!DN$115)</f>
        <v>1.3594714678812989E-3</v>
      </c>
      <c r="DO94" s="24">
        <f>IF(生産者価格評価表!DO$115=0,0,生産者価格評価表!DO94/生産者価格評価表!DO$115)</f>
        <v>2.6877088797492486E-2</v>
      </c>
      <c r="DP94" s="24">
        <f>IF(生産者価格評価表!DP$115=0,0,生産者価格評価表!DP94/生産者価格評価表!DP$115)</f>
        <v>0</v>
      </c>
      <c r="DQ94" s="24">
        <f>IF(生産者価格評価表!DQ$115=0,0,生産者価格評価表!DQ94/生産者価格評価表!DQ$115)</f>
        <v>2.3896302180686788E-3</v>
      </c>
      <c r="DR94" s="24">
        <f>IF(生産者価格評価表!DR$115=0,0,生産者価格評価表!DR94/生産者価格評価表!DR$115)</f>
        <v>5.0398722491801157E-3</v>
      </c>
      <c r="DS94" s="24">
        <f>IF(生産者価格評価表!DS$115=0,0,生産者価格評価表!DS94/生産者価格評価表!DS$115)</f>
        <v>4.5325222144647773E-3</v>
      </c>
      <c r="DT94" s="24">
        <f>IF(生産者価格評価表!DT$115=0,0,生産者価格評価表!DT94/生産者価格評価表!DT$115)</f>
        <v>8.5903828672396938E-3</v>
      </c>
      <c r="DU94" s="24">
        <f>IF(生産者価格評価表!DU$115=0,0,生産者価格評価表!DU94/生産者価格評価表!DU$115)</f>
        <v>8.1357457526100799E-3</v>
      </c>
      <c r="DV94" s="24">
        <f>IF(生産者価格評価表!DV$115=0,0,生産者価格評価表!DV94/生産者価格評価表!DV$115)</f>
        <v>3.6820355160050657E-3</v>
      </c>
      <c r="DW94" s="24">
        <f>IF(生産者価格評価表!DW$115=0,0,生産者価格評価表!DW94/生産者価格評価表!DW$115)</f>
        <v>5.5428807739246353E-3</v>
      </c>
      <c r="DX94" s="24">
        <f>IF(生産者価格評価表!DX$115=0,0,生産者価格評価表!DX94/生産者価格評価表!DX$115)</f>
        <v>4.1112461506765561E-3</v>
      </c>
      <c r="DY94" s="24">
        <f>IF(生産者価格評価表!DY$115=0,0,生産者価格評価表!DY94/生産者価格評価表!DY$115)</f>
        <v>1.0189214644432681E-2</v>
      </c>
      <c r="DZ94" s="24">
        <f>IF(生産者価格評価表!DZ$115=0,0,生産者価格評価表!DZ94/生産者価格評価表!DZ$115)</f>
        <v>9.1344156611039042E-3</v>
      </c>
      <c r="EA94" s="24">
        <f>IF(生産者価格評価表!EA$115=0,0,生産者価格評価表!EA94/生産者価格評価表!EA$115)</f>
        <v>5.4937963441396777E-5</v>
      </c>
      <c r="EB94" s="31">
        <f>IF(生産者価格評価表!EB$115=0,0,生産者価格評価表!EB94/生産者価格評価表!EB$115)</f>
        <v>4.0860130815463811E-3</v>
      </c>
    </row>
    <row r="95" spans="2:132" x14ac:dyDescent="0.15">
      <c r="B95" s="36" t="s">
        <v>87</v>
      </c>
      <c r="C95" s="101" t="s">
        <v>202</v>
      </c>
      <c r="D95" s="23">
        <f>IF(生産者価格評価表!D$124=0,0,生産者価格評価表!D95/生産者価格評価表!D$124)</f>
        <v>0</v>
      </c>
      <c r="E95" s="24">
        <f>IF(生産者価格評価表!E$124=0,0,生産者価格評価表!E95/生産者価格評価表!E$124)</f>
        <v>0</v>
      </c>
      <c r="F95" s="24">
        <f>IF(生産者価格評価表!F$124=0,0,生産者価格評価表!F95/生産者価格評価表!F$124)</f>
        <v>0</v>
      </c>
      <c r="G95" s="24">
        <f>IF(生産者価格評価表!G$124=0,0,生産者価格評価表!G95/生産者価格評価表!G$124)</f>
        <v>0</v>
      </c>
      <c r="H95" s="24">
        <f>IF(生産者価格評価表!H$124=0,0,生産者価格評価表!H95/生産者価格評価表!H$124)</f>
        <v>0</v>
      </c>
      <c r="I95" s="24">
        <f>IF(生産者価格評価表!I$124=0,0,生産者価格評価表!I95/生産者価格評価表!I$124)</f>
        <v>0</v>
      </c>
      <c r="J95" s="24">
        <f>IF(生産者価格評価表!J$124=0,0,生産者価格評価表!J95/生産者価格評価表!J$124)</f>
        <v>0</v>
      </c>
      <c r="K95" s="24">
        <f>IF(生産者価格評価表!K$124=0,0,生産者価格評価表!K95/生産者価格評価表!K$124)</f>
        <v>0</v>
      </c>
      <c r="L95" s="24">
        <f>IF(生産者価格評価表!L$124=0,0,生産者価格評価表!L95/生産者価格評価表!L$124)</f>
        <v>0</v>
      </c>
      <c r="M95" s="24">
        <f>IF(生産者価格評価表!M$124=0,0,生産者価格評価表!M95/生産者価格評価表!M$124)</f>
        <v>0</v>
      </c>
      <c r="N95" s="24">
        <f>IF(生産者価格評価表!N$124=0,0,生産者価格評価表!N95/生産者価格評価表!N$124)</f>
        <v>0</v>
      </c>
      <c r="O95" s="24">
        <f>IF(生産者価格評価表!O$124=0,0,生産者価格評価表!O95/生産者価格評価表!O$124)</f>
        <v>0</v>
      </c>
      <c r="P95" s="24">
        <f>IF(生産者価格評価表!P$124=0,0,生産者価格評価表!P95/生産者価格評価表!P$124)</f>
        <v>0</v>
      </c>
      <c r="Q95" s="24">
        <f>IF(生産者価格評価表!Q$124=0,0,生産者価格評価表!Q95/生産者価格評価表!Q$124)</f>
        <v>0</v>
      </c>
      <c r="R95" s="24">
        <f>IF(生産者価格評価表!R$124=0,0,生産者価格評価表!R95/生産者価格評価表!R$124)</f>
        <v>0</v>
      </c>
      <c r="S95" s="24">
        <f>IF(生産者価格評価表!S$124=0,0,生産者価格評価表!S95/生産者価格評価表!S$124)</f>
        <v>0</v>
      </c>
      <c r="T95" s="24">
        <f>IF(生産者価格評価表!T$124=0,0,生産者価格評価表!T95/生産者価格評価表!T$124)</f>
        <v>0</v>
      </c>
      <c r="U95" s="24">
        <f>IF(生産者価格評価表!U$124=0,0,生産者価格評価表!U95/生産者価格評価表!U$124)</f>
        <v>0</v>
      </c>
      <c r="V95" s="24">
        <f>IF(生産者価格評価表!V$124=0,0,生産者価格評価表!V95/生産者価格評価表!V$124)</f>
        <v>0</v>
      </c>
      <c r="W95" s="24">
        <f>IF(生産者価格評価表!W$124=0,0,生産者価格評価表!W95/生産者価格評価表!W$124)</f>
        <v>0</v>
      </c>
      <c r="X95" s="24">
        <f>IF(生産者価格評価表!X$124=0,0,生産者価格評価表!X95/生産者価格評価表!X$124)</f>
        <v>0</v>
      </c>
      <c r="Y95" s="24">
        <f>IF(生産者価格評価表!Y$124=0,0,生産者価格評価表!Y95/生産者価格評価表!Y$124)</f>
        <v>0</v>
      </c>
      <c r="Z95" s="24">
        <f>IF(生産者価格評価表!Z$124=0,0,生産者価格評価表!Z95/生産者価格評価表!Z$124)</f>
        <v>0</v>
      </c>
      <c r="AA95" s="24">
        <f>IF(生産者価格評価表!AA$124=0,0,生産者価格評価表!AA95/生産者価格評価表!AA$124)</f>
        <v>0</v>
      </c>
      <c r="AB95" s="24">
        <f>IF(生産者価格評価表!AB$124=0,0,生産者価格評価表!AB95/生産者価格評価表!AB$124)</f>
        <v>0</v>
      </c>
      <c r="AC95" s="24">
        <f>IF(生産者価格評価表!AC$124=0,0,生産者価格評価表!AC95/生産者価格評価表!AC$124)</f>
        <v>0</v>
      </c>
      <c r="AD95" s="24">
        <f>IF(生産者価格評価表!AD$124=0,0,生産者価格評価表!AD95/生産者価格評価表!AD$124)</f>
        <v>0</v>
      </c>
      <c r="AE95" s="24">
        <f>IF(生産者価格評価表!AE$124=0,0,生産者価格評価表!AE95/生産者価格評価表!AE$124)</f>
        <v>0</v>
      </c>
      <c r="AF95" s="24">
        <f>IF(生産者価格評価表!AF$124=0,0,生産者価格評価表!AF95/生産者価格評価表!AF$124)</f>
        <v>0</v>
      </c>
      <c r="AG95" s="24">
        <f>IF(生産者価格評価表!AG$124=0,0,生産者価格評価表!AG95/生産者価格評価表!AG$124)</f>
        <v>0</v>
      </c>
      <c r="AH95" s="24">
        <f>IF(生産者価格評価表!AH$124=0,0,生産者価格評価表!AH95/生産者価格評価表!AH$124)</f>
        <v>0</v>
      </c>
      <c r="AI95" s="24">
        <f>IF(生産者価格評価表!AI$124=0,0,生産者価格評価表!AI95/生産者価格評価表!AI$124)</f>
        <v>0</v>
      </c>
      <c r="AJ95" s="24">
        <f>IF(生産者価格評価表!AJ$124=0,0,生産者価格評価表!AJ95/生産者価格評価表!AJ$124)</f>
        <v>0</v>
      </c>
      <c r="AK95" s="24">
        <f>IF(生産者価格評価表!AK$124=0,0,生産者価格評価表!AK95/生産者価格評価表!AK$124)</f>
        <v>0</v>
      </c>
      <c r="AL95" s="24">
        <f>IF(生産者価格評価表!AL$124=0,0,生産者価格評価表!AL95/生産者価格評価表!AL$124)</f>
        <v>0</v>
      </c>
      <c r="AM95" s="24">
        <f>IF(生産者価格評価表!AM$124=0,0,生産者価格評価表!AM95/生産者価格評価表!AM$124)</f>
        <v>0</v>
      </c>
      <c r="AN95" s="24">
        <f>IF(生産者価格評価表!AN$124=0,0,生産者価格評価表!AN95/生産者価格評価表!AN$124)</f>
        <v>0</v>
      </c>
      <c r="AO95" s="24">
        <f>IF(生産者価格評価表!AO$124=0,0,生産者価格評価表!AO95/生産者価格評価表!AO$124)</f>
        <v>0</v>
      </c>
      <c r="AP95" s="24">
        <f>IF(生産者価格評価表!AP$124=0,0,生産者価格評価表!AP95/生産者価格評価表!AP$124)</f>
        <v>0</v>
      </c>
      <c r="AQ95" s="24">
        <f>IF(生産者価格評価表!AQ$124=0,0,生産者価格評価表!AQ95/生産者価格評価表!AQ$124)</f>
        <v>0</v>
      </c>
      <c r="AR95" s="24">
        <f>IF(生産者価格評価表!AR$124=0,0,生産者価格評価表!AR95/生産者価格評価表!AR$124)</f>
        <v>0</v>
      </c>
      <c r="AS95" s="24">
        <f>IF(生産者価格評価表!AS$124=0,0,生産者価格評価表!AS95/生産者価格評価表!AS$124)</f>
        <v>0</v>
      </c>
      <c r="AT95" s="24">
        <f>IF(生産者価格評価表!AT$124=0,0,生産者価格評価表!AT95/生産者価格評価表!AT$124)</f>
        <v>0</v>
      </c>
      <c r="AU95" s="24">
        <f>IF(生産者価格評価表!AU$124=0,0,生産者価格評価表!AU95/生産者価格評価表!AU$124)</f>
        <v>0</v>
      </c>
      <c r="AV95" s="24">
        <f>IF(生産者価格評価表!AV$124=0,0,生産者価格評価表!AV95/生産者価格評価表!AV$124)</f>
        <v>0</v>
      </c>
      <c r="AW95" s="24">
        <f>IF(生産者価格評価表!AW$124=0,0,生産者価格評価表!AW95/生産者価格評価表!AW$124)</f>
        <v>0</v>
      </c>
      <c r="AX95" s="24">
        <f>IF(生産者価格評価表!AX$124=0,0,生産者価格評価表!AX95/生産者価格評価表!AX$124)</f>
        <v>0</v>
      </c>
      <c r="AY95" s="24">
        <f>IF(生産者価格評価表!AY$124=0,0,生産者価格評価表!AY95/生産者価格評価表!AY$124)</f>
        <v>0</v>
      </c>
      <c r="AZ95" s="24">
        <f>IF(生産者価格評価表!AZ$124=0,0,生産者価格評価表!AZ95/生産者価格評価表!AZ$124)</f>
        <v>0</v>
      </c>
      <c r="BA95" s="24">
        <f>IF(生産者価格評価表!BA$124=0,0,生産者価格評価表!BA95/生産者価格評価表!BA$124)</f>
        <v>0</v>
      </c>
      <c r="BB95" s="24">
        <f>IF(生産者価格評価表!BB$124=0,0,生産者価格評価表!BB95/生産者価格評価表!BB$124)</f>
        <v>0</v>
      </c>
      <c r="BC95" s="24">
        <f>IF(生産者価格評価表!BC$124=0,0,生産者価格評価表!BC95/生産者価格評価表!BC$124)</f>
        <v>0</v>
      </c>
      <c r="BD95" s="24">
        <f>IF(生産者価格評価表!BD$124=0,0,生産者価格評価表!BD95/生産者価格評価表!BD$124)</f>
        <v>0</v>
      </c>
      <c r="BE95" s="24">
        <f>IF(生産者価格評価表!BE$124=0,0,生産者価格評価表!BE95/生産者価格評価表!BE$124)</f>
        <v>0</v>
      </c>
      <c r="BF95" s="24">
        <f>IF(生産者価格評価表!BF$124=0,0,生産者価格評価表!BF95/生産者価格評価表!BF$124)</f>
        <v>0</v>
      </c>
      <c r="BG95" s="24">
        <f>IF(生産者価格評価表!BG$124=0,0,生産者価格評価表!BG95/生産者価格評価表!BG$124)</f>
        <v>0</v>
      </c>
      <c r="BH95" s="24">
        <f>IF(生産者価格評価表!BH$124=0,0,生産者価格評価表!BH95/生産者価格評価表!BH$124)</f>
        <v>0</v>
      </c>
      <c r="BI95" s="24">
        <f>IF(生産者価格評価表!BI$124=0,0,生産者価格評価表!BI95/生産者価格評価表!BI$124)</f>
        <v>0</v>
      </c>
      <c r="BJ95" s="24">
        <f>IF(生産者価格評価表!BJ$124=0,0,生産者価格評価表!BJ95/生産者価格評価表!BJ$124)</f>
        <v>0</v>
      </c>
      <c r="BK95" s="24">
        <f>IF(生産者価格評価表!BK$124=0,0,生産者価格評価表!BK95/生産者価格評価表!BK$124)</f>
        <v>0</v>
      </c>
      <c r="BL95" s="24">
        <f>IF(生産者価格評価表!BL$124=0,0,生産者価格評価表!BL95/生産者価格評価表!BL$124)</f>
        <v>0</v>
      </c>
      <c r="BM95" s="24">
        <f>IF(生産者価格評価表!BM$124=0,0,生産者価格評価表!BM95/生産者価格評価表!BM$124)</f>
        <v>0</v>
      </c>
      <c r="BN95" s="24">
        <f>IF(生産者価格評価表!BN$124=0,0,生産者価格評価表!BN95/生産者価格評価表!BN$124)</f>
        <v>0</v>
      </c>
      <c r="BO95" s="24">
        <f>IF(生産者価格評価表!BO$124=0,0,生産者価格評価表!BO95/生産者価格評価表!BO$124)</f>
        <v>0</v>
      </c>
      <c r="BP95" s="24">
        <f>IF(生産者価格評価表!BP$124=0,0,生産者価格評価表!BP95/生産者価格評価表!BP$124)</f>
        <v>0</v>
      </c>
      <c r="BQ95" s="24">
        <f>IF(生産者価格評価表!BQ$124=0,0,生産者価格評価表!BQ95/生産者価格評価表!BQ$124)</f>
        <v>0</v>
      </c>
      <c r="BR95" s="24">
        <f>IF(生産者価格評価表!BR$124=0,0,生産者価格評価表!BR95/生産者価格評価表!BR$124)</f>
        <v>0</v>
      </c>
      <c r="BS95" s="24">
        <f>IF(生産者価格評価表!BS$124=0,0,生産者価格評価表!BS95/生産者価格評価表!BS$124)</f>
        <v>0</v>
      </c>
      <c r="BT95" s="24">
        <f>IF(生産者価格評価表!BT$124=0,0,生産者価格評価表!BT95/生産者価格評価表!BT$124)</f>
        <v>0</v>
      </c>
      <c r="BU95" s="24">
        <f>IF(生産者価格評価表!BU$124=0,0,生産者価格評価表!BU95/生産者価格評価表!BU$124)</f>
        <v>0</v>
      </c>
      <c r="BV95" s="24">
        <f>IF(生産者価格評価表!BV$124=0,0,生産者価格評価表!BV95/生産者価格評価表!BV$124)</f>
        <v>0</v>
      </c>
      <c r="BW95" s="24">
        <f>IF(生産者価格評価表!BW$124=0,0,生産者価格評価表!BW95/生産者価格評価表!BW$124)</f>
        <v>0</v>
      </c>
      <c r="BX95" s="24">
        <f>IF(生産者価格評価表!BX$124=0,0,生産者価格評価表!BX95/生産者価格評価表!BX$124)</f>
        <v>0</v>
      </c>
      <c r="BY95" s="24">
        <f>IF(生産者価格評価表!BY$124=0,0,生産者価格評価表!BY95/生産者価格評価表!BY$124)</f>
        <v>0</v>
      </c>
      <c r="BZ95" s="24">
        <f>IF(生産者価格評価表!BZ$124=0,0,生産者価格評価表!BZ95/生産者価格評価表!BZ$124)</f>
        <v>0</v>
      </c>
      <c r="CA95" s="24">
        <f>IF(生産者価格評価表!CA$124=0,0,生産者価格評価表!CA95/生産者価格評価表!CA$124)</f>
        <v>0</v>
      </c>
      <c r="CB95" s="24">
        <f>IF(生産者価格評価表!CB$124=0,0,生産者価格評価表!CB95/生産者価格評価表!CB$124)</f>
        <v>0</v>
      </c>
      <c r="CC95" s="24">
        <f>IF(生産者価格評価表!CC$124=0,0,生産者価格評価表!CC95/生産者価格評価表!CC$124)</f>
        <v>0</v>
      </c>
      <c r="CD95" s="24">
        <f>IF(生産者価格評価表!CD$124=0,0,生産者価格評価表!CD95/生産者価格評価表!CD$124)</f>
        <v>0</v>
      </c>
      <c r="CE95" s="24">
        <f>IF(生産者価格評価表!CE$124=0,0,生産者価格評価表!CE95/生産者価格評価表!CE$124)</f>
        <v>0</v>
      </c>
      <c r="CF95" s="24">
        <f>IF(生産者価格評価表!CF$124=0,0,生産者価格評価表!CF95/生産者価格評価表!CF$124)</f>
        <v>0</v>
      </c>
      <c r="CG95" s="24">
        <f>IF(生産者価格評価表!CG$124=0,0,生産者価格評価表!CG95/生産者価格評価表!CG$124)</f>
        <v>0</v>
      </c>
      <c r="CH95" s="24">
        <f>IF(生産者価格評価表!CH$124=0,0,生産者価格評価表!CH95/生産者価格評価表!CH$124)</f>
        <v>0</v>
      </c>
      <c r="CI95" s="24">
        <f>IF(生産者価格評価表!CI$124=0,0,生産者価格評価表!CI95/生産者価格評価表!CI$124)</f>
        <v>0</v>
      </c>
      <c r="CJ95" s="24">
        <f>IF(生産者価格評価表!CJ$124=0,0,生産者価格評価表!CJ95/生産者価格評価表!CJ$124)</f>
        <v>0</v>
      </c>
      <c r="CK95" s="24">
        <f>IF(生産者価格評価表!CK$124=0,0,生産者価格評価表!CK95/生産者価格評価表!CK$124)</f>
        <v>0</v>
      </c>
      <c r="CL95" s="24">
        <f>IF(生産者価格評価表!CL$124=0,0,生産者価格評価表!CL95/生産者価格評価表!CL$124)</f>
        <v>0</v>
      </c>
      <c r="CM95" s="24">
        <f>IF(生産者価格評価表!CM$124=0,0,生産者価格評価表!CM95/生産者価格評価表!CM$124)</f>
        <v>0</v>
      </c>
      <c r="CN95" s="24">
        <f>IF(生産者価格評価表!CN$124=0,0,生産者価格評価表!CN95/生産者価格評価表!CN$124)</f>
        <v>0</v>
      </c>
      <c r="CO95" s="24">
        <f>IF(生産者価格評価表!CO$124=0,0,生産者価格評価表!CO95/生産者価格評価表!CO$124)</f>
        <v>0</v>
      </c>
      <c r="CP95" s="24">
        <f>IF(生産者価格評価表!CP$124=0,0,生産者価格評価表!CP95/生産者価格評価表!CP$124)</f>
        <v>0</v>
      </c>
      <c r="CQ95" s="24">
        <f>IF(生産者価格評価表!CQ$124=0,0,生産者価格評価表!CQ95/生産者価格評価表!CQ$124)</f>
        <v>0</v>
      </c>
      <c r="CR95" s="24">
        <f>IF(生産者価格評価表!CR$124=0,0,生産者価格評価表!CR95/生産者価格評価表!CR$124)</f>
        <v>0</v>
      </c>
      <c r="CS95" s="24">
        <f>IF(生産者価格評価表!CS$124=0,0,生産者価格評価表!CS95/生産者価格評価表!CS$124)</f>
        <v>0</v>
      </c>
      <c r="CT95" s="24">
        <f>IF(生産者価格評価表!CT$124=0,0,生産者価格評価表!CT95/生産者価格評価表!CT$124)</f>
        <v>0</v>
      </c>
      <c r="CU95" s="24">
        <f>IF(生産者価格評価表!CU$124=0,0,生産者価格評価表!CU95/生産者価格評価表!CU$124)</f>
        <v>0</v>
      </c>
      <c r="CV95" s="24">
        <f>IF(生産者価格評価表!CV$124=0,0,生産者価格評価表!CV95/生産者価格評価表!CV$124)</f>
        <v>0</v>
      </c>
      <c r="CW95" s="24">
        <f>IF(生産者価格評価表!CW$124=0,0,生産者価格評価表!CW95/生産者価格評価表!CW$124)</f>
        <v>0</v>
      </c>
      <c r="CX95" s="24">
        <f>IF(生産者価格評価表!CX$124=0,0,生産者価格評価表!CX95/生産者価格評価表!CX$124)</f>
        <v>0</v>
      </c>
      <c r="CY95" s="24">
        <f>IF(生産者価格評価表!CY$124=0,0,生産者価格評価表!CY95/生産者価格評価表!CY$124)</f>
        <v>0</v>
      </c>
      <c r="CZ95" s="24">
        <f>IF(生産者価格評価表!CZ$124=0,0,生産者価格評価表!CZ95/生産者価格評価表!CZ$124)</f>
        <v>0</v>
      </c>
      <c r="DA95" s="24">
        <f>IF(生産者価格評価表!DA$124=0,0,生産者価格評価表!DA95/生産者価格評価表!DA$124)</f>
        <v>0</v>
      </c>
      <c r="DB95" s="24">
        <f>IF(生産者価格評価表!DB$124=0,0,生産者価格評価表!DB95/生産者価格評価表!DB$124)</f>
        <v>0</v>
      </c>
      <c r="DC95" s="24">
        <f>IF(生産者価格評価表!DC$124=0,0,生産者価格評価表!DC95/生産者価格評価表!DC$124)</f>
        <v>0</v>
      </c>
      <c r="DD95" s="24">
        <f>IF(生産者価格評価表!DD$124=0,0,生産者価格評価表!DD95/生産者価格評価表!DD$124)</f>
        <v>0</v>
      </c>
      <c r="DE95" s="24">
        <f>IF(生産者価格評価表!DE$124=0,0,生産者価格評価表!DE95/生産者価格評価表!DE$124)</f>
        <v>0</v>
      </c>
      <c r="DF95" s="24">
        <f>IF(生産者価格評価表!DF$124=0,0,生産者価格評価表!DF95/生産者価格評価表!DF$124)</f>
        <v>0</v>
      </c>
      <c r="DG95" s="24">
        <f>IF(生産者価格評価表!DG$124=0,0,生産者価格評価表!DG95/生産者価格評価表!DG$124)</f>
        <v>5.4584752883737278E-2</v>
      </c>
      <c r="DH95" s="24">
        <f>IF(生産者価格評価表!DH$124=0,0,生産者価格評価表!DH95/生産者価格評価表!DH$124)</f>
        <v>4.379425668843734E-4</v>
      </c>
      <c r="DI95" s="24">
        <f>IF(生産者価格評価表!DI$115=0,0,生産者価格評価表!DI95/生産者価格評価表!DI$115)</f>
        <v>0</v>
      </c>
      <c r="DJ95" s="24">
        <f>IF(生産者価格評価表!DJ$115=0,0,生産者価格評価表!DJ95/生産者価格評価表!DJ$115)</f>
        <v>2.8232744987246156E-3</v>
      </c>
      <c r="DK95" s="24">
        <f>IF(生産者価格評価表!DK$115=0,0,生産者価格評価表!DK95/生産者価格評価表!DK$115)</f>
        <v>0.35665778801188924</v>
      </c>
      <c r="DL95" s="24">
        <f>IF(生産者価格評価表!DL$115=0,0,生産者価格評価表!DL95/生産者価格評価表!DL$115)</f>
        <v>0.78587955285373823</v>
      </c>
      <c r="DM95" s="24">
        <f>IF(生産者価格評価表!DM$115=0,0,生産者価格評価表!DM95/生産者価格評価表!DM$115)</f>
        <v>0</v>
      </c>
      <c r="DN95" s="24">
        <f>IF(生産者価格評価表!DN$115=0,0,生産者価格評価表!DN95/生産者価格評価表!DN$115)</f>
        <v>0</v>
      </c>
      <c r="DO95" s="24">
        <f>IF(生産者価格評価表!DO$115=0,0,生産者価格評価表!DO95/生産者価格評価表!DO$115)</f>
        <v>0</v>
      </c>
      <c r="DP95" s="24">
        <f>IF(生産者価格評価表!DP$115=0,0,生産者価格評価表!DP95/生産者価格評価表!DP$115)</f>
        <v>0</v>
      </c>
      <c r="DQ95" s="24">
        <f>IF(生産者価格評価表!DQ$115=0,0,生産者価格評価表!DQ95/生産者価格評価表!DQ$115)</f>
        <v>9.1494505935793682E-2</v>
      </c>
      <c r="DR95" s="24">
        <f>IF(生産者価格評価表!DR$115=0,0,生産者価格評価表!DR95/生産者価格評価表!DR$115)</f>
        <v>6.1538511226503709E-2</v>
      </c>
      <c r="DS95" s="24">
        <f>IF(生産者価格評価表!DS$115=0,0,生産者価格評価表!DS95/生産者価格評価表!DS$115)</f>
        <v>0</v>
      </c>
      <c r="DT95" s="24">
        <f>IF(生産者価格評価表!DT$115=0,0,生産者価格評価表!DT95/生産者価格評価表!DT$115)</f>
        <v>0</v>
      </c>
      <c r="DU95" s="24">
        <f>IF(生産者価格評価表!DU$115=0,0,生産者価格評価表!DU95/生産者価格評価表!DU$115)</f>
        <v>0</v>
      </c>
      <c r="DV95" s="24">
        <f>IF(生産者価格評価表!DV$115=0,0,生産者価格評価表!DV95/生産者価格評価表!DV$115)</f>
        <v>7.0915736940866184E-2</v>
      </c>
      <c r="DW95" s="24">
        <f>IF(生産者価格評価表!DW$115=0,0,生産者価格評価表!DW95/生産者価格評価表!DW$115)</f>
        <v>5.1539912862351316E-2</v>
      </c>
      <c r="DX95" s="24">
        <f>IF(生産者価格評価表!DX$115=0,0,生産者価格評価表!DX95/生産者価格評価表!DX$115)</f>
        <v>0</v>
      </c>
      <c r="DY95" s="24">
        <f>IF(生産者価格評価表!DY$115=0,0,生産者価格評価表!DY95/生産者価格評価表!DY$115)</f>
        <v>7.9253332540348696E-8</v>
      </c>
      <c r="DZ95" s="24">
        <f>IF(生産者価格評価表!DZ$115=0,0,生産者価格評価表!DZ95/生産者価格評価表!DZ$115)</f>
        <v>6.5499339791808538E-8</v>
      </c>
      <c r="EA95" s="24">
        <f>IF(生産者価格評価表!EA$115=0,0,生産者価格評価表!EA95/生産者価格評価表!EA$115)</f>
        <v>0.11809110833443695</v>
      </c>
      <c r="EB95" s="31">
        <f>IF(生産者価格評価表!EB$115=0,0,生産者価格評価表!EB95/生産者価格評価表!EB$115)</f>
        <v>7.244650039441615E-2</v>
      </c>
    </row>
    <row r="96" spans="2:132" x14ac:dyDescent="0.15">
      <c r="B96" s="36" t="s">
        <v>88</v>
      </c>
      <c r="C96" s="101" t="s">
        <v>203</v>
      </c>
      <c r="D96" s="23">
        <f>IF(生産者価格評価表!D$124=0,0,生産者価格評価表!D96/生産者価格評価表!D$124)</f>
        <v>0</v>
      </c>
      <c r="E96" s="24">
        <f>IF(生産者価格評価表!E$124=0,0,生産者価格評価表!E96/生産者価格評価表!E$124)</f>
        <v>0</v>
      </c>
      <c r="F96" s="24">
        <f>IF(生産者価格評価表!F$124=0,0,生産者価格評価表!F96/生産者価格評価表!F$124)</f>
        <v>0</v>
      </c>
      <c r="G96" s="24">
        <f>IF(生産者価格評価表!G$124=0,0,生産者価格評価表!G96/生産者価格評価表!G$124)</f>
        <v>7.8187987374219727E-4</v>
      </c>
      <c r="H96" s="24">
        <f>IF(生産者価格評価表!H$124=0,0,生産者価格評価表!H96/生産者価格評価表!H$124)</f>
        <v>0</v>
      </c>
      <c r="I96" s="24">
        <f>IF(生産者価格評価表!I$124=0,0,生産者価格評価表!I96/生産者価格評価表!I$124)</f>
        <v>0</v>
      </c>
      <c r="J96" s="24">
        <f>IF(生産者価格評価表!J$124=0,0,生産者価格評価表!J96/生産者価格評価表!J$124)</f>
        <v>0</v>
      </c>
      <c r="K96" s="24">
        <f>IF(生産者価格評価表!K$124=0,0,生産者価格評価表!K96/生産者価格評価表!K$124)</f>
        <v>2.5180633232714652E-4</v>
      </c>
      <c r="L96" s="24">
        <f>IF(生産者価格評価表!L$124=0,0,生産者価格評価表!L96/生産者価格評価表!L$124)</f>
        <v>1.0047099628674025E-4</v>
      </c>
      <c r="M96" s="24">
        <f>IF(生産者価格評価表!M$124=0,0,生産者価格評価表!M96/生産者価格評価表!M$124)</f>
        <v>3.5050823694356798E-4</v>
      </c>
      <c r="N96" s="24">
        <f>IF(生産者価格評価表!N$124=0,0,生産者価格評価表!N96/生産者価格評価表!N$124)</f>
        <v>0</v>
      </c>
      <c r="O96" s="24">
        <f>IF(生産者価格評価表!O$124=0,0,生産者価格評価表!O96/生産者価格評価表!O$124)</f>
        <v>0</v>
      </c>
      <c r="P96" s="24">
        <f>IF(生産者価格評価表!P$124=0,0,生産者価格評価表!P96/生産者価格評価表!P$124)</f>
        <v>1.6167645046758433E-6</v>
      </c>
      <c r="Q96" s="24">
        <f>IF(生産者価格評価表!Q$124=0,0,生産者価格評価表!Q96/生産者価格評価表!Q$124)</f>
        <v>9.0102662346479203E-5</v>
      </c>
      <c r="R96" s="24">
        <f>IF(生産者価格評価表!R$124=0,0,生産者価格評価表!R96/生産者価格評価表!R$124)</f>
        <v>3.9028653106023804E-4</v>
      </c>
      <c r="S96" s="24">
        <f>IF(生産者価格評価表!S$124=0,0,生産者価格評価表!S96/生産者価格評価表!S$124)</f>
        <v>0</v>
      </c>
      <c r="T96" s="24">
        <f>IF(生産者価格評価表!T$124=0,0,生産者価格評価表!T96/生産者価格評価表!T$124)</f>
        <v>3.7974475023741397E-5</v>
      </c>
      <c r="U96" s="24">
        <f>IF(生産者価格評価表!U$124=0,0,生産者価格評価表!U96/生産者価格評価表!U$124)</f>
        <v>2.4466028918846182E-5</v>
      </c>
      <c r="V96" s="24">
        <f>IF(生産者価格評価表!V$124=0,0,生産者価格評価表!V96/生産者価格評価表!V$124)</f>
        <v>0</v>
      </c>
      <c r="W96" s="24">
        <f>IF(生産者価格評価表!W$124=0,0,生産者価格評価表!W96/生産者価格評価表!W$124)</f>
        <v>6.9120483039861787E-5</v>
      </c>
      <c r="X96" s="24">
        <f>IF(生産者価格評価表!X$124=0,0,生産者価格評価表!X96/生産者価格評価表!X$124)</f>
        <v>0</v>
      </c>
      <c r="Y96" s="24">
        <f>IF(生産者価格評価表!Y$124=0,0,生産者価格評価表!Y96/生産者価格評価表!Y$124)</f>
        <v>2.0546537908362424E-4</v>
      </c>
      <c r="Z96" s="24">
        <f>IF(生産者価格評価表!Z$124=0,0,生産者価格評価表!Z96/生産者価格評価表!Z$124)</f>
        <v>2.9702925769960642E-4</v>
      </c>
      <c r="AA96" s="24">
        <f>IF(生産者価格評価表!AA$124=0,0,生産者価格評価表!AA96/生産者価格評価表!AA$124)</f>
        <v>2.70929287455974E-4</v>
      </c>
      <c r="AB96" s="24">
        <f>IF(生産者価格評価表!AB$124=0,0,生産者価格評価表!AB96/生産者価格評価表!AB$124)</f>
        <v>2.5974295836839862E-4</v>
      </c>
      <c r="AC96" s="24">
        <f>IF(生産者価格評価表!AC$124=0,0,生産者価格評価表!AC96/生産者価格評価表!AC$124)</f>
        <v>5.039627866404785E-4</v>
      </c>
      <c r="AD96" s="24">
        <f>IF(生産者価格評価表!AD$124=0,0,生産者価格評価表!AD96/生産者価格評価表!AD$124)</f>
        <v>0</v>
      </c>
      <c r="AE96" s="24">
        <f>IF(生産者価格評価表!AE$124=0,0,生産者価格評価表!AE96/生産者価格評価表!AE$124)</f>
        <v>0</v>
      </c>
      <c r="AF96" s="24">
        <f>IF(生産者価格評価表!AF$124=0,0,生産者価格評価表!AF96/生産者価格評価表!AF$124)</f>
        <v>1.8170420372675325E-4</v>
      </c>
      <c r="AG96" s="24">
        <f>IF(生産者価格評価表!AG$124=0,0,生産者価格評価表!AG96/生産者価格評価表!AG$124)</f>
        <v>1.0052451386377922E-4</v>
      </c>
      <c r="AH96" s="24">
        <f>IF(生産者価格評価表!AH$124=0,0,生産者価格評価表!AH96/生産者価格評価表!AH$124)</f>
        <v>0</v>
      </c>
      <c r="AI96" s="24">
        <f>IF(生産者価格評価表!AI$124=0,0,生産者価格評価表!AI96/生産者価格評価表!AI$124)</f>
        <v>0</v>
      </c>
      <c r="AJ96" s="24">
        <f>IF(生産者価格評価表!AJ$124=0,0,生産者価格評価表!AJ96/生産者価格評価表!AJ$124)</f>
        <v>2.3599445662980445E-4</v>
      </c>
      <c r="AK96" s="24">
        <f>IF(生産者価格評価表!AK$124=0,0,生産者価格評価表!AK96/生産者価格評価表!AK$124)</f>
        <v>1.6711229946524068E-3</v>
      </c>
      <c r="AL96" s="24">
        <f>IF(生産者価格評価表!AL$124=0,0,生産者価格評価表!AL96/生産者価格評価表!AL$124)</f>
        <v>8.1163376652950374E-5</v>
      </c>
      <c r="AM96" s="24">
        <f>IF(生産者価格評価表!AM$124=0,0,生産者価格評価表!AM96/生産者価格評価表!AM$124)</f>
        <v>0</v>
      </c>
      <c r="AN96" s="24">
        <f>IF(生産者価格評価表!AN$124=0,0,生産者価格評価表!AN96/生産者価格評価表!AN$124)</f>
        <v>0</v>
      </c>
      <c r="AO96" s="24">
        <f>IF(生産者価格評価表!AO$124=0,0,生産者価格評価表!AO96/生産者価格評価表!AO$124)</f>
        <v>6.9875098261856978E-4</v>
      </c>
      <c r="AP96" s="24">
        <f>IF(生産者価格評価表!AP$124=0,0,生産者価格評価表!AP96/生産者価格評価表!AP$124)</f>
        <v>0</v>
      </c>
      <c r="AQ96" s="24">
        <f>IF(生産者価格評価表!AQ$124=0,0,生産者価格評価表!AQ96/生産者価格評価表!AQ$124)</f>
        <v>0</v>
      </c>
      <c r="AR96" s="24">
        <f>IF(生産者価格評価表!AR$124=0,0,生産者価格評価表!AR96/生産者価格評価表!AR$124)</f>
        <v>2.3689772715268409E-5</v>
      </c>
      <c r="AS96" s="24">
        <f>IF(生産者価格評価表!AS$124=0,0,生産者価格評価表!AS96/生産者価格評価表!AS$124)</f>
        <v>7.0508431146574884E-4</v>
      </c>
      <c r="AT96" s="24">
        <f>IF(生産者価格評価表!AT$124=0,0,生産者価格評価表!AT96/生産者価格評価表!AT$124)</f>
        <v>3.2300836562681334E-4</v>
      </c>
      <c r="AU96" s="24">
        <f>IF(生産者価格評価表!AU$124=0,0,生産者価格評価表!AU96/生産者価格評価表!AU$124)</f>
        <v>7.1464807640472154E-4</v>
      </c>
      <c r="AV96" s="24">
        <f>IF(生産者価格評価表!AV$124=0,0,生産者価格評価表!AV96/生産者価格評価表!AV$124)</f>
        <v>3.9043063457807356E-4</v>
      </c>
      <c r="AW96" s="24">
        <f>IF(生産者価格評価表!AW$124=0,0,生産者価格評価表!AW96/生産者価格評価表!AW$124)</f>
        <v>3.276039754223136E-4</v>
      </c>
      <c r="AX96" s="24">
        <f>IF(生産者価格評価表!AX$124=0,0,生産者価格評価表!AX96/生産者価格評価表!AX$124)</f>
        <v>0</v>
      </c>
      <c r="AY96" s="24">
        <f>IF(生産者価格評価表!AY$124=0,0,生産者価格評価表!AY96/生産者価格評価表!AY$124)</f>
        <v>1.6607850758019117E-3</v>
      </c>
      <c r="AZ96" s="24">
        <f>IF(生産者価格評価表!AZ$124=0,0,生産者価格評価表!AZ96/生産者価格評価表!AZ$124)</f>
        <v>1.7002537019096906E-3</v>
      </c>
      <c r="BA96" s="24">
        <f>IF(生産者価格評価表!BA$124=0,0,生産者価格評価表!BA96/生産者価格評価表!BA$124)</f>
        <v>2.3688599015897005E-3</v>
      </c>
      <c r="BB96" s="24">
        <f>IF(生産者価格評価表!BB$124=0,0,生産者価格評価表!BB96/生産者価格評価表!BB$124)</f>
        <v>1.0224345083020788E-3</v>
      </c>
      <c r="BC96" s="24">
        <f>IF(生産者価格評価表!BC$124=0,0,生産者価格評価表!BC96/生産者価格評価表!BC$124)</f>
        <v>8.6164692298583087E-4</v>
      </c>
      <c r="BD96" s="24">
        <f>IF(生産者価格評価表!BD$124=0,0,生産者価格評価表!BD96/生産者価格評価表!BD$124)</f>
        <v>1.5973553599334717E-3</v>
      </c>
      <c r="BE96" s="24">
        <f>IF(生産者価格評価表!BE$124=0,0,生産者価格評価表!BE96/生産者価格評価表!BE$124)</f>
        <v>1.9520693088130487E-5</v>
      </c>
      <c r="BF96" s="24">
        <f>IF(生産者価格評価表!BF$124=0,0,生産者価格評価表!BF96/生産者価格評価表!BF$124)</f>
        <v>0</v>
      </c>
      <c r="BG96" s="24">
        <f>IF(生産者価格評価表!BG$124=0,0,生産者価格評価表!BG96/生産者価格評価表!BG$124)</f>
        <v>1.7837500371614584E-4</v>
      </c>
      <c r="BH96" s="24">
        <f>IF(生産者価格評価表!BH$124=0,0,生産者価格評価表!BH96/生産者価格評価表!BH$124)</f>
        <v>1.5104250411395535E-4</v>
      </c>
      <c r="BI96" s="24">
        <f>IF(生産者価格評価表!BI$124=0,0,生産者価格評価表!BI96/生産者価格評価表!BI$124)</f>
        <v>1.1036004966202236E-3</v>
      </c>
      <c r="BJ96" s="24">
        <f>IF(生産者価格評価表!BJ$124=0,0,生産者価格評価表!BJ96/生産者価格評価表!BJ$124)</f>
        <v>8.3120774275469047E-5</v>
      </c>
      <c r="BK96" s="24">
        <f>IF(生産者価格評価表!BK$124=0,0,生産者価格評価表!BK96/生産者価格評価表!BK$124)</f>
        <v>7.7562045469002546E-5</v>
      </c>
      <c r="BL96" s="24">
        <f>IF(生産者価格評価表!BL$124=0,0,生産者価格評価表!BL96/生産者価格評価表!BL$124)</f>
        <v>0</v>
      </c>
      <c r="BM96" s="24">
        <f>IF(生産者価格評価表!BM$124=0,0,生産者価格評価表!BM96/生産者価格評価表!BM$124)</f>
        <v>2.3646828328132652E-4</v>
      </c>
      <c r="BN96" s="24">
        <f>IF(生産者価格評価表!BN$124=0,0,生産者価格評価表!BN96/生産者価格評価表!BN$124)</f>
        <v>3.2215249410460942E-5</v>
      </c>
      <c r="BO96" s="24">
        <f>IF(生産者価格評価表!BO$124=0,0,生産者価格評価表!BO96/生産者価格評価表!BO$124)</f>
        <v>1.3841868925104449E-4</v>
      </c>
      <c r="BP96" s="24">
        <f>IF(生産者価格評価表!BP$124=0,0,生産者価格評価表!BP96/生産者価格評価表!BP$124)</f>
        <v>1.9005127460933692E-4</v>
      </c>
      <c r="BQ96" s="24">
        <f>IF(生産者価格評価表!BQ$124=0,0,生産者価格評価表!BQ96/生産者価格評価表!BQ$124)</f>
        <v>7.038463597447063E-4</v>
      </c>
      <c r="BR96" s="24">
        <f>IF(生産者価格評価表!BR$124=0,0,生産者価格評価表!BR96/生産者価格評価表!BR$124)</f>
        <v>6.6031811055632117E-4</v>
      </c>
      <c r="BS96" s="24">
        <f>IF(生産者価格評価表!BS$124=0,0,生産者価格評価表!BS96/生産者価格評価表!BS$124)</f>
        <v>1.0683609231387863E-4</v>
      </c>
      <c r="BT96" s="24">
        <f>IF(生産者価格評価表!BT$124=0,0,生産者価格評価表!BT96/生産者価格評価表!BT$124)</f>
        <v>2.5165849386122588E-4</v>
      </c>
      <c r="BU96" s="24">
        <f>IF(生産者価格評価表!BU$124=0,0,生産者価格評価表!BU96/生産者価格評価表!BU$124)</f>
        <v>2.2266661861874027E-4</v>
      </c>
      <c r="BV96" s="24">
        <f>IF(生産者価格評価表!BV$124=0,0,生産者価格評価表!BV96/生産者価格評価表!BV$124)</f>
        <v>1.7784886083493137E-4</v>
      </c>
      <c r="BW96" s="24">
        <f>IF(生産者価格評価表!BW$124=0,0,生産者価格評価表!BW96/生産者価格評価表!BW$124)</f>
        <v>5.8846040912700901E-6</v>
      </c>
      <c r="BX96" s="24">
        <f>IF(生産者価格評価表!BX$124=0,0,生産者価格評価表!BX96/生産者価格評価表!BX$124)</f>
        <v>0</v>
      </c>
      <c r="BY96" s="24">
        <f>IF(生産者価格評価表!BY$124=0,0,生産者価格評価表!BY96/生産者価格評価表!BY$124)</f>
        <v>0</v>
      </c>
      <c r="BZ96" s="24">
        <f>IF(生産者価格評価表!BZ$124=0,0,生産者価格評価表!BZ96/生産者価格評価表!BZ$124)</f>
        <v>6.5239638410370133E-3</v>
      </c>
      <c r="CA96" s="24">
        <f>IF(生産者価格評価表!CA$124=0,0,生産者価格評価表!CA96/生産者価格評価表!CA$124)</f>
        <v>2.1235781842254096E-4</v>
      </c>
      <c r="CB96" s="24">
        <f>IF(生産者価格評価表!CB$124=0,0,生産者価格評価表!CB96/生産者価格評価表!CB$124)</f>
        <v>4.147959255478502E-4</v>
      </c>
      <c r="CC96" s="24">
        <f>IF(生産者価格評価表!CC$124=0,0,生産者価格評価表!CC96/生産者価格評価表!CC$124)</f>
        <v>0</v>
      </c>
      <c r="CD96" s="24">
        <f>IF(生産者価格評価表!CD$124=0,0,生産者価格評価表!CD96/生産者価格評価表!CD$124)</f>
        <v>0</v>
      </c>
      <c r="CE96" s="24">
        <f>IF(生産者価格評価表!CE$124=0,0,生産者価格評価表!CE96/生産者価格評価表!CE$124)</f>
        <v>6.1652281134401985E-4</v>
      </c>
      <c r="CF96" s="24">
        <f>IF(生産者価格評価表!CF$124=0,0,生産者価格評価表!CF96/生産者価格評価表!CF$124)</f>
        <v>3.6124794745484411E-4</v>
      </c>
      <c r="CG96" s="24">
        <f>IF(生産者価格評価表!CG$124=0,0,生産者価格評価表!CG96/生産者価格評価表!CG$124)</f>
        <v>6.1478715428985107E-5</v>
      </c>
      <c r="CH96" s="24">
        <f>IF(生産者価格評価表!CH$124=0,0,生産者価格評価表!CH96/生産者価格評価表!CH$124)</f>
        <v>2.6104548717614042E-4</v>
      </c>
      <c r="CI96" s="24">
        <f>IF(生産者価格評価表!CI$124=0,0,生産者価格評価表!CI96/生産者価格評価表!CI$124)</f>
        <v>7.1150691212105276E-3</v>
      </c>
      <c r="CJ96" s="24">
        <f>IF(生産者価格評価表!CJ$124=0,0,生産者価格評価表!CJ96/生産者価格評価表!CJ$124)</f>
        <v>1.2016216610604353E-3</v>
      </c>
      <c r="CK96" s="24">
        <f>IF(生産者価格評価表!CK$124=0,0,生産者価格評価表!CK96/生産者価格評価表!CK$124)</f>
        <v>4.6009121170794672E-3</v>
      </c>
      <c r="CL96" s="24">
        <f>IF(生産者価格評価表!CL$124=0,0,生産者価格評価表!CL96/生産者価格評価表!CL$124)</f>
        <v>8.237584274997628E-3</v>
      </c>
      <c r="CM96" s="24">
        <f>IF(生産者価格評価表!CM$124=0,0,生産者価格評価表!CM96/生産者価格評価表!CM$124)</f>
        <v>1.6071500669604284E-3</v>
      </c>
      <c r="CN96" s="24">
        <f>IF(生産者価格評価表!CN$124=0,0,生産者価格評価表!CN96/生産者価格評価表!CN$124)</f>
        <v>1.5674352839886756E-4</v>
      </c>
      <c r="CO96" s="24">
        <f>IF(生産者価格評価表!CO$124=0,0,生産者価格評価表!CO96/生産者価格評価表!CO$124)</f>
        <v>0</v>
      </c>
      <c r="CP96" s="24">
        <f>IF(生産者価格評価表!CP$124=0,0,生産者価格評価表!CP96/生産者価格評価表!CP$124)</f>
        <v>0</v>
      </c>
      <c r="CQ96" s="24">
        <f>IF(生産者価格評価表!CQ$124=0,0,生産者価格評価表!CQ96/生産者価格評価表!CQ$124)</f>
        <v>1.3496695781624755E-4</v>
      </c>
      <c r="CR96" s="24">
        <f>IF(生産者価格評価表!CR$124=0,0,生産者価格評価表!CR96/生産者価格評価表!CR$124)</f>
        <v>0</v>
      </c>
      <c r="CS96" s="24">
        <f>IF(生産者価格評価表!CS$124=0,0,生産者価格評価表!CS96/生産者価格評価表!CS$124)</f>
        <v>1.1376546474360239E-4</v>
      </c>
      <c r="CT96" s="24">
        <f>IF(生産者価格評価表!CT$124=0,0,生産者価格評価表!CT96/生産者価格評価表!CT$124)</f>
        <v>1.8135236725707042E-5</v>
      </c>
      <c r="CU96" s="24">
        <f>IF(生産者価格評価表!CU$124=0,0,生産者価格評価表!CU96/生産者価格評価表!CU$124)</f>
        <v>0</v>
      </c>
      <c r="CV96" s="24">
        <f>IF(生産者価格評価表!CV$124=0,0,生産者価格評価表!CV96/生産者価格評価表!CV$124)</f>
        <v>7.7582159236328657E-4</v>
      </c>
      <c r="CW96" s="24">
        <f>IF(生産者価格評価表!CW$124=0,0,生産者価格評価表!CW96/生産者価格評価表!CW$124)</f>
        <v>1.3380855644896421E-4</v>
      </c>
      <c r="CX96" s="24">
        <f>IF(生産者価格評価表!CX$124=0,0,生産者価格評価表!CX96/生産者価格評価表!CX$124)</f>
        <v>0</v>
      </c>
      <c r="CY96" s="24">
        <f>IF(生産者価格評価表!CY$124=0,0,生産者価格評価表!CY96/生産者価格評価表!CY$124)</f>
        <v>6.0136604544703003E-4</v>
      </c>
      <c r="CZ96" s="24">
        <f>IF(生産者価格評価表!CZ$124=0,0,生産者価格評価表!CZ96/生産者価格評価表!CZ$124)</f>
        <v>3.3209670211136502E-4</v>
      </c>
      <c r="DA96" s="24">
        <f>IF(生産者価格評価表!DA$124=0,0,生産者価格評価表!DA96/生産者価格評価表!DA$124)</f>
        <v>6.6441834818920117E-4</v>
      </c>
      <c r="DB96" s="24">
        <f>IF(生産者価格評価表!DB$124=0,0,生産者価格評価表!DB96/生産者価格評価表!DB$124)</f>
        <v>1.1126650992346061E-3</v>
      </c>
      <c r="DC96" s="24">
        <f>IF(生産者価格評価表!DC$124=0,0,生産者価格評価表!DC96/生産者価格評価表!DC$124)</f>
        <v>1.4916852630705624E-4</v>
      </c>
      <c r="DD96" s="24">
        <f>IF(生産者価格評価表!DD$124=0,0,生産者価格評価表!DD96/生産者価格評価表!DD$124)</f>
        <v>7.4529532327184656E-4</v>
      </c>
      <c r="DE96" s="24">
        <f>IF(生産者価格評価表!DE$124=0,0,生産者価格評価表!DE96/生産者価格評価表!DE$124)</f>
        <v>5.2997356358358528E-4</v>
      </c>
      <c r="DF96" s="24">
        <f>IF(生産者価格評価表!DF$124=0,0,生産者価格評価表!DF96/生産者価格評価表!DF$124)</f>
        <v>0</v>
      </c>
      <c r="DG96" s="24">
        <f>IF(生産者価格評価表!DG$124=0,0,生産者価格評価表!DG96/生産者価格評価表!DG$124)</f>
        <v>1.3209913447853885E-3</v>
      </c>
      <c r="DH96" s="24">
        <f>IF(生産者価格評価表!DH$124=0,0,生産者価格評価表!DH96/生産者価格評価表!DH$124)</f>
        <v>6.1487759110535444E-4</v>
      </c>
      <c r="DI96" s="24">
        <f>IF(生産者価格評価表!DI$115=0,0,生産者価格評価表!DI96/生産者価格評価表!DI$115)</f>
        <v>0</v>
      </c>
      <c r="DJ96" s="24">
        <f>IF(生産者価格評価表!DJ$115=0,0,生産者価格評価表!DJ96/生産者価格評価表!DJ$115)</f>
        <v>3.1961900958020192E-2</v>
      </c>
      <c r="DK96" s="24">
        <f>IF(生産者価格評価表!DK$115=0,0,生産者価格評価表!DK96/生産者価格評価表!DK$115)</f>
        <v>0.12340396614523735</v>
      </c>
      <c r="DL96" s="24">
        <f>IF(生産者価格評価表!DL$115=0,0,生産者価格評価表!DL96/生産者価格評価表!DL$115)</f>
        <v>0.13188855925419199</v>
      </c>
      <c r="DM96" s="24">
        <f>IF(生産者価格評価表!DM$115=0,0,生産者価格評価表!DM96/生産者価格評価表!DM$115)</f>
        <v>0</v>
      </c>
      <c r="DN96" s="24">
        <f>IF(生産者価格評価表!DN$115=0,0,生産者価格評価表!DN96/生産者価格評価表!DN$115)</f>
        <v>0</v>
      </c>
      <c r="DO96" s="24">
        <f>IF(生産者価格評価表!DO$115=0,0,生産者価格評価表!DO96/生産者価格評価表!DO$115)</f>
        <v>0</v>
      </c>
      <c r="DP96" s="24">
        <f>IF(生産者価格評価表!DP$115=0,0,生産者価格評価表!DP96/生産者価格評価表!DP$115)</f>
        <v>0</v>
      </c>
      <c r="DQ96" s="24">
        <f>IF(生産者価格評価表!DQ$115=0,0,生産者価格評価表!DQ96/生産者価格評価表!DQ$115)</f>
        <v>4.3157616697754517E-2</v>
      </c>
      <c r="DR96" s="24">
        <f>IF(生産者価格評価表!DR$115=0,0,生産者価格評価表!DR96/生産者価格評価表!DR$115)</f>
        <v>2.9374311067144034E-2</v>
      </c>
      <c r="DS96" s="24">
        <f>IF(生産者価格評価表!DS$115=0,0,生産者価格評価表!DS96/生産者価格評価表!DS$115)</f>
        <v>8.1932746748640908E-4</v>
      </c>
      <c r="DT96" s="24">
        <f>IF(生産者価格評価表!DT$115=0,0,生産者価格評価表!DT96/生産者価格評価表!DT$115)</f>
        <v>1.1344135085125159E-2</v>
      </c>
      <c r="DU96" s="24">
        <f>IF(生産者価格評価表!DU$115=0,0,生産者価格評価表!DU96/生産者価格評価表!DU$115)</f>
        <v>1.016495014587819E-2</v>
      </c>
      <c r="DV96" s="24">
        <f>IF(生産者価格評価表!DV$115=0,0,生産者価格評価表!DV96/生産者価格評価表!DV$115)</f>
        <v>3.5736969342445697E-2</v>
      </c>
      <c r="DW96" s="24">
        <f>IF(生産者価格評価表!DW$115=0,0,生産者価格評価表!DW96/生産者価格評価表!DW$115)</f>
        <v>2.6253229961089235E-2</v>
      </c>
      <c r="DX96" s="24">
        <f>IF(生産者価格評価表!DX$115=0,0,生産者価格評価表!DX96/生産者価格評価表!DX$115)</f>
        <v>2.8422201368101757E-4</v>
      </c>
      <c r="DY96" s="24">
        <f>IF(生産者価格評価表!DY$115=0,0,生産者価格評価表!DY96/生産者価格評価表!DY$115)</f>
        <v>2.3983857964674792E-2</v>
      </c>
      <c r="DZ96" s="24">
        <f>IF(生産者価格評価表!DZ$115=0,0,生産者価格評価表!DZ96/生産者価格評価表!DZ$115)</f>
        <v>1.9870912671843627E-2</v>
      </c>
      <c r="EA96" s="24">
        <f>IF(生産者価格評価表!EA$115=0,0,生産者価格評価表!EA96/生産者価格評価表!EA$115)</f>
        <v>4.6291577382845603E-2</v>
      </c>
      <c r="EB96" s="31">
        <f>IF(生産者価格評価表!EB$115=0,0,生産者価格評価表!EB96/生産者価格評価表!EB$115)</f>
        <v>2.8842148669466793E-2</v>
      </c>
    </row>
    <row r="97" spans="2:132" x14ac:dyDescent="0.15">
      <c r="B97" s="36" t="s">
        <v>89</v>
      </c>
      <c r="C97" s="101" t="s">
        <v>204</v>
      </c>
      <c r="D97" s="23">
        <f>IF(生産者価格評価表!D$124=0,0,生産者価格評価表!D97/生産者価格評価表!D$124)</f>
        <v>0</v>
      </c>
      <c r="E97" s="24">
        <f>IF(生産者価格評価表!E$124=0,0,生産者価格評価表!E97/生産者価格評価表!E$124)</f>
        <v>0</v>
      </c>
      <c r="F97" s="24">
        <f>IF(生産者価格評価表!F$124=0,0,生産者価格評価表!F97/生産者価格評価表!F$124)</f>
        <v>0</v>
      </c>
      <c r="G97" s="24">
        <f>IF(生産者価格評価表!G$124=0,0,生産者価格評価表!G97/生産者価格評価表!G$124)</f>
        <v>0</v>
      </c>
      <c r="H97" s="24">
        <f>IF(生産者価格評価表!H$124=0,0,生産者価格評価表!H97/生産者価格評価表!H$124)</f>
        <v>0</v>
      </c>
      <c r="I97" s="24">
        <f>IF(生産者価格評価表!I$124=0,0,生産者価格評価表!I97/生産者価格評価表!I$124)</f>
        <v>0</v>
      </c>
      <c r="J97" s="24">
        <f>IF(生産者価格評価表!J$124=0,0,生産者価格評価表!J97/生産者価格評価表!J$124)</f>
        <v>0</v>
      </c>
      <c r="K97" s="24">
        <f>IF(生産者価格評価表!K$124=0,0,生産者価格評価表!K97/生産者価格評価表!K$124)</f>
        <v>0</v>
      </c>
      <c r="L97" s="24">
        <f>IF(生産者価格評価表!L$124=0,0,生産者価格評価表!L97/生産者価格評価表!L$124)</f>
        <v>0</v>
      </c>
      <c r="M97" s="24">
        <f>IF(生産者価格評価表!M$124=0,0,生産者価格評価表!M97/生産者価格評価表!M$124)</f>
        <v>0</v>
      </c>
      <c r="N97" s="24">
        <f>IF(生産者価格評価表!N$124=0,0,生産者価格評価表!N97/生産者価格評価表!N$124)</f>
        <v>0</v>
      </c>
      <c r="O97" s="24">
        <f>IF(生産者価格評価表!O$124=0,0,生産者価格評価表!O97/生産者価格評価表!O$124)</f>
        <v>0</v>
      </c>
      <c r="P97" s="24">
        <f>IF(生産者価格評価表!P$124=0,0,生産者価格評価表!P97/生産者価格評価表!P$124)</f>
        <v>0</v>
      </c>
      <c r="Q97" s="24">
        <f>IF(生産者価格評価表!Q$124=0,0,生産者価格評価表!Q97/生産者価格評価表!Q$124)</f>
        <v>0</v>
      </c>
      <c r="R97" s="24">
        <f>IF(生産者価格評価表!R$124=0,0,生産者価格評価表!R97/生産者価格評価表!R$124)</f>
        <v>0</v>
      </c>
      <c r="S97" s="24">
        <f>IF(生産者価格評価表!S$124=0,0,生産者価格評価表!S97/生産者価格評価表!S$124)</f>
        <v>0</v>
      </c>
      <c r="T97" s="24">
        <f>IF(生産者価格評価表!T$124=0,0,生産者価格評価表!T97/生産者価格評価表!T$124)</f>
        <v>0</v>
      </c>
      <c r="U97" s="24">
        <f>IF(生産者価格評価表!U$124=0,0,生産者価格評価表!U97/生産者価格評価表!U$124)</f>
        <v>0</v>
      </c>
      <c r="V97" s="24">
        <f>IF(生産者価格評価表!V$124=0,0,生産者価格評価表!V97/生産者価格評価表!V$124)</f>
        <v>0</v>
      </c>
      <c r="W97" s="24">
        <f>IF(生産者価格評価表!W$124=0,0,生産者価格評価表!W97/生産者価格評価表!W$124)</f>
        <v>0</v>
      </c>
      <c r="X97" s="24">
        <f>IF(生産者価格評価表!X$124=0,0,生産者価格評価表!X97/生産者価格評価表!X$124)</f>
        <v>0</v>
      </c>
      <c r="Y97" s="24">
        <f>IF(生産者価格評価表!Y$124=0,0,生産者価格評価表!Y97/生産者価格評価表!Y$124)</f>
        <v>0</v>
      </c>
      <c r="Z97" s="24">
        <f>IF(生産者価格評価表!Z$124=0,0,生産者価格評価表!Z97/生産者価格評価表!Z$124)</f>
        <v>0</v>
      </c>
      <c r="AA97" s="24">
        <f>IF(生産者価格評価表!AA$124=0,0,生産者価格評価表!AA97/生産者価格評価表!AA$124)</f>
        <v>0</v>
      </c>
      <c r="AB97" s="24">
        <f>IF(生産者価格評価表!AB$124=0,0,生産者価格評価表!AB97/生産者価格評価表!AB$124)</f>
        <v>0</v>
      </c>
      <c r="AC97" s="24">
        <f>IF(生産者価格評価表!AC$124=0,0,生産者価格評価表!AC97/生産者価格評価表!AC$124)</f>
        <v>0</v>
      </c>
      <c r="AD97" s="24">
        <f>IF(生産者価格評価表!AD$124=0,0,生産者価格評価表!AD97/生産者価格評価表!AD$124)</f>
        <v>0</v>
      </c>
      <c r="AE97" s="24">
        <f>IF(生産者価格評価表!AE$124=0,0,生産者価格評価表!AE97/生産者価格評価表!AE$124)</f>
        <v>0</v>
      </c>
      <c r="AF97" s="24">
        <f>IF(生産者価格評価表!AF$124=0,0,生産者価格評価表!AF97/生産者価格評価表!AF$124)</f>
        <v>0</v>
      </c>
      <c r="AG97" s="24">
        <f>IF(生産者価格評価表!AG$124=0,0,生産者価格評価表!AG97/生産者価格評価表!AG$124)</f>
        <v>0</v>
      </c>
      <c r="AH97" s="24">
        <f>IF(生産者価格評価表!AH$124=0,0,生産者価格評価表!AH97/生産者価格評価表!AH$124)</f>
        <v>0</v>
      </c>
      <c r="AI97" s="24">
        <f>IF(生産者価格評価表!AI$124=0,0,生産者価格評価表!AI97/生産者価格評価表!AI$124)</f>
        <v>0</v>
      </c>
      <c r="AJ97" s="24">
        <f>IF(生産者価格評価表!AJ$124=0,0,生産者価格評価表!AJ97/生産者価格評価表!AJ$124)</f>
        <v>0</v>
      </c>
      <c r="AK97" s="24">
        <f>IF(生産者価格評価表!AK$124=0,0,生産者価格評価表!AK97/生産者価格評価表!AK$124)</f>
        <v>0</v>
      </c>
      <c r="AL97" s="24">
        <f>IF(生産者価格評価表!AL$124=0,0,生産者価格評価表!AL97/生産者価格評価表!AL$124)</f>
        <v>0</v>
      </c>
      <c r="AM97" s="24">
        <f>IF(生産者価格評価表!AM$124=0,0,生産者価格評価表!AM97/生産者価格評価表!AM$124)</f>
        <v>0</v>
      </c>
      <c r="AN97" s="24">
        <f>IF(生産者価格評価表!AN$124=0,0,生産者価格評価表!AN97/生産者価格評価表!AN$124)</f>
        <v>0</v>
      </c>
      <c r="AO97" s="24">
        <f>IF(生産者価格評価表!AO$124=0,0,生産者価格評価表!AO97/生産者価格評価表!AO$124)</f>
        <v>0</v>
      </c>
      <c r="AP97" s="24">
        <f>IF(生産者価格評価表!AP$124=0,0,生産者価格評価表!AP97/生産者価格評価表!AP$124)</f>
        <v>0</v>
      </c>
      <c r="AQ97" s="24">
        <f>IF(生産者価格評価表!AQ$124=0,0,生産者価格評価表!AQ97/生産者価格評価表!AQ$124)</f>
        <v>0</v>
      </c>
      <c r="AR97" s="24">
        <f>IF(生産者価格評価表!AR$124=0,0,生産者価格評価表!AR97/生産者価格評価表!AR$124)</f>
        <v>0</v>
      </c>
      <c r="AS97" s="24">
        <f>IF(生産者価格評価表!AS$124=0,0,生産者価格評価表!AS97/生産者価格評価表!AS$124)</f>
        <v>0</v>
      </c>
      <c r="AT97" s="24">
        <f>IF(生産者価格評価表!AT$124=0,0,生産者価格評価表!AT97/生産者価格評価表!AT$124)</f>
        <v>0</v>
      </c>
      <c r="AU97" s="24">
        <f>IF(生産者価格評価表!AU$124=0,0,生産者価格評価表!AU97/生産者価格評価表!AU$124)</f>
        <v>0</v>
      </c>
      <c r="AV97" s="24">
        <f>IF(生産者価格評価表!AV$124=0,0,生産者価格評価表!AV97/生産者価格評価表!AV$124)</f>
        <v>0</v>
      </c>
      <c r="AW97" s="24">
        <f>IF(生産者価格評価表!AW$124=0,0,生産者価格評価表!AW97/生産者価格評価表!AW$124)</f>
        <v>0</v>
      </c>
      <c r="AX97" s="24">
        <f>IF(生産者価格評価表!AX$124=0,0,生産者価格評価表!AX97/生産者価格評価表!AX$124)</f>
        <v>0</v>
      </c>
      <c r="AY97" s="24">
        <f>IF(生産者価格評価表!AY$124=0,0,生産者価格評価表!AY97/生産者価格評価表!AY$124)</f>
        <v>0</v>
      </c>
      <c r="AZ97" s="24">
        <f>IF(生産者価格評価表!AZ$124=0,0,生産者価格評価表!AZ97/生産者価格評価表!AZ$124)</f>
        <v>0</v>
      </c>
      <c r="BA97" s="24">
        <f>IF(生産者価格評価表!BA$124=0,0,生産者価格評価表!BA97/生産者価格評価表!BA$124)</f>
        <v>0</v>
      </c>
      <c r="BB97" s="24">
        <f>IF(生産者価格評価表!BB$124=0,0,生産者価格評価表!BB97/生産者価格評価表!BB$124)</f>
        <v>0</v>
      </c>
      <c r="BC97" s="24">
        <f>IF(生産者価格評価表!BC$124=0,0,生産者価格評価表!BC97/生産者価格評価表!BC$124)</f>
        <v>0</v>
      </c>
      <c r="BD97" s="24">
        <f>IF(生産者価格評価表!BD$124=0,0,生産者価格評価表!BD97/生産者価格評価表!BD$124)</f>
        <v>0</v>
      </c>
      <c r="BE97" s="24">
        <f>IF(生産者価格評価表!BE$124=0,0,生産者価格評価表!BE97/生産者価格評価表!BE$124)</f>
        <v>0</v>
      </c>
      <c r="BF97" s="24">
        <f>IF(生産者価格評価表!BF$124=0,0,生産者価格評価表!BF97/生産者価格評価表!BF$124)</f>
        <v>0</v>
      </c>
      <c r="BG97" s="24">
        <f>IF(生産者価格評価表!BG$124=0,0,生産者価格評価表!BG97/生産者価格評価表!BG$124)</f>
        <v>0</v>
      </c>
      <c r="BH97" s="24">
        <f>IF(生産者価格評価表!BH$124=0,0,生産者価格評価表!BH97/生産者価格評価表!BH$124)</f>
        <v>0</v>
      </c>
      <c r="BI97" s="24">
        <f>IF(生産者価格評価表!BI$124=0,0,生産者価格評価表!BI97/生産者価格評価表!BI$124)</f>
        <v>0</v>
      </c>
      <c r="BJ97" s="24">
        <f>IF(生産者価格評価表!BJ$124=0,0,生産者価格評価表!BJ97/生産者価格評価表!BJ$124)</f>
        <v>0</v>
      </c>
      <c r="BK97" s="24">
        <f>IF(生産者価格評価表!BK$124=0,0,生産者価格評価表!BK97/生産者価格評価表!BK$124)</f>
        <v>0</v>
      </c>
      <c r="BL97" s="24">
        <f>IF(生産者価格評価表!BL$124=0,0,生産者価格評価表!BL97/生産者価格評価表!BL$124)</f>
        <v>0</v>
      </c>
      <c r="BM97" s="24">
        <f>IF(生産者価格評価表!BM$124=0,0,生産者価格評価表!BM97/生産者価格評価表!BM$124)</f>
        <v>0</v>
      </c>
      <c r="BN97" s="24">
        <f>IF(生産者価格評価表!BN$124=0,0,生産者価格評価表!BN97/生産者価格評価表!BN$124)</f>
        <v>0</v>
      </c>
      <c r="BO97" s="24">
        <f>IF(生産者価格評価表!BO$124=0,0,生産者価格評価表!BO97/生産者価格評価表!BO$124)</f>
        <v>0</v>
      </c>
      <c r="BP97" s="24">
        <f>IF(生産者価格評価表!BP$124=0,0,生産者価格評価表!BP97/生産者価格評価表!BP$124)</f>
        <v>0</v>
      </c>
      <c r="BQ97" s="24">
        <f>IF(生産者価格評価表!BQ$124=0,0,生産者価格評価表!BQ97/生産者価格評価表!BQ$124)</f>
        <v>0</v>
      </c>
      <c r="BR97" s="24">
        <f>IF(生産者価格評価表!BR$124=0,0,生産者価格評価表!BR97/生産者価格評価表!BR$124)</f>
        <v>0</v>
      </c>
      <c r="BS97" s="24">
        <f>IF(生産者価格評価表!BS$124=0,0,生産者価格評価表!BS97/生産者価格評価表!BS$124)</f>
        <v>0</v>
      </c>
      <c r="BT97" s="24">
        <f>IF(生産者価格評価表!BT$124=0,0,生産者価格評価表!BT97/生産者価格評価表!BT$124)</f>
        <v>0</v>
      </c>
      <c r="BU97" s="24">
        <f>IF(生産者価格評価表!BU$124=0,0,生産者価格評価表!BU97/生産者価格評価表!BU$124)</f>
        <v>0</v>
      </c>
      <c r="BV97" s="24">
        <f>IF(生産者価格評価表!BV$124=0,0,生産者価格評価表!BV97/生産者価格評価表!BV$124)</f>
        <v>0</v>
      </c>
      <c r="BW97" s="24">
        <f>IF(生産者価格評価表!BW$124=0,0,生産者価格評価表!BW97/生産者価格評価表!BW$124)</f>
        <v>0</v>
      </c>
      <c r="BX97" s="24">
        <f>IF(生産者価格評価表!BX$124=0,0,生産者価格評価表!BX97/生産者価格評価表!BX$124)</f>
        <v>0</v>
      </c>
      <c r="BY97" s="24">
        <f>IF(生産者価格評価表!BY$124=0,0,生産者価格評価表!BY97/生産者価格評価表!BY$124)</f>
        <v>0</v>
      </c>
      <c r="BZ97" s="24">
        <f>IF(生産者価格評価表!BZ$124=0,0,生産者価格評価表!BZ97/生産者価格評価表!BZ$124)</f>
        <v>0</v>
      </c>
      <c r="CA97" s="24">
        <f>IF(生産者価格評価表!CA$124=0,0,生産者価格評価表!CA97/生産者価格評価表!CA$124)</f>
        <v>0</v>
      </c>
      <c r="CB97" s="24">
        <f>IF(生産者価格評価表!CB$124=0,0,生産者価格評価表!CB97/生産者価格評価表!CB$124)</f>
        <v>0</v>
      </c>
      <c r="CC97" s="24">
        <f>IF(生産者価格評価表!CC$124=0,0,生産者価格評価表!CC97/生産者価格評価表!CC$124)</f>
        <v>0</v>
      </c>
      <c r="CD97" s="24">
        <f>IF(生産者価格評価表!CD$124=0,0,生産者価格評価表!CD97/生産者価格評価表!CD$124)</f>
        <v>0</v>
      </c>
      <c r="CE97" s="24">
        <f>IF(生産者価格評価表!CE$124=0,0,生産者価格評価表!CE97/生産者価格評価表!CE$124)</f>
        <v>0</v>
      </c>
      <c r="CF97" s="24">
        <f>IF(生産者価格評価表!CF$124=0,0,生産者価格評価表!CF97/生産者価格評価表!CF$124)</f>
        <v>0</v>
      </c>
      <c r="CG97" s="24">
        <f>IF(生産者価格評価表!CG$124=0,0,生産者価格評価表!CG97/生産者価格評価表!CG$124)</f>
        <v>0</v>
      </c>
      <c r="CH97" s="24">
        <f>IF(生産者価格評価表!CH$124=0,0,生産者価格評価表!CH97/生産者価格評価表!CH$124)</f>
        <v>0</v>
      </c>
      <c r="CI97" s="24">
        <f>IF(生産者価格評価表!CI$124=0,0,生産者価格評価表!CI97/生産者価格評価表!CI$124)</f>
        <v>0</v>
      </c>
      <c r="CJ97" s="24">
        <f>IF(生産者価格評価表!CJ$124=0,0,生産者価格評価表!CJ97/生産者価格評価表!CJ$124)</f>
        <v>0</v>
      </c>
      <c r="CK97" s="24">
        <f>IF(生産者価格評価表!CK$124=0,0,生産者価格評価表!CK97/生産者価格評価表!CK$124)</f>
        <v>0</v>
      </c>
      <c r="CL97" s="24">
        <f>IF(生産者価格評価表!CL$124=0,0,生産者価格評価表!CL97/生産者価格評価表!CL$124)</f>
        <v>0</v>
      </c>
      <c r="CM97" s="24">
        <f>IF(生産者価格評価表!CM$124=0,0,生産者価格評価表!CM97/生産者価格評価表!CM$124)</f>
        <v>0</v>
      </c>
      <c r="CN97" s="24">
        <f>IF(生産者価格評価表!CN$124=0,0,生産者価格評価表!CN97/生産者価格評価表!CN$124)</f>
        <v>0</v>
      </c>
      <c r="CO97" s="24">
        <f>IF(生産者価格評価表!CO$124=0,0,生産者価格評価表!CO97/生産者価格評価表!CO$124)</f>
        <v>0</v>
      </c>
      <c r="CP97" s="24">
        <f>IF(生産者価格評価表!CP$124=0,0,生産者価格評価表!CP97/生産者価格評価表!CP$124)</f>
        <v>0</v>
      </c>
      <c r="CQ97" s="24">
        <f>IF(生産者価格評価表!CQ$124=0,0,生産者価格評価表!CQ97/生産者価格評価表!CQ$124)</f>
        <v>0</v>
      </c>
      <c r="CR97" s="24">
        <f>IF(生産者価格評価表!CR$124=0,0,生産者価格評価表!CR97/生産者価格評価表!CR$124)</f>
        <v>0</v>
      </c>
      <c r="CS97" s="24">
        <f>IF(生産者価格評価表!CS$124=0,0,生産者価格評価表!CS97/生産者価格評価表!CS$124)</f>
        <v>0</v>
      </c>
      <c r="CT97" s="24">
        <f>IF(生産者価格評価表!CT$124=0,0,生産者価格評価表!CT97/生産者価格評価表!CT$124)</f>
        <v>0</v>
      </c>
      <c r="CU97" s="24">
        <f>IF(生産者価格評価表!CU$124=0,0,生産者価格評価表!CU97/生産者価格評価表!CU$124)</f>
        <v>0</v>
      </c>
      <c r="CV97" s="24">
        <f>IF(生産者価格評価表!CV$124=0,0,生産者価格評価表!CV97/生産者価格評価表!CV$124)</f>
        <v>0</v>
      </c>
      <c r="CW97" s="24">
        <f>IF(生産者価格評価表!CW$124=0,0,生産者価格評価表!CW97/生産者価格評価表!CW$124)</f>
        <v>0</v>
      </c>
      <c r="CX97" s="24">
        <f>IF(生産者価格評価表!CX$124=0,0,生産者価格評価表!CX97/生産者価格評価表!CX$124)</f>
        <v>0</v>
      </c>
      <c r="CY97" s="24">
        <f>IF(生産者価格評価表!CY$124=0,0,生産者価格評価表!CY97/生産者価格評価表!CY$124)</f>
        <v>0</v>
      </c>
      <c r="CZ97" s="24">
        <f>IF(生産者価格評価表!CZ$124=0,0,生産者価格評価表!CZ97/生産者価格評価表!CZ$124)</f>
        <v>0</v>
      </c>
      <c r="DA97" s="24">
        <f>IF(生産者価格評価表!DA$124=0,0,生産者価格評価表!DA97/生産者価格評価表!DA$124)</f>
        <v>0</v>
      </c>
      <c r="DB97" s="24">
        <f>IF(生産者価格評価表!DB$124=0,0,生産者価格評価表!DB97/生産者価格評価表!DB$124)</f>
        <v>0</v>
      </c>
      <c r="DC97" s="24">
        <f>IF(生産者価格評価表!DC$124=0,0,生産者価格評価表!DC97/生産者価格評価表!DC$124)</f>
        <v>0</v>
      </c>
      <c r="DD97" s="24">
        <f>IF(生産者価格評価表!DD$124=0,0,生産者価格評価表!DD97/生産者価格評価表!DD$124)</f>
        <v>0</v>
      </c>
      <c r="DE97" s="24">
        <f>IF(生産者価格評価表!DE$124=0,0,生産者価格評価表!DE97/生産者価格評価表!DE$124)</f>
        <v>0</v>
      </c>
      <c r="DF97" s="24">
        <f>IF(生産者価格評価表!DF$124=0,0,生産者価格評価表!DF97/生産者価格評価表!DF$124)</f>
        <v>0</v>
      </c>
      <c r="DG97" s="24">
        <f>IF(生産者価格評価表!DG$124=0,0,生産者価格評価表!DG97/生産者価格評価表!DG$124)</f>
        <v>0</v>
      </c>
      <c r="DH97" s="24">
        <f>IF(生産者価格評価表!DH$124=0,0,生産者価格評価表!DH97/生産者価格評価表!DH$124)</f>
        <v>0</v>
      </c>
      <c r="DI97" s="24">
        <f>IF(生産者価格評価表!DI$115=0,0,生産者価格評価表!DI97/生産者価格評価表!DI$115)</f>
        <v>0</v>
      </c>
      <c r="DJ97" s="24">
        <f>IF(生産者価格評価表!DJ$115=0,0,生産者価格評価表!DJ97/生産者価格評価表!DJ$115)</f>
        <v>6.6003170495251492E-4</v>
      </c>
      <c r="DK97" s="24">
        <f>IF(生産者価格評価表!DK$115=0,0,生産者価格評価表!DK97/生産者価格評価表!DK$115)</f>
        <v>6.8187862720123504E-3</v>
      </c>
      <c r="DL97" s="24">
        <f>IF(生産者価格評価表!DL$115=0,0,生産者価格評価表!DL97/生産者価格評価表!DL$115)</f>
        <v>6.898229589622025E-2</v>
      </c>
      <c r="DM97" s="24">
        <f>IF(生産者価格評価表!DM$115=0,0,生産者価格評価表!DM97/生産者価格評価表!DM$115)</f>
        <v>2.1785494458484544E-2</v>
      </c>
      <c r="DN97" s="24">
        <f>IF(生産者価格評価表!DN$115=0,0,生産者価格評価表!DN97/生産者価格評価表!DN$115)</f>
        <v>0.12404275630821783</v>
      </c>
      <c r="DO97" s="24">
        <f>IF(生産者価格評価表!DO$115=0,0,生産者価格評価表!DO97/生産者価格評価表!DO$115)</f>
        <v>0</v>
      </c>
      <c r="DP97" s="24">
        <f>IF(生産者価格評価表!DP$115=0,0,生産者価格評価表!DP97/生産者価格評価表!DP$115)</f>
        <v>0</v>
      </c>
      <c r="DQ97" s="24">
        <f>IF(生産者価格評価表!DQ$115=0,0,生産者価格評価表!DQ97/生産者価格評価表!DQ$115)</f>
        <v>2.8293080674543981E-2</v>
      </c>
      <c r="DR97" s="24">
        <f>IF(生産者価格評価表!DR$115=0,0,生産者価格評価表!DR97/生産者価格評価表!DR$115)</f>
        <v>1.8914676142905717E-2</v>
      </c>
      <c r="DS97" s="24">
        <f>IF(生産者価格評価表!DS$115=0,0,生産者価格評価表!DS97/生産者価格評価表!DS$115)</f>
        <v>3.5178718811879284E-2</v>
      </c>
      <c r="DT97" s="24">
        <f>IF(生産者価格評価表!DT$115=0,0,生産者価格評価表!DT97/生産者価格評価表!DT$115)</f>
        <v>4.3636547025029558E-3</v>
      </c>
      <c r="DU97" s="24">
        <f>IF(生産者価格評価表!DU$115=0,0,生産者価格評価表!DU97/生産者価格評価表!DU$115)</f>
        <v>7.8161320132339382E-3</v>
      </c>
      <c r="DV97" s="24">
        <f>IF(生産者価格評価表!DV$115=0,0,生産者価格評価表!DV97/生産者価格評価表!DV$115)</f>
        <v>2.3687444610256139E-2</v>
      </c>
      <c r="DW97" s="24">
        <f>IF(生産者価格評価表!DW$115=0,0,生産者価格評価表!DW97/生産者価格評価表!DW$115)</f>
        <v>1.7111416964747106E-2</v>
      </c>
      <c r="DX97" s="24">
        <f>IF(生産者価格評価表!DX$115=0,0,生産者価格評価表!DX97/生産者価格評価表!DX$115)</f>
        <v>2.6017038905186813E-3</v>
      </c>
      <c r="DY97" s="24">
        <f>IF(生産者価格評価表!DY$115=0,0,生産者価格評価表!DY97/生産者価格評価表!DY$115)</f>
        <v>1.8353104060926655E-3</v>
      </c>
      <c r="DZ97" s="24">
        <f>IF(生産者価格評価表!DZ$115=0,0,生産者価格評価表!DZ97/生産者価格評価表!DZ$115)</f>
        <v>1.9683139037305381E-3</v>
      </c>
      <c r="EA97" s="24">
        <f>IF(生産者価格評価表!EA$115=0,0,生産者価格評価表!EA97/生産者価格評価表!EA$115)</f>
        <v>3.8135704587187964E-2</v>
      </c>
      <c r="EB97" s="31">
        <f>IF(生産者価格評価表!EB$115=0,0,生産者価格評価表!EB97/生産者価格評価表!EB$115)</f>
        <v>2.3254054668393642E-2</v>
      </c>
    </row>
    <row r="98" spans="2:132" x14ac:dyDescent="0.15">
      <c r="B98" s="36" t="s">
        <v>90</v>
      </c>
      <c r="C98" s="101" t="s">
        <v>205</v>
      </c>
      <c r="D98" s="23">
        <f>IF(生産者価格評価表!D$124=0,0,生産者価格評価表!D98/生産者価格評価表!D$124)</f>
        <v>0</v>
      </c>
      <c r="E98" s="24">
        <f>IF(生産者価格評価表!E$124=0,0,生産者価格評価表!E98/生産者価格評価表!E$124)</f>
        <v>0</v>
      </c>
      <c r="F98" s="24">
        <f>IF(生産者価格評価表!F$124=0,0,生産者価格評価表!F98/生産者価格評価表!F$124)</f>
        <v>0</v>
      </c>
      <c r="G98" s="24">
        <f>IF(生産者価格評価表!G$124=0,0,生産者価格評価表!G98/生産者価格評価表!G$124)</f>
        <v>0</v>
      </c>
      <c r="H98" s="24">
        <f>IF(生産者価格評価表!H$124=0,0,生産者価格評価表!H98/生産者価格評価表!H$124)</f>
        <v>0</v>
      </c>
      <c r="I98" s="24">
        <f>IF(生産者価格評価表!I$124=0,0,生産者価格評価表!I98/生産者価格評価表!I$124)</f>
        <v>0</v>
      </c>
      <c r="J98" s="24">
        <f>IF(生産者価格評価表!J$124=0,0,生産者価格評価表!J98/生産者価格評価表!J$124)</f>
        <v>0</v>
      </c>
      <c r="K98" s="24">
        <f>IF(生産者価格評価表!K$124=0,0,生産者価格評価表!K98/生産者価格評価表!K$124)</f>
        <v>0</v>
      </c>
      <c r="L98" s="24">
        <f>IF(生産者価格評価表!L$124=0,0,生産者価格評価表!L98/生産者価格評価表!L$124)</f>
        <v>0</v>
      </c>
      <c r="M98" s="24">
        <f>IF(生産者価格評価表!M$124=0,0,生産者価格評価表!M98/生産者価格評価表!M$124)</f>
        <v>0</v>
      </c>
      <c r="N98" s="24">
        <f>IF(生産者価格評価表!N$124=0,0,生産者価格評価表!N98/生産者価格評価表!N$124)</f>
        <v>0</v>
      </c>
      <c r="O98" s="24">
        <f>IF(生産者価格評価表!O$124=0,0,生産者価格評価表!O98/生産者価格評価表!O$124)</f>
        <v>0</v>
      </c>
      <c r="P98" s="24">
        <f>IF(生産者価格評価表!P$124=0,0,生産者価格評価表!P98/生産者価格評価表!P$124)</f>
        <v>0</v>
      </c>
      <c r="Q98" s="24">
        <f>IF(生産者価格評価表!Q$124=0,0,生産者価格評価表!Q98/生産者価格評価表!Q$124)</f>
        <v>0</v>
      </c>
      <c r="R98" s="24">
        <f>IF(生産者価格評価表!R$124=0,0,生産者価格評価表!R98/生産者価格評価表!R$124)</f>
        <v>0</v>
      </c>
      <c r="S98" s="24">
        <f>IF(生産者価格評価表!S$124=0,0,生産者価格評価表!S98/生産者価格評価表!S$124)</f>
        <v>0</v>
      </c>
      <c r="T98" s="24">
        <f>IF(生産者価格評価表!T$124=0,0,生産者価格評価表!T98/生産者価格評価表!T$124)</f>
        <v>0</v>
      </c>
      <c r="U98" s="24">
        <f>IF(生産者価格評価表!U$124=0,0,生産者価格評価表!U98/生産者価格評価表!U$124)</f>
        <v>0</v>
      </c>
      <c r="V98" s="24">
        <f>IF(生産者価格評価表!V$124=0,0,生産者価格評価表!V98/生産者価格評価表!V$124)</f>
        <v>0</v>
      </c>
      <c r="W98" s="24">
        <f>IF(生産者価格評価表!W$124=0,0,生産者価格評価表!W98/生産者価格評価表!W$124)</f>
        <v>0</v>
      </c>
      <c r="X98" s="24">
        <f>IF(生産者価格評価表!X$124=0,0,生産者価格評価表!X98/生産者価格評価表!X$124)</f>
        <v>0</v>
      </c>
      <c r="Y98" s="24">
        <f>IF(生産者価格評価表!Y$124=0,0,生産者価格評価表!Y98/生産者価格評価表!Y$124)</f>
        <v>0</v>
      </c>
      <c r="Z98" s="24">
        <f>IF(生産者価格評価表!Z$124=0,0,生産者価格評価表!Z98/生産者価格評価表!Z$124)</f>
        <v>0</v>
      </c>
      <c r="AA98" s="24">
        <f>IF(生産者価格評価表!AA$124=0,0,生産者価格評価表!AA98/生産者価格評価表!AA$124)</f>
        <v>0</v>
      </c>
      <c r="AB98" s="24">
        <f>IF(生産者価格評価表!AB$124=0,0,生産者価格評価表!AB98/生産者価格評価表!AB$124)</f>
        <v>0</v>
      </c>
      <c r="AC98" s="24">
        <f>IF(生産者価格評価表!AC$124=0,0,生産者価格評価表!AC98/生産者価格評価表!AC$124)</f>
        <v>0</v>
      </c>
      <c r="AD98" s="24">
        <f>IF(生産者価格評価表!AD$124=0,0,生産者価格評価表!AD98/生産者価格評価表!AD$124)</f>
        <v>0</v>
      </c>
      <c r="AE98" s="24">
        <f>IF(生産者価格評価表!AE$124=0,0,生産者価格評価表!AE98/生産者価格評価表!AE$124)</f>
        <v>0</v>
      </c>
      <c r="AF98" s="24">
        <f>IF(生産者価格評価表!AF$124=0,0,生産者価格評価表!AF98/生産者価格評価表!AF$124)</f>
        <v>0</v>
      </c>
      <c r="AG98" s="24">
        <f>IF(生産者価格評価表!AG$124=0,0,生産者価格評価表!AG98/生産者価格評価表!AG$124)</f>
        <v>0</v>
      </c>
      <c r="AH98" s="24">
        <f>IF(生産者価格評価表!AH$124=0,0,生産者価格評価表!AH98/生産者価格評価表!AH$124)</f>
        <v>0</v>
      </c>
      <c r="AI98" s="24">
        <f>IF(生産者価格評価表!AI$124=0,0,生産者価格評価表!AI98/生産者価格評価表!AI$124)</f>
        <v>0</v>
      </c>
      <c r="AJ98" s="24">
        <f>IF(生産者価格評価表!AJ$124=0,0,生産者価格評価表!AJ98/生産者価格評価表!AJ$124)</f>
        <v>0</v>
      </c>
      <c r="AK98" s="24">
        <f>IF(生産者価格評価表!AK$124=0,0,生産者価格評価表!AK98/生産者価格評価表!AK$124)</f>
        <v>0</v>
      </c>
      <c r="AL98" s="24">
        <f>IF(生産者価格評価表!AL$124=0,0,生産者価格評価表!AL98/生産者価格評価表!AL$124)</f>
        <v>0</v>
      </c>
      <c r="AM98" s="24">
        <f>IF(生産者価格評価表!AM$124=0,0,生産者価格評価表!AM98/生産者価格評価表!AM$124)</f>
        <v>0</v>
      </c>
      <c r="AN98" s="24">
        <f>IF(生産者価格評価表!AN$124=0,0,生産者価格評価表!AN98/生産者価格評価表!AN$124)</f>
        <v>0</v>
      </c>
      <c r="AO98" s="24">
        <f>IF(生産者価格評価表!AO$124=0,0,生産者価格評価表!AO98/生産者価格評価表!AO$124)</f>
        <v>0</v>
      </c>
      <c r="AP98" s="24">
        <f>IF(生産者価格評価表!AP$124=0,0,生産者価格評価表!AP98/生産者価格評価表!AP$124)</f>
        <v>0</v>
      </c>
      <c r="AQ98" s="24">
        <f>IF(生産者価格評価表!AQ$124=0,0,生産者価格評価表!AQ98/生産者価格評価表!AQ$124)</f>
        <v>0</v>
      </c>
      <c r="AR98" s="24">
        <f>IF(生産者価格評価表!AR$124=0,0,生産者価格評価表!AR98/生産者価格評価表!AR$124)</f>
        <v>0</v>
      </c>
      <c r="AS98" s="24">
        <f>IF(生産者価格評価表!AS$124=0,0,生産者価格評価表!AS98/生産者価格評価表!AS$124)</f>
        <v>0</v>
      </c>
      <c r="AT98" s="24">
        <f>IF(生産者価格評価表!AT$124=0,0,生産者価格評価表!AT98/生産者価格評価表!AT$124)</f>
        <v>0</v>
      </c>
      <c r="AU98" s="24">
        <f>IF(生産者価格評価表!AU$124=0,0,生産者価格評価表!AU98/生産者価格評価表!AU$124)</f>
        <v>0</v>
      </c>
      <c r="AV98" s="24">
        <f>IF(生産者価格評価表!AV$124=0,0,生産者価格評価表!AV98/生産者価格評価表!AV$124)</f>
        <v>0</v>
      </c>
      <c r="AW98" s="24">
        <f>IF(生産者価格評価表!AW$124=0,0,生産者価格評価表!AW98/生産者価格評価表!AW$124)</f>
        <v>0</v>
      </c>
      <c r="AX98" s="24">
        <f>IF(生産者価格評価表!AX$124=0,0,生産者価格評価表!AX98/生産者価格評価表!AX$124)</f>
        <v>0</v>
      </c>
      <c r="AY98" s="24">
        <f>IF(生産者価格評価表!AY$124=0,0,生産者価格評価表!AY98/生産者価格評価表!AY$124)</f>
        <v>0</v>
      </c>
      <c r="AZ98" s="24">
        <f>IF(生産者価格評価表!AZ$124=0,0,生産者価格評価表!AZ98/生産者価格評価表!AZ$124)</f>
        <v>0</v>
      </c>
      <c r="BA98" s="24">
        <f>IF(生産者価格評価表!BA$124=0,0,生産者価格評価表!BA98/生産者価格評価表!BA$124)</f>
        <v>0</v>
      </c>
      <c r="BB98" s="24">
        <f>IF(生産者価格評価表!BB$124=0,0,生産者価格評価表!BB98/生産者価格評価表!BB$124)</f>
        <v>0</v>
      </c>
      <c r="BC98" s="24">
        <f>IF(生産者価格評価表!BC$124=0,0,生産者価格評価表!BC98/生産者価格評価表!BC$124)</f>
        <v>0</v>
      </c>
      <c r="BD98" s="24">
        <f>IF(生産者価格評価表!BD$124=0,0,生産者価格評価表!BD98/生産者価格評価表!BD$124)</f>
        <v>0</v>
      </c>
      <c r="BE98" s="24">
        <f>IF(生産者価格評価表!BE$124=0,0,生産者価格評価表!BE98/生産者価格評価表!BE$124)</f>
        <v>0</v>
      </c>
      <c r="BF98" s="24">
        <f>IF(生産者価格評価表!BF$124=0,0,生産者価格評価表!BF98/生産者価格評価表!BF$124)</f>
        <v>0</v>
      </c>
      <c r="BG98" s="24">
        <f>IF(生産者価格評価表!BG$124=0,0,生産者価格評価表!BG98/生産者価格評価表!BG$124)</f>
        <v>0</v>
      </c>
      <c r="BH98" s="24">
        <f>IF(生産者価格評価表!BH$124=0,0,生産者価格評価表!BH98/生産者価格評価表!BH$124)</f>
        <v>0</v>
      </c>
      <c r="BI98" s="24">
        <f>IF(生産者価格評価表!BI$124=0,0,生産者価格評価表!BI98/生産者価格評価表!BI$124)</f>
        <v>0</v>
      </c>
      <c r="BJ98" s="24">
        <f>IF(生産者価格評価表!BJ$124=0,0,生産者価格評価表!BJ98/生産者価格評価表!BJ$124)</f>
        <v>0</v>
      </c>
      <c r="BK98" s="24">
        <f>IF(生産者価格評価表!BK$124=0,0,生産者価格評価表!BK98/生産者価格評価表!BK$124)</f>
        <v>0</v>
      </c>
      <c r="BL98" s="24">
        <f>IF(生産者価格評価表!BL$124=0,0,生産者価格評価表!BL98/生産者価格評価表!BL$124)</f>
        <v>0</v>
      </c>
      <c r="BM98" s="24">
        <f>IF(生産者価格評価表!BM$124=0,0,生産者価格評価表!BM98/生産者価格評価表!BM$124)</f>
        <v>0</v>
      </c>
      <c r="BN98" s="24">
        <f>IF(生産者価格評価表!BN$124=0,0,生産者価格評価表!BN98/生産者価格評価表!BN$124)</f>
        <v>0</v>
      </c>
      <c r="BO98" s="24">
        <f>IF(生産者価格評価表!BO$124=0,0,生産者価格評価表!BO98/生産者価格評価表!BO$124)</f>
        <v>0</v>
      </c>
      <c r="BP98" s="24">
        <f>IF(生産者価格評価表!BP$124=0,0,生産者価格評価表!BP98/生産者価格評価表!BP$124)</f>
        <v>0</v>
      </c>
      <c r="BQ98" s="24">
        <f>IF(生産者価格評価表!BQ$124=0,0,生産者価格評価表!BQ98/生産者価格評価表!BQ$124)</f>
        <v>0</v>
      </c>
      <c r="BR98" s="24">
        <f>IF(生産者価格評価表!BR$124=0,0,生産者価格評価表!BR98/生産者価格評価表!BR$124)</f>
        <v>0</v>
      </c>
      <c r="BS98" s="24">
        <f>IF(生産者価格評価表!BS$124=0,0,生産者価格評価表!BS98/生産者価格評価表!BS$124)</f>
        <v>0</v>
      </c>
      <c r="BT98" s="24">
        <f>IF(生産者価格評価表!BT$124=0,0,生産者価格評価表!BT98/生産者価格評価表!BT$124)</f>
        <v>0</v>
      </c>
      <c r="BU98" s="24">
        <f>IF(生産者価格評価表!BU$124=0,0,生産者価格評価表!BU98/生産者価格評価表!BU$124)</f>
        <v>0</v>
      </c>
      <c r="BV98" s="24">
        <f>IF(生産者価格評価表!BV$124=0,0,生産者価格評価表!BV98/生産者価格評価表!BV$124)</f>
        <v>0</v>
      </c>
      <c r="BW98" s="24">
        <f>IF(生産者価格評価表!BW$124=0,0,生産者価格評価表!BW98/生産者価格評価表!BW$124)</f>
        <v>0</v>
      </c>
      <c r="BX98" s="24">
        <f>IF(生産者価格評価表!BX$124=0,0,生産者価格評価表!BX98/生産者価格評価表!BX$124)</f>
        <v>0</v>
      </c>
      <c r="BY98" s="24">
        <f>IF(生産者価格評価表!BY$124=0,0,生産者価格評価表!BY98/生産者価格評価表!BY$124)</f>
        <v>0</v>
      </c>
      <c r="BZ98" s="24">
        <f>IF(生産者価格評価表!BZ$124=0,0,生産者価格評価表!BZ98/生産者価格評価表!BZ$124)</f>
        <v>0</v>
      </c>
      <c r="CA98" s="24">
        <f>IF(生産者価格評価表!CA$124=0,0,生産者価格評価表!CA98/生産者価格評価表!CA$124)</f>
        <v>0</v>
      </c>
      <c r="CB98" s="24">
        <f>IF(生産者価格評価表!CB$124=0,0,生産者価格評価表!CB98/生産者価格評価表!CB$124)</f>
        <v>0</v>
      </c>
      <c r="CC98" s="24">
        <f>IF(生産者価格評価表!CC$124=0,0,生産者価格評価表!CC98/生産者価格評価表!CC$124)</f>
        <v>0</v>
      </c>
      <c r="CD98" s="24">
        <f>IF(生産者価格評価表!CD$124=0,0,生産者価格評価表!CD98/生産者価格評価表!CD$124)</f>
        <v>0</v>
      </c>
      <c r="CE98" s="24">
        <f>IF(生産者価格評価表!CE$124=0,0,生産者価格評価表!CE98/生産者価格評価表!CE$124)</f>
        <v>0</v>
      </c>
      <c r="CF98" s="24">
        <f>IF(生産者価格評価表!CF$124=0,0,生産者価格評価表!CF98/生産者価格評価表!CF$124)</f>
        <v>0</v>
      </c>
      <c r="CG98" s="24">
        <f>IF(生産者価格評価表!CG$124=0,0,生産者価格評価表!CG98/生産者価格評価表!CG$124)</f>
        <v>0</v>
      </c>
      <c r="CH98" s="24">
        <f>IF(生産者価格評価表!CH$124=0,0,生産者価格評価表!CH98/生産者価格評価表!CH$124)</f>
        <v>0</v>
      </c>
      <c r="CI98" s="24">
        <f>IF(生産者価格評価表!CI$124=0,0,生産者価格評価表!CI98/生産者価格評価表!CI$124)</f>
        <v>0</v>
      </c>
      <c r="CJ98" s="24">
        <f>IF(生産者価格評価表!CJ$124=0,0,生産者価格評価表!CJ98/生産者価格評価表!CJ$124)</f>
        <v>0</v>
      </c>
      <c r="CK98" s="24">
        <f>IF(生産者価格評価表!CK$124=0,0,生産者価格評価表!CK98/生産者価格評価表!CK$124)</f>
        <v>0</v>
      </c>
      <c r="CL98" s="24">
        <f>IF(生産者価格評価表!CL$124=0,0,生産者価格評価表!CL98/生産者価格評価表!CL$124)</f>
        <v>0</v>
      </c>
      <c r="CM98" s="24">
        <f>IF(生産者価格評価表!CM$124=0,0,生産者価格評価表!CM98/生産者価格評価表!CM$124)</f>
        <v>0</v>
      </c>
      <c r="CN98" s="24">
        <f>IF(生産者価格評価表!CN$124=0,0,生産者価格評価表!CN98/生産者価格評価表!CN$124)</f>
        <v>0</v>
      </c>
      <c r="CO98" s="24">
        <f>IF(生産者価格評価表!CO$124=0,0,生産者価格評価表!CO98/生産者価格評価表!CO$124)</f>
        <v>0</v>
      </c>
      <c r="CP98" s="24">
        <f>IF(生産者価格評価表!CP$124=0,0,生産者価格評価表!CP98/生産者価格評価表!CP$124)</f>
        <v>0</v>
      </c>
      <c r="CQ98" s="24">
        <f>IF(生産者価格評価表!CQ$124=0,0,生産者価格評価表!CQ98/生産者価格評価表!CQ$124)</f>
        <v>1.172606555507512E-2</v>
      </c>
      <c r="CR98" s="24">
        <f>IF(生産者価格評価表!CR$124=0,0,生産者価格評価表!CR98/生産者価格評価表!CR$124)</f>
        <v>0</v>
      </c>
      <c r="CS98" s="24">
        <f>IF(生産者価格評価表!CS$124=0,0,生産者価格評価表!CS98/生産者価格評価表!CS$124)</f>
        <v>0</v>
      </c>
      <c r="CT98" s="24">
        <f>IF(生産者価格評価表!CT$124=0,0,生産者価格評価表!CT98/生産者価格評価表!CT$124)</f>
        <v>5.3498948340835776E-4</v>
      </c>
      <c r="CU98" s="24">
        <f>IF(生産者価格評価表!CU$124=0,0,生産者価格評価表!CU98/生産者価格評価表!CU$124)</f>
        <v>0</v>
      </c>
      <c r="CV98" s="24">
        <f>IF(生産者価格評価表!CV$124=0,0,生産者価格評価表!CV98/生産者価格評価表!CV$124)</f>
        <v>0</v>
      </c>
      <c r="CW98" s="24">
        <f>IF(生産者価格評価表!CW$124=0,0,生産者価格評価表!CW98/生産者価格評価表!CW$124)</f>
        <v>0</v>
      </c>
      <c r="CX98" s="24">
        <f>IF(生産者価格評価表!CX$124=0,0,生産者価格評価表!CX98/生産者価格評価表!CX$124)</f>
        <v>0</v>
      </c>
      <c r="CY98" s="24">
        <f>IF(生産者価格評価表!CY$124=0,0,生産者価格評価表!CY98/生産者価格評価表!CY$124)</f>
        <v>0</v>
      </c>
      <c r="CZ98" s="24">
        <f>IF(生産者価格評価表!CZ$124=0,0,生産者価格評価表!CZ98/生産者価格評価表!CZ$124)</f>
        <v>0</v>
      </c>
      <c r="DA98" s="24">
        <f>IF(生産者価格評価表!DA$124=0,0,生産者価格評価表!DA98/生産者価格評価表!DA$124)</f>
        <v>0</v>
      </c>
      <c r="DB98" s="24">
        <f>IF(生産者価格評価表!DB$124=0,0,生産者価格評価表!DB98/生産者価格評価表!DB$124)</f>
        <v>0</v>
      </c>
      <c r="DC98" s="24">
        <f>IF(生産者価格評価表!DC$124=0,0,生産者価格評価表!DC98/生産者価格評価表!DC$124)</f>
        <v>0</v>
      </c>
      <c r="DD98" s="24">
        <f>IF(生産者価格評価表!DD$124=0,0,生産者価格評価表!DD98/生産者価格評価表!DD$124)</f>
        <v>0</v>
      </c>
      <c r="DE98" s="24">
        <f>IF(生産者価格評価表!DE$124=0,0,生産者価格評価表!DE98/生産者価格評価表!DE$124)</f>
        <v>0</v>
      </c>
      <c r="DF98" s="24">
        <f>IF(生産者価格評価表!DF$124=0,0,生産者価格評価表!DF98/生産者価格評価表!DF$124)</f>
        <v>0</v>
      </c>
      <c r="DG98" s="24">
        <f>IF(生産者価格評価表!DG$124=0,0,生産者価格評価表!DG98/生産者価格評価表!DG$124)</f>
        <v>0</v>
      </c>
      <c r="DH98" s="24">
        <f>IF(生産者価格評価表!DH$124=0,0,生産者価格評価表!DH98/生産者価格評価表!DH$124)</f>
        <v>6.1906941426661654E-4</v>
      </c>
      <c r="DI98" s="24">
        <f>IF(生産者価格評価表!DI$115=0,0,生産者価格評価表!DI98/生産者価格評価表!DI$115)</f>
        <v>1.8440231222739599E-2</v>
      </c>
      <c r="DJ98" s="24">
        <f>IF(生産者価格評価表!DJ$115=0,0,生産者価格評価表!DJ98/生産者価格評価表!DJ$115)</f>
        <v>3.1430307813731261E-2</v>
      </c>
      <c r="DK98" s="24">
        <f>IF(生産者価格評価表!DK$115=0,0,生産者価格評価表!DK98/生産者価格評価表!DK$115)</f>
        <v>0.35660510398009643</v>
      </c>
      <c r="DL98" s="24">
        <f>IF(生産者価格評価表!DL$115=0,0,生産者価格評価表!DL98/生産者価格評価表!DL$115)</f>
        <v>0</v>
      </c>
      <c r="DM98" s="24">
        <f>IF(生産者価格評価表!DM$115=0,0,生産者価格評価表!DM98/生産者価格評価表!DM$115)</f>
        <v>0</v>
      </c>
      <c r="DN98" s="24">
        <f>IF(生産者価格評価表!DN$115=0,0,生産者価格評価表!DN98/生産者価格評価表!DN$115)</f>
        <v>0</v>
      </c>
      <c r="DO98" s="24">
        <f>IF(生産者価格評価表!DO$115=0,0,生産者価格評価表!DO98/生産者価格評価表!DO$115)</f>
        <v>0</v>
      </c>
      <c r="DP98" s="24">
        <f>IF(生産者価格評価表!DP$115=0,0,生産者価格評価表!DP98/生産者価格評価表!DP$115)</f>
        <v>0</v>
      </c>
      <c r="DQ98" s="24">
        <f>IF(生産者価格評価表!DQ$115=0,0,生産者価格評価表!DQ98/生産者価格評価表!DQ$115)</f>
        <v>7.5292325110533853E-2</v>
      </c>
      <c r="DR98" s="24">
        <f>IF(生産者価格評価表!DR$115=0,0,生産者価格評価表!DR98/生産者価格評価表!DR$115)</f>
        <v>5.086077809559833E-2</v>
      </c>
      <c r="DS98" s="24">
        <f>IF(生産者価格評価表!DS$115=0,0,生産者価格評価表!DS98/生産者価格評価表!DS$115)</f>
        <v>4.0950404292723959E-5</v>
      </c>
      <c r="DT98" s="24">
        <f>IF(生産者価格評価表!DT$115=0,0,生産者価格評価表!DT98/生産者価格評価表!DT$115)</f>
        <v>1.2228026888616166E-2</v>
      </c>
      <c r="DU98" s="24">
        <f>IF(生産者価格評価表!DU$115=0,0,生産者価格評価表!DU98/生産者価格評価表!DU$115)</f>
        <v>1.08626036366338E-2</v>
      </c>
      <c r="DV98" s="24">
        <f>IF(生産者価格評価表!DV$115=0,0,生産者価格評価表!DV98/生産者価格評価表!DV$115)</f>
        <v>6.0800915587547313E-2</v>
      </c>
      <c r="DW98" s="24">
        <f>IF(生産者価格評価表!DW$115=0,0,生産者価格評価表!DW98/生産者価格評価表!DW$115)</f>
        <v>4.4361991015058055E-2</v>
      </c>
      <c r="DX98" s="24">
        <f>IF(生産者価格評価表!DX$115=0,0,生産者価格評価表!DX98/生産者価格評価表!DX$115)</f>
        <v>4.3996997987651527E-5</v>
      </c>
      <c r="DY98" s="24">
        <f>IF(生産者価格評価表!DY$115=0,0,生産者価格評価表!DY98/生産者価格評価表!DY$115)</f>
        <v>3.01849346725943E-2</v>
      </c>
      <c r="DZ98" s="24">
        <f>IF(生産者価格評価表!DZ$115=0,0,生産者価格評価表!DZ98/生産者価格評価表!DZ$115)</f>
        <v>2.4954135854138495E-2</v>
      </c>
      <c r="EA98" s="24">
        <f>IF(生産者価格評価表!EA$115=0,0,生産者価格評価表!EA98/生産者価格評価表!EA$115)</f>
        <v>8.4647339273762737E-2</v>
      </c>
      <c r="EB98" s="31">
        <f>IF(生産者価格評価表!EB$115=0,0,生産者価格評価表!EB98/生産者価格評価表!EB$115)</f>
        <v>5.2234579769028559E-2</v>
      </c>
    </row>
    <row r="99" spans="2:132" x14ac:dyDescent="0.15">
      <c r="B99" s="36" t="s">
        <v>91</v>
      </c>
      <c r="C99" s="101" t="s">
        <v>206</v>
      </c>
      <c r="D99" s="23">
        <f>IF(生産者価格評価表!D$124=0,0,生産者価格評価表!D99/生産者価格評価表!D$124)</f>
        <v>0</v>
      </c>
      <c r="E99" s="24">
        <f>IF(生産者価格評価表!E$124=0,0,生産者価格評価表!E99/生産者価格評価表!E$124)</f>
        <v>0</v>
      </c>
      <c r="F99" s="24">
        <f>IF(生産者価格評価表!F$124=0,0,生産者価格評価表!F99/生産者価格評価表!F$124)</f>
        <v>0</v>
      </c>
      <c r="G99" s="24">
        <f>IF(生産者価格評価表!G$124=0,0,生産者価格評価表!G99/生産者価格評価表!G$124)</f>
        <v>0</v>
      </c>
      <c r="H99" s="24">
        <f>IF(生産者価格評価表!H$124=0,0,生産者価格評価表!H99/生産者価格評価表!H$124)</f>
        <v>0</v>
      </c>
      <c r="I99" s="24">
        <f>IF(生産者価格評価表!I$124=0,0,生産者価格評価表!I99/生産者価格評価表!I$124)</f>
        <v>0</v>
      </c>
      <c r="J99" s="24">
        <f>IF(生産者価格評価表!J$124=0,0,生産者価格評価表!J99/生産者価格評価表!J$124)</f>
        <v>0</v>
      </c>
      <c r="K99" s="24">
        <f>IF(生産者価格評価表!K$124=0,0,生産者価格評価表!K99/生産者価格評価表!K$124)</f>
        <v>0</v>
      </c>
      <c r="L99" s="24">
        <f>IF(生産者価格評価表!L$124=0,0,生産者価格評価表!L99/生産者価格評価表!L$124)</f>
        <v>0</v>
      </c>
      <c r="M99" s="24">
        <f>IF(生産者価格評価表!M$124=0,0,生産者価格評価表!M99/生産者価格評価表!M$124)</f>
        <v>0</v>
      </c>
      <c r="N99" s="24">
        <f>IF(生産者価格評価表!N$124=0,0,生産者価格評価表!N99/生産者価格評価表!N$124)</f>
        <v>0</v>
      </c>
      <c r="O99" s="24">
        <f>IF(生産者価格評価表!O$124=0,0,生産者価格評価表!O99/生産者価格評価表!O$124)</f>
        <v>0</v>
      </c>
      <c r="P99" s="24">
        <f>IF(生産者価格評価表!P$124=0,0,生産者価格評価表!P99/生産者価格評価表!P$124)</f>
        <v>0</v>
      </c>
      <c r="Q99" s="24">
        <f>IF(生産者価格評価表!Q$124=0,0,生産者価格評価表!Q99/生産者価格評価表!Q$124)</f>
        <v>0</v>
      </c>
      <c r="R99" s="24">
        <f>IF(生産者価格評価表!R$124=0,0,生産者価格評価表!R99/生産者価格評価表!R$124)</f>
        <v>0</v>
      </c>
      <c r="S99" s="24">
        <f>IF(生産者価格評価表!S$124=0,0,生産者価格評価表!S99/生産者価格評価表!S$124)</f>
        <v>0</v>
      </c>
      <c r="T99" s="24">
        <f>IF(生産者価格評価表!T$124=0,0,生産者価格評価表!T99/生産者価格評価表!T$124)</f>
        <v>0</v>
      </c>
      <c r="U99" s="24">
        <f>IF(生産者価格評価表!U$124=0,0,生産者価格評価表!U99/生産者価格評価表!U$124)</f>
        <v>0</v>
      </c>
      <c r="V99" s="24">
        <f>IF(生産者価格評価表!V$124=0,0,生産者価格評価表!V99/生産者価格評価表!V$124)</f>
        <v>0</v>
      </c>
      <c r="W99" s="24">
        <f>IF(生産者価格評価表!W$124=0,0,生産者価格評価表!W99/生産者価格評価表!W$124)</f>
        <v>0</v>
      </c>
      <c r="X99" s="24">
        <f>IF(生産者価格評価表!X$124=0,0,生産者価格評価表!X99/生産者価格評価表!X$124)</f>
        <v>0</v>
      </c>
      <c r="Y99" s="24">
        <f>IF(生産者価格評価表!Y$124=0,0,生産者価格評価表!Y99/生産者価格評価表!Y$124)</f>
        <v>0</v>
      </c>
      <c r="Z99" s="24">
        <f>IF(生産者価格評価表!Z$124=0,0,生産者価格評価表!Z99/生産者価格評価表!Z$124)</f>
        <v>0</v>
      </c>
      <c r="AA99" s="24">
        <f>IF(生産者価格評価表!AA$124=0,0,生産者価格評価表!AA99/生産者価格評価表!AA$124)</f>
        <v>0</v>
      </c>
      <c r="AB99" s="24">
        <f>IF(生産者価格評価表!AB$124=0,0,生産者価格評価表!AB99/生産者価格評価表!AB$124)</f>
        <v>1.0389718334735944E-5</v>
      </c>
      <c r="AC99" s="24">
        <f>IF(生産者価格評価表!AC$124=0,0,生産者価格評価表!AC99/生産者価格評価表!AC$124)</f>
        <v>0</v>
      </c>
      <c r="AD99" s="24">
        <f>IF(生産者価格評価表!AD$124=0,0,生産者価格評価表!AD99/生産者価格評価表!AD$124)</f>
        <v>0</v>
      </c>
      <c r="AE99" s="24">
        <f>IF(生産者価格評価表!AE$124=0,0,生産者価格評価表!AE99/生産者価格評価表!AE$124)</f>
        <v>0</v>
      </c>
      <c r="AF99" s="24">
        <f>IF(生産者価格評価表!AF$124=0,0,生産者価格評価表!AF99/生産者価格評価表!AF$124)</f>
        <v>0</v>
      </c>
      <c r="AG99" s="24">
        <f>IF(生産者価格評価表!AG$124=0,0,生産者価格評価表!AG99/生産者価格評価表!AG$124)</f>
        <v>0</v>
      </c>
      <c r="AH99" s="24">
        <f>IF(生産者価格評価表!AH$124=0,0,生産者価格評価表!AH99/生産者価格評価表!AH$124)</f>
        <v>0</v>
      </c>
      <c r="AI99" s="24">
        <f>IF(生産者価格評価表!AI$124=0,0,生産者価格評価表!AI99/生産者価格評価表!AI$124)</f>
        <v>0</v>
      </c>
      <c r="AJ99" s="24">
        <f>IF(生産者価格評価表!AJ$124=0,0,生産者価格評価表!AJ99/生産者価格評価表!AJ$124)</f>
        <v>0</v>
      </c>
      <c r="AK99" s="24">
        <f>IF(生産者価格評価表!AK$124=0,0,生産者価格評価表!AK99/生産者価格評価表!AK$124)</f>
        <v>0</v>
      </c>
      <c r="AL99" s="24">
        <f>IF(生産者価格評価表!AL$124=0,0,生産者価格評価表!AL99/生産者価格評価表!AL$124)</f>
        <v>0</v>
      </c>
      <c r="AM99" s="24">
        <f>IF(生産者価格評価表!AM$124=0,0,生産者価格評価表!AM99/生産者価格評価表!AM$124)</f>
        <v>0</v>
      </c>
      <c r="AN99" s="24">
        <f>IF(生産者価格評価表!AN$124=0,0,生産者価格評価表!AN99/生産者価格評価表!AN$124)</f>
        <v>0</v>
      </c>
      <c r="AO99" s="24">
        <f>IF(生産者価格評価表!AO$124=0,0,生産者価格評価表!AO99/生産者価格評価表!AO$124)</f>
        <v>0</v>
      </c>
      <c r="AP99" s="24">
        <f>IF(生産者価格評価表!AP$124=0,0,生産者価格評価表!AP99/生産者価格評価表!AP$124)</f>
        <v>0</v>
      </c>
      <c r="AQ99" s="24">
        <f>IF(生産者価格評価表!AQ$124=0,0,生産者価格評価表!AQ99/生産者価格評価表!AQ$124)</f>
        <v>0</v>
      </c>
      <c r="AR99" s="24">
        <f>IF(生産者価格評価表!AR$124=0,0,生産者価格評価表!AR99/生産者価格評価表!AR$124)</f>
        <v>0</v>
      </c>
      <c r="AS99" s="24">
        <f>IF(生産者価格評価表!AS$124=0,0,生産者価格評価表!AS99/生産者価格評価表!AS$124)</f>
        <v>0</v>
      </c>
      <c r="AT99" s="24">
        <f>IF(生産者価格評価表!AT$124=0,0,生産者価格評価表!AT99/生産者価格評価表!AT$124)</f>
        <v>0</v>
      </c>
      <c r="AU99" s="24">
        <f>IF(生産者価格評価表!AU$124=0,0,生産者価格評価表!AU99/生産者価格評価表!AU$124)</f>
        <v>0</v>
      </c>
      <c r="AV99" s="24">
        <f>IF(生産者価格評価表!AV$124=0,0,生産者価格評価表!AV99/生産者価格評価表!AV$124)</f>
        <v>0</v>
      </c>
      <c r="AW99" s="24">
        <f>IF(生産者価格評価表!AW$124=0,0,生産者価格評価表!AW99/生産者価格評価表!AW$124)</f>
        <v>0</v>
      </c>
      <c r="AX99" s="24">
        <f>IF(生産者価格評価表!AX$124=0,0,生産者価格評価表!AX99/生産者価格評価表!AX$124)</f>
        <v>0</v>
      </c>
      <c r="AY99" s="24">
        <f>IF(生産者価格評価表!AY$124=0,0,生産者価格評価表!AY99/生産者価格評価表!AY$124)</f>
        <v>0</v>
      </c>
      <c r="AZ99" s="24">
        <f>IF(生産者価格評価表!AZ$124=0,0,生産者価格評価表!AZ99/生産者価格評価表!AZ$124)</f>
        <v>0</v>
      </c>
      <c r="BA99" s="24">
        <f>IF(生産者価格評価表!BA$124=0,0,生産者価格評価表!BA99/生産者価格評価表!BA$124)</f>
        <v>0</v>
      </c>
      <c r="BB99" s="24">
        <f>IF(生産者価格評価表!BB$124=0,0,生産者価格評価表!BB99/生産者価格評価表!BB$124)</f>
        <v>0</v>
      </c>
      <c r="BC99" s="24">
        <f>IF(生産者価格評価表!BC$124=0,0,生産者価格評価表!BC99/生産者価格評価表!BC$124)</f>
        <v>0</v>
      </c>
      <c r="BD99" s="24">
        <f>IF(生産者価格評価表!BD$124=0,0,生産者価格評価表!BD99/生産者価格評価表!BD$124)</f>
        <v>0</v>
      </c>
      <c r="BE99" s="24">
        <f>IF(生産者価格評価表!BE$124=0,0,生産者価格評価表!BE99/生産者価格評価表!BE$124)</f>
        <v>0</v>
      </c>
      <c r="BF99" s="24">
        <f>IF(生産者価格評価表!BF$124=0,0,生産者価格評価表!BF99/生産者価格評価表!BF$124)</f>
        <v>0</v>
      </c>
      <c r="BG99" s="24">
        <f>IF(生産者価格評価表!BG$124=0,0,生産者価格評価表!BG99/生産者価格評価表!BG$124)</f>
        <v>0</v>
      </c>
      <c r="BH99" s="24">
        <f>IF(生産者価格評価表!BH$124=0,0,生産者価格評価表!BH99/生産者価格評価表!BH$124)</f>
        <v>0</v>
      </c>
      <c r="BI99" s="24">
        <f>IF(生産者価格評価表!BI$124=0,0,生産者価格評価表!BI99/生産者価格評価表!BI$124)</f>
        <v>0</v>
      </c>
      <c r="BJ99" s="24">
        <f>IF(生産者価格評価表!BJ$124=0,0,生産者価格評価表!BJ99/生産者価格評価表!BJ$124)</f>
        <v>0</v>
      </c>
      <c r="BK99" s="24">
        <f>IF(生産者価格評価表!BK$124=0,0,生産者価格評価表!BK99/生産者価格評価表!BK$124)</f>
        <v>0</v>
      </c>
      <c r="BL99" s="24">
        <f>IF(生産者価格評価表!BL$124=0,0,生産者価格評価表!BL99/生産者価格評価表!BL$124)</f>
        <v>0</v>
      </c>
      <c r="BM99" s="24">
        <f>IF(生産者価格評価表!BM$124=0,0,生産者価格評価表!BM99/生産者価格評価表!BM$124)</f>
        <v>0</v>
      </c>
      <c r="BN99" s="24">
        <f>IF(生産者価格評価表!BN$124=0,0,生産者価格評価表!BN99/生産者価格評価表!BN$124)</f>
        <v>0</v>
      </c>
      <c r="BO99" s="24">
        <f>IF(生産者価格評価表!BO$124=0,0,生産者価格評価表!BO99/生産者価格評価表!BO$124)</f>
        <v>0</v>
      </c>
      <c r="BP99" s="24">
        <f>IF(生産者価格評価表!BP$124=0,0,生産者価格評価表!BP99/生産者価格評価表!BP$124)</f>
        <v>0</v>
      </c>
      <c r="BQ99" s="24">
        <f>IF(生産者価格評価表!BQ$124=0,0,生産者価格評価表!BQ99/生産者価格評価表!BQ$124)</f>
        <v>0</v>
      </c>
      <c r="BR99" s="24">
        <f>IF(生産者価格評価表!BR$124=0,0,生産者価格評価表!BR99/生産者価格評価表!BR$124)</f>
        <v>0</v>
      </c>
      <c r="BS99" s="24">
        <f>IF(生産者価格評価表!BS$124=0,0,生産者価格評価表!BS99/生産者価格評価表!BS$124)</f>
        <v>1.2820331077665435E-4</v>
      </c>
      <c r="BT99" s="24">
        <f>IF(生産者価格評価表!BT$124=0,0,生産者価格評価表!BT99/生産者価格評価表!BT$124)</f>
        <v>0</v>
      </c>
      <c r="BU99" s="24">
        <f>IF(生産者価格評価表!BU$124=0,0,生産者価格評価表!BU99/生産者価格評価表!BU$124)</f>
        <v>2.0079037230115413E-5</v>
      </c>
      <c r="BV99" s="24">
        <f>IF(生産者価格評価表!BV$124=0,0,生産者価格評価表!BV99/生産者価格評価表!BV$124)</f>
        <v>9.4096433848161093E-5</v>
      </c>
      <c r="BW99" s="24">
        <f>IF(生産者価格評価表!BW$124=0,0,生産者価格評価表!BW99/生産者価格評価表!BW$124)</f>
        <v>2.3736847447842153E-5</v>
      </c>
      <c r="BX99" s="24">
        <f>IF(生産者価格評価表!BX$124=0,0,生産者価格評価表!BX99/生産者価格評価表!BX$124)</f>
        <v>2.6782366489903043E-5</v>
      </c>
      <c r="BY99" s="24">
        <f>IF(生産者価格評価表!BY$124=0,0,生産者価格評価表!BY99/生産者価格評価表!BY$124)</f>
        <v>0</v>
      </c>
      <c r="BZ99" s="24">
        <f>IF(生産者価格評価表!BZ$124=0,0,生産者価格評価表!BZ99/生産者価格評価表!BZ$124)</f>
        <v>4.2640286542725581E-5</v>
      </c>
      <c r="CA99" s="24">
        <f>IF(生産者価格評価表!CA$124=0,0,生産者価格評価表!CA99/生産者価格評価表!CA$124)</f>
        <v>0</v>
      </c>
      <c r="CB99" s="24">
        <f>IF(生産者価格評価表!CB$124=0,0,生産者価格評価表!CB99/生産者価格評価表!CB$124)</f>
        <v>0</v>
      </c>
      <c r="CC99" s="24">
        <f>IF(生産者価格評価表!CC$124=0,0,生産者価格評価表!CC99/生産者価格評価表!CC$124)</f>
        <v>0</v>
      </c>
      <c r="CD99" s="24">
        <f>IF(生産者価格評価表!CD$124=0,0,生産者価格評価表!CD99/生産者価格評価表!CD$124)</f>
        <v>0</v>
      </c>
      <c r="CE99" s="24">
        <f>IF(生産者価格評価表!CE$124=0,0,生産者価格評価表!CE99/生産者価格評価表!CE$124)</f>
        <v>0</v>
      </c>
      <c r="CF99" s="24">
        <f>IF(生産者価格評価表!CF$124=0,0,生産者価格評価表!CF99/生産者価格評価表!CF$124)</f>
        <v>1.0837438423645318E-2</v>
      </c>
      <c r="CG99" s="24">
        <f>IF(生産者価格評価表!CG$124=0,0,生産者価格評価表!CG99/生産者価格評価表!CG$124)</f>
        <v>7.4164216695935464E-5</v>
      </c>
      <c r="CH99" s="24">
        <f>IF(生産者価格評価表!CH$124=0,0,生産者価格評価表!CH99/生産者価格評価表!CH$124)</f>
        <v>6.5261371794035104E-5</v>
      </c>
      <c r="CI99" s="24">
        <f>IF(生産者価格評価表!CI$124=0,0,生産者価格評価表!CI99/生産者価格評価表!CI$124)</f>
        <v>6.1117161647730918E-4</v>
      </c>
      <c r="CJ99" s="24">
        <f>IF(生産者価格評価表!CJ$124=0,0,生産者価格評価表!CJ99/生産者価格評価表!CJ$124)</f>
        <v>3.1761301982471664E-4</v>
      </c>
      <c r="CK99" s="24">
        <f>IF(生産者価格評価表!CK$124=0,0,生産者価格評価表!CK99/生産者価格評価表!CK$124)</f>
        <v>9.8983766662267414E-5</v>
      </c>
      <c r="CL99" s="24">
        <f>IF(生産者価格評価表!CL$124=0,0,生産者価格評価表!CL99/生産者価格評価表!CL$124)</f>
        <v>1.8991548760801446E-4</v>
      </c>
      <c r="CM99" s="24">
        <f>IF(生産者価格評価表!CM$124=0,0,生産者価格評価表!CM99/生産者価格評価表!CM$124)</f>
        <v>1.3799574636982637E-4</v>
      </c>
      <c r="CN99" s="24">
        <f>IF(生産者価格評価表!CN$124=0,0,生産者価格評価表!CN99/生産者価格評価表!CN$124)</f>
        <v>1.8632315506382082E-5</v>
      </c>
      <c r="CO99" s="24">
        <f>IF(生産者価格評価表!CO$124=0,0,生産者価格評価表!CO99/生産者価格評価表!CO$124)</f>
        <v>4.4514846876821738E-6</v>
      </c>
      <c r="CP99" s="24">
        <f>IF(生産者価格評価表!CP$124=0,0,生産者価格評価表!CP99/生産者価格評価表!CP$124)</f>
        <v>2.2125316692704059E-5</v>
      </c>
      <c r="CQ99" s="24">
        <f>IF(生産者価格評価表!CQ$124=0,0,生産者価格評価表!CQ99/生産者価格評価表!CQ$124)</f>
        <v>8.8718798766392847E-3</v>
      </c>
      <c r="CR99" s="24">
        <f>IF(生産者価格評価表!CR$124=0,0,生産者価格評価表!CR99/生産者価格評価表!CR$124)</f>
        <v>4.6881312182688706E-2</v>
      </c>
      <c r="CS99" s="24">
        <f>IF(生産者価格評価表!CS$124=0,0,生産者価格評価表!CS99/生産者価格評価表!CS$124)</f>
        <v>1.5845515649055488E-3</v>
      </c>
      <c r="CT99" s="24">
        <f>IF(生産者価格評価表!CT$124=0,0,生産者価格評価表!CT99/生産者価格評価表!CT$124)</f>
        <v>9.4664834836903015E-4</v>
      </c>
      <c r="CU99" s="24">
        <f>IF(生産者価格評価表!CU$124=0,0,生産者価格評価表!CU99/生産者価格評価表!CU$124)</f>
        <v>0</v>
      </c>
      <c r="CV99" s="24">
        <f>IF(生産者価格評価表!CV$124=0,0,生産者価格評価表!CV99/生産者価格評価表!CV$124)</f>
        <v>0</v>
      </c>
      <c r="CW99" s="24">
        <f>IF(生産者価格評価表!CW$124=0,0,生産者価格評価表!CW99/生産者価格評価表!CW$124)</f>
        <v>1.216441422263311E-5</v>
      </c>
      <c r="CX99" s="24">
        <f>IF(生産者価格評価表!CX$124=0,0,生産者価格評価表!CX99/生産者価格評価表!CX$124)</f>
        <v>0</v>
      </c>
      <c r="CY99" s="24">
        <f>IF(生産者価格評価表!CY$124=0,0,生産者価格評価表!CY99/生産者価格評価表!CY$124)</f>
        <v>2.9378910246521043E-5</v>
      </c>
      <c r="CZ99" s="24">
        <f>IF(生産者価格評価表!CZ$124=0,0,生産者価格評価表!CZ99/生産者価格評価表!CZ$124)</f>
        <v>0</v>
      </c>
      <c r="DA99" s="24">
        <f>IF(生産者価格評価表!DA$124=0,0,生産者価格評価表!DA99/生産者価格評価表!DA$124)</f>
        <v>4.5551314953743035E-4</v>
      </c>
      <c r="DB99" s="24">
        <f>IF(生産者価格評価表!DB$124=0,0,生産者価格評価表!DB99/生産者価格評価表!DB$124)</f>
        <v>0</v>
      </c>
      <c r="DC99" s="24">
        <f>IF(生産者価格評価表!DC$124=0,0,生産者価格評価表!DC99/生産者価格評価表!DC$124)</f>
        <v>9.2160147524926491E-5</v>
      </c>
      <c r="DD99" s="24">
        <f>IF(生産者価格評価表!DD$124=0,0,生産者価格評価表!DD99/生産者価格評価表!DD$124)</f>
        <v>3.5401527855412713E-3</v>
      </c>
      <c r="DE99" s="24">
        <f>IF(生産者価格評価表!DE$124=0,0,生産者価格評価表!DE99/生産者価格評価表!DE$124)</f>
        <v>1.0068709765759687E-4</v>
      </c>
      <c r="DF99" s="24">
        <f>IF(生産者価格評価表!DF$124=0,0,生産者価格評価表!DF99/生産者価格評価表!DF$124)</f>
        <v>0</v>
      </c>
      <c r="DG99" s="24">
        <f>IF(生産者価格評価表!DG$124=0,0,生産者価格評価表!DG99/生産者価格評価表!DG$124)</f>
        <v>6.9525860251862552E-5</v>
      </c>
      <c r="DH99" s="24">
        <f>IF(生産者価格評価表!DH$124=0,0,生産者価格評価表!DH99/生産者価格評価表!DH$124)</f>
        <v>6.6109934740170404E-4</v>
      </c>
      <c r="DI99" s="24">
        <f>IF(生産者価格評価表!DI$115=0,0,生産者価格評価表!DI99/生産者価格評価表!DI$115)</f>
        <v>1.6716432043240931E-2</v>
      </c>
      <c r="DJ99" s="24">
        <f>IF(生産者価格評価表!DJ$115=0,0,生産者価格評価表!DJ99/生産者価格評価表!DJ$115)</f>
        <v>1.6049852234967103E-4</v>
      </c>
      <c r="DK99" s="24">
        <f>IF(生産者価格評価表!DK$115=0,0,生産者価格評価表!DK99/生産者価格評価表!DK$115)</f>
        <v>9.3075560615346227E-3</v>
      </c>
      <c r="DL99" s="24">
        <f>IF(生産者価格評価表!DL$115=0,0,生産者価格評価表!DL99/生産者価格評価表!DL$115)</f>
        <v>1.2863681549368455E-4</v>
      </c>
      <c r="DM99" s="24">
        <f>IF(生産者価格評価表!DM$115=0,0,生産者価格評価表!DM99/生産者価格評価表!DM$115)</f>
        <v>0</v>
      </c>
      <c r="DN99" s="24">
        <f>IF(生産者価格評価表!DN$115=0,0,生産者価格評価表!DN99/生産者価格評価表!DN$115)</f>
        <v>0</v>
      </c>
      <c r="DO99" s="24">
        <f>IF(生産者価格評価表!DO$115=0,0,生産者価格評価表!DO99/生産者価格評価表!DO$115)</f>
        <v>0</v>
      </c>
      <c r="DP99" s="24">
        <f>IF(生産者価格評価表!DP$115=0,0,生産者価格評価表!DP99/生産者価格評価表!DP$115)</f>
        <v>0</v>
      </c>
      <c r="DQ99" s="24">
        <f>IF(生産者価格評価表!DQ$115=0,0,生産者価格評価表!DQ99/生産者価格評価表!DQ$115)</f>
        <v>1.808795439765232E-3</v>
      </c>
      <c r="DR99" s="24">
        <f>IF(生産者価格評価表!DR$115=0,0,生産者価格評価表!DR99/生産者価格評価表!DR$115)</f>
        <v>1.7707877803598267E-3</v>
      </c>
      <c r="DS99" s="24">
        <f>IF(生産者価格評価表!DS$115=0,0,生産者価格評価表!DS99/生産者価格評価表!DS$115)</f>
        <v>0</v>
      </c>
      <c r="DT99" s="24">
        <f>IF(生産者価格評価表!DT$115=0,0,生産者価格評価表!DT99/生産者価格評価表!DT$115)</f>
        <v>9.6415070161615655E-4</v>
      </c>
      <c r="DU99" s="24">
        <f>IF(生産者価格評価表!DU$115=0,0,生産者価格評価表!DU99/生産者価格評価表!DU$115)</f>
        <v>8.5612858588600361E-4</v>
      </c>
      <c r="DV99" s="24">
        <f>IF(生産者価格評価表!DV$115=0,0,生産者価格評価表!DV99/生産者価格評価表!DV$115)</f>
        <v>1.5945234360575709E-3</v>
      </c>
      <c r="DW99" s="24">
        <f>IF(生産者価格評価表!DW$115=0,0,生産者価格評価表!DW99/生産者価格評価表!DW$115)</f>
        <v>1.6221766140616703E-3</v>
      </c>
      <c r="DX99" s="24">
        <f>IF(生産者価格評価表!DX$115=0,0,生産者価格評価表!DX99/生産者価格評価表!DX$115)</f>
        <v>0</v>
      </c>
      <c r="DY99" s="24">
        <f>IF(生産者価格評価表!DY$115=0,0,生産者価格評価表!DY99/生産者価格評価表!DY$115)</f>
        <v>6.5262476447418706E-4</v>
      </c>
      <c r="DZ99" s="24">
        <f>IF(生産者価格評価表!DZ$115=0,0,生産者価格評価表!DZ99/生産者価格評価表!DZ$115)</f>
        <v>5.3936522080104464E-4</v>
      </c>
      <c r="EA99" s="24">
        <f>IF(生産者価格評価表!EA$115=0,0,生産者価格評価表!EA99/生産者価格評価表!EA$115)</f>
        <v>2.2964484079553271E-3</v>
      </c>
      <c r="EB99" s="31">
        <f>IF(生産者価格評価表!EB$115=0,0,生産者価格評価表!EB99/生産者価格評価表!EB$115)</f>
        <v>2.0614074680933964E-3</v>
      </c>
    </row>
    <row r="100" spans="2:132" x14ac:dyDescent="0.15">
      <c r="B100" s="36" t="s">
        <v>92</v>
      </c>
      <c r="C100" s="101" t="s">
        <v>207</v>
      </c>
      <c r="D100" s="23">
        <f>IF(生産者価格評価表!D$124=0,0,生産者価格評価表!D100/生産者価格評価表!D$124)</f>
        <v>0</v>
      </c>
      <c r="E100" s="24">
        <f>IF(生産者価格評価表!E$124=0,0,生産者価格評価表!E100/生産者価格評価表!E$124)</f>
        <v>0</v>
      </c>
      <c r="F100" s="24">
        <f>IF(生産者価格評価表!F$124=0,0,生産者価格評価表!F100/生産者価格評価表!F$124)</f>
        <v>0</v>
      </c>
      <c r="G100" s="24">
        <f>IF(生産者価格評価表!G$124=0,0,生産者価格評価表!G100/生産者価格評価表!G$124)</f>
        <v>0</v>
      </c>
      <c r="H100" s="24">
        <f>IF(生産者価格評価表!H$124=0,0,生産者価格評価表!H100/生産者価格評価表!H$124)</f>
        <v>0</v>
      </c>
      <c r="I100" s="24">
        <f>IF(生産者価格評価表!I$124=0,0,生産者価格評価表!I100/生産者価格評価表!I$124)</f>
        <v>0</v>
      </c>
      <c r="J100" s="24">
        <f>IF(生産者価格評価表!J$124=0,0,生産者価格評価表!J100/生産者価格評価表!J$124)</f>
        <v>0</v>
      </c>
      <c r="K100" s="24">
        <f>IF(生産者価格評価表!K$124=0,0,生産者価格評価表!K100/生産者価格評価表!K$124)</f>
        <v>0</v>
      </c>
      <c r="L100" s="24">
        <f>IF(生産者価格評価表!L$124=0,0,生産者価格評価表!L100/生産者価格評価表!L$124)</f>
        <v>0</v>
      </c>
      <c r="M100" s="24">
        <f>IF(生産者価格評価表!M$124=0,0,生産者価格評価表!M100/生産者価格評価表!M$124)</f>
        <v>0</v>
      </c>
      <c r="N100" s="24">
        <f>IF(生産者価格評価表!N$124=0,0,生産者価格評価表!N100/生産者価格評価表!N$124)</f>
        <v>0</v>
      </c>
      <c r="O100" s="24">
        <f>IF(生産者価格評価表!O$124=0,0,生産者価格評価表!O100/生産者価格評価表!O$124)</f>
        <v>0</v>
      </c>
      <c r="P100" s="24">
        <f>IF(生産者価格評価表!P$124=0,0,生産者価格評価表!P100/生産者価格評価表!P$124)</f>
        <v>0</v>
      </c>
      <c r="Q100" s="24">
        <f>IF(生産者価格評価表!Q$124=0,0,生産者価格評価表!Q100/生産者価格評価表!Q$124)</f>
        <v>0</v>
      </c>
      <c r="R100" s="24">
        <f>IF(生産者価格評価表!R$124=0,0,生産者価格評価表!R100/生産者価格評価表!R$124)</f>
        <v>0</v>
      </c>
      <c r="S100" s="24">
        <f>IF(生産者価格評価表!S$124=0,0,生産者価格評価表!S100/生産者価格評価表!S$124)</f>
        <v>0</v>
      </c>
      <c r="T100" s="24">
        <f>IF(生産者価格評価表!T$124=0,0,生産者価格評価表!T100/生産者価格評価表!T$124)</f>
        <v>0</v>
      </c>
      <c r="U100" s="24">
        <f>IF(生産者価格評価表!U$124=0,0,生産者価格評価表!U100/生産者価格評価表!U$124)</f>
        <v>0</v>
      </c>
      <c r="V100" s="24">
        <f>IF(生産者価格評価表!V$124=0,0,生産者価格評価表!V100/生産者価格評価表!V$124)</f>
        <v>0</v>
      </c>
      <c r="W100" s="24">
        <f>IF(生産者価格評価表!W$124=0,0,生産者価格評価表!W100/生産者価格評価表!W$124)</f>
        <v>0</v>
      </c>
      <c r="X100" s="24">
        <f>IF(生産者価格評価表!X$124=0,0,生産者価格評価表!X100/生産者価格評価表!X$124)</f>
        <v>0</v>
      </c>
      <c r="Y100" s="24">
        <f>IF(生産者価格評価表!Y$124=0,0,生産者価格評価表!Y100/生産者価格評価表!Y$124)</f>
        <v>0</v>
      </c>
      <c r="Z100" s="24">
        <f>IF(生産者価格評価表!Z$124=0,0,生産者価格評価表!Z100/生産者価格評価表!Z$124)</f>
        <v>0</v>
      </c>
      <c r="AA100" s="24">
        <f>IF(生産者価格評価表!AA$124=0,0,生産者価格評価表!AA100/生産者価格評価表!AA$124)</f>
        <v>0</v>
      </c>
      <c r="AB100" s="24">
        <f>IF(生産者価格評価表!AB$124=0,0,生産者価格評価表!AB100/生産者価格評価表!AB$124)</f>
        <v>0</v>
      </c>
      <c r="AC100" s="24">
        <f>IF(生産者価格評価表!AC$124=0,0,生産者価格評価表!AC100/生産者価格評価表!AC$124)</f>
        <v>0</v>
      </c>
      <c r="AD100" s="24">
        <f>IF(生産者価格評価表!AD$124=0,0,生産者価格評価表!AD100/生産者価格評価表!AD$124)</f>
        <v>0</v>
      </c>
      <c r="AE100" s="24">
        <f>IF(生産者価格評価表!AE$124=0,0,生産者価格評価表!AE100/生産者価格評価表!AE$124)</f>
        <v>0</v>
      </c>
      <c r="AF100" s="24">
        <f>IF(生産者価格評価表!AF$124=0,0,生産者価格評価表!AF100/生産者価格評価表!AF$124)</f>
        <v>0</v>
      </c>
      <c r="AG100" s="24">
        <f>IF(生産者価格評価表!AG$124=0,0,生産者価格評価表!AG100/生産者価格評価表!AG$124)</f>
        <v>0</v>
      </c>
      <c r="AH100" s="24">
        <f>IF(生産者価格評価表!AH$124=0,0,生産者価格評価表!AH100/生産者価格評価表!AH$124)</f>
        <v>0</v>
      </c>
      <c r="AI100" s="24">
        <f>IF(生産者価格評価表!AI$124=0,0,生産者価格評価表!AI100/生産者価格評価表!AI$124)</f>
        <v>0</v>
      </c>
      <c r="AJ100" s="24">
        <f>IF(生産者価格評価表!AJ$124=0,0,生産者価格評価表!AJ100/生産者価格評価表!AJ$124)</f>
        <v>0</v>
      </c>
      <c r="AK100" s="24">
        <f>IF(生産者価格評価表!AK$124=0,0,生産者価格評価表!AK100/生産者価格評価表!AK$124)</f>
        <v>0</v>
      </c>
      <c r="AL100" s="24">
        <f>IF(生産者価格評価表!AL$124=0,0,生産者価格評価表!AL100/生産者価格評価表!AL$124)</f>
        <v>0</v>
      </c>
      <c r="AM100" s="24">
        <f>IF(生産者価格評価表!AM$124=0,0,生産者価格評価表!AM100/生産者価格評価表!AM$124)</f>
        <v>0</v>
      </c>
      <c r="AN100" s="24">
        <f>IF(生産者価格評価表!AN$124=0,0,生産者価格評価表!AN100/生産者価格評価表!AN$124)</f>
        <v>0</v>
      </c>
      <c r="AO100" s="24">
        <f>IF(生産者価格評価表!AO$124=0,0,生産者価格評価表!AO100/生産者価格評価表!AO$124)</f>
        <v>0</v>
      </c>
      <c r="AP100" s="24">
        <f>IF(生産者価格評価表!AP$124=0,0,生産者価格評価表!AP100/生産者価格評価表!AP$124)</f>
        <v>0</v>
      </c>
      <c r="AQ100" s="24">
        <f>IF(生産者価格評価表!AQ$124=0,0,生産者価格評価表!AQ100/生産者価格評価表!AQ$124)</f>
        <v>0</v>
      </c>
      <c r="AR100" s="24">
        <f>IF(生産者価格評価表!AR$124=0,0,生産者価格評価表!AR100/生産者価格評価表!AR$124)</f>
        <v>0</v>
      </c>
      <c r="AS100" s="24">
        <f>IF(生産者価格評価表!AS$124=0,0,生産者価格評価表!AS100/生産者価格評価表!AS$124)</f>
        <v>0</v>
      </c>
      <c r="AT100" s="24">
        <f>IF(生産者価格評価表!AT$124=0,0,生産者価格評価表!AT100/生産者価格評価表!AT$124)</f>
        <v>0</v>
      </c>
      <c r="AU100" s="24">
        <f>IF(生産者価格評価表!AU$124=0,0,生産者価格評価表!AU100/生産者価格評価表!AU$124)</f>
        <v>0</v>
      </c>
      <c r="AV100" s="24">
        <f>IF(生産者価格評価表!AV$124=0,0,生産者価格評価表!AV100/生産者価格評価表!AV$124)</f>
        <v>0</v>
      </c>
      <c r="AW100" s="24">
        <f>IF(生産者価格評価表!AW$124=0,0,生産者価格評価表!AW100/生産者価格評価表!AW$124)</f>
        <v>0</v>
      </c>
      <c r="AX100" s="24">
        <f>IF(生産者価格評価表!AX$124=0,0,生産者価格評価表!AX100/生産者価格評価表!AX$124)</f>
        <v>0</v>
      </c>
      <c r="AY100" s="24">
        <f>IF(生産者価格評価表!AY$124=0,0,生産者価格評価表!AY100/生産者価格評価表!AY$124)</f>
        <v>0</v>
      </c>
      <c r="AZ100" s="24">
        <f>IF(生産者価格評価表!AZ$124=0,0,生産者価格評価表!AZ100/生産者価格評価表!AZ$124)</f>
        <v>0</v>
      </c>
      <c r="BA100" s="24">
        <f>IF(生産者価格評価表!BA$124=0,0,生産者価格評価表!BA100/生産者価格評価表!BA$124)</f>
        <v>0</v>
      </c>
      <c r="BB100" s="24">
        <f>IF(生産者価格評価表!BB$124=0,0,生産者価格評価表!BB100/生産者価格評価表!BB$124)</f>
        <v>0</v>
      </c>
      <c r="BC100" s="24">
        <f>IF(生産者価格評価表!BC$124=0,0,生産者価格評価表!BC100/生産者価格評価表!BC$124)</f>
        <v>0</v>
      </c>
      <c r="BD100" s="24">
        <f>IF(生産者価格評価表!BD$124=0,0,生産者価格評価表!BD100/生産者価格評価表!BD$124)</f>
        <v>0</v>
      </c>
      <c r="BE100" s="24">
        <f>IF(生産者価格評価表!BE$124=0,0,生産者価格評価表!BE100/生産者価格評価表!BE$124)</f>
        <v>0</v>
      </c>
      <c r="BF100" s="24">
        <f>IF(生産者価格評価表!BF$124=0,0,生産者価格評価表!BF100/生産者価格評価表!BF$124)</f>
        <v>0</v>
      </c>
      <c r="BG100" s="24">
        <f>IF(生産者価格評価表!BG$124=0,0,生産者価格評価表!BG100/生産者価格評価表!BG$124)</f>
        <v>0</v>
      </c>
      <c r="BH100" s="24">
        <f>IF(生産者価格評価表!BH$124=0,0,生産者価格評価表!BH100/生産者価格評価表!BH$124)</f>
        <v>0</v>
      </c>
      <c r="BI100" s="24">
        <f>IF(生産者価格評価表!BI$124=0,0,生産者価格評価表!BI100/生産者価格評価表!BI$124)</f>
        <v>0</v>
      </c>
      <c r="BJ100" s="24">
        <f>IF(生産者価格評価表!BJ$124=0,0,生産者価格評価表!BJ100/生産者価格評価表!BJ$124)</f>
        <v>0</v>
      </c>
      <c r="BK100" s="24">
        <f>IF(生産者価格評価表!BK$124=0,0,生産者価格評価表!BK100/生産者価格評価表!BK$124)</f>
        <v>0</v>
      </c>
      <c r="BL100" s="24">
        <f>IF(生産者価格評価表!BL$124=0,0,生産者価格評価表!BL100/生産者価格評価表!BL$124)</f>
        <v>0</v>
      </c>
      <c r="BM100" s="24">
        <f>IF(生産者価格評価表!BM$124=0,0,生産者価格評価表!BM100/生産者価格評価表!BM$124)</f>
        <v>0</v>
      </c>
      <c r="BN100" s="24">
        <f>IF(生産者価格評価表!BN$124=0,0,生産者価格評価表!BN100/生産者価格評価表!BN$124)</f>
        <v>0</v>
      </c>
      <c r="BO100" s="24">
        <f>IF(生産者価格評価表!BO$124=0,0,生産者価格評価表!BO100/生産者価格評価表!BO$124)</f>
        <v>0</v>
      </c>
      <c r="BP100" s="24">
        <f>IF(生産者価格評価表!BP$124=0,0,生産者価格評価表!BP100/生産者価格評価表!BP$124)</f>
        <v>0</v>
      </c>
      <c r="BQ100" s="24">
        <f>IF(生産者価格評価表!BQ$124=0,0,生産者価格評価表!BQ100/生産者価格評価表!BQ$124)</f>
        <v>0</v>
      </c>
      <c r="BR100" s="24">
        <f>IF(生産者価格評価表!BR$124=0,0,生産者価格評価表!BR100/生産者価格評価表!BR$124)</f>
        <v>0</v>
      </c>
      <c r="BS100" s="24">
        <f>IF(生産者価格評価表!BS$124=0,0,生産者価格評価表!BS100/生産者価格評価表!BS$124)</f>
        <v>0</v>
      </c>
      <c r="BT100" s="24">
        <f>IF(生産者価格評価表!BT$124=0,0,生産者価格評価表!BT100/生産者価格評価表!BT$124)</f>
        <v>0</v>
      </c>
      <c r="BU100" s="24">
        <f>IF(生産者価格評価表!BU$124=0,0,生産者価格評価表!BU100/生産者価格評価表!BU$124)</f>
        <v>0</v>
      </c>
      <c r="BV100" s="24">
        <f>IF(生産者価格評価表!BV$124=0,0,生産者価格評価表!BV100/生産者価格評価表!BV$124)</f>
        <v>0</v>
      </c>
      <c r="BW100" s="24">
        <f>IF(生産者価格評価表!BW$124=0,0,生産者価格評価表!BW100/生産者価格評価表!BW$124)</f>
        <v>0</v>
      </c>
      <c r="BX100" s="24">
        <f>IF(生産者価格評価表!BX$124=0,0,生産者価格評価表!BX100/生産者価格評価表!BX$124)</f>
        <v>0</v>
      </c>
      <c r="BY100" s="24">
        <f>IF(生産者価格評価表!BY$124=0,0,生産者価格評価表!BY100/生産者価格評価表!BY$124)</f>
        <v>0</v>
      </c>
      <c r="BZ100" s="24">
        <f>IF(生産者価格評価表!BZ$124=0,0,生産者価格評価表!BZ100/生産者価格評価表!BZ$124)</f>
        <v>0</v>
      </c>
      <c r="CA100" s="24">
        <f>IF(生産者価格評価表!CA$124=0,0,生産者価格評価表!CA100/生産者価格評価表!CA$124)</f>
        <v>0</v>
      </c>
      <c r="CB100" s="24">
        <f>IF(生産者価格評価表!CB$124=0,0,生産者価格評価表!CB100/生産者価格評価表!CB$124)</f>
        <v>0</v>
      </c>
      <c r="CC100" s="24">
        <f>IF(生産者価格評価表!CC$124=0,0,生産者価格評価表!CC100/生産者価格評価表!CC$124)</f>
        <v>0</v>
      </c>
      <c r="CD100" s="24">
        <f>IF(生産者価格評価表!CD$124=0,0,生産者価格評価表!CD100/生産者価格評価表!CD$124)</f>
        <v>0</v>
      </c>
      <c r="CE100" s="24">
        <f>IF(生産者価格評価表!CE$124=0,0,生産者価格評価表!CE100/生産者価格評価表!CE$124)</f>
        <v>0</v>
      </c>
      <c r="CF100" s="24">
        <f>IF(生産者価格評価表!CF$124=0,0,生産者価格評価表!CF100/生産者価格評価表!CF$124)</f>
        <v>0</v>
      </c>
      <c r="CG100" s="24">
        <f>IF(生産者価格評価表!CG$124=0,0,生産者価格評価表!CG100/生産者価格評価表!CG$124)</f>
        <v>0</v>
      </c>
      <c r="CH100" s="24">
        <f>IF(生産者価格評価表!CH$124=0,0,生産者価格評価表!CH100/生産者価格評価表!CH$124)</f>
        <v>0</v>
      </c>
      <c r="CI100" s="24">
        <f>IF(生産者価格評価表!CI$124=0,0,生産者価格評価表!CI100/生産者価格評価表!CI$124)</f>
        <v>0</v>
      </c>
      <c r="CJ100" s="24">
        <f>IF(生産者価格評価表!CJ$124=0,0,生産者価格評価表!CJ100/生産者価格評価表!CJ$124)</f>
        <v>0</v>
      </c>
      <c r="CK100" s="24">
        <f>IF(生産者価格評価表!CK$124=0,0,生産者価格評価表!CK100/生産者価格評価表!CK$124)</f>
        <v>0</v>
      </c>
      <c r="CL100" s="24">
        <f>IF(生産者価格評価表!CL$124=0,0,生産者価格評価表!CL100/生産者価格評価表!CL$124)</f>
        <v>0</v>
      </c>
      <c r="CM100" s="24">
        <f>IF(生産者価格評価表!CM$124=0,0,生産者価格評価表!CM100/生産者価格評価表!CM$124)</f>
        <v>0</v>
      </c>
      <c r="CN100" s="24">
        <f>IF(生産者価格評価表!CN$124=0,0,生産者価格評価表!CN100/生産者価格評価表!CN$124)</f>
        <v>0</v>
      </c>
      <c r="CO100" s="24">
        <f>IF(生産者価格評価表!CO$124=0,0,生産者価格評価表!CO100/生産者価格評価表!CO$124)</f>
        <v>0</v>
      </c>
      <c r="CP100" s="24">
        <f>IF(生産者価格評価表!CP$124=0,0,生産者価格評価表!CP100/生産者価格評価表!CP$124)</f>
        <v>0</v>
      </c>
      <c r="CQ100" s="24">
        <f>IF(生産者価格評価表!CQ$124=0,0,生産者価格評価表!CQ100/生産者価格評価表!CQ$124)</f>
        <v>0</v>
      </c>
      <c r="CR100" s="24">
        <f>IF(生産者価格評価表!CR$124=0,0,生産者価格評価表!CR100/生産者価格評価表!CR$124)</f>
        <v>0</v>
      </c>
      <c r="CS100" s="24">
        <f>IF(生産者価格評価表!CS$124=0,0,生産者価格評価表!CS100/生産者価格評価表!CS$124)</f>
        <v>0</v>
      </c>
      <c r="CT100" s="24">
        <f>IF(生産者価格評価表!CT$124=0,0,生産者価格評価表!CT100/生産者価格評価表!CT$124)</f>
        <v>0</v>
      </c>
      <c r="CU100" s="24">
        <f>IF(生産者価格評価表!CU$124=0,0,生産者価格評価表!CU100/生産者価格評価表!CU$124)</f>
        <v>0</v>
      </c>
      <c r="CV100" s="24">
        <f>IF(生産者価格評価表!CV$124=0,0,生産者価格評価表!CV100/生産者価格評価表!CV$124)</f>
        <v>0</v>
      </c>
      <c r="CW100" s="24">
        <f>IF(生産者価格評価表!CW$124=0,0,生産者価格評価表!CW100/生産者価格評価表!CW$124)</f>
        <v>0</v>
      </c>
      <c r="CX100" s="24">
        <f>IF(生産者価格評価表!CX$124=0,0,生産者価格評価表!CX100/生産者価格評価表!CX$124)</f>
        <v>0</v>
      </c>
      <c r="CY100" s="24">
        <f>IF(生産者価格評価表!CY$124=0,0,生産者価格評価表!CY100/生産者価格評価表!CY$124)</f>
        <v>0</v>
      </c>
      <c r="CZ100" s="24">
        <f>IF(生産者価格評価表!CZ$124=0,0,生産者価格評価表!CZ100/生産者価格評価表!CZ$124)</f>
        <v>0</v>
      </c>
      <c r="DA100" s="24">
        <f>IF(生産者価格評価表!DA$124=0,0,生産者価格評価表!DA100/生産者価格評価表!DA$124)</f>
        <v>0</v>
      </c>
      <c r="DB100" s="24">
        <f>IF(生産者価格評価表!DB$124=0,0,生産者価格評価表!DB100/生産者価格評価表!DB$124)</f>
        <v>0</v>
      </c>
      <c r="DC100" s="24">
        <f>IF(生産者価格評価表!DC$124=0,0,生産者価格評価表!DC100/生産者価格評価表!DC$124)</f>
        <v>0</v>
      </c>
      <c r="DD100" s="24">
        <f>IF(生産者価格評価表!DD$124=0,0,生産者価格評価表!DD100/生産者価格評価表!DD$124)</f>
        <v>0</v>
      </c>
      <c r="DE100" s="24">
        <f>IF(生産者価格評価表!DE$124=0,0,生産者価格評価表!DE100/生産者価格評価表!DE$124)</f>
        <v>0</v>
      </c>
      <c r="DF100" s="24">
        <f>IF(生産者価格評価表!DF$124=0,0,生産者価格評価表!DF100/生産者価格評価表!DF$124)</f>
        <v>0</v>
      </c>
      <c r="DG100" s="24">
        <f>IF(生産者価格評価表!DG$124=0,0,生産者価格評価表!DG100/生産者価格評価表!DG$124)</f>
        <v>0</v>
      </c>
      <c r="DH100" s="24">
        <f>IF(生産者価格評価表!DH$124=0,0,生産者価格評価表!DH100/生産者価格評価表!DH$124)</f>
        <v>0</v>
      </c>
      <c r="DI100" s="24">
        <f>IF(生産者価格評価表!DI$115=0,0,生産者価格評価表!DI100/生産者価格評価表!DI$115)</f>
        <v>2.04822702507611E-2</v>
      </c>
      <c r="DJ100" s="24">
        <f>IF(生産者価格評価表!DJ$115=0,0,生産者価格評価表!DJ100/生産者価格評価表!DJ$115)</f>
        <v>2.2122981499101461E-2</v>
      </c>
      <c r="DK100" s="24">
        <f>IF(生産者価格評価表!DK$115=0,0,生産者価格評価表!DK100/生産者価格評価表!DK$115)</f>
        <v>4.6735529224783474E-2</v>
      </c>
      <c r="DL100" s="24">
        <f>IF(生産者価格評価表!DL$115=0,0,生産者価格評価表!DL100/生産者価格評価表!DL$115)</f>
        <v>1.3721260319326351E-3</v>
      </c>
      <c r="DM100" s="24">
        <f>IF(生産者価格評価表!DM$115=0,0,生産者価格評価表!DM100/生産者価格評価表!DM$115)</f>
        <v>0</v>
      </c>
      <c r="DN100" s="24">
        <f>IF(生産者価格評価表!DN$115=0,0,生産者価格評価表!DN100/生産者価格評価表!DN$115)</f>
        <v>0</v>
      </c>
      <c r="DO100" s="24">
        <f>IF(生産者価格評価表!DO$115=0,0,生産者価格評価表!DO100/生産者価格評価表!DO$115)</f>
        <v>0</v>
      </c>
      <c r="DP100" s="24">
        <f>IF(生産者価格評価表!DP$115=0,0,生産者価格評価表!DP100/生産者価格評価表!DP$115)</f>
        <v>0</v>
      </c>
      <c r="DQ100" s="24">
        <f>IF(生産者価格評価表!DQ$115=0,0,生産者価格評価表!DQ100/生産者価格評価表!DQ$115)</f>
        <v>2.0187038162190429E-2</v>
      </c>
      <c r="DR100" s="24">
        <f>IF(生産者価格評価表!DR$115=0,0,生産者価格評価表!DR100/生産者価格評価表!DR$115)</f>
        <v>1.3495571355927109E-2</v>
      </c>
      <c r="DS100" s="24">
        <f>IF(生産者価格評価表!DS$115=0,0,生産者価格評価表!DS100/生産者価格評価表!DS$115)</f>
        <v>0</v>
      </c>
      <c r="DT100" s="24">
        <f>IF(生産者価格評価表!DT$115=0,0,生産者価格評価表!DT100/生産者価格評価表!DT$115)</f>
        <v>1.7003513817862475E-3</v>
      </c>
      <c r="DU100" s="24">
        <f>IF(生産者価格評価表!DU$115=0,0,生産者価格評価表!DU100/生産者価格評価表!DU$115)</f>
        <v>1.5098463565476061E-3</v>
      </c>
      <c r="DV100" s="24">
        <f>IF(生産者価格評価表!DV$115=0,0,生産者価格評価表!DV100/生産者価格評価表!DV$115)</f>
        <v>1.5986199962003886E-2</v>
      </c>
      <c r="DW100" s="24">
        <f>IF(生産者価格評価表!DW$115=0,0,生産者価格評価表!DW100/生産者価格評価表!DW$115)</f>
        <v>1.1548165609777648E-2</v>
      </c>
      <c r="DX100" s="24">
        <f>IF(生産者価格評価表!DX$115=0,0,生産者価格評価表!DX100/生産者価格評価表!DX$115)</f>
        <v>0</v>
      </c>
      <c r="DY100" s="24">
        <f>IF(生産者価格評価表!DY$115=0,0,生産者価格評価表!DY100/生産者価格評価表!DY$115)</f>
        <v>3.2454762449448398E-3</v>
      </c>
      <c r="DZ100" s="24">
        <f>IF(生産者価格評価表!DZ$115=0,0,生産者価格評価表!DZ100/生産者価格評価表!DZ$115)</f>
        <v>2.6822411694253988E-3</v>
      </c>
      <c r="EA100" s="24">
        <f>IF(生産者価格評価表!EA$115=0,0,生産者価格評価表!EA100/生産者価格評価表!EA$115)</f>
        <v>2.4836418598968436E-2</v>
      </c>
      <c r="EB100" s="31">
        <f>IF(生産者価格評価表!EB$115=0,0,生産者価格評価表!EB100/生産者価格評価表!EB$115)</f>
        <v>1.5144532980821154E-2</v>
      </c>
    </row>
    <row r="101" spans="2:132" x14ac:dyDescent="0.15">
      <c r="B101" s="36" t="s">
        <v>93</v>
      </c>
      <c r="C101" s="101" t="s">
        <v>208</v>
      </c>
      <c r="D101" s="23">
        <f>IF(生産者価格評価表!D$124=0,0,生産者価格評価表!D101/生産者価格評価表!D$124)</f>
        <v>0</v>
      </c>
      <c r="E101" s="24">
        <f>IF(生産者価格評価表!E$124=0,0,生産者価格評価表!E101/生産者価格評価表!E$124)</f>
        <v>0</v>
      </c>
      <c r="F101" s="24">
        <f>IF(生産者価格評価表!F$124=0,0,生産者価格評価表!F101/生産者価格評価表!F$124)</f>
        <v>0</v>
      </c>
      <c r="G101" s="24">
        <f>IF(生産者価格評価表!G$124=0,0,生産者価格評価表!G101/生産者価格評価表!G$124)</f>
        <v>0</v>
      </c>
      <c r="H101" s="24">
        <f>IF(生産者価格評価表!H$124=0,0,生産者価格評価表!H101/生産者価格評価表!H$124)</f>
        <v>0</v>
      </c>
      <c r="I101" s="24">
        <f>IF(生産者価格評価表!I$124=0,0,生産者価格評価表!I101/生産者価格評価表!I$124)</f>
        <v>0</v>
      </c>
      <c r="J101" s="24">
        <f>IF(生産者価格評価表!J$124=0,0,生産者価格評価表!J101/生産者価格評価表!J$124)</f>
        <v>0</v>
      </c>
      <c r="K101" s="24">
        <f>IF(生産者価格評価表!K$124=0,0,生産者価格評価表!K101/生産者価格評価表!K$124)</f>
        <v>0</v>
      </c>
      <c r="L101" s="24">
        <f>IF(生産者価格評価表!L$124=0,0,生産者価格評価表!L101/生産者価格評価表!L$124)</f>
        <v>0</v>
      </c>
      <c r="M101" s="24">
        <f>IF(生産者価格評価表!M$124=0,0,生産者価格評価表!M101/生産者価格評価表!M$124)</f>
        <v>0</v>
      </c>
      <c r="N101" s="24">
        <f>IF(生産者価格評価表!N$124=0,0,生産者価格評価表!N101/生産者価格評価表!N$124)</f>
        <v>0</v>
      </c>
      <c r="O101" s="24">
        <f>IF(生産者価格評価表!O$124=0,0,生産者価格評価表!O101/生産者価格評価表!O$124)</f>
        <v>0</v>
      </c>
      <c r="P101" s="24">
        <f>IF(生産者価格評価表!P$124=0,0,生産者価格評価表!P101/生産者価格評価表!P$124)</f>
        <v>0</v>
      </c>
      <c r="Q101" s="24">
        <f>IF(生産者価格評価表!Q$124=0,0,生産者価格評価表!Q101/生産者価格評価表!Q$124)</f>
        <v>0</v>
      </c>
      <c r="R101" s="24">
        <f>IF(生産者価格評価表!R$124=0,0,生産者価格評価表!R101/生産者価格評価表!R$124)</f>
        <v>0</v>
      </c>
      <c r="S101" s="24">
        <f>IF(生産者価格評価表!S$124=0,0,生産者価格評価表!S101/生産者価格評価表!S$124)</f>
        <v>0</v>
      </c>
      <c r="T101" s="24">
        <f>IF(生産者価格評価表!T$124=0,0,生産者価格評価表!T101/生産者価格評価表!T$124)</f>
        <v>0</v>
      </c>
      <c r="U101" s="24">
        <f>IF(生産者価格評価表!U$124=0,0,生産者価格評価表!U101/生産者価格評価表!U$124)</f>
        <v>0</v>
      </c>
      <c r="V101" s="24">
        <f>IF(生産者価格評価表!V$124=0,0,生産者価格評価表!V101/生産者価格評価表!V$124)</f>
        <v>0</v>
      </c>
      <c r="W101" s="24">
        <f>IF(生産者価格評価表!W$124=0,0,生産者価格評価表!W101/生産者価格評価表!W$124)</f>
        <v>0</v>
      </c>
      <c r="X101" s="24">
        <f>IF(生産者価格評価表!X$124=0,0,生産者価格評価表!X101/生産者価格評価表!X$124)</f>
        <v>0</v>
      </c>
      <c r="Y101" s="24">
        <f>IF(生産者価格評価表!Y$124=0,0,生産者価格評価表!Y101/生産者価格評価表!Y$124)</f>
        <v>0</v>
      </c>
      <c r="Z101" s="24">
        <f>IF(生産者価格評価表!Z$124=0,0,生産者価格評価表!Z101/生産者価格評価表!Z$124)</f>
        <v>0</v>
      </c>
      <c r="AA101" s="24">
        <f>IF(生産者価格評価表!AA$124=0,0,生産者価格評価表!AA101/生産者価格評価表!AA$124)</f>
        <v>0</v>
      </c>
      <c r="AB101" s="24">
        <f>IF(生産者価格評価表!AB$124=0,0,生産者価格評価表!AB101/生産者価格評価表!AB$124)</f>
        <v>0</v>
      </c>
      <c r="AC101" s="24">
        <f>IF(生産者価格評価表!AC$124=0,0,生産者価格評価表!AC101/生産者価格評価表!AC$124)</f>
        <v>0</v>
      </c>
      <c r="AD101" s="24">
        <f>IF(生産者価格評価表!AD$124=0,0,生産者価格評価表!AD101/生産者価格評価表!AD$124)</f>
        <v>0</v>
      </c>
      <c r="AE101" s="24">
        <f>IF(生産者価格評価表!AE$124=0,0,生産者価格評価表!AE101/生産者価格評価表!AE$124)</f>
        <v>0</v>
      </c>
      <c r="AF101" s="24">
        <f>IF(生産者価格評価表!AF$124=0,0,生産者価格評価表!AF101/生産者価格評価表!AF$124)</f>
        <v>0</v>
      </c>
      <c r="AG101" s="24">
        <f>IF(生産者価格評価表!AG$124=0,0,生産者価格評価表!AG101/生産者価格評価表!AG$124)</f>
        <v>0</v>
      </c>
      <c r="AH101" s="24">
        <f>IF(生産者価格評価表!AH$124=0,0,生産者価格評価表!AH101/生産者価格評価表!AH$124)</f>
        <v>0</v>
      </c>
      <c r="AI101" s="24">
        <f>IF(生産者価格評価表!AI$124=0,0,生産者価格評価表!AI101/生産者価格評価表!AI$124)</f>
        <v>0</v>
      </c>
      <c r="AJ101" s="24">
        <f>IF(生産者価格評価表!AJ$124=0,0,生産者価格評価表!AJ101/生産者価格評価表!AJ$124)</f>
        <v>0</v>
      </c>
      <c r="AK101" s="24">
        <f>IF(生産者価格評価表!AK$124=0,0,生産者価格評価表!AK101/生産者価格評価表!AK$124)</f>
        <v>0</v>
      </c>
      <c r="AL101" s="24">
        <f>IF(生産者価格評価表!AL$124=0,0,生産者価格評価表!AL101/生産者価格評価表!AL$124)</f>
        <v>0</v>
      </c>
      <c r="AM101" s="24">
        <f>IF(生産者価格評価表!AM$124=0,0,生産者価格評価表!AM101/生産者価格評価表!AM$124)</f>
        <v>0</v>
      </c>
      <c r="AN101" s="24">
        <f>IF(生産者価格評価表!AN$124=0,0,生産者価格評価表!AN101/生産者価格評価表!AN$124)</f>
        <v>0</v>
      </c>
      <c r="AO101" s="24">
        <f>IF(生産者価格評価表!AO$124=0,0,生産者価格評価表!AO101/生産者価格評価表!AO$124)</f>
        <v>0</v>
      </c>
      <c r="AP101" s="24">
        <f>IF(生産者価格評価表!AP$124=0,0,生産者価格評価表!AP101/生産者価格評価表!AP$124)</f>
        <v>0</v>
      </c>
      <c r="AQ101" s="24">
        <f>IF(生産者価格評価表!AQ$124=0,0,生産者価格評価表!AQ101/生産者価格評価表!AQ$124)</f>
        <v>0</v>
      </c>
      <c r="AR101" s="24">
        <f>IF(生産者価格評価表!AR$124=0,0,生産者価格評価表!AR101/生産者価格評価表!AR$124)</f>
        <v>0</v>
      </c>
      <c r="AS101" s="24">
        <f>IF(生産者価格評価表!AS$124=0,0,生産者価格評価表!AS101/生産者価格評価表!AS$124)</f>
        <v>0</v>
      </c>
      <c r="AT101" s="24">
        <f>IF(生産者価格評価表!AT$124=0,0,生産者価格評価表!AT101/生産者価格評価表!AT$124)</f>
        <v>0</v>
      </c>
      <c r="AU101" s="24">
        <f>IF(生産者価格評価表!AU$124=0,0,生産者価格評価表!AU101/生産者価格評価表!AU$124)</f>
        <v>0</v>
      </c>
      <c r="AV101" s="24">
        <f>IF(生産者価格評価表!AV$124=0,0,生産者価格評価表!AV101/生産者価格評価表!AV$124)</f>
        <v>0</v>
      </c>
      <c r="AW101" s="24">
        <f>IF(生産者価格評価表!AW$124=0,0,生産者価格評価表!AW101/生産者価格評価表!AW$124)</f>
        <v>0</v>
      </c>
      <c r="AX101" s="24">
        <f>IF(生産者価格評価表!AX$124=0,0,生産者価格評価表!AX101/生産者価格評価表!AX$124)</f>
        <v>0</v>
      </c>
      <c r="AY101" s="24">
        <f>IF(生産者価格評価表!AY$124=0,0,生産者価格評価表!AY101/生産者価格評価表!AY$124)</f>
        <v>0</v>
      </c>
      <c r="AZ101" s="24">
        <f>IF(生産者価格評価表!AZ$124=0,0,生産者価格評価表!AZ101/生産者価格評価表!AZ$124)</f>
        <v>0</v>
      </c>
      <c r="BA101" s="24">
        <f>IF(生産者価格評価表!BA$124=0,0,生産者価格評価表!BA101/生産者価格評価表!BA$124)</f>
        <v>0</v>
      </c>
      <c r="BB101" s="24">
        <f>IF(生産者価格評価表!BB$124=0,0,生産者価格評価表!BB101/生産者価格評価表!BB$124)</f>
        <v>0</v>
      </c>
      <c r="BC101" s="24">
        <f>IF(生産者価格評価表!BC$124=0,0,生産者価格評価表!BC101/生産者価格評価表!BC$124)</f>
        <v>0</v>
      </c>
      <c r="BD101" s="24">
        <f>IF(生産者価格評価表!BD$124=0,0,生産者価格評価表!BD101/生産者価格評価表!BD$124)</f>
        <v>0</v>
      </c>
      <c r="BE101" s="24">
        <f>IF(生産者価格評価表!BE$124=0,0,生産者価格評価表!BE101/生産者価格評価表!BE$124)</f>
        <v>0</v>
      </c>
      <c r="BF101" s="24">
        <f>IF(生産者価格評価表!BF$124=0,0,生産者価格評価表!BF101/生産者価格評価表!BF$124)</f>
        <v>0</v>
      </c>
      <c r="BG101" s="24">
        <f>IF(生産者価格評価表!BG$124=0,0,生産者価格評価表!BG101/生産者価格評価表!BG$124)</f>
        <v>0</v>
      </c>
      <c r="BH101" s="24">
        <f>IF(生産者価格評価表!BH$124=0,0,生産者価格評価表!BH101/生産者価格評価表!BH$124)</f>
        <v>0</v>
      </c>
      <c r="BI101" s="24">
        <f>IF(生産者価格評価表!BI$124=0,0,生産者価格評価表!BI101/生産者価格評価表!BI$124)</f>
        <v>0</v>
      </c>
      <c r="BJ101" s="24">
        <f>IF(生産者価格評価表!BJ$124=0,0,生産者価格評価表!BJ101/生産者価格評価表!BJ$124)</f>
        <v>0</v>
      </c>
      <c r="BK101" s="24">
        <f>IF(生産者価格評価表!BK$124=0,0,生産者価格評価表!BK101/生産者価格評価表!BK$124)</f>
        <v>0</v>
      </c>
      <c r="BL101" s="24">
        <f>IF(生産者価格評価表!BL$124=0,0,生産者価格評価表!BL101/生産者価格評価表!BL$124)</f>
        <v>0</v>
      </c>
      <c r="BM101" s="24">
        <f>IF(生産者価格評価表!BM$124=0,0,生産者価格評価表!BM101/生産者価格評価表!BM$124)</f>
        <v>0</v>
      </c>
      <c r="BN101" s="24">
        <f>IF(生産者価格評価表!BN$124=0,0,生産者価格評価表!BN101/生産者価格評価表!BN$124)</f>
        <v>0</v>
      </c>
      <c r="BO101" s="24">
        <f>IF(生産者価格評価表!BO$124=0,0,生産者価格評価表!BO101/生産者価格評価表!BO$124)</f>
        <v>0</v>
      </c>
      <c r="BP101" s="24">
        <f>IF(生産者価格評価表!BP$124=0,0,生産者価格評価表!BP101/生産者価格評価表!BP$124)</f>
        <v>0</v>
      </c>
      <c r="BQ101" s="24">
        <f>IF(生産者価格評価表!BQ$124=0,0,生産者価格評価表!BQ101/生産者価格評価表!BQ$124)</f>
        <v>0</v>
      </c>
      <c r="BR101" s="24">
        <f>IF(生産者価格評価表!BR$124=0,0,生産者価格評価表!BR101/生産者価格評価表!BR$124)</f>
        <v>0</v>
      </c>
      <c r="BS101" s="24">
        <f>IF(生産者価格評価表!BS$124=0,0,生産者価格評価表!BS101/生産者価格評価表!BS$124)</f>
        <v>0</v>
      </c>
      <c r="BT101" s="24">
        <f>IF(生産者価格評価表!BT$124=0,0,生産者価格評価表!BT101/生産者価格評価表!BT$124)</f>
        <v>0</v>
      </c>
      <c r="BU101" s="24">
        <f>IF(生産者価格評価表!BU$124=0,0,生産者価格評価表!BU101/生産者価格評価表!BU$124)</f>
        <v>0</v>
      </c>
      <c r="BV101" s="24">
        <f>IF(生産者価格評価表!BV$124=0,0,生産者価格評価表!BV101/生産者価格評価表!BV$124)</f>
        <v>0</v>
      </c>
      <c r="BW101" s="24">
        <f>IF(生産者価格評価表!BW$124=0,0,生産者価格評価表!BW101/生産者価格評価表!BW$124)</f>
        <v>0</v>
      </c>
      <c r="BX101" s="24">
        <f>IF(生産者価格評価表!BX$124=0,0,生産者価格評価表!BX101/生産者価格評価表!BX$124)</f>
        <v>0</v>
      </c>
      <c r="BY101" s="24">
        <f>IF(生産者価格評価表!BY$124=0,0,生産者価格評価表!BY101/生産者価格評価表!BY$124)</f>
        <v>0</v>
      </c>
      <c r="BZ101" s="24">
        <f>IF(生産者価格評価表!BZ$124=0,0,生産者価格評価表!BZ101/生産者価格評価表!BZ$124)</f>
        <v>0</v>
      </c>
      <c r="CA101" s="24">
        <f>IF(生産者価格評価表!CA$124=0,0,生産者価格評価表!CA101/生産者価格評価表!CA$124)</f>
        <v>0</v>
      </c>
      <c r="CB101" s="24">
        <f>IF(生産者価格評価表!CB$124=0,0,生産者価格評価表!CB101/生産者価格評価表!CB$124)</f>
        <v>0</v>
      </c>
      <c r="CC101" s="24">
        <f>IF(生産者価格評価表!CC$124=0,0,生産者価格評価表!CC101/生産者価格評価表!CC$124)</f>
        <v>0</v>
      </c>
      <c r="CD101" s="24">
        <f>IF(生産者価格評価表!CD$124=0,0,生産者価格評価表!CD101/生産者価格評価表!CD$124)</f>
        <v>0</v>
      </c>
      <c r="CE101" s="24">
        <f>IF(生産者価格評価表!CE$124=0,0,生産者価格評価表!CE101/生産者価格評価表!CE$124)</f>
        <v>0</v>
      </c>
      <c r="CF101" s="24">
        <f>IF(生産者価格評価表!CF$124=0,0,生産者価格評価表!CF101/生産者価格評価表!CF$124)</f>
        <v>0</v>
      </c>
      <c r="CG101" s="24">
        <f>IF(生産者価格評価表!CG$124=0,0,生産者価格評価表!CG101/生産者価格評価表!CG$124)</f>
        <v>0</v>
      </c>
      <c r="CH101" s="24">
        <f>IF(生産者価格評価表!CH$124=0,0,生産者価格評価表!CH101/生産者価格評価表!CH$124)</f>
        <v>0</v>
      </c>
      <c r="CI101" s="24">
        <f>IF(生産者価格評価表!CI$124=0,0,生産者価格評価表!CI101/生産者価格評価表!CI$124)</f>
        <v>0</v>
      </c>
      <c r="CJ101" s="24">
        <f>IF(生産者価格評価表!CJ$124=0,0,生産者価格評価表!CJ101/生産者価格評価表!CJ$124)</f>
        <v>0</v>
      </c>
      <c r="CK101" s="24">
        <f>IF(生産者価格評価表!CK$124=0,0,生産者価格評価表!CK101/生産者価格評価表!CK$124)</f>
        <v>0</v>
      </c>
      <c r="CL101" s="24">
        <f>IF(生産者価格評価表!CL$124=0,0,生産者価格評価表!CL101/生産者価格評価表!CL$124)</f>
        <v>0</v>
      </c>
      <c r="CM101" s="24">
        <f>IF(生産者価格評価表!CM$124=0,0,生産者価格評価表!CM101/生産者価格評価表!CM$124)</f>
        <v>0</v>
      </c>
      <c r="CN101" s="24">
        <f>IF(生産者価格評価表!CN$124=0,0,生産者価格評価表!CN101/生産者価格評価表!CN$124)</f>
        <v>0</v>
      </c>
      <c r="CO101" s="24">
        <f>IF(生産者価格評価表!CO$124=0,0,生産者価格評価表!CO101/生産者価格評価表!CO$124)</f>
        <v>0</v>
      </c>
      <c r="CP101" s="24">
        <f>IF(生産者価格評価表!CP$124=0,0,生産者価格評価表!CP101/生産者価格評価表!CP$124)</f>
        <v>0</v>
      </c>
      <c r="CQ101" s="24">
        <f>IF(生産者価格評価表!CQ$124=0,0,生産者価格評価表!CQ101/生産者価格評価表!CQ$124)</f>
        <v>0</v>
      </c>
      <c r="CR101" s="24">
        <f>IF(生産者価格評価表!CR$124=0,0,生産者価格評価表!CR101/生産者価格評価表!CR$124)</f>
        <v>0</v>
      </c>
      <c r="CS101" s="24">
        <f>IF(生産者価格評価表!CS$124=0,0,生産者価格評価表!CS101/生産者価格評価表!CS$124)</f>
        <v>0</v>
      </c>
      <c r="CT101" s="24">
        <f>IF(生産者価格評価表!CT$124=0,0,生産者価格評価表!CT101/生産者価格評価表!CT$124)</f>
        <v>0</v>
      </c>
      <c r="CU101" s="24">
        <f>IF(生産者価格評価表!CU$124=0,0,生産者価格評価表!CU101/生産者価格評価表!CU$124)</f>
        <v>0</v>
      </c>
      <c r="CV101" s="24">
        <f>IF(生産者価格評価表!CV$124=0,0,生産者価格評価表!CV101/生産者価格評価表!CV$124)</f>
        <v>0</v>
      </c>
      <c r="CW101" s="24">
        <f>IF(生産者価格評価表!CW$124=0,0,生産者価格評価表!CW101/生産者価格評価表!CW$124)</f>
        <v>0</v>
      </c>
      <c r="CX101" s="24">
        <f>IF(生産者価格評価表!CX$124=0,0,生産者価格評価表!CX101/生産者価格評価表!CX$124)</f>
        <v>0</v>
      </c>
      <c r="CY101" s="24">
        <f>IF(生産者価格評価表!CY$124=0,0,生産者価格評価表!CY101/生産者価格評価表!CY$124)</f>
        <v>0</v>
      </c>
      <c r="CZ101" s="24">
        <f>IF(生産者価格評価表!CZ$124=0,0,生産者価格評価表!CZ101/生産者価格評価表!CZ$124)</f>
        <v>0</v>
      </c>
      <c r="DA101" s="24">
        <f>IF(生産者価格評価表!DA$124=0,0,生産者価格評価表!DA101/生産者価格評価表!DA$124)</f>
        <v>0</v>
      </c>
      <c r="DB101" s="24">
        <f>IF(生産者価格評価表!DB$124=0,0,生産者価格評価表!DB101/生産者価格評価表!DB$124)</f>
        <v>0</v>
      </c>
      <c r="DC101" s="24">
        <f>IF(生産者価格評価表!DC$124=0,0,生産者価格評価表!DC101/生産者価格評価表!DC$124)</f>
        <v>0</v>
      </c>
      <c r="DD101" s="24">
        <f>IF(生産者価格評価表!DD$124=0,0,生産者価格評価表!DD101/生産者価格評価表!DD$124)</f>
        <v>0</v>
      </c>
      <c r="DE101" s="24">
        <f>IF(生産者価格評価表!DE$124=0,0,生産者価格評価表!DE101/生産者価格評価表!DE$124)</f>
        <v>0</v>
      </c>
      <c r="DF101" s="24">
        <f>IF(生産者価格評価表!DF$124=0,0,生産者価格評価表!DF101/生産者価格評価表!DF$124)</f>
        <v>0</v>
      </c>
      <c r="DG101" s="24">
        <f>IF(生産者価格評価表!DG$124=0,0,生産者価格評価表!DG101/生産者価格評価表!DG$124)</f>
        <v>0</v>
      </c>
      <c r="DH101" s="24">
        <f>IF(生産者価格評価表!DH$124=0,0,生産者価格評価表!DH101/生産者価格評価表!DH$124)</f>
        <v>0</v>
      </c>
      <c r="DI101" s="24">
        <f>IF(生産者価格評価表!DI$115=0,0,生産者価格評価表!DI101/生産者価格評価表!DI$115)</f>
        <v>0</v>
      </c>
      <c r="DJ101" s="24">
        <f>IF(生産者価格評価表!DJ$115=0,0,生産者価格評価表!DJ101/生産者価格評価表!DJ$115)</f>
        <v>3.4537568423889933E-3</v>
      </c>
      <c r="DK101" s="24">
        <f>IF(生産者価格評価表!DK$115=0,0,生産者価格評価表!DK101/生産者価格評価表!DK$115)</f>
        <v>8.8172169218529592E-2</v>
      </c>
      <c r="DL101" s="24">
        <f>IF(生産者価格評価表!DL$115=0,0,生産者価格評価表!DL101/生産者価格評価表!DL$115)</f>
        <v>0</v>
      </c>
      <c r="DM101" s="24">
        <f>IF(生産者価格評価表!DM$115=0,0,生産者価格評価表!DM101/生産者価格評価表!DM$115)</f>
        <v>0</v>
      </c>
      <c r="DN101" s="24">
        <f>IF(生産者価格評価表!DN$115=0,0,生産者価格評価表!DN101/生産者価格評価表!DN$115)</f>
        <v>0</v>
      </c>
      <c r="DO101" s="24">
        <f>IF(生産者価格評価表!DO$115=0,0,生産者価格評価表!DO101/生産者価格評価表!DO$115)</f>
        <v>0</v>
      </c>
      <c r="DP101" s="24">
        <f>IF(生産者価格評価表!DP$115=0,0,生産者価格評価表!DP101/生産者価格評価表!DP$115)</f>
        <v>0</v>
      </c>
      <c r="DQ101" s="24">
        <f>IF(生産者価格評価表!DQ$115=0,0,生産者価格評価表!DQ101/生産者価格評価表!DQ$115)</f>
        <v>1.6152300996588584E-2</v>
      </c>
      <c r="DR101" s="24">
        <f>IF(生産者価格評価表!DR$115=0,0,生産者価格評価表!DR101/生産者価格評価表!DR$115)</f>
        <v>1.0798242362772697E-2</v>
      </c>
      <c r="DS101" s="24">
        <f>IF(生産者価格評価表!DS$115=0,0,生産者価格評価表!DS101/生産者価格評価表!DS$115)</f>
        <v>0</v>
      </c>
      <c r="DT101" s="24">
        <f>IF(生産者価格評価表!DT$115=0,0,生産者価格評価表!DT101/生産者価格評価表!DT$115)</f>
        <v>0</v>
      </c>
      <c r="DU101" s="24">
        <f>IF(生産者価格評価表!DU$115=0,0,生産者価格評価表!DU101/生産者価格評価表!DU$115)</f>
        <v>0</v>
      </c>
      <c r="DV101" s="24">
        <f>IF(生産者価格評価表!DV$115=0,0,生産者価格評価表!DV101/生産者価格評価表!DV$115)</f>
        <v>1.2519356400127331E-2</v>
      </c>
      <c r="DW101" s="24">
        <f>IF(生産者価格評価表!DW$115=0,0,生産者価格評価表!DW101/生産者価格評価表!DW$115)</f>
        <v>9.0437753424909267E-3</v>
      </c>
      <c r="DX101" s="24">
        <f>IF(生産者価格評価表!DX$115=0,0,生産者価格評価表!DX101/生産者価格評価表!DX$115)</f>
        <v>0</v>
      </c>
      <c r="DY101" s="24">
        <f>IF(生産者価格評価表!DY$115=0,0,生産者価格評価表!DY101/生産者価格評価表!DY$115)</f>
        <v>1.3249505966126712E-3</v>
      </c>
      <c r="DZ101" s="24">
        <f>IF(生産者価格評価表!DZ$115=0,0,生産者価格評価表!DZ101/生産者価格評価表!DZ$115)</f>
        <v>1.0950124941523497E-3</v>
      </c>
      <c r="EA101" s="24">
        <f>IF(生産者価格評価表!EA$115=0,0,生産者価格評価表!EA101/生産者価格評価表!EA$115)</f>
        <v>2.0119195134456123E-2</v>
      </c>
      <c r="EB101" s="31">
        <f>IF(生産者価格評価表!EB$115=0,0,生産者価格評価表!EB101/生産者価格評価表!EB$115)</f>
        <v>1.2268105928686617E-2</v>
      </c>
    </row>
    <row r="102" spans="2:132" x14ac:dyDescent="0.15">
      <c r="B102" s="36" t="s">
        <v>94</v>
      </c>
      <c r="C102" s="101" t="s">
        <v>209</v>
      </c>
      <c r="D102" s="23">
        <f>IF(生産者価格評価表!D$124=0,0,生産者価格評価表!D102/生産者価格評価表!D$124)</f>
        <v>2.6821182992562923E-3</v>
      </c>
      <c r="E102" s="24">
        <f>IF(生産者価格評価表!E$124=0,0,生産者価格評価表!E102/生産者価格評価表!E$124)</f>
        <v>2.6466994631106034E-3</v>
      </c>
      <c r="F102" s="24">
        <f>IF(生産者価格評価表!F$124=0,0,生産者価格評価表!F102/生産者価格評価表!F$124)</f>
        <v>2.2805017103762822E-4</v>
      </c>
      <c r="G102" s="24">
        <f>IF(生産者価格評価表!G$124=0,0,生産者価格評価表!G102/生産者価格評価表!G$124)</f>
        <v>1.6927523777159055E-3</v>
      </c>
      <c r="H102" s="24">
        <f>IF(生産者価格評価表!H$124=0,0,生産者価格評価表!H102/生産者価格評価表!H$124)</f>
        <v>0</v>
      </c>
      <c r="I102" s="24">
        <f>IF(生産者価格評価表!I$124=0,0,生産者価格評価表!I102/生産者価格評価表!I$124)</f>
        <v>0</v>
      </c>
      <c r="J102" s="24">
        <f>IF(生産者価格評価表!J$124=0,0,生産者価格評価表!J102/生産者価格評価表!J$124)</f>
        <v>0</v>
      </c>
      <c r="K102" s="24">
        <f>IF(生産者価格評価表!K$124=0,0,生産者価格評価表!K102/生産者価格評価表!K$124)</f>
        <v>1.0951905458738301E-3</v>
      </c>
      <c r="L102" s="24">
        <f>IF(生産者価格評価表!L$124=0,0,生産者価格評価表!L102/生産者価格評価表!L$124)</f>
        <v>1.4346741332539276E-3</v>
      </c>
      <c r="M102" s="24">
        <f>IF(生産者価格評価表!M$124=0,0,生産者価格評価表!M102/生産者価格評価表!M$124)</f>
        <v>9.1132141605327688E-4</v>
      </c>
      <c r="N102" s="24">
        <f>IF(生産者価格評価表!N$124=0,0,生産者価格評価表!N102/生産者価格評価表!N$124)</f>
        <v>0</v>
      </c>
      <c r="O102" s="24">
        <f>IF(生産者価格評価表!O$124=0,0,生産者価格評価表!O102/生産者価格評価表!O$124)</f>
        <v>5.394075017871433E-4</v>
      </c>
      <c r="P102" s="24">
        <f>IF(生産者価格評価表!P$124=0,0,生産者価格評価表!P102/生産者価格評価表!P$124)</f>
        <v>1.8514810051314177E-3</v>
      </c>
      <c r="Q102" s="24">
        <f>IF(生産者価格評価表!Q$124=0,0,生産者価格評価表!Q102/生産者価格評価表!Q$124)</f>
        <v>6.2256823014032129E-4</v>
      </c>
      <c r="R102" s="24">
        <f>IF(生産者価格評価表!R$124=0,0,生産者価格評価表!R102/生産者価格評価表!R$124)</f>
        <v>5.8272517585913604E-4</v>
      </c>
      <c r="S102" s="24">
        <f>IF(生産者価格評価表!S$124=0,0,生産者価格評価表!S102/生産者価格評価表!S$124)</f>
        <v>1.4290397816325807E-4</v>
      </c>
      <c r="T102" s="24">
        <f>IF(生産者価格評価表!T$124=0,0,生産者価格評価表!T102/生産者価格評価表!T$124)</f>
        <v>3.1920523125451795E-4</v>
      </c>
      <c r="U102" s="24">
        <f>IF(生産者価格評価表!U$124=0,0,生産者価格評価表!U102/生産者価格評価表!U$124)</f>
        <v>5.8718469405230828E-4</v>
      </c>
      <c r="V102" s="24">
        <f>IF(生産者価格評価表!V$124=0,0,生産者価格評価表!V102/生産者価格評価表!V$124)</f>
        <v>1.2694382735639481E-3</v>
      </c>
      <c r="W102" s="24">
        <f>IF(生産者価格評価表!W$124=0,0,生産者価格評価表!W102/生産者価格評価表!W$124)</f>
        <v>1.9363529492063556E-3</v>
      </c>
      <c r="X102" s="24">
        <f>IF(生産者価格評価表!X$124=0,0,生産者価格評価表!X102/生産者価格評価表!X$124)</f>
        <v>0</v>
      </c>
      <c r="Y102" s="24">
        <f>IF(生産者価格評価表!Y$124=0,0,生産者価格評価表!Y102/生産者価格評価表!Y$124)</f>
        <v>3.0819806862543631E-4</v>
      </c>
      <c r="Z102" s="24">
        <f>IF(生産者価格評価表!Z$124=0,0,生産者価格評価表!Z102/生産者価格評価表!Z$124)</f>
        <v>8.3129799938161961E-4</v>
      </c>
      <c r="AA102" s="24">
        <f>IF(生産者価格評価表!AA$124=0,0,生産者価格評価表!AA102/生産者価格評価表!AA$124)</f>
        <v>8.1278786236792201E-4</v>
      </c>
      <c r="AB102" s="24">
        <f>IF(生産者価格評価表!AB$124=0,0,生産者価格評価表!AB102/生産者価格評価表!AB$124)</f>
        <v>1.7143035252314305E-3</v>
      </c>
      <c r="AC102" s="24">
        <f>IF(生産者価格評価表!AC$124=0,0,生産者価格評価表!AC102/生産者価格評価表!AC$124)</f>
        <v>4.0591436709566257E-4</v>
      </c>
      <c r="AD102" s="24">
        <f>IF(生産者価格評価表!AD$124=0,0,生産者価格評価表!AD102/生産者価格評価表!AD$124)</f>
        <v>0</v>
      </c>
      <c r="AE102" s="24">
        <f>IF(生産者価格評価表!AE$124=0,0,生産者価格評価表!AE102/生産者価格評価表!AE$124)</f>
        <v>4.1797283176593533E-4</v>
      </c>
      <c r="AF102" s="24">
        <f>IF(生産者価格評価表!AF$124=0,0,生産者価格評価表!AF102/生産者価格評価表!AF$124)</f>
        <v>4.4517529913054549E-4</v>
      </c>
      <c r="AG102" s="24">
        <f>IF(生産者価格評価表!AG$124=0,0,生産者価格評価表!AG102/生産者価格評価表!AG$124)</f>
        <v>4.654674277177989E-4</v>
      </c>
      <c r="AH102" s="24">
        <f>IF(生産者価格評価表!AH$124=0,0,生産者価格評価表!AH102/生産者価格評価表!AH$124)</f>
        <v>0</v>
      </c>
      <c r="AI102" s="24">
        <f>IF(生産者価格評価表!AI$124=0,0,生産者価格評価表!AI102/生産者価格評価表!AI$124)</f>
        <v>2.0565494049366756E-5</v>
      </c>
      <c r="AJ102" s="24">
        <f>IF(生産者価格評価表!AJ$124=0,0,生産者価格評価表!AJ102/生産者価格評価表!AJ$124)</f>
        <v>1.9821768330514069E-3</v>
      </c>
      <c r="AK102" s="24">
        <f>IF(生産者価格評価表!AK$124=0,0,生産者価格評価表!AK102/生産者価格評価表!AK$124)</f>
        <v>3.3422459893048132E-4</v>
      </c>
      <c r="AL102" s="24">
        <f>IF(生産者価格評価表!AL$124=0,0,生産者価格評価表!AL102/生産者価格評価表!AL$124)</f>
        <v>7.4151509845889641E-4</v>
      </c>
      <c r="AM102" s="24">
        <f>IF(生産者価格評価表!AM$124=0,0,生産者価格評価表!AM102/生産者価格評価表!AM$124)</f>
        <v>0</v>
      </c>
      <c r="AN102" s="24">
        <f>IF(生産者価格評価表!AN$124=0,0,生産者価格評価表!AN102/生産者価格評価表!AN$124)</f>
        <v>0</v>
      </c>
      <c r="AO102" s="24">
        <f>IF(生産者価格評価表!AO$124=0,0,生産者価格評価表!AO102/生産者価格評価表!AO$124)</f>
        <v>1.7468774565464245E-4</v>
      </c>
      <c r="AP102" s="24">
        <f>IF(生産者価格評価表!AP$124=0,0,生産者価格評価表!AP102/生産者価格評価表!AP$124)</f>
        <v>6.8224734163179759E-4</v>
      </c>
      <c r="AQ102" s="24">
        <f>IF(生産者価格評価表!AQ$124=0,0,生産者価格評価表!AQ102/生産者価格評価表!AQ$124)</f>
        <v>1.0106852647611929E-3</v>
      </c>
      <c r="AR102" s="24">
        <f>IF(生産者価格評価表!AR$124=0,0,生産者価格評価表!AR102/生産者価格評価表!AR$124)</f>
        <v>1.5122930350409426E-3</v>
      </c>
      <c r="AS102" s="24">
        <f>IF(生産者価格評価表!AS$124=0,0,生産者価格評価表!AS102/生産者価格評価表!AS$124)</f>
        <v>2.9618150324193344E-4</v>
      </c>
      <c r="AT102" s="24">
        <f>IF(生産者価格評価表!AT$124=0,0,生産者価格評価表!AT102/生産者価格評価表!AT$124)</f>
        <v>2.3855591671164994E-4</v>
      </c>
      <c r="AU102" s="24">
        <f>IF(生産者価格評価表!AU$124=0,0,生産者価格評価表!AU102/生産者価格評価表!AU$124)</f>
        <v>1.5434737104851146E-3</v>
      </c>
      <c r="AV102" s="24">
        <f>IF(生産者価格評価表!AV$124=0,0,生産者価格評価表!AV102/生産者価格評価表!AV$124)</f>
        <v>5.2305790938489199E-4</v>
      </c>
      <c r="AW102" s="24">
        <f>IF(生産者価格評価表!AW$124=0,0,生産者価格評価表!AW102/生産者価格評価表!AW$124)</f>
        <v>4.3020924077321953E-4</v>
      </c>
      <c r="AX102" s="24">
        <f>IF(生産者価格評価表!AX$124=0,0,生産者価格評価表!AX102/生産者価格評価表!AX$124)</f>
        <v>0</v>
      </c>
      <c r="AY102" s="24">
        <f>IF(生産者価格評価表!AY$124=0,0,生産者価格評価表!AY102/生産者価格評価表!AY$124)</f>
        <v>3.5062138311047088E-4</v>
      </c>
      <c r="AZ102" s="24">
        <f>IF(生産者価格評価表!AZ$124=0,0,生産者価格評価表!AZ102/生産者価格評価表!AZ$124)</f>
        <v>4.6370986785716718E-4</v>
      </c>
      <c r="BA102" s="24">
        <f>IF(生産者価格評価表!BA$124=0,0,生産者価格評価表!BA102/生産者価格評価表!BA$124)</f>
        <v>1.354883879303204E-4</v>
      </c>
      <c r="BB102" s="24">
        <f>IF(生産者価格評価表!BB$124=0,0,生産者価格評価表!BB102/生産者価格評価表!BB$124)</f>
        <v>6.7646184208265193E-4</v>
      </c>
      <c r="BC102" s="24">
        <f>IF(生産者価格評価表!BC$124=0,0,生産者価格評価表!BC102/生産者価格評価表!BC$124)</f>
        <v>2.2915763860715236E-4</v>
      </c>
      <c r="BD102" s="24">
        <f>IF(生産者価格評価表!BD$124=0,0,生産者価格評価表!BD102/生産者価格評価表!BD$124)</f>
        <v>4.7222553318576198E-4</v>
      </c>
      <c r="BE102" s="24">
        <f>IF(生産者価格評価表!BE$124=0,0,生産者価格評価表!BE102/生産者価格評価表!BE$124)</f>
        <v>0</v>
      </c>
      <c r="BF102" s="24">
        <f>IF(生産者価格評価表!BF$124=0,0,生産者価格評価表!BF102/生産者価格評価表!BF$124)</f>
        <v>0</v>
      </c>
      <c r="BG102" s="24">
        <f>IF(生産者価格評価表!BG$124=0,0,生産者価格評価表!BG102/生産者価格評価表!BG$124)</f>
        <v>1.4864583643012155E-4</v>
      </c>
      <c r="BH102" s="24">
        <f>IF(生産者価格評価表!BH$124=0,0,生産者価格評価表!BH102/生産者価格評価表!BH$124)</f>
        <v>8.2560117529506441E-5</v>
      </c>
      <c r="BI102" s="24">
        <f>IF(生産者価格評価表!BI$124=0,0,生産者価格評価表!BI102/生産者価格評価表!BI$124)</f>
        <v>2.759001241550559E-4</v>
      </c>
      <c r="BJ102" s="24">
        <f>IF(生産者価格評価表!BJ$124=0,0,生産者価格評価表!BJ102/生産者価格評価表!BJ$124)</f>
        <v>2.1587564852814533E-4</v>
      </c>
      <c r="BK102" s="24">
        <f>IF(生産者価格評価表!BK$124=0,0,生産者価格評価表!BK102/生産者価格評価表!BK$124)</f>
        <v>9.72055815853486E-4</v>
      </c>
      <c r="BL102" s="24">
        <f>IF(生産者価格評価表!BL$124=0,0,生産者価格評価表!BL102/生産者価格評価表!BL$124)</f>
        <v>1.9691499835904165E-3</v>
      </c>
      <c r="BM102" s="24">
        <f>IF(生産者価格評価表!BM$124=0,0,生産者価格評価表!BM102/生産者価格評価表!BM$124)</f>
        <v>6.1933811742302496E-4</v>
      </c>
      <c r="BN102" s="24">
        <f>IF(生産者価格評価表!BN$124=0,0,生産者価格評価表!BN102/生産者価格評価表!BN$124)</f>
        <v>1.507673672409572E-3</v>
      </c>
      <c r="BO102" s="24">
        <f>IF(生産者価格評価表!BO$124=0,0,生産者価格評価表!BO102/生産者価格評価表!BO$124)</f>
        <v>6.2562063873656268E-4</v>
      </c>
      <c r="BP102" s="24">
        <f>IF(生産者価格評価表!BP$124=0,0,生産者価格評価表!BP102/生産者価格評価表!BP$124)</f>
        <v>1.0371093071430684E-3</v>
      </c>
      <c r="BQ102" s="24">
        <f>IF(生産者価格評価表!BQ$124=0,0,生産者価格評価表!BQ102/生産者価格評価表!BQ$124)</f>
        <v>1.2457327760250529E-3</v>
      </c>
      <c r="BR102" s="24">
        <f>IF(生産者価格評価表!BR$124=0,0,生産者価格評価表!BR102/生産者価格評価表!BR$124)</f>
        <v>5.557561300327276E-3</v>
      </c>
      <c r="BS102" s="24">
        <f>IF(生産者価格評価表!BS$124=0,0,生産者価格評価表!BS102/生産者価格評価表!BS$124)</f>
        <v>8.3152912385693143E-3</v>
      </c>
      <c r="BT102" s="24">
        <f>IF(生産者価格評価表!BT$124=0,0,生産者価格評価表!BT102/生産者価格評価表!BT$124)</f>
        <v>1.8710098382447194E-3</v>
      </c>
      <c r="BU102" s="24">
        <f>IF(生産者価格評価表!BU$124=0,0,生産者価格評価表!BU102/生産者価格評価表!BU$124)</f>
        <v>5.9444744663242756E-4</v>
      </c>
      <c r="BV102" s="24">
        <f>IF(生産者価格評価表!BV$124=0,0,生産者価格評価表!BV102/生産者価格評価表!BV$124)</f>
        <v>3.7976678316811638E-3</v>
      </c>
      <c r="BW102" s="24">
        <f>IF(生産者価格評価表!BW$124=0,0,生産者価格評価表!BW102/生産者価格評価表!BW$124)</f>
        <v>5.853538401944039E-4</v>
      </c>
      <c r="BX102" s="24">
        <f>IF(生産者価格評価表!BX$124=0,0,生産者価格評価表!BX102/生産者価格評価表!BX$124)</f>
        <v>6.2269002089024588E-4</v>
      </c>
      <c r="BY102" s="24">
        <f>IF(生産者価格評価表!BY$124=0,0,生産者価格評価表!BY102/生産者価格評価表!BY$124)</f>
        <v>0</v>
      </c>
      <c r="BZ102" s="24">
        <f>IF(生産者価格評価表!BZ$124=0,0,生産者価格評価表!BZ102/生産者価格評価表!BZ$124)</f>
        <v>6.3960429814088372E-4</v>
      </c>
      <c r="CA102" s="24">
        <f>IF(生産者価格評価表!CA$124=0,0,生産者価格評価表!CA102/生産者価格評価表!CA$124)</f>
        <v>1.8681279965973136E-3</v>
      </c>
      <c r="CB102" s="24">
        <f>IF(生産者価格評価表!CB$124=0,0,生産者価格評価表!CB102/生産者価格評価表!CB$124)</f>
        <v>0</v>
      </c>
      <c r="CC102" s="24">
        <f>IF(生産者価格評価表!CC$124=0,0,生産者価格評価表!CC102/生産者価格評価表!CC$124)</f>
        <v>0</v>
      </c>
      <c r="CD102" s="24">
        <f>IF(生産者価格評価表!CD$124=0,0,生産者価格評価表!CD102/生産者価格評価表!CD$124)</f>
        <v>0</v>
      </c>
      <c r="CE102" s="24">
        <f>IF(生産者価格評価表!CE$124=0,0,生産者価格評価表!CE102/生産者価格評価表!CE$124)</f>
        <v>8.6313193588162778E-4</v>
      </c>
      <c r="CF102" s="24">
        <f>IF(生産者価格評価表!CF$124=0,0,生産者価格評価表!CF102/生産者価格評価表!CF$124)</f>
        <v>3.5139573070607547E-3</v>
      </c>
      <c r="CG102" s="24">
        <f>IF(生産者価格評価表!CG$124=0,0,生産者価格評価表!CG102/生産者価格評価表!CG$124)</f>
        <v>3.2699135936633179E-3</v>
      </c>
      <c r="CH102" s="24">
        <f>IF(生産者価格評価表!CH$124=0,0,生産者価格評価表!CH102/生産者価格評価表!CH$124)</f>
        <v>6.5261371794035104E-5</v>
      </c>
      <c r="CI102" s="24">
        <f>IF(生産者価格評価表!CI$124=0,0,生産者価格評価表!CI102/生産者価格評価表!CI$124)</f>
        <v>1.0514908703862019E-3</v>
      </c>
      <c r="CJ102" s="24">
        <f>IF(生産者価格評価表!CJ$124=0,0,生産者価格評価表!CJ102/生産者価格評価表!CJ$124)</f>
        <v>2.1611477038611668E-3</v>
      </c>
      <c r="CK102" s="24">
        <f>IF(生産者価格評価表!CK$124=0,0,生産者価格評価表!CK102/生産者価格評価表!CK$124)</f>
        <v>2.2362999134808561E-4</v>
      </c>
      <c r="CL102" s="24">
        <f>IF(生産者価格評価表!CL$124=0,0,生産者価格評価表!CL102/生産者価格評価表!CL$124)</f>
        <v>6.4096477067704881E-4</v>
      </c>
      <c r="CM102" s="24">
        <f>IF(生産者価格評価表!CM$124=0,0,生産者価格評価表!CM102/生産者価格評価表!CM$124)</f>
        <v>2.0948781745403666E-3</v>
      </c>
      <c r="CN102" s="24">
        <f>IF(生産者価格評価表!CN$124=0,0,生産者価格評価表!CN102/生産者価格評価表!CN$124)</f>
        <v>2.3050518882186409E-6</v>
      </c>
      <c r="CO102" s="24">
        <f>IF(生産者価格評価表!CO$124=0,0,生産者価格評価表!CO102/生産者価格評価表!CO$124)</f>
        <v>4.1697956487429729E-4</v>
      </c>
      <c r="CP102" s="24">
        <f>IF(生産者価格評価表!CP$124=0,0,生産者価格評価表!CP102/生産者価格評価表!CP$124)</f>
        <v>4.8369383685221848E-3</v>
      </c>
      <c r="CQ102" s="24">
        <f>IF(生産者価格評価表!CQ$124=0,0,生産者価格評価表!CQ102/生産者価格評価表!CQ$124)</f>
        <v>1.7062126996582113E-3</v>
      </c>
      <c r="CR102" s="24">
        <f>IF(生産者価格評価表!CR$124=0,0,生産者価格評価表!CR102/生産者価格評価表!CR$124)</f>
        <v>3.2341892306191305E-4</v>
      </c>
      <c r="CS102" s="24">
        <f>IF(生産者価格評価表!CS$124=0,0,生産者価格評価表!CS102/生産者価格評価表!CS$124)</f>
        <v>2.6253568786985163E-5</v>
      </c>
      <c r="CT102" s="24">
        <f>IF(生産者価格評価表!CT$124=0,0,生産者価格評価表!CT102/生産者価格評価表!CT$124)</f>
        <v>3.3071410283092408E-4</v>
      </c>
      <c r="CU102" s="24">
        <f>IF(生産者価格評価表!CU$124=0,0,生産者価格評価表!CU102/生産者価格評価表!CU$124)</f>
        <v>0</v>
      </c>
      <c r="CV102" s="24">
        <f>IF(生産者価格評価表!CV$124=0,0,生産者価格評価表!CV102/生産者価格評価表!CV$124)</f>
        <v>2.0960894756709351E-3</v>
      </c>
      <c r="CW102" s="24">
        <f>IF(生産者価格評価表!CW$124=0,0,生産者価格評価表!CW102/生産者価格評価表!CW$124)</f>
        <v>2.5545269867529528E-4</v>
      </c>
      <c r="CX102" s="24">
        <f>IF(生産者価格評価表!CX$124=0,0,生産者価格評価表!CX102/生産者価格評価表!CX$124)</f>
        <v>1.6428871052679109E-3</v>
      </c>
      <c r="CY102" s="24">
        <f>IF(生産者価格評価表!CY$124=0,0,生産者価格評価表!CY102/生産者価格評価表!CY$124)</f>
        <v>1.887685306512795E-3</v>
      </c>
      <c r="CZ102" s="24">
        <f>IF(生産者価格評価表!CZ$124=0,0,生産者価格評価表!CZ102/生産者価格評価表!CZ$124)</f>
        <v>1.7435076860846663E-3</v>
      </c>
      <c r="DA102" s="24">
        <f>IF(生産者価格評価表!DA$124=0,0,生産者価格評価表!DA102/生産者価格評価表!DA$124)</f>
        <v>1.0856405998641051E-3</v>
      </c>
      <c r="DB102" s="24">
        <f>IF(生産者価格評価表!DB$124=0,0,生産者価格評価表!DB102/生産者価格評価表!DB$124)</f>
        <v>1.3333436804190226E-3</v>
      </c>
      <c r="DC102" s="24">
        <f>IF(生産者価格評価表!DC$124=0,0,生産者価格評価表!DC102/生産者価格評価表!DC$124)</f>
        <v>7.445022076381389E-3</v>
      </c>
      <c r="DD102" s="24">
        <f>IF(生産者価格評価表!DD$124=0,0,生産者価格評価表!DD102/生産者価格評価表!DD$124)</f>
        <v>2.4222098006335016E-3</v>
      </c>
      <c r="DE102" s="24">
        <f>IF(生産者価格評価表!DE$124=0,0,生産者価格評価表!DE102/生産者価格評価表!DE$124)</f>
        <v>2.4766656923215615E-3</v>
      </c>
      <c r="DF102" s="24">
        <f>IF(生産者価格評価表!DF$124=0,0,生産者価格評価表!DF102/生産者価格評価表!DF$124)</f>
        <v>0</v>
      </c>
      <c r="DG102" s="24">
        <f>IF(生産者価格評価表!DG$124=0,0,生産者価格評価表!DG102/生産者価格評価表!DG$124)</f>
        <v>1.6827401801211922E-2</v>
      </c>
      <c r="DH102" s="24">
        <f>IF(生産者価格評価表!DH$124=0,0,生産者価格評価表!DH102/生産者価格評価表!DH$124)</f>
        <v>1.4263484181916053E-3</v>
      </c>
      <c r="DI102" s="24">
        <f>IF(生産者価格評価表!DI$115=0,0,生産者価格評価表!DI102/生産者価格評価表!DI$115)</f>
        <v>0</v>
      </c>
      <c r="DJ102" s="24">
        <f>IF(生産者価格評価表!DJ$115=0,0,生産者価格評価表!DJ102/生産者価格評価表!DJ$115)</f>
        <v>7.1984000308196365E-3</v>
      </c>
      <c r="DK102" s="24">
        <f>IF(生産者価格評価表!DK$115=0,0,生産者価格評価表!DK102/生産者価格評価表!DK$115)</f>
        <v>0</v>
      </c>
      <c r="DL102" s="24">
        <f>IF(生産者価格評価表!DL$115=0,0,生産者価格評価表!DL102/生産者価格評価表!DL$115)</f>
        <v>0</v>
      </c>
      <c r="DM102" s="24">
        <f>IF(生産者価格評価表!DM$115=0,0,生産者価格評価表!DM102/生産者価格評価表!DM$115)</f>
        <v>0</v>
      </c>
      <c r="DN102" s="24">
        <f>IF(生産者価格評価表!DN$115=0,0,生産者価格評価表!DN102/生産者価格評価表!DN$115)</f>
        <v>0</v>
      </c>
      <c r="DO102" s="24">
        <f>IF(生産者価格評価表!DO$115=0,0,生産者価格評価表!DO102/生産者価格評価表!DO$115)</f>
        <v>0</v>
      </c>
      <c r="DP102" s="24">
        <f>IF(生産者価格評価表!DP$115=0,0,生産者価格評価表!DP102/生産者価格評価表!DP$115)</f>
        <v>0</v>
      </c>
      <c r="DQ102" s="24">
        <f>IF(生産者価格評価表!DQ$115=0,0,生産者価格評価表!DQ102/生産者価格評価表!DQ$115)</f>
        <v>4.0117134626849989E-3</v>
      </c>
      <c r="DR102" s="24">
        <f>IF(生産者価格評価表!DR$115=0,0,生産者価格評価表!DR102/生産者価格評価表!DR$115)</f>
        <v>3.8935252490985483E-3</v>
      </c>
      <c r="DS102" s="24">
        <f>IF(生産者価格評価表!DS$115=0,0,生産者価格評価表!DS102/生産者価格評価表!DS$115)</f>
        <v>1.0047237588486834E-3</v>
      </c>
      <c r="DT102" s="24">
        <f>IF(生産者価格評価表!DT$115=0,0,生産者価格評価表!DT102/生産者価格評価表!DT$115)</f>
        <v>0</v>
      </c>
      <c r="DU102" s="24">
        <f>IF(生産者価格評価表!DU$115=0,0,生産者価格評価表!DU102/生産者価格評価表!DU$115)</f>
        <v>1.1256786514106103E-4</v>
      </c>
      <c r="DV102" s="24">
        <f>IF(生産者価格評価表!DV$115=0,0,生産者価格評価表!DV102/生産者価格評価表!DV$115)</f>
        <v>3.1347251046544805E-3</v>
      </c>
      <c r="DW102" s="24">
        <f>IF(生産者価格評価表!DW$115=0,0,生産者価格評価表!DW102/生産者価格評価表!DW$115)</f>
        <v>3.2792062875133103E-3</v>
      </c>
      <c r="DX102" s="24">
        <f>IF(生産者価格評価表!DX$115=0,0,生産者価格評価表!DX102/生産者価格評価表!DX$115)</f>
        <v>0</v>
      </c>
      <c r="DY102" s="24">
        <f>IF(生産者価格評価表!DY$115=0,0,生産者価格評価表!DY102/生産者価格評価表!DY$115)</f>
        <v>1.5850666508069739E-7</v>
      </c>
      <c r="DZ102" s="24">
        <f>IF(生産者価格評価表!DZ$115=0,0,生産者価格評価表!DZ102/生産者価格評価表!DZ$115)</f>
        <v>1.3099867958361708E-7</v>
      </c>
      <c r="EA102" s="24">
        <f>IF(生産者価格評価表!EA$115=0,0,生産者価格評価表!EA102/生産者価格評価表!EA$115)</f>
        <v>5.2199572982098178E-3</v>
      </c>
      <c r="EB102" s="31">
        <f>IF(生産者価格評価表!EB$115=0,0,生産者価格評価表!EB102/生産者価格評価表!EB$115)</f>
        <v>4.6093280875912877E-3</v>
      </c>
    </row>
    <row r="103" spans="2:132" x14ac:dyDescent="0.15">
      <c r="B103" s="36" t="s">
        <v>95</v>
      </c>
      <c r="C103" s="101" t="s">
        <v>210</v>
      </c>
      <c r="D103" s="23">
        <f>IF(生産者価格評価表!D$124=0,0,生産者価格評価表!D103/生産者価格評価表!D$124)</f>
        <v>3.943079633454377E-4</v>
      </c>
      <c r="E103" s="24">
        <f>IF(生産者価格評価表!E$124=0,0,生産者価格評価表!E103/生産者価格評価表!E$124)</f>
        <v>3.9342087063947342E-3</v>
      </c>
      <c r="F103" s="24">
        <f>IF(生産者価格評価表!F$124=0,0,生産者価格評価表!F103/生産者価格評価表!F$124)</f>
        <v>1.3683010262257693E-3</v>
      </c>
      <c r="G103" s="24">
        <f>IF(生産者価格評価表!G$124=0,0,生産者価格評価表!G103/生産者価格評価表!G$124)</f>
        <v>8.462705342932442E-3</v>
      </c>
      <c r="H103" s="24">
        <f>IF(生産者価格評価表!H$124=0,0,生産者価格評価表!H103/生産者価格評価表!H$124)</f>
        <v>0</v>
      </c>
      <c r="I103" s="24">
        <f>IF(生産者価格評価表!I$124=0,0,生産者価格評価表!I103/生産者価格評価表!I$124)</f>
        <v>0</v>
      </c>
      <c r="J103" s="24">
        <f>IF(生産者価格評価表!J$124=0,0,生産者価格評価表!J103/生産者価格評価表!J$124)</f>
        <v>0</v>
      </c>
      <c r="K103" s="24">
        <f>IF(生産者価格評価表!K$124=0,0,生産者価格評価表!K103/生産者価格評価表!K$124)</f>
        <v>1.9495554127339242E-3</v>
      </c>
      <c r="L103" s="24">
        <f>IF(生産者価格評価表!L$124=0,0,生産者価格評価表!L103/生産者価格評価表!L$124)</f>
        <v>4.0662388301556766E-3</v>
      </c>
      <c r="M103" s="24">
        <f>IF(生産者価格評価表!M$124=0,0,生産者価格評価表!M103/生産者価格評価表!M$124)</f>
        <v>4.9071153172099526E-4</v>
      </c>
      <c r="N103" s="24">
        <f>IF(生産者価格評価表!N$124=0,0,生産者価格評価表!N103/生産者価格評価表!N$124)</f>
        <v>0</v>
      </c>
      <c r="O103" s="24">
        <f>IF(生産者価格評価表!O$124=0,0,生産者価格評価表!O103/生産者価格評価表!O$124)</f>
        <v>1.8152375353468924E-3</v>
      </c>
      <c r="P103" s="24">
        <f>IF(生産者価格評価表!P$124=0,0,生産者価格評価表!P103/生産者価格評価表!P$124)</f>
        <v>1.3472504470685529E-3</v>
      </c>
      <c r="Q103" s="24">
        <f>IF(生産者価格評価表!Q$124=0,0,生産者価格評価表!Q103/生産者価格評価表!Q$124)</f>
        <v>7.5138965061663128E-3</v>
      </c>
      <c r="R103" s="24">
        <f>IF(生産者価格評価表!R$124=0,0,生産者価格評価表!R103/生産者価格評価表!R$124)</f>
        <v>3.1997183080732083E-3</v>
      </c>
      <c r="S103" s="24">
        <f>IF(生産者価格評価表!S$124=0,0,生産者価格評価表!S103/生産者価格評価表!S$124)</f>
        <v>1.5242453510428894E-3</v>
      </c>
      <c r="T103" s="24">
        <f>IF(生産者価格評価表!T$124=0,0,生産者価格評価表!T103/生産者価格評価表!T$124)</f>
        <v>1.3750103400792686E-3</v>
      </c>
      <c r="U103" s="24">
        <f>IF(生産者価格評価表!U$124=0,0,生産者価格評価表!U103/生産者価格評価表!U$124)</f>
        <v>6.1899053164680825E-3</v>
      </c>
      <c r="V103" s="24">
        <f>IF(生産者価格評価表!V$124=0,0,生産者価格評価表!V103/生産者価格評価表!V$124)</f>
        <v>6.3471913678197405E-4</v>
      </c>
      <c r="W103" s="24">
        <f>IF(生産者価格評価表!W$124=0,0,生産者価格評価表!W103/生産者価格評価表!W$124)</f>
        <v>8.9410279143978116E-3</v>
      </c>
      <c r="X103" s="24">
        <f>IF(生産者価格評価表!X$124=0,0,生産者価格評価表!X103/生産者価格評価表!X$124)</f>
        <v>0</v>
      </c>
      <c r="Y103" s="24">
        <f>IF(生産者価格評価表!Y$124=0,0,生産者価格評価表!Y103/生産者価格評価表!Y$124)</f>
        <v>9.2459420587630899E-4</v>
      </c>
      <c r="Z103" s="24">
        <f>IF(生産者価格評価表!Z$124=0,0,生産者価格評価表!Z103/生産者価格評価表!Z$124)</f>
        <v>6.5119484609061447E-4</v>
      </c>
      <c r="AA103" s="24">
        <f>IF(生産者価格評価表!AA$124=0,0,生産者価格評価表!AA103/生産者価格評価表!AA$124)</f>
        <v>1.625575724735844E-3</v>
      </c>
      <c r="AB103" s="24">
        <f>IF(生産者価格評価表!AB$124=0,0,生産者価格評価表!AB103/生産者価格評価表!AB$124)</f>
        <v>6.7533169175783628E-4</v>
      </c>
      <c r="AC103" s="24">
        <f>IF(生産者価格評価表!AC$124=0,0,生産者価格評価表!AC103/生産者価格評価表!AC$124)</f>
        <v>1.4569646899174591E-3</v>
      </c>
      <c r="AD103" s="24">
        <f>IF(生産者価格評価表!AD$124=0,0,生産者価格評価表!AD103/生産者価格評価表!AD$124)</f>
        <v>0</v>
      </c>
      <c r="AE103" s="24">
        <f>IF(生産者価格評価表!AE$124=0,0,生産者価格評価表!AE103/生産者価格評価表!AE$124)</f>
        <v>1.4002089864158832E-2</v>
      </c>
      <c r="AF103" s="24">
        <f>IF(生産者価格評価表!AF$124=0,0,生産者価格評価表!AF103/生産者価格評価表!AF$124)</f>
        <v>1.9987462409942858E-3</v>
      </c>
      <c r="AG103" s="24">
        <f>IF(生産者価格評価表!AG$124=0,0,生産者価格評価表!AG103/生産者価格評価表!AG$124)</f>
        <v>3.9273112069098887E-3</v>
      </c>
      <c r="AH103" s="24">
        <f>IF(生産者価格評価表!AH$124=0,0,生産者価格評価表!AH103/生産者価格評価表!AH$124)</f>
        <v>7.9545285348899428E-5</v>
      </c>
      <c r="AI103" s="24">
        <f>IF(生産者価格評価表!AI$124=0,0,生産者価格評価表!AI103/生産者価格評価表!AI$124)</f>
        <v>2.3087941326609259E-3</v>
      </c>
      <c r="AJ103" s="24">
        <f>IF(生産者価格評価表!AJ$124=0,0,生産者価格評価表!AJ103/生産者価格評価表!AJ$124)</f>
        <v>2.1571650874262567E-3</v>
      </c>
      <c r="AK103" s="24">
        <f>IF(生産者価格評価表!AK$124=0,0,生産者価格評価表!AK103/生産者価格評価表!AK$124)</f>
        <v>1.002673796791444E-3</v>
      </c>
      <c r="AL103" s="24">
        <f>IF(生産者価格評価表!AL$124=0,0,生産者価格評価表!AL103/生産者価格評価表!AL$124)</f>
        <v>6.0515011982355781E-3</v>
      </c>
      <c r="AM103" s="24">
        <f>IF(生産者価格評価表!AM$124=0,0,生産者価格評価表!AM103/生産者価格評価表!AM$124)</f>
        <v>0</v>
      </c>
      <c r="AN103" s="24">
        <f>IF(生産者価格評価表!AN$124=0,0,生産者価格評価表!AN103/生産者価格評価表!AN$124)</f>
        <v>0</v>
      </c>
      <c r="AO103" s="24">
        <f>IF(生産者価格評価表!AO$124=0,0,生産者価格評価表!AO103/生産者価格評価表!AO$124)</f>
        <v>2.7950039304742787E-3</v>
      </c>
      <c r="AP103" s="24">
        <f>IF(生産者価格評価表!AP$124=0,0,生産者価格評価表!AP103/生産者価格評価表!AP$124)</f>
        <v>1.8973275115201562E-3</v>
      </c>
      <c r="AQ103" s="24">
        <f>IF(生産者価格評価表!AQ$124=0,0,生産者価格評価表!AQ103/生産者価格評価表!AQ$124)</f>
        <v>1.01912420599296E-3</v>
      </c>
      <c r="AR103" s="24">
        <f>IF(生産者価格評価表!AR$124=0,0,生産者価格評価表!AR103/生産者価格評価表!AR$124)</f>
        <v>1.5361557207142725E-3</v>
      </c>
      <c r="AS103" s="24">
        <f>IF(生産者価格評価表!AS$124=0,0,生産者価格評価表!AS103/生産者価格評価表!AS$124)</f>
        <v>1.3484935152104354E-3</v>
      </c>
      <c r="AT103" s="24">
        <f>IF(生産者価格評価表!AT$124=0,0,生産者価格評価表!AT103/生産者価格評価表!AT$124)</f>
        <v>2.4641434446225617E-3</v>
      </c>
      <c r="AU103" s="24">
        <f>IF(生産者価格評価表!AU$124=0,0,生産者価格評価表!AU103/生産者価格評価表!AU$124)</f>
        <v>3.0176495628961623E-3</v>
      </c>
      <c r="AV103" s="24">
        <f>IF(生産者価格評価表!AV$124=0,0,生産者価格評価表!AV103/生産者価格評価表!AV$124)</f>
        <v>5.5151400551434644E-3</v>
      </c>
      <c r="AW103" s="24">
        <f>IF(生産者価格評価表!AW$124=0,0,生産者価格評価表!AW103/生産者価格評価表!AW$124)</f>
        <v>2.1800499161579363E-3</v>
      </c>
      <c r="AX103" s="24">
        <f>IF(生産者価格評価表!AX$124=0,0,生産者価格評価表!AX103/生産者価格評価表!AX$124)</f>
        <v>0</v>
      </c>
      <c r="AY103" s="24">
        <f>IF(生産者価格評価表!AY$124=0,0,生産者価格評価表!AY103/生産者価格評価表!AY$124)</f>
        <v>2.8328990461213457E-3</v>
      </c>
      <c r="AZ103" s="24">
        <f>IF(生産者価格評価表!AZ$124=0,0,生産者価格評価表!AZ103/生産者価格評価表!AZ$124)</f>
        <v>9.5991841900424091E-3</v>
      </c>
      <c r="BA103" s="24">
        <f>IF(生産者価格評価表!BA$124=0,0,生産者価格評価表!BA103/生産者価格評価表!BA$124)</f>
        <v>2.3065829256018054E-3</v>
      </c>
      <c r="BB103" s="24">
        <f>IF(生産者価格評価表!BB$124=0,0,生産者価格評価表!BB103/生産者価格評価表!BB$124)</f>
        <v>2.7112581651836192E-3</v>
      </c>
      <c r="BC103" s="24">
        <f>IF(生産者価格評価表!BC$124=0,0,生産者価格評価表!BC103/生産者価格評価表!BC$124)</f>
        <v>6.2818615019728085E-3</v>
      </c>
      <c r="BD103" s="24">
        <f>IF(生産者価格評価表!BD$124=0,0,生産者価格評価表!BD103/生産者価格評価表!BD$124)</f>
        <v>1.6431815018972675E-3</v>
      </c>
      <c r="BE103" s="24">
        <f>IF(生産者価格評価表!BE$124=0,0,生産者価格評価表!BE103/生産者価格評価表!BE$124)</f>
        <v>4.1734138968464521E-3</v>
      </c>
      <c r="BF103" s="24">
        <f>IF(生産者価格評価表!BF$124=0,0,生産者価格評価表!BF103/生産者価格評価表!BF$124)</f>
        <v>0</v>
      </c>
      <c r="BG103" s="24">
        <f>IF(生産者価格評価表!BG$124=0,0,生産者価格評価表!BG103/生産者価格評価表!BG$124)</f>
        <v>1.7242917025894102E-3</v>
      </c>
      <c r="BH103" s="24">
        <f>IF(生産者価格評価表!BH$124=0,0,生産者価格評価表!BH103/生産者価格評価表!BH$124)</f>
        <v>1.9551166576906431E-3</v>
      </c>
      <c r="BI103" s="24">
        <f>IF(生産者価格評価表!BI$124=0,0,生産者価格評価表!BI103/生産者価格評価表!BI$124)</f>
        <v>7.0354531659539239E-3</v>
      </c>
      <c r="BJ103" s="24">
        <f>IF(生産者価格評価表!BJ$124=0,0,生産者価格評価表!BJ103/生産者価格評価表!BJ$124)</f>
        <v>1.45835834496791E-2</v>
      </c>
      <c r="BK103" s="24">
        <f>IF(生産者価格評価表!BK$124=0,0,生産者価格評価表!BK103/生産者価格評価表!BK$124)</f>
        <v>3.7913367963672644E-3</v>
      </c>
      <c r="BL103" s="24">
        <f>IF(生産者価格評価表!BL$124=0,0,生産者価格評価表!BL103/生産者価格評価表!BL$124)</f>
        <v>5.524559676184225E-2</v>
      </c>
      <c r="BM103" s="24">
        <f>IF(生産者価格評価表!BM$124=0,0,生産者価格評価表!BM103/生産者価格評価表!BM$124)</f>
        <v>2.0413368892940827E-2</v>
      </c>
      <c r="BN103" s="24">
        <f>IF(生産者価格評価表!BN$124=0,0,生産者価格評価表!BN103/生産者価格評価表!BN$124)</f>
        <v>1.2409314072909556E-2</v>
      </c>
      <c r="BO103" s="24">
        <f>IF(生産者価格評価表!BO$124=0,0,生産者価格評価表!BO103/生産者価格評価表!BO$124)</f>
        <v>3.7545324145846666E-2</v>
      </c>
      <c r="BP103" s="24">
        <f>IF(生産者価格評価表!BP$124=0,0,生産者価格評価表!BP103/生産者価格評価表!BP$124)</f>
        <v>5.157000960507787E-2</v>
      </c>
      <c r="BQ103" s="24">
        <f>IF(生産者価格評価表!BQ$124=0,0,生産者価格評価表!BQ103/生産者価格評価表!BQ$124)</f>
        <v>2.6324304894010486E-3</v>
      </c>
      <c r="BR103" s="24">
        <f>IF(生産者価格評価表!BR$124=0,0,生産者価格評価表!BR103/生産者価格評価表!BR$124)</f>
        <v>3.6512947270198881E-3</v>
      </c>
      <c r="BS103" s="24">
        <f>IF(生産者価格評価表!BS$124=0,0,生産者価格評価表!BS103/生産者価格評価表!BS$124)</f>
        <v>6.8874568065692193E-4</v>
      </c>
      <c r="BT103" s="24">
        <f>IF(生産者価格評価表!BT$124=0,0,生産者価格評価表!BT103/生産者価格評価表!BT$124)</f>
        <v>3.2816560233032642E-3</v>
      </c>
      <c r="BU103" s="24">
        <f>IF(生産者価格評価表!BU$124=0,0,生産者価格評価表!BU103/生産者価格評価表!BU$124)</f>
        <v>5.006577173357913E-3</v>
      </c>
      <c r="BV103" s="24">
        <f>IF(生産者価格評価表!BV$124=0,0,生産者価格評価表!BV103/生産者価格評価表!BV$124)</f>
        <v>2.9685164850975208E-3</v>
      </c>
      <c r="BW103" s="24">
        <f>IF(生産者価格評価表!BW$124=0,0,生産者価格評価表!BW103/生産者価格評価表!BW$124)</f>
        <v>1.453977844675718E-3</v>
      </c>
      <c r="BX103" s="24">
        <f>IF(生産者価格評価表!BX$124=0,0,生産者価格評価表!BX103/生産者価格評価表!BX$124)</f>
        <v>5.4903851304301254E-4</v>
      </c>
      <c r="BY103" s="24">
        <f>IF(生産者価格評価表!BY$124=0,0,生産者価格評価表!BY103/生産者価格評価表!BY$124)</f>
        <v>0</v>
      </c>
      <c r="BZ103" s="24">
        <f>IF(生産者価格評価表!BZ$124=0,0,生産者価格評価表!BZ103/生産者価格評価表!BZ$124)</f>
        <v>1.3858093126385813E-3</v>
      </c>
      <c r="CA103" s="24">
        <f>IF(生産者価格評価表!CA$124=0,0,生産者価格評価表!CA103/生産者価格評価表!CA$124)</f>
        <v>4.293710360950549E-3</v>
      </c>
      <c r="CB103" s="24">
        <f>IF(生産者価格評価表!CB$124=0,0,生産者価格評価表!CB103/生産者価格評価表!CB$124)</f>
        <v>0.17958400538744193</v>
      </c>
      <c r="CC103" s="24">
        <f>IF(生産者価格評価表!CC$124=0,0,生産者価格評価表!CC103/生産者価格評価表!CC$124)</f>
        <v>0</v>
      </c>
      <c r="CD103" s="24">
        <f>IF(生産者価格評価表!CD$124=0,0,生産者価格評価表!CD103/生産者価格評価表!CD$124)</f>
        <v>0</v>
      </c>
      <c r="CE103" s="24">
        <f>IF(生産者価格評価表!CE$124=0,0,生産者価格評価表!CE103/生産者価格評価表!CE$124)</f>
        <v>5.9186189889025914E-3</v>
      </c>
      <c r="CF103" s="24">
        <f>IF(生産者価格評価表!CF$124=0,0,生産者価格評価表!CF103/生産者価格評価表!CF$124)</f>
        <v>4.0722495894909691E-3</v>
      </c>
      <c r="CG103" s="24">
        <f>IF(生産者価格評価表!CG$124=0,0,生産者価格評価表!CG103/生産者価格評価表!CG$124)</f>
        <v>1.04867112925768E-3</v>
      </c>
      <c r="CH103" s="24">
        <f>IF(生産者価格評価表!CH$124=0,0,生産者価格評価表!CH103/生産者価格評価表!CH$124)</f>
        <v>1.3052274358807021E-4</v>
      </c>
      <c r="CI103" s="24">
        <f>IF(生産者価格評価表!CI$124=0,0,生産者価格評価表!CI103/生産者価格評価表!CI$124)</f>
        <v>5.8314642517512836E-3</v>
      </c>
      <c r="CJ103" s="24">
        <f>IF(生産者価格評価表!CJ$124=0,0,生産者価格評価表!CJ103/生産者価格評価表!CJ$124)</f>
        <v>1.1851300367521345E-2</v>
      </c>
      <c r="CK103" s="24">
        <f>IF(生産者価格評価表!CK$124=0,0,生産者価格評価表!CK103/生産者価格評価表!CK$124)</f>
        <v>3.2957928233103119E-3</v>
      </c>
      <c r="CL103" s="24">
        <f>IF(生産者価格評価表!CL$124=0,0,生産者価格評価表!CL103/生産者価格評価表!CL$124)</f>
        <v>3.4279745513246612E-2</v>
      </c>
      <c r="CM103" s="24">
        <f>IF(生産者価格評価表!CM$124=0,0,生産者価格評価表!CM103/生産者価格評価表!CM$124)</f>
        <v>3.4638131879104047E-3</v>
      </c>
      <c r="CN103" s="24">
        <f>IF(生産者価格評価表!CN$124=0,0,生産者価格評価表!CN103/生産者価格評価表!CN$124)</f>
        <v>5.0351141780508651E-3</v>
      </c>
      <c r="CO103" s="24">
        <f>IF(生産者価格評価表!CO$124=0,0,生産者価格評価表!CO103/生産者価格評価表!CO$124)</f>
        <v>6.4768219007215193E-4</v>
      </c>
      <c r="CP103" s="24">
        <f>IF(生産者価格評価表!CP$124=0,0,生産者価格評価表!CP103/生産者価格評価表!CP$124)</f>
        <v>1.5604770518159485E-3</v>
      </c>
      <c r="CQ103" s="24">
        <f>IF(生産者価格評価表!CQ$124=0,0,生産者価格評価表!CQ103/生産者価格評価表!CQ$124)</f>
        <v>7.2396229367985288E-3</v>
      </c>
      <c r="CR103" s="24">
        <f>IF(生産者価格評価表!CR$124=0,0,生産者価格評価表!CR103/生産者価格評価表!CR$124)</f>
        <v>8.6378316328495196E-3</v>
      </c>
      <c r="CS103" s="24">
        <f>IF(生産者価格評価表!CS$124=0,0,生産者価格評価表!CS103/生産者価格評価表!CS$124)</f>
        <v>4.4210029537302634E-3</v>
      </c>
      <c r="CT103" s="24">
        <f>IF(生産者価格評価表!CT$124=0,0,生産者価格評価表!CT103/生産者価格評価表!CT$124)</f>
        <v>1.1423218630352967E-2</v>
      </c>
      <c r="CU103" s="24">
        <f>IF(生産者価格評価表!CU$124=0,0,生産者価格評価表!CU103/生産者価格評価表!CU$124)</f>
        <v>2.2998243453859397E-3</v>
      </c>
      <c r="CV103" s="24">
        <f>IF(生産者価格評価表!CV$124=0,0,生産者価格評価表!CV103/生産者価格評価表!CV$124)</f>
        <v>2.4128145332922937E-3</v>
      </c>
      <c r="CW103" s="24">
        <f>IF(生産者価格評価表!CW$124=0,0,生産者価格評価表!CW103/生産者価格評価表!CW$124)</f>
        <v>8.393445813616846E-4</v>
      </c>
      <c r="CX103" s="24">
        <f>IF(生産者価格評価表!CX$124=0,0,生産者価格評価表!CX103/生産者価格評価表!CX$124)</f>
        <v>4.2271318021444744E-3</v>
      </c>
      <c r="CY103" s="24">
        <f>IF(生産者価格評価表!CY$124=0,0,生産者価格評価表!CY103/生産者価格評価表!CY$124)</f>
        <v>6.1298130099036643E-3</v>
      </c>
      <c r="CZ103" s="24">
        <f>IF(生産者価格評価表!CZ$124=0,0,生産者価格評価表!CZ103/生産者価格評価表!CZ$124)</f>
        <v>1.2370602153648345E-2</v>
      </c>
      <c r="DA103" s="24">
        <f>IF(生産者価格評価表!DA$124=0,0,生産者価格評価表!DA103/生産者価格評価表!DA$124)</f>
        <v>1.2512461959686867E-3</v>
      </c>
      <c r="DB103" s="24">
        <f>IF(生産者価格評価表!DB$124=0,0,生産者価格評価表!DB103/生産者価格評価表!DB$124)</f>
        <v>2.9724271053678574E-3</v>
      </c>
      <c r="DC103" s="24">
        <f>IF(生産者価格評価表!DC$124=0,0,生産者価格評価表!DC103/生産者価格評価表!DC$124)</f>
        <v>2.4513325590317199E-3</v>
      </c>
      <c r="DD103" s="24">
        <f>IF(生産者価格評価表!DD$124=0,0,生産者価格評価表!DD103/生産者価格評価表!DD$124)</f>
        <v>1.4905906465436931E-3</v>
      </c>
      <c r="DE103" s="24">
        <f>IF(生産者価格評価表!DE$124=0,0,生産者価格評価表!DE103/生産者価格評価表!DE$124)</f>
        <v>1.9051244397387708E-3</v>
      </c>
      <c r="DF103" s="24">
        <f>IF(生産者価格評価表!DF$124=0,0,生産者価格評価表!DF103/生産者価格評価表!DF$124)</f>
        <v>0</v>
      </c>
      <c r="DG103" s="24">
        <f>IF(生産者価格評価表!DG$124=0,0,生産者価格評価表!DG103/生産者価格評価表!DG$124)</f>
        <v>2.0857758075558766E-4</v>
      </c>
      <c r="DH103" s="24">
        <f>IF(生産者価格評価表!DH$124=0,0,生産者価格評価表!DH103/生産者価格評価表!DH$124)</f>
        <v>7.6926746435778031E-3</v>
      </c>
      <c r="DI103" s="24">
        <f>IF(生産者価格評価表!DI$115=0,0,生産者価格評価表!DI103/生産者価格評価表!DI$115)</f>
        <v>2.528238796598047E-3</v>
      </c>
      <c r="DJ103" s="24">
        <f>IF(生産者価格評価表!DJ$115=0,0,生産者価格評価表!DJ103/生産者価格評価表!DJ$115)</f>
        <v>3.0076763207946642E-3</v>
      </c>
      <c r="DK103" s="24">
        <f>IF(生産者価格評価表!DK$115=0,0,生産者価格評価表!DK103/生産者価格評価表!DK$115)</f>
        <v>0</v>
      </c>
      <c r="DL103" s="24">
        <f>IF(生産者価格評価表!DL$115=0,0,生産者価格評価表!DL103/生産者価格評価表!DL$115)</f>
        <v>0</v>
      </c>
      <c r="DM103" s="24">
        <f>IF(生産者価格評価表!DM$115=0,0,生産者価格評価表!DM103/生産者価格評価表!DM$115)</f>
        <v>0</v>
      </c>
      <c r="DN103" s="24">
        <f>IF(生産者価格評価表!DN$115=0,0,生産者価格評価表!DN103/生産者価格評価表!DN$115)</f>
        <v>0</v>
      </c>
      <c r="DO103" s="24">
        <f>IF(生産者価格評価表!DO$115=0,0,生産者価格評価表!DO103/生産者価格評価表!DO$115)</f>
        <v>0</v>
      </c>
      <c r="DP103" s="24">
        <f>IF(生産者価格評価表!DP$115=0,0,生産者価格評価表!DP103/生産者価格評価表!DP$115)</f>
        <v>0</v>
      </c>
      <c r="DQ103" s="24">
        <f>IF(生産者価格評価表!DQ$115=0,0,生産者価格評価表!DQ103/生産者価格評価表!DQ$115)</f>
        <v>1.7082873399856201E-3</v>
      </c>
      <c r="DR103" s="24">
        <f>IF(生産者価格評価表!DR$115=0,0,生産者価格評価表!DR103/生産者価格評価表!DR$115)</f>
        <v>7.6764514735855882E-3</v>
      </c>
      <c r="DS103" s="24">
        <f>IF(生産者価格評価表!DS$115=0,0,生産者価格評価表!DS103/生産者価格評価表!DS$115)</f>
        <v>8.8694357254417808E-2</v>
      </c>
      <c r="DT103" s="24">
        <f>IF(生産者価格評価表!DT$115=0,0,生産者価格評価表!DT103/生産者価格評価表!DT$115)</f>
        <v>5.2118098121092887E-2</v>
      </c>
      <c r="DU103" s="24">
        <f>IF(生産者価格評価表!DU$115=0,0,生産者価格評価表!DU103/生産者価格評価表!DU$115)</f>
        <v>5.6216051781711678E-2</v>
      </c>
      <c r="DV103" s="24">
        <f>IF(生産者価格評価表!DV$115=0,0,生産者価格評価表!DV103/生産者価格評価表!DV$115)</f>
        <v>1.396806929523613E-2</v>
      </c>
      <c r="DW103" s="24">
        <f>IF(生産者価格評価表!DW$115=0,0,生産者価格評価表!DW103/生産者価格評価表!DW$115)</f>
        <v>1.5563024589582867E-2</v>
      </c>
      <c r="DX103" s="24">
        <f>IF(生産者価格評価表!DX$115=0,0,生産者価格評価表!DX103/生産者価格評価表!DX$115)</f>
        <v>8.0257709066224481E-4</v>
      </c>
      <c r="DY103" s="24">
        <f>IF(生産者価格評価表!DY$115=0,0,生産者価格評価表!DY103/生産者価格評価表!DY$115)</f>
        <v>4.2280046243025424E-3</v>
      </c>
      <c r="DZ103" s="24">
        <f>IF(生産者価格評価表!DZ$115=0,0,生産者価格評価表!DZ103/生産者価格評価表!DZ$115)</f>
        <v>3.633539963345193E-3</v>
      </c>
      <c r="EA103" s="24">
        <f>IF(生産者価格評価表!EA$115=0,0,生産者価格評価表!EA103/生産者価格評価表!EA$115)</f>
        <v>2.08429285400182E-2</v>
      </c>
      <c r="EB103" s="31">
        <f>IF(生産者価格評価表!EB$115=0,0,生産者価格評価表!EB103/生産者価格評価表!EB$115)</f>
        <v>2.0402092365515968E-2</v>
      </c>
    </row>
    <row r="104" spans="2:132" x14ac:dyDescent="0.15">
      <c r="B104" s="36" t="s">
        <v>96</v>
      </c>
      <c r="C104" s="101" t="s">
        <v>211</v>
      </c>
      <c r="D104" s="23">
        <f>IF(生産者価格評価表!D$124=0,0,生産者価格評価表!D104/生産者価格評価表!D$124)</f>
        <v>2.5138426120253389E-4</v>
      </c>
      <c r="E104" s="24">
        <f>IF(生産者価格評価表!E$124=0,0,生産者価格評価表!E104/生産者価格評価表!E$124)</f>
        <v>0</v>
      </c>
      <c r="F104" s="24">
        <f>IF(生産者価格評価表!F$124=0,0,生産者価格評価表!F104/生産者価格評価表!F$124)</f>
        <v>2.2805017103762822E-4</v>
      </c>
      <c r="G104" s="24">
        <f>IF(生産者価格評価表!G$124=0,0,生産者価格評価表!G104/生産者価格評価表!G$124)</f>
        <v>5.207249763379227E-4</v>
      </c>
      <c r="H104" s="24">
        <f>IF(生産者価格評価表!H$124=0,0,生産者価格評価表!H104/生産者価格評価表!H$124)</f>
        <v>0</v>
      </c>
      <c r="I104" s="24">
        <f>IF(生産者価格評価表!I$124=0,0,生産者価格評価表!I104/生産者価格評価表!I$124)</f>
        <v>0</v>
      </c>
      <c r="J104" s="24">
        <f>IF(生産者価格評価表!J$124=0,0,生産者価格評価表!J104/生産者価格評価表!J$124)</f>
        <v>0</v>
      </c>
      <c r="K104" s="24">
        <f>IF(生産者価格評価表!K$124=0,0,生産者価格評価表!K104/生産者価格評価表!K$124)</f>
        <v>1.2121395646941589E-2</v>
      </c>
      <c r="L104" s="24">
        <f>IF(生産者価格評価表!L$124=0,0,生産者価格評価表!L104/生産者価格評価表!L$124)</f>
        <v>6.4746843558292563E-2</v>
      </c>
      <c r="M104" s="24">
        <f>IF(生産者価格評価表!M$124=0,0,生産者価格評価表!M104/生産者価格評価表!M$124)</f>
        <v>0</v>
      </c>
      <c r="N104" s="24">
        <f>IF(生産者価格評価表!N$124=0,0,生産者価格評価表!N104/生産者価格評価表!N$124)</f>
        <v>0</v>
      </c>
      <c r="O104" s="24">
        <f>IF(生産者価格評価表!O$124=0,0,生産者価格評価表!O104/生産者価格評価表!O$124)</f>
        <v>1.2156672981500363E-3</v>
      </c>
      <c r="P104" s="24">
        <f>IF(生産者価格評価表!P$124=0,0,生産者価格評価表!P104/生産者価格評価表!P$124)</f>
        <v>7.8801803418481805E-3</v>
      </c>
      <c r="Q104" s="24">
        <f>IF(生産者価格評価表!Q$124=0,0,生産者価格評価表!Q104/生産者価格評価表!Q$124)</f>
        <v>2.1151319753404726E-3</v>
      </c>
      <c r="R104" s="24">
        <f>IF(生産者価格評価表!R$124=0,0,生産者価格評価表!R104/生産者価格評価表!R$124)</f>
        <v>5.8391971906320804E-3</v>
      </c>
      <c r="S104" s="24">
        <f>IF(生産者価格評価表!S$124=0,0,生産者価格評価表!S104/生産者価格評価表!S$124)</f>
        <v>3.8670843638083222E-4</v>
      </c>
      <c r="T104" s="24">
        <f>IF(生産者価格評価表!T$124=0,0,生産者価格評価表!T104/生産者価格評価表!T$124)</f>
        <v>1.6878396274437027E-3</v>
      </c>
      <c r="U104" s="24">
        <f>IF(生産者価格評価表!U$124=0,0,生産者価格評価表!U104/生産者価格評価表!U$124)</f>
        <v>1.0031071856726934E-3</v>
      </c>
      <c r="V104" s="24">
        <f>IF(生産者価格評価表!V$124=0,0,生産者価格評価表!V104/生産者価格評価表!V$124)</f>
        <v>3.4909552523008573E-3</v>
      </c>
      <c r="W104" s="24">
        <f>IF(生産者価格評価表!W$124=0,0,生産者価格評価表!W104/生産者価格評価表!W$124)</f>
        <v>3.8075031117337527E-3</v>
      </c>
      <c r="X104" s="24">
        <f>IF(生産者価格評価表!X$124=0,0,生産者価格評価表!X104/生産者価格評価表!X$124)</f>
        <v>0</v>
      </c>
      <c r="Y104" s="24">
        <f>IF(生産者価格評価表!Y$124=0,0,生産者価格評価表!Y104/生産者価格評価表!Y$124)</f>
        <v>8.2186151633449687E-4</v>
      </c>
      <c r="Z104" s="24">
        <f>IF(生産者価格評価表!Z$124=0,0,生産者価格評価表!Z104/生産者価格評価表!Z$124)</f>
        <v>1.2140317531183285E-3</v>
      </c>
      <c r="AA104" s="24">
        <f>IF(生産者価格評価表!AA$124=0,0,生産者価格評価表!AA104/生産者価格評価表!AA$124)</f>
        <v>3.5220807369276629E-3</v>
      </c>
      <c r="AB104" s="24">
        <f>IF(生産者価格評価表!AB$124=0,0,生産者価格評価表!AB104/生産者価格評価表!AB$124)</f>
        <v>6.4250018182007068E-2</v>
      </c>
      <c r="AC104" s="24">
        <f>IF(生産者価格評価表!AC$124=0,0,生産者価格評価表!AC104/生産者価格評価表!AC$124)</f>
        <v>2.0127809525291227E-2</v>
      </c>
      <c r="AD104" s="24">
        <f>IF(生産者価格評価表!AD$124=0,0,生産者価格評価表!AD104/生産者価格評価表!AD$124)</f>
        <v>0</v>
      </c>
      <c r="AE104" s="24">
        <f>IF(生産者価格評価表!AE$124=0,0,生産者価格評価表!AE104/生産者価格評価表!AE$124)</f>
        <v>2.0898641588296767E-4</v>
      </c>
      <c r="AF104" s="24">
        <f>IF(生産者価格評価表!AF$124=0,0,生産者価格評価表!AF104/生産者価格評価表!AF$124)</f>
        <v>5.8236197294424417E-3</v>
      </c>
      <c r="AG104" s="24">
        <f>IF(生産者価格評価表!AG$124=0,0,生産者価格評価表!AG104/生産者価格評価表!AG$124)</f>
        <v>5.1223079092870705E-3</v>
      </c>
      <c r="AH104" s="24">
        <f>IF(生産者価格評価表!AH$124=0,0,生産者価格評価表!AH104/生産者価格評価表!AH$124)</f>
        <v>4.3000913650426652E-3</v>
      </c>
      <c r="AI104" s="24">
        <f>IF(生産者価格評価表!AI$124=0,0,生産者価格評価表!AI104/生産者価格評価表!AI$124)</f>
        <v>6.7454129592432548E-4</v>
      </c>
      <c r="AJ104" s="24">
        <f>IF(生産者価格評価表!AJ$124=0,0,生産者価格評価表!AJ104/生産者価格評価表!AJ$124)</f>
        <v>2.4928044773301115E-4</v>
      </c>
      <c r="AK104" s="24">
        <f>IF(生産者価格評価表!AK$124=0,0,生産者価格評価表!AK104/生産者価格評価表!AK$124)</f>
        <v>7.3529411764705899E-3</v>
      </c>
      <c r="AL104" s="24">
        <f>IF(生産者価格評価表!AL$124=0,0,生産者価格評価表!AL104/生産者価格評価表!AL$124)</f>
        <v>2.8766509320245354E-3</v>
      </c>
      <c r="AM104" s="24">
        <f>IF(生産者価格評価表!AM$124=0,0,生産者価格評価表!AM104/生産者価格評価表!AM$124)</f>
        <v>0</v>
      </c>
      <c r="AN104" s="24">
        <f>IF(生産者価格評価表!AN$124=0,0,生産者価格評価表!AN104/生産者価格評価表!AN$124)</f>
        <v>0</v>
      </c>
      <c r="AO104" s="24">
        <f>IF(生産者価格評価表!AO$124=0,0,生産者価格評価表!AO104/生産者価格評価表!AO$124)</f>
        <v>6.9875098261856978E-4</v>
      </c>
      <c r="AP104" s="24">
        <f>IF(生産者価格評価表!AP$124=0,0,生産者価格評価表!AP104/生産者価格評価表!AP$124)</f>
        <v>2.4195577133395577E-4</v>
      </c>
      <c r="AQ104" s="24">
        <f>IF(生産者価格評価表!AQ$124=0,0,生産者価格評価表!AQ104/生産者価格評価表!AQ$124)</f>
        <v>1.0313907520148261E-3</v>
      </c>
      <c r="AR104" s="24">
        <f>IF(生産者価格評価表!AR$124=0,0,生産者価格評価表!AR104/生産者価格評価表!AR$124)</f>
        <v>1.0750494568515432E-3</v>
      </c>
      <c r="AS104" s="24">
        <f>IF(生産者価格評価表!AS$124=0,0,生産者価格評価表!AS104/生産者価格評価表!AS$124)</f>
        <v>1.6365915610922533E-3</v>
      </c>
      <c r="AT104" s="24">
        <f>IF(生産者価格評価表!AT$124=0,0,生産者価格評価表!AT104/生産者価格評価表!AT$124)</f>
        <v>2.0937071832626535E-3</v>
      </c>
      <c r="AU104" s="24">
        <f>IF(生産者価格評価表!AU$124=0,0,生産者価格評価表!AU104/生産者価格評価表!AU$124)</f>
        <v>4.3235688610995622E-3</v>
      </c>
      <c r="AV104" s="24">
        <f>IF(生産者価格評価表!AV$124=0,0,生産者価格評価表!AV104/生産者価格評価表!AV$124)</f>
        <v>2.7487532226566722E-3</v>
      </c>
      <c r="AW104" s="24">
        <f>IF(生産者価格評価表!AW$124=0,0,生産者価格評価表!AW104/生産者価格評価表!AW$124)</f>
        <v>5.1693193678520773E-3</v>
      </c>
      <c r="AX104" s="24">
        <f>IF(生産者価格評価表!AX$124=0,0,生産者価格評価表!AX104/生産者価格評価表!AX$124)</f>
        <v>0</v>
      </c>
      <c r="AY104" s="24">
        <f>IF(生産者価格評価表!AY$124=0,0,生産者価格評価表!AY104/生産者価格評価表!AY$124)</f>
        <v>2.0452975901206227E-3</v>
      </c>
      <c r="AZ104" s="24">
        <f>IF(生産者価格評価表!AZ$124=0,0,生産者価格評価表!AZ104/生産者価格評価表!AZ$124)</f>
        <v>4.7896493150412136E-3</v>
      </c>
      <c r="BA104" s="24">
        <f>IF(生産者価格評価表!BA$124=0,0,生産者価格評価表!BA104/生産者価格評価表!BA$124)</f>
        <v>1.0517828725809437E-2</v>
      </c>
      <c r="BB104" s="24">
        <f>IF(生産者価格評価表!BB$124=0,0,生産者価格評価表!BB104/生産者価格評価表!BB$124)</f>
        <v>3.4955240349900545E-3</v>
      </c>
      <c r="BC104" s="24">
        <f>IF(生産者価格評価表!BC$124=0,0,生産者価格評価表!BC104/生産者価格評価表!BC$124)</f>
        <v>3.9580814007468372E-3</v>
      </c>
      <c r="BD104" s="24">
        <f>IF(生産者価格評価表!BD$124=0,0,生産者価格評価表!BD104/生産者価格評価表!BD$124)</f>
        <v>3.1265706971062195E-3</v>
      </c>
      <c r="BE104" s="24">
        <f>IF(生産者価格評価表!BE$124=0,0,生産者価格評価表!BE104/生産者価格評価表!BE$124)</f>
        <v>2.3834214833628091E-3</v>
      </c>
      <c r="BF104" s="24">
        <f>IF(生産者価格評価表!BF$124=0,0,生産者価格評価表!BF104/生産者価格評価表!BF$124)</f>
        <v>0</v>
      </c>
      <c r="BG104" s="24">
        <f>IF(生産者価格評価表!BG$124=0,0,生産者価格評価表!BG104/生産者価格評価表!BG$124)</f>
        <v>8.2944376728007821E-3</v>
      </c>
      <c r="BH104" s="24">
        <f>IF(生産者価格評価表!BH$124=0,0,生産者価格評価表!BH104/生産者価格評価表!BH$124)</f>
        <v>4.5616268258954588E-3</v>
      </c>
      <c r="BI104" s="24">
        <f>IF(生産者価格評価表!BI$124=0,0,生産者価格評価表!BI104/生産者価格評価表!BI$124)</f>
        <v>1.5174506828528076E-3</v>
      </c>
      <c r="BJ104" s="24">
        <f>IF(生産者価格評価表!BJ$124=0,0,生産者価格評価表!BJ104/生産者価格評価表!BJ$124)</f>
        <v>1.7971476639787184E-3</v>
      </c>
      <c r="BK104" s="24">
        <f>IF(生産者価格評価表!BK$124=0,0,生産者価格評価表!BK104/生産者価格評価表!BK$124)</f>
        <v>8.3871941951598143E-3</v>
      </c>
      <c r="BL104" s="24">
        <f>IF(生産者価格評価表!BL$124=0,0,生産者価格評価表!BL104/生産者価格評価表!BL$124)</f>
        <v>1.0939722131057869E-4</v>
      </c>
      <c r="BM104" s="24">
        <f>IF(生産者価格評価表!BM$124=0,0,生産者価格評価表!BM104/生産者価格評価表!BM$124)</f>
        <v>3.2166448887179385E-3</v>
      </c>
      <c r="BN104" s="24">
        <f>IF(生産者価格評価表!BN$124=0,0,生産者価格評価表!BN104/生産者価格評価表!BN$124)</f>
        <v>4.8967179103900644E-4</v>
      </c>
      <c r="BO104" s="24">
        <f>IF(生産者価格評価表!BO$124=0,0,生産者価格評価表!BO104/生産者価格評価表!BO$124)</f>
        <v>9.3219832461093521E-4</v>
      </c>
      <c r="BP104" s="24">
        <f>IF(生産者価格評価表!BP$124=0,0,生産者価格評価表!BP104/生産者価格評価表!BP$124)</f>
        <v>1.0421717821022243E-3</v>
      </c>
      <c r="BQ104" s="24">
        <f>IF(生産者価格評価表!BQ$124=0,0,生産者価格評価表!BQ104/生産者価格評価表!BQ$124)</f>
        <v>3.167624776395434E-3</v>
      </c>
      <c r="BR104" s="24">
        <f>IF(生産者価格評価表!BR$124=0,0,生産者価格評価表!BR104/生産者価格評価表!BR$124)</f>
        <v>1.4016752619536454E-2</v>
      </c>
      <c r="BS104" s="24">
        <f>IF(生産者価格評価表!BS$124=0,0,生産者価格評価表!BS104/生産者価格評価表!BS$124)</f>
        <v>9.6161345351365324E-3</v>
      </c>
      <c r="BT104" s="24">
        <f>IF(生産者価格評価表!BT$124=0,0,生産者価格評価表!BT104/生産者価格評価表!BT$124)</f>
        <v>1.1661465802866981E-3</v>
      </c>
      <c r="BU104" s="24">
        <f>IF(生産者価格評価表!BU$124=0,0,生産者価格評価表!BU104/生産者価格評価表!BU$124)</f>
        <v>1.1704314172290531E-2</v>
      </c>
      <c r="BV104" s="24">
        <f>IF(生産者価格評価表!BV$124=0,0,生産者価格評価表!BV104/生産者価格評価表!BV$124)</f>
        <v>3.0206542902408599E-2</v>
      </c>
      <c r="BW104" s="24">
        <f>IF(生産者価格評価表!BW$124=0,0,生産者価格評価表!BW104/生産者価格評価表!BW$124)</f>
        <v>2.5879048774319985E-2</v>
      </c>
      <c r="BX104" s="24">
        <f>IF(生産者価格評価表!BX$124=0,0,生産者価格評価表!BX104/生産者価格評価表!BX$124)</f>
        <v>1.8238791579623975E-2</v>
      </c>
      <c r="BY104" s="24">
        <f>IF(生産者価格評価表!BY$124=0,0,生産者価格評価表!BY104/生産者価格評価表!BY$124)</f>
        <v>0</v>
      </c>
      <c r="BZ104" s="24">
        <f>IF(生産者価格評価表!BZ$124=0,0,生産者価格評価表!BZ104/生産者価格評価表!BZ$124)</f>
        <v>4.9249530956848031E-3</v>
      </c>
      <c r="CA104" s="24">
        <f>IF(生産者価格評価表!CA$124=0,0,生産者価格評価表!CA104/生産者価格評価表!CA$124)</f>
        <v>3.5933107185267209E-3</v>
      </c>
      <c r="CB104" s="24">
        <f>IF(生産者価格評価表!CB$124=0,0,生産者価格評価表!CB104/生産者価格評価表!CB$124)</f>
        <v>0</v>
      </c>
      <c r="CC104" s="24">
        <f>IF(生産者価格評価表!CC$124=0,0,生産者価格評価表!CC104/生産者価格評価表!CC$124)</f>
        <v>0</v>
      </c>
      <c r="CD104" s="24">
        <f>IF(生産者価格評価表!CD$124=0,0,生産者価格評価表!CD104/生産者価格評価表!CD$124)</f>
        <v>0</v>
      </c>
      <c r="CE104" s="24">
        <f>IF(生産者価格評価表!CE$124=0,0,生産者価格評価表!CE104/生産者価格評価表!CE$124)</f>
        <v>3.575832305795315E-3</v>
      </c>
      <c r="CF104" s="24">
        <f>IF(生産者価格評価表!CF$124=0,0,生産者価格評価表!CF104/生産者価格評価表!CF$124)</f>
        <v>5.2545155993431855E-4</v>
      </c>
      <c r="CG104" s="24">
        <f>IF(生産者価格評価表!CG$124=0,0,生産者価格評価表!CG104/生産者価格評価表!CG$124)</f>
        <v>7.1360268222515682E-3</v>
      </c>
      <c r="CH104" s="24">
        <f>IF(生産者価格評価表!CH$124=0,0,生産者価格評価表!CH104/生産者価格評価表!CH$124)</f>
        <v>8.4839783332245637E-4</v>
      </c>
      <c r="CI104" s="24">
        <f>IF(生産者価格評価表!CI$124=0,0,生産者価格評価表!CI104/生産者価格評価表!CI$124)</f>
        <v>2.24981486743027E-2</v>
      </c>
      <c r="CJ104" s="24">
        <f>IF(生産者価格評価表!CJ$124=0,0,生産者価格評価表!CJ104/生産者価格評価表!CJ$124)</f>
        <v>2.1238015089444021E-2</v>
      </c>
      <c r="CK104" s="24">
        <f>IF(生産者価格評価表!CK$124=0,0,生産者価格評価表!CK104/生産者価格評価表!CK$124)</f>
        <v>1.5371812356106934E-2</v>
      </c>
      <c r="CL104" s="24">
        <f>IF(生産者価格評価表!CL$124=0,0,生産者価格評価表!CL104/生産者価格評価表!CL$124)</f>
        <v>3.2985946253917008E-2</v>
      </c>
      <c r="CM104" s="24">
        <f>IF(生産者価格評価表!CM$124=0,0,生産者価格評価表!CM104/生産者価格評価表!CM$124)</f>
        <v>3.7772848680673869E-2</v>
      </c>
      <c r="CN104" s="24">
        <f>IF(生産者価格評価表!CN$124=0,0,生産者価格評価表!CN104/生産者価格評価表!CN$124)</f>
        <v>1.5877654910526533E-3</v>
      </c>
      <c r="CO104" s="24">
        <f>IF(生産者価格評価表!CO$124=0,0,生産者価格評価表!CO104/生産者価格評価表!CO$124)</f>
        <v>3.981319449732049E-3</v>
      </c>
      <c r="CP104" s="24">
        <f>IF(生産者価格評価表!CP$124=0,0,生産者価格評価表!CP104/生産者価格評価表!CP$124)</f>
        <v>2.3671457086256887E-3</v>
      </c>
      <c r="CQ104" s="24">
        <f>IF(生産者価格評価表!CQ$124=0,0,生産者価格評価表!CQ104/生産者価格評価表!CQ$124)</f>
        <v>1.8039908837477487E-3</v>
      </c>
      <c r="CR104" s="24">
        <f>IF(生産者価格評価表!CR$124=0,0,生産者価格評価表!CR104/生産者価格評価表!CR$124)</f>
        <v>4.296851406393987E-3</v>
      </c>
      <c r="CS104" s="24">
        <f>IF(生産者価格評価表!CS$124=0,0,生産者価格評価表!CS104/生産者価格評価表!CS$124)</f>
        <v>8.9062004232309366E-4</v>
      </c>
      <c r="CT104" s="24">
        <f>IF(生産者価格評価表!CT$124=0,0,生産者価格評価表!CT104/生産者価格評価表!CT$124)</f>
        <v>1.5090368850734579E-3</v>
      </c>
      <c r="CU104" s="24">
        <f>IF(生産者価格評価表!CU$124=0,0,生産者価格評価表!CU104/生産者価格評価表!CU$124)</f>
        <v>4.8083401650435955E-3</v>
      </c>
      <c r="CV104" s="24">
        <f>IF(生産者価格評価表!CV$124=0,0,生産者価格評価表!CV104/生産者価格評価表!CV$124)</f>
        <v>1.2540667647310554E-2</v>
      </c>
      <c r="CW104" s="24">
        <f>IF(生産者価格評価表!CW$124=0,0,生産者価格評価表!CW104/生産者価格評価表!CW$124)</f>
        <v>8.393445813616846E-4</v>
      </c>
      <c r="CX104" s="24">
        <f>IF(生産者価格評価表!CX$124=0,0,生産者価格評価表!CX104/生産者価格評価表!CX$124)</f>
        <v>2.0803724638550763E-3</v>
      </c>
      <c r="CY104" s="24">
        <f>IF(生産者価格評価表!CY$124=0,0,生産者価格評価表!CY104/生産者価格評価表!CY$124)</f>
        <v>1.6354390388353453E-2</v>
      </c>
      <c r="CZ104" s="24">
        <f>IF(生産者価格評価表!CZ$124=0,0,生産者価格評価表!CZ104/生産者価格評価表!CZ$124)</f>
        <v>4.8569142683787129E-3</v>
      </c>
      <c r="DA104" s="24">
        <f>IF(生産者価格評価表!DA$124=0,0,生産者価格評価表!DA104/生産者価格評価表!DA$124)</f>
        <v>1.0259367604780722E-2</v>
      </c>
      <c r="DB104" s="24">
        <f>IF(生産者価格評価表!DB$124=0,0,生産者価格評価表!DB104/生産者価格評価表!DB$124)</f>
        <v>1.6951666596168105E-2</v>
      </c>
      <c r="DC104" s="24">
        <f>IF(生産者価格評価表!DC$124=0,0,生産者価格評価表!DC104/生産者価格評価表!DC$124)</f>
        <v>1.0629687497013676E-2</v>
      </c>
      <c r="DD104" s="24">
        <f>IF(生産者価格評価表!DD$124=0,0,生産者価格評価表!DD104/生産者価格評価表!DD$124)</f>
        <v>3.726476616359233E-3</v>
      </c>
      <c r="DE104" s="24">
        <f>IF(生産者価格評価表!DE$124=0,0,生産者価格評価表!DE104/生産者価格評価表!DE$124)</f>
        <v>1.2417615940374214E-2</v>
      </c>
      <c r="DF104" s="24">
        <f>IF(生産者価格評価表!DF$124=0,0,生産者価格評価表!DF104/生産者価格評価表!DF$124)</f>
        <v>0</v>
      </c>
      <c r="DG104" s="24">
        <f>IF(生産者価格評価表!DG$124=0,0,生産者価格評価表!DG104/生産者価格評価表!DG$124)</f>
        <v>1.8215775385987988E-3</v>
      </c>
      <c r="DH104" s="24">
        <f>IF(生産者価格評価表!DH$124=0,0,生産者価格評価表!DH104/生産者価格評価表!DH$124)</f>
        <v>1.0447386607456578E-2</v>
      </c>
      <c r="DI104" s="24">
        <f>IF(生産者価格評価表!DI$115=0,0,生産者価格評価表!DI104/生産者価格評価表!DI$115)</f>
        <v>0</v>
      </c>
      <c r="DJ104" s="24">
        <f>IF(生産者価格評価表!DJ$115=0,0,生産者価格評価表!DJ104/生産者価格評価表!DJ$115)</f>
        <v>1.4758840472596894E-5</v>
      </c>
      <c r="DK104" s="24">
        <f>IF(生産者価格評価表!DK$115=0,0,生産者価格評価表!DK104/生産者価格評価表!DK$115)</f>
        <v>0</v>
      </c>
      <c r="DL104" s="24">
        <f>IF(生産者価格評価表!DL$115=0,0,生産者価格評価表!DL104/生産者価格評価表!DL$115)</f>
        <v>0</v>
      </c>
      <c r="DM104" s="24">
        <f>IF(生産者価格評価表!DM$115=0,0,生産者価格評価表!DM104/生産者価格評価表!DM$115)</f>
        <v>0</v>
      </c>
      <c r="DN104" s="24">
        <f>IF(生産者価格評価表!DN$115=0,0,生産者価格評価表!DN104/生産者価格評価表!DN$115)</f>
        <v>0</v>
      </c>
      <c r="DO104" s="24">
        <f>IF(生産者価格評価表!DO$115=0,0,生産者価格評価表!DO104/生産者価格評価表!DO$115)</f>
        <v>0</v>
      </c>
      <c r="DP104" s="24">
        <f>IF(生産者価格評価表!DP$115=0,0,生産者価格評価表!DP104/生産者価格評価表!DP$115)</f>
        <v>0</v>
      </c>
      <c r="DQ104" s="24">
        <f>IF(生産者価格評価表!DQ$115=0,0,生産者価格評価表!DQ104/生産者価格評価表!DQ$115)</f>
        <v>8.2251943159646183E-6</v>
      </c>
      <c r="DR104" s="24">
        <f>IF(生産者価格評価表!DR$115=0,0,生産者価格評価表!DR104/生産者価格評価表!DR$115)</f>
        <v>8.8798595478115222E-3</v>
      </c>
      <c r="DS104" s="24">
        <f>IF(生産者価格評価表!DS$115=0,0,生産者価格評価表!DS104/生産者価格評価表!DS$115)</f>
        <v>9.3461504703910847E-3</v>
      </c>
      <c r="DT104" s="24">
        <f>IF(生産者価格評価表!DT$115=0,0,生産者価格評価表!DT104/生産者価格評価表!DT$115)</f>
        <v>3.7379845745510558E-3</v>
      </c>
      <c r="DU104" s="24">
        <f>IF(生産者価格評価表!DU$115=0,0,生産者価格評価表!DU104/生産者価格評価表!DU$115)</f>
        <v>4.3663157518440323E-3</v>
      </c>
      <c r="DV104" s="24">
        <f>IF(生産者価格評価表!DV$115=0,0,生産者価格評価表!DV104/生産者価格評価表!DV$115)</f>
        <v>9.8843857352455696E-4</v>
      </c>
      <c r="DW104" s="24">
        <f>IF(生産者価格評価表!DW$115=0,0,生産者価格評価表!DW104/生産者価格評価表!DW$115)</f>
        <v>8.1465120761968005E-3</v>
      </c>
      <c r="DX104" s="24">
        <f>IF(生産者価格評価表!DX$115=0,0,生産者価格評価表!DX104/生産者価格評価表!DX$115)</f>
        <v>2.285334630737006E-2</v>
      </c>
      <c r="DY104" s="24">
        <f>IF(生産者価格評価表!DY$115=0,0,生産者価格評価表!DY104/生産者価格評価表!DY$115)</f>
        <v>2.1837792906951169E-2</v>
      </c>
      <c r="DZ104" s="24">
        <f>IF(生産者価格評価表!DZ$115=0,0,生産者価格評価表!DZ104/生産者価格評価表!DZ$115)</f>
        <v>2.2014036777806757E-2</v>
      </c>
      <c r="EA104" s="24">
        <f>IF(生産者価格評価表!EA$115=0,0,生産者価格評価表!EA104/生産者価格評価表!EA$115)</f>
        <v>-1.299846141482109E-2</v>
      </c>
      <c r="EB104" s="31">
        <f>IF(生産者価格評価表!EB$115=0,0,生産者価格評価表!EB104/生産者価格評価表!EB$115)</f>
        <v>2.521299083514401E-3</v>
      </c>
    </row>
    <row r="105" spans="2:132" x14ac:dyDescent="0.15">
      <c r="B105" s="36" t="s">
        <v>97</v>
      </c>
      <c r="C105" s="101" t="s">
        <v>212</v>
      </c>
      <c r="D105" s="23">
        <f>IF(生産者価格評価表!D$124=0,0,生産者価格評価表!D105/生産者価格評価表!D$124)</f>
        <v>2.0267757606356181E-2</v>
      </c>
      <c r="E105" s="24">
        <f>IF(生産者価格評価表!E$124=0,0,生産者価格評価表!E105/生産者価格評価表!E$124)</f>
        <v>1.2212635225325596E-2</v>
      </c>
      <c r="F105" s="24">
        <f>IF(生産者価格評価表!F$124=0,0,生産者価格評価表!F105/生産者価格評価表!F$124)</f>
        <v>6.8415051311288458E-2</v>
      </c>
      <c r="G105" s="24">
        <f>IF(生産者価格評価表!G$124=0,0,生産者価格評価表!G105/生産者価格評価表!G$124)</f>
        <v>7.4170292076682588E-3</v>
      </c>
      <c r="H105" s="24">
        <f>IF(生産者価格評価表!H$124=0,0,生産者価格評価表!H105/生産者価格評価表!H$124)</f>
        <v>0</v>
      </c>
      <c r="I105" s="24">
        <f>IF(生産者価格評価表!I$124=0,0,生産者価格評価表!I105/生産者価格評価表!I$124)</f>
        <v>0</v>
      </c>
      <c r="J105" s="24">
        <f>IF(生産者価格評価表!J$124=0,0,生産者価格評価表!J105/生産者価格評価表!J$124)</f>
        <v>0</v>
      </c>
      <c r="K105" s="24">
        <f>IF(生産者価格評価表!K$124=0,0,生産者価格評価表!K105/生産者価格評価表!K$124)</f>
        <v>4.9007647907577867E-3</v>
      </c>
      <c r="L105" s="24">
        <f>IF(生産者価格評価表!L$124=0,0,生産者価格評価表!L105/生産者価格評価表!L$124)</f>
        <v>1.2160078903574024E-2</v>
      </c>
      <c r="M105" s="24">
        <f>IF(生産者価格評価表!M$124=0,0,生産者価格評価表!M105/生産者価格評価表!M$124)</f>
        <v>2.1030494216614081E-3</v>
      </c>
      <c r="N105" s="24">
        <f>IF(生産者価格評価表!N$124=0,0,生産者価格評価表!N105/生産者価格評価表!N$124)</f>
        <v>0</v>
      </c>
      <c r="O105" s="24">
        <f>IF(生産者価格評価表!O$124=0,0,生産者価格評価表!O105/生産者価格評価表!O$124)</f>
        <v>1.0024957755628391E-2</v>
      </c>
      <c r="P105" s="24">
        <f>IF(生産者価格評価表!P$124=0,0,生産者価格評価表!P105/生産者価格評価表!P$124)</f>
        <v>5.104513471524727E-3</v>
      </c>
      <c r="Q105" s="24">
        <f>IF(生産者価格評価表!Q$124=0,0,生産者価格評価表!Q105/生産者価格評価表!Q$124)</f>
        <v>1.4404827142667602E-2</v>
      </c>
      <c r="R105" s="24">
        <f>IF(生産者価格評価表!R$124=0,0,生産者価格評価表!R105/生産者価格評価表!R$124)</f>
        <v>3.0331336221941394E-3</v>
      </c>
      <c r="S105" s="24">
        <f>IF(生産者価格評価表!S$124=0,0,生産者価格評価表!S105/生産者価格評価表!S$124)</f>
        <v>4.0708331994222541E-3</v>
      </c>
      <c r="T105" s="24">
        <f>IF(生産者価格評価表!T$124=0,0,生産者価格評価表!T105/生産者価格評価表!T$124)</f>
        <v>1.4951987213233594E-3</v>
      </c>
      <c r="U105" s="24">
        <f>IF(生産者価格評価表!U$124=0,0,生産者価格評価表!U105/生産者価格評価表!U$124)</f>
        <v>3.0093215570180802E-3</v>
      </c>
      <c r="V105" s="24">
        <f>IF(生産者価格評価表!V$124=0,0,生産者価格評価表!V105/生産者価格評価表!V$124)</f>
        <v>1.269438273563948E-2</v>
      </c>
      <c r="W105" s="24">
        <f>IF(生産者価格評価表!W$124=0,0,生産者価格評価表!W105/生産者価格評価表!W$124)</f>
        <v>2.3410715047894343E-2</v>
      </c>
      <c r="X105" s="24">
        <f>IF(生産者価格評価表!X$124=0,0,生産者価格評価表!X105/生産者価格評価表!X$124)</f>
        <v>0</v>
      </c>
      <c r="Y105" s="24">
        <f>IF(生産者価格評価表!Y$124=0,0,生産者価格評価表!Y105/生産者価格評価表!Y$124)</f>
        <v>1.9313745633860679E-2</v>
      </c>
      <c r="Z105" s="24">
        <f>IF(生産者価格評価表!Z$124=0,0,生産者価格評価表!Z105/生産者価格評価表!Z$124)</f>
        <v>5.7657620681881346E-3</v>
      </c>
      <c r="AA105" s="24">
        <f>IF(生産者価格評価表!AA$124=0,0,生産者価格評価表!AA105/生産者価格評価表!AA$124)</f>
        <v>5.6895150365754545E-3</v>
      </c>
      <c r="AB105" s="24">
        <f>IF(生産者価格評価表!AB$124=0,0,生産者価格評価表!AB105/生産者価格評価表!AB$124)</f>
        <v>7.9169653710687883E-3</v>
      </c>
      <c r="AC105" s="24">
        <f>IF(生産者価格評価表!AC$124=0,0,生産者価格評価表!AC105/生産者価格評価表!AC$124)</f>
        <v>3.2612933865214795E-3</v>
      </c>
      <c r="AD105" s="24">
        <f>IF(生産者価格評価表!AD$124=0,0,生産者価格評価表!AD105/生産者価格評価表!AD$124)</f>
        <v>0</v>
      </c>
      <c r="AE105" s="24">
        <f>IF(生産者価格評価表!AE$124=0,0,生産者価格評価表!AE105/生産者価格評価表!AE$124)</f>
        <v>1.0867293625914319E-2</v>
      </c>
      <c r="AF105" s="24">
        <f>IF(生産者価格評価表!AF$124=0,0,生産者価格評価表!AF105/生産者価格評価表!AF$124)</f>
        <v>8.1130926963995324E-3</v>
      </c>
      <c r="AG105" s="24">
        <f>IF(生産者価格評価表!AG$124=0,0,生産者価格評価表!AG105/生産者価格評価表!AG$124)</f>
        <v>1.7326301867025141E-2</v>
      </c>
      <c r="AH105" s="24">
        <f>IF(生産者価格評価表!AH$124=0,0,生産者価格評価表!AH105/生産者価格評価表!AH$124)</f>
        <v>5.8660306289717206E-3</v>
      </c>
      <c r="AI105" s="24">
        <f>IF(生産者価格評価表!AI$124=0,0,生産者価格評価表!AI105/生産者価格評価表!AI$124)</f>
        <v>6.3574152441084712E-3</v>
      </c>
      <c r="AJ105" s="24">
        <f>IF(生産者価格評価表!AJ$124=0,0,生産者価格評価表!AJ105/生産者価格評価表!AJ$124)</f>
        <v>1.4785832565573162E-2</v>
      </c>
      <c r="AK105" s="24">
        <f>IF(生産者価格評価表!AK$124=0,0,生産者価格評価表!AK105/生産者価格評価表!AK$124)</f>
        <v>1.1697860962566847E-2</v>
      </c>
      <c r="AL105" s="24">
        <f>IF(生産者価格評価表!AL$124=0,0,生産者価格評価表!AL105/生産者価格評価表!AL$124)</f>
        <v>1.6265300965805612E-2</v>
      </c>
      <c r="AM105" s="24">
        <f>IF(生産者価格評価表!AM$124=0,0,生産者価格評価表!AM105/生産者価格評価表!AM$124)</f>
        <v>0</v>
      </c>
      <c r="AN105" s="24">
        <f>IF(生産者価格評価表!AN$124=0,0,生産者価格評価表!AN105/生産者価格評価表!AN$124)</f>
        <v>0</v>
      </c>
      <c r="AO105" s="24">
        <f>IF(生産者価格評価表!AO$124=0,0,生産者価格評価表!AO105/生産者価格評価表!AO$124)</f>
        <v>9.6078260110053354E-3</v>
      </c>
      <c r="AP105" s="24">
        <f>IF(生産者価格評価表!AP$124=0,0,生産者価格評価表!AP105/生産者価格評価表!AP$124)</f>
        <v>1.6381810927868874E-3</v>
      </c>
      <c r="AQ105" s="24">
        <f>IF(生産者価格評価表!AQ$124=0,0,生産者価格評価表!AQ105/生産者価格評価表!AQ$124)</f>
        <v>6.4925166704886787E-3</v>
      </c>
      <c r="AR105" s="24">
        <f>IF(生産者価格評価表!AR$124=0,0,生産者価格評価表!AR105/生産者価格評価表!AR$124)</f>
        <v>5.3476760216363281E-3</v>
      </c>
      <c r="AS105" s="24">
        <f>IF(生産者価格評価表!AS$124=0,0,生産者価格評価表!AS105/生産者価格評価表!AS$124)</f>
        <v>8.5227641951633806E-3</v>
      </c>
      <c r="AT105" s="24">
        <f>IF(生産者価格評価表!AT$124=0,0,生産者価格評価表!AT105/生産者価格評価表!AT$124)</f>
        <v>7.9158481207609807E-3</v>
      </c>
      <c r="AU105" s="24">
        <f>IF(生産者価格評価表!AU$124=0,0,生産者価格評価表!AU105/生産者価格評価表!AU$124)</f>
        <v>6.2262012808371537E-3</v>
      </c>
      <c r="AV105" s="24">
        <f>IF(生産者価格評価表!AV$124=0,0,生産者価格評価表!AV105/生産者価格評価表!AV$124)</f>
        <v>7.1200235485322306E-3</v>
      </c>
      <c r="AW105" s="24">
        <f>IF(生産者価格評価表!AW$124=0,0,生産者価格評価表!AW105/生産者価格評価表!AW$124)</f>
        <v>4.6227760239748086E-3</v>
      </c>
      <c r="AX105" s="24">
        <f>IF(生産者価格評価表!AX$124=0,0,生産者価格評価表!AX105/生産者価格評価表!AX$124)</f>
        <v>0</v>
      </c>
      <c r="AY105" s="24">
        <f>IF(生産者価格評価表!AY$124=0,0,生産者価格評価表!AY105/生産者価格評価表!AY$124)</f>
        <v>1.1127542871550744E-2</v>
      </c>
      <c r="AZ105" s="24">
        <f>IF(生産者価格評価表!AZ$124=0,0,生産者価格評価表!AZ105/生産者価格評価表!AZ$124)</f>
        <v>6.3634344806412719E-3</v>
      </c>
      <c r="BA105" s="24">
        <f>IF(生産者価格評価表!BA$124=0,0,生産者価格評価表!BA105/生産者価格評価表!BA$124)</f>
        <v>3.7920429148146123E-3</v>
      </c>
      <c r="BB105" s="24">
        <f>IF(生産者価格評価表!BB$124=0,0,生産者価格評価表!BB105/生産者価格評価表!BB$124)</f>
        <v>7.7242015720677612E-3</v>
      </c>
      <c r="BC105" s="24">
        <f>IF(生産者価格評価表!BC$124=0,0,生産者価格評価表!BC105/生産者価格評価表!BC$124)</f>
        <v>6.1483109291674189E-3</v>
      </c>
      <c r="BD105" s="24">
        <f>IF(生産者価格評価表!BD$124=0,0,生産者価格評価表!BD105/生産者価格評価表!BD$124)</f>
        <v>2.990764699415312E-3</v>
      </c>
      <c r="BE105" s="24">
        <f>IF(生産者価格評価表!BE$124=0,0,生産者価格評価表!BE105/生産者価格評価表!BE$124)</f>
        <v>2.3092428496279136E-3</v>
      </c>
      <c r="BF105" s="24">
        <f>IF(生産者価格評価表!BF$124=0,0,生産者価格評価表!BF105/生産者価格評価表!BF$124)</f>
        <v>0</v>
      </c>
      <c r="BG105" s="24">
        <f>IF(生産者価格評価表!BG$124=0,0,生産者価格評価表!BG105/生産者価格評価表!BG$124)</f>
        <v>3.4783125724648432E-3</v>
      </c>
      <c r="BH105" s="24">
        <f>IF(生産者価格評価表!BH$124=0,0,生産者価格評価表!BH105/生産者価格評価表!BH$124)</f>
        <v>5.0921433738010235E-3</v>
      </c>
      <c r="BI105" s="24">
        <f>IF(生産者価格評価表!BI$124=0,0,生産者価格評価表!BI105/生産者価格評価表!BI$124)</f>
        <v>3.8626017381707821E-3</v>
      </c>
      <c r="BJ105" s="24">
        <f>IF(生産者価格評価表!BJ$124=0,0,生産者価格評価表!BJ105/生産者価格評価表!BJ$124)</f>
        <v>4.5911183221828411E-3</v>
      </c>
      <c r="BK105" s="24">
        <f>IF(生産者価格評価表!BK$124=0,0,生産者価格評価表!BK105/生産者価格評価表!BK$124)</f>
        <v>2.4026354389982442E-3</v>
      </c>
      <c r="BL105" s="24">
        <f>IF(生産者価格評価表!BL$124=0,0,生産者価格評価表!BL105/生産者価格評価表!BL$124)</f>
        <v>3.5007110819385181E-3</v>
      </c>
      <c r="BM105" s="24">
        <f>IF(生産者価格評価表!BM$124=0,0,生産者価格評価表!BM105/生産者価格評価表!BM$124)</f>
        <v>3.0797466324663271E-3</v>
      </c>
      <c r="BN105" s="24">
        <f>IF(生産者価格評価表!BN$124=0,0,生産者価格評価表!BN105/生産者価格評価表!BN$124)</f>
        <v>8.3115343478989238E-3</v>
      </c>
      <c r="BO105" s="24">
        <f>IF(生産者価格評価表!BO$124=0,0,生産者価格評価表!BO105/生産者価格評価表!BO$124)</f>
        <v>8.6627585191861346E-3</v>
      </c>
      <c r="BP105" s="24">
        <f>IF(生産者価格評価表!BP$124=0,0,生産者価格評価表!BP105/生産者価格評価表!BP$124)</f>
        <v>6.2620069631326844E-3</v>
      </c>
      <c r="BQ105" s="24">
        <f>IF(生産者価格評価表!BQ$124=0,0,生産者価格評価表!BQ105/生産者価格評価表!BQ$124)</f>
        <v>4.1175507328872978E-2</v>
      </c>
      <c r="BR105" s="24">
        <f>IF(生産者価格評価表!BR$124=0,0,生産者価格評価表!BR105/生産者価格評価表!BR$124)</f>
        <v>5.2315961495716483E-3</v>
      </c>
      <c r="BS105" s="24">
        <f>IF(生産者価格評価表!BS$124=0,0,生産者価格評価表!BS105/生産者価格評価表!BS$124)</f>
        <v>2.577148996614418E-2</v>
      </c>
      <c r="BT105" s="24">
        <f>IF(生産者価格評価表!BT$124=0,0,生産者価格評価表!BT105/生産者価格評価表!BT$124)</f>
        <v>1.7319277611692323E-2</v>
      </c>
      <c r="BU105" s="24">
        <f>IF(生産者価格評価表!BU$124=0,0,生産者価格評価表!BU105/生産者価格評価表!BU$124)</f>
        <v>8.7401072755114405E-4</v>
      </c>
      <c r="BV105" s="24">
        <f>IF(生産者価格評価表!BV$124=0,0,生産者価格評価表!BV105/生産者価格評価表!BV$124)</f>
        <v>3.2378776744540943E-3</v>
      </c>
      <c r="BW105" s="24">
        <f>IF(生産者価格評価表!BW$124=0,0,生産者価格評価表!BW105/生産者価格評価表!BW$124)</f>
        <v>2.1326144081249034E-3</v>
      </c>
      <c r="BX105" s="24">
        <f>IF(生産者価格評価表!BX$124=0,0,生産者価格評価表!BX105/生産者価格評価表!BX$124)</f>
        <v>1.4529433820772402E-3</v>
      </c>
      <c r="BY105" s="24">
        <f>IF(生産者価格評価表!BY$124=0,0,生産者価格評価表!BY105/生産者価格評価表!BY$124)</f>
        <v>0</v>
      </c>
      <c r="BZ105" s="24">
        <f>IF(生産者価格評価表!BZ$124=0,0,生産者価格評価表!BZ105/生産者価格評価表!BZ$124)</f>
        <v>2.0680538973221899E-3</v>
      </c>
      <c r="CA105" s="24">
        <f>IF(生産者価格評価表!CA$124=0,0,生産者価格評価表!CA105/生産者価格評価表!CA$124)</f>
        <v>3.3472819502538248E-2</v>
      </c>
      <c r="CB105" s="24">
        <f>IF(生産者価格評価表!CB$124=0,0,生産者価格評価表!CB105/生産者価格評価表!CB$124)</f>
        <v>0.19383949398058867</v>
      </c>
      <c r="CC105" s="24">
        <f>IF(生産者価格評価表!CC$124=0,0,生産者価格評価表!CC105/生産者価格評価表!CC$124)</f>
        <v>0</v>
      </c>
      <c r="CD105" s="24">
        <f>IF(生産者価格評価表!CD$124=0,0,生産者価格評価表!CD105/生産者価格評価表!CD$124)</f>
        <v>0</v>
      </c>
      <c r="CE105" s="24">
        <f>IF(生産者価格評価表!CE$124=0,0,生産者価格評価表!CE105/生産者価格評価表!CE$124)</f>
        <v>9.6177558569667098E-3</v>
      </c>
      <c r="CF105" s="24">
        <f>IF(生産者価格評価表!CF$124=0,0,生産者価格評価表!CF105/生産者価格評価表!CF$124)</f>
        <v>7.1592775041050905E-3</v>
      </c>
      <c r="CG105" s="24">
        <f>IF(生産者価格評価表!CG$124=0,0,生産者価格評価表!CG105/生産者価格評価表!CG$124)</f>
        <v>1.1428941447762752E-2</v>
      </c>
      <c r="CH105" s="24">
        <f>IF(生産者価格評価表!CH$124=0,0,生産者価格評価表!CH105/生産者価格評価表!CH$124)</f>
        <v>2.7409776153494744E-3</v>
      </c>
      <c r="CI105" s="24">
        <f>IF(生産者価格評価表!CI$124=0,0,生産者価格評価表!CI105/生産者価格評価表!CI$124)</f>
        <v>8.7717961075028383E-3</v>
      </c>
      <c r="CJ105" s="24">
        <f>IF(生産者価格評価表!CJ$124=0,0,生産者価格評価表!CJ105/生産者価格評価表!CJ$124)</f>
        <v>7.5612530759073347E-3</v>
      </c>
      <c r="CK105" s="24">
        <f>IF(生産者価格評価表!CK$124=0,0,生産者価格評価表!CK105/生産者価格評価表!CK$124)</f>
        <v>1.7905063569574591E-2</v>
      </c>
      <c r="CL105" s="24">
        <f>IF(生産者価格評価表!CL$124=0,0,生産者価格評価表!CL105/生産者価格評価表!CL$124)</f>
        <v>5.1989364732693945E-3</v>
      </c>
      <c r="CM105" s="24">
        <f>IF(生産者価格評価表!CM$124=0,0,生産者価格評価表!CM105/生産者価格評価表!CM$124)</f>
        <v>3.3638921988806618E-3</v>
      </c>
      <c r="CN105" s="24">
        <f>IF(生産者価格評価表!CN$124=0,0,生産者価格評価表!CN105/生産者価格評価表!CN$124)</f>
        <v>1.2482175508714798E-2</v>
      </c>
      <c r="CO105" s="24">
        <f>IF(生産者価格評価表!CO$124=0,0,生産者価格評価表!CO105/生産者価格評価表!CO$124)</f>
        <v>3.2715418911364591E-3</v>
      </c>
      <c r="CP105" s="24">
        <f>IF(生産者価格評価表!CP$124=0,0,生産者価格評価表!CP105/生産者価格評価表!CP$124)</f>
        <v>1.6128678501344869E-2</v>
      </c>
      <c r="CQ105" s="24">
        <f>IF(生産者価格評価表!CQ$124=0,0,生産者価格評価表!CQ105/生産者価格評価表!CQ$124)</f>
        <v>2.4257004779771178E-3</v>
      </c>
      <c r="CR105" s="24">
        <f>IF(生産者価格評価表!CR$124=0,0,生産者価格評価表!CR105/生産者価格評価表!CR$124)</f>
        <v>1.335623727398156E-2</v>
      </c>
      <c r="CS105" s="24">
        <f>IF(生産者価格評価表!CS$124=0,0,生産者価格評価表!CS105/生産者価格評価表!CS$124)</f>
        <v>8.6333754456305069E-3</v>
      </c>
      <c r="CT105" s="24">
        <f>IF(生産者価格評価表!CT$124=0,0,生産者価格評価表!CT105/生産者価格評価表!CT$124)</f>
        <v>2.6751839451473335E-3</v>
      </c>
      <c r="CU105" s="24">
        <f>IF(生産者価格評価表!CU$124=0,0,生産者価格評価表!CU105/生産者価格評価表!CU$124)</f>
        <v>7.6033800424005317E-3</v>
      </c>
      <c r="CV105" s="24">
        <f>IF(生産者価格評価表!CV$124=0,0,生産者価格評価表!CV105/生産者価格評価表!CV$124)</f>
        <v>0.10217874709504493</v>
      </c>
      <c r="CW105" s="24">
        <f>IF(生産者価格評価表!CW$124=0,0,生産者価格評価表!CW105/生産者価格評価表!CW$124)</f>
        <v>1.9706351040665636E-3</v>
      </c>
      <c r="CX105" s="24">
        <f>IF(生産者価格評価表!CX$124=0,0,生産者価格評価表!CX105/生産者価格評価表!CX$124)</f>
        <v>3.5172884633485231E-2</v>
      </c>
      <c r="CY105" s="24">
        <f>IF(生産者価格評価表!CY$124=0,0,生産者価格評価表!CY105/生産者価格評価表!CY$124)</f>
        <v>4.1464292247473823E-3</v>
      </c>
      <c r="CZ105" s="24">
        <f>IF(生産者価格評価表!CZ$124=0,0,生産者価格評価表!CZ105/生産者価格評価表!CZ$124)</f>
        <v>4.9814505316704743E-3</v>
      </c>
      <c r="DA105" s="24">
        <f>IF(生産者価格評価表!DA$124=0,0,生産者価格評価表!DA105/生産者価格評価表!DA$124)</f>
        <v>2.1892522763960107E-3</v>
      </c>
      <c r="DB105" s="24">
        <f>IF(生産者価格評価表!DB$124=0,0,生産者価格評価表!DB105/生産者価格評価表!DB$124)</f>
        <v>7.3665021309356621E-3</v>
      </c>
      <c r="DC105" s="24">
        <f>IF(生産者価格評価表!DC$124=0,0,生産者価格評価表!DC105/生産者価格評価表!DC$124)</f>
        <v>5.1778427705440428E-3</v>
      </c>
      <c r="DD105" s="24">
        <f>IF(生産者価格評価表!DD$124=0,0,生産者価格評価表!DD105/生産者価格評価表!DD$124)</f>
        <v>1.8632383081796165E-3</v>
      </c>
      <c r="DE105" s="24">
        <f>IF(生産者価格評価表!DE$124=0,0,生産者価格評価表!DE105/生産者価格評価表!DE$124)</f>
        <v>1.7260869543475256E-3</v>
      </c>
      <c r="DF105" s="24">
        <f>IF(生産者価格評価表!DF$124=0,0,生産者価格評価表!DF105/生産者価格評価表!DF$124)</f>
        <v>0</v>
      </c>
      <c r="DG105" s="24">
        <f>IF(生産者価格評価表!DG$124=0,0,生産者価格評価表!DG105/生産者価格評価表!DG$124)</f>
        <v>4.8668102176303781E-4</v>
      </c>
      <c r="DH105" s="24">
        <f>IF(生産者価格評価表!DH$124=0,0,生産者価格評価表!DH105/生産者価格評価表!DH$124)</f>
        <v>1.023955688546758E-2</v>
      </c>
      <c r="DI105" s="24">
        <f>IF(生産者価格評価表!DI$115=0,0,生産者価格評価表!DI105/生産者価格評価表!DI$115)</f>
        <v>5.0387976016114924E-4</v>
      </c>
      <c r="DJ105" s="24">
        <f>IF(生産者価格評価表!DJ$115=0,0,生産者価格評価表!DJ105/生産者価格評価表!DJ$115)</f>
        <v>8.1868419894946497E-3</v>
      </c>
      <c r="DK105" s="24">
        <f>IF(生産者価格評価表!DK$115=0,0,生産者価格評価表!DK105/生産者価格評価表!DK$115)</f>
        <v>0</v>
      </c>
      <c r="DL105" s="24">
        <f>IF(生産者価格評価表!DL$115=0,0,生産者価格評価表!DL105/生産者価格評価表!DL$115)</f>
        <v>0</v>
      </c>
      <c r="DM105" s="24">
        <f>IF(生産者価格評価表!DM$115=0,0,生産者価格評価表!DM105/生産者価格評価表!DM$115)</f>
        <v>0</v>
      </c>
      <c r="DN105" s="24">
        <f>IF(生産者価格評価表!DN$115=0,0,生産者価格評価表!DN105/生産者価格評価表!DN$115)</f>
        <v>0</v>
      </c>
      <c r="DO105" s="24">
        <f>IF(生産者価格評価表!DO$115=0,0,生産者価格評価表!DO105/生産者価格評価表!DO$115)</f>
        <v>0</v>
      </c>
      <c r="DP105" s="24">
        <f>IF(生産者価格評価表!DP$115=0,0,生産者価格評価表!DP105/生産者価格評価表!DP$115)</f>
        <v>0</v>
      </c>
      <c r="DQ105" s="24">
        <f>IF(生産者価格評価表!DQ$115=0,0,生産者価格評価表!DQ105/生産者価格評価表!DQ$115)</f>
        <v>4.5689740160968703E-3</v>
      </c>
      <c r="DR105" s="24">
        <f>IF(生産者価格評価表!DR$115=0,0,生産者価格評価表!DR105/生産者価格評価表!DR$115)</f>
        <v>1.1752303768208896E-2</v>
      </c>
      <c r="DS105" s="24">
        <f>IF(生産者価格評価表!DS$115=0,0,生産者価格評価表!DS105/生産者価格評価表!DS$115)</f>
        <v>1.4055950719479561E-4</v>
      </c>
      <c r="DT105" s="24">
        <f>IF(生産者価格評価表!DT$115=0,0,生産者価格評価表!DT105/生産者価格評価表!DT$115)</f>
        <v>3.204272508762581E-2</v>
      </c>
      <c r="DU105" s="24">
        <f>IF(生産者価格評価表!DU$115=0,0,生産者価格評価表!DU105/生産者価格評価表!DU$115)</f>
        <v>2.8468450426418563E-2</v>
      </c>
      <c r="DV105" s="24">
        <f>IF(生産者価格評価表!DV$115=0,0,生産者価格評価表!DV105/生産者価格評価表!DV$115)</f>
        <v>9.9443984650016554E-3</v>
      </c>
      <c r="DW105" s="24">
        <f>IF(生産者価格評価表!DW$115=0,0,生産者価格評価表!DW105/生産者価格評価表!DW$115)</f>
        <v>1.4468294670499737E-2</v>
      </c>
      <c r="DX105" s="24">
        <f>IF(生産者価格評価表!DX$115=0,0,生産者価格評価表!DX105/生産者価格評価表!DX$115)</f>
        <v>1.9365296494471168E-5</v>
      </c>
      <c r="DY105" s="24">
        <f>IF(生産者価格評価表!DY$115=0,0,生産者価格評価表!DY105/生産者価格評価表!DY$115)</f>
        <v>1.4941507296633717E-2</v>
      </c>
      <c r="DZ105" s="24">
        <f>IF(生産者価格評価表!DZ$115=0,0,生産者価格評価表!DZ105/生産者価格評価表!DZ$115)</f>
        <v>1.2351849218115538E-2</v>
      </c>
      <c r="EA105" s="24">
        <f>IF(生産者価格評価表!EA$115=0,0,生産者価格評価表!EA105/生産者価格評価表!EA$115)</f>
        <v>8.3428852722015803E-3</v>
      </c>
      <c r="EB105" s="31">
        <f>IF(生産者価格評価表!EB$115=0,0,生産者価格評価表!EB105/生産者価格評価表!EB$115)</f>
        <v>1.5326808119238934E-2</v>
      </c>
    </row>
    <row r="106" spans="2:132" x14ac:dyDescent="0.15">
      <c r="B106" s="36" t="s">
        <v>98</v>
      </c>
      <c r="C106" s="101" t="s">
        <v>213</v>
      </c>
      <c r="D106" s="23">
        <f>IF(生産者価格評価表!D$124=0,0,生産者価格評価表!D106/生産者価格評価表!D$124)</f>
        <v>4.6309107363883093E-4</v>
      </c>
      <c r="E106" s="24">
        <f>IF(生産者価格評価表!E$124=0,0,生産者価格評価表!E106/生産者価格評価表!E$124)</f>
        <v>3.8952121259409124E-4</v>
      </c>
      <c r="F106" s="24">
        <f>IF(生産者価格評価表!F$124=0,0,生産者価格評価表!F106/生産者価格評価表!F$124)</f>
        <v>1.8244013683010256E-2</v>
      </c>
      <c r="G106" s="24">
        <f>IF(生産者価格評価表!G$124=0,0,生産者価格評価表!G106/生産者価格評価表!G$124)</f>
        <v>6.5130242504006009E-4</v>
      </c>
      <c r="H106" s="24">
        <f>IF(生産者価格評価表!H$124=0,0,生産者価格評価表!H106/生産者価格評価表!H$124)</f>
        <v>0</v>
      </c>
      <c r="I106" s="24">
        <f>IF(生産者価格評価表!I$124=0,0,生産者価格評価表!I106/生産者価格評価表!I$124)</f>
        <v>0</v>
      </c>
      <c r="J106" s="24">
        <f>IF(生産者価格評価表!J$124=0,0,生産者価格評価表!J106/生産者価格評価表!J$124)</f>
        <v>0</v>
      </c>
      <c r="K106" s="24">
        <f>IF(生産者価格評価表!K$124=0,0,生産者価格評価表!K106/生産者価格評価表!K$124)</f>
        <v>2.3879511767267193E-2</v>
      </c>
      <c r="L106" s="24">
        <f>IF(生産者価格評価表!L$124=0,0,生産者価格評価表!L106/生産者価格評価表!L$124)</f>
        <v>2.139077214110684E-2</v>
      </c>
      <c r="M106" s="24">
        <f>IF(生産者価格評価表!M$124=0,0,生産者価格評価表!M106/生産者価格評価表!M$124)</f>
        <v>2.453557658604976E-3</v>
      </c>
      <c r="N106" s="24">
        <f>IF(生産者価格評価表!N$124=0,0,生産者価格評価表!N106/生産者価格評価表!N$124)</f>
        <v>0</v>
      </c>
      <c r="O106" s="24">
        <f>IF(生産者価格評価表!O$124=0,0,生産者価格評価表!O106/生産者価格評価表!O$124)</f>
        <v>9.4548869798884889E-3</v>
      </c>
      <c r="P106" s="24">
        <f>IF(生産者価格評価表!P$124=0,0,生産者価格評価表!P106/生産者価格評価表!P$124)</f>
        <v>3.539825496443167E-2</v>
      </c>
      <c r="Q106" s="24">
        <f>IF(生産者価格評価表!Q$124=0,0,生産者価格評価表!Q106/生産者価格評価表!Q$124)</f>
        <v>1.5233591734520805E-2</v>
      </c>
      <c r="R106" s="24">
        <f>IF(生産者価格評価表!R$124=0,0,生産者価格評価表!R106/生産者価格評価表!R$124)</f>
        <v>2.9147233765900747E-2</v>
      </c>
      <c r="S106" s="24">
        <f>IF(生産者価格評価表!S$124=0,0,生産者価格評価表!S106/生産者価格評価表!S$124)</f>
        <v>4.6406145578924817E-3</v>
      </c>
      <c r="T106" s="24">
        <f>IF(生産者価格評価表!T$124=0,0,生産者価格評価表!T106/生産者価格評価表!T$124)</f>
        <v>7.4681773752945891E-3</v>
      </c>
      <c r="U106" s="24">
        <f>IF(生産者価格評価表!U$124=0,0,生産者価格評価表!U106/生産者価格評価表!U$124)</f>
        <v>3.0851662466665035E-2</v>
      </c>
      <c r="V106" s="24">
        <f>IF(生産者価格評価表!V$124=0,0,生産者価格評価表!V106/生産者価格評価表!V$124)</f>
        <v>1.1742304030466518E-2</v>
      </c>
      <c r="W106" s="24">
        <f>IF(生産者価格評価表!W$124=0,0,生産者価格評価表!W106/生産者価格評価表!W$124)</f>
        <v>3.6974209822833941E-2</v>
      </c>
      <c r="X106" s="24">
        <f>IF(生産者価格評価表!X$124=0,0,生産者価格評価表!X106/生産者価格評価表!X$124)</f>
        <v>0</v>
      </c>
      <c r="Y106" s="24">
        <f>IF(生産者価格評価表!Y$124=0,0,生産者価格評価表!Y106/生産者価格評価表!Y$124)</f>
        <v>8.5268132319704058E-3</v>
      </c>
      <c r="Z106" s="24">
        <f>IF(生産者価格評価表!Z$124=0,0,生産者価格評価表!Z106/生産者価格評価表!Z$124)</f>
        <v>8.2142924679271846E-3</v>
      </c>
      <c r="AA106" s="24">
        <f>IF(生産者価格評価表!AA$124=0,0,生産者価格評価表!AA106/生産者価格評価表!AA$124)</f>
        <v>1.1649959360606884E-2</v>
      </c>
      <c r="AB106" s="24">
        <f>IF(生産者価格評価表!AB$124=0,0,生産者価格評価表!AB106/生産者価格評価表!AB$124)</f>
        <v>1.7797587507402672E-2</v>
      </c>
      <c r="AC106" s="24">
        <f>IF(生産者価格評価表!AC$124=0,0,生産者価格評価表!AC106/生産者価格評価表!AC$124)</f>
        <v>1.503512038113025E-2</v>
      </c>
      <c r="AD106" s="24">
        <f>IF(生産者価格評価表!AD$124=0,0,生産者価格評価表!AD106/生産者価格評価表!AD$124)</f>
        <v>0</v>
      </c>
      <c r="AE106" s="24">
        <f>IF(生産者価格評価表!AE$124=0,0,生産者価格評価表!AE106/生産者価格評価表!AE$124)</f>
        <v>8.3594566353187068E-3</v>
      </c>
      <c r="AF106" s="24">
        <f>IF(生産者価格評価表!AF$124=0,0,生産者価格評価表!AF106/生産者価格評価表!AF$124)</f>
        <v>2.6610580635783018E-2</v>
      </c>
      <c r="AG106" s="24">
        <f>IF(生産者価格評価表!AG$124=0,0,生産者価格評価表!AG106/生産者価格評価表!AG$124)</f>
        <v>2.3767082473578175E-2</v>
      </c>
      <c r="AH106" s="24">
        <f>IF(生産者価格評価表!AH$124=0,0,生産者価格評価表!AH106/生産者価格評価表!AH$124)</f>
        <v>1.2527514111432434E-2</v>
      </c>
      <c r="AI106" s="24">
        <f>IF(生産者価格評価表!AI$124=0,0,生産者価格評価表!AI106/生産者価格評価表!AI$124)</f>
        <v>2.105199196019647E-2</v>
      </c>
      <c r="AJ106" s="24">
        <f>IF(生産者価格評価表!AJ$124=0,0,生産者価格評価表!AJ106/生産者価格評価表!AJ$124)</f>
        <v>3.0814283968847247E-2</v>
      </c>
      <c r="AK106" s="24">
        <f>IF(生産者価格評価表!AK$124=0,0,生産者価格評価表!AK106/生産者価格評価表!AK$124)</f>
        <v>1.5875668449197862E-2</v>
      </c>
      <c r="AL106" s="24">
        <f>IF(生産者価格評価表!AL$124=0,0,生産者価格評価表!AL106/生産者価格評価表!AL$124)</f>
        <v>3.7055070898266838E-2</v>
      </c>
      <c r="AM106" s="24">
        <f>IF(生産者価格評価表!AM$124=0,0,生産者価格評価表!AM106/生産者価格評価表!AM$124)</f>
        <v>0</v>
      </c>
      <c r="AN106" s="24">
        <f>IF(生産者価格評価表!AN$124=0,0,生産者価格評価表!AN106/生産者価格評価表!AN$124)</f>
        <v>0</v>
      </c>
      <c r="AO106" s="24">
        <f>IF(生産者価格評価表!AO$124=0,0,生産者価格評価表!AO106/生産者価格評価表!AO$124)</f>
        <v>1.4761114507817285E-2</v>
      </c>
      <c r="AP106" s="24">
        <f>IF(生産者価格評価表!AP$124=0,0,生産者価格評価表!AP106/生産者価格評価表!AP$124)</f>
        <v>6.6941869146949166E-3</v>
      </c>
      <c r="AQ106" s="24">
        <f>IF(生産者価格評価表!AQ$124=0,0,生産者価格評価表!AQ106/生産者価格評価表!AQ$124)</f>
        <v>6.1090403173426058E-3</v>
      </c>
      <c r="AR106" s="24">
        <f>IF(生産者価格評価表!AR$124=0,0,生産者価格評価表!AR106/生産者価格評価表!AR$124)</f>
        <v>1.2331858180938366E-2</v>
      </c>
      <c r="AS106" s="24">
        <f>IF(生産者価格評価表!AS$124=0,0,生産者価格評価表!AS106/生産者価格評価表!AS$124)</f>
        <v>1.4107301583428298E-2</v>
      </c>
      <c r="AT106" s="24">
        <f>IF(生産者価格評価表!AT$124=0,0,生産者価格評価表!AT106/生産者価格評価表!AT$124)</f>
        <v>1.7236354486062928E-2</v>
      </c>
      <c r="AU106" s="24">
        <f>IF(生産者価格評価表!AU$124=0,0,生産者価格評価表!AU106/生産者価格評価表!AU$124)</f>
        <v>2.9978420577842606E-2</v>
      </c>
      <c r="AV106" s="24">
        <f>IF(生産者価格評価表!AV$124=0,0,生産者価格評価表!AV106/生産者価格評価表!AV$124)</f>
        <v>2.3005974427638503E-2</v>
      </c>
      <c r="AW106" s="24">
        <f>IF(生産者価格評価表!AW$124=0,0,生産者価格評価表!AW106/生産者価格評価表!AW$124)</f>
        <v>2.5397922691241172E-2</v>
      </c>
      <c r="AX106" s="24">
        <f>IF(生産者価格評価表!AX$124=0,0,生産者価格評価表!AX106/生産者価格評価表!AX$124)</f>
        <v>0</v>
      </c>
      <c r="AY106" s="24">
        <f>IF(生産者価格評価表!AY$124=0,0,生産者価格評価表!AY106/生産者価格評価表!AY$124)</f>
        <v>2.8027666760494053E-2</v>
      </c>
      <c r="AZ106" s="24">
        <f>IF(生産者価格評価表!AZ$124=0,0,生産者価格評価表!AZ106/生産者価格評価表!AZ$124)</f>
        <v>3.3489319873125228E-2</v>
      </c>
      <c r="BA106" s="24">
        <f>IF(生産者価格評価表!BA$124=0,0,生産者価格評価表!BA106/生産者価格評価表!BA$124)</f>
        <v>2.3803328411831363E-2</v>
      </c>
      <c r="BB106" s="24">
        <f>IF(生産者価格評価表!BB$124=0,0,生産者価格評価表!BB106/生産者価格評価表!BB$124)</f>
        <v>2.6602525207224399E-2</v>
      </c>
      <c r="BC106" s="24">
        <f>IF(生産者価格評価表!BC$124=0,0,生産者価格評価表!BC106/生産者価格評価表!BC$124)</f>
        <v>2.4662927976016193E-2</v>
      </c>
      <c r="BD106" s="24">
        <f>IF(生産者価格評価表!BD$124=0,0,生産者価格評価表!BD106/生産者価格評価表!BD$124)</f>
        <v>2.4803732639867723E-2</v>
      </c>
      <c r="BE106" s="24">
        <f>IF(生産者価格評価表!BE$124=0,0,生産者価格評価表!BE106/生産者価格評価表!BE$124)</f>
        <v>7.7731311666421249E-2</v>
      </c>
      <c r="BF106" s="24">
        <f>IF(生産者価格評価表!BF$124=0,0,生産者価格評価表!BF106/生産者価格評価表!BF$124)</f>
        <v>0</v>
      </c>
      <c r="BG106" s="24">
        <f>IF(生産者価格評価表!BG$124=0,0,生産者価格評価表!BG106/生産者価格評価表!BG$124)</f>
        <v>1.4270000297291668E-2</v>
      </c>
      <c r="BH106" s="24">
        <f>IF(生産者価格評価表!BH$124=0,0,生産者価格評価表!BH106/生産者価格評価表!BH$124)</f>
        <v>1.9396556762123388E-2</v>
      </c>
      <c r="BI106" s="24">
        <f>IF(生産者価格評価表!BI$124=0,0,生産者価格評価表!BI106/生産者価格評価表!BI$124)</f>
        <v>1.600220720099324E-2</v>
      </c>
      <c r="BJ106" s="24">
        <f>IF(生産者価格評価表!BJ$124=0,0,生産者価格評価表!BJ106/生産者価格評価表!BJ$124)</f>
        <v>3.0135423827946636E-2</v>
      </c>
      <c r="BK106" s="24">
        <f>IF(生産者価格評価表!BK$124=0,0,生産者価格評価表!BK106/生産者価格評価表!BK$124)</f>
        <v>1.4490541619658324E-2</v>
      </c>
      <c r="BL106" s="24">
        <f>IF(生産者価格評価表!BL$124=0,0,生産者価格評価表!BL106/生産者価格評価表!BL$124)</f>
        <v>2.2754622032600366E-2</v>
      </c>
      <c r="BM106" s="24">
        <f>IF(生産者価格評価表!BM$124=0,0,生産者価格評価表!BM106/生産者価格評価表!BM$124)</f>
        <v>7.0872796338562707E-2</v>
      </c>
      <c r="BN106" s="24">
        <f>IF(生産者価格評価表!BN$124=0,0,生産者価格評価表!BN106/生産者価格評価表!BN$124)</f>
        <v>3.0275891395951198E-2</v>
      </c>
      <c r="BO106" s="24">
        <f>IF(生産者価格評価表!BO$124=0,0,生産者価格評価表!BO106/生産者価格評価表!BO$124)</f>
        <v>0.11676843049481307</v>
      </c>
      <c r="BP106" s="24">
        <f>IF(生産者価格評価表!BP$124=0,0,生産者価格評価表!BP106/生産者価格評価表!BP$124)</f>
        <v>5.5686424160906564E-2</v>
      </c>
      <c r="BQ106" s="24">
        <f>IF(生産者価格評価表!BQ$124=0,0,生産者価格評価表!BQ106/生産者価格評価表!BQ$124)</f>
        <v>5.1070750804712316E-2</v>
      </c>
      <c r="BR106" s="24">
        <f>IF(生産者価格評価表!BR$124=0,0,生産者価格評価表!BR106/生産者価格評価表!BR$124)</f>
        <v>3.304662117443042E-2</v>
      </c>
      <c r="BS106" s="24">
        <f>IF(生産者価格評価表!BS$124=0,0,生産者価格評価表!BS106/生産者価格評価表!BS$124)</f>
        <v>0.12024739592306387</v>
      </c>
      <c r="BT106" s="24">
        <f>IF(生産者価格評価表!BT$124=0,0,生産者価格評価表!BT106/生産者価格評価表!BT$124)</f>
        <v>4.1959335199116696E-2</v>
      </c>
      <c r="BU106" s="24">
        <f>IF(生産者価格評価表!BU$124=0,0,生産者価格評価表!BU106/生産者価格評価表!BU$124)</f>
        <v>6.0913778270413804E-2</v>
      </c>
      <c r="BV106" s="24">
        <f>IF(生産者価格評価表!BV$124=0,0,生産者価格評価表!BV106/生産者価格評価表!BV$124)</f>
        <v>8.6130062344753303E-2</v>
      </c>
      <c r="BW106" s="24">
        <f>IF(生産者価格評価表!BW$124=0,0,生産者価格評価表!BW106/生産者価格評価表!BW$124)</f>
        <v>4.6436302919923164E-2</v>
      </c>
      <c r="BX106" s="24">
        <f>IF(生産者価格評価表!BX$124=0,0,生産者価格評価表!BX106/生産者価格評価表!BX$124)</f>
        <v>3.5412984091274302E-2</v>
      </c>
      <c r="BY106" s="24">
        <f>IF(生産者価格評価表!BY$124=0,0,生産者価格評価表!BY106/生産者価格評価表!BY$124)</f>
        <v>1.3099884705693088E-3</v>
      </c>
      <c r="BZ106" s="24">
        <f>IF(生産者価格評価表!BZ$124=0,0,生産者価格評価表!BZ106/生産者価格評価表!BZ$124)</f>
        <v>2.8355790550912505E-2</v>
      </c>
      <c r="CA106" s="24">
        <f>IF(生産者価格評価表!CA$124=0,0,生産者価格評価表!CA106/生産者価格評価表!CA$124)</f>
        <v>2.0882488816975003E-2</v>
      </c>
      <c r="CB106" s="24">
        <f>IF(生産者価格評価表!CB$124=0,0,生産者価格評価表!CB106/生産者価格評価表!CB$124)</f>
        <v>5.6987110817716818E-4</v>
      </c>
      <c r="CC106" s="24">
        <f>IF(生産者価格評価表!CC$124=0,0,生産者価格評価表!CC106/生産者価格評価表!CC$124)</f>
        <v>0</v>
      </c>
      <c r="CD106" s="24">
        <f>IF(生産者価格評価表!CD$124=0,0,生産者価格評価表!CD106/生産者価格評価表!CD$124)</f>
        <v>0</v>
      </c>
      <c r="CE106" s="24">
        <f>IF(生産者価格評価表!CE$124=0,0,生産者価格評価表!CE106/生産者価格評価表!CE$124)</f>
        <v>5.9802712700369923E-2</v>
      </c>
      <c r="CF106" s="24">
        <f>IF(生産者価格評価表!CF$124=0,0,生産者価格評価表!CF106/生産者価格評価表!CF$124)</f>
        <v>0.12676518883415436</v>
      </c>
      <c r="CG106" s="24">
        <f>IF(生産者価格評価表!CG$124=0,0,生産者価格評価表!CG106/生産者価格評価表!CG$124)</f>
        <v>0.16337716080830428</v>
      </c>
      <c r="CH106" s="24">
        <f>IF(生産者価格評価表!CH$124=0,0,生産者価格評価表!CH106/生産者価格評価表!CH$124)</f>
        <v>1.4226979051099651E-2</v>
      </c>
      <c r="CI106" s="24">
        <f>IF(生産者価格評価表!CI$124=0,0,生産者価格評価表!CI106/生産者価格評価表!CI$124)</f>
        <v>0.12185911042770461</v>
      </c>
      <c r="CJ106" s="24">
        <f>IF(生産者価格評価表!CJ$124=0,0,生産者価格評価表!CJ106/生産者価格評価表!CJ$124)</f>
        <v>0.10266349166929772</v>
      </c>
      <c r="CK106" s="24">
        <f>IF(生産者価格評価表!CK$124=0,0,生産者価格評価表!CK106/生産者価格評価表!CK$124)</f>
        <v>0.13513117182115469</v>
      </c>
      <c r="CL106" s="24">
        <f>IF(生産者価格評価表!CL$124=0,0,生産者価格評価表!CL106/生産者価格評価表!CL$124)</f>
        <v>0.16297122780362738</v>
      </c>
      <c r="CM106" s="24">
        <f>IF(生産者価格評価表!CM$124=0,0,生産者価格評価表!CM106/生産者価格評価表!CM$124)</f>
        <v>4.3059545853806572E-2</v>
      </c>
      <c r="CN106" s="24">
        <f>IF(生産者価格評価表!CN$124=0,0,生産者価格評価表!CN106/生産者価格評価表!CN$124)</f>
        <v>7.2562811278708395E-2</v>
      </c>
      <c r="CO106" s="24">
        <f>IF(生産者価格評価表!CO$124=0,0,生産者価格評価表!CO106/生産者価格評価表!CO$124)</f>
        <v>4.3860060062394068E-2</v>
      </c>
      <c r="CP106" s="24">
        <f>IF(生産者価格評価表!CP$124=0,0,生産者価格評価表!CP106/生産者価格評価表!CP$124)</f>
        <v>0.12837840868475869</v>
      </c>
      <c r="CQ106" s="24">
        <f>IF(生産者価格評価表!CQ$124=0,0,生産者価格評価表!CQ106/生産者価格評価表!CQ$124)</f>
        <v>2.6286917479932836E-2</v>
      </c>
      <c r="CR106" s="24">
        <f>IF(生産者価格評価表!CR$124=0,0,生産者価格評価表!CR106/生産者価格評価表!CR$124)</f>
        <v>7.2651965683545136E-2</v>
      </c>
      <c r="CS106" s="24">
        <f>IF(生産者価格評価表!CS$124=0,0,生産者価格評価表!CS106/生産者価格評価表!CS$124)</f>
        <v>5.3805255344848923E-2</v>
      </c>
      <c r="CT106" s="24">
        <f>IF(生産者価格評価表!CT$124=0,0,生産者価格評価表!CT106/生産者価格評価表!CT$124)</f>
        <v>2.6042755294304117E-2</v>
      </c>
      <c r="CU106" s="24">
        <f>IF(生産者価格評価表!CU$124=0,0,生産者価格評価表!CU106/生産者価格評価表!CU$124)</f>
        <v>7.0074406700376748E-2</v>
      </c>
      <c r="CV106" s="24">
        <f>IF(生産者価格評価表!CV$124=0,0,生産者価格評価表!CV106/生産者価格評価表!CV$124)</f>
        <v>7.6749705369688073E-2</v>
      </c>
      <c r="CW106" s="24">
        <f>IF(生産者価格評価表!CW$124=0,0,生産者価格評価表!CW106/生産者価格評価表!CW$124)</f>
        <v>4.6407240259345305E-2</v>
      </c>
      <c r="CX106" s="24">
        <f>IF(生産者価格評価表!CX$124=0,0,生産者価格評価表!CX106/生産者価格評価表!CX$124)</f>
        <v>3.9302330148616074E-2</v>
      </c>
      <c r="CY106" s="24">
        <f>IF(生産者価格評価表!CY$124=0,0,生産者価格評価表!CY106/生産者価格評価表!CY$124)</f>
        <v>0.13824414199349369</v>
      </c>
      <c r="CZ106" s="24">
        <f>IF(生産者価格評価表!CZ$124=0,0,生産者価格評価表!CZ106/生産者価格評価表!CZ$124)</f>
        <v>3.8647753708210109E-2</v>
      </c>
      <c r="DA106" s="24">
        <f>IF(生産者価格評価表!DA$124=0,0,生産者価格評価表!DA106/生産者価格評価表!DA$124)</f>
        <v>1.4258046210077204E-2</v>
      </c>
      <c r="DB106" s="24">
        <f>IF(生産者価格評価表!DB$124=0,0,生産者価格評価表!DB106/生産者価格評価表!DB$124)</f>
        <v>3.745934942142852E-2</v>
      </c>
      <c r="DC106" s="24">
        <f>IF(生産者価格評価表!DC$124=0,0,生産者価格評価表!DC106/生産者価格評価表!DC$124)</f>
        <v>3.0523264803048619E-2</v>
      </c>
      <c r="DD106" s="24">
        <f>IF(生産者価格評価表!DD$124=0,0,生産者価格評価表!DD106/生産者価格評価表!DD$124)</f>
        <v>1.7328116266070434E-2</v>
      </c>
      <c r="DE106" s="24">
        <f>IF(生産者価格評価表!DE$124=0,0,生産者価格評価表!DE106/生産者価格評価表!DE$124)</f>
        <v>2.2101719310121157E-2</v>
      </c>
      <c r="DF106" s="24">
        <f>IF(生産者価格評価表!DF$124=0,0,生産者価格評価表!DF106/生産者価格評価表!DF$124)</f>
        <v>0</v>
      </c>
      <c r="DG106" s="24">
        <f>IF(生産者価格評価表!DG$124=0,0,生産者価格評価表!DG106/生産者価格評価表!DG$124)</f>
        <v>1.2702374668015286E-2</v>
      </c>
      <c r="DH106" s="24">
        <f>IF(生産者価格評価表!DH$124=0,0,生産者価格評価表!DH106/生産者価格評価表!DH$124)</f>
        <v>6.3010786526701335E-2</v>
      </c>
      <c r="DI106" s="24">
        <f>IF(生産者価格評価表!DI$115=0,0,生産者価格評価表!DI106/生産者価格評価表!DI$115)</f>
        <v>3.9249581317815831E-3</v>
      </c>
      <c r="DJ106" s="24">
        <f>IF(生産者価格評価表!DJ$115=0,0,生産者価格評価表!DJ106/生産者価格評価表!DJ$115)</f>
        <v>3.6001728942527053E-3</v>
      </c>
      <c r="DK106" s="24">
        <f>IF(生産者価格評価表!DK$115=0,0,生産者価格評価表!DK106/生産者価格評価表!DK$115)</f>
        <v>0</v>
      </c>
      <c r="DL106" s="24">
        <f>IF(生産者価格評価表!DL$115=0,0,生産者価格評価表!DL106/生産者価格評価表!DL$115)</f>
        <v>0</v>
      </c>
      <c r="DM106" s="24">
        <f>IF(生産者価格評価表!DM$115=0,0,生産者価格評価表!DM106/生産者価格評価表!DM$115)</f>
        <v>4.6357128940995914E-3</v>
      </c>
      <c r="DN106" s="24">
        <f>IF(生産者価格評価表!DN$115=0,0,生産者価格評価表!DN106/生産者価格評価表!DN$115)</f>
        <v>8.6019091487660824E-3</v>
      </c>
      <c r="DO106" s="24">
        <f>IF(生産者価格評価表!DO$115=0,0,生産者価格評価表!DO106/生産者価格評価表!DO$115)</f>
        <v>0</v>
      </c>
      <c r="DP106" s="24">
        <f>IF(生産者価格評価表!DP$115=0,0,生産者価格評価表!DP106/生産者価格評価表!DP$115)</f>
        <v>0</v>
      </c>
      <c r="DQ106" s="24">
        <f>IF(生産者価格評価表!DQ$115=0,0,生産者価格評価表!DQ106/生産者価格評価表!DQ$115)</f>
        <v>3.8487267874114267E-3</v>
      </c>
      <c r="DR106" s="24">
        <f>IF(生産者価格評価表!DR$115=0,0,生産者価格評価表!DR106/生産者価格評価表!DR$115)</f>
        <v>5.6096452759936889E-2</v>
      </c>
      <c r="DS106" s="24">
        <f>IF(生産者価格評価表!DS$115=0,0,生産者価格評価表!DS106/生産者価格評価表!DS$115)</f>
        <v>7.7286981690303652E-2</v>
      </c>
      <c r="DT106" s="24">
        <f>IF(生産者価格評価表!DT$115=0,0,生産者価格評価表!DT106/生産者価格評価表!DT$115)</f>
        <v>0.17946395926658587</v>
      </c>
      <c r="DU106" s="24">
        <f>IF(生産者価格評価表!DU$115=0,0,生産者価格評価表!DU106/生産者価格評価表!DU$115)</f>
        <v>0.16801619152840863</v>
      </c>
      <c r="DV106" s="24">
        <f>IF(生産者価格評価表!DV$115=0,0,生産者価格評価表!DV106/生産者価格評価表!DV$115)</f>
        <v>4.0772958453940737E-2</v>
      </c>
      <c r="DW106" s="24">
        <f>IF(生産者価格評価表!DW$115=0,0,生産者価格評価表!DW106/生産者価格評価表!DW$115)</f>
        <v>7.4280846478010004E-2</v>
      </c>
      <c r="DX106" s="24">
        <f>IF(生産者価格評価表!DX$115=0,0,生産者価格評価表!DX106/生産者価格評価表!DX$115)</f>
        <v>2.8429701214331859E-2</v>
      </c>
      <c r="DY106" s="24">
        <f>IF(生産者価格評価表!DY$115=0,0,生産者価格評価表!DY106/生産者価格評価表!DY$115)</f>
        <v>4.9995646222714553E-2</v>
      </c>
      <c r="DZ106" s="24">
        <f>IF(生産者価格評価表!DZ$115=0,0,生産者価格評価表!DZ106/生産者価格評価表!DZ$115)</f>
        <v>4.6252991601728105E-2</v>
      </c>
      <c r="EA106" s="24">
        <f>IF(生産者価格評価表!EA$115=0,0,生産者価格評価表!EA106/生産者価格評価表!EA$115)</f>
        <v>3.7127465240087219E-2</v>
      </c>
      <c r="EB106" s="31">
        <f>IF(生産者価格評価表!EB$115=0,0,生産者価格評価表!EB106/生産者価格評価表!EB$115)</f>
        <v>8.5650045870081293E-2</v>
      </c>
    </row>
    <row r="107" spans="2:132" x14ac:dyDescent="0.15">
      <c r="B107" s="36" t="s">
        <v>99</v>
      </c>
      <c r="C107" s="101" t="s">
        <v>214</v>
      </c>
      <c r="D107" s="23">
        <f>IF(生産者価格評価表!D$124=0,0,生産者価格評価表!D107/生産者価格評価表!D$124)</f>
        <v>0</v>
      </c>
      <c r="E107" s="24">
        <f>IF(生産者価格評価表!E$124=0,0,生産者価格評価表!E107/生産者価格評価表!E$124)</f>
        <v>0</v>
      </c>
      <c r="F107" s="24">
        <f>IF(生産者価格評価表!F$124=0,0,生産者価格評価表!F107/生産者価格評価表!F$124)</f>
        <v>0</v>
      </c>
      <c r="G107" s="24">
        <f>IF(生産者価格評価表!G$124=0,0,生産者価格評価表!G107/生産者価格評価表!G$124)</f>
        <v>0</v>
      </c>
      <c r="H107" s="24">
        <f>IF(生産者価格評価表!H$124=0,0,生産者価格評価表!H107/生産者価格評価表!H$124)</f>
        <v>0</v>
      </c>
      <c r="I107" s="24">
        <f>IF(生産者価格評価表!I$124=0,0,生産者価格評価表!I107/生産者価格評価表!I$124)</f>
        <v>0</v>
      </c>
      <c r="J107" s="24">
        <f>IF(生産者価格評価表!J$124=0,0,生産者価格評価表!J107/生産者価格評価表!J$124)</f>
        <v>0</v>
      </c>
      <c r="K107" s="24">
        <f>IF(生産者価格評価表!K$124=0,0,生産者価格評価表!K107/生産者価格評価表!K$124)</f>
        <v>0</v>
      </c>
      <c r="L107" s="24">
        <f>IF(生産者価格評価表!L$124=0,0,生産者価格評価表!L107/生産者価格評価表!L$124)</f>
        <v>0</v>
      </c>
      <c r="M107" s="24">
        <f>IF(生産者価格評価表!M$124=0,0,生産者価格評価表!M107/生産者価格評価表!M$124)</f>
        <v>0</v>
      </c>
      <c r="N107" s="24">
        <f>IF(生産者価格評価表!N$124=0,0,生産者価格評価表!N107/生産者価格評価表!N$124)</f>
        <v>0</v>
      </c>
      <c r="O107" s="24">
        <f>IF(生産者価格評価表!O$124=0,0,生産者価格評価表!O107/生産者価格評価表!O$124)</f>
        <v>0</v>
      </c>
      <c r="P107" s="24">
        <f>IF(生産者価格評価表!P$124=0,0,生産者価格評価表!P107/生産者価格評価表!P$124)</f>
        <v>0</v>
      </c>
      <c r="Q107" s="24">
        <f>IF(生産者価格評価表!Q$124=0,0,生産者価格評価表!Q107/生産者価格評価表!Q$124)</f>
        <v>0</v>
      </c>
      <c r="R107" s="24">
        <f>IF(生産者価格評価表!R$124=0,0,生産者価格評価表!R107/生産者価格評価表!R$124)</f>
        <v>0</v>
      </c>
      <c r="S107" s="24">
        <f>IF(生産者価格評価表!S$124=0,0,生産者価格評価表!S107/生産者価格評価表!S$124)</f>
        <v>0</v>
      </c>
      <c r="T107" s="24">
        <f>IF(生産者価格評価表!T$124=0,0,生産者価格評価表!T107/生産者価格評価表!T$124)</f>
        <v>0</v>
      </c>
      <c r="U107" s="24">
        <f>IF(生産者価格評価表!U$124=0,0,生産者価格評価表!U107/生産者価格評価表!U$124)</f>
        <v>0</v>
      </c>
      <c r="V107" s="24">
        <f>IF(生産者価格評価表!V$124=0,0,生産者価格評価表!V107/生産者価格評価表!V$124)</f>
        <v>0</v>
      </c>
      <c r="W107" s="24">
        <f>IF(生産者価格評価表!W$124=0,0,生産者価格評価表!W107/生産者価格評価表!W$124)</f>
        <v>0</v>
      </c>
      <c r="X107" s="24">
        <f>IF(生産者価格評価表!X$124=0,0,生産者価格評価表!X107/生産者価格評価表!X$124)</f>
        <v>0</v>
      </c>
      <c r="Y107" s="24">
        <f>IF(生産者価格評価表!Y$124=0,0,生産者価格評価表!Y107/生産者価格評価表!Y$124)</f>
        <v>0</v>
      </c>
      <c r="Z107" s="24">
        <f>IF(生産者価格評価表!Z$124=0,0,生産者価格評価表!Z107/生産者価格評価表!Z$124)</f>
        <v>0</v>
      </c>
      <c r="AA107" s="24">
        <f>IF(生産者価格評価表!AA$124=0,0,生産者価格評価表!AA107/生産者価格評価表!AA$124)</f>
        <v>0</v>
      </c>
      <c r="AB107" s="24">
        <f>IF(生産者価格評価表!AB$124=0,0,生産者価格評価表!AB107/生産者価格評価表!AB$124)</f>
        <v>0</v>
      </c>
      <c r="AC107" s="24">
        <f>IF(生産者価格評価表!AC$124=0,0,生産者価格評価表!AC107/生産者価格評価表!AC$124)</f>
        <v>0</v>
      </c>
      <c r="AD107" s="24">
        <f>IF(生産者価格評価表!AD$124=0,0,生産者価格評価表!AD107/生産者価格評価表!AD$124)</f>
        <v>0</v>
      </c>
      <c r="AE107" s="24">
        <f>IF(生産者価格評価表!AE$124=0,0,生産者価格評価表!AE107/生産者価格評価表!AE$124)</f>
        <v>0</v>
      </c>
      <c r="AF107" s="24">
        <f>IF(生産者価格評価表!AF$124=0,0,生産者価格評価表!AF107/生産者価格評価表!AF$124)</f>
        <v>0</v>
      </c>
      <c r="AG107" s="24">
        <f>IF(生産者価格評価表!AG$124=0,0,生産者価格評価表!AG107/生産者価格評価表!AG$124)</f>
        <v>0</v>
      </c>
      <c r="AH107" s="24">
        <f>IF(生産者価格評価表!AH$124=0,0,生産者価格評価表!AH107/生産者価格評価表!AH$124)</f>
        <v>0</v>
      </c>
      <c r="AI107" s="24">
        <f>IF(生産者価格評価表!AI$124=0,0,生産者価格評価表!AI107/生産者価格評価表!AI$124)</f>
        <v>0</v>
      </c>
      <c r="AJ107" s="24">
        <f>IF(生産者価格評価表!AJ$124=0,0,生産者価格評価表!AJ107/生産者価格評価表!AJ$124)</f>
        <v>0</v>
      </c>
      <c r="AK107" s="24">
        <f>IF(生産者価格評価表!AK$124=0,0,生産者価格評価表!AK107/生産者価格評価表!AK$124)</f>
        <v>0</v>
      </c>
      <c r="AL107" s="24">
        <f>IF(生産者価格評価表!AL$124=0,0,生産者価格評価表!AL107/生産者価格評価表!AL$124)</f>
        <v>0</v>
      </c>
      <c r="AM107" s="24">
        <f>IF(生産者価格評価表!AM$124=0,0,生産者価格評価表!AM107/生産者価格評価表!AM$124)</f>
        <v>0</v>
      </c>
      <c r="AN107" s="24">
        <f>IF(生産者価格評価表!AN$124=0,0,生産者価格評価表!AN107/生産者価格評価表!AN$124)</f>
        <v>0</v>
      </c>
      <c r="AO107" s="24">
        <f>IF(生産者価格評価表!AO$124=0,0,生産者価格評価表!AO107/生産者価格評価表!AO$124)</f>
        <v>0</v>
      </c>
      <c r="AP107" s="24">
        <f>IF(生産者価格評価表!AP$124=0,0,生産者価格評価表!AP107/生産者価格評価表!AP$124)</f>
        <v>0</v>
      </c>
      <c r="AQ107" s="24">
        <f>IF(生産者価格評価表!AQ$124=0,0,生産者価格評価表!AQ107/生産者価格評価表!AQ$124)</f>
        <v>0</v>
      </c>
      <c r="AR107" s="24">
        <f>IF(生産者価格評価表!AR$124=0,0,生産者価格評価表!AR107/生産者価格評価表!AR$124)</f>
        <v>0</v>
      </c>
      <c r="AS107" s="24">
        <f>IF(生産者価格評価表!AS$124=0,0,生産者価格評価表!AS107/生産者価格評価表!AS$124)</f>
        <v>0</v>
      </c>
      <c r="AT107" s="24">
        <f>IF(生産者価格評価表!AT$124=0,0,生産者価格評価表!AT107/生産者価格評価表!AT$124)</f>
        <v>0</v>
      </c>
      <c r="AU107" s="24">
        <f>IF(生産者価格評価表!AU$124=0,0,生産者価格評価表!AU107/生産者価格評価表!AU$124)</f>
        <v>0</v>
      </c>
      <c r="AV107" s="24">
        <f>IF(生産者価格評価表!AV$124=0,0,生産者価格評価表!AV107/生産者価格評価表!AV$124)</f>
        <v>0</v>
      </c>
      <c r="AW107" s="24">
        <f>IF(生産者価格評価表!AW$124=0,0,生産者価格評価表!AW107/生産者価格評価表!AW$124)</f>
        <v>0</v>
      </c>
      <c r="AX107" s="24">
        <f>IF(生産者価格評価表!AX$124=0,0,生産者価格評価表!AX107/生産者価格評価表!AX$124)</f>
        <v>0</v>
      </c>
      <c r="AY107" s="24">
        <f>IF(生産者価格評価表!AY$124=0,0,生産者価格評価表!AY107/生産者価格評価表!AY$124)</f>
        <v>0</v>
      </c>
      <c r="AZ107" s="24">
        <f>IF(生産者価格評価表!AZ$124=0,0,生産者価格評価表!AZ107/生産者価格評価表!AZ$124)</f>
        <v>0</v>
      </c>
      <c r="BA107" s="24">
        <f>IF(生産者価格評価表!BA$124=0,0,生産者価格評価表!BA107/生産者価格評価表!BA$124)</f>
        <v>0</v>
      </c>
      <c r="BB107" s="24">
        <f>IF(生産者価格評価表!BB$124=0,0,生産者価格評価表!BB107/生産者価格評価表!BB$124)</f>
        <v>0</v>
      </c>
      <c r="BC107" s="24">
        <f>IF(生産者価格評価表!BC$124=0,0,生産者価格評価表!BC107/生産者価格評価表!BC$124)</f>
        <v>0</v>
      </c>
      <c r="BD107" s="24">
        <f>IF(生産者価格評価表!BD$124=0,0,生産者価格評価表!BD107/生産者価格評価表!BD$124)</f>
        <v>0</v>
      </c>
      <c r="BE107" s="24">
        <f>IF(生産者価格評価表!BE$124=0,0,生産者価格評価表!BE107/生産者価格評価表!BE$124)</f>
        <v>0</v>
      </c>
      <c r="BF107" s="24">
        <f>IF(生産者価格評価表!BF$124=0,0,生産者価格評価表!BF107/生産者価格評価表!BF$124)</f>
        <v>0</v>
      </c>
      <c r="BG107" s="24">
        <f>IF(生産者価格評価表!BG$124=0,0,生産者価格評価表!BG107/生産者価格評価表!BG$124)</f>
        <v>0</v>
      </c>
      <c r="BH107" s="24">
        <f>IF(生産者価格評価表!BH$124=0,0,生産者価格評価表!BH107/生産者価格評価表!BH$124)</f>
        <v>0</v>
      </c>
      <c r="BI107" s="24">
        <f>IF(生産者価格評価表!BI$124=0,0,生産者価格評価表!BI107/生産者価格評価表!BI$124)</f>
        <v>0</v>
      </c>
      <c r="BJ107" s="24">
        <f>IF(生産者価格評価表!BJ$124=0,0,生産者価格評価表!BJ107/生産者価格評価表!BJ$124)</f>
        <v>0</v>
      </c>
      <c r="BK107" s="24">
        <f>IF(生産者価格評価表!BK$124=0,0,生産者価格評価表!BK107/生産者価格評価表!BK$124)</f>
        <v>0</v>
      </c>
      <c r="BL107" s="24">
        <f>IF(生産者価格評価表!BL$124=0,0,生産者価格評価表!BL107/生産者価格評価表!BL$124)</f>
        <v>0</v>
      </c>
      <c r="BM107" s="24">
        <f>IF(生産者価格評価表!BM$124=0,0,生産者価格評価表!BM107/生産者価格評価表!BM$124)</f>
        <v>0</v>
      </c>
      <c r="BN107" s="24">
        <f>IF(生産者価格評価表!BN$124=0,0,生産者価格評価表!BN107/生産者価格評価表!BN$124)</f>
        <v>0</v>
      </c>
      <c r="BO107" s="24">
        <f>IF(生産者価格評価表!BO$124=0,0,生産者価格評価表!BO107/生産者価格評価表!BO$124)</f>
        <v>0</v>
      </c>
      <c r="BP107" s="24">
        <f>IF(生産者価格評価表!BP$124=0,0,生産者価格評価表!BP107/生産者価格評価表!BP$124)</f>
        <v>0</v>
      </c>
      <c r="BQ107" s="24">
        <f>IF(生産者価格評価表!BQ$124=0,0,生産者価格評価表!BQ107/生産者価格評価表!BQ$124)</f>
        <v>0</v>
      </c>
      <c r="BR107" s="24">
        <f>IF(生産者価格評価表!BR$124=0,0,生産者価格評価表!BR107/生産者価格評価表!BR$124)</f>
        <v>0</v>
      </c>
      <c r="BS107" s="24">
        <f>IF(生産者価格評価表!BS$124=0,0,生産者価格評価表!BS107/生産者価格評価表!BS$124)</f>
        <v>0</v>
      </c>
      <c r="BT107" s="24">
        <f>IF(生産者価格評価表!BT$124=0,0,生産者価格評価表!BT107/生産者価格評価表!BT$124)</f>
        <v>0</v>
      </c>
      <c r="BU107" s="24">
        <f>IF(生産者価格評価表!BU$124=0,0,生産者価格評価表!BU107/生産者価格評価表!BU$124)</f>
        <v>0</v>
      </c>
      <c r="BV107" s="24">
        <f>IF(生産者価格評価表!BV$124=0,0,生産者価格評価表!BV107/生産者価格評価表!BV$124)</f>
        <v>0</v>
      </c>
      <c r="BW107" s="24">
        <f>IF(生産者価格評価表!BW$124=0,0,生産者価格評価表!BW107/生産者価格評価表!BW$124)</f>
        <v>0</v>
      </c>
      <c r="BX107" s="24">
        <f>IF(生産者価格評価表!BX$124=0,0,生産者価格評価表!BX107/生産者価格評価表!BX$124)</f>
        <v>0</v>
      </c>
      <c r="BY107" s="24">
        <f>IF(生産者価格評価表!BY$124=0,0,生産者価格評価表!BY107/生産者価格評価表!BY$124)</f>
        <v>0</v>
      </c>
      <c r="BZ107" s="24">
        <f>IF(生産者価格評価表!BZ$124=0,0,生産者価格評価表!BZ107/生産者価格評価表!BZ$124)</f>
        <v>0</v>
      </c>
      <c r="CA107" s="24">
        <f>IF(生産者価格評価表!CA$124=0,0,生産者価格評価表!CA107/生産者価格評価表!CA$124)</f>
        <v>0</v>
      </c>
      <c r="CB107" s="24">
        <f>IF(生産者価格評価表!CB$124=0,0,生産者価格評価表!CB107/生産者価格評価表!CB$124)</f>
        <v>0</v>
      </c>
      <c r="CC107" s="24">
        <f>IF(生産者価格評価表!CC$124=0,0,生産者価格評価表!CC107/生産者価格評価表!CC$124)</f>
        <v>0</v>
      </c>
      <c r="CD107" s="24">
        <f>IF(生産者価格評価表!CD$124=0,0,生産者価格評価表!CD107/生産者価格評価表!CD$124)</f>
        <v>0</v>
      </c>
      <c r="CE107" s="24">
        <f>IF(生産者価格評価表!CE$124=0,0,生産者価格評価表!CE107/生産者価格評価表!CE$124)</f>
        <v>0</v>
      </c>
      <c r="CF107" s="24">
        <f>IF(生産者価格評価表!CF$124=0,0,生産者価格評価表!CF107/生産者価格評価表!CF$124)</f>
        <v>0</v>
      </c>
      <c r="CG107" s="24">
        <f>IF(生産者価格評価表!CG$124=0,0,生産者価格評価表!CG107/生産者価格評価表!CG$124)</f>
        <v>0</v>
      </c>
      <c r="CH107" s="24">
        <f>IF(生産者価格評価表!CH$124=0,0,生産者価格評価表!CH107/生産者価格評価表!CH$124)</f>
        <v>0</v>
      </c>
      <c r="CI107" s="24">
        <f>IF(生産者価格評価表!CI$124=0,0,生産者価格評価表!CI107/生産者価格評価表!CI$124)</f>
        <v>0</v>
      </c>
      <c r="CJ107" s="24">
        <f>IF(生産者価格評価表!CJ$124=0,0,生産者価格評価表!CJ107/生産者価格評価表!CJ$124)</f>
        <v>0</v>
      </c>
      <c r="CK107" s="24">
        <f>IF(生産者価格評価表!CK$124=0,0,生産者価格評価表!CK107/生産者価格評価表!CK$124)</f>
        <v>0</v>
      </c>
      <c r="CL107" s="24">
        <f>IF(生産者価格評価表!CL$124=0,0,生産者価格評価表!CL107/生産者価格評価表!CL$124)</f>
        <v>0</v>
      </c>
      <c r="CM107" s="24">
        <f>IF(生産者価格評価表!CM$124=0,0,生産者価格評価表!CM107/生産者価格評価表!CM$124)</f>
        <v>0</v>
      </c>
      <c r="CN107" s="24">
        <f>IF(生産者価格評価表!CN$124=0,0,生産者価格評価表!CN107/生産者価格評価表!CN$124)</f>
        <v>0</v>
      </c>
      <c r="CO107" s="24">
        <f>IF(生産者価格評価表!CO$124=0,0,生産者価格評価表!CO107/生産者価格評価表!CO$124)</f>
        <v>0</v>
      </c>
      <c r="CP107" s="24">
        <f>IF(生産者価格評価表!CP$124=0,0,生産者価格評価表!CP107/生産者価格評価表!CP$124)</f>
        <v>0</v>
      </c>
      <c r="CQ107" s="24">
        <f>IF(生産者価格評価表!CQ$124=0,0,生産者価格評価表!CQ107/生産者価格評価表!CQ$124)</f>
        <v>0</v>
      </c>
      <c r="CR107" s="24">
        <f>IF(生産者価格評価表!CR$124=0,0,生産者価格評価表!CR107/生産者価格評価表!CR$124)</f>
        <v>0</v>
      </c>
      <c r="CS107" s="24">
        <f>IF(生産者価格評価表!CS$124=0,0,生産者価格評価表!CS107/生産者価格評価表!CS$124)</f>
        <v>0</v>
      </c>
      <c r="CT107" s="24">
        <f>IF(生産者価格評価表!CT$124=0,0,生産者価格評価表!CT107/生産者価格評価表!CT$124)</f>
        <v>0</v>
      </c>
      <c r="CU107" s="24">
        <f>IF(生産者価格評価表!CU$124=0,0,生産者価格評価表!CU107/生産者価格評価表!CU$124)</f>
        <v>0</v>
      </c>
      <c r="CV107" s="24">
        <f>IF(生産者価格評価表!CV$124=0,0,生産者価格評価表!CV107/生産者価格評価表!CV$124)</f>
        <v>0</v>
      </c>
      <c r="CW107" s="24">
        <f>IF(生産者価格評価表!CW$124=0,0,生産者価格評価表!CW107/生産者価格評価表!CW$124)</f>
        <v>0</v>
      </c>
      <c r="CX107" s="24">
        <f>IF(生産者価格評価表!CX$124=0,0,生産者価格評価表!CX107/生産者価格評価表!CX$124)</f>
        <v>0</v>
      </c>
      <c r="CY107" s="24">
        <f>IF(生産者価格評価表!CY$124=0,0,生産者価格評価表!CY107/生産者価格評価表!CY$124)</f>
        <v>0</v>
      </c>
      <c r="CZ107" s="24">
        <f>IF(生産者価格評価表!CZ$124=0,0,生産者価格評価表!CZ107/生産者価格評価表!CZ$124)</f>
        <v>1.6604835105568246E-3</v>
      </c>
      <c r="DA107" s="24">
        <f>IF(生産者価格評価表!DA$124=0,0,生産者価格評価表!DA107/生産者価格評価表!DA$124)</f>
        <v>0</v>
      </c>
      <c r="DB107" s="24">
        <f>IF(生産者価格評価表!DB$124=0,0,生産者価格評価表!DB107/生産者価格評価表!DB$124)</f>
        <v>0</v>
      </c>
      <c r="DC107" s="24">
        <f>IF(生産者価格評価表!DC$124=0,0,生産者価格評価表!DC107/生産者価格評価表!DC$124)</f>
        <v>0</v>
      </c>
      <c r="DD107" s="24">
        <f>IF(生産者価格評価表!DD$124=0,0,生産者価格評価表!DD107/生産者価格評価表!DD$124)</f>
        <v>0</v>
      </c>
      <c r="DE107" s="24">
        <f>IF(生産者価格評価表!DE$124=0,0,生産者価格評価表!DE107/生産者価格評価表!DE$124)</f>
        <v>0</v>
      </c>
      <c r="DF107" s="24">
        <f>IF(生産者価格評価表!DF$124=0,0,生産者価格評価表!DF107/生産者価格評価表!DF$124)</f>
        <v>0</v>
      </c>
      <c r="DG107" s="24">
        <f>IF(生産者価格評価表!DG$124=0,0,生産者価格評価表!DG107/生産者価格評価表!DG$124)</f>
        <v>0</v>
      </c>
      <c r="DH107" s="24">
        <f>IF(生産者価格評価表!DH$124=0,0,生産者価格評価表!DH107/生産者価格評価表!DH$124)</f>
        <v>1.2691761864541588E-6</v>
      </c>
      <c r="DI107" s="24">
        <f>IF(生産者価格評価表!DI$115=0,0,生産者価格評価表!DI107/生産者価格評価表!DI$115)</f>
        <v>6.8357703403028769E-2</v>
      </c>
      <c r="DJ107" s="24">
        <f>IF(生産者価格評価表!DJ$115=0,0,生産者価格評価表!DJ107/生産者価格評価表!DJ$115)</f>
        <v>7.9537539542692808E-3</v>
      </c>
      <c r="DK107" s="24">
        <f>IF(生産者価格評価表!DK$115=0,0,生産者価格評価表!DK107/生産者価格評価表!DK$115)</f>
        <v>0</v>
      </c>
      <c r="DL107" s="24">
        <f>IF(生産者価格評価表!DL$115=0,0,生産者価格評価表!DL107/生産者価格評価表!DL$115)</f>
        <v>0</v>
      </c>
      <c r="DM107" s="24">
        <f>IF(生産者価格評価表!DM$115=0,0,生産者価格評価表!DM107/生産者価格評価表!DM$115)</f>
        <v>0</v>
      </c>
      <c r="DN107" s="24">
        <f>IF(生産者価格評価表!DN$115=0,0,生産者価格評価表!DN107/生産者価格評価表!DN$115)</f>
        <v>0</v>
      </c>
      <c r="DO107" s="24">
        <f>IF(生産者価格評価表!DO$115=0,0,生産者価格評価表!DO107/生産者価格評価表!DO$115)</f>
        <v>0</v>
      </c>
      <c r="DP107" s="24">
        <f>IF(生産者価格評価表!DP$115=0,0,生産者価格評価表!DP107/生産者価格評価表!DP$115)</f>
        <v>0</v>
      </c>
      <c r="DQ107" s="24">
        <f>IF(生産者価格評価表!DQ$115=0,0,生産者価格評価表!DQ107/生産者価格評価表!DQ$115)</f>
        <v>5.300328743911697E-3</v>
      </c>
      <c r="DR107" s="24">
        <f>IF(生産者価格評価表!DR$115=0,0,生産者価格評価表!DR107/生産者価格評価表!DR$115)</f>
        <v>3.5444886692940036E-3</v>
      </c>
      <c r="DS107" s="24">
        <f>IF(生産者価格評価表!DS$115=0,0,生産者価格評価表!DS107/生産者価格評価表!DS$115)</f>
        <v>4.0433181581243371E-3</v>
      </c>
      <c r="DT107" s="24">
        <f>IF(生産者価格評価表!DT$115=0,0,生産者価格評価表!DT107/生産者価格評価表!DT$115)</f>
        <v>2.7061686085200257E-3</v>
      </c>
      <c r="DU107" s="24">
        <f>IF(生産者価格評価表!DU$115=0,0,生産者価格評価表!DU107/生産者価格評価表!DU$115)</f>
        <v>2.8559810010783254E-3</v>
      </c>
      <c r="DV107" s="24">
        <f>IF(生産者価格評価表!DV$115=0,0,生産者価格評価表!DV107/生産者価格評価表!DV$115)</f>
        <v>4.75055073234082E-3</v>
      </c>
      <c r="DW107" s="24">
        <f>IF(生産者価格評価表!DW$115=0,0,生産者価格評価表!DW107/生産者価格評価表!DW$115)</f>
        <v>3.4326219453853046E-3</v>
      </c>
      <c r="DX107" s="24">
        <f>IF(生産者価格評価表!DX$115=0,0,生産者価格評価表!DX107/生産者価格評価表!DX$115)</f>
        <v>3.6633968888918319E-3</v>
      </c>
      <c r="DY107" s="24">
        <f>IF(生産者価格評価表!DY$115=0,0,生産者価格評価表!DY107/生産者価格評価表!DY$115)</f>
        <v>1.1343411193360395E-2</v>
      </c>
      <c r="DZ107" s="24">
        <f>IF(生産者価格評価表!DZ$115=0,0,生産者価格評価表!DZ107/生産者価格評価表!DZ$115)</f>
        <v>1.0010585712506733E-2</v>
      </c>
      <c r="EA107" s="24">
        <f>IF(生産者価格評価表!EA$115=0,0,生産者価格評価表!EA107/生産者価格評価表!EA$115)</f>
        <v>1.2514073316172037E-3</v>
      </c>
      <c r="EB107" s="31">
        <f>IF(生産者価格評価表!EB$115=0,0,生産者価格評価表!EB107/生産者価格評価表!EB$115)</f>
        <v>7.6434133695706195E-4</v>
      </c>
    </row>
    <row r="108" spans="2:132" x14ac:dyDescent="0.15">
      <c r="B108" s="36" t="s">
        <v>100</v>
      </c>
      <c r="C108" s="101" t="s">
        <v>215</v>
      </c>
      <c r="D108" s="23">
        <f>IF(生産者価格評価表!D$124=0,0,生産者価格評価表!D108/生産者価格評価表!D$124)</f>
        <v>0</v>
      </c>
      <c r="E108" s="24">
        <f>IF(生産者価格評価表!E$124=0,0,生産者価格評価表!E108/生産者価格評価表!E$124)</f>
        <v>0</v>
      </c>
      <c r="F108" s="24">
        <f>IF(生産者価格評価表!F$124=0,0,生産者価格評価表!F108/生産者価格評価表!F$124)</f>
        <v>0</v>
      </c>
      <c r="G108" s="24">
        <f>IF(生産者価格評価表!G$124=0,0,生産者価格評価表!G108/生産者価格評価表!G$124)</f>
        <v>0</v>
      </c>
      <c r="H108" s="24">
        <f>IF(生産者価格評価表!H$124=0,0,生産者価格評価表!H108/生産者価格評価表!H$124)</f>
        <v>0</v>
      </c>
      <c r="I108" s="24">
        <f>IF(生産者価格評価表!I$124=0,0,生産者価格評価表!I108/生産者価格評価表!I$124)</f>
        <v>0</v>
      </c>
      <c r="J108" s="24">
        <f>IF(生産者価格評価表!J$124=0,0,生産者価格評価表!J108/生産者価格評価表!J$124)</f>
        <v>0</v>
      </c>
      <c r="K108" s="24">
        <f>IF(生産者価格評価表!K$124=0,0,生産者価格評価表!K108/生産者価格評価表!K$124)</f>
        <v>0</v>
      </c>
      <c r="L108" s="24">
        <f>IF(生産者価格評価表!L$124=0,0,生産者価格評価表!L108/生産者価格評価表!L$124)</f>
        <v>0</v>
      </c>
      <c r="M108" s="24">
        <f>IF(生産者価格評価表!M$124=0,0,生産者価格評価表!M108/生産者価格評価表!M$124)</f>
        <v>0</v>
      </c>
      <c r="N108" s="24">
        <f>IF(生産者価格評価表!N$124=0,0,生産者価格評価表!N108/生産者価格評価表!N$124)</f>
        <v>0</v>
      </c>
      <c r="O108" s="24">
        <f>IF(生産者価格評価表!O$124=0,0,生産者価格評価表!O108/生産者価格評価表!O$124)</f>
        <v>0</v>
      </c>
      <c r="P108" s="24">
        <f>IF(生産者価格評価表!P$124=0,0,生産者価格評価表!P108/生産者価格評価表!P$124)</f>
        <v>0</v>
      </c>
      <c r="Q108" s="24">
        <f>IF(生産者価格評価表!Q$124=0,0,生産者価格評価表!Q108/生産者価格評価表!Q$124)</f>
        <v>0</v>
      </c>
      <c r="R108" s="24">
        <f>IF(生産者価格評価表!R$124=0,0,生産者価格評価表!R108/生産者価格評価表!R$124)</f>
        <v>0</v>
      </c>
      <c r="S108" s="24">
        <f>IF(生産者価格評価表!S$124=0,0,生産者価格評価表!S108/生産者価格評価表!S$124)</f>
        <v>0</v>
      </c>
      <c r="T108" s="24">
        <f>IF(生産者価格評価表!T$124=0,0,生産者価格評価表!T108/生産者価格評価表!T$124)</f>
        <v>0</v>
      </c>
      <c r="U108" s="24">
        <f>IF(生産者価格評価表!U$124=0,0,生産者価格評価表!U108/生産者価格評価表!U$124)</f>
        <v>0</v>
      </c>
      <c r="V108" s="24">
        <f>IF(生産者価格評価表!V$124=0,0,生産者価格評価表!V108/生産者価格評価表!V$124)</f>
        <v>0</v>
      </c>
      <c r="W108" s="24">
        <f>IF(生産者価格評価表!W$124=0,0,生産者価格評価表!W108/生産者価格評価表!W$124)</f>
        <v>0</v>
      </c>
      <c r="X108" s="24">
        <f>IF(生産者価格評価表!X$124=0,0,生産者価格評価表!X108/生産者価格評価表!X$124)</f>
        <v>0</v>
      </c>
      <c r="Y108" s="24">
        <f>IF(生産者価格評価表!Y$124=0,0,生産者価格評価表!Y108/生産者価格評価表!Y$124)</f>
        <v>0</v>
      </c>
      <c r="Z108" s="24">
        <f>IF(生産者価格評価表!Z$124=0,0,生産者価格評価表!Z108/生産者価格評価表!Z$124)</f>
        <v>0</v>
      </c>
      <c r="AA108" s="24">
        <f>IF(生産者価格評価表!AA$124=0,0,生産者価格評価表!AA108/生産者価格評価表!AA$124)</f>
        <v>0</v>
      </c>
      <c r="AB108" s="24">
        <f>IF(生産者価格評価表!AB$124=0,0,生産者価格評価表!AB108/生産者価格評価表!AB$124)</f>
        <v>0</v>
      </c>
      <c r="AC108" s="24">
        <f>IF(生産者価格評価表!AC$124=0,0,生産者価格評価表!AC108/生産者価格評価表!AC$124)</f>
        <v>0</v>
      </c>
      <c r="AD108" s="24">
        <f>IF(生産者価格評価表!AD$124=0,0,生産者価格評価表!AD108/生産者価格評価表!AD$124)</f>
        <v>0</v>
      </c>
      <c r="AE108" s="24">
        <f>IF(生産者価格評価表!AE$124=0,0,生産者価格評価表!AE108/生産者価格評価表!AE$124)</f>
        <v>0</v>
      </c>
      <c r="AF108" s="24">
        <f>IF(生産者価格評価表!AF$124=0,0,生産者価格評価表!AF108/生産者価格評価表!AF$124)</f>
        <v>0</v>
      </c>
      <c r="AG108" s="24">
        <f>IF(生産者価格評価表!AG$124=0,0,生産者価格評価表!AG108/生産者価格評価表!AG$124)</f>
        <v>0</v>
      </c>
      <c r="AH108" s="24">
        <f>IF(生産者価格評価表!AH$124=0,0,生産者価格評価表!AH108/生産者価格評価表!AH$124)</f>
        <v>0</v>
      </c>
      <c r="AI108" s="24">
        <f>IF(生産者価格評価表!AI$124=0,0,生産者価格評価表!AI108/生産者価格評価表!AI$124)</f>
        <v>0</v>
      </c>
      <c r="AJ108" s="24">
        <f>IF(生産者価格評価表!AJ$124=0,0,生産者価格評価表!AJ108/生産者価格評価表!AJ$124)</f>
        <v>0</v>
      </c>
      <c r="AK108" s="24">
        <f>IF(生産者価格評価表!AK$124=0,0,生産者価格評価表!AK108/生産者価格評価表!AK$124)</f>
        <v>0</v>
      </c>
      <c r="AL108" s="24">
        <f>IF(生産者価格評価表!AL$124=0,0,生産者価格評価表!AL108/生産者価格評価表!AL$124)</f>
        <v>0</v>
      </c>
      <c r="AM108" s="24">
        <f>IF(生産者価格評価表!AM$124=0,0,生産者価格評価表!AM108/生産者価格評価表!AM$124)</f>
        <v>0</v>
      </c>
      <c r="AN108" s="24">
        <f>IF(生産者価格評価表!AN$124=0,0,生産者価格評価表!AN108/生産者価格評価表!AN$124)</f>
        <v>0</v>
      </c>
      <c r="AO108" s="24">
        <f>IF(生産者価格評価表!AO$124=0,0,生産者価格評価表!AO108/生産者価格評価表!AO$124)</f>
        <v>0</v>
      </c>
      <c r="AP108" s="24">
        <f>IF(生産者価格評価表!AP$124=0,0,生産者価格評価表!AP108/生産者価格評価表!AP$124)</f>
        <v>0</v>
      </c>
      <c r="AQ108" s="24">
        <f>IF(生産者価格評価表!AQ$124=0,0,生産者価格評価表!AQ108/生産者価格評価表!AQ$124)</f>
        <v>0</v>
      </c>
      <c r="AR108" s="24">
        <f>IF(生産者価格評価表!AR$124=0,0,生産者価格評価表!AR108/生産者価格評価表!AR$124)</f>
        <v>0</v>
      </c>
      <c r="AS108" s="24">
        <f>IF(生産者価格評価表!AS$124=0,0,生産者価格評価表!AS108/生産者価格評価表!AS$124)</f>
        <v>0</v>
      </c>
      <c r="AT108" s="24">
        <f>IF(生産者価格評価表!AT$124=0,0,生産者価格評価表!AT108/生産者価格評価表!AT$124)</f>
        <v>0</v>
      </c>
      <c r="AU108" s="24">
        <f>IF(生産者価格評価表!AU$124=0,0,生産者価格評価表!AU108/生産者価格評価表!AU$124)</f>
        <v>0</v>
      </c>
      <c r="AV108" s="24">
        <f>IF(生産者価格評価表!AV$124=0,0,生産者価格評価表!AV108/生産者価格評価表!AV$124)</f>
        <v>0</v>
      </c>
      <c r="AW108" s="24">
        <f>IF(生産者価格評価表!AW$124=0,0,生産者価格評価表!AW108/生産者価格評価表!AW$124)</f>
        <v>0</v>
      </c>
      <c r="AX108" s="24">
        <f>IF(生産者価格評価表!AX$124=0,0,生産者価格評価表!AX108/生産者価格評価表!AX$124)</f>
        <v>0</v>
      </c>
      <c r="AY108" s="24">
        <f>IF(生産者価格評価表!AY$124=0,0,生産者価格評価表!AY108/生産者価格評価表!AY$124)</f>
        <v>0</v>
      </c>
      <c r="AZ108" s="24">
        <f>IF(生産者価格評価表!AZ$124=0,0,生産者価格評価表!AZ108/生産者価格評価表!AZ$124)</f>
        <v>0</v>
      </c>
      <c r="BA108" s="24">
        <f>IF(生産者価格評価表!BA$124=0,0,生産者価格評価表!BA108/生産者価格評価表!BA$124)</f>
        <v>0</v>
      </c>
      <c r="BB108" s="24">
        <f>IF(生産者価格評価表!BB$124=0,0,生産者価格評価表!BB108/生産者価格評価表!BB$124)</f>
        <v>0</v>
      </c>
      <c r="BC108" s="24">
        <f>IF(生産者価格評価表!BC$124=0,0,生産者価格評価表!BC108/生産者価格評価表!BC$124)</f>
        <v>0</v>
      </c>
      <c r="BD108" s="24">
        <f>IF(生産者価格評価表!BD$124=0,0,生産者価格評価表!BD108/生産者価格評価表!BD$124)</f>
        <v>0</v>
      </c>
      <c r="BE108" s="24">
        <f>IF(生産者価格評価表!BE$124=0,0,生産者価格評価表!BE108/生産者価格評価表!BE$124)</f>
        <v>0</v>
      </c>
      <c r="BF108" s="24">
        <f>IF(生産者価格評価表!BF$124=0,0,生産者価格評価表!BF108/生産者価格評価表!BF$124)</f>
        <v>0</v>
      </c>
      <c r="BG108" s="24">
        <f>IF(生産者価格評価表!BG$124=0,0,生産者価格評価表!BG108/生産者価格評価表!BG$124)</f>
        <v>0</v>
      </c>
      <c r="BH108" s="24">
        <f>IF(生産者価格評価表!BH$124=0,0,生産者価格評価表!BH108/生産者価格評価表!BH$124)</f>
        <v>0</v>
      </c>
      <c r="BI108" s="24">
        <f>IF(生産者価格評価表!BI$124=0,0,生産者価格評価表!BI108/生産者価格評価表!BI$124)</f>
        <v>0</v>
      </c>
      <c r="BJ108" s="24">
        <f>IF(生産者価格評価表!BJ$124=0,0,生産者価格評価表!BJ108/生産者価格評価表!BJ$124)</f>
        <v>0</v>
      </c>
      <c r="BK108" s="24">
        <f>IF(生産者価格評価表!BK$124=0,0,生産者価格評価表!BK108/生産者価格評価表!BK$124)</f>
        <v>0</v>
      </c>
      <c r="BL108" s="24">
        <f>IF(生産者価格評価表!BL$124=0,0,生産者価格評価表!BL108/生産者価格評価表!BL$124)</f>
        <v>0</v>
      </c>
      <c r="BM108" s="24">
        <f>IF(生産者価格評価表!BM$124=0,0,生産者価格評価表!BM108/生産者価格評価表!BM$124)</f>
        <v>0</v>
      </c>
      <c r="BN108" s="24">
        <f>IF(生産者価格評価表!BN$124=0,0,生産者価格評価表!BN108/生産者価格評価表!BN$124)</f>
        <v>0</v>
      </c>
      <c r="BO108" s="24">
        <f>IF(生産者価格評価表!BO$124=0,0,生産者価格評価表!BO108/生産者価格評価表!BO$124)</f>
        <v>0</v>
      </c>
      <c r="BP108" s="24">
        <f>IF(生産者価格評価表!BP$124=0,0,生産者価格評価表!BP108/生産者価格評価表!BP$124)</f>
        <v>0</v>
      </c>
      <c r="BQ108" s="24">
        <f>IF(生産者価格評価表!BQ$124=0,0,生産者価格評価表!BQ108/生産者価格評価表!BQ$124)</f>
        <v>0</v>
      </c>
      <c r="BR108" s="24">
        <f>IF(生産者価格評価表!BR$124=0,0,生産者価格評価表!BR108/生産者価格評価表!BR$124)</f>
        <v>0</v>
      </c>
      <c r="BS108" s="24">
        <f>IF(生産者価格評価表!BS$124=0,0,生産者価格評価表!BS108/生産者価格評価表!BS$124)</f>
        <v>0</v>
      </c>
      <c r="BT108" s="24">
        <f>IF(生産者価格評価表!BT$124=0,0,生産者価格評価表!BT108/生産者価格評価表!BT$124)</f>
        <v>0</v>
      </c>
      <c r="BU108" s="24">
        <f>IF(生産者価格評価表!BU$124=0,0,生産者価格評価表!BU108/生産者価格評価表!BU$124)</f>
        <v>0</v>
      </c>
      <c r="BV108" s="24">
        <f>IF(生産者価格評価表!BV$124=0,0,生産者価格評価表!BV108/生産者価格評価表!BV$124)</f>
        <v>0</v>
      </c>
      <c r="BW108" s="24">
        <f>IF(生産者価格評価表!BW$124=0,0,生産者価格評価表!BW108/生産者価格評価表!BW$124)</f>
        <v>0</v>
      </c>
      <c r="BX108" s="24">
        <f>IF(生産者価格評価表!BX$124=0,0,生産者価格評価表!BX108/生産者価格評価表!BX$124)</f>
        <v>0</v>
      </c>
      <c r="BY108" s="24">
        <f>IF(生産者価格評価表!BY$124=0,0,生産者価格評価表!BY108/生産者価格評価表!BY$124)</f>
        <v>0</v>
      </c>
      <c r="BZ108" s="24">
        <f>IF(生産者価格評価表!BZ$124=0,0,生産者価格評価表!BZ108/生産者価格評価表!BZ$124)</f>
        <v>0</v>
      </c>
      <c r="CA108" s="24">
        <f>IF(生産者価格評価表!CA$124=0,0,生産者価格評価表!CA108/生産者価格評価表!CA$124)</f>
        <v>0</v>
      </c>
      <c r="CB108" s="24">
        <f>IF(生産者価格評価表!CB$124=0,0,生産者価格評価表!CB108/生産者価格評価表!CB$124)</f>
        <v>0</v>
      </c>
      <c r="CC108" s="24">
        <f>IF(生産者価格評価表!CC$124=0,0,生産者価格評価表!CC108/生産者価格評価表!CC$124)</f>
        <v>0</v>
      </c>
      <c r="CD108" s="24">
        <f>IF(生産者価格評価表!CD$124=0,0,生産者価格評価表!CD108/生産者価格評価表!CD$124)</f>
        <v>0</v>
      </c>
      <c r="CE108" s="24">
        <f>IF(生産者価格評価表!CE$124=0,0,生産者価格評価表!CE108/生産者価格評価表!CE$124)</f>
        <v>0</v>
      </c>
      <c r="CF108" s="24">
        <f>IF(生産者価格評価表!CF$124=0,0,生産者価格評価表!CF108/生産者価格評価表!CF$124)</f>
        <v>0</v>
      </c>
      <c r="CG108" s="24">
        <f>IF(生産者価格評価表!CG$124=0,0,生産者価格評価表!CG108/生産者価格評価表!CG$124)</f>
        <v>0</v>
      </c>
      <c r="CH108" s="24">
        <f>IF(生産者価格評価表!CH$124=0,0,生産者価格評価表!CH108/生産者価格評価表!CH$124)</f>
        <v>0</v>
      </c>
      <c r="CI108" s="24">
        <f>IF(生産者価格評価表!CI$124=0,0,生産者価格評価表!CI108/生産者価格評価表!CI$124)</f>
        <v>0</v>
      </c>
      <c r="CJ108" s="24">
        <f>IF(生産者価格評価表!CJ$124=0,0,生産者価格評価表!CJ108/生産者価格評価表!CJ$124)</f>
        <v>0</v>
      </c>
      <c r="CK108" s="24">
        <f>IF(生産者価格評価表!CK$124=0,0,生産者価格評価表!CK108/生産者価格評価表!CK$124)</f>
        <v>0</v>
      </c>
      <c r="CL108" s="24">
        <f>IF(生産者価格評価表!CL$124=0,0,生産者価格評価表!CL108/生産者価格評価表!CL$124)</f>
        <v>0</v>
      </c>
      <c r="CM108" s="24">
        <f>IF(生産者価格評価表!CM$124=0,0,生産者価格評価表!CM108/生産者価格評価表!CM$124)</f>
        <v>0</v>
      </c>
      <c r="CN108" s="24">
        <f>IF(生産者価格評価表!CN$124=0,0,生産者価格評価表!CN108/生産者価格評価表!CN$124)</f>
        <v>0</v>
      </c>
      <c r="CO108" s="24">
        <f>IF(生産者価格評価表!CO$124=0,0,生産者価格評価表!CO108/生産者価格評価表!CO$124)</f>
        <v>1.3231017008572975E-2</v>
      </c>
      <c r="CP108" s="24">
        <f>IF(生産者価格評価表!CP$124=0,0,生産者価格評価表!CP108/生産者価格評価表!CP$124)</f>
        <v>0</v>
      </c>
      <c r="CQ108" s="24">
        <f>IF(生産者価格評価表!CQ$124=0,0,生産者価格評価表!CQ108/生産者価格評価表!CQ$124)</f>
        <v>5.249344264105134E-3</v>
      </c>
      <c r="CR108" s="24">
        <f>IF(生産者価格評価表!CR$124=0,0,生産者価格評価表!CR108/生産者価格評価表!CR$124)</f>
        <v>0</v>
      </c>
      <c r="CS108" s="24">
        <f>IF(生産者価格評価表!CS$124=0,0,生産者価格評価表!CS108/生産者価格評価表!CS$124)</f>
        <v>1.2856118368463948E-2</v>
      </c>
      <c r="CT108" s="24">
        <f>IF(生産者価格評価表!CT$124=0,0,生産者価格評価表!CT108/生産者価格評価表!CT$124)</f>
        <v>2.800574533829478E-2</v>
      </c>
      <c r="CU108" s="24">
        <f>IF(生産者価格評価表!CU$124=0,0,生産者価格評価表!CU108/生産者価格評価表!CU$124)</f>
        <v>0</v>
      </c>
      <c r="CV108" s="24">
        <f>IF(生産者価格評価表!CV$124=0,0,生産者価格評価表!CV108/生産者価格評価表!CV$124)</f>
        <v>0</v>
      </c>
      <c r="CW108" s="24">
        <f>IF(生産者価格評価表!CW$124=0,0,生産者価格評価表!CW108/生産者価格評価表!CW$124)</f>
        <v>0</v>
      </c>
      <c r="CX108" s="24">
        <f>IF(生産者価格評価表!CX$124=0,0,生産者価格評価表!CX108/生産者価格評価表!CX$124)</f>
        <v>0</v>
      </c>
      <c r="CY108" s="24">
        <f>IF(生産者価格評価表!CY$124=0,0,生産者価格評価表!CY108/生産者価格評価表!CY$124)</f>
        <v>0</v>
      </c>
      <c r="CZ108" s="24">
        <f>IF(生産者価格評価表!CZ$124=0,0,生産者価格評価表!CZ108/生産者価格評価表!CZ$124)</f>
        <v>2.9473582312383637E-3</v>
      </c>
      <c r="DA108" s="24">
        <f>IF(生産者価格評価表!DA$124=0,0,生産者価格評価表!DA108/生産者価格評価表!DA$124)</f>
        <v>5.539689655228483E-3</v>
      </c>
      <c r="DB108" s="24">
        <f>IF(生産者価格評価表!DB$124=0,0,生産者価格評価表!DB108/生産者価格評価表!DB$124)</f>
        <v>0</v>
      </c>
      <c r="DC108" s="24">
        <f>IF(生産者価格評価表!DC$124=0,0,生産者価格評価表!DC108/生産者価格評価表!DC$124)</f>
        <v>0</v>
      </c>
      <c r="DD108" s="24">
        <f>IF(生産者価格評価表!DD$124=0,0,生産者価格評価表!DD108/生産者価格評価表!DD$124)</f>
        <v>0</v>
      </c>
      <c r="DE108" s="24">
        <f>IF(生産者価格評価表!DE$124=0,0,生産者価格評価表!DE108/生産者価格評価表!DE$124)</f>
        <v>0</v>
      </c>
      <c r="DF108" s="24">
        <f>IF(生産者価格評価表!DF$124=0,0,生産者価格評価表!DF108/生産者価格評価表!DF$124)</f>
        <v>0</v>
      </c>
      <c r="DG108" s="24">
        <f>IF(生産者価格評価表!DG$124=0,0,生産者価格評価表!DG108/生産者価格評価表!DG$124)</f>
        <v>0</v>
      </c>
      <c r="DH108" s="24">
        <f>IF(生産者価格評価表!DH$124=0,0,生産者価格評価表!DH108/生産者価格評価表!DH$124)</f>
        <v>1.3073130575445933E-3</v>
      </c>
      <c r="DI108" s="24">
        <f>IF(生産者価格評価表!DI$115=0,0,生産者価格評価表!DI108/生産者価格評価表!DI$115)</f>
        <v>0.18930268298559774</v>
      </c>
      <c r="DJ108" s="24">
        <f>IF(生産者価格評価表!DJ$115=0,0,生産者価格評価表!DJ108/生産者価格評価表!DJ$115)</f>
        <v>5.3850220222916183E-2</v>
      </c>
      <c r="DK108" s="24">
        <f>IF(生産者価格評価表!DK$115=0,0,生産者価格評価表!DK108/生産者価格評価表!DK$115)</f>
        <v>0</v>
      </c>
      <c r="DL108" s="24">
        <f>IF(生産者価格評価表!DL$115=0,0,生産者価格評価表!DL108/生産者価格評価表!DL$115)</f>
        <v>0</v>
      </c>
      <c r="DM108" s="24">
        <f>IF(生産者価格評価表!DM$115=0,0,生産者価格評価表!DM108/生産者価格評価表!DM$115)</f>
        <v>0</v>
      </c>
      <c r="DN108" s="24">
        <f>IF(生産者価格評価表!DN$115=0,0,生産者価格評価表!DN108/生産者価格評価表!DN$115)</f>
        <v>0</v>
      </c>
      <c r="DO108" s="24">
        <f>IF(生産者価格評価表!DO$115=0,0,生産者価格評価表!DO108/生産者価格評価表!DO$115)</f>
        <v>0</v>
      </c>
      <c r="DP108" s="24">
        <f>IF(生産者価格評価表!DP$115=0,0,生産者価格評価表!DP108/生産者価格評価表!DP$115)</f>
        <v>0</v>
      </c>
      <c r="DQ108" s="24">
        <f>IF(生産者価格評価表!DQ$115=0,0,生産者価格評価表!DQ108/生産者価格評価表!DQ$115)</f>
        <v>3.2413849578128505E-2</v>
      </c>
      <c r="DR108" s="24">
        <f>IF(生産者価格評価表!DR$115=0,0,生産者価格評価表!DR108/生産者価格評価表!DR$115)</f>
        <v>2.2779995221687121E-2</v>
      </c>
      <c r="DS108" s="24">
        <f>IF(生産者価格評価表!DS$115=0,0,生産者価格評価表!DS108/生産者価格評価表!DS$115)</f>
        <v>1.2568527159960386E-2</v>
      </c>
      <c r="DT108" s="24">
        <f>IF(生産者価格評価表!DT$115=0,0,生産者価格評価表!DT108/生産者価格評価表!DT$115)</f>
        <v>5.0774685448249802E-3</v>
      </c>
      <c r="DU108" s="24">
        <f>IF(生産者価格評価表!DU$115=0,0,生産者価格評価表!DU108/生産者価格評価表!DU$115)</f>
        <v>5.916756427216288E-3</v>
      </c>
      <c r="DV108" s="24">
        <f>IF(生産者価格評価表!DV$115=0,0,生産者価格評価表!DV108/生産者価格評価表!DV$115)</f>
        <v>2.6454174148301646E-2</v>
      </c>
      <c r="DW108" s="24">
        <f>IF(生産者価格評価表!DW$115=0,0,生産者価格評価表!DW108/生産者価格評価表!DW$115)</f>
        <v>2.0040105216806894E-2</v>
      </c>
      <c r="DX108" s="24">
        <f>IF(生産者価格評価表!DX$115=0,0,生産者価格評価表!DX108/生産者価格評価表!DX$115)</f>
        <v>3.0214602177379805E-3</v>
      </c>
      <c r="DY108" s="24">
        <f>IF(生産者価格評価表!DY$115=0,0,生産者価格評価表!DY108/生産者価格評価表!DY$115)</f>
        <v>2.3636035676467573E-2</v>
      </c>
      <c r="DZ108" s="24">
        <f>IF(生産者価格評価表!DZ$115=0,0,生産者価格評価表!DZ108/生産者価格評価表!DZ$115)</f>
        <v>2.005848616169794E-2</v>
      </c>
      <c r="EA108" s="24">
        <f>IF(生産者価格評価表!EA$115=0,0,生産者価格評価表!EA108/生産者価格評価表!EA$115)</f>
        <v>3.0708790228954699E-2</v>
      </c>
      <c r="EB108" s="31">
        <f>IF(生産者価格評価表!EB$115=0,0,生産者価格評価表!EB108/生産者価格評価表!EB$115)</f>
        <v>2.0032649183214471E-2</v>
      </c>
    </row>
    <row r="109" spans="2:132" x14ac:dyDescent="0.15">
      <c r="B109" s="36" t="s">
        <v>101</v>
      </c>
      <c r="C109" s="101" t="s">
        <v>216</v>
      </c>
      <c r="D109" s="23">
        <f>IF(生産者価格評価表!D$124=0,0,生産者価格評価表!D109/生産者価格評価表!D$124)</f>
        <v>0</v>
      </c>
      <c r="E109" s="24">
        <f>IF(生産者価格評価表!E$124=0,0,生産者価格評価表!E109/生産者価格評価表!E$124)</f>
        <v>0</v>
      </c>
      <c r="F109" s="24">
        <f>IF(生産者価格評価表!F$124=0,0,生産者価格評価表!F109/生産者価格評価表!F$124)</f>
        <v>0</v>
      </c>
      <c r="G109" s="24">
        <f>IF(生産者価格評価表!G$124=0,0,生産者価格評価表!G109/生産者価格評価表!G$124)</f>
        <v>0</v>
      </c>
      <c r="H109" s="24">
        <f>IF(生産者価格評価表!H$124=0,0,生産者価格評価表!H109/生産者価格評価表!H$124)</f>
        <v>0</v>
      </c>
      <c r="I109" s="24">
        <f>IF(生産者価格評価表!I$124=0,0,生産者価格評価表!I109/生産者価格評価表!I$124)</f>
        <v>0</v>
      </c>
      <c r="J109" s="24">
        <f>IF(生産者価格評価表!J$124=0,0,生産者価格評価表!J109/生産者価格評価表!J$124)</f>
        <v>0</v>
      </c>
      <c r="K109" s="24">
        <f>IF(生産者価格評価表!K$124=0,0,生産者価格評価表!K109/生産者価格評価表!K$124)</f>
        <v>1.7162672868045135E-4</v>
      </c>
      <c r="L109" s="24">
        <f>IF(生産者価格評価表!L$124=0,0,生産者価格評価表!L109/生産者価格評価表!L$124)</f>
        <v>1.9553184571746468E-4</v>
      </c>
      <c r="M109" s="24">
        <f>IF(生産者価格評価表!M$124=0,0,生産者価格評価表!M109/生産者価格評価表!M$124)</f>
        <v>0</v>
      </c>
      <c r="N109" s="24">
        <f>IF(生産者価格評価表!N$124=0,0,生産者価格評価表!N109/生産者価格評価表!N$124)</f>
        <v>0</v>
      </c>
      <c r="O109" s="24">
        <f>IF(生産者価格評価表!O$124=0,0,生産者価格評価表!O109/生産者価格評価表!O$124)</f>
        <v>1.3072823311860917E-4</v>
      </c>
      <c r="P109" s="24">
        <f>IF(生産者価格評価表!P$124=0,0,生産者価格評価表!P109/生産者価格評価表!P$124)</f>
        <v>4.1831243539953815E-5</v>
      </c>
      <c r="Q109" s="24">
        <f>IF(生産者価格評価表!Q$124=0,0,生産者価格評価表!Q109/生産者価格評価表!Q$124)</f>
        <v>9.310398242159013E-5</v>
      </c>
      <c r="R109" s="24">
        <f>IF(生産者価格評価表!R$124=0,0,生産者価格評価表!R109/生産者価格評価表!R$124)</f>
        <v>0</v>
      </c>
      <c r="S109" s="24">
        <f>IF(生産者価格評価表!S$124=0,0,生産者価格評価表!S109/生産者価格評価表!S$124)</f>
        <v>0</v>
      </c>
      <c r="T109" s="24">
        <f>IF(生産者価格評価表!T$124=0,0,生産者価格評価表!T109/生産者価格評価表!T$124)</f>
        <v>5.5707108729113583E-5</v>
      </c>
      <c r="U109" s="24">
        <f>IF(生産者価格評価表!U$124=0,0,生産者価格評価表!U109/生産者価格評価表!U$124)</f>
        <v>4.8932057837692364E-5</v>
      </c>
      <c r="V109" s="24">
        <f>IF(生産者価格評価表!V$124=0,0,生産者価格評価表!V109/生産者価格評価表!V$124)</f>
        <v>0</v>
      </c>
      <c r="W109" s="24">
        <f>IF(生産者価格評価表!W$124=0,0,生産者価格評価表!W109/生産者価格評価表!W$124)</f>
        <v>3.4560241519930894E-5</v>
      </c>
      <c r="X109" s="24">
        <f>IF(生産者価格評価表!X$124=0,0,生産者価格評価表!X109/生産者価格評価表!X$124)</f>
        <v>0</v>
      </c>
      <c r="Y109" s="24">
        <f>IF(生産者価格評価表!Y$124=0,0,生産者価格評価表!Y109/生産者価格評価表!Y$124)</f>
        <v>0</v>
      </c>
      <c r="Z109" s="24">
        <f>IF(生産者価格評価表!Z$124=0,0,生産者価格評価表!Z109/生産者価格評価表!Z$124)</f>
        <v>0</v>
      </c>
      <c r="AA109" s="24">
        <f>IF(生産者価格評価表!AA$124=0,0,生産者価格評価表!AA109/生産者価格評価表!AA$124)</f>
        <v>0</v>
      </c>
      <c r="AB109" s="24">
        <f>IF(生産者価格評価表!AB$124=0,0,生産者価格評価表!AB109/生産者価格評価表!AB$124)</f>
        <v>9.3507465012623484E-5</v>
      </c>
      <c r="AC109" s="24">
        <f>IF(生産者価格評価表!AC$124=0,0,生産者価格評価表!AC109/生産者価格評価表!AC$124)</f>
        <v>0</v>
      </c>
      <c r="AD109" s="24">
        <f>IF(生産者価格評価表!AD$124=0,0,生産者価格評価表!AD109/生産者価格評価表!AD$124)</f>
        <v>0</v>
      </c>
      <c r="AE109" s="24">
        <f>IF(生産者価格評価表!AE$124=0,0,生産者価格評価表!AE109/生産者価格評価表!AE$124)</f>
        <v>0</v>
      </c>
      <c r="AF109" s="24">
        <f>IF(生産者価格評価表!AF$124=0,0,生産者価格評価表!AF109/生産者価格評価表!AF$124)</f>
        <v>5.4511261118025972E-5</v>
      </c>
      <c r="AG109" s="24">
        <f>IF(生産者価格評価表!AG$124=0,0,生産者価格評価表!AG109/生産者価格評価表!AG$124)</f>
        <v>5.026225693188961E-5</v>
      </c>
      <c r="AH109" s="24">
        <f>IF(生産者価格評価表!AH$124=0,0,生産者価格評価表!AH109/生産者価格評価表!AH$124)</f>
        <v>0</v>
      </c>
      <c r="AI109" s="24">
        <f>IF(生産者価格評価表!AI$124=0,0,生産者価格評価表!AI109/生産者価格評価表!AI$124)</f>
        <v>0</v>
      </c>
      <c r="AJ109" s="24">
        <f>IF(生産者価格評価表!AJ$124=0,0,生産者価格評価表!AJ109/生産者価格評価表!AJ$124)</f>
        <v>0</v>
      </c>
      <c r="AK109" s="24">
        <f>IF(生産者価格評価表!AK$124=0,0,生産者価格評価表!AK109/生産者価格評価表!AK$124)</f>
        <v>0</v>
      </c>
      <c r="AL109" s="24">
        <f>IF(生産者価格評価表!AL$124=0,0,生産者価格評価表!AL109/生産者価格評価表!AL$124)</f>
        <v>0</v>
      </c>
      <c r="AM109" s="24">
        <f>IF(生産者価格評価表!AM$124=0,0,生産者価格評価表!AM109/生産者価格評価表!AM$124)</f>
        <v>0</v>
      </c>
      <c r="AN109" s="24">
        <f>IF(生産者価格評価表!AN$124=0,0,生産者価格評価表!AN109/生産者価格評価表!AN$124)</f>
        <v>0</v>
      </c>
      <c r="AO109" s="24">
        <f>IF(生産者価格評価表!AO$124=0,0,生産者価格評価表!AO109/生産者価格評価表!AO$124)</f>
        <v>0</v>
      </c>
      <c r="AP109" s="24">
        <f>IF(生産者価格評価表!AP$124=0,0,生産者価格評価表!AP109/生産者価格評価表!AP$124)</f>
        <v>5.6853945135983141E-5</v>
      </c>
      <c r="AQ109" s="24">
        <f>IF(生産者価格評価表!AQ$124=0,0,生産者価格評価表!AQ109/生産者価格評価表!AQ$124)</f>
        <v>2.2236529169673009E-6</v>
      </c>
      <c r="AR109" s="24">
        <f>IF(生産者価格評価表!AR$124=0,0,生産者価格評価表!AR109/生産者価格評価表!AR$124)</f>
        <v>0</v>
      </c>
      <c r="AS109" s="24">
        <f>IF(生産者価格評価表!AS$124=0,0,生産者価格評価表!AS109/生産者価格評価表!AS$124)</f>
        <v>1.905633274231754E-5</v>
      </c>
      <c r="AT109" s="24">
        <f>IF(生産者価格評価表!AT$124=0,0,生産者価格評価表!AT109/生産者価格評価表!AT$124)</f>
        <v>2.77686904228775E-6</v>
      </c>
      <c r="AU109" s="24">
        <f>IF(生産者価格評価表!AU$124=0,0,生産者価格評価表!AU109/生産者価格評価表!AU$124)</f>
        <v>3.7631739922540074E-5</v>
      </c>
      <c r="AV109" s="24">
        <f>IF(生産者価格評価表!AV$124=0,0,生産者価格評価表!AV109/生産者価格評価表!AV$124)</f>
        <v>7.5492382503329764E-6</v>
      </c>
      <c r="AW109" s="24">
        <f>IF(生産者価格評価表!AW$124=0,0,生産者価格評価表!AW109/生産者価格評価表!AW$124)</f>
        <v>1.6502691149306673E-5</v>
      </c>
      <c r="AX109" s="24">
        <f>IF(生産者価格評価表!AX$124=0,0,生産者価格評価表!AX109/生産者価格評価表!AX$124)</f>
        <v>0</v>
      </c>
      <c r="AY109" s="24">
        <f>IF(生産者価格評価表!AY$124=0,0,生産者価格評価表!AY109/生産者価格評価表!AY$124)</f>
        <v>8.5538371841720372E-5</v>
      </c>
      <c r="AZ109" s="24">
        <f>IF(生産者価格評価表!AZ$124=0,0,生産者価格評価表!AZ109/生産者価格評価表!AZ$124)</f>
        <v>0</v>
      </c>
      <c r="BA109" s="24">
        <f>IF(生産者価格評価表!BA$124=0,0,生産者価格評価表!BA109/生産者価格評価表!BA$124)</f>
        <v>6.7744193965160198E-5</v>
      </c>
      <c r="BB109" s="24">
        <f>IF(生産者価格評価表!BB$124=0,0,生産者価格評価表!BB109/生産者価格評価表!BB$124)</f>
        <v>5.3527563760477277E-5</v>
      </c>
      <c r="BC109" s="24">
        <f>IF(生産者価格評価表!BC$124=0,0,生産者価格評価表!BC109/生産者価格評価表!BC$124)</f>
        <v>0</v>
      </c>
      <c r="BD109" s="24">
        <f>IF(生産者価格評価表!BD$124=0,0,生産者価格評価表!BD109/生産者価格評価表!BD$124)</f>
        <v>0</v>
      </c>
      <c r="BE109" s="24">
        <f>IF(生産者価格評価表!BE$124=0,0,生産者価格評価表!BE109/生産者価格評価表!BE$124)</f>
        <v>0</v>
      </c>
      <c r="BF109" s="24">
        <f>IF(生産者価格評価表!BF$124=0,0,生産者価格評価表!BF109/生産者価格評価表!BF$124)</f>
        <v>0</v>
      </c>
      <c r="BG109" s="24">
        <f>IF(生産者価格評価表!BG$124=0,0,生産者価格評価表!BG109/生産者価格評価表!BG$124)</f>
        <v>0</v>
      </c>
      <c r="BH109" s="24">
        <f>IF(生産者価格評価表!BH$124=0,0,生産者価格評価表!BH109/生産者価格評価表!BH$124)</f>
        <v>5.5040078353004296E-5</v>
      </c>
      <c r="BI109" s="24">
        <f>IF(生産者価格評価表!BI$124=0,0,生産者価格評価表!BI109/生産者価格評価表!BI$124)</f>
        <v>0</v>
      </c>
      <c r="BJ109" s="24">
        <f>IF(生産者価格評価表!BJ$124=0,0,生産者価格評価表!BJ109/生産者価格評価表!BJ$124)</f>
        <v>3.7232594865813575E-5</v>
      </c>
      <c r="BK109" s="24">
        <f>IF(生産者価格評価表!BK$124=0,0,生産者価格評価表!BK109/生産者価格評価表!BK$124)</f>
        <v>3.8781022734501273E-5</v>
      </c>
      <c r="BL109" s="24">
        <f>IF(生産者価格評価表!BL$124=0,0,生産者価格評価表!BL109/生産者価格評価表!BL$124)</f>
        <v>0</v>
      </c>
      <c r="BM109" s="24">
        <f>IF(生産者価格評価表!BM$124=0,0,生産者価格評価表!BM109/生産者価格評価表!BM$124)</f>
        <v>9.3311869055660729E-6</v>
      </c>
      <c r="BN109" s="24">
        <f>IF(生産者価格評価表!BN$124=0,0,生産者価格評価表!BN109/生産者価格評価表!BN$124)</f>
        <v>1.9329149646276566E-5</v>
      </c>
      <c r="BO109" s="24">
        <f>IF(生産者価格評価表!BO$124=0,0,生産者価格評価表!BO109/生産者価格評価表!BO$124)</f>
        <v>8.3398620621014409E-5</v>
      </c>
      <c r="BP109" s="24">
        <f>IF(生産者価格評価表!BP$124=0,0,生産者価格評価表!BP109/生産者価格評価表!BP$124)</f>
        <v>2.609088974916727E-5</v>
      </c>
      <c r="BQ109" s="24">
        <f>IF(生産者価格評価表!BQ$124=0,0,生産者価格評価表!BQ109/生産者価格評価表!BQ$124)</f>
        <v>6.0079124092250261E-5</v>
      </c>
      <c r="BR109" s="24">
        <f>IF(生産者価格評価表!BR$124=0,0,生産者価格評価表!BR109/生産者価格評価表!BR$124)</f>
        <v>0</v>
      </c>
      <c r="BS109" s="24">
        <f>IF(生産者価格評価表!BS$124=0,0,生産者価格評価表!BS109/生産者価格評価表!BS$124)</f>
        <v>4.6177693475108733E-5</v>
      </c>
      <c r="BT109" s="24">
        <f>IF(生産者価格評価表!BT$124=0,0,生産者価格評価表!BT109/生産者価格評価表!BT$124)</f>
        <v>6.543852424213834E-5</v>
      </c>
      <c r="BU109" s="24">
        <f>IF(生産者価格評価表!BU$124=0,0,生産者価格評価表!BU109/生産者価格評価表!BU$124)</f>
        <v>6.9925472579502622E-5</v>
      </c>
      <c r="BV109" s="24">
        <f>IF(生産者価格評価表!BV$124=0,0,生産者価格評価表!BV109/生産者価格評価表!BV$124)</f>
        <v>6.7791681481190071E-5</v>
      </c>
      <c r="BW109" s="24">
        <f>IF(生産者価格評価表!BW$124=0,0,生産者価格評価表!BW109/生産者価格評価表!BW$124)</f>
        <v>5.3457514528335289E-5</v>
      </c>
      <c r="BX109" s="24">
        <f>IF(生産者価格評価表!BX$124=0,0,生産者価格評価表!BX109/生産者価格評価表!BX$124)</f>
        <v>3.3477958112378801E-5</v>
      </c>
      <c r="BY109" s="24">
        <f>IF(生産者価格評価表!BY$124=0,0,生産者価格評価表!BY109/生産者価格評価表!BY$124)</f>
        <v>0</v>
      </c>
      <c r="BZ109" s="24">
        <f>IF(生産者価格評価表!BZ$124=0,0,生産者価格評価表!BZ109/生産者価格評価表!BZ$124)</f>
        <v>2.2599351867644553E-3</v>
      </c>
      <c r="CA109" s="24">
        <f>IF(生産者価格評価表!CA$124=0,0,生産者価格評価表!CA109/生産者価格評価表!CA$124)</f>
        <v>1.5435628150983329E-4</v>
      </c>
      <c r="CB109" s="24">
        <f>IF(生産者価格評価表!CB$124=0,0,生産者価格評価表!CB109/生産者価格評価表!CB$124)</f>
        <v>8.5506196473662983E-6</v>
      </c>
      <c r="CC109" s="24">
        <f>IF(生産者価格評価表!CC$124=0,0,生産者価格評価表!CC109/生産者価格評価表!CC$124)</f>
        <v>0</v>
      </c>
      <c r="CD109" s="24">
        <f>IF(生産者価格評価表!CD$124=0,0,生産者価格評価表!CD109/生産者価格評価表!CD$124)</f>
        <v>0</v>
      </c>
      <c r="CE109" s="24">
        <f>IF(生産者価格評価表!CE$124=0,0,生産者価格評価表!CE109/生産者価格評価表!CE$124)</f>
        <v>0</v>
      </c>
      <c r="CF109" s="24">
        <f>IF(生産者価格評価表!CF$124=0,0,生産者価格評価表!CF109/生産者価格評価表!CF$124)</f>
        <v>3.2840722495894909E-5</v>
      </c>
      <c r="CG109" s="24">
        <f>IF(生産者価格評価表!CG$124=0,0,生産者価格評価表!CG109/生産者価格評価表!CG$124)</f>
        <v>5.3964982085980607E-5</v>
      </c>
      <c r="CH109" s="24">
        <f>IF(生産者価格評価表!CH$124=0,0,生産者価格評価表!CH109/生産者価格評価表!CH$124)</f>
        <v>3.2630685897017548E-4</v>
      </c>
      <c r="CI109" s="24">
        <f>IF(生産者価格評価表!CI$124=0,0,生産者価格評価表!CI109/生産者価格評価表!CI$124)</f>
        <v>4.8343689663745391E-4</v>
      </c>
      <c r="CJ109" s="24">
        <f>IF(生産者価格評価表!CJ$124=0,0,生産者価格評価表!CJ109/生産者価格評価表!CJ$124)</f>
        <v>3.8640107234404398E-4</v>
      </c>
      <c r="CK109" s="24">
        <f>IF(生産者価格評価表!CK$124=0,0,生産者価格評価表!CK109/生産者価格評価表!CK$124)</f>
        <v>4.3992785183229959E-5</v>
      </c>
      <c r="CL109" s="24">
        <f>IF(生産者価格評価表!CL$124=0,0,生産者価格評価表!CL109/生産者価格評価表!CL$124)</f>
        <v>5.3413730889754064E-4</v>
      </c>
      <c r="CM109" s="24">
        <f>IF(生産者価格評価表!CM$124=0,0,生産者価格評価表!CM109/生産者価格評価表!CM$124)</f>
        <v>1.6387140020258846E-3</v>
      </c>
      <c r="CN109" s="24">
        <f>IF(生産者価格評価表!CN$124=0,0,生産者価格評価表!CN109/生産者価格評価表!CN$124)</f>
        <v>1.2607197196908124E-4</v>
      </c>
      <c r="CO109" s="24">
        <f>IF(生産者価格評価表!CO$124=0,0,生産者価格評価表!CO109/生産者価格評価表!CO$124)</f>
        <v>2.3905438190857515E-4</v>
      </c>
      <c r="CP109" s="24">
        <f>IF(生産者価格評価表!CP$124=0,0,生産者価格評価表!CP109/生産者価格評価表!CP$124)</f>
        <v>7.4156625543651762E-5</v>
      </c>
      <c r="CQ109" s="24">
        <f>IF(生産者価格評価表!CQ$124=0,0,生産者価格評価表!CQ109/生産者価格評価表!CQ$124)</f>
        <v>9.2436817395771288E-3</v>
      </c>
      <c r="CR109" s="24">
        <f>IF(生産者価格評価表!CR$124=0,0,生産者価格評価表!CR109/生産者価格評価表!CR$124)</f>
        <v>9.1397114373769957E-3</v>
      </c>
      <c r="CS109" s="24">
        <f>IF(生産者価格評価表!CS$124=0,0,生産者価格評価表!CS109/生産者価格評価表!CS$124)</f>
        <v>1.1687360161618783E-2</v>
      </c>
      <c r="CT109" s="24">
        <f>IF(生産者価格評価表!CT$124=0,0,生産者価格評価表!CT109/生産者価格評価表!CT$124)</f>
        <v>1.0045151551073092E-2</v>
      </c>
      <c r="CU109" s="24">
        <f>IF(生産者価格評価表!CU$124=0,0,生産者価格評価表!CU109/生産者価格評価表!CU$124)</f>
        <v>6.6465428538489547E-5</v>
      </c>
      <c r="CV109" s="24">
        <f>IF(生産者価格評価表!CV$124=0,0,生産者価格評価表!CV109/生産者価格評価表!CV$124)</f>
        <v>7.7040889744747694E-5</v>
      </c>
      <c r="CW109" s="24">
        <f>IF(生産者価格評価表!CW$124=0,0,生産者価格評価表!CW109/生産者価格評価表!CW$124)</f>
        <v>6.2038512535428857E-4</v>
      </c>
      <c r="CX109" s="24">
        <f>IF(生産者価格評価表!CX$124=0,0,生産者価格評価表!CX109/生産者価格評価表!CX$124)</f>
        <v>2.2052926395409625E-5</v>
      </c>
      <c r="CY109" s="24">
        <f>IF(生産者価格評価表!CY$124=0,0,生産者価格評価表!CY109/生産者価格評価表!CY$124)</f>
        <v>1.3483460171702575E-3</v>
      </c>
      <c r="CZ109" s="24">
        <f>IF(生産者価格評価表!CZ$124=0,0,生産者価格評価表!CZ109/生産者価格評価表!CZ$124)</f>
        <v>1.4695279068427901E-2</v>
      </c>
      <c r="DA109" s="24">
        <f>IF(生産者価格評価表!DA$124=0,0,生産者価格評価表!DA109/生産者価格評価表!DA$124)</f>
        <v>1.9919188427129659E-3</v>
      </c>
      <c r="DB109" s="24">
        <f>IF(生産者価格評価表!DB$124=0,0,生産者価格評価表!DB109/生産者価格評価表!DB$124)</f>
        <v>2.1395074796920748E-2</v>
      </c>
      <c r="DC109" s="24">
        <f>IF(生産者価格評価表!DC$124=0,0,生産者価格評価表!DC109/生産者価格評価表!DC$124)</f>
        <v>1.9474890563568264E-4</v>
      </c>
      <c r="DD109" s="24">
        <f>IF(生産者価格評価表!DD$124=0,0,生産者価格評価表!DD109/生産者価格評価表!DD$124)</f>
        <v>3.7264766163592328E-4</v>
      </c>
      <c r="DE109" s="24">
        <f>IF(生産者価格評価表!DE$124=0,0,生産者価格評価表!DE109/生産者価格評価表!DE$124)</f>
        <v>3.5133258216693006E-3</v>
      </c>
      <c r="DF109" s="24">
        <f>IF(生産者価格評価表!DF$124=0,0,生産者価格評価表!DF109/生産者価格評価表!DF$124)</f>
        <v>0</v>
      </c>
      <c r="DG109" s="24">
        <f>IF(生産者価格評価表!DG$124=0,0,生産者価格評価表!DG109/生産者価格評価表!DG$124)</f>
        <v>8.5516808109790921E-4</v>
      </c>
      <c r="DH109" s="24">
        <f>IF(生産者価格評価表!DH$124=0,0,生産者価格評価表!DH109/生産者価格評価表!DH$124)</f>
        <v>1.2424047376973617E-3</v>
      </c>
      <c r="DI109" s="24">
        <f>IF(生産者価格評価表!DI$115=0,0,生産者価格評価表!DI109/生産者価格評価表!DI$115)</f>
        <v>1.9713190616830923E-3</v>
      </c>
      <c r="DJ109" s="24">
        <f>IF(生産者価格評価表!DJ$115=0,0,生産者価格評価表!DJ109/生産者価格評価表!DJ$115)</f>
        <v>1.2152887847901271E-2</v>
      </c>
      <c r="DK109" s="24">
        <f>IF(生産者価格評価表!DK$115=0,0,生産者価格評価表!DK109/生産者価格評価表!DK$115)</f>
        <v>0</v>
      </c>
      <c r="DL109" s="24">
        <f>IF(生産者価格評価表!DL$115=0,0,生産者価格評価表!DL109/生産者価格評価表!DL$115)</f>
        <v>0</v>
      </c>
      <c r="DM109" s="24">
        <f>IF(生産者価格評価表!DM$115=0,0,生産者価格評価表!DM109/生産者価格評価表!DM$115)</f>
        <v>0</v>
      </c>
      <c r="DN109" s="24">
        <f>IF(生産者価格評価表!DN$115=0,0,生産者価格評価表!DN109/生産者価格評価表!DN$115)</f>
        <v>0</v>
      </c>
      <c r="DO109" s="24">
        <f>IF(生産者価格評価表!DO$115=0,0,生産者価格評価表!DO109/生産者価格評価表!DO$115)</f>
        <v>0</v>
      </c>
      <c r="DP109" s="24">
        <f>IF(生産者価格評価表!DP$115=0,0,生産者価格評価表!DP109/生産者価格評価表!DP$115)</f>
        <v>0</v>
      </c>
      <c r="DQ109" s="24">
        <f>IF(生産者価格評価表!DQ$115=0,0,生産者価格評価表!DQ109/生産者価格評価表!DQ$115)</f>
        <v>6.7979021736176122E-3</v>
      </c>
      <c r="DR109" s="24">
        <f>IF(生産者価格評価表!DR$115=0,0,生産者価格評価表!DR109/生産者価格評価表!DR$115)</f>
        <v>5.5999184927724745E-3</v>
      </c>
      <c r="DS109" s="24">
        <f>IF(生産者価格評価表!DS$115=0,0,生産者価格評価表!DS109/生産者価格評価表!DS$115)</f>
        <v>2.2313571597871253E-5</v>
      </c>
      <c r="DT109" s="24">
        <f>IF(生産者価格評価表!DT$115=0,0,生産者価格評価表!DT109/生産者価格評価表!DT$115)</f>
        <v>7.7236127595080376E-3</v>
      </c>
      <c r="DU109" s="24">
        <f>IF(生産者価格評価表!DU$115=0,0,生産者価格評価表!DU109/生産者価格評価表!DU$115)</f>
        <v>6.8607698131154509E-3</v>
      </c>
      <c r="DV109" s="24">
        <f>IF(生産者価格評価表!DV$115=0,0,生産者価格評価表!DV109/生産者価格評価表!DV$115)</f>
        <v>6.8120422426550947E-3</v>
      </c>
      <c r="DW109" s="24">
        <f>IF(生産者価格評価表!DW$115=0,0,生産者価格評価表!DW109/生産者価格評価表!DW$115)</f>
        <v>5.8047779490342493E-3</v>
      </c>
      <c r="DX109" s="24">
        <f>IF(生産者価格評価表!DX$115=0,0,生産者価格評価表!DX109/生産者価格評価表!DX$115)</f>
        <v>1.5505011316380968E-4</v>
      </c>
      <c r="DY109" s="24">
        <f>IF(生産者価格評価表!DY$115=0,0,生産者価格評価表!DY109/生産者価格評価表!DY$115)</f>
        <v>5.0629877865538443E-3</v>
      </c>
      <c r="DZ109" s="24">
        <f>IF(生産者価格評価表!DZ$115=0,0,生産者価格評価表!DZ109/生産者価格評価表!DZ$115)</f>
        <v>4.2112414055959623E-3</v>
      </c>
      <c r="EA109" s="24">
        <f>IF(生産者価格評価表!EA$115=0,0,生産者価格評価表!EA109/生産者価格評価表!EA$115)</f>
        <v>8.5421780915434647E-3</v>
      </c>
      <c r="EB109" s="31">
        <f>IF(生産者価格評価表!EB$115=0,0,生産者価格評価表!EB109/生産者価格評価表!EB$115)</f>
        <v>6.4511789947394411E-3</v>
      </c>
    </row>
    <row r="110" spans="2:132" x14ac:dyDescent="0.15">
      <c r="B110" s="36" t="s">
        <v>102</v>
      </c>
      <c r="C110" s="101" t="s">
        <v>217</v>
      </c>
      <c r="D110" s="23">
        <f>IF(生産者価格評価表!D$124=0,0,生産者価格評価表!D110/生産者価格評価表!D$124)</f>
        <v>0</v>
      </c>
      <c r="E110" s="24">
        <f>IF(生産者価格評価表!E$124=0,0,生産者価格評価表!E110/生産者価格評価表!E$124)</f>
        <v>0</v>
      </c>
      <c r="F110" s="24">
        <f>IF(生産者価格評価表!F$124=0,0,生産者価格評価表!F110/生産者価格評価表!F$124)</f>
        <v>0</v>
      </c>
      <c r="G110" s="24">
        <f>IF(生産者価格評価表!G$124=0,0,生産者価格評価表!G110/生産者価格評価表!G$124)</f>
        <v>0</v>
      </c>
      <c r="H110" s="24">
        <f>IF(生産者価格評価表!H$124=0,0,生産者価格評価表!H110/生産者価格評価表!H$124)</f>
        <v>0</v>
      </c>
      <c r="I110" s="24">
        <f>IF(生産者価格評価表!I$124=0,0,生産者価格評価表!I110/生産者価格評価表!I$124)</f>
        <v>0</v>
      </c>
      <c r="J110" s="24">
        <f>IF(生産者価格評価表!J$124=0,0,生産者価格評価表!J110/生産者価格評価表!J$124)</f>
        <v>0</v>
      </c>
      <c r="K110" s="24">
        <f>IF(生産者価格評価表!K$124=0,0,生産者価格評価表!K110/生産者価格評価表!K$124)</f>
        <v>0</v>
      </c>
      <c r="L110" s="24">
        <f>IF(生産者価格評価表!L$124=0,0,生産者価格評価表!L110/生産者価格評価表!L$124)</f>
        <v>0</v>
      </c>
      <c r="M110" s="24">
        <f>IF(生産者価格評価表!M$124=0,0,生産者価格評価表!M110/生産者価格評価表!M$124)</f>
        <v>0</v>
      </c>
      <c r="N110" s="24">
        <f>IF(生産者価格評価表!N$124=0,0,生産者価格評価表!N110/生産者価格評価表!N$124)</f>
        <v>0</v>
      </c>
      <c r="O110" s="24">
        <f>IF(生産者価格評価表!O$124=0,0,生産者価格評価表!O110/生産者価格評価表!O$124)</f>
        <v>0</v>
      </c>
      <c r="P110" s="24">
        <f>IF(生産者価格評価表!P$124=0,0,生産者価格評価表!P110/生産者価格評価表!P$124)</f>
        <v>0</v>
      </c>
      <c r="Q110" s="24">
        <f>IF(生産者価格評価表!Q$124=0,0,生産者価格評価表!Q110/生産者価格評価表!Q$124)</f>
        <v>0</v>
      </c>
      <c r="R110" s="24">
        <f>IF(生産者価格評価表!R$124=0,0,生産者価格評価表!R110/生産者価格評価表!R$124)</f>
        <v>0</v>
      </c>
      <c r="S110" s="24">
        <f>IF(生産者価格評価表!S$124=0,0,生産者価格評価表!S110/生産者価格評価表!S$124)</f>
        <v>0</v>
      </c>
      <c r="T110" s="24">
        <f>IF(生産者価格評価表!T$124=0,0,生産者価格評価表!T110/生産者価格評価表!T$124)</f>
        <v>0</v>
      </c>
      <c r="U110" s="24">
        <f>IF(生産者価格評価表!U$124=0,0,生産者価格評価表!U110/生産者価格評価表!U$124)</f>
        <v>0</v>
      </c>
      <c r="V110" s="24">
        <f>IF(生産者価格評価表!V$124=0,0,生産者価格評価表!V110/生産者価格評価表!V$124)</f>
        <v>0</v>
      </c>
      <c r="W110" s="24">
        <f>IF(生産者価格評価表!W$124=0,0,生産者価格評価表!W110/生産者価格評価表!W$124)</f>
        <v>0</v>
      </c>
      <c r="X110" s="24">
        <f>IF(生産者価格評価表!X$124=0,0,生産者価格評価表!X110/生産者価格評価表!X$124)</f>
        <v>0</v>
      </c>
      <c r="Y110" s="24">
        <f>IF(生産者価格評価表!Y$124=0,0,生産者価格評価表!Y110/生産者価格評価表!Y$124)</f>
        <v>0</v>
      </c>
      <c r="Z110" s="24">
        <f>IF(生産者価格評価表!Z$124=0,0,生産者価格評価表!Z110/生産者価格評価表!Z$124)</f>
        <v>0</v>
      </c>
      <c r="AA110" s="24">
        <f>IF(生産者価格評価表!AA$124=0,0,生産者価格評価表!AA110/生産者価格評価表!AA$124)</f>
        <v>0</v>
      </c>
      <c r="AB110" s="24">
        <f>IF(生産者価格評価表!AB$124=0,0,生産者価格評価表!AB110/生産者価格評価表!AB$124)</f>
        <v>0</v>
      </c>
      <c r="AC110" s="24">
        <f>IF(生産者価格評価表!AC$124=0,0,生産者価格評価表!AC110/生産者価格評価表!AC$124)</f>
        <v>0</v>
      </c>
      <c r="AD110" s="24">
        <f>IF(生産者価格評価表!AD$124=0,0,生産者価格評価表!AD110/生産者価格評価表!AD$124)</f>
        <v>0</v>
      </c>
      <c r="AE110" s="24">
        <f>IF(生産者価格評価表!AE$124=0,0,生産者価格評価表!AE110/生産者価格評価表!AE$124)</f>
        <v>0</v>
      </c>
      <c r="AF110" s="24">
        <f>IF(生産者価格評価表!AF$124=0,0,生産者価格評価表!AF110/生産者価格評価表!AF$124)</f>
        <v>0</v>
      </c>
      <c r="AG110" s="24">
        <f>IF(生産者価格評価表!AG$124=0,0,生産者価格評価表!AG110/生産者価格評価表!AG$124)</f>
        <v>0</v>
      </c>
      <c r="AH110" s="24">
        <f>IF(生産者価格評価表!AH$124=0,0,生産者価格評価表!AH110/生産者価格評価表!AH$124)</f>
        <v>0</v>
      </c>
      <c r="AI110" s="24">
        <f>IF(生産者価格評価表!AI$124=0,0,生産者価格評価表!AI110/生産者価格評価表!AI$124)</f>
        <v>0</v>
      </c>
      <c r="AJ110" s="24">
        <f>IF(生産者価格評価表!AJ$124=0,0,生産者価格評価表!AJ110/生産者価格評価表!AJ$124)</f>
        <v>0</v>
      </c>
      <c r="AK110" s="24">
        <f>IF(生産者価格評価表!AK$124=0,0,生産者価格評価表!AK110/生産者価格評価表!AK$124)</f>
        <v>0</v>
      </c>
      <c r="AL110" s="24">
        <f>IF(生産者価格評価表!AL$124=0,0,生産者価格評価表!AL110/生産者価格評価表!AL$124)</f>
        <v>0</v>
      </c>
      <c r="AM110" s="24">
        <f>IF(生産者価格評価表!AM$124=0,0,生産者価格評価表!AM110/生産者価格評価表!AM$124)</f>
        <v>0</v>
      </c>
      <c r="AN110" s="24">
        <f>IF(生産者価格評価表!AN$124=0,0,生産者価格評価表!AN110/生産者価格評価表!AN$124)</f>
        <v>0</v>
      </c>
      <c r="AO110" s="24">
        <f>IF(生産者価格評価表!AO$124=0,0,生産者価格評価表!AO110/生産者価格評価表!AO$124)</f>
        <v>0</v>
      </c>
      <c r="AP110" s="24">
        <f>IF(生産者価格評価表!AP$124=0,0,生産者価格評価表!AP110/生産者価格評価表!AP$124)</f>
        <v>0</v>
      </c>
      <c r="AQ110" s="24">
        <f>IF(生産者価格評価表!AQ$124=0,0,生産者価格評価表!AQ110/生産者価格評価表!AQ$124)</f>
        <v>0</v>
      </c>
      <c r="AR110" s="24">
        <f>IF(生産者価格評価表!AR$124=0,0,生産者価格評価表!AR110/生産者価格評価表!AR$124)</f>
        <v>0</v>
      </c>
      <c r="AS110" s="24">
        <f>IF(生産者価格評価表!AS$124=0,0,生産者価格評価表!AS110/生産者価格評価表!AS$124)</f>
        <v>0</v>
      </c>
      <c r="AT110" s="24">
        <f>IF(生産者価格評価表!AT$124=0,0,生産者価格評価表!AT110/生産者価格評価表!AT$124)</f>
        <v>0</v>
      </c>
      <c r="AU110" s="24">
        <f>IF(生産者価格評価表!AU$124=0,0,生産者価格評価表!AU110/生産者価格評価表!AU$124)</f>
        <v>0</v>
      </c>
      <c r="AV110" s="24">
        <f>IF(生産者価格評価表!AV$124=0,0,生産者価格評価表!AV110/生産者価格評価表!AV$124)</f>
        <v>0</v>
      </c>
      <c r="AW110" s="24">
        <f>IF(生産者価格評価表!AW$124=0,0,生産者価格評価表!AW110/生産者価格評価表!AW$124)</f>
        <v>0</v>
      </c>
      <c r="AX110" s="24">
        <f>IF(生産者価格評価表!AX$124=0,0,生産者価格評価表!AX110/生産者価格評価表!AX$124)</f>
        <v>0</v>
      </c>
      <c r="AY110" s="24">
        <f>IF(生産者価格評価表!AY$124=0,0,生産者価格評価表!AY110/生産者価格評価表!AY$124)</f>
        <v>0</v>
      </c>
      <c r="AZ110" s="24">
        <f>IF(生産者価格評価表!AZ$124=0,0,生産者価格評価表!AZ110/生産者価格評価表!AZ$124)</f>
        <v>0</v>
      </c>
      <c r="BA110" s="24">
        <f>IF(生産者価格評価表!BA$124=0,0,生産者価格評価表!BA110/生産者価格評価表!BA$124)</f>
        <v>0</v>
      </c>
      <c r="BB110" s="24">
        <f>IF(生産者価格評価表!BB$124=0,0,生産者価格評価表!BB110/生産者価格評価表!BB$124)</f>
        <v>0</v>
      </c>
      <c r="BC110" s="24">
        <f>IF(生産者価格評価表!BC$124=0,0,生産者価格評価表!BC110/生産者価格評価表!BC$124)</f>
        <v>0</v>
      </c>
      <c r="BD110" s="24">
        <f>IF(生産者価格評価表!BD$124=0,0,生産者価格評価表!BD110/生産者価格評価表!BD$124)</f>
        <v>0</v>
      </c>
      <c r="BE110" s="24">
        <f>IF(生産者価格評価表!BE$124=0,0,生産者価格評価表!BE110/生産者価格評価表!BE$124)</f>
        <v>0</v>
      </c>
      <c r="BF110" s="24">
        <f>IF(生産者価格評価表!BF$124=0,0,生産者価格評価表!BF110/生産者価格評価表!BF$124)</f>
        <v>0</v>
      </c>
      <c r="BG110" s="24">
        <f>IF(生産者価格評価表!BG$124=0,0,生産者価格評価表!BG110/生産者価格評価表!BG$124)</f>
        <v>0</v>
      </c>
      <c r="BH110" s="24">
        <f>IF(生産者価格評価表!BH$124=0,0,生産者価格評価表!BH110/生産者価格評価表!BH$124)</f>
        <v>0</v>
      </c>
      <c r="BI110" s="24">
        <f>IF(生産者価格評価表!BI$124=0,0,生産者価格評価表!BI110/生産者価格評価表!BI$124)</f>
        <v>0</v>
      </c>
      <c r="BJ110" s="24">
        <f>IF(生産者価格評価表!BJ$124=0,0,生産者価格評価表!BJ110/生産者価格評価表!BJ$124)</f>
        <v>0</v>
      </c>
      <c r="BK110" s="24">
        <f>IF(生産者価格評価表!BK$124=0,0,生産者価格評価表!BK110/生産者価格評価表!BK$124)</f>
        <v>0</v>
      </c>
      <c r="BL110" s="24">
        <f>IF(生産者価格評価表!BL$124=0,0,生産者価格評価表!BL110/生産者価格評価表!BL$124)</f>
        <v>0</v>
      </c>
      <c r="BM110" s="24">
        <f>IF(生産者価格評価表!BM$124=0,0,生産者価格評価表!BM110/生産者価格評価表!BM$124)</f>
        <v>0</v>
      </c>
      <c r="BN110" s="24">
        <f>IF(生産者価格評価表!BN$124=0,0,生産者価格評価表!BN110/生産者価格評価表!BN$124)</f>
        <v>0</v>
      </c>
      <c r="BO110" s="24">
        <f>IF(生産者価格評価表!BO$124=0,0,生産者価格評価表!BO110/生産者価格評価表!BO$124)</f>
        <v>0</v>
      </c>
      <c r="BP110" s="24">
        <f>IF(生産者価格評価表!BP$124=0,0,生産者価格評価表!BP110/生産者価格評価表!BP$124)</f>
        <v>0</v>
      </c>
      <c r="BQ110" s="24">
        <f>IF(生産者価格評価表!BQ$124=0,0,生産者価格評価表!BQ110/生産者価格評価表!BQ$124)</f>
        <v>0</v>
      </c>
      <c r="BR110" s="24">
        <f>IF(生産者価格評価表!BR$124=0,0,生産者価格評価表!BR110/生産者価格評価表!BR$124)</f>
        <v>0</v>
      </c>
      <c r="BS110" s="24">
        <f>IF(生産者価格評価表!BS$124=0,0,生産者価格評価表!BS110/生産者価格評価表!BS$124)</f>
        <v>0</v>
      </c>
      <c r="BT110" s="24">
        <f>IF(生産者価格評価表!BT$124=0,0,生産者価格評価表!BT110/生産者価格評価表!BT$124)</f>
        <v>0</v>
      </c>
      <c r="BU110" s="24">
        <f>IF(生産者価格評価表!BU$124=0,0,生産者価格評価表!BU110/生産者価格評価表!BU$124)</f>
        <v>1.828182814264465E-5</v>
      </c>
      <c r="BV110" s="24">
        <f>IF(生産者価格評価表!BV$124=0,0,生産者価格評価表!BV110/生産者価格評価表!BV$124)</f>
        <v>0</v>
      </c>
      <c r="BW110" s="24">
        <f>IF(生産者価格評価表!BW$124=0,0,生産者価格評価表!BW110/生産者価格評価表!BW$124)</f>
        <v>0</v>
      </c>
      <c r="BX110" s="24">
        <f>IF(生産者価格評価表!BX$124=0,0,生産者価格評価表!BX110/生産者価格評価表!BX$124)</f>
        <v>0</v>
      </c>
      <c r="BY110" s="24">
        <f>IF(生産者価格評価表!BY$124=0,0,生産者価格評価表!BY110/生産者価格評価表!BY$124)</f>
        <v>0</v>
      </c>
      <c r="BZ110" s="24">
        <f>IF(生産者価格評価表!BZ$124=0,0,生産者価格評価表!BZ110/生産者価格評価表!BZ$124)</f>
        <v>0</v>
      </c>
      <c r="CA110" s="24">
        <f>IF(生産者価格評価表!CA$124=0,0,生産者価格評価表!CA110/生産者価格評価表!CA$124)</f>
        <v>0</v>
      </c>
      <c r="CB110" s="24">
        <f>IF(生産者価格評価表!CB$124=0,0,生産者価格評価表!CB110/生産者価格評価表!CB$124)</f>
        <v>0</v>
      </c>
      <c r="CC110" s="24">
        <f>IF(生産者価格評価表!CC$124=0,0,生産者価格評価表!CC110/生産者価格評価表!CC$124)</f>
        <v>0</v>
      </c>
      <c r="CD110" s="24">
        <f>IF(生産者価格評価表!CD$124=0,0,生産者価格評価表!CD110/生産者価格評価表!CD$124)</f>
        <v>0</v>
      </c>
      <c r="CE110" s="24">
        <f>IF(生産者価格評価表!CE$124=0,0,生産者価格評価表!CE110/生産者価格評価表!CE$124)</f>
        <v>0</v>
      </c>
      <c r="CF110" s="24">
        <f>IF(生産者価格評価表!CF$124=0,0,生産者価格評価表!CF110/生産者価格評価表!CF$124)</f>
        <v>0</v>
      </c>
      <c r="CG110" s="24">
        <f>IF(生産者価格評価表!CG$124=0,0,生産者価格評価表!CG110/生産者価格評価表!CG$124)</f>
        <v>0</v>
      </c>
      <c r="CH110" s="24">
        <f>IF(生産者価格評価表!CH$124=0,0,生産者価格評価表!CH110/生産者価格評価表!CH$124)</f>
        <v>0</v>
      </c>
      <c r="CI110" s="24">
        <f>IF(生産者価格評価表!CI$124=0,0,生産者価格評価表!CI110/生産者価格評価表!CI$124)</f>
        <v>2.8294789799083017E-5</v>
      </c>
      <c r="CJ110" s="24">
        <f>IF(生産者価格評価表!CJ$124=0,0,生産者価格評価表!CJ110/生産者価格評価表!CJ$124)</f>
        <v>3.0148348273905543E-2</v>
      </c>
      <c r="CK110" s="24">
        <f>IF(生産者価格評価表!CK$124=0,0,生産者価格評価表!CK110/生産者価格評価表!CK$124)</f>
        <v>0</v>
      </c>
      <c r="CL110" s="24">
        <f>IF(生産者価格評価表!CL$124=0,0,生産者価格評価表!CL110/生産者価格評価表!CL$124)</f>
        <v>2.9674294938752255E-4</v>
      </c>
      <c r="CM110" s="24">
        <f>IF(生産者価格評価表!CM$124=0,0,生産者価格評価表!CM110/生産者価格評価表!CM$124)</f>
        <v>4.9700208417537833E-2</v>
      </c>
      <c r="CN110" s="24">
        <f>IF(生産者価格評価表!CN$124=0,0,生産者価格評価表!CN110/生産者価格評価表!CN$124)</f>
        <v>0</v>
      </c>
      <c r="CO110" s="24">
        <f>IF(生産者価格評価表!CO$124=0,0,生産者価格評価表!CO110/生産者価格評価表!CO$124)</f>
        <v>1.1823548991604275E-4</v>
      </c>
      <c r="CP110" s="24">
        <f>IF(生産者価格評価表!CP$124=0,0,生産者価格評価表!CP110/生産者価格評価表!CP$124)</f>
        <v>2.3952105177423819E-6</v>
      </c>
      <c r="CQ110" s="24">
        <f>IF(生産者価格評価表!CQ$124=0,0,生産者価格評価表!CQ110/生産者価格評価表!CQ$124)</f>
        <v>0</v>
      </c>
      <c r="CR110" s="24">
        <f>IF(生産者価格評価表!CR$124=0,0,生産者価格評価表!CR110/生産者価格評価表!CR$124)</f>
        <v>0</v>
      </c>
      <c r="CS110" s="24">
        <f>IF(生産者価格評価表!CS$124=0,0,生産者価格評価表!CS110/生産者価格評価表!CS$124)</f>
        <v>0</v>
      </c>
      <c r="CT110" s="24">
        <f>IF(生産者価格評価表!CT$124=0,0,生産者価格評価表!CT110/生産者価格評価表!CT$124)</f>
        <v>0</v>
      </c>
      <c r="CU110" s="24">
        <f>IF(生産者価格評価表!CU$124=0,0,生産者価格評価表!CU110/生産者価格評価表!CU$124)</f>
        <v>0</v>
      </c>
      <c r="CV110" s="24">
        <f>IF(生産者価格評価表!CV$124=0,0,生産者価格評価表!CV110/生産者価格評価表!CV$124)</f>
        <v>0</v>
      </c>
      <c r="CW110" s="24">
        <f>IF(生産者価格評価表!CW$124=0,0,生産者価格評価表!CW110/生産者価格評価表!CW$124)</f>
        <v>1.4268857883148637E-2</v>
      </c>
      <c r="CX110" s="24">
        <f>IF(生産者価格評価表!CX$124=0,0,生産者価格評価表!CX110/生産者価格評価表!CX$124)</f>
        <v>0</v>
      </c>
      <c r="CY110" s="24">
        <f>IF(生産者価格評価表!CY$124=0,0,生産者価格評価表!CY110/生産者価格評価表!CY$124)</f>
        <v>0</v>
      </c>
      <c r="CZ110" s="24">
        <f>IF(生産者価格評価表!CZ$124=0,0,生産者価格評価表!CZ110/生産者価格評価表!CZ$124)</f>
        <v>2.2416527392517139E-3</v>
      </c>
      <c r="DA110" s="24">
        <f>IF(生産者価格評価表!DA$124=0,0,生産者価格評価表!DA110/生産者価格評価表!DA$124)</f>
        <v>1.5055896604080588E-4</v>
      </c>
      <c r="DB110" s="24">
        <f>IF(生産者価格評価表!DB$124=0,0,生産者価格評価表!DB110/生産者価格評価表!DB$124)</f>
        <v>0</v>
      </c>
      <c r="DC110" s="24">
        <f>IF(生産者価格評価表!DC$124=0,0,生産者価格評価表!DC110/生産者価格評価表!DC$124)</f>
        <v>4.0244736032448228E-2</v>
      </c>
      <c r="DD110" s="24">
        <f>IF(生産者価格評価表!DD$124=0,0,生産者価格評価表!DD110/生産者価格評価表!DD$124)</f>
        <v>0</v>
      </c>
      <c r="DE110" s="24">
        <f>IF(生産者価格評価表!DE$124=0,0,生産者価格評価表!DE110/生産者価格評価表!DE$124)</f>
        <v>8.5883721232915501E-4</v>
      </c>
      <c r="DF110" s="24">
        <f>IF(生産者価格評価表!DF$124=0,0,生産者価格評価表!DF110/生産者価格評価表!DF$124)</f>
        <v>0</v>
      </c>
      <c r="DG110" s="24">
        <f>IF(生産者価格評価表!DG$124=0,0,生産者価格評価表!DG110/生産者価格評価表!DG$124)</f>
        <v>1.8076723665484261E-4</v>
      </c>
      <c r="DH110" s="24">
        <f>IF(生産者価格評価表!DH$124=0,0,生産者価格評価表!DH110/生産者価格評価表!DH$124)</f>
        <v>6.5049895819609029E-4</v>
      </c>
      <c r="DI110" s="24">
        <f>IF(生産者価格評価表!DI$115=0,0,生産者価格評価表!DI110/生産者価格評価表!DI$115)</f>
        <v>4.2051859983975211E-2</v>
      </c>
      <c r="DJ110" s="24">
        <f>IF(生産者価格評価表!DJ$115=0,0,生産者価格評価表!DJ110/生産者価格評価表!DJ$115)</f>
        <v>2.0814871345680653E-2</v>
      </c>
      <c r="DK110" s="24">
        <f>IF(生産者価格評価表!DK$115=0,0,生産者価格評価表!DK110/生産者価格評価表!DK$115)</f>
        <v>0</v>
      </c>
      <c r="DL110" s="24">
        <f>IF(生産者価格評価表!DL$115=0,0,生産者価格評価表!DL110/生産者価格評価表!DL$115)</f>
        <v>0</v>
      </c>
      <c r="DM110" s="24">
        <f>IF(生産者価格評価表!DM$115=0,0,生産者価格評価表!DM110/生産者価格評価表!DM$115)</f>
        <v>0</v>
      </c>
      <c r="DN110" s="24">
        <f>IF(生産者価格評価表!DN$115=0,0,生産者価格評価表!DN110/生産者価格評価表!DN$115)</f>
        <v>1.1327730676585774E-3</v>
      </c>
      <c r="DO110" s="24">
        <f>IF(生産者価格評価表!DO$115=0,0,生産者価格評価表!DO110/生産者価格評価表!DO$115)</f>
        <v>0</v>
      </c>
      <c r="DP110" s="24">
        <f>IF(生産者価格評価表!DP$115=0,0,生産者価格評価表!DP110/生産者価格評価表!DP$115)</f>
        <v>0</v>
      </c>
      <c r="DQ110" s="24">
        <f>IF(生産者価格評価表!DQ$115=0,0,生産者価格評価表!DQ110/生産者価格評価表!DQ$115)</f>
        <v>1.2344801370784782E-2</v>
      </c>
      <c r="DR110" s="24">
        <f>IF(生産者価格評価表!DR$115=0,0,生産者価格評価表!DR110/生産者価格評価表!DR$115)</f>
        <v>8.8053833474948523E-3</v>
      </c>
      <c r="DS110" s="24">
        <f>IF(生産者価格評価表!DS$115=0,0,生産者価格評価表!DS110/生産者価格評価表!DS$115)</f>
        <v>4.9860816518652691E-3</v>
      </c>
      <c r="DT110" s="24">
        <f>IF(生産者価格評価表!DT$115=0,0,生産者価格評価表!DT110/生産者価格評価表!DT$115)</f>
        <v>8.6333116357303515E-3</v>
      </c>
      <c r="DU110" s="24">
        <f>IF(生産者価格評価表!DU$115=0,0,生産者価格評価表!DU110/生産者価格評価表!DU$115)</f>
        <v>8.2246810152774002E-3</v>
      </c>
      <c r="DV110" s="24">
        <f>IF(生産者価格評価表!DV$115=0,0,生産者価格評価表!DV110/生産者価格評価表!DV$115)</f>
        <v>1.1418111793524435E-2</v>
      </c>
      <c r="DW110" s="24">
        <f>IF(生産者価格評価表!DW$115=0,0,生産者価格評価表!DW110/生産者価格評価表!DW$115)</f>
        <v>8.7110325211058603E-3</v>
      </c>
      <c r="DX110" s="24">
        <f>IF(生産者価格評価表!DX$115=0,0,生産者価格評価表!DX110/生産者価格評価表!DX$115)</f>
        <v>2.0045129776664517E-3</v>
      </c>
      <c r="DY110" s="24">
        <f>IF(生産者価格評価表!DY$115=0,0,生産者価格評価表!DY110/生産者価格評価表!DY$115)</f>
        <v>1.2167809715599444E-2</v>
      </c>
      <c r="DZ110" s="24">
        <f>IF(生産者価格評価表!DZ$115=0,0,生産者価格評価表!DZ110/生産者価格評価表!DZ$115)</f>
        <v>1.0404023826045517E-2</v>
      </c>
      <c r="EA110" s="24">
        <f>IF(生産者価格評価表!EA$115=0,0,生産者価格評価表!EA110/生産者価格評価表!EA$115)</f>
        <v>1.2092715523829874E-2</v>
      </c>
      <c r="EB110" s="31">
        <f>IF(生産者価格評価表!EB$115=0,0,生産者価格評価表!EB110/生産者価格評価表!EB$115)</f>
        <v>8.0242887157071039E-3</v>
      </c>
    </row>
    <row r="111" spans="2:132" x14ac:dyDescent="0.15">
      <c r="B111" s="36" t="s">
        <v>103</v>
      </c>
      <c r="C111" s="101" t="s">
        <v>218</v>
      </c>
      <c r="D111" s="23">
        <f>IF(生産者価格評価表!D$124=0,0,生産者価格評価表!D111/生産者価格評価表!D$124)</f>
        <v>0</v>
      </c>
      <c r="E111" s="24">
        <f>IF(生産者価格評価表!E$124=0,0,生産者価格評価表!E111/生産者価格評価表!E$124)</f>
        <v>8.6209532710743737E-3</v>
      </c>
      <c r="F111" s="24">
        <f>IF(生産者価格評価表!F$124=0,0,生産者価格評価表!F111/生産者価格評価表!F$124)</f>
        <v>0</v>
      </c>
      <c r="G111" s="24">
        <f>IF(生産者価格評価表!G$124=0,0,生産者価格評価表!G111/生産者価格評価表!G$124)</f>
        <v>0</v>
      </c>
      <c r="H111" s="24">
        <f>IF(生産者価格評価表!H$124=0,0,生産者価格評価表!H111/生産者価格評価表!H$124)</f>
        <v>0</v>
      </c>
      <c r="I111" s="24">
        <f>IF(生産者価格評価表!I$124=0,0,生産者価格評価表!I111/生産者価格評価表!I$124)</f>
        <v>0</v>
      </c>
      <c r="J111" s="24">
        <f>IF(生産者価格評価表!J$124=0,0,生産者価格評価表!J111/生産者価格評価表!J$124)</f>
        <v>0</v>
      </c>
      <c r="K111" s="24">
        <f>IF(生産者価格評価表!K$124=0,0,生産者価格評価表!K111/生産者価格評価表!K$124)</f>
        <v>0</v>
      </c>
      <c r="L111" s="24">
        <f>IF(生産者価格評価表!L$124=0,0,生産者価格評価表!L111/生産者価格評価表!L$124)</f>
        <v>0</v>
      </c>
      <c r="M111" s="24">
        <f>IF(生産者価格評価表!M$124=0,0,生産者価格評価表!M111/生産者価格評価表!M$124)</f>
        <v>0</v>
      </c>
      <c r="N111" s="24">
        <f>IF(生産者価格評価表!N$124=0,0,生産者価格評価表!N111/生産者価格評価表!N$124)</f>
        <v>0</v>
      </c>
      <c r="O111" s="24">
        <f>IF(生産者価格評価表!O$124=0,0,生産者価格評価表!O111/生産者価格評価表!O$124)</f>
        <v>0</v>
      </c>
      <c r="P111" s="24">
        <f>IF(生産者価格評価表!P$124=0,0,生産者価格評価表!P111/生産者価格評価表!P$124)</f>
        <v>0</v>
      </c>
      <c r="Q111" s="24">
        <f>IF(生産者価格評価表!Q$124=0,0,生産者価格評価表!Q111/生産者価格評価表!Q$124)</f>
        <v>0</v>
      </c>
      <c r="R111" s="24">
        <f>IF(生産者価格評価表!R$124=0,0,生産者価格評価表!R111/生産者価格評価表!R$124)</f>
        <v>0</v>
      </c>
      <c r="S111" s="24">
        <f>IF(生産者価格評価表!S$124=0,0,生産者価格評価表!S111/生産者価格評価表!S$124)</f>
        <v>0</v>
      </c>
      <c r="T111" s="24">
        <f>IF(生産者価格評価表!T$124=0,0,生産者価格評価表!T111/生産者価格評価表!T$124)</f>
        <v>0</v>
      </c>
      <c r="U111" s="24">
        <f>IF(生産者価格評価表!U$124=0,0,生産者価格評価表!U111/生産者価格評価表!U$124)</f>
        <v>0</v>
      </c>
      <c r="V111" s="24">
        <f>IF(生産者価格評価表!V$124=0,0,生産者価格評価表!V111/生産者価格評価表!V$124)</f>
        <v>0</v>
      </c>
      <c r="W111" s="24">
        <f>IF(生産者価格評価表!W$124=0,0,生産者価格評価表!W111/生産者価格評価表!W$124)</f>
        <v>0</v>
      </c>
      <c r="X111" s="24">
        <f>IF(生産者価格評価表!X$124=0,0,生産者価格評価表!X111/生産者価格評価表!X$124)</f>
        <v>0</v>
      </c>
      <c r="Y111" s="24">
        <f>IF(生産者価格評価表!Y$124=0,0,生産者価格評価表!Y111/生産者価格評価表!Y$124)</f>
        <v>0</v>
      </c>
      <c r="Z111" s="24">
        <f>IF(生産者価格評価表!Z$124=0,0,生産者価格評価表!Z111/生産者価格評価表!Z$124)</f>
        <v>0</v>
      </c>
      <c r="AA111" s="24">
        <f>IF(生産者価格評価表!AA$124=0,0,生産者価格評価表!AA111/生産者価格評価表!AA$124)</f>
        <v>0</v>
      </c>
      <c r="AB111" s="24">
        <f>IF(生産者価格評価表!AB$124=0,0,生産者価格評価表!AB111/生産者価格評価表!AB$124)</f>
        <v>0</v>
      </c>
      <c r="AC111" s="24">
        <f>IF(生産者価格評価表!AC$124=0,0,生産者価格評価表!AC111/生産者価格評価表!AC$124)</f>
        <v>0</v>
      </c>
      <c r="AD111" s="24">
        <f>IF(生産者価格評価表!AD$124=0,0,生産者価格評価表!AD111/生産者価格評価表!AD$124)</f>
        <v>0</v>
      </c>
      <c r="AE111" s="24">
        <f>IF(生産者価格評価表!AE$124=0,0,生産者価格評価表!AE111/生産者価格評価表!AE$124)</f>
        <v>0</v>
      </c>
      <c r="AF111" s="24">
        <f>IF(生産者価格評価表!AF$124=0,0,生産者価格評価表!AF111/生産者価格評価表!AF$124)</f>
        <v>0</v>
      </c>
      <c r="AG111" s="24">
        <f>IF(生産者価格評価表!AG$124=0,0,生産者価格評価表!AG111/生産者価格評価表!AG$124)</f>
        <v>0</v>
      </c>
      <c r="AH111" s="24">
        <f>IF(生産者価格評価表!AH$124=0,0,生産者価格評価表!AH111/生産者価格評価表!AH$124)</f>
        <v>0</v>
      </c>
      <c r="AI111" s="24">
        <f>IF(生産者価格評価表!AI$124=0,0,生産者価格評価表!AI111/生産者価格評価表!AI$124)</f>
        <v>0</v>
      </c>
      <c r="AJ111" s="24">
        <f>IF(生産者価格評価表!AJ$124=0,0,生産者価格評価表!AJ111/生産者価格評価表!AJ$124)</f>
        <v>0</v>
      </c>
      <c r="AK111" s="24">
        <f>IF(生産者価格評価表!AK$124=0,0,生産者価格評価表!AK111/生産者価格評価表!AK$124)</f>
        <v>0</v>
      </c>
      <c r="AL111" s="24">
        <f>IF(生産者価格評価表!AL$124=0,0,生産者価格評価表!AL111/生産者価格評価表!AL$124)</f>
        <v>0</v>
      </c>
      <c r="AM111" s="24">
        <f>IF(生産者価格評価表!AM$124=0,0,生産者価格評価表!AM111/生産者価格評価表!AM$124)</f>
        <v>0</v>
      </c>
      <c r="AN111" s="24">
        <f>IF(生産者価格評価表!AN$124=0,0,生産者価格評価表!AN111/生産者価格評価表!AN$124)</f>
        <v>0</v>
      </c>
      <c r="AO111" s="24">
        <f>IF(生産者価格評価表!AO$124=0,0,生産者価格評価表!AO111/生産者価格評価表!AO$124)</f>
        <v>0</v>
      </c>
      <c r="AP111" s="24">
        <f>IF(生産者価格評価表!AP$124=0,0,生産者価格評価表!AP111/生産者価格評価表!AP$124)</f>
        <v>0</v>
      </c>
      <c r="AQ111" s="24">
        <f>IF(生産者価格評価表!AQ$124=0,0,生産者価格評価表!AQ111/生産者価格評価表!AQ$124)</f>
        <v>0</v>
      </c>
      <c r="AR111" s="24">
        <f>IF(生産者価格評価表!AR$124=0,0,生産者価格評価表!AR111/生産者価格評価表!AR$124)</f>
        <v>0</v>
      </c>
      <c r="AS111" s="24">
        <f>IF(生産者価格評価表!AS$124=0,0,生産者価格評価表!AS111/生産者価格評価表!AS$124)</f>
        <v>0</v>
      </c>
      <c r="AT111" s="24">
        <f>IF(生産者価格評価表!AT$124=0,0,生産者価格評価表!AT111/生産者価格評価表!AT$124)</f>
        <v>0</v>
      </c>
      <c r="AU111" s="24">
        <f>IF(生産者価格評価表!AU$124=0,0,生産者価格評価表!AU111/生産者価格評価表!AU$124)</f>
        <v>0</v>
      </c>
      <c r="AV111" s="24">
        <f>IF(生産者価格評価表!AV$124=0,0,生産者価格評価表!AV111/生産者価格評価表!AV$124)</f>
        <v>0</v>
      </c>
      <c r="AW111" s="24">
        <f>IF(生産者価格評価表!AW$124=0,0,生産者価格評価表!AW111/生産者価格評価表!AW$124)</f>
        <v>0</v>
      </c>
      <c r="AX111" s="24">
        <f>IF(生産者価格評価表!AX$124=0,0,生産者価格評価表!AX111/生産者価格評価表!AX$124)</f>
        <v>0</v>
      </c>
      <c r="AY111" s="24">
        <f>IF(生産者価格評価表!AY$124=0,0,生産者価格評価表!AY111/生産者価格評価表!AY$124)</f>
        <v>0</v>
      </c>
      <c r="AZ111" s="24">
        <f>IF(生産者価格評価表!AZ$124=0,0,生産者価格評価表!AZ111/生産者価格評価表!AZ$124)</f>
        <v>0</v>
      </c>
      <c r="BA111" s="24">
        <f>IF(生産者価格評価表!BA$124=0,0,生産者価格評価表!BA111/生産者価格評価表!BA$124)</f>
        <v>0</v>
      </c>
      <c r="BB111" s="24">
        <f>IF(生産者価格評価表!BB$124=0,0,生産者価格評価表!BB111/生産者価格評価表!BB$124)</f>
        <v>0</v>
      </c>
      <c r="BC111" s="24">
        <f>IF(生産者価格評価表!BC$124=0,0,生産者価格評価表!BC111/生産者価格評価表!BC$124)</f>
        <v>0</v>
      </c>
      <c r="BD111" s="24">
        <f>IF(生産者価格評価表!BD$124=0,0,生産者価格評価表!BD111/生産者価格評価表!BD$124)</f>
        <v>0</v>
      </c>
      <c r="BE111" s="24">
        <f>IF(生産者価格評価表!BE$124=0,0,生産者価格評価表!BE111/生産者価格評価表!BE$124)</f>
        <v>0</v>
      </c>
      <c r="BF111" s="24">
        <f>IF(生産者価格評価表!BF$124=0,0,生産者価格評価表!BF111/生産者価格評価表!BF$124)</f>
        <v>0</v>
      </c>
      <c r="BG111" s="24">
        <f>IF(生産者価格評価表!BG$124=0,0,生産者価格評価表!BG111/生産者価格評価表!BG$124)</f>
        <v>0</v>
      </c>
      <c r="BH111" s="24">
        <f>IF(生産者価格評価表!BH$124=0,0,生産者価格評価表!BH111/生産者価格評価表!BH$124)</f>
        <v>0</v>
      </c>
      <c r="BI111" s="24">
        <f>IF(生産者価格評価表!BI$124=0,0,生産者価格評価表!BI111/生産者価格評価表!BI$124)</f>
        <v>0</v>
      </c>
      <c r="BJ111" s="24">
        <f>IF(生産者価格評価表!BJ$124=0,0,生産者価格評価表!BJ111/生産者価格評価表!BJ$124)</f>
        <v>0</v>
      </c>
      <c r="BK111" s="24">
        <f>IF(生産者価格評価表!BK$124=0,0,生産者価格評価表!BK111/生産者価格評価表!BK$124)</f>
        <v>0</v>
      </c>
      <c r="BL111" s="24">
        <f>IF(生産者価格評価表!BL$124=0,0,生産者価格評価表!BL111/生産者価格評価表!BL$124)</f>
        <v>0</v>
      </c>
      <c r="BM111" s="24">
        <f>IF(生産者価格評価表!BM$124=0,0,生産者価格評価表!BM111/生産者価格評価表!BM$124)</f>
        <v>0</v>
      </c>
      <c r="BN111" s="24">
        <f>IF(生産者価格評価表!BN$124=0,0,生産者価格評価表!BN111/生産者価格評価表!BN$124)</f>
        <v>0</v>
      </c>
      <c r="BO111" s="24">
        <f>IF(生産者価格評価表!BO$124=0,0,生産者価格評価表!BO111/生産者価格評価表!BO$124)</f>
        <v>0</v>
      </c>
      <c r="BP111" s="24">
        <f>IF(生産者価格評価表!BP$124=0,0,生産者価格評価表!BP111/生産者価格評価表!BP$124)</f>
        <v>0</v>
      </c>
      <c r="BQ111" s="24">
        <f>IF(生産者価格評価表!BQ$124=0,0,生産者価格評価表!BQ111/生産者価格評価表!BQ$124)</f>
        <v>0</v>
      </c>
      <c r="BR111" s="24">
        <f>IF(生産者価格評価表!BR$124=0,0,生産者価格評価表!BR111/生産者価格評価表!BR$124)</f>
        <v>0</v>
      </c>
      <c r="BS111" s="24">
        <f>IF(生産者価格評価表!BS$124=0,0,生産者価格評価表!BS111/生産者価格評価表!BS$124)</f>
        <v>0</v>
      </c>
      <c r="BT111" s="24">
        <f>IF(生産者価格評価表!BT$124=0,0,生産者価格評価表!BT111/生産者価格評価表!BT$124)</f>
        <v>0</v>
      </c>
      <c r="BU111" s="24">
        <f>IF(生産者価格評価表!BU$124=0,0,生産者価格評価表!BU111/生産者価格評価表!BU$124)</f>
        <v>0</v>
      </c>
      <c r="BV111" s="24">
        <f>IF(生産者価格評価表!BV$124=0,0,生産者価格評価表!BV111/生産者価格評価表!BV$124)</f>
        <v>0</v>
      </c>
      <c r="BW111" s="24">
        <f>IF(生産者価格評価表!BW$124=0,0,生産者価格評価表!BW111/生産者価格評価表!BW$124)</f>
        <v>0</v>
      </c>
      <c r="BX111" s="24">
        <f>IF(生産者価格評価表!BX$124=0,0,生産者価格評価表!BX111/生産者価格評価表!BX$124)</f>
        <v>0</v>
      </c>
      <c r="BY111" s="24">
        <f>IF(生産者価格評価表!BY$124=0,0,生産者価格評価表!BY111/生産者価格評価表!BY$124)</f>
        <v>0</v>
      </c>
      <c r="BZ111" s="24">
        <f>IF(生産者価格評価表!BZ$124=0,0,生産者価格評価表!BZ111/生産者価格評価表!BZ$124)</f>
        <v>0</v>
      </c>
      <c r="CA111" s="24">
        <f>IF(生産者価格評価表!CA$124=0,0,生産者価格評価表!CA111/生産者価格評価表!CA$124)</f>
        <v>0</v>
      </c>
      <c r="CB111" s="24">
        <f>IF(生産者価格評価表!CB$124=0,0,生産者価格評価表!CB111/生産者価格評価表!CB$124)</f>
        <v>0</v>
      </c>
      <c r="CC111" s="24">
        <f>IF(生産者価格評価表!CC$124=0,0,生産者価格評価表!CC111/生産者価格評価表!CC$124)</f>
        <v>0</v>
      </c>
      <c r="CD111" s="24">
        <f>IF(生産者価格評価表!CD$124=0,0,生産者価格評価表!CD111/生産者価格評価表!CD$124)</f>
        <v>0</v>
      </c>
      <c r="CE111" s="24">
        <f>IF(生産者価格評価表!CE$124=0,0,生産者価格評価表!CE111/生産者価格評価表!CE$124)</f>
        <v>0</v>
      </c>
      <c r="CF111" s="24">
        <f>IF(生産者価格評価表!CF$124=0,0,生産者価格評価表!CF111/生産者価格評価表!CF$124)</f>
        <v>0</v>
      </c>
      <c r="CG111" s="24">
        <f>IF(生産者価格評価表!CG$124=0,0,生産者価格評価表!CG111/生産者価格評価表!CG$124)</f>
        <v>0</v>
      </c>
      <c r="CH111" s="24">
        <f>IF(生産者価格評価表!CH$124=0,0,生産者価格評価表!CH111/生産者価格評価表!CH$124)</f>
        <v>0</v>
      </c>
      <c r="CI111" s="24">
        <f>IF(生産者価格評価表!CI$124=0,0,生産者価格評価表!CI111/生産者価格評価表!CI$124)</f>
        <v>0</v>
      </c>
      <c r="CJ111" s="24">
        <f>IF(生産者価格評価表!CJ$124=0,0,生産者価格評価表!CJ111/生産者価格評価表!CJ$124)</f>
        <v>0</v>
      </c>
      <c r="CK111" s="24">
        <f>IF(生産者価格評価表!CK$124=0,0,生産者価格評価表!CK111/生産者価格評価表!CK$124)</f>
        <v>0</v>
      </c>
      <c r="CL111" s="24">
        <f>IF(生産者価格評価表!CL$124=0,0,生産者価格評価表!CL111/生産者価格評価表!CL$124)</f>
        <v>0</v>
      </c>
      <c r="CM111" s="24">
        <f>IF(生産者価格評価表!CM$124=0,0,生産者価格評価表!CM111/生産者価格評価表!CM$124)</f>
        <v>0</v>
      </c>
      <c r="CN111" s="24">
        <f>IF(生産者価格評価表!CN$124=0,0,生産者価格評価表!CN111/生産者価格評価表!CN$124)</f>
        <v>0</v>
      </c>
      <c r="CO111" s="24">
        <f>IF(生産者価格評価表!CO$124=0,0,生産者価格評価表!CO111/生産者価格評価表!CO$124)</f>
        <v>2.7278114330412648E-4</v>
      </c>
      <c r="CP111" s="24">
        <f>IF(生産者価格評価表!CP$124=0,0,生産者価格評価表!CP111/生産者価格評価表!CP$124)</f>
        <v>0</v>
      </c>
      <c r="CQ111" s="24">
        <f>IF(生産者価格評価表!CQ$124=0,0,生産者価格評価表!CQ111/生産者価格評価表!CQ$124)</f>
        <v>0</v>
      </c>
      <c r="CR111" s="24">
        <f>IF(生産者価格評価表!CR$124=0,0,生産者価格評価表!CR111/生産者価格評価表!CR$124)</f>
        <v>0</v>
      </c>
      <c r="CS111" s="24">
        <f>IF(生産者価格評価表!CS$124=0,0,生産者価格評価表!CS111/生産者価格評価表!CS$124)</f>
        <v>0</v>
      </c>
      <c r="CT111" s="24">
        <f>IF(生産者価格評価表!CT$124=0,0,生産者価格評価表!CT111/生産者価格評価表!CT$124)</f>
        <v>0</v>
      </c>
      <c r="CU111" s="24">
        <f>IF(生産者価格評価表!CU$124=0,0,生産者価格評価表!CU111/生産者価格評価表!CU$124)</f>
        <v>0</v>
      </c>
      <c r="CV111" s="24">
        <f>IF(生産者価格評価表!CV$124=0,0,生産者価格評価表!CV111/生産者価格評価表!CV$124)</f>
        <v>0</v>
      </c>
      <c r="CW111" s="24">
        <f>IF(生産者価格評価表!CW$124=0,0,生産者価格評価表!CW111/生産者価格評価表!CW$124)</f>
        <v>0</v>
      </c>
      <c r="CX111" s="24">
        <f>IF(生産者価格評価表!CX$124=0,0,生産者価格評価表!CX111/生産者価格評価表!CX$124)</f>
        <v>0</v>
      </c>
      <c r="CY111" s="24">
        <f>IF(生産者価格評価表!CY$124=0,0,生産者価格評価表!CY111/生産者価格評価表!CY$124)</f>
        <v>0</v>
      </c>
      <c r="CZ111" s="24">
        <f>IF(生産者価格評価表!CZ$124=0,0,生産者価格評価表!CZ111/生産者価格評価表!CZ$124)</f>
        <v>0</v>
      </c>
      <c r="DA111" s="24">
        <f>IF(生産者価格評価表!DA$124=0,0,生産者価格評価表!DA111/生産者価格評価表!DA$124)</f>
        <v>0</v>
      </c>
      <c r="DB111" s="24">
        <f>IF(生産者価格評価表!DB$124=0,0,生産者価格評価表!DB111/生産者価格評価表!DB$124)</f>
        <v>0</v>
      </c>
      <c r="DC111" s="24">
        <f>IF(生産者価格評価表!DC$124=0,0,生産者価格評価表!DC111/生産者価格評価表!DC$124)</f>
        <v>1.2361629520340255E-3</v>
      </c>
      <c r="DD111" s="24">
        <f>IF(生産者価格評価表!DD$124=0,0,生産者価格評価表!DD111/生産者価格評価表!DD$124)</f>
        <v>2.2358859698155395E-3</v>
      </c>
      <c r="DE111" s="24">
        <f>IF(生産者価格評価表!DE$124=0,0,生産者価格評価表!DE111/生産者価格評価表!DE$124)</f>
        <v>0</v>
      </c>
      <c r="DF111" s="24">
        <f>IF(生産者価格評価表!DF$124=0,0,生産者価格評価表!DF111/生産者価格評価表!DF$124)</f>
        <v>0</v>
      </c>
      <c r="DG111" s="24">
        <f>IF(生産者価格評価表!DG$124=0,0,生産者価格評価表!DG111/生産者価格評価表!DG$124)</f>
        <v>0</v>
      </c>
      <c r="DH111" s="24">
        <f>IF(生産者価格評価表!DH$124=0,0,生産者価格評価表!DH111/生産者価格評価表!DH$124)</f>
        <v>1.976140315168944E-5</v>
      </c>
      <c r="DI111" s="24">
        <f>IF(生産者価格評価表!DI$115=0,0,生産者価格評価表!DI111/生産者価格評価表!DI$115)</f>
        <v>0</v>
      </c>
      <c r="DJ111" s="24">
        <f>IF(生産者価格評価表!DJ$115=0,0,生産者価格評価表!DJ111/生産者価格評価表!DJ$115)</f>
        <v>1.0634791421886767E-4</v>
      </c>
      <c r="DK111" s="24">
        <f>IF(生産者価格評価表!DK$115=0,0,生産者価格評価表!DK111/生産者価格評価表!DK$115)</f>
        <v>0</v>
      </c>
      <c r="DL111" s="24">
        <f>IF(生産者価格評価表!DL$115=0,0,生産者価格評価表!DL111/生産者価格評価表!DL$115)</f>
        <v>0</v>
      </c>
      <c r="DM111" s="24">
        <f>IF(生産者価格評価表!DM$115=0,0,生産者価格評価表!DM111/生産者価格評価表!DM$115)</f>
        <v>0</v>
      </c>
      <c r="DN111" s="24">
        <f>IF(生産者価格評価表!DN$115=0,0,生産者価格評価表!DN111/生産者価格評価表!DN$115)</f>
        <v>0</v>
      </c>
      <c r="DO111" s="24">
        <f>IF(生産者価格評価表!DO$115=0,0,生産者価格評価表!DO111/生産者価格評価表!DO$115)</f>
        <v>0</v>
      </c>
      <c r="DP111" s="24">
        <f>IF(生産者価格評価表!DP$115=0,0,生産者価格評価表!DP111/生産者価格評価表!DP$115)</f>
        <v>0</v>
      </c>
      <c r="DQ111" s="24">
        <f>IF(生産者価格評価表!DQ$115=0,0,生産者価格評価表!DQ111/生産者価格評価表!DQ$115)</f>
        <v>5.9268359270625649E-5</v>
      </c>
      <c r="DR111" s="24">
        <f>IF(生産者価格評価表!DR$115=0,0,生産者価格評価表!DR111/生産者価格評価表!DR$115)</f>
        <v>5.6408471866456728E-5</v>
      </c>
      <c r="DS111" s="24">
        <f>IF(生産者価格評価表!DS$115=0,0,生産者価格評価表!DS111/生産者価格評価表!DS$115)</f>
        <v>0</v>
      </c>
      <c r="DT111" s="24">
        <f>IF(生産者価格評価表!DT$115=0,0,生産者価格評価表!DT111/生産者価格評価表!DT$115)</f>
        <v>3.2796811409011623E-3</v>
      </c>
      <c r="DU111" s="24">
        <f>IF(生産者価格評価表!DU$115=0,0,生産者価格評価表!DU111/生産者価格評価表!DU$115)</f>
        <v>2.9122301862251278E-3</v>
      </c>
      <c r="DV111" s="24">
        <f>IF(生産者価格評価表!DV$115=0,0,生産者価格評価表!DV111/生産者価格評価表!DV$115)</f>
        <v>7.0095106784159855E-4</v>
      </c>
      <c r="DW111" s="24">
        <f>IF(生産者価格評価表!DW$115=0,0,生産者価格評価表!DW111/生産者価格評価表!DW$115)</f>
        <v>5.2041407993842542E-4</v>
      </c>
      <c r="DX111" s="24">
        <f>IF(生産者価格評価表!DX$115=0,0,生産者価格評価表!DX111/生産者価格評価表!DX$115)</f>
        <v>0</v>
      </c>
      <c r="DY111" s="24">
        <f>IF(生産者価格評価表!DY$115=0,0,生産者価格評価表!DY111/生産者価格評価表!DY$115)</f>
        <v>7.9253332540348696E-8</v>
      </c>
      <c r="DZ111" s="24">
        <f>IF(生産者価格評価表!DZ$115=0,0,生産者価格評価表!DZ111/生産者価格評価表!DZ$115)</f>
        <v>6.5499339791808538E-8</v>
      </c>
      <c r="EA111" s="24">
        <f>IF(生産者価格評価表!EA$115=0,0,生産者価格評価表!EA111/生産者価格評価表!EA$115)</f>
        <v>1.1672025511365164E-3</v>
      </c>
      <c r="EB111" s="31">
        <f>IF(生産者価格評価表!EB$115=0,0,生産者価格評価表!EB111/生産者価格評価表!EB$115)</f>
        <v>7.3148791317756553E-4</v>
      </c>
    </row>
    <row r="112" spans="2:132" x14ac:dyDescent="0.15">
      <c r="B112" s="36" t="s">
        <v>104</v>
      </c>
      <c r="C112" s="101" t="s">
        <v>219</v>
      </c>
      <c r="D112" s="23">
        <f>IF(生産者価格評価表!D$124=0,0,生産者価格評価表!D112/生産者価格評価表!D$124)</f>
        <v>1.9558063289974398E-6</v>
      </c>
      <c r="E112" s="24">
        <f>IF(生産者価格評価表!E$124=0,0,生産者価格評価表!E112/生産者価格評価表!E$124)</f>
        <v>0</v>
      </c>
      <c r="F112" s="24">
        <f>IF(生産者価格評価表!F$124=0,0,生産者価格評価表!F112/生産者価格評価表!F$124)</f>
        <v>2.5085518814139105E-3</v>
      </c>
      <c r="G112" s="24">
        <f>IF(生産者価格評価表!G$124=0,0,生産者価格評価表!G112/生産者価格評価表!G$124)</f>
        <v>1.3004917587859514E-4</v>
      </c>
      <c r="H112" s="24">
        <f>IF(生産者価格評価表!H$124=0,0,生産者価格評価表!H112/生産者価格評価表!H$124)</f>
        <v>0</v>
      </c>
      <c r="I112" s="24">
        <f>IF(生産者価格評価表!I$124=0,0,生産者価格評価表!I112/生産者価格評価表!I$124)</f>
        <v>0</v>
      </c>
      <c r="J112" s="24">
        <f>IF(生産者価格評価表!J$124=0,0,生産者価格評価表!J112/生産者価格評価表!J$124)</f>
        <v>0</v>
      </c>
      <c r="K112" s="24">
        <f>IF(生産者価格評価表!K$124=0,0,生産者価格評価表!K112/生産者価格評価表!K$124)</f>
        <v>1.400414979435756E-4</v>
      </c>
      <c r="L112" s="24">
        <f>IF(生産者価格評価表!L$124=0,0,生産者価格評価表!L112/生産者価格評価表!L$124)</f>
        <v>2.2361203095702889E-4</v>
      </c>
      <c r="M112" s="24">
        <f>IF(生産者価格評価表!M$124=0,0,生産者価格評価表!M112/生産者価格評価表!M$124)</f>
        <v>0</v>
      </c>
      <c r="N112" s="24">
        <f>IF(生産者価格評価表!N$124=0,0,生産者価格評価表!N112/生産者価格評価表!N$124)</f>
        <v>0</v>
      </c>
      <c r="O112" s="24">
        <f>IF(生産者価格評価表!O$124=0,0,生産者価格評価表!O112/生産者価格評価表!O$124)</f>
        <v>0</v>
      </c>
      <c r="P112" s="24">
        <f>IF(生産者価格評価表!P$124=0,0,生産者価格評価表!P112/生産者価格評価表!P$124)</f>
        <v>0</v>
      </c>
      <c r="Q112" s="24">
        <f>IF(生産者価格評価表!Q$124=0,0,生産者価格評価表!Q112/生産者価格評価表!Q$124)</f>
        <v>1.8549872325279087E-5</v>
      </c>
      <c r="R112" s="24">
        <f>IF(生産者価格評価表!R$124=0,0,生産者価格評価表!R112/生産者価格評価表!R$124)</f>
        <v>1.0675356177469761E-4</v>
      </c>
      <c r="S112" s="24">
        <f>IF(生産者価格評価表!S$124=0,0,生産者価格評価表!S112/生産者価格評価表!S$124)</f>
        <v>0</v>
      </c>
      <c r="T112" s="24">
        <f>IF(生産者価格評価表!T$124=0,0,生産者価格評価表!T112/生産者価格評価表!T$124)</f>
        <v>0</v>
      </c>
      <c r="U112" s="24">
        <f>IF(生産者価格評価表!U$124=0,0,生産者価格評価表!U112/生産者価格評価表!U$124)</f>
        <v>1.2233014459423091E-4</v>
      </c>
      <c r="V112" s="24">
        <f>IF(生産者価格評価表!V$124=0,0,生産者価格評価表!V112/生産者価格評価表!V$124)</f>
        <v>3.1735956839098702E-4</v>
      </c>
      <c r="W112" s="24">
        <f>IF(生産者価格評価表!W$124=0,0,生産者価格評価表!W112/生産者価格評価表!W$124)</f>
        <v>2.7697164420456007E-4</v>
      </c>
      <c r="X112" s="24">
        <f>IF(生産者価格評価表!X$124=0,0,生産者価格評価表!X112/生産者価格評価表!X$124)</f>
        <v>0</v>
      </c>
      <c r="Y112" s="24">
        <f>IF(生産者価格評価表!Y$124=0,0,生産者価格評価表!Y112/生産者価格評価表!Y$124)</f>
        <v>0</v>
      </c>
      <c r="Z112" s="24">
        <f>IF(生産者価格評価表!Z$124=0,0,生産者価格評価表!Z112/生産者価格評価表!Z$124)</f>
        <v>0</v>
      </c>
      <c r="AA112" s="24">
        <f>IF(生産者価格評価表!AA$124=0,0,生産者価格評価表!AA112/生産者価格評価表!AA$124)</f>
        <v>2.70929287455974E-4</v>
      </c>
      <c r="AB112" s="24">
        <f>IF(生産者価格評価表!AB$124=0,0,生産者価格評価表!AB112/生産者価格評価表!AB$124)</f>
        <v>8.3117746677887554E-5</v>
      </c>
      <c r="AC112" s="24">
        <f>IF(生産者価格評価表!AC$124=0,0,生産者価格評価表!AC112/生産者価格評価表!AC$124)</f>
        <v>2.6549821146037419E-4</v>
      </c>
      <c r="AD112" s="24">
        <f>IF(生産者価格評価表!AD$124=0,0,生産者価格評価表!AD112/生産者価格評価表!AD$124)</f>
        <v>0</v>
      </c>
      <c r="AE112" s="24">
        <f>IF(生産者価格評価表!AE$124=0,0,生産者価格評価表!AE112/生産者価格評価表!AE$124)</f>
        <v>0</v>
      </c>
      <c r="AF112" s="24">
        <f>IF(生産者価格評価表!AF$124=0,0,生産者価格評価表!AF112/生産者価格評価表!AF$124)</f>
        <v>3.6340840745350652E-5</v>
      </c>
      <c r="AG112" s="24">
        <f>IF(生産者価格評価表!AG$124=0,0,生産者価格評価表!AG112/生産者価格評価表!AG$124)</f>
        <v>1.6233089884938822E-5</v>
      </c>
      <c r="AH112" s="24">
        <f>IF(生産者価格評価表!AH$124=0,0,生産者価格評価表!AH112/生産者価格評価表!AH$124)</f>
        <v>0</v>
      </c>
      <c r="AI112" s="24">
        <f>IF(生産者価格評価表!AI$124=0,0,生産者価格評価表!AI112/生産者価格評価表!AI$124)</f>
        <v>2.0565494049366756E-5</v>
      </c>
      <c r="AJ112" s="24">
        <f>IF(生産者価格評価表!AJ$124=0,0,生産者価格評価表!AJ112/生産者価格評価表!AJ$124)</f>
        <v>7.8664818876601487E-5</v>
      </c>
      <c r="AK112" s="24">
        <f>IF(生産者価格評価表!AK$124=0,0,生産者価格評価表!AK112/生産者価格評価表!AK$124)</f>
        <v>1.8382352941176475E-3</v>
      </c>
      <c r="AL112" s="24">
        <f>IF(生産者価格評価表!AL$124=0,0,生産者価格評価表!AL112/生産者価格評価表!AL$124)</f>
        <v>1.5391287333146205E-4</v>
      </c>
      <c r="AM112" s="24">
        <f>IF(生産者価格評価表!AM$124=0,0,生産者価格評価表!AM112/生産者価格評価表!AM$124)</f>
        <v>0</v>
      </c>
      <c r="AN112" s="24">
        <f>IF(生産者価格評価表!AN$124=0,0,生産者価格評価表!AN112/生産者価格評価表!AN$124)</f>
        <v>0</v>
      </c>
      <c r="AO112" s="24">
        <f>IF(生産者価格評価表!AO$124=0,0,生産者価格評価表!AO112/生産者価格評価表!AO$124)</f>
        <v>0</v>
      </c>
      <c r="AP112" s="24">
        <f>IF(生産者価格評価表!AP$124=0,0,生産者価格評価表!AP112/生産者価格評価表!AP$124)</f>
        <v>0</v>
      </c>
      <c r="AQ112" s="24">
        <f>IF(生産者価格評価表!AQ$124=0,0,生産者価格評価表!AQ112/生産者価格評価表!AQ$124)</f>
        <v>0</v>
      </c>
      <c r="AR112" s="24">
        <f>IF(生産者価格評価表!AR$124=0,0,生産者価格評価表!AR112/生産者価格評価表!AR$124)</f>
        <v>0</v>
      </c>
      <c r="AS112" s="24">
        <f>IF(生産者価格評価表!AS$124=0,0,生産者価格評価表!AS112/生産者価格評価表!AS$124)</f>
        <v>1.905633274231754E-5</v>
      </c>
      <c r="AT112" s="24">
        <f>IF(生産者価格評価表!AT$124=0,0,生産者価格評価表!AT112/生産者価格評価表!AT$124)</f>
        <v>3.1180639517483772E-5</v>
      </c>
      <c r="AU112" s="24">
        <f>IF(生産者価格評価表!AU$124=0,0,生産者価格評価表!AU112/生産者価格評価表!AU$124)</f>
        <v>1.3143021557467506E-4</v>
      </c>
      <c r="AV112" s="24">
        <f>IF(生産者価格評価表!AV$124=0,0,生産者価格評価表!AV112/生産者価格評価表!AV$124)</f>
        <v>1.4532879641450451E-4</v>
      </c>
      <c r="AW112" s="24">
        <f>IF(生産者価格評価表!AW$124=0,0,生産者価格評価表!AW112/生産者価格評価表!AW$124)</f>
        <v>3.7896721027738062E-5</v>
      </c>
      <c r="AX112" s="24">
        <f>IF(生産者価格評価表!AX$124=0,0,生産者価格評価表!AX112/生産者価格評価表!AX$124)</f>
        <v>0</v>
      </c>
      <c r="AY112" s="24">
        <f>IF(生産者価格評価表!AY$124=0,0,生産者価格評価表!AY112/生産者価格評価表!AY$124)</f>
        <v>2.7016523398919439E-4</v>
      </c>
      <c r="AZ112" s="24">
        <f>IF(生産者価格評価表!AZ$124=0,0,生産者価格評価表!AZ112/生産者価格評価表!AZ$124)</f>
        <v>1.1583627704139131E-4</v>
      </c>
      <c r="BA112" s="24">
        <f>IF(生産者価格評価表!BA$124=0,0,生産者価格評価表!BA112/生産者価格評価表!BA$124)</f>
        <v>1.354883879303204E-4</v>
      </c>
      <c r="BB112" s="24">
        <f>IF(生産者価格評価表!BB$124=0,0,生産者価格評価表!BB112/生産者価格評価表!BB$124)</f>
        <v>5.3527563760477277E-5</v>
      </c>
      <c r="BC112" s="24">
        <f>IF(生産者価格評価表!BC$124=0,0,生産者価格評価表!BC112/生産者価格評価表!BC$124)</f>
        <v>2.7899801514517838E-4</v>
      </c>
      <c r="BD112" s="24">
        <f>IF(生産者価格評価表!BD$124=0,0,生産者価格評価表!BD112/生産者価格評価表!BD$124)</f>
        <v>5.7711120546819519E-5</v>
      </c>
      <c r="BE112" s="24">
        <f>IF(生産者価格評価表!BE$124=0,0,生産者価格評価表!BE112/生産者価格評価表!BE$124)</f>
        <v>0</v>
      </c>
      <c r="BF112" s="24">
        <f>IF(生産者価格評価表!BF$124=0,0,生産者価格評価表!BF112/生産者価格評価表!BF$124)</f>
        <v>0</v>
      </c>
      <c r="BG112" s="24">
        <f>IF(生産者価格評価表!BG$124=0,0,生産者価格評価表!BG112/生産者価格評価表!BG$124)</f>
        <v>1.1891666914409723E-4</v>
      </c>
      <c r="BH112" s="24">
        <f>IF(生産者価格評価表!BH$124=0,0,生産者価格評価表!BH112/生産者価格評価表!BH$124)</f>
        <v>4.1567341096186978E-5</v>
      </c>
      <c r="BI112" s="24">
        <f>IF(生産者価格評価表!BI$124=0,0,生産者価格評価表!BI112/生産者価格評価表!BI$124)</f>
        <v>0</v>
      </c>
      <c r="BJ112" s="24">
        <f>IF(生産者価格評価表!BJ$124=0,0,生産者価格評価表!BJ112/生産者価格評価表!BJ$124)</f>
        <v>1.8616297432906788E-5</v>
      </c>
      <c r="BK112" s="24">
        <f>IF(生産者価格評価表!BK$124=0,0,生産者価格評価表!BK112/生産者価格評価表!BK$124)</f>
        <v>1.5543909739912376E-4</v>
      </c>
      <c r="BL112" s="24">
        <f>IF(生産者価格評価表!BL$124=0,0,生産者価格評価表!BL112/生産者価格評価表!BL$124)</f>
        <v>1.0939722131057869E-4</v>
      </c>
      <c r="BM112" s="24">
        <f>IF(生産者価格評価表!BM$124=0,0,生産者価格評価表!BM112/生産者価格評価表!BM$124)</f>
        <v>2.4129039489519187E-4</v>
      </c>
      <c r="BN112" s="24">
        <f>IF(生産者価格評価表!BN$124=0,0,生産者価格評価表!BN112/生産者価格評価表!BN$124)</f>
        <v>1.2886099764184377E-4</v>
      </c>
      <c r="BO112" s="24">
        <f>IF(生産者価格評価表!BO$124=0,0,生産者価格評価表!BO112/生産者価格評価表!BO$124)</f>
        <v>4.681374419604714E-4</v>
      </c>
      <c r="BP112" s="24">
        <f>IF(生産者価格評価表!BP$124=0,0,生産者価格評価表!BP112/生産者価格評価表!BP$124)</f>
        <v>5.1474782076728961E-4</v>
      </c>
      <c r="BQ112" s="24">
        <f>IF(生産者価格評価表!BQ$124=0,0,生産者価格評価表!BQ112/生産者価格評価表!BQ$124)</f>
        <v>5.5735593706478255E-5</v>
      </c>
      <c r="BR112" s="24">
        <f>IF(生産者価格評価表!BR$124=0,0,生産者価格評価表!BR112/生産者価格評価表!BR$124)</f>
        <v>1.0749374836761183E-4</v>
      </c>
      <c r="BS112" s="24">
        <f>IF(生産者価格評価表!BS$124=0,0,生産者価格評価表!BS112/生産者価格評価表!BS$124)</f>
        <v>3.6527061208588047E-4</v>
      </c>
      <c r="BT112" s="24">
        <f>IF(生産者価格評価表!BT$124=0,0,生産者価格評価表!BT112/生産者価格評価表!BT$124)</f>
        <v>0</v>
      </c>
      <c r="BU112" s="24">
        <f>IF(生産者価格評価表!BU$124=0,0,生産者価格評価表!BU112/生産者価格評価表!BU$124)</f>
        <v>5.7668827055104522E-4</v>
      </c>
      <c r="BV112" s="24">
        <f>IF(生産者価格評価表!BV$124=0,0,生産者価格評価表!BV112/生産者価格評価表!BV$124)</f>
        <v>2.2518583535221043E-4</v>
      </c>
      <c r="BW112" s="24">
        <f>IF(生産者価格評価表!BW$124=0,0,生産者価格評価表!BW112/生産者価格評価表!BW$124)</f>
        <v>1.5996730422283409E-3</v>
      </c>
      <c r="BX112" s="24">
        <f>IF(生産者価格評価表!BX$124=0,0,生産者価格評価表!BX112/生産者価格評価表!BX$124)</f>
        <v>9.3068723552413083E-4</v>
      </c>
      <c r="BY112" s="24">
        <f>IF(生産者価格評価表!BY$124=0,0,生産者価格評価表!BY112/生産者価格評価表!BY$124)</f>
        <v>4.3283244787816345E-4</v>
      </c>
      <c r="BZ112" s="24">
        <f>IF(生産者価格評価表!BZ$124=0,0,生産者価格評価表!BZ112/生産者価格評価表!BZ$124)</f>
        <v>2.345215759849907E-4</v>
      </c>
      <c r="CA112" s="24">
        <f>IF(生産者価格評価表!CA$124=0,0,生産者価格評価表!CA112/生産者価格評価表!CA$124)</f>
        <v>5.6855746847860218E-4</v>
      </c>
      <c r="CB112" s="24">
        <f>IF(生産者価格評価表!CB$124=0,0,生産者価格評価表!CB112/生産者価格評価表!CB$124)</f>
        <v>0</v>
      </c>
      <c r="CC112" s="24">
        <f>IF(生産者価格評価表!CC$124=0,0,生産者価格評価表!CC112/生産者価格評価表!CC$124)</f>
        <v>0</v>
      </c>
      <c r="CD112" s="24">
        <f>IF(生産者価格評価表!CD$124=0,0,生産者価格評価表!CD112/生産者価格評価表!CD$124)</f>
        <v>0</v>
      </c>
      <c r="CE112" s="24">
        <f>IF(生産者価格評価表!CE$124=0,0,生産者価格評価表!CE112/生産者価格評価表!CE$124)</f>
        <v>2.4660912453760799E-4</v>
      </c>
      <c r="CF112" s="24">
        <f>IF(生産者価格評価表!CF$124=0,0,生産者価格評価表!CF112/生産者価格評価表!CF$124)</f>
        <v>2.2988505747126436E-4</v>
      </c>
      <c r="CG112" s="24">
        <f>IF(生産者価格評価表!CG$124=0,0,生産者価格評価表!CG112/生産者価格評価表!CG$124)</f>
        <v>4.7875104765163846E-4</v>
      </c>
      <c r="CH112" s="24">
        <f>IF(生産者価格評価表!CH$124=0,0,生産者価格評価表!CH112/生産者価格評価表!CH$124)</f>
        <v>3.2630685897017548E-4</v>
      </c>
      <c r="CI112" s="24">
        <f>IF(生産者価格評価表!CI$124=0,0,生産者価格評価表!CI112/生産者価格評価表!CI$124)</f>
        <v>3.915095868649682E-4</v>
      </c>
      <c r="CJ112" s="24">
        <f>IF(生産者価格評価表!CJ$124=0,0,生産者価格評価表!CJ112/生産者価格評価表!CJ$124)</f>
        <v>1.0764738843019625E-3</v>
      </c>
      <c r="CK112" s="24">
        <f>IF(生産者価格評価表!CK$124=0,0,生産者価格評価表!CK112/生産者価格評価表!CK$124)</f>
        <v>9.3118061971170089E-4</v>
      </c>
      <c r="CL112" s="24">
        <f>IF(生産者価格評価表!CL$124=0,0,生産者価格評価表!CL112/生産者価格評価表!CL$124)</f>
        <v>9.4957743804007229E-5</v>
      </c>
      <c r="CM112" s="24">
        <f>IF(生産者価格評価表!CM$124=0,0,生産者価格評価表!CM112/生産者価格評価表!CM$124)</f>
        <v>2.922945995713007E-3</v>
      </c>
      <c r="CN112" s="24">
        <f>IF(生産者価格評価表!CN$124=0,0,生産者価格評価表!CN112/生産者価格評価表!CN$124)</f>
        <v>3.3173107734160495E-4</v>
      </c>
      <c r="CO112" s="24">
        <f>IF(生産者価格評価表!CO$124=0,0,生産者価格評価表!CO112/生産者価格評価表!CO$124)</f>
        <v>3.7614802485572006E-3</v>
      </c>
      <c r="CP112" s="24">
        <f>IF(生産者価格評価表!CP$124=0,0,生産者価格評価表!CP112/生産者価格評価表!CP$124)</f>
        <v>2.9145982292276404E-3</v>
      </c>
      <c r="CQ112" s="24">
        <f>IF(生産者価格評価表!CQ$124=0,0,生産者価格評価表!CQ112/生産者価格評価表!CQ$124)</f>
        <v>2.629644887135105E-4</v>
      </c>
      <c r="CR112" s="24">
        <f>IF(生産者価格評価表!CR$124=0,0,生産者価格評価表!CR112/生産者価格評価表!CR$124)</f>
        <v>2.4238780530441603E-4</v>
      </c>
      <c r="CS112" s="24">
        <f>IF(生産者価格評価表!CS$124=0,0,生産者価格評価表!CS112/生産者価格評価表!CS$124)</f>
        <v>1.7851376245416303E-4</v>
      </c>
      <c r="CT112" s="24">
        <f>IF(生産者価格評価表!CT$124=0,0,生産者価格評価表!CT112/生産者価格評価表!CT$124)</f>
        <v>2.4996553890868536E-4</v>
      </c>
      <c r="CU112" s="24">
        <f>IF(生産者価格評価表!CU$124=0,0,生産者価格評価表!CU112/生産者価格評価表!CU$124)</f>
        <v>2.286001294872901E-3</v>
      </c>
      <c r="CV112" s="24">
        <f>IF(生産者価格評価表!CV$124=0,0,生産者価格評価表!CV112/生産者価格評価表!CV$124)</f>
        <v>9.6426938349631253E-4</v>
      </c>
      <c r="CW112" s="24">
        <f>IF(生産者価格評価表!CW$124=0,0,生産者価格評価表!CW112/生産者価格評価表!CW$124)</f>
        <v>1.4962229493838725E-3</v>
      </c>
      <c r="CX112" s="24">
        <f>IF(生産者価格評価表!CX$124=0,0,生産者価格評価表!CX112/生産者価格評価表!CX$124)</f>
        <v>5.2479803463944077E-4</v>
      </c>
      <c r="CY112" s="24">
        <f>IF(生産者価格評価表!CY$124=0,0,生産者価格評価表!CY112/生産者価格評価表!CY$124)</f>
        <v>8.3262432437046204E-4</v>
      </c>
      <c r="CZ112" s="24">
        <f>IF(生産者価格評価表!CZ$124=0,0,生産者価格評価表!CZ112/生産者価格評価表!CZ$124)</f>
        <v>2.324676914779555E-3</v>
      </c>
      <c r="DA112" s="24">
        <f>IF(生産者価格評価表!DA$124=0,0,生産者価格評価表!DA112/生産者価格評価表!DA$124)</f>
        <v>4.8444256195924397E-4</v>
      </c>
      <c r="DB112" s="24">
        <f>IF(生産者価格評価表!DB$124=0,0,生産者価格評価表!DB112/生産者価格評価表!DB$124)</f>
        <v>1.5133336380497211E-3</v>
      </c>
      <c r="DC112" s="24">
        <f>IF(生産者価格評価表!DC$124=0,0,生産者価格評価表!DC112/生産者価格評価表!DC$124)</f>
        <v>2.3599894846118058E-3</v>
      </c>
      <c r="DD112" s="24">
        <f>IF(生産者価格評価表!DD$124=0,0,生産者価格評価表!DD112/生産者価格評価表!DD$124)</f>
        <v>1.3042668157257314E-3</v>
      </c>
      <c r="DE112" s="24">
        <f>IF(生産者価格評価表!DE$124=0,0,生産者価格評価表!DE112/生産者価格評価表!DE$124)</f>
        <v>3.9719830871493764E-3</v>
      </c>
      <c r="DF112" s="24">
        <f>IF(生産者価格評価表!DF$124=0,0,生産者価格評価表!DF112/生産者価格評価表!DF$124)</f>
        <v>0</v>
      </c>
      <c r="DG112" s="24">
        <f>IF(生産者価格評価表!DG$124=0,0,生産者価格評価表!DG112/生産者価格評価表!DG$124)</f>
        <v>7.92594806871233E-4</v>
      </c>
      <c r="DH112" s="24">
        <f>IF(生産者価格評価表!DH$124=0,0,生産者価格評価表!DH112/生産者価格評価表!DH$124)</f>
        <v>6.9546533561362102E-4</v>
      </c>
      <c r="DI112" s="24">
        <f>IF(生産者価格評価表!DI$115=0,0,生産者価格評価表!DI112/生産者価格評価表!DI$115)</f>
        <v>0.28860914957994693</v>
      </c>
      <c r="DJ112" s="24">
        <f>IF(生産者価格評価表!DJ$115=0,0,生産者価格評価表!DJ112/生産者価格評価表!DJ$115)</f>
        <v>1.0662146451444778E-2</v>
      </c>
      <c r="DK112" s="24">
        <f>IF(生産者価格評価表!DK$115=0,0,生産者価格評価表!DK112/生産者価格評価表!DK$115)</f>
        <v>0</v>
      </c>
      <c r="DL112" s="24">
        <f>IF(生産者価格評価表!DL$115=0,0,生産者価格評価表!DL112/生産者価格評価表!DL$115)</f>
        <v>0</v>
      </c>
      <c r="DM112" s="24">
        <f>IF(生産者価格評価表!DM$115=0,0,生産者価格評価表!DM112/生産者価格評価表!DM$115)</f>
        <v>0</v>
      </c>
      <c r="DN112" s="24">
        <f>IF(生産者価格評価表!DN$115=0,0,生産者価格評価表!DN112/生産者価格評価表!DN$115)</f>
        <v>0</v>
      </c>
      <c r="DO112" s="24">
        <f>IF(生産者価格評価表!DO$115=0,0,生産者価格評価表!DO112/生産者価格評価表!DO$115)</f>
        <v>0</v>
      </c>
      <c r="DP112" s="24">
        <f>IF(生産者価格評価表!DP$115=0,0,生産者価格評価表!DP112/生産者価格評価表!DP$115)</f>
        <v>0</v>
      </c>
      <c r="DQ112" s="24">
        <f>IF(生産者価格評価表!DQ$115=0,0,生産者価格評価表!DQ112/生産者価格評価表!DQ$115)</f>
        <v>9.6053441119467939E-3</v>
      </c>
      <c r="DR112" s="24">
        <f>IF(生産者価格評価表!DR$115=0,0,生産者価格評価表!DR112/生産者価格評価表!DR$115)</f>
        <v>7.0121793359879453E-3</v>
      </c>
      <c r="DS112" s="24">
        <f>IF(生産者価格評価表!DS$115=0,0,生産者価格評価表!DS112/生産者価格評価表!DS$115)</f>
        <v>2.6614308558884866E-3</v>
      </c>
      <c r="DT112" s="24">
        <f>IF(生産者価格評価表!DT$115=0,0,生産者価格評価表!DT112/生産者価格評価表!DT$115)</f>
        <v>1.0219816363691727E-2</v>
      </c>
      <c r="DU112" s="24">
        <f>IF(生産者価格評価表!DU$115=0,0,生産者価格評価表!DU112/生産者価格評価表!DU$115)</f>
        <v>9.3729852690418742E-3</v>
      </c>
      <c r="DV112" s="24">
        <f>IF(生産者価格評価表!DV$115=0,0,生産者価格評価表!DV112/生産者価格評価表!DV$115)</f>
        <v>9.5530824061409361E-3</v>
      </c>
      <c r="DW112" s="24">
        <f>IF(生産者価格評価表!DW$115=0,0,生産者価格評価表!DW112/生産者価格評価表!DW$115)</f>
        <v>7.3957562193063073E-3</v>
      </c>
      <c r="DX112" s="24">
        <f>IF(生産者価格評価表!DX$115=0,0,生産者価格評価表!DX112/生産者価格評価表!DX$115)</f>
        <v>6.081687772989165E-4</v>
      </c>
      <c r="DY112" s="24">
        <f>IF(生産者価格評価表!DY$115=0,0,生産者価格評価表!DY112/生産者価格評価表!DY$115)</f>
        <v>2.4732982046859781E-4</v>
      </c>
      <c r="DZ112" s="24">
        <f>IF(生産者価格評価表!DZ$115=0,0,生産者価格評価表!DZ112/生産者価格評価表!DZ$115)</f>
        <v>3.0995149499702583E-4</v>
      </c>
      <c r="EA112" s="24">
        <f>IF(生産者価格評価表!EA$115=0,0,生産者価格評価表!EA112/生産者価格評価表!EA$115)</f>
        <v>1.5701908535949945E-2</v>
      </c>
      <c r="EB112" s="31">
        <f>IF(生産者価格評価表!EB$115=0,0,生産者価格評価表!EB112/生産者価格評価表!EB$115)</f>
        <v>1.0270037077386728E-2</v>
      </c>
    </row>
    <row r="113" spans="2:132" x14ac:dyDescent="0.15">
      <c r="B113" s="36" t="s">
        <v>105</v>
      </c>
      <c r="C113" s="101" t="s">
        <v>220</v>
      </c>
      <c r="D113" s="23">
        <f>IF(生産者価格評価表!D$124=0,0,生産者価格評価表!D113/生産者価格評価表!D$124)</f>
        <v>2.2873539843611419E-4</v>
      </c>
      <c r="E113" s="24">
        <f>IF(生産者価格評価表!E$124=0,0,生産者価格評価表!E113/生産者価格評価表!E$124)</f>
        <v>2.0630061205865858E-4</v>
      </c>
      <c r="F113" s="24">
        <f>IF(生産者価格評価表!F$124=0,0,生産者価格評価表!F113/生産者価格評価表!F$124)</f>
        <v>9.1220068415051288E-4</v>
      </c>
      <c r="G113" s="24">
        <f>IF(生産者価格評価表!G$124=0,0,生産者価格評価表!G113/生産者価格評価表!G$124)</f>
        <v>4.0346940891777018E-3</v>
      </c>
      <c r="H113" s="24">
        <f>IF(生産者価格評価表!H$124=0,0,生産者価格評価表!H113/生産者価格評価表!H$124)</f>
        <v>0</v>
      </c>
      <c r="I113" s="24">
        <f>IF(生産者価格評価表!I$124=0,0,生産者価格評価表!I113/生産者価格評価表!I$124)</f>
        <v>0</v>
      </c>
      <c r="J113" s="24">
        <f>IF(生産者価格評価表!J$124=0,0,生産者価格評価表!J113/生産者価格評価表!J$124)</f>
        <v>0</v>
      </c>
      <c r="K113" s="24">
        <f>IF(生産者価格評価表!K$124=0,0,生産者価格評価表!K113/生産者価格評価表!K$124)</f>
        <v>8.0694185447581469E-4</v>
      </c>
      <c r="L113" s="24">
        <f>IF(生産者価格評価表!L$124=0,0,生産者価格評価表!L113/生産者価格評価表!L$124)</f>
        <v>4.1914387667449349E-4</v>
      </c>
      <c r="M113" s="24">
        <f>IF(生産者価格評価表!M$124=0,0,生産者価格評価表!M113/生産者価格評価表!M$124)</f>
        <v>0</v>
      </c>
      <c r="N113" s="24">
        <f>IF(生産者価格評価表!N$124=0,0,生産者価格評価表!N113/生産者価格評価表!N$124)</f>
        <v>0</v>
      </c>
      <c r="O113" s="24">
        <f>IF(生産者価格評価表!O$124=0,0,生産者価格評価表!O113/生産者価格評価表!O$124)</f>
        <v>1.0308681366352373E-3</v>
      </c>
      <c r="P113" s="24">
        <f>IF(生産者価格評価表!P$124=0,0,生産者価格評価表!P113/生産者価格評価表!P$124)</f>
        <v>1.230542759640187E-3</v>
      </c>
      <c r="Q113" s="24">
        <f>IF(生産者価格評価表!Q$124=0,0,生産者価格評価表!Q113/生産者価格評価表!Q$124)</f>
        <v>1.1909483452150929E-3</v>
      </c>
      <c r="R113" s="24">
        <f>IF(生産者価格評価表!R$124=0,0,生産者価格評価表!R113/生産者価格評価表!R$124)</f>
        <v>1.0332380934595477E-3</v>
      </c>
      <c r="S113" s="24">
        <f>IF(生産者価格評価表!S$124=0,0,生産者価格評価表!S113/生産者価格評価表!S$124)</f>
        <v>2.766351854124874E-4</v>
      </c>
      <c r="T113" s="24">
        <f>IF(生産者価格評価表!T$124=0,0,生産者価格評価表!T113/生産者価格評価表!T$124)</f>
        <v>5.1107623006856984E-4</v>
      </c>
      <c r="U113" s="24">
        <f>IF(生産者価格評価表!U$124=0,0,生産者価格評価表!U113/生産者価格評価表!U$124)</f>
        <v>8.8077704107846248E-4</v>
      </c>
      <c r="V113" s="24">
        <f>IF(生産者価格評価表!V$124=0,0,生産者価格評価表!V113/生産者価格評価表!V$124)</f>
        <v>9.5207870517296091E-4</v>
      </c>
      <c r="W113" s="24">
        <f>IF(生産者価格評価表!W$124=0,0,生産者価格評価表!W113/生産者価格評価表!W$124)</f>
        <v>3.806523687643527E-4</v>
      </c>
      <c r="X113" s="24">
        <f>IF(生産者価格評価表!X$124=0,0,生産者価格評価表!X113/生産者価格評価表!X$124)</f>
        <v>0</v>
      </c>
      <c r="Y113" s="24">
        <f>IF(生産者価格評価表!Y$124=0,0,生産者価格評価表!Y113/生産者価格評価表!Y$124)</f>
        <v>1.0273268954181212E-4</v>
      </c>
      <c r="Z113" s="24">
        <f>IF(生産者価格評価表!Z$124=0,0,生産者価格評価表!Z113/生産者価格評価表!Z$124)</f>
        <v>9.2702337814842156E-4</v>
      </c>
      <c r="AA113" s="24">
        <f>IF(生産者価格評価表!AA$124=0,0,生産者価格評価表!AA113/生産者価格評価表!AA$124)</f>
        <v>5.4185857491194801E-4</v>
      </c>
      <c r="AB113" s="24">
        <f>IF(生産者価格評価表!AB$124=0,0,生産者価格評価表!AB113/生産者価格評価表!AB$124)</f>
        <v>8.5195690344834723E-4</v>
      </c>
      <c r="AC113" s="24">
        <f>IF(生産者価格評価表!AC$124=0,0,生産者価格評価表!AC113/生産者価格評価表!AC$124)</f>
        <v>9.123076034037225E-4</v>
      </c>
      <c r="AD113" s="24">
        <f>IF(生産者価格評価表!AD$124=0,0,生産者価格評価表!AD113/生産者価格評価表!AD$124)</f>
        <v>0</v>
      </c>
      <c r="AE113" s="24">
        <f>IF(生産者価格評価表!AE$124=0,0,生産者価格評価表!AE113/生産者価格評価表!AE$124)</f>
        <v>2.0898641588296767E-4</v>
      </c>
      <c r="AF113" s="24">
        <f>IF(生産者価格評価表!AF$124=0,0,生産者価格評価表!AF113/生産者価格評価表!AF$124)</f>
        <v>1.2719294260872728E-4</v>
      </c>
      <c r="AG113" s="24">
        <f>IF(生産者価格評価表!AG$124=0,0,生産者価格評価表!AG113/生産者価格評価表!AG$124)</f>
        <v>3.5027281124615402E-4</v>
      </c>
      <c r="AH113" s="24">
        <f>IF(生産者価格評価表!AH$124=0,0,生産者価格評価表!AH113/生産者価格評価表!AH$124)</f>
        <v>1.486393978580155E-3</v>
      </c>
      <c r="AI113" s="24">
        <f>IF(生産者価格評価表!AI$124=0,0,生産者価格評価表!AI113/生産者価格評価表!AI$124)</f>
        <v>2.1045125280688506E-3</v>
      </c>
      <c r="AJ113" s="24">
        <f>IF(生産者価格評価表!AJ$124=0,0,生産者価格評価表!AJ113/生産者価格評価表!AJ$124)</f>
        <v>4.8527490436281554E-4</v>
      </c>
      <c r="AK113" s="24">
        <f>IF(生産者価格評価表!AK$124=0,0,生産者価格評価表!AK113/生産者価格評価表!AK$124)</f>
        <v>1.3368983957219253E-3</v>
      </c>
      <c r="AL113" s="24">
        <f>IF(生産者価格評価表!AL$124=0,0,生産者価格評価表!AL113/生産者価格評価表!AL$124)</f>
        <v>8.274077839418864E-4</v>
      </c>
      <c r="AM113" s="24">
        <f>IF(生産者価格評価表!AM$124=0,0,生産者価格評価表!AM113/生産者価格評価表!AM$124)</f>
        <v>0</v>
      </c>
      <c r="AN113" s="24">
        <f>IF(生産者価格評価表!AN$124=0,0,生産者価格評価表!AN113/生産者価格評価表!AN$124)</f>
        <v>0</v>
      </c>
      <c r="AO113" s="24">
        <f>IF(生産者価格評価表!AO$124=0,0,生産者価格評価表!AO113/生産者価格評価表!AO$124)</f>
        <v>1.7468774565464245E-4</v>
      </c>
      <c r="AP113" s="24">
        <f>IF(生産者価格評価表!AP$124=0,0,生産者価格評価表!AP113/生産者価格評価表!AP$124)</f>
        <v>5.9233743000183347E-4</v>
      </c>
      <c r="AQ113" s="24">
        <f>IF(生産者価格評価表!AQ$124=0,0,生産者価格評価表!AQ113/生産者価格評価表!AQ$124)</f>
        <v>3.3922202467800419E-4</v>
      </c>
      <c r="AR113" s="24">
        <f>IF(生産者価格評価表!AR$124=0,0,生産者価格評価表!AR113/生産者価格評価表!AR$124)</f>
        <v>3.8006286477923842E-4</v>
      </c>
      <c r="AS113" s="24">
        <f>IF(生産者価格評価表!AS$124=0,0,生産者価格評価表!AS113/生産者価格評価表!AS$124)</f>
        <v>7.7420651327189487E-4</v>
      </c>
      <c r="AT113" s="24">
        <f>IF(生産者価格評価表!AT$124=0,0,生産者価格評価表!AT113/生産者価格評価表!AT$124)</f>
        <v>3.1323465952483195E-4</v>
      </c>
      <c r="AU113" s="24">
        <f>IF(生産者価格評価表!AU$124=0,0,生産者価格評価表!AU113/生産者価格評価表!AU$124)</f>
        <v>6.2936495989546898E-4</v>
      </c>
      <c r="AV113" s="24">
        <f>IF(生産者価格評価表!AV$124=0,0,生産者価格評価表!AV113/生産者価格評価表!AV$124)</f>
        <v>9.5696816612739037E-4</v>
      </c>
      <c r="AW113" s="24">
        <f>IF(生産者価格評価表!AW$124=0,0,生産者価格評価表!AW113/生産者価格評価表!AW$124)</f>
        <v>6.7926215512701337E-4</v>
      </c>
      <c r="AX113" s="24">
        <f>IF(生産者価格評価表!AX$124=0,0,生産者価格評価表!AX113/生産者価格評価表!AX$124)</f>
        <v>0</v>
      </c>
      <c r="AY113" s="24">
        <f>IF(生産者価格評価表!AY$124=0,0,生産者価格評価表!AY113/生産者価格評価表!AY$124)</f>
        <v>7.0549801090183677E-4</v>
      </c>
      <c r="AZ113" s="24">
        <f>IF(生産者価格評価表!AZ$124=0,0,生産者価格評価表!AZ113/生産者価格評価表!AZ$124)</f>
        <v>1.2263338173603422E-3</v>
      </c>
      <c r="BA113" s="24">
        <f>IF(生産者価格評価表!BA$124=0,0,生産者価格評価表!BA113/生産者価格評価表!BA$124)</f>
        <v>5.7637237050158819E-4</v>
      </c>
      <c r="BB113" s="24">
        <f>IF(生産者価格評価表!BB$124=0,0,生産者価格評価表!BB113/生産者価格評価表!BB$124)</f>
        <v>5.8414130471506941E-4</v>
      </c>
      <c r="BC113" s="24">
        <f>IF(生産者価格評価表!BC$124=0,0,生産者価格評価表!BC113/生産者価格評価表!BC$124)</f>
        <v>7.4219069802086886E-4</v>
      </c>
      <c r="BD113" s="24">
        <f>IF(生産者価格評価表!BD$124=0,0,生産者価格評価表!BD113/生産者価格評価表!BD$124)</f>
        <v>1.1795706396934124E-3</v>
      </c>
      <c r="BE113" s="24">
        <f>IF(生産者価格評価表!BE$124=0,0,生産者価格評価表!BE113/生産者価格評価表!BE$124)</f>
        <v>2.1101317801289826E-3</v>
      </c>
      <c r="BF113" s="24">
        <f>IF(生産者価格評価表!BF$124=0,0,生産者価格評価表!BF113/生産者価格評価表!BF$124)</f>
        <v>0</v>
      </c>
      <c r="BG113" s="24">
        <f>IF(生産者価格評価表!BG$124=0,0,生産者価格評価表!BG113/生産者価格評価表!BG$124)</f>
        <v>1.1891666914409723E-4</v>
      </c>
      <c r="BH113" s="24">
        <f>IF(生産者価格評価表!BH$124=0,0,生産者価格評価表!BH113/生産者価格評価表!BH$124)</f>
        <v>2.6460047782254171E-4</v>
      </c>
      <c r="BI113" s="24">
        <f>IF(生産者価格評価表!BI$124=0,0,生産者価格評価表!BI113/生産者価格評価表!BI$124)</f>
        <v>6.8975031038763968E-4</v>
      </c>
      <c r="BJ113" s="24">
        <f>IF(生産者価格評価表!BJ$124=0,0,生産者価格評価表!BJ113/生産者価格評価表!BJ$124)</f>
        <v>1.0026001453242422E-3</v>
      </c>
      <c r="BK113" s="24">
        <f>IF(生産者価格評価表!BK$124=0,0,生産者価格評価表!BK113/生産者価格評価表!BK$124)</f>
        <v>1.3452074526085708E-3</v>
      </c>
      <c r="BL113" s="24">
        <f>IF(生産者価格評価表!BL$124=0,0,生産者価格評価表!BL113/生産者価格評価表!BL$124)</f>
        <v>2.1879444262115738E-4</v>
      </c>
      <c r="BM113" s="24">
        <f>IF(生産者価格評価表!BM$124=0,0,生産者価格評価表!BM113/生産者価格評価表!BM$124)</f>
        <v>5.949971600844071E-4</v>
      </c>
      <c r="BN113" s="24">
        <f>IF(生産者価格評価表!BN$124=0,0,生産者価格評価表!BN113/生産者価格評価表!BN$124)</f>
        <v>2.5772199528368759E-5</v>
      </c>
      <c r="BO113" s="24">
        <f>IF(生産者価格評価表!BO$124=0,0,生産者価格評価表!BO113/生産者価格評価表!BO$124)</f>
        <v>2.3145248955021231E-3</v>
      </c>
      <c r="BP113" s="24">
        <f>IF(生産者価格評価表!BP$124=0,0,生産者価格評価表!BP113/生産者価格評価表!BP$124)</f>
        <v>3.217621857099213E-4</v>
      </c>
      <c r="BQ113" s="24">
        <f>IF(生産者価格評価表!BQ$124=0,0,生産者価格評価表!BQ113/生産者価格評価表!BQ$124)</f>
        <v>4.6416217846421753E-5</v>
      </c>
      <c r="BR113" s="24">
        <f>IF(生産者価格評価表!BR$124=0,0,生産者価格評価表!BR113/生産者価格評価表!BR$124)</f>
        <v>1.8497303716448181E-4</v>
      </c>
      <c r="BS113" s="24">
        <f>IF(生産者価格評価表!BS$124=0,0,生産者価格評価表!BS113/生産者価格評価表!BS$124)</f>
        <v>9.752027177455339E-4</v>
      </c>
      <c r="BT113" s="24">
        <f>IF(生産者価格評価表!BT$124=0,0,生産者価格評価表!BT113/生産者価格評価表!BT$124)</f>
        <v>2.8782865442163641E-3</v>
      </c>
      <c r="BU113" s="24">
        <f>IF(生産者価格評価表!BU$124=0,0,生産者価格評価表!BU113/生産者価格評価表!BU$124)</f>
        <v>1.9743916723110257E-3</v>
      </c>
      <c r="BV113" s="24">
        <f>IF(生産者価格評価表!BV$124=0,0,生産者価格評価表!BV113/生産者価格評価表!BV$124)</f>
        <v>3.007666699942626E-3</v>
      </c>
      <c r="BW113" s="24">
        <f>IF(生産者価格評価表!BW$124=0,0,生産者価格評価表!BW113/生産者価格評価表!BW$124)</f>
        <v>1.2009244251762058E-3</v>
      </c>
      <c r="BX113" s="24">
        <f>IF(生産者価格評価表!BX$124=0,0,生産者価格評価表!BX113/生産者価格評価表!BX$124)</f>
        <v>4.9547378006320638E-4</v>
      </c>
      <c r="BY113" s="24">
        <f>IF(生産者価格評価表!BY$124=0,0,生産者価格評価表!BY113/生産者価格評価表!BY$124)</f>
        <v>0</v>
      </c>
      <c r="BZ113" s="24">
        <f>IF(生産者価格評価表!BZ$124=0,0,生産者価格評価表!BZ113/生産者価格評価表!BZ$124)</f>
        <v>2.9634999147194279E-3</v>
      </c>
      <c r="CA113" s="24">
        <f>IF(生産者価格評価表!CA$124=0,0,生産者価格評価表!CA113/生産者価格評価表!CA$124)</f>
        <v>1.9201151298516982E-3</v>
      </c>
      <c r="CB113" s="24">
        <f>IF(生産者価格評価表!CB$124=0,0,生産者価格評価表!CB113/生産者価格評価表!CB$124)</f>
        <v>9.1582502877404087E-4</v>
      </c>
      <c r="CC113" s="24">
        <f>IF(生産者価格評価表!CC$124=0,0,生産者価格評価表!CC113/生産者価格評価表!CC$124)</f>
        <v>0</v>
      </c>
      <c r="CD113" s="24">
        <f>IF(生産者価格評価表!CD$124=0,0,生産者価格評価表!CD113/生産者価格評価表!CD$124)</f>
        <v>0</v>
      </c>
      <c r="CE113" s="24">
        <f>IF(生産者価格評価表!CE$124=0,0,生産者価格評価表!CE113/生産者価格評価表!CE$124)</f>
        <v>4.8088779284833549E-3</v>
      </c>
      <c r="CF113" s="24">
        <f>IF(生産者価格評価表!CF$124=0,0,生産者価格評価表!CF113/生産者価格評価表!CF$124)</f>
        <v>3.1855500821018059E-3</v>
      </c>
      <c r="CG113" s="24">
        <f>IF(生産者価格評価表!CG$124=0,0,生産者価格評価表!CG113/生産者価格評価表!CG$124)</f>
        <v>1.3889820001068362E-3</v>
      </c>
      <c r="CH113" s="24">
        <f>IF(生産者価格評価表!CH$124=0,0,生産者価格評価表!CH113/生産者価格評価表!CH$124)</f>
        <v>3.2630685897017549E-3</v>
      </c>
      <c r="CI113" s="24">
        <f>IF(生産者価格評価表!CI$124=0,0,生産者価格評価表!CI113/生産者価格評価表!CI$124)</f>
        <v>2.5506944287853406E-3</v>
      </c>
      <c r="CJ113" s="24">
        <f>IF(生産者価格評価表!CJ$124=0,0,生産者価格評価表!CJ113/生産者価格評価表!CJ$124)</f>
        <v>1.8671307970790558E-3</v>
      </c>
      <c r="CK113" s="24">
        <f>IF(生産者価格評価表!CK$124=0,0,生産者価格評価表!CK113/生産者価格評価表!CK$124)</f>
        <v>6.2689718886102704E-4</v>
      </c>
      <c r="CL113" s="24">
        <f>IF(生産者価格評価表!CL$124=0,0,生産者価格評価表!CL113/生産者価格評価表!CL$124)</f>
        <v>1.8160668502516383E-3</v>
      </c>
      <c r="CM113" s="24">
        <f>IF(生産者価格評価表!CM$124=0,0,生産者価格評価表!CM113/生産者価格評価表!CM$124)</f>
        <v>2.3022124163433744E-3</v>
      </c>
      <c r="CN113" s="24">
        <f>IF(生産者価格評価表!CN$124=0,0,生産者価格評価表!CN113/生産者価格評価表!CN$124)</f>
        <v>2.617589479878466E-3</v>
      </c>
      <c r="CO113" s="24">
        <f>IF(生産者価格評価表!CO$124=0,0,生産者価格評価表!CO113/生産者価格評価表!CO$124)</f>
        <v>1.6827788160910123E-3</v>
      </c>
      <c r="CP113" s="24">
        <f>IF(生産者価格評価表!CP$124=0,0,生産者価格評価表!CP113/生産者価格評価表!CP$124)</f>
        <v>6.9655747232705411E-3</v>
      </c>
      <c r="CQ113" s="24">
        <f>IF(生産者価格評価表!CQ$124=0,0,生産者価格評価表!CQ113/生産者価格評価表!CQ$124)</f>
        <v>1.0741935114293667E-3</v>
      </c>
      <c r="CR113" s="24">
        <f>IF(生産者価格評価表!CR$124=0,0,生産者価格評価表!CR113/生産者価格評価表!CR$124)</f>
        <v>4.943732013189023E-3</v>
      </c>
      <c r="CS113" s="24">
        <f>IF(生産者価格評価表!CS$124=0,0,生産者価格評価表!CS113/生産者価格評価表!CS$124)</f>
        <v>4.1757762144329141E-3</v>
      </c>
      <c r="CT113" s="24">
        <f>IF(生産者価格評価表!CT$124=0,0,生産者価格評価表!CT113/生産者価格評価表!CT$124)</f>
        <v>4.8207346131544761E-3</v>
      </c>
      <c r="CU113" s="24">
        <f>IF(生産者価格評価表!CU$124=0,0,生産者価格評価表!CU113/生産者価格評価表!CU$124)</f>
        <v>4.8849923009062785E-3</v>
      </c>
      <c r="CV113" s="24">
        <f>IF(生産者価格評価表!CV$124=0,0,生産者価格評価表!CV113/生産者価格評価表!CV$124)</f>
        <v>1.6532310256764373E-3</v>
      </c>
      <c r="CW113" s="24">
        <f>IF(生産者価格評価表!CW$124=0,0,生産者価格評価表!CW113/生産者価格評価表!CW$124)</f>
        <v>1.0947972800369797E-3</v>
      </c>
      <c r="CX113" s="24">
        <f>IF(生産者価格評価表!CX$124=0,0,生産者価格評価表!CX113/生産者価格評価表!CX$124)</f>
        <v>1.1445297727781525E-3</v>
      </c>
      <c r="CY113" s="24">
        <f>IF(生産者価格評価表!CY$124=0,0,生産者価格評価表!CY113/生産者価格評価表!CY$124)</f>
        <v>1.8414980325810286E-3</v>
      </c>
      <c r="CZ113" s="24">
        <f>IF(生産者価格評価表!CZ$124=0,0,生産者価格評価表!CZ113/生産者価格評価表!CZ$124)</f>
        <v>3.0718944945301264E-3</v>
      </c>
      <c r="DA113" s="24">
        <f>IF(生産者価格評価表!DA$124=0,0,生産者価格評価表!DA113/生産者価格評価表!DA$124)</f>
        <v>6.5162806380213189E-4</v>
      </c>
      <c r="DB113" s="24">
        <f>IF(生産者価格評価表!DB$124=0,0,生産者価格評価表!DB113/生産者価格評価表!DB$124)</f>
        <v>3.8487238881879031E-3</v>
      </c>
      <c r="DC113" s="24">
        <f>IF(生産者価格評価表!DC$124=0,0,生産者価格評価表!DC113/生産者価格評価表!DC$124)</f>
        <v>2.0963876537688961E-3</v>
      </c>
      <c r="DD113" s="24">
        <f>IF(生産者価格評価表!DD$124=0,0,生産者価格評価表!DD113/生産者価格評価表!DD$124)</f>
        <v>2.9811812930873862E-3</v>
      </c>
      <c r="DE113" s="24">
        <f>IF(生産者価格評価表!DE$124=0,0,生産者価格評価表!DE113/生産者価格評価表!DE$124)</f>
        <v>3.0331977309459458E-3</v>
      </c>
      <c r="DF113" s="24">
        <f>IF(生産者価格評価表!DF$124=0,0,生産者価格評価表!DF113/生産者価格評価表!DF$124)</f>
        <v>0</v>
      </c>
      <c r="DG113" s="24">
        <f>IF(生産者価格評価表!DG$124=0,0,生産者価格評価表!DG113/生産者価格評価表!DG$124)</f>
        <v>6.2573274226676278E-5</v>
      </c>
      <c r="DH113" s="24">
        <f>IF(生産者価格評価表!DH$124=0,0,生産者価格評価表!DH113/生産者価格評価表!DH$124)</f>
        <v>1.7188885950514883E-3</v>
      </c>
      <c r="DI113" s="24">
        <f>IF(生産者価格評価表!DI$115=0,0,生産者価格評価表!DI113/生産者価格評価表!DI$115)</f>
        <v>0</v>
      </c>
      <c r="DJ113" s="24">
        <f>IF(生産者価格評価表!DJ$115=0,0,生産者価格評価表!DJ113/生産者価格評価表!DJ$115)</f>
        <v>0</v>
      </c>
      <c r="DK113" s="24">
        <f>IF(生産者価格評価表!DK$115=0,0,生産者価格評価表!DK113/生産者価格評価表!DK$115)</f>
        <v>0</v>
      </c>
      <c r="DL113" s="24">
        <f>IF(生産者価格評価表!DL$115=0,0,生産者価格評価表!DL113/生産者価格評価表!DL$115)</f>
        <v>0</v>
      </c>
      <c r="DM113" s="24">
        <f>IF(生産者価格評価表!DM$115=0,0,生産者価格評価表!DM113/生産者価格評価表!DM$115)</f>
        <v>0</v>
      </c>
      <c r="DN113" s="24">
        <f>IF(生産者価格評価表!DN$115=0,0,生産者価格評価表!DN113/生産者価格評価表!DN$115)</f>
        <v>0</v>
      </c>
      <c r="DO113" s="24">
        <f>IF(生産者価格評価表!DO$115=0,0,生産者価格評価表!DO113/生産者価格評価表!DO$115)</f>
        <v>0</v>
      </c>
      <c r="DP113" s="24">
        <f>IF(生産者価格評価表!DP$115=0,0,生産者価格評価表!DP113/生産者価格評価表!DP$115)</f>
        <v>0</v>
      </c>
      <c r="DQ113" s="24">
        <f>IF(生産者価格評価表!DQ$115=0,0,生産者価格評価表!DQ113/生産者価格評価表!DQ$115)</f>
        <v>0</v>
      </c>
      <c r="DR113" s="24">
        <f>IF(生産者価格評価表!DR$115=0,0,生産者価格評価表!DR113/生産者価格評価表!DR$115)</f>
        <v>1.4600816565981897E-3</v>
      </c>
      <c r="DS113" s="24">
        <f>IF(生産者価格評価表!DS$115=0,0,生産者価格評価表!DS113/生産者価格評価表!DS$115)</f>
        <v>0</v>
      </c>
      <c r="DT113" s="24">
        <f>IF(生産者価格評価表!DT$115=0,0,生産者価格評価表!DT113/生産者価格評価表!DT$115)</f>
        <v>0</v>
      </c>
      <c r="DU113" s="24">
        <f>IF(生産者価格評価表!DU$115=0,0,生産者価格評価表!DU113/生産者価格評価表!DU$115)</f>
        <v>0</v>
      </c>
      <c r="DV113" s="24">
        <f>IF(生産者価格評価表!DV$115=0,0,生産者価格評価表!DV113/生産者価格評価表!DV$115)</f>
        <v>0</v>
      </c>
      <c r="DW113" s="24">
        <f>IF(生産者価格評価表!DW$115=0,0,生産者価格評価表!DW113/生産者価格評価表!DW$115)</f>
        <v>1.2228518346179642E-3</v>
      </c>
      <c r="DX113" s="24">
        <f>IF(生産者価格評価表!DX$115=0,0,生産者価格評価表!DX113/生産者価格評価表!DX$115)</f>
        <v>0</v>
      </c>
      <c r="DY113" s="24">
        <f>IF(生産者価格評価表!DY$115=0,0,生産者価格評価表!DY113/生産者価格評価表!DY$115)</f>
        <v>0</v>
      </c>
      <c r="DZ113" s="24">
        <f>IF(生産者価格評価表!DZ$115=0,0,生産者価格評価表!DZ113/生産者価格評価表!DZ$115)</f>
        <v>0</v>
      </c>
      <c r="EA113" s="24">
        <f>IF(生産者価格評価表!EA$115=0,0,生産者価格評価表!EA113/生産者価格評価表!EA$115)</f>
        <v>0</v>
      </c>
      <c r="EB113" s="31">
        <f>IF(生産者価格評価表!EB$115=0,0,生産者価格評価表!EB113/生産者価格評価表!EB$115)</f>
        <v>1.7188885950514883E-3</v>
      </c>
    </row>
    <row r="114" spans="2:132" x14ac:dyDescent="0.15">
      <c r="B114" s="36" t="s">
        <v>106</v>
      </c>
      <c r="C114" s="101" t="s">
        <v>221</v>
      </c>
      <c r="D114" s="23">
        <f>IF(生産者価格評価表!D$124=0,0,生産者価格評価表!D114/生産者価格評価表!D$124)</f>
        <v>9.3881296541844742E-3</v>
      </c>
      <c r="E114" s="24">
        <f>IF(生産者価格評価表!E$124=0,0,生産者価格評価表!E114/生産者価格評価表!E$124)</f>
        <v>2.1538457538189396E-4</v>
      </c>
      <c r="F114" s="24">
        <f>IF(生産者価格評価表!F$124=0,0,生産者価格評価表!F114/生産者価格評価表!F$124)</f>
        <v>1.1402508551881412E-3</v>
      </c>
      <c r="G114" s="24">
        <f>IF(生産者価格評価表!G$124=0,0,生産者価格評価表!G114/生産者価格評価表!G$124)</f>
        <v>1.1725556742015249E-3</v>
      </c>
      <c r="H114" s="24">
        <f>IF(生産者価格評価表!H$124=0,0,生産者価格評価表!H114/生産者価格評価表!H$124)</f>
        <v>0</v>
      </c>
      <c r="I114" s="24">
        <f>IF(生産者価格評価表!I$124=0,0,生産者価格評価表!I114/生産者価格評価表!I$124)</f>
        <v>0</v>
      </c>
      <c r="J114" s="24">
        <f>IF(生産者価格評価表!J$124=0,0,生産者価格評価表!J114/生産者価格評価表!J$124)</f>
        <v>0</v>
      </c>
      <c r="K114" s="24">
        <f>IF(生産者価格評価表!K$124=0,0,生産者価格評価表!K114/生産者価格評価表!K$124)</f>
        <v>2.9841241208884745E-3</v>
      </c>
      <c r="L114" s="24">
        <f>IF(生産者価格評価表!L$124=0,0,生産者価格評価表!L114/生産者価格評価表!L$124)</f>
        <v>3.6901132362707196E-3</v>
      </c>
      <c r="M114" s="24">
        <f>IF(生産者価格評価表!M$124=0,0,生産者価格評価表!M114/生産者価格評価表!M$124)</f>
        <v>2.5937609533824035E-3</v>
      </c>
      <c r="N114" s="24">
        <f>IF(生産者価格評価表!N$124=0,0,生産者価格評価表!N114/生産者価格評価表!N$124)</f>
        <v>0</v>
      </c>
      <c r="O114" s="24">
        <f>IF(生産者価格評価表!O$124=0,0,生産者価格評価表!O114/生産者価格評価表!O$124)</f>
        <v>2.215872160832512E-3</v>
      </c>
      <c r="P114" s="24">
        <f>IF(生産者価格評価表!P$124=0,0,生産者価格評価表!P114/生産者価格評価表!P$124)</f>
        <v>2.7904131391151294E-3</v>
      </c>
      <c r="Q114" s="24">
        <f>IF(生産者価格評価表!Q$124=0,0,生産者価格評価表!Q114/生産者価格評価表!Q$124)</f>
        <v>4.0858363958759091E-3</v>
      </c>
      <c r="R114" s="24">
        <f>IF(生産者価格評価表!R$124=0,0,生産者価格評価表!R114/生産者価格評価表!R$124)</f>
        <v>1.7875127327736311E-3</v>
      </c>
      <c r="S114" s="24">
        <f>IF(生産者価格評価表!S$124=0,0,生産者価格評価表!S114/生産者価格評価表!S$124)</f>
        <v>8.4091288133429686E-4</v>
      </c>
      <c r="T114" s="24">
        <f>IF(生産者価格評価表!T$124=0,0,生産者価格評価表!T114/生産者価格評価表!T$124)</f>
        <v>1.5343706074564239E-3</v>
      </c>
      <c r="U114" s="24">
        <f>IF(生産者価格評価表!U$124=0,0,生産者価格評価表!U114/生産者価格評価表!U$124)</f>
        <v>2.1530105448584638E-3</v>
      </c>
      <c r="V114" s="24">
        <f>IF(生産者価格評価表!V$124=0,0,生産者価格評価表!V114/生産者価格評価表!V$124)</f>
        <v>3.1735956839098702E-4</v>
      </c>
      <c r="W114" s="24">
        <f>IF(生産者価格評価表!W$124=0,0,生産者価格評価表!W114/生産者価格評価表!W$124)</f>
        <v>3.9155912446995613E-3</v>
      </c>
      <c r="X114" s="24">
        <f>IF(生産者価格評価表!X$124=0,0,生産者価格評価表!X114/生産者価格評価表!X$124)</f>
        <v>0</v>
      </c>
      <c r="Y114" s="24">
        <f>IF(生産者価格評価表!Y$124=0,0,生産者価格評価表!Y114/生産者価格評価表!Y$124)</f>
        <v>4.1093075816724849E-4</v>
      </c>
      <c r="Z114" s="24">
        <f>IF(生産者価格評価表!Z$124=0,0,生産者価格評価表!Z114/生産者価格評価表!Z$124)</f>
        <v>1.3124105749109281E-3</v>
      </c>
      <c r="AA114" s="24">
        <f>IF(生産者価格評価表!AA$124=0,0,生産者価格評価表!AA114/生産者価格評価表!AA$124)</f>
        <v>7.5860200487672712E-3</v>
      </c>
      <c r="AB114" s="24">
        <f>IF(生産者価格評価表!AB$124=0,0,生産者価格評価表!AB114/生産者価格評価表!AB$124)</f>
        <v>4.7792704339785335E-4</v>
      </c>
      <c r="AC114" s="24">
        <f>IF(生産者価格評価表!AC$124=0,0,生産者価格評価表!AC114/生産者価格評価表!AC$124)</f>
        <v>1.7584858978529829E-3</v>
      </c>
      <c r="AD114" s="24">
        <f>IF(生産者価格評価表!AD$124=0,0,生産者価格評価表!AD114/生産者価格評価表!AD$124)</f>
        <v>0</v>
      </c>
      <c r="AE114" s="24">
        <f>IF(生産者価格評価表!AE$124=0,0,生産者価格評価表!AE114/生産者価格評価表!AE$124)</f>
        <v>1.9644723092998962E-2</v>
      </c>
      <c r="AF114" s="24">
        <f>IF(生産者価格評価表!AF$124=0,0,生産者価格評価表!AF114/生産者価格評価表!AF$124)</f>
        <v>1.4263779992550129E-3</v>
      </c>
      <c r="AG114" s="24">
        <f>IF(生産者価格評価表!AG$124=0,0,生産者価格評価表!AG114/生産者価格評価表!AG$124)</f>
        <v>5.5185105686825523E-3</v>
      </c>
      <c r="AH114" s="24">
        <f>IF(生産者価格評価表!AH$124=0,0,生産者価格評価表!AH114/生産者価格評価表!AH$124)</f>
        <v>4.4591819357404638E-3</v>
      </c>
      <c r="AI114" s="24">
        <f>IF(生産者価格評価表!AI$124=0,0,生産者価格評価表!AI114/生産者価格評価表!AI$124)</f>
        <v>2.7626083376485868E-3</v>
      </c>
      <c r="AJ114" s="24">
        <f>IF(生産者価格評価表!AJ$124=0,0,生産者価格評価表!AJ114/生産者価格評価表!AJ$124)</f>
        <v>1.1937291597136501E-2</v>
      </c>
      <c r="AK114" s="24">
        <f>IF(生産者価格評価表!AK$124=0,0,生産者価格評価表!AK114/生産者価格評価表!AK$124)</f>
        <v>1.1697860962566846E-3</v>
      </c>
      <c r="AL114" s="24">
        <f>IF(生産者価格評価表!AL$124=0,0,生産者価格評価表!AL114/生産者価格評価表!AL$124)</f>
        <v>8.5689371969445028E-3</v>
      </c>
      <c r="AM114" s="24">
        <f>IF(生産者価格評価表!AM$124=0,0,生産者価格評価表!AM114/生産者価格評価表!AM$124)</f>
        <v>0</v>
      </c>
      <c r="AN114" s="24">
        <f>IF(生産者価格評価表!AN$124=0,0,生産者価格評価表!AN114/生産者価格評価表!AN$124)</f>
        <v>0</v>
      </c>
      <c r="AO114" s="24">
        <f>IF(生産者価格評価表!AO$124=0,0,生産者価格評価表!AO114/生産者価格評価表!AO$124)</f>
        <v>1.5110489999126571E-2</v>
      </c>
      <c r="AP114" s="24">
        <f>IF(生産者価格評価表!AP$124=0,0,生産者価格評価表!AP114/生産者価格評価表!AP$124)</f>
        <v>6.5751970214849064E-3</v>
      </c>
      <c r="AQ114" s="24">
        <f>IF(生産者価格評価表!AQ$124=0,0,生産者価格評価表!AQ114/生産者価格評価表!AQ$124)</f>
        <v>3.0864806250771831E-3</v>
      </c>
      <c r="AR114" s="24">
        <f>IF(生産者価格評価表!AR$124=0,0,生産者価格評価表!AR114/生産者価格評価表!AR$124)</f>
        <v>8.949660037966092E-3</v>
      </c>
      <c r="AS114" s="24">
        <f>IF(生産者価格評価表!AS$124=0,0,生産者価格評価表!AS114/生産者価格評価表!AS$124)</f>
        <v>3.4188746198818834E-3</v>
      </c>
      <c r="AT114" s="24">
        <f>IF(生産者価格評価表!AT$124=0,0,生産者価格評価表!AT114/生産者価格評価表!AT$124)</f>
        <v>7.5679906360945539E-3</v>
      </c>
      <c r="AU114" s="24">
        <f>IF(生産者価格評価表!AU$124=0,0,生産者価格評価表!AU114/生産者価格評価表!AU$124)</f>
        <v>7.2646512276484491E-3</v>
      </c>
      <c r="AV114" s="24">
        <f>IF(生産者価格評価表!AV$124=0,0,生産者価格評価表!AV114/生産者価格評価表!AV$124)</f>
        <v>5.0063020595153612E-3</v>
      </c>
      <c r="AW114" s="24">
        <f>IF(生産者価格評価表!AW$124=0,0,生産者価格評価表!AW114/生産者価格評価表!AW$124)</f>
        <v>2.6947445375231308E-3</v>
      </c>
      <c r="AX114" s="24">
        <f>IF(生産者価格評価表!AX$124=0,0,生産者価格評価表!AX114/生産者価格評価表!AX$124)</f>
        <v>0</v>
      </c>
      <c r="AY114" s="24">
        <f>IF(生産者価格評価表!AY$124=0,0,生産者価格評価表!AY114/生産者価格評価表!AY$124)</f>
        <v>5.4752174711065159E-4</v>
      </c>
      <c r="AZ114" s="24">
        <f>IF(生産者価格評価表!AZ$124=0,0,生産者価格評価表!AZ114/生産者価格評価表!AZ$124)</f>
        <v>1.9752712758150928E-3</v>
      </c>
      <c r="BA114" s="24">
        <f>IF(生産者価格評価表!BA$124=0,0,生産者価格評価表!BA114/生産者価格評価表!BA$124)</f>
        <v>5.1081506372733392E-4</v>
      </c>
      <c r="BB114" s="24">
        <f>IF(生産者価格評価表!BB$124=0,0,生産者価格評価表!BB114/生産者価格評価表!BB$124)</f>
        <v>7.6486938300288369E-4</v>
      </c>
      <c r="BC114" s="24">
        <f>IF(生産者価格評価表!BC$124=0,0,生産者価格評価表!BC114/生産者価格評価表!BC$124)</f>
        <v>6.0768898808869123E-3</v>
      </c>
      <c r="BD114" s="24">
        <f>IF(生産者価格評価表!BD$124=0,0,生産者価格評価表!BD114/生産者価格評価表!BD$124)</f>
        <v>3.1346329416645051E-3</v>
      </c>
      <c r="BE114" s="24">
        <f>IF(生産者価格評価表!BE$124=0,0,生産者価格評価表!BE114/生産者価格評価表!BE$124)</f>
        <v>4.1890304513169559E-3</v>
      </c>
      <c r="BF114" s="24">
        <f>IF(生産者価格評価表!BF$124=0,0,生産者価格評価表!BF114/生産者価格評価表!BF$124)</f>
        <v>0</v>
      </c>
      <c r="BG114" s="24">
        <f>IF(生産者価格評価表!BG$124=0,0,生産者価格評価表!BG114/生産者価格評価表!BG$124)</f>
        <v>7.4322918215060762E-4</v>
      </c>
      <c r="BH114" s="24">
        <f>IF(生産者価格評価表!BH$124=0,0,生産者価格評価表!BH114/生産者価格評価表!BH$124)</f>
        <v>2.3647544495779935E-4</v>
      </c>
      <c r="BI114" s="24">
        <f>IF(生産者価格評価表!BI$124=0,0,生産者価格評価表!BI114/生産者価格評価表!BI$124)</f>
        <v>3.7246516760932541E-3</v>
      </c>
      <c r="BJ114" s="24">
        <f>IF(生産者価格評価表!BJ$124=0,0,生産者価格評価表!BJ114/生産者価格評価表!BJ$124)</f>
        <v>6.1288897373473318E-3</v>
      </c>
      <c r="BK114" s="24">
        <f>IF(生産者価格評価表!BK$124=0,0,生産者価格評価表!BK114/生産者価格評価表!BK$124)</f>
        <v>8.1631607953104438E-4</v>
      </c>
      <c r="BL114" s="24">
        <f>IF(生産者価格評価表!BL$124=0,0,生産者価格評価表!BL114/生産者価格評価表!BL$124)</f>
        <v>2.0785472049009951E-3</v>
      </c>
      <c r="BM114" s="24">
        <f>IF(生産者価格評価表!BM$124=0,0,生産者価格評価表!BM114/生産者価格評価表!BM$124)</f>
        <v>1.3942183470695611E-2</v>
      </c>
      <c r="BN114" s="24">
        <f>IF(生産者価格評価表!BN$124=0,0,生産者価格評価表!BN114/生産者価格評価表!BN$124)</f>
        <v>1.7595969227993769E-2</v>
      </c>
      <c r="BO114" s="24">
        <f>IF(生産者価格評価表!BO$124=0,0,生産者価格評価表!BO114/生産者価格評価表!BO$124)</f>
        <v>1.3102811134262616E-2</v>
      </c>
      <c r="BP114" s="24">
        <f>IF(生産者価格評価表!BP$124=0,0,生産者価格評価表!BP114/生産者価格評価表!BP$124)</f>
        <v>1.4429647666104764E-2</v>
      </c>
      <c r="BQ114" s="24">
        <f>IF(生産者価格評価表!BQ$124=0,0,生産者価格評価表!BQ114/生産者価格評価表!BQ$124)</f>
        <v>3.2321454170935013E-3</v>
      </c>
      <c r="BR114" s="24">
        <f>IF(生産者価格評価表!BR$124=0,0,生産者価格評価表!BR114/生産者価格評価表!BR$124)</f>
        <v>3.2322075386208792E-3</v>
      </c>
      <c r="BS114" s="24">
        <f>IF(生産者価格評価表!BS$124=0,0,生産者価格評価表!BS114/生産者価格評価表!BS$124)</f>
        <v>7.8107055629009674E-3</v>
      </c>
      <c r="BT114" s="24">
        <f>IF(生産者価格評価表!BT$124=0,0,生産者価格評価表!BT114/生産者価格評価表!BT$124)</f>
        <v>7.6991718175712411E-3</v>
      </c>
      <c r="BU114" s="24">
        <f>IF(生産者価格評価表!BU$124=0,0,生産者価格評価表!BU114/生産者価格評価表!BU$124)</f>
        <v>4.3760901883683305E-3</v>
      </c>
      <c r="BV114" s="24">
        <f>IF(生産者価格評価表!BV$124=0,0,生産者価格評価表!BV114/生産者価格評価表!BV$124)</f>
        <v>1.1585249400814717E-2</v>
      </c>
      <c r="BW114" s="24">
        <f>IF(生産者価格評価表!BW$124=0,0,生産者価格評価表!BW114/生産者価格評価表!BW$124)</f>
        <v>1.0210341279578265E-2</v>
      </c>
      <c r="BX114" s="24">
        <f>IF(生産者価格評価表!BX$124=0,0,生産者価格評価表!BX114/生産者価格評価表!BX$124)</f>
        <v>6.7625475387005189E-3</v>
      </c>
      <c r="BY114" s="24">
        <f>IF(生産者価格評価表!BY$124=0,0,生産者価格評価表!BY114/生産者価格評価表!BY$124)</f>
        <v>8.2353076366199242E-5</v>
      </c>
      <c r="BZ114" s="24">
        <f>IF(生産者価格評価表!BZ$124=0,0,生産者価格評価表!BZ114/生産者価格評価表!BZ$124)</f>
        <v>5.9483199727102176E-3</v>
      </c>
      <c r="CA114" s="24">
        <f>IF(生産者価格評価表!CA$124=0,0,生産者価格評価表!CA114/生産者価格評価表!CA$124)</f>
        <v>2.0625922928775237E-3</v>
      </c>
      <c r="CB114" s="24">
        <f>IF(生産者価格評価表!CB$124=0,0,生産者価格評価表!CB114/生産者価格評価表!CB$124)</f>
        <v>0</v>
      </c>
      <c r="CC114" s="24">
        <f>IF(生産者価格評価表!CC$124=0,0,生産者価格評価表!CC114/生産者価格評価表!CC$124)</f>
        <v>0</v>
      </c>
      <c r="CD114" s="24">
        <f>IF(生産者価格評価表!CD$124=0,0,生産者価格評価表!CD114/生産者価格評価表!CD$124)</f>
        <v>0</v>
      </c>
      <c r="CE114" s="24">
        <f>IF(生産者価格評価表!CE$124=0,0,生産者価格評価表!CE114/生産者価格評価表!CE$124)</f>
        <v>6.0419235511713952E-3</v>
      </c>
      <c r="CF114" s="24">
        <f>IF(生産者価格評価表!CF$124=0,0,生産者価格評価表!CF114/生産者価格評価表!CF$124)</f>
        <v>2.430213464696223E-3</v>
      </c>
      <c r="CG114" s="24">
        <f>IF(生産者価格評価表!CG$124=0,0,生産者価格評価表!CG114/生産者価格評価表!CG$124)</f>
        <v>8.0413421541426669E-4</v>
      </c>
      <c r="CH114" s="24">
        <f>IF(生産者価格評価表!CH$124=0,0,生産者価格評価表!CH114/生産者価格評価表!CH$124)</f>
        <v>9.7892057691052661E-4</v>
      </c>
      <c r="CI114" s="24">
        <f>IF(生産者価格評価表!CI$124=0,0,生産者価格評価表!CI114/生産者価格評価表!CI$124)</f>
        <v>6.0365493371340295E-3</v>
      </c>
      <c r="CJ114" s="24">
        <f>IF(生産者価格評価表!CJ$124=0,0,生産者価格評価表!CJ114/生産者価格評価表!CJ$124)</f>
        <v>5.773394081084046E-3</v>
      </c>
      <c r="CK114" s="24">
        <f>IF(生産者価格評価表!CK$124=0,0,生産者価格評価表!CK114/生産者価格評価表!CK$124)</f>
        <v>8.908538999604067E-4</v>
      </c>
      <c r="CL114" s="24">
        <f>IF(生産者価格評価表!CL$124=0,0,生産者価格評価表!CL114/生産者価格評価表!CL$124)</f>
        <v>1.1335580666603362E-2</v>
      </c>
      <c r="CM114" s="24">
        <f>IF(生産者価格評価表!CM$124=0,0,生産者価格評価表!CM114/生産者価格評価表!CM$124)</f>
        <v>4.1339873308933461E-3</v>
      </c>
      <c r="CN114" s="24">
        <f>IF(生産者価格評価表!CN$124=0,0,生産者価格評価表!CN114/生産者価格評価表!CN$124)</f>
        <v>3.7322425841016373E-4</v>
      </c>
      <c r="CO114" s="24">
        <f>IF(生産者価格評価表!CO$124=0,0,生産者価格評価表!CO114/生産者価格評価表!CO$124)</f>
        <v>9.6291533581992633E-3</v>
      </c>
      <c r="CP114" s="24">
        <f>IF(生産者価格評価表!CP$124=0,0,生産者価格評価表!CP114/生産者価格評価表!CP$124)</f>
        <v>6.410437425634531E-4</v>
      </c>
      <c r="CQ114" s="24">
        <f>IF(生産者価格評価表!CQ$124=0,0,生産者価格評価表!CQ114/生産者価格評価表!CQ$124)</f>
        <v>1.3817695865512331E-3</v>
      </c>
      <c r="CR114" s="24">
        <f>IF(生産者価格評価表!CR$124=0,0,生産者価格評価表!CR114/生産者価格評価表!CR$124)</f>
        <v>1.8093158204968391E-2</v>
      </c>
      <c r="CS114" s="24">
        <f>IF(生産者価格評価表!CS$124=0,0,生産者価格評価表!CS114/生産者価格評価表!CS$124)</f>
        <v>6.5023470983760871E-3</v>
      </c>
      <c r="CT114" s="24">
        <f>IF(生産者価格評価表!CT$124=0,0,生産者価格評価表!CT114/生産者価格評価表!CT$124)</f>
        <v>3.1517042397668994E-3</v>
      </c>
      <c r="CU114" s="24">
        <f>IF(生産者価格評価表!CU$124=0,0,生産者価格評価表!CU114/生産者価格評価表!CU$124)</f>
        <v>1.3267631305375992E-2</v>
      </c>
      <c r="CV114" s="24">
        <f>IF(生産者価格評価表!CV$124=0,0,生産者価格評価表!CV114/生産者価格評価表!CV$124)</f>
        <v>3.8616095157092759E-3</v>
      </c>
      <c r="CW114" s="24">
        <f>IF(生産者価格評価表!CW$124=0,0,生産者価格評価表!CW114/生産者価格評価表!CW$124)</f>
        <v>1.8246621333949662E-4</v>
      </c>
      <c r="CX114" s="24">
        <f>IF(生産者価格評価表!CX$124=0,0,生産者価格評価表!CX114/生産者価格評価表!CX$124)</f>
        <v>5.1600196848572873E-3</v>
      </c>
      <c r="CY114" s="24">
        <f>IF(生産者価格評価表!CY$124=0,0,生産者価格評価表!CY114/生産者価格評価表!CY$124)</f>
        <v>4.3032452147897344E-3</v>
      </c>
      <c r="CZ114" s="24">
        <f>IF(生産者価格評価表!CZ$124=0,0,生産者価格評価表!CZ114/生産者価格評価表!CZ$124)</f>
        <v>2.6318663642325671E-2</v>
      </c>
      <c r="DA114" s="24">
        <f>IF(生産者価格評価表!DA$124=0,0,生産者価格評価表!DA114/生産者価格評価表!DA$124)</f>
        <v>1.4845764546999396E-3</v>
      </c>
      <c r="DB114" s="24">
        <f>IF(生産者価格評価表!DB$124=0,0,生産者価格評価表!DB114/生産者価格評価表!DB$124)</f>
        <v>8.7771534973590734E-3</v>
      </c>
      <c r="DC114" s="24">
        <f>IF(生産者価格評価表!DC$124=0,0,生産者価格評価表!DC114/生産者価格評価表!DC$124)</f>
        <v>1.5910220674349414E-3</v>
      </c>
      <c r="DD114" s="24">
        <f>IF(生産者価格評価表!DD$124=0,0,生産者価格評価表!DD114/生産者価格評価表!DD$124)</f>
        <v>1.4905906465436931E-3</v>
      </c>
      <c r="DE114" s="24">
        <f>IF(生産者価格評価表!DE$124=0,0,生産者価格評価表!DE114/生産者価格評価表!DE$124)</f>
        <v>6.447220308979925E-3</v>
      </c>
      <c r="DF114" s="24">
        <f>IF(生産者価格評価表!DF$124=0,0,生産者価格評価表!DF114/生産者価格評価表!DF$124)</f>
        <v>4.7227094858993382E-4</v>
      </c>
      <c r="DG114" s="24">
        <f>IF(生産者価格評価表!DG$124=0,0,生産者価格評価表!DG114/生産者価格評価表!DG$124)</f>
        <v>-2.2381279796731022E-2</v>
      </c>
      <c r="DH114" s="24">
        <f>IF(生産者価格評価表!DH$124=0,0,生産者価格評価表!DH114/生産者価格評価表!DH$124)</f>
        <v>4.9187066377057095E-3</v>
      </c>
      <c r="DI114" s="24">
        <f>IF(生産者価格評価表!DI$115=0,0,生産者価格評価表!DI114/生産者価格評価表!DI$115)</f>
        <v>0</v>
      </c>
      <c r="DJ114" s="24">
        <f>IF(生産者価格評価表!DJ$115=0,0,生産者価格評価表!DJ114/生産者価格評価表!DJ$115)</f>
        <v>9.2865613241096129E-3</v>
      </c>
      <c r="DK114" s="24">
        <f>IF(生産者価格評価表!DK$115=0,0,生産者価格評価表!DK114/生産者価格評価表!DK$115)</f>
        <v>0</v>
      </c>
      <c r="DL114" s="24">
        <f>IF(生産者価格評価表!DL$115=0,0,生産者価格評価表!DL114/生産者価格評価表!DL$115)</f>
        <v>0</v>
      </c>
      <c r="DM114" s="24">
        <f>IF(生産者価格評価表!DM$115=0,0,生産者価格評価表!DM114/生産者価格評価表!DM$115)</f>
        <v>5.595841485894314E-5</v>
      </c>
      <c r="DN114" s="24">
        <f>IF(生産者価格評価表!DN$115=0,0,生産者価格評価表!DN114/生産者価格評価表!DN$115)</f>
        <v>0</v>
      </c>
      <c r="DO114" s="24">
        <f>IF(生産者価格評価表!DO$115=0,0,生産者価格評価表!DO114/生産者価格評価表!DO$115)</f>
        <v>0</v>
      </c>
      <c r="DP114" s="24">
        <f>IF(生産者価格評価表!DP$115=0,0,生産者価格評価表!DP114/生産者価格評価表!DP$115)</f>
        <v>0</v>
      </c>
      <c r="DQ114" s="24">
        <f>IF(生産者価格評価表!DQ$115=0,0,生産者価格評価表!DQ114/生産者価格評価表!DQ$115)</f>
        <v>5.1777748733565013E-3</v>
      </c>
      <c r="DR114" s="24">
        <f>IF(生産者価格評価表!DR$115=0,0,生産者価格評価表!DR114/生産者価格評価表!DR$115)</f>
        <v>7.6395945541901569E-3</v>
      </c>
      <c r="DS114" s="24">
        <f>IF(生産者価格評価表!DS$115=0,0,生産者価格評価表!DS114/生産者価格評価表!DS$115)</f>
        <v>3.6725485602982946E-5</v>
      </c>
      <c r="DT114" s="24">
        <f>IF(生産者価格評価表!DT$115=0,0,生産者価格評価表!DT114/生産者価格評価表!DT$115)</f>
        <v>2.7795443075549265E-3</v>
      </c>
      <c r="DU114" s="24">
        <f>IF(生産者価格評価表!DU$115=0,0,生産者価格評価表!DU114/生産者価格評価表!DU$115)</f>
        <v>2.4722426671421912E-3</v>
      </c>
      <c r="DV114" s="24">
        <f>IF(生産者価格評価表!DV$115=0,0,生産者価格評価表!DV114/生産者価格評価表!DV$115)</f>
        <v>4.5692517526448395E-3</v>
      </c>
      <c r="DW114" s="24">
        <f>IF(生産者価格評価表!DW$115=0,0,生産者価格評価表!DW114/生産者価格評価表!DW$115)</f>
        <v>6.8000182450612201E-3</v>
      </c>
      <c r="DX114" s="24">
        <f>IF(生産者価格評価表!DX$115=0,0,生産者価格評価表!DX114/生産者価格評価表!DX$115)</f>
        <v>1.0142193050154352E-3</v>
      </c>
      <c r="DY114" s="24">
        <f>IF(生産者価格評価表!DY$115=0,0,生産者価格評価表!DY114/生産者価格評価表!DY$115)</f>
        <v>4.3665913560365184E-3</v>
      </c>
      <c r="DZ114" s="24">
        <f>IF(生産者価格評価表!DZ$115=0,0,生産者価格評価表!DZ114/生産者価格評価表!DZ$115)</f>
        <v>3.7848050840626757E-3</v>
      </c>
      <c r="EA114" s="24">
        <f>IF(生産者価格評価表!EA$115=0,0,生産者価格評価表!EA114/生産者価格評価表!EA$115)</f>
        <v>5.0910907506627389E-3</v>
      </c>
      <c r="EB114" s="31">
        <f>IF(生産者価格評価表!EB$115=0,0,生産者価格評価表!EB114/生産者価格評価表!EB$115)</f>
        <v>8.0231666124268922E-3</v>
      </c>
    </row>
    <row r="115" spans="2:132" x14ac:dyDescent="0.15">
      <c r="B115" s="36" t="s">
        <v>107</v>
      </c>
      <c r="C115" s="101" t="s">
        <v>222</v>
      </c>
      <c r="D115" s="29">
        <f>IF(生産者価格評価表!D$124=0,0,生産者価格評価表!D115/生産者価格評価表!D$124)</f>
        <v>0.45887799030948273</v>
      </c>
      <c r="E115" s="30">
        <f>IF(生産者価格評価表!E$124=0,0,生産者価格評価表!E115/生産者価格評価表!E$124)</f>
        <v>0.59663409315786742</v>
      </c>
      <c r="F115" s="30">
        <f>IF(生産者価格評価表!F$124=0,0,生産者価格評価表!F115/生産者価格評価表!F$124)</f>
        <v>0.38996579247434449</v>
      </c>
      <c r="G115" s="30">
        <f>IF(生産者価格評価表!G$124=0,0,生産者価格評価表!G115/生産者価格評価表!G$124)</f>
        <v>0.27225886515555536</v>
      </c>
      <c r="H115" s="30">
        <f>IF(生産者価格評価表!H$124=0,0,生産者価格評価表!H115/生産者価格評価表!H$124)</f>
        <v>0</v>
      </c>
      <c r="I115" s="30">
        <f>IF(生産者価格評価表!I$124=0,0,生産者価格評価表!I115/生産者価格評価表!I$124)</f>
        <v>0</v>
      </c>
      <c r="J115" s="30">
        <f>IF(生産者価格評価表!J$124=0,0,生産者価格評価表!J115/生産者価格評価表!J$124)</f>
        <v>0</v>
      </c>
      <c r="K115" s="30">
        <f>IF(生産者価格評価表!K$124=0,0,生産者価格評価表!K115/生産者価格評価表!K$124)</f>
        <v>0.66988200869621273</v>
      </c>
      <c r="L115" s="30">
        <f>IF(生産者価格評価表!L$124=0,0,生産者価格評価表!L115/生産者価格評価表!L$124)</f>
        <v>0.63003848056112366</v>
      </c>
      <c r="M115" s="30">
        <f>IF(生産者価格評価表!M$124=0,0,生産者価格評価表!M115/生産者価格評価表!M$124)</f>
        <v>0.74581142656852439</v>
      </c>
      <c r="N115" s="30">
        <f>IF(生産者価格評価表!N$124=0,0,生産者価格評価表!N115/生産者価格評価表!N$124)</f>
        <v>0</v>
      </c>
      <c r="O115" s="30">
        <f>IF(生産者価格評価表!O$124=0,0,生産者価格評価表!O115/生産者価格評価表!O$124)</f>
        <v>0.53693967177697444</v>
      </c>
      <c r="P115" s="30">
        <f>IF(生産者価格評価表!P$124=0,0,生産者価格評価表!P115/生産者価格評価表!P$124)</f>
        <v>0.5369364835263003</v>
      </c>
      <c r="Q115" s="30">
        <f>IF(生産者価格評価表!Q$124=0,0,生産者価格評価表!Q115/生産者価格評価表!Q$124)</f>
        <v>0.51550448745062272</v>
      </c>
      <c r="R115" s="30">
        <f>IF(生産者価格評価表!R$124=0,0,生産者価格評価表!R115/生産者価格評価表!R$124)</f>
        <v>0.57195996674626759</v>
      </c>
      <c r="S115" s="30">
        <f>IF(生産者価格評価表!S$124=0,0,生産者価格評価表!S115/生産者価格評価表!S$124)</f>
        <v>0.81777350784837066</v>
      </c>
      <c r="T115" s="30">
        <f>IF(生産者価格評価表!T$124=0,0,生産者価格評価表!T115/生産者価格評価表!T$124)</f>
        <v>0.58697168752828377</v>
      </c>
      <c r="U115" s="30">
        <f>IF(生産者価格評価表!U$124=0,0,生産者価格評価表!U115/生産者価格評価表!U$124)</f>
        <v>0.39385413353558568</v>
      </c>
      <c r="V115" s="30">
        <f>IF(生産者価格評価表!V$124=0,0,生産者価格評価表!V115/生産者価格評価表!V$124)</f>
        <v>0.62646778800380842</v>
      </c>
      <c r="W115" s="30">
        <f>IF(生産者価格評価表!W$124=0,0,生産者価格評価表!W115/生産者価格評価表!W$124)</f>
        <v>0.58397473629813001</v>
      </c>
      <c r="X115" s="30">
        <f>IF(生産者価格評価表!X$124=0,0,生産者価格評価表!X115/生産者価格評価表!X$124)</f>
        <v>0</v>
      </c>
      <c r="Y115" s="30">
        <f>IF(生産者価格評価表!Y$124=0,0,生産者価格評価表!Y115/生産者価格評価表!Y$124)</f>
        <v>0.79545921512225204</v>
      </c>
      <c r="Z115" s="30">
        <f>IF(生産者価格評価表!Z$124=0,0,生産者価格評価表!Z115/生産者価格評価表!Z$124)</f>
        <v>0.71783676252326267</v>
      </c>
      <c r="AA115" s="30">
        <f>IF(生産者価格評価表!AA$124=0,0,生産者価格評価表!AA115/生産者価格評価表!AA$124)</f>
        <v>0.59441885667840688</v>
      </c>
      <c r="AB115" s="30">
        <f>IF(生産者価格評価表!AB$124=0,0,生産者価格評価表!AB115/生産者価格評価表!AB$124)</f>
        <v>0.58524244407734116</v>
      </c>
      <c r="AC115" s="30">
        <f>IF(生産者価格評価表!AC$124=0,0,生産者価格評価表!AC115/生産者価格評価表!AC$124)</f>
        <v>0.62117389898604414</v>
      </c>
      <c r="AD115" s="30">
        <f>IF(生産者価格評価表!AD$124=0,0,生産者価格評価表!AD115/生産者価格評価表!AD$124)</f>
        <v>0</v>
      </c>
      <c r="AE115" s="30">
        <f>IF(生産者価格評価表!AE$124=0,0,生産者価格評価表!AE115/生産者価格評価表!AE$124)</f>
        <v>0.53019853709508868</v>
      </c>
      <c r="AF115" s="30">
        <f>IF(生産者価格評価表!AF$124=0,0,生産者価格評価表!AF115/生産者価格評価表!AF$124)</f>
        <v>0.58704994140039435</v>
      </c>
      <c r="AG115" s="30">
        <f>IF(生産者価格評価表!AG$124=0,0,生産者価格評価表!AG115/生産者価格評価表!AG$124)</f>
        <v>0.44468737290271754</v>
      </c>
      <c r="AH115" s="30">
        <f>IF(生産者価格評価表!AH$124=0,0,生産者価格評価表!AH115/生産者価格評価表!AH$124)</f>
        <v>0.51556039519811414</v>
      </c>
      <c r="AI115" s="30">
        <f>IF(生産者価格評価表!AI$124=0,0,生産者価格評価表!AI115/生産者価格評価表!AI$124)</f>
        <v>0.51010922729997898</v>
      </c>
      <c r="AJ115" s="30">
        <f>IF(生産者価格評価表!AJ$124=0,0,生産者価格評価表!AJ115/生産者価格評価表!AJ$124)</f>
        <v>0.54199042536418085</v>
      </c>
      <c r="AK115" s="30">
        <f>IF(生産者価格評価表!AK$124=0,0,生産者価格評価表!AK115/生産者価格評価表!AK$124)</f>
        <v>0.49999999999999983</v>
      </c>
      <c r="AL115" s="30">
        <f>IF(生産者価格評価表!AL$124=0,0,生産者価格評価表!AL115/生産者価格評価表!AL$124)</f>
        <v>0.47018029059490751</v>
      </c>
      <c r="AM115" s="30">
        <f>IF(生産者価格評価表!AM$124=0,0,生産者価格評価表!AM115/生産者価格評価表!AM$124)</f>
        <v>0</v>
      </c>
      <c r="AN115" s="30">
        <f>IF(生産者価格評価表!AN$124=0,0,生産者価格評価表!AN115/生産者価格評価表!AN$124)</f>
        <v>0</v>
      </c>
      <c r="AO115" s="30">
        <f>IF(生産者価格評価表!AO$124=0,0,生産者価格評価表!AO115/生産者価格評価表!AO$124)</f>
        <v>0.61158179753690267</v>
      </c>
      <c r="AP115" s="30">
        <f>IF(生産者価格評価表!AP$124=0,0,生産者価格評価表!AP115/生産者価格評価表!AP$124)</f>
        <v>0.59658751520465858</v>
      </c>
      <c r="AQ115" s="30">
        <f>IF(生産者価格評価表!AQ$124=0,0,生産者価格評価表!AQ115/生産者価格評価表!AQ$124)</f>
        <v>0.75359229716013676</v>
      </c>
      <c r="AR115" s="30">
        <f>IF(生産者価格評価表!AR$124=0,0,生産者価格評価表!AR115/生産者価格評価表!AR$124)</f>
        <v>0.77298251075614466</v>
      </c>
      <c r="AS115" s="30">
        <f>IF(生産者価格評価表!AS$124=0,0,生産者価格評価表!AS115/生産者価格評価表!AS$124)</f>
        <v>0.5187450291107637</v>
      </c>
      <c r="AT115" s="30">
        <f>IF(生産者価格評価表!AT$124=0,0,生産者価格評価表!AT115/生産者価格評価表!AT$124)</f>
        <v>0.50888379330548617</v>
      </c>
      <c r="AU115" s="30">
        <f>IF(生産者価格評価表!AU$124=0,0,生産者価格評価表!AU115/生産者価格評価表!AU$124)</f>
        <v>0.56662983196328787</v>
      </c>
      <c r="AV115" s="30">
        <f>IF(生産者価格評価表!AV$124=0,0,生産者価格評価表!AV115/生産者価格評価表!AV$124)</f>
        <v>0.4756101343025454</v>
      </c>
      <c r="AW115" s="30">
        <f>IF(生産者価格評価表!AW$124=0,0,生産者価格評価表!AW115/生産者価格評価表!AW$124)</f>
        <v>0.58623325478718247</v>
      </c>
      <c r="AX115" s="30">
        <f>IF(生産者価格評価表!AX$124=0,0,生産者価格評価表!AX115/生産者価格評価表!AX$124)</f>
        <v>0</v>
      </c>
      <c r="AY115" s="30">
        <f>IF(生産者価格評価表!AY$124=0,0,生産者価格評価表!AY115/生産者価格評価表!AY$124)</f>
        <v>0.66487074637063825</v>
      </c>
      <c r="AZ115" s="30">
        <f>IF(生産者価格評価表!AZ$124=0,0,生産者価格評価表!AZ115/生産者価格評価表!AZ$124)</f>
        <v>0.63367908953571617</v>
      </c>
      <c r="BA115" s="30">
        <f>IF(生産者価格評価表!BA$124=0,0,生産者価格評価表!BA115/生産者価格評価表!BA$124)</f>
        <v>0.65018824089921567</v>
      </c>
      <c r="BB115" s="30">
        <f>IF(生産者価格評価表!BB$124=0,0,生産者価格評価表!BB115/生産者価格評価表!BB$124)</f>
        <v>0.62601798330206759</v>
      </c>
      <c r="BC115" s="30">
        <f>IF(生産者価格評価表!BC$124=0,0,生産者価格評価表!BC115/生産者価格評価表!BC$124)</f>
        <v>0.60704199259731029</v>
      </c>
      <c r="BD115" s="30">
        <f>IF(生産者価格評価表!BD$124=0,0,生産者価格評価表!BD115/生産者価格評価表!BD$124)</f>
        <v>0.55063992258268379</v>
      </c>
      <c r="BE115" s="30">
        <f>IF(生産者価格評価表!BE$124=0,0,生産者価格評価表!BE115/生産者価格評価表!BE$124)</f>
        <v>0.65109807207182591</v>
      </c>
      <c r="BF115" s="30">
        <f>IF(生産者価格評価表!BF$124=0,0,生産者価格評価表!BF115/生産者価格評価表!BF$124)</f>
        <v>0</v>
      </c>
      <c r="BG115" s="30">
        <f>IF(生産者価格評価表!BG$124=0,0,生産者価格評価表!BG115/生産者価格評価表!BG$124)</f>
        <v>0.77979605791241791</v>
      </c>
      <c r="BH115" s="30">
        <f>IF(生産者価格評価表!BH$124=0,0,生産者価格評価表!BH115/生産者価格評価表!BH$124)</f>
        <v>0.7450201858333011</v>
      </c>
      <c r="BI115" s="30">
        <f>IF(生産者価格評価表!BI$124=0,0,生産者価格評価表!BI115/生産者価格評価表!BI$124)</f>
        <v>0.59111601600220731</v>
      </c>
      <c r="BJ115" s="30">
        <f>IF(生産者価格評価表!BJ$124=0,0,生産者価格評価表!BJ115/生産者価格評価表!BJ$124)</f>
        <v>0.60393320616444113</v>
      </c>
      <c r="BK115" s="30">
        <f>IF(生産者価格評価表!BK$124=0,0,生産者価格評価表!BK115/生産者価格評価表!BK$124)</f>
        <v>0.58222843625110066</v>
      </c>
      <c r="BL115" s="30">
        <f>IF(生産者価格評価表!BL$124=0,0,生産者価格評価表!BL115/生産者価格評価表!BL$124)</f>
        <v>0.82332348758341545</v>
      </c>
      <c r="BM115" s="30">
        <f>IF(生産者価格評価表!BM$124=0,0,生産者価格評価表!BM115/生産者価格評価表!BM$124)</f>
        <v>0.52919254424307005</v>
      </c>
      <c r="BN115" s="30">
        <f>IF(生産者価格評価表!BN$124=0,0,生産者価格評価表!BN115/生産者価格評価表!BN$124)</f>
        <v>0.52019251833047686</v>
      </c>
      <c r="BO115" s="30">
        <f>IF(生産者価格評価表!BO$124=0,0,生産者価格評価表!BO115/生産者価格評価表!BO$124)</f>
        <v>0.50587999449628163</v>
      </c>
      <c r="BP115" s="30">
        <f>IF(生産者価格評価表!BP$124=0,0,生産者価格評価表!BP115/生産者価格評価表!BP$124)</f>
        <v>0.4855479686505495</v>
      </c>
      <c r="BQ115" s="30">
        <f>IF(生産者価格評価表!BQ$124=0,0,生産者価格評価表!BQ115/生産者価格評価表!BQ$124)</f>
        <v>0.52485363023679144</v>
      </c>
      <c r="BR115" s="30">
        <f>IF(生産者価格評価表!BR$124=0,0,生産者価格評価表!BR115/生産者価格評価表!BR$124)</f>
        <v>0.73353433134312784</v>
      </c>
      <c r="BS115" s="30">
        <f>IF(生産者価格評価表!BS$124=0,0,生産者価格評価表!BS115/生産者価格評価表!BS$124)</f>
        <v>0.54699945903487646</v>
      </c>
      <c r="BT115" s="30">
        <f>IF(生産者価格評価表!BT$124=0,0,生産者価格評価表!BT115/生産者価格評価表!BT$124)</f>
        <v>0.34800104719506936</v>
      </c>
      <c r="BU115" s="30">
        <f>IF(生産者価格評価表!BU$124=0,0,生産者価格評価表!BU115/生産者価格評価表!BU$124)</f>
        <v>0.30127471762937014</v>
      </c>
      <c r="BV115" s="30">
        <f>IF(生産者価格評価表!BV$124=0,0,生産者価格評価表!BV115/生産者価格評価表!BV$124)</f>
        <v>0.38351488899078096</v>
      </c>
      <c r="BW115" s="30">
        <f>IF(生産者価格評価表!BW$124=0,0,生産者価格評価表!BW115/生産者価格評価表!BW$124)</f>
        <v>0.30328741023628553</v>
      </c>
      <c r="BX115" s="30">
        <f>IF(生産者価格評価表!BX$124=0,0,生産者価格評価表!BX115/生産者価格評価表!BX$124)</f>
        <v>0.35633938614816002</v>
      </c>
      <c r="BY115" s="30">
        <f>IF(生産者価格評価表!BY$124=0,0,生産者価格評価表!BY115/生産者価格評価表!BY$124)</f>
        <v>0.1090412186723152</v>
      </c>
      <c r="BZ115" s="30">
        <f>IF(生産者価格評価表!BZ$124=0,0,生産者価格評価表!BZ115/生産者価格評価表!BZ$124)</f>
        <v>0.34523707999317749</v>
      </c>
      <c r="CA115" s="30">
        <f>IF(生産者価格評価表!CA$124=0,0,生産者価格評価表!CA115/生産者価格評価表!CA$124)</f>
        <v>0.22614863567427998</v>
      </c>
      <c r="CB115" s="30">
        <f>IF(生産者価格評価表!CB$124=0,0,生産者価格評価表!CB115/生産者価格評価表!CB$124)</f>
        <v>1</v>
      </c>
      <c r="CC115" s="30">
        <f>IF(生産者価格評価表!CC$124=0,0,生産者価格評価表!CC115/生産者価格評価表!CC$124)</f>
        <v>0</v>
      </c>
      <c r="CD115" s="30">
        <f>IF(生産者価格評価表!CD$124=0,0,生産者価格評価表!CD115/生産者価格評価表!CD$124)</f>
        <v>0</v>
      </c>
      <c r="CE115" s="30">
        <f>IF(生産者価格評価表!CE$124=0,0,生産者価格評価表!CE115/生産者価格評価表!CE$124)</f>
        <v>0.31713933415536361</v>
      </c>
      <c r="CF115" s="30">
        <f>IF(生産者価格評価表!CF$124=0,0,生産者価格評価表!CF115/生産者価格評価表!CF$124)</f>
        <v>0.39858784893267651</v>
      </c>
      <c r="CG115" s="30">
        <f>IF(生産者価格評価表!CG$124=0,0,生産者価格評価表!CG115/生産者価格評価表!CG$124)</f>
        <v>0.3612877396079911</v>
      </c>
      <c r="CH115" s="30">
        <f>IF(生産者価格評価表!CH$124=0,0,生産者価格評価表!CH115/生産者価格評価表!CH$124)</f>
        <v>0.2179729817920773</v>
      </c>
      <c r="CI115" s="30">
        <f>IF(生産者価格評価表!CI$124=0,0,生産者価格評価表!CI115/生産者価格評価表!CI$124)</f>
        <v>0.54671677503781579</v>
      </c>
      <c r="CJ115" s="30">
        <f>IF(生産者価格評価表!CJ$124=0,0,生産者価格評価表!CJ115/生産者価格評価表!CJ$124)</f>
        <v>0.53461275584587353</v>
      </c>
      <c r="CK115" s="30">
        <f>IF(生産者価格評価表!CK$124=0,0,生産者価格評価表!CK115/生産者価格評価表!CK$124)</f>
        <v>0.36308712037892465</v>
      </c>
      <c r="CL115" s="30">
        <f>IF(生産者価格評価表!CL$124=0,0,生産者価格評価表!CL115/生産者価格評価表!CL$124)</f>
        <v>0.59124252207767547</v>
      </c>
      <c r="CM115" s="30">
        <f>IF(生産者価格評価表!CM$124=0,0,生産者価格評価表!CM115/生産者価格評価表!CM$124)</f>
        <v>0.48224993750998102</v>
      </c>
      <c r="CN115" s="30">
        <f>IF(生産者価格評価表!CN$124=0,0,生産者価格評価表!CN115/生産者価格評価表!CN$124)</f>
        <v>0.28940355437994875</v>
      </c>
      <c r="CO115" s="30">
        <f>IF(生産者価格評価表!CO$124=0,0,生産者価格評価表!CO115/生産者価格評価表!CO$124)</f>
        <v>0.19938229890752737</v>
      </c>
      <c r="CP115" s="30">
        <f>IF(生産者価格評価表!CP$124=0,0,生産者価格評価表!CP115/生産者価格評価表!CP$124)</f>
        <v>0.44630233348657589</v>
      </c>
      <c r="CQ115" s="30">
        <f>IF(生産者価格評価表!CQ$124=0,0,生産者価格評価表!CQ115/生産者価格評価表!CQ$124)</f>
        <v>0.49406849083601029</v>
      </c>
      <c r="CR115" s="30">
        <f>IF(生産者価格評価表!CR$124=0,0,生産者価格評価表!CR115/生産者価格評価表!CR$124)</f>
        <v>0.44940469388391674</v>
      </c>
      <c r="CS115" s="30">
        <f>IF(生産者価格評価表!CS$124=0,0,生産者価格評価表!CS115/生産者価格評価表!CS$124)</f>
        <v>0.30287080024196861</v>
      </c>
      <c r="CT115" s="30">
        <f>IF(生産者価格評価表!CT$124=0,0,生産者価格評価表!CT115/生産者価格評価表!CT$124)</f>
        <v>0.23356437764148535</v>
      </c>
      <c r="CU115" s="30">
        <f>IF(生産者価格評価表!CU$124=0,0,生産者価格評価表!CU115/生産者価格評価表!CU$124)</f>
        <v>0.40503275989828075</v>
      </c>
      <c r="CV115" s="30">
        <f>IF(生産者価格評価表!CV$124=0,0,生産者価格評価表!CV115/生産者価格評価表!CV$124)</f>
        <v>0.38591294490293904</v>
      </c>
      <c r="CW115" s="30">
        <f>IF(生産者価格評価表!CW$124=0,0,生産者価格評価表!CW115/生産者価格評価表!CW$124)</f>
        <v>0.83093897113384507</v>
      </c>
      <c r="CX115" s="30">
        <f>IF(生産者価格評価表!CX$124=0,0,生産者価格評価表!CX115/生産者価格評価表!CX$124)</f>
        <v>0.65936385311706425</v>
      </c>
      <c r="CY115" s="30">
        <f>IF(生産者価格評価表!CY$124=0,0,生産者価格評価表!CY115/生産者価格評価表!CY$124)</f>
        <v>0.27383829156119965</v>
      </c>
      <c r="CZ115" s="30">
        <f>IF(生産者価格評価表!CZ$124=0,0,生産者価格評価表!CZ115/生産者価格評価表!CZ$124)</f>
        <v>0.783582168631766</v>
      </c>
      <c r="DA115" s="30">
        <f>IF(生産者価格評価表!DA$124=0,0,生産者価格評価表!DA115/生産者価格評価表!DA$124)</f>
        <v>0.60775056272941985</v>
      </c>
      <c r="DB115" s="30">
        <f>IF(生産者価格評価表!DB$124=0,0,生産者価格評価表!DB115/生産者価格評価表!DB$124)</f>
        <v>0.34685118927523095</v>
      </c>
      <c r="DC115" s="30">
        <f>IF(生産者価格評価表!DC$124=0,0,生産者価格評価表!DC115/生産者価格評価表!DC$124)</f>
        <v>0.33717146952988442</v>
      </c>
      <c r="DD115" s="30">
        <f>IF(生産者価格評価表!DD$124=0,0,生産者価格評価表!DD115/生産者価格評価表!DD$124)</f>
        <v>0.30631637786472871</v>
      </c>
      <c r="DE115" s="30">
        <f>IF(生産者価格評価表!DE$124=0,0,生産者価格評価表!DE115/生産者価格評価表!DE$124)</f>
        <v>0.28490776643694349</v>
      </c>
      <c r="DF115" s="30">
        <f>IF(生産者価格評価表!DF$124=0,0,生産者価格評価表!DF115/生産者価格評価表!DF$124)</f>
        <v>1</v>
      </c>
      <c r="DG115" s="30">
        <f>IF(生産者価格評価表!DG$124=0,0,生産者価格評価表!DG115/生産者価格評価表!DG$124)</f>
        <v>0.39048885180974635</v>
      </c>
      <c r="DH115" s="30">
        <f>IF(生産者価格評価表!DH$124=0,0,生産者価格評価表!DH115/生産者価格評価表!DH$124)</f>
        <v>0.39022879162416102</v>
      </c>
      <c r="DI115" s="30">
        <f>IF(生産者価格評価表!DI$115=0,0,生産者価格評価表!DI115/生産者価格評価表!DI$115)</f>
        <v>1</v>
      </c>
      <c r="DJ115" s="30">
        <f>IF(生産者価格評価表!DJ$115=0,0,生産者価格評価表!DJ115/生産者価格評価表!DJ$115)</f>
        <v>1</v>
      </c>
      <c r="DK115" s="30">
        <f>IF(生産者価格評価表!DK$115=0,0,生産者価格評価表!DK115/生産者価格評価表!DK$115)</f>
        <v>1</v>
      </c>
      <c r="DL115" s="30">
        <f>IF(生産者価格評価表!DL$115=0,0,生産者価格評価表!DL115/生産者価格評価表!DL$115)</f>
        <v>1</v>
      </c>
      <c r="DM115" s="30">
        <f>IF(生産者価格評価表!DM$115=0,0,生産者価格評価表!DM115/生産者価格評価表!DM$115)</f>
        <v>1</v>
      </c>
      <c r="DN115" s="30">
        <f>IF(生産者価格評価表!DN$115=0,0,生産者価格評価表!DN115/生産者価格評価表!DN$115)</f>
        <v>1</v>
      </c>
      <c r="DO115" s="30">
        <f>IF(生産者価格評価表!DO$115=0,0,生産者価格評価表!DO115/生産者価格評価表!DO$115)</f>
        <v>1</v>
      </c>
      <c r="DP115" s="30">
        <f>IF(生産者価格評価表!DP$115=0,0,生産者価格評価表!DP115/生産者価格評価表!DP$115)</f>
        <v>0</v>
      </c>
      <c r="DQ115" s="30">
        <f>IF(生産者価格評価表!DQ$115=0,0,生産者価格評価表!DQ115/生産者価格評価表!DQ$115)</f>
        <v>1</v>
      </c>
      <c r="DR115" s="30">
        <f>IF(生産者価格評価表!DR$115=0,0,生産者価格評価表!DR115/生産者価格評価表!DR$115)</f>
        <v>1</v>
      </c>
      <c r="DS115" s="30">
        <f>IF(生産者価格評価表!DS$115=0,0,生産者価格評価表!DS115/生産者価格評価表!DS$115)</f>
        <v>1</v>
      </c>
      <c r="DT115" s="30">
        <f>IF(生産者価格評価表!DT$115=0,0,生産者価格評価表!DT115/生産者価格評価表!DT$115)</f>
        <v>1</v>
      </c>
      <c r="DU115" s="30">
        <f>IF(生産者価格評価表!DU$115=0,0,生産者価格評価表!DU115/生産者価格評価表!DU$115)</f>
        <v>1</v>
      </c>
      <c r="DV115" s="30">
        <f>IF(生産者価格評価表!DV$115=0,0,生産者価格評価表!DV115/生産者価格評価表!DV$115)</f>
        <v>1</v>
      </c>
      <c r="DW115" s="30">
        <f>IF(生産者価格評価表!DW$115=0,0,生産者価格評価表!DW115/生産者価格評価表!DW$115)</f>
        <v>1</v>
      </c>
      <c r="DX115" s="30">
        <f>IF(生産者価格評価表!DX$115=0,0,生産者価格評価表!DX115/生産者価格評価表!DX$115)</f>
        <v>1</v>
      </c>
      <c r="DY115" s="30">
        <f>IF(生産者価格評価表!DY$115=0,0,生産者価格評価表!DY115/生産者価格評価表!DY$115)</f>
        <v>1</v>
      </c>
      <c r="DZ115" s="30">
        <f>IF(生産者価格評価表!DZ$115=0,0,生産者価格評価表!DZ115/生産者価格評価表!DZ$115)</f>
        <v>1</v>
      </c>
      <c r="EA115" s="30">
        <f>IF(生産者価格評価表!EA$115=0,0,生産者価格評価表!EA115/生産者価格評価表!EA$115)</f>
        <v>1</v>
      </c>
      <c r="EB115" s="32">
        <f>IF(生産者価格評価表!EB$115=0,0,生産者価格評価表!EB115/生産者価格評価表!EB$115)</f>
        <v>1</v>
      </c>
    </row>
    <row r="116" spans="2:132" x14ac:dyDescent="0.15">
      <c r="B116" s="36" t="s">
        <v>108</v>
      </c>
      <c r="C116" s="101" t="s">
        <v>245</v>
      </c>
      <c r="D116" s="23">
        <f>IF(生産者価格評価表!D$124=0,0,生産者価格評価表!D116/生産者価格評価表!D$124)</f>
        <v>2.8824304403390058E-3</v>
      </c>
      <c r="E116" s="24">
        <f>IF(生産者価格評価表!E$124=0,0,生産者価格評価表!E116/生産者価格評価表!E$124)</f>
        <v>1.3481852243733873E-3</v>
      </c>
      <c r="F116" s="24">
        <f>IF(生産者価格評価表!F$124=0,0,生産者価格評価表!F116/生産者価格評価表!F$124)</f>
        <v>1.3683010262257693E-3</v>
      </c>
      <c r="G116" s="24">
        <f>IF(生産者価格評価表!G$124=0,0,生産者価格評価表!G116/生産者価格評価表!G$124)</f>
        <v>1.5367990212262997E-2</v>
      </c>
      <c r="H116" s="24">
        <f>IF(生産者価格評価表!H$124=0,0,生産者価格評価表!H116/生産者価格評価表!H$124)</f>
        <v>0</v>
      </c>
      <c r="I116" s="24">
        <f>IF(生産者価格評価表!I$124=0,0,生産者価格評価表!I116/生産者価格評価表!I$124)</f>
        <v>0</v>
      </c>
      <c r="J116" s="24">
        <f>IF(生産者価格評価表!J$124=0,0,生産者価格評価表!J116/生産者価格評価表!J$124)</f>
        <v>0</v>
      </c>
      <c r="K116" s="24">
        <f>IF(生産者価格評価表!K$124=0,0,生産者価格評価表!K116/生産者価格評価表!K$124)</f>
        <v>6.9251989068959598E-3</v>
      </c>
      <c r="L116" s="24">
        <f>IF(生産者価格評価表!L$124=0,0,生産者価格評価表!L116/生産者価格評価表!L$124)</f>
        <v>5.814175696941341E-3</v>
      </c>
      <c r="M116" s="24">
        <f>IF(生産者価格評価表!M$124=0,0,生産者価格評価表!M116/生産者価格評価表!M$124)</f>
        <v>1.8927444794952671E-3</v>
      </c>
      <c r="N116" s="24">
        <f>IF(生産者価格評価表!N$124=0,0,生産者価格評価表!N116/生産者価格評価表!N$124)</f>
        <v>0</v>
      </c>
      <c r="O116" s="24">
        <f>IF(生産者価格評価表!O$124=0,0,生産者価格評価表!O116/生産者価格評価表!O$124)</f>
        <v>9.5676483115825564E-3</v>
      </c>
      <c r="P116" s="24">
        <f>IF(生産者価格評価表!P$124=0,0,生産者価格評価表!P116/生産者価格評価表!P$124)</f>
        <v>9.50328817191139E-3</v>
      </c>
      <c r="Q116" s="24">
        <f>IF(生産者価格評価表!Q$124=0,0,生産者価格評価表!Q116/生産者価格評価表!Q$124)</f>
        <v>7.4315466105801635E-3</v>
      </c>
      <c r="R116" s="24">
        <f>IF(生産者価格評価表!R$124=0,0,生産者価格評価表!R116/生産者価格評価表!R$124)</f>
        <v>1.0251733311769871E-2</v>
      </c>
      <c r="S116" s="24">
        <f>IF(生産者価格評価表!S$124=0,0,生産者価格評価表!S116/生産者価格評価表!S$124)</f>
        <v>1.1789100078229817E-2</v>
      </c>
      <c r="T116" s="24">
        <f>IF(生産者価格評価表!T$124=0,0,生産者価格評価表!T116/生産者価格評価表!T$124)</f>
        <v>1.0793083157725689E-2</v>
      </c>
      <c r="U116" s="24">
        <f>IF(生産者価格評価表!U$124=0,0,生産者価格評価表!U116/生産者価格評価表!U$124)</f>
        <v>1.3162723558339248E-2</v>
      </c>
      <c r="V116" s="24">
        <f>IF(生産者価格評価表!V$124=0,0,生産者価格評価表!V116/生産者価格評価表!V$124)</f>
        <v>2.6023484608060931E-2</v>
      </c>
      <c r="W116" s="24">
        <f>IF(生産者価格評価表!W$124=0,0,生産者価格評価表!W116/生産者価格評価表!W$124)</f>
        <v>4.7786178586076084E-3</v>
      </c>
      <c r="X116" s="24">
        <f>IF(生産者価格評価表!X$124=0,0,生産者価格評価表!X116/生産者価格評価表!X$124)</f>
        <v>0</v>
      </c>
      <c r="Y116" s="24">
        <f>IF(生産者価格評価表!Y$124=0,0,生産者価格評価表!Y116/生産者価格評価表!Y$124)</f>
        <v>1.458804191493732E-2</v>
      </c>
      <c r="Z116" s="24">
        <f>IF(生産者価格評価表!Z$124=0,0,生産者価格評価表!Z116/生産者価格評価表!Z$124)</f>
        <v>8.7817537662510051E-3</v>
      </c>
      <c r="AA116" s="24">
        <f>IF(生産者価格評価表!AA$124=0,0,生産者価格評価表!AA116/生産者価格評価表!AA$124)</f>
        <v>1.2191817935518831E-2</v>
      </c>
      <c r="AB116" s="24">
        <f>IF(生産者価格評価表!AB$124=0,0,生産者価格評価表!AB116/生産者価格評価表!AB$124)</f>
        <v>8.4156718511361125E-3</v>
      </c>
      <c r="AC116" s="24">
        <f>IF(生産者価格評価表!AC$124=0,0,生産者価格評価表!AC116/生産者価格評価表!AC$124)</f>
        <v>8.7266657628937549E-3</v>
      </c>
      <c r="AD116" s="24">
        <f>IF(生産者価格評価表!AD$124=0,0,生産者価格評価表!AD116/生産者価格評価表!AD$124)</f>
        <v>0</v>
      </c>
      <c r="AE116" s="24">
        <f>IF(生産者価格評価表!AE$124=0,0,生産者価格評価表!AE116/生産者価格評価表!AE$124)</f>
        <v>5.8516196447230941E-3</v>
      </c>
      <c r="AF116" s="24">
        <f>IF(生産者価格評価表!AF$124=0,0,生産者価格評価表!AF116/生産者価格評価表!AF$124)</f>
        <v>1.395488284621465E-2</v>
      </c>
      <c r="AG116" s="24">
        <f>IF(生産者価格評価表!AG$124=0,0,生産者価格評価表!AG116/生産者価格評価表!AG$124)</f>
        <v>1.2571459629032037E-2</v>
      </c>
      <c r="AH116" s="24">
        <f>IF(生産者価格評価表!AH$124=0,0,生産者価格評価表!AH116/生産者価格評価表!AH$124)</f>
        <v>1.9894744918609823E-2</v>
      </c>
      <c r="AI116" s="24">
        <f>IF(生産者価格評価表!AI$124=0,0,生産者価格評価表!AI116/生産者価格評価表!AI$124)</f>
        <v>1.1993664860587516E-2</v>
      </c>
      <c r="AJ116" s="24">
        <f>IF(生産者価格評価表!AJ$124=0,0,生産者価格評価表!AJ116/生産者価格評価表!AJ$124)</f>
        <v>7.1805297599108215E-3</v>
      </c>
      <c r="AK116" s="24">
        <f>IF(生産者価格評価表!AK$124=0,0,生産者価格評価表!AK116/生産者価格評価表!AK$124)</f>
        <v>1.1530748663101605E-2</v>
      </c>
      <c r="AL116" s="24">
        <f>IF(生産者価格評価表!AL$124=0,0,生産者価格評価表!AL116/生産者価格評価表!AL$124)</f>
        <v>1.882418215875984E-2</v>
      </c>
      <c r="AM116" s="24">
        <f>IF(生産者価格評価表!AM$124=0,0,生産者価格評価表!AM116/生産者価格評価表!AM$124)</f>
        <v>0</v>
      </c>
      <c r="AN116" s="24">
        <f>IF(生産者価格評価表!AN$124=0,0,生産者価格評価表!AN116/生産者価格評価表!AN$124)</f>
        <v>0</v>
      </c>
      <c r="AO116" s="24">
        <f>IF(生産者価格評価表!AO$124=0,0,生産者価格評価表!AO116/生産者価格評価表!AO$124)</f>
        <v>4.5418813870207039E-3</v>
      </c>
      <c r="AP116" s="24">
        <f>IF(生産者価格評価表!AP$124=0,0,生産者価格評価表!AP116/生産者価格評価表!AP$124)</f>
        <v>1.9317088063187822E-3</v>
      </c>
      <c r="AQ116" s="24">
        <f>IF(生産者価格評価表!AQ$124=0,0,生産者価格評価表!AQ116/生産者価格評価表!AQ$124)</f>
        <v>5.7528857109375251E-3</v>
      </c>
      <c r="AR116" s="24">
        <f>IF(生産者価格評価表!AR$124=0,0,生産者価格評価表!AR116/生産者価格評価表!AR$124)</f>
        <v>6.0385330843213229E-3</v>
      </c>
      <c r="AS116" s="24">
        <f>IF(生産者価格評価表!AS$124=0,0,生産者価格評価表!AS116/生産者価格評価表!AS$124)</f>
        <v>1.1266850326772663E-2</v>
      </c>
      <c r="AT116" s="24">
        <f>IF(生産者価格評価表!AT$124=0,0,生産者価格評価表!AT116/生産者価格評価表!AT$124)</f>
        <v>9.199858668516768E-3</v>
      </c>
      <c r="AU116" s="24">
        <f>IF(生産者価格評価表!AU$124=0,0,生産者価格評価表!AU116/生産者価格評価表!AU$124)</f>
        <v>1.0452179626829702E-2</v>
      </c>
      <c r="AV116" s="24">
        <f>IF(生産者価格評価表!AV$124=0,0,生産者価格評価表!AV116/生産者価格評価表!AV$124)</f>
        <v>1.2639093852260122E-2</v>
      </c>
      <c r="AW116" s="24">
        <f>IF(生産者価格評価表!AW$124=0,0,生産者価格評価表!AW116/生産者価格評価表!AW$124)</f>
        <v>1.1517535574040611E-2</v>
      </c>
      <c r="AX116" s="24">
        <f>IF(生産者価格評価表!AX$124=0,0,生産者価格評価表!AX116/生産者価格評価表!AX$124)</f>
        <v>0</v>
      </c>
      <c r="AY116" s="24">
        <f>IF(生産者価格評価表!AY$124=0,0,生産者価格評価表!AY116/生産者価格評価表!AY$124)</f>
        <v>1.0187912250646046E-2</v>
      </c>
      <c r="AZ116" s="24">
        <f>IF(生産者価格評価表!AZ$124=0,0,生産者価格評価表!AZ116/生産者価格評価表!AZ$124)</f>
        <v>1.3827537091638004E-2</v>
      </c>
      <c r="BA116" s="24">
        <f>IF(生産者価格評価表!BA$124=0,0,生産者価格評価表!BA116/生産者価格評価表!BA$124)</f>
        <v>8.6963731576006394E-3</v>
      </c>
      <c r="BB116" s="24">
        <f>IF(生産者価格評価表!BB$124=0,0,生産者価格評価表!BB116/生産者価格評価表!BB$124)</f>
        <v>1.5244028591730399E-2</v>
      </c>
      <c r="BC116" s="24">
        <f>IF(生産者価格評価表!BC$124=0,0,生産者価格評価表!BC116/生産者価格評価表!BC$124)</f>
        <v>1.0938713228180371E-2</v>
      </c>
      <c r="BD116" s="24">
        <f>IF(生産者価格評価表!BD$124=0,0,生産者価格評価表!BD116/生産者価格評価表!BD$124)</f>
        <v>1.1586878525526782E-2</v>
      </c>
      <c r="BE116" s="24">
        <f>IF(生産者価格評価表!BE$124=0,0,生産者価格評価表!BE116/生産者価格評価表!BE$124)</f>
        <v>1.7119206696707055E-2</v>
      </c>
      <c r="BF116" s="24">
        <f>IF(生産者価格評価表!BF$124=0,0,生産者価格評価表!BF116/生産者価格評価表!BF$124)</f>
        <v>0</v>
      </c>
      <c r="BG116" s="24">
        <f>IF(生産者価格評価表!BG$124=0,0,生産者価格評価表!BG116/生産者価格評価表!BG$124)</f>
        <v>5.0539584386241317E-3</v>
      </c>
      <c r="BH116" s="24">
        <f>IF(生産者価格評価表!BH$124=0,0,生産者価格評価表!BH116/生産者価格評価表!BH$124)</f>
        <v>4.9950061365222212E-3</v>
      </c>
      <c r="BI116" s="24">
        <f>IF(生産者価格評価表!BI$124=0,0,生産者価格評価表!BI116/生産者価格評価表!BI$124)</f>
        <v>6.4836529176438137E-3</v>
      </c>
      <c r="BJ116" s="24">
        <f>IF(生産者価格評価表!BJ$124=0,0,生産者価格評価表!BJ116/生産者価格評価表!BJ$124)</f>
        <v>8.6750854435615182E-3</v>
      </c>
      <c r="BK116" s="24">
        <f>IF(生産者価格評価表!BK$124=0,0,生産者価格評価表!BK116/生産者価格評価表!BK$124)</f>
        <v>1.4266032191842738E-2</v>
      </c>
      <c r="BL116" s="24">
        <f>IF(生産者価格評価表!BL$124=0,0,生産者価格評価表!BL116/生産者価格評価表!BL$124)</f>
        <v>6.8920249425664572E-3</v>
      </c>
      <c r="BM116" s="24">
        <f>IF(生産者価格評価表!BM$124=0,0,生産者価格評価表!BM116/生産者価格評価表!BM$124)</f>
        <v>1.3233463882269505E-2</v>
      </c>
      <c r="BN116" s="24">
        <f>IF(生産者価格評価表!BN$124=0,0,生産者価格評価表!BN116/生産者価格評価表!BN$124)</f>
        <v>1.2138705977861682E-2</v>
      </c>
      <c r="BO116" s="24">
        <f>IF(生産者価格評価表!BO$124=0,0,生産者価格評価表!BO116/生産者価格評価表!BO$124)</f>
        <v>1.1649039622120591E-2</v>
      </c>
      <c r="BP116" s="24">
        <f>IF(生産者価格評価表!BP$124=0,0,生産者価格評価表!BP116/生産者価格評価表!BP$124)</f>
        <v>9.8054331798674999E-3</v>
      </c>
      <c r="BQ116" s="24">
        <f>IF(生産者価格評価表!BQ$124=0,0,生産者価格評価表!BQ116/生産者価格評価表!BQ$124)</f>
        <v>5.4653554003905921E-3</v>
      </c>
      <c r="BR116" s="24">
        <f>IF(生産者価格評価表!BR$124=0,0,生産者価格評価表!BR116/生産者価格評価表!BR$124)</f>
        <v>8.4487219785985574E-3</v>
      </c>
      <c r="BS116" s="24">
        <f>IF(生産者価格評価表!BS$124=0,0,生産者価格評価表!BS116/生産者価格評価表!BS$124)</f>
        <v>8.3670798832067225E-3</v>
      </c>
      <c r="BT116" s="24">
        <f>IF(生産者価格評価表!BT$124=0,0,生産者価格評価表!BT116/生産者価格評価表!BT$124)</f>
        <v>1.7095335005046109E-2</v>
      </c>
      <c r="BU116" s="24">
        <f>IF(生産者価格評価表!BU$124=0,0,生産者価格評価表!BU116/生産者価格評価表!BU$124)</f>
        <v>1.3973831862105995E-2</v>
      </c>
      <c r="BV116" s="24">
        <f>IF(生産者価格評価表!BV$124=0,0,生産者価格評価表!BV116/生産者価格評価表!BV$124)</f>
        <v>2.6876994535045082E-2</v>
      </c>
      <c r="BW116" s="24">
        <f>IF(生産者価格評価表!BW$124=0,0,生産者価格評価表!BW116/生産者価格評価表!BW$124)</f>
        <v>6.1690713961455616E-3</v>
      </c>
      <c r="BX116" s="24">
        <f>IF(生産者価格評価表!BX$124=0,0,生産者価格評価表!BX116/生産者価格評価表!BX$124)</f>
        <v>3.5285767850447261E-3</v>
      </c>
      <c r="BY116" s="24">
        <f>IF(生産者価格評価表!BY$124=0,0,生産者価格評価表!BY116/生産者価格評価表!BY$124)</f>
        <v>0</v>
      </c>
      <c r="BZ116" s="24">
        <f>IF(生産者価格評価表!BZ$124=0,0,生産者価格評価表!BZ116/生産者価格評価表!BZ$124)</f>
        <v>1.3005287395531305E-2</v>
      </c>
      <c r="CA116" s="24">
        <f>IF(生産者価格評価表!CA$124=0,0,生産者価格評価表!CA116/生産者価格評価表!CA$124)</f>
        <v>6.2206106956958565E-3</v>
      </c>
      <c r="CB116" s="24">
        <f>IF(生産者価格評価表!CB$124=0,0,生産者価格評価表!CB116/生産者価格評価表!CB$124)</f>
        <v>0</v>
      </c>
      <c r="CC116" s="24">
        <f>IF(生産者価格評価表!CC$124=0,0,生産者価格評価表!CC116/生産者価格評価表!CC$124)</f>
        <v>0</v>
      </c>
      <c r="CD116" s="24">
        <f>IF(生産者価格評価表!CD$124=0,0,生産者価格評価表!CD116/生産者価格評価表!CD$124)</f>
        <v>0</v>
      </c>
      <c r="CE116" s="24">
        <f>IF(生産者価格評価表!CE$124=0,0,生産者価格評価表!CE116/生産者価格評価表!CE$124)</f>
        <v>9.2478421701603E-3</v>
      </c>
      <c r="CF116" s="24">
        <f>IF(生産者価格評価表!CF$124=0,0,生産者価格評価表!CF116/生産者価格評価表!CF$124)</f>
        <v>1.1330049261083743E-2</v>
      </c>
      <c r="CG116" s="24">
        <f>IF(生産者価格評価表!CG$124=0,0,生産者価格評価表!CG116/生産者価格評価表!CG$124)</f>
        <v>1.975592397370925E-2</v>
      </c>
      <c r="CH116" s="24">
        <f>IF(生産者価格評価表!CH$124=0,0,生産者価格評価表!CH116/生産者価格評価表!CH$124)</f>
        <v>3.1325458461136844E-3</v>
      </c>
      <c r="CI116" s="24">
        <f>IF(生産者価格評価表!CI$124=0,0,生産者価格評価表!CI116/生産者価格評価表!CI$124)</f>
        <v>2.0685939828803878E-3</v>
      </c>
      <c r="CJ116" s="24">
        <f>IF(生産者価格評価表!CJ$124=0,0,生産者価格評価表!CJ116/生産者価格評価表!CJ$124)</f>
        <v>6.557040515602494E-3</v>
      </c>
      <c r="CK116" s="24">
        <f>IF(生産者価格評価表!CK$124=0,0,生産者価格評価表!CK116/生産者価格評価表!CK$124)</f>
        <v>9.5317701230331585E-3</v>
      </c>
      <c r="CL116" s="24">
        <f>IF(生産者価格評価表!CL$124=0,0,生産者価格評価表!CL116/生産者価格評価表!CL$124)</f>
        <v>3.6558731364542785E-3</v>
      </c>
      <c r="CM116" s="24">
        <f>IF(生産者価格評価表!CM$124=0,0,生産者価格評価表!CM116/生産者価格評価表!CM$124)</f>
        <v>1.4831795086071438E-2</v>
      </c>
      <c r="CN116" s="24">
        <f>IF(生産者価格評価表!CN$124=0,0,生産者価格評価表!CN116/生産者価格評価表!CN$124)</f>
        <v>9.7859180999799334E-3</v>
      </c>
      <c r="CO116" s="24">
        <f>IF(生産者価格評価表!CO$124=0,0,生産者価格評価表!CO116/生産者価格評価表!CO$124)</f>
        <v>3.2355229885232257E-3</v>
      </c>
      <c r="CP116" s="24">
        <f>IF(生産者価格評価表!CP$124=0,0,生産者価格評価表!CP116/生産者価格評価表!CP$124)</f>
        <v>3.0964784674940089E-3</v>
      </c>
      <c r="CQ116" s="24">
        <f>IF(生産者価格評価表!CQ$124=0,0,生産者価格評価表!CQ116/生産者価格評価表!CQ$124)</f>
        <v>6.1714431005576885E-3</v>
      </c>
      <c r="CR116" s="24">
        <f>IF(生産者価格評価表!CR$124=0,0,生産者価格評価表!CR116/生産者価格評価表!CR$124)</f>
        <v>1.548376379077792E-2</v>
      </c>
      <c r="CS116" s="24">
        <f>IF(生産者価格評価表!CS$124=0,0,生産者価格評価表!CS116/生産者価格評価表!CS$124)</f>
        <v>1.3748985340416275E-2</v>
      </c>
      <c r="CT116" s="24">
        <f>IF(生産者価格評価表!CT$124=0,0,生産者価格評価表!CT116/生産者価格評価表!CT$124)</f>
        <v>1.2180442697805972E-2</v>
      </c>
      <c r="CU116" s="24">
        <f>IF(生産者価格評価表!CU$124=0,0,生産者価格評価表!CU116/生産者価格評価表!CU$124)</f>
        <v>3.4958021122770327E-2</v>
      </c>
      <c r="CV116" s="24">
        <f>IF(生産者価格評価表!CV$124=0,0,生産者価格評価表!CV116/生産者価格評価表!CV$124)</f>
        <v>4.0635276358129569E-3</v>
      </c>
      <c r="CW116" s="24">
        <f>IF(生産者価格評価表!CW$124=0,0,生産者価格評価表!CW116/生産者価格評価表!CW$124)</f>
        <v>9.0259953531937661E-3</v>
      </c>
      <c r="CX116" s="24">
        <f>IF(生産者価格評価表!CX$124=0,0,生産者価格評価表!CX116/生産者価格評価表!CX$124)</f>
        <v>5.7428193081313274E-3</v>
      </c>
      <c r="CY116" s="24">
        <f>IF(生産者価格評価表!CY$124=0,0,生産者価格評価表!CY116/生産者価格評価表!CY$124)</f>
        <v>1.052334254705577E-2</v>
      </c>
      <c r="CZ116" s="24">
        <f>IF(生産者価格評価表!CZ$124=0,0,生産者価格評価表!CZ116/生産者価格評価表!CZ$124)</f>
        <v>2.7273441660895847E-2</v>
      </c>
      <c r="DA116" s="24">
        <f>IF(生産者価格評価表!DA$124=0,0,生産者価格評価表!DA116/生産者価格評価表!DA$124)</f>
        <v>1.2732481170219389E-2</v>
      </c>
      <c r="DB116" s="24">
        <f>IF(生産者価格評価表!DB$124=0,0,生産者価格評価表!DB116/生産者価格評価表!DB$124)</f>
        <v>1.3764515596938051E-2</v>
      </c>
      <c r="DC116" s="24">
        <f>IF(生産者価格評価表!DC$124=0,0,生産者価格評価表!DC116/生産者価格評価表!DC$124)</f>
        <v>1.6633761792530531E-2</v>
      </c>
      <c r="DD116" s="24">
        <f>IF(生産者価格評価表!DD$124=0,0,生産者価格評価表!DD116/生産者価格評価表!DD$124)</f>
        <v>1.6210173281162664E-2</v>
      </c>
      <c r="DE116" s="24">
        <f>IF(生産者価格評価表!DE$124=0,0,生産者価格評価表!DE116/生産者価格評価表!DE$124)</f>
        <v>1.6148823476030347E-2</v>
      </c>
      <c r="DF116" s="24">
        <f>IF(生産者価格評価表!DF$124=0,0,生産者価格評価表!DF116/生産者価格評価表!DF$124)</f>
        <v>0</v>
      </c>
      <c r="DG116" s="24">
        <f>IF(生産者価格評価表!DG$124=0,0,生産者価格評価表!DG116/生産者価格評価表!DG$124)</f>
        <v>1.0706982478786832E-3</v>
      </c>
      <c r="DH116" s="24">
        <f>IF(生産者価格評価表!DH$124=0,0,生産者価格評価表!DH116/生産者価格評価表!DH$124)</f>
        <v>9.9895808899185812E-3</v>
      </c>
    </row>
    <row r="117" spans="2:132" x14ac:dyDescent="0.15">
      <c r="B117" s="36" t="s">
        <v>246</v>
      </c>
      <c r="C117" s="101" t="s">
        <v>247</v>
      </c>
      <c r="D117" s="23">
        <f>IF(生産者価格評価表!D$124=0,0,生産者価格評価表!D117/生産者価格評価表!D$124)</f>
        <v>0.22889444894676442</v>
      </c>
      <c r="E117" s="24">
        <f>IF(生産者価格評価表!E$124=0,0,生産者価格評価表!E117/生産者価格評価表!E$124)</f>
        <v>0.12273961485290578</v>
      </c>
      <c r="F117" s="24">
        <f>IF(生産者価格評価表!F$124=0,0,生産者価格評価表!F117/生産者価格評価表!F$124)</f>
        <v>0.16807297605473201</v>
      </c>
      <c r="G117" s="24">
        <f>IF(生産者価格評価表!G$124=0,0,生産者価格評価表!G117/生産者価格評価表!G$124)</f>
        <v>0.22031156818094239</v>
      </c>
      <c r="H117" s="24">
        <f>IF(生産者価格評価表!H$124=0,0,生産者価格評価表!H117/生産者価格評価表!H$124)</f>
        <v>0</v>
      </c>
      <c r="I117" s="24">
        <f>IF(生産者価格評価表!I$124=0,0,生産者価格評価表!I117/生産者価格評価表!I$124)</f>
        <v>0</v>
      </c>
      <c r="J117" s="24">
        <f>IF(生産者価格評価表!J$124=0,0,生産者価格評価表!J117/生産者価格評価表!J$124)</f>
        <v>0</v>
      </c>
      <c r="K117" s="24">
        <f>IF(生産者価格評価表!K$124=0,0,生産者価格評価表!K117/生産者価格評価表!K$124)</f>
        <v>0.16499487779654748</v>
      </c>
      <c r="L117" s="24">
        <f>IF(生産者価格評価表!L$124=0,0,生産者価格評価表!L117/生産者価格評価表!L$124)</f>
        <v>0.11035728039298584</v>
      </c>
      <c r="M117" s="24">
        <f>IF(生産者価格評価表!M$124=0,0,生産者価格評価表!M117/生産者価格評価表!M$124)</f>
        <v>5.3207150368033626E-2</v>
      </c>
      <c r="N117" s="24">
        <f>IF(生産者価格評価表!N$124=0,0,生産者価格評価表!N117/生産者価格評価表!N$124)</f>
        <v>0</v>
      </c>
      <c r="O117" s="24">
        <f>IF(生産者価格評価表!O$124=0,0,生産者価格評価表!O117/生産者価格評価表!O$124)</f>
        <v>0.26690720720361161</v>
      </c>
      <c r="P117" s="24">
        <f>IF(生産者価格評価表!P$124=0,0,生産者価格評価表!P117/生産者価格評価表!P$124)</f>
        <v>0.28946785876994569</v>
      </c>
      <c r="Q117" s="24">
        <f>IF(生産者価格評価表!Q$124=0,0,生産者価格評価表!Q117/生産者価格評価表!Q$124)</f>
        <v>0.16221833562096646</v>
      </c>
      <c r="R117" s="24">
        <f>IF(生産者価格評価表!R$124=0,0,生産者価格評価表!R117/生産者価格評価表!R$124)</f>
        <v>0.23991535019399721</v>
      </c>
      <c r="S117" s="24">
        <f>IF(生産者価格評価表!S$124=0,0,生産者価格評価表!S117/生産者価格評価表!S$124)</f>
        <v>4.4909418540624003E-2</v>
      </c>
      <c r="T117" s="24">
        <f>IF(生産者価格評価表!T$124=0,0,生産者価格評価表!T117/生産者価格評価表!T$124)</f>
        <v>0.20830119100922498</v>
      </c>
      <c r="U117" s="24">
        <f>IF(生産者価格評価表!U$124=0,0,生産者価格評価表!U117/生産者価格評価表!U$124)</f>
        <v>0.28957991828346341</v>
      </c>
      <c r="V117" s="24">
        <f>IF(生産者価格評価表!V$124=0,0,生産者価格評価表!V117/生産者価格評価表!V$124)</f>
        <v>0.10472865756902572</v>
      </c>
      <c r="W117" s="24">
        <f>IF(生産者価格評価表!W$124=0,0,生産者価格評価表!W117/生産者価格評価表!W$124)</f>
        <v>0.11849755038894903</v>
      </c>
      <c r="X117" s="24">
        <f>IF(生産者価格評価表!X$124=0,0,生産者価格評価表!X117/生産者価格評価表!X$124)</f>
        <v>0</v>
      </c>
      <c r="Y117" s="24">
        <f>IF(生産者価格評価表!Y$124=0,0,生産者価格評価表!Y117/生産者価格評価表!Y$124)</f>
        <v>9.1843024450380048E-2</v>
      </c>
      <c r="Z117" s="24">
        <f>IF(生産者価格評価表!Z$124=0,0,生産者価格評価表!Z117/生産者価格評価表!Z$124)</f>
        <v>8.5208879217717123E-2</v>
      </c>
      <c r="AA117" s="24">
        <f>IF(生産者価格評価表!AA$124=0,0,生産者価格評価表!AA117/生産者価格評価表!AA$124)</f>
        <v>0.18206448117041452</v>
      </c>
      <c r="AB117" s="24">
        <f>IF(生産者価格評価表!AB$124=0,0,生産者価格評価表!AB117/生産者価格評価表!AB$124)</f>
        <v>0.10215171066712379</v>
      </c>
      <c r="AC117" s="24">
        <f>IF(生産者価格評価表!AC$124=0,0,生産者価格評価表!AC117/生産者価格評価表!AC$124)</f>
        <v>0.14920254049702716</v>
      </c>
      <c r="AD117" s="24">
        <f>IF(生産者価格評価表!AD$124=0,0,生産者価格評価表!AD117/生産者価格評価表!AD$124)</f>
        <v>0</v>
      </c>
      <c r="AE117" s="24">
        <f>IF(生産者価格評価表!AE$124=0,0,生産者価格評価表!AE117/生産者価格評価表!AE$124)</f>
        <v>8.7565308254963461E-2</v>
      </c>
      <c r="AF117" s="24">
        <f>IF(生産者価格評価表!AF$124=0,0,生産者価格評価表!AF117/生産者価格評価表!AF$124)</f>
        <v>0.22748457785570875</v>
      </c>
      <c r="AG117" s="24">
        <f>IF(生産者価格評価表!AG$124=0,0,生産者価格評価表!AG117/生産者価格評価表!AG$124)</f>
        <v>0.29318994325786923</v>
      </c>
      <c r="AH117" s="24">
        <f>IF(生産者価格評価表!AH$124=0,0,生産者価格評価表!AH117/生産者価格評価表!AH$124)</f>
        <v>0.42329394251052499</v>
      </c>
      <c r="AI117" s="24">
        <f>IF(生産者価格評価表!AI$124=0,0,生産者価格評価表!AI117/生産者価格評価表!AI$124)</f>
        <v>0.26611596459884768</v>
      </c>
      <c r="AJ117" s="24">
        <f>IF(生産者価格評価表!AJ$124=0,0,生産者価格評価表!AJ117/生産者価格評価表!AJ$124)</f>
        <v>0.19255907363201202</v>
      </c>
      <c r="AK117" s="24">
        <f>IF(生産者価格評価表!AK$124=0,0,生産者価格評価表!AK117/生産者価格評価表!AK$124)</f>
        <v>0.30147058823529421</v>
      </c>
      <c r="AL117" s="24">
        <f>IF(生産者価格評価表!AL$124=0,0,生産者価格評価表!AL117/生産者価格評価表!AL$124)</f>
        <v>0.27462116996503821</v>
      </c>
      <c r="AM117" s="24">
        <f>IF(生産者価格評価表!AM$124=0,0,生産者価格評価表!AM117/生産者価格評価表!AM$124)</f>
        <v>0</v>
      </c>
      <c r="AN117" s="24">
        <f>IF(生産者価格評価表!AN$124=0,0,生産者価格評価表!AN117/生産者価格評価表!AN$124)</f>
        <v>0</v>
      </c>
      <c r="AO117" s="24">
        <f>IF(生産者価格評価表!AO$124=0,0,生産者価格評価表!AO117/生産者価格評価表!AO$124)</f>
        <v>0.22237750021835986</v>
      </c>
      <c r="AP117" s="24">
        <f>IF(生産者価格評価表!AP$124=0,0,生産者価格評価表!AP117/生産者価格評価表!AP$124)</f>
        <v>0.10192427467353919</v>
      </c>
      <c r="AQ117" s="24">
        <f>IF(生産者価格評価表!AQ$124=0,0,生産者価格評価表!AQ117/生産者価格評価表!AQ$124)</f>
        <v>9.7113140135485873E-2</v>
      </c>
      <c r="AR117" s="24">
        <f>IF(生産者価格評価表!AR$124=0,0,生産者価格評価表!AR117/生産者価格評価表!AR$124)</f>
        <v>0.15125591152147549</v>
      </c>
      <c r="AS117" s="24">
        <f>IF(生産者価格評価表!AS$124=0,0,生産者価格評価表!AS117/生産者価格評価表!AS$124)</f>
        <v>0.2380509849949019</v>
      </c>
      <c r="AT117" s="24">
        <f>IF(生産者価格評価表!AT$124=0,0,生産者価格評価表!AT117/生産者価格評価表!AT$124)</f>
        <v>0.36783764398898</v>
      </c>
      <c r="AU117" s="24">
        <f>IF(生産者価格評価表!AU$124=0,0,生産者価格評価表!AU117/生産者価格評価表!AU$124)</f>
        <v>0.27976770745997276</v>
      </c>
      <c r="AV117" s="24">
        <f>IF(生産者価格評価表!AV$124=0,0,生産者価格評価表!AV117/生産者価格評価表!AV$124)</f>
        <v>0.3023857929960666</v>
      </c>
      <c r="AW117" s="24">
        <f>IF(生産者価格評価表!AW$124=0,0,生産者価格評価表!AW117/生産者価格評価表!AW$124)</f>
        <v>0.30643001364681188</v>
      </c>
      <c r="AX117" s="24">
        <f>IF(生産者価格評価表!AX$124=0,0,生産者価格評価表!AX117/生産者価格評価表!AX$124)</f>
        <v>0</v>
      </c>
      <c r="AY117" s="24">
        <f>IF(生産者価格評価表!AY$124=0,0,生産者価格評価表!AY117/生産者価格評価表!AY$124)</f>
        <v>0.24258982263425291</v>
      </c>
      <c r="AZ117" s="24">
        <f>IF(生産者価格評価表!AZ$124=0,0,生産者価格評価表!AZ117/生産者価格評価表!AZ$124)</f>
        <v>0.23665693856769826</v>
      </c>
      <c r="BA117" s="24">
        <f>IF(生産者価格評価表!BA$124=0,0,生産者価格評価表!BA117/生産者価格評価表!BA$124)</f>
        <v>0.16311032673476678</v>
      </c>
      <c r="BB117" s="24">
        <f>IF(生産者価格評価表!BB$124=0,0,生産者価格評価表!BB117/生産者価格評価表!BB$124)</f>
        <v>0.23267392892541572</v>
      </c>
      <c r="BC117" s="24">
        <f>IF(生産者価格評価表!BC$124=0,0,生産者価格評価表!BC117/生産者価格評価表!BC$124)</f>
        <v>0.2105804780208001</v>
      </c>
      <c r="BD117" s="24">
        <f>IF(生産者価格評価表!BD$124=0,0,生産者価格評価表!BD117/生産者価格評価表!BD$124)</f>
        <v>0.21613593482796722</v>
      </c>
      <c r="BE117" s="24">
        <f>IF(生産者価格評価表!BE$124=0,0,生産者価格評価表!BE117/生産者価格評価表!BE$124)</f>
        <v>0.43237009557970729</v>
      </c>
      <c r="BF117" s="24">
        <f>IF(生産者価格評価表!BF$124=0,0,生産者価格評価表!BF117/生産者価格評価表!BF$124)</f>
        <v>0</v>
      </c>
      <c r="BG117" s="24">
        <f>IF(生産者価格評価表!BG$124=0,0,生産者価格評価表!BG117/生産者価格評価表!BG$124)</f>
        <v>9.6441418675862853E-2</v>
      </c>
      <c r="BH117" s="24">
        <f>IF(生産者価格評価表!BH$124=0,0,生産者価格評価表!BH117/生産者価格評価表!BH$124)</f>
        <v>0.19567847394779569</v>
      </c>
      <c r="BI117" s="24">
        <f>IF(生産者価格評価表!BI$124=0,0,生産者価格評価表!BI117/生産者価格評価表!BI$124)</f>
        <v>0.18374948268726723</v>
      </c>
      <c r="BJ117" s="24">
        <f>IF(生産者価格評価表!BJ$124=0,0,生産者価格評価表!BJ117/生産者価格評価表!BJ$124)</f>
        <v>0.20234025850824094</v>
      </c>
      <c r="BK117" s="24">
        <f>IF(生産者価格評価表!BK$124=0,0,生産者価格評価表!BK117/生産者価格評価表!BK$124)</f>
        <v>0.28451794865393576</v>
      </c>
      <c r="BL117" s="24">
        <f>IF(生産者価格評価表!BL$124=0,0,生産者価格評価表!BL117/生産者価格評価表!BL$124)</f>
        <v>0.24526857017831744</v>
      </c>
      <c r="BM117" s="24">
        <f>IF(生産者価格評価表!BM$124=0,0,生産者価格評価表!BM117/生産者価格評価表!BM$124)</f>
        <v>0.32843547159923964</v>
      </c>
      <c r="BN117" s="24">
        <f>IF(生産者価格評価表!BN$124=0,0,生産者価格評価表!BN117/生産者価格評価表!BN$124)</f>
        <v>0.34278313982706865</v>
      </c>
      <c r="BO117" s="24">
        <f>IF(生産者価格評価表!BO$124=0,0,生産者価格評価表!BO117/生産者価格評価表!BO$124)</f>
        <v>0.32626232553791057</v>
      </c>
      <c r="BP117" s="24">
        <f>IF(生産者価格評価表!BP$124=0,0,生産者価格評価表!BP117/生産者価格評価表!BP$124)</f>
        <v>0.40499385281815026</v>
      </c>
      <c r="BQ117" s="24">
        <f>IF(生産者価格評価表!BQ$124=0,0,生産者価格評価表!BQ117/生産者価格評価表!BQ$124)</f>
        <v>8.0122805021592955E-2</v>
      </c>
      <c r="BR117" s="24">
        <f>IF(生産者価格評価表!BR$124=0,0,生産者価格評価表!BR117/生産者価格評価表!BR$124)</f>
        <v>8.3023501107890113E-2</v>
      </c>
      <c r="BS117" s="24">
        <f>IF(生産者価格評価表!BS$124=0,0,生産者価格評価表!BS117/生産者価格評価表!BS$124)</f>
        <v>0.11873427084283275</v>
      </c>
      <c r="BT117" s="24">
        <f>IF(生産者価格評価表!BT$124=0,0,生産者価格評価表!BT117/生産者価格評価表!BT$124)</f>
        <v>0.45666700156793771</v>
      </c>
      <c r="BU117" s="24">
        <f>IF(生産者価格評価表!BU$124=0,0,生産者価格評価表!BU117/生産者価格評価表!BU$124)</f>
        <v>0.43626932670744001</v>
      </c>
      <c r="BV117" s="24">
        <f>IF(生産者価格評価表!BV$124=0,0,生産者価格評価表!BV117/生産者価格評価表!BV$124)</f>
        <v>0.2942966271711176</v>
      </c>
      <c r="BW117" s="24">
        <f>IF(生産者価格評価表!BW$124=0,0,生産者価格評価表!BW117/生産者価格評価表!BW$124)</f>
        <v>0.21569902300342136</v>
      </c>
      <c r="BX117" s="24">
        <f>IF(生産者価格評価表!BX$124=0,0,生産者価格評価表!BX117/生産者価格評価表!BX$124)</f>
        <v>0.10239568268252183</v>
      </c>
      <c r="BY117" s="24">
        <f>IF(生産者価格評価表!BY$124=0,0,生産者価格評価表!BY117/生産者価格評価表!BY$124)</f>
        <v>0</v>
      </c>
      <c r="BZ117" s="24">
        <f>IF(生産者価格評価表!BZ$124=0,0,生産者価格評価表!BZ117/生産者価格評価表!BZ$124)</f>
        <v>0.29063619307521749</v>
      </c>
      <c r="CA117" s="24">
        <f>IF(生産者価格評価表!CA$124=0,0,生産者価格評価表!CA117/生産者価格評価表!CA$124)</f>
        <v>0.60349558373251733</v>
      </c>
      <c r="CB117" s="24">
        <f>IF(生産者価格評価表!CB$124=0,0,生産者価格評価表!CB117/生産者価格評価表!CB$124)</f>
        <v>0</v>
      </c>
      <c r="CC117" s="24">
        <f>IF(生産者価格評価表!CC$124=0,0,生産者価格評価表!CC117/生産者価格評価表!CC$124)</f>
        <v>0</v>
      </c>
      <c r="CD117" s="24">
        <f>IF(生産者価格評価表!CD$124=0,0,生産者価格評価表!CD117/生産者価格評価表!CD$124)</f>
        <v>0</v>
      </c>
      <c r="CE117" s="24">
        <f>IF(生産者価格評価表!CE$124=0,0,生産者価格評価表!CE117/生産者価格評価表!CE$124)</f>
        <v>0.46387176325524065</v>
      </c>
      <c r="CF117" s="24">
        <f>IF(生産者価格評価表!CF$124=0,0,生産者価格評価表!CF117/生産者価格評価表!CF$124)</f>
        <v>0.31481116584564867</v>
      </c>
      <c r="CG117" s="24">
        <f>IF(生産者価格評価表!CG$124=0,0,生産者価格評価表!CG117/生産者価格評価表!CG$124)</f>
        <v>0.17353476832470466</v>
      </c>
      <c r="CH117" s="24">
        <f>IF(生産者価格評価表!CH$124=0,0,生産者価格評価表!CH117/生産者価格評価表!CH$124)</f>
        <v>0.59577106310774641</v>
      </c>
      <c r="CI117" s="24">
        <f>IF(生産者価格評価表!CI$124=0,0,生産者価格評価表!CI117/生産者価格評価表!CI$124)</f>
        <v>7.5075459934995981E-2</v>
      </c>
      <c r="CJ117" s="24">
        <f>IF(生産者価格評価表!CJ$124=0,0,生産者価格評価表!CJ117/生産者価格評価表!CJ$124)</f>
        <v>0.15284882643928796</v>
      </c>
      <c r="CK117" s="24">
        <f>IF(生産者価格評価表!CK$124=0,0,生産者価格評価表!CK117/生産者価格評価表!CK$124)</f>
        <v>0.35013491120789525</v>
      </c>
      <c r="CL117" s="24">
        <f>IF(生産者価格評価表!CL$124=0,0,生産者価格評価表!CL117/生産者価格評価表!CL$124)</f>
        <v>0.19404614946348878</v>
      </c>
      <c r="CM117" s="24">
        <f>IF(生産者価格評価表!CM$124=0,0,生産者価格評価表!CM117/生産者価格評価表!CM$124)</f>
        <v>0.23843699874074872</v>
      </c>
      <c r="CN117" s="24">
        <f>IF(生産者価格評価表!CN$124=0,0,生産者価格評価表!CN117/生産者価格評価表!CN$124)</f>
        <v>0.33974439181150135</v>
      </c>
      <c r="CO117" s="24">
        <f>IF(生産者価格評価表!CO$124=0,0,生産者価格評価表!CO117/生産者価格評価表!CO$124)</f>
        <v>0.6093207769359773</v>
      </c>
      <c r="CP117" s="24">
        <f>IF(生産者価格評価表!CP$124=0,0,生産者価格評価表!CP117/生産者価格評価表!CP$124)</f>
        <v>0.35124779038361736</v>
      </c>
      <c r="CQ117" s="24">
        <f>IF(生産者価格評価表!CQ$124=0,0,生産者価格評価表!CQ117/生産者価格評価表!CQ$124)</f>
        <v>0.41168439996817874</v>
      </c>
      <c r="CR117" s="24">
        <f>IF(生産者価格評価表!CR$124=0,0,生産者価格評価表!CR117/生産者価格評価表!CR$124)</f>
        <v>0.49150540529949788</v>
      </c>
      <c r="CS117" s="24">
        <f>IF(生産者価格評価表!CS$124=0,0,生産者価格評価表!CS117/生産者価格評価表!CS$124)</f>
        <v>0.6321793207558235</v>
      </c>
      <c r="CT117" s="24">
        <f>IF(生産者価格評価表!CT$124=0,0,生産者価格評価表!CT117/生産者価格評価表!CT$124)</f>
        <v>0.6508668267136305</v>
      </c>
      <c r="CU117" s="24">
        <f>IF(生産者価格評価表!CU$124=0,0,生産者価格評価表!CU117/生産者価格評価表!CU$124)</f>
        <v>0.52508648369582511</v>
      </c>
      <c r="CV117" s="24">
        <f>IF(生産者価格評価表!CV$124=0,0,生産者価格評価表!CV117/生産者価格評価表!CV$124)</f>
        <v>0.12283232821076653</v>
      </c>
      <c r="CW117" s="24">
        <f>IF(生産者価格評価表!CW$124=0,0,生産者価格評価表!CW117/生産者価格評価表!CW$124)</f>
        <v>9.3921442212950235E-2</v>
      </c>
      <c r="CX117" s="24">
        <f>IF(生産者価格評価表!CX$124=0,0,生産者価格評価表!CX117/生産者価格評価表!CX$124)</f>
        <v>0.24020674678195456</v>
      </c>
      <c r="CY117" s="24">
        <f>IF(生産者価格評価表!CY$124=0,0,生産者価格評価表!CY117/生産者価格評価表!CY$124)</f>
        <v>0.47155976223404711</v>
      </c>
      <c r="CZ117" s="24">
        <f>IF(生産者価格評価表!CZ$124=0,0,生産者価格評価表!CZ117/生産者価格評価表!CZ$124)</f>
        <v>0.44617191928661892</v>
      </c>
      <c r="DA117" s="24">
        <f>IF(生産者価格評価表!DA$124=0,0,生産者価格評価表!DA117/生産者価格評価表!DA$124)</f>
        <v>0.28451514824928736</v>
      </c>
      <c r="DB117" s="24">
        <f>IF(生産者価格評価表!DB$124=0,0,生産者価格評価表!DB117/生産者価格評価表!DB$124)</f>
        <v>0.31570097403791847</v>
      </c>
      <c r="DC117" s="24">
        <f>IF(生産者価格評価表!DC$124=0,0,生産者価格評価表!DC117/生産者価格評価表!DC$124)</f>
        <v>0.27583089251566623</v>
      </c>
      <c r="DD117" s="24">
        <f>IF(生産者価格評価表!DD$124=0,0,生産者価格評価表!DD117/生産者価格評価表!DD$124)</f>
        <v>0.35271101173840141</v>
      </c>
      <c r="DE117" s="24">
        <f>IF(生産者価格評価表!DE$124=0,0,生産者価格評価表!DE117/生産者価格評価表!DE$124)</f>
        <v>0.32523117427033149</v>
      </c>
      <c r="DF117" s="24">
        <f>IF(生産者価格評価表!DF$124=0,0,生産者価格評価表!DF117/生産者価格評価表!DF$124)</f>
        <v>0</v>
      </c>
      <c r="DG117" s="24">
        <f>IF(生産者価格評価表!DG$124=0,0,生産者価格評価表!DG117/生産者価格評価表!DG$124)</f>
        <v>0.23137399728300442</v>
      </c>
      <c r="DH117" s="24">
        <f>IF(生産者価格評価表!DH$124=0,0,生産者価格評価表!DH117/生産者価格評価表!DH$124)</f>
        <v>0.30777958672634603</v>
      </c>
    </row>
    <row r="118" spans="2:132" x14ac:dyDescent="0.15">
      <c r="B118" s="36" t="s">
        <v>248</v>
      </c>
      <c r="C118" s="101" t="s">
        <v>249</v>
      </c>
      <c r="D118" s="23">
        <f>IF(生産者価格評価表!D$124=0,0,生産者価格評価表!D118/生産者価格評価表!D$124)</f>
        <v>0.13821143608443071</v>
      </c>
      <c r="E118" s="24">
        <f>IF(生産者価格評価表!E$124=0,0,生産者価格評価表!E118/生産者価格評価表!E$124)</f>
        <v>7.2219343587891657E-2</v>
      </c>
      <c r="F118" s="24">
        <f>IF(生産者価格評価表!F$124=0,0,生産者価格評価表!F118/生産者価格評価表!F$124)</f>
        <v>0.23762827822120858</v>
      </c>
      <c r="G118" s="24">
        <f>IF(生産者価格評価表!G$124=0,0,生産者価格評価表!G118/生産者価格評価表!G$124)</f>
        <v>0.40352776501732168</v>
      </c>
      <c r="H118" s="24">
        <f>IF(生産者価格評価表!H$124=0,0,生産者価格評価表!H118/生産者価格評価表!H$124)</f>
        <v>0</v>
      </c>
      <c r="I118" s="24">
        <f>IF(生産者価格評価表!I$124=0,0,生産者価格評価表!I118/生産者価格評価表!I$124)</f>
        <v>0</v>
      </c>
      <c r="J118" s="24">
        <f>IF(生産者価格評価表!J$124=0,0,生産者価格評価表!J118/生産者価格評価表!J$124)</f>
        <v>0</v>
      </c>
      <c r="K118" s="24">
        <f>IF(生産者価格評価表!K$124=0,0,生産者価格評価表!K118/生産者価格評価表!K$124)</f>
        <v>7.2431504900459173E-2</v>
      </c>
      <c r="L118" s="24">
        <f>IF(生産者価格評価表!L$124=0,0,生産者価格評価表!L118/生産者価格評価表!L$124)</f>
        <v>9.5567477036920187E-2</v>
      </c>
      <c r="M118" s="24">
        <f>IF(生産者価格評価表!M$124=0,0,生産者価格評価表!M118/生産者価格評価表!M$124)</f>
        <v>0.1313003855590606</v>
      </c>
      <c r="N118" s="24">
        <f>IF(生産者価格評価表!N$124=0,0,生産者価格評価表!N118/生産者価格評価表!N$124)</f>
        <v>0</v>
      </c>
      <c r="O118" s="24">
        <f>IF(生産者価格評価表!O$124=0,0,生産者価格評価表!O118/生産者価格評価表!O$124)</f>
        <v>-2.228716208563318E-3</v>
      </c>
      <c r="P118" s="24">
        <f>IF(生産者価格評価表!P$124=0,0,生産者価格評価表!P118/生産者価格評価表!P$124)</f>
        <v>3.7586720006830228E-2</v>
      </c>
      <c r="Q118" s="24">
        <f>IF(生産者価格評価表!Q$124=0,0,生産者価格評価表!Q118/生産者価格評価表!Q$124)</f>
        <v>0.18426293017972109</v>
      </c>
      <c r="R118" s="24">
        <f>IF(生産者価格評価表!R$124=0,0,生産者価格評価表!R118/生産者価格評価表!R$124)</f>
        <v>9.3796372498669761E-2</v>
      </c>
      <c r="S118" s="24">
        <f>IF(生産者価格評価表!S$124=0,0,生産者価格評価表!S118/生産者価格評価表!S$124)</f>
        <v>9.0479503229703065E-2</v>
      </c>
      <c r="T118" s="24">
        <f>IF(生産者価格評価表!T$124=0,0,生産者価格評価表!T118/生産者価格評価表!T$124)</f>
        <v>8.4481468011096669E-2</v>
      </c>
      <c r="U118" s="24">
        <f>IF(生産者価格評価表!U$124=0,0,生産者価格評価表!U118/生産者価格評価表!U$124)</f>
        <v>0.13470995522716708</v>
      </c>
      <c r="V118" s="24">
        <f>IF(生産者価格評価表!V$124=0,0,生産者価格評価表!V118/生産者価格評価表!V$124)</f>
        <v>0.10155506188511584</v>
      </c>
      <c r="W118" s="24">
        <f>IF(生産者価格評価表!W$124=0,0,生産者価格評価表!W118/生産者価格評価表!W$124)</f>
        <v>9.2255837749044806E-2</v>
      </c>
      <c r="X118" s="24">
        <f>IF(生産者価格評価表!X$124=0,0,生産者価格評価表!X118/生産者価格評価表!X$124)</f>
        <v>0</v>
      </c>
      <c r="Y118" s="24">
        <f>IF(生産者価格評価表!Y$124=0,0,生産者価格評価表!Y118/生産者価格評価表!Y$124)</f>
        <v>4.4277789192521025E-2</v>
      </c>
      <c r="Z118" s="24">
        <f>IF(生産者価格評価表!Z$124=0,0,生産者価格評価表!Z118/生産者価格評価表!Z$124)</f>
        <v>0.10989190288994215</v>
      </c>
      <c r="AA118" s="24">
        <f>IF(生産者価格評価表!AA$124=0,0,生産者価格評価表!AA118/生産者価格評価表!AA$124)</f>
        <v>0.11216472500677323</v>
      </c>
      <c r="AB118" s="24">
        <f>IF(生産者価格評価表!AB$124=0,0,生産者価格評価表!AB118/生産者価格評価表!AB$124)</f>
        <v>1.2561169466695755E-2</v>
      </c>
      <c r="AC118" s="24">
        <f>IF(生産者価格評価表!AC$124=0,0,生産者価格評価表!AC118/生産者価格評価表!AC$124)</f>
        <v>0.11794894678994065</v>
      </c>
      <c r="AD118" s="24">
        <f>IF(生産者価格評価表!AD$124=0,0,生産者価格評価表!AD118/生産者価格評価表!AD$124)</f>
        <v>0</v>
      </c>
      <c r="AE118" s="24">
        <f>IF(生産者価格評価表!AE$124=0,0,生産者価格評価表!AE118/生産者価格評価表!AE$124)</f>
        <v>0.21107628004179735</v>
      </c>
      <c r="AF118" s="24">
        <f>IF(生産者価格評価表!AF$124=0,0,生産者価格評価表!AF118/生産者価格評価表!AF$124)</f>
        <v>5.9017525370449457E-2</v>
      </c>
      <c r="AG118" s="24">
        <f>IF(生産者価格評価表!AG$124=0,0,生産者価格評価表!AG118/生産者価格評価表!AG$124)</f>
        <v>6.6590825815812327E-2</v>
      </c>
      <c r="AH118" s="24">
        <f>IF(生産者価格評価表!AH$124=0,0,生産者価格評価表!AH118/生産者価格評価表!AH$124)</f>
        <v>-2.9340313388282017E-2</v>
      </c>
      <c r="AI118" s="24">
        <f>IF(生産者価格評価表!AI$124=0,0,生産者価格評価表!AI118/生産者価格評価表!AI$124)</f>
        <v>4.9576228573244598E-3</v>
      </c>
      <c r="AJ118" s="24">
        <f>IF(生産者価格評価表!AJ$124=0,0,生産者価格評価表!AJ118/生産者価格評価表!AJ$124)</f>
        <v>0.12582877163887016</v>
      </c>
      <c r="AK118" s="24">
        <f>IF(生産者価格評価表!AK$124=0,0,生産者価格評価表!AK118/生産者価格評価表!AK$124)</f>
        <v>2.8743315508021398E-2</v>
      </c>
      <c r="AL118" s="24">
        <f>IF(生産者価格評価表!AL$124=0,0,生産者価格評価表!AL118/生産者価格評価表!AL$124)</f>
        <v>0.10902512781851914</v>
      </c>
      <c r="AM118" s="24">
        <f>IF(生産者価格評価表!AM$124=0,0,生産者価格評価表!AM118/生産者価格評価表!AM$124)</f>
        <v>0</v>
      </c>
      <c r="AN118" s="24">
        <f>IF(生産者価格評価表!AN$124=0,0,生産者価格評価表!AN118/生産者価格評価表!AN$124)</f>
        <v>0</v>
      </c>
      <c r="AO118" s="24">
        <f>IF(生産者価格評価表!AO$124=0,0,生産者価格評価表!AO118/生産者価格評価表!AO$124)</f>
        <v>7.1534631845576083E-2</v>
      </c>
      <c r="AP118" s="24">
        <f>IF(生産者価格評価表!AP$124=0,0,生産者価格評価表!AP118/生産者価格評価表!AP$124)</f>
        <v>0.24117687351036388</v>
      </c>
      <c r="AQ118" s="24">
        <f>IF(生産者価格評価表!AQ$124=0,0,生産者価格評価表!AQ118/生産者価格評価表!AQ$124)</f>
        <v>5.0710885775310272E-2</v>
      </c>
      <c r="AR118" s="24">
        <f>IF(生産者価格評価表!AR$124=0,0,生産者価格評価表!AR118/生産者価格評価表!AR$124)</f>
        <v>3.3767652335005845E-2</v>
      </c>
      <c r="AS118" s="24">
        <f>IF(生産者価格評価表!AS$124=0,0,生産者価格評価表!AS118/生産者価格評価表!AS$124)</f>
        <v>0.11167103806822075</v>
      </c>
      <c r="AT118" s="24">
        <f>IF(生産者価格評価表!AT$124=0,0,生産者価格評価表!AT118/生産者価格評価表!AT$124)</f>
        <v>-5.5539579317519742E-3</v>
      </c>
      <c r="AU118" s="24">
        <f>IF(生産者価格評価表!AU$124=0,0,生産者価格評価表!AU118/生産者価格評価表!AU$124)</f>
        <v>5.0370651268433361E-2</v>
      </c>
      <c r="AV118" s="24">
        <f>IF(生産者価格評価表!AV$124=0,0,生産者価格評価表!AV118/生産者価格評価表!AV$124)</f>
        <v>7.8276773223173737E-2</v>
      </c>
      <c r="AW118" s="24">
        <f>IF(生産者価格評価表!AW$124=0,0,生産者価格評価表!AW118/生産者価格評価表!AW$124)</f>
        <v>1.0282256404445333E-2</v>
      </c>
      <c r="AX118" s="24">
        <f>IF(生産者価格評価表!AX$124=0,0,生産者価格評価表!AX118/生産者価格評価表!AX$124)</f>
        <v>0</v>
      </c>
      <c r="AY118" s="24">
        <f>IF(生産者価格評価表!AY$124=0,0,生産者価格評価表!AY118/生産者価格評価表!AY$124)</f>
        <v>-7.2465990593627613E-2</v>
      </c>
      <c r="AZ118" s="24">
        <f>IF(生産者価格評価表!AZ$124=0,0,生産者価格評価表!AZ118/生産者価格評価表!AZ$124)</f>
        <v>-2.7011756491705442E-2</v>
      </c>
      <c r="BA118" s="24">
        <f>IF(生産者価格評価表!BA$124=0,0,生産者価格評価表!BA118/生産者価格評価表!BA$124)</f>
        <v>-2.5761690643075486E-2</v>
      </c>
      <c r="BB118" s="24">
        <f>IF(生産者価格評価表!BB$124=0,0,生産者価格評価表!BB118/生産者価格評価表!BB$124)</f>
        <v>-1.2942736600873144E-2</v>
      </c>
      <c r="BC118" s="24">
        <f>IF(生産者価格評価表!BC$124=0,0,生産者価格評価表!BC118/生産者価格評価表!BC$124)</f>
        <v>3.7986145702981276E-2</v>
      </c>
      <c r="BD118" s="24">
        <f>IF(生産者価格評価表!BD$124=0,0,生産者価格評価表!BD118/生産者価格評価表!BD$124)</f>
        <v>8.427767293600999E-2</v>
      </c>
      <c r="BE118" s="24">
        <f>IF(生産者価格評価表!BE$124=0,0,生産者価格評価表!BE118/生産者価格評価表!BE$124)</f>
        <v>-0.23438269006563298</v>
      </c>
      <c r="BF118" s="24">
        <f>IF(生産者価格評価表!BF$124=0,0,生産者価格評価表!BF118/生産者価格評価表!BF$124)</f>
        <v>0</v>
      </c>
      <c r="BG118" s="24">
        <f>IF(生産者価格評価表!BG$124=0,0,生産者価格評価表!BG118/生産者価格評価表!BG$124)</f>
        <v>2.610220887712934E-2</v>
      </c>
      <c r="BH118" s="24">
        <f>IF(生産者価格評価表!BH$124=0,0,生産者価格評価表!BH118/生産者価格評価表!BH$124)</f>
        <v>-3.3626840577947181E-2</v>
      </c>
      <c r="BI118" s="24">
        <f>IF(生産者価格評価表!BI$124=0,0,生産者価格評価表!BI118/生産者価格評価表!BI$124)</f>
        <v>6.2491378121120156E-2</v>
      </c>
      <c r="BJ118" s="24">
        <f>IF(生産者価格評価表!BJ$124=0,0,生産者価格評価表!BJ118/生産者価格評価表!BJ$124)</f>
        <v>5.1213545175444949E-2</v>
      </c>
      <c r="BK118" s="24">
        <f>IF(生産者価格評価表!BK$124=0,0,生産者価格評価表!BK118/生産者価格評価表!BK$124)</f>
        <v>-1.7990418815761966E-2</v>
      </c>
      <c r="BL118" s="24">
        <f>IF(生産者価格評価表!BL$124=0,0,生産者価格評価表!BL118/生産者価格評価表!BL$124)</f>
        <v>-0.12230609342522697</v>
      </c>
      <c r="BM118" s="24">
        <f>IF(生産者価格評価表!BM$124=0,0,生産者価格評価表!BM118/生産者価格評価表!BM$124)</f>
        <v>4.641067806726238E-2</v>
      </c>
      <c r="BN118" s="24">
        <f>IF(生産者価格評価表!BN$124=0,0,生産者価格評価表!BN118/生産者価格評価表!BN$124)</f>
        <v>4.7878303673827061E-2</v>
      </c>
      <c r="BO118" s="24">
        <f>IF(生産者価格評価表!BO$124=0,0,生産者価格評価表!BO118/生産者価格評価表!BO$124)</f>
        <v>2.2286451552685223E-2</v>
      </c>
      <c r="BP118" s="24">
        <f>IF(生産者価格評価表!BP$124=0,0,生産者価格評価表!BP118/生産者価格評価表!BP$124)</f>
        <v>2.1947457201274379E-2</v>
      </c>
      <c r="BQ118" s="24">
        <f>IF(生産者価格評価表!BQ$124=0,0,生産者価格評価表!BQ118/生産者価格評価表!BQ$124)</f>
        <v>6.7724928716835775E-2</v>
      </c>
      <c r="BR118" s="24">
        <f>IF(生産者価格評価表!BR$124=0,0,生産者価格評価表!BR118/生産者価格評価表!BR$124)</f>
        <v>7.2316940152452529E-4</v>
      </c>
      <c r="BS118" s="24">
        <f>IF(生産者価格評価表!BS$124=0,0,生産者価格評価表!BS118/生産者価格評価表!BS$124)</f>
        <v>0.11817388190047221</v>
      </c>
      <c r="BT118" s="24">
        <f>IF(生産者価格評価表!BT$124=0,0,生産者価格評価表!BT118/生産者価格評価表!BT$124)</f>
        <v>5.9096635773721561E-2</v>
      </c>
      <c r="BU118" s="24">
        <f>IF(生産者価格評価表!BU$124=0,0,生産者価格評価表!BU118/生産者価格評価表!BU$124)</f>
        <v>9.496983232571958E-2</v>
      </c>
      <c r="BV118" s="24">
        <f>IF(生産者価格評価表!BV$124=0,0,生産者価格評価表!BV118/生産者価格評価表!BV$124)</f>
        <v>0.21538320882907902</v>
      </c>
      <c r="BW118" s="24">
        <f>IF(生産者価格評価表!BW$124=0,0,生産者価格評価表!BW118/生産者価格評価表!BW$124)</f>
        <v>0.19570542312119615</v>
      </c>
      <c r="BX118" s="24">
        <f>IF(生産者価格評価表!BX$124=0,0,生産者価格評価表!BX118/生産者価格評価表!BX$124)</f>
        <v>0.1972320424232685</v>
      </c>
      <c r="BY118" s="24">
        <f>IF(生産者価格評価表!BY$124=0,0,生産者価格評価表!BY118/生産者価格評価表!BY$124)</f>
        <v>0.44350195923714231</v>
      </c>
      <c r="BZ118" s="24">
        <f>IF(生産者価格評価表!BZ$124=0,0,生産者価格評価表!BZ118/生産者価格評価表!BZ$124)</f>
        <v>-0.19863977485928713</v>
      </c>
      <c r="CA118" s="24">
        <f>IF(生産者価格評価表!CA$124=0,0,生産者価格評価表!CA118/生産者価格評価表!CA$124)</f>
        <v>-1.2947293385543335E-2</v>
      </c>
      <c r="CB118" s="24">
        <f>IF(生産者価格評価表!CB$124=0,0,生産者価格評価表!CB118/生産者価格評価表!CB$124)</f>
        <v>0</v>
      </c>
      <c r="CC118" s="24">
        <f>IF(生産者価格評価表!CC$124=0,0,生産者価格評価表!CC118/生産者価格評価表!CC$124)</f>
        <v>0</v>
      </c>
      <c r="CD118" s="24">
        <f>IF(生産者価格評価表!CD$124=0,0,生産者価格評価表!CD118/生産者価格評価表!CD$124)</f>
        <v>0</v>
      </c>
      <c r="CE118" s="24">
        <f>IF(生産者価格評価表!CE$124=0,0,生産者価格評価表!CE118/生産者価格評価表!CE$124)</f>
        <v>3.5881627620221956E-2</v>
      </c>
      <c r="CF118" s="24">
        <f>IF(生産者価格評価表!CF$124=0,0,生産者価格評価表!CF118/生産者価格評価表!CF$124)</f>
        <v>5.2380952380952382E-2</v>
      </c>
      <c r="CG118" s="24">
        <f>IF(生産者価格評価表!CG$124=0,0,生産者価格評価表!CG118/生産者価格評価表!CG$124)</f>
        <v>0.33613009197929739</v>
      </c>
      <c r="CH118" s="24">
        <f>IF(生産者価格評価表!CH$124=0,0,生産者価格評価表!CH118/生産者価格評価表!CH$124)</f>
        <v>3.4523265679044575E-2</v>
      </c>
      <c r="CI118" s="24">
        <f>IF(生産者価格評価表!CI$124=0,0,生産者価格評価表!CI118/生産者価格評価表!CI$124)</f>
        <v>0.16906294574798816</v>
      </c>
      <c r="CJ118" s="24">
        <f>IF(生産者価格評価表!CJ$124=0,0,生産者価格評価表!CJ118/生産者価格評価表!CJ$124)</f>
        <v>9.9861994289507941E-2</v>
      </c>
      <c r="CK118" s="24">
        <f>IF(生産者価格評価表!CK$124=0,0,生産者価格評価表!CK118/生産者価格評価表!CK$124)</f>
        <v>0.12622996495241451</v>
      </c>
      <c r="CL118" s="24">
        <f>IF(生産者価格評価表!CL$124=0,0,生産者価格評価表!CL118/生産者価格評価表!CL$124)</f>
        <v>0.12790808090399772</v>
      </c>
      <c r="CM118" s="24">
        <f>IF(生産者価格評価表!CM$124=0,0,生産者価格評価表!CM118/生産者価格評価表!CM$124)</f>
        <v>0.10776499174731055</v>
      </c>
      <c r="CN118" s="24">
        <f>IF(生産者価格評価表!CN$124=0,0,生産者価格評価表!CN118/生産者価格評価表!CN$124)</f>
        <v>0</v>
      </c>
      <c r="CO118" s="24">
        <f>IF(生産者価格評価表!CO$124=0,0,生産者価格評価表!CO118/生産者価格評価表!CO$124)</f>
        <v>2.7224891051285836E-3</v>
      </c>
      <c r="CP118" s="24">
        <f>IF(生産者価格評価表!CP$124=0,0,生産者価格評価表!CP118/生産者価格評価表!CP$124)</f>
        <v>4.0089096885707123E-2</v>
      </c>
      <c r="CQ118" s="24">
        <f>IF(生産者価格評価表!CQ$124=0,0,生産者価格評価表!CQ118/生産者価格評価表!CQ$124)</f>
        <v>3.2325637884451738E-2</v>
      </c>
      <c r="CR118" s="24">
        <f>IF(生産者価格評価表!CR$124=0,0,生産者価格評価表!CR118/生産者価格評価表!CR$124)</f>
        <v>9.4253514720900357E-3</v>
      </c>
      <c r="CS118" s="24">
        <f>IF(生産者価格評価表!CS$124=0,0,生産者価格評価表!CS118/生産者価格評価表!CS$124)</f>
        <v>1.5781032458674096E-2</v>
      </c>
      <c r="CT118" s="24">
        <f>IF(生産者価格評価表!CT$124=0,0,生産者価格評価表!CT118/生産者価格評価表!CT$124)</f>
        <v>1.8301618643790242E-2</v>
      </c>
      <c r="CU118" s="24">
        <f>IF(生産者価格評価表!CU$124=0,0,生産者価格評価表!CU118/生産者価格評価表!CU$124)</f>
        <v>-1.242966245844569E-2</v>
      </c>
      <c r="CV118" s="24">
        <f>IF(生産者価格評価表!CV$124=0,0,生産者価格評価表!CV118/生産者価格評価表!CV$124)</f>
        <v>0.13744585017166655</v>
      </c>
      <c r="CW118" s="24">
        <f>IF(生産者価格評価表!CW$124=0,0,生産者価格評価表!CW118/生産者価格評価表!CW$124)</f>
        <v>-1.2127920979965212E-2</v>
      </c>
      <c r="CX118" s="24">
        <f>IF(生産者価格評価表!CX$124=0,0,生産者価格評価表!CX118/生産者価格評価表!CX$124)</f>
        <v>2.1892041284419621E-2</v>
      </c>
      <c r="CY118" s="24">
        <f>IF(生産者価格評価表!CY$124=0,0,生産者価格評価表!CY118/生産者価格評価表!CY$124)</f>
        <v>9.2047104128040402E-2</v>
      </c>
      <c r="CZ118" s="24">
        <f>IF(生産者価格評価表!CZ$124=0,0,生産者価格評価表!CZ118/生産者価格評価表!CZ$124)</f>
        <v>-0.51527422755863084</v>
      </c>
      <c r="DA118" s="24">
        <f>IF(生産者価格評価表!DA$124=0,0,生産者価格評価表!DA118/生産者価格評価表!DA$124)</f>
        <v>-1.1401584563065259E-2</v>
      </c>
      <c r="DB118" s="24">
        <f>IF(生産者価格評価表!DB$124=0,0,生産者価格評価表!DB118/生産者価格評価表!DB$124)</f>
        <v>9.5547014653971168E-2</v>
      </c>
      <c r="DC118" s="24">
        <f>IF(生産者価格評価表!DC$124=0,0,生産者価格評価表!DC118/生産者価格評価表!DC$124)</f>
        <v>0.11905004017192652</v>
      </c>
      <c r="DD118" s="24">
        <f>IF(生産者価格評価表!DD$124=0,0,生産者価格評価表!DD118/生産者価格評価表!DD$124)</f>
        <v>0.22098006335010251</v>
      </c>
      <c r="DE118" s="24">
        <f>IF(生産者価格評価表!DE$124=0,0,生産者価格評価表!DE118/生産者価格評価表!DE$124)</f>
        <v>5.1712085930758066E-2</v>
      </c>
      <c r="DF118" s="24">
        <f>IF(生産者価格評価表!DF$124=0,0,生産者価格評価表!DF118/生産者価格評価表!DF$124)</f>
        <v>0</v>
      </c>
      <c r="DG118" s="24">
        <f>IF(生産者価格評価表!DG$124=0,0,生産者価格評価表!DG118/生産者価格評価表!DG$124)</f>
        <v>0.34206018202255767</v>
      </c>
      <c r="DH118" s="24">
        <f>IF(生産者価格評価表!DH$124=0,0,生産者価格評価表!DH118/生産者価格評価表!DH$124)</f>
        <v>0.10730754169999498</v>
      </c>
    </row>
    <row r="119" spans="2:132" x14ac:dyDescent="0.15">
      <c r="B119" s="36" t="s">
        <v>250</v>
      </c>
      <c r="C119" s="101" t="s">
        <v>251</v>
      </c>
      <c r="D119" s="23">
        <f>IF(生産者価格評価表!D$124=0,0,生産者価格評価表!D119/生産者価格評価表!D$124)</f>
        <v>0.16213227032500932</v>
      </c>
      <c r="E119" s="24">
        <f>IF(生産者価格評価表!E$124=0,0,生産者価格評価表!E119/生産者価格評価表!E$124)</f>
        <v>0.18216647995555166</v>
      </c>
      <c r="F119" s="24">
        <f>IF(生産者価格評価表!F$124=0,0,生産者価格評価表!F119/生産者価格評価表!F$124)</f>
        <v>0.14572405929304441</v>
      </c>
      <c r="G119" s="24">
        <f>IF(生産者価格評価表!G$124=0,0,生産者価格評価表!G119/生産者価格評価表!G$124)</f>
        <v>6.2870805414303996E-2</v>
      </c>
      <c r="H119" s="24">
        <f>IF(生産者価格評価表!H$124=0,0,生産者価格評価表!H119/生産者価格評価表!H$124)</f>
        <v>0</v>
      </c>
      <c r="I119" s="24">
        <f>IF(生産者価格評価表!I$124=0,0,生産者価格評価表!I119/生産者価格評価表!I$124)</f>
        <v>0</v>
      </c>
      <c r="J119" s="24">
        <f>IF(生産者価格評価表!J$124=0,0,生産者価格評価表!J119/生産者価格評価表!J$124)</f>
        <v>0</v>
      </c>
      <c r="K119" s="24">
        <f>IF(生産者価格評価表!K$124=0,0,生産者価格評価表!K119/生産者価格評価表!K$124)</f>
        <v>6.8865131488653156E-2</v>
      </c>
      <c r="L119" s="24">
        <f>IF(生産者価格評価表!L$124=0,0,生産者価格評価表!L119/生産者価格評価表!L$124)</f>
        <v>8.4156516733687861E-2</v>
      </c>
      <c r="M119" s="24">
        <f>IF(生産者価格評価表!M$124=0,0,生産者価格評価表!M119/生産者価格評価表!M$124)</f>
        <v>3.6593059936908506E-2</v>
      </c>
      <c r="N119" s="24">
        <f>IF(生産者価格評価表!N$124=0,0,生産者価格評価表!N119/生産者価格評価表!N$124)</f>
        <v>0</v>
      </c>
      <c r="O119" s="24">
        <f>IF(生産者価格評価表!O$124=0,0,生産者価格評価表!O119/生産者価格評価表!O$124)</f>
        <v>0.2103484595315652</v>
      </c>
      <c r="P119" s="24">
        <f>IF(生産者価格評価表!P$124=0,0,生産者価格評価表!P119/生産者価格評価表!P$124)</f>
        <v>9.4945541330002645E-2</v>
      </c>
      <c r="Q119" s="24">
        <f>IF(生産者価格評価表!Q$124=0,0,生産者価格評価表!Q119/生産者価格評価表!Q$124)</f>
        <v>8.5643647362296321E-2</v>
      </c>
      <c r="R119" s="24">
        <f>IF(生産者価格評価表!R$124=0,0,生産者価格評価表!R119/生産者価格評価表!R$124)</f>
        <v>4.7795027988428551E-2</v>
      </c>
      <c r="S119" s="24">
        <f>IF(生産者価格評価表!S$124=0,0,生産者価格評価表!S119/生産者価格評価表!S$124)</f>
        <v>2.6034894849881519E-2</v>
      </c>
      <c r="T119" s="24">
        <f>IF(生産者価格評価表!T$124=0,0,生産者価格評価表!T119/生産者価格評価表!T$124)</f>
        <v>6.4569561886091156E-2</v>
      </c>
      <c r="U119" s="24">
        <f>IF(生産者価格評価表!U$124=0,0,生産者価格評価表!U119/生産者価格評価表!U$124)</f>
        <v>0.12377364030044283</v>
      </c>
      <c r="V119" s="24">
        <f>IF(生産者価格評価表!V$124=0,0,生産者価格評価表!V119/生産者価格評価表!V$124)</f>
        <v>0.10123770231672484</v>
      </c>
      <c r="W119" s="24">
        <f>IF(生産者価格評価表!W$124=0,0,生産者価格評価表!W119/生産者価格評価表!W$124)</f>
        <v>0.18101947191837583</v>
      </c>
      <c r="X119" s="24">
        <f>IF(生産者価格評価表!X$124=0,0,生産者価格評価表!X119/生産者価格評価表!X$124)</f>
        <v>0</v>
      </c>
      <c r="Y119" s="24">
        <f>IF(生産者価格評価表!Y$124=0,0,生産者価格評価表!Y119/生産者価格評価表!Y$124)</f>
        <v>9.667146085884519E-2</v>
      </c>
      <c r="Z119" s="24">
        <f>IF(生産者価格評価表!Z$124=0,0,生産者価格評価表!Z119/生産者価格評価表!Z$124)</f>
        <v>0.10494942328426947</v>
      </c>
      <c r="AA119" s="24">
        <f>IF(生産者価格評価表!AA$124=0,0,生産者価格評価表!AA119/生産者価格評価表!AA$124)</f>
        <v>0.12002167434299649</v>
      </c>
      <c r="AB119" s="24">
        <f>IF(生産者価格評価表!AB$124=0,0,生産者価格評価表!AB119/生産者価格評価表!AB$124)</f>
        <v>0.2783925027792496</v>
      </c>
      <c r="AC119" s="24">
        <f>IF(生産者価格評価表!AC$124=0,0,生産者価格評価表!AC119/生産者価格評価表!AC$124)</f>
        <v>9.4864249068506809E-2</v>
      </c>
      <c r="AD119" s="24">
        <f>IF(生産者価格評価表!AD$124=0,0,生産者価格評価表!AD119/生産者価格評価表!AD$124)</f>
        <v>0</v>
      </c>
      <c r="AE119" s="24">
        <f>IF(生産者価格評価表!AE$124=0,0,生産者価格評価表!AE119/生産者価格評価表!AE$124)</f>
        <v>0.12079414838035531</v>
      </c>
      <c r="AF119" s="24">
        <f>IF(生産者価格評価表!AF$124=0,0,生産者価格評価表!AF119/生産者価格評価表!AF$124)</f>
        <v>8.898054856499106E-2</v>
      </c>
      <c r="AG119" s="24">
        <f>IF(生産者価格評価表!AG$124=0,0,生産者価格評価表!AG119/生産者価格評価表!AG$124)</f>
        <v>0.15333284080557846</v>
      </c>
      <c r="AH119" s="24">
        <f>IF(生産者価格評価表!AH$124=0,0,生産者価格評価表!AH119/生産者価格評価表!AH$124)</f>
        <v>4.1857667256291024E-2</v>
      </c>
      <c r="AI119" s="24">
        <f>IF(生産者価格評価表!AI$124=0,0,生産者価格評価表!AI119/生産者価格評価表!AI$124)</f>
        <v>0.19732236576587764</v>
      </c>
      <c r="AJ119" s="24">
        <f>IF(生産者価格評価表!AJ$124=0,0,生産者価格評価表!AJ119/生産者価格評価表!AJ$124)</f>
        <v>8.5399974145914423E-2</v>
      </c>
      <c r="AK119" s="24">
        <f>IF(生産者価格評価表!AK$124=0,0,生産者価格評価表!AK119/生産者価格評価表!AK$124)</f>
        <v>0.13318850267379681</v>
      </c>
      <c r="AL119" s="24">
        <f>IF(生産者価格評価表!AL$124=0,0,生産者価格評価表!AL119/生産者価格評価表!AL$124)</f>
        <v>8.5599029867578585E-2</v>
      </c>
      <c r="AM119" s="24">
        <f>IF(生産者価格評価表!AM$124=0,0,生産者価格評価表!AM119/生産者価格評価表!AM$124)</f>
        <v>0</v>
      </c>
      <c r="AN119" s="24">
        <f>IF(生産者価格評価表!AN$124=0,0,生産者価格評価表!AN119/生産者価格評価表!AN$124)</f>
        <v>0</v>
      </c>
      <c r="AO119" s="24">
        <f>IF(生産者価格評価表!AO$124=0,0,生産者価格評価表!AO119/生産者価格評価表!AO$124)</f>
        <v>5.4065857280111838E-2</v>
      </c>
      <c r="AP119" s="24">
        <f>IF(生産者価格評価表!AP$124=0,0,生産者価格評価表!AP119/生産者価格評価表!AP$124)</f>
        <v>2.3557297349183479E-2</v>
      </c>
      <c r="AQ119" s="24">
        <f>IF(生産者価格評価表!AQ$124=0,0,生産者価格評価表!AQ119/生産者価格評価表!AQ$124)</f>
        <v>7.2711341711297658E-2</v>
      </c>
      <c r="AR119" s="24">
        <f>IF(生産者価格評価表!AR$124=0,0,生産者価格評価表!AR119/生産者価格評価表!AR$124)</f>
        <v>4.0625041278704914E-2</v>
      </c>
      <c r="AS119" s="24">
        <f>IF(生産者価格評価表!AS$124=0,0,生産者価格評価表!AS119/生産者価格評価表!AS$124)</f>
        <v>7.7225830940892456E-2</v>
      </c>
      <c r="AT119" s="24">
        <f>IF(生産者価格評価表!AT$124=0,0,生産者価格評価表!AT119/生産者価格評価表!AT$124)</f>
        <v>8.1229308184702573E-2</v>
      </c>
      <c r="AU119" s="24">
        <f>IF(生産者価格評価表!AU$124=0,0,生産者価格評価表!AU119/生産者価格評価表!AU$124)</f>
        <v>9.6343472961531174E-2</v>
      </c>
      <c r="AV119" s="24">
        <f>IF(生産者価格評価表!AV$124=0,0,生産者価格評価表!AV119/生産者価格評価表!AV$124)</f>
        <v>0.12597377481065197</v>
      </c>
      <c r="AW119" s="24">
        <f>IF(生産者価格評価表!AW$124=0,0,生産者価格評価表!AW119/生産者価格評価表!AW$124)</f>
        <v>0.14622235277593354</v>
      </c>
      <c r="AX119" s="24">
        <f>IF(生産者価格評価表!AX$124=0,0,生産者価格評価表!AX119/生産者価格評価表!AX$124)</f>
        <v>0</v>
      </c>
      <c r="AY119" s="24">
        <f>IF(生産者価格評価表!AY$124=0,0,生産者価格評価表!AY119/生産者価格評価表!AY$124)</f>
        <v>0.16545216182218703</v>
      </c>
      <c r="AZ119" s="24">
        <f>IF(生産者価格評価表!AZ$124=0,0,生産者価格評価表!AZ119/生産者価格評価表!AZ$124)</f>
        <v>0.17875595177438641</v>
      </c>
      <c r="BA119" s="24">
        <f>IF(生産者価格評価表!BA$124=0,0,生産者価格評価表!BA119/生産者価格評価表!BA$124)</f>
        <v>0.19468465408577926</v>
      </c>
      <c r="BB119" s="24">
        <f>IF(生産者価格評価表!BB$124=0,0,生産者価格評価表!BB119/生産者価格評価表!BB$124)</f>
        <v>0.19045826147242378</v>
      </c>
      <c r="BC119" s="24">
        <f>IF(生産者価格評価表!BC$124=0,0,生産者価格評価表!BC119/生産者価格評価表!BC$124)</f>
        <v>0.15910025460562377</v>
      </c>
      <c r="BD119" s="24">
        <f>IF(生産者価格評価表!BD$124=0,0,生産者価格評価表!BD119/生産者価格評価表!BD$124)</f>
        <v>0.1735950597209889</v>
      </c>
      <c r="BE119" s="24">
        <f>IF(生産者価格評価表!BE$124=0,0,生産者価格評価表!BE119/生産者価格評価表!BE$124)</f>
        <v>0.23356884259195171</v>
      </c>
      <c r="BF119" s="24">
        <f>IF(生産者価格評価表!BF$124=0,0,生産者価格評価表!BF119/生産者価格評価表!BF$124)</f>
        <v>0</v>
      </c>
      <c r="BG119" s="24">
        <f>IF(生産者価格評価表!BG$124=0,0,生産者価格評価表!BG119/生産者価格評価表!BG$124)</f>
        <v>0.1082438980884145</v>
      </c>
      <c r="BH119" s="24">
        <f>IF(生産者価格評価表!BH$124=0,0,生産者価格評価表!BH119/生産者価格評価表!BH$124)</f>
        <v>9.3076049774215575E-2</v>
      </c>
      <c r="BI119" s="24">
        <f>IF(生産者価格評価表!BI$124=0,0,生産者価格評価表!BI119/生産者価格評価表!BI$124)</f>
        <v>0.15533176989929645</v>
      </c>
      <c r="BJ119" s="24">
        <f>IF(生産者価格評価表!BJ$124=0,0,生産者価格評価表!BJ119/生産者価格評価表!BJ$124)</f>
        <v>0.12576115790234202</v>
      </c>
      <c r="BK119" s="24">
        <f>IF(生産者価格評価表!BK$124=0,0,生産者価格評価表!BK119/生産者価格評価表!BK$124)</f>
        <v>0.12427838827611089</v>
      </c>
      <c r="BL119" s="24">
        <f>IF(生産者価格評価表!BL$124=0,0,生産者価格評価表!BL119/生産者価格評価表!BL$124)</f>
        <v>3.1943988622688976E-2</v>
      </c>
      <c r="BM119" s="24">
        <f>IF(生産者価格評価表!BM$124=0,0,生産者価格評価表!BM119/生産者価格評価表!BM$124)</f>
        <v>3.62459415317773E-2</v>
      </c>
      <c r="BN119" s="24">
        <f>IF(生産者価格評価表!BN$124=0,0,生産者価格評価表!BN119/生産者価格評価表!BN$124)</f>
        <v>2.8845534322126731E-2</v>
      </c>
      <c r="BO119" s="24">
        <f>IF(生産者価格評価表!BO$124=0,0,生産者価格評価表!BO119/生産者価格評価表!BO$124)</f>
        <v>8.2762857913442095E-2</v>
      </c>
      <c r="BP119" s="24">
        <f>IF(生産者価格評価表!BP$124=0,0,生産者価格評価表!BP119/生産者価格評価表!BP$124)</f>
        <v>6.0120259624707247E-2</v>
      </c>
      <c r="BQ119" s="24">
        <f>IF(生産者価格評価表!BQ$124=0,0,生産者価格評価表!BQ119/生産者価格評価表!BQ$124)</f>
        <v>0.27642413868260252</v>
      </c>
      <c r="BR119" s="24">
        <f>IF(生産者価格評価表!BR$124=0,0,生産者価格評価表!BR119/生産者価格評価表!BR$124)</f>
        <v>0.17062386331566612</v>
      </c>
      <c r="BS119" s="24">
        <f>IF(生産者価格評価表!BS$124=0,0,生産者価格評価表!BS119/生産者価格評価表!BS$124)</f>
        <v>0.18022705431661404</v>
      </c>
      <c r="BT119" s="24">
        <f>IF(生産者価格評価表!BT$124=0,0,生産者価格評価表!BT119/生産者価格評価表!BT$124)</f>
        <v>5.3713234208348962E-2</v>
      </c>
      <c r="BU119" s="24">
        <f>IF(生産者価格評価表!BU$124=0,0,生産者価格評価表!BU119/生産者価格評価表!BU$124)</f>
        <v>9.6506380131497871E-2</v>
      </c>
      <c r="BV119" s="24">
        <f>IF(生産者価格評価表!BV$124=0,0,生産者価格評価表!BV119/生産者価格評価表!BV$124)</f>
        <v>8.0518597377281606E-2</v>
      </c>
      <c r="BW119" s="24">
        <f>IF(生産者価格評価表!BW$124=0,0,生産者価格評価表!BW119/生産者価格評価表!BW$124)</f>
        <v>0.20052041052507427</v>
      </c>
      <c r="BX119" s="24">
        <f>IF(生産者価格評価表!BX$124=0,0,生産者価格評価表!BX119/生産者価格評価表!BX$124)</f>
        <v>0.28292222400771333</v>
      </c>
      <c r="BY119" s="24">
        <f>IF(生産者価格評価表!BY$124=0,0,生産者価格評価表!BY119/生産者価格評価表!BY$124)</f>
        <v>0.37562004205752464</v>
      </c>
      <c r="BZ119" s="24">
        <f>IF(生産者価格評価表!BZ$124=0,0,生産者価格評価表!BZ119/生産者価格評価表!BZ$124)</f>
        <v>0.57355449428620175</v>
      </c>
      <c r="CA119" s="24">
        <f>IF(生産者価格評価表!CA$124=0,0,生産者価格評価表!CA119/生産者価格評価表!CA$124)</f>
        <v>0.1019393408975181</v>
      </c>
      <c r="CB119" s="24">
        <f>IF(生産者価格評価表!CB$124=0,0,生産者価格評価表!CB119/生産者価格評価表!CB$124)</f>
        <v>0</v>
      </c>
      <c r="CC119" s="24">
        <f>IF(生産者価格評価表!CC$124=0,0,生産者価格評価表!CC119/生産者価格評価表!CC$124)</f>
        <v>0</v>
      </c>
      <c r="CD119" s="24">
        <f>IF(生産者価格評価表!CD$124=0,0,生産者価格評価表!CD119/生産者価格評価表!CD$124)</f>
        <v>0</v>
      </c>
      <c r="CE119" s="24">
        <f>IF(生産者価格評価表!CE$124=0,0,生産者価格評価表!CE119/生産者価格評価表!CE$124)</f>
        <v>0.10912453760789152</v>
      </c>
      <c r="CF119" s="24">
        <f>IF(生産者価格評価表!CF$124=0,0,生産者価格評価表!CF119/生産者価格評価表!CF$124)</f>
        <v>0.16689655172413792</v>
      </c>
      <c r="CG119" s="24">
        <f>IF(生産者価格評価表!CG$124=0,0,生産者価格評価表!CG119/生産者価格評価表!CG$124)</f>
        <v>8.0792775284670298E-2</v>
      </c>
      <c r="CH119" s="24">
        <f>IF(生産者価格評価表!CH$124=0,0,生産者価格評価表!CH119/生産者価格評価表!CH$124)</f>
        <v>7.0221236050381775E-2</v>
      </c>
      <c r="CI119" s="24">
        <f>IF(生産者価格評価表!CI$124=0,0,生産者価格評価表!CI119/生産者価格評価表!CI$124)</f>
        <v>0.18962517272528634</v>
      </c>
      <c r="CJ119" s="24">
        <f>IF(生産者価格評価表!CJ$124=0,0,生産者価格評価表!CJ119/生産者価格評価表!CJ$124)</f>
        <v>0.17322656413068752</v>
      </c>
      <c r="CK119" s="24">
        <f>IF(生産者価格評価表!CK$124=0,0,生産者価格評価表!CK119/生産者価格評価表!CK$124)</f>
        <v>9.8045253911691846E-2</v>
      </c>
      <c r="CL119" s="24">
        <f>IF(生産者価格評価表!CL$124=0,0,生産者価格評価表!CL119/生産者価格評価表!CL$124)</f>
        <v>5.346120976165606E-2</v>
      </c>
      <c r="CM119" s="24">
        <f>IF(生産者価格評価表!CM$124=0,0,生産者価格評価表!CM119/生産者価格評価表!CM$124)</f>
        <v>0.12742363575236174</v>
      </c>
      <c r="CN119" s="24">
        <f>IF(生産者価格評価表!CN$124=0,0,生産者価格評価表!CN119/生産者価格評価表!CN$124)</f>
        <v>0</v>
      </c>
      <c r="CO119" s="24">
        <f>IF(生産者価格評価表!CO$124=0,0,生産者価格評価表!CO119/生産者価格評価表!CO$124)</f>
        <v>6.1419221943101773E-2</v>
      </c>
      <c r="CP119" s="24">
        <f>IF(生産者価格評価表!CP$124=0,0,生産者価格評価表!CP119/生産者価格評価表!CP$124)</f>
        <v>6.9846033352609832E-2</v>
      </c>
      <c r="CQ119" s="24">
        <f>IF(生産者価格評価表!CQ$124=0,0,生産者価格評価表!CQ119/生産者価格評価表!CQ$124)</f>
        <v>5.8462998384190924E-2</v>
      </c>
      <c r="CR119" s="24">
        <f>IF(生産者価格評価表!CR$124=0,0,生産者価格評価表!CR119/生産者価格評価表!CR$124)</f>
        <v>1.5662716416855502E-2</v>
      </c>
      <c r="CS119" s="24">
        <f>IF(生産者価格評価表!CS$124=0,0,生産者価格評価表!CS119/生産者価格評価表!CS$124)</f>
        <v>2.5318423073398832E-2</v>
      </c>
      <c r="CT119" s="24">
        <f>IF(生産者価格評価表!CT$124=0,0,生産者価格評価表!CT119/生産者価格評価表!CT$124)</f>
        <v>7.7806034614922762E-2</v>
      </c>
      <c r="CU119" s="24">
        <f>IF(生産者価格評価表!CU$124=0,0,生産者価格評価表!CU119/生産者価格評価表!CU$124)</f>
        <v>4.1853952816233497E-2</v>
      </c>
      <c r="CV119" s="24">
        <f>IF(生産者価格評価表!CV$124=0,0,生産者価格評価表!CV119/生産者価格評価表!CV$124)</f>
        <v>0.32368843054387869</v>
      </c>
      <c r="CW119" s="24">
        <f>IF(生産者価格評価表!CW$124=0,0,生産者価格評価表!CW119/生産者価格評価表!CW$124)</f>
        <v>7.5443697008770544E-2</v>
      </c>
      <c r="CX119" s="24">
        <f>IF(生産者価格評価表!CX$124=0,0,生産者価格評価表!CX119/生産者価格評価表!CX$124)</f>
        <v>4.0823644377514866E-2</v>
      </c>
      <c r="CY119" s="24">
        <f>IF(生産者価格評価表!CY$124=0,0,生産者価格評価表!CY119/生産者価格評価表!CY$124)</f>
        <v>8.2658299177043995E-2</v>
      </c>
      <c r="CZ119" s="24">
        <f>IF(生産者価格評価表!CZ$124=0,0,生産者価格評価表!CZ119/生産者価格評価表!CZ$124)</f>
        <v>0.25758250457512749</v>
      </c>
      <c r="DA119" s="24">
        <f>IF(生産者価格評価表!DA$124=0,0,生産者価格評価表!DA119/生産者価格評価表!DA$124)</f>
        <v>7.0156744800577001E-2</v>
      </c>
      <c r="DB119" s="24">
        <f>IF(生産者価格評価表!DB$124=0,0,生産者価格評価表!DB119/生産者価格評価表!DB$124)</f>
        <v>0.15924677432201501</v>
      </c>
      <c r="DC119" s="24">
        <f>IF(生産者価格評価表!DC$124=0,0,生産者価格評価表!DC119/生産者価格評価表!DC$124)</f>
        <v>0.18092758121679467</v>
      </c>
      <c r="DD119" s="24">
        <f>IF(生産者価格評価表!DD$124=0,0,生産者価格評価表!DD119/生産者価格評価表!DD$124)</f>
        <v>3.0370784423327749E-2</v>
      </c>
      <c r="DE119" s="24">
        <f>IF(生産者価格評価表!DE$124=0,0,生産者価格評価表!DE119/生産者価格評価表!DE$124)</f>
        <v>0.19378012740646763</v>
      </c>
      <c r="DF119" s="24">
        <f>IF(生産者価格評価表!DF$124=0,0,生産者価格評価表!DF119/生産者価格評価表!DF$124)</f>
        <v>0</v>
      </c>
      <c r="DG119" s="24">
        <f>IF(生産者価格評価表!DG$124=0,0,生産者価格評価表!DG119/生産者価格評価表!DG$124)</f>
        <v>1.8911033988506607E-2</v>
      </c>
      <c r="DH119" s="24">
        <f>IF(生産者価格評価表!DH$124=0,0,生産者価格評価表!DH119/生産者価格評価表!DH$124)</f>
        <v>0.11774204683539914</v>
      </c>
    </row>
    <row r="120" spans="2:132" ht="27" x14ac:dyDescent="0.15">
      <c r="B120" s="36" t="s">
        <v>252</v>
      </c>
      <c r="C120" s="101" t="s">
        <v>253</v>
      </c>
      <c r="D120" s="23">
        <f>IF(生産者価格評価表!D$124=0,0,生産者価格評価表!D120/生産者価格評価表!D$124)</f>
        <v>0</v>
      </c>
      <c r="E120" s="24">
        <f>IF(生産者価格評価表!E$124=0,0,生産者価格評価表!E120/生産者価格評価表!E$124)</f>
        <v>0</v>
      </c>
      <c r="F120" s="24">
        <f>IF(生産者価格評価表!F$124=0,0,生産者価格評価表!F120/生産者価格評価表!F$124)</f>
        <v>0</v>
      </c>
      <c r="G120" s="24">
        <f>IF(生産者価格評価表!G$124=0,0,生産者価格評価表!G120/生産者価格評価表!G$124)</f>
        <v>0</v>
      </c>
      <c r="H120" s="24">
        <f>IF(生産者価格評価表!H$124=0,0,生産者価格評価表!H120/生産者価格評価表!H$124)</f>
        <v>0</v>
      </c>
      <c r="I120" s="24">
        <f>IF(生産者価格評価表!I$124=0,0,生産者価格評価表!I120/生産者価格評価表!I$124)</f>
        <v>0</v>
      </c>
      <c r="J120" s="24">
        <f>IF(生産者価格評価表!J$124=0,0,生産者価格評価表!J120/生産者価格評価表!J$124)</f>
        <v>0</v>
      </c>
      <c r="K120" s="24">
        <f>IF(生産者価格評価表!K$124=0,0,生産者価格評価表!K120/生産者価格評価表!K$124)</f>
        <v>0</v>
      </c>
      <c r="L120" s="24">
        <f>IF(生産者価格評価表!L$124=0,0,生産者価格評価表!L120/生産者価格評価表!L$124)</f>
        <v>0</v>
      </c>
      <c r="M120" s="24">
        <f>IF(生産者価格評価表!M$124=0,0,生産者価格評価表!M120/生産者価格評価表!M$124)</f>
        <v>0</v>
      </c>
      <c r="N120" s="24">
        <f>IF(生産者価格評価表!N$124=0,0,生産者価格評価表!N120/生産者価格評価表!N$124)</f>
        <v>0</v>
      </c>
      <c r="O120" s="24">
        <f>IF(生産者価格評価表!O$124=0,0,生産者価格評価表!O120/生産者価格評価表!O$124)</f>
        <v>0</v>
      </c>
      <c r="P120" s="24">
        <f>IF(生産者価格評価表!P$124=0,0,生産者価格評価表!P120/生産者価格評価表!P$124)</f>
        <v>0</v>
      </c>
      <c r="Q120" s="24">
        <f>IF(生産者価格評価表!Q$124=0,0,生産者価格評価表!Q120/生産者価格評価表!Q$124)</f>
        <v>0</v>
      </c>
      <c r="R120" s="24">
        <f>IF(生産者価格評価表!R$124=0,0,生産者価格評価表!R120/生産者価格評価表!R$124)</f>
        <v>0</v>
      </c>
      <c r="S120" s="24">
        <f>IF(生産者価格評価表!S$124=0,0,生産者価格評価表!S120/生産者価格評価表!S$124)</f>
        <v>0</v>
      </c>
      <c r="T120" s="24">
        <f>IF(生産者価格評価表!T$124=0,0,生産者価格評価表!T120/生産者価格評価表!T$124)</f>
        <v>0</v>
      </c>
      <c r="U120" s="24">
        <f>IF(生産者価格評価表!U$124=0,0,生産者価格評価表!U120/生産者価格評価表!U$124)</f>
        <v>0</v>
      </c>
      <c r="V120" s="24">
        <f>IF(生産者価格評価表!V$124=0,0,生産者価格評価表!V120/生産者価格評価表!V$124)</f>
        <v>0</v>
      </c>
      <c r="W120" s="24">
        <f>IF(生産者価格評価表!W$124=0,0,生産者価格評価表!W120/生産者価格評価表!W$124)</f>
        <v>0</v>
      </c>
      <c r="X120" s="24">
        <f>IF(生産者価格評価表!X$124=0,0,生産者価格評価表!X120/生産者価格評価表!X$124)</f>
        <v>0</v>
      </c>
      <c r="Y120" s="24">
        <f>IF(生産者価格評価表!Y$124=0,0,生産者価格評価表!Y120/生産者価格評価表!Y$124)</f>
        <v>0</v>
      </c>
      <c r="Z120" s="24">
        <f>IF(生産者価格評価表!Z$124=0,0,生産者価格評価表!Z120/生産者価格評価表!Z$124)</f>
        <v>0</v>
      </c>
      <c r="AA120" s="24">
        <f>IF(生産者価格評価表!AA$124=0,0,生産者価格評価表!AA120/生産者価格評価表!AA$124)</f>
        <v>0</v>
      </c>
      <c r="AB120" s="24">
        <f>IF(生産者価格評価表!AB$124=0,0,生産者価格評価表!AB120/生産者価格評価表!AB$124)</f>
        <v>0</v>
      </c>
      <c r="AC120" s="24">
        <f>IF(生産者価格評価表!AC$124=0,0,生産者価格評価表!AC120/生産者価格評価表!AC$124)</f>
        <v>0</v>
      </c>
      <c r="AD120" s="24">
        <f>IF(生産者価格評価表!AD$124=0,0,生産者価格評価表!AD120/生産者価格評価表!AD$124)</f>
        <v>0</v>
      </c>
      <c r="AE120" s="24">
        <f>IF(生産者価格評価表!AE$124=0,0,生産者価格評価表!AE120/生産者価格評価表!AE$124)</f>
        <v>0</v>
      </c>
      <c r="AF120" s="24">
        <f>IF(生産者価格評価表!AF$124=0,0,生産者価格評価表!AF120/生産者価格評価表!AF$124)</f>
        <v>0</v>
      </c>
      <c r="AG120" s="24">
        <f>IF(生産者価格評価表!AG$124=0,0,生産者価格評価表!AG120/生産者価格評価表!AG$124)</f>
        <v>0</v>
      </c>
      <c r="AH120" s="24">
        <f>IF(生産者価格評価表!AH$124=0,0,生産者価格評価表!AH120/生産者価格評価表!AH$124)</f>
        <v>0</v>
      </c>
      <c r="AI120" s="24">
        <f>IF(生産者価格評価表!AI$124=0,0,生産者価格評価表!AI120/生産者価格評価表!AI$124)</f>
        <v>0</v>
      </c>
      <c r="AJ120" s="24">
        <f>IF(生産者価格評価表!AJ$124=0,0,生産者価格評価表!AJ120/生産者価格評価表!AJ$124)</f>
        <v>0</v>
      </c>
      <c r="AK120" s="24">
        <f>IF(生産者価格評価表!AK$124=0,0,生産者価格評価表!AK120/生産者価格評価表!AK$124)</f>
        <v>0</v>
      </c>
      <c r="AL120" s="24">
        <f>IF(生産者価格評価表!AL$124=0,0,生産者価格評価表!AL120/生産者価格評価表!AL$124)</f>
        <v>0</v>
      </c>
      <c r="AM120" s="24">
        <f>IF(生産者価格評価表!AM$124=0,0,生産者価格評価表!AM120/生産者価格評価表!AM$124)</f>
        <v>0</v>
      </c>
      <c r="AN120" s="24">
        <f>IF(生産者価格評価表!AN$124=0,0,生産者価格評価表!AN120/生産者価格評価表!AN$124)</f>
        <v>0</v>
      </c>
      <c r="AO120" s="24">
        <f>IF(生産者価格評価表!AO$124=0,0,生産者価格評価表!AO120/生産者価格評価表!AO$124)</f>
        <v>0</v>
      </c>
      <c r="AP120" s="24">
        <f>IF(生産者価格評価表!AP$124=0,0,生産者価格評価表!AP120/生産者価格評価表!AP$124)</f>
        <v>0</v>
      </c>
      <c r="AQ120" s="24">
        <f>IF(生産者価格評価表!AQ$124=0,0,生産者価格評価表!AQ120/生産者価格評価表!AQ$124)</f>
        <v>0</v>
      </c>
      <c r="AR120" s="24">
        <f>IF(生産者価格評価表!AR$124=0,0,生産者価格評価表!AR120/生産者価格評価表!AR$124)</f>
        <v>0</v>
      </c>
      <c r="AS120" s="24">
        <f>IF(生産者価格評価表!AS$124=0,0,生産者価格評価表!AS120/生産者価格評価表!AS$124)</f>
        <v>0</v>
      </c>
      <c r="AT120" s="24">
        <f>IF(生産者価格評価表!AT$124=0,0,生産者価格評価表!AT120/生産者価格評価表!AT$124)</f>
        <v>0</v>
      </c>
      <c r="AU120" s="24">
        <f>IF(生産者価格評価表!AU$124=0,0,生産者価格評価表!AU120/生産者価格評価表!AU$124)</f>
        <v>0</v>
      </c>
      <c r="AV120" s="24">
        <f>IF(生産者価格評価表!AV$124=0,0,生産者価格評価表!AV120/生産者価格評価表!AV$124)</f>
        <v>0</v>
      </c>
      <c r="AW120" s="24">
        <f>IF(生産者価格評価表!AW$124=0,0,生産者価格評価表!AW120/生産者価格評価表!AW$124)</f>
        <v>0</v>
      </c>
      <c r="AX120" s="24">
        <f>IF(生産者価格評価表!AX$124=0,0,生産者価格評価表!AX120/生産者価格評価表!AX$124)</f>
        <v>0</v>
      </c>
      <c r="AY120" s="24">
        <f>IF(生産者価格評価表!AY$124=0,0,生産者価格評価表!AY120/生産者価格評価表!AY$124)</f>
        <v>0</v>
      </c>
      <c r="AZ120" s="24">
        <f>IF(生産者価格評価表!AZ$124=0,0,生産者価格評価表!AZ120/生産者価格評価表!AZ$124)</f>
        <v>0</v>
      </c>
      <c r="BA120" s="24">
        <f>IF(生産者価格評価表!BA$124=0,0,生産者価格評価表!BA120/生産者価格評価表!BA$124)</f>
        <v>0</v>
      </c>
      <c r="BB120" s="24">
        <f>IF(生産者価格評価表!BB$124=0,0,生産者価格評価表!BB120/生産者価格評価表!BB$124)</f>
        <v>0</v>
      </c>
      <c r="BC120" s="24">
        <f>IF(生産者価格評価表!BC$124=0,0,生産者価格評価表!BC120/生産者価格評価表!BC$124)</f>
        <v>0</v>
      </c>
      <c r="BD120" s="24">
        <f>IF(生産者価格評価表!BD$124=0,0,生産者価格評価表!BD120/生産者価格評価表!BD$124)</f>
        <v>0</v>
      </c>
      <c r="BE120" s="24">
        <f>IF(生産者価格評価表!BE$124=0,0,生産者価格評価表!BE120/生産者価格評価表!BE$124)</f>
        <v>0</v>
      </c>
      <c r="BF120" s="24">
        <f>IF(生産者価格評価表!BF$124=0,0,生産者価格評価表!BF120/生産者価格評価表!BF$124)</f>
        <v>0</v>
      </c>
      <c r="BG120" s="24">
        <f>IF(生産者価格評価表!BG$124=0,0,生産者価格評価表!BG120/生産者価格評価表!BG$124)</f>
        <v>0</v>
      </c>
      <c r="BH120" s="24">
        <f>IF(生産者価格評価表!BH$124=0,0,生産者価格評価表!BH120/生産者価格評価表!BH$124)</f>
        <v>0</v>
      </c>
      <c r="BI120" s="24">
        <f>IF(生産者価格評価表!BI$124=0,0,生産者価格評価表!BI120/生産者価格評価表!BI$124)</f>
        <v>0</v>
      </c>
      <c r="BJ120" s="24">
        <f>IF(生産者価格評価表!BJ$124=0,0,生産者価格評価表!BJ120/生産者価格評価表!BJ$124)</f>
        <v>0</v>
      </c>
      <c r="BK120" s="24">
        <f>IF(生産者価格評価表!BK$124=0,0,生産者価格評価表!BK120/生産者価格評価表!BK$124)</f>
        <v>0</v>
      </c>
      <c r="BL120" s="24">
        <f>IF(生産者価格評価表!BL$124=0,0,生産者価格評価表!BL120/生産者価格評価表!BL$124)</f>
        <v>0</v>
      </c>
      <c r="BM120" s="24">
        <f>IF(生産者価格評価表!BM$124=0,0,生産者価格評価表!BM120/生産者価格評価表!BM$124)</f>
        <v>0</v>
      </c>
      <c r="BN120" s="24">
        <f>IF(生産者価格評価表!BN$124=0,0,生産者価格評価表!BN120/生産者価格評価表!BN$124)</f>
        <v>0</v>
      </c>
      <c r="BO120" s="24">
        <f>IF(生産者価格評価表!BO$124=0,0,生産者価格評価表!BO120/生産者価格評価表!BO$124)</f>
        <v>0</v>
      </c>
      <c r="BP120" s="24">
        <f>IF(生産者価格評価表!BP$124=0,0,生産者価格評価表!BP120/生産者価格評価表!BP$124)</f>
        <v>0</v>
      </c>
      <c r="BQ120" s="24">
        <f>IF(生産者価格評価表!BQ$124=0,0,生産者価格評価表!BQ120/生産者価格評価表!BQ$124)</f>
        <v>0</v>
      </c>
      <c r="BR120" s="24">
        <f>IF(生産者価格評価表!BR$124=0,0,生産者価格評価表!BR120/生産者価格評価表!BR$124)</f>
        <v>0</v>
      </c>
      <c r="BS120" s="24">
        <f>IF(生産者価格評価表!BS$124=0,0,生産者価格評価表!BS120/生産者価格評価表!BS$124)</f>
        <v>2.4835285487345333E-2</v>
      </c>
      <c r="BT120" s="24">
        <f>IF(生産者価格評価表!BT$124=0,0,生産者価格評価表!BT120/生産者価格評価表!BT$124)</f>
        <v>2.0471546335069857E-2</v>
      </c>
      <c r="BU120" s="24">
        <f>IF(生産者価格評価表!BU$124=0,0,生産者価格評価表!BU120/生産者価格評価表!BU$124)</f>
        <v>0</v>
      </c>
      <c r="BV120" s="24">
        <f>IF(生産者価格評価表!BV$124=0,0,生産者価格評価表!BV120/生産者価格評価表!BV$124)</f>
        <v>0</v>
      </c>
      <c r="BW120" s="24">
        <f>IF(生産者価格評価表!BW$124=0,0,生産者価格評価表!BW120/生産者価格評価表!BW$124)</f>
        <v>0</v>
      </c>
      <c r="BX120" s="24">
        <f>IF(生産者価格評価表!BX$124=0,0,生産者価格評価表!BX120/生産者価格評価表!BX$124)</f>
        <v>0</v>
      </c>
      <c r="BY120" s="24">
        <f>IF(生産者価格評価表!BY$124=0,0,生産者価格評価表!BY120/生産者価格評価表!BY$124)</f>
        <v>0</v>
      </c>
      <c r="BZ120" s="24">
        <f>IF(生産者価格評価表!BZ$124=0,0,生産者価格評価表!BZ120/生産者価格評価表!BZ$124)</f>
        <v>0</v>
      </c>
      <c r="CA120" s="24">
        <f>IF(生産者価格評価表!CA$124=0,0,生産者価格評価表!CA120/生産者価格評価表!CA$124)</f>
        <v>0</v>
      </c>
      <c r="CB120" s="24">
        <f>IF(生産者価格評価表!CB$124=0,0,生産者価格評価表!CB120/生産者価格評価表!CB$124)</f>
        <v>0</v>
      </c>
      <c r="CC120" s="24">
        <f>IF(生産者価格評価表!CC$124=0,0,生産者価格評価表!CC120/生産者価格評価表!CC$124)</f>
        <v>0</v>
      </c>
      <c r="CD120" s="24">
        <f>IF(生産者価格評価表!CD$124=0,0,生産者価格評価表!CD120/生産者価格評価表!CD$124)</f>
        <v>0</v>
      </c>
      <c r="CE120" s="24">
        <f>IF(生産者価格評価表!CE$124=0,0,生産者価格評価表!CE120/生産者価格評価表!CE$124)</f>
        <v>0</v>
      </c>
      <c r="CF120" s="24">
        <f>IF(生産者価格評価表!CF$124=0,0,生産者価格評価表!CF120/生産者価格評価表!CF$124)</f>
        <v>0</v>
      </c>
      <c r="CG120" s="24">
        <f>IF(生産者価格評価表!CG$124=0,0,生産者価格評価表!CG120/生産者価格評価表!CG$124)</f>
        <v>0</v>
      </c>
      <c r="CH120" s="24">
        <f>IF(生産者価格評価表!CH$124=0,0,生産者価格評価表!CH120/生産者価格評価表!CH$124)</f>
        <v>0</v>
      </c>
      <c r="CI120" s="24">
        <f>IF(生産者価格評価表!CI$124=0,0,生産者価格評価表!CI120/生産者価格評価表!CI$124)</f>
        <v>0</v>
      </c>
      <c r="CJ120" s="24">
        <f>IF(生産者価格評価表!CJ$124=0,0,生産者価格評価表!CJ120/生産者価格評価表!CJ$124)</f>
        <v>0</v>
      </c>
      <c r="CK120" s="24">
        <f>IF(生産者価格評価表!CK$124=0,0,生産者価格評価表!CK120/生産者価格評価表!CK$124)</f>
        <v>0</v>
      </c>
      <c r="CL120" s="24">
        <f>IF(生産者価格評価表!CL$124=0,0,生産者価格評価表!CL120/生産者価格評価表!CL$124)</f>
        <v>0</v>
      </c>
      <c r="CM120" s="24">
        <f>IF(生産者価格評価表!CM$124=0,0,生産者価格評価表!CM120/生産者価格評価表!CM$124)</f>
        <v>0</v>
      </c>
      <c r="CN120" s="24">
        <f>IF(生産者価格評価表!CN$124=0,0,生産者価格評価表!CN120/生産者価格評価表!CN$124)</f>
        <v>0.35931285424916698</v>
      </c>
      <c r="CO120" s="24">
        <f>IF(生産者価格評価表!CO$124=0,0,生産者価格評価表!CO120/生産者価格評価表!CO$124)</f>
        <v>0.11688578327982836</v>
      </c>
      <c r="CP120" s="24">
        <f>IF(生産者価格評価表!CP$124=0,0,生産者価格評価表!CP120/生産者価格評価表!CP$124)</f>
        <v>8.2300890028430537E-2</v>
      </c>
      <c r="CQ120" s="24">
        <f>IF(生産者価格評価表!CQ$124=0,0,生産者価格評価表!CQ120/生産者価格評価表!CQ$124)</f>
        <v>0</v>
      </c>
      <c r="CR120" s="24">
        <f>IF(生産者価格評価表!CR$124=0,0,生産者価格評価表!CR120/生産者価格評価表!CR$124)</f>
        <v>2.023704060704411E-3</v>
      </c>
      <c r="CS120" s="24">
        <f>IF(生産者価格評価表!CS$124=0,0,生産者価格評価表!CS120/生産者価格評価表!CS$124)</f>
        <v>2.995270948654735E-3</v>
      </c>
      <c r="CT120" s="24">
        <f>IF(生産者価格評価表!CT$124=0,0,生産者価格評価表!CT120/生産者価格評価表!CT$124)</f>
        <v>0</v>
      </c>
      <c r="CU120" s="24">
        <f>IF(生産者価格評価表!CU$124=0,0,生産者価格評価表!CU120/生産者価格評価表!CU$124)</f>
        <v>0</v>
      </c>
      <c r="CV120" s="24">
        <f>IF(生産者価格評価表!CV$124=0,0,生産者価格評価表!CV120/生産者価格評価表!CV$124)</f>
        <v>0</v>
      </c>
      <c r="CW120" s="24">
        <f>IF(生産者価格評価表!CW$124=0,0,生産者価格評価表!CW120/生産者価格評価表!CW$124)</f>
        <v>0</v>
      </c>
      <c r="CX120" s="24">
        <f>IF(生産者価格評価表!CX$124=0,0,生産者価格評価表!CX120/生産者価格評価表!CX$124)</f>
        <v>0</v>
      </c>
      <c r="CY120" s="24">
        <f>IF(生産者価格評価表!CY$124=0,0,生産者価格評価表!CY120/生産者価格評価表!CY$124)</f>
        <v>0</v>
      </c>
      <c r="CZ120" s="24">
        <f>IF(生産者価格評価表!CZ$124=0,0,生産者価格評価表!CZ120/生産者価格評価表!CZ$124)</f>
        <v>0</v>
      </c>
      <c r="DA120" s="24">
        <f>IF(生産者価格評価表!DA$124=0,0,生産者価格評価表!DA120/生産者価格評価表!DA$124)</f>
        <v>0</v>
      </c>
      <c r="DB120" s="24">
        <f>IF(生産者価格評価表!DB$124=0,0,生産者価格評価表!DB120/生産者価格評価表!DB$124)</f>
        <v>0</v>
      </c>
      <c r="DC120" s="24">
        <f>IF(生産者価格評価表!DC$124=0,0,生産者価格評価表!DC120/生産者価格評価表!DC$124)</f>
        <v>0</v>
      </c>
      <c r="DD120" s="24">
        <f>IF(生産者価格評価表!DD$124=0,0,生産者価格評価表!DD120/生産者価格評価表!DD$124)</f>
        <v>0</v>
      </c>
      <c r="DE120" s="24">
        <f>IF(生産者価格評価表!DE$124=0,0,生産者価格評価表!DE120/生産者価格評価表!DE$124)</f>
        <v>0</v>
      </c>
      <c r="DF120" s="24">
        <f>IF(生産者価格評価表!DF$124=0,0,生産者価格評価表!DF120/生産者価格評価表!DF$124)</f>
        <v>0</v>
      </c>
      <c r="DG120" s="24">
        <f>IF(生産者価格評価表!DG$124=0,0,生産者価格評価表!DG120/生産者価格評価表!DG$124)</f>
        <v>0</v>
      </c>
      <c r="DH120" s="24">
        <f>IF(生産者価格評価表!DH$124=0,0,生産者価格評価表!DH120/生産者価格評価表!DH$124)</f>
        <v>3.1724450117373369E-2</v>
      </c>
    </row>
    <row r="121" spans="2:132" ht="27" x14ac:dyDescent="0.15">
      <c r="B121" s="36" t="s">
        <v>254</v>
      </c>
      <c r="C121" s="101" t="s">
        <v>255</v>
      </c>
      <c r="D121" s="23">
        <f>IF(生産者価格評価表!D$124=0,0,生産者価格評価表!D121/生産者価格評価表!D$124)</f>
        <v>2.50121834692613E-2</v>
      </c>
      <c r="E121" s="24">
        <f>IF(生産者価格評価表!E$124=0,0,生産者価格評価表!E121/生産者価格評価表!E$124)</f>
        <v>3.1604623491674311E-2</v>
      </c>
      <c r="F121" s="24">
        <f>IF(生産者価格評価表!F$124=0,0,生産者価格評価表!F121/生産者価格評価表!F$124)</f>
        <v>5.7240592930444693E-2</v>
      </c>
      <c r="G121" s="24">
        <f>IF(生産者価格評価表!G$124=0,0,生産者価格評価表!G121/生産者価格評価表!G$124)</f>
        <v>3.9460897210509792E-2</v>
      </c>
      <c r="H121" s="24">
        <f>IF(生産者価格評価表!H$124=0,0,生産者価格評価表!H121/生産者価格評価表!H$124)</f>
        <v>0</v>
      </c>
      <c r="I121" s="24">
        <f>IF(生産者価格評価表!I$124=0,0,生産者価格評価表!I121/生産者価格評価表!I$124)</f>
        <v>0</v>
      </c>
      <c r="J121" s="24">
        <f>IF(生産者価格評価表!J$124=0,0,生産者価格評価表!J121/生産者価格評価表!J$124)</f>
        <v>0</v>
      </c>
      <c r="K121" s="24">
        <f>IF(生産者価格評価表!K$124=0,0,生産者価格評価表!K121/生産者価格評価表!K$124)</f>
        <v>2.060310753733249E-2</v>
      </c>
      <c r="L121" s="24">
        <f>IF(生産者価格評価表!L$124=0,0,生産者価格評価表!L121/生産者価格評価表!L$124)</f>
        <v>7.4066069578341068E-2</v>
      </c>
      <c r="M121" s="24">
        <f>IF(生産者価格評価表!M$124=0,0,生産者価格評価表!M121/生産者価格評価表!M$124)</f>
        <v>3.266736768314054E-2</v>
      </c>
      <c r="N121" s="24">
        <f>IF(生産者価格評価表!N$124=0,0,生産者価格評価表!N121/生産者価格評価表!N$124)</f>
        <v>0</v>
      </c>
      <c r="O121" s="24">
        <f>IF(生産者価格評価表!O$124=0,0,生産者価格評価表!O121/生産者価格評価表!O$124)</f>
        <v>-2.1534270615170669E-2</v>
      </c>
      <c r="P121" s="24">
        <f>IF(生産者価格評価表!P$124=0,0,生産者価格評価表!P121/生産者価格評価表!P$124)</f>
        <v>3.1560108195009692E-2</v>
      </c>
      <c r="Q121" s="24">
        <f>IF(生産者価格評価表!Q$124=0,0,生産者価格評価表!Q121/生産者価格評価表!Q$124)</f>
        <v>4.493905277581324E-2</v>
      </c>
      <c r="R121" s="24">
        <f>IF(生産者価格評価表!R$124=0,0,生産者価格評価表!R121/生産者価格評価表!R$124)</f>
        <v>3.6281549260867019E-2</v>
      </c>
      <c r="S121" s="24">
        <f>IF(生産者価格評価表!S$124=0,0,生産者価格評価表!S121/生産者価格評価表!S$124)</f>
        <v>9.0135754531909147E-3</v>
      </c>
      <c r="T121" s="24">
        <f>IF(生産者価格評価表!T$124=0,0,生産者価格評価表!T121/生産者価格評価表!T$124)</f>
        <v>4.4883008407577606E-2</v>
      </c>
      <c r="U121" s="24">
        <f>IF(生産者価格評価表!U$124=0,0,生産者価格評価表!U121/生産者価格評価表!U$124)</f>
        <v>4.4919629095001586E-2</v>
      </c>
      <c r="V121" s="24">
        <f>IF(生産者価格評価表!V$124=0,0,生産者価格評価表!V121/生産者価格評価表!V$124)</f>
        <v>3.9987305617264358E-2</v>
      </c>
      <c r="W121" s="24">
        <f>IF(生産者価格評価表!W$124=0,0,生産者価格評価表!W121/生産者価格評価表!W$124)</f>
        <v>1.9473785786892902E-2</v>
      </c>
      <c r="X121" s="24">
        <f>IF(生産者価格評価表!X$124=0,0,生産者価格評価表!X121/生産者価格評価表!X$124)</f>
        <v>0</v>
      </c>
      <c r="Y121" s="24">
        <f>IF(生産者価格評価表!Y$124=0,0,生産者価格評価表!Y121/生産者価格評価表!Y$124)</f>
        <v>-4.2839531538935667E-2</v>
      </c>
      <c r="Z121" s="24">
        <f>IF(生産者価格評価表!Z$124=0,0,生産者価格評価表!Z121/生産者価格評価表!Z$124)</f>
        <v>-2.6668721681442593E-2</v>
      </c>
      <c r="AA121" s="24">
        <f>IF(生産者価格評価表!AA$124=0,0,生産者価格評価表!AA121/生産者価格評価表!AA$124)</f>
        <v>-2.0861555134110001E-2</v>
      </c>
      <c r="AB121" s="24">
        <f>IF(生産者価格評価表!AB$124=0,0,生産者価格評価表!AB121/生産者価格評価表!AB$124)</f>
        <v>1.3236501158453592E-2</v>
      </c>
      <c r="AC121" s="24">
        <f>IF(生産者価格評価表!AC$124=0,0,生産者価格評価表!AC121/生産者価格評価表!AC$124)</f>
        <v>8.0836988955875367E-3</v>
      </c>
      <c r="AD121" s="24">
        <f>IF(生産者価格評価表!AD$124=0,0,生産者価格評価表!AD121/生産者価格評価表!AD$124)</f>
        <v>0</v>
      </c>
      <c r="AE121" s="24">
        <f>IF(生産者価格評価表!AE$124=0,0,生産者価格評価表!AE121/生産者価格評価表!AE$124)</f>
        <v>4.4514106583072116E-2</v>
      </c>
      <c r="AF121" s="24">
        <f>IF(生産者価格評価表!AF$124=0,0,生産者価格評価表!AF121/生産者価格評価表!AF$124)</f>
        <v>2.3512523962241877E-2</v>
      </c>
      <c r="AG121" s="24">
        <f>IF(生産者価格評価表!AG$124=0,0,生産者価格評価表!AG121/生産者価格評価表!AG$124)</f>
        <v>2.9627557588990418E-2</v>
      </c>
      <c r="AH121" s="24">
        <f>IF(生産者価格評価表!AH$124=0,0,生産者価格評価表!AH121/生産者価格評価表!AH$124)</f>
        <v>2.8733563504741853E-2</v>
      </c>
      <c r="AI121" s="24">
        <f>IF(生産者価格評価表!AI$124=0,0,生産者価格評価表!AI121/生産者価格評価表!AI$124)</f>
        <v>9.5011546173838779E-3</v>
      </c>
      <c r="AJ121" s="24">
        <f>IF(生産者価格評価表!AJ$124=0,0,生産者価格評価表!AJ121/生産者価格評価表!AJ$124)</f>
        <v>4.7041225459111914E-2</v>
      </c>
      <c r="AK121" s="24">
        <f>IF(生産者価格評価表!AK$124=0,0,生産者価格評価表!AK121/生産者価格評価表!AK$124)</f>
        <v>2.5066844919786106E-2</v>
      </c>
      <c r="AL121" s="24">
        <f>IF(生産者価格評価表!AL$124=0,0,生産者価格評価表!AL121/生産者価格評価表!AL$124)</f>
        <v>4.1750199595196692E-2</v>
      </c>
      <c r="AM121" s="24">
        <f>IF(生産者価格評価表!AM$124=0,0,生産者価格評価表!AM121/生産者価格評価表!AM$124)</f>
        <v>0</v>
      </c>
      <c r="AN121" s="24">
        <f>IF(生産者価格評価表!AN$124=0,0,生産者価格評価表!AN121/生産者価格評価表!AN$124)</f>
        <v>0</v>
      </c>
      <c r="AO121" s="24">
        <f>IF(生産者価格評価表!AO$124=0,0,生産者価格評価表!AO121/生産者価格評価表!AO$124)</f>
        <v>3.5898331732029019E-2</v>
      </c>
      <c r="AP121" s="24">
        <f>IF(生産者価格評価表!AP$124=0,0,生産者価格評価表!AP121/生産者価格評価表!AP$124)</f>
        <v>3.482233045593601E-2</v>
      </c>
      <c r="AQ121" s="24">
        <f>IF(生産者価格評価表!AQ$124=0,0,生産者価格評価表!AQ121/生産者価格評価表!AQ$124)</f>
        <v>2.0119449506831925E-2</v>
      </c>
      <c r="AR121" s="24">
        <f>IF(生産者価格評価表!AR$124=0,0,生産者価格評価表!AR121/生産者価格評価表!AR$124)</f>
        <v>-4.6696489756522415E-3</v>
      </c>
      <c r="AS121" s="24">
        <f>IF(生産者価格評価表!AS$124=0,0,生産者価格評価表!AS121/生産者価格評価表!AS$124)</f>
        <v>4.3040266558448788E-2</v>
      </c>
      <c r="AT121" s="24">
        <f>IF(生産者価格評価表!AT$124=0,0,生産者価格評価表!AT121/生産者価格評価表!AT$124)</f>
        <v>3.8403353784066459E-2</v>
      </c>
      <c r="AU121" s="24">
        <f>IF(生産者価格評価表!AU$124=0,0,生産者価格評価表!AU121/生産者価格評価表!AU$124)</f>
        <v>-3.5638432800550327E-3</v>
      </c>
      <c r="AV121" s="24">
        <f>IF(生産者価格評価表!AV$124=0,0,生産者価格評価表!AV121/生産者価格評価表!AV$124)</f>
        <v>5.1144308153019723E-3</v>
      </c>
      <c r="AW121" s="24">
        <f>IF(生産者価格評価表!AW$124=0,0,生産者価格評価表!AW121/生産者価格評価表!AW$124)</f>
        <v>-6.0685413188413771E-2</v>
      </c>
      <c r="AX121" s="24">
        <f>IF(生産者価格評価表!AX$124=0,0,生産者価格評価表!AX121/生産者価格評価表!AX$124)</f>
        <v>0</v>
      </c>
      <c r="AY121" s="24">
        <f>IF(生産者価格評価表!AY$124=0,0,生産者価格評価表!AY121/生産者価格評価表!AY$124)</f>
        <v>-1.0634652484096556E-2</v>
      </c>
      <c r="AZ121" s="24">
        <f>IF(生産者価格評価表!AZ$124=0,0,生産者価格評価表!AZ121/生産者価格評価表!AZ$124)</f>
        <v>-3.5907760477733551E-2</v>
      </c>
      <c r="BA121" s="24">
        <f>IF(生産者価格評価表!BA$124=0,0,生産者価格評価表!BA121/生産者価格評価表!BA$124)</f>
        <v>9.0820957657132776E-3</v>
      </c>
      <c r="BB121" s="24">
        <f>IF(生産者価格評価表!BB$124=0,0,生産者価格評価表!BB121/生産者価格評価表!BB$124)</f>
        <v>-5.145146569076435E-2</v>
      </c>
      <c r="BC121" s="24">
        <f>IF(生産者価格評価表!BC$124=0,0,生産者価格評価表!BC121/生産者価格評価表!BC$124)</f>
        <v>-2.5647584154895809E-2</v>
      </c>
      <c r="BD121" s="24">
        <f>IF(生産者価格評価表!BD$124=0,0,生産者価格評価表!BD121/生産者価格評価表!BD$124)</f>
        <v>-3.6235468593176501E-2</v>
      </c>
      <c r="BE121" s="24">
        <f>IF(生産者価格評価表!BE$124=0,0,生産者価格評価表!BE121/生産者価格評価表!BE$124)</f>
        <v>-9.9773526874558968E-2</v>
      </c>
      <c r="BF121" s="24">
        <f>IF(生産者価格評価表!BF$124=0,0,生産者価格評価表!BF121/生産者価格評価表!BF$124)</f>
        <v>0</v>
      </c>
      <c r="BG121" s="24">
        <f>IF(生産者価格評価表!BG$124=0,0,生産者価格評価表!BG121/生産者価格評価表!BG$124)</f>
        <v>-1.5637541992448784E-2</v>
      </c>
      <c r="BH121" s="24">
        <f>IF(生産者価格評価表!BH$124=0,0,生産者価格評価表!BH121/生産者価格評価表!BH$124)</f>
        <v>-5.1373711060520248E-3</v>
      </c>
      <c r="BI121" s="24">
        <f>IF(生産者価格評価表!BI$124=0,0,生産者価格評価表!BI121/生産者価格評価表!BI$124)</f>
        <v>8.2770037246516766E-4</v>
      </c>
      <c r="BJ121" s="24">
        <f>IF(生産者価格評価表!BJ$124=0,0,生産者価格評価表!BJ121/生産者価格評価表!BJ$124)</f>
        <v>8.174045829523564E-3</v>
      </c>
      <c r="BK121" s="24">
        <f>IF(生産者価格評価表!BK$124=0,0,生産者価格評価表!BK121/生産者価格評価表!BK$124)</f>
        <v>1.2699613442771875E-2</v>
      </c>
      <c r="BL121" s="24">
        <f>IF(生産者価格評価表!BL$124=0,0,生産者価格評価表!BL121/生産者価格評価表!BL$124)</f>
        <v>1.4878022098238701E-2</v>
      </c>
      <c r="BM121" s="24">
        <f>IF(生産者価格評価表!BM$124=0,0,生産者価格評価表!BM121/生産者価格評価表!BM$124)</f>
        <v>4.6481900676381221E-2</v>
      </c>
      <c r="BN121" s="24">
        <f>IF(生産者価格評価表!BN$124=0,0,生産者価格評価表!BN121/生産者価格評価表!BN$124)</f>
        <v>4.8174683968403291E-2</v>
      </c>
      <c r="BO121" s="24">
        <f>IF(生産者価格評価表!BO$124=0,0,生産者価格評価表!BO121/生産者価格評価表!BO$124)</f>
        <v>5.3888967499015838E-2</v>
      </c>
      <c r="BP121" s="24">
        <f>IF(生産者価格評価表!BP$124=0,0,生産者価格評価表!BP121/生産者価格評価表!BP$124)</f>
        <v>4.2732047092158248E-2</v>
      </c>
      <c r="BQ121" s="24">
        <f>IF(生産者価格評価表!BQ$124=0,0,生産者価格評価表!BQ121/生産者価格評価表!BQ$124)</f>
        <v>4.5437100069366902E-2</v>
      </c>
      <c r="BR121" s="24">
        <f>IF(生産者価格評価表!BR$124=0,0,生産者価格評価表!BR121/生産者価格評価表!BR$124)</f>
        <v>4.456803261602949E-3</v>
      </c>
      <c r="BS121" s="24">
        <f>IF(生産者価格評価表!BS$124=0,0,生産者価格評価表!BS121/生産者価格評価表!BS$124)</f>
        <v>3.7787704081545213E-2</v>
      </c>
      <c r="BT121" s="24">
        <f>IF(生産者価格評価表!BT$124=0,0,生産者価格評価表!BT121/生産者価格評価表!BT$124)</f>
        <v>4.4955199914806392E-2</v>
      </c>
      <c r="BU121" s="24">
        <f>IF(生産者価格評価表!BU$124=0,0,生産者価格評価表!BU121/生産者価格評価表!BU$124)</f>
        <v>5.7716899429452483E-2</v>
      </c>
      <c r="BV121" s="24">
        <f>IF(生産者価格評価表!BV$124=0,0,生産者価格評価表!BV121/生産者価格評価表!BV$124)</f>
        <v>1.5180449082328075E-2</v>
      </c>
      <c r="BW121" s="24">
        <f>IF(生産者価格評価表!BW$124=0,0,生産者価格評価表!BW121/生産者価格評価表!BW$124)</f>
        <v>7.8624546321968344E-2</v>
      </c>
      <c r="BX121" s="24">
        <f>IF(生産者価格評価表!BX$124=0,0,生産者価格評価表!BX121/生産者価格評価表!BX$124)</f>
        <v>5.9068509293481175E-2</v>
      </c>
      <c r="BY121" s="24">
        <f>IF(生産者価格評価表!BY$124=0,0,生産者価格評価表!BY121/生産者価格評価表!BY$124)</f>
        <v>7.1836780033017841E-2</v>
      </c>
      <c r="BZ121" s="24">
        <f>IF(生産者価格評価表!BZ$124=0,0,生産者価格評価表!BZ121/生産者価格評価表!BZ$124)</f>
        <v>-8.6986184547160183E-3</v>
      </c>
      <c r="CA121" s="24">
        <f>IF(生産者価格評価表!CA$124=0,0,生産者価格評価表!CA121/生産者価格評価表!CA$124)</f>
        <v>8.4049615748020473E-2</v>
      </c>
      <c r="CB121" s="24">
        <f>IF(生産者価格評価表!CB$124=0,0,生産者価格評価表!CB121/生産者価格評価表!CB$124)</f>
        <v>0</v>
      </c>
      <c r="CC121" s="24">
        <f>IF(生産者価格評価表!CC$124=0,0,生産者価格評価表!CC121/生産者価格評価表!CC$124)</f>
        <v>0</v>
      </c>
      <c r="CD121" s="24">
        <f>IF(生産者価格評価表!CD$124=0,0,生産者価格評価表!CD121/生産者価格評価表!CD$124)</f>
        <v>0</v>
      </c>
      <c r="CE121" s="24">
        <f>IF(生産者価格評価表!CE$124=0,0,生産者価格評価表!CE121/生産者価格評価表!CE$124)</f>
        <v>6.4734895191122091E-2</v>
      </c>
      <c r="CF121" s="24">
        <f>IF(生産者価格評価表!CF$124=0,0,生産者価格評価表!CF121/生産者価格評価表!CF$124)</f>
        <v>5.5993431855500819E-2</v>
      </c>
      <c r="CG121" s="24">
        <f>IF(生産者価格評価表!CG$124=0,0,生産者価格評価表!CG121/生産者価格評価表!CG$124)</f>
        <v>3.0676463543262106E-2</v>
      </c>
      <c r="CH121" s="24">
        <f>IF(生産者価格評価表!CH$124=0,0,生産者価格評価表!CH121/生産者価格評価表!CH$124)</f>
        <v>7.8378907524636166E-2</v>
      </c>
      <c r="CI121" s="24">
        <f>IF(生産者価格評価表!CI$124=0,0,生産者価格評価表!CI121/生産者価格評価表!CI$124)</f>
        <v>1.7455795231873419E-2</v>
      </c>
      <c r="CJ121" s="24">
        <f>IF(生産者価格評価表!CJ$124=0,0,生産者価格評価表!CJ121/生産者価格評価表!CJ$124)</f>
        <v>3.28928187790406E-2</v>
      </c>
      <c r="CK121" s="24">
        <f>IF(生産者価格評価表!CK$124=0,0,生産者価格評価表!CK121/生産者価格評価表!CK$124)</f>
        <v>5.2981977622336619E-2</v>
      </c>
      <c r="CL121" s="24">
        <f>IF(生産者価格評価表!CL$124=0,0,生産者価格評価表!CL121/生産者価格評価表!CL$124)</f>
        <v>2.968616465672776E-2</v>
      </c>
      <c r="CM121" s="24">
        <f>IF(生産者価格評価表!CM$124=0,0,生産者価格評価表!CM121/生産者価格評価表!CM$124)</f>
        <v>2.9307974024234254E-2</v>
      </c>
      <c r="CN121" s="24">
        <f>IF(生産者価格評価表!CN$124=0,0,生産者価格評価表!CN121/生産者価格評価表!CN$124)</f>
        <v>1.7532814594029185E-3</v>
      </c>
      <c r="CO121" s="24">
        <f>IF(生産者価格評価表!CO$124=0,0,生産者価格評価表!CO121/生産者価格評価表!CO$124)</f>
        <v>7.185642567101626E-3</v>
      </c>
      <c r="CP121" s="24">
        <f>IF(生産者価格評価表!CP$124=0,0,生産者価格評価表!CP121/生産者価格評価表!CP$124)</f>
        <v>1.2406315971634933E-2</v>
      </c>
      <c r="CQ121" s="24">
        <f>IF(生産者価格評価表!CQ$124=0,0,生産者価格評価表!CQ121/生産者価格評価表!CQ$124)</f>
        <v>1.3279950533922674E-2</v>
      </c>
      <c r="CR121" s="24">
        <f>IF(生産者価格評価表!CR$124=0,0,生産者価格評価表!CR121/生産者価格評価表!CR$124)</f>
        <v>1.6494365076157567E-2</v>
      </c>
      <c r="CS121" s="24">
        <f>IF(生産者価格評価表!CS$124=0,0,生産者価格評価表!CS121/生産者価格評価表!CS$124)</f>
        <v>7.1061671810638818E-3</v>
      </c>
      <c r="CT121" s="24">
        <f>IF(生産者価格評価表!CT$124=0,0,生産者価格評価表!CT121/生産者価格評価表!CT$124)</f>
        <v>1.0251146934337414E-2</v>
      </c>
      <c r="CU121" s="24">
        <f>IF(生産者価格評価表!CU$124=0,0,生産者価格評価表!CU121/生産者価格評価表!CU$124)</f>
        <v>2.9708238787391789E-2</v>
      </c>
      <c r="CV121" s="24">
        <f>IF(生産者価格評価表!CV$124=0,0,生産者価格評価表!CV121/生産者価格評価表!CV$124)</f>
        <v>2.6056918534936319E-2</v>
      </c>
      <c r="CW121" s="24">
        <f>IF(生産者価格評価表!CW$124=0,0,生産者価格評価表!CW121/生産者価格評価表!CW$124)</f>
        <v>2.7978152712056148E-3</v>
      </c>
      <c r="CX121" s="24">
        <f>IF(生産者価格評価表!CX$124=0,0,生産者価格評価表!CX121/生産者価格評価表!CX$124)</f>
        <v>3.1970895130915424E-2</v>
      </c>
      <c r="CY121" s="24">
        <f>IF(生産者価格評価表!CY$124=0,0,生産者価格評価表!CY121/生産者価格評価表!CY$124)</f>
        <v>6.9407893768140647E-2</v>
      </c>
      <c r="CZ121" s="24">
        <f>IF(生産者価格評価表!CZ$124=0,0,生産者価格評価表!CZ121/生産者価格評価表!CZ$124)</f>
        <v>6.6419340422273004E-4</v>
      </c>
      <c r="DA121" s="24">
        <f>IF(生産者価格評価表!DA$124=0,0,生産者価格評価表!DA121/生産者価格評価表!DA$124)</f>
        <v>3.6246647613561535E-2</v>
      </c>
      <c r="DB121" s="24">
        <f>IF(生産者価格評価表!DB$124=0,0,生産者価格評価表!DB121/生産者価格評価表!DB$124)</f>
        <v>6.8889532113926441E-2</v>
      </c>
      <c r="DC121" s="24">
        <f>IF(生産者価格評価表!DC$124=0,0,生産者価格評価表!DC121/生産者価格評価表!DC$124)</f>
        <v>7.0386254773197765E-2</v>
      </c>
      <c r="DD121" s="24">
        <f>IF(生産者価格評価表!DD$124=0,0,生産者価格評価表!DD121/生産者価格評価表!DD$124)</f>
        <v>7.3411589342276887E-2</v>
      </c>
      <c r="DE121" s="24">
        <f>IF(生産者価格評価表!DE$124=0,0,生産者価格評価表!DE121/生産者価格評価表!DE$124)</f>
        <v>0.12822002247946884</v>
      </c>
      <c r="DF121" s="24">
        <f>IF(生産者価格評価表!DF$124=0,0,生産者価格評価表!DF121/生産者価格評価表!DF$124)</f>
        <v>0</v>
      </c>
      <c r="DG121" s="24">
        <f>IF(生産者価格評価表!DG$124=0,0,生産者価格評価表!DG121/生産者価格評価表!DG$124)</f>
        <v>1.7687378848073827E-2</v>
      </c>
      <c r="DH121" s="24">
        <f>IF(生産者価格評価表!DH$124=0,0,生産者価格評価表!DH121/生産者価格評価表!DH$124)</f>
        <v>3.8346836324444654E-2</v>
      </c>
    </row>
    <row r="122" spans="2:132" x14ac:dyDescent="0.15">
      <c r="B122" s="36" t="s">
        <v>256</v>
      </c>
      <c r="C122" s="101" t="s">
        <v>257</v>
      </c>
      <c r="D122" s="23">
        <f>IF(生産者価格評価表!D$124=0,0,生産者価格評価表!D122/生産者価格評価表!D$124)</f>
        <v>-1.6010759575287532E-2</v>
      </c>
      <c r="E122" s="24">
        <f>IF(生産者価格評価表!E$124=0,0,生産者価格評価表!E122/生産者価格評価表!E$124)</f>
        <v>-6.7123402702642439E-3</v>
      </c>
      <c r="F122" s="24">
        <f>IF(生産者価格評価表!F$124=0,0,生産者価格評価表!F122/生産者価格評価表!F$124)</f>
        <v>0</v>
      </c>
      <c r="G122" s="24">
        <f>IF(生産者価格評価表!G$124=0,0,生産者価格評価表!G122/生産者価格評価表!G$124)</f>
        <v>-1.3797891190896095E-2</v>
      </c>
      <c r="H122" s="24">
        <f>IF(生産者価格評価表!H$124=0,0,生産者価格評価表!H122/生産者価格評価表!H$124)</f>
        <v>0</v>
      </c>
      <c r="I122" s="24">
        <f>IF(生産者価格評価表!I$124=0,0,生産者価格評価表!I122/生産者価格評価表!I$124)</f>
        <v>0</v>
      </c>
      <c r="J122" s="24">
        <f>IF(生産者価格評価表!J$124=0,0,生産者価格評価表!J122/生産者価格評価表!J$124)</f>
        <v>0</v>
      </c>
      <c r="K122" s="24">
        <f>IF(生産者価格評価表!K$124=0,0,生産者価格評価表!K122/生産者価格評価表!K$124)</f>
        <v>-3.7018293261011927E-3</v>
      </c>
      <c r="L122" s="24">
        <f>IF(生産者価格評価表!L$124=0,0,生産者価格評価表!L122/生産者価格評価表!L$124)</f>
        <v>0</v>
      </c>
      <c r="M122" s="24">
        <f>IF(生産者価格評価表!M$124=0,0,生産者価格評価表!M122/生産者価格評価表!M$124)</f>
        <v>-1.4721345951629857E-3</v>
      </c>
      <c r="N122" s="24">
        <f>IF(生産者価格評価表!N$124=0,0,生産者価格評価表!N122/生産者価格評価表!N$124)</f>
        <v>0</v>
      </c>
      <c r="O122" s="24">
        <f>IF(生産者価格評価表!O$124=0,0,生産者価格評価表!O122/生産者価格評価表!O$124)</f>
        <v>0</v>
      </c>
      <c r="P122" s="24">
        <f>IF(生産者価格評価表!P$124=0,0,生産者価格評価表!P122/生産者価格評価表!P$124)</f>
        <v>0</v>
      </c>
      <c r="Q122" s="24">
        <f>IF(生産者価格評価表!Q$124=0,0,生産者価格評価表!Q122/生産者価格評価表!Q$124)</f>
        <v>0</v>
      </c>
      <c r="R122" s="24">
        <f>IF(生産者価格評価表!R$124=0,0,生産者価格評価表!R122/生産者価格評価表!R$124)</f>
        <v>0</v>
      </c>
      <c r="S122" s="24">
        <f>IF(生産者価格評価表!S$124=0,0,生産者価格評価表!S122/生産者価格評価表!S$124)</f>
        <v>0</v>
      </c>
      <c r="T122" s="24">
        <f>IF(生産者価格評価表!T$124=0,0,生産者価格評価表!T122/生産者価格評価表!T$124)</f>
        <v>0</v>
      </c>
      <c r="U122" s="24">
        <f>IF(生産者価格評価表!U$124=0,0,生産者価格評価表!U122/生産者価格評価表!U$124)</f>
        <v>0</v>
      </c>
      <c r="V122" s="24">
        <f>IF(生産者価格評価表!V$124=0,0,生産者価格評価表!V122/生産者価格評価表!V$124)</f>
        <v>0</v>
      </c>
      <c r="W122" s="24">
        <f>IF(生産者価格評価表!W$124=0,0,生産者価格評価表!W122/生産者価格評価表!W$124)</f>
        <v>0</v>
      </c>
      <c r="X122" s="24">
        <f>IF(生産者価格評価表!X$124=0,0,生産者価格評価表!X122/生産者価格評価表!X$124)</f>
        <v>0</v>
      </c>
      <c r="Y122" s="24">
        <f>IF(生産者価格評価表!Y$124=0,0,生産者価格評価表!Y122/生産者価格評価表!Y$124)</f>
        <v>0</v>
      </c>
      <c r="Z122" s="24">
        <f>IF(生産者価格評価表!Z$124=0,0,生産者価格評価表!Z122/生産者価格評価表!Z$124)</f>
        <v>0</v>
      </c>
      <c r="AA122" s="24">
        <f>IF(生産者価格評価表!AA$124=0,0,生産者価格評価表!AA122/生産者価格評価表!AA$124)</f>
        <v>0</v>
      </c>
      <c r="AB122" s="24">
        <f>IF(生産者価格評価表!AB$124=0,0,生産者価格評価表!AB122/生産者価格評価表!AB$124)</f>
        <v>0</v>
      </c>
      <c r="AC122" s="24">
        <f>IF(生産者価格評価表!AC$124=0,0,生産者価格評価表!AC122/生産者価格評価表!AC$124)</f>
        <v>0</v>
      </c>
      <c r="AD122" s="24">
        <f>IF(生産者価格評価表!AD$124=0,0,生産者価格評価表!AD122/生産者価格評価表!AD$124)</f>
        <v>0</v>
      </c>
      <c r="AE122" s="24">
        <f>IF(生産者価格評価表!AE$124=0,0,生産者価格評価表!AE122/生産者価格評価表!AE$124)</f>
        <v>0</v>
      </c>
      <c r="AF122" s="24">
        <f>IF(生産者価格評価表!AF$124=0,0,生産者価格評価表!AF122/生産者価格評価表!AF$124)</f>
        <v>0</v>
      </c>
      <c r="AG122" s="24">
        <f>IF(生産者価格評価表!AG$124=0,0,生産者価格評価表!AG122/生産者価格評価表!AG$124)</f>
        <v>0</v>
      </c>
      <c r="AH122" s="24">
        <f>IF(生産者価格評価表!AH$124=0,0,生産者価格評価表!AH122/生産者価格評価表!AH$124)</f>
        <v>0</v>
      </c>
      <c r="AI122" s="24">
        <f>IF(生産者価格評価表!AI$124=0,0,生産者価格評価表!AI122/生産者価格評価表!AI$124)</f>
        <v>0</v>
      </c>
      <c r="AJ122" s="24">
        <f>IF(生産者価格評価表!AJ$124=0,0,生産者価格評価表!AJ122/生産者価格評価表!AJ$124)</f>
        <v>0</v>
      </c>
      <c r="AK122" s="24">
        <f>IF(生産者価格評価表!AK$124=0,0,生産者価格評価表!AK122/生産者価格評価表!AK$124)</f>
        <v>0</v>
      </c>
      <c r="AL122" s="24">
        <f>IF(生産者価格評価表!AL$124=0,0,生産者価格評価表!AL122/生産者価格評価表!AL$124)</f>
        <v>0</v>
      </c>
      <c r="AM122" s="24">
        <f>IF(生産者価格評価表!AM$124=0,0,生産者価格評価表!AM122/生産者価格評価表!AM$124)</f>
        <v>0</v>
      </c>
      <c r="AN122" s="24">
        <f>IF(生産者価格評価表!AN$124=0,0,生産者価格評価表!AN122/生産者価格評価表!AN$124)</f>
        <v>0</v>
      </c>
      <c r="AO122" s="24">
        <f>IF(生産者価格評価表!AO$124=0,0,生産者価格評価表!AO122/生産者価格評価表!AO$124)</f>
        <v>0</v>
      </c>
      <c r="AP122" s="24">
        <f>IF(生産者価格評価表!AP$124=0,0,生産者価格評価表!AP122/生産者価格評価表!AP$124)</f>
        <v>0</v>
      </c>
      <c r="AQ122" s="24">
        <f>IF(生産者価格評価表!AQ$124=0,0,生産者価格評価表!AQ122/生産者価格評価表!AQ$124)</f>
        <v>0</v>
      </c>
      <c r="AR122" s="24">
        <f>IF(生産者価格評価表!AR$124=0,0,生産者価格評価表!AR122/生産者価格評価表!AR$124)</f>
        <v>0</v>
      </c>
      <c r="AS122" s="24">
        <f>IF(生産者価格評価表!AS$124=0,0,生産者価格評価表!AS122/生産者価格評価表!AS$124)</f>
        <v>0</v>
      </c>
      <c r="AT122" s="24">
        <f>IF(生産者価格評価表!AT$124=0,0,生産者価格評価表!AT122/生産者価格評価表!AT$124)</f>
        <v>0</v>
      </c>
      <c r="AU122" s="24">
        <f>IF(生産者価格評価表!AU$124=0,0,生産者価格評価表!AU122/生産者価格評価表!AU$124)</f>
        <v>0</v>
      </c>
      <c r="AV122" s="24">
        <f>IF(生産者価格評価表!AV$124=0,0,生産者価格評価表!AV122/生産者価格評価表!AV$124)</f>
        <v>0</v>
      </c>
      <c r="AW122" s="24">
        <f>IF(生産者価格評価表!AW$124=0,0,生産者価格評価表!AW122/生産者価格評価表!AW$124)</f>
        <v>0</v>
      </c>
      <c r="AX122" s="24">
        <f>IF(生産者価格評価表!AX$124=0,0,生産者価格評価表!AX122/生産者価格評価表!AX$124)</f>
        <v>0</v>
      </c>
      <c r="AY122" s="24">
        <f>IF(生産者価格評価表!AY$124=0,0,生産者価格評価表!AY122/生産者価格評価表!AY$124)</f>
        <v>0</v>
      </c>
      <c r="AZ122" s="24">
        <f>IF(生産者価格評価表!AZ$124=0,0,生産者価格評価表!AZ122/生産者価格評価表!AZ$124)</f>
        <v>0</v>
      </c>
      <c r="BA122" s="24">
        <f>IF(生産者価格評価表!BA$124=0,0,生産者価格評価表!BA122/生産者価格評価表!BA$124)</f>
        <v>0</v>
      </c>
      <c r="BB122" s="24">
        <f>IF(生産者価格評価表!BB$124=0,0,生産者価格評価表!BB122/生産者価格評価表!BB$124)</f>
        <v>0</v>
      </c>
      <c r="BC122" s="24">
        <f>IF(生産者価格評価表!BC$124=0,0,生産者価格評価表!BC122/生産者価格評価表!BC$124)</f>
        <v>0</v>
      </c>
      <c r="BD122" s="24">
        <f>IF(生産者価格評価表!BD$124=0,0,生産者価格評価表!BD122/生産者価格評価表!BD$124)</f>
        <v>0</v>
      </c>
      <c r="BE122" s="24">
        <f>IF(生産者価格評価表!BE$124=0,0,生産者価格評価表!BE122/生産者価格評価表!BE$124)</f>
        <v>0</v>
      </c>
      <c r="BF122" s="24">
        <f>IF(生産者価格評価表!BF$124=0,0,生産者価格評価表!BF122/生産者価格評価表!BF$124)</f>
        <v>0</v>
      </c>
      <c r="BG122" s="24">
        <f>IF(生産者価格評価表!BG$124=0,0,生産者価格評価表!BG122/生産者価格評価表!BG$124)</f>
        <v>0</v>
      </c>
      <c r="BH122" s="24">
        <f>IF(生産者価格評価表!BH$124=0,0,生産者価格評価表!BH122/生産者価格評価表!BH$124)</f>
        <v>-5.5040078353004306E-6</v>
      </c>
      <c r="BI122" s="24">
        <f>IF(生産者価格評価表!BI$124=0,0,生産者価格評価表!BI122/生産者価格評価表!BI$124)</f>
        <v>0</v>
      </c>
      <c r="BJ122" s="24">
        <f>IF(生産者価格評価表!BJ$124=0,0,生産者価格評価表!BJ122/生産者価格評価表!BJ$124)</f>
        <v>-9.7299023554238697E-5</v>
      </c>
      <c r="BK122" s="24">
        <f>IF(生産者価格評価表!BK$124=0,0,生産者価格評価表!BK122/生産者価格評価表!BK$124)</f>
        <v>0</v>
      </c>
      <c r="BL122" s="24">
        <f>IF(生産者価格評価表!BL$124=0,0,生産者価格評価表!BL122/生産者価格評価表!BL$124)</f>
        <v>0</v>
      </c>
      <c r="BM122" s="24">
        <f>IF(生産者価格評価表!BM$124=0,0,生産者価格評価表!BM122/生産者価格評価表!BM$124)</f>
        <v>0</v>
      </c>
      <c r="BN122" s="24">
        <f>IF(生産者価格評価表!BN$124=0,0,生産者価格評価表!BN122/生産者価格評価表!BN$124)</f>
        <v>-1.2886099764184379E-5</v>
      </c>
      <c r="BO122" s="24">
        <f>IF(生産者価格評価表!BO$124=0,0,生産者価格評価表!BO122/生産者価格評価表!BO$124)</f>
        <v>-2.7296366214558691E-3</v>
      </c>
      <c r="BP122" s="24">
        <f>IF(生産者価格評価表!BP$124=0,0,生産者価格評価表!BP122/生産者価格評価表!BP$124)</f>
        <v>-2.5147018566707029E-2</v>
      </c>
      <c r="BQ122" s="24">
        <f>IF(生産者価格評価表!BQ$124=0,0,生産者価格評価表!BQ122/生産者価格評価表!BQ$124)</f>
        <v>-2.7958127580169481E-5</v>
      </c>
      <c r="BR122" s="24">
        <f>IF(生産者価格評価表!BR$124=0,0,生産者価格評価表!BR122/生産者価格評価表!BR$124)</f>
        <v>-8.1039040841003043E-4</v>
      </c>
      <c r="BS122" s="24">
        <f>IF(生産者価格評価表!BS$124=0,0,生産者価格評価表!BS122/生産者価格評価表!BS$124)</f>
        <v>-3.512473554689257E-2</v>
      </c>
      <c r="BT122" s="24">
        <f>IF(生産者価格評価表!BT$124=0,0,生産者価格評価表!BT122/生産者価格評価表!BT$124)</f>
        <v>0</v>
      </c>
      <c r="BU122" s="24">
        <f>IF(生産者価格評価表!BU$124=0,0,生産者価格評価表!BU122/生産者価格評価表!BU$124)</f>
        <v>-7.109880855860032E-4</v>
      </c>
      <c r="BV122" s="24">
        <f>IF(生産者価格評価表!BV$124=0,0,生産者価格評価表!BV122/生産者価格評価表!BV$124)</f>
        <v>-1.5770765985632491E-2</v>
      </c>
      <c r="BW122" s="24">
        <f>IF(生産者価格評価表!BW$124=0,0,生産者価格評価表!BW122/生産者価格評価表!BW$124)</f>
        <v>-5.8846040912700901E-6</v>
      </c>
      <c r="BX122" s="24">
        <f>IF(生産者価格評価表!BX$124=0,0,生産者価格評価表!BX122/生産者価格評価表!BX$124)</f>
        <v>-1.486421340189619E-3</v>
      </c>
      <c r="BY122" s="24">
        <f>IF(生産者価格評価表!BY$124=0,0,生産者価格評価表!BY122/生産者価格評価表!BY$124)</f>
        <v>0</v>
      </c>
      <c r="BZ122" s="24">
        <f>IF(生産者価格評価表!BZ$124=0,0,生産者価格評価表!BZ122/生産者価格評価表!BZ$124)</f>
        <v>-1.5094661436124856E-2</v>
      </c>
      <c r="CA122" s="24">
        <f>IF(生産者価格評価表!CA$124=0,0,生産者価格評価表!CA122/生産者価格評価表!CA$124)</f>
        <v>-8.9064933624882804E-3</v>
      </c>
      <c r="CB122" s="24">
        <f>IF(生産者価格評価表!CB$124=0,0,生産者価格評価表!CB122/生産者価格評価表!CB$124)</f>
        <v>0</v>
      </c>
      <c r="CC122" s="24">
        <f>IF(生産者価格評価表!CC$124=0,0,生産者価格評価表!CC122/生産者価格評価表!CC$124)</f>
        <v>0</v>
      </c>
      <c r="CD122" s="24">
        <f>IF(生産者価格評価表!CD$124=0,0,生産者価格評価表!CD122/生産者価格評価表!CD$124)</f>
        <v>0</v>
      </c>
      <c r="CE122" s="24">
        <f>IF(生産者価格評価表!CE$124=0,0,生産者価格評価表!CE122/生産者価格評価表!CE$124)</f>
        <v>0</v>
      </c>
      <c r="CF122" s="24">
        <f>IF(生産者価格評価表!CF$124=0,0,生産者価格評価表!CF122/生産者価格評価表!CF$124)</f>
        <v>0</v>
      </c>
      <c r="CG122" s="24">
        <f>IF(生産者価格評価表!CG$124=0,0,生産者価格評価表!CG122/生産者価格評価表!CG$124)</f>
        <v>-2.1777627136346988E-3</v>
      </c>
      <c r="CH122" s="24">
        <f>IF(生産者価格評価表!CH$124=0,0,生産者価格評価表!CH122/生産者価格評価表!CH$124)</f>
        <v>0</v>
      </c>
      <c r="CI122" s="24">
        <f>IF(生産者価格評価表!CI$124=0,0,生産者価格評価表!CI122/生産者価格評価表!CI$124)</f>
        <v>-4.7426608396556165E-6</v>
      </c>
      <c r="CJ122" s="24">
        <f>IF(生産者価格評価表!CJ$124=0,0,生産者価格評価表!CJ122/生産者価格評価表!CJ$124)</f>
        <v>0</v>
      </c>
      <c r="CK122" s="24">
        <f>IF(生産者価格評価表!CK$124=0,0,生産者価格評価表!CK122/生産者価格評価表!CK$124)</f>
        <v>-1.099819629580749E-5</v>
      </c>
      <c r="CL122" s="24">
        <f>IF(生産者価格評価表!CL$124=0,0,生産者価格評価表!CL122/生産者価格評価表!CL$124)</f>
        <v>0</v>
      </c>
      <c r="CM122" s="24">
        <f>IF(生産者価格評価表!CM$124=0,0,生産者価格評価表!CM122/生産者価格評価表!CM$124)</f>
        <v>-1.5332860707758485E-5</v>
      </c>
      <c r="CN122" s="24">
        <f>IF(生産者価格評価表!CN$124=0,0,生産者価格評価表!CN122/生産者価格評価表!CN$124)</f>
        <v>0</v>
      </c>
      <c r="CO122" s="24">
        <f>IF(生産者価格評価表!CO$124=0,0,生産者価格評価表!CO122/生産者価格評価表!CO$124)</f>
        <v>-1.5173572718830259E-4</v>
      </c>
      <c r="CP122" s="24">
        <f>IF(生産者価格評価表!CP$124=0,0,生産者価格評価表!CP122/生産者価格評価表!CP$124)</f>
        <v>-5.2889385760699487E-3</v>
      </c>
      <c r="CQ122" s="24">
        <f>IF(生産者価格評価表!CQ$124=0,0,生産者価格評価表!CQ122/生産者価格評価表!CQ$124)</f>
        <v>-1.5992920707312102E-2</v>
      </c>
      <c r="CR122" s="24">
        <f>IF(生産者価格評価表!CR$124=0,0,生産者価格評価表!CR122/生産者価格評価表!CR$124)</f>
        <v>0</v>
      </c>
      <c r="CS122" s="24">
        <f>IF(生産者価格評価表!CS$124=0,0,生産者価格評価表!CS122/生産者価格評価表!CS$124)</f>
        <v>0</v>
      </c>
      <c r="CT122" s="24">
        <f>IF(生産者価格評価表!CT$124=0,0,生産者価格評価表!CT122/生産者価格評価表!CT$124)</f>
        <v>-2.9704472459722514E-3</v>
      </c>
      <c r="CU122" s="24">
        <f>IF(生産者価格評価表!CU$124=0,0,生産者価格評価表!CU122/生産者価格評価表!CU$124)</f>
        <v>-2.4209793862055743E-2</v>
      </c>
      <c r="CV122" s="24">
        <f>IF(生産者価格評価表!CV$124=0,0,生産者価格評価表!CV122/生産者価格評価表!CV$124)</f>
        <v>0</v>
      </c>
      <c r="CW122" s="24">
        <f>IF(生産者価格評価表!CW$124=0,0,生産者価格評価表!CW122/生産者価格評価表!CW$124)</f>
        <v>0</v>
      </c>
      <c r="CX122" s="24">
        <f>IF(生産者価格評価表!CX$124=0,0,生産者価格評価表!CX122/生産者価格評価表!CX$124)</f>
        <v>0</v>
      </c>
      <c r="CY122" s="24">
        <f>IF(生産者価格評価表!CY$124=0,0,生産者価格評価表!CY122/生産者価格評価表!CY$124)</f>
        <v>-3.4693415527584517E-5</v>
      </c>
      <c r="CZ122" s="24">
        <f>IF(生産者価格評価表!CZ$124=0,0,生産者価格評価表!CZ122/生産者価格評価表!CZ$124)</f>
        <v>0</v>
      </c>
      <c r="DA122" s="24">
        <f>IF(生産者価格評価表!DA$124=0,0,生産者価格評価表!DA122/生産者価格評価表!DA$124)</f>
        <v>0</v>
      </c>
      <c r="DB122" s="24">
        <f>IF(生産者価格評価表!DB$124=0,0,生産者価格評価表!DB122/生産者価格評価表!DB$124)</f>
        <v>0</v>
      </c>
      <c r="DC122" s="24">
        <f>IF(生産者価格評価表!DC$124=0,0,生産者価格評価表!DC122/生産者価格評価表!DC$124)</f>
        <v>0</v>
      </c>
      <c r="DD122" s="24">
        <f>IF(生産者価格評価表!DD$124=0,0,生産者価格評価表!DD122/生産者価格評価表!DD$124)</f>
        <v>0</v>
      </c>
      <c r="DE122" s="24">
        <f>IF(生産者価格評価表!DE$124=0,0,生産者価格評価表!DE122/生産者価格評価表!DE$124)</f>
        <v>0</v>
      </c>
      <c r="DF122" s="24">
        <f>IF(生産者価格評価表!DF$124=0,0,生産者価格評価表!DF122/生産者価格評価表!DF$124)</f>
        <v>0</v>
      </c>
      <c r="DG122" s="24">
        <f>IF(生産者価格評価表!DG$124=0,0,生産者価格評価表!DG122/生産者価格評価表!DG$124)</f>
        <v>-1.592142199767652E-3</v>
      </c>
      <c r="DH122" s="24">
        <f>IF(生産者価格評価表!DH$124=0,0,生産者価格評価表!DH122/生産者価格評価表!DH$124)</f>
        <v>-3.1188342176378522E-3</v>
      </c>
    </row>
    <row r="123" spans="2:132" x14ac:dyDescent="0.15">
      <c r="B123" s="36" t="s">
        <v>258</v>
      </c>
      <c r="C123" s="101" t="s">
        <v>259</v>
      </c>
      <c r="D123" s="29">
        <f>IF(生産者価格評価表!D$124=0,0,生産者価格評価表!D123/生産者価格評価表!D$124)</f>
        <v>0.54112200969051705</v>
      </c>
      <c r="E123" s="30">
        <f>IF(生産者価格評価表!E$124=0,0,生産者価格評価表!E123/生産者価格評価表!E$124)</f>
        <v>0.40336590684213253</v>
      </c>
      <c r="F123" s="30">
        <f>IF(生産者価格評価表!F$124=0,0,生産者価格評価表!F123/生産者価格評価表!F$124)</f>
        <v>0.61003420752565551</v>
      </c>
      <c r="G123" s="30">
        <f>IF(生産者価格評価表!G$124=0,0,生産者価格評価表!G123/生産者価格評価表!G$124)</f>
        <v>0.72774113484444469</v>
      </c>
      <c r="H123" s="30">
        <f>IF(生産者価格評価表!H$124=0,0,生産者価格評価表!H123/生産者価格評価表!H$124)</f>
        <v>0</v>
      </c>
      <c r="I123" s="30">
        <f>IF(生産者価格評価表!I$124=0,0,生産者価格評価表!I123/生産者価格評価表!I$124)</f>
        <v>0</v>
      </c>
      <c r="J123" s="30">
        <f>IF(生産者価格評価表!J$124=0,0,生産者価格評価表!J123/生産者価格評価表!J$124)</f>
        <v>0</v>
      </c>
      <c r="K123" s="30">
        <f>IF(生産者価格評価表!K$124=0,0,生産者価格評価表!K123/生産者価格評価表!K$124)</f>
        <v>0.33011799130378711</v>
      </c>
      <c r="L123" s="30">
        <f>IF(生産者価格評価表!L$124=0,0,生産者価格評価表!L123/生産者価格評価表!L$124)</f>
        <v>0.36996151943887634</v>
      </c>
      <c r="M123" s="30">
        <f>IF(生産者価格評価表!M$124=0,0,生産者価格評価表!M123/生産者価格評価表!M$124)</f>
        <v>0.25418857343147555</v>
      </c>
      <c r="N123" s="30">
        <f>IF(生産者価格評価表!N$124=0,0,生産者価格評価表!N123/生産者価格評価表!N$124)</f>
        <v>0</v>
      </c>
      <c r="O123" s="30">
        <f>IF(生産者価格評価表!O$124=0,0,生産者価格評価表!O123/生産者価格評価表!O$124)</f>
        <v>0.4630603282230254</v>
      </c>
      <c r="P123" s="30">
        <f>IF(生産者価格評価表!P$124=0,0,生産者価格評価表!P123/生産者価格評価表!P$124)</f>
        <v>0.46306351647369959</v>
      </c>
      <c r="Q123" s="30">
        <f>IF(生産者価格評価表!Q$124=0,0,生産者価格評価表!Q123/生産者価格評価表!Q$124)</f>
        <v>0.48449551254937723</v>
      </c>
      <c r="R123" s="30">
        <f>IF(生産者価格評価表!R$124=0,0,生産者価格評価表!R123/生産者価格評価表!R$124)</f>
        <v>0.42804003325373247</v>
      </c>
      <c r="S123" s="30">
        <f>IF(生産者価格評価表!S$124=0,0,生産者価格評価表!S123/生産者価格評価表!S$124)</f>
        <v>0.18222649215162934</v>
      </c>
      <c r="T123" s="30">
        <f>IF(生産者価格評価表!T$124=0,0,生産者価格評価表!T123/生産者価格評価表!T$124)</f>
        <v>0.41302831247171606</v>
      </c>
      <c r="U123" s="30">
        <f>IF(生産者価格評価表!U$124=0,0,生産者価格評価表!U123/生産者価格評価表!U$124)</f>
        <v>0.60614586646441415</v>
      </c>
      <c r="V123" s="30">
        <f>IF(生産者価格評価表!V$124=0,0,生産者価格評価表!V123/生産者価格評価表!V$124)</f>
        <v>0.37353221199619169</v>
      </c>
      <c r="W123" s="30">
        <f>IF(生産者価格評価表!W$124=0,0,生産者価格評価表!W123/生産者価格評価表!W$124)</f>
        <v>0.41602526370187015</v>
      </c>
      <c r="X123" s="30">
        <f>IF(生産者価格評価表!X$124=0,0,生産者価格評価表!X123/生産者価格評価表!X$124)</f>
        <v>0</v>
      </c>
      <c r="Y123" s="30">
        <f>IF(生産者価格評価表!Y$124=0,0,生産者価格評価表!Y123/生産者価格評価表!Y$124)</f>
        <v>0.20454078487774788</v>
      </c>
      <c r="Z123" s="30">
        <f>IF(生産者価格評価表!Z$124=0,0,生産者価格評価表!Z123/生産者価格評価表!Z$124)</f>
        <v>0.28216323747673716</v>
      </c>
      <c r="AA123" s="30">
        <f>IF(生産者価格評価表!AA$124=0,0,生産者価格評価表!AA123/生産者価格評価表!AA$124)</f>
        <v>0.40558114332159301</v>
      </c>
      <c r="AB123" s="30">
        <f>IF(生産者価格評価表!AB$124=0,0,生産者価格評価表!AB123/生産者価格評価表!AB$124)</f>
        <v>0.41475755592265884</v>
      </c>
      <c r="AC123" s="30">
        <f>IF(生産者価格評価表!AC$124=0,0,生産者価格評価表!AC123/生産者価格評価表!AC$124)</f>
        <v>0.37882610101395592</v>
      </c>
      <c r="AD123" s="30">
        <f>IF(生産者価格評価表!AD$124=0,0,生産者価格評価表!AD123/生産者価格評価表!AD$124)</f>
        <v>0</v>
      </c>
      <c r="AE123" s="30">
        <f>IF(生産者価格評価表!AE$124=0,0,生産者価格評価表!AE123/生産者価格評価表!AE$124)</f>
        <v>0.46980146290491132</v>
      </c>
      <c r="AF123" s="30">
        <f>IF(生産者価格評価表!AF$124=0,0,生産者価格評価表!AF123/生産者価格評価表!AF$124)</f>
        <v>0.41295005859960576</v>
      </c>
      <c r="AG123" s="30">
        <f>IF(生産者価格評価表!AG$124=0,0,生産者価格評価表!AG123/生産者価格評価表!AG$124)</f>
        <v>0.55531262709728246</v>
      </c>
      <c r="AH123" s="30">
        <f>IF(生産者価格評価表!AH$124=0,0,生産者価格評価表!AH123/生産者価格評価表!AH$124)</f>
        <v>0.48443960480188569</v>
      </c>
      <c r="AI123" s="30">
        <f>IF(生産者価格評価表!AI$124=0,0,生産者価格評価表!AI123/生産者価格評価表!AI$124)</f>
        <v>0.48989077270002107</v>
      </c>
      <c r="AJ123" s="30">
        <f>IF(生産者価格評価表!AJ$124=0,0,生産者価格評価表!AJ123/生産者価格評価表!AJ$124)</f>
        <v>0.45800957463581937</v>
      </c>
      <c r="AK123" s="30">
        <f>IF(生産者価格評価表!AK$124=0,0,生産者価格評価表!AK123/生産者価格評価表!AK$124)</f>
        <v>0.50000000000000011</v>
      </c>
      <c r="AL123" s="30">
        <f>IF(生産者価格評価表!AL$124=0,0,生産者価格評価表!AL123/生産者価格評価表!AL$124)</f>
        <v>0.52981970940509249</v>
      </c>
      <c r="AM123" s="30">
        <f>IF(生産者価格評価表!AM$124=0,0,生産者価格評価表!AM123/生産者価格評価表!AM$124)</f>
        <v>0</v>
      </c>
      <c r="AN123" s="30">
        <f>IF(生産者価格評価表!AN$124=0,0,生産者価格評価表!AN123/生産者価格評価表!AN$124)</f>
        <v>0</v>
      </c>
      <c r="AO123" s="30">
        <f>IF(生産者価格評価表!AO$124=0,0,生産者価格評価表!AO123/生産者価格評価表!AO$124)</f>
        <v>0.38841820246309749</v>
      </c>
      <c r="AP123" s="30">
        <f>IF(生産者価格評価表!AP$124=0,0,生産者価格評価表!AP123/生産者価格評価表!AP$124)</f>
        <v>0.40341248479534131</v>
      </c>
      <c r="AQ123" s="30">
        <f>IF(生産者価格評価表!AQ$124=0,0,生産者価格評価表!AQ123/生産者価格評価表!AQ$124)</f>
        <v>0.24640770283986327</v>
      </c>
      <c r="AR123" s="30">
        <f>IF(生産者価格評価表!AR$124=0,0,生産者価格評価表!AR123/生産者価格評価表!AR$124)</f>
        <v>0.22701748924385537</v>
      </c>
      <c r="AS123" s="30">
        <f>IF(生産者価格評価表!AS$124=0,0,生産者価格評価表!AS123/生産者価格評価表!AS$124)</f>
        <v>0.48125497088923652</v>
      </c>
      <c r="AT123" s="30">
        <f>IF(生産者価格評価表!AT$124=0,0,生産者価格評価表!AT123/生産者価格評価表!AT$124)</f>
        <v>0.49111620669451389</v>
      </c>
      <c r="AU123" s="30">
        <f>IF(生産者価格評価表!AU$124=0,0,生産者価格評価表!AU123/生産者価格評価表!AU$124)</f>
        <v>0.43337016803671191</v>
      </c>
      <c r="AV123" s="30">
        <f>IF(生産者価格評価表!AV$124=0,0,生産者価格評価表!AV123/生産者価格評価表!AV$124)</f>
        <v>0.52438986569745438</v>
      </c>
      <c r="AW123" s="30">
        <f>IF(生産者価格評価表!AW$124=0,0,生産者価格評価表!AW123/生産者価格評価表!AW$124)</f>
        <v>0.41376674521281759</v>
      </c>
      <c r="AX123" s="30">
        <f>IF(生産者価格評価表!AX$124=0,0,生産者価格評価表!AX123/生産者価格評価表!AX$124)</f>
        <v>0</v>
      </c>
      <c r="AY123" s="30">
        <f>IF(生産者価格評価表!AY$124=0,0,生産者価格評価表!AY123/生産者価格評価表!AY$124)</f>
        <v>0.3351292536293618</v>
      </c>
      <c r="AZ123" s="30">
        <f>IF(生産者価格評価表!AZ$124=0,0,生産者価格評価表!AZ123/生産者価格評価表!AZ$124)</f>
        <v>0.36632091046428378</v>
      </c>
      <c r="BA123" s="30">
        <f>IF(生産者価格評価表!BA$124=0,0,生産者価格評価表!BA123/生産者価格評価表!BA$124)</f>
        <v>0.34981175910078444</v>
      </c>
      <c r="BB123" s="30">
        <f>IF(生産者価格評価表!BB$124=0,0,生産者価格評価表!BB123/生産者価格評価表!BB$124)</f>
        <v>0.37398201669793241</v>
      </c>
      <c r="BC123" s="30">
        <f>IF(生産者価格評価表!BC$124=0,0,生産者価格評価表!BC123/生産者価格評価表!BC$124)</f>
        <v>0.39295800740268971</v>
      </c>
      <c r="BD123" s="30">
        <f>IF(生産者価格評価表!BD$124=0,0,生産者価格評価表!BD123/生産者価格評価表!BD$124)</f>
        <v>0.44936007741731637</v>
      </c>
      <c r="BE123" s="30">
        <f>IF(生産者価格評価表!BE$124=0,0,生産者価格評価表!BE123/生産者価格評価表!BE$124)</f>
        <v>0.34890192792817409</v>
      </c>
      <c r="BF123" s="30">
        <f>IF(生産者価格評価表!BF$124=0,0,生産者価格評価表!BF123/生産者価格評価表!BF$124)</f>
        <v>0</v>
      </c>
      <c r="BG123" s="30">
        <f>IF(生産者価格評価表!BG$124=0,0,生産者価格評価表!BG123/生産者価格評価表!BG$124)</f>
        <v>0.22020394208758209</v>
      </c>
      <c r="BH123" s="30">
        <f>IF(生産者価格評価表!BH$124=0,0,生産者価格評価表!BH123/生産者価格評価表!BH$124)</f>
        <v>0.2549798141666989</v>
      </c>
      <c r="BI123" s="30">
        <f>IF(生産者価格評価表!BI$124=0,0,生産者価格評価表!BI123/生産者価格評価表!BI$124)</f>
        <v>0.4088839839977928</v>
      </c>
      <c r="BJ123" s="30">
        <f>IF(生産者価格評価表!BJ$124=0,0,生産者価格評価表!BJ123/生産者価格評価表!BJ$124)</f>
        <v>0.39606679383555876</v>
      </c>
      <c r="BK123" s="30">
        <f>IF(生産者価格評価表!BK$124=0,0,生産者価格評価表!BK123/生産者価格評価表!BK$124)</f>
        <v>0.41777156374889923</v>
      </c>
      <c r="BL123" s="30">
        <f>IF(生産者価格評価表!BL$124=0,0,生産者価格評価表!BL123/生産者価格評価表!BL$124)</f>
        <v>0.17667651241658458</v>
      </c>
      <c r="BM123" s="30">
        <f>IF(生産者価格評価表!BM$124=0,0,生産者価格評価表!BM123/生産者価格評価表!BM$124)</f>
        <v>0.47080745575692995</v>
      </c>
      <c r="BN123" s="30">
        <f>IF(生産者価格評価表!BN$124=0,0,生産者価格評価表!BN123/生産者価格評価表!BN$124)</f>
        <v>0.47980748166952314</v>
      </c>
      <c r="BO123" s="30">
        <f>IF(生産者価格評価表!BO$124=0,0,生産者価格評価表!BO123/生産者価格評価表!BO$124)</f>
        <v>0.49412000550371843</v>
      </c>
      <c r="BP123" s="30">
        <f>IF(生産者価格評価表!BP$124=0,0,生産者価格評価表!BP123/生産者価格評価表!BP$124)</f>
        <v>0.51445203134945061</v>
      </c>
      <c r="BQ123" s="30">
        <f>IF(生産者価格評価表!BQ$124=0,0,生産者価格評価表!BQ123/生産者価格評価表!BQ$124)</f>
        <v>0.47514636976320856</v>
      </c>
      <c r="BR123" s="30">
        <f>IF(生産者価格評価表!BR$124=0,0,生産者価格評価表!BR123/生産者価格評価表!BR$124)</f>
        <v>0.26646566865687216</v>
      </c>
      <c r="BS123" s="30">
        <f>IF(生産者価格評価表!BS$124=0,0,生産者価格評価表!BS123/生産者価格評価表!BS$124)</f>
        <v>0.4530005409651236</v>
      </c>
      <c r="BT123" s="30">
        <f>IF(生産者価格評価表!BT$124=0,0,生産者価格評価表!BT123/生産者価格評価表!BT$124)</f>
        <v>0.6519989528049307</v>
      </c>
      <c r="BU123" s="30">
        <f>IF(生産者価格評価表!BU$124=0,0,生産者価格評価表!BU123/生産者価格評価表!BU$124)</f>
        <v>0.69872528237062992</v>
      </c>
      <c r="BV123" s="30">
        <f>IF(生産者価格評価表!BV$124=0,0,生産者価格評価表!BV123/生産者価格評価表!BV$124)</f>
        <v>0.61648511100921888</v>
      </c>
      <c r="BW123" s="30">
        <f>IF(生産者価格評価表!BW$124=0,0,生産者価格評価表!BW123/生産者価格評価表!BW$124)</f>
        <v>0.69671258976371431</v>
      </c>
      <c r="BX123" s="30">
        <f>IF(生産者価格評価表!BX$124=0,0,生産者価格評価表!BX123/生産者価格評価表!BX$124)</f>
        <v>0.64366061385183992</v>
      </c>
      <c r="BY123" s="30">
        <f>IF(生産者価格評価表!BY$124=0,0,生産者価格評価表!BY123/生産者価格評価表!BY$124)</f>
        <v>0.8909587813276848</v>
      </c>
      <c r="BZ123" s="30">
        <f>IF(生産者価格評価表!BZ$124=0,0,生産者価格評価表!BZ123/生産者価格評価表!BZ$124)</f>
        <v>0.65476292000682257</v>
      </c>
      <c r="CA123" s="30">
        <f>IF(生産者価格評価表!CA$124=0,0,生産者価格評価表!CA123/生産者価格評価表!CA$124)</f>
        <v>0.77385136432572021</v>
      </c>
      <c r="CB123" s="30">
        <f>IF(生産者価格評価表!CB$124=0,0,生産者価格評価表!CB123/生産者価格評価表!CB$124)</f>
        <v>0</v>
      </c>
      <c r="CC123" s="30">
        <f>IF(生産者価格評価表!CC$124=0,0,生産者価格評価表!CC123/生産者価格評価表!CC$124)</f>
        <v>0</v>
      </c>
      <c r="CD123" s="30">
        <f>IF(生産者価格評価表!CD$124=0,0,生産者価格評価表!CD123/生産者価格評価表!CD$124)</f>
        <v>0</v>
      </c>
      <c r="CE123" s="30">
        <f>IF(生産者価格評価表!CE$124=0,0,生産者価格評価表!CE123/生産者価格評価表!CE$124)</f>
        <v>0.68286066584463634</v>
      </c>
      <c r="CF123" s="30">
        <f>IF(生産者価格評価表!CF$124=0,0,生産者価格評価表!CF123/生産者価格評価表!CF$124)</f>
        <v>0.60141215106732349</v>
      </c>
      <c r="CG123" s="30">
        <f>IF(生産者価格評価表!CG$124=0,0,生産者価格評価表!CG123/生産者価格評価表!CG$124)</f>
        <v>0.63871226039200901</v>
      </c>
      <c r="CH123" s="30">
        <f>IF(生産者価格評価表!CH$124=0,0,生産者価格評価表!CH123/生産者価格評価表!CH$124)</f>
        <v>0.78202701820792264</v>
      </c>
      <c r="CI123" s="30">
        <f>IF(生産者価格評価表!CI$124=0,0,生産者価格評価表!CI123/生産者価格評価表!CI$124)</f>
        <v>0.45328322496218459</v>
      </c>
      <c r="CJ123" s="30">
        <f>IF(生産者価格評価表!CJ$124=0,0,生産者価格評価表!CJ123/生産者価格評価表!CJ$124)</f>
        <v>0.46538724415412658</v>
      </c>
      <c r="CK123" s="30">
        <f>IF(生産者価格評価表!CK$124=0,0,生産者価格評価表!CK123/生産者価格評価表!CK$124)</f>
        <v>0.63691287962107546</v>
      </c>
      <c r="CL123" s="30">
        <f>IF(生産者価格評価表!CL$124=0,0,生産者価格評価表!CL123/生産者価格評価表!CL$124)</f>
        <v>0.40875747792232459</v>
      </c>
      <c r="CM123" s="30">
        <f>IF(生産者価格評価表!CM$124=0,0,生産者価格評価表!CM123/生産者価格評価表!CM$124)</f>
        <v>0.51775006249001887</v>
      </c>
      <c r="CN123" s="30">
        <f>IF(生産者価格評価表!CN$124=0,0,生産者価格評価表!CN123/生産者価格評価表!CN$124)</f>
        <v>0.7105964456200512</v>
      </c>
      <c r="CO123" s="30">
        <f>IF(生産者価格評価表!CO$124=0,0,生産者価格評価表!CO123/生産者価格評価表!CO$124)</f>
        <v>0.80061770109247254</v>
      </c>
      <c r="CP123" s="30">
        <f>IF(生産者価格評価表!CP$124=0,0,生産者価格評価表!CP123/生産者価格評価表!CP$124)</f>
        <v>0.55369766651342389</v>
      </c>
      <c r="CQ123" s="30">
        <f>IF(生産者価格評価表!CQ$124=0,0,生産者価格評価表!CQ123/生産者価格評価表!CQ$124)</f>
        <v>0.50593150916398977</v>
      </c>
      <c r="CR123" s="30">
        <f>IF(生産者価格評価表!CR$124=0,0,生産者価格評価表!CR123/生産者価格評価表!CR$124)</f>
        <v>0.55059530611608332</v>
      </c>
      <c r="CS123" s="30">
        <f>IF(生産者価格評価表!CS$124=0,0,生産者価格評価表!CS123/生産者価格評価表!CS$124)</f>
        <v>0.69712919975803134</v>
      </c>
      <c r="CT123" s="30">
        <f>IF(生産者価格評価表!CT$124=0,0,生産者価格評価表!CT123/生産者価格評価表!CT$124)</f>
        <v>0.76643562235851481</v>
      </c>
      <c r="CU123" s="30">
        <f>IF(生産者価格評価表!CU$124=0,0,生産者価格評価表!CU123/生産者価格評価表!CU$124)</f>
        <v>0.59496724010171931</v>
      </c>
      <c r="CV123" s="30">
        <f>IF(生産者価格評価表!CV$124=0,0,生産者価格評価表!CV123/生産者価格評価表!CV$124)</f>
        <v>0.61408705509706096</v>
      </c>
      <c r="CW123" s="30">
        <f>IF(生産者価格評価表!CW$124=0,0,生産者価格評価表!CW123/生産者価格評価表!CW$124)</f>
        <v>0.16906102886615496</v>
      </c>
      <c r="CX123" s="30">
        <f>IF(生産者価格評価表!CX$124=0,0,生産者価格評価表!CX123/生産者価格評価表!CX$124)</f>
        <v>0.34063614688293581</v>
      </c>
      <c r="CY123" s="30">
        <f>IF(生産者価格評価表!CY$124=0,0,生産者価格評価表!CY123/生産者価格評価表!CY$124)</f>
        <v>0.72616170843880035</v>
      </c>
      <c r="CZ123" s="30">
        <f>IF(生産者価格評価表!CZ$124=0,0,生産者価格評価表!CZ123/生産者価格評価表!CZ$124)</f>
        <v>0.21641783136823414</v>
      </c>
      <c r="DA123" s="30">
        <f>IF(生産者価格評価表!DA$124=0,0,生産者価格評価表!DA123/生産者価格評価表!DA$124)</f>
        <v>0.39224943727057993</v>
      </c>
      <c r="DB123" s="30">
        <f>IF(生産者価格評価表!DB$124=0,0,生産者価格評価表!DB123/生産者価格評価表!DB$124)</f>
        <v>0.65314881072476905</v>
      </c>
      <c r="DC123" s="30">
        <f>IF(生産者価格評価表!DC$124=0,0,生産者価格評価表!DC123/生産者価格評価表!DC$124)</f>
        <v>0.6628285304701157</v>
      </c>
      <c r="DD123" s="30">
        <f>IF(生産者価格評価表!DD$124=0,0,生産者価格評価表!DD123/生産者価格評価表!DD$124)</f>
        <v>0.69368362213527124</v>
      </c>
      <c r="DE123" s="30">
        <f>IF(生産者価格評価表!DE$124=0,0,生産者価格評価表!DE123/生産者価格評価表!DE$124)</f>
        <v>0.71509223356305662</v>
      </c>
      <c r="DF123" s="30">
        <f>IF(生産者価格評価表!DF$124=0,0,生産者価格評価表!DF123/生産者価格評価表!DF$124)</f>
        <v>0</v>
      </c>
      <c r="DG123" s="30">
        <f>IF(生産者価格評価表!DG$124=0,0,生産者価格評価表!DG123/生産者価格評価表!DG$124)</f>
        <v>0.60951114819025365</v>
      </c>
      <c r="DH123" s="30">
        <f>IF(生産者価格評価表!DH$124=0,0,生産者価格評価表!DH123/生産者価格評価表!DH$124)</f>
        <v>0.60977120837583909</v>
      </c>
    </row>
    <row r="124" spans="2:132" x14ac:dyDescent="0.15">
      <c r="B124" s="36" t="s">
        <v>260</v>
      </c>
      <c r="C124" s="101" t="s">
        <v>261</v>
      </c>
      <c r="D124" s="29">
        <f>IF(生産者価格評価表!D$124=0,0,生産者価格評価表!D124/生産者価格評価表!D$124)</f>
        <v>1</v>
      </c>
      <c r="E124" s="30">
        <f>IF(生産者価格評価表!E$124=0,0,生産者価格評価表!E124/生産者価格評価表!E$124)</f>
        <v>1</v>
      </c>
      <c r="F124" s="30">
        <f>IF(生産者価格評価表!F$124=0,0,生産者価格評価表!F124/生産者価格評価表!F$124)</f>
        <v>1</v>
      </c>
      <c r="G124" s="30">
        <f>IF(生産者価格評価表!G$124=0,0,生産者価格評価表!G124/生産者価格評価表!G$124)</f>
        <v>1</v>
      </c>
      <c r="H124" s="30">
        <f>IF(生産者価格評価表!H$124=0,0,生産者価格評価表!H124/生産者価格評価表!H$124)</f>
        <v>0</v>
      </c>
      <c r="I124" s="30">
        <f>IF(生産者価格評価表!I$124=0,0,生産者価格評価表!I124/生産者価格評価表!I$124)</f>
        <v>0</v>
      </c>
      <c r="J124" s="30">
        <f>IF(生産者価格評価表!J$124=0,0,生産者価格評価表!J124/生産者価格評価表!J$124)</f>
        <v>0</v>
      </c>
      <c r="K124" s="30">
        <f>IF(生産者価格評価表!K$124=0,0,生産者価格評価表!K124/生産者価格評価表!K$124)</f>
        <v>1</v>
      </c>
      <c r="L124" s="30">
        <f>IF(生産者価格評価表!L$124=0,0,生産者価格評価表!L124/生産者価格評価表!L$124)</f>
        <v>1</v>
      </c>
      <c r="M124" s="30">
        <f>IF(生産者価格評価表!M$124=0,0,生産者価格評価表!M124/生産者価格評価表!M$124)</f>
        <v>1</v>
      </c>
      <c r="N124" s="30">
        <f>IF(生産者価格評価表!N$124=0,0,生産者価格評価表!N124/生産者価格評価表!N$124)</f>
        <v>0</v>
      </c>
      <c r="O124" s="30">
        <f>IF(生産者価格評価表!O$124=0,0,生産者価格評価表!O124/生産者価格評価表!O$124)</f>
        <v>1</v>
      </c>
      <c r="P124" s="30">
        <f>IF(生産者価格評価表!P$124=0,0,生産者価格評価表!P124/生産者価格評価表!P$124)</f>
        <v>1</v>
      </c>
      <c r="Q124" s="30">
        <f>IF(生産者価格評価表!Q$124=0,0,生産者価格評価表!Q124/生産者価格評価表!Q$124)</f>
        <v>1</v>
      </c>
      <c r="R124" s="30">
        <f>IF(生産者価格評価表!R$124=0,0,生産者価格評価表!R124/生産者価格評価表!R$124)</f>
        <v>1</v>
      </c>
      <c r="S124" s="30">
        <f>IF(生産者価格評価表!S$124=0,0,生産者価格評価表!S124/生産者価格評価表!S$124)</f>
        <v>1</v>
      </c>
      <c r="T124" s="30">
        <f>IF(生産者価格評価表!T$124=0,0,生産者価格評価表!T124/生産者価格評価表!T$124)</f>
        <v>1</v>
      </c>
      <c r="U124" s="30">
        <f>IF(生産者価格評価表!U$124=0,0,生産者価格評価表!U124/生産者価格評価表!U$124)</f>
        <v>1</v>
      </c>
      <c r="V124" s="30">
        <f>IF(生産者価格評価表!V$124=0,0,生産者価格評価表!V124/生産者価格評価表!V$124)</f>
        <v>1</v>
      </c>
      <c r="W124" s="30">
        <f>IF(生産者価格評価表!W$124=0,0,生産者価格評価表!W124/生産者価格評価表!W$124)</f>
        <v>1</v>
      </c>
      <c r="X124" s="30">
        <f>IF(生産者価格評価表!X$124=0,0,生産者価格評価表!X124/生産者価格評価表!X$124)</f>
        <v>0</v>
      </c>
      <c r="Y124" s="30">
        <f>IF(生産者価格評価表!Y$124=0,0,生産者価格評価表!Y124/生産者価格評価表!Y$124)</f>
        <v>1</v>
      </c>
      <c r="Z124" s="30">
        <f>IF(生産者価格評価表!Z$124=0,0,生産者価格評価表!Z124/生産者価格評価表!Z$124)</f>
        <v>1</v>
      </c>
      <c r="AA124" s="30">
        <f>IF(生産者価格評価表!AA$124=0,0,生産者価格評価表!AA124/生産者価格評価表!AA$124)</f>
        <v>1</v>
      </c>
      <c r="AB124" s="30">
        <f>IF(生産者価格評価表!AB$124=0,0,生産者価格評価表!AB124/生産者価格評価表!AB$124)</f>
        <v>1</v>
      </c>
      <c r="AC124" s="30">
        <f>IF(生産者価格評価表!AC$124=0,0,生産者価格評価表!AC124/生産者価格評価表!AC$124)</f>
        <v>1</v>
      </c>
      <c r="AD124" s="30">
        <f>IF(生産者価格評価表!AD$124=0,0,生産者価格評価表!AD124/生産者価格評価表!AD$124)</f>
        <v>0</v>
      </c>
      <c r="AE124" s="30">
        <f>IF(生産者価格評価表!AE$124=0,0,生産者価格評価表!AE124/生産者価格評価表!AE$124)</f>
        <v>1</v>
      </c>
      <c r="AF124" s="30">
        <f>IF(生産者価格評価表!AF$124=0,0,生産者価格評価表!AF124/生産者価格評価表!AF$124)</f>
        <v>1</v>
      </c>
      <c r="AG124" s="30">
        <f>IF(生産者価格評価表!AG$124=0,0,生産者価格評価表!AG124/生産者価格評価表!AG$124)</f>
        <v>1</v>
      </c>
      <c r="AH124" s="30">
        <f>IF(生産者価格評価表!AH$124=0,0,生産者価格評価表!AH124/生産者価格評価表!AH$124)</f>
        <v>1</v>
      </c>
      <c r="AI124" s="30">
        <f>IF(生産者価格評価表!AI$124=0,0,生産者価格評価表!AI124/生産者価格評価表!AI$124)</f>
        <v>1</v>
      </c>
      <c r="AJ124" s="30">
        <f>IF(生産者価格評価表!AJ$124=0,0,生産者価格評価表!AJ124/生産者価格評価表!AJ$124)</f>
        <v>1</v>
      </c>
      <c r="AK124" s="30">
        <f>IF(生産者価格評価表!AK$124=0,0,生産者価格評価表!AK124/生産者価格評価表!AK$124)</f>
        <v>1</v>
      </c>
      <c r="AL124" s="30">
        <f>IF(生産者価格評価表!AL$124=0,0,生産者価格評価表!AL124/生産者価格評価表!AL$124)</f>
        <v>1</v>
      </c>
      <c r="AM124" s="30">
        <f>IF(生産者価格評価表!AM$124=0,0,生産者価格評価表!AM124/生産者価格評価表!AM$124)</f>
        <v>0</v>
      </c>
      <c r="AN124" s="30">
        <f>IF(生産者価格評価表!AN$124=0,0,生産者価格評価表!AN124/生産者価格評価表!AN$124)</f>
        <v>0</v>
      </c>
      <c r="AO124" s="30">
        <f>IF(生産者価格評価表!AO$124=0,0,生産者価格評価表!AO124/生産者価格評価表!AO$124)</f>
        <v>1</v>
      </c>
      <c r="AP124" s="30">
        <f>IF(生産者価格評価表!AP$124=0,0,生産者価格評価表!AP124/生産者価格評価表!AP$124)</f>
        <v>1</v>
      </c>
      <c r="AQ124" s="30">
        <f>IF(生産者価格評価表!AQ$124=0,0,生産者価格評価表!AQ124/生産者価格評価表!AQ$124)</f>
        <v>1</v>
      </c>
      <c r="AR124" s="30">
        <f>IF(生産者価格評価表!AR$124=0,0,生産者価格評価表!AR124/生産者価格評価表!AR$124)</f>
        <v>1</v>
      </c>
      <c r="AS124" s="30">
        <f>IF(生産者価格評価表!AS$124=0,0,生産者価格評価表!AS124/生産者価格評価表!AS$124)</f>
        <v>1</v>
      </c>
      <c r="AT124" s="30">
        <f>IF(生産者価格評価表!AT$124=0,0,生産者価格評価表!AT124/生産者価格評価表!AT$124)</f>
        <v>1</v>
      </c>
      <c r="AU124" s="30">
        <f>IF(生産者価格評価表!AU$124=0,0,生産者価格評価表!AU124/生産者価格評価表!AU$124)</f>
        <v>1</v>
      </c>
      <c r="AV124" s="30">
        <f>IF(生産者価格評価表!AV$124=0,0,生産者価格評価表!AV124/生産者価格評価表!AV$124)</f>
        <v>1</v>
      </c>
      <c r="AW124" s="30">
        <f>IF(生産者価格評価表!AW$124=0,0,生産者価格評価表!AW124/生産者価格評価表!AW$124)</f>
        <v>1</v>
      </c>
      <c r="AX124" s="30">
        <f>IF(生産者価格評価表!AX$124=0,0,生産者価格評価表!AX124/生産者価格評価表!AX$124)</f>
        <v>0</v>
      </c>
      <c r="AY124" s="30">
        <f>IF(生産者価格評価表!AY$124=0,0,生産者価格評価表!AY124/生産者価格評価表!AY$124)</f>
        <v>1</v>
      </c>
      <c r="AZ124" s="30">
        <f>IF(生産者価格評価表!AZ$124=0,0,生産者価格評価表!AZ124/生産者価格評価表!AZ$124)</f>
        <v>1</v>
      </c>
      <c r="BA124" s="30">
        <f>IF(生産者価格評価表!BA$124=0,0,生産者価格評価表!BA124/生産者価格評価表!BA$124)</f>
        <v>1</v>
      </c>
      <c r="BB124" s="30">
        <f>IF(生産者価格評価表!BB$124=0,0,生産者価格評価表!BB124/生産者価格評価表!BB$124)</f>
        <v>1</v>
      </c>
      <c r="BC124" s="30">
        <f>IF(生産者価格評価表!BC$124=0,0,生産者価格評価表!BC124/生産者価格評価表!BC$124)</f>
        <v>1</v>
      </c>
      <c r="BD124" s="30">
        <f>IF(生産者価格評価表!BD$124=0,0,生産者価格評価表!BD124/生産者価格評価表!BD$124)</f>
        <v>1</v>
      </c>
      <c r="BE124" s="30">
        <f>IF(生産者価格評価表!BE$124=0,0,生産者価格評価表!BE124/生産者価格評価表!BE$124)</f>
        <v>1</v>
      </c>
      <c r="BF124" s="30">
        <f>IF(生産者価格評価表!BF$124=0,0,生産者価格評価表!BF124/生産者価格評価表!BF$124)</f>
        <v>0</v>
      </c>
      <c r="BG124" s="30">
        <f>IF(生産者価格評価表!BG$124=0,0,生産者価格評価表!BG124/生産者価格評価表!BG$124)</f>
        <v>1</v>
      </c>
      <c r="BH124" s="30">
        <f>IF(生産者価格評価表!BH$124=0,0,生産者価格評価表!BH124/生産者価格評価表!BH$124)</f>
        <v>1</v>
      </c>
      <c r="BI124" s="30">
        <f>IF(生産者価格評価表!BI$124=0,0,生産者価格評価表!BI124/生産者価格評価表!BI$124)</f>
        <v>1</v>
      </c>
      <c r="BJ124" s="30">
        <f>IF(生産者価格評価表!BJ$124=0,0,生産者価格評価表!BJ124/生産者価格評価表!BJ$124)</f>
        <v>1</v>
      </c>
      <c r="BK124" s="30">
        <f>IF(生産者価格評価表!BK$124=0,0,生産者価格評価表!BK124/生産者価格評価表!BK$124)</f>
        <v>1</v>
      </c>
      <c r="BL124" s="30">
        <f>IF(生産者価格評価表!BL$124=0,0,生産者価格評価表!BL124/生産者価格評価表!BL$124)</f>
        <v>1</v>
      </c>
      <c r="BM124" s="30">
        <f>IF(生産者価格評価表!BM$124=0,0,生産者価格評価表!BM124/生産者価格評価表!BM$124)</f>
        <v>1</v>
      </c>
      <c r="BN124" s="30">
        <f>IF(生産者価格評価表!BN$124=0,0,生産者価格評価表!BN124/生産者価格評価表!BN$124)</f>
        <v>1</v>
      </c>
      <c r="BO124" s="30">
        <f>IF(生産者価格評価表!BO$124=0,0,生産者価格評価表!BO124/生産者価格評価表!BO$124)</f>
        <v>1</v>
      </c>
      <c r="BP124" s="30">
        <f>IF(生産者価格評価表!BP$124=0,0,生産者価格評価表!BP124/生産者価格評価表!BP$124)</f>
        <v>1</v>
      </c>
      <c r="BQ124" s="30">
        <f>IF(生産者価格評価表!BQ$124=0,0,生産者価格評価表!BQ124/生産者価格評価表!BQ$124)</f>
        <v>1</v>
      </c>
      <c r="BR124" s="30">
        <f>IF(生産者価格評価表!BR$124=0,0,生産者価格評価表!BR124/生産者価格評価表!BR$124)</f>
        <v>1</v>
      </c>
      <c r="BS124" s="30">
        <f>IF(生産者価格評価表!BS$124=0,0,生産者価格評価表!BS124/生産者価格評価表!BS$124)</f>
        <v>1</v>
      </c>
      <c r="BT124" s="30">
        <f>IF(生産者価格評価表!BT$124=0,0,生産者価格評価表!BT124/生産者価格評価表!BT$124)</f>
        <v>1</v>
      </c>
      <c r="BU124" s="30">
        <f>IF(生産者価格評価表!BU$124=0,0,生産者価格評価表!BU124/生産者価格評価表!BU$124)</f>
        <v>1</v>
      </c>
      <c r="BV124" s="30">
        <f>IF(生産者価格評価表!BV$124=0,0,生産者価格評価表!BV124/生産者価格評価表!BV$124)</f>
        <v>1</v>
      </c>
      <c r="BW124" s="30">
        <f>IF(生産者価格評価表!BW$124=0,0,生産者価格評価表!BW124/生産者価格評価表!BW$124)</f>
        <v>1</v>
      </c>
      <c r="BX124" s="30">
        <f>IF(生産者価格評価表!BX$124=0,0,生産者価格評価表!BX124/生産者価格評価表!BX$124)</f>
        <v>1</v>
      </c>
      <c r="BY124" s="30">
        <f>IF(生産者価格評価表!BY$124=0,0,生産者価格評価表!BY124/生産者価格評価表!BY$124)</f>
        <v>1</v>
      </c>
      <c r="BZ124" s="30">
        <f>IF(生産者価格評価表!BZ$124=0,0,生産者価格評価表!BZ124/生産者価格評価表!BZ$124)</f>
        <v>1</v>
      </c>
      <c r="CA124" s="30">
        <f>IF(生産者価格評価表!CA$124=0,0,生産者価格評価表!CA124/生産者価格評価表!CA$124)</f>
        <v>1</v>
      </c>
      <c r="CB124" s="30">
        <f>IF(生産者価格評価表!CB$124=0,0,生産者価格評価表!CB124/生産者価格評価表!CB$124)</f>
        <v>1</v>
      </c>
      <c r="CC124" s="30">
        <f>IF(生産者価格評価表!CC$124=0,0,生産者価格評価表!CC124/生産者価格評価表!CC$124)</f>
        <v>0</v>
      </c>
      <c r="CD124" s="30">
        <f>IF(生産者価格評価表!CD$124=0,0,生産者価格評価表!CD124/生産者価格評価表!CD$124)</f>
        <v>0</v>
      </c>
      <c r="CE124" s="30">
        <f>IF(生産者価格評価表!CE$124=0,0,生産者価格評価表!CE124/生産者価格評価表!CE$124)</f>
        <v>1</v>
      </c>
      <c r="CF124" s="30">
        <f>IF(生産者価格評価表!CF$124=0,0,生産者価格評価表!CF124/生産者価格評価表!CF$124)</f>
        <v>1</v>
      </c>
      <c r="CG124" s="30">
        <f>IF(生産者価格評価表!CG$124=0,0,生産者価格評価表!CG124/生産者価格評価表!CG$124)</f>
        <v>1</v>
      </c>
      <c r="CH124" s="30">
        <f>IF(生産者価格評価表!CH$124=0,0,生産者価格評価表!CH124/生産者価格評価表!CH$124)</f>
        <v>1</v>
      </c>
      <c r="CI124" s="30">
        <f>IF(生産者価格評価表!CI$124=0,0,生産者価格評価表!CI124/生産者価格評価表!CI$124)</f>
        <v>1</v>
      </c>
      <c r="CJ124" s="30">
        <f>IF(生産者価格評価表!CJ$124=0,0,生産者価格評価表!CJ124/生産者価格評価表!CJ$124)</f>
        <v>1</v>
      </c>
      <c r="CK124" s="30">
        <f>IF(生産者価格評価表!CK$124=0,0,生産者価格評価表!CK124/生産者価格評価表!CK$124)</f>
        <v>1</v>
      </c>
      <c r="CL124" s="30">
        <f>IF(生産者価格評価表!CL$124=0,0,生産者価格評価表!CL124/生産者価格評価表!CL$124)</f>
        <v>1</v>
      </c>
      <c r="CM124" s="30">
        <f>IF(生産者価格評価表!CM$124=0,0,生産者価格評価表!CM124/生産者価格評価表!CM$124)</f>
        <v>1</v>
      </c>
      <c r="CN124" s="30">
        <f>IF(生産者価格評価表!CN$124=0,0,生産者価格評価表!CN124/生産者価格評価表!CN$124)</f>
        <v>1</v>
      </c>
      <c r="CO124" s="30">
        <f>IF(生産者価格評価表!CO$124=0,0,生産者価格評価表!CO124/生産者価格評価表!CO$124)</f>
        <v>1</v>
      </c>
      <c r="CP124" s="30">
        <f>IF(生産者価格評価表!CP$124=0,0,生産者価格評価表!CP124/生産者価格評価表!CP$124)</f>
        <v>1</v>
      </c>
      <c r="CQ124" s="30">
        <f>IF(生産者価格評価表!CQ$124=0,0,生産者価格評価表!CQ124/生産者価格評価表!CQ$124)</f>
        <v>1</v>
      </c>
      <c r="CR124" s="30">
        <f>IF(生産者価格評価表!CR$124=0,0,生産者価格評価表!CR124/生産者価格評価表!CR$124)</f>
        <v>1</v>
      </c>
      <c r="CS124" s="30">
        <f>IF(生産者価格評価表!CS$124=0,0,生産者価格評価表!CS124/生産者価格評価表!CS$124)</f>
        <v>1</v>
      </c>
      <c r="CT124" s="30">
        <f>IF(生産者価格評価表!CT$124=0,0,生産者価格評価表!CT124/生産者価格評価表!CT$124)</f>
        <v>1</v>
      </c>
      <c r="CU124" s="30">
        <f>IF(生産者価格評価表!CU$124=0,0,生産者価格評価表!CU124/生産者価格評価表!CU$124)</f>
        <v>1</v>
      </c>
      <c r="CV124" s="30">
        <f>IF(生産者価格評価表!CV$124=0,0,生産者価格評価表!CV124/生産者価格評価表!CV$124)</f>
        <v>1</v>
      </c>
      <c r="CW124" s="30">
        <f>IF(生産者価格評価表!CW$124=0,0,生産者価格評価表!CW124/生産者価格評価表!CW$124)</f>
        <v>1</v>
      </c>
      <c r="CX124" s="30">
        <f>IF(生産者価格評価表!CX$124=0,0,生産者価格評価表!CX124/生産者価格評価表!CX$124)</f>
        <v>1</v>
      </c>
      <c r="CY124" s="30">
        <f>IF(生産者価格評価表!CY$124=0,0,生産者価格評価表!CY124/生産者価格評価表!CY$124)</f>
        <v>1</v>
      </c>
      <c r="CZ124" s="30">
        <f>IF(生産者価格評価表!CZ$124=0,0,生産者価格評価表!CZ124/生産者価格評価表!CZ$124)</f>
        <v>1</v>
      </c>
      <c r="DA124" s="30">
        <f>IF(生産者価格評価表!DA$124=0,0,生産者価格評価表!DA124/生産者価格評価表!DA$124)</f>
        <v>1</v>
      </c>
      <c r="DB124" s="30">
        <f>IF(生産者価格評価表!DB$124=0,0,生産者価格評価表!DB124/生産者価格評価表!DB$124)</f>
        <v>1</v>
      </c>
      <c r="DC124" s="30">
        <f>IF(生産者価格評価表!DC$124=0,0,生産者価格評価表!DC124/生産者価格評価表!DC$124)</f>
        <v>1</v>
      </c>
      <c r="DD124" s="30">
        <f>IF(生産者価格評価表!DD$124=0,0,生産者価格評価表!DD124/生産者価格評価表!DD$124)</f>
        <v>1</v>
      </c>
      <c r="DE124" s="30">
        <f>IF(生産者価格評価表!DE$124=0,0,生産者価格評価表!DE124/生産者価格評価表!DE$124)</f>
        <v>1</v>
      </c>
      <c r="DF124" s="30">
        <f>IF(生産者価格評価表!DF$124=0,0,生産者価格評価表!DF124/生産者価格評価表!DF$124)</f>
        <v>1</v>
      </c>
      <c r="DG124" s="30">
        <f>IF(生産者価格評価表!DG$124=0,0,生産者価格評価表!DG124/生産者価格評価表!DG$124)</f>
        <v>1</v>
      </c>
      <c r="DH124" s="30">
        <f>IF(生産者価格評価表!DH$124=0,0,生産者価格評価表!DH124/生産者価格評価表!DH$124)</f>
        <v>1</v>
      </c>
    </row>
  </sheetData>
  <phoneticPr fontId="2"/>
  <pageMargins left="0.7" right="0.7" top="0.75" bottom="0.75" header="0.3" footer="0.3"/>
  <ignoredErrors>
    <ignoredError sqref="B7:B124 D5:EB5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2:DK116"/>
  <sheetViews>
    <sheetView topLeftCell="CB65" zoomScale="75" zoomScaleNormal="75" workbookViewId="0"/>
  </sheetViews>
  <sheetFormatPr defaultRowHeight="13.5" x14ac:dyDescent="0.15"/>
  <cols>
    <col min="3" max="3" width="18.625" customWidth="1"/>
    <col min="4" max="110" width="9.625" customWidth="1"/>
    <col min="111" max="128" width="9" customWidth="1"/>
  </cols>
  <sheetData>
    <row r="2" spans="2:115" x14ac:dyDescent="0.15"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</row>
    <row r="3" spans="2:115" x14ac:dyDescent="0.15"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46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</row>
    <row r="6" spans="2:115" x14ac:dyDescent="0.15">
      <c r="C6" s="1"/>
      <c r="D6" s="2"/>
      <c r="E6" s="2"/>
      <c r="F6" s="2"/>
      <c r="G6" s="2"/>
      <c r="H6" s="2"/>
      <c r="I6" s="2"/>
    </row>
    <row r="7" spans="2:115" x14ac:dyDescent="0.15">
      <c r="B7" s="3"/>
      <c r="C7" s="4"/>
      <c r="D7" s="36" t="s">
        <v>0</v>
      </c>
      <c r="E7" s="36" t="s">
        <v>1</v>
      </c>
      <c r="F7" s="36" t="s">
        <v>2</v>
      </c>
      <c r="G7" s="36" t="s">
        <v>3</v>
      </c>
      <c r="H7" s="36" t="s">
        <v>243</v>
      </c>
      <c r="I7" s="36" t="s">
        <v>4</v>
      </c>
      <c r="J7" s="36" t="s">
        <v>5</v>
      </c>
      <c r="K7" s="36" t="s">
        <v>6</v>
      </c>
      <c r="L7" s="36" t="s">
        <v>7</v>
      </c>
      <c r="M7" s="36" t="s">
        <v>8</v>
      </c>
      <c r="N7" s="36" t="s">
        <v>9</v>
      </c>
      <c r="O7" s="36" t="s">
        <v>10</v>
      </c>
      <c r="P7" s="36" t="s">
        <v>11</v>
      </c>
      <c r="Q7" s="36" t="s">
        <v>12</v>
      </c>
      <c r="R7" s="36" t="s">
        <v>13</v>
      </c>
      <c r="S7" s="36" t="s">
        <v>14</v>
      </c>
      <c r="T7" s="36" t="s">
        <v>15</v>
      </c>
      <c r="U7" s="36" t="s">
        <v>16</v>
      </c>
      <c r="V7" s="36" t="s">
        <v>17</v>
      </c>
      <c r="W7" s="36" t="s">
        <v>18</v>
      </c>
      <c r="X7" s="36" t="s">
        <v>19</v>
      </c>
      <c r="Y7" s="36" t="s">
        <v>20</v>
      </c>
      <c r="Z7" s="36" t="s">
        <v>21</v>
      </c>
      <c r="AA7" s="36" t="s">
        <v>22</v>
      </c>
      <c r="AB7" s="36" t="s">
        <v>23</v>
      </c>
      <c r="AC7" s="36" t="s">
        <v>24</v>
      </c>
      <c r="AD7" s="36" t="s">
        <v>25</v>
      </c>
      <c r="AE7" s="36" t="s">
        <v>26</v>
      </c>
      <c r="AF7" s="36" t="s">
        <v>27</v>
      </c>
      <c r="AG7" s="36" t="s">
        <v>28</v>
      </c>
      <c r="AH7" s="36" t="s">
        <v>29</v>
      </c>
      <c r="AI7" s="36" t="s">
        <v>30</v>
      </c>
      <c r="AJ7" s="36" t="s">
        <v>31</v>
      </c>
      <c r="AK7" s="36" t="s">
        <v>32</v>
      </c>
      <c r="AL7" s="36" t="s">
        <v>33</v>
      </c>
      <c r="AM7" s="36" t="s">
        <v>34</v>
      </c>
      <c r="AN7" s="36" t="s">
        <v>35</v>
      </c>
      <c r="AO7" s="36" t="s">
        <v>36</v>
      </c>
      <c r="AP7" s="36" t="s">
        <v>37</v>
      </c>
      <c r="AQ7" s="36" t="s">
        <v>38</v>
      </c>
      <c r="AR7" s="36" t="s">
        <v>39</v>
      </c>
      <c r="AS7" s="36" t="s">
        <v>40</v>
      </c>
      <c r="AT7" s="36" t="s">
        <v>41</v>
      </c>
      <c r="AU7" s="36" t="s">
        <v>42</v>
      </c>
      <c r="AV7" s="36" t="s">
        <v>43</v>
      </c>
      <c r="AW7" s="36" t="s">
        <v>44</v>
      </c>
      <c r="AX7" s="36" t="s">
        <v>45</v>
      </c>
      <c r="AY7" s="36" t="s">
        <v>46</v>
      </c>
      <c r="AZ7" s="36" t="s">
        <v>47</v>
      </c>
      <c r="BA7" s="36" t="s">
        <v>48</v>
      </c>
      <c r="BB7" s="36" t="s">
        <v>49</v>
      </c>
      <c r="BC7" s="36" t="s">
        <v>50</v>
      </c>
      <c r="BD7" s="36" t="s">
        <v>51</v>
      </c>
      <c r="BE7" s="36" t="s">
        <v>52</v>
      </c>
      <c r="BF7" s="36" t="s">
        <v>53</v>
      </c>
      <c r="BG7" s="36" t="s">
        <v>54</v>
      </c>
      <c r="BH7" s="36" t="s">
        <v>55</v>
      </c>
      <c r="BI7" s="36" t="s">
        <v>56</v>
      </c>
      <c r="BJ7" s="36" t="s">
        <v>57</v>
      </c>
      <c r="BK7" s="36" t="s">
        <v>58</v>
      </c>
      <c r="BL7" s="36" t="s">
        <v>59</v>
      </c>
      <c r="BM7" s="36" t="s">
        <v>60</v>
      </c>
      <c r="BN7" s="36" t="s">
        <v>61</v>
      </c>
      <c r="BO7" s="36" t="s">
        <v>62</v>
      </c>
      <c r="BP7" s="36" t="s">
        <v>63</v>
      </c>
      <c r="BQ7" s="36" t="s">
        <v>64</v>
      </c>
      <c r="BR7" s="36" t="s">
        <v>65</v>
      </c>
      <c r="BS7" s="36" t="s">
        <v>66</v>
      </c>
      <c r="BT7" s="36" t="s">
        <v>67</v>
      </c>
      <c r="BU7" s="36" t="s">
        <v>68</v>
      </c>
      <c r="BV7" s="36" t="s">
        <v>69</v>
      </c>
      <c r="BW7" s="36" t="s">
        <v>70</v>
      </c>
      <c r="BX7" s="36" t="s">
        <v>71</v>
      </c>
      <c r="BY7" s="36" t="s">
        <v>72</v>
      </c>
      <c r="BZ7" s="36" t="s">
        <v>73</v>
      </c>
      <c r="CA7" s="36" t="s">
        <v>74</v>
      </c>
      <c r="CB7" s="36" t="s">
        <v>75</v>
      </c>
      <c r="CC7" s="36" t="s">
        <v>76</v>
      </c>
      <c r="CD7" s="36" t="s">
        <v>77</v>
      </c>
      <c r="CE7" s="36" t="s">
        <v>78</v>
      </c>
      <c r="CF7" s="36" t="s">
        <v>79</v>
      </c>
      <c r="CG7" s="36" t="s">
        <v>80</v>
      </c>
      <c r="CH7" s="36" t="s">
        <v>81</v>
      </c>
      <c r="CI7" s="36" t="s">
        <v>82</v>
      </c>
      <c r="CJ7" s="36" t="s">
        <v>83</v>
      </c>
      <c r="CK7" s="36" t="s">
        <v>84</v>
      </c>
      <c r="CL7" s="36" t="s">
        <v>85</v>
      </c>
      <c r="CM7" s="36" t="s">
        <v>86</v>
      </c>
      <c r="CN7" s="36" t="s">
        <v>87</v>
      </c>
      <c r="CO7" s="36" t="s">
        <v>88</v>
      </c>
      <c r="CP7" s="36" t="s">
        <v>89</v>
      </c>
      <c r="CQ7" s="36" t="s">
        <v>90</v>
      </c>
      <c r="CR7" s="36" t="s">
        <v>91</v>
      </c>
      <c r="CS7" s="36" t="s">
        <v>92</v>
      </c>
      <c r="CT7" s="36" t="s">
        <v>93</v>
      </c>
      <c r="CU7" s="36" t="s">
        <v>94</v>
      </c>
      <c r="CV7" s="36" t="s">
        <v>95</v>
      </c>
      <c r="CW7" s="36" t="s">
        <v>96</v>
      </c>
      <c r="CX7" s="36" t="s">
        <v>97</v>
      </c>
      <c r="CY7" s="36" t="s">
        <v>98</v>
      </c>
      <c r="CZ7" s="36" t="s">
        <v>99</v>
      </c>
      <c r="DA7" s="36" t="s">
        <v>100</v>
      </c>
      <c r="DB7" s="36" t="s">
        <v>101</v>
      </c>
      <c r="DC7" s="36" t="s">
        <v>102</v>
      </c>
      <c r="DD7" s="36" t="s">
        <v>103</v>
      </c>
      <c r="DE7" s="36" t="s">
        <v>104</v>
      </c>
      <c r="DF7" s="36" t="s">
        <v>105</v>
      </c>
      <c r="DG7" s="5" t="s">
        <v>106</v>
      </c>
    </row>
    <row r="8" spans="2:115" ht="60" x14ac:dyDescent="0.15">
      <c r="B8" s="8"/>
      <c r="C8" s="9"/>
      <c r="D8" s="12" t="s">
        <v>115</v>
      </c>
      <c r="E8" s="12" t="s">
        <v>116</v>
      </c>
      <c r="F8" s="12" t="s">
        <v>117</v>
      </c>
      <c r="G8" s="12" t="s">
        <v>118</v>
      </c>
      <c r="H8" s="12" t="s">
        <v>244</v>
      </c>
      <c r="I8" s="12" t="s">
        <v>119</v>
      </c>
      <c r="J8" s="12" t="s">
        <v>120</v>
      </c>
      <c r="K8" s="12" t="s">
        <v>121</v>
      </c>
      <c r="L8" s="12" t="s">
        <v>122</v>
      </c>
      <c r="M8" s="12" t="s">
        <v>123</v>
      </c>
      <c r="N8" s="12" t="s">
        <v>124</v>
      </c>
      <c r="O8" s="12" t="s">
        <v>125</v>
      </c>
      <c r="P8" s="12" t="s">
        <v>126</v>
      </c>
      <c r="Q8" s="12" t="s">
        <v>127</v>
      </c>
      <c r="R8" s="12" t="s">
        <v>128</v>
      </c>
      <c r="S8" s="12" t="s">
        <v>129</v>
      </c>
      <c r="T8" s="12" t="s">
        <v>130</v>
      </c>
      <c r="U8" s="12" t="s">
        <v>131</v>
      </c>
      <c r="V8" s="12" t="s">
        <v>132</v>
      </c>
      <c r="W8" s="12" t="s">
        <v>133</v>
      </c>
      <c r="X8" s="12" t="s">
        <v>134</v>
      </c>
      <c r="Y8" s="38" t="s">
        <v>135</v>
      </c>
      <c r="Z8" s="12" t="s">
        <v>136</v>
      </c>
      <c r="AA8" s="12" t="s">
        <v>137</v>
      </c>
      <c r="AB8" s="12" t="s">
        <v>138</v>
      </c>
      <c r="AC8" s="12" t="s">
        <v>139</v>
      </c>
      <c r="AD8" s="12" t="s">
        <v>140</v>
      </c>
      <c r="AE8" s="12" t="s">
        <v>141</v>
      </c>
      <c r="AF8" s="12" t="s">
        <v>142</v>
      </c>
      <c r="AG8" s="12" t="s">
        <v>143</v>
      </c>
      <c r="AH8" s="12" t="s">
        <v>144</v>
      </c>
      <c r="AI8" s="12" t="s">
        <v>145</v>
      </c>
      <c r="AJ8" s="12" t="s">
        <v>146</v>
      </c>
      <c r="AK8" s="12" t="s">
        <v>147</v>
      </c>
      <c r="AL8" s="12" t="s">
        <v>148</v>
      </c>
      <c r="AM8" s="12" t="s">
        <v>149</v>
      </c>
      <c r="AN8" s="12" t="s">
        <v>150</v>
      </c>
      <c r="AO8" s="12" t="s">
        <v>151</v>
      </c>
      <c r="AP8" s="12" t="s">
        <v>152</v>
      </c>
      <c r="AQ8" s="12" t="s">
        <v>153</v>
      </c>
      <c r="AR8" s="12" t="s">
        <v>154</v>
      </c>
      <c r="AS8" s="12" t="s">
        <v>155</v>
      </c>
      <c r="AT8" s="12" t="s">
        <v>156</v>
      </c>
      <c r="AU8" s="12" t="s">
        <v>157</v>
      </c>
      <c r="AV8" s="12" t="s">
        <v>158</v>
      </c>
      <c r="AW8" s="12" t="s">
        <v>159</v>
      </c>
      <c r="AX8" s="12" t="s">
        <v>160</v>
      </c>
      <c r="AY8" s="12" t="s">
        <v>161</v>
      </c>
      <c r="AZ8" s="12" t="s">
        <v>162</v>
      </c>
      <c r="BA8" s="12" t="s">
        <v>163</v>
      </c>
      <c r="BB8" s="12" t="s">
        <v>164</v>
      </c>
      <c r="BC8" s="12" t="s">
        <v>165</v>
      </c>
      <c r="BD8" s="12" t="s">
        <v>166</v>
      </c>
      <c r="BE8" s="12" t="s">
        <v>167</v>
      </c>
      <c r="BF8" s="12" t="s">
        <v>168</v>
      </c>
      <c r="BG8" s="12" t="s">
        <v>169</v>
      </c>
      <c r="BH8" s="12" t="s">
        <v>170</v>
      </c>
      <c r="BI8" s="12" t="s">
        <v>171</v>
      </c>
      <c r="BJ8" s="12" t="s">
        <v>172</v>
      </c>
      <c r="BK8" s="12" t="s">
        <v>173</v>
      </c>
      <c r="BL8" s="12" t="s">
        <v>174</v>
      </c>
      <c r="BM8" s="12" t="s">
        <v>175</v>
      </c>
      <c r="BN8" s="12" t="s">
        <v>176</v>
      </c>
      <c r="BO8" s="12" t="s">
        <v>177</v>
      </c>
      <c r="BP8" s="12" t="s">
        <v>178</v>
      </c>
      <c r="BQ8" s="12" t="s">
        <v>179</v>
      </c>
      <c r="BR8" s="12" t="s">
        <v>180</v>
      </c>
      <c r="BS8" s="12" t="s">
        <v>181</v>
      </c>
      <c r="BT8" s="12" t="s">
        <v>182</v>
      </c>
      <c r="BU8" s="12" t="s">
        <v>183</v>
      </c>
      <c r="BV8" s="12" t="s">
        <v>184</v>
      </c>
      <c r="BW8" s="12" t="s">
        <v>185</v>
      </c>
      <c r="BX8" s="12" t="s">
        <v>186</v>
      </c>
      <c r="BY8" s="12" t="s">
        <v>187</v>
      </c>
      <c r="BZ8" s="12" t="s">
        <v>188</v>
      </c>
      <c r="CA8" s="12" t="s">
        <v>189</v>
      </c>
      <c r="CB8" s="12" t="s">
        <v>190</v>
      </c>
      <c r="CC8" s="12" t="s">
        <v>191</v>
      </c>
      <c r="CD8" s="12" t="s">
        <v>192</v>
      </c>
      <c r="CE8" s="12" t="s">
        <v>193</v>
      </c>
      <c r="CF8" s="12" t="s">
        <v>194</v>
      </c>
      <c r="CG8" s="12" t="s">
        <v>195</v>
      </c>
      <c r="CH8" s="12" t="s">
        <v>196</v>
      </c>
      <c r="CI8" s="12" t="s">
        <v>197</v>
      </c>
      <c r="CJ8" s="12" t="s">
        <v>198</v>
      </c>
      <c r="CK8" s="12" t="s">
        <v>199</v>
      </c>
      <c r="CL8" s="12" t="s">
        <v>200</v>
      </c>
      <c r="CM8" s="12" t="s">
        <v>201</v>
      </c>
      <c r="CN8" s="12" t="s">
        <v>202</v>
      </c>
      <c r="CO8" s="12" t="s">
        <v>203</v>
      </c>
      <c r="CP8" s="12" t="s">
        <v>204</v>
      </c>
      <c r="CQ8" s="12" t="s">
        <v>205</v>
      </c>
      <c r="CR8" s="12" t="s">
        <v>206</v>
      </c>
      <c r="CS8" s="12" t="s">
        <v>207</v>
      </c>
      <c r="CT8" s="12" t="s">
        <v>208</v>
      </c>
      <c r="CU8" s="12" t="s">
        <v>209</v>
      </c>
      <c r="CV8" s="12" t="s">
        <v>210</v>
      </c>
      <c r="CW8" s="12" t="s">
        <v>211</v>
      </c>
      <c r="CX8" s="12" t="s">
        <v>212</v>
      </c>
      <c r="CY8" s="12" t="s">
        <v>213</v>
      </c>
      <c r="CZ8" s="12" t="s">
        <v>214</v>
      </c>
      <c r="DA8" s="12" t="s">
        <v>215</v>
      </c>
      <c r="DB8" s="12" t="s">
        <v>216</v>
      </c>
      <c r="DC8" s="12" t="s">
        <v>217</v>
      </c>
      <c r="DD8" s="12" t="s">
        <v>218</v>
      </c>
      <c r="DE8" s="12" t="s">
        <v>219</v>
      </c>
      <c r="DF8" s="12" t="s">
        <v>220</v>
      </c>
      <c r="DG8" s="74" t="s">
        <v>221</v>
      </c>
      <c r="DH8" s="1"/>
      <c r="DI8" s="1"/>
      <c r="DJ8" s="1"/>
      <c r="DK8" s="1"/>
    </row>
    <row r="9" spans="2:115" x14ac:dyDescent="0.15">
      <c r="B9" s="36" t="s">
        <v>0</v>
      </c>
      <c r="C9" s="45" t="s">
        <v>115</v>
      </c>
      <c r="D9" s="23">
        <f>単位行列!D9-市内品投入係数表!D9</f>
        <v>0.99161509467972009</v>
      </c>
      <c r="E9" s="24">
        <f>単位行列!E9-市内品投入係数表!E9</f>
        <v>-2.7691165625293165E-2</v>
      </c>
      <c r="F9" s="24">
        <f>単位行列!F9-市内品投入係数表!F9</f>
        <v>-2.2170226852292257E-3</v>
      </c>
      <c r="G9" s="24">
        <f>単位行列!G9-市内品投入係数表!G9</f>
        <v>0</v>
      </c>
      <c r="H9" s="24">
        <f>単位行列!H9-市内品投入係数表!H9</f>
        <v>0</v>
      </c>
      <c r="I9" s="24">
        <f>単位行列!I9-市内品投入係数表!I9</f>
        <v>0</v>
      </c>
      <c r="J9" s="24">
        <f>単位行列!J9-市内品投入係数表!J9</f>
        <v>0</v>
      </c>
      <c r="K9" s="24">
        <f>単位行列!K9-市内品投入係数表!K9</f>
        <v>-1.1626406943965118E-2</v>
      </c>
      <c r="L9" s="24">
        <f>単位行列!L9-市内品投入係数表!L9</f>
        <v>-2.6840588406626701E-3</v>
      </c>
      <c r="M9" s="24">
        <f>単位行列!M9-市内品投入係数表!M9</f>
        <v>-6.1085965897486279E-2</v>
      </c>
      <c r="N9" s="24">
        <f>単位行列!N9-市内品投入係数表!N9</f>
        <v>0</v>
      </c>
      <c r="O9" s="24">
        <f>単位行列!O9-市内品投入係数表!O9</f>
        <v>-1.493595141255703E-3</v>
      </c>
      <c r="P9" s="24">
        <f>単位行列!P9-市内品投入係数表!P9</f>
        <v>-6.023641856290361E-4</v>
      </c>
      <c r="Q9" s="24">
        <f>単位行列!Q9-市内品投入係数表!Q9</f>
        <v>-1.6966116725881154E-5</v>
      </c>
      <c r="R9" s="24">
        <f>単位行列!R9-市内品投入係数表!R9</f>
        <v>-1.3687418960570308E-6</v>
      </c>
      <c r="S9" s="24">
        <f>単位行列!S9-市内品投入係数表!S9</f>
        <v>0</v>
      </c>
      <c r="T9" s="24">
        <f>単位行列!T9-市内品投入係数表!T9</f>
        <v>0</v>
      </c>
      <c r="U9" s="24">
        <f>単位行列!U9-市内品投入係数表!U9</f>
        <v>0</v>
      </c>
      <c r="V9" s="24">
        <f>単位行列!V9-市内品投入係数表!V9</f>
        <v>0</v>
      </c>
      <c r="W9" s="24">
        <f>単位行列!W9-市内品投入係数表!W9</f>
        <v>0</v>
      </c>
      <c r="X9" s="24">
        <f>単位行列!X9-市内品投入係数表!X9</f>
        <v>0</v>
      </c>
      <c r="Y9" s="24">
        <f>単位行列!Y9-市内品投入係数表!Y9</f>
        <v>0</v>
      </c>
      <c r="Z9" s="24">
        <f>単位行列!Z9-市内品投入係数表!Z9</f>
        <v>0</v>
      </c>
      <c r="AA9" s="24">
        <f>単位行列!AA9-市内品投入係数表!AA9</f>
        <v>-2.5696372784770227E-4</v>
      </c>
      <c r="AB9" s="24">
        <f>単位行列!AB9-市内品投入係数表!AB9</f>
        <v>-7.1689019566537786E-4</v>
      </c>
      <c r="AC9" s="24">
        <f>単位行列!AC9-市内品投入係数表!AC9</f>
        <v>-3.9289077201622248E-5</v>
      </c>
      <c r="AD9" s="24">
        <f>単位行列!AD9-市内品投入係数表!AD9</f>
        <v>0</v>
      </c>
      <c r="AE9" s="24">
        <f>単位行列!AE9-市内品投入係数表!AE9</f>
        <v>0</v>
      </c>
      <c r="AF9" s="24">
        <f>単位行列!AF9-市内品投入係数表!AF9</f>
        <v>0</v>
      </c>
      <c r="AG9" s="24">
        <f>単位行列!AG9-市内品投入係数表!AG9</f>
        <v>-5.7347215544693506E-3</v>
      </c>
      <c r="AH9" s="24">
        <f>単位行列!AH9-市内品投入係数表!AH9</f>
        <v>0</v>
      </c>
      <c r="AI9" s="24">
        <f>単位行列!AI9-市内品投入係数表!AI9</f>
        <v>0</v>
      </c>
      <c r="AJ9" s="24">
        <f>単位行列!AJ9-市内品投入係数表!AJ9</f>
        <v>0</v>
      </c>
      <c r="AK9" s="24">
        <f>単位行列!AK9-市内品投入係数表!AK9</f>
        <v>0</v>
      </c>
      <c r="AL9" s="24">
        <f>単位行列!AL9-市内品投入係数表!AL9</f>
        <v>-1.8754347678393869E-4</v>
      </c>
      <c r="AM9" s="24">
        <f>単位行列!AM9-市内品投入係数表!AM9</f>
        <v>0</v>
      </c>
      <c r="AN9" s="24">
        <f>単位行列!AN9-市内品投入係数表!AN9</f>
        <v>0</v>
      </c>
      <c r="AO9" s="24">
        <f>単位行列!AO9-市内品投入係数表!AO9</f>
        <v>0</v>
      </c>
      <c r="AP9" s="24">
        <f>単位行列!AP9-市内品投入係数表!AP9</f>
        <v>0</v>
      </c>
      <c r="AQ9" s="24">
        <f>単位行列!AQ9-市内品投入係数表!AQ9</f>
        <v>0</v>
      </c>
      <c r="AR9" s="24">
        <f>単位行列!AR9-市内品投入係数表!AR9</f>
        <v>0</v>
      </c>
      <c r="AS9" s="24">
        <f>単位行列!AS9-市内品投入係数表!AS9</f>
        <v>0</v>
      </c>
      <c r="AT9" s="24">
        <f>単位行列!AT9-市内品投入係数表!AT9</f>
        <v>0</v>
      </c>
      <c r="AU9" s="24">
        <f>単位行列!AU9-市内品投入係数表!AU9</f>
        <v>0</v>
      </c>
      <c r="AV9" s="24">
        <f>単位行列!AV9-市内品投入係数表!AV9</f>
        <v>0</v>
      </c>
      <c r="AW9" s="24">
        <f>単位行列!AW9-市内品投入係数表!AW9</f>
        <v>0</v>
      </c>
      <c r="AX9" s="24">
        <f>単位行列!AX9-市内品投入係数表!AX9</f>
        <v>0</v>
      </c>
      <c r="AY9" s="24">
        <f>単位行列!AY9-市内品投入係数表!AY9</f>
        <v>0</v>
      </c>
      <c r="AZ9" s="24">
        <f>単位行列!AZ9-市内品投入係数表!AZ9</f>
        <v>0</v>
      </c>
      <c r="BA9" s="24">
        <f>単位行列!BA9-市内品投入係数表!BA9</f>
        <v>0</v>
      </c>
      <c r="BB9" s="24">
        <f>単位行列!BB9-市内品投入係数表!BB9</f>
        <v>0</v>
      </c>
      <c r="BC9" s="24">
        <f>単位行列!BC9-市内品投入係数表!BC9</f>
        <v>0</v>
      </c>
      <c r="BD9" s="24">
        <f>単位行列!BD9-市内品投入係数表!BD9</f>
        <v>0</v>
      </c>
      <c r="BE9" s="24">
        <f>単位行列!BE9-市内品投入係数表!BE9</f>
        <v>0</v>
      </c>
      <c r="BF9" s="24">
        <f>単位行列!BF9-市内品投入係数表!BF9</f>
        <v>0</v>
      </c>
      <c r="BG9" s="24">
        <f>単位行列!BG9-市内品投入係数表!BG9</f>
        <v>0</v>
      </c>
      <c r="BH9" s="24">
        <f>単位行列!BH9-市内品投入係数表!BH9</f>
        <v>0</v>
      </c>
      <c r="BI9" s="24">
        <f>単位行列!BI9-市内品投入係数表!BI9</f>
        <v>0</v>
      </c>
      <c r="BJ9" s="24">
        <f>単位行列!BJ9-市内品投入係数表!BJ9</f>
        <v>0</v>
      </c>
      <c r="BK9" s="24">
        <f>単位行列!BK9-市内品投入係数表!BK9</f>
        <v>-5.5277733816352979E-4</v>
      </c>
      <c r="BL9" s="24">
        <f>単位行列!BL9-市内品投入係数表!BL9</f>
        <v>0</v>
      </c>
      <c r="BM9" s="24">
        <f>単位行列!BM9-市内品投入係数表!BM9</f>
        <v>-1.6583152697022084E-4</v>
      </c>
      <c r="BN9" s="24">
        <f>単位行列!BN9-市内品投入係数表!BN9</f>
        <v>-3.0554653798366988E-6</v>
      </c>
      <c r="BO9" s="24">
        <f>単位行列!BO9-市内品投入係数表!BO9</f>
        <v>-4.298518250259026E-4</v>
      </c>
      <c r="BP9" s="24">
        <f>単位行列!BP9-市内品投入係数表!BP9</f>
        <v>-5.0549655620622802E-4</v>
      </c>
      <c r="BQ9" s="24">
        <f>単位行列!BQ9-市内品投入係数表!BQ9</f>
        <v>0</v>
      </c>
      <c r="BR9" s="24">
        <f>単位行列!BR9-市内品投入係数表!BR9</f>
        <v>0</v>
      </c>
      <c r="BS9" s="24">
        <f>単位行列!BS9-市内品投入係数表!BS9</f>
        <v>0</v>
      </c>
      <c r="BT9" s="24">
        <f>単位行列!BT9-市内品投入係数表!BT9</f>
        <v>0</v>
      </c>
      <c r="BU9" s="24">
        <f>単位行列!BU9-市内品投入係数表!BU9</f>
        <v>-3.3233959119275421E-5</v>
      </c>
      <c r="BV9" s="24">
        <f>単位行列!BV9-市内品投入係数表!BV9</f>
        <v>0</v>
      </c>
      <c r="BW9" s="24">
        <f>単位行列!BW9-市内品投入係数表!BW9</f>
        <v>0</v>
      </c>
      <c r="BX9" s="24">
        <f>単位行列!BX9-市内品投入係数表!BX9</f>
        <v>0</v>
      </c>
      <c r="BY9" s="24">
        <f>単位行列!BY9-市内品投入係数表!BY9</f>
        <v>-1.816465864622783E-6</v>
      </c>
      <c r="BZ9" s="24">
        <f>単位行列!BZ9-市内品投入係数表!BZ9</f>
        <v>0</v>
      </c>
      <c r="CA9" s="24">
        <f>単位行列!CA9-市内品投入係数表!CA9</f>
        <v>0</v>
      </c>
      <c r="CB9" s="24">
        <f>単位行列!CB9-市内品投入係数表!CB9</f>
        <v>0</v>
      </c>
      <c r="CC9" s="24">
        <f>単位行列!CC9-市内品投入係数表!CC9</f>
        <v>0</v>
      </c>
      <c r="CD9" s="24">
        <f>単位行列!CD9-市内品投入係数表!CD9</f>
        <v>0</v>
      </c>
      <c r="CE9" s="24">
        <f>単位行列!CE9-市内品投入係数表!CE9</f>
        <v>0</v>
      </c>
      <c r="CF9" s="24">
        <f>単位行列!CF9-市内品投入係数表!CF9</f>
        <v>0</v>
      </c>
      <c r="CG9" s="24">
        <f>単位行列!CG9-市内品投入係数表!CG9</f>
        <v>0</v>
      </c>
      <c r="CH9" s="24">
        <f>単位行列!CH9-市内品投入係数表!CH9</f>
        <v>0</v>
      </c>
      <c r="CI9" s="24">
        <f>単位行列!CI9-市内品投入係数表!CI9</f>
        <v>0</v>
      </c>
      <c r="CJ9" s="24">
        <f>単位行列!CJ9-市内品投入係数表!CJ9</f>
        <v>0</v>
      </c>
      <c r="CK9" s="24">
        <f>単位行列!CK9-市内品投入係数表!CK9</f>
        <v>0</v>
      </c>
      <c r="CL9" s="24">
        <f>単位行列!CL9-市内品投入係数表!CL9</f>
        <v>0</v>
      </c>
      <c r="CM9" s="24">
        <f>単位行列!CM9-市内品投入係数表!CM9</f>
        <v>0</v>
      </c>
      <c r="CN9" s="24">
        <f>単位行列!CN9-市内品投入係数表!CN9</f>
        <v>-4.3724673079155242E-6</v>
      </c>
      <c r="CO9" s="24">
        <f>単位行列!CO9-市内品投入係数表!CO9</f>
        <v>-3.2600794728379699E-4</v>
      </c>
      <c r="CP9" s="24">
        <f>単位行列!CP9-市内品投入係数表!CP9</f>
        <v>-8.3939302547231731E-5</v>
      </c>
      <c r="CQ9" s="24">
        <f>単位行列!CQ9-市内品投入係数表!CQ9</f>
        <v>-1.1654605346717413E-4</v>
      </c>
      <c r="CR9" s="24">
        <f>単位行列!CR9-市内品投入係数表!CR9</f>
        <v>0</v>
      </c>
      <c r="CS9" s="24">
        <f>単位行列!CS9-市内品投入係数表!CS9</f>
        <v>-4.9993550815671881E-4</v>
      </c>
      <c r="CT9" s="24">
        <f>単位行列!CT9-市内品投入係数表!CT9</f>
        <v>-8.9293972038776142E-4</v>
      </c>
      <c r="CU9" s="24">
        <f>単位行列!CU9-市内品投入係数表!CU9</f>
        <v>-4.6424132904066527E-4</v>
      </c>
      <c r="CV9" s="24">
        <f>単位行列!CV9-市内品投入係数表!CV9</f>
        <v>-1.2178278701062136E-5</v>
      </c>
      <c r="CW9" s="24">
        <f>単位行列!CW9-市内品投入係数表!CW9</f>
        <v>0</v>
      </c>
      <c r="CX9" s="24">
        <f>単位行列!CX9-市内品投入係数表!CX9</f>
        <v>0</v>
      </c>
      <c r="CY9" s="24">
        <f>単位行列!CY9-市内品投入係数表!CY9</f>
        <v>-3.0669223012375013E-7</v>
      </c>
      <c r="CZ9" s="24">
        <f>単位行列!CZ9-市内品投入係数表!CZ9</f>
        <v>-5.2463548623802193E-3</v>
      </c>
      <c r="DA9" s="24">
        <f>単位行列!DA9-市内品投入係数表!DA9</f>
        <v>-4.0622802648800568E-3</v>
      </c>
      <c r="DB9" s="24">
        <f>単位行列!DB9-市内品投入係数表!DB9</f>
        <v>-4.4673608142755715E-5</v>
      </c>
      <c r="DC9" s="24">
        <f>単位行列!DC9-市内品投入係数表!DC9</f>
        <v>-9.2248230187278856E-4</v>
      </c>
      <c r="DD9" s="24">
        <f>単位行列!DD9-市内品投入係数表!DD9</f>
        <v>-6.6269781965194881E-4</v>
      </c>
      <c r="DE9" s="24">
        <f>単位行列!DE9-市内品投入係数表!DE9</f>
        <v>-1.048089544581211E-3</v>
      </c>
      <c r="DF9" s="22">
        <f>単位行列!DF9-市内品投入係数表!DF9</f>
        <v>0</v>
      </c>
      <c r="DG9" s="42">
        <f>単位行列!DG9-市内品投入係数表!DG9</f>
        <v>0</v>
      </c>
    </row>
    <row r="10" spans="2:115" x14ac:dyDescent="0.15">
      <c r="B10" s="36" t="s">
        <v>1</v>
      </c>
      <c r="C10" s="36" t="s">
        <v>116</v>
      </c>
      <c r="D10" s="23">
        <f>単位行列!D10-市内品投入係数表!D10</f>
        <v>-3.8354945780800857E-5</v>
      </c>
      <c r="E10" s="24">
        <f>単位行列!E10-市内品投入係数表!E10</f>
        <v>0.9998418649638563</v>
      </c>
      <c r="F10" s="24">
        <f>単位行列!F10-市内品投入係数表!F10</f>
        <v>-3.8791266727698385E-4</v>
      </c>
      <c r="G10" s="24">
        <f>単位行列!G10-市内品投入係数表!G10</f>
        <v>-2.935927937240214E-6</v>
      </c>
      <c r="H10" s="24">
        <f>単位行列!H10-市内品投入係数表!H10</f>
        <v>0</v>
      </c>
      <c r="I10" s="24">
        <f>単位行列!I10-市内品投入係数表!I10</f>
        <v>0</v>
      </c>
      <c r="J10" s="24">
        <f>単位行列!J10-市内品投入係数表!J10</f>
        <v>0</v>
      </c>
      <c r="K10" s="24">
        <f>単位行列!K10-市内品投入係数表!K10</f>
        <v>-1.1280955306215751E-3</v>
      </c>
      <c r="L10" s="24">
        <f>単位行列!L10-市内品投入係数表!L10</f>
        <v>0</v>
      </c>
      <c r="M10" s="24">
        <f>単位行列!M10-市内品投入係数表!M10</f>
        <v>-7.8968672270600455E-7</v>
      </c>
      <c r="N10" s="24">
        <f>単位行列!N10-市内品投入係数表!N10</f>
        <v>0</v>
      </c>
      <c r="O10" s="24">
        <f>単位行列!O10-市内品投入係数表!O10</f>
        <v>-3.2259094376038885E-6</v>
      </c>
      <c r="P10" s="24">
        <f>単位行列!P10-市内品投入係数表!P10</f>
        <v>-4.0619715512463727E-7</v>
      </c>
      <c r="Q10" s="24">
        <f>単位行列!Q10-市内品投入係数表!Q10</f>
        <v>0</v>
      </c>
      <c r="R10" s="24">
        <f>単位行列!R10-市内品投入係数表!R10</f>
        <v>0</v>
      </c>
      <c r="S10" s="24">
        <f>単位行列!S10-市内品投入係数表!S10</f>
        <v>0</v>
      </c>
      <c r="T10" s="24">
        <f>単位行列!T10-市内品投入係数表!T10</f>
        <v>0</v>
      </c>
      <c r="U10" s="24">
        <f>単位行列!U10-市内品投入係数表!U10</f>
        <v>0</v>
      </c>
      <c r="V10" s="24">
        <f>単位行列!V10-市内品投入係数表!V10</f>
        <v>-7.1500356073634782E-6</v>
      </c>
      <c r="W10" s="24">
        <f>単位行列!W10-市内品投入係数表!W10</f>
        <v>0</v>
      </c>
      <c r="X10" s="24">
        <f>単位行列!X10-市内品投入係数表!X10</f>
        <v>0</v>
      </c>
      <c r="Y10" s="24">
        <f>単位行列!Y10-市内品投入係数表!Y10</f>
        <v>0</v>
      </c>
      <c r="Z10" s="24">
        <f>単位行列!Z10-市内品投入係数表!Z10</f>
        <v>0</v>
      </c>
      <c r="AA10" s="24">
        <f>単位行列!AA10-市内品投入係数表!AA10</f>
        <v>0</v>
      </c>
      <c r="AB10" s="24">
        <f>単位行列!AB10-市内品投入係数表!AB10</f>
        <v>-2.3407788339413723E-7</v>
      </c>
      <c r="AC10" s="24">
        <f>単位行列!AC10-市内品投入係数表!AC10</f>
        <v>0</v>
      </c>
      <c r="AD10" s="24">
        <f>単位行列!AD10-市内品投入係数表!AD10</f>
        <v>0</v>
      </c>
      <c r="AE10" s="24">
        <f>単位行列!AE10-市内品投入係数表!AE10</f>
        <v>0</v>
      </c>
      <c r="AF10" s="24">
        <f>単位行列!AF10-市内品投入係数表!AF10</f>
        <v>0</v>
      </c>
      <c r="AG10" s="24">
        <f>単位行列!AG10-市内品投入係数表!AG10</f>
        <v>0</v>
      </c>
      <c r="AH10" s="24">
        <f>単位行列!AH10-市内品投入係数表!AH10</f>
        <v>-1.971349999241236E-5</v>
      </c>
      <c r="AI10" s="24">
        <f>単位行列!AI10-市内品投入係数表!AI10</f>
        <v>0</v>
      </c>
      <c r="AJ10" s="24">
        <f>単位行列!AJ10-市内品投入係数表!AJ10</f>
        <v>0</v>
      </c>
      <c r="AK10" s="24">
        <f>単位行列!AK10-市内品投入係数表!AK10</f>
        <v>0</v>
      </c>
      <c r="AL10" s="24">
        <f>単位行列!AL10-市内品投入係数表!AL10</f>
        <v>0</v>
      </c>
      <c r="AM10" s="24">
        <f>単位行列!AM10-市内品投入係数表!AM10</f>
        <v>0</v>
      </c>
      <c r="AN10" s="24">
        <f>単位行列!AN10-市内品投入係数表!AN10</f>
        <v>0</v>
      </c>
      <c r="AO10" s="24">
        <f>単位行列!AO10-市内品投入係数表!AO10</f>
        <v>0</v>
      </c>
      <c r="AP10" s="24">
        <f>単位行列!AP10-市内品投入係数表!AP10</f>
        <v>0</v>
      </c>
      <c r="AQ10" s="24">
        <f>単位行列!AQ10-市内品投入係数表!AQ10</f>
        <v>0</v>
      </c>
      <c r="AR10" s="24">
        <f>単位行列!AR10-市内品投入係数表!AR10</f>
        <v>0</v>
      </c>
      <c r="AS10" s="24">
        <f>単位行列!AS10-市内品投入係数表!AS10</f>
        <v>0</v>
      </c>
      <c r="AT10" s="24">
        <f>単位行列!AT10-市内品投入係数表!AT10</f>
        <v>0</v>
      </c>
      <c r="AU10" s="24">
        <f>単位行列!AU10-市内品投入係数表!AU10</f>
        <v>0</v>
      </c>
      <c r="AV10" s="24">
        <f>単位行列!AV10-市内品投入係数表!AV10</f>
        <v>0</v>
      </c>
      <c r="AW10" s="24">
        <f>単位行列!AW10-市内品投入係数表!AW10</f>
        <v>0</v>
      </c>
      <c r="AX10" s="24">
        <f>単位行列!AX10-市内品投入係数表!AX10</f>
        <v>0</v>
      </c>
      <c r="AY10" s="24">
        <f>単位行列!AY10-市内品投入係数表!AY10</f>
        <v>0</v>
      </c>
      <c r="AZ10" s="24">
        <f>単位行列!AZ10-市内品投入係数表!AZ10</f>
        <v>0</v>
      </c>
      <c r="BA10" s="24">
        <f>単位行列!BA10-市内品投入係数表!BA10</f>
        <v>0</v>
      </c>
      <c r="BB10" s="24">
        <f>単位行列!BB10-市内品投入係数表!BB10</f>
        <v>0</v>
      </c>
      <c r="BC10" s="24">
        <f>単位行列!BC10-市内品投入係数表!BC10</f>
        <v>0</v>
      </c>
      <c r="BD10" s="24">
        <f>単位行列!BD10-市内品投入係数表!BD10</f>
        <v>0</v>
      </c>
      <c r="BE10" s="24">
        <f>単位行列!BE10-市内品投入係数表!BE10</f>
        <v>0</v>
      </c>
      <c r="BF10" s="24">
        <f>単位行列!BF10-市内品投入係数表!BF10</f>
        <v>0</v>
      </c>
      <c r="BG10" s="24">
        <f>単位行列!BG10-市内品投入係数表!BG10</f>
        <v>0</v>
      </c>
      <c r="BH10" s="24">
        <f>単位行列!BH10-市内品投入係数表!BH10</f>
        <v>0</v>
      </c>
      <c r="BI10" s="24">
        <f>単位行列!BI10-市内品投入係数表!BI10</f>
        <v>0</v>
      </c>
      <c r="BJ10" s="24">
        <f>単位行列!BJ10-市内品投入係数表!BJ10</f>
        <v>0</v>
      </c>
      <c r="BK10" s="24">
        <f>単位行列!BK10-市内品投入係数表!BK10</f>
        <v>-1.2240755072500886E-6</v>
      </c>
      <c r="BL10" s="24">
        <f>単位行列!BL10-市内品投入係数表!BL10</f>
        <v>0</v>
      </c>
      <c r="BM10" s="24">
        <f>単位行列!BM10-市内品投入係数表!BM10</f>
        <v>0</v>
      </c>
      <c r="BN10" s="24">
        <f>単位行列!BN10-市内品投入係数表!BN10</f>
        <v>0</v>
      </c>
      <c r="BO10" s="24">
        <f>単位行列!BO10-市内品投入係数表!BO10</f>
        <v>0</v>
      </c>
      <c r="BP10" s="24">
        <f>単位行列!BP10-市内品投入係数表!BP10</f>
        <v>0</v>
      </c>
      <c r="BQ10" s="24">
        <f>単位行列!BQ10-市内品投入係数表!BQ10</f>
        <v>0</v>
      </c>
      <c r="BR10" s="24">
        <f>単位行列!BR10-市内品投入係数表!BR10</f>
        <v>0</v>
      </c>
      <c r="BS10" s="24">
        <f>単位行列!BS10-市内品投入係数表!BS10</f>
        <v>0</v>
      </c>
      <c r="BT10" s="24">
        <f>単位行列!BT10-市内品投入係数表!BT10</f>
        <v>0</v>
      </c>
      <c r="BU10" s="24">
        <f>単位行列!BU10-市内品投入係数表!BU10</f>
        <v>0</v>
      </c>
      <c r="BV10" s="24">
        <f>単位行列!BV10-市内品投入係数表!BV10</f>
        <v>0</v>
      </c>
      <c r="BW10" s="24">
        <f>単位行列!BW10-市内品投入係数表!BW10</f>
        <v>0</v>
      </c>
      <c r="BX10" s="24">
        <f>単位行列!BX10-市内品投入係数表!BX10</f>
        <v>0</v>
      </c>
      <c r="BY10" s="24">
        <f>単位行列!BY10-市内品投入係数表!BY10</f>
        <v>0</v>
      </c>
      <c r="BZ10" s="24">
        <f>単位行列!BZ10-市内品投入係数表!BZ10</f>
        <v>0</v>
      </c>
      <c r="CA10" s="24">
        <f>単位行列!CA10-市内品投入係数表!CA10</f>
        <v>0</v>
      </c>
      <c r="CB10" s="24">
        <f>単位行列!CB10-市内品投入係数表!CB10</f>
        <v>0</v>
      </c>
      <c r="CC10" s="24">
        <f>単位行列!CC10-市内品投入係数表!CC10</f>
        <v>0</v>
      </c>
      <c r="CD10" s="24">
        <f>単位行列!CD10-市内品投入係数表!CD10</f>
        <v>0</v>
      </c>
      <c r="CE10" s="24">
        <f>単位行列!CE10-市内品投入係数表!CE10</f>
        <v>0</v>
      </c>
      <c r="CF10" s="24">
        <f>単位行列!CF10-市内品投入係数表!CF10</f>
        <v>0</v>
      </c>
      <c r="CG10" s="24">
        <f>単位行列!CG10-市内品投入係数表!CG10</f>
        <v>0</v>
      </c>
      <c r="CH10" s="24">
        <f>単位行列!CH10-市内品投入係数表!CH10</f>
        <v>0</v>
      </c>
      <c r="CI10" s="24">
        <f>単位行列!CI10-市内品投入係数表!CI10</f>
        <v>0</v>
      </c>
      <c r="CJ10" s="24">
        <f>単位行列!CJ10-市内品投入係数表!CJ10</f>
        <v>0</v>
      </c>
      <c r="CK10" s="24">
        <f>単位行列!CK10-市内品投入係数表!CK10</f>
        <v>0</v>
      </c>
      <c r="CL10" s="24">
        <f>単位行列!CL10-市内品投入係数表!CL10</f>
        <v>0</v>
      </c>
      <c r="CM10" s="24">
        <f>単位行列!CM10-市内品投入係数表!CM10</f>
        <v>0</v>
      </c>
      <c r="CN10" s="24">
        <f>単位行列!CN10-市内品投入係数表!CN10</f>
        <v>-2.596613544873312E-8</v>
      </c>
      <c r="CO10" s="24">
        <f>単位行列!CO10-市内品投入係数表!CO10</f>
        <v>-1.9185337408532912E-6</v>
      </c>
      <c r="CP10" s="24">
        <f>単位行列!CP10-市内品投入係数表!CP10</f>
        <v>-1.1480811654755422E-5</v>
      </c>
      <c r="CQ10" s="24">
        <f>単位行列!CQ10-市内品投入係数表!CQ10</f>
        <v>-7.410533879947739E-7</v>
      </c>
      <c r="CR10" s="24">
        <f>単位行列!CR10-市内品投入係数表!CR10</f>
        <v>0</v>
      </c>
      <c r="CS10" s="24">
        <f>単位行列!CS10-市内品投入係数表!CS10</f>
        <v>-4.1556794580075891E-6</v>
      </c>
      <c r="CT10" s="24">
        <f>単位行列!CT10-市内品投入係数表!CT10</f>
        <v>-7.7536081890080025E-6</v>
      </c>
      <c r="CU10" s="24">
        <f>単位行列!CU10-市内品投入係数表!CU10</f>
        <v>0</v>
      </c>
      <c r="CV10" s="24">
        <f>単位行列!CV10-市内品投入係数表!CV10</f>
        <v>0</v>
      </c>
      <c r="CW10" s="24">
        <f>単位行列!CW10-市内品投入係数表!CW10</f>
        <v>0</v>
      </c>
      <c r="CX10" s="24">
        <f>単位行列!CX10-市内品投入係数表!CX10</f>
        <v>0</v>
      </c>
      <c r="CY10" s="24">
        <f>単位行列!CY10-市内品投入係数表!CY10</f>
        <v>0</v>
      </c>
      <c r="CZ10" s="24">
        <f>単位行列!CZ10-市内品投入係数表!CZ10</f>
        <v>-2.9460610169453706E-5</v>
      </c>
      <c r="DA10" s="24">
        <f>単位行列!DA10-市内品投入係数表!DA10</f>
        <v>-4.6505470185052327E-5</v>
      </c>
      <c r="DB10" s="24">
        <f>単位行列!DB10-市内品投入係数表!DB10</f>
        <v>0</v>
      </c>
      <c r="DC10" s="24">
        <f>単位行列!DC10-市内品投入係数表!DC10</f>
        <v>0</v>
      </c>
      <c r="DD10" s="24">
        <f>単位行列!DD10-市内品投入係数表!DD10</f>
        <v>0</v>
      </c>
      <c r="DE10" s="24">
        <f>単位行列!DE10-市内品投入係数表!DE10</f>
        <v>-1.7444768746006878E-6</v>
      </c>
      <c r="DF10" s="24">
        <f>単位行列!DF10-市内品投入係数表!DF10</f>
        <v>0</v>
      </c>
      <c r="DG10" s="27">
        <f>単位行列!DG10-市内品投入係数表!DG10</f>
        <v>0</v>
      </c>
    </row>
    <row r="11" spans="2:115" x14ac:dyDescent="0.15">
      <c r="B11" s="36" t="s">
        <v>2</v>
      </c>
      <c r="C11" s="36" t="s">
        <v>117</v>
      </c>
      <c r="D11" s="23">
        <f>単位行列!D11-市内品投入係数表!D11</f>
        <v>-5.1839226035031091E-3</v>
      </c>
      <c r="E11" s="24">
        <f>単位行列!E11-市内品投入係数表!E11</f>
        <v>-2.8570635536077902E-3</v>
      </c>
      <c r="F11" s="24">
        <f>単位行列!F11-市内品投入係数表!F11</f>
        <v>1</v>
      </c>
      <c r="G11" s="24">
        <f>単位行列!G11-市内品投入係数表!G11</f>
        <v>0</v>
      </c>
      <c r="H11" s="24">
        <f>単位行列!H11-市内品投入係数表!H11</f>
        <v>0</v>
      </c>
      <c r="I11" s="24">
        <f>単位行列!I11-市内品投入係数表!I11</f>
        <v>0</v>
      </c>
      <c r="J11" s="24">
        <f>単位行列!J11-市内品投入係数表!J11</f>
        <v>0</v>
      </c>
      <c r="K11" s="24">
        <f>単位行列!K11-市内品投入係数表!K11</f>
        <v>0</v>
      </c>
      <c r="L11" s="24">
        <f>単位行列!L11-市内品投入係数表!L11</f>
        <v>0</v>
      </c>
      <c r="M11" s="24">
        <f>単位行列!M11-市内品投入係数表!M11</f>
        <v>0</v>
      </c>
      <c r="N11" s="24">
        <f>単位行列!N11-市内品投入係数表!N11</f>
        <v>0</v>
      </c>
      <c r="O11" s="24">
        <f>単位行列!O11-市内品投入係数表!O11</f>
        <v>0</v>
      </c>
      <c r="P11" s="24">
        <f>単位行列!P11-市内品投入係数表!P11</f>
        <v>0</v>
      </c>
      <c r="Q11" s="24">
        <f>単位行列!Q11-市内品投入係数表!Q11</f>
        <v>0</v>
      </c>
      <c r="R11" s="24">
        <f>単位行列!R11-市内品投入係数表!R11</f>
        <v>0</v>
      </c>
      <c r="S11" s="24">
        <f>単位行列!S11-市内品投入係数表!S11</f>
        <v>0</v>
      </c>
      <c r="T11" s="24">
        <f>単位行列!T11-市内品投入係数表!T11</f>
        <v>0</v>
      </c>
      <c r="U11" s="24">
        <f>単位行列!U11-市内品投入係数表!U11</f>
        <v>0</v>
      </c>
      <c r="V11" s="24">
        <f>単位行列!V11-市内品投入係数表!V11</f>
        <v>0</v>
      </c>
      <c r="W11" s="24">
        <f>単位行列!W11-市内品投入係数表!W11</f>
        <v>0</v>
      </c>
      <c r="X11" s="24">
        <f>単位行列!X11-市内品投入係数表!X11</f>
        <v>0</v>
      </c>
      <c r="Y11" s="24">
        <f>単位行列!Y11-市内品投入係数表!Y11</f>
        <v>0</v>
      </c>
      <c r="Z11" s="24">
        <f>単位行列!Z11-市内品投入係数表!Z11</f>
        <v>0</v>
      </c>
      <c r="AA11" s="24">
        <f>単位行列!AA11-市内品投入係数表!AA11</f>
        <v>0</v>
      </c>
      <c r="AB11" s="24">
        <f>単位行列!AB11-市内品投入係数表!AB11</f>
        <v>0</v>
      </c>
      <c r="AC11" s="24">
        <f>単位行列!AC11-市内品投入係数表!AC11</f>
        <v>0</v>
      </c>
      <c r="AD11" s="24">
        <f>単位行列!AD11-市内品投入係数表!AD11</f>
        <v>0</v>
      </c>
      <c r="AE11" s="24">
        <f>単位行列!AE11-市内品投入係数表!AE11</f>
        <v>0</v>
      </c>
      <c r="AF11" s="24">
        <f>単位行列!AF11-市内品投入係数表!AF11</f>
        <v>0</v>
      </c>
      <c r="AG11" s="24">
        <f>単位行列!AG11-市内品投入係数表!AG11</f>
        <v>0</v>
      </c>
      <c r="AH11" s="24">
        <f>単位行列!AH11-市内品投入係数表!AH11</f>
        <v>0</v>
      </c>
      <c r="AI11" s="24">
        <f>単位行列!AI11-市内品投入係数表!AI11</f>
        <v>0</v>
      </c>
      <c r="AJ11" s="24">
        <f>単位行列!AJ11-市内品投入係数表!AJ11</f>
        <v>0</v>
      </c>
      <c r="AK11" s="24">
        <f>単位行列!AK11-市内品投入係数表!AK11</f>
        <v>0</v>
      </c>
      <c r="AL11" s="24">
        <f>単位行列!AL11-市内品投入係数表!AL11</f>
        <v>0</v>
      </c>
      <c r="AM11" s="24">
        <f>単位行列!AM11-市内品投入係数表!AM11</f>
        <v>0</v>
      </c>
      <c r="AN11" s="24">
        <f>単位行列!AN11-市内品投入係数表!AN11</f>
        <v>0</v>
      </c>
      <c r="AO11" s="24">
        <f>単位行列!AO11-市内品投入係数表!AO11</f>
        <v>0</v>
      </c>
      <c r="AP11" s="24">
        <f>単位行列!AP11-市内品投入係数表!AP11</f>
        <v>0</v>
      </c>
      <c r="AQ11" s="24">
        <f>単位行列!AQ11-市内品投入係数表!AQ11</f>
        <v>0</v>
      </c>
      <c r="AR11" s="24">
        <f>単位行列!AR11-市内品投入係数表!AR11</f>
        <v>0</v>
      </c>
      <c r="AS11" s="24">
        <f>単位行列!AS11-市内品投入係数表!AS11</f>
        <v>0</v>
      </c>
      <c r="AT11" s="24">
        <f>単位行列!AT11-市内品投入係数表!AT11</f>
        <v>0</v>
      </c>
      <c r="AU11" s="24">
        <f>単位行列!AU11-市内品投入係数表!AU11</f>
        <v>0</v>
      </c>
      <c r="AV11" s="24">
        <f>単位行列!AV11-市内品投入係数表!AV11</f>
        <v>0</v>
      </c>
      <c r="AW11" s="24">
        <f>単位行列!AW11-市内品投入係数表!AW11</f>
        <v>0</v>
      </c>
      <c r="AX11" s="24">
        <f>単位行列!AX11-市内品投入係数表!AX11</f>
        <v>0</v>
      </c>
      <c r="AY11" s="24">
        <f>単位行列!AY11-市内品投入係数表!AY11</f>
        <v>0</v>
      </c>
      <c r="AZ11" s="24">
        <f>単位行列!AZ11-市内品投入係数表!AZ11</f>
        <v>0</v>
      </c>
      <c r="BA11" s="24">
        <f>単位行列!BA11-市内品投入係数表!BA11</f>
        <v>0</v>
      </c>
      <c r="BB11" s="24">
        <f>単位行列!BB11-市内品投入係数表!BB11</f>
        <v>0</v>
      </c>
      <c r="BC11" s="24">
        <f>単位行列!BC11-市内品投入係数表!BC11</f>
        <v>0</v>
      </c>
      <c r="BD11" s="24">
        <f>単位行列!BD11-市内品投入係数表!BD11</f>
        <v>0</v>
      </c>
      <c r="BE11" s="24">
        <f>単位行列!BE11-市内品投入係数表!BE11</f>
        <v>0</v>
      </c>
      <c r="BF11" s="24">
        <f>単位行列!BF11-市内品投入係数表!BF11</f>
        <v>0</v>
      </c>
      <c r="BG11" s="24">
        <f>単位行列!BG11-市内品投入係数表!BG11</f>
        <v>0</v>
      </c>
      <c r="BH11" s="24">
        <f>単位行列!BH11-市内品投入係数表!BH11</f>
        <v>0</v>
      </c>
      <c r="BI11" s="24">
        <f>単位行列!BI11-市内品投入係数表!BI11</f>
        <v>0</v>
      </c>
      <c r="BJ11" s="24">
        <f>単位行列!BJ11-市内品投入係数表!BJ11</f>
        <v>0</v>
      </c>
      <c r="BK11" s="24">
        <f>単位行列!BK11-市内品投入係数表!BK11</f>
        <v>0</v>
      </c>
      <c r="BL11" s="24">
        <f>単位行列!BL11-市内品投入係数表!BL11</f>
        <v>0</v>
      </c>
      <c r="BM11" s="24">
        <f>単位行列!BM11-市内品投入係数表!BM11</f>
        <v>0</v>
      </c>
      <c r="BN11" s="24">
        <f>単位行列!BN11-市内品投入係数表!BN11</f>
        <v>0</v>
      </c>
      <c r="BO11" s="24">
        <f>単位行列!BO11-市内品投入係数表!BO11</f>
        <v>0</v>
      </c>
      <c r="BP11" s="24">
        <f>単位行列!BP11-市内品投入係数表!BP11</f>
        <v>0</v>
      </c>
      <c r="BQ11" s="24">
        <f>単位行列!BQ11-市内品投入係数表!BQ11</f>
        <v>0</v>
      </c>
      <c r="BR11" s="24">
        <f>単位行列!BR11-市内品投入係数表!BR11</f>
        <v>0</v>
      </c>
      <c r="BS11" s="24">
        <f>単位行列!BS11-市内品投入係数表!BS11</f>
        <v>0</v>
      </c>
      <c r="BT11" s="24">
        <f>単位行列!BT11-市内品投入係数表!BT11</f>
        <v>0</v>
      </c>
      <c r="BU11" s="24">
        <f>単位行列!BU11-市内品投入係数表!BU11</f>
        <v>0</v>
      </c>
      <c r="BV11" s="24">
        <f>単位行列!BV11-市内品投入係数表!BV11</f>
        <v>0</v>
      </c>
      <c r="BW11" s="24">
        <f>単位行列!BW11-市内品投入係数表!BW11</f>
        <v>0</v>
      </c>
      <c r="BX11" s="24">
        <f>単位行列!BX11-市内品投入係数表!BX11</f>
        <v>0</v>
      </c>
      <c r="BY11" s="24">
        <f>単位行列!BY11-市内品投入係数表!BY11</f>
        <v>0</v>
      </c>
      <c r="BZ11" s="24">
        <f>単位行列!BZ11-市内品投入係数表!BZ11</f>
        <v>0</v>
      </c>
      <c r="CA11" s="24">
        <f>単位行列!CA11-市内品投入係数表!CA11</f>
        <v>0</v>
      </c>
      <c r="CB11" s="24">
        <f>単位行列!CB11-市内品投入係数表!CB11</f>
        <v>0</v>
      </c>
      <c r="CC11" s="24">
        <f>単位行列!CC11-市内品投入係数表!CC11</f>
        <v>0</v>
      </c>
      <c r="CD11" s="24">
        <f>単位行列!CD11-市内品投入係数表!CD11</f>
        <v>0</v>
      </c>
      <c r="CE11" s="24">
        <f>単位行列!CE11-市内品投入係数表!CE11</f>
        <v>0</v>
      </c>
      <c r="CF11" s="24">
        <f>単位行列!CF11-市内品投入係数表!CF11</f>
        <v>0</v>
      </c>
      <c r="CG11" s="24">
        <f>単位行列!CG11-市内品投入係数表!CG11</f>
        <v>0</v>
      </c>
      <c r="CH11" s="24">
        <f>単位行列!CH11-市内品投入係数表!CH11</f>
        <v>0</v>
      </c>
      <c r="CI11" s="24">
        <f>単位行列!CI11-市内品投入係数表!CI11</f>
        <v>0</v>
      </c>
      <c r="CJ11" s="24">
        <f>単位行列!CJ11-市内品投入係数表!CJ11</f>
        <v>0</v>
      </c>
      <c r="CK11" s="24">
        <f>単位行列!CK11-市内品投入係数表!CK11</f>
        <v>0</v>
      </c>
      <c r="CL11" s="24">
        <f>単位行列!CL11-市内品投入係数表!CL11</f>
        <v>0</v>
      </c>
      <c r="CM11" s="24">
        <f>単位行列!CM11-市内品投入係数表!CM11</f>
        <v>0</v>
      </c>
      <c r="CN11" s="24">
        <f>単位行列!CN11-市内品投入係数表!CN11</f>
        <v>0</v>
      </c>
      <c r="CO11" s="24">
        <f>単位行列!CO11-市内品投入係数表!CO11</f>
        <v>0</v>
      </c>
      <c r="CP11" s="24">
        <f>単位行列!CP11-市内品投入係数表!CP11</f>
        <v>0</v>
      </c>
      <c r="CQ11" s="24">
        <f>単位行列!CQ11-市内品投入係数表!CQ11</f>
        <v>0</v>
      </c>
      <c r="CR11" s="24">
        <f>単位行列!CR11-市内品投入係数表!CR11</f>
        <v>0</v>
      </c>
      <c r="CS11" s="24">
        <f>単位行列!CS11-市内品投入係数表!CS11</f>
        <v>0</v>
      </c>
      <c r="CT11" s="24">
        <f>単位行列!CT11-市内品投入係数表!CT11</f>
        <v>0</v>
      </c>
      <c r="CU11" s="24">
        <f>単位行列!CU11-市内品投入係数表!CU11</f>
        <v>0</v>
      </c>
      <c r="CV11" s="24">
        <f>単位行列!CV11-市内品投入係数表!CV11</f>
        <v>0</v>
      </c>
      <c r="CW11" s="24">
        <f>単位行列!CW11-市内品投入係数表!CW11</f>
        <v>0</v>
      </c>
      <c r="CX11" s="24">
        <f>単位行列!CX11-市内品投入係数表!CX11</f>
        <v>0</v>
      </c>
      <c r="CY11" s="24">
        <f>単位行列!CY11-市内品投入係数表!CY11</f>
        <v>0</v>
      </c>
      <c r="CZ11" s="24">
        <f>単位行列!CZ11-市内品投入係数表!CZ11</f>
        <v>0</v>
      </c>
      <c r="DA11" s="24">
        <f>単位行列!DA11-市内品投入係数表!DA11</f>
        <v>0</v>
      </c>
      <c r="DB11" s="24">
        <f>単位行列!DB11-市内品投入係数表!DB11</f>
        <v>0</v>
      </c>
      <c r="DC11" s="24">
        <f>単位行列!DC11-市内品投入係数表!DC11</f>
        <v>0</v>
      </c>
      <c r="DD11" s="24">
        <f>単位行列!DD11-市内品投入係数表!DD11</f>
        <v>0</v>
      </c>
      <c r="DE11" s="24">
        <f>単位行列!DE11-市内品投入係数表!DE11</f>
        <v>0</v>
      </c>
      <c r="DF11" s="24">
        <f>単位行列!DF11-市内品投入係数表!DF11</f>
        <v>0</v>
      </c>
      <c r="DG11" s="27">
        <f>単位行列!DG11-市内品投入係数表!DG11</f>
        <v>0</v>
      </c>
    </row>
    <row r="12" spans="2:115" x14ac:dyDescent="0.15">
      <c r="B12" s="36" t="s">
        <v>3</v>
      </c>
      <c r="C12" s="36" t="s">
        <v>118</v>
      </c>
      <c r="D12" s="23">
        <f>単位行列!D12-市内品投入係数表!D12</f>
        <v>-8.8744330068980438E-7</v>
      </c>
      <c r="E12" s="24">
        <f>単位行列!E12-市内品投入係数表!E12</f>
        <v>0</v>
      </c>
      <c r="F12" s="24">
        <f>単位行列!F12-市内品投入係数表!F12</f>
        <v>0</v>
      </c>
      <c r="G12" s="24">
        <f>単位行列!G12-市内品投入係数表!G12</f>
        <v>0.99991856114624422</v>
      </c>
      <c r="H12" s="24">
        <f>単位行列!H12-市内品投入係数表!H12</f>
        <v>0</v>
      </c>
      <c r="I12" s="24">
        <f>単位行列!I12-市内品投入係数表!I12</f>
        <v>0</v>
      </c>
      <c r="J12" s="24">
        <f>単位行列!J12-市内品投入係数表!J12</f>
        <v>0</v>
      </c>
      <c r="K12" s="24">
        <f>単位行列!K12-市内品投入係数表!K12</f>
        <v>-3.4621219596970412E-7</v>
      </c>
      <c r="L12" s="24">
        <f>単位行列!L12-市内品投入係数表!L12</f>
        <v>0</v>
      </c>
      <c r="M12" s="24">
        <f>単位行列!M12-市内品投入係数表!M12</f>
        <v>0</v>
      </c>
      <c r="N12" s="24">
        <f>単位行列!N12-市内品投入係数表!N12</f>
        <v>0</v>
      </c>
      <c r="O12" s="24">
        <f>単位行列!O12-市内品投入係数表!O12</f>
        <v>0</v>
      </c>
      <c r="P12" s="24">
        <f>単位行列!P12-市内品投入係数表!P12</f>
        <v>0</v>
      </c>
      <c r="Q12" s="24">
        <f>単位行列!Q12-市内品投入係数表!Q12</f>
        <v>-9.4382347231524172E-6</v>
      </c>
      <c r="R12" s="24">
        <f>単位行列!R12-市内品投入係数表!R12</f>
        <v>-4.6877927295349663E-10</v>
      </c>
      <c r="S12" s="24">
        <f>単位行列!S12-市内品投入係数表!S12</f>
        <v>0</v>
      </c>
      <c r="T12" s="24">
        <f>単位行列!T12-市内品投入係数表!T12</f>
        <v>0</v>
      </c>
      <c r="U12" s="24">
        <f>単位行列!U12-市内品投入係数表!U12</f>
        <v>0</v>
      </c>
      <c r="V12" s="24">
        <f>単位行列!V12-市内品投入係数表!V12</f>
        <v>0</v>
      </c>
      <c r="W12" s="24">
        <f>単位行列!W12-市内品投入係数表!W12</f>
        <v>-9.607184822812059E-8</v>
      </c>
      <c r="X12" s="24">
        <f>単位行列!X12-市内品投入係数表!X12</f>
        <v>0</v>
      </c>
      <c r="Y12" s="24">
        <f>単位行列!Y12-市内品投入係数表!Y12</f>
        <v>0</v>
      </c>
      <c r="Z12" s="24">
        <f>単位行列!Z12-市内品投入係数表!Z12</f>
        <v>0</v>
      </c>
      <c r="AA12" s="24">
        <f>単位行列!AA12-市内品投入係数表!AA12</f>
        <v>0</v>
      </c>
      <c r="AB12" s="24">
        <f>単位行列!AB12-市内品投入係数表!AB12</f>
        <v>0</v>
      </c>
      <c r="AC12" s="24">
        <f>単位行列!AC12-市内品投入係数表!AC12</f>
        <v>-3.5175332635275891E-6</v>
      </c>
      <c r="AD12" s="24">
        <f>単位行列!AD12-市内品投入係数表!AD12</f>
        <v>0</v>
      </c>
      <c r="AE12" s="24">
        <f>単位行列!AE12-市内品投入係数表!AE12</f>
        <v>0</v>
      </c>
      <c r="AF12" s="24">
        <f>単位行列!AF12-市内品投入係数表!AF12</f>
        <v>0</v>
      </c>
      <c r="AG12" s="24">
        <f>単位行列!AG12-市内品投入係数表!AG12</f>
        <v>0</v>
      </c>
      <c r="AH12" s="24">
        <f>単位行列!AH12-市内品投入係数表!AH12</f>
        <v>-4.4224590137165752E-8</v>
      </c>
      <c r="AI12" s="24">
        <f>単位行列!AI12-市内品投入係数表!AI12</f>
        <v>0</v>
      </c>
      <c r="AJ12" s="24">
        <f>単位行列!AJ12-市内品投入係数表!AJ12</f>
        <v>0</v>
      </c>
      <c r="AK12" s="24">
        <f>単位行列!AK12-市内品投入係数表!AK12</f>
        <v>0</v>
      </c>
      <c r="AL12" s="24">
        <f>単位行列!AL12-市内品投入係数表!AL12</f>
        <v>0</v>
      </c>
      <c r="AM12" s="24">
        <f>単位行列!AM12-市内品投入係数表!AM12</f>
        <v>0</v>
      </c>
      <c r="AN12" s="24">
        <f>単位行列!AN12-市内品投入係数表!AN12</f>
        <v>0</v>
      </c>
      <c r="AO12" s="24">
        <f>単位行列!AO12-市内品投入係数表!AO12</f>
        <v>0</v>
      </c>
      <c r="AP12" s="24">
        <f>単位行列!AP12-市内品投入係数表!AP12</f>
        <v>0</v>
      </c>
      <c r="AQ12" s="24">
        <f>単位行列!AQ12-市内品投入係数表!AQ12</f>
        <v>0</v>
      </c>
      <c r="AR12" s="24">
        <f>単位行列!AR12-市内品投入係数表!AR12</f>
        <v>0</v>
      </c>
      <c r="AS12" s="24">
        <f>単位行列!AS12-市内品投入係数表!AS12</f>
        <v>0</v>
      </c>
      <c r="AT12" s="24">
        <f>単位行列!AT12-市内品投入係数表!AT12</f>
        <v>0</v>
      </c>
      <c r="AU12" s="24">
        <f>単位行列!AU12-市内品投入係数表!AU12</f>
        <v>0</v>
      </c>
      <c r="AV12" s="24">
        <f>単位行列!AV12-市内品投入係数表!AV12</f>
        <v>0</v>
      </c>
      <c r="AW12" s="24">
        <f>単位行列!AW12-市内品投入係数表!AW12</f>
        <v>0</v>
      </c>
      <c r="AX12" s="24">
        <f>単位行列!AX12-市内品投入係数表!AX12</f>
        <v>0</v>
      </c>
      <c r="AY12" s="24">
        <f>単位行列!AY12-市内品投入係数表!AY12</f>
        <v>0</v>
      </c>
      <c r="AZ12" s="24">
        <f>単位行列!AZ12-市内品投入係数表!AZ12</f>
        <v>0</v>
      </c>
      <c r="BA12" s="24">
        <f>単位行列!BA12-市内品投入係数表!BA12</f>
        <v>0</v>
      </c>
      <c r="BB12" s="24">
        <f>単位行列!BB12-市内品投入係数表!BB12</f>
        <v>0</v>
      </c>
      <c r="BC12" s="24">
        <f>単位行列!BC12-市内品投入係数表!BC12</f>
        <v>0</v>
      </c>
      <c r="BD12" s="24">
        <f>単位行列!BD12-市内品投入係数表!BD12</f>
        <v>0</v>
      </c>
      <c r="BE12" s="24">
        <f>単位行列!BE12-市内品投入係数表!BE12</f>
        <v>0</v>
      </c>
      <c r="BF12" s="24">
        <f>単位行列!BF12-市内品投入係数表!BF12</f>
        <v>0</v>
      </c>
      <c r="BG12" s="24">
        <f>単位行列!BG12-市内品投入係数表!BG12</f>
        <v>0</v>
      </c>
      <c r="BH12" s="24">
        <f>単位行列!BH12-市内品投入係数表!BH12</f>
        <v>0</v>
      </c>
      <c r="BI12" s="24">
        <f>単位行列!BI12-市内品投入係数表!BI12</f>
        <v>0</v>
      </c>
      <c r="BJ12" s="24">
        <f>単位行列!BJ12-市内品投入係数表!BJ12</f>
        <v>0</v>
      </c>
      <c r="BK12" s="24">
        <f>単位行列!BK12-市内品投入係数表!BK12</f>
        <v>-2.0044258817023796E-7</v>
      </c>
      <c r="BL12" s="24">
        <f>単位行列!BL12-市内品投入係数表!BL12</f>
        <v>0</v>
      </c>
      <c r="BM12" s="24">
        <f>単位行列!BM12-市内品投入係数表!BM12</f>
        <v>-5.5597306466608803E-9</v>
      </c>
      <c r="BN12" s="24">
        <f>単位行列!BN12-市内品投入係数表!BN12</f>
        <v>-2.1492756410568352E-8</v>
      </c>
      <c r="BO12" s="24">
        <f>単位行列!BO12-市内品投入係数表!BO12</f>
        <v>-7.3518439232348856E-9</v>
      </c>
      <c r="BP12" s="24">
        <f>単位行列!BP12-市内品投入係数表!BP12</f>
        <v>-1.5319147978822843E-8</v>
      </c>
      <c r="BQ12" s="24">
        <f>単位行列!BQ12-市内品投入係数表!BQ12</f>
        <v>0</v>
      </c>
      <c r="BR12" s="24">
        <f>単位行列!BR12-市内品投入係数表!BR12</f>
        <v>0</v>
      </c>
      <c r="BS12" s="24">
        <f>単位行列!BS12-市内品投入係数表!BS12</f>
        <v>0</v>
      </c>
      <c r="BT12" s="24">
        <f>単位行列!BT12-市内品投入係数表!BT12</f>
        <v>0</v>
      </c>
      <c r="BU12" s="24">
        <f>単位行列!BU12-市内品投入係数表!BU12</f>
        <v>0</v>
      </c>
      <c r="BV12" s="24">
        <f>単位行列!BV12-市内品投入係数表!BV12</f>
        <v>0</v>
      </c>
      <c r="BW12" s="24">
        <f>単位行列!BW12-市内品投入係数表!BW12</f>
        <v>0</v>
      </c>
      <c r="BX12" s="24">
        <f>単位行列!BX12-市内品投入係数表!BX12</f>
        <v>0</v>
      </c>
      <c r="BY12" s="24">
        <f>単位行列!BY12-市内品投入係数表!BY12</f>
        <v>0</v>
      </c>
      <c r="BZ12" s="24">
        <f>単位行列!BZ12-市内品投入係数表!BZ12</f>
        <v>0</v>
      </c>
      <c r="CA12" s="24">
        <f>単位行列!CA12-市内品投入係数表!CA12</f>
        <v>0</v>
      </c>
      <c r="CB12" s="24">
        <f>単位行列!CB12-市内品投入係数表!CB12</f>
        <v>0</v>
      </c>
      <c r="CC12" s="24">
        <f>単位行列!CC12-市内品投入係数表!CC12</f>
        <v>0</v>
      </c>
      <c r="CD12" s="24">
        <f>単位行列!CD12-市内品投入係数表!CD12</f>
        <v>0</v>
      </c>
      <c r="CE12" s="24">
        <f>単位行列!CE12-市内品投入係数表!CE12</f>
        <v>0</v>
      </c>
      <c r="CF12" s="24">
        <f>単位行列!CF12-市内品投入係数表!CF12</f>
        <v>0</v>
      </c>
      <c r="CG12" s="24">
        <f>単位行列!CG12-市内品投入係数表!CG12</f>
        <v>0</v>
      </c>
      <c r="CH12" s="24">
        <f>単位行列!CH12-市内品投入係数表!CH12</f>
        <v>0</v>
      </c>
      <c r="CI12" s="24">
        <f>単位行列!CI12-市内品投入係数表!CI12</f>
        <v>0</v>
      </c>
      <c r="CJ12" s="24">
        <f>単位行列!CJ12-市内品投入係数表!CJ12</f>
        <v>0</v>
      </c>
      <c r="CK12" s="24">
        <f>単位行列!CK12-市内品投入係数表!CK12</f>
        <v>0</v>
      </c>
      <c r="CL12" s="24">
        <f>単位行列!CL12-市内品投入係数表!CL12</f>
        <v>0</v>
      </c>
      <c r="CM12" s="24">
        <f>単位行列!CM12-市内品投入係数表!CM12</f>
        <v>0</v>
      </c>
      <c r="CN12" s="24">
        <f>単位行列!CN12-市内品投入係数表!CN12</f>
        <v>-2.5630676803595079E-9</v>
      </c>
      <c r="CO12" s="24">
        <f>単位行列!CO12-市内品投入係数表!CO12</f>
        <v>-3.1562467420748517E-8</v>
      </c>
      <c r="CP12" s="24">
        <f>単位行列!CP12-市内品投入係数表!CP12</f>
        <v>-3.0752390229604177E-8</v>
      </c>
      <c r="CQ12" s="24">
        <f>単位行列!CQ12-市内品投入係数表!CQ12</f>
        <v>-2.3313051184801736E-9</v>
      </c>
      <c r="CR12" s="24">
        <f>単位行列!CR12-市内品投入係数表!CR12</f>
        <v>0</v>
      </c>
      <c r="CS12" s="24">
        <f>単位行列!CS12-市内品投入係数表!CS12</f>
        <v>-5.0619362459719344E-8</v>
      </c>
      <c r="CT12" s="24">
        <f>単位行列!CT12-市内品投入係数表!CT12</f>
        <v>-9.702337475136018E-8</v>
      </c>
      <c r="CU12" s="24">
        <f>単位行列!CU12-市内品投入係数表!CU12</f>
        <v>0</v>
      </c>
      <c r="CV12" s="24">
        <f>単位行列!CV12-市内品投入係数表!CV12</f>
        <v>0</v>
      </c>
      <c r="CW12" s="24">
        <f>単位行列!CW12-市内品投入係数表!CW12</f>
        <v>0</v>
      </c>
      <c r="CX12" s="24">
        <f>単位行列!CX12-市内品投入係数表!CX12</f>
        <v>0</v>
      </c>
      <c r="CY12" s="24">
        <f>単位行列!CY12-市内品投入係数表!CY12</f>
        <v>0</v>
      </c>
      <c r="CZ12" s="24">
        <f>単位行列!CZ12-市内品投入係数表!CZ12</f>
        <v>-1.1770478666497741E-6</v>
      </c>
      <c r="DA12" s="24">
        <f>単位行列!DA12-市内品投入係数表!DA12</f>
        <v>-1.2917155566683149E-6</v>
      </c>
      <c r="DB12" s="24">
        <f>単位行列!DB12-市内品投入係数表!DB12</f>
        <v>0</v>
      </c>
      <c r="DC12" s="24">
        <f>単位行列!DC12-市内品投入係数表!DC12</f>
        <v>0</v>
      </c>
      <c r="DD12" s="24">
        <f>単位行列!DD12-市内品投入係数表!DD12</f>
        <v>0</v>
      </c>
      <c r="DE12" s="24">
        <f>単位行列!DE12-市内品投入係数表!DE12</f>
        <v>-7.5334867737538507E-8</v>
      </c>
      <c r="DF12" s="24">
        <f>単位行列!DF12-市内品投入係数表!DF12</f>
        <v>0</v>
      </c>
      <c r="DG12" s="27">
        <f>単位行列!DG12-市内品投入係数表!DG12</f>
        <v>0</v>
      </c>
    </row>
    <row r="13" spans="2:115" x14ac:dyDescent="0.15">
      <c r="B13" s="36" t="s">
        <v>243</v>
      </c>
      <c r="C13" s="36" t="s">
        <v>244</v>
      </c>
      <c r="D13" s="23">
        <f>単位行列!D13-市内品投入係数表!D13</f>
        <v>0</v>
      </c>
      <c r="E13" s="24">
        <f>単位行列!E13-市内品投入係数表!E13</f>
        <v>0</v>
      </c>
      <c r="F13" s="24">
        <f>単位行列!F13-市内品投入係数表!F13</f>
        <v>0</v>
      </c>
      <c r="G13" s="24">
        <f>単位行列!G13-市内品投入係数表!G13</f>
        <v>0</v>
      </c>
      <c r="H13" s="24">
        <f>単位行列!H13-市内品投入係数表!H13</f>
        <v>1</v>
      </c>
      <c r="I13" s="24">
        <f>単位行列!I13-市内品投入係数表!I13</f>
        <v>0</v>
      </c>
      <c r="J13" s="24">
        <f>単位行列!J13-市内品投入係数表!J13</f>
        <v>0</v>
      </c>
      <c r="K13" s="24">
        <f>単位行列!K13-市内品投入係数表!K13</f>
        <v>0</v>
      </c>
      <c r="L13" s="24">
        <f>単位行列!L13-市内品投入係数表!L13</f>
        <v>0</v>
      </c>
      <c r="M13" s="24">
        <f>単位行列!M13-市内品投入係数表!M13</f>
        <v>0</v>
      </c>
      <c r="N13" s="24">
        <f>単位行列!N13-市内品投入係数表!N13</f>
        <v>0</v>
      </c>
      <c r="O13" s="24">
        <f>単位行列!O13-市内品投入係数表!O13</f>
        <v>0</v>
      </c>
      <c r="P13" s="24">
        <f>単位行列!P13-市内品投入係数表!P13</f>
        <v>0</v>
      </c>
      <c r="Q13" s="24">
        <f>単位行列!Q13-市内品投入係数表!Q13</f>
        <v>0</v>
      </c>
      <c r="R13" s="24">
        <f>単位行列!R13-市内品投入係数表!R13</f>
        <v>0</v>
      </c>
      <c r="S13" s="24">
        <f>単位行列!S13-市内品投入係数表!S13</f>
        <v>0</v>
      </c>
      <c r="T13" s="24">
        <f>単位行列!T13-市内品投入係数表!T13</f>
        <v>0</v>
      </c>
      <c r="U13" s="24">
        <f>単位行列!U13-市内品投入係数表!U13</f>
        <v>0</v>
      </c>
      <c r="V13" s="24">
        <f>単位行列!V13-市内品投入係数表!V13</f>
        <v>0</v>
      </c>
      <c r="W13" s="24">
        <f>単位行列!W13-市内品投入係数表!W13</f>
        <v>0</v>
      </c>
      <c r="X13" s="24">
        <f>単位行列!X13-市内品投入係数表!X13</f>
        <v>0</v>
      </c>
      <c r="Y13" s="24">
        <f>単位行列!Y13-市内品投入係数表!Y13</f>
        <v>0</v>
      </c>
      <c r="Z13" s="24">
        <f>単位行列!Z13-市内品投入係数表!Z13</f>
        <v>0</v>
      </c>
      <c r="AA13" s="24">
        <f>単位行列!AA13-市内品投入係数表!AA13</f>
        <v>0</v>
      </c>
      <c r="AB13" s="24">
        <f>単位行列!AB13-市内品投入係数表!AB13</f>
        <v>0</v>
      </c>
      <c r="AC13" s="24">
        <f>単位行列!AC13-市内品投入係数表!AC13</f>
        <v>0</v>
      </c>
      <c r="AD13" s="24">
        <f>単位行列!AD13-市内品投入係数表!AD13</f>
        <v>0</v>
      </c>
      <c r="AE13" s="24">
        <f>単位行列!AE13-市内品投入係数表!AE13</f>
        <v>0</v>
      </c>
      <c r="AF13" s="24">
        <f>単位行列!AF13-市内品投入係数表!AF13</f>
        <v>0</v>
      </c>
      <c r="AG13" s="24">
        <f>単位行列!AG13-市内品投入係数表!AG13</f>
        <v>0</v>
      </c>
      <c r="AH13" s="24">
        <f>単位行列!AH13-市内品投入係数表!AH13</f>
        <v>0</v>
      </c>
      <c r="AI13" s="24">
        <f>単位行列!AI13-市内品投入係数表!AI13</f>
        <v>0</v>
      </c>
      <c r="AJ13" s="24">
        <f>単位行列!AJ13-市内品投入係数表!AJ13</f>
        <v>0</v>
      </c>
      <c r="AK13" s="24">
        <f>単位行列!AK13-市内品投入係数表!AK13</f>
        <v>0</v>
      </c>
      <c r="AL13" s="24">
        <f>単位行列!AL13-市内品投入係数表!AL13</f>
        <v>0</v>
      </c>
      <c r="AM13" s="24">
        <f>単位行列!AM13-市内品投入係数表!AM13</f>
        <v>0</v>
      </c>
      <c r="AN13" s="24">
        <f>単位行列!AN13-市内品投入係数表!AN13</f>
        <v>0</v>
      </c>
      <c r="AO13" s="24">
        <f>単位行列!AO13-市内品投入係数表!AO13</f>
        <v>0</v>
      </c>
      <c r="AP13" s="24">
        <f>単位行列!AP13-市内品投入係数表!AP13</f>
        <v>0</v>
      </c>
      <c r="AQ13" s="24">
        <f>単位行列!AQ13-市内品投入係数表!AQ13</f>
        <v>0</v>
      </c>
      <c r="AR13" s="24">
        <f>単位行列!AR13-市内品投入係数表!AR13</f>
        <v>0</v>
      </c>
      <c r="AS13" s="24">
        <f>単位行列!AS13-市内品投入係数表!AS13</f>
        <v>0</v>
      </c>
      <c r="AT13" s="24">
        <f>単位行列!AT13-市内品投入係数表!AT13</f>
        <v>0</v>
      </c>
      <c r="AU13" s="24">
        <f>単位行列!AU13-市内品投入係数表!AU13</f>
        <v>0</v>
      </c>
      <c r="AV13" s="24">
        <f>単位行列!AV13-市内品投入係数表!AV13</f>
        <v>0</v>
      </c>
      <c r="AW13" s="24">
        <f>単位行列!AW13-市内品投入係数表!AW13</f>
        <v>0</v>
      </c>
      <c r="AX13" s="24">
        <f>単位行列!AX13-市内品投入係数表!AX13</f>
        <v>0</v>
      </c>
      <c r="AY13" s="24">
        <f>単位行列!AY13-市内品投入係数表!AY13</f>
        <v>0</v>
      </c>
      <c r="AZ13" s="24">
        <f>単位行列!AZ13-市内品投入係数表!AZ13</f>
        <v>0</v>
      </c>
      <c r="BA13" s="24">
        <f>単位行列!BA13-市内品投入係数表!BA13</f>
        <v>0</v>
      </c>
      <c r="BB13" s="24">
        <f>単位行列!BB13-市内品投入係数表!BB13</f>
        <v>0</v>
      </c>
      <c r="BC13" s="24">
        <f>単位行列!BC13-市内品投入係数表!BC13</f>
        <v>0</v>
      </c>
      <c r="BD13" s="24">
        <f>単位行列!BD13-市内品投入係数表!BD13</f>
        <v>0</v>
      </c>
      <c r="BE13" s="24">
        <f>単位行列!BE13-市内品投入係数表!BE13</f>
        <v>0</v>
      </c>
      <c r="BF13" s="24">
        <f>単位行列!BF13-市内品投入係数表!BF13</f>
        <v>0</v>
      </c>
      <c r="BG13" s="24">
        <f>単位行列!BG13-市内品投入係数表!BG13</f>
        <v>0</v>
      </c>
      <c r="BH13" s="24">
        <f>単位行列!BH13-市内品投入係数表!BH13</f>
        <v>0</v>
      </c>
      <c r="BI13" s="24">
        <f>単位行列!BI13-市内品投入係数表!BI13</f>
        <v>0</v>
      </c>
      <c r="BJ13" s="24">
        <f>単位行列!BJ13-市内品投入係数表!BJ13</f>
        <v>0</v>
      </c>
      <c r="BK13" s="24">
        <f>単位行列!BK13-市内品投入係数表!BK13</f>
        <v>0</v>
      </c>
      <c r="BL13" s="24">
        <f>単位行列!BL13-市内品投入係数表!BL13</f>
        <v>0</v>
      </c>
      <c r="BM13" s="24">
        <f>単位行列!BM13-市内品投入係数表!BM13</f>
        <v>0</v>
      </c>
      <c r="BN13" s="24">
        <f>単位行列!BN13-市内品投入係数表!BN13</f>
        <v>0</v>
      </c>
      <c r="BO13" s="24">
        <f>単位行列!BO13-市内品投入係数表!BO13</f>
        <v>0</v>
      </c>
      <c r="BP13" s="24">
        <f>単位行列!BP13-市内品投入係数表!BP13</f>
        <v>0</v>
      </c>
      <c r="BQ13" s="24">
        <f>単位行列!BQ13-市内品投入係数表!BQ13</f>
        <v>0</v>
      </c>
      <c r="BR13" s="24">
        <f>単位行列!BR13-市内品投入係数表!BR13</f>
        <v>0</v>
      </c>
      <c r="BS13" s="24">
        <f>単位行列!BS13-市内品投入係数表!BS13</f>
        <v>0</v>
      </c>
      <c r="BT13" s="24">
        <f>単位行列!BT13-市内品投入係数表!BT13</f>
        <v>0</v>
      </c>
      <c r="BU13" s="24">
        <f>単位行列!BU13-市内品投入係数表!BU13</f>
        <v>0</v>
      </c>
      <c r="BV13" s="24">
        <f>単位行列!BV13-市内品投入係数表!BV13</f>
        <v>0</v>
      </c>
      <c r="BW13" s="24">
        <f>単位行列!BW13-市内品投入係数表!BW13</f>
        <v>0</v>
      </c>
      <c r="BX13" s="24">
        <f>単位行列!BX13-市内品投入係数表!BX13</f>
        <v>0</v>
      </c>
      <c r="BY13" s="24">
        <f>単位行列!BY13-市内品投入係数表!BY13</f>
        <v>0</v>
      </c>
      <c r="BZ13" s="24">
        <f>単位行列!BZ13-市内品投入係数表!BZ13</f>
        <v>0</v>
      </c>
      <c r="CA13" s="24">
        <f>単位行列!CA13-市内品投入係数表!CA13</f>
        <v>0</v>
      </c>
      <c r="CB13" s="24">
        <f>単位行列!CB13-市内品投入係数表!CB13</f>
        <v>0</v>
      </c>
      <c r="CC13" s="24">
        <f>単位行列!CC13-市内品投入係数表!CC13</f>
        <v>0</v>
      </c>
      <c r="CD13" s="24">
        <f>単位行列!CD13-市内品投入係数表!CD13</f>
        <v>0</v>
      </c>
      <c r="CE13" s="24">
        <f>単位行列!CE13-市内品投入係数表!CE13</f>
        <v>0</v>
      </c>
      <c r="CF13" s="24">
        <f>単位行列!CF13-市内品投入係数表!CF13</f>
        <v>0</v>
      </c>
      <c r="CG13" s="24">
        <f>単位行列!CG13-市内品投入係数表!CG13</f>
        <v>0</v>
      </c>
      <c r="CH13" s="24">
        <f>単位行列!CH13-市内品投入係数表!CH13</f>
        <v>0</v>
      </c>
      <c r="CI13" s="24">
        <f>単位行列!CI13-市内品投入係数表!CI13</f>
        <v>0</v>
      </c>
      <c r="CJ13" s="24">
        <f>単位行列!CJ13-市内品投入係数表!CJ13</f>
        <v>0</v>
      </c>
      <c r="CK13" s="24">
        <f>単位行列!CK13-市内品投入係数表!CK13</f>
        <v>0</v>
      </c>
      <c r="CL13" s="24">
        <f>単位行列!CL13-市内品投入係数表!CL13</f>
        <v>0</v>
      </c>
      <c r="CM13" s="24">
        <f>単位行列!CM13-市内品投入係数表!CM13</f>
        <v>0</v>
      </c>
      <c r="CN13" s="24">
        <f>単位行列!CN13-市内品投入係数表!CN13</f>
        <v>0</v>
      </c>
      <c r="CO13" s="24">
        <f>単位行列!CO13-市内品投入係数表!CO13</f>
        <v>0</v>
      </c>
      <c r="CP13" s="24">
        <f>単位行列!CP13-市内品投入係数表!CP13</f>
        <v>0</v>
      </c>
      <c r="CQ13" s="24">
        <f>単位行列!CQ13-市内品投入係数表!CQ13</f>
        <v>0</v>
      </c>
      <c r="CR13" s="24">
        <f>単位行列!CR13-市内品投入係数表!CR13</f>
        <v>0</v>
      </c>
      <c r="CS13" s="24">
        <f>単位行列!CS13-市内品投入係数表!CS13</f>
        <v>0</v>
      </c>
      <c r="CT13" s="24">
        <f>単位行列!CT13-市内品投入係数表!CT13</f>
        <v>0</v>
      </c>
      <c r="CU13" s="24">
        <f>単位行列!CU13-市内品投入係数表!CU13</f>
        <v>0</v>
      </c>
      <c r="CV13" s="24">
        <f>単位行列!CV13-市内品投入係数表!CV13</f>
        <v>0</v>
      </c>
      <c r="CW13" s="24">
        <f>単位行列!CW13-市内品投入係数表!CW13</f>
        <v>0</v>
      </c>
      <c r="CX13" s="24">
        <f>単位行列!CX13-市内品投入係数表!CX13</f>
        <v>0</v>
      </c>
      <c r="CY13" s="24">
        <f>単位行列!CY13-市内品投入係数表!CY13</f>
        <v>0</v>
      </c>
      <c r="CZ13" s="24">
        <f>単位行列!CZ13-市内品投入係数表!CZ13</f>
        <v>0</v>
      </c>
      <c r="DA13" s="24">
        <f>単位行列!DA13-市内品投入係数表!DA13</f>
        <v>0</v>
      </c>
      <c r="DB13" s="24">
        <f>単位行列!DB13-市内品投入係数表!DB13</f>
        <v>0</v>
      </c>
      <c r="DC13" s="24">
        <f>単位行列!DC13-市内品投入係数表!DC13</f>
        <v>0</v>
      </c>
      <c r="DD13" s="24">
        <f>単位行列!DD13-市内品投入係数表!DD13</f>
        <v>0</v>
      </c>
      <c r="DE13" s="24">
        <f>単位行列!DE13-市内品投入係数表!DE13</f>
        <v>0</v>
      </c>
      <c r="DF13" s="24">
        <f>単位行列!DF13-市内品投入係数表!DF13</f>
        <v>0</v>
      </c>
      <c r="DG13" s="27">
        <f>単位行列!DG13-市内品投入係数表!DG13</f>
        <v>0</v>
      </c>
    </row>
    <row r="14" spans="2:115" x14ac:dyDescent="0.15">
      <c r="B14" s="36" t="s">
        <v>4</v>
      </c>
      <c r="C14" s="36" t="s">
        <v>119</v>
      </c>
      <c r="D14" s="23">
        <f>単位行列!D14-市内品投入係数表!D14</f>
        <v>0</v>
      </c>
      <c r="E14" s="24">
        <f>単位行列!E14-市内品投入係数表!E14</f>
        <v>0</v>
      </c>
      <c r="F14" s="24">
        <f>単位行列!F14-市内品投入係数表!F14</f>
        <v>0</v>
      </c>
      <c r="G14" s="24">
        <f>単位行列!G14-市内品投入係数表!G14</f>
        <v>0</v>
      </c>
      <c r="H14" s="24">
        <f>単位行列!H14-市内品投入係数表!H14</f>
        <v>0</v>
      </c>
      <c r="I14" s="24">
        <f>単位行列!I14-市内品投入係数表!I14</f>
        <v>1</v>
      </c>
      <c r="J14" s="24">
        <f>単位行列!J14-市内品投入係数表!J14</f>
        <v>0</v>
      </c>
      <c r="K14" s="24">
        <f>単位行列!K14-市内品投入係数表!K14</f>
        <v>0</v>
      </c>
      <c r="L14" s="24">
        <f>単位行列!L14-市内品投入係数表!L14</f>
        <v>0</v>
      </c>
      <c r="M14" s="24">
        <f>単位行列!M14-市内品投入係数表!M14</f>
        <v>0</v>
      </c>
      <c r="N14" s="24">
        <f>単位行列!N14-市内品投入係数表!N14</f>
        <v>0</v>
      </c>
      <c r="O14" s="24">
        <f>単位行列!O14-市内品投入係数表!O14</f>
        <v>0</v>
      </c>
      <c r="P14" s="24">
        <f>単位行列!P14-市内品投入係数表!P14</f>
        <v>0</v>
      </c>
      <c r="Q14" s="24">
        <f>単位行列!Q14-市内品投入係数表!Q14</f>
        <v>0</v>
      </c>
      <c r="R14" s="24">
        <f>単位行列!R14-市内品投入係数表!R14</f>
        <v>0</v>
      </c>
      <c r="S14" s="24">
        <f>単位行列!S14-市内品投入係数表!S14</f>
        <v>0</v>
      </c>
      <c r="T14" s="24">
        <f>単位行列!T14-市内品投入係数表!T14</f>
        <v>0</v>
      </c>
      <c r="U14" s="24">
        <f>単位行列!U14-市内品投入係数表!U14</f>
        <v>0</v>
      </c>
      <c r="V14" s="24">
        <f>単位行列!V14-市内品投入係数表!V14</f>
        <v>0</v>
      </c>
      <c r="W14" s="24">
        <f>単位行列!W14-市内品投入係数表!W14</f>
        <v>0</v>
      </c>
      <c r="X14" s="24">
        <f>単位行列!X14-市内品投入係数表!X14</f>
        <v>0</v>
      </c>
      <c r="Y14" s="24">
        <f>単位行列!Y14-市内品投入係数表!Y14</f>
        <v>0</v>
      </c>
      <c r="Z14" s="24">
        <f>単位行列!Z14-市内品投入係数表!Z14</f>
        <v>0</v>
      </c>
      <c r="AA14" s="24">
        <f>単位行列!AA14-市内品投入係数表!AA14</f>
        <v>0</v>
      </c>
      <c r="AB14" s="24">
        <f>単位行列!AB14-市内品投入係数表!AB14</f>
        <v>0</v>
      </c>
      <c r="AC14" s="24">
        <f>単位行列!AC14-市内品投入係数表!AC14</f>
        <v>0</v>
      </c>
      <c r="AD14" s="24">
        <f>単位行列!AD14-市内品投入係数表!AD14</f>
        <v>0</v>
      </c>
      <c r="AE14" s="24">
        <f>単位行列!AE14-市内品投入係数表!AE14</f>
        <v>0</v>
      </c>
      <c r="AF14" s="24">
        <f>単位行列!AF14-市内品投入係数表!AF14</f>
        <v>0</v>
      </c>
      <c r="AG14" s="24">
        <f>単位行列!AG14-市内品投入係数表!AG14</f>
        <v>0</v>
      </c>
      <c r="AH14" s="24">
        <f>単位行列!AH14-市内品投入係数表!AH14</f>
        <v>0</v>
      </c>
      <c r="AI14" s="24">
        <f>単位行列!AI14-市内品投入係数表!AI14</f>
        <v>0</v>
      </c>
      <c r="AJ14" s="24">
        <f>単位行列!AJ14-市内品投入係数表!AJ14</f>
        <v>0</v>
      </c>
      <c r="AK14" s="24">
        <f>単位行列!AK14-市内品投入係数表!AK14</f>
        <v>0</v>
      </c>
      <c r="AL14" s="24">
        <f>単位行列!AL14-市内品投入係数表!AL14</f>
        <v>0</v>
      </c>
      <c r="AM14" s="24">
        <f>単位行列!AM14-市内品投入係数表!AM14</f>
        <v>0</v>
      </c>
      <c r="AN14" s="24">
        <f>単位行列!AN14-市内品投入係数表!AN14</f>
        <v>0</v>
      </c>
      <c r="AO14" s="24">
        <f>単位行列!AO14-市内品投入係数表!AO14</f>
        <v>0</v>
      </c>
      <c r="AP14" s="24">
        <f>単位行列!AP14-市内品投入係数表!AP14</f>
        <v>0</v>
      </c>
      <c r="AQ14" s="24">
        <f>単位行列!AQ14-市内品投入係数表!AQ14</f>
        <v>0</v>
      </c>
      <c r="AR14" s="24">
        <f>単位行列!AR14-市内品投入係数表!AR14</f>
        <v>0</v>
      </c>
      <c r="AS14" s="24">
        <f>単位行列!AS14-市内品投入係数表!AS14</f>
        <v>0</v>
      </c>
      <c r="AT14" s="24">
        <f>単位行列!AT14-市内品投入係数表!AT14</f>
        <v>0</v>
      </c>
      <c r="AU14" s="24">
        <f>単位行列!AU14-市内品投入係数表!AU14</f>
        <v>0</v>
      </c>
      <c r="AV14" s="24">
        <f>単位行列!AV14-市内品投入係数表!AV14</f>
        <v>0</v>
      </c>
      <c r="AW14" s="24">
        <f>単位行列!AW14-市内品投入係数表!AW14</f>
        <v>0</v>
      </c>
      <c r="AX14" s="24">
        <f>単位行列!AX14-市内品投入係数表!AX14</f>
        <v>0</v>
      </c>
      <c r="AY14" s="24">
        <f>単位行列!AY14-市内品投入係数表!AY14</f>
        <v>0</v>
      </c>
      <c r="AZ14" s="24">
        <f>単位行列!AZ14-市内品投入係数表!AZ14</f>
        <v>0</v>
      </c>
      <c r="BA14" s="24">
        <f>単位行列!BA14-市内品投入係数表!BA14</f>
        <v>0</v>
      </c>
      <c r="BB14" s="24">
        <f>単位行列!BB14-市内品投入係数表!BB14</f>
        <v>0</v>
      </c>
      <c r="BC14" s="24">
        <f>単位行列!BC14-市内品投入係数表!BC14</f>
        <v>0</v>
      </c>
      <c r="BD14" s="24">
        <f>単位行列!BD14-市内品投入係数表!BD14</f>
        <v>0</v>
      </c>
      <c r="BE14" s="24">
        <f>単位行列!BE14-市内品投入係数表!BE14</f>
        <v>0</v>
      </c>
      <c r="BF14" s="24">
        <f>単位行列!BF14-市内品投入係数表!BF14</f>
        <v>0</v>
      </c>
      <c r="BG14" s="24">
        <f>単位行列!BG14-市内品投入係数表!BG14</f>
        <v>0</v>
      </c>
      <c r="BH14" s="24">
        <f>単位行列!BH14-市内品投入係数表!BH14</f>
        <v>0</v>
      </c>
      <c r="BI14" s="24">
        <f>単位行列!BI14-市内品投入係数表!BI14</f>
        <v>0</v>
      </c>
      <c r="BJ14" s="24">
        <f>単位行列!BJ14-市内品投入係数表!BJ14</f>
        <v>0</v>
      </c>
      <c r="BK14" s="24">
        <f>単位行列!BK14-市内品投入係数表!BK14</f>
        <v>0</v>
      </c>
      <c r="BL14" s="24">
        <f>単位行列!BL14-市内品投入係数表!BL14</f>
        <v>0</v>
      </c>
      <c r="BM14" s="24">
        <f>単位行列!BM14-市内品投入係数表!BM14</f>
        <v>0</v>
      </c>
      <c r="BN14" s="24">
        <f>単位行列!BN14-市内品投入係数表!BN14</f>
        <v>0</v>
      </c>
      <c r="BO14" s="24">
        <f>単位行列!BO14-市内品投入係数表!BO14</f>
        <v>0</v>
      </c>
      <c r="BP14" s="24">
        <f>単位行列!BP14-市内品投入係数表!BP14</f>
        <v>0</v>
      </c>
      <c r="BQ14" s="24">
        <f>単位行列!BQ14-市内品投入係数表!BQ14</f>
        <v>0</v>
      </c>
      <c r="BR14" s="24">
        <f>単位行列!BR14-市内品投入係数表!BR14</f>
        <v>0</v>
      </c>
      <c r="BS14" s="24">
        <f>単位行列!BS14-市内品投入係数表!BS14</f>
        <v>0</v>
      </c>
      <c r="BT14" s="24">
        <f>単位行列!BT14-市内品投入係数表!BT14</f>
        <v>0</v>
      </c>
      <c r="BU14" s="24">
        <f>単位行列!BU14-市内品投入係数表!BU14</f>
        <v>0</v>
      </c>
      <c r="BV14" s="24">
        <f>単位行列!BV14-市内品投入係数表!BV14</f>
        <v>0</v>
      </c>
      <c r="BW14" s="24">
        <f>単位行列!BW14-市内品投入係数表!BW14</f>
        <v>0</v>
      </c>
      <c r="BX14" s="24">
        <f>単位行列!BX14-市内品投入係数表!BX14</f>
        <v>0</v>
      </c>
      <c r="BY14" s="24">
        <f>単位行列!BY14-市内品投入係数表!BY14</f>
        <v>0</v>
      </c>
      <c r="BZ14" s="24">
        <f>単位行列!BZ14-市内品投入係数表!BZ14</f>
        <v>0</v>
      </c>
      <c r="CA14" s="24">
        <f>単位行列!CA14-市内品投入係数表!CA14</f>
        <v>0</v>
      </c>
      <c r="CB14" s="24">
        <f>単位行列!CB14-市内品投入係数表!CB14</f>
        <v>0</v>
      </c>
      <c r="CC14" s="24">
        <f>単位行列!CC14-市内品投入係数表!CC14</f>
        <v>0</v>
      </c>
      <c r="CD14" s="24">
        <f>単位行列!CD14-市内品投入係数表!CD14</f>
        <v>0</v>
      </c>
      <c r="CE14" s="24">
        <f>単位行列!CE14-市内品投入係数表!CE14</f>
        <v>0</v>
      </c>
      <c r="CF14" s="24">
        <f>単位行列!CF14-市内品投入係数表!CF14</f>
        <v>0</v>
      </c>
      <c r="CG14" s="24">
        <f>単位行列!CG14-市内品投入係数表!CG14</f>
        <v>0</v>
      </c>
      <c r="CH14" s="24">
        <f>単位行列!CH14-市内品投入係数表!CH14</f>
        <v>0</v>
      </c>
      <c r="CI14" s="24">
        <f>単位行列!CI14-市内品投入係数表!CI14</f>
        <v>0</v>
      </c>
      <c r="CJ14" s="24">
        <f>単位行列!CJ14-市内品投入係数表!CJ14</f>
        <v>0</v>
      </c>
      <c r="CK14" s="24">
        <f>単位行列!CK14-市内品投入係数表!CK14</f>
        <v>0</v>
      </c>
      <c r="CL14" s="24">
        <f>単位行列!CL14-市内品投入係数表!CL14</f>
        <v>0</v>
      </c>
      <c r="CM14" s="24">
        <f>単位行列!CM14-市内品投入係数表!CM14</f>
        <v>0</v>
      </c>
      <c r="CN14" s="24">
        <f>単位行列!CN14-市内品投入係数表!CN14</f>
        <v>0</v>
      </c>
      <c r="CO14" s="24">
        <f>単位行列!CO14-市内品投入係数表!CO14</f>
        <v>0</v>
      </c>
      <c r="CP14" s="24">
        <f>単位行列!CP14-市内品投入係数表!CP14</f>
        <v>0</v>
      </c>
      <c r="CQ14" s="24">
        <f>単位行列!CQ14-市内品投入係数表!CQ14</f>
        <v>0</v>
      </c>
      <c r="CR14" s="24">
        <f>単位行列!CR14-市内品投入係数表!CR14</f>
        <v>0</v>
      </c>
      <c r="CS14" s="24">
        <f>単位行列!CS14-市内品投入係数表!CS14</f>
        <v>0</v>
      </c>
      <c r="CT14" s="24">
        <f>単位行列!CT14-市内品投入係数表!CT14</f>
        <v>0</v>
      </c>
      <c r="CU14" s="24">
        <f>単位行列!CU14-市内品投入係数表!CU14</f>
        <v>0</v>
      </c>
      <c r="CV14" s="24">
        <f>単位行列!CV14-市内品投入係数表!CV14</f>
        <v>0</v>
      </c>
      <c r="CW14" s="24">
        <f>単位行列!CW14-市内品投入係数表!CW14</f>
        <v>0</v>
      </c>
      <c r="CX14" s="24">
        <f>単位行列!CX14-市内品投入係数表!CX14</f>
        <v>0</v>
      </c>
      <c r="CY14" s="24">
        <f>単位行列!CY14-市内品投入係数表!CY14</f>
        <v>0</v>
      </c>
      <c r="CZ14" s="24">
        <f>単位行列!CZ14-市内品投入係数表!CZ14</f>
        <v>0</v>
      </c>
      <c r="DA14" s="24">
        <f>単位行列!DA14-市内品投入係数表!DA14</f>
        <v>0</v>
      </c>
      <c r="DB14" s="24">
        <f>単位行列!DB14-市内品投入係数表!DB14</f>
        <v>0</v>
      </c>
      <c r="DC14" s="24">
        <f>単位行列!DC14-市内品投入係数表!DC14</f>
        <v>0</v>
      </c>
      <c r="DD14" s="24">
        <f>単位行列!DD14-市内品投入係数表!DD14</f>
        <v>0</v>
      </c>
      <c r="DE14" s="24">
        <f>単位行列!DE14-市内品投入係数表!DE14</f>
        <v>0</v>
      </c>
      <c r="DF14" s="24">
        <f>単位行列!DF14-市内品投入係数表!DF14</f>
        <v>0</v>
      </c>
      <c r="DG14" s="27">
        <f>単位行列!DG14-市内品投入係数表!DG14</f>
        <v>0</v>
      </c>
    </row>
    <row r="15" spans="2:115" x14ac:dyDescent="0.15">
      <c r="B15" s="36" t="s">
        <v>5</v>
      </c>
      <c r="C15" s="36" t="s">
        <v>120</v>
      </c>
      <c r="D15" s="23">
        <f>単位行列!D15-市内品投入係数表!D15</f>
        <v>0</v>
      </c>
      <c r="E15" s="24">
        <f>単位行列!E15-市内品投入係数表!E15</f>
        <v>0</v>
      </c>
      <c r="F15" s="24">
        <f>単位行列!F15-市内品投入係数表!F15</f>
        <v>0</v>
      </c>
      <c r="G15" s="24">
        <f>単位行列!G15-市内品投入係数表!G15</f>
        <v>0</v>
      </c>
      <c r="H15" s="24">
        <f>単位行列!H15-市内品投入係数表!H15</f>
        <v>0</v>
      </c>
      <c r="I15" s="24">
        <f>単位行列!I15-市内品投入係数表!I15</f>
        <v>0</v>
      </c>
      <c r="J15" s="24">
        <f>単位行列!J15-市内品投入係数表!J15</f>
        <v>1</v>
      </c>
      <c r="K15" s="24">
        <f>単位行列!K15-市内品投入係数表!K15</f>
        <v>0</v>
      </c>
      <c r="L15" s="24">
        <f>単位行列!L15-市内品投入係数表!L15</f>
        <v>0</v>
      </c>
      <c r="M15" s="24">
        <f>単位行列!M15-市内品投入係数表!M15</f>
        <v>0</v>
      </c>
      <c r="N15" s="24">
        <f>単位行列!N15-市内品投入係数表!N15</f>
        <v>0</v>
      </c>
      <c r="O15" s="24">
        <f>単位行列!O15-市内品投入係数表!O15</f>
        <v>0</v>
      </c>
      <c r="P15" s="24">
        <f>単位行列!P15-市内品投入係数表!P15</f>
        <v>0</v>
      </c>
      <c r="Q15" s="24">
        <f>単位行列!Q15-市内品投入係数表!Q15</f>
        <v>0</v>
      </c>
      <c r="R15" s="24">
        <f>単位行列!R15-市内品投入係数表!R15</f>
        <v>0</v>
      </c>
      <c r="S15" s="24">
        <f>単位行列!S15-市内品投入係数表!S15</f>
        <v>0</v>
      </c>
      <c r="T15" s="24">
        <f>単位行列!T15-市内品投入係数表!T15</f>
        <v>0</v>
      </c>
      <c r="U15" s="24">
        <f>単位行列!U15-市内品投入係数表!U15</f>
        <v>0</v>
      </c>
      <c r="V15" s="24">
        <f>単位行列!V15-市内品投入係数表!V15</f>
        <v>0</v>
      </c>
      <c r="W15" s="24">
        <f>単位行列!W15-市内品投入係数表!W15</f>
        <v>0</v>
      </c>
      <c r="X15" s="24">
        <f>単位行列!X15-市内品投入係数表!X15</f>
        <v>0</v>
      </c>
      <c r="Y15" s="24">
        <f>単位行列!Y15-市内品投入係数表!Y15</f>
        <v>0</v>
      </c>
      <c r="Z15" s="24">
        <f>単位行列!Z15-市内品投入係数表!Z15</f>
        <v>0</v>
      </c>
      <c r="AA15" s="24">
        <f>単位行列!AA15-市内品投入係数表!AA15</f>
        <v>0</v>
      </c>
      <c r="AB15" s="24">
        <f>単位行列!AB15-市内品投入係数表!AB15</f>
        <v>0</v>
      </c>
      <c r="AC15" s="24">
        <f>単位行列!AC15-市内品投入係数表!AC15</f>
        <v>0</v>
      </c>
      <c r="AD15" s="24">
        <f>単位行列!AD15-市内品投入係数表!AD15</f>
        <v>0</v>
      </c>
      <c r="AE15" s="24">
        <f>単位行列!AE15-市内品投入係数表!AE15</f>
        <v>0</v>
      </c>
      <c r="AF15" s="24">
        <f>単位行列!AF15-市内品投入係数表!AF15</f>
        <v>0</v>
      </c>
      <c r="AG15" s="24">
        <f>単位行列!AG15-市内品投入係数表!AG15</f>
        <v>0</v>
      </c>
      <c r="AH15" s="24">
        <f>単位行列!AH15-市内品投入係数表!AH15</f>
        <v>0</v>
      </c>
      <c r="AI15" s="24">
        <f>単位行列!AI15-市内品投入係数表!AI15</f>
        <v>0</v>
      </c>
      <c r="AJ15" s="24">
        <f>単位行列!AJ15-市内品投入係数表!AJ15</f>
        <v>0</v>
      </c>
      <c r="AK15" s="24">
        <f>単位行列!AK15-市内品投入係数表!AK15</f>
        <v>0</v>
      </c>
      <c r="AL15" s="24">
        <f>単位行列!AL15-市内品投入係数表!AL15</f>
        <v>0</v>
      </c>
      <c r="AM15" s="24">
        <f>単位行列!AM15-市内品投入係数表!AM15</f>
        <v>0</v>
      </c>
      <c r="AN15" s="24">
        <f>単位行列!AN15-市内品投入係数表!AN15</f>
        <v>0</v>
      </c>
      <c r="AO15" s="24">
        <f>単位行列!AO15-市内品投入係数表!AO15</f>
        <v>0</v>
      </c>
      <c r="AP15" s="24">
        <f>単位行列!AP15-市内品投入係数表!AP15</f>
        <v>0</v>
      </c>
      <c r="AQ15" s="24">
        <f>単位行列!AQ15-市内品投入係数表!AQ15</f>
        <v>0</v>
      </c>
      <c r="AR15" s="24">
        <f>単位行列!AR15-市内品投入係数表!AR15</f>
        <v>0</v>
      </c>
      <c r="AS15" s="24">
        <f>単位行列!AS15-市内品投入係数表!AS15</f>
        <v>0</v>
      </c>
      <c r="AT15" s="24">
        <f>単位行列!AT15-市内品投入係数表!AT15</f>
        <v>0</v>
      </c>
      <c r="AU15" s="24">
        <f>単位行列!AU15-市内品投入係数表!AU15</f>
        <v>0</v>
      </c>
      <c r="AV15" s="24">
        <f>単位行列!AV15-市内品投入係数表!AV15</f>
        <v>0</v>
      </c>
      <c r="AW15" s="24">
        <f>単位行列!AW15-市内品投入係数表!AW15</f>
        <v>0</v>
      </c>
      <c r="AX15" s="24">
        <f>単位行列!AX15-市内品投入係数表!AX15</f>
        <v>0</v>
      </c>
      <c r="AY15" s="24">
        <f>単位行列!AY15-市内品投入係数表!AY15</f>
        <v>0</v>
      </c>
      <c r="AZ15" s="24">
        <f>単位行列!AZ15-市内品投入係数表!AZ15</f>
        <v>0</v>
      </c>
      <c r="BA15" s="24">
        <f>単位行列!BA15-市内品投入係数表!BA15</f>
        <v>0</v>
      </c>
      <c r="BB15" s="24">
        <f>単位行列!BB15-市内品投入係数表!BB15</f>
        <v>0</v>
      </c>
      <c r="BC15" s="24">
        <f>単位行列!BC15-市内品投入係数表!BC15</f>
        <v>0</v>
      </c>
      <c r="BD15" s="24">
        <f>単位行列!BD15-市内品投入係数表!BD15</f>
        <v>0</v>
      </c>
      <c r="BE15" s="24">
        <f>単位行列!BE15-市内品投入係数表!BE15</f>
        <v>0</v>
      </c>
      <c r="BF15" s="24">
        <f>単位行列!BF15-市内品投入係数表!BF15</f>
        <v>0</v>
      </c>
      <c r="BG15" s="24">
        <f>単位行列!BG15-市内品投入係数表!BG15</f>
        <v>0</v>
      </c>
      <c r="BH15" s="24">
        <f>単位行列!BH15-市内品投入係数表!BH15</f>
        <v>0</v>
      </c>
      <c r="BI15" s="24">
        <f>単位行列!BI15-市内品投入係数表!BI15</f>
        <v>0</v>
      </c>
      <c r="BJ15" s="24">
        <f>単位行列!BJ15-市内品投入係数表!BJ15</f>
        <v>0</v>
      </c>
      <c r="BK15" s="24">
        <f>単位行列!BK15-市内品投入係数表!BK15</f>
        <v>0</v>
      </c>
      <c r="BL15" s="24">
        <f>単位行列!BL15-市内品投入係数表!BL15</f>
        <v>0</v>
      </c>
      <c r="BM15" s="24">
        <f>単位行列!BM15-市内品投入係数表!BM15</f>
        <v>0</v>
      </c>
      <c r="BN15" s="24">
        <f>単位行列!BN15-市内品投入係数表!BN15</f>
        <v>0</v>
      </c>
      <c r="BO15" s="24">
        <f>単位行列!BO15-市内品投入係数表!BO15</f>
        <v>0</v>
      </c>
      <c r="BP15" s="24">
        <f>単位行列!BP15-市内品投入係数表!BP15</f>
        <v>0</v>
      </c>
      <c r="BQ15" s="24">
        <f>単位行列!BQ15-市内品投入係数表!BQ15</f>
        <v>0</v>
      </c>
      <c r="BR15" s="24">
        <f>単位行列!BR15-市内品投入係数表!BR15</f>
        <v>0</v>
      </c>
      <c r="BS15" s="24">
        <f>単位行列!BS15-市内品投入係数表!BS15</f>
        <v>0</v>
      </c>
      <c r="BT15" s="24">
        <f>単位行列!BT15-市内品投入係数表!BT15</f>
        <v>0</v>
      </c>
      <c r="BU15" s="24">
        <f>単位行列!BU15-市内品投入係数表!BU15</f>
        <v>0</v>
      </c>
      <c r="BV15" s="24">
        <f>単位行列!BV15-市内品投入係数表!BV15</f>
        <v>0</v>
      </c>
      <c r="BW15" s="24">
        <f>単位行列!BW15-市内品投入係数表!BW15</f>
        <v>0</v>
      </c>
      <c r="BX15" s="24">
        <f>単位行列!BX15-市内品投入係数表!BX15</f>
        <v>0</v>
      </c>
      <c r="BY15" s="24">
        <f>単位行列!BY15-市内品投入係数表!BY15</f>
        <v>0</v>
      </c>
      <c r="BZ15" s="24">
        <f>単位行列!BZ15-市内品投入係数表!BZ15</f>
        <v>0</v>
      </c>
      <c r="CA15" s="24">
        <f>単位行列!CA15-市内品投入係数表!CA15</f>
        <v>0</v>
      </c>
      <c r="CB15" s="24">
        <f>単位行列!CB15-市内品投入係数表!CB15</f>
        <v>0</v>
      </c>
      <c r="CC15" s="24">
        <f>単位行列!CC15-市内品投入係数表!CC15</f>
        <v>0</v>
      </c>
      <c r="CD15" s="24">
        <f>単位行列!CD15-市内品投入係数表!CD15</f>
        <v>0</v>
      </c>
      <c r="CE15" s="24">
        <f>単位行列!CE15-市内品投入係数表!CE15</f>
        <v>0</v>
      </c>
      <c r="CF15" s="24">
        <f>単位行列!CF15-市内品投入係数表!CF15</f>
        <v>0</v>
      </c>
      <c r="CG15" s="24">
        <f>単位行列!CG15-市内品投入係数表!CG15</f>
        <v>0</v>
      </c>
      <c r="CH15" s="24">
        <f>単位行列!CH15-市内品投入係数表!CH15</f>
        <v>0</v>
      </c>
      <c r="CI15" s="24">
        <f>単位行列!CI15-市内品投入係数表!CI15</f>
        <v>0</v>
      </c>
      <c r="CJ15" s="24">
        <f>単位行列!CJ15-市内品投入係数表!CJ15</f>
        <v>0</v>
      </c>
      <c r="CK15" s="24">
        <f>単位行列!CK15-市内品投入係数表!CK15</f>
        <v>0</v>
      </c>
      <c r="CL15" s="24">
        <f>単位行列!CL15-市内品投入係数表!CL15</f>
        <v>0</v>
      </c>
      <c r="CM15" s="24">
        <f>単位行列!CM15-市内品投入係数表!CM15</f>
        <v>0</v>
      </c>
      <c r="CN15" s="24">
        <f>単位行列!CN15-市内品投入係数表!CN15</f>
        <v>0</v>
      </c>
      <c r="CO15" s="24">
        <f>単位行列!CO15-市内品投入係数表!CO15</f>
        <v>0</v>
      </c>
      <c r="CP15" s="24">
        <f>単位行列!CP15-市内品投入係数表!CP15</f>
        <v>0</v>
      </c>
      <c r="CQ15" s="24">
        <f>単位行列!CQ15-市内品投入係数表!CQ15</f>
        <v>0</v>
      </c>
      <c r="CR15" s="24">
        <f>単位行列!CR15-市内品投入係数表!CR15</f>
        <v>0</v>
      </c>
      <c r="CS15" s="24">
        <f>単位行列!CS15-市内品投入係数表!CS15</f>
        <v>0</v>
      </c>
      <c r="CT15" s="24">
        <f>単位行列!CT15-市内品投入係数表!CT15</f>
        <v>0</v>
      </c>
      <c r="CU15" s="24">
        <f>単位行列!CU15-市内品投入係数表!CU15</f>
        <v>0</v>
      </c>
      <c r="CV15" s="24">
        <f>単位行列!CV15-市内品投入係数表!CV15</f>
        <v>0</v>
      </c>
      <c r="CW15" s="24">
        <f>単位行列!CW15-市内品投入係数表!CW15</f>
        <v>0</v>
      </c>
      <c r="CX15" s="24">
        <f>単位行列!CX15-市内品投入係数表!CX15</f>
        <v>0</v>
      </c>
      <c r="CY15" s="24">
        <f>単位行列!CY15-市内品投入係数表!CY15</f>
        <v>0</v>
      </c>
      <c r="CZ15" s="24">
        <f>単位行列!CZ15-市内品投入係数表!CZ15</f>
        <v>0</v>
      </c>
      <c r="DA15" s="24">
        <f>単位行列!DA15-市内品投入係数表!DA15</f>
        <v>0</v>
      </c>
      <c r="DB15" s="24">
        <f>単位行列!DB15-市内品投入係数表!DB15</f>
        <v>0</v>
      </c>
      <c r="DC15" s="24">
        <f>単位行列!DC15-市内品投入係数表!DC15</f>
        <v>0</v>
      </c>
      <c r="DD15" s="24">
        <f>単位行列!DD15-市内品投入係数表!DD15</f>
        <v>0</v>
      </c>
      <c r="DE15" s="24">
        <f>単位行列!DE15-市内品投入係数表!DE15</f>
        <v>0</v>
      </c>
      <c r="DF15" s="24">
        <f>単位行列!DF15-市内品投入係数表!DF15</f>
        <v>0</v>
      </c>
      <c r="DG15" s="27">
        <f>単位行列!DG15-市内品投入係数表!DG15</f>
        <v>0</v>
      </c>
    </row>
    <row r="16" spans="2:115" x14ac:dyDescent="0.15">
      <c r="B16" s="36" t="s">
        <v>6</v>
      </c>
      <c r="C16" s="36" t="s">
        <v>121</v>
      </c>
      <c r="D16" s="23">
        <f>単位行列!D16-市内品投入係数表!D16</f>
        <v>0</v>
      </c>
      <c r="E16" s="24">
        <f>単位行列!E16-市内品投入係数表!E16</f>
        <v>-2.7249634919341752E-3</v>
      </c>
      <c r="F16" s="24">
        <f>単位行列!F16-市内品投入係数表!F16</f>
        <v>0</v>
      </c>
      <c r="G16" s="24">
        <f>単位行列!G16-市内品投入係数表!G16</f>
        <v>0</v>
      </c>
      <c r="H16" s="24">
        <f>単位行列!H16-市内品投入係数表!H16</f>
        <v>0</v>
      </c>
      <c r="I16" s="24">
        <f>単位行列!I16-市内品投入係数表!I16</f>
        <v>0</v>
      </c>
      <c r="J16" s="24">
        <f>単位行列!J16-市内品投入係数表!J16</f>
        <v>0</v>
      </c>
      <c r="K16" s="24">
        <f>単位行列!K16-市内品投入係数表!K16</f>
        <v>0.96582077776308173</v>
      </c>
      <c r="L16" s="24">
        <f>単位行列!L16-市内品投入係数表!L16</f>
        <v>-1.9340719907151527E-2</v>
      </c>
      <c r="M16" s="24">
        <f>単位行列!M16-市内品投入係数表!M16</f>
        <v>-3.5321522440434912E-2</v>
      </c>
      <c r="N16" s="24">
        <f>単位行列!N16-市内品投入係数表!N16</f>
        <v>0</v>
      </c>
      <c r="O16" s="24">
        <f>単位行列!O16-市内品投入係数表!O16</f>
        <v>0</v>
      </c>
      <c r="P16" s="24">
        <f>単位行列!P16-市内品投入係数表!P16</f>
        <v>-1.3410173092558519E-4</v>
      </c>
      <c r="Q16" s="24">
        <f>単位行列!Q16-市内品投入係数表!Q16</f>
        <v>-8.7462085592219453E-5</v>
      </c>
      <c r="R16" s="24">
        <f>単位行列!R16-市内品投入係数表!R16</f>
        <v>0</v>
      </c>
      <c r="S16" s="24">
        <f>単位行列!S16-市内品投入係数表!S16</f>
        <v>-7.9917354536520691E-4</v>
      </c>
      <c r="T16" s="24">
        <f>単位行列!T16-市内品投入係数表!T16</f>
        <v>-2.2605638936434361E-5</v>
      </c>
      <c r="U16" s="24">
        <f>単位行列!U16-市内品投入係数表!U16</f>
        <v>0</v>
      </c>
      <c r="V16" s="24">
        <f>単位行列!V16-市内品投入係数表!V16</f>
        <v>0</v>
      </c>
      <c r="W16" s="24">
        <f>単位行列!W16-市内品投入係数表!W16</f>
        <v>-1.86991417356214E-5</v>
      </c>
      <c r="X16" s="24">
        <f>単位行列!X16-市内品投入係数表!X16</f>
        <v>0</v>
      </c>
      <c r="Y16" s="24">
        <f>単位行列!Y16-市内品投入係数表!Y16</f>
        <v>0</v>
      </c>
      <c r="Z16" s="24">
        <f>単位行列!Z16-市内品投入係数表!Z16</f>
        <v>-5.681070131838636E-5</v>
      </c>
      <c r="AA16" s="24">
        <f>単位行列!AA16-市内品投入係数表!AA16</f>
        <v>0</v>
      </c>
      <c r="AB16" s="24">
        <f>単位行列!AB16-市内品投入係数表!AB16</f>
        <v>-1.6780040863799456E-3</v>
      </c>
      <c r="AC16" s="24">
        <f>単位行列!AC16-市内品投入係数表!AC16</f>
        <v>-2.6343661684013631E-3</v>
      </c>
      <c r="AD16" s="24">
        <f>単位行列!AD16-市内品投入係数表!AD16</f>
        <v>0</v>
      </c>
      <c r="AE16" s="24">
        <f>単位行列!AE16-市内品投入係数表!AE16</f>
        <v>0</v>
      </c>
      <c r="AF16" s="24">
        <f>単位行列!AF16-市内品投入係数表!AF16</f>
        <v>-2.457818948896324E-6</v>
      </c>
      <c r="AG16" s="24">
        <f>単位行列!AG16-市内品投入係数表!AG16</f>
        <v>0</v>
      </c>
      <c r="AH16" s="24">
        <f>単位行列!AH16-市内品投入係数表!AH16</f>
        <v>-2.2595328109842704E-4</v>
      </c>
      <c r="AI16" s="24">
        <f>単位行列!AI16-市内品投入係数表!AI16</f>
        <v>-2.7817881992405449E-6</v>
      </c>
      <c r="AJ16" s="24">
        <f>単位行列!AJ16-市内品投入係数表!AJ16</f>
        <v>0</v>
      </c>
      <c r="AK16" s="24">
        <f>単位行列!AK16-市内品投入係数表!AK16</f>
        <v>-9.0417671753365456E-5</v>
      </c>
      <c r="AL16" s="24">
        <f>単位行列!AL16-市内品投入係数表!AL16</f>
        <v>-2.0664942492404126E-4</v>
      </c>
      <c r="AM16" s="24">
        <f>単位行列!AM16-市内品投入係数表!AM16</f>
        <v>0</v>
      </c>
      <c r="AN16" s="24">
        <f>単位行列!AN16-市内品投入係数表!AN16</f>
        <v>0</v>
      </c>
      <c r="AO16" s="24">
        <f>単位行列!AO16-市内品投入係数表!AO16</f>
        <v>0</v>
      </c>
      <c r="AP16" s="24">
        <f>単位行列!AP16-市内品投入係数表!AP16</f>
        <v>0</v>
      </c>
      <c r="AQ16" s="24">
        <f>単位行列!AQ16-市内品投入係数表!AQ16</f>
        <v>0</v>
      </c>
      <c r="AR16" s="24">
        <f>単位行列!AR16-市内品投入係数表!AR16</f>
        <v>0</v>
      </c>
      <c r="AS16" s="24">
        <f>単位行列!AS16-市内品投入係数表!AS16</f>
        <v>0</v>
      </c>
      <c r="AT16" s="24">
        <f>単位行列!AT16-市内品投入係数表!AT16</f>
        <v>0</v>
      </c>
      <c r="AU16" s="24">
        <f>単位行列!AU16-市内品投入係数表!AU16</f>
        <v>0</v>
      </c>
      <c r="AV16" s="24">
        <f>単位行列!AV16-市内品投入係数表!AV16</f>
        <v>0</v>
      </c>
      <c r="AW16" s="24">
        <f>単位行列!AW16-市内品投入係数表!AW16</f>
        <v>0</v>
      </c>
      <c r="AX16" s="24">
        <f>単位行列!AX16-市内品投入係数表!AX16</f>
        <v>0</v>
      </c>
      <c r="AY16" s="24">
        <f>単位行列!AY16-市内品投入係数表!AY16</f>
        <v>0</v>
      </c>
      <c r="AZ16" s="24">
        <f>単位行列!AZ16-市内品投入係数表!AZ16</f>
        <v>0</v>
      </c>
      <c r="BA16" s="24">
        <f>単位行列!BA16-市内品投入係数表!BA16</f>
        <v>0</v>
      </c>
      <c r="BB16" s="24">
        <f>単位行列!BB16-市内品投入係数表!BB16</f>
        <v>0</v>
      </c>
      <c r="BC16" s="24">
        <f>単位行列!BC16-市内品投入係数表!BC16</f>
        <v>0</v>
      </c>
      <c r="BD16" s="24">
        <f>単位行列!BD16-市内品投入係数表!BD16</f>
        <v>0</v>
      </c>
      <c r="BE16" s="24">
        <f>単位行列!BE16-市内品投入係数表!BE16</f>
        <v>0</v>
      </c>
      <c r="BF16" s="24">
        <f>単位行列!BF16-市内品投入係数表!BF16</f>
        <v>0</v>
      </c>
      <c r="BG16" s="24">
        <f>単位行列!BG16-市内品投入係数表!BG16</f>
        <v>0</v>
      </c>
      <c r="BH16" s="24">
        <f>単位行列!BH16-市内品投入係数表!BH16</f>
        <v>0</v>
      </c>
      <c r="BI16" s="24">
        <f>単位行列!BI16-市内品投入係数表!BI16</f>
        <v>0</v>
      </c>
      <c r="BJ16" s="24">
        <f>単位行列!BJ16-市内品投入係数表!BJ16</f>
        <v>0</v>
      </c>
      <c r="BK16" s="24">
        <f>単位行列!BK16-市内品投入係数表!BK16</f>
        <v>-5.3389504103737819E-4</v>
      </c>
      <c r="BL16" s="24">
        <f>単位行列!BL16-市内品投入係数表!BL16</f>
        <v>0</v>
      </c>
      <c r="BM16" s="24">
        <f>単位行列!BM16-市内品投入係数表!BM16</f>
        <v>0</v>
      </c>
      <c r="BN16" s="24">
        <f>単位行列!BN16-市内品投入係数表!BN16</f>
        <v>0</v>
      </c>
      <c r="BO16" s="24">
        <f>単位行列!BO16-市内品投入係数表!BO16</f>
        <v>0</v>
      </c>
      <c r="BP16" s="24">
        <f>単位行列!BP16-市内品投入係数表!BP16</f>
        <v>0</v>
      </c>
      <c r="BQ16" s="24">
        <f>単位行列!BQ16-市内品投入係数表!BQ16</f>
        <v>0</v>
      </c>
      <c r="BR16" s="24">
        <f>単位行列!BR16-市内品投入係数表!BR16</f>
        <v>0</v>
      </c>
      <c r="BS16" s="24">
        <f>単位行列!BS16-市内品投入係数表!BS16</f>
        <v>0</v>
      </c>
      <c r="BT16" s="24">
        <f>単位行列!BT16-市内品投入係数表!BT16</f>
        <v>0</v>
      </c>
      <c r="BU16" s="24">
        <f>単位行列!BU16-市内品投入係数表!BU16</f>
        <v>0</v>
      </c>
      <c r="BV16" s="24">
        <f>単位行列!BV16-市内品投入係数表!BV16</f>
        <v>0</v>
      </c>
      <c r="BW16" s="24">
        <f>単位行列!BW16-市内品投入係数表!BW16</f>
        <v>0</v>
      </c>
      <c r="BX16" s="24">
        <f>単位行列!BX16-市内品投入係数表!BX16</f>
        <v>0</v>
      </c>
      <c r="BY16" s="24">
        <f>単位行列!BY16-市内品投入係数表!BY16</f>
        <v>0</v>
      </c>
      <c r="BZ16" s="24">
        <f>単位行列!BZ16-市内品投入係数表!BZ16</f>
        <v>0</v>
      </c>
      <c r="CA16" s="24">
        <f>単位行列!CA16-市内品投入係数表!CA16</f>
        <v>0</v>
      </c>
      <c r="CB16" s="24">
        <f>単位行列!CB16-市内品投入係数表!CB16</f>
        <v>0</v>
      </c>
      <c r="CC16" s="24">
        <f>単位行列!CC16-市内品投入係数表!CC16</f>
        <v>0</v>
      </c>
      <c r="CD16" s="24">
        <f>単位行列!CD16-市内品投入係数表!CD16</f>
        <v>0</v>
      </c>
      <c r="CE16" s="24">
        <f>単位行列!CE16-市内品投入係数表!CE16</f>
        <v>0</v>
      </c>
      <c r="CF16" s="24">
        <f>単位行列!CF16-市内品投入係数表!CF16</f>
        <v>0</v>
      </c>
      <c r="CG16" s="24">
        <f>単位行列!CG16-市内品投入係数表!CG16</f>
        <v>0</v>
      </c>
      <c r="CH16" s="24">
        <f>単位行列!CH16-市内品投入係数表!CH16</f>
        <v>0</v>
      </c>
      <c r="CI16" s="24">
        <f>単位行列!CI16-市内品投入係数表!CI16</f>
        <v>0</v>
      </c>
      <c r="CJ16" s="24">
        <f>単位行列!CJ16-市内品投入係数表!CJ16</f>
        <v>0</v>
      </c>
      <c r="CK16" s="24">
        <f>単位行列!CK16-市内品投入係数表!CK16</f>
        <v>0</v>
      </c>
      <c r="CL16" s="24">
        <f>単位行列!CL16-市内品投入係数表!CL16</f>
        <v>0</v>
      </c>
      <c r="CM16" s="24">
        <f>単位行列!CM16-市内品投入係数表!CM16</f>
        <v>0</v>
      </c>
      <c r="CN16" s="24">
        <f>単位行列!CN16-市内品投入係数表!CN16</f>
        <v>-8.7023188597861676E-5</v>
      </c>
      <c r="CO16" s="24">
        <f>単位行列!CO16-市内品投入係数表!CO16</f>
        <v>-9.2701689089717159E-4</v>
      </c>
      <c r="CP16" s="24">
        <f>単位行列!CP16-市内品投入係数表!CP16</f>
        <v>-2.6336440721814233E-4</v>
      </c>
      <c r="CQ16" s="24">
        <f>単位行列!CQ16-市内品投入係数表!CQ16</f>
        <v>-2.627116619268503E-4</v>
      </c>
      <c r="CR16" s="24">
        <f>単位行列!CR16-市内品投入係数表!CR16</f>
        <v>0</v>
      </c>
      <c r="CS16" s="24">
        <f>単位行列!CS16-市内品投入係数表!CS16</f>
        <v>-1.3292983068403895E-3</v>
      </c>
      <c r="CT16" s="24">
        <f>単位行列!CT16-市内品投入係数表!CT16</f>
        <v>-2.5031245669942933E-3</v>
      </c>
      <c r="CU16" s="24">
        <f>単位行列!CU16-市内品投入係数表!CU16</f>
        <v>-1.9487744348845368E-4</v>
      </c>
      <c r="CV16" s="24">
        <f>単位行列!CV16-市内品投入係数表!CV16</f>
        <v>0</v>
      </c>
      <c r="CW16" s="24">
        <f>単位行列!CW16-市内品投入係数表!CW16</f>
        <v>0</v>
      </c>
      <c r="CX16" s="24">
        <f>単位行列!CX16-市内品投入係数表!CX16</f>
        <v>0</v>
      </c>
      <c r="CY16" s="24">
        <f>単位行列!CY16-市内品投入係数表!CY16</f>
        <v>0</v>
      </c>
      <c r="CZ16" s="24">
        <f>単位行列!CZ16-市内品投入係数表!CZ16</f>
        <v>-1.3150624582736014E-2</v>
      </c>
      <c r="DA16" s="24">
        <f>単位行列!DA16-市内品投入係数表!DA16</f>
        <v>-2.2235273250427876E-2</v>
      </c>
      <c r="DB16" s="24">
        <f>単位行列!DB16-市内品投入係数表!DB16</f>
        <v>0</v>
      </c>
      <c r="DC16" s="24">
        <f>単位行列!DC16-市内品投入係数表!DC16</f>
        <v>-5.3044059407083766E-6</v>
      </c>
      <c r="DD16" s="24">
        <f>単位行列!DD16-市内品投入係数表!DD16</f>
        <v>0</v>
      </c>
      <c r="DE16" s="24">
        <f>単位行列!DE16-市内品投入係数表!DE16</f>
        <v>-7.8551554798357169E-4</v>
      </c>
      <c r="DF16" s="24">
        <f>単位行列!DF16-市内品投入係数表!DF16</f>
        <v>0</v>
      </c>
      <c r="DG16" s="27">
        <f>単位行列!DG16-市内品投入係数表!DG16</f>
        <v>0</v>
      </c>
    </row>
    <row r="17" spans="2:111" x14ac:dyDescent="0.15">
      <c r="B17" s="36" t="s">
        <v>7</v>
      </c>
      <c r="C17" s="36" t="s">
        <v>122</v>
      </c>
      <c r="D17" s="23">
        <f>単位行列!D17-市内品投入係数表!D17</f>
        <v>0</v>
      </c>
      <c r="E17" s="24">
        <f>単位行列!E17-市内品投入係数表!E17</f>
        <v>-2.5707067800568585E-5</v>
      </c>
      <c r="F17" s="24">
        <f>単位行列!F17-市内品投入係数表!F17</f>
        <v>0</v>
      </c>
      <c r="G17" s="24">
        <f>単位行列!G17-市内品投入係数表!G17</f>
        <v>0</v>
      </c>
      <c r="H17" s="24">
        <f>単位行列!H17-市内品投入係数表!H17</f>
        <v>0</v>
      </c>
      <c r="I17" s="24">
        <f>単位行列!I17-市内品投入係数表!I17</f>
        <v>0</v>
      </c>
      <c r="J17" s="24">
        <f>単位行列!J17-市内品投入係数表!J17</f>
        <v>0</v>
      </c>
      <c r="K17" s="24">
        <f>単位行列!K17-市内品投入係数表!K17</f>
        <v>-5.5541464791785289E-4</v>
      </c>
      <c r="L17" s="24">
        <f>単位行列!L17-市内品投入係数表!L17</f>
        <v>0.98675660088171857</v>
      </c>
      <c r="M17" s="24">
        <f>単位行列!M17-市内品投入係数表!M17</f>
        <v>0</v>
      </c>
      <c r="N17" s="24">
        <f>単位行列!N17-市内品投入係数表!N17</f>
        <v>0</v>
      </c>
      <c r="O17" s="24">
        <f>単位行列!O17-市内品投入係数表!O17</f>
        <v>0</v>
      </c>
      <c r="P17" s="24">
        <f>単位行列!P17-市内品投入係数表!P17</f>
        <v>0</v>
      </c>
      <c r="Q17" s="24">
        <f>単位行列!Q17-市内品投入係数表!Q17</f>
        <v>0</v>
      </c>
      <c r="R17" s="24">
        <f>単位行列!R17-市内品投入係数表!R17</f>
        <v>0</v>
      </c>
      <c r="S17" s="24">
        <f>単位行列!S17-市内品投入係数表!S17</f>
        <v>0</v>
      </c>
      <c r="T17" s="24">
        <f>単位行列!T17-市内品投入係数表!T17</f>
        <v>0</v>
      </c>
      <c r="U17" s="24">
        <f>単位行列!U17-市内品投入係数表!U17</f>
        <v>0</v>
      </c>
      <c r="V17" s="24">
        <f>単位行列!V17-市内品投入係数表!V17</f>
        <v>0</v>
      </c>
      <c r="W17" s="24">
        <f>単位行列!W17-市内品投入係数表!W17</f>
        <v>0</v>
      </c>
      <c r="X17" s="24">
        <f>単位行列!X17-市内品投入係数表!X17</f>
        <v>0</v>
      </c>
      <c r="Y17" s="24">
        <f>単位行列!Y17-市内品投入係数表!Y17</f>
        <v>0</v>
      </c>
      <c r="Z17" s="24">
        <f>単位行列!Z17-市内品投入係数表!Z17</f>
        <v>0</v>
      </c>
      <c r="AA17" s="24">
        <f>単位行列!AA17-市内品投入係数表!AA17</f>
        <v>0</v>
      </c>
      <c r="AB17" s="24">
        <f>単位行列!AB17-市内品投入係数表!AB17</f>
        <v>-2.3138687236372808E-5</v>
      </c>
      <c r="AC17" s="24">
        <f>単位行列!AC17-市内品投入係数表!AC17</f>
        <v>0</v>
      </c>
      <c r="AD17" s="24">
        <f>単位行列!AD17-市内品投入係数表!AD17</f>
        <v>0</v>
      </c>
      <c r="AE17" s="24">
        <f>単位行列!AE17-市内品投入係数表!AE17</f>
        <v>0</v>
      </c>
      <c r="AF17" s="24">
        <f>単位行列!AF17-市内品投入係数表!AF17</f>
        <v>0</v>
      </c>
      <c r="AG17" s="24">
        <f>単位行列!AG17-市内品投入係数表!AG17</f>
        <v>0</v>
      </c>
      <c r="AH17" s="24">
        <f>単位行列!AH17-市内品投入係数表!AH17</f>
        <v>0</v>
      </c>
      <c r="AI17" s="24">
        <f>単位行列!AI17-市内品投入係数表!AI17</f>
        <v>0</v>
      </c>
      <c r="AJ17" s="24">
        <f>単位行列!AJ17-市内品投入係数表!AJ17</f>
        <v>0</v>
      </c>
      <c r="AK17" s="24">
        <f>単位行列!AK17-市内品投入係数表!AK17</f>
        <v>0</v>
      </c>
      <c r="AL17" s="24">
        <f>単位行列!AL17-市内品投入係数表!AL17</f>
        <v>0</v>
      </c>
      <c r="AM17" s="24">
        <f>単位行列!AM17-市内品投入係数表!AM17</f>
        <v>0</v>
      </c>
      <c r="AN17" s="24">
        <f>単位行列!AN17-市内品投入係数表!AN17</f>
        <v>0</v>
      </c>
      <c r="AO17" s="24">
        <f>単位行列!AO17-市内品投入係数表!AO17</f>
        <v>0</v>
      </c>
      <c r="AP17" s="24">
        <f>単位行列!AP17-市内品投入係数表!AP17</f>
        <v>0</v>
      </c>
      <c r="AQ17" s="24">
        <f>単位行列!AQ17-市内品投入係数表!AQ17</f>
        <v>0</v>
      </c>
      <c r="AR17" s="24">
        <f>単位行列!AR17-市内品投入係数表!AR17</f>
        <v>0</v>
      </c>
      <c r="AS17" s="24">
        <f>単位行列!AS17-市内品投入係数表!AS17</f>
        <v>0</v>
      </c>
      <c r="AT17" s="24">
        <f>単位行列!AT17-市内品投入係数表!AT17</f>
        <v>0</v>
      </c>
      <c r="AU17" s="24">
        <f>単位行列!AU17-市内品投入係数表!AU17</f>
        <v>0</v>
      </c>
      <c r="AV17" s="24">
        <f>単位行列!AV17-市内品投入係数表!AV17</f>
        <v>0</v>
      </c>
      <c r="AW17" s="24">
        <f>単位行列!AW17-市内品投入係数表!AW17</f>
        <v>0</v>
      </c>
      <c r="AX17" s="24">
        <f>単位行列!AX17-市内品投入係数表!AX17</f>
        <v>0</v>
      </c>
      <c r="AY17" s="24">
        <f>単位行列!AY17-市内品投入係数表!AY17</f>
        <v>0</v>
      </c>
      <c r="AZ17" s="24">
        <f>単位行列!AZ17-市内品投入係数表!AZ17</f>
        <v>0</v>
      </c>
      <c r="BA17" s="24">
        <f>単位行列!BA17-市内品投入係数表!BA17</f>
        <v>0</v>
      </c>
      <c r="BB17" s="24">
        <f>単位行列!BB17-市内品投入係数表!BB17</f>
        <v>0</v>
      </c>
      <c r="BC17" s="24">
        <f>単位行列!BC17-市内品投入係数表!BC17</f>
        <v>0</v>
      </c>
      <c r="BD17" s="24">
        <f>単位行列!BD17-市内品投入係数表!BD17</f>
        <v>0</v>
      </c>
      <c r="BE17" s="24">
        <f>単位行列!BE17-市内品投入係数表!BE17</f>
        <v>0</v>
      </c>
      <c r="BF17" s="24">
        <f>単位行列!BF17-市内品投入係数表!BF17</f>
        <v>0</v>
      </c>
      <c r="BG17" s="24">
        <f>単位行列!BG17-市内品投入係数表!BG17</f>
        <v>0</v>
      </c>
      <c r="BH17" s="24">
        <f>単位行列!BH17-市内品投入係数表!BH17</f>
        <v>0</v>
      </c>
      <c r="BI17" s="24">
        <f>単位行列!BI17-市内品投入係数表!BI17</f>
        <v>0</v>
      </c>
      <c r="BJ17" s="24">
        <f>単位行列!BJ17-市内品投入係数表!BJ17</f>
        <v>0</v>
      </c>
      <c r="BK17" s="24">
        <f>単位行列!BK17-市内品投入係数表!BK17</f>
        <v>0</v>
      </c>
      <c r="BL17" s="24">
        <f>単位行列!BL17-市内品投入係数表!BL17</f>
        <v>0</v>
      </c>
      <c r="BM17" s="24">
        <f>単位行列!BM17-市内品投入係数表!BM17</f>
        <v>0</v>
      </c>
      <c r="BN17" s="24">
        <f>単位行列!BN17-市内品投入係数表!BN17</f>
        <v>0</v>
      </c>
      <c r="BO17" s="24">
        <f>単位行列!BO17-市内品投入係数表!BO17</f>
        <v>0</v>
      </c>
      <c r="BP17" s="24">
        <f>単位行列!BP17-市内品投入係数表!BP17</f>
        <v>0</v>
      </c>
      <c r="BQ17" s="24">
        <f>単位行列!BQ17-市内品投入係数表!BQ17</f>
        <v>0</v>
      </c>
      <c r="BR17" s="24">
        <f>単位行列!BR17-市内品投入係数表!BR17</f>
        <v>0</v>
      </c>
      <c r="BS17" s="24">
        <f>単位行列!BS17-市内品投入係数表!BS17</f>
        <v>0</v>
      </c>
      <c r="BT17" s="24">
        <f>単位行列!BT17-市内品投入係数表!BT17</f>
        <v>0</v>
      </c>
      <c r="BU17" s="24">
        <f>単位行列!BU17-市内品投入係数表!BU17</f>
        <v>-2.0371990064598924E-5</v>
      </c>
      <c r="BV17" s="24">
        <f>単位行列!BV17-市内品投入係数表!BV17</f>
        <v>0</v>
      </c>
      <c r="BW17" s="24">
        <f>単位行列!BW17-市内品投入係数表!BW17</f>
        <v>0</v>
      </c>
      <c r="BX17" s="24">
        <f>単位行列!BX17-市内品投入係数表!BX17</f>
        <v>0</v>
      </c>
      <c r="BY17" s="24">
        <f>単位行列!BY17-市内品投入係数表!BY17</f>
        <v>0</v>
      </c>
      <c r="BZ17" s="24">
        <f>単位行列!BZ17-市内品投入係数表!BZ17</f>
        <v>0</v>
      </c>
      <c r="CA17" s="24">
        <f>単位行列!CA17-市内品投入係数表!CA17</f>
        <v>0</v>
      </c>
      <c r="CB17" s="24">
        <f>単位行列!CB17-市内品投入係数表!CB17</f>
        <v>0</v>
      </c>
      <c r="CC17" s="24">
        <f>単位行列!CC17-市内品投入係数表!CC17</f>
        <v>0</v>
      </c>
      <c r="CD17" s="24">
        <f>単位行列!CD17-市内品投入係数表!CD17</f>
        <v>0</v>
      </c>
      <c r="CE17" s="24">
        <f>単位行列!CE17-市内品投入係数表!CE17</f>
        <v>0</v>
      </c>
      <c r="CF17" s="24">
        <f>単位行列!CF17-市内品投入係数表!CF17</f>
        <v>0</v>
      </c>
      <c r="CG17" s="24">
        <f>単位行列!CG17-市内品投入係数表!CG17</f>
        <v>0</v>
      </c>
      <c r="CH17" s="24">
        <f>単位行列!CH17-市内品投入係数表!CH17</f>
        <v>0</v>
      </c>
      <c r="CI17" s="24">
        <f>単位行列!CI17-市内品投入係数表!CI17</f>
        <v>0</v>
      </c>
      <c r="CJ17" s="24">
        <f>単位行列!CJ17-市内品投入係数表!CJ17</f>
        <v>0</v>
      </c>
      <c r="CK17" s="24">
        <f>単位行列!CK17-市内品投入係数表!CK17</f>
        <v>0</v>
      </c>
      <c r="CL17" s="24">
        <f>単位行列!CL17-市内品投入係数表!CL17</f>
        <v>0</v>
      </c>
      <c r="CM17" s="24">
        <f>単位行列!CM17-市内品投入係数表!CM17</f>
        <v>0</v>
      </c>
      <c r="CN17" s="24">
        <f>単位行列!CN17-市内品投入係数表!CN17</f>
        <v>-1.2063532599643641E-5</v>
      </c>
      <c r="CO17" s="24">
        <f>単位行列!CO17-市内品投入係数表!CO17</f>
        <v>-1.4941946723508412E-5</v>
      </c>
      <c r="CP17" s="24">
        <f>単位行列!CP17-市内品投入係数表!CP17</f>
        <v>-1.1086818954511875E-5</v>
      </c>
      <c r="CQ17" s="24">
        <f>単位行列!CQ17-市内品投入係数表!CQ17</f>
        <v>-6.2293232501396453E-5</v>
      </c>
      <c r="CR17" s="24">
        <f>単位行列!CR17-市内品投入係数表!CR17</f>
        <v>0</v>
      </c>
      <c r="CS17" s="24">
        <f>単位行列!CS17-市内品投入係数表!CS17</f>
        <v>-1.8216854795947166E-4</v>
      </c>
      <c r="CT17" s="24">
        <f>単位行列!CT17-市内品投入係数表!CT17</f>
        <v>-3.4372935549990596E-4</v>
      </c>
      <c r="CU17" s="24">
        <f>単位行列!CU17-市内品投入係数表!CU17</f>
        <v>0</v>
      </c>
      <c r="CV17" s="24">
        <f>単位行列!CV17-市内品投入係数表!CV17</f>
        <v>0</v>
      </c>
      <c r="CW17" s="24">
        <f>単位行列!CW17-市内品投入係数表!CW17</f>
        <v>0</v>
      </c>
      <c r="CX17" s="24">
        <f>単位行列!CX17-市内品投入係数表!CX17</f>
        <v>0</v>
      </c>
      <c r="CY17" s="24">
        <f>単位行列!CY17-市内品投入係数表!CY17</f>
        <v>-9.3674582683285623E-7</v>
      </c>
      <c r="CZ17" s="24">
        <f>単位行列!CZ17-市内品投入係数表!CZ17</f>
        <v>-6.4807838310003999E-3</v>
      </c>
      <c r="DA17" s="24">
        <f>単位行列!DA17-市内品投入係数表!DA17</f>
        <v>-1.4735960226677707E-2</v>
      </c>
      <c r="DB17" s="24">
        <f>単位行列!DB17-市内品投入係数表!DB17</f>
        <v>0</v>
      </c>
      <c r="DC17" s="24">
        <f>単位行列!DC17-市内品投入係数表!DC17</f>
        <v>0</v>
      </c>
      <c r="DD17" s="24">
        <f>単位行列!DD17-市内品投入係数表!DD17</f>
        <v>-4.1495724013669603E-5</v>
      </c>
      <c r="DE17" s="24">
        <f>単位行列!DE17-市内品投入係数表!DE17</f>
        <v>-2.9746279211594886E-4</v>
      </c>
      <c r="DF17" s="24">
        <f>単位行列!DF17-市内品投入係数表!DF17</f>
        <v>0</v>
      </c>
      <c r="DG17" s="27">
        <f>単位行列!DG17-市内品投入係数表!DG17</f>
        <v>-4.6451802157979229E-4</v>
      </c>
    </row>
    <row r="18" spans="2:111" x14ac:dyDescent="0.15">
      <c r="B18" s="36" t="s">
        <v>8</v>
      </c>
      <c r="C18" s="36" t="s">
        <v>123</v>
      </c>
      <c r="D18" s="23">
        <f>単位行列!D18-市内品投入係数表!D18</f>
        <v>-1.8032316622424124E-4</v>
      </c>
      <c r="E18" s="24">
        <f>単位行列!E18-市内品投入係数表!E18</f>
        <v>-7.4437990937643826E-3</v>
      </c>
      <c r="F18" s="24">
        <f>単位行列!F18-市内品投入係数表!F18</f>
        <v>-8.7944742369558502E-4</v>
      </c>
      <c r="G18" s="24">
        <f>単位行列!G18-市内品投入係数表!G18</f>
        <v>0</v>
      </c>
      <c r="H18" s="24">
        <f>単位行列!H18-市内品投入係数表!H18</f>
        <v>0</v>
      </c>
      <c r="I18" s="24">
        <f>単位行列!I18-市内品投入係数表!I18</f>
        <v>0</v>
      </c>
      <c r="J18" s="24">
        <f>単位行列!J18-市内品投入係数表!J18</f>
        <v>0</v>
      </c>
      <c r="K18" s="24">
        <f>単位行列!K18-市内品投入係数表!K18</f>
        <v>1.5147277220436707E-8</v>
      </c>
      <c r="L18" s="24">
        <f>単位行列!L18-市内品投入係数表!L18</f>
        <v>0</v>
      </c>
      <c r="M18" s="24">
        <f>単位行列!M18-市内品投入係数表!M18</f>
        <v>0.99847607640509672</v>
      </c>
      <c r="N18" s="24">
        <f>単位行列!N18-市内品投入係数表!N18</f>
        <v>0</v>
      </c>
      <c r="O18" s="24">
        <f>単位行列!O18-市内品投入係数表!O18</f>
        <v>0</v>
      </c>
      <c r="P18" s="24">
        <f>単位行列!P18-市内品投入係数表!P18</f>
        <v>0</v>
      </c>
      <c r="Q18" s="24">
        <f>単位行列!Q18-市内品投入係数表!Q18</f>
        <v>0</v>
      </c>
      <c r="R18" s="24">
        <f>単位行列!R18-市内品投入係数表!R18</f>
        <v>0</v>
      </c>
      <c r="S18" s="24">
        <f>単位行列!S18-市内品投入係数表!S18</f>
        <v>0</v>
      </c>
      <c r="T18" s="24">
        <f>単位行列!T18-市内品投入係数表!T18</f>
        <v>0</v>
      </c>
      <c r="U18" s="24">
        <f>単位行列!U18-市内品投入係数表!U18</f>
        <v>0</v>
      </c>
      <c r="V18" s="24">
        <f>単位行列!V18-市内品投入係数表!V18</f>
        <v>-1.9739647182692344E-5</v>
      </c>
      <c r="W18" s="24">
        <f>単位行列!W18-市内品投入係数表!W18</f>
        <v>0</v>
      </c>
      <c r="X18" s="24">
        <f>単位行列!X18-市内品投入係数表!X18</f>
        <v>0</v>
      </c>
      <c r="Y18" s="24">
        <f>単位行列!Y18-市内品投入係数表!Y18</f>
        <v>0</v>
      </c>
      <c r="Z18" s="24">
        <f>単位行列!Z18-市内品投入係数表!Z18</f>
        <v>0</v>
      </c>
      <c r="AA18" s="24">
        <f>単位行列!AA18-市内品投入係数表!AA18</f>
        <v>0</v>
      </c>
      <c r="AB18" s="24">
        <f>単位行列!AB18-市内品投入係数表!AB18</f>
        <v>0</v>
      </c>
      <c r="AC18" s="24">
        <f>単位行列!AC18-市内品投入係数表!AC18</f>
        <v>0</v>
      </c>
      <c r="AD18" s="24">
        <f>単位行列!AD18-市内品投入係数表!AD18</f>
        <v>0</v>
      </c>
      <c r="AE18" s="24">
        <f>単位行列!AE18-市内品投入係数表!AE18</f>
        <v>0</v>
      </c>
      <c r="AF18" s="24">
        <f>単位行列!AF18-市内品投入係数表!AF18</f>
        <v>0</v>
      </c>
      <c r="AG18" s="24">
        <f>単位行列!AG18-市内品投入係数表!AG18</f>
        <v>0</v>
      </c>
      <c r="AH18" s="24">
        <f>単位行列!AH18-市内品投入係数表!AH18</f>
        <v>0</v>
      </c>
      <c r="AI18" s="24">
        <f>単位行列!AI18-市内品投入係数表!AI18</f>
        <v>0</v>
      </c>
      <c r="AJ18" s="24">
        <f>単位行列!AJ18-市内品投入係数表!AJ18</f>
        <v>0</v>
      </c>
      <c r="AK18" s="24">
        <f>単位行列!AK18-市内品投入係数表!AK18</f>
        <v>0</v>
      </c>
      <c r="AL18" s="24">
        <f>単位行列!AL18-市内品投入係数表!AL18</f>
        <v>0</v>
      </c>
      <c r="AM18" s="24">
        <f>単位行列!AM18-市内品投入係数表!AM18</f>
        <v>0</v>
      </c>
      <c r="AN18" s="24">
        <f>単位行列!AN18-市内品投入係数表!AN18</f>
        <v>0</v>
      </c>
      <c r="AO18" s="24">
        <f>単位行列!AO18-市内品投入係数表!AO18</f>
        <v>0</v>
      </c>
      <c r="AP18" s="24">
        <f>単位行列!AP18-市内品投入係数表!AP18</f>
        <v>0</v>
      </c>
      <c r="AQ18" s="24">
        <f>単位行列!AQ18-市内品投入係数表!AQ18</f>
        <v>0</v>
      </c>
      <c r="AR18" s="24">
        <f>単位行列!AR18-市内品投入係数表!AR18</f>
        <v>0</v>
      </c>
      <c r="AS18" s="24">
        <f>単位行列!AS18-市内品投入係数表!AS18</f>
        <v>0</v>
      </c>
      <c r="AT18" s="24">
        <f>単位行列!AT18-市内品投入係数表!AT18</f>
        <v>0</v>
      </c>
      <c r="AU18" s="24">
        <f>単位行列!AU18-市内品投入係数表!AU18</f>
        <v>0</v>
      </c>
      <c r="AV18" s="24">
        <f>単位行列!AV18-市内品投入係数表!AV18</f>
        <v>0</v>
      </c>
      <c r="AW18" s="24">
        <f>単位行列!AW18-市内品投入係数表!AW18</f>
        <v>0</v>
      </c>
      <c r="AX18" s="24">
        <f>単位行列!AX18-市内品投入係数表!AX18</f>
        <v>0</v>
      </c>
      <c r="AY18" s="24">
        <f>単位行列!AY18-市内品投入係数表!AY18</f>
        <v>0</v>
      </c>
      <c r="AZ18" s="24">
        <f>単位行列!AZ18-市内品投入係数表!AZ18</f>
        <v>0</v>
      </c>
      <c r="BA18" s="24">
        <f>単位行列!BA18-市内品投入係数表!BA18</f>
        <v>0</v>
      </c>
      <c r="BB18" s="24">
        <f>単位行列!BB18-市内品投入係数表!BB18</f>
        <v>0</v>
      </c>
      <c r="BC18" s="24">
        <f>単位行列!BC18-市内品投入係数表!BC18</f>
        <v>0</v>
      </c>
      <c r="BD18" s="24">
        <f>単位行列!BD18-市内品投入係数表!BD18</f>
        <v>0</v>
      </c>
      <c r="BE18" s="24">
        <f>単位行列!BE18-市内品投入係数表!BE18</f>
        <v>0</v>
      </c>
      <c r="BF18" s="24">
        <f>単位行列!BF18-市内品投入係数表!BF18</f>
        <v>0</v>
      </c>
      <c r="BG18" s="24">
        <f>単位行列!BG18-市内品投入係数表!BG18</f>
        <v>0</v>
      </c>
      <c r="BH18" s="24">
        <f>単位行列!BH18-市内品投入係数表!BH18</f>
        <v>0</v>
      </c>
      <c r="BI18" s="24">
        <f>単位行列!BI18-市内品投入係数表!BI18</f>
        <v>0</v>
      </c>
      <c r="BJ18" s="24">
        <f>単位行列!BJ18-市内品投入係数表!BJ18</f>
        <v>0</v>
      </c>
      <c r="BK18" s="24">
        <f>単位行列!BK18-市内品投入係数表!BK18</f>
        <v>0</v>
      </c>
      <c r="BL18" s="24">
        <f>単位行列!BL18-市内品投入係数表!BL18</f>
        <v>0</v>
      </c>
      <c r="BM18" s="24">
        <f>単位行列!BM18-市内品投入係数表!BM18</f>
        <v>0</v>
      </c>
      <c r="BN18" s="24">
        <f>単位行列!BN18-市内品投入係数表!BN18</f>
        <v>0</v>
      </c>
      <c r="BO18" s="24">
        <f>単位行列!BO18-市内品投入係数表!BO18</f>
        <v>-2.831589697440444E-7</v>
      </c>
      <c r="BP18" s="24">
        <f>単位行列!BP18-市内品投入係数表!BP18</f>
        <v>0</v>
      </c>
      <c r="BQ18" s="24">
        <f>単位行列!BQ18-市内品投入係数表!BQ18</f>
        <v>0</v>
      </c>
      <c r="BR18" s="24">
        <f>単位行列!BR18-市内品投入係数表!BR18</f>
        <v>0</v>
      </c>
      <c r="BS18" s="24">
        <f>単位行列!BS18-市内品投入係数表!BS18</f>
        <v>0</v>
      </c>
      <c r="BT18" s="24">
        <f>単位行列!BT18-市内品投入係数表!BT18</f>
        <v>0</v>
      </c>
      <c r="BU18" s="24">
        <f>単位行列!BU18-市内品投入係数表!BU18</f>
        <v>-1.554067983310196E-6</v>
      </c>
      <c r="BV18" s="24">
        <f>単位行列!BV18-市内品投入係数表!BV18</f>
        <v>0</v>
      </c>
      <c r="BW18" s="24">
        <f>単位行列!BW18-市内品投入係数表!BW18</f>
        <v>0</v>
      </c>
      <c r="BX18" s="24">
        <f>単位行列!BX18-市内品投入係数表!BX18</f>
        <v>0</v>
      </c>
      <c r="BY18" s="24">
        <f>単位行列!BY18-市内品投入係数表!BY18</f>
        <v>0</v>
      </c>
      <c r="BZ18" s="24">
        <f>単位行列!BZ18-市内品投入係数表!BZ18</f>
        <v>0</v>
      </c>
      <c r="CA18" s="24">
        <f>単位行列!CA18-市内品投入係数表!CA18</f>
        <v>0</v>
      </c>
      <c r="CB18" s="24">
        <f>単位行列!CB18-市内品投入係数表!CB18</f>
        <v>0</v>
      </c>
      <c r="CC18" s="24">
        <f>単位行列!CC18-市内品投入係数表!CC18</f>
        <v>0</v>
      </c>
      <c r="CD18" s="24">
        <f>単位行列!CD18-市内品投入係数表!CD18</f>
        <v>0</v>
      </c>
      <c r="CE18" s="24">
        <f>単位行列!CE18-市内品投入係数表!CE18</f>
        <v>0</v>
      </c>
      <c r="CF18" s="24">
        <f>単位行列!CF18-市内品投入係数表!CF18</f>
        <v>0</v>
      </c>
      <c r="CG18" s="24">
        <f>単位行列!CG18-市内品投入係数表!CG18</f>
        <v>0</v>
      </c>
      <c r="CH18" s="24">
        <f>単位行列!CH18-市内品投入係数表!CH18</f>
        <v>0</v>
      </c>
      <c r="CI18" s="24">
        <f>単位行列!CI18-市内品投入係数表!CI18</f>
        <v>0</v>
      </c>
      <c r="CJ18" s="24">
        <f>単位行列!CJ18-市内品投入係数表!CJ18</f>
        <v>0</v>
      </c>
      <c r="CK18" s="24">
        <f>単位行列!CK18-市内品投入係数表!CK18</f>
        <v>0</v>
      </c>
      <c r="CL18" s="24">
        <f>単位行列!CL18-市内品投入係数表!CL18</f>
        <v>0</v>
      </c>
      <c r="CM18" s="24">
        <f>単位行列!CM18-市内品投入係数表!CM18</f>
        <v>0</v>
      </c>
      <c r="CN18" s="24">
        <f>単位行列!CN18-市内品投入係数表!CN18</f>
        <v>0</v>
      </c>
      <c r="CO18" s="24">
        <f>単位行列!CO18-市内品投入係数表!CO18</f>
        <v>-7.096292090340575E-6</v>
      </c>
      <c r="CP18" s="24">
        <f>単位行列!CP18-市内品投入係数表!CP18</f>
        <v>-1.1001945438419363E-4</v>
      </c>
      <c r="CQ18" s="24">
        <f>単位行列!CQ18-市内品投入係数表!CQ18</f>
        <v>-1.2574864549036969E-6</v>
      </c>
      <c r="CR18" s="24">
        <f>単位行列!CR18-市内品投入係数表!CR18</f>
        <v>0</v>
      </c>
      <c r="CS18" s="24">
        <f>単位行列!CS18-市内品投入係数表!CS18</f>
        <v>-1.9684262744190728E-6</v>
      </c>
      <c r="CT18" s="24">
        <f>単位行列!CT18-市内品投入係数表!CT18</f>
        <v>-5.6400249148786721E-7</v>
      </c>
      <c r="CU18" s="24">
        <f>単位行列!CU18-市内品投入係数表!CU18</f>
        <v>0</v>
      </c>
      <c r="CV18" s="24">
        <f>単位行列!CV18-市内品投入係数表!CV18</f>
        <v>0</v>
      </c>
      <c r="CW18" s="24">
        <f>単位行列!CW18-市内品投入係数表!CW18</f>
        <v>0</v>
      </c>
      <c r="CX18" s="24">
        <f>単位行列!CX18-市内品投入係数表!CX18</f>
        <v>0</v>
      </c>
      <c r="CY18" s="24">
        <f>単位行列!CY18-市内品投入係数表!CY18</f>
        <v>0</v>
      </c>
      <c r="CZ18" s="24">
        <f>単位行列!CZ18-市内品投入係数表!CZ18</f>
        <v>0</v>
      </c>
      <c r="DA18" s="24">
        <f>単位行列!DA18-市内品投入係数表!DA18</f>
        <v>0</v>
      </c>
      <c r="DB18" s="24">
        <f>単位行列!DB18-市内品投入係数表!DB18</f>
        <v>0</v>
      </c>
      <c r="DC18" s="24">
        <f>単位行列!DC18-市内品投入係数表!DC18</f>
        <v>-3.9608847146937639E-5</v>
      </c>
      <c r="DD18" s="24">
        <f>単位行列!DD18-市内品投入係数表!DD18</f>
        <v>-2.4916936982714128E-4</v>
      </c>
      <c r="DE18" s="24">
        <f>単位行列!DE18-市内品投入係数表!DE18</f>
        <v>0</v>
      </c>
      <c r="DF18" s="24">
        <f>単位行列!DF18-市内品投入係数表!DF18</f>
        <v>0</v>
      </c>
      <c r="DG18" s="27">
        <f>単位行列!DG18-市内品投入係数表!DG18</f>
        <v>0</v>
      </c>
    </row>
    <row r="19" spans="2:111" x14ac:dyDescent="0.15">
      <c r="B19" s="36" t="s">
        <v>9</v>
      </c>
      <c r="C19" s="36" t="s">
        <v>124</v>
      </c>
      <c r="D19" s="23">
        <f>単位行列!D19-市内品投入係数表!D19</f>
        <v>0</v>
      </c>
      <c r="E19" s="24">
        <f>単位行列!E19-市内品投入係数表!E19</f>
        <v>0</v>
      </c>
      <c r="F19" s="24">
        <f>単位行列!F19-市内品投入係数表!F19</f>
        <v>0</v>
      </c>
      <c r="G19" s="24">
        <f>単位行列!G19-市内品投入係数表!G19</f>
        <v>0</v>
      </c>
      <c r="H19" s="24">
        <f>単位行列!H19-市内品投入係数表!H19</f>
        <v>0</v>
      </c>
      <c r="I19" s="24">
        <f>単位行列!I19-市内品投入係数表!I19</f>
        <v>0</v>
      </c>
      <c r="J19" s="24">
        <f>単位行列!J19-市内品投入係数表!J19</f>
        <v>0</v>
      </c>
      <c r="K19" s="24">
        <f>単位行列!K19-市内品投入係数表!K19</f>
        <v>0</v>
      </c>
      <c r="L19" s="24">
        <f>単位行列!L19-市内品投入係数表!L19</f>
        <v>0</v>
      </c>
      <c r="M19" s="24">
        <f>単位行列!M19-市内品投入係数表!M19</f>
        <v>0</v>
      </c>
      <c r="N19" s="24">
        <f>単位行列!N19-市内品投入係数表!N19</f>
        <v>1</v>
      </c>
      <c r="O19" s="24">
        <f>単位行列!O19-市内品投入係数表!O19</f>
        <v>0</v>
      </c>
      <c r="P19" s="24">
        <f>単位行列!P19-市内品投入係数表!P19</f>
        <v>0</v>
      </c>
      <c r="Q19" s="24">
        <f>単位行列!Q19-市内品投入係数表!Q19</f>
        <v>0</v>
      </c>
      <c r="R19" s="24">
        <f>単位行列!R19-市内品投入係数表!R19</f>
        <v>0</v>
      </c>
      <c r="S19" s="24">
        <f>単位行列!S19-市内品投入係数表!S19</f>
        <v>0</v>
      </c>
      <c r="T19" s="24">
        <f>単位行列!T19-市内品投入係数表!T19</f>
        <v>0</v>
      </c>
      <c r="U19" s="24">
        <f>単位行列!U19-市内品投入係数表!U19</f>
        <v>0</v>
      </c>
      <c r="V19" s="24">
        <f>単位行列!V19-市内品投入係数表!V19</f>
        <v>0</v>
      </c>
      <c r="W19" s="24">
        <f>単位行列!W19-市内品投入係数表!W19</f>
        <v>0</v>
      </c>
      <c r="X19" s="24">
        <f>単位行列!X19-市内品投入係数表!X19</f>
        <v>0</v>
      </c>
      <c r="Y19" s="24">
        <f>単位行列!Y19-市内品投入係数表!Y19</f>
        <v>0</v>
      </c>
      <c r="Z19" s="24">
        <f>単位行列!Z19-市内品投入係数表!Z19</f>
        <v>0</v>
      </c>
      <c r="AA19" s="24">
        <f>単位行列!AA19-市内品投入係数表!AA19</f>
        <v>0</v>
      </c>
      <c r="AB19" s="24">
        <f>単位行列!AB19-市内品投入係数表!AB19</f>
        <v>0</v>
      </c>
      <c r="AC19" s="24">
        <f>単位行列!AC19-市内品投入係数表!AC19</f>
        <v>0</v>
      </c>
      <c r="AD19" s="24">
        <f>単位行列!AD19-市内品投入係数表!AD19</f>
        <v>0</v>
      </c>
      <c r="AE19" s="24">
        <f>単位行列!AE19-市内品投入係数表!AE19</f>
        <v>0</v>
      </c>
      <c r="AF19" s="24">
        <f>単位行列!AF19-市内品投入係数表!AF19</f>
        <v>0</v>
      </c>
      <c r="AG19" s="24">
        <f>単位行列!AG19-市内品投入係数表!AG19</f>
        <v>0</v>
      </c>
      <c r="AH19" s="24">
        <f>単位行列!AH19-市内品投入係数表!AH19</f>
        <v>0</v>
      </c>
      <c r="AI19" s="24">
        <f>単位行列!AI19-市内品投入係数表!AI19</f>
        <v>0</v>
      </c>
      <c r="AJ19" s="24">
        <f>単位行列!AJ19-市内品投入係数表!AJ19</f>
        <v>0</v>
      </c>
      <c r="AK19" s="24">
        <f>単位行列!AK19-市内品投入係数表!AK19</f>
        <v>0</v>
      </c>
      <c r="AL19" s="24">
        <f>単位行列!AL19-市内品投入係数表!AL19</f>
        <v>0</v>
      </c>
      <c r="AM19" s="24">
        <f>単位行列!AM19-市内品投入係数表!AM19</f>
        <v>0</v>
      </c>
      <c r="AN19" s="24">
        <f>単位行列!AN19-市内品投入係数表!AN19</f>
        <v>0</v>
      </c>
      <c r="AO19" s="24">
        <f>単位行列!AO19-市内品投入係数表!AO19</f>
        <v>0</v>
      </c>
      <c r="AP19" s="24">
        <f>単位行列!AP19-市内品投入係数表!AP19</f>
        <v>0</v>
      </c>
      <c r="AQ19" s="24">
        <f>単位行列!AQ19-市内品投入係数表!AQ19</f>
        <v>0</v>
      </c>
      <c r="AR19" s="24">
        <f>単位行列!AR19-市内品投入係数表!AR19</f>
        <v>0</v>
      </c>
      <c r="AS19" s="24">
        <f>単位行列!AS19-市内品投入係数表!AS19</f>
        <v>0</v>
      </c>
      <c r="AT19" s="24">
        <f>単位行列!AT19-市内品投入係数表!AT19</f>
        <v>0</v>
      </c>
      <c r="AU19" s="24">
        <f>単位行列!AU19-市内品投入係数表!AU19</f>
        <v>0</v>
      </c>
      <c r="AV19" s="24">
        <f>単位行列!AV19-市内品投入係数表!AV19</f>
        <v>0</v>
      </c>
      <c r="AW19" s="24">
        <f>単位行列!AW19-市内品投入係数表!AW19</f>
        <v>0</v>
      </c>
      <c r="AX19" s="24">
        <f>単位行列!AX19-市内品投入係数表!AX19</f>
        <v>0</v>
      </c>
      <c r="AY19" s="24">
        <f>単位行列!AY19-市内品投入係数表!AY19</f>
        <v>0</v>
      </c>
      <c r="AZ19" s="24">
        <f>単位行列!AZ19-市内品投入係数表!AZ19</f>
        <v>0</v>
      </c>
      <c r="BA19" s="24">
        <f>単位行列!BA19-市内品投入係数表!BA19</f>
        <v>0</v>
      </c>
      <c r="BB19" s="24">
        <f>単位行列!BB19-市内品投入係数表!BB19</f>
        <v>0</v>
      </c>
      <c r="BC19" s="24">
        <f>単位行列!BC19-市内品投入係数表!BC19</f>
        <v>0</v>
      </c>
      <c r="BD19" s="24">
        <f>単位行列!BD19-市内品投入係数表!BD19</f>
        <v>0</v>
      </c>
      <c r="BE19" s="24">
        <f>単位行列!BE19-市内品投入係数表!BE19</f>
        <v>0</v>
      </c>
      <c r="BF19" s="24">
        <f>単位行列!BF19-市内品投入係数表!BF19</f>
        <v>0</v>
      </c>
      <c r="BG19" s="24">
        <f>単位行列!BG19-市内品投入係数表!BG19</f>
        <v>0</v>
      </c>
      <c r="BH19" s="24">
        <f>単位行列!BH19-市内品投入係数表!BH19</f>
        <v>0</v>
      </c>
      <c r="BI19" s="24">
        <f>単位行列!BI19-市内品投入係数表!BI19</f>
        <v>0</v>
      </c>
      <c r="BJ19" s="24">
        <f>単位行列!BJ19-市内品投入係数表!BJ19</f>
        <v>0</v>
      </c>
      <c r="BK19" s="24">
        <f>単位行列!BK19-市内品投入係数表!BK19</f>
        <v>0</v>
      </c>
      <c r="BL19" s="24">
        <f>単位行列!BL19-市内品投入係数表!BL19</f>
        <v>0</v>
      </c>
      <c r="BM19" s="24">
        <f>単位行列!BM19-市内品投入係数表!BM19</f>
        <v>0</v>
      </c>
      <c r="BN19" s="24">
        <f>単位行列!BN19-市内品投入係数表!BN19</f>
        <v>0</v>
      </c>
      <c r="BO19" s="24">
        <f>単位行列!BO19-市内品投入係数表!BO19</f>
        <v>0</v>
      </c>
      <c r="BP19" s="24">
        <f>単位行列!BP19-市内品投入係数表!BP19</f>
        <v>0</v>
      </c>
      <c r="BQ19" s="24">
        <f>単位行列!BQ19-市内品投入係数表!BQ19</f>
        <v>0</v>
      </c>
      <c r="BR19" s="24">
        <f>単位行列!BR19-市内品投入係数表!BR19</f>
        <v>0</v>
      </c>
      <c r="BS19" s="24">
        <f>単位行列!BS19-市内品投入係数表!BS19</f>
        <v>0</v>
      </c>
      <c r="BT19" s="24">
        <f>単位行列!BT19-市内品投入係数表!BT19</f>
        <v>0</v>
      </c>
      <c r="BU19" s="24">
        <f>単位行列!BU19-市内品投入係数表!BU19</f>
        <v>0</v>
      </c>
      <c r="BV19" s="24">
        <f>単位行列!BV19-市内品投入係数表!BV19</f>
        <v>0</v>
      </c>
      <c r="BW19" s="24">
        <f>単位行列!BW19-市内品投入係数表!BW19</f>
        <v>0</v>
      </c>
      <c r="BX19" s="24">
        <f>単位行列!BX19-市内品投入係数表!BX19</f>
        <v>0</v>
      </c>
      <c r="BY19" s="24">
        <f>単位行列!BY19-市内品投入係数表!BY19</f>
        <v>0</v>
      </c>
      <c r="BZ19" s="24">
        <f>単位行列!BZ19-市内品投入係数表!BZ19</f>
        <v>0</v>
      </c>
      <c r="CA19" s="24">
        <f>単位行列!CA19-市内品投入係数表!CA19</f>
        <v>0</v>
      </c>
      <c r="CB19" s="24">
        <f>単位行列!CB19-市内品投入係数表!CB19</f>
        <v>0</v>
      </c>
      <c r="CC19" s="24">
        <f>単位行列!CC19-市内品投入係数表!CC19</f>
        <v>0</v>
      </c>
      <c r="CD19" s="24">
        <f>単位行列!CD19-市内品投入係数表!CD19</f>
        <v>0</v>
      </c>
      <c r="CE19" s="24">
        <f>単位行列!CE19-市内品投入係数表!CE19</f>
        <v>0</v>
      </c>
      <c r="CF19" s="24">
        <f>単位行列!CF19-市内品投入係数表!CF19</f>
        <v>0</v>
      </c>
      <c r="CG19" s="24">
        <f>単位行列!CG19-市内品投入係数表!CG19</f>
        <v>0</v>
      </c>
      <c r="CH19" s="24">
        <f>単位行列!CH19-市内品投入係数表!CH19</f>
        <v>0</v>
      </c>
      <c r="CI19" s="24">
        <f>単位行列!CI19-市内品投入係数表!CI19</f>
        <v>0</v>
      </c>
      <c r="CJ19" s="24">
        <f>単位行列!CJ19-市内品投入係数表!CJ19</f>
        <v>0</v>
      </c>
      <c r="CK19" s="24">
        <f>単位行列!CK19-市内品投入係数表!CK19</f>
        <v>0</v>
      </c>
      <c r="CL19" s="24">
        <f>単位行列!CL19-市内品投入係数表!CL19</f>
        <v>0</v>
      </c>
      <c r="CM19" s="24">
        <f>単位行列!CM19-市内品投入係数表!CM19</f>
        <v>0</v>
      </c>
      <c r="CN19" s="24">
        <f>単位行列!CN19-市内品投入係数表!CN19</f>
        <v>0</v>
      </c>
      <c r="CO19" s="24">
        <f>単位行列!CO19-市内品投入係数表!CO19</f>
        <v>0</v>
      </c>
      <c r="CP19" s="24">
        <f>単位行列!CP19-市内品投入係数表!CP19</f>
        <v>0</v>
      </c>
      <c r="CQ19" s="24">
        <f>単位行列!CQ19-市内品投入係数表!CQ19</f>
        <v>0</v>
      </c>
      <c r="CR19" s="24">
        <f>単位行列!CR19-市内品投入係数表!CR19</f>
        <v>0</v>
      </c>
      <c r="CS19" s="24">
        <f>単位行列!CS19-市内品投入係数表!CS19</f>
        <v>0</v>
      </c>
      <c r="CT19" s="24">
        <f>単位行列!CT19-市内品投入係数表!CT19</f>
        <v>0</v>
      </c>
      <c r="CU19" s="24">
        <f>単位行列!CU19-市内品投入係数表!CU19</f>
        <v>0</v>
      </c>
      <c r="CV19" s="24">
        <f>単位行列!CV19-市内品投入係数表!CV19</f>
        <v>0</v>
      </c>
      <c r="CW19" s="24">
        <f>単位行列!CW19-市内品投入係数表!CW19</f>
        <v>0</v>
      </c>
      <c r="CX19" s="24">
        <f>単位行列!CX19-市内品投入係数表!CX19</f>
        <v>0</v>
      </c>
      <c r="CY19" s="24">
        <f>単位行列!CY19-市内品投入係数表!CY19</f>
        <v>0</v>
      </c>
      <c r="CZ19" s="24">
        <f>単位行列!CZ19-市内品投入係数表!CZ19</f>
        <v>0</v>
      </c>
      <c r="DA19" s="24">
        <f>単位行列!DA19-市内品投入係数表!DA19</f>
        <v>0</v>
      </c>
      <c r="DB19" s="24">
        <f>単位行列!DB19-市内品投入係数表!DB19</f>
        <v>0</v>
      </c>
      <c r="DC19" s="24">
        <f>単位行列!DC19-市内品投入係数表!DC19</f>
        <v>0</v>
      </c>
      <c r="DD19" s="24">
        <f>単位行列!DD19-市内品投入係数表!DD19</f>
        <v>0</v>
      </c>
      <c r="DE19" s="24">
        <f>単位行列!DE19-市内品投入係数表!DE19</f>
        <v>0</v>
      </c>
      <c r="DF19" s="24">
        <f>単位行列!DF19-市内品投入係数表!DF19</f>
        <v>0</v>
      </c>
      <c r="DG19" s="27">
        <f>単位行列!DG19-市内品投入係数表!DG19</f>
        <v>0</v>
      </c>
    </row>
    <row r="20" spans="2:111" x14ac:dyDescent="0.15">
      <c r="B20" s="36" t="s">
        <v>10</v>
      </c>
      <c r="C20" s="36" t="s">
        <v>125</v>
      </c>
      <c r="D20" s="23">
        <f>単位行列!D20-市内品投入係数表!D20</f>
        <v>-3.6778625602923207E-7</v>
      </c>
      <c r="E20" s="24">
        <f>単位行列!E20-市内品投入係数表!E20</f>
        <v>0</v>
      </c>
      <c r="F20" s="24">
        <f>単位行列!F20-市内品投入係数表!F20</f>
        <v>0</v>
      </c>
      <c r="G20" s="24">
        <f>単位行列!G20-市内品投入係数表!G20</f>
        <v>-3.8999420165212824E-6</v>
      </c>
      <c r="H20" s="24">
        <f>単位行列!H20-市内品投入係数表!H20</f>
        <v>0</v>
      </c>
      <c r="I20" s="24">
        <f>単位行列!I20-市内品投入係数表!I20</f>
        <v>0</v>
      </c>
      <c r="J20" s="24">
        <f>単位行列!J20-市内品投入係数表!J20</f>
        <v>0</v>
      </c>
      <c r="K20" s="24">
        <f>単位行列!K20-市内品投入係数表!K20</f>
        <v>0</v>
      </c>
      <c r="L20" s="24">
        <f>単位行列!L20-市内品投入係数表!L20</f>
        <v>0</v>
      </c>
      <c r="M20" s="24">
        <f>単位行列!M20-市内品投入係数表!M20</f>
        <v>0</v>
      </c>
      <c r="N20" s="24">
        <f>単位行列!N20-市内品投入係数表!N20</f>
        <v>0</v>
      </c>
      <c r="O20" s="24">
        <f>単位行列!O20-市内品投入係数表!O20</f>
        <v>0.99870428876584716</v>
      </c>
      <c r="P20" s="24">
        <f>単位行列!P20-市内品投入係数表!P20</f>
        <v>-1.9171230401369562E-3</v>
      </c>
      <c r="Q20" s="24">
        <f>単位行列!Q20-市内品投入係数表!Q20</f>
        <v>-1.8833817155220854E-6</v>
      </c>
      <c r="R20" s="24">
        <f>単位行列!R20-市内品投入係数表!R20</f>
        <v>-4.7264623625214755E-5</v>
      </c>
      <c r="S20" s="24">
        <f>単位行列!S20-市内品投入係数表!S20</f>
        <v>-2.014488848238563E-7</v>
      </c>
      <c r="T20" s="24">
        <f>単位行列!T20-市内品投入係数表!T20</f>
        <v>-1.1803895293117178E-6</v>
      </c>
      <c r="U20" s="24">
        <f>単位行列!U20-市内品投入係数表!U20</f>
        <v>-2.1981009481842706E-6</v>
      </c>
      <c r="V20" s="24">
        <f>単位行列!V20-市内品投入係数表!V20</f>
        <v>-9.5041764577526379E-6</v>
      </c>
      <c r="W20" s="24">
        <f>単位行列!W20-市内品投入係数表!W20</f>
        <v>0</v>
      </c>
      <c r="X20" s="24">
        <f>単位行列!X20-市内品投入係数表!X20</f>
        <v>0</v>
      </c>
      <c r="Y20" s="24">
        <f>単位行列!Y20-市内品投入係数表!Y20</f>
        <v>0</v>
      </c>
      <c r="Z20" s="24">
        <f>単位行列!Z20-市内品投入係数表!Z20</f>
        <v>0</v>
      </c>
      <c r="AA20" s="24">
        <f>単位行列!AA20-市内品投入係数表!AA20</f>
        <v>-9.4659812213785774E-5</v>
      </c>
      <c r="AB20" s="24">
        <f>単位行列!AB20-市内品投入係数表!AB20</f>
        <v>0</v>
      </c>
      <c r="AC20" s="24">
        <f>単位行列!AC20-市内品投入係数表!AC20</f>
        <v>-3.0417787308988356E-7</v>
      </c>
      <c r="AD20" s="24">
        <f>単位行列!AD20-市内品投入係数表!AD20</f>
        <v>0</v>
      </c>
      <c r="AE20" s="24">
        <f>単位行列!AE20-市内品投入係数表!AE20</f>
        <v>0</v>
      </c>
      <c r="AF20" s="24">
        <f>単位行列!AF20-市内品投入係数表!AF20</f>
        <v>-2.9928886444154511E-6</v>
      </c>
      <c r="AG20" s="24">
        <f>単位行列!AG20-市内品投入係数表!AG20</f>
        <v>-9.2787085754891867E-5</v>
      </c>
      <c r="AH20" s="24">
        <f>単位行列!AH20-市内品投入係数表!AH20</f>
        <v>-1.9949584255077793E-4</v>
      </c>
      <c r="AI20" s="24">
        <f>単位行列!AI20-市内品投入係数表!AI20</f>
        <v>0</v>
      </c>
      <c r="AJ20" s="24">
        <f>単位行列!AJ20-市内品投入係数表!AJ20</f>
        <v>0</v>
      </c>
      <c r="AK20" s="24">
        <f>単位行列!AK20-市内品投入係数表!AK20</f>
        <v>0</v>
      </c>
      <c r="AL20" s="24">
        <f>単位行列!AL20-市内品投入係数表!AL20</f>
        <v>-2.7727600578942254E-5</v>
      </c>
      <c r="AM20" s="24">
        <f>単位行列!AM20-市内品投入係数表!AM20</f>
        <v>0</v>
      </c>
      <c r="AN20" s="24">
        <f>単位行列!AN20-市内品投入係数表!AN20</f>
        <v>0</v>
      </c>
      <c r="AO20" s="24">
        <f>単位行列!AO20-市内品投入係数表!AO20</f>
        <v>0</v>
      </c>
      <c r="AP20" s="24">
        <f>単位行列!AP20-市内品投入係数表!AP20</f>
        <v>0</v>
      </c>
      <c r="AQ20" s="24">
        <f>単位行列!AQ20-市内品投入係数表!AQ20</f>
        <v>0</v>
      </c>
      <c r="AR20" s="24">
        <f>単位行列!AR20-市内品投入係数表!AR20</f>
        <v>-4.9098673126930595E-6</v>
      </c>
      <c r="AS20" s="24">
        <f>単位行列!AS20-市内品投入係数表!AS20</f>
        <v>-1.9345859982525771E-6</v>
      </c>
      <c r="AT20" s="24">
        <f>単位行列!AT20-市内品投入係数表!AT20</f>
        <v>-2.1984104511488905E-6</v>
      </c>
      <c r="AU20" s="24">
        <f>単位行列!AU20-市内品投入係数表!AU20</f>
        <v>-5.2700935238104935E-7</v>
      </c>
      <c r="AV20" s="24">
        <f>単位行列!AV20-市内品投入係数表!AV20</f>
        <v>-1.2948109419433707E-5</v>
      </c>
      <c r="AW20" s="24">
        <f>単位行列!AW20-市内品投入係数表!AW20</f>
        <v>-3.533470307284593E-6</v>
      </c>
      <c r="AX20" s="24">
        <f>単位行列!AX20-市内品投入係数表!AX20</f>
        <v>0</v>
      </c>
      <c r="AY20" s="24">
        <f>単位行列!AY20-市内品投入係数表!AY20</f>
        <v>-1.0270247986386466E-6</v>
      </c>
      <c r="AZ20" s="24">
        <f>単位行列!AZ20-市内品投入係数表!AZ20</f>
        <v>0</v>
      </c>
      <c r="BA20" s="24">
        <f>単位行列!BA20-市内品投入係数表!BA20</f>
        <v>-2.5196102766575662E-5</v>
      </c>
      <c r="BB20" s="24">
        <f>単位行列!BB20-市内品投入係数表!BB20</f>
        <v>0</v>
      </c>
      <c r="BC20" s="24">
        <f>単位行列!BC20-市内品投入係数表!BC20</f>
        <v>0</v>
      </c>
      <c r="BD20" s="24">
        <f>単位行列!BD20-市内品投入係数表!BD20</f>
        <v>-2.4095905369043002E-7</v>
      </c>
      <c r="BE20" s="24">
        <f>単位行列!BE20-市内品投入係数表!BE20</f>
        <v>0</v>
      </c>
      <c r="BF20" s="24">
        <f>単位行列!BF20-市内品投入係数表!BF20</f>
        <v>0</v>
      </c>
      <c r="BG20" s="24">
        <f>単位行列!BG20-市内品投入係数表!BG20</f>
        <v>-8.9031899451135808E-7</v>
      </c>
      <c r="BH20" s="24">
        <f>単位行列!BH20-市内品投入係数表!BH20</f>
        <v>-7.7471113033332447E-6</v>
      </c>
      <c r="BI20" s="24">
        <f>単位行列!BI20-市内品投入係数表!BI20</f>
        <v>0</v>
      </c>
      <c r="BJ20" s="24">
        <f>単位行列!BJ20-市内品投入係数表!BJ20</f>
        <v>-4.9159962987307979E-6</v>
      </c>
      <c r="BK20" s="24">
        <f>単位行列!BK20-市内品投入係数表!BK20</f>
        <v>-4.0807520887208296E-5</v>
      </c>
      <c r="BL20" s="24">
        <f>単位行列!BL20-市内品投入係数表!BL20</f>
        <v>0</v>
      </c>
      <c r="BM20" s="24">
        <f>単位行列!BM20-市内品投入係数表!BM20</f>
        <v>-4.5761948702062836E-6</v>
      </c>
      <c r="BN20" s="24">
        <f>単位行列!BN20-市内品投入係数表!BN20</f>
        <v>-2.592018991406381E-5</v>
      </c>
      <c r="BO20" s="24">
        <f>単位行列!BO20-市内品投入係数表!BO20</f>
        <v>-6.3253727824069301E-6</v>
      </c>
      <c r="BP20" s="24">
        <f>単位行列!BP20-市内品投入係数表!BP20</f>
        <v>-2.6907854061589253E-6</v>
      </c>
      <c r="BQ20" s="24">
        <f>単位行列!BQ20-市内品投入係数表!BQ20</f>
        <v>0</v>
      </c>
      <c r="BR20" s="24">
        <f>単位行列!BR20-市内品投入係数表!BR20</f>
        <v>0</v>
      </c>
      <c r="BS20" s="24">
        <f>単位行列!BS20-市内品投入係数表!BS20</f>
        <v>-6.3989819406162887E-7</v>
      </c>
      <c r="BT20" s="24">
        <f>単位行列!BT20-市内品投入係数表!BT20</f>
        <v>-8.2548744740157702E-7</v>
      </c>
      <c r="BU20" s="24">
        <f>単位行列!BU20-市内品投入係数表!BU20</f>
        <v>-2.8325269958729875E-6</v>
      </c>
      <c r="BV20" s="24">
        <f>単位行列!BV20-市内品投入係数表!BV20</f>
        <v>-6.2270347935386427E-8</v>
      </c>
      <c r="BW20" s="24">
        <f>単位行列!BW20-市内品投入係数表!BW20</f>
        <v>0</v>
      </c>
      <c r="BX20" s="24">
        <f>単位行列!BX20-市内品投入係数表!BX20</f>
        <v>0</v>
      </c>
      <c r="BY20" s="24">
        <f>単位行列!BY20-市内品投入係数表!BY20</f>
        <v>0</v>
      </c>
      <c r="BZ20" s="24">
        <f>単位行列!BZ20-市内品投入係数表!BZ20</f>
        <v>-7.023372424572836E-6</v>
      </c>
      <c r="CA20" s="24">
        <f>単位行列!CA20-市内品投入係数表!CA20</f>
        <v>-9.7375442441799461E-7</v>
      </c>
      <c r="CB20" s="24">
        <f>単位行列!CB20-市内品投入係数表!CB20</f>
        <v>-1.7071403343052926E-7</v>
      </c>
      <c r="CC20" s="24">
        <f>単位行列!CC20-市内品投入係数表!CC20</f>
        <v>0</v>
      </c>
      <c r="CD20" s="24">
        <f>単位行列!CD20-市内品投入係数表!CD20</f>
        <v>0</v>
      </c>
      <c r="CE20" s="24">
        <f>単位行列!CE20-市内品投入係数表!CE20</f>
        <v>-4.9235774793881756E-6</v>
      </c>
      <c r="CF20" s="24">
        <f>単位行列!CF20-市内品投入係数表!CF20</f>
        <v>-4.9175139603248869E-6</v>
      </c>
      <c r="CG20" s="24">
        <f>単位行列!CG20-市内品投入係数表!CG20</f>
        <v>-2.4195699915948121E-6</v>
      </c>
      <c r="CH20" s="24">
        <f>単位行列!CH20-市内品投入係数表!CH20</f>
        <v>0</v>
      </c>
      <c r="CI20" s="24">
        <f>単位行列!CI20-市内品投入係数表!CI20</f>
        <v>-1.4610613071912199E-7</v>
      </c>
      <c r="CJ20" s="24">
        <f>単位行列!CJ20-市内品投入係数表!CJ20</f>
        <v>0</v>
      </c>
      <c r="CK20" s="24">
        <f>単位行列!CK20-市内品投入係数表!CK20</f>
        <v>-3.9158462280665508E-6</v>
      </c>
      <c r="CL20" s="24">
        <f>単位行列!CL20-市内品投入係数表!CL20</f>
        <v>0</v>
      </c>
      <c r="CM20" s="24">
        <f>単位行列!CM20-市内品投入係数表!CM20</f>
        <v>-1.2066601320192821E-6</v>
      </c>
      <c r="CN20" s="24">
        <f>単位行列!CN20-市内品投入係数表!CN20</f>
        <v>-7.4079957354508783E-7</v>
      </c>
      <c r="CO20" s="24">
        <f>単位行列!CO20-市内品投入係数表!CO20</f>
        <v>-3.3975840202483552E-8</v>
      </c>
      <c r="CP20" s="24">
        <f>単位行列!CP20-市内品投入係数表!CP20</f>
        <v>0</v>
      </c>
      <c r="CQ20" s="24">
        <f>単位行列!CQ20-市内品投入係数表!CQ20</f>
        <v>-6.8327047452726131E-7</v>
      </c>
      <c r="CR20" s="24">
        <f>単位行列!CR20-市内品投入係数表!CR20</f>
        <v>-2.3316735934758637E-5</v>
      </c>
      <c r="CS20" s="24">
        <f>単位行列!CS20-市内品投入係数表!CS20</f>
        <v>-7.4337317685898072E-7</v>
      </c>
      <c r="CT20" s="24">
        <f>単位行列!CT20-市内品投入係数表!CT20</f>
        <v>-5.0896916436173661E-7</v>
      </c>
      <c r="CU20" s="24">
        <f>単位行列!CU20-市内品投入係数表!CU20</f>
        <v>-1.4736314546664094E-6</v>
      </c>
      <c r="CV20" s="24">
        <f>単位行列!CV20-市内品投入係数表!CV20</f>
        <v>-9.3996807812888901E-7</v>
      </c>
      <c r="CW20" s="24">
        <f>単位行列!CW20-市内品投入係数表!CW20</f>
        <v>0</v>
      </c>
      <c r="CX20" s="24">
        <f>単位行列!CX20-市内品投入係数表!CX20</f>
        <v>-2.0301583801692244E-7</v>
      </c>
      <c r="CY20" s="24">
        <f>単位行列!CY20-市内品投入係数表!CY20</f>
        <v>-4.4415646480698206E-6</v>
      </c>
      <c r="CZ20" s="24">
        <f>単位行列!CZ20-市内品投入係数表!CZ20</f>
        <v>-1.2017502279734215E-5</v>
      </c>
      <c r="DA20" s="24">
        <f>単位行列!DA20-市内品投入係数表!DA20</f>
        <v>0</v>
      </c>
      <c r="DB20" s="24">
        <f>単位行列!DB20-市内品投入係数表!DB20</f>
        <v>-4.8147193309952246E-7</v>
      </c>
      <c r="DC20" s="24">
        <f>単位行列!DC20-市内品投入係数表!DC20</f>
        <v>-2.3666989426654001E-5</v>
      </c>
      <c r="DD20" s="24">
        <f>単位行列!DD20-市内品投入係数表!DD20</f>
        <v>0</v>
      </c>
      <c r="DE20" s="24">
        <f>単位行列!DE20-市内品投入係数表!DE20</f>
        <v>-3.842767877850788E-6</v>
      </c>
      <c r="DF20" s="24">
        <f>単位行列!DF20-市内品投入係数表!DF20</f>
        <v>-1.4614856798426097E-4</v>
      </c>
      <c r="DG20" s="27">
        <f>単位行列!DG20-市内品投入係数表!DG20</f>
        <v>-4.1642736506161582E-7</v>
      </c>
    </row>
    <row r="21" spans="2:111" x14ac:dyDescent="0.15">
      <c r="B21" s="36" t="s">
        <v>11</v>
      </c>
      <c r="C21" s="36" t="s">
        <v>126</v>
      </c>
      <c r="D21" s="23">
        <f>単位行列!D21-市内品投入係数表!D21</f>
        <v>-1.6952389526020407E-5</v>
      </c>
      <c r="E21" s="24">
        <f>単位行列!E21-市内品投入係数表!E21</f>
        <v>-2.5384887681965471E-6</v>
      </c>
      <c r="F21" s="24">
        <f>単位行列!F21-市内品投入係数表!F21</f>
        <v>-3.5959215975084279E-5</v>
      </c>
      <c r="G21" s="24">
        <f>単位行列!G21-市内品投入係数表!G21</f>
        <v>-3.7359917295684576E-6</v>
      </c>
      <c r="H21" s="24">
        <f>単位行列!H21-市内品投入係数表!H21</f>
        <v>0</v>
      </c>
      <c r="I21" s="24">
        <f>単位行列!I21-市内品投入係数表!I21</f>
        <v>0</v>
      </c>
      <c r="J21" s="24">
        <f>単位行列!J21-市内品投入係数表!J21</f>
        <v>0</v>
      </c>
      <c r="K21" s="24">
        <f>単位行列!K21-市内品投入係数表!K21</f>
        <v>-6.2434218670019973E-6</v>
      </c>
      <c r="L21" s="24">
        <f>単位行列!L21-市内品投入係数表!L21</f>
        <v>-4.5219098600231871E-6</v>
      </c>
      <c r="M21" s="24">
        <f>単位行列!M21-市内品投入係数表!M21</f>
        <v>0</v>
      </c>
      <c r="N21" s="24">
        <f>単位行列!N21-市内品投入係数表!N21</f>
        <v>0</v>
      </c>
      <c r="O21" s="24">
        <f>単位行列!O21-市内品投入係数表!O21</f>
        <v>-1.7931701283638651E-5</v>
      </c>
      <c r="P21" s="24">
        <f>単位行列!P21-市内品投入係数表!P21</f>
        <v>0.99994451926815398</v>
      </c>
      <c r="Q21" s="24">
        <f>単位行列!Q21-市内品投入係数表!Q21</f>
        <v>-7.0150151734611345E-6</v>
      </c>
      <c r="R21" s="24">
        <f>単位行列!R21-市内品投入係数表!R21</f>
        <v>-1.4253162453675389E-5</v>
      </c>
      <c r="S21" s="24">
        <f>単位行列!S21-市内品投入係数表!S21</f>
        <v>-7.9177888802030416E-6</v>
      </c>
      <c r="T21" s="24">
        <f>単位行列!T21-市内品投入係数表!T21</f>
        <v>-7.9130846978540095E-6</v>
      </c>
      <c r="U21" s="24">
        <f>単位行列!U21-市内品投入係数表!U21</f>
        <v>-4.7346118413023302E-6</v>
      </c>
      <c r="V21" s="24">
        <f>単位行列!V21-市内品投入係数表!V21</f>
        <v>-4.321776750474808E-5</v>
      </c>
      <c r="W21" s="24">
        <f>単位行列!W21-市内品投入係数表!W21</f>
        <v>-2.7247495218085475E-6</v>
      </c>
      <c r="X21" s="24">
        <f>単位行列!X21-市内品投入係数表!X21</f>
        <v>0</v>
      </c>
      <c r="Y21" s="24">
        <f>単位行列!Y21-市内品投入係数表!Y21</f>
        <v>-2.2089558910297242E-6</v>
      </c>
      <c r="Z21" s="24">
        <f>単位行列!Z21-市内品投入係数表!Z21</f>
        <v>-8.1684207497073515E-6</v>
      </c>
      <c r="AA21" s="24">
        <f>単位行列!AA21-市内品投入係数表!AA21</f>
        <v>-7.7673536144796714E-6</v>
      </c>
      <c r="AB21" s="24">
        <f>単位行列!AB21-市内品投入係数表!AB21</f>
        <v>-1.3031636389554126E-5</v>
      </c>
      <c r="AC21" s="24">
        <f>単位行列!AC21-市内品投入係数表!AC21</f>
        <v>-6.5536335504313712E-6</v>
      </c>
      <c r="AD21" s="24">
        <f>単位行列!AD21-市内品投入係数表!AD21</f>
        <v>0</v>
      </c>
      <c r="AE21" s="24">
        <f>単位行列!AE21-市内品投入係数表!AE21</f>
        <v>-4.4936210330790714E-6</v>
      </c>
      <c r="AF21" s="24">
        <f>単位行列!AF21-市内品投入係数表!AF21</f>
        <v>-6.5767825666070642E-6</v>
      </c>
      <c r="AG21" s="24">
        <f>単位行列!AG21-市内品投入係数表!AG21</f>
        <v>-1.4957970211174375E-5</v>
      </c>
      <c r="AH21" s="24">
        <f>単位行列!AH21-市内品投入係数表!AH21</f>
        <v>-2.8506347794255743E-6</v>
      </c>
      <c r="AI21" s="24">
        <f>単位行列!AI21-市内品投入係数表!AI21</f>
        <v>-2.2551889816565633E-5</v>
      </c>
      <c r="AJ21" s="24">
        <f>単位行列!AJ21-市内品投入係数表!AJ21</f>
        <v>-2.0247366802474911E-6</v>
      </c>
      <c r="AK21" s="24">
        <f>単位行列!AK21-市内品投入係数表!AK21</f>
        <v>-3.2339202839162794E-5</v>
      </c>
      <c r="AL21" s="24">
        <f>単位行列!AL21-市内品投入係数表!AL21</f>
        <v>-1.2976380776443817E-5</v>
      </c>
      <c r="AM21" s="24">
        <f>単位行列!AM21-市内品投入係数表!AM21</f>
        <v>0</v>
      </c>
      <c r="AN21" s="24">
        <f>単位行列!AN21-市内品投入係数表!AN21</f>
        <v>0</v>
      </c>
      <c r="AO21" s="24">
        <f>単位行列!AO21-市内品投入係数表!AO21</f>
        <v>-8.1382856250235453E-6</v>
      </c>
      <c r="AP21" s="24">
        <f>単位行列!AP21-市内品投入係数表!AP21</f>
        <v>-5.3542354884691295E-6</v>
      </c>
      <c r="AQ21" s="24">
        <f>単位行列!AQ21-市内品投入係数表!AQ21</f>
        <v>-6.923731536429515E-8</v>
      </c>
      <c r="AR21" s="24">
        <f>単位行列!AR21-市内品投入係数表!AR21</f>
        <v>-4.6840062219075136E-6</v>
      </c>
      <c r="AS21" s="24">
        <f>単位行列!AS21-市内品投入係数表!AS21</f>
        <v>-6.7643687209428756E-6</v>
      </c>
      <c r="AT21" s="24">
        <f>単位行列!AT21-市内品投入係数表!AT21</f>
        <v>-4.7592808957141904E-6</v>
      </c>
      <c r="AU21" s="24">
        <f>単位行列!AU21-市内品投入係数表!AU21</f>
        <v>-9.0264120061380632E-6</v>
      </c>
      <c r="AV21" s="24">
        <f>単位行列!AV21-市内品投入係数表!AV21</f>
        <v>-5.1118197655995099E-6</v>
      </c>
      <c r="AW21" s="24">
        <f>単位行列!AW21-市内品投入係数表!AW21</f>
        <v>-7.5354388329922815E-6</v>
      </c>
      <c r="AX21" s="24">
        <f>単位行列!AX21-市内品投入係数表!AX21</f>
        <v>0</v>
      </c>
      <c r="AY21" s="24">
        <f>単位行列!AY21-市内品投入係数表!AY21</f>
        <v>-1.955483417922252E-5</v>
      </c>
      <c r="AZ21" s="24">
        <f>単位行列!AZ21-市内品投入係数表!AZ21</f>
        <v>-1.1193991424788126E-5</v>
      </c>
      <c r="BA21" s="24">
        <f>単位行列!BA21-市内品投入係数表!BA21</f>
        <v>-3.7441682952238968E-5</v>
      </c>
      <c r="BB21" s="24">
        <f>単位行列!BB21-市内品投入係数表!BB21</f>
        <v>-5.1986583871325562E-6</v>
      </c>
      <c r="BC21" s="24">
        <f>単位行列!BC21-市内品投入係数表!BC21</f>
        <v>-2.39280247403627E-6</v>
      </c>
      <c r="BD21" s="24">
        <f>単位行列!BD21-市内品投入係数表!BD21</f>
        <v>-6.9636529399819877E-6</v>
      </c>
      <c r="BE21" s="24">
        <f>単位行列!BE21-市内品投入係数表!BE21</f>
        <v>-3.0780455701723527E-7</v>
      </c>
      <c r="BF21" s="24">
        <f>単位行列!BF21-市内品投入係数表!BF21</f>
        <v>0</v>
      </c>
      <c r="BG21" s="24">
        <f>単位行列!BG21-市内品投入係数表!BG21</f>
        <v>-3.8354151636501484E-6</v>
      </c>
      <c r="BH21" s="24">
        <f>単位行列!BH21-市内品投入係数表!BH21</f>
        <v>-4.3870769569799228E-6</v>
      </c>
      <c r="BI21" s="24">
        <f>単位行列!BI21-市内品投入係数表!BI21</f>
        <v>-1.9774660084869961E-6</v>
      </c>
      <c r="BJ21" s="24">
        <f>単位行列!BJ21-市内品投入係数表!BJ21</f>
        <v>-2.9667506771771136E-6</v>
      </c>
      <c r="BK21" s="24">
        <f>単位行列!BK21-市内品投入係数表!BK21</f>
        <v>-2.0361344714595078E-5</v>
      </c>
      <c r="BL21" s="24">
        <f>単位行列!BL21-市内品投入係数表!BL21</f>
        <v>-1.1761282487300812E-5</v>
      </c>
      <c r="BM21" s="24">
        <f>単位行列!BM21-市内品投入係数表!BM21</f>
        <v>-2.766895540161486E-5</v>
      </c>
      <c r="BN21" s="24">
        <f>単位行列!BN21-市内品投入係数表!BN21</f>
        <v>-1.2145191674685089E-5</v>
      </c>
      <c r="BO21" s="24">
        <f>単位行列!BO21-市内品投入係数表!BO21</f>
        <v>-1.14630730165603E-5</v>
      </c>
      <c r="BP21" s="24">
        <f>単位行列!BP21-市内品投入係数表!BP21</f>
        <v>-1.3327529392654991E-5</v>
      </c>
      <c r="BQ21" s="24">
        <f>単位行列!BQ21-市内品投入係数表!BQ21</f>
        <v>-1.0635405732405319E-6</v>
      </c>
      <c r="BR21" s="24">
        <f>単位行列!BR21-市内品投入係数表!BR21</f>
        <v>-3.0117276403706987E-6</v>
      </c>
      <c r="BS21" s="24">
        <f>単位行列!BS21-市内品投入係数表!BS21</f>
        <v>-5.6707852713823418E-6</v>
      </c>
      <c r="BT21" s="24">
        <f>単位行列!BT21-市内品投入係数表!BT21</f>
        <v>-1.8872601759515611E-5</v>
      </c>
      <c r="BU21" s="24">
        <f>単位行列!BU21-市内品投入係数表!BU21</f>
        <v>-2.8872306693281899E-5</v>
      </c>
      <c r="BV21" s="24">
        <f>単位行列!BV21-市内品投入係数表!BV21</f>
        <v>-8.1445074613652757E-6</v>
      </c>
      <c r="BW21" s="24">
        <f>単位行列!BW21-市内品投入係数表!BW21</f>
        <v>-1.1301315673865217E-6</v>
      </c>
      <c r="BX21" s="24">
        <f>単位行列!BX21-市内品投入係数表!BX21</f>
        <v>-1.4396845467943746E-7</v>
      </c>
      <c r="BY21" s="24">
        <f>単位行列!BY21-市内品投入係数表!BY21</f>
        <v>0</v>
      </c>
      <c r="BZ21" s="24">
        <f>単位行列!BZ21-市内品投入係数表!BZ21</f>
        <v>-5.9595278944798654E-6</v>
      </c>
      <c r="CA21" s="24">
        <f>単位行列!CA21-市内品投入係数表!CA21</f>
        <v>-7.3154662690901387E-6</v>
      </c>
      <c r="CB21" s="24">
        <f>単位行列!CB21-市内品投入係数表!CB21</f>
        <v>-3.2679273692397096E-6</v>
      </c>
      <c r="CC21" s="24">
        <f>単位行列!CC21-市内品投入係数表!CC21</f>
        <v>0</v>
      </c>
      <c r="CD21" s="24">
        <f>単位行列!CD21-市内品投入係数表!CD21</f>
        <v>0</v>
      </c>
      <c r="CE21" s="24">
        <f>単位行列!CE21-市内品投入係数表!CE21</f>
        <v>-8.8376393930470027E-7</v>
      </c>
      <c r="CF21" s="24">
        <f>単位行列!CF21-市内品投入係数表!CF21</f>
        <v>-1.1062867019532758E-5</v>
      </c>
      <c r="CG21" s="24">
        <f>単位行列!CG21-市内品投入係数表!CG21</f>
        <v>-1.3271838275853953E-5</v>
      </c>
      <c r="CH21" s="24">
        <f>単位行列!CH21-市内品投入係数表!CH21</f>
        <v>-1.029048894150914E-5</v>
      </c>
      <c r="CI21" s="24">
        <f>単位行列!CI21-市内品投入係数表!CI21</f>
        <v>-2.9547470235029261E-6</v>
      </c>
      <c r="CJ21" s="24">
        <f>単位行列!CJ21-市内品投入係数表!CJ21</f>
        <v>-3.5043443552856273E-6</v>
      </c>
      <c r="CK21" s="24">
        <f>単位行列!CK21-市内品投入係数表!CK21</f>
        <v>-6.3324881476486945E-6</v>
      </c>
      <c r="CL21" s="24">
        <f>単位行列!CL21-市内品投入係数表!CL21</f>
        <v>-5.1044479734316201E-6</v>
      </c>
      <c r="CM21" s="24">
        <f>単位行列!CM21-市内品投入係数表!CM21</f>
        <v>-9.5744756360319134E-6</v>
      </c>
      <c r="CN21" s="24">
        <f>単位行列!CN21-市内品投入係数表!CN21</f>
        <v>-2.911915102870863E-5</v>
      </c>
      <c r="CO21" s="24">
        <f>単位行列!CO21-市内品投入係数表!CO21</f>
        <v>-6.969042277560879E-7</v>
      </c>
      <c r="CP21" s="24">
        <f>単位行列!CP21-市内品投入係数表!CP21</f>
        <v>-5.9943705675483431E-6</v>
      </c>
      <c r="CQ21" s="24">
        <f>単位行列!CQ21-市内品投入係数表!CQ21</f>
        <v>-1.5322810646658595E-5</v>
      </c>
      <c r="CR21" s="24">
        <f>単位行列!CR21-市内品投入係数表!CR21</f>
        <v>-7.8070752712920926E-5</v>
      </c>
      <c r="CS21" s="24">
        <f>単位行列!CS21-市内品投入係数表!CS21</f>
        <v>-4.0746559785696237E-5</v>
      </c>
      <c r="CT21" s="24">
        <f>単位行列!CT21-市内品投入係数表!CT21</f>
        <v>-2.0050583858919575E-5</v>
      </c>
      <c r="CU21" s="24">
        <f>単位行列!CU21-市内品投入係数表!CU21</f>
        <v>-1.9109631381998373E-4</v>
      </c>
      <c r="CV21" s="24">
        <f>単位行列!CV21-市内品投入係数表!CV21</f>
        <v>-1.7906057066809721E-5</v>
      </c>
      <c r="CW21" s="24">
        <f>単位行列!CW21-市内品投入係数表!CW21</f>
        <v>-6.9749053465141552E-7</v>
      </c>
      <c r="CX21" s="24">
        <f>単位行列!CX21-市内品投入係数表!CX21</f>
        <v>-5.6907831870553569E-6</v>
      </c>
      <c r="CY21" s="24">
        <f>単位行列!CY21-市内品投入係数表!CY21</f>
        <v>-1.1364915040337931E-5</v>
      </c>
      <c r="CZ21" s="24">
        <f>単位行列!CZ21-市内品投入係数表!CZ21</f>
        <v>-5.0877740666283738E-5</v>
      </c>
      <c r="DA21" s="24">
        <f>単位行列!DA21-市内品投入係数表!DA21</f>
        <v>-8.2757294554775564E-6</v>
      </c>
      <c r="DB21" s="24">
        <f>単位行列!DB21-市内品投入係数表!DB21</f>
        <v>-8.2828483481775774E-5</v>
      </c>
      <c r="DC21" s="24">
        <f>単位行列!DC21-市内品投入係数表!DC21</f>
        <v>-2.5913420471781871E-5</v>
      </c>
      <c r="DD21" s="24">
        <f>単位行列!DD21-市内品投入係数表!DD21</f>
        <v>-6.1430403427801649E-5</v>
      </c>
      <c r="DE21" s="24">
        <f>単位行列!DE21-市内品投入係数表!DE21</f>
        <v>-2.1696301022123569E-5</v>
      </c>
      <c r="DF21" s="24">
        <f>単位行列!DF21-市内品投入係数表!DF21</f>
        <v>-3.9168355779830681E-5</v>
      </c>
      <c r="DG21" s="27">
        <f>単位行列!DG21-市内品投入係数表!DG21</f>
        <v>-4.983144744132435E-7</v>
      </c>
    </row>
    <row r="22" spans="2:111" x14ac:dyDescent="0.15">
      <c r="B22" s="36" t="s">
        <v>12</v>
      </c>
      <c r="C22" s="36" t="s">
        <v>127</v>
      </c>
      <c r="D22" s="23">
        <f>単位行列!D22-市内品投入係数表!D22</f>
        <v>-1.2532635309617807E-6</v>
      </c>
      <c r="E22" s="24">
        <f>単位行列!E22-市内品投入係数表!E22</f>
        <v>-1.1840454327580936E-4</v>
      </c>
      <c r="F22" s="24">
        <f>単位行列!F22-市内品投入係数表!F22</f>
        <v>0</v>
      </c>
      <c r="G22" s="24">
        <f>単位行列!G22-市内品投入係数表!G22</f>
        <v>-1.6822439976311757E-5</v>
      </c>
      <c r="H22" s="24">
        <f>単位行列!H22-市内品投入係数表!H22</f>
        <v>0</v>
      </c>
      <c r="I22" s="24">
        <f>単位行列!I22-市内品投入係数表!I22</f>
        <v>0</v>
      </c>
      <c r="J22" s="24">
        <f>単位行列!J22-市内品投入係数表!J22</f>
        <v>0</v>
      </c>
      <c r="K22" s="24">
        <f>単位行列!K22-市内品投入係数表!K22</f>
        <v>-1.8522267031244249E-6</v>
      </c>
      <c r="L22" s="24">
        <f>単位行列!L22-市内品投入係数表!L22</f>
        <v>-3.3449563296729271E-6</v>
      </c>
      <c r="M22" s="24">
        <f>単位行列!M22-市内品投入係数表!M22</f>
        <v>0</v>
      </c>
      <c r="N22" s="24">
        <f>単位行列!N22-市内品投入係数表!N22</f>
        <v>0</v>
      </c>
      <c r="O22" s="24">
        <f>単位行列!O22-市内品投入係数表!O22</f>
        <v>-1.3129646010886229E-6</v>
      </c>
      <c r="P22" s="24">
        <f>単位行列!P22-市内品投入係数表!P22</f>
        <v>-2.5840826105579734E-6</v>
      </c>
      <c r="Q22" s="24">
        <f>単位行列!Q22-市内品投入係数表!Q22</f>
        <v>0.99746923299860857</v>
      </c>
      <c r="R22" s="24">
        <f>単位行列!R22-市内品投入係数表!R22</f>
        <v>-1.2810681838560992E-3</v>
      </c>
      <c r="S22" s="24">
        <f>単位行列!S22-市内品投入係数表!S22</f>
        <v>0</v>
      </c>
      <c r="T22" s="24">
        <f>単位行列!T22-市内品投入係数表!T22</f>
        <v>-1.8455055214255912E-5</v>
      </c>
      <c r="U22" s="24">
        <f>単位行列!U22-市内品投入係数表!U22</f>
        <v>-5.7393272333208523E-7</v>
      </c>
      <c r="V22" s="24">
        <f>単位行列!V22-市内品投入係数表!V22</f>
        <v>-3.7223662647972585E-6</v>
      </c>
      <c r="W22" s="24">
        <f>単位行列!W22-市内品投入係数表!W22</f>
        <v>0</v>
      </c>
      <c r="X22" s="24">
        <f>単位行列!X22-市内品投入係数表!X22</f>
        <v>0</v>
      </c>
      <c r="Y22" s="24">
        <f>単位行列!Y22-市内品投入係数表!Y22</f>
        <v>-2.4099396138023732E-6</v>
      </c>
      <c r="Z22" s="24">
        <f>単位行列!Z22-市内品投入係数表!Z22</f>
        <v>0</v>
      </c>
      <c r="AA22" s="24">
        <f>単位行列!AA22-市内品投入係数表!AA22</f>
        <v>0</v>
      </c>
      <c r="AB22" s="24">
        <f>単位行列!AB22-市内品投入係数表!AB22</f>
        <v>-2.4372567196284966E-7</v>
      </c>
      <c r="AC22" s="24">
        <f>単位行列!AC22-市内品投入係数表!AC22</f>
        <v>-2.2731859177959439E-6</v>
      </c>
      <c r="AD22" s="24">
        <f>単位行列!AD22-市内品投入係数表!AD22</f>
        <v>0</v>
      </c>
      <c r="AE22" s="24">
        <f>単位行列!AE22-市内品投入係数表!AE22</f>
        <v>0</v>
      </c>
      <c r="AF22" s="24">
        <f>単位行列!AF22-市内品投入係数表!AF22</f>
        <v>-3.729671056457001E-6</v>
      </c>
      <c r="AG22" s="24">
        <f>単位行列!AG22-市内品投入係数表!AG22</f>
        <v>-1.1790697255129712E-6</v>
      </c>
      <c r="AH22" s="24">
        <f>単位行列!AH22-市内品投入係数表!AH22</f>
        <v>-1.6034675739587518E-5</v>
      </c>
      <c r="AI22" s="24">
        <f>単位行列!AI22-市内品投入係数表!AI22</f>
        <v>-4.0974149844869874E-5</v>
      </c>
      <c r="AJ22" s="24">
        <f>単位行列!AJ22-市内品投入係数表!AJ22</f>
        <v>-3.8958432329385572E-8</v>
      </c>
      <c r="AK22" s="24">
        <f>単位行列!AK22-市内品投入係数表!AK22</f>
        <v>-2.469712882097922E-4</v>
      </c>
      <c r="AL22" s="24">
        <f>単位行列!AL22-市内品投入係数表!AL22</f>
        <v>-1.5754001359238374E-5</v>
      </c>
      <c r="AM22" s="24">
        <f>単位行列!AM22-市内品投入係数表!AM22</f>
        <v>0</v>
      </c>
      <c r="AN22" s="24">
        <f>単位行列!AN22-市内品投入係数表!AN22</f>
        <v>0</v>
      </c>
      <c r="AO22" s="24">
        <f>単位行列!AO22-市内品投入係数表!AO22</f>
        <v>-1.0244716656805108E-6</v>
      </c>
      <c r="AP22" s="24">
        <f>単位行列!AP22-市内品投入係数表!AP22</f>
        <v>0</v>
      </c>
      <c r="AQ22" s="24">
        <f>単位行列!AQ22-市内品投入係数表!AQ22</f>
        <v>0</v>
      </c>
      <c r="AR22" s="24">
        <f>単位行列!AR22-市内品投入係数表!AR22</f>
        <v>-3.1464982015908419E-5</v>
      </c>
      <c r="AS22" s="24">
        <f>単位行列!AS22-市内品投入係数表!AS22</f>
        <v>-3.034176868487426E-5</v>
      </c>
      <c r="AT22" s="24">
        <f>単位行列!AT22-市内品投入係数表!AT22</f>
        <v>-4.0330750155711154E-6</v>
      </c>
      <c r="AU22" s="24">
        <f>単位行列!AU22-市内品投入係数表!AU22</f>
        <v>-1.0011178819957044E-6</v>
      </c>
      <c r="AV22" s="24">
        <f>単位行列!AV22-市内品投入係数表!AV22</f>
        <v>-8.1143355017803301E-7</v>
      </c>
      <c r="AW22" s="24">
        <f>単位行列!AW22-市内品投入係数表!AW22</f>
        <v>-1.9734942699635268E-6</v>
      </c>
      <c r="AX22" s="24">
        <f>単位行列!AX22-市内品投入係数表!AX22</f>
        <v>0</v>
      </c>
      <c r="AY22" s="24">
        <f>単位行列!AY22-市内品投入係数表!AY22</f>
        <v>-1.4552101300888397E-6</v>
      </c>
      <c r="AZ22" s="24">
        <f>単位行列!AZ22-市内品投入係数表!AZ22</f>
        <v>-1.4101507650889889E-6</v>
      </c>
      <c r="BA22" s="24">
        <f>単位行列!BA22-市内品投入係数表!BA22</f>
        <v>-4.889244421165909E-6</v>
      </c>
      <c r="BB22" s="24">
        <f>単位行列!BB22-市内品投入係数表!BB22</f>
        <v>-6.2783422157075112E-7</v>
      </c>
      <c r="BC22" s="24">
        <f>単位行列!BC22-市内品投入係数表!BC22</f>
        <v>-2.4190472681726842E-6</v>
      </c>
      <c r="BD22" s="24">
        <f>単位行列!BD22-市内品投入係数表!BD22</f>
        <v>-1.6922597396092075E-7</v>
      </c>
      <c r="BE22" s="24">
        <f>単位行列!BE22-市内品投入係数表!BE22</f>
        <v>0</v>
      </c>
      <c r="BF22" s="24">
        <f>単位行列!BF22-市内品投入係数表!BF22</f>
        <v>0</v>
      </c>
      <c r="BG22" s="24">
        <f>単位行列!BG22-市内品投入係数表!BG22</f>
        <v>-2.0921918304919265E-6</v>
      </c>
      <c r="BH22" s="24">
        <f>単位行列!BH22-市内品投入係数表!BH22</f>
        <v>-2.0250473409907286E-6</v>
      </c>
      <c r="BI22" s="24">
        <f>単位行列!BI22-市内品投入係数表!BI22</f>
        <v>0</v>
      </c>
      <c r="BJ22" s="24">
        <f>単位行列!BJ22-市内品投入係数表!BJ22</f>
        <v>-6.1139072659712423E-6</v>
      </c>
      <c r="BK22" s="24">
        <f>単位行列!BK22-市内品投入係数表!BK22</f>
        <v>-4.223805223838227E-4</v>
      </c>
      <c r="BL22" s="24">
        <f>単位行列!BL22-市内品投入係数表!BL22</f>
        <v>0</v>
      </c>
      <c r="BM22" s="24">
        <f>単位行列!BM22-市内品投入係数表!BM22</f>
        <v>-7.2616133954635394E-4</v>
      </c>
      <c r="BN22" s="24">
        <f>単位行列!BN22-市内品投入係数表!BN22</f>
        <v>-1.786514200565007E-4</v>
      </c>
      <c r="BO22" s="24">
        <f>単位行列!BO22-市内品投入係数表!BO22</f>
        <v>-1.5352000741158879E-5</v>
      </c>
      <c r="BP22" s="24">
        <f>単位行列!BP22-市内品投入係数表!BP22</f>
        <v>-3.8320118183933335E-5</v>
      </c>
      <c r="BQ22" s="24">
        <f>単位行列!BQ22-市内品投入係数表!BQ22</f>
        <v>-4.0973342191403599E-5</v>
      </c>
      <c r="BR22" s="24">
        <f>単位行列!BR22-市内品投入係数表!BR22</f>
        <v>0</v>
      </c>
      <c r="BS22" s="24">
        <f>単位行列!BS22-市内品投入係数表!BS22</f>
        <v>0</v>
      </c>
      <c r="BT22" s="24">
        <f>単位行列!BT22-市内品投入係数表!BT22</f>
        <v>0</v>
      </c>
      <c r="BU22" s="24">
        <f>単位行列!BU22-市内品投入係数表!BU22</f>
        <v>-7.7893678918805941E-6</v>
      </c>
      <c r="BV22" s="24">
        <f>単位行列!BV22-市内品投入係数表!BV22</f>
        <v>-8.7798764736323904E-7</v>
      </c>
      <c r="BW22" s="24">
        <f>単位行列!BW22-市内品投入係数表!BW22</f>
        <v>0</v>
      </c>
      <c r="BX22" s="24">
        <f>単位行列!BX22-市内品投入係数表!BX22</f>
        <v>0</v>
      </c>
      <c r="BY22" s="24">
        <f>単位行列!BY22-市内品投入係数表!BY22</f>
        <v>-4.4927150470087302E-8</v>
      </c>
      <c r="BZ22" s="24">
        <f>単位行列!BZ22-市内品投入係数表!BZ22</f>
        <v>0</v>
      </c>
      <c r="CA22" s="24">
        <f>単位行列!CA22-市内品投入係数表!CA22</f>
        <v>0</v>
      </c>
      <c r="CB22" s="24">
        <f>単位行列!CB22-市内品投入係数表!CB22</f>
        <v>0</v>
      </c>
      <c r="CC22" s="24">
        <f>単位行列!CC22-市内品投入係数表!CC22</f>
        <v>0</v>
      </c>
      <c r="CD22" s="24">
        <f>単位行列!CD22-市内品投入係数表!CD22</f>
        <v>0</v>
      </c>
      <c r="CE22" s="24">
        <f>単位行列!CE22-市内品投入係数表!CE22</f>
        <v>0</v>
      </c>
      <c r="CF22" s="24">
        <f>単位行列!CF22-市内品投入係数表!CF22</f>
        <v>-8.0890869657766617E-6</v>
      </c>
      <c r="CG22" s="24">
        <f>単位行列!CG22-市内品投入係数表!CG22</f>
        <v>-3.2420178873104762E-5</v>
      </c>
      <c r="CH22" s="24">
        <f>単位行列!CH22-市内品投入係数表!CH22</f>
        <v>-7.6546212232435935E-7</v>
      </c>
      <c r="CI22" s="24">
        <f>単位行列!CI22-市内品投入係数表!CI22</f>
        <v>-4.8699229710351332E-7</v>
      </c>
      <c r="CJ22" s="24">
        <f>単位行列!CJ22-市内品投入係数表!CJ22</f>
        <v>-4.9097639223089372E-7</v>
      </c>
      <c r="CK22" s="24">
        <f>単位行列!CK22-市内品投入係数表!CK22</f>
        <v>-2.1499963523338469E-7</v>
      </c>
      <c r="CL22" s="24">
        <f>単位行列!CL22-市内品投入係数表!CL22</f>
        <v>-4.1766603718935149E-7</v>
      </c>
      <c r="CM22" s="24">
        <f>単位行列!CM22-市内品投入係数表!CM22</f>
        <v>-1.6185764102745374E-6</v>
      </c>
      <c r="CN22" s="24">
        <f>単位行列!CN22-市内品投入係数表!CN22</f>
        <v>-3.5297322945497769E-7</v>
      </c>
      <c r="CO22" s="24">
        <f>単位行列!CO22-市内品投入係数表!CO22</f>
        <v>-3.1841274055244647E-7</v>
      </c>
      <c r="CP22" s="24">
        <f>単位行列!CP22-市内品投入係数表!CP22</f>
        <v>-1.4426146771231113E-6</v>
      </c>
      <c r="CQ22" s="24">
        <f>単位行列!CQ22-市内品投入係数表!CQ22</f>
        <v>0</v>
      </c>
      <c r="CR22" s="24">
        <f>単位行列!CR22-市内品投入係数表!CR22</f>
        <v>-2.2343840913825617E-6</v>
      </c>
      <c r="CS22" s="24">
        <f>単位行列!CS22-市内品投入係数表!CS22</f>
        <v>-4.1278008151685971E-7</v>
      </c>
      <c r="CT22" s="24">
        <f>単位行列!CT22-市内品投入係数表!CT22</f>
        <v>-1.9666662094697523E-7</v>
      </c>
      <c r="CU22" s="24">
        <f>単位行列!CU22-市内品投入係数表!CU22</f>
        <v>-1.2998726761769611E-6</v>
      </c>
      <c r="CV22" s="24">
        <f>単位行列!CV22-市内品投入係数表!CV22</f>
        <v>-3.0120872091526971E-7</v>
      </c>
      <c r="CW22" s="24">
        <f>単位行列!CW22-市内品投入係数表!CW22</f>
        <v>0</v>
      </c>
      <c r="CX22" s="24">
        <f>単位行列!CX22-市内品投入係数表!CX22</f>
        <v>-7.9512339655405537E-8</v>
      </c>
      <c r="CY22" s="24">
        <f>単位行列!CY22-市内品投入係数表!CY22</f>
        <v>-3.0809911206850686E-6</v>
      </c>
      <c r="CZ22" s="24">
        <f>単位行列!CZ22-市内品投入係数表!CZ22</f>
        <v>-3.8952207014183631E-6</v>
      </c>
      <c r="DA22" s="24">
        <f>単位行列!DA22-市内品投入係数表!DA22</f>
        <v>-7.9288070793425284E-6</v>
      </c>
      <c r="DB22" s="24">
        <f>単位行列!DB22-市内品投入係数表!DB22</f>
        <v>-2.5319078174865583E-6</v>
      </c>
      <c r="DC22" s="24">
        <f>単位行列!DC22-市内品投入係数表!DC22</f>
        <v>-6.27886147135285E-6</v>
      </c>
      <c r="DD22" s="24">
        <f>単位行列!DD22-市内品投入係数表!DD22</f>
        <v>0</v>
      </c>
      <c r="DE22" s="24">
        <f>単位行列!DE22-市内品投入係数表!DE22</f>
        <v>-8.7278974798611578E-6</v>
      </c>
      <c r="DF22" s="24">
        <f>単位行列!DF22-市内品投入係数表!DF22</f>
        <v>0</v>
      </c>
      <c r="DG22" s="27">
        <f>単位行列!DG22-市内品投入係数表!DG22</f>
        <v>-8.1548105842423891E-8</v>
      </c>
    </row>
    <row r="23" spans="2:111" x14ac:dyDescent="0.15">
      <c r="B23" s="36" t="s">
        <v>13</v>
      </c>
      <c r="C23" s="36" t="s">
        <v>128</v>
      </c>
      <c r="D23" s="23">
        <f>単位行列!D23-市内品投入係数表!D23</f>
        <v>0</v>
      </c>
      <c r="E23" s="24">
        <f>単位行列!E23-市内品投入係数表!E23</f>
        <v>0</v>
      </c>
      <c r="F23" s="24">
        <f>単位行列!F23-市内品投入係数表!F23</f>
        <v>0</v>
      </c>
      <c r="G23" s="24">
        <f>単位行列!G23-市内品投入係数表!G23</f>
        <v>-1.3026225555137952E-6</v>
      </c>
      <c r="H23" s="24">
        <f>単位行列!H23-市内品投入係数表!H23</f>
        <v>0</v>
      </c>
      <c r="I23" s="24">
        <f>単位行列!I23-市内品投入係数表!I23</f>
        <v>0</v>
      </c>
      <c r="J23" s="24">
        <f>単位行列!J23-市内品投入係数表!J23</f>
        <v>0</v>
      </c>
      <c r="K23" s="24">
        <f>単位行列!K23-市内品投入係数表!K23</f>
        <v>-4.6646896526914192E-6</v>
      </c>
      <c r="L23" s="24">
        <f>単位行列!L23-市内品投入係数表!L23</f>
        <v>-7.04449294182064E-6</v>
      </c>
      <c r="M23" s="24">
        <f>単位行列!M23-市内品投入係数表!M23</f>
        <v>0</v>
      </c>
      <c r="N23" s="24">
        <f>単位行列!N23-市内品投入係数表!N23</f>
        <v>0</v>
      </c>
      <c r="O23" s="24">
        <f>単位行列!O23-市内品投入係数表!O23</f>
        <v>-1.4088951558569317E-5</v>
      </c>
      <c r="P23" s="24">
        <f>単位行列!P23-市内品投入係数表!P23</f>
        <v>-1.1684634850395475E-5</v>
      </c>
      <c r="Q23" s="24">
        <f>単位行列!Q23-市内品投入係数表!Q23</f>
        <v>-6.2219048764415007E-6</v>
      </c>
      <c r="R23" s="24">
        <f>単位行列!R23-市内品投入係数表!R23</f>
        <v>0.99978114909708393</v>
      </c>
      <c r="S23" s="24">
        <f>単位行列!S23-市内品投入係数表!S23</f>
        <v>-5.5785199925220837E-6</v>
      </c>
      <c r="T23" s="24">
        <f>単位行列!T23-市内品投入係数表!T23</f>
        <v>-1.2445074209146087E-5</v>
      </c>
      <c r="U23" s="24">
        <f>単位行列!U23-市内品投入係数表!U23</f>
        <v>-6.1265288492280506E-6</v>
      </c>
      <c r="V23" s="24">
        <f>単位行列!V23-市内品投入係数表!V23</f>
        <v>-9.5363864292414379E-6</v>
      </c>
      <c r="W23" s="24">
        <f>単位行列!W23-市内品投入係数表!W23</f>
        <v>-6.2359411874654153E-6</v>
      </c>
      <c r="X23" s="24">
        <f>単位行列!X23-市内品投入係数表!X23</f>
        <v>0</v>
      </c>
      <c r="Y23" s="24">
        <f>単位行列!Y23-市内品投入係数表!Y23</f>
        <v>-4.1160404956564269E-6</v>
      </c>
      <c r="Z23" s="24">
        <f>単位行列!Z23-市内品投入係数表!Z23</f>
        <v>-2.4161487596817349E-6</v>
      </c>
      <c r="AA23" s="24">
        <f>単位行列!AA23-市内品投入係数表!AA23</f>
        <v>-1.0854927711926226E-5</v>
      </c>
      <c r="AB23" s="24">
        <f>単位行列!AB23-市内品投入係数表!AB23</f>
        <v>-1.925247162093409E-5</v>
      </c>
      <c r="AC23" s="24">
        <f>単位行列!AC23-市内品投入係数表!AC23</f>
        <v>-1.0153358501293346E-5</v>
      </c>
      <c r="AD23" s="24">
        <f>単位行列!AD23-市内品投入係数表!AD23</f>
        <v>0</v>
      </c>
      <c r="AE23" s="24">
        <f>単位行列!AE23-市内品投入係数表!AE23</f>
        <v>-6.2798649192350645E-6</v>
      </c>
      <c r="AF23" s="24">
        <f>単位行列!AF23-市内品投入係数表!AF23</f>
        <v>-7.8260824661936936E-6</v>
      </c>
      <c r="AG23" s="24">
        <f>単位行列!AG23-市内品投入係数表!AG23</f>
        <v>-1.3336514766587045E-5</v>
      </c>
      <c r="AH23" s="24">
        <f>単位行列!AH23-市内品投入係数表!AH23</f>
        <v>-1.5935123337803772E-6</v>
      </c>
      <c r="AI23" s="24">
        <f>単位行列!AI23-市内品投入係数表!AI23</f>
        <v>0</v>
      </c>
      <c r="AJ23" s="24">
        <f>単位行列!AJ23-市内品投入係数表!AJ23</f>
        <v>-2.5966970213128776E-6</v>
      </c>
      <c r="AK23" s="24">
        <f>単位行列!AK23-市内品投入係数表!AK23</f>
        <v>-4.6868109507526384E-5</v>
      </c>
      <c r="AL23" s="24">
        <f>単位行列!AL23-市内品投入係数表!AL23</f>
        <v>-1.0800337478271787E-5</v>
      </c>
      <c r="AM23" s="24">
        <f>単位行列!AM23-市内品投入係数表!AM23</f>
        <v>0</v>
      </c>
      <c r="AN23" s="24">
        <f>単位行列!AN23-市内品投入係数表!AN23</f>
        <v>0</v>
      </c>
      <c r="AO23" s="24">
        <f>単位行列!AO23-市内品投入係数表!AO23</f>
        <v>-9.6235679979019346E-6</v>
      </c>
      <c r="AP23" s="24">
        <f>単位行列!AP23-市内品投入係数表!AP23</f>
        <v>-1.1389419548988455E-6</v>
      </c>
      <c r="AQ23" s="24">
        <f>単位行列!AQ23-市内品投入係数表!AQ23</f>
        <v>-1.1136481356789591E-7</v>
      </c>
      <c r="AR23" s="24">
        <f>単位行列!AR23-市内品投入係数表!AR23</f>
        <v>-5.4520972936946476E-6</v>
      </c>
      <c r="AS23" s="24">
        <f>単位行列!AS23-市内品投入係数表!AS23</f>
        <v>-4.1605013830878507E-6</v>
      </c>
      <c r="AT23" s="24">
        <f>単位行列!AT23-市内品投入係数表!AT23</f>
        <v>-6.072812244302808E-6</v>
      </c>
      <c r="AU23" s="24">
        <f>単位行列!AU23-市内品投入係数表!AU23</f>
        <v>-5.6695711782501934E-6</v>
      </c>
      <c r="AV23" s="24">
        <f>単位行列!AV23-市内品投入係数表!AV23</f>
        <v>-5.1492686217708766E-6</v>
      </c>
      <c r="AW23" s="24">
        <f>単位行列!AW23-市内品投入係数表!AW23</f>
        <v>-7.7059770555579659E-6</v>
      </c>
      <c r="AX23" s="24">
        <f>単位行列!AX23-市内品投入係数表!AX23</f>
        <v>0</v>
      </c>
      <c r="AY23" s="24">
        <f>単位行列!AY23-市内品投入係数表!AY23</f>
        <v>-8.6951433545502007E-6</v>
      </c>
      <c r="AZ23" s="24">
        <f>単位行列!AZ23-市内品投入係数表!AZ23</f>
        <v>-4.8397501341384733E-6</v>
      </c>
      <c r="BA23" s="24">
        <f>単位行列!BA23-市内品投入係数表!BA23</f>
        <v>-9.8225739868302406E-6</v>
      </c>
      <c r="BB23" s="24">
        <f>単位行列!BB23-市内品投入係数表!BB23</f>
        <v>-7.2651592539994275E-6</v>
      </c>
      <c r="BC23" s="24">
        <f>単位行列!BC23-市内品投入係数表!BC23</f>
        <v>-4.6221164319444123E-6</v>
      </c>
      <c r="BD23" s="24">
        <f>単位行列!BD23-市内品投入係数表!BD23</f>
        <v>-5.954092748122618E-6</v>
      </c>
      <c r="BE23" s="24">
        <f>単位行列!BE23-市内品投入係数表!BE23</f>
        <v>-3.1284282972587434E-7</v>
      </c>
      <c r="BF23" s="24">
        <f>単位行列!BF23-市内品投入係数表!BF23</f>
        <v>0</v>
      </c>
      <c r="BG23" s="24">
        <f>単位行列!BG23-市内品投入係数表!BG23</f>
        <v>-7.444469294363291E-6</v>
      </c>
      <c r="BH23" s="24">
        <f>単位行列!BH23-市内品投入係数表!BH23</f>
        <v>-6.8287297015439658E-6</v>
      </c>
      <c r="BI23" s="24">
        <f>単位行列!BI23-市内品投入係数表!BI23</f>
        <v>0</v>
      </c>
      <c r="BJ23" s="24">
        <f>単位行列!BJ23-市内品投入係数表!BJ23</f>
        <v>-8.5215150877890127E-6</v>
      </c>
      <c r="BK23" s="24">
        <f>単位行列!BK23-市内品投入係数表!BK23</f>
        <v>-3.5280151076370761E-5</v>
      </c>
      <c r="BL23" s="24">
        <f>単位行列!BL23-市内品投入係数表!BL23</f>
        <v>0</v>
      </c>
      <c r="BM23" s="24">
        <f>単位行列!BM23-市内品投入係数表!BM23</f>
        <v>-1.0384331083737628E-4</v>
      </c>
      <c r="BN23" s="24">
        <f>単位行列!BN23-市内品投入係数表!BN23</f>
        <v>-2.1367891210650192E-4</v>
      </c>
      <c r="BO23" s="24">
        <f>単位行列!BO23-市内品投入係数表!BO23</f>
        <v>-5.0692926267658612E-7</v>
      </c>
      <c r="BP23" s="24">
        <f>単位行列!BP23-市内品投入係数表!BP23</f>
        <v>-1.3042012961447596E-6</v>
      </c>
      <c r="BQ23" s="24">
        <f>単位行列!BQ23-市内品投入係数表!BQ23</f>
        <v>-7.1859439363112222E-6</v>
      </c>
      <c r="BR23" s="24">
        <f>単位行列!BR23-市内品投入係数表!BR23</f>
        <v>-6.1106130938791291E-6</v>
      </c>
      <c r="BS23" s="24">
        <f>単位行列!BS23-市内品投入係数表!BS23</f>
        <v>-3.5758220628520599E-5</v>
      </c>
      <c r="BT23" s="24">
        <f>単位行列!BT23-市内品投入係数表!BT23</f>
        <v>-3.1158591972455385E-5</v>
      </c>
      <c r="BU23" s="24">
        <f>単位行列!BU23-市内品投入係数表!BU23</f>
        <v>-9.7458385718917446E-6</v>
      </c>
      <c r="BV23" s="24">
        <f>単位行列!BV23-市内品投入係数表!BV23</f>
        <v>-2.6922855556991281E-5</v>
      </c>
      <c r="BW23" s="24">
        <f>単位行列!BW23-市内品投入係数表!BW23</f>
        <v>-7.1729370655198907E-6</v>
      </c>
      <c r="BX23" s="24">
        <f>単位行列!BX23-市内品投入係数表!BX23</f>
        <v>-1.763825817963817E-5</v>
      </c>
      <c r="BY23" s="24">
        <f>単位行列!BY23-市内品投入係数表!BY23</f>
        <v>-1.4195610703933305E-6</v>
      </c>
      <c r="BZ23" s="24">
        <f>単位行列!BZ23-市内品投入係数表!BZ23</f>
        <v>-2.7761597966130622E-6</v>
      </c>
      <c r="CA23" s="24">
        <f>単位行列!CA23-市内品投入係数表!CA23</f>
        <v>-5.0934898654117855E-6</v>
      </c>
      <c r="CB23" s="24">
        <f>単位行列!CB23-市内品投入係数表!CB23</f>
        <v>0</v>
      </c>
      <c r="CC23" s="24">
        <f>単位行列!CC23-市内品投入係数表!CC23</f>
        <v>0</v>
      </c>
      <c r="CD23" s="24">
        <f>単位行列!CD23-市内品投入係数表!CD23</f>
        <v>0</v>
      </c>
      <c r="CE23" s="24">
        <f>単位行列!CE23-市内品投入係数表!CE23</f>
        <v>-2.4701318239654568E-6</v>
      </c>
      <c r="CF23" s="24">
        <f>単位行列!CF23-市内品投入係数表!CF23</f>
        <v>-2.2039335454648763E-5</v>
      </c>
      <c r="CG23" s="24">
        <f>単位行列!CG23-市内品投入係数表!CG23</f>
        <v>-3.332994871598978E-5</v>
      </c>
      <c r="CH23" s="24">
        <f>単位行列!CH23-市内品投入係数表!CH23</f>
        <v>-2.6147319836011022E-6</v>
      </c>
      <c r="CI23" s="24">
        <f>単位行列!CI23-市内品投入係数表!CI23</f>
        <v>-2.8254655100806759E-5</v>
      </c>
      <c r="CJ23" s="24">
        <f>単位行列!CJ23-市内品投入係数表!CJ23</f>
        <v>-5.6269810450836863E-6</v>
      </c>
      <c r="CK23" s="24">
        <f>単位行列!CK23-市内品投入係数表!CK23</f>
        <v>-2.2656684941977235E-5</v>
      </c>
      <c r="CL23" s="24">
        <f>単位行列!CL23-市内品投入係数表!CL23</f>
        <v>-2.9247348285541039E-5</v>
      </c>
      <c r="CM23" s="24">
        <f>単位行列!CM23-市内品投入係数表!CM23</f>
        <v>-1.6412408121046084E-5</v>
      </c>
      <c r="CN23" s="24">
        <f>単位行列!CN23-市内品投入係数表!CN23</f>
        <v>-8.2891553690353589E-6</v>
      </c>
      <c r="CO23" s="24">
        <f>単位行列!CO23-市内品投入係数表!CO23</f>
        <v>-2.4953593848088156E-5</v>
      </c>
      <c r="CP23" s="24">
        <f>単位行列!CP23-市内品投入係数表!CP23</f>
        <v>-4.3505072229149085E-5</v>
      </c>
      <c r="CQ23" s="24">
        <f>単位行列!CQ23-市内品投入係数表!CQ23</f>
        <v>-1.9571497355704231E-5</v>
      </c>
      <c r="CR23" s="24">
        <f>単位行列!CR23-市内品投入係数表!CR23</f>
        <v>-6.066090148202045E-6</v>
      </c>
      <c r="CS23" s="24">
        <f>単位行列!CS23-市内品投入係数表!CS23</f>
        <v>-7.6121452148894089E-5</v>
      </c>
      <c r="CT23" s="24">
        <f>単位行列!CT23-市内品投入係数表!CT23</f>
        <v>-3.1316760046078432E-5</v>
      </c>
      <c r="CU23" s="24">
        <f>単位行列!CU23-市内品投入係数表!CU23</f>
        <v>-1.4722381856574111E-4</v>
      </c>
      <c r="CV23" s="24">
        <f>単位行列!CV23-市内品投入係数表!CV23</f>
        <v>-1.8443188579181258E-5</v>
      </c>
      <c r="CW23" s="24">
        <f>単位行列!CW23-市内品投入係数表!CW23</f>
        <v>-3.5334600683544927E-6</v>
      </c>
      <c r="CX23" s="24">
        <f>単位行列!CX23-市内品投入係数表!CX23</f>
        <v>-1.954487483157295E-6</v>
      </c>
      <c r="CY23" s="24">
        <f>単位行列!CY23-市内品投入係数表!CY23</f>
        <v>-1.65388480249517E-5</v>
      </c>
      <c r="CZ23" s="24">
        <f>単位行列!CZ23-市内品投入係数表!CZ23</f>
        <v>-2.3700658958417353E-5</v>
      </c>
      <c r="DA23" s="24">
        <f>単位行列!DA23-市内品投入係数表!DA23</f>
        <v>-2.3804877920186528E-5</v>
      </c>
      <c r="DB23" s="24">
        <f>単位行列!DB23-市内品投入係数表!DB23</f>
        <v>-5.2205820072080153E-6</v>
      </c>
      <c r="DC23" s="24">
        <f>単位行列!DC23-市内品投入係数表!DC23</f>
        <v>-3.6762858692680198E-5</v>
      </c>
      <c r="DD23" s="24">
        <f>単位行列!DD23-市内品投入係数表!DD23</f>
        <v>0</v>
      </c>
      <c r="DE23" s="24">
        <f>単位行列!DE23-市内品投入係数表!DE23</f>
        <v>-2.7089976702009686E-5</v>
      </c>
      <c r="DF23" s="24">
        <f>単位行列!DF23-市内品投入係数表!DF23</f>
        <v>0</v>
      </c>
      <c r="DG23" s="27">
        <f>単位行列!DG23-市内品投入係数表!DG23</f>
        <v>-4.1783865131197263E-7</v>
      </c>
    </row>
    <row r="24" spans="2:111" x14ac:dyDescent="0.15">
      <c r="B24" s="36" t="s">
        <v>14</v>
      </c>
      <c r="C24" s="36" t="s">
        <v>129</v>
      </c>
      <c r="D24" s="23">
        <f>単位行列!D24-市内品投入係数表!D24</f>
        <v>-1.6778867313560903E-5</v>
      </c>
      <c r="E24" s="24">
        <f>単位行列!E24-市内品投入係数表!E24</f>
        <v>0</v>
      </c>
      <c r="F24" s="24">
        <f>単位行列!F24-市内品投入係数表!F24</f>
        <v>-4.6349402804865031E-5</v>
      </c>
      <c r="G24" s="24">
        <f>単位行列!G24-市内品投入係数表!G24</f>
        <v>0</v>
      </c>
      <c r="H24" s="24">
        <f>単位行列!H24-市内品投入係数表!H24</f>
        <v>0</v>
      </c>
      <c r="I24" s="24">
        <f>単位行列!I24-市内品投入係数表!I24</f>
        <v>0</v>
      </c>
      <c r="J24" s="24">
        <f>単位行列!J24-市内品投入係数表!J24</f>
        <v>0</v>
      </c>
      <c r="K24" s="24">
        <f>単位行列!K24-市内品投入係数表!K24</f>
        <v>-1.1091148713986559E-4</v>
      </c>
      <c r="L24" s="24">
        <f>単位行列!L24-市内品投入係数表!L24</f>
        <v>0</v>
      </c>
      <c r="M24" s="24">
        <f>単位行列!M24-市内品投入係数表!M24</f>
        <v>-2.8495216445752984E-5</v>
      </c>
      <c r="N24" s="24">
        <f>単位行列!N24-市内品投入係数表!N24</f>
        <v>0</v>
      </c>
      <c r="O24" s="24">
        <f>単位行列!O24-市内品投入係数表!O24</f>
        <v>-3.6939890372977011E-4</v>
      </c>
      <c r="P24" s="24">
        <f>単位行列!P24-市内品投入係数表!P24</f>
        <v>-4.8962373592028306E-4</v>
      </c>
      <c r="Q24" s="24">
        <f>単位行列!Q24-市内品投入係数表!Q24</f>
        <v>-1.1172115627972265E-3</v>
      </c>
      <c r="R24" s="24">
        <f>単位行列!R24-市内品投入係数表!R24</f>
        <v>-6.2234171872505939E-4</v>
      </c>
      <c r="S24" s="24">
        <f>単位行列!S24-市内品投入係数表!S24</f>
        <v>0.894305275274765</v>
      </c>
      <c r="T24" s="24">
        <f>単位行列!T24-市内品投入係数表!T24</f>
        <v>-8.4458283996075328E-2</v>
      </c>
      <c r="U24" s="24">
        <f>単位行列!U24-市内品投入係数表!U24</f>
        <v>-2.0382391705917522E-2</v>
      </c>
      <c r="V24" s="24">
        <f>単位行列!V24-市内品投入係数表!V24</f>
        <v>0</v>
      </c>
      <c r="W24" s="24">
        <f>単位行列!W24-市内品投入係数表!W24</f>
        <v>0</v>
      </c>
      <c r="X24" s="24">
        <f>単位行列!X24-市内品投入係数表!X24</f>
        <v>0</v>
      </c>
      <c r="Y24" s="24">
        <f>単位行列!Y24-市内品投入係数表!Y24</f>
        <v>0</v>
      </c>
      <c r="Z24" s="24">
        <f>単位行列!Z24-市内品投入係数表!Z24</f>
        <v>-2.6964570792223971E-7</v>
      </c>
      <c r="AA24" s="24">
        <f>単位行列!AA24-市内品投入係数表!AA24</f>
        <v>-5.3412318439542998E-3</v>
      </c>
      <c r="AB24" s="24">
        <f>単位行列!AB24-市内品投入係数表!AB24</f>
        <v>-8.8899559763757816E-4</v>
      </c>
      <c r="AC24" s="24">
        <f>単位行列!AC24-市内品投入係数表!AC24</f>
        <v>-7.1652305400438728E-5</v>
      </c>
      <c r="AD24" s="24">
        <f>単位行列!AD24-市内品投入係数表!AD24</f>
        <v>0</v>
      </c>
      <c r="AE24" s="24">
        <f>単位行列!AE24-市内品投入係数表!AE24</f>
        <v>0</v>
      </c>
      <c r="AF24" s="24">
        <f>単位行列!AF24-市内品投入係数表!AF24</f>
        <v>-2.8990010460706764E-4</v>
      </c>
      <c r="AG24" s="24">
        <f>単位行列!AG24-市内品投入係数表!AG24</f>
        <v>-8.3969206258990218E-4</v>
      </c>
      <c r="AH24" s="24">
        <f>単位行列!AH24-市内品投入係数表!AH24</f>
        <v>-8.0834766645619715E-6</v>
      </c>
      <c r="AI24" s="24">
        <f>単位行列!AI24-市内品投入係数表!AI24</f>
        <v>-5.8544057667739109E-3</v>
      </c>
      <c r="AJ24" s="24">
        <f>単位行列!AJ24-市内品投入係数表!AJ24</f>
        <v>0</v>
      </c>
      <c r="AK24" s="24">
        <f>単位行列!AK24-市内品投入係数表!AK24</f>
        <v>-3.4983187706937383E-3</v>
      </c>
      <c r="AL24" s="24">
        <f>単位行列!AL24-市内品投入係数表!AL24</f>
        <v>-6.8320141243226155E-4</v>
      </c>
      <c r="AM24" s="24">
        <f>単位行列!AM24-市内品投入係数表!AM24</f>
        <v>0</v>
      </c>
      <c r="AN24" s="24">
        <f>単位行列!AN24-市内品投入係数表!AN24</f>
        <v>0</v>
      </c>
      <c r="AO24" s="24">
        <f>単位行列!AO24-市内品投入係数表!AO24</f>
        <v>0</v>
      </c>
      <c r="AP24" s="24">
        <f>単位行列!AP24-市内品投入係数表!AP24</f>
        <v>-5.7775584911062864E-5</v>
      </c>
      <c r="AQ24" s="24">
        <f>単位行列!AQ24-市内品投入係数表!AQ24</f>
        <v>0</v>
      </c>
      <c r="AR24" s="24">
        <f>単位行列!AR24-市内品投入係数表!AR24</f>
        <v>-1.9870750054980295E-4</v>
      </c>
      <c r="AS24" s="24">
        <f>単位行列!AS24-市内品投入係数表!AS24</f>
        <v>-4.4311113510562911E-5</v>
      </c>
      <c r="AT24" s="24">
        <f>単位行列!AT24-市内品投入係数表!AT24</f>
        <v>-7.3312962674344963E-5</v>
      </c>
      <c r="AU24" s="24">
        <f>単位行列!AU24-市内品投入係数表!AU24</f>
        <v>-4.9398600507714027E-5</v>
      </c>
      <c r="AV24" s="24">
        <f>単位行列!AV24-市内品投入係数表!AV24</f>
        <v>-5.3089029924604244E-5</v>
      </c>
      <c r="AW24" s="24">
        <f>単位行列!AW24-市内品投入係数表!AW24</f>
        <v>-2.5188944080631664E-5</v>
      </c>
      <c r="AX24" s="24">
        <f>単位行列!AX24-市内品投入係数表!AX24</f>
        <v>0</v>
      </c>
      <c r="AY24" s="24">
        <f>単位行列!AY24-市内品投入係数表!AY24</f>
        <v>-4.8055197896350126E-4</v>
      </c>
      <c r="AZ24" s="24">
        <f>単位行列!AZ24-市内品投入係数表!AZ24</f>
        <v>-9.4123003071199614E-4</v>
      </c>
      <c r="BA24" s="24">
        <f>単位行列!BA24-市内品投入係数表!BA24</f>
        <v>-5.1809398885204643E-4</v>
      </c>
      <c r="BB24" s="24">
        <f>単位行列!BB24-市内品投入係数表!BB24</f>
        <v>-1.0879056141940354E-5</v>
      </c>
      <c r="BC24" s="24">
        <f>単位行列!BC24-市内品投入係数表!BC24</f>
        <v>-7.8545280639549071E-4</v>
      </c>
      <c r="BD24" s="24">
        <f>単位行列!BD24-市内品投入係数表!BD24</f>
        <v>-3.2804188085245722E-4</v>
      </c>
      <c r="BE24" s="24">
        <f>単位行列!BE24-市内品投入係数表!BE24</f>
        <v>-4.7609127212061631E-6</v>
      </c>
      <c r="BF24" s="24">
        <f>単位行列!BF24-市内品投入係数表!BF24</f>
        <v>0</v>
      </c>
      <c r="BG24" s="24">
        <f>単位行列!BG24-市内品投入係数表!BG24</f>
        <v>0</v>
      </c>
      <c r="BH24" s="24">
        <f>単位行列!BH24-市内品投入係数表!BH24</f>
        <v>-1.1633921344600763E-4</v>
      </c>
      <c r="BI24" s="24">
        <f>単位行列!BI24-市内品投入係数表!BI24</f>
        <v>-2.8037264629512103E-5</v>
      </c>
      <c r="BJ24" s="24">
        <f>単位行列!BJ24-市内品投入係数表!BJ24</f>
        <v>0</v>
      </c>
      <c r="BK24" s="24">
        <f>単位行列!BK24-市内品投入係数表!BK24</f>
        <v>-3.125453627690609E-3</v>
      </c>
      <c r="BL24" s="24">
        <f>単位行列!BL24-市内品投入係数表!BL24</f>
        <v>-2.2234124417386849E-5</v>
      </c>
      <c r="BM24" s="24">
        <f>単位行列!BM24-市内品投入係数表!BM24</f>
        <v>-1.0567379643925913E-3</v>
      </c>
      <c r="BN24" s="24">
        <f>単位行列!BN24-市内品投入係数表!BN24</f>
        <v>-9.2450642821366002E-4</v>
      </c>
      <c r="BO24" s="24">
        <f>単位行列!BO24-市内品投入係数表!BO24</f>
        <v>0</v>
      </c>
      <c r="BP24" s="24">
        <f>単位行列!BP24-市内品投入係数表!BP24</f>
        <v>0</v>
      </c>
      <c r="BQ24" s="24">
        <f>単位行列!BQ24-市内品投入係数表!BQ24</f>
        <v>0</v>
      </c>
      <c r="BR24" s="24">
        <f>単位行列!BR24-市内品投入係数表!BR24</f>
        <v>0</v>
      </c>
      <c r="BS24" s="24">
        <f>単位行列!BS24-市内品投入係数表!BS24</f>
        <v>0</v>
      </c>
      <c r="BT24" s="24">
        <f>単位行列!BT24-市内品投入係数表!BT24</f>
        <v>-5.8161288189028598E-5</v>
      </c>
      <c r="BU24" s="24">
        <f>単位行列!BU24-市内品投入係数表!BU24</f>
        <v>9.8642233906405416E-5</v>
      </c>
      <c r="BV24" s="24">
        <f>単位行列!BV24-市内品投入係数表!BV24</f>
        <v>-8.611838538951707E-5</v>
      </c>
      <c r="BW24" s="24">
        <f>単位行列!BW24-市内品投入係数表!BW24</f>
        <v>0</v>
      </c>
      <c r="BX24" s="24">
        <f>単位行列!BX24-市内品投入係数表!BX24</f>
        <v>0</v>
      </c>
      <c r="BY24" s="24">
        <f>単位行列!BY24-市内品投入係数表!BY24</f>
        <v>-1.4012886775582111E-5</v>
      </c>
      <c r="BZ24" s="24">
        <f>単位行列!BZ24-市内品投入係数表!BZ24</f>
        <v>0</v>
      </c>
      <c r="CA24" s="24">
        <f>単位行列!CA24-市内品投入係数表!CA24</f>
        <v>-4.835219186424508E-5</v>
      </c>
      <c r="CB24" s="24">
        <f>単位行列!CB24-市内品投入係数表!CB24</f>
        <v>0</v>
      </c>
      <c r="CC24" s="24">
        <f>単位行列!CC24-市内品投入係数表!CC24</f>
        <v>0</v>
      </c>
      <c r="CD24" s="24">
        <f>単位行列!CD24-市内品投入係数表!CD24</f>
        <v>0</v>
      </c>
      <c r="CE24" s="24">
        <f>単位行列!CE24-市内品投入係数表!CE24</f>
        <v>-3.0072818441331675E-4</v>
      </c>
      <c r="CF24" s="24">
        <f>単位行列!CF24-市内品投入係数表!CF24</f>
        <v>-9.0107348851921137E-4</v>
      </c>
      <c r="CG24" s="24">
        <f>単位行列!CG24-市内品投入係数表!CG24</f>
        <v>-6.4419278995704414E-4</v>
      </c>
      <c r="CH24" s="24">
        <f>単位行列!CH24-市内品投入係数表!CH24</f>
        <v>0</v>
      </c>
      <c r="CI24" s="24">
        <f>単位行列!CI24-市内品投入係数表!CI24</f>
        <v>-2.5894499024973535E-5</v>
      </c>
      <c r="CJ24" s="24">
        <f>単位行列!CJ24-市内品投入係数表!CJ24</f>
        <v>0</v>
      </c>
      <c r="CK24" s="24">
        <f>単位行列!CK24-市内品投入係数表!CK24</f>
        <v>-1.0252561577723616E-3</v>
      </c>
      <c r="CL24" s="24">
        <f>単位行列!CL24-市内品投入係数表!CL24</f>
        <v>-4.8248535585256208E-5</v>
      </c>
      <c r="CM24" s="24">
        <f>単位行列!CM24-市内品投入係数表!CM24</f>
        <v>-6.2377591109233528E-3</v>
      </c>
      <c r="CN24" s="24">
        <f>単位行列!CN24-市内品投入係数表!CN24</f>
        <v>-3.0021499690061758E-5</v>
      </c>
      <c r="CO24" s="24">
        <f>単位行列!CO24-市内品投入係数表!CO24</f>
        <v>-4.811326391187982E-4</v>
      </c>
      <c r="CP24" s="24">
        <f>単位行列!CP24-市内品投入係数表!CP24</f>
        <v>-9.7936567849574423E-4</v>
      </c>
      <c r="CQ24" s="24">
        <f>単位行列!CQ24-市内品投入係数表!CQ24</f>
        <v>0</v>
      </c>
      <c r="CR24" s="24">
        <f>単位行列!CR24-市内品投入係数表!CR24</f>
        <v>-9.8556376793623051E-4</v>
      </c>
      <c r="CS24" s="24">
        <f>単位行列!CS24-市内品投入係数表!CS24</f>
        <v>-2.5632386772514595E-4</v>
      </c>
      <c r="CT24" s="24">
        <f>単位行列!CT24-市内品投入係数表!CT24</f>
        <v>-1.5143750871827991E-4</v>
      </c>
      <c r="CU24" s="24">
        <f>単位行列!CU24-市内品投入係数表!CU24</f>
        <v>-4.524345099367727E-4</v>
      </c>
      <c r="CV24" s="24">
        <f>単位行列!CV24-市内品投入係数表!CV24</f>
        <v>0</v>
      </c>
      <c r="CW24" s="24">
        <f>単位行列!CW24-市内品投入係数表!CW24</f>
        <v>0</v>
      </c>
      <c r="CX24" s="24">
        <f>単位行列!CX24-市内品投入係数表!CX24</f>
        <v>-5.870161584441521E-5</v>
      </c>
      <c r="CY24" s="24">
        <f>単位行列!CY24-市内品投入係数表!CY24</f>
        <v>-7.1995963553187436E-4</v>
      </c>
      <c r="CZ24" s="24">
        <f>単位行列!CZ24-市内品投入係数表!CZ24</f>
        <v>-1.1811807268553876E-4</v>
      </c>
      <c r="DA24" s="24">
        <f>単位行列!DA24-市内品投入係数表!DA24</f>
        <v>0</v>
      </c>
      <c r="DB24" s="24">
        <f>単位行列!DB24-市内品投入係数表!DB24</f>
        <v>-1.6804174116579848E-4</v>
      </c>
      <c r="DC24" s="24">
        <f>単位行列!DC24-市内品投入係数表!DC24</f>
        <v>-9.3129672497087649E-5</v>
      </c>
      <c r="DD24" s="24">
        <f>単位行列!DD24-市内品投入係数表!DD24</f>
        <v>0</v>
      </c>
      <c r="DE24" s="24">
        <f>単位行列!DE24-市内品投入係数表!DE24</f>
        <v>-2.4060713852728075E-5</v>
      </c>
      <c r="DF24" s="24">
        <f>単位行列!DF24-市内品投入係数表!DF24</f>
        <v>-2.5203011559045637E-2</v>
      </c>
      <c r="DG24" s="27">
        <f>単位行列!DG24-市内品投入係数表!DG24</f>
        <v>-2.8261168036016277E-5</v>
      </c>
    </row>
    <row r="25" spans="2:111" x14ac:dyDescent="0.15">
      <c r="B25" s="36" t="s">
        <v>15</v>
      </c>
      <c r="C25" s="36" t="s">
        <v>130</v>
      </c>
      <c r="D25" s="23">
        <f>単位行列!D25-市内品投入係数表!D25</f>
        <v>-1.3025369673961642E-2</v>
      </c>
      <c r="E25" s="24">
        <f>単位行列!E25-市内品投入係数表!E25</f>
        <v>-1.2417089155473878E-4</v>
      </c>
      <c r="F25" s="24">
        <f>単位行列!F25-市内品投入係数表!F25</f>
        <v>-9.101000997864513E-3</v>
      </c>
      <c r="G25" s="24">
        <f>単位行列!G25-市内品投入係数表!G25</f>
        <v>0</v>
      </c>
      <c r="H25" s="24">
        <f>単位行列!H25-市内品投入係数表!H25</f>
        <v>0</v>
      </c>
      <c r="I25" s="24">
        <f>単位行列!I25-市内品投入係数表!I25</f>
        <v>0</v>
      </c>
      <c r="J25" s="24">
        <f>単位行列!J25-市内品投入係数表!J25</f>
        <v>0</v>
      </c>
      <c r="K25" s="24">
        <f>単位行列!K25-市内品投入係数表!K25</f>
        <v>-4.4717301994709911E-3</v>
      </c>
      <c r="L25" s="24">
        <f>単位行列!L25-市内品投入係数表!L25</f>
        <v>-6.3690992849048415E-3</v>
      </c>
      <c r="M25" s="24">
        <f>単位行列!M25-市内品投入係数表!M25</f>
        <v>-3.2720570632030619E-5</v>
      </c>
      <c r="N25" s="24">
        <f>単位行列!N25-市内品投入係数表!N25</f>
        <v>0</v>
      </c>
      <c r="O25" s="24">
        <f>単位行列!O25-市内品投入係数表!O25</f>
        <v>-5.6356655818772883E-4</v>
      </c>
      <c r="P25" s="24">
        <f>単位行列!P25-市内品投入係数表!P25</f>
        <v>-5.705113908771554E-4</v>
      </c>
      <c r="Q25" s="24">
        <f>単位行列!Q25-市内品投入係数表!Q25</f>
        <v>-4.638591879095936E-4</v>
      </c>
      <c r="R25" s="24">
        <f>単位行列!R25-市内品投入係数表!R25</f>
        <v>-1.1926033950305306E-3</v>
      </c>
      <c r="S25" s="24">
        <f>単位行列!S25-市内品投入係数表!S25</f>
        <v>-1.0048071135095786E-4</v>
      </c>
      <c r="T25" s="24">
        <f>単位行列!T25-市内品投入係数表!T25</f>
        <v>0.99971279575604288</v>
      </c>
      <c r="U25" s="24">
        <f>単位行列!U25-市内品投入係数表!U25</f>
        <v>-2.5694409883011103E-4</v>
      </c>
      <c r="V25" s="24">
        <f>単位行列!V25-市内品投入係数表!V25</f>
        <v>-5.1845645516683883E-4</v>
      </c>
      <c r="W25" s="24">
        <f>単位行列!W25-市内品投入係数表!W25</f>
        <v>-1.0485346105172274E-4</v>
      </c>
      <c r="X25" s="24">
        <f>単位行列!X25-市内品投入係数表!X25</f>
        <v>0</v>
      </c>
      <c r="Y25" s="24">
        <f>単位行列!Y25-市内品投入係数表!Y25</f>
        <v>-2.1578130576295712E-4</v>
      </c>
      <c r="Z25" s="24">
        <f>単位行列!Z25-市内品投入係数表!Z25</f>
        <v>-8.3572692617074488E-4</v>
      </c>
      <c r="AA25" s="24">
        <f>単位行列!AA25-市内品投入係数表!AA25</f>
        <v>-1.2645866704576452E-3</v>
      </c>
      <c r="AB25" s="24">
        <f>単位行列!AB25-市内品投入係数表!AB25</f>
        <v>-6.0812653725509829E-3</v>
      </c>
      <c r="AC25" s="24">
        <f>単位行列!AC25-市内品投入係数表!AC25</f>
        <v>-2.3644455536542871E-3</v>
      </c>
      <c r="AD25" s="24">
        <f>単位行列!AD25-市内品投入係数表!AD25</f>
        <v>0</v>
      </c>
      <c r="AE25" s="24">
        <f>単位行列!AE25-市内品投入係数表!AE25</f>
        <v>0</v>
      </c>
      <c r="AF25" s="24">
        <f>単位行列!AF25-市内品投入係数表!AF25</f>
        <v>-6.6577468306561324E-4</v>
      </c>
      <c r="AG25" s="24">
        <f>単位行列!AG25-市内品投入係数表!AG25</f>
        <v>-5.1612787095869071E-4</v>
      </c>
      <c r="AH25" s="24">
        <f>単位行列!AH25-市内品投入係数表!AH25</f>
        <v>-1.3597290011173487E-3</v>
      </c>
      <c r="AI25" s="24">
        <f>単位行列!AI25-市内品投入係数表!AI25</f>
        <v>-5.688380490560925E-3</v>
      </c>
      <c r="AJ25" s="24">
        <f>単位行列!AJ25-市内品投入係数表!AJ25</f>
        <v>-2.3255081718967353E-6</v>
      </c>
      <c r="AK25" s="24">
        <f>単位行列!AK25-市内品投入係数表!AK25</f>
        <v>-5.3430794442706079E-3</v>
      </c>
      <c r="AL25" s="24">
        <f>単位行列!AL25-市内品投入係数表!AL25</f>
        <v>-3.1567025621409475E-4</v>
      </c>
      <c r="AM25" s="24">
        <f>単位行列!AM25-市内品投入係数表!AM25</f>
        <v>0</v>
      </c>
      <c r="AN25" s="24">
        <f>単位行列!AN25-市内品投入係数表!AN25</f>
        <v>0</v>
      </c>
      <c r="AO25" s="24">
        <f>単位行列!AO25-市内品投入係数表!AO25</f>
        <v>-4.0768533502132696E-5</v>
      </c>
      <c r="AP25" s="24">
        <f>単位行列!AP25-市内品投入係数表!AP25</f>
        <v>-2.2215838573304464E-5</v>
      </c>
      <c r="AQ25" s="24">
        <f>単位行列!AQ25-市内品投入係数表!AQ25</f>
        <v>0</v>
      </c>
      <c r="AR25" s="24">
        <f>単位行列!AR25-市内品投入係数表!AR25</f>
        <v>-3.4083502671541299E-5</v>
      </c>
      <c r="AS25" s="24">
        <f>単位行列!AS25-市内品投入係数表!AS25</f>
        <v>-7.1083452316842832E-5</v>
      </c>
      <c r="AT25" s="24">
        <f>単位行列!AT25-市内品投入係数表!AT25</f>
        <v>-1.2102478848830108E-3</v>
      </c>
      <c r="AU25" s="24">
        <f>単位行列!AU25-市内品投入係数表!AU25</f>
        <v>-9.7432240509535517E-5</v>
      </c>
      <c r="AV25" s="24">
        <f>単位行列!AV25-市内品投入係数表!AV25</f>
        <v>-6.301965143402169E-5</v>
      </c>
      <c r="AW25" s="24">
        <f>単位行列!AW25-市内品投入係数表!AW25</f>
        <v>-7.7648930950862175E-4</v>
      </c>
      <c r="AX25" s="24">
        <f>単位行列!AX25-市内品投入係数表!AX25</f>
        <v>0</v>
      </c>
      <c r="AY25" s="24">
        <f>単位行列!AY25-市内品投入係数表!AY25</f>
        <v>-2.5306001209248694E-4</v>
      </c>
      <c r="AZ25" s="24">
        <f>単位行列!AZ25-市内品投入係数表!AZ25</f>
        <v>-3.5749944436679651E-4</v>
      </c>
      <c r="BA25" s="24">
        <f>単位行列!BA25-市内品投入係数表!BA25</f>
        <v>-1.6243577242070156E-3</v>
      </c>
      <c r="BB25" s="24">
        <f>単位行列!BB25-市内品投入係数表!BB25</f>
        <v>-4.9968937850302315E-5</v>
      </c>
      <c r="BC25" s="24">
        <f>単位行列!BC25-市内品投入係数表!BC25</f>
        <v>-1.046631567087375E-3</v>
      </c>
      <c r="BD25" s="24">
        <f>単位行列!BD25-市内品投入係数表!BD25</f>
        <v>-1.9005756063028746E-4</v>
      </c>
      <c r="BE25" s="24">
        <f>単位行列!BE25-市内品投入係数表!BE25</f>
        <v>-7.2891664121342862E-6</v>
      </c>
      <c r="BF25" s="24">
        <f>単位行列!BF25-市内品投入係数表!BF25</f>
        <v>0</v>
      </c>
      <c r="BG25" s="24">
        <f>単位行列!BG25-市内品投入係数表!BG25</f>
        <v>-6.9381773057335179E-6</v>
      </c>
      <c r="BH25" s="24">
        <f>単位行列!BH25-市内品投入係数表!BH25</f>
        <v>-6.8143183921314554E-5</v>
      </c>
      <c r="BI25" s="24">
        <f>単位行列!BI25-市内品投入係数表!BI25</f>
        <v>0</v>
      </c>
      <c r="BJ25" s="24">
        <f>単位行列!BJ25-市内品投入係数表!BJ25</f>
        <v>-1.7953103196313886E-5</v>
      </c>
      <c r="BK25" s="24">
        <f>単位行列!BK25-市内品投入係数表!BK25</f>
        <v>-9.7412198134878359E-4</v>
      </c>
      <c r="BL25" s="24">
        <f>単位行列!BL25-市内品投入係数表!BL25</f>
        <v>-3.0637278639049348E-4</v>
      </c>
      <c r="BM25" s="24">
        <f>単位行列!BM25-市内品投入係数表!BM25</f>
        <v>-5.6560550465514885E-6</v>
      </c>
      <c r="BN25" s="24">
        <f>単位行列!BN25-市内品投入係数表!BN25</f>
        <v>-2.420917662674531E-4</v>
      </c>
      <c r="BO25" s="24">
        <f>単位行列!BO25-市内品投入係数表!BO25</f>
        <v>0</v>
      </c>
      <c r="BP25" s="24">
        <f>単位行列!BP25-市内品投入係数表!BP25</f>
        <v>0</v>
      </c>
      <c r="BQ25" s="24">
        <f>単位行列!BQ25-市内品投入係数表!BQ25</f>
        <v>0</v>
      </c>
      <c r="BR25" s="24">
        <f>単位行列!BR25-市内品投入係数表!BR25</f>
        <v>0</v>
      </c>
      <c r="BS25" s="24">
        <f>単位行列!BS25-市内品投入係数表!BS25</f>
        <v>-1.0776925630565279E-5</v>
      </c>
      <c r="BT25" s="24">
        <f>単位行列!BT25-市内品投入係数表!BT25</f>
        <v>-2.6562172003094498E-4</v>
      </c>
      <c r="BU25" s="24">
        <f>単位行列!BU25-市内品投入係数表!BU25</f>
        <v>-1.4833383542746884E-3</v>
      </c>
      <c r="BV25" s="24">
        <f>単位行列!BV25-市内品投入係数表!BV25</f>
        <v>-3.5174881967629275E-4</v>
      </c>
      <c r="BW25" s="24">
        <f>単位行列!BW25-市内品投入係数表!BW25</f>
        <v>-1.580505395323877E-5</v>
      </c>
      <c r="BX25" s="24">
        <f>単位行列!BX25-市内品投入係数表!BX25</f>
        <v>0</v>
      </c>
      <c r="BY25" s="24">
        <f>単位行列!BY25-市内品投入係数表!BY25</f>
        <v>0</v>
      </c>
      <c r="BZ25" s="24">
        <f>単位行列!BZ25-市内品投入係数表!BZ25</f>
        <v>-5.9708204852368709E-5</v>
      </c>
      <c r="CA25" s="24">
        <f>単位行列!CA25-市内品投入係数表!CA25</f>
        <v>-9.7151050303802036E-5</v>
      </c>
      <c r="CB25" s="24">
        <f>単位行列!CB25-市内品投入係数表!CB25</f>
        <v>0</v>
      </c>
      <c r="CC25" s="24">
        <f>単位行列!CC25-市内品投入係数表!CC25</f>
        <v>0</v>
      </c>
      <c r="CD25" s="24">
        <f>単位行列!CD25-市内品投入係数表!CD25</f>
        <v>0</v>
      </c>
      <c r="CE25" s="24">
        <f>単位行列!CE25-市内品投入係数表!CE25</f>
        <v>-5.7553506789878803E-5</v>
      </c>
      <c r="CF25" s="24">
        <f>単位行列!CF25-市内品投入係数表!CF25</f>
        <v>-3.9854622140275339E-4</v>
      </c>
      <c r="CG25" s="24">
        <f>単位行列!CG25-市内品投入係数表!CG25</f>
        <v>-1.3433902176017724E-3</v>
      </c>
      <c r="CH25" s="24">
        <f>単位行列!CH25-市内品投入係数表!CH25</f>
        <v>-6.0922657451663102E-5</v>
      </c>
      <c r="CI25" s="24">
        <f>単位行列!CI25-市内品投入係数表!CI25</f>
        <v>-6.8456622319867876E-5</v>
      </c>
      <c r="CJ25" s="24">
        <f>単位行列!CJ25-市内品投入係数表!CJ25</f>
        <v>-6.3486569466023987E-5</v>
      </c>
      <c r="CK25" s="24">
        <f>単位行列!CK25-市内品投入係数表!CK25</f>
        <v>-2.1132934867999924E-4</v>
      </c>
      <c r="CL25" s="24">
        <f>単位行列!CL25-市内品投入係数表!CL25</f>
        <v>-9.1414900188581678E-5</v>
      </c>
      <c r="CM25" s="24">
        <f>単位行列!CM25-市内品投入係数表!CM25</f>
        <v>-8.3035013336857992E-5</v>
      </c>
      <c r="CN25" s="24">
        <f>単位行列!CN25-市内品投入係数表!CN25</f>
        <v>-3.6729482545668164E-5</v>
      </c>
      <c r="CO25" s="24">
        <f>単位行列!CO25-市内品投入係数表!CO25</f>
        <v>-1.7520171352586423E-4</v>
      </c>
      <c r="CP25" s="24">
        <f>単位行列!CP25-市内品投入係数表!CP25</f>
        <v>-4.5215729872700658E-4</v>
      </c>
      <c r="CQ25" s="24">
        <f>単位行列!CQ25-市内品投入係数表!CQ25</f>
        <v>-2.9314688535751689E-4</v>
      </c>
      <c r="CR25" s="24">
        <f>単位行列!CR25-市内品投入係数表!CR25</f>
        <v>-1.0537368492209876E-3</v>
      </c>
      <c r="CS25" s="24">
        <f>単位行列!CS25-市内品投入係数表!CS25</f>
        <v>-1.0306064215047457E-3</v>
      </c>
      <c r="CT25" s="24">
        <f>単位行列!CT25-市内品投入係数表!CT25</f>
        <v>-1.406773894258722E-3</v>
      </c>
      <c r="CU25" s="24">
        <f>単位行列!CU25-市内品投入係数表!CU25</f>
        <v>-5.023138625343315E-4</v>
      </c>
      <c r="CV25" s="24">
        <f>単位行列!CV25-市内品投入係数表!CV25</f>
        <v>0</v>
      </c>
      <c r="CW25" s="24">
        <f>単位行列!CW25-市内品投入係数表!CW25</f>
        <v>-1.1071805723704039E-4</v>
      </c>
      <c r="CX25" s="24">
        <f>単位行列!CX25-市内品投入係数表!CX25</f>
        <v>0</v>
      </c>
      <c r="CY25" s="24">
        <f>単位行列!CY25-市内品投入係数表!CY25</f>
        <v>-1.7249363605234474E-4</v>
      </c>
      <c r="CZ25" s="24">
        <f>単位行列!CZ25-市内品投入係数表!CZ25</f>
        <v>-4.6502731403066179E-4</v>
      </c>
      <c r="DA25" s="24">
        <f>単位行列!DA25-市内品投入係数表!DA25</f>
        <v>-7.2710787477722229E-4</v>
      </c>
      <c r="DB25" s="24">
        <f>単位行列!DB25-市内品投入係数表!DB25</f>
        <v>-2.0390876098831223E-4</v>
      </c>
      <c r="DC25" s="24">
        <f>単位行列!DC25-市内品投入係数表!DC25</f>
        <v>-1.310956253113976E-4</v>
      </c>
      <c r="DD25" s="24">
        <f>単位行列!DD25-市内品投入係数表!DD25</f>
        <v>-4.3484156890806498E-5</v>
      </c>
      <c r="DE25" s="24">
        <f>単位行列!DE25-市内品投入係数表!DE25</f>
        <v>-3.4888338065420355E-4</v>
      </c>
      <c r="DF25" s="24">
        <f>単位行列!DF25-市内品投入係数表!DF25</f>
        <v>-7.1988323909775054E-2</v>
      </c>
      <c r="DG25" s="27">
        <f>単位行列!DG25-市内品投入係数表!DG25</f>
        <v>-3.0829225996413897E-5</v>
      </c>
    </row>
    <row r="26" spans="2:111" x14ac:dyDescent="0.15">
      <c r="B26" s="36" t="s">
        <v>16</v>
      </c>
      <c r="C26" s="36" t="s">
        <v>131</v>
      </c>
      <c r="D26" s="23">
        <f>単位行列!D26-市内品投入係数表!D26</f>
        <v>-3.174175863933273E-5</v>
      </c>
      <c r="E26" s="24">
        <f>単位行列!E26-市内品投入係数表!E26</f>
        <v>0</v>
      </c>
      <c r="F26" s="24">
        <f>単位行列!F26-市内品投入係数表!F26</f>
        <v>-2.5385322748598516E-5</v>
      </c>
      <c r="G26" s="24">
        <f>単位行列!G26-市内品投入係数表!G26</f>
        <v>0</v>
      </c>
      <c r="H26" s="24">
        <f>単位行列!H26-市内品投入係数表!H26</f>
        <v>0</v>
      </c>
      <c r="I26" s="24">
        <f>単位行列!I26-市内品投入係数表!I26</f>
        <v>0</v>
      </c>
      <c r="J26" s="24">
        <f>単位行列!J26-市内品投入係数表!J26</f>
        <v>0</v>
      </c>
      <c r="K26" s="24">
        <f>単位行列!K26-市内品投入係数表!K26</f>
        <v>-1.1779433656847957E-3</v>
      </c>
      <c r="L26" s="24">
        <f>単位行列!L26-市内品投入係数表!L26</f>
        <v>-1.535633565497537E-4</v>
      </c>
      <c r="M26" s="24">
        <f>単位行列!M26-市内品投入係数表!M26</f>
        <v>0</v>
      </c>
      <c r="N26" s="24">
        <f>単位行列!N26-市内品投入係数表!N26</f>
        <v>0</v>
      </c>
      <c r="O26" s="24">
        <f>単位行列!O26-市内品投入係数表!O26</f>
        <v>-2.7012533034222899E-5</v>
      </c>
      <c r="P26" s="24">
        <f>単位行列!P26-市内品投入係数表!P26</f>
        <v>-4.407445024580954E-5</v>
      </c>
      <c r="Q26" s="24">
        <f>単位行列!Q26-市内品投入係数表!Q26</f>
        <v>-1.9625598361156541E-5</v>
      </c>
      <c r="R26" s="24">
        <f>単位行列!R26-市内品投入係数表!R26</f>
        <v>-3.7443440559508451E-5</v>
      </c>
      <c r="S26" s="24">
        <f>単位行列!S26-市内品投入係数表!S26</f>
        <v>-1.2235733362608259E-4</v>
      </c>
      <c r="T26" s="24">
        <f>単位行列!T26-市内品投入係数表!T26</f>
        <v>-1.9791929190230472E-4</v>
      </c>
      <c r="U26" s="24">
        <f>単位行列!U26-市内品投入係数表!U26</f>
        <v>0.99566702731284973</v>
      </c>
      <c r="V26" s="24">
        <f>単位行列!V26-市内品投入係数表!V26</f>
        <v>0</v>
      </c>
      <c r="W26" s="24">
        <f>単位行列!W26-市内品投入係数表!W26</f>
        <v>-2.6983938082968746E-5</v>
      </c>
      <c r="X26" s="24">
        <f>単位行列!X26-市内品投入係数表!X26</f>
        <v>0</v>
      </c>
      <c r="Y26" s="24">
        <f>単位行列!Y26-市内品投入係数表!Y26</f>
        <v>0</v>
      </c>
      <c r="Z26" s="24">
        <f>単位行列!Z26-市内品投入係数表!Z26</f>
        <v>-1.4768352792372759E-7</v>
      </c>
      <c r="AA26" s="24">
        <f>単位行列!AA26-市内品投入係数表!AA26</f>
        <v>-2.1110877316939352E-4</v>
      </c>
      <c r="AB26" s="24">
        <f>単位行列!AB26-市内品投入係数表!AB26</f>
        <v>-4.5451540919150908E-4</v>
      </c>
      <c r="AC26" s="24">
        <f>単位行列!AC26-市内品投入係数表!AC26</f>
        <v>-3.4299562789427961E-4</v>
      </c>
      <c r="AD26" s="24">
        <f>単位行列!AD26-市内品投入係数表!AD26</f>
        <v>0</v>
      </c>
      <c r="AE26" s="24">
        <f>単位行列!AE26-市内品投入係数表!AE26</f>
        <v>-4.6526495403387476E-5</v>
      </c>
      <c r="AF26" s="24">
        <f>単位行列!AF26-市内品投入係数表!AF26</f>
        <v>-6.9780866342291769E-5</v>
      </c>
      <c r="AG26" s="24">
        <f>単位行列!AG26-市内品投入係数表!AG26</f>
        <v>-1.6610791779505013E-5</v>
      </c>
      <c r="AH26" s="24">
        <f>単位行列!AH26-市内品投入係数表!AH26</f>
        <v>-4.4272774112017559E-6</v>
      </c>
      <c r="AI26" s="24">
        <f>単位行列!AI26-市内品投入係数表!AI26</f>
        <v>-6.1396739978557421E-4</v>
      </c>
      <c r="AJ26" s="24">
        <f>単位行列!AJ26-市内品投入係数表!AJ26</f>
        <v>-3.6973133001318944E-7</v>
      </c>
      <c r="AK26" s="24">
        <f>単位行列!AK26-市内品投入係数表!AK26</f>
        <v>-1.4881636397407022E-4</v>
      </c>
      <c r="AL26" s="24">
        <f>単位行列!AL26-市内品投入係数表!AL26</f>
        <v>-8.0980840513265738E-6</v>
      </c>
      <c r="AM26" s="24">
        <f>単位行列!AM26-市内品投入係数表!AM26</f>
        <v>0</v>
      </c>
      <c r="AN26" s="24">
        <f>単位行列!AN26-市内品投入係数表!AN26</f>
        <v>0</v>
      </c>
      <c r="AO26" s="24">
        <f>単位行列!AO26-市内品投入係数表!AO26</f>
        <v>-1.8473038385880748E-4</v>
      </c>
      <c r="AP26" s="24">
        <f>単位行列!AP26-市内品投入係数表!AP26</f>
        <v>-8.83021143757877E-7</v>
      </c>
      <c r="AQ26" s="24">
        <f>単位行列!AQ26-市内品投入係数表!AQ26</f>
        <v>-2.4752512449886973E-7</v>
      </c>
      <c r="AR26" s="24">
        <f>単位行列!AR26-市内品投入係数表!AR26</f>
        <v>-2.8020832003229735E-5</v>
      </c>
      <c r="AS26" s="24">
        <f>単位行列!AS26-市内品投入係数表!AS26</f>
        <v>-2.6785552441224119E-5</v>
      </c>
      <c r="AT26" s="24">
        <f>単位行列!AT26-市内品投入係数表!AT26</f>
        <v>-5.4186824005931166E-4</v>
      </c>
      <c r="AU26" s="24">
        <f>単位行列!AU26-市内品投入係数表!AU26</f>
        <v>-6.903583482004704E-5</v>
      </c>
      <c r="AV26" s="24">
        <f>単位行列!AV26-市内品投入係数表!AV26</f>
        <v>-7.563036025675152E-5</v>
      </c>
      <c r="AW26" s="24">
        <f>単位行列!AW26-市内品投入係数表!AW26</f>
        <v>-1.2412986898018865E-4</v>
      </c>
      <c r="AX26" s="24">
        <f>単位行列!AX26-市内品投入係数表!AX26</f>
        <v>0</v>
      </c>
      <c r="AY26" s="24">
        <f>単位行列!AY26-市内品投入係数表!AY26</f>
        <v>-3.5910009202301512E-5</v>
      </c>
      <c r="AZ26" s="24">
        <f>単位行列!AZ26-市内品投入係数表!AZ26</f>
        <v>-6.4239717829689779E-5</v>
      </c>
      <c r="BA26" s="24">
        <f>単位行列!BA26-市内品投入係数表!BA26</f>
        <v>-9.889542129583092E-4</v>
      </c>
      <c r="BB26" s="24">
        <f>単位行列!BB26-市内品投入係数表!BB26</f>
        <v>-4.6110399983237962E-5</v>
      </c>
      <c r="BC26" s="24">
        <f>単位行列!BC26-市内品投入係数表!BC26</f>
        <v>-5.1017200205383038E-6</v>
      </c>
      <c r="BD26" s="24">
        <f>単位行列!BD26-市内品投入係数表!BD26</f>
        <v>-2.5088154838554016E-4</v>
      </c>
      <c r="BE26" s="24">
        <f>単位行列!BE26-市内品投入係数表!BE26</f>
        <v>-8.6917557143469962E-7</v>
      </c>
      <c r="BF26" s="24">
        <f>単位行列!BF26-市内品投入係数表!BF26</f>
        <v>0</v>
      </c>
      <c r="BG26" s="24">
        <f>単位行列!BG26-市内品投入係数表!BG26</f>
        <v>-5.294866498325271E-5</v>
      </c>
      <c r="BH26" s="24">
        <f>単位行列!BH26-市内品投入係数表!BH26</f>
        <v>-2.7585591911713367E-5</v>
      </c>
      <c r="BI26" s="24">
        <f>単位行列!BI26-市内品投入係数表!BI26</f>
        <v>-1.8427033839581381E-4</v>
      </c>
      <c r="BJ26" s="24">
        <f>単位行列!BJ26-市内品投入係数表!BJ26</f>
        <v>-3.1728671592516758E-4</v>
      </c>
      <c r="BK26" s="24">
        <f>単位行列!BK26-市内品投入係数表!BK26</f>
        <v>-6.7413742745666089E-4</v>
      </c>
      <c r="BL26" s="24">
        <f>単位行列!BL26-市内品投入係数表!BL26</f>
        <v>-3.0443780837054071E-4</v>
      </c>
      <c r="BM26" s="24">
        <f>単位行列!BM26-市内品投入係数表!BM26</f>
        <v>-5.6572181068132696E-5</v>
      </c>
      <c r="BN26" s="24">
        <f>単位行列!BN26-市内品投入係数表!BN26</f>
        <v>-9.3236751368108126E-5</v>
      </c>
      <c r="BO26" s="24">
        <f>単位行列!BO26-市内品投入係数表!BO26</f>
        <v>-4.6398875251648127E-5</v>
      </c>
      <c r="BP26" s="24">
        <f>単位行列!BP26-市内品投入係数表!BP26</f>
        <v>-2.7970437506249455E-5</v>
      </c>
      <c r="BQ26" s="24">
        <f>単位行列!BQ26-市内品投入係数表!BQ26</f>
        <v>-1.3545559557666409E-4</v>
      </c>
      <c r="BR26" s="24">
        <f>単位行列!BR26-市内品投入係数表!BR26</f>
        <v>-5.5484727200119275E-4</v>
      </c>
      <c r="BS26" s="24">
        <f>単位行列!BS26-市内品投入係数表!BS26</f>
        <v>-2.7519643870267587E-4</v>
      </c>
      <c r="BT26" s="24">
        <f>単位行列!BT26-市内品投入係数表!BT26</f>
        <v>-5.152930204426904E-4</v>
      </c>
      <c r="BU26" s="24">
        <f>単位行列!BU26-市内品投入係数表!BU26</f>
        <v>-5.3758196600771834E-4</v>
      </c>
      <c r="BV26" s="24">
        <f>単位行列!BV26-市内品投入係数表!BV26</f>
        <v>-1.6640393216349305E-3</v>
      </c>
      <c r="BW26" s="24">
        <f>単位行列!BW26-市内品投入係数表!BW26</f>
        <v>-3.2430130149860513E-5</v>
      </c>
      <c r="BX26" s="24">
        <f>単位行列!BX26-市内品投入係数表!BX26</f>
        <v>-2.2359521182027259E-6</v>
      </c>
      <c r="BY26" s="24">
        <f>単位行列!BY26-市内品投入係数表!BY26</f>
        <v>0</v>
      </c>
      <c r="BZ26" s="24">
        <f>単位行列!BZ26-市内品投入係数表!BZ26</f>
        <v>-9.7303007213815144E-5</v>
      </c>
      <c r="CA26" s="24">
        <f>単位行列!CA26-市内品投入係数表!CA26</f>
        <v>-1.1735620093663629E-4</v>
      </c>
      <c r="CB26" s="24">
        <f>単位行列!CB26-市内品投入係数表!CB26</f>
        <v>0</v>
      </c>
      <c r="CC26" s="24">
        <f>単位行列!CC26-市内品投入係数表!CC26</f>
        <v>0</v>
      </c>
      <c r="CD26" s="24">
        <f>単位行列!CD26-市内品投入係数表!CD26</f>
        <v>0</v>
      </c>
      <c r="CE26" s="24">
        <f>単位行列!CE26-市内品投入係数表!CE26</f>
        <v>-1.2353042691411108E-4</v>
      </c>
      <c r="CF26" s="24">
        <f>単位行列!CF26-市内品投入係数表!CF26</f>
        <v>-8.7735677046387784E-5</v>
      </c>
      <c r="CG26" s="24">
        <f>単位行列!CG26-市内品投入係数表!CG26</f>
        <v>-5.0139937032717661E-4</v>
      </c>
      <c r="CH26" s="24">
        <f>単位行列!CH26-市内品投入係数表!CH26</f>
        <v>-6.0295732826249259E-4</v>
      </c>
      <c r="CI26" s="24">
        <f>単位行列!CI26-市内品投入係数表!CI26</f>
        <v>-7.3930282779788704E-4</v>
      </c>
      <c r="CJ26" s="24">
        <f>単位行列!CJ26-市内品投入係数表!CJ26</f>
        <v>-1.7889914828278982E-4</v>
      </c>
      <c r="CK26" s="24">
        <f>単位行列!CK26-市内品投入係数表!CK26</f>
        <v>-5.4112303673013956E-4</v>
      </c>
      <c r="CL26" s="24">
        <f>単位行列!CL26-市内品投入係数表!CL26</f>
        <v>-7.9012148503296807E-4</v>
      </c>
      <c r="CM26" s="24">
        <f>単位行列!CM26-市内品投入係数表!CM26</f>
        <v>-8.1565232714903152E-3</v>
      </c>
      <c r="CN26" s="24">
        <f>単位行列!CN26-市内品投入係数表!CN26</f>
        <v>-5.8705931259817024E-4</v>
      </c>
      <c r="CO26" s="24">
        <f>単位行列!CO26-市内品投入係数表!CO26</f>
        <v>-2.7790603145424597E-4</v>
      </c>
      <c r="CP26" s="24">
        <f>単位行列!CP26-市内品投入係数表!CP26</f>
        <v>-2.5133850809660727E-3</v>
      </c>
      <c r="CQ26" s="24">
        <f>単位行列!CQ26-市内品投入係数表!CQ26</f>
        <v>-1.884698543382044E-4</v>
      </c>
      <c r="CR26" s="24">
        <f>単位行列!CR26-市内品投入係数表!CR26</f>
        <v>-8.3326009953664179E-4</v>
      </c>
      <c r="CS26" s="24">
        <f>単位行列!CS26-市内品投入係数表!CS26</f>
        <v>-7.569134653958807E-4</v>
      </c>
      <c r="CT26" s="24">
        <f>単位行列!CT26-市内品投入係数表!CT26</f>
        <v>-1.2546950777848331E-4</v>
      </c>
      <c r="CU26" s="24">
        <f>単位行列!CU26-市内品投入係数表!CU26</f>
        <v>-3.316561270682708E-3</v>
      </c>
      <c r="CV26" s="24">
        <f>単位行列!CV26-市内品投入係数表!CV26</f>
        <v>-1.9281480708699565E-5</v>
      </c>
      <c r="CW26" s="24">
        <f>単位行列!CW26-市内品投入係数表!CW26</f>
        <v>-2.9667835682296697E-3</v>
      </c>
      <c r="CX26" s="24">
        <f>単位行列!CX26-市内品投入係数表!CX26</f>
        <v>-1.2888088612422551E-4</v>
      </c>
      <c r="CY26" s="24">
        <f>単位行列!CY26-市内品投入係数表!CY26</f>
        <v>-3.2833469049538147E-4</v>
      </c>
      <c r="CZ26" s="24">
        <f>単位行列!CZ26-市内品投入係数表!CZ26</f>
        <v>-6.469264361805517E-5</v>
      </c>
      <c r="DA26" s="24">
        <f>単位行列!DA26-市内品投入係数表!DA26</f>
        <v>-2.693564694363291E-5</v>
      </c>
      <c r="DB26" s="24">
        <f>単位行列!DB26-市内品投入係数表!DB26</f>
        <v>-1.5945150099713342E-4</v>
      </c>
      <c r="DC26" s="24">
        <f>単位行列!DC26-市内品投入係数表!DC26</f>
        <v>-4.228051395925786E-4</v>
      </c>
      <c r="DD26" s="24">
        <f>単位行列!DD26-市内品投入係数表!DD26</f>
        <v>0</v>
      </c>
      <c r="DE26" s="24">
        <f>単位行列!DE26-市内品投入係数表!DE26</f>
        <v>-1.8943195815513693E-4</v>
      </c>
      <c r="DF26" s="24">
        <f>単位行列!DF26-市内品投入係数表!DF26</f>
        <v>0</v>
      </c>
      <c r="DG26" s="27">
        <f>単位行列!DG26-市内品投入係数表!DG26</f>
        <v>-1.5478492244377867E-6</v>
      </c>
    </row>
    <row r="27" spans="2:111" x14ac:dyDescent="0.15">
      <c r="B27" s="36" t="s">
        <v>17</v>
      </c>
      <c r="C27" s="36" t="s">
        <v>132</v>
      </c>
      <c r="D27" s="23">
        <f>単位行列!D27-市内品投入係数表!D27</f>
        <v>-3.7661488927942057E-3</v>
      </c>
      <c r="E27" s="24">
        <f>単位行列!E27-市内品投入係数表!E27</f>
        <v>0</v>
      </c>
      <c r="F27" s="24">
        <f>単位行列!F27-市内品投入係数表!F27</f>
        <v>-1.5815187941385333E-4</v>
      </c>
      <c r="G27" s="24">
        <f>単位行列!G27-市内品投入係数表!G27</f>
        <v>-3.0123919892413036E-5</v>
      </c>
      <c r="H27" s="24">
        <f>単位行列!H27-市内品投入係数表!H27</f>
        <v>0</v>
      </c>
      <c r="I27" s="24">
        <f>単位行列!I27-市内品投入係数表!I27</f>
        <v>0</v>
      </c>
      <c r="J27" s="24">
        <f>単位行列!J27-市内品投入係数表!J27</f>
        <v>0</v>
      </c>
      <c r="K27" s="24">
        <f>単位行列!K27-市内品投入係数表!K27</f>
        <v>-6.3990698643510369E-8</v>
      </c>
      <c r="L27" s="24">
        <f>単位行列!L27-市内品投入係数表!L27</f>
        <v>0</v>
      </c>
      <c r="M27" s="24">
        <f>単位行列!M27-市内品投入係数表!M27</f>
        <v>0</v>
      </c>
      <c r="N27" s="24">
        <f>単位行列!N27-市内品投入係数表!N27</f>
        <v>0</v>
      </c>
      <c r="O27" s="24">
        <f>単位行列!O27-市内品投入係数表!O27</f>
        <v>0</v>
      </c>
      <c r="P27" s="24">
        <f>単位行列!P27-市内品投入係数表!P27</f>
        <v>0</v>
      </c>
      <c r="Q27" s="24">
        <f>単位行列!Q27-市内品投入係数表!Q27</f>
        <v>0</v>
      </c>
      <c r="R27" s="24">
        <f>単位行列!R27-市内品投入係数表!R27</f>
        <v>-7.4966697759810687E-9</v>
      </c>
      <c r="S27" s="24">
        <f>単位行列!S27-市内品投入係数表!S27</f>
        <v>0</v>
      </c>
      <c r="T27" s="24">
        <f>単位行列!T27-市内品投入係数表!T27</f>
        <v>0</v>
      </c>
      <c r="U27" s="24">
        <f>単位行列!U27-市内品投入係数表!U27</f>
        <v>0</v>
      </c>
      <c r="V27" s="24">
        <f>単位行列!V27-市内品投入係数表!V27</f>
        <v>0.97835805380167407</v>
      </c>
      <c r="W27" s="24">
        <f>単位行列!W27-市内品投入係数表!W27</f>
        <v>-5.951901589250978E-4</v>
      </c>
      <c r="X27" s="24">
        <f>単位行列!X27-市内品投入係数表!X27</f>
        <v>0</v>
      </c>
      <c r="Y27" s="24">
        <f>単位行列!Y27-市内品投入係数表!Y27</f>
        <v>-7.8369179202046558E-4</v>
      </c>
      <c r="Z27" s="24">
        <f>単位行列!Z27-市内品投入係数表!Z27</f>
        <v>-1.2623042707605187E-3</v>
      </c>
      <c r="AA27" s="24">
        <f>単位行列!AA27-市内品投入係数表!AA27</f>
        <v>-3.1314729126241634E-5</v>
      </c>
      <c r="AB27" s="24">
        <f>単位行列!AB27-市内品投入係数表!AB27</f>
        <v>-1.3089497560847803E-4</v>
      </c>
      <c r="AC27" s="24">
        <f>単位行列!AC27-市内品投入係数表!AC27</f>
        <v>-8.7260023908530891E-5</v>
      </c>
      <c r="AD27" s="24">
        <f>単位行列!AD27-市内品投入係数表!AD27</f>
        <v>0</v>
      </c>
      <c r="AE27" s="24">
        <f>単位行列!AE27-市内品投入係数表!AE27</f>
        <v>0</v>
      </c>
      <c r="AF27" s="24">
        <f>単位行列!AF27-市内品投入係数表!AF27</f>
        <v>0</v>
      </c>
      <c r="AG27" s="24">
        <f>単位行列!AG27-市内品投入係数表!AG27</f>
        <v>-5.8094456154041692E-6</v>
      </c>
      <c r="AH27" s="24">
        <f>単位行列!AH27-市内品投入係数表!AH27</f>
        <v>0</v>
      </c>
      <c r="AI27" s="24">
        <f>単位行列!AI27-市内品投入係数表!AI27</f>
        <v>0</v>
      </c>
      <c r="AJ27" s="24">
        <f>単位行列!AJ27-市内品投入係数表!AJ27</f>
        <v>0</v>
      </c>
      <c r="AK27" s="24">
        <f>単位行列!AK27-市内品投入係数表!AK27</f>
        <v>0</v>
      </c>
      <c r="AL27" s="24">
        <f>単位行列!AL27-市内品投入係数表!AL27</f>
        <v>-1.6817161436843218E-5</v>
      </c>
      <c r="AM27" s="24">
        <f>単位行列!AM27-市内品投入係数表!AM27</f>
        <v>0</v>
      </c>
      <c r="AN27" s="24">
        <f>単位行列!AN27-市内品投入係数表!AN27</f>
        <v>0</v>
      </c>
      <c r="AO27" s="24">
        <f>単位行列!AO27-市内品投入係数表!AO27</f>
        <v>0</v>
      </c>
      <c r="AP27" s="24">
        <f>単位行列!AP27-市内品投入係数表!AP27</f>
        <v>0</v>
      </c>
      <c r="AQ27" s="24">
        <f>単位行列!AQ27-市内品投入係数表!AQ27</f>
        <v>0</v>
      </c>
      <c r="AR27" s="24">
        <f>単位行列!AR27-市内品投入係数表!AR27</f>
        <v>0</v>
      </c>
      <c r="AS27" s="24">
        <f>単位行列!AS27-市内品投入係数表!AS27</f>
        <v>0</v>
      </c>
      <c r="AT27" s="24">
        <f>単位行列!AT27-市内品投入係数表!AT27</f>
        <v>0</v>
      </c>
      <c r="AU27" s="24">
        <f>単位行列!AU27-市内品投入係数表!AU27</f>
        <v>0</v>
      </c>
      <c r="AV27" s="24">
        <f>単位行列!AV27-市内品投入係数表!AV27</f>
        <v>-3.8437863712332989E-7</v>
      </c>
      <c r="AW27" s="24">
        <f>単位行列!AW27-市内品投入係数表!AW27</f>
        <v>0</v>
      </c>
      <c r="AX27" s="24">
        <f>単位行列!AX27-市内品投入係数表!AX27</f>
        <v>0</v>
      </c>
      <c r="AY27" s="24">
        <f>単位行列!AY27-市内品投入係数表!AY27</f>
        <v>0</v>
      </c>
      <c r="AZ27" s="24">
        <f>単位行列!AZ27-市内品投入係数表!AZ27</f>
        <v>0</v>
      </c>
      <c r="BA27" s="24">
        <f>単位行列!BA27-市内品投入係数表!BA27</f>
        <v>0</v>
      </c>
      <c r="BB27" s="24">
        <f>単位行列!BB27-市内品投入係数表!BB27</f>
        <v>0</v>
      </c>
      <c r="BC27" s="24">
        <f>単位行列!BC27-市内品投入係数表!BC27</f>
        <v>0</v>
      </c>
      <c r="BD27" s="24">
        <f>単位行列!BD27-市内品投入係数表!BD27</f>
        <v>0</v>
      </c>
      <c r="BE27" s="24">
        <f>単位行列!BE27-市内品投入係数表!BE27</f>
        <v>0</v>
      </c>
      <c r="BF27" s="24">
        <f>単位行列!BF27-市内品投入係数表!BF27</f>
        <v>0</v>
      </c>
      <c r="BG27" s="24">
        <f>単位行列!BG27-市内品投入係数表!BG27</f>
        <v>0</v>
      </c>
      <c r="BH27" s="24">
        <f>単位行列!BH27-市内品投入係数表!BH27</f>
        <v>0</v>
      </c>
      <c r="BI27" s="24">
        <f>単位行列!BI27-市内品投入係数表!BI27</f>
        <v>0</v>
      </c>
      <c r="BJ27" s="24">
        <f>単位行列!BJ27-市内品投入係数表!BJ27</f>
        <v>0</v>
      </c>
      <c r="BK27" s="24">
        <f>単位行列!BK27-市内品投入係数表!BK27</f>
        <v>0</v>
      </c>
      <c r="BL27" s="24">
        <f>単位行列!BL27-市内品投入係数表!BL27</f>
        <v>0</v>
      </c>
      <c r="BM27" s="24">
        <f>単位行列!BM27-市内品投入係数表!BM27</f>
        <v>0</v>
      </c>
      <c r="BN27" s="24">
        <f>単位行列!BN27-市内品投入係数表!BN27</f>
        <v>0</v>
      </c>
      <c r="BO27" s="24">
        <f>単位行列!BO27-市内品投入係数表!BO27</f>
        <v>-2.3157732980419712E-5</v>
      </c>
      <c r="BP27" s="24">
        <f>単位行列!BP27-市内品投入係数表!BP27</f>
        <v>-2.1584658150235881E-5</v>
      </c>
      <c r="BQ27" s="24">
        <f>単位行列!BQ27-市内品投入係数表!BQ27</f>
        <v>-1.0667176337835641E-5</v>
      </c>
      <c r="BR27" s="24">
        <f>単位行列!BR27-市内品投入係数表!BR27</f>
        <v>-1.3876604927491204E-5</v>
      </c>
      <c r="BS27" s="24">
        <f>単位行列!BS27-市内品投入係数表!BS27</f>
        <v>0</v>
      </c>
      <c r="BT27" s="24">
        <f>単位行列!BT27-市内品投入係数表!BT27</f>
        <v>0</v>
      </c>
      <c r="BU27" s="24">
        <f>単位行列!BU27-市内品投入係数表!BU27</f>
        <v>0</v>
      </c>
      <c r="BV27" s="24">
        <f>単位行列!BV27-市内品投入係数表!BV27</f>
        <v>0</v>
      </c>
      <c r="BW27" s="24">
        <f>単位行列!BW27-市内品投入係数表!BW27</f>
        <v>-6.8015822454499607E-7</v>
      </c>
      <c r="BX27" s="24">
        <f>単位行列!BX27-市内品投入係数表!BX27</f>
        <v>0</v>
      </c>
      <c r="BY27" s="24">
        <f>単位行列!BY27-市内品投入係数表!BY27</f>
        <v>0</v>
      </c>
      <c r="BZ27" s="24">
        <f>単位行列!BZ27-市内品投入係数表!BZ27</f>
        <v>0</v>
      </c>
      <c r="CA27" s="24">
        <f>単位行列!CA27-市内品投入係数表!CA27</f>
        <v>0</v>
      </c>
      <c r="CB27" s="24">
        <f>単位行列!CB27-市内品投入係数表!CB27</f>
        <v>0</v>
      </c>
      <c r="CC27" s="24">
        <f>単位行列!CC27-市内品投入係数表!CC27</f>
        <v>0</v>
      </c>
      <c r="CD27" s="24">
        <f>単位行列!CD27-市内品投入係数表!CD27</f>
        <v>0</v>
      </c>
      <c r="CE27" s="24">
        <f>単位行列!CE27-市内品投入係数表!CE27</f>
        <v>0</v>
      </c>
      <c r="CF27" s="24">
        <f>単位行列!CF27-市内品投入係数表!CF27</f>
        <v>0</v>
      </c>
      <c r="CG27" s="24">
        <f>単位行列!CG27-市内品投入係数表!CG27</f>
        <v>0</v>
      </c>
      <c r="CH27" s="24">
        <f>単位行列!CH27-市内品投入係数表!CH27</f>
        <v>0</v>
      </c>
      <c r="CI27" s="24">
        <f>単位行列!CI27-市内品投入係数表!CI27</f>
        <v>0</v>
      </c>
      <c r="CJ27" s="24">
        <f>単位行列!CJ27-市内品投入係数表!CJ27</f>
        <v>0</v>
      </c>
      <c r="CK27" s="24">
        <f>単位行列!CK27-市内品投入係数表!CK27</f>
        <v>0</v>
      </c>
      <c r="CL27" s="24">
        <f>単位行列!CL27-市内品投入係数表!CL27</f>
        <v>0</v>
      </c>
      <c r="CM27" s="24">
        <f>単位行列!CM27-市内品投入係数表!CM27</f>
        <v>0</v>
      </c>
      <c r="CN27" s="24">
        <f>単位行列!CN27-市内品投入係数表!CN27</f>
        <v>-2.7381749392904989E-7</v>
      </c>
      <c r="CO27" s="24">
        <f>単位行列!CO27-市内品投入係数表!CO27</f>
        <v>0</v>
      </c>
      <c r="CP27" s="24">
        <f>単位行列!CP27-市内品投入係数表!CP27</f>
        <v>0</v>
      </c>
      <c r="CQ27" s="24">
        <f>単位行列!CQ27-市内品投入係数表!CQ27</f>
        <v>0</v>
      </c>
      <c r="CR27" s="24">
        <f>単位行列!CR27-市内品投入係数表!CR27</f>
        <v>0</v>
      </c>
      <c r="CS27" s="24">
        <f>単位行列!CS27-市内品投入係数表!CS27</f>
        <v>0</v>
      </c>
      <c r="CT27" s="24">
        <f>単位行列!CT27-市内品投入係数表!CT27</f>
        <v>0</v>
      </c>
      <c r="CU27" s="24">
        <f>単位行列!CU27-市内品投入係数表!CU27</f>
        <v>0</v>
      </c>
      <c r="CV27" s="24">
        <f>単位行列!CV27-市内品投入係数表!CV27</f>
        <v>0</v>
      </c>
      <c r="CW27" s="24">
        <f>単位行列!CW27-市内品投入係数表!CW27</f>
        <v>0</v>
      </c>
      <c r="CX27" s="24">
        <f>単位行列!CX27-市内品投入係数表!CX27</f>
        <v>0</v>
      </c>
      <c r="CY27" s="24">
        <f>単位行列!CY27-市内品投入係数表!CY27</f>
        <v>0</v>
      </c>
      <c r="CZ27" s="24">
        <f>単位行列!CZ27-市内品投入係数表!CZ27</f>
        <v>0</v>
      </c>
      <c r="DA27" s="24">
        <f>単位行列!DA27-市内品投入係数表!DA27</f>
        <v>0</v>
      </c>
      <c r="DB27" s="24">
        <f>単位行列!DB27-市内品投入係数表!DB27</f>
        <v>0</v>
      </c>
      <c r="DC27" s="24">
        <f>単位行列!DC27-市内品投入係数表!DC27</f>
        <v>-1.0575997252708021E-5</v>
      </c>
      <c r="DD27" s="24">
        <f>単位行列!DD27-市内品投入係数表!DD27</f>
        <v>0</v>
      </c>
      <c r="DE27" s="24">
        <f>単位行列!DE27-市内品投入係数表!DE27</f>
        <v>-4.8009951932584083E-5</v>
      </c>
      <c r="DF27" s="24">
        <f>単位行列!DF27-市内品投入係数表!DF27</f>
        <v>0</v>
      </c>
      <c r="DG27" s="27">
        <f>単位行列!DG27-市内品投入係数表!DG27</f>
        <v>-2.973314164573755E-5</v>
      </c>
    </row>
    <row r="28" spans="2:111" x14ac:dyDescent="0.15">
      <c r="B28" s="36" t="s">
        <v>18</v>
      </c>
      <c r="C28" s="36" t="s">
        <v>133</v>
      </c>
      <c r="D28" s="23">
        <f>単位行列!D28-市内品投入係数表!D28</f>
        <v>-3.6887603499838222E-6</v>
      </c>
      <c r="E28" s="24">
        <f>単位行列!E28-市内品投入係数表!E28</f>
        <v>-1.0022656000415971E-5</v>
      </c>
      <c r="F28" s="24">
        <f>単位行列!F28-市内品投入係数表!F28</f>
        <v>0</v>
      </c>
      <c r="G28" s="24">
        <f>単位行列!G28-市内品投入係数表!G28</f>
        <v>0</v>
      </c>
      <c r="H28" s="24">
        <f>単位行列!H28-市内品投入係数表!H28</f>
        <v>0</v>
      </c>
      <c r="I28" s="24">
        <f>単位行列!I28-市内品投入係数表!I28</f>
        <v>0</v>
      </c>
      <c r="J28" s="24">
        <f>単位行列!J28-市内品投入係数表!J28</f>
        <v>0</v>
      </c>
      <c r="K28" s="24">
        <f>単位行列!K28-市内品投入係数表!K28</f>
        <v>-2.962773824195519E-5</v>
      </c>
      <c r="L28" s="24">
        <f>単位行列!L28-市内品投入係数表!L28</f>
        <v>-4.1467253826702767E-5</v>
      </c>
      <c r="M28" s="24">
        <f>単位行列!M28-市内品投入係数表!M28</f>
        <v>-2.0854186600647698E-5</v>
      </c>
      <c r="N28" s="24">
        <f>単位行列!N28-市内品投入係数表!N28</f>
        <v>0</v>
      </c>
      <c r="O28" s="24">
        <f>単位行列!O28-市内品投入係数表!O28</f>
        <v>-1.2965713659443456E-4</v>
      </c>
      <c r="P28" s="24">
        <f>単位行列!P28-市内品投入係数表!P28</f>
        <v>-4.295256800490528E-6</v>
      </c>
      <c r="Q28" s="24">
        <f>単位行列!Q28-市内品投入係数表!Q28</f>
        <v>-2.9563721841437835E-6</v>
      </c>
      <c r="R28" s="24">
        <f>単位行列!R28-市内品投入係数表!R28</f>
        <v>-3.179741657926023E-6</v>
      </c>
      <c r="S28" s="24">
        <f>単位行列!S28-市内品投入係数表!S28</f>
        <v>-2.3314463123823847E-6</v>
      </c>
      <c r="T28" s="24">
        <f>単位行列!T28-市内品投入係数表!T28</f>
        <v>-3.0302641681306625E-6</v>
      </c>
      <c r="U28" s="24">
        <f>単位行列!U28-市内品投入係数表!U28</f>
        <v>0</v>
      </c>
      <c r="V28" s="24">
        <f>単位行列!V28-市内品投入係数表!V28</f>
        <v>-3.619038587083206E-4</v>
      </c>
      <c r="W28" s="24">
        <f>単位行列!W28-市内品投入係数表!W28</f>
        <v>0.9989163651713554</v>
      </c>
      <c r="X28" s="24">
        <f>単位行列!X28-市内品投入係数表!X28</f>
        <v>0</v>
      </c>
      <c r="Y28" s="24">
        <f>単位行列!Y28-市内品投入係数表!Y28</f>
        <v>-1.2818822555131534E-4</v>
      </c>
      <c r="Z28" s="24">
        <f>単位行列!Z28-市内品投入係数表!Z28</f>
        <v>-1.2243820665020104E-4</v>
      </c>
      <c r="AA28" s="24">
        <f>単位行列!AA28-市内品投入係数表!AA28</f>
        <v>-3.2462838224694247E-4</v>
      </c>
      <c r="AB28" s="24">
        <f>単位行列!AB28-市内品投入係数表!AB28</f>
        <v>-2.6357528205337642E-4</v>
      </c>
      <c r="AC28" s="24">
        <f>単位行列!AC28-市内品投入係数表!AC28</f>
        <v>-3.3536093946176033E-4</v>
      </c>
      <c r="AD28" s="24">
        <f>単位行列!AD28-市内品投入係数表!AD28</f>
        <v>0</v>
      </c>
      <c r="AE28" s="24">
        <f>単位行列!AE28-市内品投入係数表!AE28</f>
        <v>-3.4539065582054986E-6</v>
      </c>
      <c r="AF28" s="24">
        <f>単位行列!AF28-市内品投入係数表!AF28</f>
        <v>-2.9279396213262549E-5</v>
      </c>
      <c r="AG28" s="24">
        <f>単位行列!AG28-市内品投入係数表!AG28</f>
        <v>-1.3885227316245394E-4</v>
      </c>
      <c r="AH28" s="24">
        <f>単位行列!AH28-市内品投入係数表!AH28</f>
        <v>-9.8598029056137409E-7</v>
      </c>
      <c r="AI28" s="24">
        <f>単位行列!AI28-市内品投入係数表!AI28</f>
        <v>-4.2085190177671539E-4</v>
      </c>
      <c r="AJ28" s="24">
        <f>単位行列!AJ28-市内品投入係数表!AJ28</f>
        <v>-5.474826893375835E-6</v>
      </c>
      <c r="AK28" s="24">
        <f>単位行列!AK28-市内品投入係数表!AK28</f>
        <v>-1.5742575939467891E-4</v>
      </c>
      <c r="AL28" s="24">
        <f>単位行列!AL28-市内品投入係数表!AL28</f>
        <v>-1.3881718187458549E-5</v>
      </c>
      <c r="AM28" s="24">
        <f>単位行列!AM28-市内品投入係数表!AM28</f>
        <v>0</v>
      </c>
      <c r="AN28" s="24">
        <f>単位行列!AN28-市内品投入係数表!AN28</f>
        <v>0</v>
      </c>
      <c r="AO28" s="24">
        <f>単位行列!AO28-市内品投入係数表!AO28</f>
        <v>-1.2991744775012653E-5</v>
      </c>
      <c r="AP28" s="24">
        <f>単位行列!AP28-市内品投入係数表!AP28</f>
        <v>-1.0707245150559722E-6</v>
      </c>
      <c r="AQ28" s="24">
        <f>単位行列!AQ28-市内品投入係数表!AQ28</f>
        <v>-9.6512794972976981E-6</v>
      </c>
      <c r="AR28" s="24">
        <f>単位行列!AR28-市内品投入係数表!AR28</f>
        <v>-7.428899590254135E-6</v>
      </c>
      <c r="AS28" s="24">
        <f>単位行列!AS28-市内品投入係数表!AS28</f>
        <v>-3.2022773879620562E-5</v>
      </c>
      <c r="AT28" s="24">
        <f>単位行列!AT28-市内品投入係数表!AT28</f>
        <v>-5.6019301697972454E-6</v>
      </c>
      <c r="AU28" s="24">
        <f>単位行列!AU28-市内品投入係数表!AU28</f>
        <v>-9.808852925392142E-6</v>
      </c>
      <c r="AV28" s="24">
        <f>単位行列!AV28-市内品投入係数表!AV28</f>
        <v>-6.6103009717749838E-6</v>
      </c>
      <c r="AW28" s="24">
        <f>単位行列!AW28-市内品投入係数表!AW28</f>
        <v>-2.0408659240658757E-6</v>
      </c>
      <c r="AX28" s="24">
        <f>単位行列!AX28-市内品投入係数表!AX28</f>
        <v>0</v>
      </c>
      <c r="AY28" s="24">
        <f>単位行列!AY28-市内品投入係数表!AY28</f>
        <v>-2.0624101423976976E-5</v>
      </c>
      <c r="AZ28" s="24">
        <f>単位行列!AZ28-市内品投入係数表!AZ28</f>
        <v>-4.4330847340322472E-6</v>
      </c>
      <c r="BA28" s="24">
        <f>単位行列!BA28-市内品投入係数表!BA28</f>
        <v>-1.7981505996861764E-5</v>
      </c>
      <c r="BB28" s="24">
        <f>単位行列!BB28-市内品投入係数表!BB28</f>
        <v>-7.7753941657639145E-6</v>
      </c>
      <c r="BC28" s="24">
        <f>単位行列!BC28-市内品投入係数表!BC28</f>
        <v>-6.8921836986563336E-5</v>
      </c>
      <c r="BD28" s="24">
        <f>単位行列!BD28-市内品投入係数表!BD28</f>
        <v>-1.5495337224757135E-5</v>
      </c>
      <c r="BE28" s="24">
        <f>単位行列!BE28-市内品投入係数表!BE28</f>
        <v>-3.5487911763185623E-7</v>
      </c>
      <c r="BF28" s="24">
        <f>単位行列!BF28-市内品投入係数表!BF28</f>
        <v>0</v>
      </c>
      <c r="BG28" s="24">
        <f>単位行列!BG28-市内品投入係数表!BG28</f>
        <v>0</v>
      </c>
      <c r="BH28" s="24">
        <f>単位行列!BH28-市内品投入係数表!BH28</f>
        <v>-1.3655904589849488E-6</v>
      </c>
      <c r="BI28" s="24">
        <f>単位行列!BI28-市内品投入係数表!BI28</f>
        <v>0</v>
      </c>
      <c r="BJ28" s="24">
        <f>単位行列!BJ28-市内品投入係数表!BJ28</f>
        <v>-4.1366443623312883E-6</v>
      </c>
      <c r="BK28" s="24">
        <f>単位行列!BK28-市内品投入係数表!BK28</f>
        <v>-2.5728945291323016E-5</v>
      </c>
      <c r="BL28" s="24">
        <f>単位行列!BL28-市内品投入係数表!BL28</f>
        <v>-6.3280056977952691E-6</v>
      </c>
      <c r="BM28" s="24">
        <f>単位行列!BM28-市内品投入係数表!BM28</f>
        <v>-1.2523628720273018E-6</v>
      </c>
      <c r="BN28" s="24">
        <f>単位行列!BN28-市内品投入係数表!BN28</f>
        <v>-3.1945175214257137E-6</v>
      </c>
      <c r="BO28" s="24">
        <f>単位行列!BO28-市内品投入係数表!BO28</f>
        <v>-5.3247581542958329E-6</v>
      </c>
      <c r="BP28" s="24">
        <f>単位行列!BP28-市内品投入係数表!BP28</f>
        <v>-5.7815321466762491E-6</v>
      </c>
      <c r="BQ28" s="24">
        <f>単位行列!BQ28-市内品投入係数表!BQ28</f>
        <v>-3.8131975440367389E-8</v>
      </c>
      <c r="BR28" s="24">
        <f>単位行列!BR28-市内品投入係数表!BR28</f>
        <v>-2.4802362946506704E-7</v>
      </c>
      <c r="BS28" s="24">
        <f>単位行列!BS28-市内品投入係数表!BS28</f>
        <v>-6.0649987034099576E-5</v>
      </c>
      <c r="BT28" s="24">
        <f>単位行列!BT28-市内品投入係数表!BT28</f>
        <v>-4.9727697867504073E-5</v>
      </c>
      <c r="BU28" s="24">
        <f>単位行列!BU28-市内品投入係数表!BU28</f>
        <v>0</v>
      </c>
      <c r="BV28" s="24">
        <f>単位行列!BV28-市内品投入係数表!BV28</f>
        <v>0</v>
      </c>
      <c r="BW28" s="24">
        <f>単位行列!BW28-市内品投入係数表!BW28</f>
        <v>0</v>
      </c>
      <c r="BX28" s="24">
        <f>単位行列!BX28-市内品投入係数表!BX28</f>
        <v>0</v>
      </c>
      <c r="BY28" s="24">
        <f>単位行列!BY28-市内品投入係数表!BY28</f>
        <v>0</v>
      </c>
      <c r="BZ28" s="24">
        <f>単位行列!BZ28-市内品投入係数表!BZ28</f>
        <v>-5.2853518509124943E-7</v>
      </c>
      <c r="CA28" s="24">
        <f>単位行列!CA28-市内品投入係数表!CA28</f>
        <v>-3.4949617669368711E-7</v>
      </c>
      <c r="CB28" s="24">
        <f>単位行列!CB28-市内品投入係数表!CB28</f>
        <v>0</v>
      </c>
      <c r="CC28" s="24">
        <f>単位行列!CC28-市内品投入係数表!CC28</f>
        <v>0</v>
      </c>
      <c r="CD28" s="24">
        <f>単位行列!CD28-市内品投入係数表!CD28</f>
        <v>0</v>
      </c>
      <c r="CE28" s="24">
        <f>単位行列!CE28-市内品投入係数表!CE28</f>
        <v>0</v>
      </c>
      <c r="CF28" s="24">
        <f>単位行列!CF28-市内品投入係数表!CF28</f>
        <v>-5.6989458210390718E-6</v>
      </c>
      <c r="CG28" s="24">
        <f>単位行列!CG28-市内品投入係数表!CG28</f>
        <v>-1.3843406348456477E-6</v>
      </c>
      <c r="CH28" s="24">
        <f>単位行列!CH28-市内品投入係数表!CH28</f>
        <v>0</v>
      </c>
      <c r="CI28" s="24">
        <f>単位行列!CI28-市内品投入係数表!CI28</f>
        <v>0</v>
      </c>
      <c r="CJ28" s="24">
        <f>単位行列!CJ28-市内品投入係数表!CJ28</f>
        <v>0</v>
      </c>
      <c r="CK28" s="24">
        <f>単位行列!CK28-市内品投入係数表!CK28</f>
        <v>0</v>
      </c>
      <c r="CL28" s="24">
        <f>単位行列!CL28-市内品投入係数表!CL28</f>
        <v>0</v>
      </c>
      <c r="CM28" s="24">
        <f>単位行列!CM28-市内品投入係数表!CM28</f>
        <v>-1.5537866338035697E-6</v>
      </c>
      <c r="CN28" s="24">
        <f>単位行列!CN28-市内品投入係数表!CN28</f>
        <v>-1.1872837729588564E-6</v>
      </c>
      <c r="CO28" s="24">
        <f>単位行列!CO28-市内品投入係数表!CO28</f>
        <v>-1.9906656638655707E-7</v>
      </c>
      <c r="CP28" s="24">
        <f>単位行列!CP28-市内品投入係数表!CP28</f>
        <v>-5.548948850980567E-5</v>
      </c>
      <c r="CQ28" s="24">
        <f>単位行列!CQ28-市内品投入係数表!CQ28</f>
        <v>-3.8285219214161253E-6</v>
      </c>
      <c r="CR28" s="24">
        <f>単位行列!CR28-市内品投入係数表!CR28</f>
        <v>-1.3505109232312895E-4</v>
      </c>
      <c r="CS28" s="24">
        <f>単位行列!CS28-市内品投入係数表!CS28</f>
        <v>-2.8365029330610946E-6</v>
      </c>
      <c r="CT28" s="24">
        <f>単位行列!CT28-市内品投入係数表!CT28</f>
        <v>-2.6311114304643484E-6</v>
      </c>
      <c r="CU28" s="24">
        <f>単位行列!CU28-市内品投入係数表!CU28</f>
        <v>0</v>
      </c>
      <c r="CV28" s="24">
        <f>単位行列!CV28-市内品投入係数表!CV28</f>
        <v>0</v>
      </c>
      <c r="CW28" s="24">
        <f>単位行列!CW28-市内品投入係数表!CW28</f>
        <v>-1.6083246323075463E-6</v>
      </c>
      <c r="CX28" s="24">
        <f>単位行列!CX28-市内品投入係数表!CX28</f>
        <v>-2.9164372670126893E-6</v>
      </c>
      <c r="CY28" s="24">
        <f>単位行列!CY28-市内品投入係数表!CY28</f>
        <v>0</v>
      </c>
      <c r="CZ28" s="24">
        <f>単位行列!CZ28-市内品投入係数表!CZ28</f>
        <v>-1.3721358066918553E-6</v>
      </c>
      <c r="DA28" s="24">
        <f>単位行列!DA28-市内品投入係数表!DA28</f>
        <v>-2.8370566352328962E-6</v>
      </c>
      <c r="DB28" s="24">
        <f>単位行列!DB28-市内品投入係数表!DB28</f>
        <v>-1.863517024850699E-5</v>
      </c>
      <c r="DC28" s="24">
        <f>単位行列!DC28-市内品投入係数表!DC28</f>
        <v>-5.4008624846033468E-6</v>
      </c>
      <c r="DD28" s="24">
        <f>単位行列!DD28-市内品投入係数表!DD28</f>
        <v>-3.3872996402300428E-5</v>
      </c>
      <c r="DE28" s="24">
        <f>単位行列!DE28-市内品投入係数表!DE28</f>
        <v>-7.0446055502852579E-7</v>
      </c>
      <c r="DF28" s="24">
        <f>単位行列!DF28-市内品投入係数表!DF28</f>
        <v>0</v>
      </c>
      <c r="DG28" s="27">
        <f>単位行列!DG28-市内品投入係数表!DG28</f>
        <v>-2.8151723067828222E-6</v>
      </c>
    </row>
    <row r="29" spans="2:111" x14ac:dyDescent="0.15">
      <c r="B29" s="36" t="s">
        <v>19</v>
      </c>
      <c r="C29" s="36" t="s">
        <v>134</v>
      </c>
      <c r="D29" s="23">
        <f>単位行列!D29-市内品投入係数表!D29</f>
        <v>0</v>
      </c>
      <c r="E29" s="24">
        <f>単位行列!E29-市内品投入係数表!E29</f>
        <v>0</v>
      </c>
      <c r="F29" s="24">
        <f>単位行列!F29-市内品投入係数表!F29</f>
        <v>0</v>
      </c>
      <c r="G29" s="24">
        <f>単位行列!G29-市内品投入係数表!G29</f>
        <v>0</v>
      </c>
      <c r="H29" s="24">
        <f>単位行列!H29-市内品投入係数表!H29</f>
        <v>0</v>
      </c>
      <c r="I29" s="24">
        <f>単位行列!I29-市内品投入係数表!I29</f>
        <v>0</v>
      </c>
      <c r="J29" s="24">
        <f>単位行列!J29-市内品投入係数表!J29</f>
        <v>0</v>
      </c>
      <c r="K29" s="24">
        <f>単位行列!K29-市内品投入係数表!K29</f>
        <v>0</v>
      </c>
      <c r="L29" s="24">
        <f>単位行列!L29-市内品投入係数表!L29</f>
        <v>0</v>
      </c>
      <c r="M29" s="24">
        <f>単位行列!M29-市内品投入係数表!M29</f>
        <v>0</v>
      </c>
      <c r="N29" s="24">
        <f>単位行列!N29-市内品投入係数表!N29</f>
        <v>0</v>
      </c>
      <c r="O29" s="24">
        <f>単位行列!O29-市内品投入係数表!O29</f>
        <v>0</v>
      </c>
      <c r="P29" s="24">
        <f>単位行列!P29-市内品投入係数表!P29</f>
        <v>0</v>
      </c>
      <c r="Q29" s="24">
        <f>単位行列!Q29-市内品投入係数表!Q29</f>
        <v>0</v>
      </c>
      <c r="R29" s="24">
        <f>単位行列!R29-市内品投入係数表!R29</f>
        <v>0</v>
      </c>
      <c r="S29" s="24">
        <f>単位行列!S29-市内品投入係数表!S29</f>
        <v>0</v>
      </c>
      <c r="T29" s="24">
        <f>単位行列!T29-市内品投入係数表!T29</f>
        <v>0</v>
      </c>
      <c r="U29" s="24">
        <f>単位行列!U29-市内品投入係数表!U29</f>
        <v>0</v>
      </c>
      <c r="V29" s="24">
        <f>単位行列!V29-市内品投入係数表!V29</f>
        <v>0</v>
      </c>
      <c r="W29" s="24">
        <f>単位行列!W29-市内品投入係数表!W29</f>
        <v>0</v>
      </c>
      <c r="X29" s="24">
        <f>単位行列!X29-市内品投入係数表!X29</f>
        <v>1</v>
      </c>
      <c r="Y29" s="24">
        <f>単位行列!Y29-市内品投入係数表!Y29</f>
        <v>0</v>
      </c>
      <c r="Z29" s="24">
        <f>単位行列!Z29-市内品投入係数表!Z29</f>
        <v>0</v>
      </c>
      <c r="AA29" s="24">
        <f>単位行列!AA29-市内品投入係数表!AA29</f>
        <v>0</v>
      </c>
      <c r="AB29" s="24">
        <f>単位行列!AB29-市内品投入係数表!AB29</f>
        <v>0</v>
      </c>
      <c r="AC29" s="24">
        <f>単位行列!AC29-市内品投入係数表!AC29</f>
        <v>0</v>
      </c>
      <c r="AD29" s="24">
        <f>単位行列!AD29-市内品投入係数表!AD29</f>
        <v>0</v>
      </c>
      <c r="AE29" s="24">
        <f>単位行列!AE29-市内品投入係数表!AE29</f>
        <v>0</v>
      </c>
      <c r="AF29" s="24">
        <f>単位行列!AF29-市内品投入係数表!AF29</f>
        <v>0</v>
      </c>
      <c r="AG29" s="24">
        <f>単位行列!AG29-市内品投入係数表!AG29</f>
        <v>0</v>
      </c>
      <c r="AH29" s="24">
        <f>単位行列!AH29-市内品投入係数表!AH29</f>
        <v>0</v>
      </c>
      <c r="AI29" s="24">
        <f>単位行列!AI29-市内品投入係数表!AI29</f>
        <v>0</v>
      </c>
      <c r="AJ29" s="24">
        <f>単位行列!AJ29-市内品投入係数表!AJ29</f>
        <v>0</v>
      </c>
      <c r="AK29" s="24">
        <f>単位行列!AK29-市内品投入係数表!AK29</f>
        <v>0</v>
      </c>
      <c r="AL29" s="24">
        <f>単位行列!AL29-市内品投入係数表!AL29</f>
        <v>0</v>
      </c>
      <c r="AM29" s="24">
        <f>単位行列!AM29-市内品投入係数表!AM29</f>
        <v>0</v>
      </c>
      <c r="AN29" s="24">
        <f>単位行列!AN29-市内品投入係数表!AN29</f>
        <v>0</v>
      </c>
      <c r="AO29" s="24">
        <f>単位行列!AO29-市内品投入係数表!AO29</f>
        <v>0</v>
      </c>
      <c r="AP29" s="24">
        <f>単位行列!AP29-市内品投入係数表!AP29</f>
        <v>0</v>
      </c>
      <c r="AQ29" s="24">
        <f>単位行列!AQ29-市内品投入係数表!AQ29</f>
        <v>0</v>
      </c>
      <c r="AR29" s="24">
        <f>単位行列!AR29-市内品投入係数表!AR29</f>
        <v>0</v>
      </c>
      <c r="AS29" s="24">
        <f>単位行列!AS29-市内品投入係数表!AS29</f>
        <v>0</v>
      </c>
      <c r="AT29" s="24">
        <f>単位行列!AT29-市内品投入係数表!AT29</f>
        <v>0</v>
      </c>
      <c r="AU29" s="24">
        <f>単位行列!AU29-市内品投入係数表!AU29</f>
        <v>0</v>
      </c>
      <c r="AV29" s="24">
        <f>単位行列!AV29-市内品投入係数表!AV29</f>
        <v>0</v>
      </c>
      <c r="AW29" s="24">
        <f>単位行列!AW29-市内品投入係数表!AW29</f>
        <v>0</v>
      </c>
      <c r="AX29" s="24">
        <f>単位行列!AX29-市内品投入係数表!AX29</f>
        <v>0</v>
      </c>
      <c r="AY29" s="24">
        <f>単位行列!AY29-市内品投入係数表!AY29</f>
        <v>0</v>
      </c>
      <c r="AZ29" s="24">
        <f>単位行列!AZ29-市内品投入係数表!AZ29</f>
        <v>0</v>
      </c>
      <c r="BA29" s="24">
        <f>単位行列!BA29-市内品投入係数表!BA29</f>
        <v>0</v>
      </c>
      <c r="BB29" s="24">
        <f>単位行列!BB29-市内品投入係数表!BB29</f>
        <v>0</v>
      </c>
      <c r="BC29" s="24">
        <f>単位行列!BC29-市内品投入係数表!BC29</f>
        <v>0</v>
      </c>
      <c r="BD29" s="24">
        <f>単位行列!BD29-市内品投入係数表!BD29</f>
        <v>0</v>
      </c>
      <c r="BE29" s="24">
        <f>単位行列!BE29-市内品投入係数表!BE29</f>
        <v>0</v>
      </c>
      <c r="BF29" s="24">
        <f>単位行列!BF29-市内品投入係数表!BF29</f>
        <v>0</v>
      </c>
      <c r="BG29" s="24">
        <f>単位行列!BG29-市内品投入係数表!BG29</f>
        <v>0</v>
      </c>
      <c r="BH29" s="24">
        <f>単位行列!BH29-市内品投入係数表!BH29</f>
        <v>0</v>
      </c>
      <c r="BI29" s="24">
        <f>単位行列!BI29-市内品投入係数表!BI29</f>
        <v>0</v>
      </c>
      <c r="BJ29" s="24">
        <f>単位行列!BJ29-市内品投入係数表!BJ29</f>
        <v>0</v>
      </c>
      <c r="BK29" s="24">
        <f>単位行列!BK29-市内品投入係数表!BK29</f>
        <v>0</v>
      </c>
      <c r="BL29" s="24">
        <f>単位行列!BL29-市内品投入係数表!BL29</f>
        <v>0</v>
      </c>
      <c r="BM29" s="24">
        <f>単位行列!BM29-市内品投入係数表!BM29</f>
        <v>0</v>
      </c>
      <c r="BN29" s="24">
        <f>単位行列!BN29-市内品投入係数表!BN29</f>
        <v>0</v>
      </c>
      <c r="BO29" s="24">
        <f>単位行列!BO29-市内品投入係数表!BO29</f>
        <v>0</v>
      </c>
      <c r="BP29" s="24">
        <f>単位行列!BP29-市内品投入係数表!BP29</f>
        <v>0</v>
      </c>
      <c r="BQ29" s="24">
        <f>単位行列!BQ29-市内品投入係数表!BQ29</f>
        <v>0</v>
      </c>
      <c r="BR29" s="24">
        <f>単位行列!BR29-市内品投入係数表!BR29</f>
        <v>0</v>
      </c>
      <c r="BS29" s="24">
        <f>単位行列!BS29-市内品投入係数表!BS29</f>
        <v>0</v>
      </c>
      <c r="BT29" s="24">
        <f>単位行列!BT29-市内品投入係数表!BT29</f>
        <v>0</v>
      </c>
      <c r="BU29" s="24">
        <f>単位行列!BU29-市内品投入係数表!BU29</f>
        <v>0</v>
      </c>
      <c r="BV29" s="24">
        <f>単位行列!BV29-市内品投入係数表!BV29</f>
        <v>0</v>
      </c>
      <c r="BW29" s="24">
        <f>単位行列!BW29-市内品投入係数表!BW29</f>
        <v>0</v>
      </c>
      <c r="BX29" s="24">
        <f>単位行列!BX29-市内品投入係数表!BX29</f>
        <v>0</v>
      </c>
      <c r="BY29" s="24">
        <f>単位行列!BY29-市内品投入係数表!BY29</f>
        <v>0</v>
      </c>
      <c r="BZ29" s="24">
        <f>単位行列!BZ29-市内品投入係数表!BZ29</f>
        <v>0</v>
      </c>
      <c r="CA29" s="24">
        <f>単位行列!CA29-市内品投入係数表!CA29</f>
        <v>0</v>
      </c>
      <c r="CB29" s="24">
        <f>単位行列!CB29-市内品投入係数表!CB29</f>
        <v>0</v>
      </c>
      <c r="CC29" s="24">
        <f>単位行列!CC29-市内品投入係数表!CC29</f>
        <v>0</v>
      </c>
      <c r="CD29" s="24">
        <f>単位行列!CD29-市内品投入係数表!CD29</f>
        <v>0</v>
      </c>
      <c r="CE29" s="24">
        <f>単位行列!CE29-市内品投入係数表!CE29</f>
        <v>0</v>
      </c>
      <c r="CF29" s="24">
        <f>単位行列!CF29-市内品投入係数表!CF29</f>
        <v>0</v>
      </c>
      <c r="CG29" s="24">
        <f>単位行列!CG29-市内品投入係数表!CG29</f>
        <v>0</v>
      </c>
      <c r="CH29" s="24">
        <f>単位行列!CH29-市内品投入係数表!CH29</f>
        <v>0</v>
      </c>
      <c r="CI29" s="24">
        <f>単位行列!CI29-市内品投入係数表!CI29</f>
        <v>0</v>
      </c>
      <c r="CJ29" s="24">
        <f>単位行列!CJ29-市内品投入係数表!CJ29</f>
        <v>0</v>
      </c>
      <c r="CK29" s="24">
        <f>単位行列!CK29-市内品投入係数表!CK29</f>
        <v>0</v>
      </c>
      <c r="CL29" s="24">
        <f>単位行列!CL29-市内品投入係数表!CL29</f>
        <v>0</v>
      </c>
      <c r="CM29" s="24">
        <f>単位行列!CM29-市内品投入係数表!CM29</f>
        <v>0</v>
      </c>
      <c r="CN29" s="24">
        <f>単位行列!CN29-市内品投入係数表!CN29</f>
        <v>0</v>
      </c>
      <c r="CO29" s="24">
        <f>単位行列!CO29-市内品投入係数表!CO29</f>
        <v>0</v>
      </c>
      <c r="CP29" s="24">
        <f>単位行列!CP29-市内品投入係数表!CP29</f>
        <v>0</v>
      </c>
      <c r="CQ29" s="24">
        <f>単位行列!CQ29-市内品投入係数表!CQ29</f>
        <v>0</v>
      </c>
      <c r="CR29" s="24">
        <f>単位行列!CR29-市内品投入係数表!CR29</f>
        <v>0</v>
      </c>
      <c r="CS29" s="24">
        <f>単位行列!CS29-市内品投入係数表!CS29</f>
        <v>0</v>
      </c>
      <c r="CT29" s="24">
        <f>単位行列!CT29-市内品投入係数表!CT29</f>
        <v>0</v>
      </c>
      <c r="CU29" s="24">
        <f>単位行列!CU29-市内品投入係数表!CU29</f>
        <v>0</v>
      </c>
      <c r="CV29" s="24">
        <f>単位行列!CV29-市内品投入係数表!CV29</f>
        <v>0</v>
      </c>
      <c r="CW29" s="24">
        <f>単位行列!CW29-市内品投入係数表!CW29</f>
        <v>0</v>
      </c>
      <c r="CX29" s="24">
        <f>単位行列!CX29-市内品投入係数表!CX29</f>
        <v>0</v>
      </c>
      <c r="CY29" s="24">
        <f>単位行列!CY29-市内品投入係数表!CY29</f>
        <v>0</v>
      </c>
      <c r="CZ29" s="24">
        <f>単位行列!CZ29-市内品投入係数表!CZ29</f>
        <v>0</v>
      </c>
      <c r="DA29" s="24">
        <f>単位行列!DA29-市内品投入係数表!DA29</f>
        <v>0</v>
      </c>
      <c r="DB29" s="24">
        <f>単位行列!DB29-市内品投入係数表!DB29</f>
        <v>0</v>
      </c>
      <c r="DC29" s="24">
        <f>単位行列!DC29-市内品投入係数表!DC29</f>
        <v>0</v>
      </c>
      <c r="DD29" s="24">
        <f>単位行列!DD29-市内品投入係数表!DD29</f>
        <v>0</v>
      </c>
      <c r="DE29" s="24">
        <f>単位行列!DE29-市内品投入係数表!DE29</f>
        <v>0</v>
      </c>
      <c r="DF29" s="24">
        <f>単位行列!DF29-市内品投入係数表!DF29</f>
        <v>0</v>
      </c>
      <c r="DG29" s="27">
        <f>単位行列!DG29-市内品投入係数表!DG29</f>
        <v>0</v>
      </c>
    </row>
    <row r="30" spans="2:111" x14ac:dyDescent="0.15">
      <c r="B30" s="36" t="s">
        <v>20</v>
      </c>
      <c r="C30" s="37" t="s">
        <v>135</v>
      </c>
      <c r="D30" s="23">
        <f>単位行列!D30-市内品投入係数表!D30</f>
        <v>0</v>
      </c>
      <c r="E30" s="24">
        <f>単位行列!E30-市内品投入係数表!E30</f>
        <v>0</v>
      </c>
      <c r="F30" s="24">
        <f>単位行列!F30-市内品投入係数表!F30</f>
        <v>0</v>
      </c>
      <c r="G30" s="24">
        <f>単位行列!G30-市内品投入係数表!G30</f>
        <v>0</v>
      </c>
      <c r="H30" s="24">
        <f>単位行列!H30-市内品投入係数表!H30</f>
        <v>0</v>
      </c>
      <c r="I30" s="24">
        <f>単位行列!I30-市内品投入係数表!I30</f>
        <v>0</v>
      </c>
      <c r="J30" s="24">
        <f>単位行列!J30-市内品投入係数表!J30</f>
        <v>0</v>
      </c>
      <c r="K30" s="24">
        <f>単位行列!K30-市内品投入係数表!K30</f>
        <v>-1.0446693495876386E-3</v>
      </c>
      <c r="L30" s="24">
        <f>単位行列!L30-市内品投入係数表!L30</f>
        <v>-2.0690192963180943E-3</v>
      </c>
      <c r="M30" s="24">
        <f>単位行列!M30-市内品投入係数表!M30</f>
        <v>-4.5212187908977758E-4</v>
      </c>
      <c r="N30" s="24">
        <f>単位行列!N30-市内品投入係数表!N30</f>
        <v>0</v>
      </c>
      <c r="O30" s="24">
        <f>単位行列!O30-市内品投入係数表!O30</f>
        <v>-7.0765952018492142E-3</v>
      </c>
      <c r="P30" s="24">
        <f>単位行列!P30-市内品投入係数表!P30</f>
        <v>-1.6192212992931852E-5</v>
      </c>
      <c r="Q30" s="24">
        <f>単位行列!Q30-市内品投入係数表!Q30</f>
        <v>-1.0707305453257576E-3</v>
      </c>
      <c r="R30" s="24">
        <f>単位行列!R30-市内品投入係数表!R30</f>
        <v>-4.3769713509869023E-4</v>
      </c>
      <c r="S30" s="24">
        <f>単位行列!S30-市内品投入係数表!S30</f>
        <v>-5.3555329197275997E-5</v>
      </c>
      <c r="T30" s="24">
        <f>単位行列!T30-市内品投入係数表!T30</f>
        <v>-1.7231654003587639E-4</v>
      </c>
      <c r="U30" s="24">
        <f>単位行列!U30-市内品投入係数表!U30</f>
        <v>-1.4118420252807033E-4</v>
      </c>
      <c r="V30" s="24">
        <f>単位行列!V30-市内品投入係数表!V30</f>
        <v>-2.3699979841778711E-3</v>
      </c>
      <c r="W30" s="24">
        <f>単位行列!W30-市内品投入係数表!W30</f>
        <v>-1.5607771406183954E-3</v>
      </c>
      <c r="X30" s="24">
        <f>単位行列!X30-市内品投入係数表!X30</f>
        <v>0</v>
      </c>
      <c r="Y30" s="24">
        <f>単位行列!Y30-市内品投入係数表!Y30</f>
        <v>0.8853742840864689</v>
      </c>
      <c r="Z30" s="24">
        <f>単位行列!Z30-市内品投入係数表!Z30</f>
        <v>-0.14504785000190545</v>
      </c>
      <c r="AA30" s="24">
        <f>単位行列!AA30-市内品投入係数表!AA30</f>
        <v>-6.1617554299854646E-2</v>
      </c>
      <c r="AB30" s="24">
        <f>単位行列!AB30-市内品投入係数表!AB30</f>
        <v>-2.6048743318794837E-2</v>
      </c>
      <c r="AC30" s="24">
        <f>単位行列!AC30-市内品投入係数表!AC30</f>
        <v>-5.3197140464778352E-2</v>
      </c>
      <c r="AD30" s="24">
        <f>単位行列!AD30-市内品投入係数表!AD30</f>
        <v>0</v>
      </c>
      <c r="AE30" s="24">
        <f>単位行列!AE30-市内品投入係数表!AE30</f>
        <v>-1.0641014032693752E-3</v>
      </c>
      <c r="AF30" s="24">
        <f>単位行列!AF30-市内品投入係数表!AF30</f>
        <v>-1.2693577654910124E-2</v>
      </c>
      <c r="AG30" s="24">
        <f>単位行列!AG30-市内品投入係数表!AG30</f>
        <v>-2.8437128935715154E-2</v>
      </c>
      <c r="AH30" s="24">
        <f>単位行列!AH30-市内品投入係数表!AH30</f>
        <v>-9.4505304860642621E-5</v>
      </c>
      <c r="AI30" s="24">
        <f>単位行列!AI30-市内品投入係数表!AI30</f>
        <v>-6.2455365479619157E-4</v>
      </c>
      <c r="AJ30" s="24">
        <f>単位行列!AJ30-市内品投入係数表!AJ30</f>
        <v>-3.3824307950866422E-6</v>
      </c>
      <c r="AK30" s="24">
        <f>単位行列!AK30-市内品投入係数表!AK30</f>
        <v>-2.2690397569714613E-4</v>
      </c>
      <c r="AL30" s="24">
        <f>単位行列!AL30-市内品投入係数表!AL30</f>
        <v>-2.1652580779011298E-3</v>
      </c>
      <c r="AM30" s="24">
        <f>単位行列!AM30-市内品投入係数表!AM30</f>
        <v>0</v>
      </c>
      <c r="AN30" s="24">
        <f>単位行列!AN30-市内品投入係数表!AN30</f>
        <v>0</v>
      </c>
      <c r="AO30" s="24">
        <f>単位行列!AO30-市内品投入係数表!AO30</f>
        <v>0</v>
      </c>
      <c r="AP30" s="24">
        <f>単位行列!AP30-市内品投入係数表!AP30</f>
        <v>0</v>
      </c>
      <c r="AQ30" s="24">
        <f>単位行列!AQ30-市内品投入係数表!AQ30</f>
        <v>-2.2688766805206337E-4</v>
      </c>
      <c r="AR30" s="24">
        <f>単位行列!AR30-市内品投入係数表!AR30</f>
        <v>-1.632048080085269E-3</v>
      </c>
      <c r="AS30" s="24">
        <f>単位行列!AS30-市内品投入係数表!AS30</f>
        <v>-2.5874562646054256E-5</v>
      </c>
      <c r="AT30" s="24">
        <f>単位行列!AT30-市内品投入係数表!AT30</f>
        <v>-2.8993871116223418E-5</v>
      </c>
      <c r="AU30" s="24">
        <f>単位行列!AU30-市内品投入係数表!AU30</f>
        <v>-1.0379420542052131E-4</v>
      </c>
      <c r="AV30" s="24">
        <f>単位行列!AV30-市内品投入係数表!AV30</f>
        <v>-9.2056373559525179E-6</v>
      </c>
      <c r="AW30" s="24">
        <f>単位行列!AW30-市内品投入係数表!AW30</f>
        <v>-1.5288830107423499E-4</v>
      </c>
      <c r="AX30" s="24">
        <f>単位行列!AX30-市内品投入係数表!AX30</f>
        <v>0</v>
      </c>
      <c r="AY30" s="24">
        <f>単位行列!AY30-市内品投入係数表!AY30</f>
        <v>-5.0692146155896891E-4</v>
      </c>
      <c r="AZ30" s="24">
        <f>単位行列!AZ30-市内品投入係数表!AZ30</f>
        <v>-8.9282526087176037E-4</v>
      </c>
      <c r="BA30" s="24">
        <f>単位行列!BA30-市内品投入係数表!BA30</f>
        <v>-1.5564695408805008E-3</v>
      </c>
      <c r="BB30" s="24">
        <f>単位行列!BB30-市内品投入係数表!BB30</f>
        <v>-3.8156670450875809E-4</v>
      </c>
      <c r="BC30" s="24">
        <f>単位行列!BC30-市内品投入係数表!BC30</f>
        <v>-1.099680214058808E-4</v>
      </c>
      <c r="BD30" s="24">
        <f>単位行列!BD30-市内品投入係数表!BD30</f>
        <v>-2.802507146126193E-5</v>
      </c>
      <c r="BE30" s="24">
        <f>単位行列!BE30-市内品投入係数表!BE30</f>
        <v>0</v>
      </c>
      <c r="BF30" s="24">
        <f>単位行列!BF30-市内品投入係数表!BF30</f>
        <v>0</v>
      </c>
      <c r="BG30" s="24">
        <f>単位行列!BG30-市内品投入係数表!BG30</f>
        <v>-2.0183033424082434E-5</v>
      </c>
      <c r="BH30" s="24">
        <f>単位行列!BH30-市内品投入係数表!BH30</f>
        <v>-1.3860004458296753E-4</v>
      </c>
      <c r="BI30" s="24">
        <f>単位行列!BI30-市内品投入係数表!BI30</f>
        <v>-9.365384125891311E-5</v>
      </c>
      <c r="BJ30" s="24">
        <f>単位行列!BJ30-市内品投入係数表!BJ30</f>
        <v>0</v>
      </c>
      <c r="BK30" s="24">
        <f>単位行列!BK30-市内品投入係数表!BK30</f>
        <v>-2.2074565135458176E-4</v>
      </c>
      <c r="BL30" s="24">
        <f>単位行列!BL30-市内品投入係数表!BL30</f>
        <v>0</v>
      </c>
      <c r="BM30" s="24">
        <f>単位行列!BM30-市内品投入係数表!BM30</f>
        <v>-2.2362380735091495E-5</v>
      </c>
      <c r="BN30" s="24">
        <f>単位行列!BN30-市内品投入係数表!BN30</f>
        <v>-7.436080963274385E-5</v>
      </c>
      <c r="BO30" s="24">
        <f>単位行列!BO30-市内品投入係数表!BO30</f>
        <v>0</v>
      </c>
      <c r="BP30" s="24">
        <f>単位行列!BP30-市内品投入係数表!BP30</f>
        <v>0</v>
      </c>
      <c r="BQ30" s="24">
        <f>単位行列!BQ30-市内品投入係数表!BQ30</f>
        <v>0</v>
      </c>
      <c r="BR30" s="24">
        <f>単位行列!BR30-市内品投入係数表!BR30</f>
        <v>0</v>
      </c>
      <c r="BS30" s="24">
        <f>単位行列!BS30-市内品投入係数表!BS30</f>
        <v>-1.4506134001829479E-5</v>
      </c>
      <c r="BT30" s="24">
        <f>単位行列!BT30-市内品投入係数表!BT30</f>
        <v>0</v>
      </c>
      <c r="BU30" s="24">
        <f>単位行列!BU30-市内品投入係数表!BU30</f>
        <v>0</v>
      </c>
      <c r="BV30" s="24">
        <f>単位行列!BV30-市内品投入係数表!BV30</f>
        <v>0</v>
      </c>
      <c r="BW30" s="24">
        <f>単位行列!BW30-市内品投入係数表!BW30</f>
        <v>0</v>
      </c>
      <c r="BX30" s="24">
        <f>単位行列!BX30-市内品投入係数表!BX30</f>
        <v>0</v>
      </c>
      <c r="BY30" s="24">
        <f>単位行列!BY30-市内品投入係数表!BY30</f>
        <v>0</v>
      </c>
      <c r="BZ30" s="24">
        <f>単位行列!BZ30-市内品投入係数表!BZ30</f>
        <v>0</v>
      </c>
      <c r="CA30" s="24">
        <f>単位行列!CA30-市内品投入係数表!CA30</f>
        <v>0</v>
      </c>
      <c r="CB30" s="24">
        <f>単位行列!CB30-市内品投入係数表!CB30</f>
        <v>0</v>
      </c>
      <c r="CC30" s="24">
        <f>単位行列!CC30-市内品投入係数表!CC30</f>
        <v>0</v>
      </c>
      <c r="CD30" s="24">
        <f>単位行列!CD30-市内品投入係数表!CD30</f>
        <v>0</v>
      </c>
      <c r="CE30" s="24">
        <f>単位行列!CE30-市内品投入係数表!CE30</f>
        <v>0</v>
      </c>
      <c r="CF30" s="24">
        <f>単位行列!CF30-市内品投入係数表!CF30</f>
        <v>0</v>
      </c>
      <c r="CG30" s="24">
        <f>単位行列!CG30-市内品投入係数表!CG30</f>
        <v>-7.2782125966150727E-5</v>
      </c>
      <c r="CH30" s="24">
        <f>単位行列!CH30-市内品投入係数表!CH30</f>
        <v>0</v>
      </c>
      <c r="CI30" s="24">
        <f>単位行列!CI30-市内品投入係数表!CI30</f>
        <v>0</v>
      </c>
      <c r="CJ30" s="24">
        <f>単位行列!CJ30-市内品投入係数表!CJ30</f>
        <v>0</v>
      </c>
      <c r="CK30" s="24">
        <f>単位行列!CK30-市内品投入係数表!CK30</f>
        <v>0</v>
      </c>
      <c r="CL30" s="24">
        <f>単位行列!CL30-市内品投入係数表!CL30</f>
        <v>0</v>
      </c>
      <c r="CM30" s="24">
        <f>単位行列!CM30-市内品投入係数表!CM30</f>
        <v>-7.7654554194277694E-5</v>
      </c>
      <c r="CN30" s="24">
        <f>単位行列!CN30-市内品投入係数表!CN30</f>
        <v>-1.5866055340096938E-6</v>
      </c>
      <c r="CO30" s="24">
        <f>単位行列!CO30-市内品投入係数表!CO30</f>
        <v>-2.8518927538912398E-4</v>
      </c>
      <c r="CP30" s="24">
        <f>単位行列!CP30-市内品投入係数表!CP30</f>
        <v>-1.8135426631874089E-3</v>
      </c>
      <c r="CQ30" s="24">
        <f>単位行列!CQ30-市内品投入係数表!CQ30</f>
        <v>-1.9072100165999636E-4</v>
      </c>
      <c r="CR30" s="24">
        <f>単位行列!CR30-市内品投入係数表!CR30</f>
        <v>-4.9125935403763685E-4</v>
      </c>
      <c r="CS30" s="24">
        <f>単位行列!CS30-市内品投入係数表!CS30</f>
        <v>-2.2184895343830541E-6</v>
      </c>
      <c r="CT30" s="24">
        <f>単位行列!CT30-市内品投入係数表!CT30</f>
        <v>-1.4925596679082461E-5</v>
      </c>
      <c r="CU30" s="24">
        <f>単位行列!CU30-市内品投入係数表!CU30</f>
        <v>0</v>
      </c>
      <c r="CV30" s="24">
        <f>単位行列!CV30-市内品投入係数表!CV30</f>
        <v>0</v>
      </c>
      <c r="CW30" s="24">
        <f>単位行列!CW30-市内品投入係数表!CW30</f>
        <v>0</v>
      </c>
      <c r="CX30" s="24">
        <f>単位行列!CX30-市内品投入係数表!CX30</f>
        <v>-1.2154926684422267E-4</v>
      </c>
      <c r="CY30" s="24">
        <f>単位行列!CY30-市内品投入係数表!CY30</f>
        <v>0</v>
      </c>
      <c r="CZ30" s="24">
        <f>単位行列!CZ30-市内品投入係数表!CZ30</f>
        <v>0</v>
      </c>
      <c r="DA30" s="24">
        <f>単位行列!DA30-市内品投入係数表!DA30</f>
        <v>0</v>
      </c>
      <c r="DB30" s="24">
        <f>単位行列!DB30-市内品投入係数表!DB30</f>
        <v>-2.1212618279494821E-4</v>
      </c>
      <c r="DC30" s="24">
        <f>単位行列!DC30-市内品投入係数表!DC30</f>
        <v>0</v>
      </c>
      <c r="DD30" s="24">
        <f>単位行列!DD30-市内品投入係数表!DD30</f>
        <v>-3.7948389898594803E-4</v>
      </c>
      <c r="DE30" s="24">
        <f>単位行列!DE30-市内品投入係数表!DE30</f>
        <v>-1.7621184315246337E-5</v>
      </c>
      <c r="DF30" s="24">
        <f>単位行列!DF30-市内品投入係数表!DF30</f>
        <v>0</v>
      </c>
      <c r="DG30" s="27">
        <f>単位行列!DG30-市内品投入係数表!DG30</f>
        <v>-2.3600438380948039E-5</v>
      </c>
    </row>
    <row r="31" spans="2:111" x14ac:dyDescent="0.15">
      <c r="B31" s="36" t="s">
        <v>21</v>
      </c>
      <c r="C31" s="36" t="s">
        <v>136</v>
      </c>
      <c r="D31" s="23">
        <f>単位行列!D31-市内品投入係数表!D31</f>
        <v>0</v>
      </c>
      <c r="E31" s="24">
        <f>単位行列!E31-市内品投入係数表!E31</f>
        <v>0</v>
      </c>
      <c r="F31" s="24">
        <f>単位行列!F31-市内品投入係数表!F31</f>
        <v>0</v>
      </c>
      <c r="G31" s="24">
        <f>単位行列!G31-市内品投入係数表!G31</f>
        <v>0</v>
      </c>
      <c r="H31" s="24">
        <f>単位行列!H31-市内品投入係数表!H31</f>
        <v>0</v>
      </c>
      <c r="I31" s="24">
        <f>単位行列!I31-市内品投入係数表!I31</f>
        <v>0</v>
      </c>
      <c r="J31" s="24">
        <f>単位行列!J31-市内品投入係数表!J31</f>
        <v>0</v>
      </c>
      <c r="K31" s="24">
        <f>単位行列!K31-市内品投入係数表!K31</f>
        <v>-1.6919698262871297E-7</v>
      </c>
      <c r="L31" s="24">
        <f>単位行列!L31-市内品投入係数表!L31</f>
        <v>0</v>
      </c>
      <c r="M31" s="24">
        <f>単位行列!M31-市内品投入係数表!M31</f>
        <v>0</v>
      </c>
      <c r="N31" s="24">
        <f>単位行列!N31-市内品投入係数表!N31</f>
        <v>0</v>
      </c>
      <c r="O31" s="24">
        <f>単位行列!O31-市内品投入係数表!O31</f>
        <v>-6.2522268525296883E-6</v>
      </c>
      <c r="P31" s="24">
        <f>単位行列!P31-市内品投入係数表!P31</f>
        <v>0</v>
      </c>
      <c r="Q31" s="24">
        <f>単位行列!Q31-市内品投入係数表!Q31</f>
        <v>-2.1857705297324591E-6</v>
      </c>
      <c r="R31" s="24">
        <f>単位行列!R31-市内品投入係数表!R31</f>
        <v>-2.3931549959675195E-7</v>
      </c>
      <c r="S31" s="24">
        <f>単位行列!S31-市内品投入係数表!S31</f>
        <v>-9.9780928272912482E-8</v>
      </c>
      <c r="T31" s="24">
        <f>単位行列!T31-市内品投入係数表!T31</f>
        <v>-1.4537421570257217E-7</v>
      </c>
      <c r="U31" s="24">
        <f>単位行列!U31-市内品投入係数表!U31</f>
        <v>-2.552029305723418E-7</v>
      </c>
      <c r="V31" s="24">
        <f>単位行列!V31-市内品投入係数表!V31</f>
        <v>0</v>
      </c>
      <c r="W31" s="24">
        <f>単位行列!W31-市内品投入係数表!W31</f>
        <v>0</v>
      </c>
      <c r="X31" s="24">
        <f>単位行列!X31-市内品投入係数表!X31</f>
        <v>0</v>
      </c>
      <c r="Y31" s="24">
        <f>単位行列!Y31-市内品投入係数表!Y31</f>
        <v>0</v>
      </c>
      <c r="Z31" s="24">
        <f>単位行列!Z31-市内品投入係数表!Z31</f>
        <v>0.99999808099704302</v>
      </c>
      <c r="AA31" s="24">
        <f>単位行列!AA31-市内品投入係数表!AA31</f>
        <v>-4.50147616214379E-5</v>
      </c>
      <c r="AB31" s="24">
        <f>単位行列!AB31-市内品投入係数表!AB31</f>
        <v>0</v>
      </c>
      <c r="AC31" s="24">
        <f>単位行列!AC31-市内品投入係数表!AC31</f>
        <v>-4.8707776586630946E-5</v>
      </c>
      <c r="AD31" s="24">
        <f>単位行列!AD31-市内品投入係数表!AD31</f>
        <v>0</v>
      </c>
      <c r="AE31" s="24">
        <f>単位行列!AE31-市内品投入係数表!AE31</f>
        <v>0</v>
      </c>
      <c r="AF31" s="24">
        <f>単位行列!AF31-市内品投入係数表!AF31</f>
        <v>-9.0590486908675974E-5</v>
      </c>
      <c r="AG31" s="24">
        <f>単位行列!AG31-市内品投入係数表!AG31</f>
        <v>-4.4938375487598869E-7</v>
      </c>
      <c r="AH31" s="24">
        <f>単位行列!AH31-市内品投入係数表!AH31</f>
        <v>-2.074324157956735E-7</v>
      </c>
      <c r="AI31" s="24">
        <f>単位行列!AI31-市内品投入係数表!AI31</f>
        <v>-1.6854891806520913E-7</v>
      </c>
      <c r="AJ31" s="24">
        <f>単位行列!AJ31-市内品投入係数表!AJ31</f>
        <v>0</v>
      </c>
      <c r="AK31" s="24">
        <f>単位行列!AK31-市内品投入係数表!AK31</f>
        <v>0</v>
      </c>
      <c r="AL31" s="24">
        <f>単位行列!AL31-市内品投入係数表!AL31</f>
        <v>-1.9229490459540388E-6</v>
      </c>
      <c r="AM31" s="24">
        <f>単位行列!AM31-市内品投入係数表!AM31</f>
        <v>0</v>
      </c>
      <c r="AN31" s="24">
        <f>単位行列!AN31-市内品投入係数表!AN31</f>
        <v>0</v>
      </c>
      <c r="AO31" s="24">
        <f>単位行列!AO31-市内品投入係数表!AO31</f>
        <v>0</v>
      </c>
      <c r="AP31" s="24">
        <f>単位行列!AP31-市内品投入係数表!AP31</f>
        <v>0</v>
      </c>
      <c r="AQ31" s="24">
        <f>単位行列!AQ31-市内品投入係数表!AQ31</f>
        <v>0</v>
      </c>
      <c r="AR31" s="24">
        <f>単位行列!AR31-市内品投入係数表!AR31</f>
        <v>-5.4056934797833864E-6</v>
      </c>
      <c r="AS31" s="24">
        <f>単位行列!AS31-市内品投入係数表!AS31</f>
        <v>-1.8048892180636602E-8</v>
      </c>
      <c r="AT31" s="24">
        <f>単位行列!AT31-市内品投入係数表!AT31</f>
        <v>-1.0377251700351809E-7</v>
      </c>
      <c r="AU31" s="24">
        <f>単位行列!AU31-市内品投入係数表!AU31</f>
        <v>0</v>
      </c>
      <c r="AV31" s="24">
        <f>単位行列!AV31-市内品投入係数表!AV31</f>
        <v>-7.8776060363995478E-8</v>
      </c>
      <c r="AW31" s="24">
        <f>単位行列!AW31-市内品投入係数表!AW31</f>
        <v>-2.0088662381942586E-6</v>
      </c>
      <c r="AX31" s="24">
        <f>単位行列!AX31-市内品投入係数表!AX31</f>
        <v>0</v>
      </c>
      <c r="AY31" s="24">
        <f>単位行列!AY31-市内品投入係数表!AY31</f>
        <v>-1.9487355185139791E-6</v>
      </c>
      <c r="AZ31" s="24">
        <f>単位行列!AZ31-市内品投入係数表!AZ31</f>
        <v>-2.417073995704841E-6</v>
      </c>
      <c r="BA31" s="24">
        <f>単位行列!BA31-市内品投入係数表!BA31</f>
        <v>-3.3255696367334288E-6</v>
      </c>
      <c r="BB31" s="24">
        <f>単位行列!BB31-市内品投入係数表!BB31</f>
        <v>0</v>
      </c>
      <c r="BC31" s="24">
        <f>単位行列!BC31-市内品投入係数表!BC31</f>
        <v>-1.4663512999161825E-6</v>
      </c>
      <c r="BD31" s="24">
        <f>単位行列!BD31-市内品投入係数表!BD31</f>
        <v>-4.3043285980784049E-7</v>
      </c>
      <c r="BE31" s="24">
        <f>単位行列!BE31-市内品投入係数表!BE31</f>
        <v>-1.5721852415065349E-6</v>
      </c>
      <c r="BF31" s="24">
        <f>単位行列!BF31-市内品投入係数表!BF31</f>
        <v>0</v>
      </c>
      <c r="BG31" s="24">
        <f>単位行列!BG31-市内品投入係数表!BG31</f>
        <v>0</v>
      </c>
      <c r="BH31" s="24">
        <f>単位行列!BH31-市内品投入係数表!BH31</f>
        <v>-2.1667322633924407E-6</v>
      </c>
      <c r="BI31" s="24">
        <f>単位行列!BI31-市内品投入係数表!BI31</f>
        <v>0</v>
      </c>
      <c r="BJ31" s="24">
        <f>単位行列!BJ31-市内品投入係数表!BJ31</f>
        <v>0</v>
      </c>
      <c r="BK31" s="24">
        <f>単位行列!BK31-市内品投入係数表!BK31</f>
        <v>-2.5160986030385875E-6</v>
      </c>
      <c r="BL31" s="24">
        <f>単位行列!BL31-市内品投入係数表!BL31</f>
        <v>0</v>
      </c>
      <c r="BM31" s="24">
        <f>単位行列!BM31-市内品投入係数表!BM31</f>
        <v>0</v>
      </c>
      <c r="BN31" s="24">
        <f>単位行列!BN31-市内品投入係数表!BN31</f>
        <v>0</v>
      </c>
      <c r="BO31" s="24">
        <f>単位行列!BO31-市内品投入係数表!BO31</f>
        <v>0</v>
      </c>
      <c r="BP31" s="24">
        <f>単位行列!BP31-市内品投入係数表!BP31</f>
        <v>0</v>
      </c>
      <c r="BQ31" s="24">
        <f>単位行列!BQ31-市内品投入係数表!BQ31</f>
        <v>0</v>
      </c>
      <c r="BR31" s="24">
        <f>単位行列!BR31-市内品投入係数表!BR31</f>
        <v>0</v>
      </c>
      <c r="BS31" s="24">
        <f>単位行列!BS31-市内品投入係数表!BS31</f>
        <v>0</v>
      </c>
      <c r="BT31" s="24">
        <f>単位行列!BT31-市内品投入係数表!BT31</f>
        <v>0</v>
      </c>
      <c r="BU31" s="24">
        <f>単位行列!BU31-市内品投入係数表!BU31</f>
        <v>0</v>
      </c>
      <c r="BV31" s="24">
        <f>単位行列!BV31-市内品投入係数表!BV31</f>
        <v>0</v>
      </c>
      <c r="BW31" s="24">
        <f>単位行列!BW31-市内品投入係数表!BW31</f>
        <v>0</v>
      </c>
      <c r="BX31" s="24">
        <f>単位行列!BX31-市内品投入係数表!BX31</f>
        <v>0</v>
      </c>
      <c r="BY31" s="24">
        <f>単位行列!BY31-市内品投入係数表!BY31</f>
        <v>0</v>
      </c>
      <c r="BZ31" s="24">
        <f>単位行列!BZ31-市内品投入係数表!BZ31</f>
        <v>0</v>
      </c>
      <c r="CA31" s="24">
        <f>単位行列!CA31-市内品投入係数表!CA31</f>
        <v>0</v>
      </c>
      <c r="CB31" s="24">
        <f>単位行列!CB31-市内品投入係数表!CB31</f>
        <v>0</v>
      </c>
      <c r="CC31" s="24">
        <f>単位行列!CC31-市内品投入係数表!CC31</f>
        <v>0</v>
      </c>
      <c r="CD31" s="24">
        <f>単位行列!CD31-市内品投入係数表!CD31</f>
        <v>0</v>
      </c>
      <c r="CE31" s="24">
        <f>単位行列!CE31-市内品投入係数表!CE31</f>
        <v>0</v>
      </c>
      <c r="CF31" s="24">
        <f>単位行列!CF31-市内品投入係数表!CF31</f>
        <v>0</v>
      </c>
      <c r="CG31" s="24">
        <f>単位行列!CG31-市内品投入係数表!CG31</f>
        <v>0</v>
      </c>
      <c r="CH31" s="24">
        <f>単位行列!CH31-市内品投入係数表!CH31</f>
        <v>0</v>
      </c>
      <c r="CI31" s="24">
        <f>単位行列!CI31-市内品投入係数表!CI31</f>
        <v>0</v>
      </c>
      <c r="CJ31" s="24">
        <f>単位行列!CJ31-市内品投入係数表!CJ31</f>
        <v>0</v>
      </c>
      <c r="CK31" s="24">
        <f>単位行列!CK31-市内品投入係数表!CK31</f>
        <v>0</v>
      </c>
      <c r="CL31" s="24">
        <f>単位行列!CL31-市内品投入係数表!CL31</f>
        <v>0</v>
      </c>
      <c r="CM31" s="24">
        <f>単位行列!CM31-市内品投入係数表!CM31</f>
        <v>-2.0013587647783257E-8</v>
      </c>
      <c r="CN31" s="24">
        <f>単位行列!CN31-市内品投入係数表!CN31</f>
        <v>0</v>
      </c>
      <c r="CO31" s="24">
        <f>単位行列!CO31-市内品投入係数表!CO31</f>
        <v>0</v>
      </c>
      <c r="CP31" s="24">
        <f>単位行列!CP31-市内品投入係数表!CP31</f>
        <v>0</v>
      </c>
      <c r="CQ31" s="24">
        <f>単位行列!CQ31-市内品投入係数表!CQ31</f>
        <v>-1.1853424300273982E-7</v>
      </c>
      <c r="CR31" s="24">
        <f>単位行列!CR31-市内品投入係数表!CR31</f>
        <v>-3.4795176381993629E-7</v>
      </c>
      <c r="CS31" s="24">
        <f>単位行列!CS31-市内品投入係数表!CS31</f>
        <v>0</v>
      </c>
      <c r="CT31" s="24">
        <f>単位行列!CT31-市内品投入係数表!CT31</f>
        <v>-6.7559646747846966E-9</v>
      </c>
      <c r="CU31" s="24">
        <f>単位行列!CU31-市内品投入係数表!CU31</f>
        <v>0</v>
      </c>
      <c r="CV31" s="24">
        <f>単位行列!CV31-市内品投入係数表!CV31</f>
        <v>0</v>
      </c>
      <c r="CW31" s="24">
        <f>単位行列!CW31-市内品投入係数表!CW31</f>
        <v>0</v>
      </c>
      <c r="CX31" s="24">
        <f>単位行列!CX31-市内品投入係数表!CX31</f>
        <v>0</v>
      </c>
      <c r="CY31" s="24">
        <f>単位行列!CY31-市内品投入係数表!CY31</f>
        <v>0</v>
      </c>
      <c r="CZ31" s="24">
        <f>単位行列!CZ31-市内品投入係数表!CZ31</f>
        <v>0</v>
      </c>
      <c r="DA31" s="24">
        <f>単位行列!DA31-市内品投入係数表!DA31</f>
        <v>0</v>
      </c>
      <c r="DB31" s="24">
        <f>単位行列!DB31-市内品投入係数表!DB31</f>
        <v>0</v>
      </c>
      <c r="DC31" s="24">
        <f>単位行列!DC31-市内品投入係数表!DC31</f>
        <v>0</v>
      </c>
      <c r="DD31" s="24">
        <f>単位行列!DD31-市内品投入係数表!DD31</f>
        <v>0</v>
      </c>
      <c r="DE31" s="24">
        <f>単位行列!DE31-市内品投入係数表!DE31</f>
        <v>0</v>
      </c>
      <c r="DF31" s="24">
        <f>単位行列!DF31-市内品投入係数表!DF31</f>
        <v>0</v>
      </c>
      <c r="DG31" s="27">
        <f>単位行列!DG31-市内品投入係数表!DG31</f>
        <v>-2.3828589718125384E-7</v>
      </c>
    </row>
    <row r="32" spans="2:111" x14ac:dyDescent="0.15">
      <c r="B32" s="36" t="s">
        <v>22</v>
      </c>
      <c r="C32" s="36" t="s">
        <v>137</v>
      </c>
      <c r="D32" s="23">
        <f>単位行列!D32-市内品投入係数表!D32</f>
        <v>0</v>
      </c>
      <c r="E32" s="24">
        <f>単位行列!E32-市内品投入係数表!E32</f>
        <v>0</v>
      </c>
      <c r="F32" s="24">
        <f>単位行列!F32-市内品投入係数表!F32</f>
        <v>0</v>
      </c>
      <c r="G32" s="24">
        <f>単位行列!G32-市内品投入係数表!G32</f>
        <v>0</v>
      </c>
      <c r="H32" s="24">
        <f>単位行列!H32-市内品投入係数表!H32</f>
        <v>0</v>
      </c>
      <c r="I32" s="24">
        <f>単位行列!I32-市内品投入係数表!I32</f>
        <v>0</v>
      </c>
      <c r="J32" s="24">
        <f>単位行列!J32-市内品投入係数表!J32</f>
        <v>0</v>
      </c>
      <c r="K32" s="24">
        <f>単位行列!K32-市内品投入係数表!K32</f>
        <v>0</v>
      </c>
      <c r="L32" s="24">
        <f>単位行列!L32-市内品投入係数表!L32</f>
        <v>0</v>
      </c>
      <c r="M32" s="24">
        <f>単位行列!M32-市内品投入係数表!M32</f>
        <v>0</v>
      </c>
      <c r="N32" s="24">
        <f>単位行列!N32-市内品投入係数表!N32</f>
        <v>0</v>
      </c>
      <c r="O32" s="24">
        <f>単位行列!O32-市内品投入係数表!O32</f>
        <v>-1.0246780238407607E-2</v>
      </c>
      <c r="P32" s="24">
        <f>単位行列!P32-市内品投入係数表!P32</f>
        <v>-5.1447317204577313E-3</v>
      </c>
      <c r="Q32" s="24">
        <f>単位行列!Q32-市内品投入係数表!Q32</f>
        <v>-1.2250756187709399E-5</v>
      </c>
      <c r="R32" s="24">
        <f>単位行列!R32-市内品投入係数表!R32</f>
        <v>-4.9200177528923809E-5</v>
      </c>
      <c r="S32" s="24">
        <f>単位行列!S32-市内品投入係数表!S32</f>
        <v>-1.570496132997519E-7</v>
      </c>
      <c r="T32" s="24">
        <f>単位行列!T32-市内品投入係数表!T32</f>
        <v>0</v>
      </c>
      <c r="U32" s="24">
        <f>単位行列!U32-市内品投入係数表!U32</f>
        <v>0</v>
      </c>
      <c r="V32" s="24">
        <f>単位行列!V32-市内品投入係数表!V32</f>
        <v>0</v>
      </c>
      <c r="W32" s="24">
        <f>単位行列!W32-市内品投入係数表!W32</f>
        <v>0</v>
      </c>
      <c r="X32" s="24">
        <f>単位行列!X32-市内品投入係数表!X32</f>
        <v>0</v>
      </c>
      <c r="Y32" s="24">
        <f>単位行列!Y32-市内品投入係数表!Y32</f>
        <v>0</v>
      </c>
      <c r="Z32" s="24">
        <f>単位行列!Z32-市内品投入係数表!Z32</f>
        <v>0</v>
      </c>
      <c r="AA32" s="24">
        <f>単位行列!AA32-市内品投入係数表!AA32</f>
        <v>1</v>
      </c>
      <c r="AB32" s="24">
        <f>単位行列!AB32-市内品投入係数表!AB32</f>
        <v>0</v>
      </c>
      <c r="AC32" s="24">
        <f>単位行列!AC32-市内品投入係数表!AC32</f>
        <v>0</v>
      </c>
      <c r="AD32" s="24">
        <f>単位行列!AD32-市内品投入係数表!AD32</f>
        <v>0</v>
      </c>
      <c r="AE32" s="24">
        <f>単位行列!AE32-市内品投入係数表!AE32</f>
        <v>-5.3671735793256505E-5</v>
      </c>
      <c r="AF32" s="24">
        <f>単位行列!AF32-市内品投入係数表!AF32</f>
        <v>-2.8776835329102943E-5</v>
      </c>
      <c r="AG32" s="24">
        <f>単位行列!AG32-市内品投入係数表!AG32</f>
        <v>-8.6055436124034793E-6</v>
      </c>
      <c r="AH32" s="24">
        <f>単位行列!AH32-市内品投入係数表!AH32</f>
        <v>-2.3406096925732722E-4</v>
      </c>
      <c r="AI32" s="24">
        <f>単位行列!AI32-市内品投入係数表!AI32</f>
        <v>-1.5844844628947383E-5</v>
      </c>
      <c r="AJ32" s="24">
        <f>単位行列!AJ32-市内品投入係数表!AJ32</f>
        <v>0</v>
      </c>
      <c r="AK32" s="24">
        <f>単位行列!AK32-市内品投入係数表!AK32</f>
        <v>0</v>
      </c>
      <c r="AL32" s="24">
        <f>単位行列!AL32-市内品投入係数表!AL32</f>
        <v>-9.7238087693082525E-5</v>
      </c>
      <c r="AM32" s="24">
        <f>単位行列!AM32-市内品投入係数表!AM32</f>
        <v>0</v>
      </c>
      <c r="AN32" s="24">
        <f>単位行列!AN32-市内品投入係数表!AN32</f>
        <v>0</v>
      </c>
      <c r="AO32" s="24">
        <f>単位行列!AO32-市内品投入係数表!AO32</f>
        <v>0</v>
      </c>
      <c r="AP32" s="24">
        <f>単位行列!AP32-市内品投入係数表!AP32</f>
        <v>0</v>
      </c>
      <c r="AQ32" s="24">
        <f>単位行列!AQ32-市内品投入係数表!AQ32</f>
        <v>0</v>
      </c>
      <c r="AR32" s="24">
        <f>単位行列!AR32-市内品投入係数表!AR32</f>
        <v>0</v>
      </c>
      <c r="AS32" s="24">
        <f>単位行列!AS32-市内品投入係数表!AS32</f>
        <v>0</v>
      </c>
      <c r="AT32" s="24">
        <f>単位行列!AT32-市内品投入係数表!AT32</f>
        <v>0</v>
      </c>
      <c r="AU32" s="24">
        <f>単位行列!AU32-市内品投入係数表!AU32</f>
        <v>0</v>
      </c>
      <c r="AV32" s="24">
        <f>単位行列!AV32-市内品投入係数表!AV32</f>
        <v>0</v>
      </c>
      <c r="AW32" s="24">
        <f>単位行列!AW32-市内品投入係数表!AW32</f>
        <v>-5.3683978882936413E-5</v>
      </c>
      <c r="AX32" s="24">
        <f>単位行列!AX32-市内品投入係数表!AX32</f>
        <v>0</v>
      </c>
      <c r="AY32" s="24">
        <f>単位行列!AY32-市内品投入係数表!AY32</f>
        <v>0</v>
      </c>
      <c r="AZ32" s="24">
        <f>単位行列!AZ32-市内品投入係数表!AZ32</f>
        <v>0</v>
      </c>
      <c r="BA32" s="24">
        <f>単位行列!BA32-市内品投入係数表!BA32</f>
        <v>0</v>
      </c>
      <c r="BB32" s="24">
        <f>単位行列!BB32-市内品投入係数表!BB32</f>
        <v>0</v>
      </c>
      <c r="BC32" s="24">
        <f>単位行列!BC32-市内品投入係数表!BC32</f>
        <v>0</v>
      </c>
      <c r="BD32" s="24">
        <f>単位行列!BD32-市内品投入係数表!BD32</f>
        <v>0</v>
      </c>
      <c r="BE32" s="24">
        <f>単位行列!BE32-市内品投入係数表!BE32</f>
        <v>0</v>
      </c>
      <c r="BF32" s="24">
        <f>単位行列!BF32-市内品投入係数表!BF32</f>
        <v>0</v>
      </c>
      <c r="BG32" s="24">
        <f>単位行列!BG32-市内品投入係数表!BG32</f>
        <v>0</v>
      </c>
      <c r="BH32" s="24">
        <f>単位行列!BH32-市内品投入係数表!BH32</f>
        <v>0</v>
      </c>
      <c r="BI32" s="24">
        <f>単位行列!BI32-市内品投入係数表!BI32</f>
        <v>0</v>
      </c>
      <c r="BJ32" s="24">
        <f>単位行列!BJ32-市内品投入係数表!BJ32</f>
        <v>0</v>
      </c>
      <c r="BK32" s="24">
        <f>単位行列!BK32-市内品投入係数表!BK32</f>
        <v>-6.5075141965843504E-4</v>
      </c>
      <c r="BL32" s="24">
        <f>単位行列!BL32-市内品投入係数表!BL32</f>
        <v>0</v>
      </c>
      <c r="BM32" s="24">
        <f>単位行列!BM32-市内品投入係数表!BM32</f>
        <v>0</v>
      </c>
      <c r="BN32" s="24">
        <f>単位行列!BN32-市内品投入係数表!BN32</f>
        <v>0</v>
      </c>
      <c r="BO32" s="24">
        <f>単位行列!BO32-市内品投入係数表!BO32</f>
        <v>0</v>
      </c>
      <c r="BP32" s="24">
        <f>単位行列!BP32-市内品投入係数表!BP32</f>
        <v>0</v>
      </c>
      <c r="BQ32" s="24">
        <f>単位行列!BQ32-市内品投入係数表!BQ32</f>
        <v>0</v>
      </c>
      <c r="BR32" s="24">
        <f>単位行列!BR32-市内品投入係数表!BR32</f>
        <v>0</v>
      </c>
      <c r="BS32" s="24">
        <f>単位行列!BS32-市内品投入係数表!BS32</f>
        <v>0</v>
      </c>
      <c r="BT32" s="24">
        <f>単位行列!BT32-市内品投入係数表!BT32</f>
        <v>0</v>
      </c>
      <c r="BU32" s="24">
        <f>単位行列!BU32-市内品投入係数表!BU32</f>
        <v>0</v>
      </c>
      <c r="BV32" s="24">
        <f>単位行列!BV32-市内品投入係数表!BV32</f>
        <v>0</v>
      </c>
      <c r="BW32" s="24">
        <f>単位行列!BW32-市内品投入係数表!BW32</f>
        <v>0</v>
      </c>
      <c r="BX32" s="24">
        <f>単位行列!BX32-市内品投入係数表!BX32</f>
        <v>0</v>
      </c>
      <c r="BY32" s="24">
        <f>単位行列!BY32-市内品投入係数表!BY32</f>
        <v>0</v>
      </c>
      <c r="BZ32" s="24">
        <f>単位行列!BZ32-市内品投入係数表!BZ32</f>
        <v>0</v>
      </c>
      <c r="CA32" s="24">
        <f>単位行列!CA32-市内品投入係数表!CA32</f>
        <v>0</v>
      </c>
      <c r="CB32" s="24">
        <f>単位行列!CB32-市内品投入係数表!CB32</f>
        <v>0</v>
      </c>
      <c r="CC32" s="24">
        <f>単位行列!CC32-市内品投入係数表!CC32</f>
        <v>0</v>
      </c>
      <c r="CD32" s="24">
        <f>単位行列!CD32-市内品投入係数表!CD32</f>
        <v>0</v>
      </c>
      <c r="CE32" s="24">
        <f>単位行列!CE32-市内品投入係数表!CE32</f>
        <v>0</v>
      </c>
      <c r="CF32" s="24">
        <f>単位行列!CF32-市内品投入係数表!CF32</f>
        <v>0</v>
      </c>
      <c r="CG32" s="24">
        <f>単位行列!CG32-市内品投入係数表!CG32</f>
        <v>0</v>
      </c>
      <c r="CH32" s="24">
        <f>単位行列!CH32-市内品投入係数表!CH32</f>
        <v>0</v>
      </c>
      <c r="CI32" s="24">
        <f>単位行列!CI32-市内品投入係数表!CI32</f>
        <v>0</v>
      </c>
      <c r="CJ32" s="24">
        <f>単位行列!CJ32-市内品投入係数表!CJ32</f>
        <v>0</v>
      </c>
      <c r="CK32" s="24">
        <f>単位行列!CK32-市内品投入係数表!CK32</f>
        <v>0</v>
      </c>
      <c r="CL32" s="24">
        <f>単位行列!CL32-市内品投入係数表!CL32</f>
        <v>0</v>
      </c>
      <c r="CM32" s="24">
        <f>単位行列!CM32-市内品投入係数表!CM32</f>
        <v>0</v>
      </c>
      <c r="CN32" s="24">
        <f>単位行列!CN32-市内品投入係数表!CN32</f>
        <v>-1.973272368150775E-7</v>
      </c>
      <c r="CO32" s="24">
        <f>単位行列!CO32-市内品投入係数表!CO32</f>
        <v>0</v>
      </c>
      <c r="CP32" s="24">
        <f>単位行列!CP32-市内品投入係数表!CP32</f>
        <v>0</v>
      </c>
      <c r="CQ32" s="24">
        <f>単位行列!CQ32-市内品投入係数表!CQ32</f>
        <v>0</v>
      </c>
      <c r="CR32" s="24">
        <f>単位行列!CR32-市内品投入係数表!CR32</f>
        <v>0</v>
      </c>
      <c r="CS32" s="24">
        <f>単位行列!CS32-市内品投入係数表!CS32</f>
        <v>0</v>
      </c>
      <c r="CT32" s="24">
        <f>単位行列!CT32-市内品投入係数表!CT32</f>
        <v>0</v>
      </c>
      <c r="CU32" s="24">
        <f>単位行列!CU32-市内品投入係数表!CU32</f>
        <v>0</v>
      </c>
      <c r="CV32" s="24">
        <f>単位行列!CV32-市内品投入係数表!CV32</f>
        <v>0</v>
      </c>
      <c r="CW32" s="24">
        <f>単位行列!CW32-市内品投入係数表!CW32</f>
        <v>0</v>
      </c>
      <c r="CX32" s="24">
        <f>単位行列!CX32-市内品投入係数表!CX32</f>
        <v>0</v>
      </c>
      <c r="CY32" s="24">
        <f>単位行列!CY32-市内品投入係数表!CY32</f>
        <v>0</v>
      </c>
      <c r="CZ32" s="24">
        <f>単位行列!CZ32-市内品投入係数表!CZ32</f>
        <v>0</v>
      </c>
      <c r="DA32" s="24">
        <f>単位行列!DA32-市内品投入係数表!DA32</f>
        <v>0</v>
      </c>
      <c r="DB32" s="24">
        <f>単位行列!DB32-市内品投入係数表!DB32</f>
        <v>0</v>
      </c>
      <c r="DC32" s="24">
        <f>単位行列!DC32-市内品投入係数表!DC32</f>
        <v>0</v>
      </c>
      <c r="DD32" s="24">
        <f>単位行列!DD32-市内品投入係数表!DD32</f>
        <v>0</v>
      </c>
      <c r="DE32" s="24">
        <f>単位行列!DE32-市内品投入係数表!DE32</f>
        <v>0</v>
      </c>
      <c r="DF32" s="24">
        <f>単位行列!DF32-市内品投入係数表!DF32</f>
        <v>0</v>
      </c>
      <c r="DG32" s="27">
        <f>単位行列!DG32-市内品投入係数表!DG32</f>
        <v>-2.3807439582271034E-6</v>
      </c>
    </row>
    <row r="33" spans="2:111" x14ac:dyDescent="0.15">
      <c r="B33" s="36" t="s">
        <v>23</v>
      </c>
      <c r="C33" s="36" t="s">
        <v>138</v>
      </c>
      <c r="D33" s="23">
        <f>単位行列!D33-市内品投入係数表!D33</f>
        <v>0</v>
      </c>
      <c r="E33" s="24">
        <f>単位行列!E33-市内品投入係数表!E33</f>
        <v>-2.7570581944406317E-3</v>
      </c>
      <c r="F33" s="24">
        <f>単位行列!F33-市内品投入係数表!F33</f>
        <v>-8.2085209861363595E-5</v>
      </c>
      <c r="G33" s="24">
        <f>単位行列!G33-市内品投入係数表!G33</f>
        <v>0</v>
      </c>
      <c r="H33" s="24">
        <f>単位行列!H33-市内品投入係数表!H33</f>
        <v>0</v>
      </c>
      <c r="I33" s="24">
        <f>単位行列!I33-市内品投入係数表!I33</f>
        <v>0</v>
      </c>
      <c r="J33" s="24">
        <f>単位行列!J33-市内品投入係数表!J33</f>
        <v>0</v>
      </c>
      <c r="K33" s="24">
        <f>単位行列!K33-市内品投入係数表!K33</f>
        <v>0</v>
      </c>
      <c r="L33" s="24">
        <f>単位行列!L33-市内品投入係数表!L33</f>
        <v>0</v>
      </c>
      <c r="M33" s="24">
        <f>単位行列!M33-市内品投入係数表!M33</f>
        <v>0</v>
      </c>
      <c r="N33" s="24">
        <f>単位行列!N33-市内品投入係数表!N33</f>
        <v>0</v>
      </c>
      <c r="O33" s="24">
        <f>単位行列!O33-市内品投入係数表!O33</f>
        <v>0</v>
      </c>
      <c r="P33" s="24">
        <f>単位行列!P33-市内品投入係数表!P33</f>
        <v>-2.1631843161116721E-6</v>
      </c>
      <c r="Q33" s="24">
        <f>単位行列!Q33-市内品投入係数表!Q33</f>
        <v>0</v>
      </c>
      <c r="R33" s="24">
        <f>単位行列!R33-市内品投入係数表!R33</f>
        <v>0</v>
      </c>
      <c r="S33" s="24">
        <f>単位行列!S33-市内品投入係数表!S33</f>
        <v>0</v>
      </c>
      <c r="T33" s="24">
        <f>単位行列!T33-市内品投入係数表!T33</f>
        <v>0</v>
      </c>
      <c r="U33" s="24">
        <f>単位行列!U33-市内品投入係数表!U33</f>
        <v>0</v>
      </c>
      <c r="V33" s="24">
        <f>単位行列!V33-市内品投入係数表!V33</f>
        <v>0</v>
      </c>
      <c r="W33" s="24">
        <f>単位行列!W33-市内品投入係数表!W33</f>
        <v>0</v>
      </c>
      <c r="X33" s="24">
        <f>単位行列!X33-市内品投入係数表!X33</f>
        <v>0</v>
      </c>
      <c r="Y33" s="24">
        <f>単位行列!Y33-市内品投入係数表!Y33</f>
        <v>0</v>
      </c>
      <c r="Z33" s="24">
        <f>単位行列!Z33-市内品投入係数表!Z33</f>
        <v>0</v>
      </c>
      <c r="AA33" s="24">
        <f>単位行列!AA33-市内品投入係数表!AA33</f>
        <v>0</v>
      </c>
      <c r="AB33" s="24">
        <f>単位行列!AB33-市内品投入係数表!AB33</f>
        <v>0.98962977560020071</v>
      </c>
      <c r="AC33" s="24">
        <f>単位行列!AC33-市内品投入係数表!AC33</f>
        <v>-1.2521905150221271E-4</v>
      </c>
      <c r="AD33" s="24">
        <f>単位行列!AD33-市内品投入係数表!AD33</f>
        <v>0</v>
      </c>
      <c r="AE33" s="24">
        <f>単位行列!AE33-市内品投入係数表!AE33</f>
        <v>0</v>
      </c>
      <c r="AF33" s="24">
        <f>単位行列!AF33-市内品投入係数表!AF33</f>
        <v>0</v>
      </c>
      <c r="AG33" s="24">
        <f>単位行列!AG33-市内品投入係数表!AG33</f>
        <v>0</v>
      </c>
      <c r="AH33" s="24">
        <f>単位行列!AH33-市内品投入係数表!AH33</f>
        <v>0</v>
      </c>
      <c r="AI33" s="24">
        <f>単位行列!AI33-市内品投入係数表!AI33</f>
        <v>0</v>
      </c>
      <c r="AJ33" s="24">
        <f>単位行列!AJ33-市内品投入係数表!AJ33</f>
        <v>0</v>
      </c>
      <c r="AK33" s="24">
        <f>単位行列!AK33-市内品投入係数表!AK33</f>
        <v>0</v>
      </c>
      <c r="AL33" s="24">
        <f>単位行列!AL33-市内品投入係数表!AL33</f>
        <v>0</v>
      </c>
      <c r="AM33" s="24">
        <f>単位行列!AM33-市内品投入係数表!AM33</f>
        <v>0</v>
      </c>
      <c r="AN33" s="24">
        <f>単位行列!AN33-市内品投入係数表!AN33</f>
        <v>0</v>
      </c>
      <c r="AO33" s="24">
        <f>単位行列!AO33-市内品投入係数表!AO33</f>
        <v>0</v>
      </c>
      <c r="AP33" s="24">
        <f>単位行列!AP33-市内品投入係数表!AP33</f>
        <v>0</v>
      </c>
      <c r="AQ33" s="24">
        <f>単位行列!AQ33-市内品投入係数表!AQ33</f>
        <v>0</v>
      </c>
      <c r="AR33" s="24">
        <f>単位行列!AR33-市内品投入係数表!AR33</f>
        <v>0</v>
      </c>
      <c r="AS33" s="24">
        <f>単位行列!AS33-市内品投入係数表!AS33</f>
        <v>0</v>
      </c>
      <c r="AT33" s="24">
        <f>単位行列!AT33-市内品投入係数表!AT33</f>
        <v>0</v>
      </c>
      <c r="AU33" s="24">
        <f>単位行列!AU33-市内品投入係数表!AU33</f>
        <v>0</v>
      </c>
      <c r="AV33" s="24">
        <f>単位行列!AV33-市内品投入係数表!AV33</f>
        <v>0</v>
      </c>
      <c r="AW33" s="24">
        <f>単位行列!AW33-市内品投入係数表!AW33</f>
        <v>0</v>
      </c>
      <c r="AX33" s="24">
        <f>単位行列!AX33-市内品投入係数表!AX33</f>
        <v>0</v>
      </c>
      <c r="AY33" s="24">
        <f>単位行列!AY33-市内品投入係数表!AY33</f>
        <v>0</v>
      </c>
      <c r="AZ33" s="24">
        <f>単位行列!AZ33-市内品投入係数表!AZ33</f>
        <v>0</v>
      </c>
      <c r="BA33" s="24">
        <f>単位行列!BA33-市内品投入係数表!BA33</f>
        <v>0</v>
      </c>
      <c r="BB33" s="24">
        <f>単位行列!BB33-市内品投入係数表!BB33</f>
        <v>0</v>
      </c>
      <c r="BC33" s="24">
        <f>単位行列!BC33-市内品投入係数表!BC33</f>
        <v>0</v>
      </c>
      <c r="BD33" s="24">
        <f>単位行列!BD33-市内品投入係数表!BD33</f>
        <v>0</v>
      </c>
      <c r="BE33" s="24">
        <f>単位行列!BE33-市内品投入係数表!BE33</f>
        <v>0</v>
      </c>
      <c r="BF33" s="24">
        <f>単位行列!BF33-市内品投入係数表!BF33</f>
        <v>0</v>
      </c>
      <c r="BG33" s="24">
        <f>単位行列!BG33-市内品投入係数表!BG33</f>
        <v>0</v>
      </c>
      <c r="BH33" s="24">
        <f>単位行列!BH33-市内品投入係数表!BH33</f>
        <v>0</v>
      </c>
      <c r="BI33" s="24">
        <f>単位行列!BI33-市内品投入係数表!BI33</f>
        <v>0</v>
      </c>
      <c r="BJ33" s="24">
        <f>単位行列!BJ33-市内品投入係数表!BJ33</f>
        <v>0</v>
      </c>
      <c r="BK33" s="24">
        <f>単位行列!BK33-市内品投入係数表!BK33</f>
        <v>0</v>
      </c>
      <c r="BL33" s="24">
        <f>単位行列!BL33-市内品投入係数表!BL33</f>
        <v>0</v>
      </c>
      <c r="BM33" s="24">
        <f>単位行列!BM33-市内品投入係数表!BM33</f>
        <v>0</v>
      </c>
      <c r="BN33" s="24">
        <f>単位行列!BN33-市内品投入係数表!BN33</f>
        <v>0</v>
      </c>
      <c r="BO33" s="24">
        <f>単位行列!BO33-市内品投入係数表!BO33</f>
        <v>0</v>
      </c>
      <c r="BP33" s="24">
        <f>単位行列!BP33-市内品投入係数表!BP33</f>
        <v>0</v>
      </c>
      <c r="BQ33" s="24">
        <f>単位行列!BQ33-市内品投入係数表!BQ33</f>
        <v>0</v>
      </c>
      <c r="BR33" s="24">
        <f>単位行列!BR33-市内品投入係数表!BR33</f>
        <v>0</v>
      </c>
      <c r="BS33" s="24">
        <f>単位行列!BS33-市内品投入係数表!BS33</f>
        <v>-7.6909945021753565E-6</v>
      </c>
      <c r="BT33" s="24">
        <f>単位行列!BT33-市内品投入係数表!BT33</f>
        <v>-1.1271323521873341E-3</v>
      </c>
      <c r="BU33" s="24">
        <f>単位行列!BU33-市内品投入係数表!BU33</f>
        <v>0</v>
      </c>
      <c r="BV33" s="24">
        <f>単位行列!BV33-市内品投入係数表!BV33</f>
        <v>0</v>
      </c>
      <c r="BW33" s="24">
        <f>単位行列!BW33-市内品投入係数表!BW33</f>
        <v>0</v>
      </c>
      <c r="BX33" s="24">
        <f>単位行列!BX33-市内品投入係数表!BX33</f>
        <v>0</v>
      </c>
      <c r="BY33" s="24">
        <f>単位行列!BY33-市内品投入係数表!BY33</f>
        <v>0</v>
      </c>
      <c r="BZ33" s="24">
        <f>単位行列!BZ33-市内品投入係数表!BZ33</f>
        <v>0</v>
      </c>
      <c r="CA33" s="24">
        <f>単位行列!CA33-市内品投入係数表!CA33</f>
        <v>-3.8058741033654067E-6</v>
      </c>
      <c r="CB33" s="24">
        <f>単位行列!CB33-市内品投入係数表!CB33</f>
        <v>0</v>
      </c>
      <c r="CC33" s="24">
        <f>単位行列!CC33-市内品投入係数表!CC33</f>
        <v>0</v>
      </c>
      <c r="CD33" s="24">
        <f>単位行列!CD33-市内品投入係数表!CD33</f>
        <v>0</v>
      </c>
      <c r="CE33" s="24">
        <f>単位行列!CE33-市内品投入係数表!CE33</f>
        <v>0</v>
      </c>
      <c r="CF33" s="24">
        <f>単位行列!CF33-市内品投入係数表!CF33</f>
        <v>0</v>
      </c>
      <c r="CG33" s="24">
        <f>単位行列!CG33-市内品投入係数表!CG33</f>
        <v>0</v>
      </c>
      <c r="CH33" s="24">
        <f>単位行列!CH33-市内品投入係数表!CH33</f>
        <v>-1.5268770437078355E-4</v>
      </c>
      <c r="CI33" s="24">
        <f>単位行列!CI33-市内品投入係数表!CI33</f>
        <v>0</v>
      </c>
      <c r="CJ33" s="24">
        <f>単位行列!CJ33-市内品投入係数表!CJ33</f>
        <v>0</v>
      </c>
      <c r="CK33" s="24">
        <f>単位行列!CK33-市内品投入係数表!CK33</f>
        <v>0</v>
      </c>
      <c r="CL33" s="24">
        <f>単位行列!CL33-市内品投入係数表!CL33</f>
        <v>0</v>
      </c>
      <c r="CM33" s="24">
        <f>単位行列!CM33-市内品投入係数表!CM33</f>
        <v>0</v>
      </c>
      <c r="CN33" s="24">
        <f>単位行列!CN33-市内品投入係数表!CN33</f>
        <v>-6.817222213589873E-5</v>
      </c>
      <c r="CO33" s="24">
        <f>単位行列!CO33-市内品投入係数表!CO33</f>
        <v>-1.3870577285637623E-6</v>
      </c>
      <c r="CP33" s="24">
        <f>単位行列!CP33-市内品投入係数表!CP33</f>
        <v>-1.5085440765184166E-4</v>
      </c>
      <c r="CQ33" s="24">
        <f>単位行列!CQ33-市内品投入係数表!CQ33</f>
        <v>-4.4675463550073596E-2</v>
      </c>
      <c r="CR33" s="24">
        <f>単位行列!CR33-市内品投入係数表!CR33</f>
        <v>-4.0859994287604168E-3</v>
      </c>
      <c r="CS33" s="24">
        <f>単位行列!CS33-市内品投入係数表!CS33</f>
        <v>-1.5003876124753922E-3</v>
      </c>
      <c r="CT33" s="24">
        <f>単位行列!CT33-市内品投入係数表!CT33</f>
        <v>-9.0109539457640473E-4</v>
      </c>
      <c r="CU33" s="24">
        <f>単位行列!CU33-市内品投入係数表!CU33</f>
        <v>0</v>
      </c>
      <c r="CV33" s="24">
        <f>単位行列!CV33-市内品投入係数表!CV33</f>
        <v>0</v>
      </c>
      <c r="CW33" s="24">
        <f>単位行列!CW33-市内品投入係数表!CW33</f>
        <v>0</v>
      </c>
      <c r="CX33" s="24">
        <f>単位行列!CX33-市内品投入係数表!CX33</f>
        <v>0</v>
      </c>
      <c r="CY33" s="24">
        <f>単位行列!CY33-市内品投入係数表!CY33</f>
        <v>0</v>
      </c>
      <c r="CZ33" s="24">
        <f>単位行列!CZ33-市内品投入係数表!CZ33</f>
        <v>-7.4710060956773569E-6</v>
      </c>
      <c r="DA33" s="24">
        <f>単位行列!DA33-市内品投入係数表!DA33</f>
        <v>0</v>
      </c>
      <c r="DB33" s="24">
        <f>単位行列!DB33-市内品投入係数表!DB33</f>
        <v>0</v>
      </c>
      <c r="DC33" s="24">
        <f>単位行列!DC33-市内品投入係数表!DC33</f>
        <v>-3.5057745612306008E-6</v>
      </c>
      <c r="DD33" s="24">
        <f>単位行列!DD33-市内品投入係数表!DD33</f>
        <v>-1.7504246582482348E-2</v>
      </c>
      <c r="DE33" s="24">
        <f>単位行列!DE33-市内品投入係数表!DE33</f>
        <v>0</v>
      </c>
      <c r="DF33" s="24">
        <f>単位行列!DF33-市内品投入係数表!DF33</f>
        <v>0</v>
      </c>
      <c r="DG33" s="27">
        <f>単位行列!DG33-市内品投入係数表!DG33</f>
        <v>-1.2512695788823402E-4</v>
      </c>
    </row>
    <row r="34" spans="2:111" x14ac:dyDescent="0.15">
      <c r="B34" s="36" t="s">
        <v>24</v>
      </c>
      <c r="C34" s="36" t="s">
        <v>139</v>
      </c>
      <c r="D34" s="23">
        <f>単位行列!D34-市内品投入係数表!D34</f>
        <v>-2.0241524464651578E-3</v>
      </c>
      <c r="E34" s="24">
        <f>単位行列!E34-市内品投入係数表!E34</f>
        <v>-1.4340093350140426E-4</v>
      </c>
      <c r="F34" s="24">
        <f>単位行列!F34-市内品投入係数表!F34</f>
        <v>-4.3015901271259953E-4</v>
      </c>
      <c r="G34" s="24">
        <f>単位行列!G34-市内品投入係数表!G34</f>
        <v>-6.6158603113848969E-5</v>
      </c>
      <c r="H34" s="24">
        <f>単位行列!H34-市内品投入係数表!H34</f>
        <v>0</v>
      </c>
      <c r="I34" s="24">
        <f>単位行列!I34-市内品投入係数表!I34</f>
        <v>0</v>
      </c>
      <c r="J34" s="24">
        <f>単位行列!J34-市内品投入係数表!J34</f>
        <v>0</v>
      </c>
      <c r="K34" s="24">
        <f>単位行列!K34-市内品投入係数表!K34</f>
        <v>-2.3888687546271586E-4</v>
      </c>
      <c r="L34" s="24">
        <f>単位行列!L34-市内品投入係数表!L34</f>
        <v>-4.3694552605194956E-4</v>
      </c>
      <c r="M34" s="24">
        <f>単位行列!M34-市内品投入係数表!M34</f>
        <v>0</v>
      </c>
      <c r="N34" s="24">
        <f>単位行列!N34-市内品投入係数表!N34</f>
        <v>0</v>
      </c>
      <c r="O34" s="24">
        <f>単位行列!O34-市内品投入係数表!O34</f>
        <v>-1.5114420665267958E-3</v>
      </c>
      <c r="P34" s="24">
        <f>単位行列!P34-市内品投入係数表!P34</f>
        <v>-1.2957820040083857E-3</v>
      </c>
      <c r="Q34" s="24">
        <f>単位行列!Q34-市内品投入係数表!Q34</f>
        <v>-2.2458107806181109E-3</v>
      </c>
      <c r="R34" s="24">
        <f>単位行列!R34-市内品投入係数表!R34</f>
        <v>-2.2851368644118014E-3</v>
      </c>
      <c r="S34" s="24">
        <f>単位行列!S34-市内品投入係数表!S34</f>
        <v>-5.0056295245847415E-4</v>
      </c>
      <c r="T34" s="24">
        <f>単位行列!T34-市内品投入係数表!T34</f>
        <v>-1.5519211070708131E-3</v>
      </c>
      <c r="U34" s="24">
        <f>単位行列!U34-市内品投入係数表!U34</f>
        <v>-2.3997469742550572E-3</v>
      </c>
      <c r="V34" s="24">
        <f>単位行列!V34-市内品投入係数表!V34</f>
        <v>-3.453568959935947E-4</v>
      </c>
      <c r="W34" s="24">
        <f>単位行列!W34-市内品投入係数表!W34</f>
        <v>-5.4164254863687991E-4</v>
      </c>
      <c r="X34" s="24">
        <f>単位行列!X34-市内品投入係数表!X34</f>
        <v>0</v>
      </c>
      <c r="Y34" s="24">
        <f>単位行列!Y34-市内品投入係数表!Y34</f>
        <v>-2.6085668977914912E-4</v>
      </c>
      <c r="Z34" s="24">
        <f>単位行列!Z34-市内品投入係数表!Z34</f>
        <v>-1.0998071824311112E-3</v>
      </c>
      <c r="AA34" s="24">
        <f>単位行列!AA34-市内品投入係数表!AA34</f>
        <v>-1.2972544429188822E-3</v>
      </c>
      <c r="AB34" s="24">
        <f>単位行列!AB34-市内品投入係数表!AB34</f>
        <v>-1.4336381952246107E-3</v>
      </c>
      <c r="AC34" s="24">
        <f>単位行列!AC34-市内品投入係数表!AC34</f>
        <v>0.99547231180448192</v>
      </c>
      <c r="AD34" s="24">
        <f>単位行列!AD34-市内品投入係数表!AD34</f>
        <v>0</v>
      </c>
      <c r="AE34" s="24">
        <f>単位行列!AE34-市内品投入係数表!AE34</f>
        <v>-2.36520033949185E-3</v>
      </c>
      <c r="AF34" s="24">
        <f>単位行列!AF34-市内品投入係数表!AF34</f>
        <v>-3.4669373980507985E-4</v>
      </c>
      <c r="AG34" s="24">
        <f>単位行列!AG34-市内品投入係数表!AG34</f>
        <v>-8.4112058526462268E-4</v>
      </c>
      <c r="AH34" s="24">
        <f>単位行列!AH34-市内品投入係数表!AH34</f>
        <v>-1.1255896394706149E-3</v>
      </c>
      <c r="AI34" s="24">
        <f>単位行列!AI34-市内品投入係数表!AI34</f>
        <v>-2.4020706042857771E-4</v>
      </c>
      <c r="AJ34" s="24">
        <f>単位行列!AJ34-市内品投入係数表!AJ34</f>
        <v>-3.93768945698332E-4</v>
      </c>
      <c r="AK34" s="24">
        <f>単位行列!AK34-市内品投入係数表!AK34</f>
        <v>-4.8494633657567606E-5</v>
      </c>
      <c r="AL34" s="24">
        <f>単位行列!AL34-市内品投入係数表!AL34</f>
        <v>-1.7331709008014653E-3</v>
      </c>
      <c r="AM34" s="24">
        <f>単位行列!AM34-市内品投入係数表!AM34</f>
        <v>0</v>
      </c>
      <c r="AN34" s="24">
        <f>単位行列!AN34-市内品投入係数表!AN34</f>
        <v>0</v>
      </c>
      <c r="AO34" s="24">
        <f>単位行列!AO34-市内品投入係数表!AO34</f>
        <v>-4.1821697517805903E-4</v>
      </c>
      <c r="AP34" s="24">
        <f>単位行列!AP34-市内品投入係数表!AP34</f>
        <v>-1.2949413613552534E-5</v>
      </c>
      <c r="AQ34" s="24">
        <f>単位行列!AQ34-市内品投入係数表!AQ34</f>
        <v>0</v>
      </c>
      <c r="AR34" s="24">
        <f>単位行列!AR34-市内品投入係数表!AR34</f>
        <v>-2.4214206061063482E-4</v>
      </c>
      <c r="AS34" s="24">
        <f>単位行列!AS34-市内品投入係数表!AS34</f>
        <v>-4.3612143821493947E-4</v>
      </c>
      <c r="AT34" s="24">
        <f>単位行列!AT34-市内品投入係数表!AT34</f>
        <v>-6.5927084056153064E-4</v>
      </c>
      <c r="AU34" s="24">
        <f>単位行列!AU34-市内品投入係数表!AU34</f>
        <v>-1.8598548999327187E-4</v>
      </c>
      <c r="AV34" s="24">
        <f>単位行列!AV34-市内品投入係数表!AV34</f>
        <v>-2.1820872077403994E-4</v>
      </c>
      <c r="AW34" s="24">
        <f>単位行列!AW34-市内品投入係数表!AW34</f>
        <v>-1.1804966299044338E-4</v>
      </c>
      <c r="AX34" s="24">
        <f>単位行列!AX34-市内品投入係数表!AX34</f>
        <v>0</v>
      </c>
      <c r="AY34" s="24">
        <f>単位行列!AY34-市内品投入係数表!AY34</f>
        <v>-3.3217668382885975E-4</v>
      </c>
      <c r="AZ34" s="24">
        <f>単位行列!AZ34-市内品投入係数表!AZ34</f>
        <v>-2.9761626168135996E-4</v>
      </c>
      <c r="BA34" s="24">
        <f>単位行列!BA34-市内品投入係数表!BA34</f>
        <v>-2.4367388160769456E-4</v>
      </c>
      <c r="BB34" s="24">
        <f>単位行列!BB34-市内品投入係数表!BB34</f>
        <v>-2.4864089881951952E-4</v>
      </c>
      <c r="BC34" s="24">
        <f>単位行列!BC34-市内品投入係数表!BC34</f>
        <v>-3.9666223640118893E-4</v>
      </c>
      <c r="BD34" s="24">
        <f>単位行列!BD34-市内品投入係数表!BD34</f>
        <v>-1.6189901434451908E-4</v>
      </c>
      <c r="BE34" s="24">
        <f>単位行列!BE34-市内品投入係数表!BE34</f>
        <v>-1.7546153097447922E-4</v>
      </c>
      <c r="BF34" s="24">
        <f>単位行列!BF34-市内品投入係数表!BF34</f>
        <v>0</v>
      </c>
      <c r="BG34" s="24">
        <f>単位行列!BG34-市内品投入係数表!BG34</f>
        <v>-5.0684583668741143E-4</v>
      </c>
      <c r="BH34" s="24">
        <f>単位行列!BH34-市内品投入係数表!BH34</f>
        <v>-1.1760014097603369E-3</v>
      </c>
      <c r="BI34" s="24">
        <f>単位行列!BI34-市内品投入係数表!BI34</f>
        <v>-2.0015994468677373E-4</v>
      </c>
      <c r="BJ34" s="24">
        <f>単位行列!BJ34-市内品投入係数表!BJ34</f>
        <v>-1.3638428516270866E-4</v>
      </c>
      <c r="BK34" s="24">
        <f>単位行列!BK34-市内品投入係数表!BK34</f>
        <v>-2.39042978414129E-3</v>
      </c>
      <c r="BL34" s="24">
        <f>単位行列!BL34-市内品投入係数表!BL34</f>
        <v>-2.3809639629708277E-5</v>
      </c>
      <c r="BM34" s="24">
        <f>単位行列!BM34-市内品投入係数表!BM34</f>
        <v>-4.112483173760404E-4</v>
      </c>
      <c r="BN34" s="24">
        <f>単位行列!BN34-市内品投入係数表!BN34</f>
        <v>-4.6509305111891653E-4</v>
      </c>
      <c r="BO34" s="24">
        <f>単位行列!BO34-市内品投入係数表!BO34</f>
        <v>-1.1286076733064237E-4</v>
      </c>
      <c r="BP34" s="24">
        <f>単位行列!BP34-市内品投入係数表!BP34</f>
        <v>-1.5098135149634509E-4</v>
      </c>
      <c r="BQ34" s="24">
        <f>単位行列!BQ34-市内品投入係数表!BQ34</f>
        <v>-1.7408261193939293E-5</v>
      </c>
      <c r="BR34" s="24">
        <f>単位行列!BR34-市内品投入係数表!BR34</f>
        <v>-3.9194787079516489E-4</v>
      </c>
      <c r="BS34" s="24">
        <f>単位行列!BS34-市内品投入係数表!BS34</f>
        <v>-9.9849585688863387E-5</v>
      </c>
      <c r="BT34" s="24">
        <f>単位行列!BT34-市内品投入係数表!BT34</f>
        <v>-2.1601821173573504E-4</v>
      </c>
      <c r="BU34" s="24">
        <f>単位行列!BU34-市内品投入係数表!BU34</f>
        <v>-6.4956022334377638E-7</v>
      </c>
      <c r="BV34" s="24">
        <f>単位行列!BV34-市内品投入係数表!BV34</f>
        <v>-1.5084943039516058E-6</v>
      </c>
      <c r="BW34" s="24">
        <f>単位行列!BW34-市内品投入係数表!BW34</f>
        <v>-1.497805267118199E-6</v>
      </c>
      <c r="BX34" s="24">
        <f>単位行列!BX34-市内品投入係数表!BX34</f>
        <v>-1.4572547796826518E-6</v>
      </c>
      <c r="BY34" s="24">
        <f>単位行列!BY34-市内品投入係数表!BY34</f>
        <v>-3.0567458333898927E-6</v>
      </c>
      <c r="BZ34" s="24">
        <f>単位行列!BZ34-市内品投入係数表!BZ34</f>
        <v>-1.3920598404517534E-5</v>
      </c>
      <c r="CA34" s="24">
        <f>単位行列!CA34-市内品投入係数表!CA34</f>
        <v>-3.1389150082262767E-5</v>
      </c>
      <c r="CB34" s="24">
        <f>単位行列!CB34-市内品投入係数表!CB34</f>
        <v>-6.823631257816624E-6</v>
      </c>
      <c r="CC34" s="24">
        <f>単位行列!CC34-市内品投入係数表!CC34</f>
        <v>0</v>
      </c>
      <c r="CD34" s="24">
        <f>単位行列!CD34-市内品投入係数表!CD34</f>
        <v>0</v>
      </c>
      <c r="CE34" s="24">
        <f>単位行列!CE34-市内品投入係数表!CE34</f>
        <v>0</v>
      </c>
      <c r="CF34" s="24">
        <f>単位行列!CF34-市内品投入係数表!CF34</f>
        <v>-1.9060222516051531E-5</v>
      </c>
      <c r="CG34" s="24">
        <f>単位行列!CG34-市内品投入係数表!CG34</f>
        <v>-4.2920906328190797E-5</v>
      </c>
      <c r="CH34" s="24">
        <f>単位行列!CH34-市内品投入係数表!CH34</f>
        <v>0</v>
      </c>
      <c r="CI34" s="24">
        <f>単位行列!CI34-市内品投入係数表!CI34</f>
        <v>0</v>
      </c>
      <c r="CJ34" s="24">
        <f>単位行列!CJ34-市内品投入係数表!CJ34</f>
        <v>-2.5189832660132385E-5</v>
      </c>
      <c r="CK34" s="24">
        <f>単位行列!CK34-市内品投入係数表!CK34</f>
        <v>-6.409771252315046E-5</v>
      </c>
      <c r="CL34" s="24">
        <f>単位行列!CL34-市内品投入係数表!CL34</f>
        <v>0</v>
      </c>
      <c r="CM34" s="24">
        <f>単位行列!CM34-市内品投入係数表!CM34</f>
        <v>-2.4568650332118682E-4</v>
      </c>
      <c r="CN34" s="24">
        <f>単位行列!CN34-市内品投入係数表!CN34</f>
        <v>-3.0848140695251836E-5</v>
      </c>
      <c r="CO34" s="24">
        <f>単位行列!CO34-市内品投入係数表!CO34</f>
        <v>-3.3547993365322897E-6</v>
      </c>
      <c r="CP34" s="24">
        <f>単位行列!CP34-市内品投入係数表!CP34</f>
        <v>-7.2891064730098651E-4</v>
      </c>
      <c r="CQ34" s="24">
        <f>単位行列!CQ34-市内品投入係数表!CQ34</f>
        <v>-1.1917178010399234E-4</v>
      </c>
      <c r="CR34" s="24">
        <f>単位行列!CR34-市内品投入係数表!CR34</f>
        <v>-9.102326806246702E-4</v>
      </c>
      <c r="CS34" s="24">
        <f>単位行列!CS34-市内品投入係数表!CS34</f>
        <v>-2.61105022823393E-4</v>
      </c>
      <c r="CT34" s="24">
        <f>単位行列!CT34-市内品投入係数表!CT34</f>
        <v>-2.0813201107767107E-4</v>
      </c>
      <c r="CU34" s="24">
        <f>単位行列!CU34-市内品投入係数表!CU34</f>
        <v>-1.8107054012089281E-4</v>
      </c>
      <c r="CV34" s="24">
        <f>単位行列!CV34-市内品投入係数表!CV34</f>
        <v>-1.4833192196772417E-4</v>
      </c>
      <c r="CW34" s="24">
        <f>単位行列!CW34-市内品投入係数表!CW34</f>
        <v>-2.5416103156781892E-4</v>
      </c>
      <c r="CX34" s="24">
        <f>単位行列!CX34-市内品投入係数表!CX34</f>
        <v>-3.144180397084387E-4</v>
      </c>
      <c r="CY34" s="24">
        <f>単位行列!CY34-市内品投入係数表!CY34</f>
        <v>-2.9525763245742036E-4</v>
      </c>
      <c r="CZ34" s="24">
        <f>単位行列!CZ34-市内品投入係数表!CZ34</f>
        <v>-4.2162648902560195E-4</v>
      </c>
      <c r="DA34" s="24">
        <f>単位行列!DA34-市内品投入係数表!DA34</f>
        <v>-1.9415647798771534E-4</v>
      </c>
      <c r="DB34" s="24">
        <f>単位行列!DB34-市内品投入係数表!DB34</f>
        <v>-2.2495582166982869E-3</v>
      </c>
      <c r="DC34" s="24">
        <f>単位行列!DC34-市内品投入係数表!DC34</f>
        <v>-1.8669674712609266E-4</v>
      </c>
      <c r="DD34" s="24">
        <f>単位行列!DD34-市内品投入係数表!DD34</f>
        <v>-2.7034832104237431E-5</v>
      </c>
      <c r="DE34" s="24">
        <f>単位行列!DE34-市内品投入係数表!DE34</f>
        <v>-5.9251956296442639E-4</v>
      </c>
      <c r="DF34" s="24">
        <f>単位行列!DF34-市内品投入係数表!DF34</f>
        <v>-6.7545676220061507E-4</v>
      </c>
      <c r="DG34" s="27">
        <f>単位行列!DG34-市内品投入係数表!DG34</f>
        <v>-1.9167048605991348E-5</v>
      </c>
    </row>
    <row r="35" spans="2:111" x14ac:dyDescent="0.15">
      <c r="B35" s="36" t="s">
        <v>25</v>
      </c>
      <c r="C35" s="36" t="s">
        <v>140</v>
      </c>
      <c r="D35" s="23">
        <f>単位行列!D35-市内品投入係数表!D35</f>
        <v>0</v>
      </c>
      <c r="E35" s="24">
        <f>単位行列!E35-市内品投入係数表!E35</f>
        <v>0</v>
      </c>
      <c r="F35" s="24">
        <f>単位行列!F35-市内品投入係数表!F35</f>
        <v>0</v>
      </c>
      <c r="G35" s="24">
        <f>単位行列!G35-市内品投入係数表!G35</f>
        <v>0</v>
      </c>
      <c r="H35" s="24">
        <f>単位行列!H35-市内品投入係数表!H35</f>
        <v>0</v>
      </c>
      <c r="I35" s="24">
        <f>単位行列!I35-市内品投入係数表!I35</f>
        <v>0</v>
      </c>
      <c r="J35" s="24">
        <f>単位行列!J35-市内品投入係数表!J35</f>
        <v>0</v>
      </c>
      <c r="K35" s="24">
        <f>単位行列!K35-市内品投入係数表!K35</f>
        <v>0</v>
      </c>
      <c r="L35" s="24">
        <f>単位行列!L35-市内品投入係数表!L35</f>
        <v>0</v>
      </c>
      <c r="M35" s="24">
        <f>単位行列!M35-市内品投入係数表!M35</f>
        <v>0</v>
      </c>
      <c r="N35" s="24">
        <f>単位行列!N35-市内品投入係数表!N35</f>
        <v>0</v>
      </c>
      <c r="O35" s="24">
        <f>単位行列!O35-市内品投入係数表!O35</f>
        <v>0</v>
      </c>
      <c r="P35" s="24">
        <f>単位行列!P35-市内品投入係数表!P35</f>
        <v>0</v>
      </c>
      <c r="Q35" s="24">
        <f>単位行列!Q35-市内品投入係数表!Q35</f>
        <v>0</v>
      </c>
      <c r="R35" s="24">
        <f>単位行列!R35-市内品投入係数表!R35</f>
        <v>0</v>
      </c>
      <c r="S35" s="24">
        <f>単位行列!S35-市内品投入係数表!S35</f>
        <v>0</v>
      </c>
      <c r="T35" s="24">
        <f>単位行列!T35-市内品投入係数表!T35</f>
        <v>0</v>
      </c>
      <c r="U35" s="24">
        <f>単位行列!U35-市内品投入係数表!U35</f>
        <v>0</v>
      </c>
      <c r="V35" s="24">
        <f>単位行列!V35-市内品投入係数表!V35</f>
        <v>0</v>
      </c>
      <c r="W35" s="24">
        <f>単位行列!W35-市内品投入係数表!W35</f>
        <v>0</v>
      </c>
      <c r="X35" s="24">
        <f>単位行列!X35-市内品投入係数表!X35</f>
        <v>0</v>
      </c>
      <c r="Y35" s="24">
        <f>単位行列!Y35-市内品投入係数表!Y35</f>
        <v>0</v>
      </c>
      <c r="Z35" s="24">
        <f>単位行列!Z35-市内品投入係数表!Z35</f>
        <v>0</v>
      </c>
      <c r="AA35" s="24">
        <f>単位行列!AA35-市内品投入係数表!AA35</f>
        <v>0</v>
      </c>
      <c r="AB35" s="24">
        <f>単位行列!AB35-市内品投入係数表!AB35</f>
        <v>0</v>
      </c>
      <c r="AC35" s="24">
        <f>単位行列!AC35-市内品投入係数表!AC35</f>
        <v>0</v>
      </c>
      <c r="AD35" s="24">
        <f>単位行列!AD35-市内品投入係数表!AD35</f>
        <v>1</v>
      </c>
      <c r="AE35" s="24">
        <f>単位行列!AE35-市内品投入係数表!AE35</f>
        <v>0</v>
      </c>
      <c r="AF35" s="24">
        <f>単位行列!AF35-市内品投入係数表!AF35</f>
        <v>0</v>
      </c>
      <c r="AG35" s="24">
        <f>単位行列!AG35-市内品投入係数表!AG35</f>
        <v>0</v>
      </c>
      <c r="AH35" s="24">
        <f>単位行列!AH35-市内品投入係数表!AH35</f>
        <v>0</v>
      </c>
      <c r="AI35" s="24">
        <f>単位行列!AI35-市内品投入係数表!AI35</f>
        <v>0</v>
      </c>
      <c r="AJ35" s="24">
        <f>単位行列!AJ35-市内品投入係数表!AJ35</f>
        <v>0</v>
      </c>
      <c r="AK35" s="24">
        <f>単位行列!AK35-市内品投入係数表!AK35</f>
        <v>0</v>
      </c>
      <c r="AL35" s="24">
        <f>単位行列!AL35-市内品投入係数表!AL35</f>
        <v>0</v>
      </c>
      <c r="AM35" s="24">
        <f>単位行列!AM35-市内品投入係数表!AM35</f>
        <v>0</v>
      </c>
      <c r="AN35" s="24">
        <f>単位行列!AN35-市内品投入係数表!AN35</f>
        <v>0</v>
      </c>
      <c r="AO35" s="24">
        <f>単位行列!AO35-市内品投入係数表!AO35</f>
        <v>0</v>
      </c>
      <c r="AP35" s="24">
        <f>単位行列!AP35-市内品投入係数表!AP35</f>
        <v>0</v>
      </c>
      <c r="AQ35" s="24">
        <f>単位行列!AQ35-市内品投入係数表!AQ35</f>
        <v>0</v>
      </c>
      <c r="AR35" s="24">
        <f>単位行列!AR35-市内品投入係数表!AR35</f>
        <v>0</v>
      </c>
      <c r="AS35" s="24">
        <f>単位行列!AS35-市内品投入係数表!AS35</f>
        <v>0</v>
      </c>
      <c r="AT35" s="24">
        <f>単位行列!AT35-市内品投入係数表!AT35</f>
        <v>0</v>
      </c>
      <c r="AU35" s="24">
        <f>単位行列!AU35-市内品投入係数表!AU35</f>
        <v>0</v>
      </c>
      <c r="AV35" s="24">
        <f>単位行列!AV35-市内品投入係数表!AV35</f>
        <v>0</v>
      </c>
      <c r="AW35" s="24">
        <f>単位行列!AW35-市内品投入係数表!AW35</f>
        <v>0</v>
      </c>
      <c r="AX35" s="24">
        <f>単位行列!AX35-市内品投入係数表!AX35</f>
        <v>0</v>
      </c>
      <c r="AY35" s="24">
        <f>単位行列!AY35-市内品投入係数表!AY35</f>
        <v>0</v>
      </c>
      <c r="AZ35" s="24">
        <f>単位行列!AZ35-市内品投入係数表!AZ35</f>
        <v>0</v>
      </c>
      <c r="BA35" s="24">
        <f>単位行列!BA35-市内品投入係数表!BA35</f>
        <v>0</v>
      </c>
      <c r="BB35" s="24">
        <f>単位行列!BB35-市内品投入係数表!BB35</f>
        <v>0</v>
      </c>
      <c r="BC35" s="24">
        <f>単位行列!BC35-市内品投入係数表!BC35</f>
        <v>0</v>
      </c>
      <c r="BD35" s="24">
        <f>単位行列!BD35-市内品投入係数表!BD35</f>
        <v>0</v>
      </c>
      <c r="BE35" s="24">
        <f>単位行列!BE35-市内品投入係数表!BE35</f>
        <v>0</v>
      </c>
      <c r="BF35" s="24">
        <f>単位行列!BF35-市内品投入係数表!BF35</f>
        <v>0</v>
      </c>
      <c r="BG35" s="24">
        <f>単位行列!BG35-市内品投入係数表!BG35</f>
        <v>0</v>
      </c>
      <c r="BH35" s="24">
        <f>単位行列!BH35-市内品投入係数表!BH35</f>
        <v>0</v>
      </c>
      <c r="BI35" s="24">
        <f>単位行列!BI35-市内品投入係数表!BI35</f>
        <v>0</v>
      </c>
      <c r="BJ35" s="24">
        <f>単位行列!BJ35-市内品投入係数表!BJ35</f>
        <v>0</v>
      </c>
      <c r="BK35" s="24">
        <f>単位行列!BK35-市内品投入係数表!BK35</f>
        <v>0</v>
      </c>
      <c r="BL35" s="24">
        <f>単位行列!BL35-市内品投入係数表!BL35</f>
        <v>0</v>
      </c>
      <c r="BM35" s="24">
        <f>単位行列!BM35-市内品投入係数表!BM35</f>
        <v>0</v>
      </c>
      <c r="BN35" s="24">
        <f>単位行列!BN35-市内品投入係数表!BN35</f>
        <v>0</v>
      </c>
      <c r="BO35" s="24">
        <f>単位行列!BO35-市内品投入係数表!BO35</f>
        <v>0</v>
      </c>
      <c r="BP35" s="24">
        <f>単位行列!BP35-市内品投入係数表!BP35</f>
        <v>0</v>
      </c>
      <c r="BQ35" s="24">
        <f>単位行列!BQ35-市内品投入係数表!BQ35</f>
        <v>0</v>
      </c>
      <c r="BR35" s="24">
        <f>単位行列!BR35-市内品投入係数表!BR35</f>
        <v>0</v>
      </c>
      <c r="BS35" s="24">
        <f>単位行列!BS35-市内品投入係数表!BS35</f>
        <v>0</v>
      </c>
      <c r="BT35" s="24">
        <f>単位行列!BT35-市内品投入係数表!BT35</f>
        <v>0</v>
      </c>
      <c r="BU35" s="24">
        <f>単位行列!BU35-市内品投入係数表!BU35</f>
        <v>0</v>
      </c>
      <c r="BV35" s="24">
        <f>単位行列!BV35-市内品投入係数表!BV35</f>
        <v>0</v>
      </c>
      <c r="BW35" s="24">
        <f>単位行列!BW35-市内品投入係数表!BW35</f>
        <v>0</v>
      </c>
      <c r="BX35" s="24">
        <f>単位行列!BX35-市内品投入係数表!BX35</f>
        <v>0</v>
      </c>
      <c r="BY35" s="24">
        <f>単位行列!BY35-市内品投入係数表!BY35</f>
        <v>0</v>
      </c>
      <c r="BZ35" s="24">
        <f>単位行列!BZ35-市内品投入係数表!BZ35</f>
        <v>0</v>
      </c>
      <c r="CA35" s="24">
        <f>単位行列!CA35-市内品投入係数表!CA35</f>
        <v>0</v>
      </c>
      <c r="CB35" s="24">
        <f>単位行列!CB35-市内品投入係数表!CB35</f>
        <v>0</v>
      </c>
      <c r="CC35" s="24">
        <f>単位行列!CC35-市内品投入係数表!CC35</f>
        <v>0</v>
      </c>
      <c r="CD35" s="24">
        <f>単位行列!CD35-市内品投入係数表!CD35</f>
        <v>0</v>
      </c>
      <c r="CE35" s="24">
        <f>単位行列!CE35-市内品投入係数表!CE35</f>
        <v>0</v>
      </c>
      <c r="CF35" s="24">
        <f>単位行列!CF35-市内品投入係数表!CF35</f>
        <v>0</v>
      </c>
      <c r="CG35" s="24">
        <f>単位行列!CG35-市内品投入係数表!CG35</f>
        <v>0</v>
      </c>
      <c r="CH35" s="24">
        <f>単位行列!CH35-市内品投入係数表!CH35</f>
        <v>0</v>
      </c>
      <c r="CI35" s="24">
        <f>単位行列!CI35-市内品投入係数表!CI35</f>
        <v>0</v>
      </c>
      <c r="CJ35" s="24">
        <f>単位行列!CJ35-市内品投入係数表!CJ35</f>
        <v>0</v>
      </c>
      <c r="CK35" s="24">
        <f>単位行列!CK35-市内品投入係数表!CK35</f>
        <v>0</v>
      </c>
      <c r="CL35" s="24">
        <f>単位行列!CL35-市内品投入係数表!CL35</f>
        <v>0</v>
      </c>
      <c r="CM35" s="24">
        <f>単位行列!CM35-市内品投入係数表!CM35</f>
        <v>0</v>
      </c>
      <c r="CN35" s="24">
        <f>単位行列!CN35-市内品投入係数表!CN35</f>
        <v>0</v>
      </c>
      <c r="CO35" s="24">
        <f>単位行列!CO35-市内品投入係数表!CO35</f>
        <v>0</v>
      </c>
      <c r="CP35" s="24">
        <f>単位行列!CP35-市内品投入係数表!CP35</f>
        <v>0</v>
      </c>
      <c r="CQ35" s="24">
        <f>単位行列!CQ35-市内品投入係数表!CQ35</f>
        <v>0</v>
      </c>
      <c r="CR35" s="24">
        <f>単位行列!CR35-市内品投入係数表!CR35</f>
        <v>0</v>
      </c>
      <c r="CS35" s="24">
        <f>単位行列!CS35-市内品投入係数表!CS35</f>
        <v>0</v>
      </c>
      <c r="CT35" s="24">
        <f>単位行列!CT35-市内品投入係数表!CT35</f>
        <v>0</v>
      </c>
      <c r="CU35" s="24">
        <f>単位行列!CU35-市内品投入係数表!CU35</f>
        <v>0</v>
      </c>
      <c r="CV35" s="24">
        <f>単位行列!CV35-市内品投入係数表!CV35</f>
        <v>0</v>
      </c>
      <c r="CW35" s="24">
        <f>単位行列!CW35-市内品投入係数表!CW35</f>
        <v>0</v>
      </c>
      <c r="CX35" s="24">
        <f>単位行列!CX35-市内品投入係数表!CX35</f>
        <v>0</v>
      </c>
      <c r="CY35" s="24">
        <f>単位行列!CY35-市内品投入係数表!CY35</f>
        <v>0</v>
      </c>
      <c r="CZ35" s="24">
        <f>単位行列!CZ35-市内品投入係数表!CZ35</f>
        <v>0</v>
      </c>
      <c r="DA35" s="24">
        <f>単位行列!DA35-市内品投入係数表!DA35</f>
        <v>0</v>
      </c>
      <c r="DB35" s="24">
        <f>単位行列!DB35-市内品投入係数表!DB35</f>
        <v>0</v>
      </c>
      <c r="DC35" s="24">
        <f>単位行列!DC35-市内品投入係数表!DC35</f>
        <v>0</v>
      </c>
      <c r="DD35" s="24">
        <f>単位行列!DD35-市内品投入係数表!DD35</f>
        <v>0</v>
      </c>
      <c r="DE35" s="24">
        <f>単位行列!DE35-市内品投入係数表!DE35</f>
        <v>0</v>
      </c>
      <c r="DF35" s="24">
        <f>単位行列!DF35-市内品投入係数表!DF35</f>
        <v>0</v>
      </c>
      <c r="DG35" s="27">
        <f>単位行列!DG35-市内品投入係数表!DG35</f>
        <v>0</v>
      </c>
    </row>
    <row r="36" spans="2:111" x14ac:dyDescent="0.15">
      <c r="B36" s="36" t="s">
        <v>26</v>
      </c>
      <c r="C36" s="36" t="s">
        <v>141</v>
      </c>
      <c r="D36" s="23">
        <f>単位行列!D36-市内品投入係数表!D36</f>
        <v>0</v>
      </c>
      <c r="E36" s="24">
        <f>単位行列!E36-市内品投入係数表!E36</f>
        <v>0</v>
      </c>
      <c r="F36" s="24">
        <f>単位行列!F36-市内品投入係数表!F36</f>
        <v>0</v>
      </c>
      <c r="G36" s="24">
        <f>単位行列!G36-市内品投入係数表!G36</f>
        <v>0</v>
      </c>
      <c r="H36" s="24">
        <f>単位行列!H36-市内品投入係数表!H36</f>
        <v>0</v>
      </c>
      <c r="I36" s="24">
        <f>単位行列!I36-市内品投入係数表!I36</f>
        <v>0</v>
      </c>
      <c r="J36" s="24">
        <f>単位行列!J36-市内品投入係数表!J36</f>
        <v>0</v>
      </c>
      <c r="K36" s="24">
        <f>単位行列!K36-市内品投入係数表!K36</f>
        <v>0</v>
      </c>
      <c r="L36" s="24">
        <f>単位行列!L36-市内品投入係数表!L36</f>
        <v>0</v>
      </c>
      <c r="M36" s="24">
        <f>単位行列!M36-市内品投入係数表!M36</f>
        <v>0</v>
      </c>
      <c r="N36" s="24">
        <f>単位行列!N36-市内品投入係数表!N36</f>
        <v>0</v>
      </c>
      <c r="O36" s="24">
        <f>単位行列!O36-市内品投入係数表!O36</f>
        <v>0</v>
      </c>
      <c r="P36" s="24">
        <f>単位行列!P36-市内品投入係数表!P36</f>
        <v>0</v>
      </c>
      <c r="Q36" s="24">
        <f>単位行列!Q36-市内品投入係数表!Q36</f>
        <v>0</v>
      </c>
      <c r="R36" s="24">
        <f>単位行列!R36-市内品投入係数表!R36</f>
        <v>0</v>
      </c>
      <c r="S36" s="24">
        <f>単位行列!S36-市内品投入係数表!S36</f>
        <v>0</v>
      </c>
      <c r="T36" s="24">
        <f>単位行列!T36-市内品投入係数表!T36</f>
        <v>0</v>
      </c>
      <c r="U36" s="24">
        <f>単位行列!U36-市内品投入係数表!U36</f>
        <v>0</v>
      </c>
      <c r="V36" s="24">
        <f>単位行列!V36-市内品投入係数表!V36</f>
        <v>-6.391561143727644E-4</v>
      </c>
      <c r="W36" s="24">
        <f>単位行列!W36-市内品投入係数表!W36</f>
        <v>-3.7965636483775129E-5</v>
      </c>
      <c r="X36" s="24">
        <f>単位行列!X36-市内品投入係数表!X36</f>
        <v>0</v>
      </c>
      <c r="Y36" s="24">
        <f>単位行列!Y36-市内品投入係数表!Y36</f>
        <v>-3.0094789269306512E-4</v>
      </c>
      <c r="Z36" s="24">
        <f>単位行列!Z36-市内品投入係数表!Z36</f>
        <v>0</v>
      </c>
      <c r="AA36" s="24">
        <f>単位行列!AA36-市内品投入係数表!AA36</f>
        <v>0</v>
      </c>
      <c r="AB36" s="24">
        <f>単位行列!AB36-市内品投入係数表!AB36</f>
        <v>0</v>
      </c>
      <c r="AC36" s="24">
        <f>単位行列!AC36-市内品投入係数表!AC36</f>
        <v>-5.6434729690221642E-6</v>
      </c>
      <c r="AD36" s="24">
        <f>単位行列!AD36-市内品投入係数表!AD36</f>
        <v>0</v>
      </c>
      <c r="AE36" s="24">
        <f>単位行列!AE36-市内品投入係数表!AE36</f>
        <v>1</v>
      </c>
      <c r="AF36" s="24">
        <f>単位行列!AF36-市内品投入係数表!AF36</f>
        <v>-1.6634036306057445E-5</v>
      </c>
      <c r="AG36" s="24">
        <f>単位行列!AG36-市内品投入係数表!AG36</f>
        <v>0</v>
      </c>
      <c r="AH36" s="24">
        <f>単位行列!AH36-市内品投入係数表!AH36</f>
        <v>0</v>
      </c>
      <c r="AI36" s="24">
        <f>単位行列!AI36-市内品投入係数表!AI36</f>
        <v>0</v>
      </c>
      <c r="AJ36" s="24">
        <f>単位行列!AJ36-市内品投入係数表!AJ36</f>
        <v>0</v>
      </c>
      <c r="AK36" s="24">
        <f>単位行列!AK36-市内品投入係数表!AK36</f>
        <v>0</v>
      </c>
      <c r="AL36" s="24">
        <f>単位行列!AL36-市内品投入係数表!AL36</f>
        <v>-1.1943289263172121E-3</v>
      </c>
      <c r="AM36" s="24">
        <f>単位行列!AM36-市内品投入係数表!AM36</f>
        <v>0</v>
      </c>
      <c r="AN36" s="24">
        <f>単位行列!AN36-市内品投入係数表!AN36</f>
        <v>0</v>
      </c>
      <c r="AO36" s="24">
        <f>単位行列!AO36-市内品投入係数表!AO36</f>
        <v>-4.1738382802580598E-3</v>
      </c>
      <c r="AP36" s="24">
        <f>単位行列!AP36-市内品投入係数表!AP36</f>
        <v>-4.3571522576013878E-6</v>
      </c>
      <c r="AQ36" s="24">
        <f>単位行列!AQ36-市内品投入係数表!AQ36</f>
        <v>-1.1662107509029017E-3</v>
      </c>
      <c r="AR36" s="24">
        <f>単位行列!AR36-市内品投入係数表!AR36</f>
        <v>-2.1686704619151568E-5</v>
      </c>
      <c r="AS36" s="24">
        <f>単位行列!AS36-市内品投入係数表!AS36</f>
        <v>0</v>
      </c>
      <c r="AT36" s="24">
        <f>単位行列!AT36-市内品投入係数表!AT36</f>
        <v>-6.0536815370524445E-6</v>
      </c>
      <c r="AU36" s="24">
        <f>単位行列!AU36-市内品投入係数表!AU36</f>
        <v>-6.3806121379183318E-6</v>
      </c>
      <c r="AV36" s="24">
        <f>単位行列!AV36-市内品投入係数表!AV36</f>
        <v>-5.2446816107769231E-6</v>
      </c>
      <c r="AW36" s="24">
        <f>単位行列!AW36-市内品投入係数表!AW36</f>
        <v>-6.0429281897742481E-6</v>
      </c>
      <c r="AX36" s="24">
        <f>単位行列!AX36-市内品投入係数表!AX36</f>
        <v>0</v>
      </c>
      <c r="AY36" s="24">
        <f>単位行列!AY36-市内品投入係数表!AY36</f>
        <v>0</v>
      </c>
      <c r="AZ36" s="24">
        <f>単位行列!AZ36-市内品投入係数表!AZ36</f>
        <v>0</v>
      </c>
      <c r="BA36" s="24">
        <f>単位行列!BA36-市内品投入係数表!BA36</f>
        <v>0</v>
      </c>
      <c r="BB36" s="24">
        <f>単位行列!BB36-市内品投入係数表!BB36</f>
        <v>0</v>
      </c>
      <c r="BC36" s="24">
        <f>単位行列!BC36-市内品投入係数表!BC36</f>
        <v>0</v>
      </c>
      <c r="BD36" s="24">
        <f>単位行列!BD36-市内品投入係数表!BD36</f>
        <v>0</v>
      </c>
      <c r="BE36" s="24">
        <f>単位行列!BE36-市内品投入係数表!BE36</f>
        <v>0</v>
      </c>
      <c r="BF36" s="24">
        <f>単位行列!BF36-市内品投入係数表!BF36</f>
        <v>0</v>
      </c>
      <c r="BG36" s="24">
        <f>単位行列!BG36-市内品投入係数表!BG36</f>
        <v>0</v>
      </c>
      <c r="BH36" s="24">
        <f>単位行列!BH36-市内品投入係数表!BH36</f>
        <v>-7.1592663158076723E-6</v>
      </c>
      <c r="BI36" s="24">
        <f>単位行列!BI36-市内品投入係数表!BI36</f>
        <v>0</v>
      </c>
      <c r="BJ36" s="24">
        <f>単位行列!BJ36-市内品投入係数表!BJ36</f>
        <v>0</v>
      </c>
      <c r="BK36" s="24">
        <f>単位行列!BK36-市内品投入係数表!BK36</f>
        <v>0</v>
      </c>
      <c r="BL36" s="24">
        <f>単位行列!BL36-市内品投入係数表!BL36</f>
        <v>-4.0058893822807925E-5</v>
      </c>
      <c r="BM36" s="24">
        <f>単位行列!BM36-市内品投入係数表!BM36</f>
        <v>-1.2740909760012494E-4</v>
      </c>
      <c r="BN36" s="24">
        <f>単位行列!BN36-市内品投入係数表!BN36</f>
        <v>-5.8982634117606181E-6</v>
      </c>
      <c r="BO36" s="24">
        <f>単位行列!BO36-市内品投入係数表!BO36</f>
        <v>-5.1538835379440484E-3</v>
      </c>
      <c r="BP36" s="24">
        <f>単位行列!BP36-市内品投入係数表!BP36</f>
        <v>-2.3128984187783144E-3</v>
      </c>
      <c r="BQ36" s="24">
        <f>単位行列!BQ36-市内品投入係数表!BQ36</f>
        <v>-2.8793139818115302E-3</v>
      </c>
      <c r="BR36" s="24">
        <f>単位行列!BR36-市内品投入係数表!BR36</f>
        <v>0</v>
      </c>
      <c r="BS36" s="24">
        <f>単位行列!BS36-市内品投入係数表!BS36</f>
        <v>0</v>
      </c>
      <c r="BT36" s="24">
        <f>単位行列!BT36-市内品投入係数表!BT36</f>
        <v>-2.5810566367107918E-5</v>
      </c>
      <c r="BU36" s="24">
        <f>単位行列!BU36-市内品投入係数表!BU36</f>
        <v>3.9766662773133834E-7</v>
      </c>
      <c r="BV36" s="24">
        <f>単位行列!BV36-市内品投入係数表!BV36</f>
        <v>0</v>
      </c>
      <c r="BW36" s="24">
        <f>単位行列!BW36-市内品投入係数表!BW36</f>
        <v>0</v>
      </c>
      <c r="BX36" s="24">
        <f>単位行列!BX36-市内品投入係数表!BX36</f>
        <v>0</v>
      </c>
      <c r="BY36" s="24">
        <f>単位行列!BY36-市内品投入係数表!BY36</f>
        <v>0</v>
      </c>
      <c r="BZ36" s="24">
        <f>単位行列!BZ36-市内品投入係数表!BZ36</f>
        <v>-3.9034874257450049E-6</v>
      </c>
      <c r="CA36" s="24">
        <f>単位行列!CA36-市内品投入係数表!CA36</f>
        <v>0</v>
      </c>
      <c r="CB36" s="24">
        <f>単位行列!CB36-市内品投入係数表!CB36</f>
        <v>0</v>
      </c>
      <c r="CC36" s="24">
        <f>単位行列!CC36-市内品投入係数表!CC36</f>
        <v>0</v>
      </c>
      <c r="CD36" s="24">
        <f>単位行列!CD36-市内品投入係数表!CD36</f>
        <v>0</v>
      </c>
      <c r="CE36" s="24">
        <f>単位行列!CE36-市内品投入係数表!CE36</f>
        <v>0</v>
      </c>
      <c r="CF36" s="24">
        <f>単位行列!CF36-市内品投入係数表!CF36</f>
        <v>0</v>
      </c>
      <c r="CG36" s="24">
        <f>単位行列!CG36-市内品投入係数表!CG36</f>
        <v>0</v>
      </c>
      <c r="CH36" s="24">
        <f>単位行列!CH36-市内品投入係数表!CH36</f>
        <v>0</v>
      </c>
      <c r="CI36" s="24">
        <f>単位行列!CI36-市内品投入係数表!CI36</f>
        <v>0</v>
      </c>
      <c r="CJ36" s="24">
        <f>単位行列!CJ36-市内品投入係数表!CJ36</f>
        <v>0</v>
      </c>
      <c r="CK36" s="24">
        <f>単位行列!CK36-市内品投入係数表!CK36</f>
        <v>0</v>
      </c>
      <c r="CL36" s="24">
        <f>単位行列!CL36-市内品投入係数表!CL36</f>
        <v>0</v>
      </c>
      <c r="CM36" s="24">
        <f>単位行列!CM36-市内品投入係数表!CM36</f>
        <v>-2.8072808053699899E-6</v>
      </c>
      <c r="CN36" s="24">
        <f>単位行列!CN36-市内品投入係数表!CN36</f>
        <v>0</v>
      </c>
      <c r="CO36" s="24">
        <f>単位行列!CO36-市内品投入係数表!CO36</f>
        <v>0</v>
      </c>
      <c r="CP36" s="24">
        <f>単位行列!CP36-市内品投入係数表!CP36</f>
        <v>0</v>
      </c>
      <c r="CQ36" s="24">
        <f>単位行列!CQ36-市内品投入係数表!CQ36</f>
        <v>0</v>
      </c>
      <c r="CR36" s="24">
        <f>単位行列!CR36-市内品投入係数表!CR36</f>
        <v>0</v>
      </c>
      <c r="CS36" s="24">
        <f>単位行列!CS36-市内品投入係数表!CS36</f>
        <v>-1.196592706018518E-6</v>
      </c>
      <c r="CT36" s="24">
        <f>単位行列!CT36-市内品投入係数表!CT36</f>
        <v>-3.0699112126130435E-6</v>
      </c>
      <c r="CU36" s="24">
        <f>単位行列!CU36-市内品投入係数表!CU36</f>
        <v>-3.7199526223491452E-5</v>
      </c>
      <c r="CV36" s="24">
        <f>単位行列!CV36-市内品投入係数表!CV36</f>
        <v>-1.5672614315910962E-6</v>
      </c>
      <c r="CW36" s="24">
        <f>単位行列!CW36-市内品投入係数表!CW36</f>
        <v>0</v>
      </c>
      <c r="CX36" s="24">
        <f>単位行列!CX36-市内品投入係数表!CX36</f>
        <v>0</v>
      </c>
      <c r="CY36" s="24">
        <f>単位行列!CY36-市内品投入係数表!CY36</f>
        <v>-2.567013994877301E-7</v>
      </c>
      <c r="CZ36" s="24">
        <f>単位行列!CZ36-市内品投入係数表!CZ36</f>
        <v>0</v>
      </c>
      <c r="DA36" s="24">
        <f>単位行列!DA36-市内品投入係数表!DA36</f>
        <v>-9.2409620477066756E-5</v>
      </c>
      <c r="DB36" s="24">
        <f>単位行列!DB36-市内品投入係数表!DB36</f>
        <v>0</v>
      </c>
      <c r="DC36" s="24">
        <f>単位行列!DC36-市内品投入係数表!DC36</f>
        <v>0</v>
      </c>
      <c r="DD36" s="24">
        <f>単位行列!DD36-市内品投入係数表!DD36</f>
        <v>0</v>
      </c>
      <c r="DE36" s="24">
        <f>単位行列!DE36-市内品投入係数表!DE36</f>
        <v>-2.0236080539368602E-5</v>
      </c>
      <c r="DF36" s="24">
        <f>単位行列!DF36-市内品投入係数表!DF36</f>
        <v>0</v>
      </c>
      <c r="DG36" s="27">
        <f>単位行列!DG36-市内品投入係数表!DG36</f>
        <v>0</v>
      </c>
    </row>
    <row r="37" spans="2:111" x14ac:dyDescent="0.15">
      <c r="B37" s="36" t="s">
        <v>27</v>
      </c>
      <c r="C37" s="36" t="s">
        <v>142</v>
      </c>
      <c r="D37" s="23">
        <f>単位行列!D37-市内品投入係数表!D37</f>
        <v>-2.9285281919664186E-3</v>
      </c>
      <c r="E37" s="24">
        <f>単位行列!E37-市内品投入係数表!E37</f>
        <v>-7.0958662409057152E-5</v>
      </c>
      <c r="F37" s="24">
        <f>単位行列!F37-市内品投入係数表!F37</f>
        <v>-6.8180958772544179E-4</v>
      </c>
      <c r="G37" s="24">
        <f>単位行列!G37-市内品投入係数表!G37</f>
        <v>-3.0094861827375581E-4</v>
      </c>
      <c r="H37" s="24">
        <f>単位行列!H37-市内品投入係数表!H37</f>
        <v>0</v>
      </c>
      <c r="I37" s="24">
        <f>単位行列!I37-市内品投入係数表!I37</f>
        <v>0</v>
      </c>
      <c r="J37" s="24">
        <f>単位行列!J37-市内品投入係数表!J37</f>
        <v>0</v>
      </c>
      <c r="K37" s="24">
        <f>単位行列!K37-市内品投入係数表!K37</f>
        <v>-1.7214390970065308E-3</v>
      </c>
      <c r="L37" s="24">
        <f>単位行列!L37-市内品投入係数表!L37</f>
        <v>-7.1789114842813742E-3</v>
      </c>
      <c r="M37" s="24">
        <f>単位行列!M37-市内品投入係数表!M37</f>
        <v>-9.5266068960139617E-6</v>
      </c>
      <c r="N37" s="24">
        <f>単位行列!N37-市内品投入係数表!N37</f>
        <v>0</v>
      </c>
      <c r="O37" s="24">
        <f>単位行列!O37-市内品投入係数表!O37</f>
        <v>-7.4042449136875726E-4</v>
      </c>
      <c r="P37" s="24">
        <f>単位行列!P37-市内品投入係数表!P37</f>
        <v>-1.2477036445562115E-3</v>
      </c>
      <c r="Q37" s="24">
        <f>単位行列!Q37-市内品投入係数表!Q37</f>
        <v>-2.3651296958053327E-3</v>
      </c>
      <c r="R37" s="24">
        <f>単位行列!R37-市内品投入係数表!R37</f>
        <v>-7.0616002966871344E-3</v>
      </c>
      <c r="S37" s="24">
        <f>単位行列!S37-市内品投入係数表!S37</f>
        <v>-1.9602543053180433E-4</v>
      </c>
      <c r="T37" s="24">
        <f>単位行列!T37-市内品投入係数表!T37</f>
        <v>-8.9574085535229031E-4</v>
      </c>
      <c r="U37" s="24">
        <f>単位行列!U37-市内品投入係数表!U37</f>
        <v>-4.9573678866516781E-3</v>
      </c>
      <c r="V37" s="24">
        <f>単位行列!V37-市内品投入係数表!V37</f>
        <v>-1.6388726753799713E-3</v>
      </c>
      <c r="W37" s="24">
        <f>単位行列!W37-市内品投入係数表!W37</f>
        <v>-4.0860722577381264E-4</v>
      </c>
      <c r="X37" s="24">
        <f>単位行列!X37-市内品投入係数表!X37</f>
        <v>0</v>
      </c>
      <c r="Y37" s="24">
        <f>単位行列!Y37-市内品投入係数表!Y37</f>
        <v>-2.9318245272287044E-4</v>
      </c>
      <c r="Z37" s="24">
        <f>単位行列!Z37-市内品投入係数表!Z37</f>
        <v>-6.4706984848381013E-4</v>
      </c>
      <c r="AA37" s="24">
        <f>単位行列!AA37-市内品投入係数表!AA37</f>
        <v>-9.9409923571776174E-4</v>
      </c>
      <c r="AB37" s="24">
        <f>単位行列!AB37-市内品投入係数表!AB37</f>
        <v>-8.7073849197487636E-3</v>
      </c>
      <c r="AC37" s="24">
        <f>単位行列!AC37-市内品投入係数表!AC37</f>
        <v>-1.9062458425926523E-3</v>
      </c>
      <c r="AD37" s="24">
        <f>単位行列!AD37-市内品投入係数表!AD37</f>
        <v>0</v>
      </c>
      <c r="AE37" s="24">
        <f>単位行列!AE37-市内品投入係数表!AE37</f>
        <v>0</v>
      </c>
      <c r="AF37" s="24">
        <f>単位行列!AF37-市内品投入係数表!AF37</f>
        <v>0.96957567488273777</v>
      </c>
      <c r="AG37" s="24">
        <f>単位行列!AG37-市内品投入係数表!AG37</f>
        <v>-4.5346792486895366E-3</v>
      </c>
      <c r="AH37" s="24">
        <f>単位行列!AH37-市内品投入係数表!AH37</f>
        <v>-2.1544587751108069E-3</v>
      </c>
      <c r="AI37" s="24">
        <f>単位行列!AI37-市内品投入係数表!AI37</f>
        <v>-2.3710734781645817E-3</v>
      </c>
      <c r="AJ37" s="24">
        <f>単位行列!AJ37-市内品投入係数表!AJ37</f>
        <v>-1.3090070476904521E-5</v>
      </c>
      <c r="AK37" s="24">
        <f>単位行列!AK37-市内品投入係数表!AK37</f>
        <v>-7.2672217845796364E-4</v>
      </c>
      <c r="AL37" s="24">
        <f>単位行列!AL37-市内品投入係数表!AL37</f>
        <v>-4.5694154411259335E-4</v>
      </c>
      <c r="AM37" s="24">
        <f>単位行列!AM37-市内品投入係数表!AM37</f>
        <v>0</v>
      </c>
      <c r="AN37" s="24">
        <f>単位行列!AN37-市内品投入係数表!AN37</f>
        <v>0</v>
      </c>
      <c r="AO37" s="24">
        <f>単位行列!AO37-市内品投入係数表!AO37</f>
        <v>-9.4958195385895229E-5</v>
      </c>
      <c r="AP37" s="24">
        <f>単位行列!AP37-市内品投入係数表!AP37</f>
        <v>-1.0780250102871399E-6</v>
      </c>
      <c r="AQ37" s="24">
        <f>単位行列!AQ37-市内品投入係数表!AQ37</f>
        <v>-9.1438119325905833E-5</v>
      </c>
      <c r="AR37" s="24">
        <f>単位行列!AR37-市内品投入係数表!AR37</f>
        <v>-2.5748183902760059E-3</v>
      </c>
      <c r="AS37" s="24">
        <f>単位行列!AS37-市内品投入係数表!AS37</f>
        <v>-4.0378040327923765E-4</v>
      </c>
      <c r="AT37" s="24">
        <f>単位行列!AT37-市内品投入係数表!AT37</f>
        <v>-8.1688000354214517E-4</v>
      </c>
      <c r="AU37" s="24">
        <f>単位行列!AU37-市内品投入係数表!AU37</f>
        <v>-5.9968887686828569E-4</v>
      </c>
      <c r="AV37" s="24">
        <f>単位行列!AV37-市内品投入係数表!AV37</f>
        <v>-1.330970754850027E-3</v>
      </c>
      <c r="AW37" s="24">
        <f>単位行列!AW37-市内品投入係数表!AW37</f>
        <v>-5.793157918980483E-3</v>
      </c>
      <c r="AX37" s="24">
        <f>単位行列!AX37-市内品投入係数表!AX37</f>
        <v>0</v>
      </c>
      <c r="AY37" s="24">
        <f>単位行列!AY37-市内品投入係数表!AY37</f>
        <v>-1.7479908983838914E-3</v>
      </c>
      <c r="AZ37" s="24">
        <f>単位行列!AZ37-市内品投入係数表!AZ37</f>
        <v>-2.007448980334974E-3</v>
      </c>
      <c r="BA37" s="24">
        <f>単位行列!BA37-市内品投入係数表!BA37</f>
        <v>-5.6092679416056019E-3</v>
      </c>
      <c r="BB37" s="24">
        <f>単位行列!BB37-市内品投入係数表!BB37</f>
        <v>-8.3263435355948395E-4</v>
      </c>
      <c r="BC37" s="24">
        <f>単位行列!BC37-市内品投入係数表!BC37</f>
        <v>-6.4583493362266389E-3</v>
      </c>
      <c r="BD37" s="24">
        <f>単位行列!BD37-市内品投入係数表!BD37</f>
        <v>-3.4974941018477922E-3</v>
      </c>
      <c r="BE37" s="24">
        <f>単位行列!BE37-市内品投入係数表!BE37</f>
        <v>-1.0921371534143654E-3</v>
      </c>
      <c r="BF37" s="24">
        <f>単位行列!BF37-市内品投入係数表!BF37</f>
        <v>0</v>
      </c>
      <c r="BG37" s="24">
        <f>単位行列!BG37-市内品投入係数表!BG37</f>
        <v>-6.7065760512804659E-4</v>
      </c>
      <c r="BH37" s="24">
        <f>単位行列!BH37-市内品投入係数表!BH37</f>
        <v>-5.7525881381776537E-3</v>
      </c>
      <c r="BI37" s="24">
        <f>単位行列!BI37-市内品投入係数表!BI37</f>
        <v>-1.4247724652013492E-3</v>
      </c>
      <c r="BJ37" s="24">
        <f>単位行列!BJ37-市内品投入係数表!BJ37</f>
        <v>-2.7689984134264315E-3</v>
      </c>
      <c r="BK37" s="24">
        <f>単位行列!BK37-市内品投入係数表!BK37</f>
        <v>-1.0430687411119119E-2</v>
      </c>
      <c r="BL37" s="24">
        <f>単位行列!BL37-市内品投入係数表!BL37</f>
        <v>-3.2706870606892703E-4</v>
      </c>
      <c r="BM37" s="24">
        <f>単位行列!BM37-市内品投入係数表!BM37</f>
        <v>-1.7461840870986753E-3</v>
      </c>
      <c r="BN37" s="24">
        <f>単位行列!BN37-市内品投入係数表!BN37</f>
        <v>-2.1399455161287984E-3</v>
      </c>
      <c r="BO37" s="24">
        <f>単位行列!BO37-市内品投入係数表!BO37</f>
        <v>-1.6674090932096263E-3</v>
      </c>
      <c r="BP37" s="24">
        <f>単位行列!BP37-市内品投入係数表!BP37</f>
        <v>-1.5078936702310865E-3</v>
      </c>
      <c r="BQ37" s="24">
        <f>単位行列!BQ37-市内品投入係数表!BQ37</f>
        <v>0</v>
      </c>
      <c r="BR37" s="24">
        <f>単位行列!BR37-市内品投入係数表!BR37</f>
        <v>0</v>
      </c>
      <c r="BS37" s="24">
        <f>単位行列!BS37-市内品投入係数表!BS37</f>
        <v>-5.1247879031270241E-3</v>
      </c>
      <c r="BT37" s="24">
        <f>単位行列!BT37-市内品投入係数表!BT37</f>
        <v>-3.2160378807366682E-4</v>
      </c>
      <c r="BU37" s="24">
        <f>単位行列!BU37-市内品投入係数表!BU37</f>
        <v>-7.153282165675652E-4</v>
      </c>
      <c r="BV37" s="24">
        <f>単位行列!BV37-市内品投入係数表!BV37</f>
        <v>-3.5921698719707066E-4</v>
      </c>
      <c r="BW37" s="24">
        <f>単位行列!BW37-市内品投入係数表!BW37</f>
        <v>-9.4239092508048913E-5</v>
      </c>
      <c r="BX37" s="24">
        <f>単位行列!BX37-市内品投入係数表!BX37</f>
        <v>-2.6205440598741286E-4</v>
      </c>
      <c r="BY37" s="24">
        <f>単位行列!BY37-市内品投入係数表!BY37</f>
        <v>-5.5437162860216474E-5</v>
      </c>
      <c r="BZ37" s="24">
        <f>単位行列!BZ37-市内品投入係数表!BZ37</f>
        <v>0</v>
      </c>
      <c r="CA37" s="24">
        <f>単位行列!CA37-市内品投入係数表!CA37</f>
        <v>-4.9573436217732205E-5</v>
      </c>
      <c r="CB37" s="24">
        <f>単位行列!CB37-市内品投入係数表!CB37</f>
        <v>-4.648015853100027E-6</v>
      </c>
      <c r="CC37" s="24">
        <f>単位行列!CC37-市内品投入係数表!CC37</f>
        <v>0</v>
      </c>
      <c r="CD37" s="24">
        <f>単位行列!CD37-市内品投入係数表!CD37</f>
        <v>0</v>
      </c>
      <c r="CE37" s="24">
        <f>単位行列!CE37-市内品投入係数表!CE37</f>
        <v>-2.178374372171776E-4</v>
      </c>
      <c r="CF37" s="24">
        <f>単位行列!CF37-市内品投入係数表!CF37</f>
        <v>-4.775364226195531E-4</v>
      </c>
      <c r="CG37" s="24">
        <f>単位行列!CG37-市内品投入係数表!CG37</f>
        <v>-2.3373814530752585E-4</v>
      </c>
      <c r="CH37" s="24">
        <f>単位行列!CH37-市内品投入係数表!CH37</f>
        <v>0</v>
      </c>
      <c r="CI37" s="24">
        <f>単位行列!CI37-市内品投入係数表!CI37</f>
        <v>-4.4896919944908555E-6</v>
      </c>
      <c r="CJ37" s="24">
        <f>単位行列!CJ37-市内品投入係数表!CJ37</f>
        <v>-5.8644889144002236E-5</v>
      </c>
      <c r="CK37" s="24">
        <f>単位行列!CK37-市内品投入係数表!CK37</f>
        <v>-1.1289381217431942E-3</v>
      </c>
      <c r="CL37" s="24">
        <f>単位行列!CL37-市内品投入係数表!CL37</f>
        <v>-1.1291417382032506E-5</v>
      </c>
      <c r="CM37" s="24">
        <f>単位行列!CM37-市内品投入係数表!CM37</f>
        <v>-3.7845078159334182E-4</v>
      </c>
      <c r="CN37" s="24">
        <f>単位行列!CN37-市内品投入係数表!CN37</f>
        <v>-8.9595982553063039E-5</v>
      </c>
      <c r="CO37" s="24">
        <f>単位行列!CO37-市内品投入係数表!CO37</f>
        <v>-4.2835947521175106E-5</v>
      </c>
      <c r="CP37" s="24">
        <f>単位行列!CP37-市内品投入係数表!CP37</f>
        <v>-1.3628660061816755E-3</v>
      </c>
      <c r="CQ37" s="24">
        <f>単位行列!CQ37-市内品投入係数表!CQ37</f>
        <v>-1.7471218236936596E-4</v>
      </c>
      <c r="CR37" s="24">
        <f>単位行列!CR37-市内品投入係数表!CR37</f>
        <v>0</v>
      </c>
      <c r="CS37" s="24">
        <f>単位行列!CS37-市内品投入係数表!CS37</f>
        <v>-2.2406743332844315E-5</v>
      </c>
      <c r="CT37" s="24">
        <f>単位行列!CT37-市内品投入係数表!CT37</f>
        <v>-3.1876850530906681E-5</v>
      </c>
      <c r="CU37" s="24">
        <f>単位行列!CU37-市内品投入係数表!CU37</f>
        <v>-3.9491793549257804E-4</v>
      </c>
      <c r="CV37" s="24">
        <f>単位行列!CV37-市内品投入係数表!CV37</f>
        <v>-4.2152222385439713E-5</v>
      </c>
      <c r="CW37" s="24">
        <f>単位行列!CW37-市内品投入係数表!CW37</f>
        <v>-4.5791090931361151E-4</v>
      </c>
      <c r="CX37" s="24">
        <f>単位行列!CX37-市内品投入係数表!CX37</f>
        <v>-7.476148287897782E-4</v>
      </c>
      <c r="CY37" s="24">
        <f>単位行列!CY37-市内品投入係数表!CY37</f>
        <v>-1.733920724941329E-4</v>
      </c>
      <c r="CZ37" s="24">
        <f>単位行列!CZ37-市内品投入係数表!CZ37</f>
        <v>-1.9744795550722074E-4</v>
      </c>
      <c r="DA37" s="24">
        <f>単位行列!DA37-市内品投入係数表!DA37</f>
        <v>-1.0799673398185101E-4</v>
      </c>
      <c r="DB37" s="24">
        <f>単位行列!DB37-市内品投入係数表!DB37</f>
        <v>-4.8672888624074406E-4</v>
      </c>
      <c r="DC37" s="24">
        <f>単位行列!DC37-市内品投入係数表!DC37</f>
        <v>-7.3012761395915208E-4</v>
      </c>
      <c r="DD37" s="24">
        <f>単位行列!DD37-市内品投入係数表!DD37</f>
        <v>0</v>
      </c>
      <c r="DE37" s="24">
        <f>単位行列!DE37-市内品投入係数表!DE37</f>
        <v>-6.2183534180395526E-5</v>
      </c>
      <c r="DF37" s="24">
        <f>単位行列!DF37-市内品投入係数表!DF37</f>
        <v>-4.8868658918555987E-3</v>
      </c>
      <c r="DG37" s="27">
        <f>単位行列!DG37-市内品投入係数表!DG37</f>
        <v>-1.4078055095059983E-4</v>
      </c>
    </row>
    <row r="38" spans="2:111" x14ac:dyDescent="0.15">
      <c r="B38" s="36" t="s">
        <v>28</v>
      </c>
      <c r="C38" s="36" t="s">
        <v>143</v>
      </c>
      <c r="D38" s="23">
        <f>単位行列!D38-市内品投入係数表!D38</f>
        <v>-3.1850050360774519E-5</v>
      </c>
      <c r="E38" s="24">
        <f>単位行列!E38-市内品投入係数表!E38</f>
        <v>-1.7971007374889085E-5</v>
      </c>
      <c r="F38" s="24">
        <f>単位行列!F38-市内品投入係数表!F38</f>
        <v>-4.5778850845248628E-5</v>
      </c>
      <c r="G38" s="24">
        <f>単位行列!G38-市内品投入係数表!G38</f>
        <v>-2.6132616909149443E-5</v>
      </c>
      <c r="H38" s="24">
        <f>単位行列!H38-市内品投入係数表!H38</f>
        <v>0</v>
      </c>
      <c r="I38" s="24">
        <f>単位行列!I38-市内品投入係数表!I38</f>
        <v>0</v>
      </c>
      <c r="J38" s="24">
        <f>単位行列!J38-市内品投入係数表!J38</f>
        <v>0</v>
      </c>
      <c r="K38" s="24">
        <f>単位行列!K38-市内品投入係数表!K38</f>
        <v>-8.8764562230439599E-6</v>
      </c>
      <c r="L38" s="24">
        <f>単位行列!L38-市内品投入係数表!L38</f>
        <v>-3.3614290021918785E-6</v>
      </c>
      <c r="M38" s="24">
        <f>単位行列!M38-市内品投入係数表!M38</f>
        <v>0</v>
      </c>
      <c r="N38" s="24">
        <f>単位行列!N38-市内品投入係数表!N38</f>
        <v>0</v>
      </c>
      <c r="O38" s="24">
        <f>単位行列!O38-市内品投入係数表!O38</f>
        <v>-7.8108273474313329E-6</v>
      </c>
      <c r="P38" s="24">
        <f>単位行列!P38-市内品投入係数表!P38</f>
        <v>-1.8589989169296182E-4</v>
      </c>
      <c r="Q38" s="24">
        <f>単位行列!Q38-市内品投入係数表!Q38</f>
        <v>-1.3209785296311386E-5</v>
      </c>
      <c r="R38" s="24">
        <f>単位行列!R38-市内品投入係数表!R38</f>
        <v>-6.12838481917092E-5</v>
      </c>
      <c r="S38" s="24">
        <f>単位行列!S38-市内品投入係数表!S38</f>
        <v>-4.6033610674388579E-7</v>
      </c>
      <c r="T38" s="24">
        <f>単位行列!T38-市内品投入係数表!T38</f>
        <v>-3.3647065785359238E-6</v>
      </c>
      <c r="U38" s="24">
        <f>単位行列!U38-市内品投入係数表!U38</f>
        <v>-1.2278292574340963E-5</v>
      </c>
      <c r="V38" s="24">
        <f>単位行列!V38-市内品投入係数表!V38</f>
        <v>-6.3706842575822064E-5</v>
      </c>
      <c r="W38" s="24">
        <f>単位行列!W38-市内品投入係数表!W38</f>
        <v>-1.7344079753569165E-6</v>
      </c>
      <c r="X38" s="24">
        <f>単位行列!X38-市内品投入係数表!X38</f>
        <v>0</v>
      </c>
      <c r="Y38" s="24">
        <f>単位行列!Y38-市内品投入係数表!Y38</f>
        <v>-7.2179054175822155E-5</v>
      </c>
      <c r="Z38" s="24">
        <f>単位行列!Z38-市内品投入係数表!Z38</f>
        <v>-3.1179978987111207E-5</v>
      </c>
      <c r="AA38" s="24">
        <f>単位行列!AA38-市内品投入係数表!AA38</f>
        <v>0</v>
      </c>
      <c r="AB38" s="24">
        <f>単位行列!AB38-市内品投入係数表!AB38</f>
        <v>-1.4390879911471965E-4</v>
      </c>
      <c r="AC38" s="24">
        <f>単位行列!AC38-市内品投入係数表!AC38</f>
        <v>-2.0594611847871748E-5</v>
      </c>
      <c r="AD38" s="24">
        <f>単位行列!AD38-市内品投入係数表!AD38</f>
        <v>0</v>
      </c>
      <c r="AE38" s="24">
        <f>単位行列!AE38-市内品投入係数表!AE38</f>
        <v>-4.195198766069286E-5</v>
      </c>
      <c r="AF38" s="24">
        <f>単位行列!AF38-市内品投入係数表!AF38</f>
        <v>-4.2858535395758661E-5</v>
      </c>
      <c r="AG38" s="24">
        <f>単位行列!AG38-市内品投入係数表!AG38</f>
        <v>0.99734781931164274</v>
      </c>
      <c r="AH38" s="24">
        <f>単位行列!AH38-市内品投入係数表!AH38</f>
        <v>-4.8483838862297011E-3</v>
      </c>
      <c r="AI38" s="24">
        <f>単位行列!AI38-市内品投入係数表!AI38</f>
        <v>0</v>
      </c>
      <c r="AJ38" s="24">
        <f>単位行列!AJ38-市内品投入係数表!AJ38</f>
        <v>-5.1146261453355474E-6</v>
      </c>
      <c r="AK38" s="24">
        <f>単位行列!AK38-市内品投入係数表!AK38</f>
        <v>-2.5159624952759276E-5</v>
      </c>
      <c r="AL38" s="24">
        <f>単位行列!AL38-市内品投入係数表!AL38</f>
        <v>-5.0417954888018349E-5</v>
      </c>
      <c r="AM38" s="24">
        <f>単位行列!AM38-市内品投入係数表!AM38</f>
        <v>0</v>
      </c>
      <c r="AN38" s="24">
        <f>単位行列!AN38-市内品投入係数表!AN38</f>
        <v>0</v>
      </c>
      <c r="AO38" s="24">
        <f>単位行列!AO38-市内品投入係数表!AO38</f>
        <v>-4.3833579560751028E-6</v>
      </c>
      <c r="AP38" s="24">
        <f>単位行列!AP38-市内品投入係数表!AP38</f>
        <v>-5.7064378914994865E-6</v>
      </c>
      <c r="AQ38" s="24">
        <f>単位行列!AQ38-市内品投入係数表!AQ38</f>
        <v>0</v>
      </c>
      <c r="AR38" s="24">
        <f>単位行列!AR38-市内品投入係数表!AR38</f>
        <v>-9.8421687764433961E-6</v>
      </c>
      <c r="AS38" s="24">
        <f>単位行列!AS38-市内品投入係数表!AS38</f>
        <v>-1.4915891309837765E-4</v>
      </c>
      <c r="AT38" s="24">
        <f>単位行列!AT38-市内品投入係数表!AT38</f>
        <v>-5.7537159944503119E-5</v>
      </c>
      <c r="AU38" s="24">
        <f>単位行列!AU38-市内品投入係数表!AU38</f>
        <v>-2.7879159668994487E-4</v>
      </c>
      <c r="AV38" s="24">
        <f>単位行列!AV38-市内品投入係数表!AV38</f>
        <v>-3.2579749332420295E-4</v>
      </c>
      <c r="AW38" s="24">
        <f>単位行列!AW38-市内品投入係数表!AW38</f>
        <v>-2.1245969768428691E-4</v>
      </c>
      <c r="AX38" s="24">
        <f>単位行列!AX38-市内品投入係数表!AX38</f>
        <v>0</v>
      </c>
      <c r="AY38" s="24">
        <f>単位行列!AY38-市内品投入係数表!AY38</f>
        <v>-1.007183386735581E-5</v>
      </c>
      <c r="AZ38" s="24">
        <f>単位行列!AZ38-市内品投入係数表!AZ38</f>
        <v>-9.1941724719716818E-4</v>
      </c>
      <c r="BA38" s="24">
        <f>単位行列!BA38-市内品投入係数表!BA38</f>
        <v>-4.2027946320206532E-4</v>
      </c>
      <c r="BB38" s="24">
        <f>単位行列!BB38-市内品投入係数表!BB38</f>
        <v>-2.2229730603397165E-5</v>
      </c>
      <c r="BC38" s="24">
        <f>単位行列!BC38-市内品投入係数表!BC38</f>
        <v>-2.124504272183846E-4</v>
      </c>
      <c r="BD38" s="24">
        <f>単位行列!BD38-市内品投入係数表!BD38</f>
        <v>-1.6204964487723188E-4</v>
      </c>
      <c r="BE38" s="24">
        <f>単位行列!BE38-市内品投入係数表!BE38</f>
        <v>-1.0707267775624768E-4</v>
      </c>
      <c r="BF38" s="24">
        <f>単位行列!BF38-市内品投入係数表!BF38</f>
        <v>0</v>
      </c>
      <c r="BG38" s="24">
        <f>単位行列!BG38-市内品投入係数表!BG38</f>
        <v>-1.1130023090160073E-3</v>
      </c>
      <c r="BH38" s="24">
        <f>単位行列!BH38-市内品投入係数表!BH38</f>
        <v>-7.433725884142345E-4</v>
      </c>
      <c r="BI38" s="24">
        <f>単位行列!BI38-市内品投入係数表!BI38</f>
        <v>-4.1538197190594964E-4</v>
      </c>
      <c r="BJ38" s="24">
        <f>単位行列!BJ38-市内品投入係数表!BJ38</f>
        <v>-2.7686097155762849E-4</v>
      </c>
      <c r="BK38" s="24">
        <f>単位行列!BK38-市内品投入係数表!BK38</f>
        <v>-3.0422805563670919E-4</v>
      </c>
      <c r="BL38" s="24">
        <f>単位行列!BL38-市内品投入係数表!BL38</f>
        <v>-2.690152277339555E-4</v>
      </c>
      <c r="BM38" s="24">
        <f>単位行列!BM38-市内品投入係数表!BM38</f>
        <v>-1.4691213210086748E-5</v>
      </c>
      <c r="BN38" s="24">
        <f>単位行列!BN38-市内品投入係数表!BN38</f>
        <v>-1.3903829782878658E-5</v>
      </c>
      <c r="BO38" s="24">
        <f>単位行列!BO38-市内品投入係数表!BO38</f>
        <v>-1.8789403007891416E-4</v>
      </c>
      <c r="BP38" s="24">
        <f>単位行列!BP38-市内品投入係数表!BP38</f>
        <v>-1.8820865843060066E-4</v>
      </c>
      <c r="BQ38" s="24">
        <f>単位行列!BQ38-市内品投入係数表!BQ38</f>
        <v>0</v>
      </c>
      <c r="BR38" s="24">
        <f>単位行列!BR38-市内品投入係数表!BR38</f>
        <v>0</v>
      </c>
      <c r="BS38" s="24">
        <f>単位行列!BS38-市内品投入係数表!BS38</f>
        <v>-7.2287904422407349E-5</v>
      </c>
      <c r="BT38" s="24">
        <f>単位行列!BT38-市内品投入係数表!BT38</f>
        <v>-8.9528009233578998E-4</v>
      </c>
      <c r="BU38" s="24">
        <f>単位行列!BU38-市内品投入係数表!BU38</f>
        <v>-5.304177354062327E-6</v>
      </c>
      <c r="BV38" s="24">
        <f>単位行列!BV38-市内品投入係数表!BV38</f>
        <v>-4.174004208250336E-7</v>
      </c>
      <c r="BW38" s="24">
        <f>単位行列!BW38-市内品投入係数表!BW38</f>
        <v>0</v>
      </c>
      <c r="BX38" s="24">
        <f>単位行列!BX38-市内品投入係数表!BX38</f>
        <v>0</v>
      </c>
      <c r="BY38" s="24">
        <f>単位行列!BY38-市内品投入係数表!BY38</f>
        <v>0</v>
      </c>
      <c r="BZ38" s="24">
        <f>単位行列!BZ38-市内品投入係数表!BZ38</f>
        <v>-6.4197166858822915E-6</v>
      </c>
      <c r="CA38" s="24">
        <f>単位行列!CA38-市内品投入係数表!CA38</f>
        <v>-7.810546089271192E-5</v>
      </c>
      <c r="CB38" s="24">
        <f>単位行列!CB38-市内品投入係数表!CB38</f>
        <v>-3.2418692543372983E-4</v>
      </c>
      <c r="CC38" s="24">
        <f>単位行列!CC38-市内品投入係数表!CC38</f>
        <v>0</v>
      </c>
      <c r="CD38" s="24">
        <f>単位行列!CD38-市内品投入係数表!CD38</f>
        <v>0</v>
      </c>
      <c r="CE38" s="24">
        <f>単位行列!CE38-市内品投入係数表!CE38</f>
        <v>-3.7128285010434396E-5</v>
      </c>
      <c r="CF38" s="24">
        <f>単位行列!CF38-市内品投入係数表!CF38</f>
        <v>-2.9666048417204233E-5</v>
      </c>
      <c r="CG38" s="24">
        <f>単位行列!CG38-市内品投入係数表!CG38</f>
        <v>-1.6374412981548189E-6</v>
      </c>
      <c r="CH38" s="24">
        <f>単位行列!CH38-市内品投入係数表!CH38</f>
        <v>-1.3100584804308247E-5</v>
      </c>
      <c r="CI38" s="24">
        <f>単位行列!CI38-市内品投入係数表!CI38</f>
        <v>-9.1128599436057485E-6</v>
      </c>
      <c r="CJ38" s="24">
        <f>単位行列!CJ38-市内品投入係数表!CJ38</f>
        <v>-4.7374335352756473E-6</v>
      </c>
      <c r="CK38" s="24">
        <f>単位行列!CK38-市内品投入係数表!CK38</f>
        <v>0</v>
      </c>
      <c r="CL38" s="24">
        <f>単位行列!CL38-市内品投入係数表!CL38</f>
        <v>-1.370069913231635E-5</v>
      </c>
      <c r="CM38" s="24">
        <f>単位行列!CM38-市内品投入係数表!CM38</f>
        <v>-1.4657809053104836E-6</v>
      </c>
      <c r="CN38" s="24">
        <f>単位行列!CN38-市内品投入係数表!CN38</f>
        <v>-5.7257532540344705E-5</v>
      </c>
      <c r="CO38" s="24">
        <f>単位行列!CO38-市内品投入係数表!CO38</f>
        <v>-2.2904972923325043E-6</v>
      </c>
      <c r="CP38" s="24">
        <f>単位行列!CP38-市内品投入係数表!CP38</f>
        <v>-1.7930767905315605E-5</v>
      </c>
      <c r="CQ38" s="24">
        <f>単位行列!CQ38-市内品投入係数表!CQ38</f>
        <v>-5.0397569990391493E-5</v>
      </c>
      <c r="CR38" s="24">
        <f>単位行列!CR38-市内品投入係数表!CR38</f>
        <v>-2.7503410464385995E-5</v>
      </c>
      <c r="CS38" s="24">
        <f>単位行列!CS38-市内品投入係数表!CS38</f>
        <v>-8.0706576287824925E-5</v>
      </c>
      <c r="CT38" s="24">
        <f>単位行列!CT38-市内品投入係数表!CT38</f>
        <v>-6.4028045720242145E-5</v>
      </c>
      <c r="CU38" s="24">
        <f>単位行列!CU38-市内品投入係数表!CU38</f>
        <v>-2.945455155122214E-4</v>
      </c>
      <c r="CV38" s="24">
        <f>単位行列!CV38-市内品投入係数表!CV38</f>
        <v>-1.8011152495827683E-5</v>
      </c>
      <c r="CW38" s="24">
        <f>単位行列!CW38-市内品投入係数表!CW38</f>
        <v>-6.1047192135832503E-7</v>
      </c>
      <c r="CX38" s="24">
        <f>単位行列!CX38-市内品投入係数表!CX38</f>
        <v>-1.6511185395788068E-3</v>
      </c>
      <c r="CY38" s="24">
        <f>単位行列!CY38-市内品投入係数表!CY38</f>
        <v>-2.4374770793113332E-6</v>
      </c>
      <c r="CZ38" s="24">
        <f>単位行列!CZ38-市内品投入係数表!CZ38</f>
        <v>-2.2916155159081359E-5</v>
      </c>
      <c r="DA38" s="24">
        <f>単位行列!DA38-市内品投入係数表!DA38</f>
        <v>-4.673461026977405E-6</v>
      </c>
      <c r="DB38" s="24">
        <f>単位行列!DB38-市内品投入係数表!DB38</f>
        <v>-2.593317156687688E-5</v>
      </c>
      <c r="DC38" s="24">
        <f>単位行列!DC38-市内品投入係数表!DC38</f>
        <v>-8.2493553656713383E-5</v>
      </c>
      <c r="DD38" s="24">
        <f>単位行列!DD38-市内品投入係数表!DD38</f>
        <v>-5.4233906910155052E-4</v>
      </c>
      <c r="DE38" s="24">
        <f>単位行列!DE38-市内品投入係数表!DE38</f>
        <v>-3.9998386623660291E-5</v>
      </c>
      <c r="DF38" s="24">
        <f>単位行列!DF38-市内品投入係数表!DF38</f>
        <v>-5.0787746497541299E-4</v>
      </c>
      <c r="DG38" s="27">
        <f>単位行列!DG38-市内品投入係数表!DG38</f>
        <v>-3.4891598325445367E-6</v>
      </c>
    </row>
    <row r="39" spans="2:111" x14ac:dyDescent="0.15">
      <c r="B39" s="36" t="s">
        <v>29</v>
      </c>
      <c r="C39" s="36" t="s">
        <v>144</v>
      </c>
      <c r="D39" s="23">
        <f>単位行列!D39-市内品投入係数表!D39</f>
        <v>-3.5506434563732971E-7</v>
      </c>
      <c r="E39" s="24">
        <f>単位行列!E39-市内品投入係数表!E39</f>
        <v>0</v>
      </c>
      <c r="F39" s="24">
        <f>単位行列!F39-市内品投入係数表!F39</f>
        <v>0</v>
      </c>
      <c r="G39" s="24">
        <f>単位行列!G39-市内品投入係数表!G39</f>
        <v>-9.3461022597668939E-7</v>
      </c>
      <c r="H39" s="24">
        <f>単位行列!H39-市内品投入係数表!H39</f>
        <v>0</v>
      </c>
      <c r="I39" s="24">
        <f>単位行列!I39-市内品投入係数表!I39</f>
        <v>0</v>
      </c>
      <c r="J39" s="24">
        <f>単位行列!J39-市内品投入係数表!J39</f>
        <v>0</v>
      </c>
      <c r="K39" s="24">
        <f>単位行列!K39-市内品投入係数表!K39</f>
        <v>-1.2782708471173355E-7</v>
      </c>
      <c r="L39" s="24">
        <f>単位行列!L39-市内品投入係数表!L39</f>
        <v>0</v>
      </c>
      <c r="M39" s="24">
        <f>単位行列!M39-市内品投入係数表!M39</f>
        <v>0</v>
      </c>
      <c r="N39" s="24">
        <f>単位行列!N39-市内品投入係数表!N39</f>
        <v>0</v>
      </c>
      <c r="O39" s="24">
        <f>単位行列!O39-市内品投入係数表!O39</f>
        <v>-9.3949033256908411E-7</v>
      </c>
      <c r="P39" s="24">
        <f>単位行列!P39-市内品投入係数表!P39</f>
        <v>-3.7822255627179822E-5</v>
      </c>
      <c r="Q39" s="24">
        <f>単位行列!Q39-市内品投入係数表!Q39</f>
        <v>-4.3138519174414469E-8</v>
      </c>
      <c r="R39" s="24">
        <f>単位行列!R39-市内品投入係数表!R39</f>
        <v>-5.7640912339537882E-6</v>
      </c>
      <c r="S39" s="24">
        <f>単位行列!S39-市内品投入係数表!S39</f>
        <v>0</v>
      </c>
      <c r="T39" s="24">
        <f>単位行列!T39-市内品投入係数表!T39</f>
        <v>-8.110414690388223E-7</v>
      </c>
      <c r="U39" s="24">
        <f>単位行列!U39-市内品投入係数表!U39</f>
        <v>-5.2748202352181003E-7</v>
      </c>
      <c r="V39" s="24">
        <f>単位行列!V39-市内品投入係数表!V39</f>
        <v>0</v>
      </c>
      <c r="W39" s="24">
        <f>単位行列!W39-市内品投入係数表!W39</f>
        <v>0</v>
      </c>
      <c r="X39" s="24">
        <f>単位行列!X39-市内品投入係数表!X39</f>
        <v>0</v>
      </c>
      <c r="Y39" s="24">
        <f>単位行列!Y39-市内品投入係数表!Y39</f>
        <v>0</v>
      </c>
      <c r="Z39" s="24">
        <f>単位行列!Z39-市内品投入係数表!Z39</f>
        <v>0</v>
      </c>
      <c r="AA39" s="24">
        <f>単位行列!AA39-市内品投入係数表!AA39</f>
        <v>0</v>
      </c>
      <c r="AB39" s="24">
        <f>単位行列!AB39-市内品投入係数表!AB39</f>
        <v>-1.4933331080431619E-7</v>
      </c>
      <c r="AC39" s="24">
        <f>単位行列!AC39-市内品投入係数表!AC39</f>
        <v>-2.6448247650816049E-6</v>
      </c>
      <c r="AD39" s="24">
        <f>単位行列!AD39-市内品投入係数表!AD39</f>
        <v>0</v>
      </c>
      <c r="AE39" s="24">
        <f>単位行列!AE39-市内品投入係数表!AE39</f>
        <v>-3.0037997558212404E-6</v>
      </c>
      <c r="AF39" s="24">
        <f>単位行列!AF39-市内品投入係数表!AF39</f>
        <v>-3.9175013395973344E-7</v>
      </c>
      <c r="AG39" s="24">
        <f>単位行列!AG39-市内品投入係数表!AG39</f>
        <v>-1.0836428372233193E-6</v>
      </c>
      <c r="AH39" s="24">
        <f>単位行列!AH39-市内品投入係数表!AH39</f>
        <v>0.99897376679244043</v>
      </c>
      <c r="AI39" s="24">
        <f>単位行列!AI39-市内品投入係数表!AI39</f>
        <v>0</v>
      </c>
      <c r="AJ39" s="24">
        <f>単位行列!AJ39-市内品投入係数表!AJ39</f>
        <v>-4.7740491484867821E-8</v>
      </c>
      <c r="AK39" s="24">
        <f>単位行列!AK39-市内品投入係数表!AK39</f>
        <v>-6.0048386662786738E-6</v>
      </c>
      <c r="AL39" s="24">
        <f>単位行列!AL39-市内品投入係数表!AL39</f>
        <v>-2.6141043597949137E-6</v>
      </c>
      <c r="AM39" s="24">
        <f>単位行列!AM39-市内品投入係数表!AM39</f>
        <v>0</v>
      </c>
      <c r="AN39" s="24">
        <f>単位行列!AN39-市内品投入係数表!AN39</f>
        <v>0</v>
      </c>
      <c r="AO39" s="24">
        <f>単位行列!AO39-市内品投入係数表!AO39</f>
        <v>-1.2554093660236388E-6</v>
      </c>
      <c r="AP39" s="24">
        <f>単位行列!AP39-市内品投入係数表!AP39</f>
        <v>0</v>
      </c>
      <c r="AQ39" s="24">
        <f>単位行列!AQ39-市内品投入係数表!AQ39</f>
        <v>0</v>
      </c>
      <c r="AR39" s="24">
        <f>単位行列!AR39-市内品投入係数表!AR39</f>
        <v>-1.7024870539296949E-7</v>
      </c>
      <c r="AS39" s="24">
        <f>単位行列!AS39-市内品投入係数表!AS39</f>
        <v>-2.0542510166166812E-6</v>
      </c>
      <c r="AT39" s="24">
        <f>単位行列!AT39-市内品投入係数表!AT39</f>
        <v>-2.2408250070525556E-7</v>
      </c>
      <c r="AU39" s="24">
        <f>単位行列!AU39-市内品投入係数表!AU39</f>
        <v>-1.8700759074186213E-7</v>
      </c>
      <c r="AV39" s="24">
        <f>単位行列!AV39-市内品投入係数表!AV39</f>
        <v>-2.5981505495791995E-6</v>
      </c>
      <c r="AW39" s="24">
        <f>単位行列!AW39-市内品投入係数表!AW39</f>
        <v>-5.716721129200746E-5</v>
      </c>
      <c r="AX39" s="24">
        <f>単位行列!AX39-市内品投入係数表!AX39</f>
        <v>0</v>
      </c>
      <c r="AY39" s="24">
        <f>単位行列!AY39-市内品投入係数表!AY39</f>
        <v>-1.4789155571695992E-6</v>
      </c>
      <c r="AZ39" s="24">
        <f>単位行列!AZ39-市内品投入係数表!AZ39</f>
        <v>-3.8677662138265168E-7</v>
      </c>
      <c r="BA39" s="24">
        <f>単位行列!BA39-市内品投入係数表!BA39</f>
        <v>0</v>
      </c>
      <c r="BB39" s="24">
        <f>単位行列!BB39-市内品投入係数表!BB39</f>
        <v>-2.4528608760518417E-7</v>
      </c>
      <c r="BC39" s="24">
        <f>単位行列!BC39-市内品投入係数表!BC39</f>
        <v>-1.6468622039008713E-7</v>
      </c>
      <c r="BD39" s="24">
        <f>単位行列!BD39-市内品投入係数表!BD39</f>
        <v>-8.4483214890386577E-7</v>
      </c>
      <c r="BE39" s="24">
        <f>単位行列!BE39-市内品投入係数表!BE39</f>
        <v>0</v>
      </c>
      <c r="BF39" s="24">
        <f>単位行列!BF39-市内品投入係数表!BF39</f>
        <v>0</v>
      </c>
      <c r="BG39" s="24">
        <f>単位行列!BG39-市内品投入係数表!BG39</f>
        <v>-4.2730272710421932E-7</v>
      </c>
      <c r="BH39" s="24">
        <f>単位行列!BH39-市内品投入係数表!BH39</f>
        <v>-6.4016154567086055E-7</v>
      </c>
      <c r="BI39" s="24">
        <f>単位行列!BI39-市内品投入係数表!BI39</f>
        <v>0</v>
      </c>
      <c r="BJ39" s="24">
        <f>単位行列!BJ39-市内品投入係数表!BJ39</f>
        <v>-1.3378771401720189E-7</v>
      </c>
      <c r="BK39" s="24">
        <f>単位行列!BK39-市内品投入係数表!BK39</f>
        <v>-6.7127250953382857E-6</v>
      </c>
      <c r="BL39" s="24">
        <f>単位行列!BL39-市内品投入係数表!BL39</f>
        <v>-7.8619307688462031E-7</v>
      </c>
      <c r="BM39" s="24">
        <f>単位行列!BM39-市内品投入係数表!BM39</f>
        <v>0</v>
      </c>
      <c r="BN39" s="24">
        <f>単位行列!BN39-市内品投入係数表!BN39</f>
        <v>-9.2607127505409817E-8</v>
      </c>
      <c r="BO39" s="24">
        <f>単位行列!BO39-市内品投入係数表!BO39</f>
        <v>0</v>
      </c>
      <c r="BP39" s="24">
        <f>単位行列!BP39-市内品投入係数表!BP39</f>
        <v>-2.9702938905182885E-7</v>
      </c>
      <c r="BQ39" s="24">
        <f>単位行列!BQ39-市内品投入係数表!BQ39</f>
        <v>-3.986014014730988E-7</v>
      </c>
      <c r="BR39" s="24">
        <f>単位行列!BR39-市内品投入係数表!BR39</f>
        <v>-3.7532085793922835E-5</v>
      </c>
      <c r="BS39" s="24">
        <f>単位行列!BS39-市内品投入係数表!BS39</f>
        <v>-1.0698164060422362E-6</v>
      </c>
      <c r="BT39" s="24">
        <f>単位行列!BT39-市内品投入係数表!BT39</f>
        <v>-2.1805695765004882E-6</v>
      </c>
      <c r="BU39" s="24">
        <f>単位行列!BU39-市内品投入係数表!BU39</f>
        <v>-6.8152188728834393E-7</v>
      </c>
      <c r="BV39" s="24">
        <f>単位行列!BV39-市内品投入係数表!BV39</f>
        <v>-8.1285768773354325E-7</v>
      </c>
      <c r="BW39" s="24">
        <f>単位行列!BW39-市内品投入係数表!BW39</f>
        <v>0</v>
      </c>
      <c r="BX39" s="24">
        <f>単位行列!BX39-市内品投入係数表!BX39</f>
        <v>0</v>
      </c>
      <c r="BY39" s="24">
        <f>単位行列!BY39-市内品投入係数表!BY39</f>
        <v>0</v>
      </c>
      <c r="BZ39" s="24">
        <f>単位行列!BZ39-市内品投入係数表!BZ39</f>
        <v>-1.0725340357030579E-6</v>
      </c>
      <c r="CA39" s="24">
        <f>単位行列!CA39-市内品投入係数表!CA39</f>
        <v>-3.3947387227569601E-7</v>
      </c>
      <c r="CB39" s="24">
        <f>単位行列!CB39-市内品投入係数表!CB39</f>
        <v>0</v>
      </c>
      <c r="CC39" s="24">
        <f>単位行列!CC39-市内品投入係数表!CC39</f>
        <v>0</v>
      </c>
      <c r="CD39" s="24">
        <f>単位行列!CD39-市内品投入係数表!CD39</f>
        <v>0</v>
      </c>
      <c r="CE39" s="24">
        <f>単位行列!CE39-市内品投入係数表!CE39</f>
        <v>0</v>
      </c>
      <c r="CF39" s="24">
        <f>単位行列!CF39-市内品投入係数表!CF39</f>
        <v>0</v>
      </c>
      <c r="CG39" s="24">
        <f>単位行列!CG39-市内品投入係数表!CG39</f>
        <v>-5.4830851422455233E-8</v>
      </c>
      <c r="CH39" s="24">
        <f>単位行列!CH39-市内品投入係数表!CH39</f>
        <v>-2.8140406901268606E-6</v>
      </c>
      <c r="CI39" s="24">
        <f>単位行列!CI39-市内品投入係数表!CI39</f>
        <v>-2.885298837508828E-6</v>
      </c>
      <c r="CJ39" s="24">
        <f>単位行列!CJ39-市内品投入係数表!CJ39</f>
        <v>-1.2187307040326348E-6</v>
      </c>
      <c r="CK39" s="24">
        <f>単位行列!CK39-市内品投入係数表!CK39</f>
        <v>-2.6346512529886932E-8</v>
      </c>
      <c r="CL39" s="24">
        <f>単位行列!CL39-市内品投入係数表!CL39</f>
        <v>-1.1089364958863131E-6</v>
      </c>
      <c r="CM39" s="24">
        <f>単位行列!CM39-市内品投入係数表!CM39</f>
        <v>-9.9711444385745866E-8</v>
      </c>
      <c r="CN39" s="24">
        <f>単位行列!CN39-市内品投入係数表!CN39</f>
        <v>-1.6937824572825515E-6</v>
      </c>
      <c r="CO39" s="24">
        <f>単位行列!CO39-市内品投入係数表!CO39</f>
        <v>-5.2600765806469136E-7</v>
      </c>
      <c r="CP39" s="24">
        <f>単位行列!CP39-市内品投入係数表!CP39</f>
        <v>-4.0152599062612846E-6</v>
      </c>
      <c r="CQ39" s="24">
        <f>単位行列!CQ39-市内品投入係数表!CQ39</f>
        <v>-2.6169267837045466E-7</v>
      </c>
      <c r="CR39" s="24">
        <f>単位行列!CR39-市内品投入係数表!CR39</f>
        <v>-1.0778621441376018E-6</v>
      </c>
      <c r="CS39" s="24">
        <f>単位行列!CS39-市内品投入係数表!CS39</f>
        <v>-5.6074286811027104E-7</v>
      </c>
      <c r="CT39" s="24">
        <f>単位行列!CT39-市内品投入係数表!CT39</f>
        <v>-3.0616472346820007E-7</v>
      </c>
      <c r="CU39" s="24">
        <f>単位行列!CU39-市内品投入係数表!CU39</f>
        <v>-1.3739298204683964E-5</v>
      </c>
      <c r="CV39" s="24">
        <f>単位行列!CV39-市内品投入係数表!CV39</f>
        <v>-3.1374143641812784E-6</v>
      </c>
      <c r="CW39" s="24">
        <f>単位行列!CW39-市内品投入係数表!CW39</f>
        <v>-1.7484133749686318E-7</v>
      </c>
      <c r="CX39" s="24">
        <f>単位行列!CX39-市内品投入係数表!CX39</f>
        <v>0</v>
      </c>
      <c r="CY39" s="24">
        <f>単位行列!CY39-市内品投入係数表!CY39</f>
        <v>-6.5088590686530895E-7</v>
      </c>
      <c r="CZ39" s="24">
        <f>単位行列!CZ39-市内品投入係数表!CZ39</f>
        <v>-1.1933215712807218E-6</v>
      </c>
      <c r="DA39" s="24">
        <f>単位行列!DA39-市内品投入係数表!DA39</f>
        <v>-4.5083570735060211E-8</v>
      </c>
      <c r="DB39" s="24">
        <f>単位行列!DB39-市内品投入係数表!DB39</f>
        <v>-1.6698035201211172E-6</v>
      </c>
      <c r="DC39" s="24">
        <f>単位行列!DC39-市内品投入係数表!DC39</f>
        <v>-1.4566910320006895E-6</v>
      </c>
      <c r="DD39" s="24">
        <f>単位行列!DD39-市内品投入係数表!DD39</f>
        <v>0</v>
      </c>
      <c r="DE39" s="24">
        <f>単位行列!DE39-市内品投入係数表!DE39</f>
        <v>-6.5637012848794687E-6</v>
      </c>
      <c r="DF39" s="24">
        <f>単位行列!DF39-市内品投入係数表!DF39</f>
        <v>0</v>
      </c>
      <c r="DG39" s="27">
        <f>単位行列!DG39-市内品投入係数表!DG39</f>
        <v>-1.6488579218079429E-6</v>
      </c>
    </row>
    <row r="40" spans="2:111" x14ac:dyDescent="0.15">
      <c r="B40" s="36" t="s">
        <v>30</v>
      </c>
      <c r="C40" s="36" t="s">
        <v>145</v>
      </c>
      <c r="D40" s="23">
        <f>単位行列!D40-市内品投入係数表!D40</f>
        <v>0</v>
      </c>
      <c r="E40" s="24">
        <f>単位行列!E40-市内品投入係数表!E40</f>
        <v>0</v>
      </c>
      <c r="F40" s="24">
        <f>単位行列!F40-市内品投入係数表!F40</f>
        <v>0</v>
      </c>
      <c r="G40" s="24">
        <f>単位行列!G40-市内品投入係数表!G40</f>
        <v>0</v>
      </c>
      <c r="H40" s="24">
        <f>単位行列!H40-市内品投入係数表!H40</f>
        <v>0</v>
      </c>
      <c r="I40" s="24">
        <f>単位行列!I40-市内品投入係数表!I40</f>
        <v>0</v>
      </c>
      <c r="J40" s="24">
        <f>単位行列!J40-市内品投入係数表!J40</f>
        <v>0</v>
      </c>
      <c r="K40" s="24">
        <f>単位行列!K40-市内品投入係数表!K40</f>
        <v>-9.6391317265547675E-6</v>
      </c>
      <c r="L40" s="24">
        <f>単位行列!L40-市内品投入係数表!L40</f>
        <v>-1.4590630583627146E-4</v>
      </c>
      <c r="M40" s="24">
        <f>単位行列!M40-市内品投入係数表!M40</f>
        <v>0</v>
      </c>
      <c r="N40" s="24">
        <f>単位行列!N40-市内品投入係数表!N40</f>
        <v>0</v>
      </c>
      <c r="O40" s="24">
        <f>単位行列!O40-市内品投入係数表!O40</f>
        <v>-6.1056006529754388E-6</v>
      </c>
      <c r="P40" s="24">
        <f>単位行列!P40-市内品投入係数表!P40</f>
        <v>-1.6210989697731679E-5</v>
      </c>
      <c r="Q40" s="24">
        <f>単位行列!Q40-市内品投入係数表!Q40</f>
        <v>-1.1699968754212619E-6</v>
      </c>
      <c r="R40" s="24">
        <f>単位行列!R40-市内品投入係数表!R40</f>
        <v>-1.0154997631740214E-4</v>
      </c>
      <c r="S40" s="24">
        <f>単位行列!S40-市内品投入係数表!S40</f>
        <v>-2.9997749368512025E-8</v>
      </c>
      <c r="T40" s="24">
        <f>単位行列!T40-市内品投入係数表!T40</f>
        <v>0</v>
      </c>
      <c r="U40" s="24">
        <f>単位行列!U40-市内品投入係数表!U40</f>
        <v>0</v>
      </c>
      <c r="V40" s="24">
        <f>単位行列!V40-市内品投入係数表!V40</f>
        <v>0</v>
      </c>
      <c r="W40" s="24">
        <f>単位行列!W40-市内品投入係数表!W40</f>
        <v>-1.0172024633037668E-5</v>
      </c>
      <c r="X40" s="24">
        <f>単位行列!X40-市内品投入係数表!X40</f>
        <v>0</v>
      </c>
      <c r="Y40" s="24">
        <f>単位行列!Y40-市内品投入係数表!Y40</f>
        <v>-5.039506875913433E-6</v>
      </c>
      <c r="Z40" s="24">
        <f>単位行列!Z40-市内品投入係数表!Z40</f>
        <v>0</v>
      </c>
      <c r="AA40" s="24">
        <f>単位行列!AA40-市内品投入係数表!AA40</f>
        <v>0</v>
      </c>
      <c r="AB40" s="24">
        <f>単位行列!AB40-市内品投入係数表!AB40</f>
        <v>-2.196647791654037E-4</v>
      </c>
      <c r="AC40" s="24">
        <f>単位行列!AC40-市内品投入係数表!AC40</f>
        <v>-5.1434684088589923E-5</v>
      </c>
      <c r="AD40" s="24">
        <f>単位行列!AD40-市内品投入係数表!AD40</f>
        <v>0</v>
      </c>
      <c r="AE40" s="24">
        <f>単位行列!AE40-市内品投入係数表!AE40</f>
        <v>0</v>
      </c>
      <c r="AF40" s="24">
        <f>単位行列!AF40-市内品投入係数表!AF40</f>
        <v>-4.8578137644435883E-5</v>
      </c>
      <c r="AG40" s="24">
        <f>単位行列!AG40-市内品投入係数表!AG40</f>
        <v>-1.1506100176151204E-5</v>
      </c>
      <c r="AH40" s="24">
        <f>単位行列!AH40-市内品投入係数表!AH40</f>
        <v>0</v>
      </c>
      <c r="AI40" s="24">
        <f>単位行列!AI40-市内品投入係数表!AI40</f>
        <v>0.99921980071923333</v>
      </c>
      <c r="AJ40" s="24">
        <f>単位行列!AJ40-市内品投入係数表!AJ40</f>
        <v>-1.6293461170089463E-7</v>
      </c>
      <c r="AK40" s="24">
        <f>単位行列!AK40-市内品投入係数表!AK40</f>
        <v>0</v>
      </c>
      <c r="AL40" s="24">
        <f>単位行列!AL40-市内品投入係数表!AL40</f>
        <v>-1.5687480310522717E-4</v>
      </c>
      <c r="AM40" s="24">
        <f>単位行列!AM40-市内品投入係数表!AM40</f>
        <v>0</v>
      </c>
      <c r="AN40" s="24">
        <f>単位行列!AN40-市内品投入係数表!AN40</f>
        <v>0</v>
      </c>
      <c r="AO40" s="24">
        <f>単位行列!AO40-市内品投入係数表!AO40</f>
        <v>0</v>
      </c>
      <c r="AP40" s="24">
        <f>単位行列!AP40-市内品投入係数表!AP40</f>
        <v>0</v>
      </c>
      <c r="AQ40" s="24">
        <f>単位行列!AQ40-市内品投入係数表!AQ40</f>
        <v>0</v>
      </c>
      <c r="AR40" s="24">
        <f>単位行列!AR40-市内品投入係数表!AR40</f>
        <v>-1.6013112438423989E-6</v>
      </c>
      <c r="AS40" s="24">
        <f>単位行列!AS40-市内品投入係数表!AS40</f>
        <v>-7.5260681048537247E-6</v>
      </c>
      <c r="AT40" s="24">
        <f>単位行列!AT40-市内品投入係数表!AT40</f>
        <v>-3.6856885425099282E-5</v>
      </c>
      <c r="AU40" s="24">
        <f>単位行列!AU40-市内品投入係数表!AU40</f>
        <v>-7.5846442286288281E-6</v>
      </c>
      <c r="AV40" s="24">
        <f>単位行列!AV40-市内品投入係数表!AV40</f>
        <v>-3.3004515228719439E-6</v>
      </c>
      <c r="AW40" s="24">
        <f>単位行列!AW40-市内品投入係数表!AW40</f>
        <v>-1.2569043422564871E-3</v>
      </c>
      <c r="AX40" s="24">
        <f>単位行列!AX40-市内品投入係数表!AX40</f>
        <v>0</v>
      </c>
      <c r="AY40" s="24">
        <f>単位行列!AY40-市内品投入係数表!AY40</f>
        <v>-1.1107713801422323E-4</v>
      </c>
      <c r="AZ40" s="24">
        <f>単位行列!AZ40-市内品投入係数表!AZ40</f>
        <v>-2.3749862436049551E-6</v>
      </c>
      <c r="BA40" s="24">
        <f>単位行列!BA40-市内品投入係数表!BA40</f>
        <v>-3.5053977842984283E-5</v>
      </c>
      <c r="BB40" s="24">
        <f>単位行列!BB40-市内品投入係数表!BB40</f>
        <v>-3.6657319615738107E-6</v>
      </c>
      <c r="BC40" s="24">
        <f>単位行列!BC40-市内品投入係数表!BC40</f>
        <v>-3.5336482009278269E-4</v>
      </c>
      <c r="BD40" s="24">
        <f>単位行列!BD40-市内品投入係数表!BD40</f>
        <v>-3.9074316251326825E-6</v>
      </c>
      <c r="BE40" s="24">
        <f>単位行列!BE40-市内品投入係数表!BE40</f>
        <v>-5.1070880478378362E-7</v>
      </c>
      <c r="BF40" s="24">
        <f>単位行列!BF40-市内品投入係数表!BF40</f>
        <v>0</v>
      </c>
      <c r="BG40" s="24">
        <f>単位行列!BG40-市内品投入係数表!BG40</f>
        <v>-8.7501073098328715E-5</v>
      </c>
      <c r="BH40" s="24">
        <f>単位行列!BH40-市内品投入係数表!BH40</f>
        <v>-5.3999336442542567E-7</v>
      </c>
      <c r="BI40" s="24">
        <f>単位行列!BI40-市内品投入係数表!BI40</f>
        <v>0</v>
      </c>
      <c r="BJ40" s="24">
        <f>単位行列!BJ40-市内品投入係数表!BJ40</f>
        <v>-1.9465950926163888E-4</v>
      </c>
      <c r="BK40" s="24">
        <f>単位行列!BK40-市内品投入係数表!BK40</f>
        <v>-1.3496292192319921E-4</v>
      </c>
      <c r="BL40" s="24">
        <f>単位行列!BL40-市内品投入係数表!BL40</f>
        <v>0</v>
      </c>
      <c r="BM40" s="24">
        <f>単位行列!BM40-市内品投入係数表!BM40</f>
        <v>-5.0305706906030091E-5</v>
      </c>
      <c r="BN40" s="24">
        <f>単位行列!BN40-市内品投入係数表!BN40</f>
        <v>-3.3607817175700072E-5</v>
      </c>
      <c r="BO40" s="24">
        <f>単位行列!BO40-市内品投入係数表!BO40</f>
        <v>-5.4125274625700919E-7</v>
      </c>
      <c r="BP40" s="24">
        <f>単位行列!BP40-市内品投入係数表!BP40</f>
        <v>-5.2807455129695851E-7</v>
      </c>
      <c r="BQ40" s="24">
        <f>単位行列!BQ40-市内品投入係数表!BQ40</f>
        <v>0</v>
      </c>
      <c r="BR40" s="24">
        <f>単位行列!BR40-市内品投入係数表!BR40</f>
        <v>0</v>
      </c>
      <c r="BS40" s="24">
        <f>単位行列!BS40-市内品投入係数表!BS40</f>
        <v>0</v>
      </c>
      <c r="BT40" s="24">
        <f>単位行列!BT40-市内品投入係数表!BT40</f>
        <v>-1.9749602168975511E-6</v>
      </c>
      <c r="BU40" s="24">
        <f>単位行列!BU40-市内品投入係数表!BU40</f>
        <v>-9.5736650058597672E-7</v>
      </c>
      <c r="BV40" s="24">
        <f>単位行列!BV40-市内品投入係数表!BV40</f>
        <v>-1.019994387806115E-7</v>
      </c>
      <c r="BW40" s="24">
        <f>単位行列!BW40-市内品投入係数表!BW40</f>
        <v>0</v>
      </c>
      <c r="BX40" s="24">
        <f>単位行列!BX40-市内品投入係数表!BX40</f>
        <v>0</v>
      </c>
      <c r="BY40" s="24">
        <f>単位行列!BY40-市内品投入係数表!BY40</f>
        <v>0</v>
      </c>
      <c r="BZ40" s="24">
        <f>単位行列!BZ40-市内品投入係数表!BZ40</f>
        <v>0</v>
      </c>
      <c r="CA40" s="24">
        <f>単位行列!CA40-市内品投入係数表!CA40</f>
        <v>-5.1867974822711422E-7</v>
      </c>
      <c r="CB40" s="24">
        <f>単位行列!CB40-市内品投入係数表!CB40</f>
        <v>0</v>
      </c>
      <c r="CC40" s="24">
        <f>単位行列!CC40-市内品投入係数表!CC40</f>
        <v>0</v>
      </c>
      <c r="CD40" s="24">
        <f>単位行列!CD40-市内品投入係数表!CD40</f>
        <v>0</v>
      </c>
      <c r="CE40" s="24">
        <f>単位行列!CE40-市内品投入係数表!CE40</f>
        <v>0</v>
      </c>
      <c r="CF40" s="24">
        <f>単位行列!CF40-市内品投入係数表!CF40</f>
        <v>0</v>
      </c>
      <c r="CG40" s="24">
        <f>単位行列!CG40-市内品投入係数表!CG40</f>
        <v>0</v>
      </c>
      <c r="CH40" s="24">
        <f>単位行列!CH40-市内品投入係数表!CH40</f>
        <v>0</v>
      </c>
      <c r="CI40" s="24">
        <f>単位行列!CI40-市内品投入係数表!CI40</f>
        <v>0</v>
      </c>
      <c r="CJ40" s="24">
        <f>単位行列!CJ40-市内品投入係数表!CJ40</f>
        <v>0</v>
      </c>
      <c r="CK40" s="24">
        <f>単位行列!CK40-市内品投入係数表!CK40</f>
        <v>0</v>
      </c>
      <c r="CL40" s="24">
        <f>単位行列!CL40-市内品投入係数表!CL40</f>
        <v>0</v>
      </c>
      <c r="CM40" s="24">
        <f>単位行列!CM40-市内品投入係数表!CM40</f>
        <v>-2.2687164107190427E-7</v>
      </c>
      <c r="CN40" s="24">
        <f>単位行列!CN40-市内品投入係数表!CN40</f>
        <v>-1.3149680090852297E-6</v>
      </c>
      <c r="CO40" s="24">
        <f>単位行列!CO40-市内品投入係数表!CO40</f>
        <v>-6.823679698874865E-6</v>
      </c>
      <c r="CP40" s="24">
        <f>単位行列!CP40-市内品投入係数表!CP40</f>
        <v>-3.2112819062758345E-5</v>
      </c>
      <c r="CQ40" s="24">
        <f>単位行列!CQ40-市内品投入係数表!CQ40</f>
        <v>-4.8841254044321424E-6</v>
      </c>
      <c r="CR40" s="24">
        <f>単位行列!CR40-市内品投入係数表!CR40</f>
        <v>-1.0522279407836277E-4</v>
      </c>
      <c r="CS40" s="24">
        <f>単位行列!CS40-市内品投入係数表!CS40</f>
        <v>-2.9038908409440513E-6</v>
      </c>
      <c r="CT40" s="24">
        <f>単位行列!CT40-市内品投入係数表!CT40</f>
        <v>-2.9347135139575977E-6</v>
      </c>
      <c r="CU40" s="24">
        <f>単位行列!CU40-市内品投入係数表!CU40</f>
        <v>-5.9144562455265854E-6</v>
      </c>
      <c r="CV40" s="24">
        <f>単位行列!CV40-市内品投入係数表!CV40</f>
        <v>0</v>
      </c>
      <c r="CW40" s="24">
        <f>単位行列!CW40-市内品投入係数表!CW40</f>
        <v>-3.9781332433281357E-7</v>
      </c>
      <c r="CX40" s="24">
        <f>単位行列!CX40-市内品投入係数表!CX40</f>
        <v>-6.2799832242448506E-5</v>
      </c>
      <c r="CY40" s="24">
        <f>単位行列!CY40-市内品投入係数表!CY40</f>
        <v>-1.0574869805457206E-7</v>
      </c>
      <c r="CZ40" s="24">
        <f>単位行列!CZ40-市内品投入係数表!CZ40</f>
        <v>-1.0860571717549516E-5</v>
      </c>
      <c r="DA40" s="24">
        <f>単位行列!DA40-市内品投入係数表!DA40</f>
        <v>-2.6978727129009912E-6</v>
      </c>
      <c r="DB40" s="24">
        <f>単位行列!DB40-市内品投入係数表!DB40</f>
        <v>-1.785340145668217E-6</v>
      </c>
      <c r="DC40" s="24">
        <f>単位行列!DC40-市内品投入係数表!DC40</f>
        <v>-1.1433736063981234E-5</v>
      </c>
      <c r="DD40" s="24">
        <f>単位行列!DD40-市内品投入係数表!DD40</f>
        <v>0</v>
      </c>
      <c r="DE40" s="24">
        <f>単位行列!DE40-市内品投入係数表!DE40</f>
        <v>-1.8183801467100925E-6</v>
      </c>
      <c r="DF40" s="24">
        <f>単位行列!DF40-市内品投入係数表!DF40</f>
        <v>0</v>
      </c>
      <c r="DG40" s="27">
        <f>単位行列!DG40-市内品投入係数表!DG40</f>
        <v>-5.4568967654714037E-6</v>
      </c>
    </row>
    <row r="41" spans="2:111" x14ac:dyDescent="0.15">
      <c r="B41" s="36" t="s">
        <v>31</v>
      </c>
      <c r="C41" s="36" t="s">
        <v>146</v>
      </c>
      <c r="D41" s="23">
        <f>単位行列!D41-市内品投入係数表!D41</f>
        <v>0</v>
      </c>
      <c r="E41" s="24">
        <f>単位行列!E41-市内品投入係数表!E41</f>
        <v>0</v>
      </c>
      <c r="F41" s="24">
        <f>単位行列!F41-市内品投入係数表!F41</f>
        <v>0</v>
      </c>
      <c r="G41" s="24">
        <f>単位行列!G41-市内品投入係数表!G41</f>
        <v>0</v>
      </c>
      <c r="H41" s="24">
        <f>単位行列!H41-市内品投入係数表!H41</f>
        <v>0</v>
      </c>
      <c r="I41" s="24">
        <f>単位行列!I41-市内品投入係数表!I41</f>
        <v>0</v>
      </c>
      <c r="J41" s="24">
        <f>単位行列!J41-市内品投入係数表!J41</f>
        <v>0</v>
      </c>
      <c r="K41" s="24">
        <f>単位行列!K41-市内品投入係数表!K41</f>
        <v>0</v>
      </c>
      <c r="L41" s="24">
        <f>単位行列!L41-市内品投入係数表!L41</f>
        <v>0</v>
      </c>
      <c r="M41" s="24">
        <f>単位行列!M41-市内品投入係数表!M41</f>
        <v>0</v>
      </c>
      <c r="N41" s="24">
        <f>単位行列!N41-市内品投入係数表!N41</f>
        <v>0</v>
      </c>
      <c r="O41" s="24">
        <f>単位行列!O41-市内品投入係数表!O41</f>
        <v>0</v>
      </c>
      <c r="P41" s="24">
        <f>単位行列!P41-市内品投入係数表!P41</f>
        <v>0</v>
      </c>
      <c r="Q41" s="24">
        <f>単位行列!Q41-市内品投入係数表!Q41</f>
        <v>0</v>
      </c>
      <c r="R41" s="24">
        <f>単位行列!R41-市内品投入係数表!R41</f>
        <v>0</v>
      </c>
      <c r="S41" s="24">
        <f>単位行列!S41-市内品投入係数表!S41</f>
        <v>0</v>
      </c>
      <c r="T41" s="24">
        <f>単位行列!T41-市内品投入係数表!T41</f>
        <v>0</v>
      </c>
      <c r="U41" s="24">
        <f>単位行列!U41-市内品投入係数表!U41</f>
        <v>0</v>
      </c>
      <c r="V41" s="24">
        <f>単位行列!V41-市内品投入係数表!V41</f>
        <v>0</v>
      </c>
      <c r="W41" s="24">
        <f>単位行列!W41-市内品投入係数表!W41</f>
        <v>0</v>
      </c>
      <c r="X41" s="24">
        <f>単位行列!X41-市内品投入係数表!X41</f>
        <v>0</v>
      </c>
      <c r="Y41" s="24">
        <f>単位行列!Y41-市内品投入係数表!Y41</f>
        <v>0</v>
      </c>
      <c r="Z41" s="24">
        <f>単位行列!Z41-市内品投入係数表!Z41</f>
        <v>0</v>
      </c>
      <c r="AA41" s="24">
        <f>単位行列!AA41-市内品投入係数表!AA41</f>
        <v>0</v>
      </c>
      <c r="AB41" s="24">
        <f>単位行列!AB41-市内品投入係数表!AB41</f>
        <v>0</v>
      </c>
      <c r="AC41" s="24">
        <f>単位行列!AC41-市内品投入係数表!AC41</f>
        <v>-3.2284509697532694E-6</v>
      </c>
      <c r="AD41" s="24">
        <f>単位行列!AD41-市内品投入係数表!AD41</f>
        <v>0</v>
      </c>
      <c r="AE41" s="24">
        <f>単位行列!AE41-市内品投入係数表!AE41</f>
        <v>-3.1727510260876442E-5</v>
      </c>
      <c r="AF41" s="24">
        <f>単位行列!AF41-市内品投入係数表!AF41</f>
        <v>0</v>
      </c>
      <c r="AG41" s="24">
        <f>単位行列!AG41-市内品投入係数表!AG41</f>
        <v>0</v>
      </c>
      <c r="AH41" s="24">
        <f>単位行列!AH41-市内品投入係数表!AH41</f>
        <v>0</v>
      </c>
      <c r="AI41" s="24">
        <f>単位行列!AI41-市内品投入係数表!AI41</f>
        <v>0</v>
      </c>
      <c r="AJ41" s="24">
        <f>単位行列!AJ41-市内品投入係数表!AJ41</f>
        <v>0.97429538085166656</v>
      </c>
      <c r="AK41" s="24">
        <f>単位行列!AK41-市内品投入係数表!AK41</f>
        <v>0</v>
      </c>
      <c r="AL41" s="24">
        <f>単位行列!AL41-市内品投入係数表!AL41</f>
        <v>-3.3133642575606131E-5</v>
      </c>
      <c r="AM41" s="24">
        <f>単位行列!AM41-市内品投入係数表!AM41</f>
        <v>0</v>
      </c>
      <c r="AN41" s="24">
        <f>単位行列!AN41-市内品投入係数表!AN41</f>
        <v>0</v>
      </c>
      <c r="AO41" s="24">
        <f>単位行列!AO41-市内品投入係数表!AO41</f>
        <v>0</v>
      </c>
      <c r="AP41" s="24">
        <f>単位行列!AP41-市内品投入係数表!AP41</f>
        <v>0</v>
      </c>
      <c r="AQ41" s="24">
        <f>単位行列!AQ41-市内品投入係数表!AQ41</f>
        <v>0</v>
      </c>
      <c r="AR41" s="24">
        <f>単位行列!AR41-市内品投入係数表!AR41</f>
        <v>0</v>
      </c>
      <c r="AS41" s="24">
        <f>単位行列!AS41-市内品投入係数表!AS41</f>
        <v>0</v>
      </c>
      <c r="AT41" s="24">
        <f>単位行列!AT41-市内品投入係数表!AT41</f>
        <v>-1.429709961312544E-6</v>
      </c>
      <c r="AU41" s="24">
        <f>単位行列!AU41-市内品投入係数表!AU41</f>
        <v>0</v>
      </c>
      <c r="AV41" s="24">
        <f>単位行列!AV41-市内品投入係数表!AV41</f>
        <v>0</v>
      </c>
      <c r="AW41" s="24">
        <f>単位行列!AW41-市内品投入係数表!AW41</f>
        <v>0</v>
      </c>
      <c r="AX41" s="24">
        <f>単位行列!AX41-市内品投入係数表!AX41</f>
        <v>0</v>
      </c>
      <c r="AY41" s="24">
        <f>単位行列!AY41-市内品投入係数表!AY41</f>
        <v>0</v>
      </c>
      <c r="AZ41" s="24">
        <f>単位行列!AZ41-市内品投入係数表!AZ41</f>
        <v>0</v>
      </c>
      <c r="BA41" s="24">
        <f>単位行列!BA41-市内品投入係数表!BA41</f>
        <v>0</v>
      </c>
      <c r="BB41" s="24">
        <f>単位行列!BB41-市内品投入係数表!BB41</f>
        <v>0</v>
      </c>
      <c r="BC41" s="24">
        <f>単位行列!BC41-市内品投入係数表!BC41</f>
        <v>0</v>
      </c>
      <c r="BD41" s="24">
        <f>単位行列!BD41-市内品投入係数表!BD41</f>
        <v>0</v>
      </c>
      <c r="BE41" s="24">
        <f>単位行列!BE41-市内品投入係数表!BE41</f>
        <v>0</v>
      </c>
      <c r="BF41" s="24">
        <f>単位行列!BF41-市内品投入係数表!BF41</f>
        <v>0</v>
      </c>
      <c r="BG41" s="24">
        <f>単位行列!BG41-市内品投入係数表!BG41</f>
        <v>0</v>
      </c>
      <c r="BH41" s="24">
        <f>単位行列!BH41-市内品投入係数表!BH41</f>
        <v>0</v>
      </c>
      <c r="BI41" s="24">
        <f>単位行列!BI41-市内品投入係数表!BI41</f>
        <v>0</v>
      </c>
      <c r="BJ41" s="24">
        <f>単位行列!BJ41-市内品投入係数表!BJ41</f>
        <v>0</v>
      </c>
      <c r="BK41" s="24">
        <f>単位行列!BK41-市内品投入係数表!BK41</f>
        <v>-8.2426190628356118E-5</v>
      </c>
      <c r="BL41" s="24">
        <f>単位行列!BL41-市内品投入係数表!BL41</f>
        <v>0</v>
      </c>
      <c r="BM41" s="24">
        <f>単位行列!BM41-市内品投入係数表!BM41</f>
        <v>-4.4809621600475089E-3</v>
      </c>
      <c r="BN41" s="24">
        <f>単位行列!BN41-市内品投入係数表!BN41</f>
        <v>-5.3172720033267066E-3</v>
      </c>
      <c r="BO41" s="24">
        <f>単位行列!BO41-市内品投入係数表!BO41</f>
        <v>-8.6102170482706131E-3</v>
      </c>
      <c r="BP41" s="24">
        <f>単位行列!BP41-市内品投入係数表!BP41</f>
        <v>-5.148646642398419E-3</v>
      </c>
      <c r="BQ41" s="24">
        <f>単位行列!BQ41-市内品投入係数表!BQ41</f>
        <v>0</v>
      </c>
      <c r="BR41" s="24">
        <f>単位行列!BR41-市内品投入係数表!BR41</f>
        <v>0</v>
      </c>
      <c r="BS41" s="24">
        <f>単位行列!BS41-市内品投入係数表!BS41</f>
        <v>0</v>
      </c>
      <c r="BT41" s="24">
        <f>単位行列!BT41-市内品投入係数表!BT41</f>
        <v>-2.6195103442694669E-5</v>
      </c>
      <c r="BU41" s="24">
        <f>単位行列!BU41-市内品投入係数表!BU41</f>
        <v>0</v>
      </c>
      <c r="BV41" s="24">
        <f>単位行列!BV41-市内品投入係数表!BV41</f>
        <v>0</v>
      </c>
      <c r="BW41" s="24">
        <f>単位行列!BW41-市内品投入係数表!BW41</f>
        <v>0</v>
      </c>
      <c r="BX41" s="24">
        <f>単位行列!BX41-市内品投入係数表!BX41</f>
        <v>-8.1319908189133698E-6</v>
      </c>
      <c r="BY41" s="24">
        <f>単位行列!BY41-市内品投入係数表!BY41</f>
        <v>-1.4537820803372813E-5</v>
      </c>
      <c r="BZ41" s="24">
        <f>単位行列!BZ41-市内品投入係数表!BZ41</f>
        <v>0</v>
      </c>
      <c r="CA41" s="24">
        <f>単位行列!CA41-市内品投入係数表!CA41</f>
        <v>0</v>
      </c>
      <c r="CB41" s="24">
        <f>単位行列!CB41-市内品投入係数表!CB41</f>
        <v>0</v>
      </c>
      <c r="CC41" s="24">
        <f>単位行列!CC41-市内品投入係数表!CC41</f>
        <v>0</v>
      </c>
      <c r="CD41" s="24">
        <f>単位行列!CD41-市内品投入係数表!CD41</f>
        <v>0</v>
      </c>
      <c r="CE41" s="24">
        <f>単位行列!CE41-市内品投入係数表!CE41</f>
        <v>0</v>
      </c>
      <c r="CF41" s="24">
        <f>単位行列!CF41-市内品投入係数表!CF41</f>
        <v>0</v>
      </c>
      <c r="CG41" s="24">
        <f>単位行列!CG41-市内品投入係数表!CG41</f>
        <v>0</v>
      </c>
      <c r="CH41" s="24">
        <f>単位行列!CH41-市内品投入係数表!CH41</f>
        <v>0</v>
      </c>
      <c r="CI41" s="24">
        <f>単位行列!CI41-市内品投入係数表!CI41</f>
        <v>0</v>
      </c>
      <c r="CJ41" s="24">
        <f>単位行列!CJ41-市内品投入係数表!CJ41</f>
        <v>0</v>
      </c>
      <c r="CK41" s="24">
        <f>単位行列!CK41-市内品投入係数表!CK41</f>
        <v>0</v>
      </c>
      <c r="CL41" s="24">
        <f>単位行列!CL41-市内品投入係数表!CL41</f>
        <v>0</v>
      </c>
      <c r="CM41" s="24">
        <f>単位行列!CM41-市内品投入係数表!CM41</f>
        <v>0</v>
      </c>
      <c r="CN41" s="24">
        <f>単位行列!CN41-市内品投入係数表!CN41</f>
        <v>-6.9988814465591218E-7</v>
      </c>
      <c r="CO41" s="24">
        <f>単位行列!CO41-市内品投入係数表!CO41</f>
        <v>0</v>
      </c>
      <c r="CP41" s="24">
        <f>単位行列!CP41-市内品投入係数表!CP41</f>
        <v>-5.0384701519501016E-6</v>
      </c>
      <c r="CQ41" s="24">
        <f>単位行列!CQ41-市内品投入係数表!CQ41</f>
        <v>0</v>
      </c>
      <c r="CR41" s="24">
        <f>単位行列!CR41-市内品投入係数表!CR41</f>
        <v>0</v>
      </c>
      <c r="CS41" s="24">
        <f>単位行列!CS41-市内品投入係数表!CS41</f>
        <v>0</v>
      </c>
      <c r="CT41" s="24">
        <f>単位行列!CT41-市内品投入係数表!CT41</f>
        <v>0</v>
      </c>
      <c r="CU41" s="24">
        <f>単位行列!CU41-市内品投入係数表!CU41</f>
        <v>0</v>
      </c>
      <c r="CV41" s="24">
        <f>単位行列!CV41-市内品投入係数表!CV41</f>
        <v>0</v>
      </c>
      <c r="CW41" s="24">
        <f>単位行列!CW41-市内品投入係数表!CW41</f>
        <v>0</v>
      </c>
      <c r="CX41" s="24">
        <f>単位行列!CX41-市内品投入係数表!CX41</f>
        <v>0</v>
      </c>
      <c r="CY41" s="24">
        <f>単位行列!CY41-市内品投入係数表!CY41</f>
        <v>0</v>
      </c>
      <c r="CZ41" s="24">
        <f>単位行列!CZ41-市内品投入係数表!CZ41</f>
        <v>0</v>
      </c>
      <c r="DA41" s="24">
        <f>単位行列!DA41-市内品投入係数表!DA41</f>
        <v>0</v>
      </c>
      <c r="DB41" s="24">
        <f>単位行列!DB41-市内品投入係数表!DB41</f>
        <v>0</v>
      </c>
      <c r="DC41" s="24">
        <f>単位行列!DC41-市内品投入係数表!DC41</f>
        <v>0</v>
      </c>
      <c r="DD41" s="24">
        <f>単位行列!DD41-市内品投入係数表!DD41</f>
        <v>0</v>
      </c>
      <c r="DE41" s="24">
        <f>単位行列!DE41-市内品投入係数表!DE41</f>
        <v>0</v>
      </c>
      <c r="DF41" s="24">
        <f>単位行列!DF41-市内品投入係数表!DF41</f>
        <v>0</v>
      </c>
      <c r="DG41" s="27">
        <f>単位行列!DG41-市内品投入係数表!DG41</f>
        <v>-3.377647199075406E-5</v>
      </c>
    </row>
    <row r="42" spans="2:111" x14ac:dyDescent="0.15">
      <c r="B42" s="36" t="s">
        <v>32</v>
      </c>
      <c r="C42" s="36" t="s">
        <v>147</v>
      </c>
      <c r="D42" s="23">
        <f>単位行列!D42-市内品投入係数表!D42</f>
        <v>-5.7349302968218584E-7</v>
      </c>
      <c r="E42" s="24">
        <f>単位行列!E42-市内品投入係数表!E42</f>
        <v>0</v>
      </c>
      <c r="F42" s="24">
        <f>単位行列!F42-市内品投入係数表!F42</f>
        <v>0</v>
      </c>
      <c r="G42" s="24">
        <f>単位行列!G42-市内品投入係数表!G42</f>
        <v>0</v>
      </c>
      <c r="H42" s="24">
        <f>単位行列!H42-市内品投入係数表!H42</f>
        <v>0</v>
      </c>
      <c r="I42" s="24">
        <f>単位行列!I42-市内品投入係数表!I42</f>
        <v>0</v>
      </c>
      <c r="J42" s="24">
        <f>単位行列!J42-市内品投入係数表!J42</f>
        <v>0</v>
      </c>
      <c r="K42" s="24">
        <f>単位行列!K42-市内品投入係数表!K42</f>
        <v>0</v>
      </c>
      <c r="L42" s="24">
        <f>単位行列!L42-市内品投入係数表!L42</f>
        <v>-5.7751249588477789E-7</v>
      </c>
      <c r="M42" s="24">
        <f>単位行列!M42-市内品投入係数表!M42</f>
        <v>0</v>
      </c>
      <c r="N42" s="24">
        <f>単位行列!N42-市内品投入係数表!N42</f>
        <v>0</v>
      </c>
      <c r="O42" s="24">
        <f>単位行列!O42-市内品投入係数表!O42</f>
        <v>0</v>
      </c>
      <c r="P42" s="24">
        <f>単位行列!P42-市内品投入係数表!P42</f>
        <v>0</v>
      </c>
      <c r="Q42" s="24">
        <f>単位行列!Q42-市内品投入係数表!Q42</f>
        <v>0</v>
      </c>
      <c r="R42" s="24">
        <f>単位行列!R42-市内品投入係数表!R42</f>
        <v>-2.6929259726857802E-6</v>
      </c>
      <c r="S42" s="24">
        <f>単位行列!S42-市内品投入係数表!S42</f>
        <v>0</v>
      </c>
      <c r="T42" s="24">
        <f>単位行列!T42-市内品投入係数表!T42</f>
        <v>0</v>
      </c>
      <c r="U42" s="24">
        <f>単位行列!U42-市内品投入係数表!U42</f>
        <v>0</v>
      </c>
      <c r="V42" s="24">
        <f>単位行列!V42-市内品投入係数表!V42</f>
        <v>0</v>
      </c>
      <c r="W42" s="24">
        <f>単位行列!W42-市内品投入係数表!W42</f>
        <v>-2.0995995152663894E-7</v>
      </c>
      <c r="X42" s="24">
        <f>単位行列!X42-市内品投入係数表!X42</f>
        <v>0</v>
      </c>
      <c r="Y42" s="24">
        <f>単位行列!Y42-市内品投入係数表!Y42</f>
        <v>0</v>
      </c>
      <c r="Z42" s="24">
        <f>単位行列!Z42-市内品投入係数表!Z42</f>
        <v>0</v>
      </c>
      <c r="AA42" s="24">
        <f>単位行列!AA42-市内品投入係数表!AA42</f>
        <v>0</v>
      </c>
      <c r="AB42" s="24">
        <f>単位行列!AB42-市内品投入係数表!AB42</f>
        <v>0</v>
      </c>
      <c r="AC42" s="24">
        <f>単位行列!AC42-市内品投入係数表!AC42</f>
        <v>-5.5924632699753513E-8</v>
      </c>
      <c r="AD42" s="24">
        <f>単位行列!AD42-市内品投入係数表!AD42</f>
        <v>0</v>
      </c>
      <c r="AE42" s="24">
        <f>単位行列!AE42-市内品投入係数表!AE42</f>
        <v>0</v>
      </c>
      <c r="AF42" s="24">
        <f>単位行列!AF42-市内品投入係数表!AF42</f>
        <v>-2.2077742590227088E-7</v>
      </c>
      <c r="AG42" s="24">
        <f>単位行列!AG42-市内品投入係数表!AG42</f>
        <v>0</v>
      </c>
      <c r="AH42" s="24">
        <f>単位行列!AH42-市内品投入係数表!AH42</f>
        <v>0</v>
      </c>
      <c r="AI42" s="24">
        <f>単位行列!AI42-市内品投入係数表!AI42</f>
        <v>0</v>
      </c>
      <c r="AJ42" s="24">
        <f>単位行列!AJ42-市内品投入係数表!AJ42</f>
        <v>0</v>
      </c>
      <c r="AK42" s="24">
        <f>単位行列!AK42-市内品投入係数表!AK42</f>
        <v>0.99998426380211314</v>
      </c>
      <c r="AL42" s="24">
        <f>単位行列!AL42-市内品投入係数表!AL42</f>
        <v>0</v>
      </c>
      <c r="AM42" s="24">
        <f>単位行列!AM42-市内品投入係数表!AM42</f>
        <v>0</v>
      </c>
      <c r="AN42" s="24">
        <f>単位行列!AN42-市内品投入係数表!AN42</f>
        <v>0</v>
      </c>
      <c r="AO42" s="24">
        <f>単位行列!AO42-市内品投入係数表!AO42</f>
        <v>0</v>
      </c>
      <c r="AP42" s="24">
        <f>単位行列!AP42-市内品投入係数表!AP42</f>
        <v>0</v>
      </c>
      <c r="AQ42" s="24">
        <f>単位行列!AQ42-市内品投入係数表!AQ42</f>
        <v>0</v>
      </c>
      <c r="AR42" s="24">
        <f>単位行列!AR42-市内品投入係数表!AR42</f>
        <v>0</v>
      </c>
      <c r="AS42" s="24">
        <f>単位行列!AS42-市内品投入係数表!AS42</f>
        <v>0</v>
      </c>
      <c r="AT42" s="24">
        <f>単位行列!AT42-市内品投入係数表!AT42</f>
        <v>-1.1626287225518175E-6</v>
      </c>
      <c r="AU42" s="24">
        <f>単位行列!AU42-市内品投入係数表!AU42</f>
        <v>-9.0635675761360214E-8</v>
      </c>
      <c r="AV42" s="24">
        <f>単位行列!AV42-市内品投入係数表!AV42</f>
        <v>-1.6338601600943821E-7</v>
      </c>
      <c r="AW42" s="24">
        <f>単位行列!AW42-市内品投入係数表!AW42</f>
        <v>-7.688057055391028E-7</v>
      </c>
      <c r="AX42" s="24">
        <f>単位行列!AX42-市内品投入係数表!AX42</f>
        <v>0</v>
      </c>
      <c r="AY42" s="24">
        <f>単位行列!AY42-市内品投入係数表!AY42</f>
        <v>-8.9647003063652119E-5</v>
      </c>
      <c r="AZ42" s="24">
        <f>単位行列!AZ42-市内品投入係数表!AZ42</f>
        <v>-8.5672197827483882E-6</v>
      </c>
      <c r="BA42" s="24">
        <f>単位行列!BA42-市内品投入係数表!BA42</f>
        <v>0</v>
      </c>
      <c r="BB42" s="24">
        <f>単位行列!BB42-市内品投入係数表!BB42</f>
        <v>-3.6994769270634082E-7</v>
      </c>
      <c r="BC42" s="24">
        <f>単位行列!BC42-市内品投入係数表!BC42</f>
        <v>-2.3557415419994434E-6</v>
      </c>
      <c r="BD42" s="24">
        <f>単位行列!BD42-市内品投入係数表!BD42</f>
        <v>-1.3177134586649145E-6</v>
      </c>
      <c r="BE42" s="24">
        <f>単位行列!BE42-市内品投入係数表!BE42</f>
        <v>0</v>
      </c>
      <c r="BF42" s="24">
        <f>単位行列!BF42-市内品投入係数表!BF42</f>
        <v>0</v>
      </c>
      <c r="BG42" s="24">
        <f>単位行列!BG42-市内品投入係数表!BG42</f>
        <v>0</v>
      </c>
      <c r="BH42" s="24">
        <f>単位行列!BH42-市内品投入係数表!BH42</f>
        <v>-3.1632778433247603E-7</v>
      </c>
      <c r="BI42" s="24">
        <f>単位行列!BI42-市内品投入係数表!BI42</f>
        <v>0</v>
      </c>
      <c r="BJ42" s="24">
        <f>単位行列!BJ42-市内品投入係数表!BJ42</f>
        <v>-1.1309749974879278E-7</v>
      </c>
      <c r="BK42" s="24">
        <f>単位行列!BK42-市内品投入係数表!BK42</f>
        <v>-1.4136119359224287E-6</v>
      </c>
      <c r="BL42" s="24">
        <f>単位行列!BL42-市内品投入係数表!BL42</f>
        <v>-3.3230432244334651E-7</v>
      </c>
      <c r="BM42" s="24">
        <f>単位行列!BM42-市内品投入係数表!BM42</f>
        <v>-1.6696400718694677E-5</v>
      </c>
      <c r="BN42" s="24">
        <f>単位行列!BN42-市内品投入係数表!BN42</f>
        <v>-2.1332791609123029E-6</v>
      </c>
      <c r="BO42" s="24">
        <f>単位行列!BO42-市内品投入係数表!BO42</f>
        <v>-6.352260253480878E-7</v>
      </c>
      <c r="BP42" s="24">
        <f>単位行列!BP42-市内品投入係数表!BP42</f>
        <v>-1.9849381505880145E-6</v>
      </c>
      <c r="BQ42" s="24">
        <f>単位行列!BQ42-市内品投入係数表!BQ42</f>
        <v>0</v>
      </c>
      <c r="BR42" s="24">
        <f>単位行列!BR42-市内品投入係数表!BR42</f>
        <v>0</v>
      </c>
      <c r="BS42" s="24">
        <f>単位行列!BS42-市内品投入係数表!BS42</f>
        <v>0</v>
      </c>
      <c r="BT42" s="24">
        <f>単位行列!BT42-市内品投入係数表!BT42</f>
        <v>-5.8350171593807171E-7</v>
      </c>
      <c r="BU42" s="24">
        <f>単位行列!BU42-市内品投入係数表!BU42</f>
        <v>-2.236999075778251E-7</v>
      </c>
      <c r="BV42" s="24">
        <f>単位行列!BV42-市内品投入係数表!BV42</f>
        <v>-6.3160869132872434E-9</v>
      </c>
      <c r="BW42" s="24">
        <f>単位行列!BW42-市内品投入係数表!BW42</f>
        <v>0</v>
      </c>
      <c r="BX42" s="24">
        <f>単位行列!BX42-市内品投入係数表!BX42</f>
        <v>0</v>
      </c>
      <c r="BY42" s="24">
        <f>単位行列!BY42-市内品投入係数表!BY42</f>
        <v>0</v>
      </c>
      <c r="BZ42" s="24">
        <f>単位行列!BZ42-市内品投入係数表!BZ42</f>
        <v>0</v>
      </c>
      <c r="CA42" s="24">
        <f>単位行列!CA42-市内品投入係数表!CA42</f>
        <v>-6.4236164612841393E-8</v>
      </c>
      <c r="CB42" s="24">
        <f>単位行列!CB42-市内品投入係数表!CB42</f>
        <v>0</v>
      </c>
      <c r="CC42" s="24">
        <f>単位行列!CC42-市内品投入係数表!CC42</f>
        <v>0</v>
      </c>
      <c r="CD42" s="24">
        <f>単位行列!CD42-市内品投入係数表!CD42</f>
        <v>0</v>
      </c>
      <c r="CE42" s="24">
        <f>単位行列!CE42-市内品投入係数表!CE42</f>
        <v>-3.745491752718412E-7</v>
      </c>
      <c r="CF42" s="24">
        <f>単位行列!CF42-市内品投入係数表!CF42</f>
        <v>0</v>
      </c>
      <c r="CG42" s="24">
        <f>単位行列!CG42-市内品投入係数表!CG42</f>
        <v>-7.0374027039929819E-8</v>
      </c>
      <c r="CH42" s="24">
        <f>単位行列!CH42-市内品投入係数表!CH42</f>
        <v>0</v>
      </c>
      <c r="CI42" s="24">
        <f>単位行列!CI42-市内品投入係数表!CI42</f>
        <v>0</v>
      </c>
      <c r="CJ42" s="24">
        <f>単位行列!CJ42-市内品投入係数表!CJ42</f>
        <v>0</v>
      </c>
      <c r="CK42" s="24">
        <f>単位行列!CK42-市内品投入係数表!CK42</f>
        <v>0</v>
      </c>
      <c r="CL42" s="24">
        <f>単位行列!CL42-市内品投入係数表!CL42</f>
        <v>0</v>
      </c>
      <c r="CM42" s="24">
        <f>単位行列!CM42-市内品投入係数表!CM42</f>
        <v>0</v>
      </c>
      <c r="CN42" s="24">
        <f>単位行列!CN42-市内品投入係数表!CN42</f>
        <v>-1.5072983633815926E-7</v>
      </c>
      <c r="CO42" s="24">
        <f>単位行列!CO42-市内品投入係数表!CO42</f>
        <v>-3.755901861043664E-7</v>
      </c>
      <c r="CP42" s="24">
        <f>単位行列!CP42-市内品投入係数表!CP42</f>
        <v>-2.0187079416316018E-8</v>
      </c>
      <c r="CQ42" s="24">
        <f>単位行列!CQ42-市内品投入係数表!CQ42</f>
        <v>-4.7276550491750764E-7</v>
      </c>
      <c r="CR42" s="24">
        <f>単位行列!CR42-市内品投入係数表!CR42</f>
        <v>-6.1320588644705189E-7</v>
      </c>
      <c r="CS42" s="24">
        <f>単位行列!CS42-市内品投入係数表!CS42</f>
        <v>-2.1109370352917005E-6</v>
      </c>
      <c r="CT42" s="24">
        <f>単位行列!CT42-市内品投入係数表!CT42</f>
        <v>-1.3767136065695493E-6</v>
      </c>
      <c r="CU42" s="24">
        <f>単位行列!CU42-市内品投入係数表!CU42</f>
        <v>-5.8315463176442293E-7</v>
      </c>
      <c r="CV42" s="24">
        <f>単位行列!CV42-市内品投入係数表!CV42</f>
        <v>0</v>
      </c>
      <c r="CW42" s="24">
        <f>単位行列!CW42-市内品投入係数表!CW42</f>
        <v>0</v>
      </c>
      <c r="CX42" s="24">
        <f>単位行列!CX42-市内品投入係数表!CX42</f>
        <v>0</v>
      </c>
      <c r="CY42" s="24">
        <f>単位行列!CY42-市内品投入係数表!CY42</f>
        <v>-2.2502987595743063E-8</v>
      </c>
      <c r="CZ42" s="24">
        <f>単位行列!CZ42-市内品投入係数表!CZ42</f>
        <v>-3.9090026876596501E-6</v>
      </c>
      <c r="DA42" s="24">
        <f>単位行列!DA42-市内品投入係数表!DA42</f>
        <v>-2.4887035665561309E-6</v>
      </c>
      <c r="DB42" s="24">
        <f>単位行列!DB42-市内品投入係数表!DB42</f>
        <v>0</v>
      </c>
      <c r="DC42" s="24">
        <f>単位行列!DC42-市内品投入係数表!DC42</f>
        <v>-3.970637903903191E-8</v>
      </c>
      <c r="DD42" s="24">
        <f>単位行列!DD42-市内品投入係数表!DD42</f>
        <v>0</v>
      </c>
      <c r="DE42" s="24">
        <f>単位行列!DE42-市内品投入係数表!DE42</f>
        <v>-5.5763636688532451E-7</v>
      </c>
      <c r="DF42" s="24">
        <f>単位行列!DF42-市内品投入係数表!DF42</f>
        <v>0</v>
      </c>
      <c r="DG42" s="27">
        <f>単位行列!DG42-市内品投入係数表!DG42</f>
        <v>-9.7148008505073876E-7</v>
      </c>
    </row>
    <row r="43" spans="2:111" x14ac:dyDescent="0.15">
      <c r="B43" s="36" t="s">
        <v>33</v>
      </c>
      <c r="C43" s="36" t="s">
        <v>148</v>
      </c>
      <c r="D43" s="23">
        <f>単位行列!D43-市内品投入係数表!D43</f>
        <v>-9.2780139526546014E-5</v>
      </c>
      <c r="E43" s="24">
        <f>単位行列!E43-市内品投入係数表!E43</f>
        <v>-8.783589619149214E-6</v>
      </c>
      <c r="F43" s="24">
        <f>単位行列!F43-市内品投入係数表!F43</f>
        <v>-1.683371066116069E-4</v>
      </c>
      <c r="G43" s="24">
        <f>単位行列!G43-市内品投入係数表!G43</f>
        <v>0</v>
      </c>
      <c r="H43" s="24">
        <f>単位行列!H43-市内品投入係数表!H43</f>
        <v>0</v>
      </c>
      <c r="I43" s="24">
        <f>単位行列!I43-市内品投入係数表!I43</f>
        <v>0</v>
      </c>
      <c r="J43" s="24">
        <f>単位行列!J43-市内品投入係数表!J43</f>
        <v>0</v>
      </c>
      <c r="K43" s="24">
        <f>単位行列!K43-市内品投入係数表!K43</f>
        <v>-3.3802899698750087E-6</v>
      </c>
      <c r="L43" s="24">
        <f>単位行列!L43-市内品投入係数表!L43</f>
        <v>-4.1276439231614609E-6</v>
      </c>
      <c r="M43" s="24">
        <f>単位行列!M43-市内品投入係数表!M43</f>
        <v>-3.0438886311288271E-6</v>
      </c>
      <c r="N43" s="24">
        <f>単位行列!N43-市内品投入係数表!N43</f>
        <v>0</v>
      </c>
      <c r="O43" s="24">
        <f>単位行列!O43-市内品投入係数表!O43</f>
        <v>0</v>
      </c>
      <c r="P43" s="24">
        <f>単位行列!P43-市内品投入係数表!P43</f>
        <v>0</v>
      </c>
      <c r="Q43" s="24">
        <f>単位行列!Q43-市内品投入係数表!Q43</f>
        <v>-5.1282361294680022E-6</v>
      </c>
      <c r="R43" s="24">
        <f>単位行列!R43-市内品投入係数表!R43</f>
        <v>-1.301557825721943E-5</v>
      </c>
      <c r="S43" s="24">
        <f>単位行列!S43-市内品投入係数表!S43</f>
        <v>-3.9829154008806504E-7</v>
      </c>
      <c r="T43" s="24">
        <f>単位行列!T43-市内品投入係数表!T43</f>
        <v>-4.1222309711533993E-7</v>
      </c>
      <c r="U43" s="24">
        <f>単位行列!U43-市内品投入係数表!U43</f>
        <v>-5.3117059333854535E-7</v>
      </c>
      <c r="V43" s="24">
        <f>単位行列!V43-市内品投入係数表!V43</f>
        <v>-1.309108783145036E-4</v>
      </c>
      <c r="W43" s="24">
        <f>単位行列!W43-市内品投入係数表!W43</f>
        <v>-1.9808483798120787E-4</v>
      </c>
      <c r="X43" s="24">
        <f>単位行列!X43-市内品投入係数表!X43</f>
        <v>0</v>
      </c>
      <c r="Y43" s="24">
        <f>単位行列!Y43-市内品投入係数表!Y43</f>
        <v>0</v>
      </c>
      <c r="Z43" s="24">
        <f>単位行列!Z43-市内品投入係数表!Z43</f>
        <v>-6.4774681265227134E-6</v>
      </c>
      <c r="AA43" s="24">
        <f>単位行列!AA43-市内品投入係数表!AA43</f>
        <v>-5.8820199570648514E-6</v>
      </c>
      <c r="AB43" s="24">
        <f>単位行列!AB43-市内品投入係数表!AB43</f>
        <v>-4.1729774827607321E-5</v>
      </c>
      <c r="AC43" s="24">
        <f>単位行列!AC43-市内品投入係数表!AC43</f>
        <v>-8.9418701150254152E-6</v>
      </c>
      <c r="AD43" s="24">
        <f>単位行列!AD43-市内品投入係数表!AD43</f>
        <v>0</v>
      </c>
      <c r="AE43" s="24">
        <f>単位行列!AE43-市内品投入係数表!AE43</f>
        <v>-5.5807646528061527E-4</v>
      </c>
      <c r="AF43" s="24">
        <f>単位行列!AF43-市内品投入係数表!AF43</f>
        <v>-1.7752030176865177E-6</v>
      </c>
      <c r="AG43" s="24">
        <f>単位行列!AG43-市内品投入係数表!AG43</f>
        <v>-7.2521812829789942E-6</v>
      </c>
      <c r="AH43" s="24">
        <f>単位行列!AH43-市内品投入係数表!AH43</f>
        <v>0</v>
      </c>
      <c r="AI43" s="24">
        <f>単位行列!AI43-市内品投入係数表!AI43</f>
        <v>-3.4784013379631558E-4</v>
      </c>
      <c r="AJ43" s="24">
        <f>単位行列!AJ43-市内品投入係数表!AJ43</f>
        <v>-7.8573486598834674E-4</v>
      </c>
      <c r="AK43" s="24">
        <f>単位行列!AK43-市内品投入係数表!AK43</f>
        <v>-4.5714028966449229E-4</v>
      </c>
      <c r="AL43" s="24">
        <f>単位行列!AL43-市内品投入係数表!AL43</f>
        <v>0.99873506185516681</v>
      </c>
      <c r="AM43" s="24">
        <f>単位行列!AM43-市内品投入係数表!AM43</f>
        <v>0</v>
      </c>
      <c r="AN43" s="24">
        <f>単位行列!AN43-市内品投入係数表!AN43</f>
        <v>0</v>
      </c>
      <c r="AO43" s="24">
        <f>単位行列!AO43-市内品投入係数表!AO43</f>
        <v>-2.654795172166733E-4</v>
      </c>
      <c r="AP43" s="24">
        <f>単位行列!AP43-市内品投入係数表!AP43</f>
        <v>0</v>
      </c>
      <c r="AQ43" s="24">
        <f>単位行列!AQ43-市内品投入係数表!AQ43</f>
        <v>-3.2609964014666249E-5</v>
      </c>
      <c r="AR43" s="24">
        <f>単位行列!AR43-市内品投入係数表!AR43</f>
        <v>-1.9152486570235497E-5</v>
      </c>
      <c r="AS43" s="24">
        <f>単位行列!AS43-市内品投入係数表!AS43</f>
        <v>-1.157026564598875E-4</v>
      </c>
      <c r="AT43" s="24">
        <f>単位行列!AT43-市内品投入係数表!AT43</f>
        <v>-7.9184437627690223E-5</v>
      </c>
      <c r="AU43" s="24">
        <f>単位行列!AU43-市内品投入係数表!AU43</f>
        <v>-2.4871388249535909E-4</v>
      </c>
      <c r="AV43" s="24">
        <f>単位行列!AV43-市内品投入係数表!AV43</f>
        <v>-1.2836362212232966E-4</v>
      </c>
      <c r="AW43" s="24">
        <f>単位行列!AW43-市内品投入係数表!AW43</f>
        <v>-4.8295607415395879E-5</v>
      </c>
      <c r="AX43" s="24">
        <f>単位行列!AX43-市内品投入係数表!AX43</f>
        <v>0</v>
      </c>
      <c r="AY43" s="24">
        <f>単位行列!AY43-市内品投入係数表!AY43</f>
        <v>-7.6341505225477753E-5</v>
      </c>
      <c r="AZ43" s="24">
        <f>単位行列!AZ43-市内品投入係数表!AZ43</f>
        <v>-8.7279062535182479E-5</v>
      </c>
      <c r="BA43" s="24">
        <f>単位行列!BA43-市内品投入係数表!BA43</f>
        <v>-3.6472506317017513E-5</v>
      </c>
      <c r="BB43" s="24">
        <f>単位行列!BB43-市内品投入係数表!BB43</f>
        <v>-4.880870743965167E-5</v>
      </c>
      <c r="BC43" s="24">
        <f>単位行列!BC43-市内品投入係数表!BC43</f>
        <v>-9.1725345638563825E-5</v>
      </c>
      <c r="BD43" s="24">
        <f>単位行列!BD43-市内品投入係数表!BD43</f>
        <v>-3.3338653963991343E-5</v>
      </c>
      <c r="BE43" s="24">
        <f>単位行列!BE43-市内品投入係数表!BE43</f>
        <v>-1.2714141102827046E-6</v>
      </c>
      <c r="BF43" s="24">
        <f>単位行列!BF43-市内品投入係数表!BF43</f>
        <v>0</v>
      </c>
      <c r="BG43" s="24">
        <f>単位行列!BG43-市内品投入係数表!BG43</f>
        <v>-1.4199595224115702E-5</v>
      </c>
      <c r="BH43" s="24">
        <f>単位行列!BH43-市内品投入係数表!BH43</f>
        <v>-5.5739793143611426E-5</v>
      </c>
      <c r="BI43" s="24">
        <f>単位行列!BI43-市内品投入係数表!BI43</f>
        <v>-5.9899394844878924E-6</v>
      </c>
      <c r="BJ43" s="24">
        <f>単位行列!BJ43-市内品投入係数表!BJ43</f>
        <v>-1.2879383792938863E-5</v>
      </c>
      <c r="BK43" s="24">
        <f>単位行列!BK43-市内品投入係数表!BK43</f>
        <v>-4.7017642481662863E-5</v>
      </c>
      <c r="BL43" s="24">
        <f>単位行列!BL43-市内品投入係数表!BL43</f>
        <v>0</v>
      </c>
      <c r="BM43" s="24">
        <f>単位行列!BM43-市内品投入係数表!BM43</f>
        <v>-1.5823543350453317E-4</v>
      </c>
      <c r="BN43" s="24">
        <f>単位行列!BN43-市内品投入係数表!BN43</f>
        <v>-2.9347257076325868E-4</v>
      </c>
      <c r="BO43" s="24">
        <f>単位行列!BO43-市内品投入係数表!BO43</f>
        <v>-2.5585607582986073E-4</v>
      </c>
      <c r="BP43" s="24">
        <f>単位行列!BP43-市内品投入係数表!BP43</f>
        <v>-3.4979937886396128E-4</v>
      </c>
      <c r="BQ43" s="24">
        <f>単位行列!BQ43-市内品投入係数表!BQ43</f>
        <v>-1.1079047095702017E-6</v>
      </c>
      <c r="BR43" s="24">
        <f>単位行列!BR43-市内品投入係数表!BR43</f>
        <v>-1.9548899846160985E-6</v>
      </c>
      <c r="BS43" s="24">
        <f>単位行列!BS43-市内品投入係数表!BS43</f>
        <v>-1.1322377618858576E-4</v>
      </c>
      <c r="BT43" s="24">
        <f>単位行列!BT43-市内品投入係数表!BT43</f>
        <v>0</v>
      </c>
      <c r="BU43" s="24">
        <f>単位行列!BU43-市内品投入係数表!BU43</f>
        <v>-1.5008209156356602E-6</v>
      </c>
      <c r="BV43" s="24">
        <f>単位行列!BV43-市内品投入係数表!BV43</f>
        <v>-4.5142846174866445E-8</v>
      </c>
      <c r="BW43" s="24">
        <f>単位行列!BW43-市内品投入係数表!BW43</f>
        <v>0</v>
      </c>
      <c r="BX43" s="24">
        <f>単位行列!BX43-市内品投入係数表!BX43</f>
        <v>0</v>
      </c>
      <c r="BY43" s="24">
        <f>単位行列!BY43-市内品投入係数表!BY43</f>
        <v>0</v>
      </c>
      <c r="BZ43" s="24">
        <f>単位行列!BZ43-市内品投入係数表!BZ43</f>
        <v>0</v>
      </c>
      <c r="CA43" s="24">
        <f>単位行列!CA43-市内品投入係数表!CA43</f>
        <v>0</v>
      </c>
      <c r="CB43" s="24">
        <f>単位行列!CB43-市内品投入係数表!CB43</f>
        <v>0</v>
      </c>
      <c r="CC43" s="24">
        <f>単位行列!CC43-市内品投入係数表!CC43</f>
        <v>0</v>
      </c>
      <c r="CD43" s="24">
        <f>単位行列!CD43-市内品投入係数表!CD43</f>
        <v>0</v>
      </c>
      <c r="CE43" s="24">
        <f>単位行列!CE43-市内品投入係数表!CE43</f>
        <v>0</v>
      </c>
      <c r="CF43" s="24">
        <f>単位行列!CF43-市内品投入係数表!CF43</f>
        <v>0</v>
      </c>
      <c r="CG43" s="24">
        <f>単位行列!CG43-市内品投入係数表!CG43</f>
        <v>0</v>
      </c>
      <c r="CH43" s="24">
        <f>単位行列!CH43-市内品投入係数表!CH43</f>
        <v>0</v>
      </c>
      <c r="CI43" s="24">
        <f>単位行列!CI43-市内品投入係数表!CI43</f>
        <v>0</v>
      </c>
      <c r="CJ43" s="24">
        <f>単位行列!CJ43-市内品投入係数表!CJ43</f>
        <v>0</v>
      </c>
      <c r="CK43" s="24">
        <f>単位行列!CK43-市内品投入係数表!CK43</f>
        <v>0</v>
      </c>
      <c r="CL43" s="24">
        <f>単位行列!CL43-市内品投入係数表!CL43</f>
        <v>0</v>
      </c>
      <c r="CM43" s="24">
        <f>単位行列!CM43-市内品投入係数表!CM43</f>
        <v>-1.6644230959450344E-6</v>
      </c>
      <c r="CN43" s="24">
        <f>単位行列!CN43-市内品投入係数表!CN43</f>
        <v>-1.3275280081873789E-6</v>
      </c>
      <c r="CO43" s="24">
        <f>単位行列!CO43-市内品投入係数表!CO43</f>
        <v>-2.0728812325736373E-5</v>
      </c>
      <c r="CP43" s="24">
        <f>単位行列!CP43-市内品投入係数表!CP43</f>
        <v>-2.2672670907553905E-6</v>
      </c>
      <c r="CQ43" s="24">
        <f>単位行列!CQ43-市内品投入係数表!CQ43</f>
        <v>-7.5951257546932452E-7</v>
      </c>
      <c r="CR43" s="24">
        <f>単位行列!CR43-市内品投入係数表!CR43</f>
        <v>0</v>
      </c>
      <c r="CS43" s="24">
        <f>単位行列!CS43-市内品投入係数表!CS43</f>
        <v>0</v>
      </c>
      <c r="CT43" s="24">
        <f>単位行列!CT43-市内品投入係数表!CT43</f>
        <v>0</v>
      </c>
      <c r="CU43" s="24">
        <f>単位行列!CU43-市内品投入係数表!CU43</f>
        <v>0</v>
      </c>
      <c r="CV43" s="24">
        <f>単位行列!CV43-市内品投入係数表!CV43</f>
        <v>0</v>
      </c>
      <c r="CW43" s="24">
        <f>単位行列!CW43-市内品投入係数表!CW43</f>
        <v>0</v>
      </c>
      <c r="CX43" s="24">
        <f>単位行列!CX43-市内品投入係数表!CX43</f>
        <v>-3.7557422277630232E-6</v>
      </c>
      <c r="CY43" s="24">
        <f>単位行列!CY43-市内品投入係数表!CY43</f>
        <v>-2.8081314563334858E-8</v>
      </c>
      <c r="CZ43" s="24">
        <f>単位行列!CZ43-市内品投入係数表!CZ43</f>
        <v>-1.802499323566022E-6</v>
      </c>
      <c r="DA43" s="24">
        <f>単位行列!DA43-市内品投入係数表!DA43</f>
        <v>-1.0789900500826652E-6</v>
      </c>
      <c r="DB43" s="24">
        <f>単位行列!DB43-市内品投入係数表!DB43</f>
        <v>-1.0582273782990338E-6</v>
      </c>
      <c r="DC43" s="24">
        <f>単位行列!DC43-市内品投入係数表!DC43</f>
        <v>-1.1260740041785197E-5</v>
      </c>
      <c r="DD43" s="24">
        <f>単位行列!DD43-市内品投入係数表!DD43</f>
        <v>0</v>
      </c>
      <c r="DE43" s="24">
        <f>単位行列!DE43-市内品投入係数表!DE43</f>
        <v>-1.9964602752886429E-5</v>
      </c>
      <c r="DF43" s="24">
        <f>単位行列!DF43-市内品投入係数表!DF43</f>
        <v>-1.1718006024302449E-4</v>
      </c>
      <c r="DG43" s="27">
        <f>単位行列!DG43-市内品投入係数表!DG43</f>
        <v>-1.2830271181369063E-5</v>
      </c>
    </row>
    <row r="44" spans="2:111" x14ac:dyDescent="0.15">
      <c r="B44" s="36" t="s">
        <v>34</v>
      </c>
      <c r="C44" s="36" t="s">
        <v>149</v>
      </c>
      <c r="D44" s="23">
        <f>単位行列!D44-市内品投入係数表!D44</f>
        <v>0</v>
      </c>
      <c r="E44" s="24">
        <f>単位行列!E44-市内品投入係数表!E44</f>
        <v>0</v>
      </c>
      <c r="F44" s="24">
        <f>単位行列!F44-市内品投入係数表!F44</f>
        <v>0</v>
      </c>
      <c r="G44" s="24">
        <f>単位行列!G44-市内品投入係数表!G44</f>
        <v>0</v>
      </c>
      <c r="H44" s="24">
        <f>単位行列!H44-市内品投入係数表!H44</f>
        <v>0</v>
      </c>
      <c r="I44" s="24">
        <f>単位行列!I44-市内品投入係数表!I44</f>
        <v>0</v>
      </c>
      <c r="J44" s="24">
        <f>単位行列!J44-市内品投入係数表!J44</f>
        <v>0</v>
      </c>
      <c r="K44" s="24">
        <f>単位行列!K44-市内品投入係数表!K44</f>
        <v>0</v>
      </c>
      <c r="L44" s="24">
        <f>単位行列!L44-市内品投入係数表!L44</f>
        <v>0</v>
      </c>
      <c r="M44" s="24">
        <f>単位行列!M44-市内品投入係数表!M44</f>
        <v>0</v>
      </c>
      <c r="N44" s="24">
        <f>単位行列!N44-市内品投入係数表!N44</f>
        <v>0</v>
      </c>
      <c r="O44" s="24">
        <f>単位行列!O44-市内品投入係数表!O44</f>
        <v>0</v>
      </c>
      <c r="P44" s="24">
        <f>単位行列!P44-市内品投入係数表!P44</f>
        <v>0</v>
      </c>
      <c r="Q44" s="24">
        <f>単位行列!Q44-市内品投入係数表!Q44</f>
        <v>0</v>
      </c>
      <c r="R44" s="24">
        <f>単位行列!R44-市内品投入係数表!R44</f>
        <v>0</v>
      </c>
      <c r="S44" s="24">
        <f>単位行列!S44-市内品投入係数表!S44</f>
        <v>0</v>
      </c>
      <c r="T44" s="24">
        <f>単位行列!T44-市内品投入係数表!T44</f>
        <v>0</v>
      </c>
      <c r="U44" s="24">
        <f>単位行列!U44-市内品投入係数表!U44</f>
        <v>0</v>
      </c>
      <c r="V44" s="24">
        <f>単位行列!V44-市内品投入係数表!V44</f>
        <v>0</v>
      </c>
      <c r="W44" s="24">
        <f>単位行列!W44-市内品投入係数表!W44</f>
        <v>0</v>
      </c>
      <c r="X44" s="24">
        <f>単位行列!X44-市内品投入係数表!X44</f>
        <v>0</v>
      </c>
      <c r="Y44" s="24">
        <f>単位行列!Y44-市内品投入係数表!Y44</f>
        <v>0</v>
      </c>
      <c r="Z44" s="24">
        <f>単位行列!Z44-市内品投入係数表!Z44</f>
        <v>0</v>
      </c>
      <c r="AA44" s="24">
        <f>単位行列!AA44-市内品投入係数表!AA44</f>
        <v>0</v>
      </c>
      <c r="AB44" s="24">
        <f>単位行列!AB44-市内品投入係数表!AB44</f>
        <v>0</v>
      </c>
      <c r="AC44" s="24">
        <f>単位行列!AC44-市内品投入係数表!AC44</f>
        <v>0</v>
      </c>
      <c r="AD44" s="24">
        <f>単位行列!AD44-市内品投入係数表!AD44</f>
        <v>0</v>
      </c>
      <c r="AE44" s="24">
        <f>単位行列!AE44-市内品投入係数表!AE44</f>
        <v>0</v>
      </c>
      <c r="AF44" s="24">
        <f>単位行列!AF44-市内品投入係数表!AF44</f>
        <v>0</v>
      </c>
      <c r="AG44" s="24">
        <f>単位行列!AG44-市内品投入係数表!AG44</f>
        <v>0</v>
      </c>
      <c r="AH44" s="24">
        <f>単位行列!AH44-市内品投入係数表!AH44</f>
        <v>0</v>
      </c>
      <c r="AI44" s="24">
        <f>単位行列!AI44-市内品投入係数表!AI44</f>
        <v>0</v>
      </c>
      <c r="AJ44" s="24">
        <f>単位行列!AJ44-市内品投入係数表!AJ44</f>
        <v>0</v>
      </c>
      <c r="AK44" s="24">
        <f>単位行列!AK44-市内品投入係数表!AK44</f>
        <v>0</v>
      </c>
      <c r="AL44" s="24">
        <f>単位行列!AL44-市内品投入係数表!AL44</f>
        <v>0</v>
      </c>
      <c r="AM44" s="24">
        <f>単位行列!AM44-市内品投入係数表!AM44</f>
        <v>1</v>
      </c>
      <c r="AN44" s="24">
        <f>単位行列!AN44-市内品投入係数表!AN44</f>
        <v>0</v>
      </c>
      <c r="AO44" s="24">
        <f>単位行列!AO44-市内品投入係数表!AO44</f>
        <v>3.5930058077219863E-2</v>
      </c>
      <c r="AP44" s="24">
        <f>単位行列!AP44-市内品投入係数表!AP44</f>
        <v>-1.2283221748715886E-3</v>
      </c>
      <c r="AQ44" s="24">
        <f>単位行列!AQ44-市内品投入係数表!AQ44</f>
        <v>0</v>
      </c>
      <c r="AR44" s="24">
        <f>単位行列!AR44-市内品投入係数表!AR44</f>
        <v>0</v>
      </c>
      <c r="AS44" s="24">
        <f>単位行列!AS44-市内品投入係数表!AS44</f>
        <v>-1.1422894452024952E-4</v>
      </c>
      <c r="AT44" s="24">
        <f>単位行列!AT44-市内品投入係数表!AT44</f>
        <v>-4.2143033715957395E-4</v>
      </c>
      <c r="AU44" s="24">
        <f>単位行列!AU44-市内品投入係数表!AU44</f>
        <v>-2.2240325629065675E-4</v>
      </c>
      <c r="AV44" s="24">
        <f>単位行列!AV44-市内品投入係数表!AV44</f>
        <v>-1.7420958946235876E-4</v>
      </c>
      <c r="AW44" s="24">
        <f>単位行列!AW44-市内品投入係数表!AW44</f>
        <v>-6.5054171714745481E-5</v>
      </c>
      <c r="AX44" s="24">
        <f>単位行列!AX44-市内品投入係数表!AX44</f>
        <v>0</v>
      </c>
      <c r="AY44" s="24">
        <f>単位行列!AY44-市内品投入係数表!AY44</f>
        <v>0</v>
      </c>
      <c r="AZ44" s="24">
        <f>単位行列!AZ44-市内品投入係数表!AZ44</f>
        <v>-4.2663504017702291E-5</v>
      </c>
      <c r="BA44" s="24">
        <f>単位行列!BA44-市内品投入係数表!BA44</f>
        <v>-1.2235702309563372E-4</v>
      </c>
      <c r="BB44" s="24">
        <f>単位行列!BB44-市内品投入係数表!BB44</f>
        <v>0</v>
      </c>
      <c r="BC44" s="24">
        <f>単位行列!BC44-市内品投入係数表!BC44</f>
        <v>-3.6701429044764844E-5</v>
      </c>
      <c r="BD44" s="24">
        <f>単位行列!BD44-市内品投入係数表!BD44</f>
        <v>-1.0812052310576549E-5</v>
      </c>
      <c r="BE44" s="24">
        <f>単位行列!BE44-市内品投入係数表!BE44</f>
        <v>0</v>
      </c>
      <c r="BF44" s="24">
        <f>単位行列!BF44-市内品投入係数表!BF44</f>
        <v>0</v>
      </c>
      <c r="BG44" s="24">
        <f>単位行列!BG44-市内品投入係数表!BG44</f>
        <v>-1.6136127923772157E-4</v>
      </c>
      <c r="BH44" s="24">
        <f>単位行列!BH44-市内品投入係数表!BH44</f>
        <v>-6.1195358909687289E-5</v>
      </c>
      <c r="BI44" s="24">
        <f>単位行列!BI44-市内品投入係数表!BI44</f>
        <v>-1.576321772068523E-4</v>
      </c>
      <c r="BJ44" s="24">
        <f>単位行列!BJ44-市内品投入係数表!BJ44</f>
        <v>-5.9336963580349676E-5</v>
      </c>
      <c r="BK44" s="24">
        <f>単位行列!BK44-市内品投入係数表!BK44</f>
        <v>0</v>
      </c>
      <c r="BL44" s="24">
        <f>単位行列!BL44-市内品投入係数表!BL44</f>
        <v>0</v>
      </c>
      <c r="BM44" s="24">
        <f>単位行列!BM44-市内品投入係数表!BM44</f>
        <v>0</v>
      </c>
      <c r="BN44" s="24">
        <f>単位行列!BN44-市内品投入係数表!BN44</f>
        <v>-7.7304320400055164E-5</v>
      </c>
      <c r="BO44" s="24">
        <f>単位行列!BO44-市内品投入係数表!BO44</f>
        <v>-2.3455334806322025E-5</v>
      </c>
      <c r="BP44" s="24">
        <f>単位行列!BP44-市内品投入係数表!BP44</f>
        <v>-1.5298997600880486E-5</v>
      </c>
      <c r="BQ44" s="24">
        <f>単位行列!BQ44-市内品投入係数表!BQ44</f>
        <v>0</v>
      </c>
      <c r="BR44" s="24">
        <f>単位行列!BR44-市内品投入係数表!BR44</f>
        <v>0</v>
      </c>
      <c r="BS44" s="24">
        <f>単位行列!BS44-市内品投入係数表!BS44</f>
        <v>0</v>
      </c>
      <c r="BT44" s="24">
        <f>単位行列!BT44-市内品投入係数表!BT44</f>
        <v>0</v>
      </c>
      <c r="BU44" s="24">
        <f>単位行列!BU44-市内品投入係数表!BU44</f>
        <v>0</v>
      </c>
      <c r="BV44" s="24">
        <f>単位行列!BV44-市内品投入係数表!BV44</f>
        <v>0</v>
      </c>
      <c r="BW44" s="24">
        <f>単位行列!BW44-市内品投入係数表!BW44</f>
        <v>0</v>
      </c>
      <c r="BX44" s="24">
        <f>単位行列!BX44-市内品投入係数表!BX44</f>
        <v>0</v>
      </c>
      <c r="BY44" s="24">
        <f>単位行列!BY44-市内品投入係数表!BY44</f>
        <v>0</v>
      </c>
      <c r="BZ44" s="24">
        <f>単位行列!BZ44-市内品投入係数表!BZ44</f>
        <v>0</v>
      </c>
      <c r="CA44" s="24">
        <f>単位行列!CA44-市内品投入係数表!CA44</f>
        <v>0</v>
      </c>
      <c r="CB44" s="24">
        <f>単位行列!CB44-市内品投入係数表!CB44</f>
        <v>0</v>
      </c>
      <c r="CC44" s="24">
        <f>単位行列!CC44-市内品投入係数表!CC44</f>
        <v>0</v>
      </c>
      <c r="CD44" s="24">
        <f>単位行列!CD44-市内品投入係数表!CD44</f>
        <v>0</v>
      </c>
      <c r="CE44" s="24">
        <f>単位行列!CE44-市内品投入係数表!CE44</f>
        <v>0</v>
      </c>
      <c r="CF44" s="24">
        <f>単位行列!CF44-市内品投入係数表!CF44</f>
        <v>0</v>
      </c>
      <c r="CG44" s="24">
        <f>単位行列!CG44-市内品投入係数表!CG44</f>
        <v>0</v>
      </c>
      <c r="CH44" s="24">
        <f>単位行列!CH44-市内品投入係数表!CH44</f>
        <v>0</v>
      </c>
      <c r="CI44" s="24">
        <f>単位行列!CI44-市内品投入係数表!CI44</f>
        <v>0</v>
      </c>
      <c r="CJ44" s="24">
        <f>単位行列!CJ44-市内品投入係数表!CJ44</f>
        <v>0</v>
      </c>
      <c r="CK44" s="24">
        <f>単位行列!CK44-市内品投入係数表!CK44</f>
        <v>0</v>
      </c>
      <c r="CL44" s="24">
        <f>単位行列!CL44-市内品投入係数表!CL44</f>
        <v>0</v>
      </c>
      <c r="CM44" s="24">
        <f>単位行列!CM44-市内品投入係数表!CM44</f>
        <v>0</v>
      </c>
      <c r="CN44" s="24">
        <f>単位行列!CN44-市内品投入係数表!CN44</f>
        <v>0</v>
      </c>
      <c r="CO44" s="24">
        <f>単位行列!CO44-市内品投入係数表!CO44</f>
        <v>0</v>
      </c>
      <c r="CP44" s="24">
        <f>単位行列!CP44-市内品投入係数表!CP44</f>
        <v>0</v>
      </c>
      <c r="CQ44" s="24">
        <f>単位行列!CQ44-市内品投入係数表!CQ44</f>
        <v>0</v>
      </c>
      <c r="CR44" s="24">
        <f>単位行列!CR44-市内品投入係数表!CR44</f>
        <v>0</v>
      </c>
      <c r="CS44" s="24">
        <f>単位行列!CS44-市内品投入係数表!CS44</f>
        <v>0</v>
      </c>
      <c r="CT44" s="24">
        <f>単位行列!CT44-市内品投入係数表!CT44</f>
        <v>0</v>
      </c>
      <c r="CU44" s="24">
        <f>単位行列!CU44-市内品投入係数表!CU44</f>
        <v>0</v>
      </c>
      <c r="CV44" s="24">
        <f>単位行列!CV44-市内品投入係数表!CV44</f>
        <v>0</v>
      </c>
      <c r="CW44" s="24">
        <f>単位行列!CW44-市内品投入係数表!CW44</f>
        <v>0</v>
      </c>
      <c r="CX44" s="24">
        <f>単位行列!CX44-市内品投入係数表!CX44</f>
        <v>0</v>
      </c>
      <c r="CY44" s="24">
        <f>単位行列!CY44-市内品投入係数表!CY44</f>
        <v>0</v>
      </c>
      <c r="CZ44" s="24">
        <f>単位行列!CZ44-市内品投入係数表!CZ44</f>
        <v>0</v>
      </c>
      <c r="DA44" s="24">
        <f>単位行列!DA44-市内品投入係数表!DA44</f>
        <v>0</v>
      </c>
      <c r="DB44" s="24">
        <f>単位行列!DB44-市内品投入係数表!DB44</f>
        <v>0</v>
      </c>
      <c r="DC44" s="24">
        <f>単位行列!DC44-市内品投入係数表!DC44</f>
        <v>0</v>
      </c>
      <c r="DD44" s="24">
        <f>単位行列!DD44-市内品投入係数表!DD44</f>
        <v>0</v>
      </c>
      <c r="DE44" s="24">
        <f>単位行列!DE44-市内品投入係数表!DE44</f>
        <v>0</v>
      </c>
      <c r="DF44" s="24">
        <f>単位行列!DF44-市内品投入係数表!DF44</f>
        <v>0</v>
      </c>
      <c r="DG44" s="27">
        <f>単位行列!DG44-市内品投入係数表!DG44</f>
        <v>0</v>
      </c>
    </row>
    <row r="45" spans="2:111" x14ac:dyDescent="0.15">
      <c r="B45" s="36" t="s">
        <v>35</v>
      </c>
      <c r="C45" s="36" t="s">
        <v>150</v>
      </c>
      <c r="D45" s="23">
        <f>単位行列!D45-市内品投入係数表!D45</f>
        <v>0</v>
      </c>
      <c r="E45" s="24">
        <f>単位行列!E45-市内品投入係数表!E45</f>
        <v>0</v>
      </c>
      <c r="F45" s="24">
        <f>単位行列!F45-市内品投入係数表!F45</f>
        <v>0</v>
      </c>
      <c r="G45" s="24">
        <f>単位行列!G45-市内品投入係数表!G45</f>
        <v>0</v>
      </c>
      <c r="H45" s="24">
        <f>単位行列!H45-市内品投入係数表!H45</f>
        <v>0</v>
      </c>
      <c r="I45" s="24">
        <f>単位行列!I45-市内品投入係数表!I45</f>
        <v>0</v>
      </c>
      <c r="J45" s="24">
        <f>単位行列!J45-市内品投入係数表!J45</f>
        <v>0</v>
      </c>
      <c r="K45" s="24">
        <f>単位行列!K45-市内品投入係数表!K45</f>
        <v>0</v>
      </c>
      <c r="L45" s="24">
        <f>単位行列!L45-市内品投入係数表!L45</f>
        <v>0</v>
      </c>
      <c r="M45" s="24">
        <f>単位行列!M45-市内品投入係数表!M45</f>
        <v>0</v>
      </c>
      <c r="N45" s="24">
        <f>単位行列!N45-市内品投入係数表!N45</f>
        <v>0</v>
      </c>
      <c r="O45" s="24">
        <f>単位行列!O45-市内品投入係数表!O45</f>
        <v>0</v>
      </c>
      <c r="P45" s="24">
        <f>単位行列!P45-市内品投入係数表!P45</f>
        <v>0</v>
      </c>
      <c r="Q45" s="24">
        <f>単位行列!Q45-市内品投入係数表!Q45</f>
        <v>0</v>
      </c>
      <c r="R45" s="24">
        <f>単位行列!R45-市内品投入係数表!R45</f>
        <v>0</v>
      </c>
      <c r="S45" s="24">
        <f>単位行列!S45-市内品投入係数表!S45</f>
        <v>0</v>
      </c>
      <c r="T45" s="24">
        <f>単位行列!T45-市内品投入係数表!T45</f>
        <v>0</v>
      </c>
      <c r="U45" s="24">
        <f>単位行列!U45-市内品投入係数表!U45</f>
        <v>0</v>
      </c>
      <c r="V45" s="24">
        <f>単位行列!V45-市内品投入係数表!V45</f>
        <v>0</v>
      </c>
      <c r="W45" s="24">
        <f>単位行列!W45-市内品投入係数表!W45</f>
        <v>0</v>
      </c>
      <c r="X45" s="24">
        <f>単位行列!X45-市内品投入係数表!X45</f>
        <v>0</v>
      </c>
      <c r="Y45" s="24">
        <f>単位行列!Y45-市内品投入係数表!Y45</f>
        <v>0</v>
      </c>
      <c r="Z45" s="24">
        <f>単位行列!Z45-市内品投入係数表!Z45</f>
        <v>0</v>
      </c>
      <c r="AA45" s="24">
        <f>単位行列!AA45-市内品投入係数表!AA45</f>
        <v>0</v>
      </c>
      <c r="AB45" s="24">
        <f>単位行列!AB45-市内品投入係数表!AB45</f>
        <v>0</v>
      </c>
      <c r="AC45" s="24">
        <f>単位行列!AC45-市内品投入係数表!AC45</f>
        <v>0</v>
      </c>
      <c r="AD45" s="24">
        <f>単位行列!AD45-市内品投入係数表!AD45</f>
        <v>0</v>
      </c>
      <c r="AE45" s="24">
        <f>単位行列!AE45-市内品投入係数表!AE45</f>
        <v>0</v>
      </c>
      <c r="AF45" s="24">
        <f>単位行列!AF45-市内品投入係数表!AF45</f>
        <v>0</v>
      </c>
      <c r="AG45" s="24">
        <f>単位行列!AG45-市内品投入係数表!AG45</f>
        <v>0</v>
      </c>
      <c r="AH45" s="24">
        <f>単位行列!AH45-市内品投入係数表!AH45</f>
        <v>0</v>
      </c>
      <c r="AI45" s="24">
        <f>単位行列!AI45-市内品投入係数表!AI45</f>
        <v>0</v>
      </c>
      <c r="AJ45" s="24">
        <f>単位行列!AJ45-市内品投入係数表!AJ45</f>
        <v>0</v>
      </c>
      <c r="AK45" s="24">
        <f>単位行列!AK45-市内品投入係数表!AK45</f>
        <v>0</v>
      </c>
      <c r="AL45" s="24">
        <f>単位行列!AL45-市内品投入係数表!AL45</f>
        <v>0</v>
      </c>
      <c r="AM45" s="24">
        <f>単位行列!AM45-市内品投入係数表!AM45</f>
        <v>0</v>
      </c>
      <c r="AN45" s="24">
        <f>単位行列!AN45-市内品投入係数表!AN45</f>
        <v>1</v>
      </c>
      <c r="AO45" s="24">
        <f>単位行列!AO45-市内品投入係数表!AO45</f>
        <v>0</v>
      </c>
      <c r="AP45" s="24">
        <f>単位行列!AP45-市内品投入係数表!AP45</f>
        <v>0</v>
      </c>
      <c r="AQ45" s="24">
        <f>単位行列!AQ45-市内品投入係数表!AQ45</f>
        <v>0</v>
      </c>
      <c r="AR45" s="24">
        <f>単位行列!AR45-市内品投入係数表!AR45</f>
        <v>0</v>
      </c>
      <c r="AS45" s="24">
        <f>単位行列!AS45-市内品投入係数表!AS45</f>
        <v>0</v>
      </c>
      <c r="AT45" s="24">
        <f>単位行列!AT45-市内品投入係数表!AT45</f>
        <v>0</v>
      </c>
      <c r="AU45" s="24">
        <f>単位行列!AU45-市内品投入係数表!AU45</f>
        <v>0</v>
      </c>
      <c r="AV45" s="24">
        <f>単位行列!AV45-市内品投入係数表!AV45</f>
        <v>0</v>
      </c>
      <c r="AW45" s="24">
        <f>単位行列!AW45-市内品投入係数表!AW45</f>
        <v>0</v>
      </c>
      <c r="AX45" s="24">
        <f>単位行列!AX45-市内品投入係数表!AX45</f>
        <v>0</v>
      </c>
      <c r="AY45" s="24">
        <f>単位行列!AY45-市内品投入係数表!AY45</f>
        <v>0</v>
      </c>
      <c r="AZ45" s="24">
        <f>単位行列!AZ45-市内品投入係数表!AZ45</f>
        <v>0</v>
      </c>
      <c r="BA45" s="24">
        <f>単位行列!BA45-市内品投入係数表!BA45</f>
        <v>0</v>
      </c>
      <c r="BB45" s="24">
        <f>単位行列!BB45-市内品投入係数表!BB45</f>
        <v>0</v>
      </c>
      <c r="BC45" s="24">
        <f>単位行列!BC45-市内品投入係数表!BC45</f>
        <v>0</v>
      </c>
      <c r="BD45" s="24">
        <f>単位行列!BD45-市内品投入係数表!BD45</f>
        <v>0</v>
      </c>
      <c r="BE45" s="24">
        <f>単位行列!BE45-市内品投入係数表!BE45</f>
        <v>0</v>
      </c>
      <c r="BF45" s="24">
        <f>単位行列!BF45-市内品投入係数表!BF45</f>
        <v>0</v>
      </c>
      <c r="BG45" s="24">
        <f>単位行列!BG45-市内品投入係数表!BG45</f>
        <v>0</v>
      </c>
      <c r="BH45" s="24">
        <f>単位行列!BH45-市内品投入係数表!BH45</f>
        <v>0</v>
      </c>
      <c r="BI45" s="24">
        <f>単位行列!BI45-市内品投入係数表!BI45</f>
        <v>0</v>
      </c>
      <c r="BJ45" s="24">
        <f>単位行列!BJ45-市内品投入係数表!BJ45</f>
        <v>0</v>
      </c>
      <c r="BK45" s="24">
        <f>単位行列!BK45-市内品投入係数表!BK45</f>
        <v>0</v>
      </c>
      <c r="BL45" s="24">
        <f>単位行列!BL45-市内品投入係数表!BL45</f>
        <v>0</v>
      </c>
      <c r="BM45" s="24">
        <f>単位行列!BM45-市内品投入係数表!BM45</f>
        <v>0</v>
      </c>
      <c r="BN45" s="24">
        <f>単位行列!BN45-市内品投入係数表!BN45</f>
        <v>0</v>
      </c>
      <c r="BO45" s="24">
        <f>単位行列!BO45-市内品投入係数表!BO45</f>
        <v>0</v>
      </c>
      <c r="BP45" s="24">
        <f>単位行列!BP45-市内品投入係数表!BP45</f>
        <v>0</v>
      </c>
      <c r="BQ45" s="24">
        <f>単位行列!BQ45-市内品投入係数表!BQ45</f>
        <v>0</v>
      </c>
      <c r="BR45" s="24">
        <f>単位行列!BR45-市内品投入係数表!BR45</f>
        <v>0</v>
      </c>
      <c r="BS45" s="24">
        <f>単位行列!BS45-市内品投入係数表!BS45</f>
        <v>0</v>
      </c>
      <c r="BT45" s="24">
        <f>単位行列!BT45-市内品投入係数表!BT45</f>
        <v>0</v>
      </c>
      <c r="BU45" s="24">
        <f>単位行列!BU45-市内品投入係数表!BU45</f>
        <v>0</v>
      </c>
      <c r="BV45" s="24">
        <f>単位行列!BV45-市内品投入係数表!BV45</f>
        <v>0</v>
      </c>
      <c r="BW45" s="24">
        <f>単位行列!BW45-市内品投入係数表!BW45</f>
        <v>0</v>
      </c>
      <c r="BX45" s="24">
        <f>単位行列!BX45-市内品投入係数表!BX45</f>
        <v>0</v>
      </c>
      <c r="BY45" s="24">
        <f>単位行列!BY45-市内品投入係数表!BY45</f>
        <v>0</v>
      </c>
      <c r="BZ45" s="24">
        <f>単位行列!BZ45-市内品投入係数表!BZ45</f>
        <v>0</v>
      </c>
      <c r="CA45" s="24">
        <f>単位行列!CA45-市内品投入係数表!CA45</f>
        <v>0</v>
      </c>
      <c r="CB45" s="24">
        <f>単位行列!CB45-市内品投入係数表!CB45</f>
        <v>0</v>
      </c>
      <c r="CC45" s="24">
        <f>単位行列!CC45-市内品投入係数表!CC45</f>
        <v>0</v>
      </c>
      <c r="CD45" s="24">
        <f>単位行列!CD45-市内品投入係数表!CD45</f>
        <v>0</v>
      </c>
      <c r="CE45" s="24">
        <f>単位行列!CE45-市内品投入係数表!CE45</f>
        <v>0</v>
      </c>
      <c r="CF45" s="24">
        <f>単位行列!CF45-市内品投入係数表!CF45</f>
        <v>0</v>
      </c>
      <c r="CG45" s="24">
        <f>単位行列!CG45-市内品投入係数表!CG45</f>
        <v>0</v>
      </c>
      <c r="CH45" s="24">
        <f>単位行列!CH45-市内品投入係数表!CH45</f>
        <v>0</v>
      </c>
      <c r="CI45" s="24">
        <f>単位行列!CI45-市内品投入係数表!CI45</f>
        <v>0</v>
      </c>
      <c r="CJ45" s="24">
        <f>単位行列!CJ45-市内品投入係数表!CJ45</f>
        <v>0</v>
      </c>
      <c r="CK45" s="24">
        <f>単位行列!CK45-市内品投入係数表!CK45</f>
        <v>0</v>
      </c>
      <c r="CL45" s="24">
        <f>単位行列!CL45-市内品投入係数表!CL45</f>
        <v>0</v>
      </c>
      <c r="CM45" s="24">
        <f>単位行列!CM45-市内品投入係数表!CM45</f>
        <v>0</v>
      </c>
      <c r="CN45" s="24">
        <f>単位行列!CN45-市内品投入係数表!CN45</f>
        <v>0</v>
      </c>
      <c r="CO45" s="24">
        <f>単位行列!CO45-市内品投入係数表!CO45</f>
        <v>0</v>
      </c>
      <c r="CP45" s="24">
        <f>単位行列!CP45-市内品投入係数表!CP45</f>
        <v>0</v>
      </c>
      <c r="CQ45" s="24">
        <f>単位行列!CQ45-市内品投入係数表!CQ45</f>
        <v>0</v>
      </c>
      <c r="CR45" s="24">
        <f>単位行列!CR45-市内品投入係数表!CR45</f>
        <v>0</v>
      </c>
      <c r="CS45" s="24">
        <f>単位行列!CS45-市内品投入係数表!CS45</f>
        <v>0</v>
      </c>
      <c r="CT45" s="24">
        <f>単位行列!CT45-市内品投入係数表!CT45</f>
        <v>0</v>
      </c>
      <c r="CU45" s="24">
        <f>単位行列!CU45-市内品投入係数表!CU45</f>
        <v>0</v>
      </c>
      <c r="CV45" s="24">
        <f>単位行列!CV45-市内品投入係数表!CV45</f>
        <v>0</v>
      </c>
      <c r="CW45" s="24">
        <f>単位行列!CW45-市内品投入係数表!CW45</f>
        <v>0</v>
      </c>
      <c r="CX45" s="24">
        <f>単位行列!CX45-市内品投入係数表!CX45</f>
        <v>0</v>
      </c>
      <c r="CY45" s="24">
        <f>単位行列!CY45-市内品投入係数表!CY45</f>
        <v>0</v>
      </c>
      <c r="CZ45" s="24">
        <f>単位行列!CZ45-市内品投入係数表!CZ45</f>
        <v>0</v>
      </c>
      <c r="DA45" s="24">
        <f>単位行列!DA45-市内品投入係数表!DA45</f>
        <v>0</v>
      </c>
      <c r="DB45" s="24">
        <f>単位行列!DB45-市内品投入係数表!DB45</f>
        <v>0</v>
      </c>
      <c r="DC45" s="24">
        <f>単位行列!DC45-市内品投入係数表!DC45</f>
        <v>0</v>
      </c>
      <c r="DD45" s="24">
        <f>単位行列!DD45-市内品投入係数表!DD45</f>
        <v>0</v>
      </c>
      <c r="DE45" s="24">
        <f>単位行列!DE45-市内品投入係数表!DE45</f>
        <v>0</v>
      </c>
      <c r="DF45" s="24">
        <f>単位行列!DF45-市内品投入係数表!DF45</f>
        <v>0</v>
      </c>
      <c r="DG45" s="27">
        <f>単位行列!DG45-市内品投入係数表!DG45</f>
        <v>0</v>
      </c>
    </row>
    <row r="46" spans="2:111" x14ac:dyDescent="0.15">
      <c r="B46" s="36" t="s">
        <v>36</v>
      </c>
      <c r="C46" s="36" t="s">
        <v>151</v>
      </c>
      <c r="D46" s="23">
        <f>単位行列!D46-市内品投入係数表!D46</f>
        <v>0</v>
      </c>
      <c r="E46" s="24">
        <f>単位行列!E46-市内品投入係数表!E46</f>
        <v>0</v>
      </c>
      <c r="F46" s="24">
        <f>単位行列!F46-市内品投入係数表!F46</f>
        <v>0</v>
      </c>
      <c r="G46" s="24">
        <f>単位行列!G46-市内品投入係数表!G46</f>
        <v>0</v>
      </c>
      <c r="H46" s="24">
        <f>単位行列!H46-市内品投入係数表!H46</f>
        <v>0</v>
      </c>
      <c r="I46" s="24">
        <f>単位行列!I46-市内品投入係数表!I46</f>
        <v>0</v>
      </c>
      <c r="J46" s="24">
        <f>単位行列!J46-市内品投入係数表!J46</f>
        <v>0</v>
      </c>
      <c r="K46" s="24">
        <f>単位行列!K46-市内品投入係数表!K46</f>
        <v>0</v>
      </c>
      <c r="L46" s="24">
        <f>単位行列!L46-市内品投入係数表!L46</f>
        <v>0</v>
      </c>
      <c r="M46" s="24">
        <f>単位行列!M46-市内品投入係数表!M46</f>
        <v>0</v>
      </c>
      <c r="N46" s="24">
        <f>単位行列!N46-市内品投入係数表!N46</f>
        <v>0</v>
      </c>
      <c r="O46" s="24">
        <f>単位行列!O46-市内品投入係数表!O46</f>
        <v>0</v>
      </c>
      <c r="P46" s="24">
        <f>単位行列!P46-市内品投入係数表!P46</f>
        <v>0</v>
      </c>
      <c r="Q46" s="24">
        <f>単位行列!Q46-市内品投入係数表!Q46</f>
        <v>0</v>
      </c>
      <c r="R46" s="24">
        <f>単位行列!R46-市内品投入係数表!R46</f>
        <v>-1.8643697090625112E-4</v>
      </c>
      <c r="S46" s="24">
        <f>単位行列!S46-市内品投入係数表!S46</f>
        <v>0</v>
      </c>
      <c r="T46" s="24">
        <f>単位行列!T46-市内品投入係数表!T46</f>
        <v>0</v>
      </c>
      <c r="U46" s="24">
        <f>単位行列!U46-市内品投入係数表!U46</f>
        <v>0</v>
      </c>
      <c r="V46" s="24">
        <f>単位行列!V46-市内品投入係数表!V46</f>
        <v>0</v>
      </c>
      <c r="W46" s="24">
        <f>単位行列!W46-市内品投入係数表!W46</f>
        <v>0</v>
      </c>
      <c r="X46" s="24">
        <f>単位行列!X46-市内品投入係数表!X46</f>
        <v>0</v>
      </c>
      <c r="Y46" s="24">
        <f>単位行列!Y46-市内品投入係数表!Y46</f>
        <v>0</v>
      </c>
      <c r="Z46" s="24">
        <f>単位行列!Z46-市内品投入係数表!Z46</f>
        <v>0</v>
      </c>
      <c r="AA46" s="24">
        <f>単位行列!AA46-市内品投入係数表!AA46</f>
        <v>0</v>
      </c>
      <c r="AB46" s="24">
        <f>単位行列!AB46-市内品投入係数表!AB46</f>
        <v>0</v>
      </c>
      <c r="AC46" s="24">
        <f>単位行列!AC46-市内品投入係数表!AC46</f>
        <v>0</v>
      </c>
      <c r="AD46" s="24">
        <f>単位行列!AD46-市内品投入係数表!AD46</f>
        <v>0</v>
      </c>
      <c r="AE46" s="24">
        <f>単位行列!AE46-市内品投入係数表!AE46</f>
        <v>0</v>
      </c>
      <c r="AF46" s="24">
        <f>単位行列!AF46-市内品投入係数表!AF46</f>
        <v>0</v>
      </c>
      <c r="AG46" s="24">
        <f>単位行列!AG46-市内品投入係数表!AG46</f>
        <v>0</v>
      </c>
      <c r="AH46" s="24">
        <f>単位行列!AH46-市内品投入係数表!AH46</f>
        <v>0</v>
      </c>
      <c r="AI46" s="24">
        <f>単位行列!AI46-市内品投入係数表!AI46</f>
        <v>0</v>
      </c>
      <c r="AJ46" s="24">
        <f>単位行列!AJ46-市内品投入係数表!AJ46</f>
        <v>-3.25831807921265E-6</v>
      </c>
      <c r="AK46" s="24">
        <f>単位行列!AK46-市内品投入係数表!AK46</f>
        <v>-7.1037885352536194E-4</v>
      </c>
      <c r="AL46" s="24">
        <f>単位行列!AL46-市内品投入係数表!AL46</f>
        <v>-6.4658310305017172E-5</v>
      </c>
      <c r="AM46" s="24">
        <f>単位行列!AM46-市内品投入係数表!AM46</f>
        <v>0</v>
      </c>
      <c r="AN46" s="24">
        <f>単位行列!AN46-市内品投入係数表!AN46</f>
        <v>0</v>
      </c>
      <c r="AO46" s="24">
        <f>単位行列!AO46-市内品投入係数表!AO46</f>
        <v>0.99740096520076249</v>
      </c>
      <c r="AP46" s="24">
        <f>単位行列!AP46-市内品投入係数表!AP46</f>
        <v>0</v>
      </c>
      <c r="AQ46" s="24">
        <f>単位行列!AQ46-市内品投入係数表!AQ46</f>
        <v>0</v>
      </c>
      <c r="AR46" s="24">
        <f>単位行列!AR46-市内品投入係数表!AR46</f>
        <v>0</v>
      </c>
      <c r="AS46" s="24">
        <f>単位行列!AS46-市内品投入係数表!AS46</f>
        <v>-4.1709480052440377E-3</v>
      </c>
      <c r="AT46" s="24">
        <f>単位行列!AT46-市内品投入係数表!AT46</f>
        <v>-1.3152049851744827E-3</v>
      </c>
      <c r="AU46" s="24">
        <f>単位行列!AU46-市内品投入係数表!AU46</f>
        <v>-9.3455032762132934E-3</v>
      </c>
      <c r="AV46" s="24">
        <f>単位行列!AV46-市内品投入係数表!AV46</f>
        <v>-7.9957602355919741E-3</v>
      </c>
      <c r="AW46" s="24">
        <f>単位行列!AW46-市内品投入係数表!AW46</f>
        <v>-4.899659648496369E-4</v>
      </c>
      <c r="AX46" s="24">
        <f>単位行列!AX46-市内品投入係数表!AX46</f>
        <v>0</v>
      </c>
      <c r="AY46" s="24">
        <f>単位行列!AY46-市内品投入係数表!AY46</f>
        <v>-1.7889838180772688E-4</v>
      </c>
      <c r="AZ46" s="24">
        <f>単位行列!AZ46-市内品投入係数表!AZ46</f>
        <v>-3.3122928138440504E-3</v>
      </c>
      <c r="BA46" s="24">
        <f>単位行列!BA46-市内品投入係数表!BA46</f>
        <v>-3.8676380374334161E-4</v>
      </c>
      <c r="BB46" s="24">
        <f>単位行列!BB46-市内品投入係数表!BB46</f>
        <v>-7.972770912784235E-4</v>
      </c>
      <c r="BC46" s="24">
        <f>単位行列!BC46-市内品投入係数表!BC46</f>
        <v>-3.4357759994218401E-4</v>
      </c>
      <c r="BD46" s="24">
        <f>単位行列!BD46-市内品投入係数表!BD46</f>
        <v>-1.4000928564578263E-4</v>
      </c>
      <c r="BE46" s="24">
        <f>単位行列!BE46-市内品投入係数表!BE46</f>
        <v>-6.9127463161750544E-4</v>
      </c>
      <c r="BF46" s="24">
        <f>単位行列!BF46-市内品投入係数表!BF46</f>
        <v>0</v>
      </c>
      <c r="BG46" s="24">
        <f>単位行列!BG46-市内品投入係数表!BG46</f>
        <v>-1.5553960257118921E-4</v>
      </c>
      <c r="BH46" s="24">
        <f>単位行列!BH46-市内品投入係数表!BH46</f>
        <v>-6.1569453217437051E-3</v>
      </c>
      <c r="BI46" s="24">
        <f>単位行列!BI46-市内品投入係数表!BI46</f>
        <v>-1.8449451779383549E-2</v>
      </c>
      <c r="BJ46" s="24">
        <f>単位行列!BJ46-市内品投入係数表!BJ46</f>
        <v>-3.2085326775430569E-3</v>
      </c>
      <c r="BK46" s="24">
        <f>単位行列!BK46-市内品投入係数表!BK46</f>
        <v>-2.9166804540459222E-4</v>
      </c>
      <c r="BL46" s="24">
        <f>単位行列!BL46-市内品投入係数表!BL46</f>
        <v>0</v>
      </c>
      <c r="BM46" s="24">
        <f>単位行列!BM46-市内品投入係数表!BM46</f>
        <v>-8.8926211125517292E-5</v>
      </c>
      <c r="BN46" s="24">
        <f>単位行列!BN46-市内品投入係数表!BN46</f>
        <v>-7.7952756188719554E-5</v>
      </c>
      <c r="BO46" s="24">
        <f>単位行列!BO46-市内品投入係数表!BO46</f>
        <v>-2.556855932233408E-4</v>
      </c>
      <c r="BP46" s="24">
        <f>単位行列!BP46-市内品投入係数表!BP46</f>
        <v>-2.3545468816019667E-3</v>
      </c>
      <c r="BQ46" s="24">
        <f>単位行列!BQ46-市内品投入係数表!BQ46</f>
        <v>0</v>
      </c>
      <c r="BR46" s="24">
        <f>単位行列!BR46-市内品投入係数表!BR46</f>
        <v>0</v>
      </c>
      <c r="BS46" s="24">
        <f>単位行列!BS46-市内品投入係数表!BS46</f>
        <v>-8.1128479522592013E-6</v>
      </c>
      <c r="BT46" s="24">
        <f>単位行列!BT46-市内品投入係数表!BT46</f>
        <v>0</v>
      </c>
      <c r="BU46" s="24">
        <f>単位行列!BU46-市内品投入係数表!BU46</f>
        <v>0</v>
      </c>
      <c r="BV46" s="24">
        <f>単位行列!BV46-市内品投入係数表!BV46</f>
        <v>0</v>
      </c>
      <c r="BW46" s="24">
        <f>単位行列!BW46-市内品投入係数表!BW46</f>
        <v>0</v>
      </c>
      <c r="BX46" s="24">
        <f>単位行列!BX46-市内品投入係数表!BX46</f>
        <v>0</v>
      </c>
      <c r="BY46" s="24">
        <f>単位行列!BY46-市内品投入係数表!BY46</f>
        <v>0</v>
      </c>
      <c r="BZ46" s="24">
        <f>単位行列!BZ46-市内品投入係数表!BZ46</f>
        <v>0</v>
      </c>
      <c r="CA46" s="24">
        <f>単位行列!CA46-市内品投入係数表!CA46</f>
        <v>0</v>
      </c>
      <c r="CB46" s="24">
        <f>単位行列!CB46-市内品投入係数表!CB46</f>
        <v>0</v>
      </c>
      <c r="CC46" s="24">
        <f>単位行列!CC46-市内品投入係数表!CC46</f>
        <v>0</v>
      </c>
      <c r="CD46" s="24">
        <f>単位行列!CD46-市内品投入係数表!CD46</f>
        <v>0</v>
      </c>
      <c r="CE46" s="24">
        <f>単位行列!CE46-市内品投入係数表!CE46</f>
        <v>0</v>
      </c>
      <c r="CF46" s="24">
        <f>単位行列!CF46-市内品投入係数表!CF46</f>
        <v>0</v>
      </c>
      <c r="CG46" s="24">
        <f>単位行列!CG46-市内品投入係数表!CG46</f>
        <v>0</v>
      </c>
      <c r="CH46" s="24">
        <f>単位行列!CH46-市内品投入係数表!CH46</f>
        <v>0</v>
      </c>
      <c r="CI46" s="24">
        <f>単位行列!CI46-市内品投入係数表!CI46</f>
        <v>0</v>
      </c>
      <c r="CJ46" s="24">
        <f>単位行列!CJ46-市内品投入係数表!CJ46</f>
        <v>0</v>
      </c>
      <c r="CK46" s="24">
        <f>単位行列!CK46-市内品投入係数表!CK46</f>
        <v>0</v>
      </c>
      <c r="CL46" s="24">
        <f>単位行列!CL46-市内品投入係数表!CL46</f>
        <v>0</v>
      </c>
      <c r="CM46" s="24">
        <f>単位行列!CM46-市内品投入係数表!CM46</f>
        <v>0</v>
      </c>
      <c r="CN46" s="24">
        <f>単位行列!CN46-市内品投入係数表!CN46</f>
        <v>-7.537354880102047E-7</v>
      </c>
      <c r="CO46" s="24">
        <f>単位行列!CO46-市内品投入係数表!CO46</f>
        <v>0</v>
      </c>
      <c r="CP46" s="24">
        <f>単位行列!CP46-市内品投入係数表!CP46</f>
        <v>0</v>
      </c>
      <c r="CQ46" s="24">
        <f>単位行列!CQ46-市内品投入係数表!CQ46</f>
        <v>0</v>
      </c>
      <c r="CR46" s="24">
        <f>単位行列!CR46-市内品投入係数表!CR46</f>
        <v>0</v>
      </c>
      <c r="CS46" s="24">
        <f>単位行列!CS46-市内品投入係数表!CS46</f>
        <v>-2.1370857221749004E-6</v>
      </c>
      <c r="CT46" s="24">
        <f>単位行列!CT46-市内品投入係数表!CT46</f>
        <v>-2.7413937038984587E-6</v>
      </c>
      <c r="CU46" s="24">
        <f>単位行列!CU46-市内品投入係数表!CU46</f>
        <v>0</v>
      </c>
      <c r="CV46" s="24">
        <f>単位行列!CV46-市内品投入係数表!CV46</f>
        <v>0</v>
      </c>
      <c r="CW46" s="24">
        <f>単位行列!CW46-市内品投入係数表!CW46</f>
        <v>0</v>
      </c>
      <c r="CX46" s="24">
        <f>単位行列!CX46-市内品投入係数表!CX46</f>
        <v>0</v>
      </c>
      <c r="CY46" s="24">
        <f>単位行列!CY46-市内品投入係数表!CY46</f>
        <v>0</v>
      </c>
      <c r="CZ46" s="24">
        <f>単位行列!CZ46-市内品投入係数表!CZ46</f>
        <v>-1.3574155917696762E-5</v>
      </c>
      <c r="DA46" s="24">
        <f>単位行列!DA46-市内品投入係数表!DA46</f>
        <v>-8.1255948237969285E-6</v>
      </c>
      <c r="DB46" s="24">
        <f>単位行列!DB46-市内品投入係数表!DB46</f>
        <v>0</v>
      </c>
      <c r="DC46" s="24">
        <f>単位行列!DC46-市内品投入係数表!DC46</f>
        <v>0</v>
      </c>
      <c r="DD46" s="24">
        <f>単位行列!DD46-市内品投入係数表!DD46</f>
        <v>0</v>
      </c>
      <c r="DE46" s="24">
        <f>単位行列!DE46-市内品投入係数表!DE46</f>
        <v>-1.0567095830268153E-5</v>
      </c>
      <c r="DF46" s="24">
        <f>単位行列!DF46-市内品投入係数表!DF46</f>
        <v>0</v>
      </c>
      <c r="DG46" s="27">
        <f>単位行列!DG46-市内品投入係数表!DG46</f>
        <v>-4.0922026637837321E-5</v>
      </c>
    </row>
    <row r="47" spans="2:111" x14ac:dyDescent="0.15">
      <c r="B47" s="36" t="s">
        <v>37</v>
      </c>
      <c r="C47" s="36" t="s">
        <v>152</v>
      </c>
      <c r="D47" s="23">
        <f>単位行列!D47-市内品投入係数表!D47</f>
        <v>0</v>
      </c>
      <c r="E47" s="24">
        <f>単位行列!E47-市内品投入係数表!E47</f>
        <v>0</v>
      </c>
      <c r="F47" s="24">
        <f>単位行列!F47-市内品投入係数表!F47</f>
        <v>0</v>
      </c>
      <c r="G47" s="24">
        <f>単位行列!G47-市内品投入係数表!G47</f>
        <v>0</v>
      </c>
      <c r="H47" s="24">
        <f>単位行列!H47-市内品投入係数表!H47</f>
        <v>0</v>
      </c>
      <c r="I47" s="24">
        <f>単位行列!I47-市内品投入係数表!I47</f>
        <v>0</v>
      </c>
      <c r="J47" s="24">
        <f>単位行列!J47-市内品投入係数表!J47</f>
        <v>0</v>
      </c>
      <c r="K47" s="24">
        <f>単位行列!K47-市内品投入係数表!K47</f>
        <v>0</v>
      </c>
      <c r="L47" s="24">
        <f>単位行列!L47-市内品投入係数表!L47</f>
        <v>0</v>
      </c>
      <c r="M47" s="24">
        <f>単位行列!M47-市内品投入係数表!M47</f>
        <v>0</v>
      </c>
      <c r="N47" s="24">
        <f>単位行列!N47-市内品投入係数表!N47</f>
        <v>0</v>
      </c>
      <c r="O47" s="24">
        <f>単位行列!O47-市内品投入係数表!O47</f>
        <v>0</v>
      </c>
      <c r="P47" s="24">
        <f>単位行列!P47-市内品投入係数表!P47</f>
        <v>0</v>
      </c>
      <c r="Q47" s="24">
        <f>単位行列!Q47-市内品投入係数表!Q47</f>
        <v>-1.323050454012378E-5</v>
      </c>
      <c r="R47" s="24">
        <f>単位行列!R47-市内品投入係数表!R47</f>
        <v>-7.0360562186702414E-3</v>
      </c>
      <c r="S47" s="24">
        <f>単位行列!S47-市内品投入係数表!S47</f>
        <v>0</v>
      </c>
      <c r="T47" s="24">
        <f>単位行列!T47-市内品投入係数表!T47</f>
        <v>0</v>
      </c>
      <c r="U47" s="24">
        <f>単位行列!U47-市内品投入係数表!U47</f>
        <v>0</v>
      </c>
      <c r="V47" s="24">
        <f>単位行列!V47-市内品投入係数表!V47</f>
        <v>0</v>
      </c>
      <c r="W47" s="24">
        <f>単位行列!W47-市内品投入係数表!W47</f>
        <v>0</v>
      </c>
      <c r="X47" s="24">
        <f>単位行列!X47-市内品投入係数表!X47</f>
        <v>0</v>
      </c>
      <c r="Y47" s="24">
        <f>単位行列!Y47-市内品投入係数表!Y47</f>
        <v>0</v>
      </c>
      <c r="Z47" s="24">
        <f>単位行列!Z47-市内品投入係数表!Z47</f>
        <v>0</v>
      </c>
      <c r="AA47" s="24">
        <f>単位行列!AA47-市内品投入係数表!AA47</f>
        <v>0</v>
      </c>
      <c r="AB47" s="24">
        <f>単位行列!AB47-市内品投入係数表!AB47</f>
        <v>0</v>
      </c>
      <c r="AC47" s="24">
        <f>単位行列!AC47-市内品投入係数表!AC47</f>
        <v>-8.5106608314922612E-7</v>
      </c>
      <c r="AD47" s="24">
        <f>単位行列!AD47-市内品投入係数表!AD47</f>
        <v>0</v>
      </c>
      <c r="AE47" s="24">
        <f>単位行列!AE47-市内品投入係数表!AE47</f>
        <v>0</v>
      </c>
      <c r="AF47" s="24">
        <f>単位行列!AF47-市内品投入係数表!AF47</f>
        <v>-1.1759337435744089E-5</v>
      </c>
      <c r="AG47" s="24">
        <f>単位行列!AG47-市内品投入係数表!AG47</f>
        <v>0</v>
      </c>
      <c r="AH47" s="24">
        <f>単位行列!AH47-市内品投入係数表!AH47</f>
        <v>0</v>
      </c>
      <c r="AI47" s="24">
        <f>単位行列!AI47-市内品投入係数表!AI47</f>
        <v>0</v>
      </c>
      <c r="AJ47" s="24">
        <f>単位行列!AJ47-市内品投入係数表!AJ47</f>
        <v>-3.9920608830665574E-5</v>
      </c>
      <c r="AK47" s="24">
        <f>単位行列!AK47-市内品投入係数表!AK47</f>
        <v>-2.1629988506265309E-4</v>
      </c>
      <c r="AL47" s="24">
        <f>単位行列!AL47-市内品投入係数表!AL47</f>
        <v>-4.1700524773610173E-4</v>
      </c>
      <c r="AM47" s="24">
        <f>単位行列!AM47-市内品投入係数表!AM47</f>
        <v>0</v>
      </c>
      <c r="AN47" s="24">
        <f>単位行列!AN47-市内品投入係数表!AN47</f>
        <v>0</v>
      </c>
      <c r="AO47" s="24">
        <f>単位行列!AO47-市内品投入係数表!AO47</f>
        <v>-1.615036262948625E-4</v>
      </c>
      <c r="AP47" s="24">
        <f>単位行列!AP47-市内品投入係数表!AP47</f>
        <v>1</v>
      </c>
      <c r="AQ47" s="24">
        <f>単位行列!AQ47-市内品投入係数表!AQ47</f>
        <v>0</v>
      </c>
      <c r="AR47" s="24">
        <f>単位行列!AR47-市内品投入係数表!AR47</f>
        <v>-5.8811673293020163E-5</v>
      </c>
      <c r="AS47" s="24">
        <f>単位行列!AS47-市内品投入係数表!AS47</f>
        <v>-1.6330753038620291E-2</v>
      </c>
      <c r="AT47" s="24">
        <f>単位行列!AT47-市内品投入係数表!AT47</f>
        <v>-1.4413278089148751E-2</v>
      </c>
      <c r="AU47" s="24">
        <f>単位行列!AU47-市内品投入係数表!AU47</f>
        <v>-4.5098202501468012E-3</v>
      </c>
      <c r="AV47" s="24">
        <f>単位行列!AV47-市内品投入係数表!AV47</f>
        <v>-2.2487124030248417E-3</v>
      </c>
      <c r="AW47" s="24">
        <f>単位行列!AW47-市内品投入係数表!AW47</f>
        <v>-5.8441873537251924E-4</v>
      </c>
      <c r="AX47" s="24">
        <f>単位行列!AX47-市内品投入係数表!AX47</f>
        <v>0</v>
      </c>
      <c r="AY47" s="24">
        <f>単位行列!AY47-市内品投入係数表!AY47</f>
        <v>-9.6730657991782494E-4</v>
      </c>
      <c r="AZ47" s="24">
        <f>単位行列!AZ47-市内品投入係数表!AZ47</f>
        <v>-2.1615763333884177E-3</v>
      </c>
      <c r="BA47" s="24">
        <f>単位行列!BA47-市内品投入係数表!BA47</f>
        <v>-4.4396513292122037E-3</v>
      </c>
      <c r="BB47" s="24">
        <f>単位行列!BB47-市内品投入係数表!BB47</f>
        <v>-6.3110239098169434E-6</v>
      </c>
      <c r="BC47" s="24">
        <f>単位行列!BC47-市内品投入係数表!BC47</f>
        <v>-1.3656189642881594E-3</v>
      </c>
      <c r="BD47" s="24">
        <f>単位行列!BD47-市内品投入係数表!BD47</f>
        <v>-4.4718004167648565E-4</v>
      </c>
      <c r="BE47" s="24">
        <f>単位行列!BE47-市内品投入係数表!BE47</f>
        <v>-7.2189670997413758E-6</v>
      </c>
      <c r="BF47" s="24">
        <f>単位行列!BF47-市内品投入係数表!BF47</f>
        <v>0</v>
      </c>
      <c r="BG47" s="24">
        <f>単位行列!BG47-市内品投入係数表!BG47</f>
        <v>-8.3555716220941702E-4</v>
      </c>
      <c r="BH47" s="24">
        <f>単位行列!BH47-市内品投入係数表!BH47</f>
        <v>-1.9599522293593206E-3</v>
      </c>
      <c r="BI47" s="24">
        <f>単位行列!BI47-市内品投入係数表!BI47</f>
        <v>-6.7085317918239538E-3</v>
      </c>
      <c r="BJ47" s="24">
        <f>単位行列!BJ47-市内品投入係数表!BJ47</f>
        <v>-2.1829334664674066E-3</v>
      </c>
      <c r="BK47" s="24">
        <f>単位行列!BK47-市内品投入係数表!BK47</f>
        <v>-5.7563965107021409E-4</v>
      </c>
      <c r="BL47" s="24">
        <f>単位行列!BL47-市内品投入係数表!BL47</f>
        <v>0</v>
      </c>
      <c r="BM47" s="24">
        <f>単位行列!BM47-市内品投入係数表!BM47</f>
        <v>-4.3973992176243129E-5</v>
      </c>
      <c r="BN47" s="24">
        <f>単位行列!BN47-市内品投入係数表!BN47</f>
        <v>-1.1437011563675923E-4</v>
      </c>
      <c r="BO47" s="24">
        <f>単位行列!BO47-市内品投入係数表!BO47</f>
        <v>-6.1866970469330053E-5</v>
      </c>
      <c r="BP47" s="24">
        <f>単位行列!BP47-市内品投入係数表!BP47</f>
        <v>-1.4743591174767196E-5</v>
      </c>
      <c r="BQ47" s="24">
        <f>単位行列!BQ47-市内品投入係数表!BQ47</f>
        <v>0</v>
      </c>
      <c r="BR47" s="24">
        <f>単位行列!BR47-市内品投入係数表!BR47</f>
        <v>0</v>
      </c>
      <c r="BS47" s="24">
        <f>単位行列!BS47-市内品投入係数表!BS47</f>
        <v>0</v>
      </c>
      <c r="BT47" s="24">
        <f>単位行列!BT47-市内品投入係数表!BT47</f>
        <v>0</v>
      </c>
      <c r="BU47" s="24">
        <f>単位行列!BU47-市内品投入係数表!BU47</f>
        <v>0</v>
      </c>
      <c r="BV47" s="24">
        <f>単位行列!BV47-市内品投入係数表!BV47</f>
        <v>0</v>
      </c>
      <c r="BW47" s="24">
        <f>単位行列!BW47-市内品投入係数表!BW47</f>
        <v>0</v>
      </c>
      <c r="BX47" s="24">
        <f>単位行列!BX47-市内品投入係数表!BX47</f>
        <v>0</v>
      </c>
      <c r="BY47" s="24">
        <f>単位行列!BY47-市内品投入係数表!BY47</f>
        <v>0</v>
      </c>
      <c r="BZ47" s="24">
        <f>単位行列!BZ47-市内品投入係数表!BZ47</f>
        <v>0</v>
      </c>
      <c r="CA47" s="24">
        <f>単位行列!CA47-市内品投入係数表!CA47</f>
        <v>0</v>
      </c>
      <c r="CB47" s="24">
        <f>単位行列!CB47-市内品投入係数表!CB47</f>
        <v>0</v>
      </c>
      <c r="CC47" s="24">
        <f>単位行列!CC47-市内品投入係数表!CC47</f>
        <v>0</v>
      </c>
      <c r="CD47" s="24">
        <f>単位行列!CD47-市内品投入係数表!CD47</f>
        <v>0</v>
      </c>
      <c r="CE47" s="24">
        <f>単位行列!CE47-市内品投入係数表!CE47</f>
        <v>0</v>
      </c>
      <c r="CF47" s="24">
        <f>単位行列!CF47-市内品投入係数表!CF47</f>
        <v>0</v>
      </c>
      <c r="CG47" s="24">
        <f>単位行列!CG47-市内品投入係数表!CG47</f>
        <v>0</v>
      </c>
      <c r="CH47" s="24">
        <f>単位行列!CH47-市内品投入係数表!CH47</f>
        <v>0</v>
      </c>
      <c r="CI47" s="24">
        <f>単位行列!CI47-市内品投入係数表!CI47</f>
        <v>0</v>
      </c>
      <c r="CJ47" s="24">
        <f>単位行列!CJ47-市内品投入係数表!CJ47</f>
        <v>0</v>
      </c>
      <c r="CK47" s="24">
        <f>単位行列!CK47-市内品投入係数表!CK47</f>
        <v>0</v>
      </c>
      <c r="CL47" s="24">
        <f>単位行列!CL47-市内品投入係数表!CL47</f>
        <v>0</v>
      </c>
      <c r="CM47" s="24">
        <f>単位行列!CM47-市内品投入係数表!CM47</f>
        <v>0</v>
      </c>
      <c r="CN47" s="24">
        <f>単位行列!CN47-市内品投入係数表!CN47</f>
        <v>-5.1146013112715972E-6</v>
      </c>
      <c r="CO47" s="24">
        <f>単位行列!CO47-市内品投入係数表!CO47</f>
        <v>0</v>
      </c>
      <c r="CP47" s="24">
        <f>単位行列!CP47-市内品投入係数表!CP47</f>
        <v>0</v>
      </c>
      <c r="CQ47" s="24">
        <f>単位行列!CQ47-市内品投入係数表!CQ47</f>
        <v>0</v>
      </c>
      <c r="CR47" s="24">
        <f>単位行列!CR47-市内品投入係数表!CR47</f>
        <v>0</v>
      </c>
      <c r="CS47" s="24">
        <f>単位行列!CS47-市内品投入係数表!CS47</f>
        <v>0</v>
      </c>
      <c r="CT47" s="24">
        <f>単位行列!CT47-市内品投入係数表!CT47</f>
        <v>0</v>
      </c>
      <c r="CU47" s="24">
        <f>単位行列!CU47-市内品投入係数表!CU47</f>
        <v>0</v>
      </c>
      <c r="CV47" s="24">
        <f>単位行列!CV47-市内品投入係数表!CV47</f>
        <v>0</v>
      </c>
      <c r="CW47" s="24">
        <f>単位行列!CW47-市内品投入係数表!CW47</f>
        <v>0</v>
      </c>
      <c r="CX47" s="24">
        <f>単位行列!CX47-市内品投入係数表!CX47</f>
        <v>-1.0524028963480579E-4</v>
      </c>
      <c r="CY47" s="24">
        <f>単位行列!CY47-市内品投入係数表!CY47</f>
        <v>0</v>
      </c>
      <c r="CZ47" s="24">
        <f>単位行列!CZ47-市内品投入係数表!CZ47</f>
        <v>0</v>
      </c>
      <c r="DA47" s="24">
        <f>単位行列!DA47-市内品投入係数表!DA47</f>
        <v>0</v>
      </c>
      <c r="DB47" s="24">
        <f>単位行列!DB47-市内品投入係数表!DB47</f>
        <v>0</v>
      </c>
      <c r="DC47" s="24">
        <f>単位行列!DC47-市内品投入係数表!DC47</f>
        <v>0</v>
      </c>
      <c r="DD47" s="24">
        <f>単位行列!DD47-市内品投入係数表!DD47</f>
        <v>0</v>
      </c>
      <c r="DE47" s="24">
        <f>単位行列!DE47-市内品投入係数表!DE47</f>
        <v>0</v>
      </c>
      <c r="DF47" s="24">
        <f>単位行列!DF47-市内品投入係数表!DF47</f>
        <v>0</v>
      </c>
      <c r="DG47" s="27">
        <f>単位行列!DG47-市内品投入係数表!DG47</f>
        <v>-3.7281570814955427E-5</v>
      </c>
    </row>
    <row r="48" spans="2:111" x14ac:dyDescent="0.15">
      <c r="B48" s="36" t="s">
        <v>38</v>
      </c>
      <c r="C48" s="36" t="s">
        <v>153</v>
      </c>
      <c r="D48" s="23">
        <f>単位行列!D48-市内品投入係数表!D48</f>
        <v>0</v>
      </c>
      <c r="E48" s="24">
        <f>単位行列!E48-市内品投入係数表!E48</f>
        <v>0</v>
      </c>
      <c r="F48" s="24">
        <f>単位行列!F48-市内品投入係数表!F48</f>
        <v>0</v>
      </c>
      <c r="G48" s="24">
        <f>単位行列!G48-市内品投入係数表!G48</f>
        <v>0</v>
      </c>
      <c r="H48" s="24">
        <f>単位行列!H48-市内品投入係数表!H48</f>
        <v>0</v>
      </c>
      <c r="I48" s="24">
        <f>単位行列!I48-市内品投入係数表!I48</f>
        <v>0</v>
      </c>
      <c r="J48" s="24">
        <f>単位行列!J48-市内品投入係数表!J48</f>
        <v>0</v>
      </c>
      <c r="K48" s="24">
        <f>単位行列!K48-市内品投入係数表!K48</f>
        <v>0</v>
      </c>
      <c r="L48" s="24">
        <f>単位行列!L48-市内品投入係数表!L48</f>
        <v>0</v>
      </c>
      <c r="M48" s="24">
        <f>単位行列!M48-市内品投入係数表!M48</f>
        <v>0</v>
      </c>
      <c r="N48" s="24">
        <f>単位行列!N48-市内品投入係数表!N48</f>
        <v>0</v>
      </c>
      <c r="O48" s="24">
        <f>単位行列!O48-市内品投入係数表!O48</f>
        <v>0</v>
      </c>
      <c r="P48" s="24">
        <f>単位行列!P48-市内品投入係数表!P48</f>
        <v>0</v>
      </c>
      <c r="Q48" s="24">
        <f>単位行列!Q48-市内品投入係数表!Q48</f>
        <v>0</v>
      </c>
      <c r="R48" s="24">
        <f>単位行列!R48-市内品投入係数表!R48</f>
        <v>0</v>
      </c>
      <c r="S48" s="24">
        <f>単位行列!S48-市内品投入係数表!S48</f>
        <v>0</v>
      </c>
      <c r="T48" s="24">
        <f>単位行列!T48-市内品投入係数表!T48</f>
        <v>0</v>
      </c>
      <c r="U48" s="24">
        <f>単位行列!U48-市内品投入係数表!U48</f>
        <v>-3.663209566949753E-4</v>
      </c>
      <c r="V48" s="24">
        <f>単位行列!V48-市内品投入係数表!V48</f>
        <v>0</v>
      </c>
      <c r="W48" s="24">
        <f>単位行列!W48-市内品投入係数表!W48</f>
        <v>6.4615900783340525E-3</v>
      </c>
      <c r="X48" s="24">
        <f>単位行列!X48-市内品投入係数表!X48</f>
        <v>0</v>
      </c>
      <c r="Y48" s="24">
        <f>単位行列!Y48-市内品投入係数表!Y48</f>
        <v>2.4847510369906275E-3</v>
      </c>
      <c r="Z48" s="24">
        <f>単位行列!Z48-市内品投入係数表!Z48</f>
        <v>0</v>
      </c>
      <c r="AA48" s="24">
        <f>単位行列!AA48-市内品投入係数表!AA48</f>
        <v>0</v>
      </c>
      <c r="AB48" s="24">
        <f>単位行列!AB48-市内品投入係数表!AB48</f>
        <v>0</v>
      </c>
      <c r="AC48" s="24">
        <f>単位行列!AC48-市内品投入係数表!AC48</f>
        <v>9.273953481928705E-4</v>
      </c>
      <c r="AD48" s="24">
        <f>単位行列!AD48-市内品投入係数表!AD48</f>
        <v>0</v>
      </c>
      <c r="AE48" s="24">
        <f>単位行列!AE48-市内品投入係数表!AE48</f>
        <v>0</v>
      </c>
      <c r="AF48" s="24">
        <f>単位行列!AF48-市内品投入係数表!AF48</f>
        <v>2.4764353848729271E-4</v>
      </c>
      <c r="AG48" s="24">
        <f>単位行列!AG48-市内品投入係数表!AG48</f>
        <v>-1.9296371816686401E-5</v>
      </c>
      <c r="AH48" s="24">
        <f>単位行列!AH48-市内品投入係数表!AH48</f>
        <v>0</v>
      </c>
      <c r="AI48" s="24">
        <f>単位行列!AI48-市内品投入係数表!AI48</f>
        <v>4.8940256196320676E-3</v>
      </c>
      <c r="AJ48" s="24">
        <f>単位行列!AJ48-市内品投入係数表!AJ48</f>
        <v>0</v>
      </c>
      <c r="AK48" s="24">
        <f>単位行列!AK48-市内品投入係数表!AK48</f>
        <v>1.186899143722508E-2</v>
      </c>
      <c r="AL48" s="24">
        <f>単位行列!AL48-市内品投入係数表!AL48</f>
        <v>3.8781303983859367E-3</v>
      </c>
      <c r="AM48" s="24">
        <f>単位行列!AM48-市内品投入係数表!AM48</f>
        <v>0</v>
      </c>
      <c r="AN48" s="24">
        <f>単位行列!AN48-市内品投入係数表!AN48</f>
        <v>0</v>
      </c>
      <c r="AO48" s="24">
        <f>単位行列!AO48-市内品投入係数表!AO48</f>
        <v>1.0730404554776915E-3</v>
      </c>
      <c r="AP48" s="24">
        <f>単位行列!AP48-市内品投入係数表!AP48</f>
        <v>-1.3400752665731602E-4</v>
      </c>
      <c r="AQ48" s="24">
        <f>単位行列!AQ48-市内品投入係数表!AQ48</f>
        <v>1.061643024092416</v>
      </c>
      <c r="AR48" s="24">
        <f>単位行列!AR48-市内品投入係数表!AR48</f>
        <v>0.19917648838833205</v>
      </c>
      <c r="AS48" s="24">
        <f>単位行列!AS48-市内品投入係数表!AS48</f>
        <v>-4.6588252022389162E-4</v>
      </c>
      <c r="AT48" s="24">
        <f>単位行列!AT48-市内品投入係数表!AT48</f>
        <v>5.4646900708153557E-3</v>
      </c>
      <c r="AU48" s="24">
        <f>単位行列!AU48-市内品投入係数表!AU48</f>
        <v>1.4691331277062657E-4</v>
      </c>
      <c r="AV48" s="24">
        <f>単位行列!AV48-市内品投入係数表!AV48</f>
        <v>6.7353573176782305E-4</v>
      </c>
      <c r="AW48" s="24">
        <f>単位行列!AW48-市内品投入係数表!AW48</f>
        <v>1.0228614449735229E-2</v>
      </c>
      <c r="AX48" s="24">
        <f>単位行列!AX48-市内品投入係数表!AX48</f>
        <v>0</v>
      </c>
      <c r="AY48" s="24">
        <f>単位行列!AY48-市内品投入係数表!AY48</f>
        <v>9.3299210741913229E-3</v>
      </c>
      <c r="AZ48" s="24">
        <f>単位行列!AZ48-市内品投入係数表!AZ48</f>
        <v>3.1767752806281459E-3</v>
      </c>
      <c r="BA48" s="24">
        <f>単位行列!BA48-市内品投入係数表!BA48</f>
        <v>4.2053146597939567E-4</v>
      </c>
      <c r="BB48" s="24">
        <f>単位行列!BB48-市内品投入係数表!BB48</f>
        <v>4.8396288823354363E-4</v>
      </c>
      <c r="BC48" s="24">
        <f>単位行列!BC48-市内品投入係数表!BC48</f>
        <v>9.0261958991729885E-3</v>
      </c>
      <c r="BD48" s="24">
        <f>単位行列!BD48-市内品投入係数表!BD48</f>
        <v>3.196430147739422E-4</v>
      </c>
      <c r="BE48" s="24">
        <f>単位行列!BE48-市内品投入係数表!BE48</f>
        <v>-1.4988525185346267E-6</v>
      </c>
      <c r="BF48" s="24">
        <f>単位行列!BF48-市内品投入係数表!BF48</f>
        <v>0</v>
      </c>
      <c r="BG48" s="24">
        <f>単位行列!BG48-市内品投入係数表!BG48</f>
        <v>-1.7120154389275684E-4</v>
      </c>
      <c r="BH48" s="24">
        <f>単位行列!BH48-市内品投入係数表!BH48</f>
        <v>1.8675468568183312E-3</v>
      </c>
      <c r="BI48" s="24">
        <f>単位行列!BI48-市内品投入係数表!BI48</f>
        <v>-5.2960926398313931E-5</v>
      </c>
      <c r="BJ48" s="24">
        <f>単位行列!BJ48-市内品投入係数表!BJ48</f>
        <v>-4.9755712645426734E-5</v>
      </c>
      <c r="BK48" s="24">
        <f>単位行列!BK48-市内品投入係数表!BK48</f>
        <v>7.3826873527372506E-3</v>
      </c>
      <c r="BL48" s="24">
        <f>単位行列!BL48-市内品投入係数表!BL48</f>
        <v>0</v>
      </c>
      <c r="BM48" s="24">
        <f>単位行列!BM48-市内品投入係数表!BM48</f>
        <v>2.7859727333436709E-5</v>
      </c>
      <c r="BN48" s="24">
        <f>単位行列!BN48-市内品投入係数表!BN48</f>
        <v>0</v>
      </c>
      <c r="BO48" s="24">
        <f>単位行列!BO48-市内品投入係数表!BO48</f>
        <v>-3.3009841624866985E-6</v>
      </c>
      <c r="BP48" s="24">
        <f>単位行列!BP48-市内品投入係数表!BP48</f>
        <v>-5.2891869301823399E-6</v>
      </c>
      <c r="BQ48" s="24">
        <f>単位行列!BQ48-市内品投入係数表!BQ48</f>
        <v>0</v>
      </c>
      <c r="BR48" s="24">
        <f>単位行列!BR48-市内品投入係数表!BR48</f>
        <v>0</v>
      </c>
      <c r="BS48" s="24">
        <f>単位行列!BS48-市内品投入係数表!BS48</f>
        <v>8.2031690838079147E-6</v>
      </c>
      <c r="BT48" s="24">
        <f>単位行列!BT48-市内品投入係数表!BT48</f>
        <v>0</v>
      </c>
      <c r="BU48" s="24">
        <f>単位行列!BU48-市内品投入係数表!BU48</f>
        <v>0</v>
      </c>
      <c r="BV48" s="24">
        <f>単位行列!BV48-市内品投入係数表!BV48</f>
        <v>0</v>
      </c>
      <c r="BW48" s="24">
        <f>単位行列!BW48-市内品投入係数表!BW48</f>
        <v>0</v>
      </c>
      <c r="BX48" s="24">
        <f>単位行列!BX48-市内品投入係数表!BX48</f>
        <v>0</v>
      </c>
      <c r="BY48" s="24">
        <f>単位行列!BY48-市内品投入係数表!BY48</f>
        <v>0</v>
      </c>
      <c r="BZ48" s="24">
        <f>単位行列!BZ48-市内品投入係数表!BZ48</f>
        <v>0</v>
      </c>
      <c r="CA48" s="24">
        <f>単位行列!CA48-市内品投入係数表!CA48</f>
        <v>0</v>
      </c>
      <c r="CB48" s="24">
        <f>単位行列!CB48-市内品投入係数表!CB48</f>
        <v>0</v>
      </c>
      <c r="CC48" s="24">
        <f>単位行列!CC48-市内品投入係数表!CC48</f>
        <v>0</v>
      </c>
      <c r="CD48" s="24">
        <f>単位行列!CD48-市内品投入係数表!CD48</f>
        <v>0</v>
      </c>
      <c r="CE48" s="24">
        <f>単位行列!CE48-市内品投入係数表!CE48</f>
        <v>0</v>
      </c>
      <c r="CF48" s="24">
        <f>単位行列!CF48-市内品投入係数表!CF48</f>
        <v>0</v>
      </c>
      <c r="CG48" s="24">
        <f>単位行列!CG48-市内品投入係数表!CG48</f>
        <v>0</v>
      </c>
      <c r="CH48" s="24">
        <f>単位行列!CH48-市内品投入係数表!CH48</f>
        <v>0</v>
      </c>
      <c r="CI48" s="24">
        <f>単位行列!CI48-市内品投入係数表!CI48</f>
        <v>0</v>
      </c>
      <c r="CJ48" s="24">
        <f>単位行列!CJ48-市内品投入係数表!CJ48</f>
        <v>0</v>
      </c>
      <c r="CK48" s="24">
        <f>単位行列!CK48-市内品投入係数表!CK48</f>
        <v>0</v>
      </c>
      <c r="CL48" s="24">
        <f>単位行列!CL48-市内品投入係数表!CL48</f>
        <v>0</v>
      </c>
      <c r="CM48" s="24">
        <f>単位行列!CM48-市内品投入係数表!CM48</f>
        <v>5.3266695607281995E-5</v>
      </c>
      <c r="CN48" s="24">
        <f>単位行列!CN48-市内品投入係数表!CN48</f>
        <v>1.7698822538787161E-6</v>
      </c>
      <c r="CO48" s="24">
        <f>単位行列!CO48-市内品投入係数表!CO48</f>
        <v>0</v>
      </c>
      <c r="CP48" s="24">
        <f>単位行列!CP48-市内品投入係数表!CP48</f>
        <v>3.6100407044640368E-5</v>
      </c>
      <c r="CQ48" s="24">
        <f>単位行列!CQ48-市内品投入係数表!CQ48</f>
        <v>0</v>
      </c>
      <c r="CR48" s="24">
        <f>単位行列!CR48-市内品投入係数表!CR48</f>
        <v>0</v>
      </c>
      <c r="CS48" s="24">
        <f>単位行列!CS48-市内品投入係数表!CS48</f>
        <v>0</v>
      </c>
      <c r="CT48" s="24">
        <f>単位行列!CT48-市内品投入係数表!CT48</f>
        <v>0</v>
      </c>
      <c r="CU48" s="24">
        <f>単位行列!CU48-市内品投入係数表!CU48</f>
        <v>0</v>
      </c>
      <c r="CV48" s="24">
        <f>単位行列!CV48-市内品投入係数表!CV48</f>
        <v>0</v>
      </c>
      <c r="CW48" s="24">
        <f>単位行列!CW48-市内品投入係数表!CW48</f>
        <v>0</v>
      </c>
      <c r="CX48" s="24">
        <f>単位行列!CX48-市内品投入係数表!CX48</f>
        <v>0</v>
      </c>
      <c r="CY48" s="24">
        <f>単位行列!CY48-市内品投入係数表!CY48</f>
        <v>0</v>
      </c>
      <c r="CZ48" s="24">
        <f>単位行列!CZ48-市内品投入係数表!CZ48</f>
        <v>0</v>
      </c>
      <c r="DA48" s="24">
        <f>単位行列!DA48-市内品投入係数表!DA48</f>
        <v>0</v>
      </c>
      <c r="DB48" s="24">
        <f>単位行列!DB48-市内品投入係数表!DB48</f>
        <v>0</v>
      </c>
      <c r="DC48" s="24">
        <f>単位行列!DC48-市内品投入係数表!DC48</f>
        <v>0</v>
      </c>
      <c r="DD48" s="24">
        <f>単位行列!DD48-市内品投入係数表!DD48</f>
        <v>0</v>
      </c>
      <c r="DE48" s="24">
        <f>単位行列!DE48-市内品投入係数表!DE48</f>
        <v>4.6755185362219657E-6</v>
      </c>
      <c r="DF48" s="24">
        <f>単位行列!DF48-市内品投入係数表!DF48</f>
        <v>0</v>
      </c>
      <c r="DG48" s="27">
        <f>単位行列!DG48-市内品投入係数表!DG48</f>
        <v>2.0819708606560869E-4</v>
      </c>
    </row>
    <row r="49" spans="2:111" x14ac:dyDescent="0.15">
      <c r="B49" s="36" t="s">
        <v>39</v>
      </c>
      <c r="C49" s="36" t="s">
        <v>154</v>
      </c>
      <c r="D49" s="23">
        <f>単位行列!D49-市内品投入係数表!D49</f>
        <v>0</v>
      </c>
      <c r="E49" s="24">
        <f>単位行列!E49-市内品投入係数表!E49</f>
        <v>0</v>
      </c>
      <c r="F49" s="24">
        <f>単位行列!F49-市内品投入係数表!F49</f>
        <v>0</v>
      </c>
      <c r="G49" s="24">
        <f>単位行列!G49-市内品投入係数表!G49</f>
        <v>0</v>
      </c>
      <c r="H49" s="24">
        <f>単位行列!H49-市内品投入係数表!H49</f>
        <v>0</v>
      </c>
      <c r="I49" s="24">
        <f>単位行列!I49-市内品投入係数表!I49</f>
        <v>0</v>
      </c>
      <c r="J49" s="24">
        <f>単位行列!J49-市内品投入係数表!J49</f>
        <v>0</v>
      </c>
      <c r="K49" s="24">
        <f>単位行列!K49-市内品投入係数表!K49</f>
        <v>-6.4017652016833869E-5</v>
      </c>
      <c r="L49" s="24">
        <f>単位行列!L49-市内品投入係数表!L49</f>
        <v>-8.1174297510210484E-5</v>
      </c>
      <c r="M49" s="24">
        <f>単位行列!M49-市内品投入係数表!M49</f>
        <v>0</v>
      </c>
      <c r="N49" s="24">
        <f>単位行列!N49-市内品投入係数表!N49</f>
        <v>0</v>
      </c>
      <c r="O49" s="24">
        <f>単位行列!O49-市内品投入係数表!O49</f>
        <v>0</v>
      </c>
      <c r="P49" s="24">
        <f>単位行列!P49-市内品投入係数表!P49</f>
        <v>0</v>
      </c>
      <c r="Q49" s="24">
        <f>単位行列!Q49-市内品投入係数表!Q49</f>
        <v>-3.2411800985356945E-5</v>
      </c>
      <c r="R49" s="24">
        <f>単位行列!R49-市内品投入係数表!R49</f>
        <v>-3.3250017714356404E-4</v>
      </c>
      <c r="S49" s="24">
        <f>単位行列!S49-市内品投入係数表!S49</f>
        <v>0</v>
      </c>
      <c r="T49" s="24">
        <f>単位行列!T49-市内品投入係数表!T49</f>
        <v>-1.0876055058900388E-7</v>
      </c>
      <c r="U49" s="24">
        <f>単位行列!U49-市内品投入係数表!U49</f>
        <v>-5.2334309239605288E-5</v>
      </c>
      <c r="V49" s="24">
        <f>単位行列!V49-市内品投入係数表!V49</f>
        <v>0</v>
      </c>
      <c r="W49" s="24">
        <f>単位行列!W49-市内品投入係数表!W49</f>
        <v>0</v>
      </c>
      <c r="X49" s="24">
        <f>単位行列!X49-市内品投入係数表!X49</f>
        <v>0</v>
      </c>
      <c r="Y49" s="24">
        <f>単位行列!Y49-市内品投入係数表!Y49</f>
        <v>0</v>
      </c>
      <c r="Z49" s="24">
        <f>単位行列!Z49-市内品投入係数表!Z49</f>
        <v>0</v>
      </c>
      <c r="AA49" s="24">
        <f>単位行列!AA49-市内品投入係数表!AA49</f>
        <v>0</v>
      </c>
      <c r="AB49" s="24">
        <f>単位行列!AB49-市内品投入係数表!AB49</f>
        <v>-4.9416236180669026E-5</v>
      </c>
      <c r="AC49" s="24">
        <f>単位行列!AC49-市内品投入係数表!AC49</f>
        <v>-2.2989864617255744E-5</v>
      </c>
      <c r="AD49" s="24">
        <f>単位行列!AD49-市内品投入係数表!AD49</f>
        <v>0</v>
      </c>
      <c r="AE49" s="24">
        <f>単位行列!AE49-市内品投入係数表!AE49</f>
        <v>0</v>
      </c>
      <c r="AF49" s="24">
        <f>単位行列!AF49-市内品投入係数表!AF49</f>
        <v>-5.144244277240396E-5</v>
      </c>
      <c r="AG49" s="24">
        <f>単位行列!AG49-市内品投入係数表!AG49</f>
        <v>-2.564243665558043E-5</v>
      </c>
      <c r="AH49" s="24">
        <f>単位行列!AH49-市内品投入係数表!AH49</f>
        <v>-4.0035801341577788E-6</v>
      </c>
      <c r="AI49" s="24">
        <f>単位行列!AI49-市内品投入係数表!AI49</f>
        <v>-1.1316740814939396E-5</v>
      </c>
      <c r="AJ49" s="24">
        <f>単位行列!AJ49-市内品投入係数表!AJ49</f>
        <v>-3.3434747144402114E-7</v>
      </c>
      <c r="AK49" s="24">
        <f>単位行列!AK49-市内品投入係数表!AK49</f>
        <v>-4.6259952888200425E-5</v>
      </c>
      <c r="AL49" s="24">
        <f>単位行列!AL49-市内品投入係数表!AL49</f>
        <v>-5.2822866231159925E-5</v>
      </c>
      <c r="AM49" s="24">
        <f>単位行列!AM49-市内品投入係数表!AM49</f>
        <v>0</v>
      </c>
      <c r="AN49" s="24">
        <f>単位行列!AN49-市内品投入係数表!AN49</f>
        <v>0</v>
      </c>
      <c r="AO49" s="24">
        <f>単位行列!AO49-市内品投入係数表!AO49</f>
        <v>-4.3960895049665554E-6</v>
      </c>
      <c r="AP49" s="24">
        <f>単位行列!AP49-市内品投入係数表!AP49</f>
        <v>0</v>
      </c>
      <c r="AQ49" s="24">
        <f>単位行列!AQ49-市内品投入係数表!AQ49</f>
        <v>-8.5285899921492124E-5</v>
      </c>
      <c r="AR49" s="24">
        <f>単位行列!AR49-市内品投入係数表!AR49</f>
        <v>0.99855775958886184</v>
      </c>
      <c r="AS49" s="24">
        <f>単位行列!AS49-市内品投入係数表!AS49</f>
        <v>-1.4390797064769282E-3</v>
      </c>
      <c r="AT49" s="24">
        <f>単位行列!AT49-市内品投入係数表!AT49</f>
        <v>-1.160659418867186E-3</v>
      </c>
      <c r="AU49" s="24">
        <f>単位行列!AU49-市内品投入係数表!AU49</f>
        <v>-9.7420703461928914E-4</v>
      </c>
      <c r="AV49" s="24">
        <f>単位行列!AV49-市内品投入係数表!AV49</f>
        <v>-4.6604290055577059E-4</v>
      </c>
      <c r="AW49" s="24">
        <f>単位行列!AW49-市内品投入係数表!AW49</f>
        <v>-5.3732924065803421E-4</v>
      </c>
      <c r="AX49" s="24">
        <f>単位行列!AX49-市内品投入係数表!AX49</f>
        <v>0</v>
      </c>
      <c r="AY49" s="24">
        <f>単位行列!AY49-市内品投入係数表!AY49</f>
        <v>-1.2430091048554707E-3</v>
      </c>
      <c r="AZ49" s="24">
        <f>単位行列!AZ49-市内品投入係数表!AZ49</f>
        <v>-1.6979448123607182E-3</v>
      </c>
      <c r="BA49" s="24">
        <f>単位行列!BA49-市内品投入係数表!BA49</f>
        <v>-9.2083105841229333E-4</v>
      </c>
      <c r="BB49" s="24">
        <f>単位行列!BB49-市内品投入係数表!BB49</f>
        <v>-6.0490820312303047E-4</v>
      </c>
      <c r="BC49" s="24">
        <f>単位行列!BC49-市内品投入係数表!BC49</f>
        <v>-1.0353854045530636E-3</v>
      </c>
      <c r="BD49" s="24">
        <f>単位行列!BD49-市内品投入係数表!BD49</f>
        <v>-6.0219066822483599E-4</v>
      </c>
      <c r="BE49" s="24">
        <f>単位行列!BE49-市内品投入係数表!BE49</f>
        <v>-6.3830882942375047E-4</v>
      </c>
      <c r="BF49" s="24">
        <f>単位行列!BF49-市内品投入係数表!BF49</f>
        <v>0</v>
      </c>
      <c r="BG49" s="24">
        <f>単位行列!BG49-市内品投入係数表!BG49</f>
        <v>-2.3342180586284381E-4</v>
      </c>
      <c r="BH49" s="24">
        <f>単位行列!BH49-市内品投入係数表!BH49</f>
        <v>-6.1214661471973957E-4</v>
      </c>
      <c r="BI49" s="24">
        <f>単位行列!BI49-市内品投入係数表!BI49</f>
        <v>-4.0617374554120306E-4</v>
      </c>
      <c r="BJ49" s="24">
        <f>単位行列!BJ49-市内品投入係数表!BJ49</f>
        <v>-4.6260149866762541E-4</v>
      </c>
      <c r="BK49" s="24">
        <f>単位行列!BK49-市内品投入係数表!BK49</f>
        <v>-3.602947613168456E-4</v>
      </c>
      <c r="BL49" s="24">
        <f>単位行列!BL49-市内品投入係数表!BL49</f>
        <v>0</v>
      </c>
      <c r="BM49" s="24">
        <f>単位行列!BM49-市内品投入係数表!BM49</f>
        <v>-1.4460786644798819E-4</v>
      </c>
      <c r="BN49" s="24">
        <f>単位行列!BN49-市内品投入係数表!BN49</f>
        <v>-2.0105610492032836E-4</v>
      </c>
      <c r="BO49" s="24">
        <f>単位行列!BO49-市内品投入係数表!BO49</f>
        <v>-8.9111658748172487E-5</v>
      </c>
      <c r="BP49" s="24">
        <f>単位行列!BP49-市内品投入係数表!BP49</f>
        <v>-5.4372827324848888E-4</v>
      </c>
      <c r="BQ49" s="24">
        <f>単位行列!BQ49-市内品投入係数表!BQ49</f>
        <v>-1.457717323877929E-5</v>
      </c>
      <c r="BR49" s="24">
        <f>単位行列!BR49-市内品投入係数表!BR49</f>
        <v>0</v>
      </c>
      <c r="BS49" s="24">
        <f>単位行列!BS49-市内品投入係数表!BS49</f>
        <v>-5.3771490657530082E-6</v>
      </c>
      <c r="BT49" s="24">
        <f>単位行列!BT49-市内品投入係数表!BT49</f>
        <v>0</v>
      </c>
      <c r="BU49" s="24">
        <f>単位行列!BU49-市内品投入係数表!BU49</f>
        <v>-3.4525692069325095E-7</v>
      </c>
      <c r="BV49" s="24">
        <f>単位行列!BV49-市内品投入係数表!BV49</f>
        <v>0</v>
      </c>
      <c r="BW49" s="24">
        <f>単位行列!BW49-市内品投入係数表!BW49</f>
        <v>0</v>
      </c>
      <c r="BX49" s="24">
        <f>単位行列!BX49-市内品投入係数表!BX49</f>
        <v>0</v>
      </c>
      <c r="BY49" s="24">
        <f>単位行列!BY49-市内品投入係数表!BY49</f>
        <v>0</v>
      </c>
      <c r="BZ49" s="24">
        <f>単位行列!BZ49-市内品投入係数表!BZ49</f>
        <v>0</v>
      </c>
      <c r="CA49" s="24">
        <f>単位行列!CA49-市内品投入係数表!CA49</f>
        <v>0</v>
      </c>
      <c r="CB49" s="24">
        <f>単位行列!CB49-市内品投入係数表!CB49</f>
        <v>0</v>
      </c>
      <c r="CC49" s="24">
        <f>単位行列!CC49-市内品投入係数表!CC49</f>
        <v>0</v>
      </c>
      <c r="CD49" s="24">
        <f>単位行列!CD49-市内品投入係数表!CD49</f>
        <v>0</v>
      </c>
      <c r="CE49" s="24">
        <f>単位行列!CE49-市内品投入係数表!CE49</f>
        <v>0</v>
      </c>
      <c r="CF49" s="24">
        <f>単位行列!CF49-市内品投入係数表!CF49</f>
        <v>0</v>
      </c>
      <c r="CG49" s="24">
        <f>単位行列!CG49-市内品投入係数表!CG49</f>
        <v>-2.3459961120318382E-7</v>
      </c>
      <c r="CH49" s="24">
        <f>単位行列!CH49-市内品投入係数表!CH49</f>
        <v>0</v>
      </c>
      <c r="CI49" s="24">
        <f>単位行列!CI49-市内品投入係数表!CI49</f>
        <v>0</v>
      </c>
      <c r="CJ49" s="24">
        <f>単位行列!CJ49-市内品投入係数表!CJ49</f>
        <v>0</v>
      </c>
      <c r="CK49" s="24">
        <f>単位行列!CK49-市内品投入係数表!CK49</f>
        <v>0</v>
      </c>
      <c r="CL49" s="24">
        <f>単位行列!CL49-市内品投入係数表!CL49</f>
        <v>0</v>
      </c>
      <c r="CM49" s="24">
        <f>単位行列!CM49-市内品投入係数表!CM49</f>
        <v>-8.1439852893039533E-6</v>
      </c>
      <c r="CN49" s="24">
        <f>単位行列!CN49-市内品投入係数表!CN49</f>
        <v>-5.8136365996759984E-6</v>
      </c>
      <c r="CO49" s="24">
        <f>単位行列!CO49-市内品投入係数表!CO49</f>
        <v>0</v>
      </c>
      <c r="CP49" s="24">
        <f>単位行列!CP49-市内品投入係数表!CP49</f>
        <v>-3.8975493386585431E-6</v>
      </c>
      <c r="CQ49" s="24">
        <f>単位行列!CQ49-市内品投入係数表!CQ49</f>
        <v>-5.4784081622108909E-5</v>
      </c>
      <c r="CR49" s="24">
        <f>単位行列!CR49-市内品投入係数表!CR49</f>
        <v>0</v>
      </c>
      <c r="CS49" s="24">
        <f>単位行列!CS49-市内品投入係数表!CS49</f>
        <v>-3.5058211485232716E-6</v>
      </c>
      <c r="CT49" s="24">
        <f>単位行列!CT49-市内品投入係数表!CT49</f>
        <v>-9.6617049462433688E-6</v>
      </c>
      <c r="CU49" s="24">
        <f>単位行列!CU49-市内品投入係数表!CU49</f>
        <v>-6.5038645281230144E-6</v>
      </c>
      <c r="CV49" s="24">
        <f>単位行列!CV49-市内品投入係数表!CV49</f>
        <v>0</v>
      </c>
      <c r="CW49" s="24">
        <f>単位行列!CW49-市内品投入係数表!CW49</f>
        <v>0</v>
      </c>
      <c r="CX49" s="24">
        <f>単位行列!CX49-市内品投入係数表!CX49</f>
        <v>-5.1922377030192916E-5</v>
      </c>
      <c r="CY49" s="24">
        <f>単位行列!CY49-市内品投入係数表!CY49</f>
        <v>-7.428741811501988E-7</v>
      </c>
      <c r="CZ49" s="24">
        <f>単位行列!CZ49-市内品投入係数表!CZ49</f>
        <v>-2.4027384469813613E-5</v>
      </c>
      <c r="DA49" s="24">
        <f>単位行列!DA49-市内品投入係数表!DA49</f>
        <v>-8.1295095102327408E-6</v>
      </c>
      <c r="DB49" s="24">
        <f>単位行列!DB49-市内品投入係数表!DB49</f>
        <v>-1.8099404150994813E-5</v>
      </c>
      <c r="DC49" s="24">
        <f>単位行列!DC49-市内品投入係数表!DC49</f>
        <v>0</v>
      </c>
      <c r="DD49" s="24">
        <f>単位行列!DD49-市内品投入係数表!DD49</f>
        <v>0</v>
      </c>
      <c r="DE49" s="24">
        <f>単位行列!DE49-市内品投入係数表!DE49</f>
        <v>-1.2221218385469751E-5</v>
      </c>
      <c r="DF49" s="24">
        <f>単位行列!DF49-市内品投入係数表!DF49</f>
        <v>-2.3769788233472832E-5</v>
      </c>
      <c r="DG49" s="27">
        <f>単位行列!DG49-市内品投入係数表!DG49</f>
        <v>-1.5746823744758509E-5</v>
      </c>
    </row>
    <row r="50" spans="2:111" x14ac:dyDescent="0.15">
      <c r="B50" s="36" t="s">
        <v>40</v>
      </c>
      <c r="C50" s="36" t="s">
        <v>155</v>
      </c>
      <c r="D50" s="23">
        <f>単位行列!D50-市内品投入係数表!D50</f>
        <v>0</v>
      </c>
      <c r="E50" s="24">
        <f>単位行列!E50-市内品投入係数表!E50</f>
        <v>0</v>
      </c>
      <c r="F50" s="24">
        <f>単位行列!F50-市内品投入係数表!F50</f>
        <v>0</v>
      </c>
      <c r="G50" s="24">
        <f>単位行列!G50-市内品投入係数表!G50</f>
        <v>0</v>
      </c>
      <c r="H50" s="24">
        <f>単位行列!H50-市内品投入係数表!H50</f>
        <v>0</v>
      </c>
      <c r="I50" s="24">
        <f>単位行列!I50-市内品投入係数表!I50</f>
        <v>0</v>
      </c>
      <c r="J50" s="24">
        <f>単位行列!J50-市内品投入係数表!J50</f>
        <v>0</v>
      </c>
      <c r="K50" s="24">
        <f>単位行列!K50-市内品投入係数表!K50</f>
        <v>0</v>
      </c>
      <c r="L50" s="24">
        <f>単位行列!L50-市内品投入係数表!L50</f>
        <v>0</v>
      </c>
      <c r="M50" s="24">
        <f>単位行列!M50-市内品投入係数表!M50</f>
        <v>0</v>
      </c>
      <c r="N50" s="24">
        <f>単位行列!N50-市内品投入係数表!N50</f>
        <v>0</v>
      </c>
      <c r="O50" s="24">
        <f>単位行列!O50-市内品投入係数表!O50</f>
        <v>0</v>
      </c>
      <c r="P50" s="24">
        <f>単位行列!P50-市内品投入係数表!P50</f>
        <v>0</v>
      </c>
      <c r="Q50" s="24">
        <f>単位行列!Q50-市内品投入係数表!Q50</f>
        <v>-2.0830691144596587E-5</v>
      </c>
      <c r="R50" s="24">
        <f>単位行列!R50-市内品投入係数表!R50</f>
        <v>-6.6046396812968441E-5</v>
      </c>
      <c r="S50" s="24">
        <f>単位行列!S50-市内品投入係数表!S50</f>
        <v>0</v>
      </c>
      <c r="T50" s="24">
        <f>単位行列!T50-市内品投入係数表!T50</f>
        <v>0</v>
      </c>
      <c r="U50" s="24">
        <f>単位行列!U50-市内品投入係数表!U50</f>
        <v>0</v>
      </c>
      <c r="V50" s="24">
        <f>単位行列!V50-市内品投入係数表!V50</f>
        <v>0</v>
      </c>
      <c r="W50" s="24">
        <f>単位行列!W50-市内品投入係数表!W50</f>
        <v>0</v>
      </c>
      <c r="X50" s="24">
        <f>単位行列!X50-市内品投入係数表!X50</f>
        <v>0</v>
      </c>
      <c r="Y50" s="24">
        <f>単位行列!Y50-市内品投入係数表!Y50</f>
        <v>0</v>
      </c>
      <c r="Z50" s="24">
        <f>単位行列!Z50-市内品投入係数表!Z50</f>
        <v>0</v>
      </c>
      <c r="AA50" s="24">
        <f>単位行列!AA50-市内品投入係数表!AA50</f>
        <v>0</v>
      </c>
      <c r="AB50" s="24">
        <f>単位行列!AB50-市内品投入係数表!AB50</f>
        <v>0</v>
      </c>
      <c r="AC50" s="24">
        <f>単位行列!AC50-市内品投入係数表!AC50</f>
        <v>0</v>
      </c>
      <c r="AD50" s="24">
        <f>単位行列!AD50-市内品投入係数表!AD50</f>
        <v>0</v>
      </c>
      <c r="AE50" s="24">
        <f>単位行列!AE50-市内品投入係数表!AE50</f>
        <v>0</v>
      </c>
      <c r="AF50" s="24">
        <f>単位行列!AF50-市内品投入係数表!AF50</f>
        <v>0</v>
      </c>
      <c r="AG50" s="24">
        <f>単位行列!AG50-市内品投入係数表!AG50</f>
        <v>0</v>
      </c>
      <c r="AH50" s="24">
        <f>単位行列!AH50-市内品投入係数表!AH50</f>
        <v>0</v>
      </c>
      <c r="AI50" s="24">
        <f>単位行列!AI50-市内品投入係数表!AI50</f>
        <v>0</v>
      </c>
      <c r="AJ50" s="24">
        <f>単位行列!AJ50-市内品投入係数表!AJ50</f>
        <v>-8.0580475716704419E-7</v>
      </c>
      <c r="AK50" s="24">
        <f>単位行列!AK50-市内品投入係数表!AK50</f>
        <v>0</v>
      </c>
      <c r="AL50" s="24">
        <f>単位行列!AL50-市内品投入係数表!AL50</f>
        <v>0</v>
      </c>
      <c r="AM50" s="24">
        <f>単位行列!AM50-市内品投入係数表!AM50</f>
        <v>0</v>
      </c>
      <c r="AN50" s="24">
        <f>単位行列!AN50-市内品投入係数表!AN50</f>
        <v>0</v>
      </c>
      <c r="AO50" s="24">
        <f>単位行列!AO50-市内品投入係数表!AO50</f>
        <v>-4.2379741300089462E-6</v>
      </c>
      <c r="AP50" s="24">
        <f>単位行列!AP50-市内品投入係数表!AP50</f>
        <v>0</v>
      </c>
      <c r="AQ50" s="24">
        <f>単位行列!AQ50-市内品投入係数表!AQ50</f>
        <v>0</v>
      </c>
      <c r="AR50" s="24">
        <f>単位行列!AR50-市内品投入係数表!AR50</f>
        <v>0</v>
      </c>
      <c r="AS50" s="24">
        <f>単位行列!AS50-市内品投入係数表!AS50</f>
        <v>0.99912623027557923</v>
      </c>
      <c r="AT50" s="24">
        <f>単位行列!AT50-市内品投入係数表!AT50</f>
        <v>-3.2176897791664659E-5</v>
      </c>
      <c r="AU50" s="24">
        <f>単位行列!AU50-市内品投入係数表!AU50</f>
        <v>-2.4123161836619188E-5</v>
      </c>
      <c r="AV50" s="24">
        <f>単位行列!AV50-市内品投入係数表!AV50</f>
        <v>-8.5348953496216885E-6</v>
      </c>
      <c r="AW50" s="24">
        <f>単位行列!AW50-市内品投入係数表!AW50</f>
        <v>0</v>
      </c>
      <c r="AX50" s="24">
        <f>単位行列!AX50-市内品投入係数表!AX50</f>
        <v>0</v>
      </c>
      <c r="AY50" s="24">
        <f>単位行列!AY50-市内品投入係数表!AY50</f>
        <v>-2.3422667271707391E-6</v>
      </c>
      <c r="AZ50" s="24">
        <f>単位行列!AZ50-市内品投入係数表!AZ50</f>
        <v>0</v>
      </c>
      <c r="BA50" s="24">
        <f>単位行列!BA50-市内品投入係数表!BA50</f>
        <v>0</v>
      </c>
      <c r="BB50" s="24">
        <f>単位行列!BB50-市内品投入係数表!BB50</f>
        <v>0</v>
      </c>
      <c r="BC50" s="24">
        <f>単位行列!BC50-市内品投入係数表!BC50</f>
        <v>0</v>
      </c>
      <c r="BD50" s="24">
        <f>単位行列!BD50-市内品投入係数表!BD50</f>
        <v>-2.467415320080073E-6</v>
      </c>
      <c r="BE50" s="24">
        <f>単位行列!BE50-市内品投入係数表!BE50</f>
        <v>0</v>
      </c>
      <c r="BF50" s="24">
        <f>単位行列!BF50-市内品投入係数表!BF50</f>
        <v>0</v>
      </c>
      <c r="BG50" s="24">
        <f>単位行列!BG50-市内品投入係数表!BG50</f>
        <v>0</v>
      </c>
      <c r="BH50" s="24">
        <f>単位行列!BH50-市内品投入係数表!BH50</f>
        <v>0</v>
      </c>
      <c r="BI50" s="24">
        <f>単位行列!BI50-市内品投入係数表!BI50</f>
        <v>0</v>
      </c>
      <c r="BJ50" s="24">
        <f>単位行列!BJ50-市内品投入係数表!BJ50</f>
        <v>-1.0026333461448133E-4</v>
      </c>
      <c r="BK50" s="24">
        <f>単位行列!BK50-市内品投入係数表!BK50</f>
        <v>-4.3417056878914496E-4</v>
      </c>
      <c r="BL50" s="24">
        <f>単位行列!BL50-市内品投入係数表!BL50</f>
        <v>0</v>
      </c>
      <c r="BM50" s="24">
        <f>単位行列!BM50-市内品投入係数表!BM50</f>
        <v>-3.3930092964512613E-3</v>
      </c>
      <c r="BN50" s="24">
        <f>単位行列!BN50-市内品投入係数表!BN50</f>
        <v>-4.5723863484818453E-3</v>
      </c>
      <c r="BO50" s="24">
        <f>単位行列!BO50-市内品投入係数表!BO50</f>
        <v>-1.5097022238620573E-3</v>
      </c>
      <c r="BP50" s="24">
        <f>単位行列!BP50-市内品投入係数表!BP50</f>
        <v>-3.1030309626789761E-3</v>
      </c>
      <c r="BQ50" s="24">
        <f>単位行列!BQ50-市内品投入係数表!BQ50</f>
        <v>0</v>
      </c>
      <c r="BR50" s="24">
        <f>単位行列!BR50-市内品投入係数表!BR50</f>
        <v>0</v>
      </c>
      <c r="BS50" s="24">
        <f>単位行列!BS50-市内品投入係数表!BS50</f>
        <v>0</v>
      </c>
      <c r="BT50" s="24">
        <f>単位行列!BT50-市内品投入係数表!BT50</f>
        <v>0</v>
      </c>
      <c r="BU50" s="24">
        <f>単位行列!BU50-市内品投入係数表!BU50</f>
        <v>0</v>
      </c>
      <c r="BV50" s="24">
        <f>単位行列!BV50-市内品投入係数表!BV50</f>
        <v>0</v>
      </c>
      <c r="BW50" s="24">
        <f>単位行列!BW50-市内品投入係数表!BW50</f>
        <v>0</v>
      </c>
      <c r="BX50" s="24">
        <f>単位行列!BX50-市内品投入係数表!BX50</f>
        <v>-4.2233606218071473E-6</v>
      </c>
      <c r="BY50" s="24">
        <f>単位行列!BY50-市内品投入係数表!BY50</f>
        <v>-2.7877799036165864E-7</v>
      </c>
      <c r="BZ50" s="24">
        <f>単位行列!BZ50-市内品投入係数表!BZ50</f>
        <v>-3.1033962443164169E-6</v>
      </c>
      <c r="CA50" s="24">
        <f>単位行列!CA50-市内品投入係数表!CA50</f>
        <v>0</v>
      </c>
      <c r="CB50" s="24">
        <f>単位行列!CB50-市内品投入係数表!CB50</f>
        <v>0</v>
      </c>
      <c r="CC50" s="24">
        <f>単位行列!CC50-市内品投入係数表!CC50</f>
        <v>0</v>
      </c>
      <c r="CD50" s="24">
        <f>単位行列!CD50-市内品投入係数表!CD50</f>
        <v>0</v>
      </c>
      <c r="CE50" s="24">
        <f>単位行列!CE50-市内品投入係数表!CE50</f>
        <v>0</v>
      </c>
      <c r="CF50" s="24">
        <f>単位行列!CF50-市内品投入係数表!CF50</f>
        <v>0</v>
      </c>
      <c r="CG50" s="24">
        <f>単位行列!CG50-市内品投入係数表!CG50</f>
        <v>0</v>
      </c>
      <c r="CH50" s="24">
        <f>単位行列!CH50-市内品投入係数表!CH50</f>
        <v>0</v>
      </c>
      <c r="CI50" s="24">
        <f>単位行列!CI50-市内品投入係数表!CI50</f>
        <v>0</v>
      </c>
      <c r="CJ50" s="24">
        <f>単位行列!CJ50-市内品投入係数表!CJ50</f>
        <v>0</v>
      </c>
      <c r="CK50" s="24">
        <f>単位行列!CK50-市内品投入係数表!CK50</f>
        <v>0</v>
      </c>
      <c r="CL50" s="24">
        <f>単位行列!CL50-市内品投入係数表!CL50</f>
        <v>0</v>
      </c>
      <c r="CM50" s="24">
        <f>単位行列!CM50-市内品投入係数表!CM50</f>
        <v>0</v>
      </c>
      <c r="CN50" s="24">
        <f>単位行列!CN50-市内品投入係数表!CN50</f>
        <v>-3.3552726554425929E-7</v>
      </c>
      <c r="CO50" s="24">
        <f>単位行列!CO50-市内品投入係数表!CO50</f>
        <v>0</v>
      </c>
      <c r="CP50" s="24">
        <f>単位行列!CP50-市内品投入係数表!CP50</f>
        <v>0</v>
      </c>
      <c r="CQ50" s="24">
        <f>単位行列!CQ50-市内品投入係数表!CQ50</f>
        <v>0</v>
      </c>
      <c r="CR50" s="24">
        <f>単位行列!CR50-市内品投入係数表!CR50</f>
        <v>0</v>
      </c>
      <c r="CS50" s="24">
        <f>単位行列!CS50-市内品投入係数表!CS50</f>
        <v>0</v>
      </c>
      <c r="CT50" s="24">
        <f>単位行列!CT50-市内品投入係数表!CT50</f>
        <v>0</v>
      </c>
      <c r="CU50" s="24">
        <f>単位行列!CU50-市内品投入係数表!CU50</f>
        <v>0</v>
      </c>
      <c r="CV50" s="24">
        <f>単位行列!CV50-市内品投入係数表!CV50</f>
        <v>-3.3227267211249257E-6</v>
      </c>
      <c r="CW50" s="24">
        <f>単位行列!CW50-市内品投入係数表!CW50</f>
        <v>0</v>
      </c>
      <c r="CX50" s="24">
        <f>単位行列!CX50-市内品投入係数表!CX50</f>
        <v>-5.5916734898552695E-6</v>
      </c>
      <c r="CY50" s="24">
        <f>単位行列!CY50-市内品投入係数表!CY50</f>
        <v>0</v>
      </c>
      <c r="CZ50" s="24">
        <f>単位行列!CZ50-市内品投入係数表!CZ50</f>
        <v>0</v>
      </c>
      <c r="DA50" s="24">
        <f>単位行列!DA50-市内品投入係数表!DA50</f>
        <v>0</v>
      </c>
      <c r="DB50" s="24">
        <f>単位行列!DB50-市内品投入係数表!DB50</f>
        <v>0</v>
      </c>
      <c r="DC50" s="24">
        <f>単位行列!DC50-市内品投入係数表!DC50</f>
        <v>0</v>
      </c>
      <c r="DD50" s="24">
        <f>単位行列!DD50-市内品投入係数表!DD50</f>
        <v>0</v>
      </c>
      <c r="DE50" s="24">
        <f>単位行列!DE50-市内品投入係数表!DE50</f>
        <v>0</v>
      </c>
      <c r="DF50" s="24">
        <f>単位行列!DF50-市内品投入係数表!DF50</f>
        <v>0</v>
      </c>
      <c r="DG50" s="27">
        <f>単位行列!DG50-市内品投入係数表!DG50</f>
        <v>-6.746868156316614E-6</v>
      </c>
    </row>
    <row r="51" spans="2:111" x14ac:dyDescent="0.15">
      <c r="B51" s="36" t="s">
        <v>41</v>
      </c>
      <c r="C51" s="36" t="s">
        <v>156</v>
      </c>
      <c r="D51" s="23">
        <f>単位行列!D51-市内品投入係数表!D51</f>
        <v>-8.7130486635790354E-4</v>
      </c>
      <c r="E51" s="24">
        <f>単位行列!E51-市内品投入係数表!E51</f>
        <v>-1.5776533206813433E-4</v>
      </c>
      <c r="F51" s="24">
        <f>単位行列!F51-市内品投入係数表!F51</f>
        <v>0</v>
      </c>
      <c r="G51" s="24">
        <f>単位行列!G51-市内品投入係数表!G51</f>
        <v>-2.8768058372531907E-4</v>
      </c>
      <c r="H51" s="24">
        <f>単位行列!H51-市内品投入係数表!H51</f>
        <v>0</v>
      </c>
      <c r="I51" s="24">
        <f>単位行列!I51-市内品投入係数表!I51</f>
        <v>0</v>
      </c>
      <c r="J51" s="24">
        <f>単位行列!J51-市内品投入係数表!J51</f>
        <v>0</v>
      </c>
      <c r="K51" s="24">
        <f>単位行列!K51-市内品投入係数表!K51</f>
        <v>-1.1379977174266823E-3</v>
      </c>
      <c r="L51" s="24">
        <f>単位行列!L51-市内品投入係数表!L51</f>
        <v>-1.1438139282886886E-2</v>
      </c>
      <c r="M51" s="24">
        <f>単位行列!M51-市内品投入係数表!M51</f>
        <v>-3.097649277031374E-5</v>
      </c>
      <c r="N51" s="24">
        <f>単位行列!N51-市内品投入係数表!N51</f>
        <v>0</v>
      </c>
      <c r="O51" s="24">
        <f>単位行列!O51-市内品投入係数表!O51</f>
        <v>-2.8883074213791282E-5</v>
      </c>
      <c r="P51" s="24">
        <f>単位行列!P51-市内品投入係数表!P51</f>
        <v>-3.840115327293613E-4</v>
      </c>
      <c r="Q51" s="24">
        <f>単位行列!Q51-市内品投入係数表!Q51</f>
        <v>-3.4577244569675026E-3</v>
      </c>
      <c r="R51" s="24">
        <f>単位行列!R51-市内品投入係数表!R51</f>
        <v>-1.3437715046112034E-2</v>
      </c>
      <c r="S51" s="24">
        <f>単位行列!S51-市内品投入係数表!S51</f>
        <v>-9.1882261248262253E-5</v>
      </c>
      <c r="T51" s="24">
        <f>単位行列!T51-市内品投入係数表!T51</f>
        <v>-2.3370050239431199E-4</v>
      </c>
      <c r="U51" s="24">
        <f>単位行列!U51-市内品投入係数表!U51</f>
        <v>-1.0270488730949512E-4</v>
      </c>
      <c r="V51" s="24">
        <f>単位行列!V51-市内品投入係数表!V51</f>
        <v>0</v>
      </c>
      <c r="W51" s="24">
        <f>単位行列!W51-市内品投入係数表!W51</f>
        <v>-3.014430044342277E-3</v>
      </c>
      <c r="X51" s="24">
        <f>単位行列!X51-市内品投入係数表!X51</f>
        <v>0</v>
      </c>
      <c r="Y51" s="24">
        <f>単位行列!Y51-市内品投入係数表!Y51</f>
        <v>-3.1776840821652732E-4</v>
      </c>
      <c r="Z51" s="24">
        <f>単位行列!Z51-市内品投入係数表!Z51</f>
        <v>-3.4267255346208348E-4</v>
      </c>
      <c r="AA51" s="24">
        <f>単位行列!AA51-市内品投入係数表!AA51</f>
        <v>-5.9859071981648016E-5</v>
      </c>
      <c r="AB51" s="24">
        <f>単位行列!AB51-市内品投入係数表!AB51</f>
        <v>-4.7769410173399288E-3</v>
      </c>
      <c r="AC51" s="24">
        <f>単位行列!AC51-市内品投入係数表!AC51</f>
        <v>-3.9751039425085979E-3</v>
      </c>
      <c r="AD51" s="24">
        <f>単位行列!AD51-市内品投入係数表!AD51</f>
        <v>0</v>
      </c>
      <c r="AE51" s="24">
        <f>単位行列!AE51-市内品投入係数表!AE51</f>
        <v>-4.617342417643947E-5</v>
      </c>
      <c r="AF51" s="24">
        <f>単位行列!AF51-市内品投入係数表!AF51</f>
        <v>-4.5163908824427527E-4</v>
      </c>
      <c r="AG51" s="24">
        <f>単位行列!AG51-市内品投入係数表!AG51</f>
        <v>-6.3675925656284287E-3</v>
      </c>
      <c r="AH51" s="24">
        <f>単位行列!AH51-市内品投入係数表!AH51</f>
        <v>-5.9202447282665838E-4</v>
      </c>
      <c r="AI51" s="24">
        <f>単位行列!AI51-市内品投入係数表!AI51</f>
        <v>-1.1734825426378342E-3</v>
      </c>
      <c r="AJ51" s="24">
        <f>単位行列!AJ51-市内品投入係数表!AJ51</f>
        <v>-2.2069410922714757E-4</v>
      </c>
      <c r="AK51" s="24">
        <f>単位行列!AK51-市内品投入係数表!AK51</f>
        <v>-3.7660199093908441E-3</v>
      </c>
      <c r="AL51" s="24">
        <f>単位行列!AL51-市内品投入係数表!AL51</f>
        <v>-2.292623263740448E-3</v>
      </c>
      <c r="AM51" s="24">
        <f>単位行列!AM51-市内品投入係数表!AM51</f>
        <v>0</v>
      </c>
      <c r="AN51" s="24">
        <f>単位行列!AN51-市内品投入係数表!AN51</f>
        <v>0</v>
      </c>
      <c r="AO51" s="24">
        <f>単位行列!AO51-市内品投入係数表!AO51</f>
        <v>-3.2613181991126244E-3</v>
      </c>
      <c r="AP51" s="24">
        <f>単位行列!AP51-市内品投入係数表!AP51</f>
        <v>-2.8627883456973571E-5</v>
      </c>
      <c r="AQ51" s="24">
        <f>単位行列!AQ51-市内品投入係数表!AQ51</f>
        <v>-1.5643515706959294E-4</v>
      </c>
      <c r="AR51" s="24">
        <f>単位行列!AR51-市内品投入係数表!AR51</f>
        <v>-6.8657063452109046E-4</v>
      </c>
      <c r="AS51" s="24">
        <f>単位行列!AS51-市内品投入係数表!AS51</f>
        <v>-1.1163154747361738E-2</v>
      </c>
      <c r="AT51" s="24">
        <f>単位行列!AT51-市内品投入係数表!AT51</f>
        <v>0.98160214135725465</v>
      </c>
      <c r="AU51" s="24">
        <f>単位行列!AU51-市内品投入係数表!AU51</f>
        <v>-6.2154695864985463E-3</v>
      </c>
      <c r="AV51" s="24">
        <f>単位行列!AV51-市内品投入係数表!AV51</f>
        <v>-6.6074767211794132E-3</v>
      </c>
      <c r="AW51" s="24">
        <f>単位行列!AW51-市内品投入係数表!AW51</f>
        <v>-6.4594469701836424E-3</v>
      </c>
      <c r="AX51" s="24">
        <f>単位行列!AX51-市内品投入係数表!AX51</f>
        <v>0</v>
      </c>
      <c r="AY51" s="24">
        <f>単位行列!AY51-市内品投入係数表!AY51</f>
        <v>-5.6149468349047374E-3</v>
      </c>
      <c r="AZ51" s="24">
        <f>単位行列!AZ51-市内品投入係数表!AZ51</f>
        <v>-9.0742782901903889E-3</v>
      </c>
      <c r="BA51" s="24">
        <f>単位行列!BA51-市内品投入係数表!BA51</f>
        <v>-6.3553431356462957E-3</v>
      </c>
      <c r="BB51" s="24">
        <f>単位行列!BB51-市内品投入係数表!BB51</f>
        <v>-5.6325336412329178E-3</v>
      </c>
      <c r="BC51" s="24">
        <f>単位行列!BC51-市内品投入係数表!BC51</f>
        <v>-3.5737896358574955E-3</v>
      </c>
      <c r="BD51" s="24">
        <f>単位行列!BD51-市内品投入係数表!BD51</f>
        <v>-4.6688507810592906E-3</v>
      </c>
      <c r="BE51" s="24">
        <f>単位行列!BE51-市内品投入係数表!BE51</f>
        <v>-1.3594013050049775E-3</v>
      </c>
      <c r="BF51" s="24">
        <f>単位行列!BF51-市内品投入係数表!BF51</f>
        <v>0</v>
      </c>
      <c r="BG51" s="24">
        <f>単位行列!BG51-市内品投入係数表!BG51</f>
        <v>-1.6092475398413759E-3</v>
      </c>
      <c r="BH51" s="24">
        <f>単位行列!BH51-市内品投入係数表!BH51</f>
        <v>-2.0355409093059341E-3</v>
      </c>
      <c r="BI51" s="24">
        <f>単位行列!BI51-市内品投入係数表!BI51</f>
        <v>-6.8576993797708841E-3</v>
      </c>
      <c r="BJ51" s="24">
        <f>単位行列!BJ51-市内品投入係数表!BJ51</f>
        <v>-1.2169137854153565E-3</v>
      </c>
      <c r="BK51" s="24">
        <f>単位行列!BK51-市内品投入係数表!BK51</f>
        <v>-5.7842933102902295E-3</v>
      </c>
      <c r="BL51" s="24">
        <f>単位行列!BL51-市内品投入係数表!BL51</f>
        <v>-4.8340407982553938E-5</v>
      </c>
      <c r="BM51" s="24">
        <f>単位行列!BM51-市内品投入係数表!BM51</f>
        <v>-3.4291531419604697E-3</v>
      </c>
      <c r="BN51" s="24">
        <f>単位行列!BN51-市内品投入係数表!BN51</f>
        <v>-1.4975497473541263E-2</v>
      </c>
      <c r="BO51" s="24">
        <f>単位行列!BO51-市内品投入係数表!BO51</f>
        <v>-1.443066593293417E-3</v>
      </c>
      <c r="BP51" s="24">
        <f>単位行列!BP51-市内品投入係数表!BP51</f>
        <v>-1.2623283846335944E-3</v>
      </c>
      <c r="BQ51" s="24">
        <f>単位行列!BQ51-市内品投入係数表!BQ51</f>
        <v>-8.59999134580208E-5</v>
      </c>
      <c r="BR51" s="24">
        <f>単位行列!BR51-市内品投入係数表!BR51</f>
        <v>-3.8462060467043749E-4</v>
      </c>
      <c r="BS51" s="24">
        <f>単位行列!BS51-市内品投入係数表!BS51</f>
        <v>-1.6643923604901616E-4</v>
      </c>
      <c r="BT51" s="24">
        <f>単位行列!BT51-市内品投入係数表!BT51</f>
        <v>-2.8915953456080344E-5</v>
      </c>
      <c r="BU51" s="24">
        <f>単位行列!BU51-市内品投入係数表!BU51</f>
        <v>-6.1702767000217356E-4</v>
      </c>
      <c r="BV51" s="24">
        <f>単位行列!BV51-市内品投入係数表!BV51</f>
        <v>-2.5216784344201974E-5</v>
      </c>
      <c r="BW51" s="24">
        <f>単位行列!BW51-市内品投入係数表!BW51</f>
        <v>-1.3001434551075502E-5</v>
      </c>
      <c r="BX51" s="24">
        <f>単位行列!BX51-市内品投入係数表!BX51</f>
        <v>-5.6214270434958933E-5</v>
      </c>
      <c r="BY51" s="24">
        <f>単位行列!BY51-市内品投入係数表!BY51</f>
        <v>-8.1243125930069725E-5</v>
      </c>
      <c r="BZ51" s="24">
        <f>単位行列!BZ51-市内品投入係数表!BZ51</f>
        <v>-1.1305125431567262E-4</v>
      </c>
      <c r="CA51" s="24">
        <f>単位行列!CA51-市内品投入係数表!CA51</f>
        <v>-3.042537242998344E-4</v>
      </c>
      <c r="CB51" s="24">
        <f>単位行列!CB51-市内品投入係数表!CB51</f>
        <v>0</v>
      </c>
      <c r="CC51" s="24">
        <f>単位行列!CC51-市内品投入係数表!CC51</f>
        <v>0</v>
      </c>
      <c r="CD51" s="24">
        <f>単位行列!CD51-市内品投入係数表!CD51</f>
        <v>0</v>
      </c>
      <c r="CE51" s="24">
        <f>単位行列!CE51-市内品投入係数表!CE51</f>
        <v>-2.1794311682787952E-4</v>
      </c>
      <c r="CF51" s="24">
        <f>単位行列!CF51-市内品投入係数表!CF51</f>
        <v>-5.6595425633407226E-4</v>
      </c>
      <c r="CG51" s="24">
        <f>単位行列!CG51-市内品投入係数表!CG51</f>
        <v>-4.2976900664336342E-4</v>
      </c>
      <c r="CH51" s="24">
        <f>単位行列!CH51-市内品投入係数表!CH51</f>
        <v>0</v>
      </c>
      <c r="CI51" s="24">
        <f>単位行列!CI51-市内品投入係数表!CI51</f>
        <v>-1.4233028979529082E-4</v>
      </c>
      <c r="CJ51" s="24">
        <f>単位行列!CJ51-市内品投入係数表!CJ51</f>
        <v>-1.6120329534735764E-5</v>
      </c>
      <c r="CK51" s="24">
        <f>単位行列!CK51-市内品投入係数表!CK51</f>
        <v>-5.1838712990309954E-5</v>
      </c>
      <c r="CL51" s="24">
        <f>単位行列!CL51-市内品投入係数表!CL51</f>
        <v>-8.1297299344935752E-5</v>
      </c>
      <c r="CM51" s="24">
        <f>単位行列!CM51-市内品投入係数表!CM51</f>
        <v>-8.5652906971219644E-5</v>
      </c>
      <c r="CN51" s="24">
        <f>単位行列!CN51-市内品投入係数表!CN51</f>
        <v>-8.9744092239440207E-4</v>
      </c>
      <c r="CO51" s="24">
        <f>単位行列!CO51-市内品投入係数表!CO51</f>
        <v>-4.2067379320211304E-5</v>
      </c>
      <c r="CP51" s="24">
        <f>単位行列!CP51-市内品投入係数表!CP51</f>
        <v>-5.7060928903074515E-5</v>
      </c>
      <c r="CQ51" s="24">
        <f>単位行列!CQ51-市内品投入係数表!CQ51</f>
        <v>-7.3315164457270378E-5</v>
      </c>
      <c r="CR51" s="24">
        <f>単位行列!CR51-市内品投入係数表!CR51</f>
        <v>-2.2929068749841225E-5</v>
      </c>
      <c r="CS51" s="24">
        <f>単位行列!CS51-市内品投入係数表!CS51</f>
        <v>-1.3235663066842748E-4</v>
      </c>
      <c r="CT51" s="24">
        <f>単位行列!CT51-市内品投入係数表!CT51</f>
        <v>-9.8434301074082182E-5</v>
      </c>
      <c r="CU51" s="24">
        <f>単位行列!CU51-市内品投入係数表!CU51</f>
        <v>-5.7017165995254461E-4</v>
      </c>
      <c r="CV51" s="24">
        <f>単位行列!CV51-市内品投入係数表!CV51</f>
        <v>-3.8757031291179419E-4</v>
      </c>
      <c r="CW51" s="24">
        <f>単位行列!CW51-市内品投入係数表!CW51</f>
        <v>-2.6876036673794544E-6</v>
      </c>
      <c r="CX51" s="24">
        <f>単位行列!CX51-市内品投入係数表!CX51</f>
        <v>-1.235736842544871E-3</v>
      </c>
      <c r="CY51" s="24">
        <f>単位行列!CY51-市内品投入係数表!CY51</f>
        <v>-5.0813479255843022E-5</v>
      </c>
      <c r="CZ51" s="24">
        <f>単位行列!CZ51-市内品投入係数表!CZ51</f>
        <v>-3.3935193089449159E-4</v>
      </c>
      <c r="DA51" s="24">
        <f>単位行列!DA51-市内品投入係数表!DA51</f>
        <v>-5.8894884702197703E-4</v>
      </c>
      <c r="DB51" s="24">
        <f>単位行列!DB51-市内品投入係数表!DB51</f>
        <v>-8.3659394401385369E-4</v>
      </c>
      <c r="DC51" s="24">
        <f>単位行列!DC51-市内品投入係数表!DC51</f>
        <v>-2.9620339026452221E-5</v>
      </c>
      <c r="DD51" s="24">
        <f>単位行列!DD51-市内品投入係数表!DD51</f>
        <v>0</v>
      </c>
      <c r="DE51" s="24">
        <f>単位行列!DE51-市内品投入係数表!DE51</f>
        <v>-1.3547055500766668E-3</v>
      </c>
      <c r="DF51" s="24">
        <f>単位行列!DF51-市内品投入係数表!DF51</f>
        <v>-8.9437255977977114E-5</v>
      </c>
      <c r="DG51" s="27">
        <f>単位行列!DG51-市内品投入係数表!DG51</f>
        <v>-3.302621895120449E-4</v>
      </c>
    </row>
    <row r="52" spans="2:111" x14ac:dyDescent="0.15">
      <c r="B52" s="36" t="s">
        <v>42</v>
      </c>
      <c r="C52" s="36" t="s">
        <v>157</v>
      </c>
      <c r="D52" s="23">
        <f>単位行列!D52-市内品投入係数表!D52</f>
        <v>0</v>
      </c>
      <c r="E52" s="24">
        <f>単位行列!E52-市内品投入係数表!E52</f>
        <v>0</v>
      </c>
      <c r="F52" s="24">
        <f>単位行列!F52-市内品投入係数表!F52</f>
        <v>0</v>
      </c>
      <c r="G52" s="24">
        <f>単位行列!G52-市内品投入係数表!G52</f>
        <v>0</v>
      </c>
      <c r="H52" s="24">
        <f>単位行列!H52-市内品投入係数表!H52</f>
        <v>0</v>
      </c>
      <c r="I52" s="24">
        <f>単位行列!I52-市内品投入係数表!I52</f>
        <v>0</v>
      </c>
      <c r="J52" s="24">
        <f>単位行列!J52-市内品投入係数表!J52</f>
        <v>0</v>
      </c>
      <c r="K52" s="24">
        <f>単位行列!K52-市内品投入係数表!K52</f>
        <v>0</v>
      </c>
      <c r="L52" s="24">
        <f>単位行列!L52-市内品投入係数表!L52</f>
        <v>0</v>
      </c>
      <c r="M52" s="24">
        <f>単位行列!M52-市内品投入係数表!M52</f>
        <v>0</v>
      </c>
      <c r="N52" s="24">
        <f>単位行列!N52-市内品投入係数表!N52</f>
        <v>0</v>
      </c>
      <c r="O52" s="24">
        <f>単位行列!O52-市内品投入係数表!O52</f>
        <v>0</v>
      </c>
      <c r="P52" s="24">
        <f>単位行列!P52-市内品投入係数表!P52</f>
        <v>0</v>
      </c>
      <c r="Q52" s="24">
        <f>単位行列!Q52-市内品投入係数表!Q52</f>
        <v>0</v>
      </c>
      <c r="R52" s="24">
        <f>単位行列!R52-市内品投入係数表!R52</f>
        <v>-3.4226530241379383E-5</v>
      </c>
      <c r="S52" s="24">
        <f>単位行列!S52-市内品投入係数表!S52</f>
        <v>0</v>
      </c>
      <c r="T52" s="24">
        <f>単位行列!T52-市内品投入係数表!T52</f>
        <v>0</v>
      </c>
      <c r="U52" s="24">
        <f>単位行列!U52-市内品投入係数表!U52</f>
        <v>0</v>
      </c>
      <c r="V52" s="24">
        <f>単位行列!V52-市内品投入係数表!V52</f>
        <v>0</v>
      </c>
      <c r="W52" s="24">
        <f>単位行列!W52-市内品投入係数表!W52</f>
        <v>0</v>
      </c>
      <c r="X52" s="24">
        <f>単位行列!X52-市内品投入係数表!X52</f>
        <v>0</v>
      </c>
      <c r="Y52" s="24">
        <f>単位行列!Y52-市内品投入係数表!Y52</f>
        <v>0</v>
      </c>
      <c r="Z52" s="24">
        <f>単位行列!Z52-市内品投入係数表!Z52</f>
        <v>0</v>
      </c>
      <c r="AA52" s="24">
        <f>単位行列!AA52-市内品投入係数表!AA52</f>
        <v>0</v>
      </c>
      <c r="AB52" s="24">
        <f>単位行列!AB52-市内品投入係数表!AB52</f>
        <v>0</v>
      </c>
      <c r="AC52" s="24">
        <f>単位行列!AC52-市内品投入係数表!AC52</f>
        <v>-1.215721750604232E-6</v>
      </c>
      <c r="AD52" s="24">
        <f>単位行列!AD52-市内品投入係数表!AD52</f>
        <v>0</v>
      </c>
      <c r="AE52" s="24">
        <f>単位行列!AE52-市内品投入係数表!AE52</f>
        <v>0</v>
      </c>
      <c r="AF52" s="24">
        <f>単位行列!AF52-市内品投入係数表!AF52</f>
        <v>-2.3037054471746961E-5</v>
      </c>
      <c r="AG52" s="24">
        <f>単位行列!AG52-市内品投入係数表!AG52</f>
        <v>0</v>
      </c>
      <c r="AH52" s="24">
        <f>単位行列!AH52-市内品投入係数表!AH52</f>
        <v>0</v>
      </c>
      <c r="AI52" s="24">
        <f>単位行列!AI52-市内品投入係数表!AI52</f>
        <v>-4.5628812907965521E-5</v>
      </c>
      <c r="AJ52" s="24">
        <f>単位行列!AJ52-市内品投入係数表!AJ52</f>
        <v>0</v>
      </c>
      <c r="AK52" s="24">
        <f>単位行列!AK52-市内品投入係数表!AK52</f>
        <v>-2.2069838568219388E-4</v>
      </c>
      <c r="AL52" s="24">
        <f>単位行列!AL52-市内品投入係数表!AL52</f>
        <v>-3.0457438156645894E-5</v>
      </c>
      <c r="AM52" s="24">
        <f>単位行列!AM52-市内品投入係数表!AM52</f>
        <v>0</v>
      </c>
      <c r="AN52" s="24">
        <f>単位行列!AN52-市内品投入係数表!AN52</f>
        <v>0</v>
      </c>
      <c r="AO52" s="24">
        <f>単位行列!AO52-市内品投入係数表!AO52</f>
        <v>-1.0612336524835955E-4</v>
      </c>
      <c r="AP52" s="24">
        <f>単位行列!AP52-市内品投入係数表!AP52</f>
        <v>0</v>
      </c>
      <c r="AQ52" s="24">
        <f>単位行列!AQ52-市内品投入係数表!AQ52</f>
        <v>0</v>
      </c>
      <c r="AR52" s="24">
        <f>単位行列!AR52-市内品投入係数表!AR52</f>
        <v>-3.5226660124762126E-7</v>
      </c>
      <c r="AS52" s="24">
        <f>単位行列!AS52-市内品投入係数表!AS52</f>
        <v>-4.5300456017174248E-5</v>
      </c>
      <c r="AT52" s="24">
        <f>単位行列!AT52-市内品投入係数表!AT52</f>
        <v>-4.6654653280608596E-5</v>
      </c>
      <c r="AU52" s="24">
        <f>単位行列!AU52-市内品投入係数表!AU52</f>
        <v>0.99105278804184205</v>
      </c>
      <c r="AV52" s="24">
        <f>単位行列!AV52-市内品投入係数表!AV52</f>
        <v>-1.9812453762916324E-3</v>
      </c>
      <c r="AW52" s="24">
        <f>単位行列!AW52-市内品投入係数表!AW52</f>
        <v>-2.9140891837643019E-4</v>
      </c>
      <c r="AX52" s="24">
        <f>単位行列!AX52-市内品投入係数表!AX52</f>
        <v>0</v>
      </c>
      <c r="AY52" s="24">
        <f>単位行列!AY52-市内品投入係数表!AY52</f>
        <v>-1.3882494121450102E-4</v>
      </c>
      <c r="AZ52" s="24">
        <f>単位行列!AZ52-市内品投入係数表!AZ52</f>
        <v>-3.5421945505481145E-4</v>
      </c>
      <c r="BA52" s="24">
        <f>単位行列!BA52-市内品投入係数表!BA52</f>
        <v>-1.3340698498233922E-3</v>
      </c>
      <c r="BB52" s="24">
        <f>単位行列!BB52-市内品投入係数表!BB52</f>
        <v>-1.3965943523836888E-4</v>
      </c>
      <c r="BC52" s="24">
        <f>単位行列!BC52-市内品投入係数表!BC52</f>
        <v>-3.3934443326630632E-5</v>
      </c>
      <c r="BD52" s="24">
        <f>単位行列!BD52-市内品投入係数表!BD52</f>
        <v>-1.3836106401491746E-4</v>
      </c>
      <c r="BE52" s="24">
        <f>単位行列!BE52-市内品投入係数表!BE52</f>
        <v>-2.210850126638186E-4</v>
      </c>
      <c r="BF52" s="24">
        <f>単位行列!BF52-市内品投入係数表!BF52</f>
        <v>0</v>
      </c>
      <c r="BG52" s="24">
        <f>単位行列!BG52-市内品投入係数表!BG52</f>
        <v>-5.9678386677819525E-5</v>
      </c>
      <c r="BH52" s="24">
        <f>単位行列!BH52-市内品投入係数表!BH52</f>
        <v>-5.757589352949076E-4</v>
      </c>
      <c r="BI52" s="24">
        <f>単位行列!BI52-市内品投入係数表!BI52</f>
        <v>-1.3554564768963339E-3</v>
      </c>
      <c r="BJ52" s="24">
        <f>単位行列!BJ52-市内品投入係数表!BJ52</f>
        <v>-4.0066881857760161E-4</v>
      </c>
      <c r="BK52" s="24">
        <f>単位行列!BK52-市内品投入係数表!BK52</f>
        <v>-1.0243302425970316E-5</v>
      </c>
      <c r="BL52" s="24">
        <f>単位行列!BL52-市内品投入係数表!BL52</f>
        <v>0</v>
      </c>
      <c r="BM52" s="24">
        <f>単位行列!BM52-市内品投入係数表!BM52</f>
        <v>-4.6695913799471426E-4</v>
      </c>
      <c r="BN52" s="24">
        <f>単位行列!BN52-市内品投入係数表!BN52</f>
        <v>-3.6759194132083244E-5</v>
      </c>
      <c r="BO52" s="24">
        <f>単位行列!BO52-市内品投入係数表!BO52</f>
        <v>-3.1352901260375403E-4</v>
      </c>
      <c r="BP52" s="24">
        <f>単位行列!BP52-市内品投入係数表!BP52</f>
        <v>-3.6464893453542216E-4</v>
      </c>
      <c r="BQ52" s="24">
        <f>単位行列!BQ52-市内品投入係数表!BQ52</f>
        <v>0</v>
      </c>
      <c r="BR52" s="24">
        <f>単位行列!BR52-市内品投入係数表!BR52</f>
        <v>0</v>
      </c>
      <c r="BS52" s="24">
        <f>単位行列!BS52-市内品投入係数表!BS52</f>
        <v>-6.1047258499142155E-4</v>
      </c>
      <c r="BT52" s="24">
        <f>単位行列!BT52-市内品投入係数表!BT52</f>
        <v>0</v>
      </c>
      <c r="BU52" s="24">
        <f>単位行列!BU52-市内品投入係数表!BU52</f>
        <v>-2.2947596712958434E-7</v>
      </c>
      <c r="BV52" s="24">
        <f>単位行列!BV52-市内品投入係数表!BV52</f>
        <v>0</v>
      </c>
      <c r="BW52" s="24">
        <f>単位行列!BW52-市内品投入係数表!BW52</f>
        <v>0</v>
      </c>
      <c r="BX52" s="24">
        <f>単位行列!BX52-市内品投入係数表!BX52</f>
        <v>0</v>
      </c>
      <c r="BY52" s="24">
        <f>単位行列!BY52-市内品投入係数表!BY52</f>
        <v>0</v>
      </c>
      <c r="BZ52" s="24">
        <f>単位行列!BZ52-市内品投入係数表!BZ52</f>
        <v>-1.1262656830310832E-5</v>
      </c>
      <c r="CA52" s="24">
        <f>単位行列!CA52-市内品投入係数表!CA52</f>
        <v>0</v>
      </c>
      <c r="CB52" s="24">
        <f>単位行列!CB52-市内品投入係数表!CB52</f>
        <v>0</v>
      </c>
      <c r="CC52" s="24">
        <f>単位行列!CC52-市内品投入係数表!CC52</f>
        <v>0</v>
      </c>
      <c r="CD52" s="24">
        <f>単位行列!CD52-市内品投入係数表!CD52</f>
        <v>0</v>
      </c>
      <c r="CE52" s="24">
        <f>単位行列!CE52-市内品投入係数表!CE52</f>
        <v>-6.5137318861763174E-6</v>
      </c>
      <c r="CF52" s="24">
        <f>単位行列!CF52-市内品投入係数表!CF52</f>
        <v>-3.4697120260683028E-6</v>
      </c>
      <c r="CG52" s="24">
        <f>単位行列!CG52-市内品投入係数表!CG52</f>
        <v>-2.8148889933575083E-5</v>
      </c>
      <c r="CH52" s="24">
        <f>単位行列!CH52-市内品投入係数表!CH52</f>
        <v>-3.4475210857462578E-6</v>
      </c>
      <c r="CI52" s="24">
        <f>単位行列!CI52-市内品投入係数表!CI52</f>
        <v>0</v>
      </c>
      <c r="CJ52" s="24">
        <f>単位行列!CJ52-市内品投入係数表!CJ52</f>
        <v>0</v>
      </c>
      <c r="CK52" s="24">
        <f>単位行列!CK52-市内品投入係数表!CK52</f>
        <v>0</v>
      </c>
      <c r="CL52" s="24">
        <f>単位行列!CL52-市内品投入係数表!CL52</f>
        <v>0</v>
      </c>
      <c r="CM52" s="24">
        <f>単位行列!CM52-市内品投入係数表!CM52</f>
        <v>-1.6199586107884758E-6</v>
      </c>
      <c r="CN52" s="24">
        <f>単位行列!CN52-市内品投入係数表!CN52</f>
        <v>-1.8065520773954332E-5</v>
      </c>
      <c r="CO52" s="24">
        <f>単位行列!CO52-市内品投入係数表!CO52</f>
        <v>0</v>
      </c>
      <c r="CP52" s="24">
        <f>単位行列!CP52-市内品投入係数表!CP52</f>
        <v>0</v>
      </c>
      <c r="CQ52" s="24">
        <f>単位行列!CQ52-市内品投入係数表!CQ52</f>
        <v>0</v>
      </c>
      <c r="CR52" s="24">
        <f>単位行列!CR52-市内品投入係数表!CR52</f>
        <v>0</v>
      </c>
      <c r="CS52" s="24">
        <f>単位行列!CS52-市内品投入係数表!CS52</f>
        <v>0</v>
      </c>
      <c r="CT52" s="24">
        <f>単位行列!CT52-市内品投入係数表!CT52</f>
        <v>0</v>
      </c>
      <c r="CU52" s="24">
        <f>単位行列!CU52-市内品投入係数表!CU52</f>
        <v>0</v>
      </c>
      <c r="CV52" s="24">
        <f>単位行列!CV52-市内品投入係数表!CV52</f>
        <v>0</v>
      </c>
      <c r="CW52" s="24">
        <f>単位行列!CW52-市内品投入係数表!CW52</f>
        <v>0</v>
      </c>
      <c r="CX52" s="24">
        <f>単位行列!CX52-市内品投入係数表!CX52</f>
        <v>-2.7329254180630679E-3</v>
      </c>
      <c r="CY52" s="24">
        <f>単位行列!CY52-市内品投入係数表!CY52</f>
        <v>-5.3130280689052702E-6</v>
      </c>
      <c r="CZ52" s="24">
        <f>単位行列!CZ52-市内品投入係数表!CZ52</f>
        <v>0</v>
      </c>
      <c r="DA52" s="24">
        <f>単位行列!DA52-市内品投入係数表!DA52</f>
        <v>0</v>
      </c>
      <c r="DB52" s="24">
        <f>単位行列!DB52-市内品投入係数表!DB52</f>
        <v>0</v>
      </c>
      <c r="DC52" s="24">
        <f>単位行列!DC52-市内品投入係数表!DC52</f>
        <v>0</v>
      </c>
      <c r="DD52" s="24">
        <f>単位行列!DD52-市内品投入係数表!DD52</f>
        <v>0</v>
      </c>
      <c r="DE52" s="24">
        <f>単位行列!DE52-市内品投入係数表!DE52</f>
        <v>-5.7901438339296584E-6</v>
      </c>
      <c r="DF52" s="24">
        <f>単位行列!DF52-市内品投入係数表!DF52</f>
        <v>0</v>
      </c>
      <c r="DG52" s="27">
        <f>単位行列!DG52-市内品投入係数表!DG52</f>
        <v>0</v>
      </c>
    </row>
    <row r="53" spans="2:111" x14ac:dyDescent="0.15">
      <c r="B53" s="36" t="s">
        <v>43</v>
      </c>
      <c r="C53" s="36" t="s">
        <v>158</v>
      </c>
      <c r="D53" s="23">
        <f>単位行列!D53-市内品投入係数表!D53</f>
        <v>0</v>
      </c>
      <c r="E53" s="24">
        <f>単位行列!E53-市内品投入係数表!E53</f>
        <v>0</v>
      </c>
      <c r="F53" s="24">
        <f>単位行列!F53-市内品投入係数表!F53</f>
        <v>0</v>
      </c>
      <c r="G53" s="24">
        <f>単位行列!G53-市内品投入係数表!G53</f>
        <v>-6.3669303989192877E-6</v>
      </c>
      <c r="H53" s="24">
        <f>単位行列!H53-市内品投入係数表!H53</f>
        <v>0</v>
      </c>
      <c r="I53" s="24">
        <f>単位行列!I53-市内品投入係数表!I53</f>
        <v>0</v>
      </c>
      <c r="J53" s="24">
        <f>単位行列!J53-市内品投入係数表!J53</f>
        <v>0</v>
      </c>
      <c r="K53" s="24">
        <f>単位行列!K53-市内品投入係数表!K53</f>
        <v>0</v>
      </c>
      <c r="L53" s="24">
        <f>単位行列!L53-市内品投入係数表!L53</f>
        <v>0</v>
      </c>
      <c r="M53" s="24">
        <f>単位行列!M53-市内品投入係数表!M53</f>
        <v>0</v>
      </c>
      <c r="N53" s="24">
        <f>単位行列!N53-市内品投入係数表!N53</f>
        <v>0</v>
      </c>
      <c r="O53" s="24">
        <f>単位行列!O53-市内品投入係数表!O53</f>
        <v>0</v>
      </c>
      <c r="P53" s="24">
        <f>単位行列!P53-市内品投入係数表!P53</f>
        <v>0</v>
      </c>
      <c r="Q53" s="24">
        <f>単位行列!Q53-市内品投入係数表!Q53</f>
        <v>-1.7515360279512947E-5</v>
      </c>
      <c r="R53" s="24">
        <f>単位行列!R53-市内品投入係数表!R53</f>
        <v>-2.0202486503223768E-5</v>
      </c>
      <c r="S53" s="24">
        <f>単位行列!S53-市内品投入係数表!S53</f>
        <v>0</v>
      </c>
      <c r="T53" s="24">
        <f>単位行列!T53-市内品投入係数表!T53</f>
        <v>0</v>
      </c>
      <c r="U53" s="24">
        <f>単位行列!U53-市内品投入係数表!U53</f>
        <v>0</v>
      </c>
      <c r="V53" s="24">
        <f>単位行列!V53-市内品投入係数表!V53</f>
        <v>0</v>
      </c>
      <c r="W53" s="24">
        <f>単位行列!W53-市内品投入係数表!W53</f>
        <v>0</v>
      </c>
      <c r="X53" s="24">
        <f>単位行列!X53-市内品投入係数表!X53</f>
        <v>0</v>
      </c>
      <c r="Y53" s="24">
        <f>単位行列!Y53-市内品投入係数表!Y53</f>
        <v>0</v>
      </c>
      <c r="Z53" s="24">
        <f>単位行列!Z53-市内品投入係数表!Z53</f>
        <v>0</v>
      </c>
      <c r="AA53" s="24">
        <f>単位行列!AA53-市内品投入係数表!AA53</f>
        <v>0</v>
      </c>
      <c r="AB53" s="24">
        <f>単位行列!AB53-市内品投入係数表!AB53</f>
        <v>0</v>
      </c>
      <c r="AC53" s="24">
        <f>単位行列!AC53-市内品投入係数表!AC53</f>
        <v>0</v>
      </c>
      <c r="AD53" s="24">
        <f>単位行列!AD53-市内品投入係数表!AD53</f>
        <v>0</v>
      </c>
      <c r="AE53" s="24">
        <f>単位行列!AE53-市内品投入係数表!AE53</f>
        <v>0</v>
      </c>
      <c r="AF53" s="24">
        <f>単位行列!AF53-市内品投入係数表!AF53</f>
        <v>-1.6546281816369801E-4</v>
      </c>
      <c r="AG53" s="24">
        <f>単位行列!AG53-市内品投入係数表!AG53</f>
        <v>0</v>
      </c>
      <c r="AH53" s="24">
        <f>単位行列!AH53-市内品投入係数表!AH53</f>
        <v>0</v>
      </c>
      <c r="AI53" s="24">
        <f>単位行列!AI53-市内品投入係数表!AI53</f>
        <v>0</v>
      </c>
      <c r="AJ53" s="24">
        <f>単位行列!AJ53-市内品投入係数表!AJ53</f>
        <v>0</v>
      </c>
      <c r="AK53" s="24">
        <f>単位行列!AK53-市内品投入係数表!AK53</f>
        <v>-2.0453654786936398E-4</v>
      </c>
      <c r="AL53" s="24">
        <f>単位行列!AL53-市内品投入係数表!AL53</f>
        <v>-9.5349190714271752E-5</v>
      </c>
      <c r="AM53" s="24">
        <f>単位行列!AM53-市内品投入係数表!AM53</f>
        <v>0</v>
      </c>
      <c r="AN53" s="24">
        <f>単位行列!AN53-市内品投入係数表!AN53</f>
        <v>0</v>
      </c>
      <c r="AO53" s="24">
        <f>単位行列!AO53-市内品投入係数表!AO53</f>
        <v>-1.0262807532118643E-4</v>
      </c>
      <c r="AP53" s="24">
        <f>単位行列!AP53-市内品投入係数表!AP53</f>
        <v>-2.2267583574552111E-5</v>
      </c>
      <c r="AQ53" s="24">
        <f>単位行列!AQ53-市内品投入係数表!AQ53</f>
        <v>-1.0886530620464241E-7</v>
      </c>
      <c r="AR53" s="24">
        <f>単位行列!AR53-市内品投入係数表!AR53</f>
        <v>-5.3591215896683119E-6</v>
      </c>
      <c r="AS53" s="24">
        <f>単位行列!AS53-市内品投入係数表!AS53</f>
        <v>-8.6496436216398723E-6</v>
      </c>
      <c r="AT53" s="24">
        <f>単位行列!AT53-市内品投入係数表!AT53</f>
        <v>-1.9304214272024095E-5</v>
      </c>
      <c r="AU53" s="24">
        <f>単位行列!AU53-市内品投入係数表!AU53</f>
        <v>-2.8990487740084708E-4</v>
      </c>
      <c r="AV53" s="24">
        <f>単位行列!AV53-市内品投入係数表!AV53</f>
        <v>0.99461837172783474</v>
      </c>
      <c r="AW53" s="24">
        <f>単位行列!AW53-市内品投入係数表!AW53</f>
        <v>-3.7133802374647537E-5</v>
      </c>
      <c r="AX53" s="24">
        <f>単位行列!AX53-市内品投入係数表!AX53</f>
        <v>0</v>
      </c>
      <c r="AY53" s="24">
        <f>単位行列!AY53-市内品投入係数表!AY53</f>
        <v>-1.1058181290460802E-4</v>
      </c>
      <c r="AZ53" s="24">
        <f>単位行列!AZ53-市内品投入係数表!AZ53</f>
        <v>-1.9471370286382175E-4</v>
      </c>
      <c r="BA53" s="24">
        <f>単位行列!BA53-市内品投入係数表!BA53</f>
        <v>-6.4085463597800184E-5</v>
      </c>
      <c r="BB53" s="24">
        <f>単位行列!BB53-市内品投入係数表!BB53</f>
        <v>-1.3964959520680162E-4</v>
      </c>
      <c r="BC53" s="24">
        <f>単位行列!BC53-市内品投入係数表!BC53</f>
        <v>-6.2898818860346549E-6</v>
      </c>
      <c r="BD53" s="24">
        <f>単位行列!BD53-市内品投入係数表!BD53</f>
        <v>-1.9130201248072451E-5</v>
      </c>
      <c r="BE53" s="24">
        <f>単位行列!BE53-市内品投入係数表!BE53</f>
        <v>-1.9113830347808929E-6</v>
      </c>
      <c r="BF53" s="24">
        <f>単位行列!BF53-市内品投入係数表!BF53</f>
        <v>0</v>
      </c>
      <c r="BG53" s="24">
        <f>単位行列!BG53-市内品投入係数表!BG53</f>
        <v>-1.6010243157181684E-5</v>
      </c>
      <c r="BH53" s="24">
        <f>単位行列!BH53-市内品投入係数表!BH53</f>
        <v>-4.3417082478340084E-5</v>
      </c>
      <c r="BI53" s="24">
        <f>単位行列!BI53-市内品投入係数表!BI53</f>
        <v>-5.4029927546432287E-5</v>
      </c>
      <c r="BJ53" s="24">
        <f>単位行列!BJ53-市内品投入係数表!BJ53</f>
        <v>-4.1517542501847335E-5</v>
      </c>
      <c r="BK53" s="24">
        <f>単位行列!BK53-市内品投入係数表!BK53</f>
        <v>-6.4660660565338217E-6</v>
      </c>
      <c r="BL53" s="24">
        <f>単位行列!BL53-市内品投入係数表!BL53</f>
        <v>0</v>
      </c>
      <c r="BM53" s="24">
        <f>単位行列!BM53-市内品投入係数表!BM53</f>
        <v>-8.8539019696789474E-7</v>
      </c>
      <c r="BN53" s="24">
        <f>単位行列!BN53-市内品投入係数表!BN53</f>
        <v>-5.3624457666983633E-6</v>
      </c>
      <c r="BO53" s="24">
        <f>単位行列!BO53-市内品投入係数表!BO53</f>
        <v>-5.9184528288845791E-6</v>
      </c>
      <c r="BP53" s="24">
        <f>単位行列!BP53-市内品投入係数表!BP53</f>
        <v>-6.7449345690256468E-7</v>
      </c>
      <c r="BQ53" s="24">
        <f>単位行列!BQ53-市内品投入係数表!BQ53</f>
        <v>0</v>
      </c>
      <c r="BR53" s="24">
        <f>単位行列!BR53-市内品投入係数表!BR53</f>
        <v>-1.4694439526974629E-6</v>
      </c>
      <c r="BS53" s="24">
        <f>単位行列!BS53-市内品投入係数表!BS53</f>
        <v>-1.4576015557233547E-5</v>
      </c>
      <c r="BT53" s="24">
        <f>単位行列!BT53-市内品投入係数表!BT53</f>
        <v>0</v>
      </c>
      <c r="BU53" s="24">
        <f>単位行列!BU53-市内品投入係数表!BU53</f>
        <v>-1.5300205452799735E-7</v>
      </c>
      <c r="BV53" s="24">
        <f>単位行列!BV53-市内品投入係数表!BV53</f>
        <v>0</v>
      </c>
      <c r="BW53" s="24">
        <f>単位行列!BW53-市内品投入係数表!BW53</f>
        <v>0</v>
      </c>
      <c r="BX53" s="24">
        <f>単位行列!BX53-市内品投入係数表!BX53</f>
        <v>0</v>
      </c>
      <c r="BY53" s="24">
        <f>単位行列!BY53-市内品投入係数表!BY53</f>
        <v>0</v>
      </c>
      <c r="BZ53" s="24">
        <f>単位行列!BZ53-市内品投入係数表!BZ53</f>
        <v>-2.0875775242201501E-6</v>
      </c>
      <c r="CA53" s="24">
        <f>単位行列!CA53-市内品投入係数表!CA53</f>
        <v>-5.1765737446173015E-7</v>
      </c>
      <c r="CB53" s="24">
        <f>単位行列!CB53-市内品投入係数表!CB53</f>
        <v>0</v>
      </c>
      <c r="CC53" s="24">
        <f>単位行列!CC53-市内品投入係数表!CC53</f>
        <v>0</v>
      </c>
      <c r="CD53" s="24">
        <f>単位行列!CD53-市内品投入係数表!CD53</f>
        <v>0</v>
      </c>
      <c r="CE53" s="24">
        <f>単位行列!CE53-市内品投入係数表!CE53</f>
        <v>0</v>
      </c>
      <c r="CF53" s="24">
        <f>単位行列!CF53-市内品投入係数表!CF53</f>
        <v>-3.2156235203948079E-6</v>
      </c>
      <c r="CG53" s="24">
        <f>単位行列!CG53-市内品投入係数表!CG53</f>
        <v>-8.3960845121082225E-6</v>
      </c>
      <c r="CH53" s="24">
        <f>単位行列!CH53-市内品投入係数表!CH53</f>
        <v>-3.1950576321876226E-6</v>
      </c>
      <c r="CI53" s="24">
        <f>単位行列!CI53-市内品投入係数表!CI53</f>
        <v>-3.4631314671111302E-7</v>
      </c>
      <c r="CJ53" s="24">
        <f>単位行列!CJ53-市内品投入係数表!CJ53</f>
        <v>0</v>
      </c>
      <c r="CK53" s="24">
        <f>単位行列!CK53-市内品投入係数表!CK53</f>
        <v>0</v>
      </c>
      <c r="CL53" s="24">
        <f>単位行列!CL53-市内品投入係数表!CL53</f>
        <v>-1.1622321740103256E-6</v>
      </c>
      <c r="CM53" s="24">
        <f>単位行列!CM53-市内品投入係数表!CM53</f>
        <v>0</v>
      </c>
      <c r="CN53" s="24">
        <f>単位行列!CN53-市内品投入係数表!CN53</f>
        <v>-1.1347676193595552E-6</v>
      </c>
      <c r="CO53" s="24">
        <f>単位行列!CO53-市内品投入係数表!CO53</f>
        <v>0</v>
      </c>
      <c r="CP53" s="24">
        <f>単位行列!CP53-市内品投入係数表!CP53</f>
        <v>0</v>
      </c>
      <c r="CQ53" s="24">
        <f>単位行列!CQ53-市内品投入係数表!CQ53</f>
        <v>0</v>
      </c>
      <c r="CR53" s="24">
        <f>単位行列!CR53-市内品投入係数表!CR53</f>
        <v>0</v>
      </c>
      <c r="CS53" s="24">
        <f>単位行列!CS53-市内品投入係数表!CS53</f>
        <v>0</v>
      </c>
      <c r="CT53" s="24">
        <f>単位行列!CT53-市内品投入係数表!CT53</f>
        <v>0</v>
      </c>
      <c r="CU53" s="24">
        <f>単位行列!CU53-市内品投入係数表!CU53</f>
        <v>0</v>
      </c>
      <c r="CV53" s="24">
        <f>単位行列!CV53-市内品投入係数表!CV53</f>
        <v>-1.451385649501076E-5</v>
      </c>
      <c r="CW53" s="24">
        <f>単位行列!CW53-市内品投入係数表!CW53</f>
        <v>0</v>
      </c>
      <c r="CX53" s="24">
        <f>単位行列!CX53-市内品投入係数表!CX53</f>
        <v>-4.0088993474820542E-3</v>
      </c>
      <c r="CY53" s="24">
        <f>単位行列!CY53-市内品投入係数表!CY53</f>
        <v>-2.5329661429714278E-7</v>
      </c>
      <c r="CZ53" s="24">
        <f>単位行列!CZ53-市内品投入係数表!CZ53</f>
        <v>0</v>
      </c>
      <c r="DA53" s="24">
        <f>単位行列!DA53-市内品投入係数表!DA53</f>
        <v>0</v>
      </c>
      <c r="DB53" s="24">
        <f>単位行列!DB53-市内品投入係数表!DB53</f>
        <v>0</v>
      </c>
      <c r="DC53" s="24">
        <f>単位行列!DC53-市内品投入係数表!DC53</f>
        <v>0</v>
      </c>
      <c r="DD53" s="24">
        <f>単位行列!DD53-市内品投入係数表!DD53</f>
        <v>0</v>
      </c>
      <c r="DE53" s="24">
        <f>単位行列!DE53-市内品投入係数表!DE53</f>
        <v>-3.2043174385224075E-6</v>
      </c>
      <c r="DF53" s="24">
        <f>単位行列!DF53-市内品投入係数表!DF53</f>
        <v>0</v>
      </c>
      <c r="DG53" s="27">
        <f>単位行列!DG53-市内品投入係数表!DG53</f>
        <v>0</v>
      </c>
    </row>
    <row r="54" spans="2:111" x14ac:dyDescent="0.15">
      <c r="B54" s="36" t="s">
        <v>44</v>
      </c>
      <c r="C54" s="36" t="s">
        <v>159</v>
      </c>
      <c r="D54" s="23">
        <f>単位行列!D54-市内品投入係数表!D54</f>
        <v>0</v>
      </c>
      <c r="E54" s="24">
        <f>単位行列!E54-市内品投入係数表!E54</f>
        <v>0</v>
      </c>
      <c r="F54" s="24">
        <f>単位行列!F54-市内品投入係数表!F54</f>
        <v>-5.8153648584973918E-6</v>
      </c>
      <c r="G54" s="24">
        <f>単位行列!G54-市内品投入係数表!G54</f>
        <v>0</v>
      </c>
      <c r="H54" s="24">
        <f>単位行列!H54-市内品投入係数表!H54</f>
        <v>0</v>
      </c>
      <c r="I54" s="24">
        <f>単位行列!I54-市内品投入係数表!I54</f>
        <v>0</v>
      </c>
      <c r="J54" s="24">
        <f>単位行列!J54-市内品投入係数表!J54</f>
        <v>0</v>
      </c>
      <c r="K54" s="24">
        <f>単位行列!K54-市内品投入係数表!K54</f>
        <v>0</v>
      </c>
      <c r="L54" s="24">
        <f>単位行列!L54-市内品投入係数表!L54</f>
        <v>0</v>
      </c>
      <c r="M54" s="24">
        <f>単位行列!M54-市内品投入係数表!M54</f>
        <v>0</v>
      </c>
      <c r="N54" s="24">
        <f>単位行列!N54-市内品投入係数表!N54</f>
        <v>0</v>
      </c>
      <c r="O54" s="24">
        <f>単位行列!O54-市内品投入係数表!O54</f>
        <v>0</v>
      </c>
      <c r="P54" s="24">
        <f>単位行列!P54-市内品投入係数表!P54</f>
        <v>0</v>
      </c>
      <c r="Q54" s="24">
        <f>単位行列!Q54-市内品投入係数表!Q54</f>
        <v>0</v>
      </c>
      <c r="R54" s="24">
        <f>単位行列!R54-市内品投入係数表!R54</f>
        <v>0</v>
      </c>
      <c r="S54" s="24">
        <f>単位行列!S54-市内品投入係数表!S54</f>
        <v>0</v>
      </c>
      <c r="T54" s="24">
        <f>単位行列!T54-市内品投入係数表!T54</f>
        <v>0</v>
      </c>
      <c r="U54" s="24">
        <f>単位行列!U54-市内品投入係数表!U54</f>
        <v>0</v>
      </c>
      <c r="V54" s="24">
        <f>単位行列!V54-市内品投入係数表!V54</f>
        <v>0</v>
      </c>
      <c r="W54" s="24">
        <f>単位行列!W54-市内品投入係数表!W54</f>
        <v>0</v>
      </c>
      <c r="X54" s="24">
        <f>単位行列!X54-市内品投入係数表!X54</f>
        <v>0</v>
      </c>
      <c r="Y54" s="24">
        <f>単位行列!Y54-市内品投入係数表!Y54</f>
        <v>0</v>
      </c>
      <c r="Z54" s="24">
        <f>単位行列!Z54-市内品投入係数表!Z54</f>
        <v>0</v>
      </c>
      <c r="AA54" s="24">
        <f>単位行列!AA54-市内品投入係数表!AA54</f>
        <v>0</v>
      </c>
      <c r="AB54" s="24">
        <f>単位行列!AB54-市内品投入係数表!AB54</f>
        <v>0</v>
      </c>
      <c r="AC54" s="24">
        <f>単位行列!AC54-市内品投入係数表!AC54</f>
        <v>0</v>
      </c>
      <c r="AD54" s="24">
        <f>単位行列!AD54-市内品投入係数表!AD54</f>
        <v>0</v>
      </c>
      <c r="AE54" s="24">
        <f>単位行列!AE54-市内品投入係数表!AE54</f>
        <v>0</v>
      </c>
      <c r="AF54" s="24">
        <f>単位行列!AF54-市内品投入係数表!AF54</f>
        <v>0</v>
      </c>
      <c r="AG54" s="24">
        <f>単位行列!AG54-市内品投入係数表!AG54</f>
        <v>0</v>
      </c>
      <c r="AH54" s="24">
        <f>単位行列!AH54-市内品投入係数表!AH54</f>
        <v>0</v>
      </c>
      <c r="AI54" s="24">
        <f>単位行列!AI54-市内品投入係数表!AI54</f>
        <v>0</v>
      </c>
      <c r="AJ54" s="24">
        <f>単位行列!AJ54-市内品投入係数表!AJ54</f>
        <v>0</v>
      </c>
      <c r="AK54" s="24">
        <f>単位行列!AK54-市内品投入係数表!AK54</f>
        <v>0</v>
      </c>
      <c r="AL54" s="24">
        <f>単位行列!AL54-市内品投入係数表!AL54</f>
        <v>0</v>
      </c>
      <c r="AM54" s="24">
        <f>単位行列!AM54-市内品投入係数表!AM54</f>
        <v>0</v>
      </c>
      <c r="AN54" s="24">
        <f>単位行列!AN54-市内品投入係数表!AN54</f>
        <v>0</v>
      </c>
      <c r="AO54" s="24">
        <f>単位行列!AO54-市内品投入係数表!AO54</f>
        <v>0</v>
      </c>
      <c r="AP54" s="24">
        <f>単位行列!AP54-市内品投入係数表!AP54</f>
        <v>0</v>
      </c>
      <c r="AQ54" s="24">
        <f>単位行列!AQ54-市内品投入係数表!AQ54</f>
        <v>0</v>
      </c>
      <c r="AR54" s="24">
        <f>単位行列!AR54-市内品投入係数表!AR54</f>
        <v>0</v>
      </c>
      <c r="AS54" s="24">
        <f>単位行列!AS54-市内品投入係数表!AS54</f>
        <v>-9.7188725846841357E-7</v>
      </c>
      <c r="AT54" s="24">
        <f>単位行列!AT54-市内品投入係数表!AT54</f>
        <v>0</v>
      </c>
      <c r="AU54" s="24">
        <f>単位行列!AU54-市内品投入係数表!AU54</f>
        <v>-5.7070897240788652E-5</v>
      </c>
      <c r="AV54" s="24">
        <f>単位行列!AV54-市内品投入係数表!AV54</f>
        <v>-1.1604638711872935E-4</v>
      </c>
      <c r="AW54" s="24">
        <f>単位行列!AW54-市内品投入係数表!AW54</f>
        <v>0.9984150849229213</v>
      </c>
      <c r="AX54" s="24">
        <f>単位行列!AX54-市内品投入係数表!AX54</f>
        <v>0</v>
      </c>
      <c r="AY54" s="24">
        <f>単位行列!AY54-市内品投入係数表!AY54</f>
        <v>0</v>
      </c>
      <c r="AZ54" s="24">
        <f>単位行列!AZ54-市内品投入係数表!AZ54</f>
        <v>-3.6674712874045122E-5</v>
      </c>
      <c r="BA54" s="24">
        <f>単位行列!BA54-市内品投入係数表!BA54</f>
        <v>0</v>
      </c>
      <c r="BB54" s="24">
        <f>単位行列!BB54-市内品投入係数表!BB54</f>
        <v>-1.4776942155098816E-5</v>
      </c>
      <c r="BC54" s="24">
        <f>単位行列!BC54-市内品投入係数表!BC54</f>
        <v>0</v>
      </c>
      <c r="BD54" s="24">
        <f>単位行列!BD54-市内品投入係数表!BD54</f>
        <v>-3.0776425613744111E-6</v>
      </c>
      <c r="BE54" s="24">
        <f>単位行列!BE54-市内品投入係数表!BE54</f>
        <v>-1.393797978001031E-6</v>
      </c>
      <c r="BF54" s="24">
        <f>単位行列!BF54-市内品投入係数表!BF54</f>
        <v>0</v>
      </c>
      <c r="BG54" s="24">
        <f>単位行列!BG54-市内品投入係数表!BG54</f>
        <v>-5.3067343797478198E-6</v>
      </c>
      <c r="BH54" s="24">
        <f>単位行列!BH54-市内品投入係数表!BH54</f>
        <v>-9.5440899028718618E-6</v>
      </c>
      <c r="BI54" s="24">
        <f>単位行列!BI54-市内品投入係数表!BI54</f>
        <v>0</v>
      </c>
      <c r="BJ54" s="24">
        <f>単位行列!BJ54-市内品投入係数表!BJ54</f>
        <v>-1.6127550260093611E-5</v>
      </c>
      <c r="BK54" s="24">
        <f>単位行列!BK54-市内品投入係数表!BK54</f>
        <v>-7.9114449512811957E-6</v>
      </c>
      <c r="BL54" s="24">
        <f>単位行列!BL54-市内品投入係数表!BL54</f>
        <v>0</v>
      </c>
      <c r="BM54" s="24">
        <f>単位行列!BM54-市内品投入係数表!BM54</f>
        <v>-8.0813013783144141E-6</v>
      </c>
      <c r="BN54" s="24">
        <f>単位行列!BN54-市内品投入係数表!BN54</f>
        <v>0</v>
      </c>
      <c r="BO54" s="24">
        <f>単位行列!BO54-市内品投入係数表!BO54</f>
        <v>-8.5630943875135496E-7</v>
      </c>
      <c r="BP54" s="24">
        <f>単位行列!BP54-市内品投入係数表!BP54</f>
        <v>0</v>
      </c>
      <c r="BQ54" s="24">
        <f>単位行列!BQ54-市内品投入係数表!BQ54</f>
        <v>0</v>
      </c>
      <c r="BR54" s="24">
        <f>単位行列!BR54-市内品投入係数表!BR54</f>
        <v>0</v>
      </c>
      <c r="BS54" s="24">
        <f>単位行列!BS54-市内品投入係数表!BS54</f>
        <v>-3.0755777389613538E-6</v>
      </c>
      <c r="BT54" s="24">
        <f>単位行列!BT54-市内品投入係数表!BT54</f>
        <v>-4.3999601980298986E-7</v>
      </c>
      <c r="BU54" s="24">
        <f>単位行列!BU54-市内品投入係数表!BU54</f>
        <v>-2.4603916113370563E-5</v>
      </c>
      <c r="BV54" s="24">
        <f>単位行列!BV54-市内品投入係数表!BV54</f>
        <v>-2.6511540748295738E-7</v>
      </c>
      <c r="BW54" s="24">
        <f>単位行列!BW54-市内品投入係数表!BW54</f>
        <v>0</v>
      </c>
      <c r="BX54" s="24">
        <f>単位行列!BX54-市内品投入係数表!BX54</f>
        <v>0</v>
      </c>
      <c r="BY54" s="24">
        <f>単位行列!BY54-市内品投入係数表!BY54</f>
        <v>0</v>
      </c>
      <c r="BZ54" s="24">
        <f>単位行列!BZ54-市内品投入係数表!BZ54</f>
        <v>0</v>
      </c>
      <c r="CA54" s="24">
        <f>単位行列!CA54-市内品投入係数表!CA54</f>
        <v>0</v>
      </c>
      <c r="CB54" s="24">
        <f>単位行列!CB54-市内品投入係数表!CB54</f>
        <v>0</v>
      </c>
      <c r="CC54" s="24">
        <f>単位行列!CC54-市内品投入係数表!CC54</f>
        <v>0</v>
      </c>
      <c r="CD54" s="24">
        <f>単位行列!CD54-市内品投入係数表!CD54</f>
        <v>0</v>
      </c>
      <c r="CE54" s="24">
        <f>単位行列!CE54-市内品投入係数表!CE54</f>
        <v>-9.4329376958733926E-6</v>
      </c>
      <c r="CF54" s="24">
        <f>単位行列!CF54-市内品投入係数表!CF54</f>
        <v>-1.6749014715606615E-6</v>
      </c>
      <c r="CG54" s="24">
        <f>単位行列!CG54-市内品投入係数表!CG54</f>
        <v>-1.1886110734947072E-7</v>
      </c>
      <c r="CH54" s="24">
        <f>単位行列!CH54-市内品投入係数表!CH54</f>
        <v>-1.6641894475305794E-6</v>
      </c>
      <c r="CI54" s="24">
        <f>単位行列!CI54-市内品投入係数表!CI54</f>
        <v>-4.2226119584256105E-7</v>
      </c>
      <c r="CJ54" s="24">
        <f>単位行列!CJ54-市内品投入係数表!CJ54</f>
        <v>-4.5172992989911302E-7</v>
      </c>
      <c r="CK54" s="24">
        <f>単位行列!CK54-市内品投入係数表!CK54</f>
        <v>0</v>
      </c>
      <c r="CL54" s="24">
        <f>単位行列!CL54-市内品投入係数表!CL54</f>
        <v>-3.6321871006330465E-6</v>
      </c>
      <c r="CM54" s="24">
        <f>単位行列!CM54-市内品投入係数表!CM54</f>
        <v>-3.4798438980177459E-5</v>
      </c>
      <c r="CN54" s="24">
        <f>単位行列!CN54-市内品投入係数表!CN54</f>
        <v>-1.0237936281760353E-4</v>
      </c>
      <c r="CO54" s="24">
        <f>単位行列!CO54-市内品投入係数表!CO54</f>
        <v>0</v>
      </c>
      <c r="CP54" s="24">
        <f>単位行列!CP54-市内品投入係数表!CP54</f>
        <v>0</v>
      </c>
      <c r="CQ54" s="24">
        <f>単位行列!CQ54-市内品投入係数表!CQ54</f>
        <v>-3.9200906703709063E-4</v>
      </c>
      <c r="CR54" s="24">
        <f>単位行列!CR54-市内品投入係数表!CR54</f>
        <v>-2.2809925799562803E-4</v>
      </c>
      <c r="CS54" s="24">
        <f>単位行列!CS54-市内品投入係数表!CS54</f>
        <v>-7.317462580916553E-5</v>
      </c>
      <c r="CT54" s="24">
        <f>単位行列!CT54-市内品投入係数表!CT54</f>
        <v>-6.153003261780493E-5</v>
      </c>
      <c r="CU54" s="24">
        <f>単位行列!CU54-市内品投入係数表!CU54</f>
        <v>0</v>
      </c>
      <c r="CV54" s="24">
        <f>単位行列!CV54-市内品投入係数表!CV54</f>
        <v>-4.867771782637793E-5</v>
      </c>
      <c r="CW54" s="24">
        <f>単位行列!CW54-市内品投入係数表!CW54</f>
        <v>0</v>
      </c>
      <c r="CX54" s="24">
        <f>単位行列!CX54-市内品投入係数表!CX54</f>
        <v>-5.8098208043568813E-4</v>
      </c>
      <c r="CY54" s="24">
        <f>単位行列!CY54-市内品投入係数表!CY54</f>
        <v>-4.0159711462915118E-6</v>
      </c>
      <c r="CZ54" s="24">
        <f>単位行列!CZ54-市内品投入係数表!CZ54</f>
        <v>-1.0585738010489427E-6</v>
      </c>
      <c r="DA54" s="24">
        <f>単位行列!DA54-市内品投入係数表!DA54</f>
        <v>0</v>
      </c>
      <c r="DB54" s="24">
        <f>単位行列!DB54-市内品投入係数表!DB54</f>
        <v>0</v>
      </c>
      <c r="DC54" s="24">
        <f>単位行列!DC54-市内品投入係数表!DC54</f>
        <v>-9.5656463128603047E-5</v>
      </c>
      <c r="DD54" s="24">
        <f>単位行列!DD54-市内品投入係数表!DD54</f>
        <v>-2.3756637697513574E-4</v>
      </c>
      <c r="DE54" s="24">
        <f>単位行列!DE54-市内品投入係数表!DE54</f>
        <v>-1.0722563658440758E-5</v>
      </c>
      <c r="DF54" s="24">
        <f>単位行列!DF54-市内品投入係数表!DF54</f>
        <v>-5.9871343049317568E-4</v>
      </c>
      <c r="DG54" s="27">
        <f>単位行列!DG54-市内品投入係数表!DG54</f>
        <v>0</v>
      </c>
    </row>
    <row r="55" spans="2:111" x14ac:dyDescent="0.15">
      <c r="B55" s="36" t="s">
        <v>45</v>
      </c>
      <c r="C55" s="36" t="s">
        <v>160</v>
      </c>
      <c r="D55" s="23">
        <f>単位行列!D55-市内品投入係数表!D55</f>
        <v>0</v>
      </c>
      <c r="E55" s="24">
        <f>単位行列!E55-市内品投入係数表!E55</f>
        <v>0</v>
      </c>
      <c r="F55" s="24">
        <f>単位行列!F55-市内品投入係数表!F55</f>
        <v>0</v>
      </c>
      <c r="G55" s="24">
        <f>単位行列!G55-市内品投入係数表!G55</f>
        <v>0</v>
      </c>
      <c r="H55" s="24">
        <f>単位行列!H55-市内品投入係数表!H55</f>
        <v>0</v>
      </c>
      <c r="I55" s="24">
        <f>単位行列!I55-市内品投入係数表!I55</f>
        <v>0</v>
      </c>
      <c r="J55" s="24">
        <f>単位行列!J55-市内品投入係数表!J55</f>
        <v>0</v>
      </c>
      <c r="K55" s="24">
        <f>単位行列!K55-市内品投入係数表!K55</f>
        <v>0</v>
      </c>
      <c r="L55" s="24">
        <f>単位行列!L55-市内品投入係数表!L55</f>
        <v>0</v>
      </c>
      <c r="M55" s="24">
        <f>単位行列!M55-市内品投入係数表!M55</f>
        <v>0</v>
      </c>
      <c r="N55" s="24">
        <f>単位行列!N55-市内品投入係数表!N55</f>
        <v>0</v>
      </c>
      <c r="O55" s="24">
        <f>単位行列!O55-市内品投入係数表!O55</f>
        <v>0</v>
      </c>
      <c r="P55" s="24">
        <f>単位行列!P55-市内品投入係数表!P55</f>
        <v>0</v>
      </c>
      <c r="Q55" s="24">
        <f>単位行列!Q55-市内品投入係数表!Q55</f>
        <v>0</v>
      </c>
      <c r="R55" s="24">
        <f>単位行列!R55-市内品投入係数表!R55</f>
        <v>0</v>
      </c>
      <c r="S55" s="24">
        <f>単位行列!S55-市内品投入係数表!S55</f>
        <v>0</v>
      </c>
      <c r="T55" s="24">
        <f>単位行列!T55-市内品投入係数表!T55</f>
        <v>0</v>
      </c>
      <c r="U55" s="24">
        <f>単位行列!U55-市内品投入係数表!U55</f>
        <v>0</v>
      </c>
      <c r="V55" s="24">
        <f>単位行列!V55-市内品投入係数表!V55</f>
        <v>0</v>
      </c>
      <c r="W55" s="24">
        <f>単位行列!W55-市内品投入係数表!W55</f>
        <v>0</v>
      </c>
      <c r="X55" s="24">
        <f>単位行列!X55-市内品投入係数表!X55</f>
        <v>0</v>
      </c>
      <c r="Y55" s="24">
        <f>単位行列!Y55-市内品投入係数表!Y55</f>
        <v>0</v>
      </c>
      <c r="Z55" s="24">
        <f>単位行列!Z55-市内品投入係数表!Z55</f>
        <v>0</v>
      </c>
      <c r="AA55" s="24">
        <f>単位行列!AA55-市内品投入係数表!AA55</f>
        <v>0</v>
      </c>
      <c r="AB55" s="24">
        <f>単位行列!AB55-市内品投入係数表!AB55</f>
        <v>0</v>
      </c>
      <c r="AC55" s="24">
        <f>単位行列!AC55-市内品投入係数表!AC55</f>
        <v>0</v>
      </c>
      <c r="AD55" s="24">
        <f>単位行列!AD55-市内品投入係数表!AD55</f>
        <v>0</v>
      </c>
      <c r="AE55" s="24">
        <f>単位行列!AE55-市内品投入係数表!AE55</f>
        <v>0</v>
      </c>
      <c r="AF55" s="24">
        <f>単位行列!AF55-市内品投入係数表!AF55</f>
        <v>0</v>
      </c>
      <c r="AG55" s="24">
        <f>単位行列!AG55-市内品投入係数表!AG55</f>
        <v>0</v>
      </c>
      <c r="AH55" s="24">
        <f>単位行列!AH55-市内品投入係数表!AH55</f>
        <v>0</v>
      </c>
      <c r="AI55" s="24">
        <f>単位行列!AI55-市内品投入係数表!AI55</f>
        <v>0</v>
      </c>
      <c r="AJ55" s="24">
        <f>単位行列!AJ55-市内品投入係数表!AJ55</f>
        <v>0</v>
      </c>
      <c r="AK55" s="24">
        <f>単位行列!AK55-市内品投入係数表!AK55</f>
        <v>0</v>
      </c>
      <c r="AL55" s="24">
        <f>単位行列!AL55-市内品投入係数表!AL55</f>
        <v>0</v>
      </c>
      <c r="AM55" s="24">
        <f>単位行列!AM55-市内品投入係数表!AM55</f>
        <v>0</v>
      </c>
      <c r="AN55" s="24">
        <f>単位行列!AN55-市内品投入係数表!AN55</f>
        <v>0</v>
      </c>
      <c r="AO55" s="24">
        <f>単位行列!AO55-市内品投入係数表!AO55</f>
        <v>0</v>
      </c>
      <c r="AP55" s="24">
        <f>単位行列!AP55-市内品投入係数表!AP55</f>
        <v>0</v>
      </c>
      <c r="AQ55" s="24">
        <f>単位行列!AQ55-市内品投入係数表!AQ55</f>
        <v>0</v>
      </c>
      <c r="AR55" s="24">
        <f>単位行列!AR55-市内品投入係数表!AR55</f>
        <v>0</v>
      </c>
      <c r="AS55" s="24">
        <f>単位行列!AS55-市内品投入係数表!AS55</f>
        <v>0</v>
      </c>
      <c r="AT55" s="24">
        <f>単位行列!AT55-市内品投入係数表!AT55</f>
        <v>0</v>
      </c>
      <c r="AU55" s="24">
        <f>単位行列!AU55-市内品投入係数表!AU55</f>
        <v>0</v>
      </c>
      <c r="AV55" s="24">
        <f>単位行列!AV55-市内品投入係数表!AV55</f>
        <v>0</v>
      </c>
      <c r="AW55" s="24">
        <f>単位行列!AW55-市内品投入係数表!AW55</f>
        <v>0</v>
      </c>
      <c r="AX55" s="24">
        <f>単位行列!AX55-市内品投入係数表!AX55</f>
        <v>1</v>
      </c>
      <c r="AY55" s="24">
        <f>単位行列!AY55-市内品投入係数表!AY55</f>
        <v>0</v>
      </c>
      <c r="AZ55" s="24">
        <f>単位行列!AZ55-市内品投入係数表!AZ55</f>
        <v>0</v>
      </c>
      <c r="BA55" s="24">
        <f>単位行列!BA55-市内品投入係数表!BA55</f>
        <v>0</v>
      </c>
      <c r="BB55" s="24">
        <f>単位行列!BB55-市内品投入係数表!BB55</f>
        <v>0</v>
      </c>
      <c r="BC55" s="24">
        <f>単位行列!BC55-市内品投入係数表!BC55</f>
        <v>0</v>
      </c>
      <c r="BD55" s="24">
        <f>単位行列!BD55-市内品投入係数表!BD55</f>
        <v>0</v>
      </c>
      <c r="BE55" s="24">
        <f>単位行列!BE55-市内品投入係数表!BE55</f>
        <v>0</v>
      </c>
      <c r="BF55" s="24">
        <f>単位行列!BF55-市内品投入係数表!BF55</f>
        <v>0</v>
      </c>
      <c r="BG55" s="24">
        <f>単位行列!BG55-市内品投入係数表!BG55</f>
        <v>0</v>
      </c>
      <c r="BH55" s="24">
        <f>単位行列!BH55-市内品投入係数表!BH55</f>
        <v>0</v>
      </c>
      <c r="BI55" s="24">
        <f>単位行列!BI55-市内品投入係数表!BI55</f>
        <v>0</v>
      </c>
      <c r="BJ55" s="24">
        <f>単位行列!BJ55-市内品投入係数表!BJ55</f>
        <v>0</v>
      </c>
      <c r="BK55" s="24">
        <f>単位行列!BK55-市内品投入係数表!BK55</f>
        <v>0</v>
      </c>
      <c r="BL55" s="24">
        <f>単位行列!BL55-市内品投入係数表!BL55</f>
        <v>0</v>
      </c>
      <c r="BM55" s="24">
        <f>単位行列!BM55-市内品投入係数表!BM55</f>
        <v>0</v>
      </c>
      <c r="BN55" s="24">
        <f>単位行列!BN55-市内品投入係数表!BN55</f>
        <v>0</v>
      </c>
      <c r="BO55" s="24">
        <f>単位行列!BO55-市内品投入係数表!BO55</f>
        <v>0</v>
      </c>
      <c r="BP55" s="24">
        <f>単位行列!BP55-市内品投入係数表!BP55</f>
        <v>0</v>
      </c>
      <c r="BQ55" s="24">
        <f>単位行列!BQ55-市内品投入係数表!BQ55</f>
        <v>0</v>
      </c>
      <c r="BR55" s="24">
        <f>単位行列!BR55-市内品投入係数表!BR55</f>
        <v>0</v>
      </c>
      <c r="BS55" s="24">
        <f>単位行列!BS55-市内品投入係数表!BS55</f>
        <v>0</v>
      </c>
      <c r="BT55" s="24">
        <f>単位行列!BT55-市内品投入係数表!BT55</f>
        <v>0</v>
      </c>
      <c r="BU55" s="24">
        <f>単位行列!BU55-市内品投入係数表!BU55</f>
        <v>0</v>
      </c>
      <c r="BV55" s="24">
        <f>単位行列!BV55-市内品投入係数表!BV55</f>
        <v>0</v>
      </c>
      <c r="BW55" s="24">
        <f>単位行列!BW55-市内品投入係数表!BW55</f>
        <v>0</v>
      </c>
      <c r="BX55" s="24">
        <f>単位行列!BX55-市内品投入係数表!BX55</f>
        <v>0</v>
      </c>
      <c r="BY55" s="24">
        <f>単位行列!BY55-市内品投入係数表!BY55</f>
        <v>0</v>
      </c>
      <c r="BZ55" s="24">
        <f>単位行列!BZ55-市内品投入係数表!BZ55</f>
        <v>0</v>
      </c>
      <c r="CA55" s="24">
        <f>単位行列!CA55-市内品投入係数表!CA55</f>
        <v>0</v>
      </c>
      <c r="CB55" s="24">
        <f>単位行列!CB55-市内品投入係数表!CB55</f>
        <v>0</v>
      </c>
      <c r="CC55" s="24">
        <f>単位行列!CC55-市内品投入係数表!CC55</f>
        <v>0</v>
      </c>
      <c r="CD55" s="24">
        <f>単位行列!CD55-市内品投入係数表!CD55</f>
        <v>0</v>
      </c>
      <c r="CE55" s="24">
        <f>単位行列!CE55-市内品投入係数表!CE55</f>
        <v>0</v>
      </c>
      <c r="CF55" s="24">
        <f>単位行列!CF55-市内品投入係数表!CF55</f>
        <v>0</v>
      </c>
      <c r="CG55" s="24">
        <f>単位行列!CG55-市内品投入係数表!CG55</f>
        <v>0</v>
      </c>
      <c r="CH55" s="24">
        <f>単位行列!CH55-市内品投入係数表!CH55</f>
        <v>0</v>
      </c>
      <c r="CI55" s="24">
        <f>単位行列!CI55-市内品投入係数表!CI55</f>
        <v>0</v>
      </c>
      <c r="CJ55" s="24">
        <f>単位行列!CJ55-市内品投入係数表!CJ55</f>
        <v>0</v>
      </c>
      <c r="CK55" s="24">
        <f>単位行列!CK55-市内品投入係数表!CK55</f>
        <v>0</v>
      </c>
      <c r="CL55" s="24">
        <f>単位行列!CL55-市内品投入係数表!CL55</f>
        <v>0</v>
      </c>
      <c r="CM55" s="24">
        <f>単位行列!CM55-市内品投入係数表!CM55</f>
        <v>0</v>
      </c>
      <c r="CN55" s="24">
        <f>単位行列!CN55-市内品投入係数表!CN55</f>
        <v>0</v>
      </c>
      <c r="CO55" s="24">
        <f>単位行列!CO55-市内品投入係数表!CO55</f>
        <v>0</v>
      </c>
      <c r="CP55" s="24">
        <f>単位行列!CP55-市内品投入係数表!CP55</f>
        <v>0</v>
      </c>
      <c r="CQ55" s="24">
        <f>単位行列!CQ55-市内品投入係数表!CQ55</f>
        <v>0</v>
      </c>
      <c r="CR55" s="24">
        <f>単位行列!CR55-市内品投入係数表!CR55</f>
        <v>0</v>
      </c>
      <c r="CS55" s="24">
        <f>単位行列!CS55-市内品投入係数表!CS55</f>
        <v>0</v>
      </c>
      <c r="CT55" s="24">
        <f>単位行列!CT55-市内品投入係数表!CT55</f>
        <v>0</v>
      </c>
      <c r="CU55" s="24">
        <f>単位行列!CU55-市内品投入係数表!CU55</f>
        <v>0</v>
      </c>
      <c r="CV55" s="24">
        <f>単位行列!CV55-市内品投入係数表!CV55</f>
        <v>0</v>
      </c>
      <c r="CW55" s="24">
        <f>単位行列!CW55-市内品投入係数表!CW55</f>
        <v>0</v>
      </c>
      <c r="CX55" s="24">
        <f>単位行列!CX55-市内品投入係数表!CX55</f>
        <v>0</v>
      </c>
      <c r="CY55" s="24">
        <f>単位行列!CY55-市内品投入係数表!CY55</f>
        <v>0</v>
      </c>
      <c r="CZ55" s="24">
        <f>単位行列!CZ55-市内品投入係数表!CZ55</f>
        <v>0</v>
      </c>
      <c r="DA55" s="24">
        <f>単位行列!DA55-市内品投入係数表!DA55</f>
        <v>0</v>
      </c>
      <c r="DB55" s="24">
        <f>単位行列!DB55-市内品投入係数表!DB55</f>
        <v>0</v>
      </c>
      <c r="DC55" s="24">
        <f>単位行列!DC55-市内品投入係数表!DC55</f>
        <v>0</v>
      </c>
      <c r="DD55" s="24">
        <f>単位行列!DD55-市内品投入係数表!DD55</f>
        <v>0</v>
      </c>
      <c r="DE55" s="24">
        <f>単位行列!DE55-市内品投入係数表!DE55</f>
        <v>0</v>
      </c>
      <c r="DF55" s="24">
        <f>単位行列!DF55-市内品投入係数表!DF55</f>
        <v>0</v>
      </c>
      <c r="DG55" s="27">
        <f>単位行列!DG55-市内品投入係数表!DG55</f>
        <v>0</v>
      </c>
    </row>
    <row r="56" spans="2:111" x14ac:dyDescent="0.15">
      <c r="B56" s="36" t="s">
        <v>46</v>
      </c>
      <c r="C56" s="36" t="s">
        <v>161</v>
      </c>
      <c r="D56" s="23">
        <f>単位行列!D56-市内品投入係数表!D56</f>
        <v>0</v>
      </c>
      <c r="E56" s="24">
        <f>単位行列!E56-市内品投入係数表!E56</f>
        <v>0</v>
      </c>
      <c r="F56" s="24">
        <f>単位行列!F56-市内品投入係数表!F56</f>
        <v>0</v>
      </c>
      <c r="G56" s="24">
        <f>単位行列!G56-市内品投入係数表!G56</f>
        <v>0</v>
      </c>
      <c r="H56" s="24">
        <f>単位行列!H56-市内品投入係数表!H56</f>
        <v>0</v>
      </c>
      <c r="I56" s="24">
        <f>単位行列!I56-市内品投入係数表!I56</f>
        <v>0</v>
      </c>
      <c r="J56" s="24">
        <f>単位行列!J56-市内品投入係数表!J56</f>
        <v>0</v>
      </c>
      <c r="K56" s="24">
        <f>単位行列!K56-市内品投入係数表!K56</f>
        <v>0</v>
      </c>
      <c r="L56" s="24">
        <f>単位行列!L56-市内品投入係数表!L56</f>
        <v>0</v>
      </c>
      <c r="M56" s="24">
        <f>単位行列!M56-市内品投入係数表!M56</f>
        <v>0</v>
      </c>
      <c r="N56" s="24">
        <f>単位行列!N56-市内品投入係数表!N56</f>
        <v>0</v>
      </c>
      <c r="O56" s="24">
        <f>単位行列!O56-市内品投入係数表!O56</f>
        <v>0</v>
      </c>
      <c r="P56" s="24">
        <f>単位行列!P56-市内品投入係数表!P56</f>
        <v>0</v>
      </c>
      <c r="Q56" s="24">
        <f>単位行列!Q56-市内品投入係数表!Q56</f>
        <v>0</v>
      </c>
      <c r="R56" s="24">
        <f>単位行列!R56-市内品投入係数表!R56</f>
        <v>-5.7386285454506784E-6</v>
      </c>
      <c r="S56" s="24">
        <f>単位行列!S56-市内品投入係数表!S56</f>
        <v>0</v>
      </c>
      <c r="T56" s="24">
        <f>単位行列!T56-市内品投入係数表!T56</f>
        <v>0</v>
      </c>
      <c r="U56" s="24">
        <f>単位行列!U56-市内品投入係数表!U56</f>
        <v>-1.2205139509617074E-5</v>
      </c>
      <c r="V56" s="24">
        <f>単位行列!V56-市内品投入係数表!V56</f>
        <v>0</v>
      </c>
      <c r="W56" s="24">
        <f>単位行列!W56-市内品投入係数表!W56</f>
        <v>0</v>
      </c>
      <c r="X56" s="24">
        <f>単位行列!X56-市内品投入係数表!X56</f>
        <v>0</v>
      </c>
      <c r="Y56" s="24">
        <f>単位行列!Y56-市内品投入係数表!Y56</f>
        <v>0</v>
      </c>
      <c r="Z56" s="24">
        <f>単位行列!Z56-市内品投入係数表!Z56</f>
        <v>0</v>
      </c>
      <c r="AA56" s="24">
        <f>単位行列!AA56-市内品投入係数表!AA56</f>
        <v>0</v>
      </c>
      <c r="AB56" s="24">
        <f>単位行列!AB56-市内品投入係数表!AB56</f>
        <v>-8.6383697004051756E-7</v>
      </c>
      <c r="AC56" s="24">
        <f>単位行列!AC56-市内品投入係数表!AC56</f>
        <v>0</v>
      </c>
      <c r="AD56" s="24">
        <f>単位行列!AD56-市内品投入係数表!AD56</f>
        <v>0</v>
      </c>
      <c r="AE56" s="24">
        <f>単位行列!AE56-市内品投入係数表!AE56</f>
        <v>0</v>
      </c>
      <c r="AF56" s="24">
        <f>単位行列!AF56-市内品投入係数表!AF56</f>
        <v>0</v>
      </c>
      <c r="AG56" s="24">
        <f>単位行列!AG56-市内品投入係数表!AG56</f>
        <v>0</v>
      </c>
      <c r="AH56" s="24">
        <f>単位行列!AH56-市内品投入係数表!AH56</f>
        <v>0</v>
      </c>
      <c r="AI56" s="24">
        <f>単位行列!AI56-市内品投入係数表!AI56</f>
        <v>0</v>
      </c>
      <c r="AJ56" s="24">
        <f>単位行列!AJ56-市内品投入係数表!AJ56</f>
        <v>0</v>
      </c>
      <c r="AK56" s="24">
        <f>単位行列!AK56-市内品投入係数表!AK56</f>
        <v>0</v>
      </c>
      <c r="AL56" s="24">
        <f>単位行列!AL56-市内品投入係数表!AL56</f>
        <v>0</v>
      </c>
      <c r="AM56" s="24">
        <f>単位行列!AM56-市内品投入係数表!AM56</f>
        <v>0</v>
      </c>
      <c r="AN56" s="24">
        <f>単位行列!AN56-市内品投入係数表!AN56</f>
        <v>0</v>
      </c>
      <c r="AO56" s="24">
        <f>単位行列!AO56-市内品投入係数表!AO56</f>
        <v>0</v>
      </c>
      <c r="AP56" s="24">
        <f>単位行列!AP56-市内品投入係数表!AP56</f>
        <v>0</v>
      </c>
      <c r="AQ56" s="24">
        <f>単位行列!AQ56-市内品投入係数表!AQ56</f>
        <v>0</v>
      </c>
      <c r="AR56" s="24">
        <f>単位行列!AR56-市内品投入係数表!AR56</f>
        <v>-3.4145279914576841E-5</v>
      </c>
      <c r="AS56" s="24">
        <f>単位行列!AS56-市内品投入係数表!AS56</f>
        <v>0</v>
      </c>
      <c r="AT56" s="24">
        <f>単位行列!AT56-市内品投入係数表!AT56</f>
        <v>-6.3654431189782816E-4</v>
      </c>
      <c r="AU56" s="24">
        <f>単位行列!AU56-市内品投入係数表!AU56</f>
        <v>-3.8424219811849272E-4</v>
      </c>
      <c r="AV56" s="24">
        <f>単位行列!AV56-市内品投入係数表!AV56</f>
        <v>-5.4603199708999693E-4</v>
      </c>
      <c r="AW56" s="24">
        <f>単位行列!AW56-市内品投入係数表!AW56</f>
        <v>-5.3168268437458243E-3</v>
      </c>
      <c r="AX56" s="24">
        <f>単位行列!AX56-市内品投入係数表!AX56</f>
        <v>0</v>
      </c>
      <c r="AY56" s="24">
        <f>単位行列!AY56-市内品投入係数表!AY56</f>
        <v>0.97841233395708893</v>
      </c>
      <c r="AZ56" s="24">
        <f>単位行列!AZ56-市内品投入係数表!AZ56</f>
        <v>-4.8810195666521509E-3</v>
      </c>
      <c r="BA56" s="24">
        <f>単位行列!BA56-市内品投入係数表!BA56</f>
        <v>-2.9050029964090692E-3</v>
      </c>
      <c r="BB56" s="24">
        <f>単位行列!BB56-市内品投入係数表!BB56</f>
        <v>-1.2472263720356407E-2</v>
      </c>
      <c r="BC56" s="24">
        <f>単位行列!BC56-市内品投入係数表!BC56</f>
        <v>-1.9254601585445891E-3</v>
      </c>
      <c r="BD56" s="24">
        <f>単位行列!BD56-市内品投入係数表!BD56</f>
        <v>-1.4900671283000705E-2</v>
      </c>
      <c r="BE56" s="24">
        <f>単位行列!BE56-市内品投入係数表!BE56</f>
        <v>-9.2040616459039323E-3</v>
      </c>
      <c r="BF56" s="24">
        <f>単位行列!BF56-市内品投入係数表!BF56</f>
        <v>0</v>
      </c>
      <c r="BG56" s="24">
        <f>単位行列!BG56-市内品投入係数表!BG56</f>
        <v>-4.9435707423034015E-5</v>
      </c>
      <c r="BH56" s="24">
        <f>単位行列!BH56-市内品投入係数表!BH56</f>
        <v>-9.2317467184736617E-4</v>
      </c>
      <c r="BI56" s="24">
        <f>単位行列!BI56-市内品投入係数表!BI56</f>
        <v>-4.5878573336697363E-5</v>
      </c>
      <c r="BJ56" s="24">
        <f>単位行列!BJ56-市内品投入係数表!BJ56</f>
        <v>-9.1511214219107282E-5</v>
      </c>
      <c r="BK56" s="24">
        <f>単位行列!BK56-市内品投入係数表!BK56</f>
        <v>-1.6802699489503178E-4</v>
      </c>
      <c r="BL56" s="24">
        <f>単位行列!BL56-市内品投入係数表!BL56</f>
        <v>0</v>
      </c>
      <c r="BM56" s="24">
        <f>単位行列!BM56-市内品投入係数表!BM56</f>
        <v>-5.601294945472953E-5</v>
      </c>
      <c r="BN56" s="24">
        <f>単位行列!BN56-市内品投入係数表!BN56</f>
        <v>-1.7678012895578674E-5</v>
      </c>
      <c r="BO56" s="24">
        <f>単位行列!BO56-市内品投入係数表!BO56</f>
        <v>-3.5467093598678624E-6</v>
      </c>
      <c r="BP56" s="24">
        <f>単位行列!BP56-市内品投入係数表!BP56</f>
        <v>-5.1584235235348008E-7</v>
      </c>
      <c r="BQ56" s="24">
        <f>単位行列!BQ56-市内品投入係数表!BQ56</f>
        <v>-3.8366730104283858E-7</v>
      </c>
      <c r="BR56" s="24">
        <f>単位行列!BR56-市内品投入係数表!BR56</f>
        <v>0</v>
      </c>
      <c r="BS56" s="24">
        <f>単位行列!BS56-市内品投入係数表!BS56</f>
        <v>-2.0628283529367129E-6</v>
      </c>
      <c r="BT56" s="24">
        <f>単位行列!BT56-市内品投入係数表!BT56</f>
        <v>0</v>
      </c>
      <c r="BU56" s="24">
        <f>単位行列!BU56-市内品投入係数表!BU56</f>
        <v>-2.198194088848875E-6</v>
      </c>
      <c r="BV56" s="24">
        <f>単位行列!BV56-市内品投入係数表!BV56</f>
        <v>-3.3392858379405404E-6</v>
      </c>
      <c r="BW56" s="24">
        <f>単位行列!BW56-市内品投入係数表!BW56</f>
        <v>0</v>
      </c>
      <c r="BX56" s="24">
        <f>単位行列!BX56-市内品投入係数表!BX56</f>
        <v>0</v>
      </c>
      <c r="BY56" s="24">
        <f>単位行列!BY56-市内品投入係数表!BY56</f>
        <v>0</v>
      </c>
      <c r="BZ56" s="24">
        <f>単位行列!BZ56-市内品投入係数表!BZ56</f>
        <v>-1.7726301494420478E-6</v>
      </c>
      <c r="CA56" s="24">
        <f>単位行列!CA56-市内品投入係数表!CA56</f>
        <v>0</v>
      </c>
      <c r="CB56" s="24">
        <f>単位行列!CB56-市内品投入係数表!CB56</f>
        <v>0</v>
      </c>
      <c r="CC56" s="24">
        <f>単位行列!CC56-市内品投入係数表!CC56</f>
        <v>0</v>
      </c>
      <c r="CD56" s="24">
        <f>単位行列!CD56-市内品投入係数表!CD56</f>
        <v>0</v>
      </c>
      <c r="CE56" s="24">
        <f>単位行列!CE56-市内品投入係数表!CE56</f>
        <v>0</v>
      </c>
      <c r="CF56" s="24">
        <f>単位行列!CF56-市内品投入係数表!CF56</f>
        <v>0</v>
      </c>
      <c r="CG56" s="24">
        <f>単位行列!CG56-市内品投入係数表!CG56</f>
        <v>0</v>
      </c>
      <c r="CH56" s="24">
        <f>単位行列!CH56-市内品投入係数表!CH56</f>
        <v>0</v>
      </c>
      <c r="CI56" s="24">
        <f>単位行列!CI56-市内品投入係数表!CI56</f>
        <v>-1.8709910953158416E-5</v>
      </c>
      <c r="CJ56" s="24">
        <f>単位行列!CJ56-市内品投入係数表!CJ56</f>
        <v>-1.0641271880354475E-4</v>
      </c>
      <c r="CK56" s="24">
        <f>単位行列!CK56-市内品投入係数表!CK56</f>
        <v>-5.0903154416196596E-5</v>
      </c>
      <c r="CL56" s="24">
        <f>単位行列!CL56-市内品投入係数表!CL56</f>
        <v>-2.4672230951900874E-5</v>
      </c>
      <c r="CM56" s="24">
        <f>単位行列!CM56-市内品投入係数表!CM56</f>
        <v>-2.8683604208992297E-4</v>
      </c>
      <c r="CN56" s="24">
        <f>単位行列!CN56-市内品投入係数表!CN56</f>
        <v>-1.6547881802585961E-4</v>
      </c>
      <c r="CO56" s="24">
        <f>単位行列!CO56-市内品投入係数表!CO56</f>
        <v>-1.6393996748043226E-6</v>
      </c>
      <c r="CP56" s="24">
        <f>単位行列!CP56-市内品投入係数表!CP56</f>
        <v>-2.1569017357318508E-4</v>
      </c>
      <c r="CQ56" s="24">
        <f>単位行列!CQ56-市内品投入係数表!CQ56</f>
        <v>0</v>
      </c>
      <c r="CR56" s="24">
        <f>単位行列!CR56-市内品投入係数表!CR56</f>
        <v>0</v>
      </c>
      <c r="CS56" s="24">
        <f>単位行列!CS56-市内品投入係数表!CS56</f>
        <v>-7.2760404671342334E-7</v>
      </c>
      <c r="CT56" s="24">
        <f>単位行列!CT56-市内品投入係数表!CT56</f>
        <v>0</v>
      </c>
      <c r="CU56" s="24">
        <f>単位行列!CU56-市内品投入係数表!CU56</f>
        <v>0</v>
      </c>
      <c r="CV56" s="24">
        <f>単位行列!CV56-市内品投入係数表!CV56</f>
        <v>-7.1171610477670515E-7</v>
      </c>
      <c r="CW56" s="24">
        <f>単位行列!CW56-市内品投入係数表!CW56</f>
        <v>0</v>
      </c>
      <c r="CX56" s="24">
        <f>単位行列!CX56-市内品投入係数表!CX56</f>
        <v>-5.7332512708904576E-3</v>
      </c>
      <c r="CY56" s="24">
        <f>単位行列!CY56-市内品投入係数表!CY56</f>
        <v>-1.5055769044826666E-6</v>
      </c>
      <c r="CZ56" s="24">
        <f>単位行列!CZ56-市内品投入係数表!CZ56</f>
        <v>0</v>
      </c>
      <c r="DA56" s="24">
        <f>単位行列!DA56-市内品投入係数表!DA56</f>
        <v>0</v>
      </c>
      <c r="DB56" s="24">
        <f>単位行列!DB56-市内品投入係数表!DB56</f>
        <v>0</v>
      </c>
      <c r="DC56" s="24">
        <f>単位行列!DC56-市内品投入係数表!DC56</f>
        <v>0</v>
      </c>
      <c r="DD56" s="24">
        <f>単位行列!DD56-市内品投入係数表!DD56</f>
        <v>0</v>
      </c>
      <c r="DE56" s="24">
        <f>単位行列!DE56-市内品投入係数表!DE56</f>
        <v>-9.2646298188486293E-6</v>
      </c>
      <c r="DF56" s="24">
        <f>単位行列!DF56-市内品投入係数表!DF56</f>
        <v>-2.6644944104357807E-3</v>
      </c>
      <c r="DG56" s="27">
        <f>単位行列!DG56-市内品投入係数表!DG56</f>
        <v>0</v>
      </c>
    </row>
    <row r="57" spans="2:111" x14ac:dyDescent="0.15">
      <c r="B57" s="36" t="s">
        <v>47</v>
      </c>
      <c r="C57" s="36" t="s">
        <v>162</v>
      </c>
      <c r="D57" s="23">
        <f>単位行列!D57-市内品投入係数表!D57</f>
        <v>0</v>
      </c>
      <c r="E57" s="24">
        <f>単位行列!E57-市内品投入係数表!E57</f>
        <v>0</v>
      </c>
      <c r="F57" s="24">
        <f>単位行列!F57-市内品投入係数表!F57</f>
        <v>0</v>
      </c>
      <c r="G57" s="24">
        <f>単位行列!G57-市内品投入係数表!G57</f>
        <v>0</v>
      </c>
      <c r="H57" s="24">
        <f>単位行列!H57-市内品投入係数表!H57</f>
        <v>0</v>
      </c>
      <c r="I57" s="24">
        <f>単位行列!I57-市内品投入係数表!I57</f>
        <v>0</v>
      </c>
      <c r="J57" s="24">
        <f>単位行列!J57-市内品投入係数表!J57</f>
        <v>0</v>
      </c>
      <c r="K57" s="24">
        <f>単位行列!K57-市内品投入係数表!K57</f>
        <v>0</v>
      </c>
      <c r="L57" s="24">
        <f>単位行列!L57-市内品投入係数表!L57</f>
        <v>0</v>
      </c>
      <c r="M57" s="24">
        <f>単位行列!M57-市内品投入係数表!M57</f>
        <v>0</v>
      </c>
      <c r="N57" s="24">
        <f>単位行列!N57-市内品投入係数表!N57</f>
        <v>0</v>
      </c>
      <c r="O57" s="24">
        <f>単位行列!O57-市内品投入係数表!O57</f>
        <v>0</v>
      </c>
      <c r="P57" s="24">
        <f>単位行列!P57-市内品投入係数表!P57</f>
        <v>0</v>
      </c>
      <c r="Q57" s="24">
        <f>単位行列!Q57-市内品投入係数表!Q57</f>
        <v>0</v>
      </c>
      <c r="R57" s="24">
        <f>単位行列!R57-市内品投入係数表!R57</f>
        <v>-2.2257081474010261E-5</v>
      </c>
      <c r="S57" s="24">
        <f>単位行列!S57-市内品投入係数表!S57</f>
        <v>0</v>
      </c>
      <c r="T57" s="24">
        <f>単位行列!T57-市内品投入係数表!T57</f>
        <v>0</v>
      </c>
      <c r="U57" s="24">
        <f>単位行列!U57-市内品投入係数表!U57</f>
        <v>0</v>
      </c>
      <c r="V57" s="24">
        <f>単位行列!V57-市内品投入係数表!V57</f>
        <v>0</v>
      </c>
      <c r="W57" s="24">
        <f>単位行列!W57-市内品投入係数表!W57</f>
        <v>0</v>
      </c>
      <c r="X57" s="24">
        <f>単位行列!X57-市内品投入係数表!X57</f>
        <v>0</v>
      </c>
      <c r="Y57" s="24">
        <f>単位行列!Y57-市内品投入係数表!Y57</f>
        <v>0</v>
      </c>
      <c r="Z57" s="24">
        <f>単位行列!Z57-市内品投入係数表!Z57</f>
        <v>0</v>
      </c>
      <c r="AA57" s="24">
        <f>単位行列!AA57-市内品投入係数表!AA57</f>
        <v>0</v>
      </c>
      <c r="AB57" s="24">
        <f>単位行列!AB57-市内品投入係数表!AB57</f>
        <v>0</v>
      </c>
      <c r="AC57" s="24">
        <f>単位行列!AC57-市内品投入係数表!AC57</f>
        <v>0</v>
      </c>
      <c r="AD57" s="24">
        <f>単位行列!AD57-市内品投入係数表!AD57</f>
        <v>0</v>
      </c>
      <c r="AE57" s="24">
        <f>単位行列!AE57-市内品投入係数表!AE57</f>
        <v>0</v>
      </c>
      <c r="AF57" s="24">
        <f>単位行列!AF57-市内品投入係数表!AF57</f>
        <v>-1.0195483830772378E-6</v>
      </c>
      <c r="AG57" s="24">
        <f>単位行列!AG57-市内品投入係数表!AG57</f>
        <v>0</v>
      </c>
      <c r="AH57" s="24">
        <f>単位行列!AH57-市内品投入係数表!AH57</f>
        <v>0</v>
      </c>
      <c r="AI57" s="24">
        <f>単位行列!AI57-市内品投入係数表!AI57</f>
        <v>0</v>
      </c>
      <c r="AJ57" s="24">
        <f>単位行列!AJ57-市内品投入係数表!AJ57</f>
        <v>0</v>
      </c>
      <c r="AK57" s="24">
        <f>単位行列!AK57-市内品投入係数表!AK57</f>
        <v>0</v>
      </c>
      <c r="AL57" s="24">
        <f>単位行列!AL57-市内品投入係数表!AL57</f>
        <v>0</v>
      </c>
      <c r="AM57" s="24">
        <f>単位行列!AM57-市内品投入係数表!AM57</f>
        <v>0</v>
      </c>
      <c r="AN57" s="24">
        <f>単位行列!AN57-市内品投入係数表!AN57</f>
        <v>0</v>
      </c>
      <c r="AO57" s="24">
        <f>単位行列!AO57-市内品投入係数表!AO57</f>
        <v>0</v>
      </c>
      <c r="AP57" s="24">
        <f>単位行列!AP57-市内品投入係数表!AP57</f>
        <v>0</v>
      </c>
      <c r="AQ57" s="24">
        <f>単位行列!AQ57-市内品投入係数表!AQ57</f>
        <v>0</v>
      </c>
      <c r="AR57" s="24">
        <f>単位行列!AR57-市内品投入係数表!AR57</f>
        <v>-5.1207434257423357E-6</v>
      </c>
      <c r="AS57" s="24">
        <f>単位行列!AS57-市内品投入係数表!AS57</f>
        <v>-6.2525491002776809E-5</v>
      </c>
      <c r="AT57" s="24">
        <f>単位行列!AT57-市内品投入係数表!AT57</f>
        <v>-2.95897265109601E-5</v>
      </c>
      <c r="AU57" s="24">
        <f>単位行列!AU57-市内品投入係数表!AU57</f>
        <v>-2.8571242605002693E-3</v>
      </c>
      <c r="AV57" s="24">
        <f>単位行列!AV57-市内品投入係数表!AV57</f>
        <v>-1.3886062907306938E-3</v>
      </c>
      <c r="AW57" s="24">
        <f>単位行列!AW57-市内品投入係数表!AW57</f>
        <v>-5.6811381401729614E-4</v>
      </c>
      <c r="AX57" s="24">
        <f>単位行列!AX57-市内品投入係数表!AX57</f>
        <v>0</v>
      </c>
      <c r="AY57" s="24">
        <f>単位行列!AY57-市内品投入係数表!AY57</f>
        <v>-1.0749145419008702E-4</v>
      </c>
      <c r="AZ57" s="24">
        <f>単位行列!AZ57-市内品投入係数表!AZ57</f>
        <v>0.99317537844568549</v>
      </c>
      <c r="BA57" s="24">
        <f>単位行列!BA57-市内品投入係数表!BA57</f>
        <v>-1.5582881366064617E-3</v>
      </c>
      <c r="BB57" s="24">
        <f>単位行列!BB57-市内品投入係数表!BB57</f>
        <v>-8.1307025075229463E-4</v>
      </c>
      <c r="BC57" s="24">
        <f>単位行列!BC57-市内品投入係数表!BC57</f>
        <v>-3.8848008813948385E-4</v>
      </c>
      <c r="BD57" s="24">
        <f>単位行列!BD57-市内品投入係数表!BD57</f>
        <v>-1.9504048917760208E-3</v>
      </c>
      <c r="BE57" s="24">
        <f>単位行列!BE57-市内品投入係数表!BE57</f>
        <v>-5.0821268779692778E-4</v>
      </c>
      <c r="BF57" s="24">
        <f>単位行列!BF57-市内品投入係数表!BF57</f>
        <v>0</v>
      </c>
      <c r="BG57" s="24">
        <f>単位行列!BG57-市内品投入係数表!BG57</f>
        <v>-9.6083340492182363E-4</v>
      </c>
      <c r="BH57" s="24">
        <f>単位行列!BH57-市内品投入係数表!BH57</f>
        <v>-4.3196232221939497E-3</v>
      </c>
      <c r="BI57" s="24">
        <f>単位行列!BI57-市内品投入係数表!BI57</f>
        <v>-2.7555910379215435E-3</v>
      </c>
      <c r="BJ57" s="24">
        <f>単位行列!BJ57-市内品投入係数表!BJ57</f>
        <v>-5.6756269640518447E-4</v>
      </c>
      <c r="BK57" s="24">
        <f>単位行列!BK57-市内品投入係数表!BK57</f>
        <v>-4.3520323924372492E-6</v>
      </c>
      <c r="BL57" s="24">
        <f>単位行列!BL57-市内品投入係数表!BL57</f>
        <v>0</v>
      </c>
      <c r="BM57" s="24">
        <f>単位行列!BM57-市内品投入係数表!BM57</f>
        <v>-2.0126881721248065E-4</v>
      </c>
      <c r="BN57" s="24">
        <f>単位行列!BN57-市内品投入係数表!BN57</f>
        <v>-4.0056603302203767E-4</v>
      </c>
      <c r="BO57" s="24">
        <f>単位行列!BO57-市内品投入係数表!BO57</f>
        <v>-1.9256155646680815E-4</v>
      </c>
      <c r="BP57" s="24">
        <f>単位行列!BP57-市内品投入係数表!BP57</f>
        <v>-4.7252876585680592E-4</v>
      </c>
      <c r="BQ57" s="24">
        <f>単位行列!BQ57-市内品投入係数表!BQ57</f>
        <v>0</v>
      </c>
      <c r="BR57" s="24">
        <f>単位行列!BR57-市内品投入係数表!BR57</f>
        <v>0</v>
      </c>
      <c r="BS57" s="24">
        <f>単位行列!BS57-市内品投入係数表!BS57</f>
        <v>0</v>
      </c>
      <c r="BT57" s="24">
        <f>単位行列!BT57-市内品投入係数表!BT57</f>
        <v>0</v>
      </c>
      <c r="BU57" s="24">
        <f>単位行列!BU57-市内品投入係数表!BU57</f>
        <v>0</v>
      </c>
      <c r="BV57" s="24">
        <f>単位行列!BV57-市内品投入係数表!BV57</f>
        <v>0</v>
      </c>
      <c r="BW57" s="24">
        <f>単位行列!BW57-市内品投入係数表!BW57</f>
        <v>0</v>
      </c>
      <c r="BX57" s="24">
        <f>単位行列!BX57-市内品投入係数表!BX57</f>
        <v>0</v>
      </c>
      <c r="BY57" s="24">
        <f>単位行列!BY57-市内品投入係数表!BY57</f>
        <v>0</v>
      </c>
      <c r="BZ57" s="24">
        <f>単位行列!BZ57-市内品投入係数表!BZ57</f>
        <v>-1.435536469941947E-5</v>
      </c>
      <c r="CA57" s="24">
        <f>単位行列!CA57-市内品投入係数表!CA57</f>
        <v>0</v>
      </c>
      <c r="CB57" s="24">
        <f>単位行列!CB57-市内品投入係数表!CB57</f>
        <v>-9.5955627409595325E-7</v>
      </c>
      <c r="CC57" s="24">
        <f>単位行列!CC57-市内品投入係数表!CC57</f>
        <v>0</v>
      </c>
      <c r="CD57" s="24">
        <f>単位行列!CD57-市内品投入係数表!CD57</f>
        <v>0</v>
      </c>
      <c r="CE57" s="24">
        <f>単位行列!CE57-市内品投入係数表!CE57</f>
        <v>0</v>
      </c>
      <c r="CF57" s="24">
        <f>単位行列!CF57-市内品投入係数表!CF57</f>
        <v>0</v>
      </c>
      <c r="CG57" s="24">
        <f>単位行列!CG57-市内品投入係数表!CG57</f>
        <v>0</v>
      </c>
      <c r="CH57" s="24">
        <f>単位行列!CH57-市内品投入係数表!CH57</f>
        <v>0</v>
      </c>
      <c r="CI57" s="24">
        <f>単位行列!CI57-市内品投入係数表!CI57</f>
        <v>-4.1061959464647383E-7</v>
      </c>
      <c r="CJ57" s="24">
        <f>単位行列!CJ57-市内品投入係数表!CJ57</f>
        <v>0</v>
      </c>
      <c r="CK57" s="24">
        <f>単位行列!CK57-市内品投入係数表!CK57</f>
        <v>0</v>
      </c>
      <c r="CL57" s="24">
        <f>単位行列!CL57-市内品投入係数表!CL57</f>
        <v>0</v>
      </c>
      <c r="CM57" s="24">
        <f>単位行列!CM57-市内品投入係数表!CM57</f>
        <v>0</v>
      </c>
      <c r="CN57" s="24">
        <f>単位行列!CN57-市内品投入係数表!CN57</f>
        <v>-2.5867446953253177E-7</v>
      </c>
      <c r="CO57" s="24">
        <f>単位行列!CO57-市内品投入係数表!CO57</f>
        <v>0</v>
      </c>
      <c r="CP57" s="24">
        <f>単位行列!CP57-市内品投入係数表!CP57</f>
        <v>0</v>
      </c>
      <c r="CQ57" s="24">
        <f>単位行列!CQ57-市内品投入係数表!CQ57</f>
        <v>0</v>
      </c>
      <c r="CR57" s="24">
        <f>単位行列!CR57-市内品投入係数表!CR57</f>
        <v>0</v>
      </c>
      <c r="CS57" s="24">
        <f>単位行列!CS57-市内品投入係数表!CS57</f>
        <v>0</v>
      </c>
      <c r="CT57" s="24">
        <f>単位行列!CT57-市内品投入係数表!CT57</f>
        <v>0</v>
      </c>
      <c r="CU57" s="24">
        <f>単位行列!CU57-市内品投入係数表!CU57</f>
        <v>0</v>
      </c>
      <c r="CV57" s="24">
        <f>単位行列!CV57-市内品投入係数表!CV57</f>
        <v>0</v>
      </c>
      <c r="CW57" s="24">
        <f>単位行列!CW57-市内品投入係数表!CW57</f>
        <v>0</v>
      </c>
      <c r="CX57" s="24">
        <f>単位行列!CX57-市内品投入係数表!CX57</f>
        <v>-2.1364330954855015E-3</v>
      </c>
      <c r="CY57" s="24">
        <f>単位行列!CY57-市内品投入係数表!CY57</f>
        <v>0</v>
      </c>
      <c r="CZ57" s="24">
        <f>単位行列!CZ57-市内品投入係数表!CZ57</f>
        <v>0</v>
      </c>
      <c r="DA57" s="24">
        <f>単位行列!DA57-市内品投入係数表!DA57</f>
        <v>0</v>
      </c>
      <c r="DB57" s="24">
        <f>単位行列!DB57-市内品投入係数表!DB57</f>
        <v>0</v>
      </c>
      <c r="DC57" s="24">
        <f>単位行列!DC57-市内品投入係数表!DC57</f>
        <v>0</v>
      </c>
      <c r="DD57" s="24">
        <f>単位行列!DD57-市内品投入係数表!DD57</f>
        <v>0</v>
      </c>
      <c r="DE57" s="24">
        <f>単位行列!DE57-市内品投入係数表!DE57</f>
        <v>-2.7333734196074151E-6</v>
      </c>
      <c r="DF57" s="24">
        <f>単位行列!DF57-市内品投入係数表!DF57</f>
        <v>0</v>
      </c>
      <c r="DG57" s="27">
        <f>単位行列!DG57-市内品投入係数表!DG57</f>
        <v>-2.3406716063136521E-6</v>
      </c>
    </row>
    <row r="58" spans="2:111" x14ac:dyDescent="0.15">
      <c r="B58" s="36" t="s">
        <v>48</v>
      </c>
      <c r="C58" s="36" t="s">
        <v>163</v>
      </c>
      <c r="D58" s="23">
        <f>単位行列!D58-市内品投入係数表!D58</f>
        <v>0</v>
      </c>
      <c r="E58" s="24">
        <f>単位行列!E58-市内品投入係数表!E58</f>
        <v>0</v>
      </c>
      <c r="F58" s="24">
        <f>単位行列!F58-市内品投入係数表!F58</f>
        <v>0</v>
      </c>
      <c r="G58" s="24">
        <f>単位行列!G58-市内品投入係数表!G58</f>
        <v>0</v>
      </c>
      <c r="H58" s="24">
        <f>単位行列!H58-市内品投入係数表!H58</f>
        <v>0</v>
      </c>
      <c r="I58" s="24">
        <f>単位行列!I58-市内品投入係数表!I58</f>
        <v>0</v>
      </c>
      <c r="J58" s="24">
        <f>単位行列!J58-市内品投入係数表!J58</f>
        <v>0</v>
      </c>
      <c r="K58" s="24">
        <f>単位行列!K58-市内品投入係数表!K58</f>
        <v>0</v>
      </c>
      <c r="L58" s="24">
        <f>単位行列!L58-市内品投入係数表!L58</f>
        <v>0</v>
      </c>
      <c r="M58" s="24">
        <f>単位行列!M58-市内品投入係数表!M58</f>
        <v>0</v>
      </c>
      <c r="N58" s="24">
        <f>単位行列!N58-市内品投入係数表!N58</f>
        <v>0</v>
      </c>
      <c r="O58" s="24">
        <f>単位行列!O58-市内品投入係数表!O58</f>
        <v>0</v>
      </c>
      <c r="P58" s="24">
        <f>単位行列!P58-市内品投入係数表!P58</f>
        <v>0</v>
      </c>
      <c r="Q58" s="24">
        <f>単位行列!Q58-市内品投入係数表!Q58</f>
        <v>0</v>
      </c>
      <c r="R58" s="24">
        <f>単位行列!R58-市内品投入係数表!R58</f>
        <v>0</v>
      </c>
      <c r="S58" s="24">
        <f>単位行列!S58-市内品投入係数表!S58</f>
        <v>0</v>
      </c>
      <c r="T58" s="24">
        <f>単位行列!T58-市内品投入係数表!T58</f>
        <v>0</v>
      </c>
      <c r="U58" s="24">
        <f>単位行列!U58-市内品投入係数表!U58</f>
        <v>0</v>
      </c>
      <c r="V58" s="24">
        <f>単位行列!V58-市内品投入係数表!V58</f>
        <v>0</v>
      </c>
      <c r="W58" s="24">
        <f>単位行列!W58-市内品投入係数表!W58</f>
        <v>0</v>
      </c>
      <c r="X58" s="24">
        <f>単位行列!X58-市内品投入係数表!X58</f>
        <v>0</v>
      </c>
      <c r="Y58" s="24">
        <f>単位行列!Y58-市内品投入係数表!Y58</f>
        <v>0</v>
      </c>
      <c r="Z58" s="24">
        <f>単位行列!Z58-市内品投入係数表!Z58</f>
        <v>0</v>
      </c>
      <c r="AA58" s="24">
        <f>単位行列!AA58-市内品投入係数表!AA58</f>
        <v>0</v>
      </c>
      <c r="AB58" s="24">
        <f>単位行列!AB58-市内品投入係数表!AB58</f>
        <v>0</v>
      </c>
      <c r="AC58" s="24">
        <f>単位行列!AC58-市内品投入係数表!AC58</f>
        <v>0</v>
      </c>
      <c r="AD58" s="24">
        <f>単位行列!AD58-市内品投入係数表!AD58</f>
        <v>0</v>
      </c>
      <c r="AE58" s="24">
        <f>単位行列!AE58-市内品投入係数表!AE58</f>
        <v>0</v>
      </c>
      <c r="AF58" s="24">
        <f>単位行列!AF58-市内品投入係数表!AF58</f>
        <v>0</v>
      </c>
      <c r="AG58" s="24">
        <f>単位行列!AG58-市内品投入係数表!AG58</f>
        <v>0</v>
      </c>
      <c r="AH58" s="24">
        <f>単位行列!AH58-市内品投入係数表!AH58</f>
        <v>0</v>
      </c>
      <c r="AI58" s="24">
        <f>単位行列!AI58-市内品投入係数表!AI58</f>
        <v>0</v>
      </c>
      <c r="AJ58" s="24">
        <f>単位行列!AJ58-市内品投入係数表!AJ58</f>
        <v>0</v>
      </c>
      <c r="AK58" s="24">
        <f>単位行列!AK58-市内品投入係数表!AK58</f>
        <v>0</v>
      </c>
      <c r="AL58" s="24">
        <f>単位行列!AL58-市内品投入係数表!AL58</f>
        <v>0</v>
      </c>
      <c r="AM58" s="24">
        <f>単位行列!AM58-市内品投入係数表!AM58</f>
        <v>0</v>
      </c>
      <c r="AN58" s="24">
        <f>単位行列!AN58-市内品投入係数表!AN58</f>
        <v>0</v>
      </c>
      <c r="AO58" s="24">
        <f>単位行列!AO58-市内品投入係数表!AO58</f>
        <v>0</v>
      </c>
      <c r="AP58" s="24">
        <f>単位行列!AP58-市内品投入係数表!AP58</f>
        <v>0</v>
      </c>
      <c r="AQ58" s="24">
        <f>単位行列!AQ58-市内品投入係数表!AQ58</f>
        <v>0</v>
      </c>
      <c r="AR58" s="24">
        <f>単位行列!AR58-市内品投入係数表!AR58</f>
        <v>0</v>
      </c>
      <c r="AS58" s="24">
        <f>単位行列!AS58-市内品投入係数表!AS58</f>
        <v>0</v>
      </c>
      <c r="AT58" s="24">
        <f>単位行列!AT58-市内品投入係数表!AT58</f>
        <v>0</v>
      </c>
      <c r="AU58" s="24">
        <f>単位行列!AU58-市内品投入係数表!AU58</f>
        <v>0</v>
      </c>
      <c r="AV58" s="24">
        <f>単位行列!AV58-市内品投入係数表!AV58</f>
        <v>0</v>
      </c>
      <c r="AW58" s="24">
        <f>単位行列!AW58-市内品投入係数表!AW58</f>
        <v>0</v>
      </c>
      <c r="AX58" s="24">
        <f>単位行列!AX58-市内品投入係数表!AX58</f>
        <v>0</v>
      </c>
      <c r="AY58" s="24">
        <f>単位行列!AY58-市内品投入係数表!AY58</f>
        <v>0</v>
      </c>
      <c r="AZ58" s="24">
        <f>単位行列!AZ58-市内品投入係数表!AZ58</f>
        <v>0</v>
      </c>
      <c r="BA58" s="24">
        <f>単位行列!BA58-市内品投入係数表!BA58</f>
        <v>0.99977805702867861</v>
      </c>
      <c r="BB58" s="24">
        <f>単位行列!BB58-市内品投入係数表!BB58</f>
        <v>0</v>
      </c>
      <c r="BC58" s="24">
        <f>単位行列!BC58-市内品投入係数表!BC58</f>
        <v>0</v>
      </c>
      <c r="BD58" s="24">
        <f>単位行列!BD58-市内品投入係数表!BD58</f>
        <v>0</v>
      </c>
      <c r="BE58" s="24">
        <f>単位行列!BE58-市内品投入係数表!BE58</f>
        <v>0</v>
      </c>
      <c r="BF58" s="24">
        <f>単位行列!BF58-市内品投入係数表!BF58</f>
        <v>0</v>
      </c>
      <c r="BG58" s="24">
        <f>単位行列!BG58-市内品投入係数表!BG58</f>
        <v>0</v>
      </c>
      <c r="BH58" s="24">
        <f>単位行列!BH58-市内品投入係数表!BH58</f>
        <v>0</v>
      </c>
      <c r="BI58" s="24">
        <f>単位行列!BI58-市内品投入係数表!BI58</f>
        <v>0</v>
      </c>
      <c r="BJ58" s="24">
        <f>単位行列!BJ58-市内品投入係数表!BJ58</f>
        <v>-2.467977067302743E-6</v>
      </c>
      <c r="BK58" s="24">
        <f>単位行列!BK58-市内品投入係数表!BK58</f>
        <v>0</v>
      </c>
      <c r="BL58" s="24">
        <f>単位行列!BL58-市内品投入係数表!BL58</f>
        <v>0</v>
      </c>
      <c r="BM58" s="24">
        <f>単位行列!BM58-市内品投入係数表!BM58</f>
        <v>-1.1535802325998757E-5</v>
      </c>
      <c r="BN58" s="24">
        <f>単位行列!BN58-市内品投入係数表!BN58</f>
        <v>0</v>
      </c>
      <c r="BO58" s="24">
        <f>単位行列!BO58-市内品投入係数表!BO58</f>
        <v>0</v>
      </c>
      <c r="BP58" s="24">
        <f>単位行列!BP58-市内品投入係数表!BP58</f>
        <v>0</v>
      </c>
      <c r="BQ58" s="24">
        <f>単位行列!BQ58-市内品投入係数表!BQ58</f>
        <v>0</v>
      </c>
      <c r="BR58" s="24">
        <f>単位行列!BR58-市内品投入係数表!BR58</f>
        <v>0</v>
      </c>
      <c r="BS58" s="24">
        <f>単位行列!BS58-市内品投入係数表!BS58</f>
        <v>0</v>
      </c>
      <c r="BT58" s="24">
        <f>単位行列!BT58-市内品投入係数表!BT58</f>
        <v>0</v>
      </c>
      <c r="BU58" s="24">
        <f>単位行列!BU58-市内品投入係数表!BU58</f>
        <v>0</v>
      </c>
      <c r="BV58" s="24">
        <f>単位行列!BV58-市内品投入係数表!BV58</f>
        <v>0</v>
      </c>
      <c r="BW58" s="24">
        <f>単位行列!BW58-市内品投入係数表!BW58</f>
        <v>0</v>
      </c>
      <c r="BX58" s="24">
        <f>単位行列!BX58-市内品投入係数表!BX58</f>
        <v>0</v>
      </c>
      <c r="BY58" s="24">
        <f>単位行列!BY58-市内品投入係数表!BY58</f>
        <v>0</v>
      </c>
      <c r="BZ58" s="24">
        <f>単位行列!BZ58-市内品投入係数表!BZ58</f>
        <v>0</v>
      </c>
      <c r="CA58" s="24">
        <f>単位行列!CA58-市内品投入係数表!CA58</f>
        <v>-1.8700360629922042E-7</v>
      </c>
      <c r="CB58" s="24">
        <f>単位行列!CB58-市内品投入係数表!CB58</f>
        <v>0</v>
      </c>
      <c r="CC58" s="24">
        <f>単位行列!CC58-市内品投入係数表!CC58</f>
        <v>0</v>
      </c>
      <c r="CD58" s="24">
        <f>単位行列!CD58-市内品投入係数表!CD58</f>
        <v>0</v>
      </c>
      <c r="CE58" s="24">
        <f>単位行列!CE58-市内品投入係数表!CE58</f>
        <v>0</v>
      </c>
      <c r="CF58" s="24">
        <f>単位行列!CF58-市内品投入係数表!CF58</f>
        <v>0</v>
      </c>
      <c r="CG58" s="24">
        <f>単位行列!CG58-市内品投入係数表!CG58</f>
        <v>0</v>
      </c>
      <c r="CH58" s="24">
        <f>単位行列!CH58-市内品投入係数表!CH58</f>
        <v>0</v>
      </c>
      <c r="CI58" s="24">
        <f>単位行列!CI58-市内品投入係数表!CI58</f>
        <v>0</v>
      </c>
      <c r="CJ58" s="24">
        <f>単位行列!CJ58-市内品投入係数表!CJ58</f>
        <v>0</v>
      </c>
      <c r="CK58" s="24">
        <f>単位行列!CK58-市内品投入係数表!CK58</f>
        <v>0</v>
      </c>
      <c r="CL58" s="24">
        <f>単位行列!CL58-市内品投入係数表!CL58</f>
        <v>0</v>
      </c>
      <c r="CM58" s="24">
        <f>単位行列!CM58-市内品投入係数表!CM58</f>
        <v>-1.6631094275104142E-6</v>
      </c>
      <c r="CN58" s="24">
        <f>単位行列!CN58-市内品投入係数表!CN58</f>
        <v>-1.4410757172194221E-6</v>
      </c>
      <c r="CO58" s="24">
        <f>単位行列!CO58-市内品投入係数表!CO58</f>
        <v>0</v>
      </c>
      <c r="CP58" s="24">
        <f>単位行列!CP58-市内品投入係数表!CP58</f>
        <v>0</v>
      </c>
      <c r="CQ58" s="24">
        <f>単位行列!CQ58-市内品投入係数表!CQ58</f>
        <v>0</v>
      </c>
      <c r="CR58" s="24">
        <f>単位行列!CR58-市内品投入係数表!CR58</f>
        <v>0</v>
      </c>
      <c r="CS58" s="24">
        <f>単位行列!CS58-市内品投入係数表!CS58</f>
        <v>0</v>
      </c>
      <c r="CT58" s="24">
        <f>単位行列!CT58-市内品投入係数表!CT58</f>
        <v>0</v>
      </c>
      <c r="CU58" s="24">
        <f>単位行列!CU58-市内品投入係数表!CU58</f>
        <v>0</v>
      </c>
      <c r="CV58" s="24">
        <f>単位行列!CV58-市内品投入係数表!CV58</f>
        <v>-3.09496085710016E-7</v>
      </c>
      <c r="CW58" s="24">
        <f>単位行列!CW58-市内品投入係数表!CW58</f>
        <v>0</v>
      </c>
      <c r="CX58" s="24">
        <f>単位行列!CX58-市内品投入係数表!CX58</f>
        <v>-2.5774010631044758E-5</v>
      </c>
      <c r="CY58" s="24">
        <f>単位行列!CY58-市内品投入係数表!CY58</f>
        <v>-6.7760748343479092E-8</v>
      </c>
      <c r="CZ58" s="24">
        <f>単位行列!CZ58-市内品投入係数表!CZ58</f>
        <v>0</v>
      </c>
      <c r="DA58" s="24">
        <f>単位行列!DA58-市内品投入係数表!DA58</f>
        <v>0</v>
      </c>
      <c r="DB58" s="24">
        <f>単位行列!DB58-市内品投入係数表!DB58</f>
        <v>0</v>
      </c>
      <c r="DC58" s="24">
        <f>単位行列!DC58-市内品投入係数表!DC58</f>
        <v>-4.6756476952487723E-7</v>
      </c>
      <c r="DD58" s="24">
        <f>単位行列!DD58-市内品投入係数表!DD58</f>
        <v>0</v>
      </c>
      <c r="DE58" s="24">
        <f>単位行列!DE58-市内品投入係数表!DE58</f>
        <v>0</v>
      </c>
      <c r="DF58" s="24">
        <f>単位行列!DF58-市内品投入係数表!DF58</f>
        <v>0</v>
      </c>
      <c r="DG58" s="27">
        <f>単位行列!DG58-市内品投入係数表!DG58</f>
        <v>0</v>
      </c>
    </row>
    <row r="59" spans="2:111" x14ac:dyDescent="0.15">
      <c r="B59" s="36" t="s">
        <v>49</v>
      </c>
      <c r="C59" s="36" t="s">
        <v>164</v>
      </c>
      <c r="D59" s="23">
        <f>単位行列!D59-市内品投入係数表!D59</f>
        <v>0</v>
      </c>
      <c r="E59" s="24">
        <f>単位行列!E59-市内品投入係数表!E59</f>
        <v>0</v>
      </c>
      <c r="F59" s="24">
        <f>単位行列!F59-市内品投入係数表!F59</f>
        <v>0</v>
      </c>
      <c r="G59" s="24">
        <f>単位行列!G59-市内品投入係数表!G59</f>
        <v>0</v>
      </c>
      <c r="H59" s="24">
        <f>単位行列!H59-市内品投入係数表!H59</f>
        <v>0</v>
      </c>
      <c r="I59" s="24">
        <f>単位行列!I59-市内品投入係数表!I59</f>
        <v>0</v>
      </c>
      <c r="J59" s="24">
        <f>単位行列!J59-市内品投入係数表!J59</f>
        <v>0</v>
      </c>
      <c r="K59" s="24">
        <f>単位行列!K59-市内品投入係数表!K59</f>
        <v>0</v>
      </c>
      <c r="L59" s="24">
        <f>単位行列!L59-市内品投入係数表!L59</f>
        <v>0</v>
      </c>
      <c r="M59" s="24">
        <f>単位行列!M59-市内品投入係数表!M59</f>
        <v>0</v>
      </c>
      <c r="N59" s="24">
        <f>単位行列!N59-市内品投入係数表!N59</f>
        <v>0</v>
      </c>
      <c r="O59" s="24">
        <f>単位行列!O59-市内品投入係数表!O59</f>
        <v>0</v>
      </c>
      <c r="P59" s="24">
        <f>単位行列!P59-市内品投入係数表!P59</f>
        <v>0</v>
      </c>
      <c r="Q59" s="24">
        <f>単位行列!Q59-市内品投入係数表!Q59</f>
        <v>0</v>
      </c>
      <c r="R59" s="24">
        <f>単位行列!R59-市内品投入係数表!R59</f>
        <v>0</v>
      </c>
      <c r="S59" s="24">
        <f>単位行列!S59-市内品投入係数表!S59</f>
        <v>0</v>
      </c>
      <c r="T59" s="24">
        <f>単位行列!T59-市内品投入係数表!T59</f>
        <v>0</v>
      </c>
      <c r="U59" s="24">
        <f>単位行列!U59-市内品投入係数表!U59</f>
        <v>0</v>
      </c>
      <c r="V59" s="24">
        <f>単位行列!V59-市内品投入係数表!V59</f>
        <v>0</v>
      </c>
      <c r="W59" s="24">
        <f>単位行列!W59-市内品投入係数表!W59</f>
        <v>0</v>
      </c>
      <c r="X59" s="24">
        <f>単位行列!X59-市内品投入係数表!X59</f>
        <v>0</v>
      </c>
      <c r="Y59" s="24">
        <f>単位行列!Y59-市内品投入係数表!Y59</f>
        <v>0</v>
      </c>
      <c r="Z59" s="24">
        <f>単位行列!Z59-市内品投入係数表!Z59</f>
        <v>0</v>
      </c>
      <c r="AA59" s="24">
        <f>単位行列!AA59-市内品投入係数表!AA59</f>
        <v>0</v>
      </c>
      <c r="AB59" s="24">
        <f>単位行列!AB59-市内品投入係数表!AB59</f>
        <v>0</v>
      </c>
      <c r="AC59" s="24">
        <f>単位行列!AC59-市内品投入係数表!AC59</f>
        <v>0</v>
      </c>
      <c r="AD59" s="24">
        <f>単位行列!AD59-市内品投入係数表!AD59</f>
        <v>0</v>
      </c>
      <c r="AE59" s="24">
        <f>単位行列!AE59-市内品投入係数表!AE59</f>
        <v>0</v>
      </c>
      <c r="AF59" s="24">
        <f>単位行列!AF59-市内品投入係数表!AF59</f>
        <v>0</v>
      </c>
      <c r="AG59" s="24">
        <f>単位行列!AG59-市内品投入係数表!AG59</f>
        <v>0</v>
      </c>
      <c r="AH59" s="24">
        <f>単位行列!AH59-市内品投入係数表!AH59</f>
        <v>0</v>
      </c>
      <c r="AI59" s="24">
        <f>単位行列!AI59-市内品投入係数表!AI59</f>
        <v>0</v>
      </c>
      <c r="AJ59" s="24">
        <f>単位行列!AJ59-市内品投入係数表!AJ59</f>
        <v>0</v>
      </c>
      <c r="AK59" s="24">
        <f>単位行列!AK59-市内品投入係数表!AK59</f>
        <v>0</v>
      </c>
      <c r="AL59" s="24">
        <f>単位行列!AL59-市内品投入係数表!AL59</f>
        <v>0</v>
      </c>
      <c r="AM59" s="24">
        <f>単位行列!AM59-市内品投入係数表!AM59</f>
        <v>0</v>
      </c>
      <c r="AN59" s="24">
        <f>単位行列!AN59-市内品投入係数表!AN59</f>
        <v>0</v>
      </c>
      <c r="AO59" s="24">
        <f>単位行列!AO59-市内品投入係数表!AO59</f>
        <v>0</v>
      </c>
      <c r="AP59" s="24">
        <f>単位行列!AP59-市内品投入係数表!AP59</f>
        <v>0</v>
      </c>
      <c r="AQ59" s="24">
        <f>単位行列!AQ59-市内品投入係数表!AQ59</f>
        <v>0</v>
      </c>
      <c r="AR59" s="24">
        <f>単位行列!AR59-市内品投入係数表!AR59</f>
        <v>0</v>
      </c>
      <c r="AS59" s="24">
        <f>単位行列!AS59-市内品投入係数表!AS59</f>
        <v>0</v>
      </c>
      <c r="AT59" s="24">
        <f>単位行列!AT59-市内品投入係数表!AT59</f>
        <v>0</v>
      </c>
      <c r="AU59" s="24">
        <f>単位行列!AU59-市内品投入係数表!AU59</f>
        <v>-3.9335683618178347E-6</v>
      </c>
      <c r="AV59" s="24">
        <f>単位行列!AV59-市内品投入係数表!AV59</f>
        <v>-1.2701768902512824E-5</v>
      </c>
      <c r="AW59" s="24">
        <f>単位行列!AW59-市内品投入係数表!AW59</f>
        <v>-7.679957195976302E-6</v>
      </c>
      <c r="AX59" s="24">
        <f>単位行列!AX59-市内品投入係数表!AX59</f>
        <v>0</v>
      </c>
      <c r="AY59" s="24">
        <f>単位行列!AY59-市内品投入係数表!AY59</f>
        <v>0</v>
      </c>
      <c r="AZ59" s="24">
        <f>単位行列!AZ59-市内品投入係数表!AZ59</f>
        <v>-1.8962843325172318E-5</v>
      </c>
      <c r="BA59" s="24">
        <f>単位行列!BA59-市内品投入係数表!BA59</f>
        <v>0</v>
      </c>
      <c r="BB59" s="24">
        <f>単位行列!BB59-市内品投入係数表!BB59</f>
        <v>0.99984342162845263</v>
      </c>
      <c r="BC59" s="24">
        <f>単位行列!BC59-市内品投入係数表!BC59</f>
        <v>0</v>
      </c>
      <c r="BD59" s="24">
        <f>単位行列!BD59-市内品投入係数表!BD59</f>
        <v>-1.2946334577035858E-6</v>
      </c>
      <c r="BE59" s="24">
        <f>単位行列!BE59-市内品投入係数表!BE59</f>
        <v>-3.3334121663594411E-8</v>
      </c>
      <c r="BF59" s="24">
        <f>単位行列!BF59-市内品投入係数表!BF59</f>
        <v>0</v>
      </c>
      <c r="BG59" s="24">
        <f>単位行列!BG59-市内品投入係数表!BG59</f>
        <v>0</v>
      </c>
      <c r="BH59" s="24">
        <f>単位行列!BH59-市内品投入係数表!BH59</f>
        <v>0</v>
      </c>
      <c r="BI59" s="24">
        <f>単位行列!BI59-市内品投入係数表!BI59</f>
        <v>-2.3556766821915718E-6</v>
      </c>
      <c r="BJ59" s="24">
        <f>単位行列!BJ59-市内品投入係数表!BJ59</f>
        <v>-3.9737185608147279E-7</v>
      </c>
      <c r="BK59" s="24">
        <f>単位行列!BK59-市内品投入係数表!BK59</f>
        <v>0</v>
      </c>
      <c r="BL59" s="24">
        <f>単位行列!BL59-市内品投入係数表!BL59</f>
        <v>0</v>
      </c>
      <c r="BM59" s="24">
        <f>単位行列!BM59-市内品投入係数表!BM59</f>
        <v>-6.3153884952125265E-7</v>
      </c>
      <c r="BN59" s="24">
        <f>単位行列!BN59-市内品投入係数表!BN59</f>
        <v>-2.2004690887216613E-7</v>
      </c>
      <c r="BO59" s="24">
        <f>単位行列!BO59-市内品投入係数表!BO59</f>
        <v>-2.1262222282443972E-6</v>
      </c>
      <c r="BP59" s="24">
        <f>単位行列!BP59-市内品投入係数表!BP59</f>
        <v>-3.9541594292749091E-6</v>
      </c>
      <c r="BQ59" s="24">
        <f>単位行列!BQ59-市内品投入係数表!BQ59</f>
        <v>0</v>
      </c>
      <c r="BR59" s="24">
        <f>単位行列!BR59-市内品投入係数表!BR59</f>
        <v>0</v>
      </c>
      <c r="BS59" s="24">
        <f>単位行列!BS59-市内品投入係数表!BS59</f>
        <v>0</v>
      </c>
      <c r="BT59" s="24">
        <f>単位行列!BT59-市内品投入係数表!BT59</f>
        <v>0</v>
      </c>
      <c r="BU59" s="24">
        <f>単位行列!BU59-市内品投入係数表!BU59</f>
        <v>0</v>
      </c>
      <c r="BV59" s="24">
        <f>単位行列!BV59-市内品投入係数表!BV59</f>
        <v>0</v>
      </c>
      <c r="BW59" s="24">
        <f>単位行列!BW59-市内品投入係数表!BW59</f>
        <v>0</v>
      </c>
      <c r="BX59" s="24">
        <f>単位行列!BX59-市内品投入係数表!BX59</f>
        <v>0</v>
      </c>
      <c r="BY59" s="24">
        <f>単位行列!BY59-市内品投入係数表!BY59</f>
        <v>0</v>
      </c>
      <c r="BZ59" s="24">
        <f>単位行列!BZ59-市内品投入係数表!BZ59</f>
        <v>-9.1017292071074469E-8</v>
      </c>
      <c r="CA59" s="24">
        <f>単位行列!CA59-市内品投入係数表!CA59</f>
        <v>0</v>
      </c>
      <c r="CB59" s="24">
        <f>単位行列!CB59-市内品投入係数表!CB59</f>
        <v>0</v>
      </c>
      <c r="CC59" s="24">
        <f>単位行列!CC59-市内品投入係数表!CC59</f>
        <v>0</v>
      </c>
      <c r="CD59" s="24">
        <f>単位行列!CD59-市内品投入係数表!CD59</f>
        <v>0</v>
      </c>
      <c r="CE59" s="24">
        <f>単位行列!CE59-市内品投入係数表!CE59</f>
        <v>0</v>
      </c>
      <c r="CF59" s="24">
        <f>単位行列!CF59-市内品投入係数表!CF59</f>
        <v>0</v>
      </c>
      <c r="CG59" s="24">
        <f>単位行列!CG59-市内品投入係数表!CG59</f>
        <v>0</v>
      </c>
      <c r="CH59" s="24">
        <f>単位行列!CH59-市内品投入係数表!CH59</f>
        <v>0</v>
      </c>
      <c r="CI59" s="24">
        <f>単位行列!CI59-市内品投入係数表!CI59</f>
        <v>0</v>
      </c>
      <c r="CJ59" s="24">
        <f>単位行列!CJ59-市内品投入係数表!CJ59</f>
        <v>0</v>
      </c>
      <c r="CK59" s="24">
        <f>単位行列!CK59-市内品投入係数表!CK59</f>
        <v>-3.13014170611476E-8</v>
      </c>
      <c r="CL59" s="24">
        <f>単位行列!CL59-市内品投入係数表!CL59</f>
        <v>0</v>
      </c>
      <c r="CM59" s="24">
        <f>単位行列!CM59-市内品投入係数表!CM59</f>
        <v>0</v>
      </c>
      <c r="CN59" s="24">
        <f>単位行列!CN59-市内品投入係数表!CN59</f>
        <v>-3.3760900010927287E-6</v>
      </c>
      <c r="CO59" s="24">
        <f>単位行列!CO59-市内品投入係数表!CO59</f>
        <v>0</v>
      </c>
      <c r="CP59" s="24">
        <f>単位行列!CP59-市内品投入係数表!CP59</f>
        <v>0</v>
      </c>
      <c r="CQ59" s="24">
        <f>単位行列!CQ59-市内品投入係数表!CQ59</f>
        <v>-2.6146525170232611E-7</v>
      </c>
      <c r="CR59" s="24">
        <f>単位行列!CR59-市内品投入係数表!CR59</f>
        <v>0</v>
      </c>
      <c r="CS59" s="24">
        <f>単位行列!CS59-市内品投入係数表!CS59</f>
        <v>0</v>
      </c>
      <c r="CT59" s="24">
        <f>単位行列!CT59-市内品投入係数表!CT59</f>
        <v>0</v>
      </c>
      <c r="CU59" s="24">
        <f>単位行列!CU59-市内品投入係数表!CU59</f>
        <v>0</v>
      </c>
      <c r="CV59" s="24">
        <f>単位行列!CV59-市内品投入係数表!CV59</f>
        <v>0</v>
      </c>
      <c r="CW59" s="24">
        <f>単位行列!CW59-市内品投入係数表!CW59</f>
        <v>0</v>
      </c>
      <c r="CX59" s="24">
        <f>単位行列!CX59-市内品投入係数表!CX59</f>
        <v>-1.2547791357982301E-5</v>
      </c>
      <c r="CY59" s="24">
        <f>単位行列!CY59-市内品投入係数表!CY59</f>
        <v>-2.0430660689122393E-7</v>
      </c>
      <c r="CZ59" s="24">
        <f>単位行列!CZ59-市内品投入係数表!CZ59</f>
        <v>0</v>
      </c>
      <c r="DA59" s="24">
        <f>単位行列!DA59-市内品投入係数表!DA59</f>
        <v>0</v>
      </c>
      <c r="DB59" s="24">
        <f>単位行列!DB59-市内品投入係数表!DB59</f>
        <v>0</v>
      </c>
      <c r="DC59" s="24">
        <f>単位行列!DC59-市内品投入係数表!DC59</f>
        <v>0</v>
      </c>
      <c r="DD59" s="24">
        <f>単位行列!DD59-市内品投入係数表!DD59</f>
        <v>0</v>
      </c>
      <c r="DE59" s="24">
        <f>単位行列!DE59-市内品投入係数表!DE59</f>
        <v>0</v>
      </c>
      <c r="DF59" s="24">
        <f>単位行列!DF59-市内品投入係数表!DF59</f>
        <v>0</v>
      </c>
      <c r="DG59" s="27">
        <f>単位行列!DG59-市内品投入係数表!DG59</f>
        <v>0</v>
      </c>
    </row>
    <row r="60" spans="2:111" x14ac:dyDescent="0.15">
      <c r="B60" s="36" t="s">
        <v>50</v>
      </c>
      <c r="C60" s="36" t="s">
        <v>165</v>
      </c>
      <c r="D60" s="23">
        <f>単位行列!D60-市内品投入係数表!D60</f>
        <v>0</v>
      </c>
      <c r="E60" s="24">
        <f>単位行列!E60-市内品投入係数表!E60</f>
        <v>7.03896148110083E-9</v>
      </c>
      <c r="F60" s="24">
        <f>単位行列!F60-市内品投入係数表!F60</f>
        <v>0</v>
      </c>
      <c r="G60" s="24">
        <f>単位行列!G60-市内品投入係数表!G60</f>
        <v>0</v>
      </c>
      <c r="H60" s="24">
        <f>単位行列!H60-市内品投入係数表!H60</f>
        <v>0</v>
      </c>
      <c r="I60" s="24">
        <f>単位行列!I60-市内品投入係数表!I60</f>
        <v>0</v>
      </c>
      <c r="J60" s="24">
        <f>単位行列!J60-市内品投入係数表!J60</f>
        <v>0</v>
      </c>
      <c r="K60" s="24">
        <f>単位行列!K60-市内品投入係数表!K60</f>
        <v>0</v>
      </c>
      <c r="L60" s="24">
        <f>単位行列!L60-市内品投入係数表!L60</f>
        <v>0</v>
      </c>
      <c r="M60" s="24">
        <f>単位行列!M60-市内品投入係数表!M60</f>
        <v>0</v>
      </c>
      <c r="N60" s="24">
        <f>単位行列!N60-市内品投入係数表!N60</f>
        <v>0</v>
      </c>
      <c r="O60" s="24">
        <f>単位行列!O60-市内品投入係数表!O60</f>
        <v>0</v>
      </c>
      <c r="P60" s="24">
        <f>単位行列!P60-市内品投入係数表!P60</f>
        <v>0</v>
      </c>
      <c r="Q60" s="24">
        <f>単位行列!Q60-市内品投入係数表!Q60</f>
        <v>0</v>
      </c>
      <c r="R60" s="24">
        <f>単位行列!R60-市内品投入係数表!R60</f>
        <v>6.7342511055010882E-8</v>
      </c>
      <c r="S60" s="24">
        <f>単位行列!S60-市内品投入係数表!S60</f>
        <v>0</v>
      </c>
      <c r="T60" s="24">
        <f>単位行列!T60-市内品投入係数表!T60</f>
        <v>0</v>
      </c>
      <c r="U60" s="24">
        <f>単位行列!U60-市内品投入係数表!U60</f>
        <v>3.2757872404367382E-8</v>
      </c>
      <c r="V60" s="24">
        <f>単位行列!V60-市内品投入係数表!V60</f>
        <v>0</v>
      </c>
      <c r="W60" s="24">
        <f>単位行列!W60-市内品投入係数表!W60</f>
        <v>0</v>
      </c>
      <c r="X60" s="24">
        <f>単位行列!X60-市内品投入係数表!X60</f>
        <v>0</v>
      </c>
      <c r="Y60" s="24">
        <f>単位行列!Y60-市内品投入係数表!Y60</f>
        <v>0</v>
      </c>
      <c r="Z60" s="24">
        <f>単位行列!Z60-市内品投入係数表!Z60</f>
        <v>0</v>
      </c>
      <c r="AA60" s="24">
        <f>単位行列!AA60-市内品投入係数表!AA60</f>
        <v>0</v>
      </c>
      <c r="AB60" s="24">
        <f>単位行列!AB60-市内品投入係数表!AB60</f>
        <v>1.5456582161127306E-9</v>
      </c>
      <c r="AC60" s="24">
        <f>単位行列!AC60-市内品投入係数表!AC60</f>
        <v>0</v>
      </c>
      <c r="AD60" s="24">
        <f>単位行列!AD60-市内品投入係数表!AD60</f>
        <v>0</v>
      </c>
      <c r="AE60" s="24">
        <f>単位行列!AE60-市内品投入係数表!AE60</f>
        <v>0</v>
      </c>
      <c r="AF60" s="24">
        <f>単位行列!AF60-市内品投入係数表!AF60</f>
        <v>4.0547672180895872E-9</v>
      </c>
      <c r="AG60" s="24">
        <f>単位行列!AG60-市内品投入係数表!AG60</f>
        <v>0</v>
      </c>
      <c r="AH60" s="24">
        <f>単位行列!AH60-市内品投入係数表!AH60</f>
        <v>0</v>
      </c>
      <c r="AI60" s="24">
        <f>単位行列!AI60-市内品投入係数表!AI60</f>
        <v>0</v>
      </c>
      <c r="AJ60" s="24">
        <f>単位行列!AJ60-市内品投入係数表!AJ60</f>
        <v>0</v>
      </c>
      <c r="AK60" s="24">
        <f>単位行列!AK60-市内品投入係数表!AK60</f>
        <v>0</v>
      </c>
      <c r="AL60" s="24">
        <f>単位行列!AL60-市内品投入係数表!AL60</f>
        <v>1.0822801315341452E-8</v>
      </c>
      <c r="AM60" s="24">
        <f>単位行列!AM60-市内品投入係数表!AM60</f>
        <v>0</v>
      </c>
      <c r="AN60" s="24">
        <f>単位行列!AN60-市内品投入係数表!AN60</f>
        <v>0</v>
      </c>
      <c r="AO60" s="24">
        <f>単位行列!AO60-市内品投入係数表!AO60</f>
        <v>0</v>
      </c>
      <c r="AP60" s="24">
        <f>単位行列!AP60-市内品投入係数表!AP60</f>
        <v>0</v>
      </c>
      <c r="AQ60" s="24">
        <f>単位行列!AQ60-市内品投入係数表!AQ60</f>
        <v>0</v>
      </c>
      <c r="AR60" s="24">
        <f>単位行列!AR60-市内品投入係数表!AR60</f>
        <v>0</v>
      </c>
      <c r="AS60" s="24">
        <f>単位行列!AS60-市内品投入係数表!AS60</f>
        <v>0</v>
      </c>
      <c r="AT60" s="24">
        <f>単位行列!AT60-市内品投入係数表!AT60</f>
        <v>7.3800917836254668E-8</v>
      </c>
      <c r="AU60" s="24">
        <f>単位行列!AU60-市内品投入係数表!AU60</f>
        <v>2.4225692906348716E-7</v>
      </c>
      <c r="AV60" s="24">
        <f>単位行列!AV60-市内品投入係数表!AV60</f>
        <v>1.8096749035374278E-7</v>
      </c>
      <c r="AW60" s="24">
        <f>単位行列!AW60-市内品投入係数表!AW60</f>
        <v>5.0825937668476344E-7</v>
      </c>
      <c r="AX60" s="24">
        <f>単位行列!AX60-市内品投入係数表!AX60</f>
        <v>0</v>
      </c>
      <c r="AY60" s="24">
        <f>単位行列!AY60-市内品投入係数表!AY60</f>
        <v>1.0971499372012525E-6</v>
      </c>
      <c r="AZ60" s="24">
        <f>単位行列!AZ60-市内品投入係数表!AZ60</f>
        <v>3.3297753802492343E-6</v>
      </c>
      <c r="BA60" s="24">
        <f>単位行列!BA60-市内品投入係数表!BA60</f>
        <v>1.2957746890902305E-6</v>
      </c>
      <c r="BB60" s="24">
        <f>単位行列!BB60-市内品投入係数表!BB60</f>
        <v>6.2423735442104194E-7</v>
      </c>
      <c r="BC60" s="24">
        <f>単位行列!BC60-市内品投入係数表!BC60</f>
        <v>1.000009608106992</v>
      </c>
      <c r="BD60" s="24">
        <f>単位行列!BD60-市内品投入係数表!BD60</f>
        <v>9.8080924359440194E-7</v>
      </c>
      <c r="BE60" s="24">
        <f>単位行列!BE60-市内品投入係数表!BE60</f>
        <v>6.249363570050065E-7</v>
      </c>
      <c r="BF60" s="24">
        <f>単位行列!BF60-市内品投入係数表!BF60</f>
        <v>0</v>
      </c>
      <c r="BG60" s="24">
        <f>単位行列!BG60-市内品投入係数表!BG60</f>
        <v>9.110865973298047E-7</v>
      </c>
      <c r="BH60" s="24">
        <f>単位行列!BH60-市内品投入係数表!BH60</f>
        <v>5.2593922685726003E-7</v>
      </c>
      <c r="BI60" s="24">
        <f>単位行列!BI60-市内品投入係数表!BI60</f>
        <v>3.6940613016518367E-7</v>
      </c>
      <c r="BJ60" s="24">
        <f>単位行列!BJ60-市内品投入係数表!BJ60</f>
        <v>2.8253631586176726E-7</v>
      </c>
      <c r="BK60" s="24">
        <f>単位行列!BK60-市内品投入係数表!BK60</f>
        <v>1.8975620839502616E-7</v>
      </c>
      <c r="BL60" s="24">
        <f>単位行列!BL60-市内品投入係数表!BL60</f>
        <v>0</v>
      </c>
      <c r="BM60" s="24">
        <f>単位行列!BM60-市内品投入係数表!BM60</f>
        <v>6.3626880266404499E-7</v>
      </c>
      <c r="BN60" s="24">
        <f>単位行列!BN60-市内品投入係数表!BN60</f>
        <v>6.1249429038595998E-7</v>
      </c>
      <c r="BO60" s="24">
        <f>単位行列!BO60-市内品投入係数表!BO60</f>
        <v>1.8489984509845375E-7</v>
      </c>
      <c r="BP60" s="24">
        <f>単位行列!BP60-市内品投入係数表!BP60</f>
        <v>2.5524530227606425E-7</v>
      </c>
      <c r="BQ60" s="24">
        <f>単位行列!BQ60-市内品投入係数表!BQ60</f>
        <v>6.8649355917569127E-10</v>
      </c>
      <c r="BR60" s="24">
        <f>単位行列!BR60-市内品投入係数表!BR60</f>
        <v>0</v>
      </c>
      <c r="BS60" s="24">
        <f>単位行列!BS60-市内品投入係数表!BS60</f>
        <v>3.6910061767758929E-8</v>
      </c>
      <c r="BT60" s="24">
        <f>単位行列!BT60-市内品投入係数表!BT60</f>
        <v>0</v>
      </c>
      <c r="BU60" s="24">
        <f>単位行列!BU60-市内品投入係数表!BU60</f>
        <v>2.9827303715265313E-8</v>
      </c>
      <c r="BV60" s="24">
        <f>単位行列!BV60-市内品投入係数表!BV60</f>
        <v>3.0933430877047944E-10</v>
      </c>
      <c r="BW60" s="24">
        <f>単位行列!BW60-市内品投入係数表!BW60</f>
        <v>8.4273914215584119E-9</v>
      </c>
      <c r="BX60" s="24">
        <f>単位行列!BX60-市内品投入係数表!BX60</f>
        <v>3.9843606417760515E-9</v>
      </c>
      <c r="BY60" s="24">
        <f>単位行列!BY60-市内品投入係数表!BY60</f>
        <v>0</v>
      </c>
      <c r="BZ60" s="24">
        <f>単位行列!BZ60-市内品投入係数表!BZ60</f>
        <v>5.7091613456579755E-8</v>
      </c>
      <c r="CA60" s="24">
        <f>単位行列!CA60-市内品投入係数表!CA60</f>
        <v>6.9250960868173996E-9</v>
      </c>
      <c r="CB60" s="24">
        <f>単位行列!CB60-市内品投入係数表!CB60</f>
        <v>1.6033351943991473E-8</v>
      </c>
      <c r="CC60" s="24">
        <f>単位行列!CC60-市内品投入係数表!CC60</f>
        <v>0</v>
      </c>
      <c r="CD60" s="24">
        <f>単位行列!CD60-市内品投入係数表!CD60</f>
        <v>0</v>
      </c>
      <c r="CE60" s="24">
        <f>単位行列!CE60-市内品投入係数表!CE60</f>
        <v>0</v>
      </c>
      <c r="CF60" s="24">
        <f>単位行列!CF60-市内品投入係数表!CF60</f>
        <v>4.8856504972950484E-9</v>
      </c>
      <c r="CG60" s="24">
        <f>単位行列!CG60-市内品投入係数表!CG60</f>
        <v>2.6206575373878706E-8</v>
      </c>
      <c r="CH60" s="24">
        <f>単位行列!CH60-市内品投入係数表!CH60</f>
        <v>0</v>
      </c>
      <c r="CI60" s="24">
        <f>単位行列!CI60-市内品投入係数表!CI60</f>
        <v>0</v>
      </c>
      <c r="CJ60" s="24">
        <f>単位行列!CJ60-市内品投入係数表!CJ60</f>
        <v>7.1925621982494738E-8</v>
      </c>
      <c r="CK60" s="24">
        <f>単位行列!CK60-市内品投入係数表!CK60</f>
        <v>4.9085409014990857E-9</v>
      </c>
      <c r="CL60" s="24">
        <f>単位行列!CL60-市内品投入係数表!CL60</f>
        <v>0</v>
      </c>
      <c r="CM60" s="24">
        <f>単位行列!CM60-市内品投入係数表!CM60</f>
        <v>1.0036575584632501E-7</v>
      </c>
      <c r="CN60" s="24">
        <f>単位行列!CN60-市内品投入係数表!CN60</f>
        <v>7.9537630657717816E-8</v>
      </c>
      <c r="CO60" s="24">
        <f>単位行列!CO60-市内品投入係数表!CO60</f>
        <v>1.2880356053115812E-7</v>
      </c>
      <c r="CP60" s="24">
        <f>単位行列!CP60-市内品投入係数表!CP60</f>
        <v>5.4762564591402618E-8</v>
      </c>
      <c r="CQ60" s="24">
        <f>単位行列!CQ60-市内品投入係数表!CQ60</f>
        <v>4.3655750756667818E-9</v>
      </c>
      <c r="CR60" s="24">
        <f>単位行列!CR60-市内品投入係数表!CR60</f>
        <v>6.8734864269704812E-9</v>
      </c>
      <c r="CS60" s="24">
        <f>単位行列!CS60-市内品投入係数表!CS60</f>
        <v>0</v>
      </c>
      <c r="CT60" s="24">
        <f>単位行列!CT60-市内品投入係数表!CT60</f>
        <v>0</v>
      </c>
      <c r="CU60" s="24">
        <f>単位行列!CU60-市内品投入係数表!CU60</f>
        <v>0</v>
      </c>
      <c r="CV60" s="24">
        <f>単位行列!CV60-市内品投入係数表!CV60</f>
        <v>1.4701063884454596E-8</v>
      </c>
      <c r="CW60" s="24">
        <f>単位行列!CW60-市内品投入係数表!CW60</f>
        <v>0</v>
      </c>
      <c r="CX60" s="24">
        <f>単位行列!CX60-市内品投入係数表!CX60</f>
        <v>8.027722469973728E-7</v>
      </c>
      <c r="CY60" s="24">
        <f>単位行列!CY60-市内品投入係数表!CY60</f>
        <v>1.1331264653504751E-8</v>
      </c>
      <c r="CZ60" s="24">
        <f>単位行列!CZ60-市内品投入係数表!CZ60</f>
        <v>1.235134533065807E-8</v>
      </c>
      <c r="DA60" s="24">
        <f>単位行列!DA60-市内品投入係数表!DA60</f>
        <v>3.6968054696823027E-9</v>
      </c>
      <c r="DB60" s="24">
        <f>単位行列!DB60-市内品投入係数表!DB60</f>
        <v>0</v>
      </c>
      <c r="DC60" s="24">
        <f>単位行列!DC60-市内品投入係数表!DC60</f>
        <v>5.815283211129024E-8</v>
      </c>
      <c r="DD60" s="24">
        <f>単位行列!DD60-市内品投入係数表!DD60</f>
        <v>0</v>
      </c>
      <c r="DE60" s="24">
        <f>単位行列!DE60-市内品投入係数表!DE60</f>
        <v>8.5862303779744027E-9</v>
      </c>
      <c r="DF60" s="24">
        <f>単位行列!DF60-市内品投入係数表!DF60</f>
        <v>0</v>
      </c>
      <c r="DG60" s="27">
        <f>単位行列!DG60-市内品投入係数表!DG60</f>
        <v>1.5514840778404229E-8</v>
      </c>
    </row>
    <row r="61" spans="2:111" x14ac:dyDescent="0.15">
      <c r="B61" s="36" t="s">
        <v>51</v>
      </c>
      <c r="C61" s="36" t="s">
        <v>166</v>
      </c>
      <c r="D61" s="23">
        <f>単位行列!D61-市内品投入係数表!D61</f>
        <v>0</v>
      </c>
      <c r="E61" s="24">
        <f>単位行列!E61-市内品投入係数表!E61</f>
        <v>0</v>
      </c>
      <c r="F61" s="24">
        <f>単位行列!F61-市内品投入係数表!F61</f>
        <v>0</v>
      </c>
      <c r="G61" s="24">
        <f>単位行列!G61-市内品投入係数表!G61</f>
        <v>0</v>
      </c>
      <c r="H61" s="24">
        <f>単位行列!H61-市内品投入係数表!H61</f>
        <v>0</v>
      </c>
      <c r="I61" s="24">
        <f>単位行列!I61-市内品投入係数表!I61</f>
        <v>0</v>
      </c>
      <c r="J61" s="24">
        <f>単位行列!J61-市内品投入係数表!J61</f>
        <v>0</v>
      </c>
      <c r="K61" s="24">
        <f>単位行列!K61-市内品投入係数表!K61</f>
        <v>-9.6262468065978687E-8</v>
      </c>
      <c r="L61" s="24">
        <f>単位行列!L61-市内品投入係数表!L61</f>
        <v>0</v>
      </c>
      <c r="M61" s="24">
        <f>単位行列!M61-市内品投入係数表!M61</f>
        <v>0</v>
      </c>
      <c r="N61" s="24">
        <f>単位行列!N61-市内品投入係数表!N61</f>
        <v>0</v>
      </c>
      <c r="O61" s="24">
        <f>単位行列!O61-市内品投入係数表!O61</f>
        <v>0</v>
      </c>
      <c r="P61" s="24">
        <f>単位行列!P61-市内品投入係数表!P61</f>
        <v>0</v>
      </c>
      <c r="Q61" s="24">
        <f>単位行列!Q61-市内品投入係数表!Q61</f>
        <v>0</v>
      </c>
      <c r="R61" s="24">
        <f>単位行列!R61-市内品投入係数表!R61</f>
        <v>0</v>
      </c>
      <c r="S61" s="24">
        <f>単位行列!S61-市内品投入係数表!S61</f>
        <v>0</v>
      </c>
      <c r="T61" s="24">
        <f>単位行列!T61-市内品投入係数表!T61</f>
        <v>0</v>
      </c>
      <c r="U61" s="24">
        <f>単位行列!U61-市内品投入係数表!U61</f>
        <v>0</v>
      </c>
      <c r="V61" s="24">
        <f>単位行列!V61-市内品投入係数表!V61</f>
        <v>0</v>
      </c>
      <c r="W61" s="24">
        <f>単位行列!W61-市内品投入係数表!W61</f>
        <v>0</v>
      </c>
      <c r="X61" s="24">
        <f>単位行列!X61-市内品投入係数表!X61</f>
        <v>0</v>
      </c>
      <c r="Y61" s="24">
        <f>単位行列!Y61-市内品投入係数表!Y61</f>
        <v>0</v>
      </c>
      <c r="Z61" s="24">
        <f>単位行列!Z61-市内品投入係数表!Z61</f>
        <v>0</v>
      </c>
      <c r="AA61" s="24">
        <f>単位行列!AA61-市内品投入係数表!AA61</f>
        <v>0</v>
      </c>
      <c r="AB61" s="24">
        <f>単位行列!AB61-市内品投入係数表!AB61</f>
        <v>-6.8417341218929509E-7</v>
      </c>
      <c r="AC61" s="24">
        <f>単位行列!AC61-市内品投入係数表!AC61</f>
        <v>0</v>
      </c>
      <c r="AD61" s="24">
        <f>単位行列!AD61-市内品投入係数表!AD61</f>
        <v>0</v>
      </c>
      <c r="AE61" s="24">
        <f>単位行列!AE61-市内品投入係数表!AE61</f>
        <v>0</v>
      </c>
      <c r="AF61" s="24">
        <f>単位行列!AF61-市内品投入係数表!AF61</f>
        <v>0</v>
      </c>
      <c r="AG61" s="24">
        <f>単位行列!AG61-市内品投入係数表!AG61</f>
        <v>-1.0689653115833379E-7</v>
      </c>
      <c r="AH61" s="24">
        <f>単位行列!AH61-市内品投入係数表!AH61</f>
        <v>0</v>
      </c>
      <c r="AI61" s="24">
        <f>単位行列!AI61-市内品投入係数表!AI61</f>
        <v>0</v>
      </c>
      <c r="AJ61" s="24">
        <f>単位行列!AJ61-市内品投入係数表!AJ61</f>
        <v>0</v>
      </c>
      <c r="AK61" s="24">
        <f>単位行列!AK61-市内品投入係数表!AK61</f>
        <v>0</v>
      </c>
      <c r="AL61" s="24">
        <f>単位行列!AL61-市内品投入係数表!AL61</f>
        <v>0</v>
      </c>
      <c r="AM61" s="24">
        <f>単位行列!AM61-市内品投入係数表!AM61</f>
        <v>0</v>
      </c>
      <c r="AN61" s="24">
        <f>単位行列!AN61-市内品投入係数表!AN61</f>
        <v>0</v>
      </c>
      <c r="AO61" s="24">
        <f>単位行列!AO61-市内品投入係数表!AO61</f>
        <v>0</v>
      </c>
      <c r="AP61" s="24">
        <f>単位行列!AP61-市内品投入係数表!AP61</f>
        <v>0</v>
      </c>
      <c r="AQ61" s="24">
        <f>単位行列!AQ61-市内品投入係数表!AQ61</f>
        <v>0</v>
      </c>
      <c r="AR61" s="24">
        <f>単位行列!AR61-市内品投入係数表!AR61</f>
        <v>0</v>
      </c>
      <c r="AS61" s="24">
        <f>単位行列!AS61-市内品投入係数表!AS61</f>
        <v>-5.3598496484330888E-7</v>
      </c>
      <c r="AT61" s="24">
        <f>単位行列!AT61-市内品投入係数表!AT61</f>
        <v>-1.2402876587720708E-8</v>
      </c>
      <c r="AU61" s="24">
        <f>単位行列!AU61-市内品投入係数表!AU61</f>
        <v>-5.672530037213531E-6</v>
      </c>
      <c r="AV61" s="24">
        <f>単位行列!AV61-市内品投入係数表!AV61</f>
        <v>-6.1072774043207921E-7</v>
      </c>
      <c r="AW61" s="24">
        <f>単位行列!AW61-市内品投入係数表!AW61</f>
        <v>0</v>
      </c>
      <c r="AX61" s="24">
        <f>単位行列!AX61-市内品投入係数表!AX61</f>
        <v>0</v>
      </c>
      <c r="AY61" s="24">
        <f>単位行列!AY61-市内品投入係数表!AY61</f>
        <v>-2.1192473675394769E-7</v>
      </c>
      <c r="AZ61" s="24">
        <f>単位行列!AZ61-市内品投入係数表!AZ61</f>
        <v>-5.0210858980642243E-7</v>
      </c>
      <c r="BA61" s="24">
        <f>単位行列!BA61-市内品投入係数表!BA61</f>
        <v>0</v>
      </c>
      <c r="BB61" s="24">
        <f>単位行列!BB61-市内品投入係数表!BB61</f>
        <v>-3.5248439624919397E-7</v>
      </c>
      <c r="BC61" s="24">
        <f>単位行列!BC61-市内品投入係数表!BC61</f>
        <v>0</v>
      </c>
      <c r="BD61" s="24">
        <f>単位行列!BD61-市内品投入係数表!BD61</f>
        <v>0.99985090643586505</v>
      </c>
      <c r="BE61" s="24">
        <f>単位行列!BE61-市内品投入係数表!BE61</f>
        <v>0</v>
      </c>
      <c r="BF61" s="24">
        <f>単位行列!BF61-市内品投入係数表!BF61</f>
        <v>0</v>
      </c>
      <c r="BG61" s="24">
        <f>単位行列!BG61-市内品投入係数表!BG61</f>
        <v>-5.9905485225915163E-5</v>
      </c>
      <c r="BH61" s="24">
        <f>単位行列!BH61-市内品投入係数表!BH61</f>
        <v>-7.9160226732773247E-8</v>
      </c>
      <c r="BI61" s="24">
        <f>単位行列!BI61-市内品投入係数表!BI61</f>
        <v>0</v>
      </c>
      <c r="BJ61" s="24">
        <f>単位行列!BJ61-市内品投入係数表!BJ61</f>
        <v>-4.9036077116430747E-6</v>
      </c>
      <c r="BK61" s="24">
        <f>単位行列!BK61-市内品投入係数表!BK61</f>
        <v>-1.8932408850773744E-8</v>
      </c>
      <c r="BL61" s="24">
        <f>単位行列!BL61-市内品投入係数表!BL61</f>
        <v>-7.203917158933101E-7</v>
      </c>
      <c r="BM61" s="24">
        <f>単位行列!BM61-市内品投入係数表!BM61</f>
        <v>-8.7003935601247172E-6</v>
      </c>
      <c r="BN61" s="24">
        <f>単位行列!BN61-市内品投入係数表!BN61</f>
        <v>-2.5032597955224946E-6</v>
      </c>
      <c r="BO61" s="24">
        <f>単位行列!BO61-市内品投入係数表!BO61</f>
        <v>-2.0643533372152975E-5</v>
      </c>
      <c r="BP61" s="24">
        <f>単位行列!BP61-市内品投入係数表!BP61</f>
        <v>-2.7102746145964176E-5</v>
      </c>
      <c r="BQ61" s="24">
        <f>単位行列!BQ61-市内品投入係数表!BQ61</f>
        <v>-6.0774191335576736E-8</v>
      </c>
      <c r="BR61" s="24">
        <f>単位行列!BR61-市内品投入係数表!BR61</f>
        <v>0</v>
      </c>
      <c r="BS61" s="24">
        <f>単位行列!BS61-市内品投入係数表!BS61</f>
        <v>0</v>
      </c>
      <c r="BT61" s="24">
        <f>単位行列!BT61-市内品投入係数表!BT61</f>
        <v>-2.2724513642197097E-7</v>
      </c>
      <c r="BU61" s="24">
        <f>単位行列!BU61-市内品投入係数表!BU61</f>
        <v>-1.4633093480504496E-6</v>
      </c>
      <c r="BV61" s="24">
        <f>単位行列!BV61-市内品投入係数表!BV61</f>
        <v>-6.1107018517863926E-7</v>
      </c>
      <c r="BW61" s="24">
        <f>単位行列!BW61-市内品投入係数表!BW61</f>
        <v>-1.516504459191396E-6</v>
      </c>
      <c r="BX61" s="24">
        <f>単位行列!BX61-市内品投入係数表!BX61</f>
        <v>-4.8500259403816646E-7</v>
      </c>
      <c r="BY61" s="24">
        <f>単位行列!BY61-市内品投入係数表!BY61</f>
        <v>0</v>
      </c>
      <c r="BZ61" s="24">
        <f>単位行列!BZ61-市内品投入係数表!BZ61</f>
        <v>-7.0197644923468681E-7</v>
      </c>
      <c r="CA61" s="24">
        <f>単位行列!CA61-市内品投入係数表!CA61</f>
        <v>-1.084866896703072E-6</v>
      </c>
      <c r="CB61" s="24">
        <f>単位行列!CB61-市内品投入係数表!CB61</f>
        <v>0</v>
      </c>
      <c r="CC61" s="24">
        <f>単位行列!CC61-市内品投入係数表!CC61</f>
        <v>0</v>
      </c>
      <c r="CD61" s="24">
        <f>単位行列!CD61-市内品投入係数表!CD61</f>
        <v>0</v>
      </c>
      <c r="CE61" s="24">
        <f>単位行列!CE61-市内品投入係数表!CE61</f>
        <v>-8.1197295622450689E-7</v>
      </c>
      <c r="CF61" s="24">
        <f>単位行列!CF61-市内品投入係数表!CF61</f>
        <v>0</v>
      </c>
      <c r="CG61" s="24">
        <f>単位行列!CG61-市内品投入係数表!CG61</f>
        <v>-1.954756733912333E-8</v>
      </c>
      <c r="CH61" s="24">
        <f>単位行列!CH61-市内品投入係数表!CH61</f>
        <v>0</v>
      </c>
      <c r="CI61" s="24">
        <f>単位行列!CI61-市内品投入係数表!CI61</f>
        <v>-4.6581009851094991E-8</v>
      </c>
      <c r="CJ61" s="24">
        <f>単位行列!CJ61-市内品投入係数表!CJ61</f>
        <v>-7.3828137785590793E-7</v>
      </c>
      <c r="CK61" s="24">
        <f>単位行列!CK61-市内品投入係数表!CK61</f>
        <v>-1.8830299761284097E-6</v>
      </c>
      <c r="CL61" s="24">
        <f>単位行列!CL61-市内品投入係数表!CL61</f>
        <v>-7.816328785230212E-8</v>
      </c>
      <c r="CM61" s="24">
        <f>単位行列!CM61-市内品投入係数表!CM61</f>
        <v>-1.4010325610087588E-6</v>
      </c>
      <c r="CN61" s="24">
        <f>単位行列!CN61-市内品投入係数表!CN61</f>
        <v>-1.4013164436345919E-5</v>
      </c>
      <c r="CO61" s="24">
        <f>単位行列!CO61-市内品投入係数表!CO61</f>
        <v>-1.7466828255718857E-7</v>
      </c>
      <c r="CP61" s="24">
        <f>単位行列!CP61-市内品投入係数表!CP61</f>
        <v>-1.3737463203533288E-6</v>
      </c>
      <c r="CQ61" s="24">
        <f>単位行列!CQ61-市内品投入係数表!CQ61</f>
        <v>-1.4735102560875288E-7</v>
      </c>
      <c r="CR61" s="24">
        <f>単位行列!CR61-市内品投入係数表!CR61</f>
        <v>0</v>
      </c>
      <c r="CS61" s="24">
        <f>単位行列!CS61-市内品投入係数表!CS61</f>
        <v>-2.3050985805310601E-7</v>
      </c>
      <c r="CT61" s="24">
        <f>単位行列!CT61-市内品投入係数表!CT61</f>
        <v>0</v>
      </c>
      <c r="CU61" s="24">
        <f>単位行列!CU61-市内品投入係数表!CU61</f>
        <v>-3.1605048252082661E-7</v>
      </c>
      <c r="CV61" s="24">
        <f>単位行列!CV61-市内品投入係数表!CV61</f>
        <v>-6.5487618623878016E-7</v>
      </c>
      <c r="CW61" s="24">
        <f>単位行列!CW61-市内品投入係数表!CW61</f>
        <v>-1.5219739538559271E-6</v>
      </c>
      <c r="CX61" s="24">
        <f>単位行列!CX61-市内品投入係数表!CX61</f>
        <v>-1.0482202668047164E-5</v>
      </c>
      <c r="CY61" s="24">
        <f>単位行列!CY61-市内品投入係数表!CY61</f>
        <v>-3.0832023725763268E-6</v>
      </c>
      <c r="CZ61" s="24">
        <f>単位行列!CZ61-市内品投入係数表!CZ61</f>
        <v>0</v>
      </c>
      <c r="DA61" s="24">
        <f>単位行列!DA61-市内品投入係数表!DA61</f>
        <v>-5.703193971472873E-7</v>
      </c>
      <c r="DB61" s="24">
        <f>単位行列!DB61-市内品投入係数表!DB61</f>
        <v>0</v>
      </c>
      <c r="DC61" s="24">
        <f>単位行列!DC61-市内品投入係数表!DC61</f>
        <v>-1.5365311567038871E-6</v>
      </c>
      <c r="DD61" s="24">
        <f>単位行列!DD61-市内品投入係数表!DD61</f>
        <v>0</v>
      </c>
      <c r="DE61" s="24">
        <f>単位行列!DE61-市内品投入係数表!DE61</f>
        <v>-8.1671449041038579E-8</v>
      </c>
      <c r="DF61" s="24">
        <f>単位行列!DF61-市内品投入係数表!DF61</f>
        <v>0</v>
      </c>
      <c r="DG61" s="27">
        <f>単位行列!DG61-市内品投入係数表!DG61</f>
        <v>0</v>
      </c>
    </row>
    <row r="62" spans="2:111" x14ac:dyDescent="0.15">
      <c r="B62" s="36" t="s">
        <v>52</v>
      </c>
      <c r="C62" s="36" t="s">
        <v>167</v>
      </c>
      <c r="D62" s="23">
        <f>単位行列!D62-市内品投入係数表!D62</f>
        <v>0</v>
      </c>
      <c r="E62" s="24">
        <f>単位行列!E62-市内品投入係数表!E62</f>
        <v>0</v>
      </c>
      <c r="F62" s="24">
        <f>単位行列!F62-市内品投入係数表!F62</f>
        <v>0</v>
      </c>
      <c r="G62" s="24">
        <f>単位行列!G62-市内品投入係数表!G62</f>
        <v>0</v>
      </c>
      <c r="H62" s="24">
        <f>単位行列!H62-市内品投入係数表!H62</f>
        <v>0</v>
      </c>
      <c r="I62" s="24">
        <f>単位行列!I62-市内品投入係数表!I62</f>
        <v>0</v>
      </c>
      <c r="J62" s="24">
        <f>単位行列!J62-市内品投入係数表!J62</f>
        <v>0</v>
      </c>
      <c r="K62" s="24">
        <f>単位行列!K62-市内品投入係数表!K62</f>
        <v>0</v>
      </c>
      <c r="L62" s="24">
        <f>単位行列!L62-市内品投入係数表!L62</f>
        <v>0</v>
      </c>
      <c r="M62" s="24">
        <f>単位行列!M62-市内品投入係数表!M62</f>
        <v>0</v>
      </c>
      <c r="N62" s="24">
        <f>単位行列!N62-市内品投入係数表!N62</f>
        <v>0</v>
      </c>
      <c r="O62" s="24">
        <f>単位行列!O62-市内品投入係数表!O62</f>
        <v>0</v>
      </c>
      <c r="P62" s="24">
        <f>単位行列!P62-市内品投入係数表!P62</f>
        <v>0</v>
      </c>
      <c r="Q62" s="24">
        <f>単位行列!Q62-市内品投入係数表!Q62</f>
        <v>0</v>
      </c>
      <c r="R62" s="24">
        <f>単位行列!R62-市内品投入係数表!R62</f>
        <v>0</v>
      </c>
      <c r="S62" s="24">
        <f>単位行列!S62-市内品投入係数表!S62</f>
        <v>0</v>
      </c>
      <c r="T62" s="24">
        <f>単位行列!T62-市内品投入係数表!T62</f>
        <v>0</v>
      </c>
      <c r="U62" s="24">
        <f>単位行列!U62-市内品投入係数表!U62</f>
        <v>0</v>
      </c>
      <c r="V62" s="24">
        <f>単位行列!V62-市内品投入係数表!V62</f>
        <v>0</v>
      </c>
      <c r="W62" s="24">
        <f>単位行列!W62-市内品投入係数表!W62</f>
        <v>0</v>
      </c>
      <c r="X62" s="24">
        <f>単位行列!X62-市内品投入係数表!X62</f>
        <v>0</v>
      </c>
      <c r="Y62" s="24">
        <f>単位行列!Y62-市内品投入係数表!Y62</f>
        <v>0</v>
      </c>
      <c r="Z62" s="24">
        <f>単位行列!Z62-市内品投入係数表!Z62</f>
        <v>0</v>
      </c>
      <c r="AA62" s="24">
        <f>単位行列!AA62-市内品投入係数表!AA62</f>
        <v>0</v>
      </c>
      <c r="AB62" s="24">
        <f>単位行列!AB62-市内品投入係数表!AB62</f>
        <v>0</v>
      </c>
      <c r="AC62" s="24">
        <f>単位行列!AC62-市内品投入係数表!AC62</f>
        <v>0</v>
      </c>
      <c r="AD62" s="24">
        <f>単位行列!AD62-市内品投入係数表!AD62</f>
        <v>0</v>
      </c>
      <c r="AE62" s="24">
        <f>単位行列!AE62-市内品投入係数表!AE62</f>
        <v>0</v>
      </c>
      <c r="AF62" s="24">
        <f>単位行列!AF62-市内品投入係数表!AF62</f>
        <v>0</v>
      </c>
      <c r="AG62" s="24">
        <f>単位行列!AG62-市内品投入係数表!AG62</f>
        <v>0</v>
      </c>
      <c r="AH62" s="24">
        <f>単位行列!AH62-市内品投入係数表!AH62</f>
        <v>0</v>
      </c>
      <c r="AI62" s="24">
        <f>単位行列!AI62-市内品投入係数表!AI62</f>
        <v>0</v>
      </c>
      <c r="AJ62" s="24">
        <f>単位行列!AJ62-市内品投入係数表!AJ62</f>
        <v>0</v>
      </c>
      <c r="AK62" s="24">
        <f>単位行列!AK62-市内品投入係数表!AK62</f>
        <v>0</v>
      </c>
      <c r="AL62" s="24">
        <f>単位行列!AL62-市内品投入係数表!AL62</f>
        <v>0</v>
      </c>
      <c r="AM62" s="24">
        <f>単位行列!AM62-市内品投入係数表!AM62</f>
        <v>0</v>
      </c>
      <c r="AN62" s="24">
        <f>単位行列!AN62-市内品投入係数表!AN62</f>
        <v>0</v>
      </c>
      <c r="AO62" s="24">
        <f>単位行列!AO62-市内品投入係数表!AO62</f>
        <v>0</v>
      </c>
      <c r="AP62" s="24">
        <f>単位行列!AP62-市内品投入係数表!AP62</f>
        <v>0</v>
      </c>
      <c r="AQ62" s="24">
        <f>単位行列!AQ62-市内品投入係数表!AQ62</f>
        <v>0</v>
      </c>
      <c r="AR62" s="24">
        <f>単位行列!AR62-市内品投入係数表!AR62</f>
        <v>0</v>
      </c>
      <c r="AS62" s="24">
        <f>単位行列!AS62-市内品投入係数表!AS62</f>
        <v>0</v>
      </c>
      <c r="AT62" s="24">
        <f>単位行列!AT62-市内品投入係数表!AT62</f>
        <v>0</v>
      </c>
      <c r="AU62" s="24">
        <f>単位行列!AU62-市内品投入係数表!AU62</f>
        <v>0</v>
      </c>
      <c r="AV62" s="24">
        <f>単位行列!AV62-市内品投入係数表!AV62</f>
        <v>-8.286959088186389E-8</v>
      </c>
      <c r="AW62" s="24">
        <f>単位行列!AW62-市内品投入係数表!AW62</f>
        <v>0</v>
      </c>
      <c r="AX62" s="24">
        <f>単位行列!AX62-市内品投入係数表!AX62</f>
        <v>0</v>
      </c>
      <c r="AY62" s="24">
        <f>単位行列!AY62-市内品投入係数表!AY62</f>
        <v>0</v>
      </c>
      <c r="AZ62" s="24">
        <f>単位行列!AZ62-市内品投入係数表!AZ62</f>
        <v>0</v>
      </c>
      <c r="BA62" s="24">
        <f>単位行列!BA62-市内品投入係数表!BA62</f>
        <v>0</v>
      </c>
      <c r="BB62" s="24">
        <f>単位行列!BB62-市内品投入係数表!BB62</f>
        <v>0</v>
      </c>
      <c r="BC62" s="24">
        <f>単位行列!BC62-市内品投入係数表!BC62</f>
        <v>0</v>
      </c>
      <c r="BD62" s="24">
        <f>単位行列!BD62-市内品投入係数表!BD62</f>
        <v>-6.319725973764737E-8</v>
      </c>
      <c r="BE62" s="24">
        <f>単位行列!BE62-市内品投入係数表!BE62</f>
        <v>0.99982741576182088</v>
      </c>
      <c r="BF62" s="24">
        <f>単位行列!BF62-市内品投入係数表!BF62</f>
        <v>0</v>
      </c>
      <c r="BG62" s="24">
        <f>単位行列!BG62-市内品投入係数表!BG62</f>
        <v>0</v>
      </c>
      <c r="BH62" s="24">
        <f>単位行列!BH62-市内品投入係数表!BH62</f>
        <v>0</v>
      </c>
      <c r="BI62" s="24">
        <f>単位行列!BI62-市内品投入係数表!BI62</f>
        <v>0</v>
      </c>
      <c r="BJ62" s="24">
        <f>単位行列!BJ62-市内品投入係数表!BJ62</f>
        <v>0</v>
      </c>
      <c r="BK62" s="24">
        <f>単位行列!BK62-市内品投入係数表!BK62</f>
        <v>0</v>
      </c>
      <c r="BL62" s="24">
        <f>単位行列!BL62-市内品投入係数表!BL62</f>
        <v>0</v>
      </c>
      <c r="BM62" s="24">
        <f>単位行列!BM62-市内品投入係数表!BM62</f>
        <v>0</v>
      </c>
      <c r="BN62" s="24">
        <f>単位行列!BN62-市内品投入係数表!BN62</f>
        <v>0</v>
      </c>
      <c r="BO62" s="24">
        <f>単位行列!BO62-市内品投入係数表!BO62</f>
        <v>0</v>
      </c>
      <c r="BP62" s="24">
        <f>単位行列!BP62-市内品投入係数表!BP62</f>
        <v>0</v>
      </c>
      <c r="BQ62" s="24">
        <f>単位行列!BQ62-市内品投入係数表!BQ62</f>
        <v>0</v>
      </c>
      <c r="BR62" s="24">
        <f>単位行列!BR62-市内品投入係数表!BR62</f>
        <v>0</v>
      </c>
      <c r="BS62" s="24">
        <f>単位行列!BS62-市内品投入係数表!BS62</f>
        <v>0</v>
      </c>
      <c r="BT62" s="24">
        <f>単位行列!BT62-市内品投入係数表!BT62</f>
        <v>0</v>
      </c>
      <c r="BU62" s="24">
        <f>単位行列!BU62-市内品投入係数表!BU62</f>
        <v>0</v>
      </c>
      <c r="BV62" s="24">
        <f>単位行列!BV62-市内品投入係数表!BV62</f>
        <v>0</v>
      </c>
      <c r="BW62" s="24">
        <f>単位行列!BW62-市内品投入係数表!BW62</f>
        <v>0</v>
      </c>
      <c r="BX62" s="24">
        <f>単位行列!BX62-市内品投入係数表!BX62</f>
        <v>0</v>
      </c>
      <c r="BY62" s="24">
        <f>単位行列!BY62-市内品投入係数表!BY62</f>
        <v>0</v>
      </c>
      <c r="BZ62" s="24">
        <f>単位行列!BZ62-市内品投入係数表!BZ62</f>
        <v>0</v>
      </c>
      <c r="CA62" s="24">
        <f>単位行列!CA62-市内品投入係数表!CA62</f>
        <v>0</v>
      </c>
      <c r="CB62" s="24">
        <f>単位行列!CB62-市内品投入係数表!CB62</f>
        <v>0</v>
      </c>
      <c r="CC62" s="24">
        <f>単位行列!CC62-市内品投入係数表!CC62</f>
        <v>0</v>
      </c>
      <c r="CD62" s="24">
        <f>単位行列!CD62-市内品投入係数表!CD62</f>
        <v>0</v>
      </c>
      <c r="CE62" s="24">
        <f>単位行列!CE62-市内品投入係数表!CE62</f>
        <v>0</v>
      </c>
      <c r="CF62" s="24">
        <f>単位行列!CF62-市内品投入係数表!CF62</f>
        <v>0</v>
      </c>
      <c r="CG62" s="24">
        <f>単位行列!CG62-市内品投入係数表!CG62</f>
        <v>0</v>
      </c>
      <c r="CH62" s="24">
        <f>単位行列!CH62-市内品投入係数表!CH62</f>
        <v>0</v>
      </c>
      <c r="CI62" s="24">
        <f>単位行列!CI62-市内品投入係数表!CI62</f>
        <v>-7.4624453299967953E-8</v>
      </c>
      <c r="CJ62" s="24">
        <f>単位行列!CJ62-市内品投入係数表!CJ62</f>
        <v>-1.1262544453787177E-7</v>
      </c>
      <c r="CK62" s="24">
        <f>単位行列!CK62-市内品投入係数表!CK62</f>
        <v>0</v>
      </c>
      <c r="CL62" s="24">
        <f>単位行列!CL62-市内品投入係数表!CL62</f>
        <v>0</v>
      </c>
      <c r="CM62" s="24">
        <f>単位行列!CM62-市内品投入係数表!CM62</f>
        <v>0</v>
      </c>
      <c r="CN62" s="24">
        <f>単位行列!CN62-市内品投入係数表!CN62</f>
        <v>0</v>
      </c>
      <c r="CO62" s="24">
        <f>単位行列!CO62-市内品投入係数表!CO62</f>
        <v>0</v>
      </c>
      <c r="CP62" s="24">
        <f>単位行列!CP62-市内品投入係数表!CP62</f>
        <v>0</v>
      </c>
      <c r="CQ62" s="24">
        <f>単位行列!CQ62-市内品投入係数表!CQ62</f>
        <v>0</v>
      </c>
      <c r="CR62" s="24">
        <f>単位行列!CR62-市内品投入係数表!CR62</f>
        <v>0</v>
      </c>
      <c r="CS62" s="24">
        <f>単位行列!CS62-市内品投入係数表!CS62</f>
        <v>0</v>
      </c>
      <c r="CT62" s="24">
        <f>単位行列!CT62-市内品投入係数表!CT62</f>
        <v>0</v>
      </c>
      <c r="CU62" s="24">
        <f>単位行列!CU62-市内品投入係数表!CU62</f>
        <v>0</v>
      </c>
      <c r="CV62" s="24">
        <f>単位行列!CV62-市内品投入係数表!CV62</f>
        <v>-3.5643991932289349E-6</v>
      </c>
      <c r="CW62" s="24">
        <f>単位行列!CW62-市内品投入係数表!CW62</f>
        <v>0</v>
      </c>
      <c r="CX62" s="24">
        <f>単位行列!CX62-市内品投入係数表!CX62</f>
        <v>-3.0508725016459003E-6</v>
      </c>
      <c r="CY62" s="24">
        <f>単位行列!CY62-市内品投入係数表!CY62</f>
        <v>0</v>
      </c>
      <c r="CZ62" s="24">
        <f>単位行列!CZ62-市内品投入係数表!CZ62</f>
        <v>0</v>
      </c>
      <c r="DA62" s="24">
        <f>単位行列!DA62-市内品投入係数表!DA62</f>
        <v>0</v>
      </c>
      <c r="DB62" s="24">
        <f>単位行列!DB62-市内品投入係数表!DB62</f>
        <v>0</v>
      </c>
      <c r="DC62" s="24">
        <f>単位行列!DC62-市内品投入係数表!DC62</f>
        <v>0</v>
      </c>
      <c r="DD62" s="24">
        <f>単位行列!DD62-市内品投入係数表!DD62</f>
        <v>0</v>
      </c>
      <c r="DE62" s="24">
        <f>単位行列!DE62-市内品投入係数表!DE62</f>
        <v>0</v>
      </c>
      <c r="DF62" s="24">
        <f>単位行列!DF62-市内品投入係数表!DF62</f>
        <v>0</v>
      </c>
      <c r="DG62" s="27">
        <f>単位行列!DG62-市内品投入係数表!DG62</f>
        <v>0</v>
      </c>
    </row>
    <row r="63" spans="2:111" x14ac:dyDescent="0.15">
      <c r="B63" s="36" t="s">
        <v>53</v>
      </c>
      <c r="C63" s="36" t="s">
        <v>168</v>
      </c>
      <c r="D63" s="23">
        <f>単位行列!D63-市内品投入係数表!D63</f>
        <v>0</v>
      </c>
      <c r="E63" s="24">
        <f>単位行列!E63-市内品投入係数表!E63</f>
        <v>0</v>
      </c>
      <c r="F63" s="24">
        <f>単位行列!F63-市内品投入係数表!F63</f>
        <v>0</v>
      </c>
      <c r="G63" s="24">
        <f>単位行列!G63-市内品投入係数表!G63</f>
        <v>0</v>
      </c>
      <c r="H63" s="24">
        <f>単位行列!H63-市内品投入係数表!H63</f>
        <v>0</v>
      </c>
      <c r="I63" s="24">
        <f>単位行列!I63-市内品投入係数表!I63</f>
        <v>0</v>
      </c>
      <c r="J63" s="24">
        <f>単位行列!J63-市内品投入係数表!J63</f>
        <v>0</v>
      </c>
      <c r="K63" s="24">
        <f>単位行列!K63-市内品投入係数表!K63</f>
        <v>0</v>
      </c>
      <c r="L63" s="24">
        <f>単位行列!L63-市内品投入係数表!L63</f>
        <v>0</v>
      </c>
      <c r="M63" s="24">
        <f>単位行列!M63-市内品投入係数表!M63</f>
        <v>0</v>
      </c>
      <c r="N63" s="24">
        <f>単位行列!N63-市内品投入係数表!N63</f>
        <v>0</v>
      </c>
      <c r="O63" s="24">
        <f>単位行列!O63-市内品投入係数表!O63</f>
        <v>0</v>
      </c>
      <c r="P63" s="24">
        <f>単位行列!P63-市内品投入係数表!P63</f>
        <v>0</v>
      </c>
      <c r="Q63" s="24">
        <f>単位行列!Q63-市内品投入係数表!Q63</f>
        <v>0</v>
      </c>
      <c r="R63" s="24">
        <f>単位行列!R63-市内品投入係数表!R63</f>
        <v>0</v>
      </c>
      <c r="S63" s="24">
        <f>単位行列!S63-市内品投入係数表!S63</f>
        <v>0</v>
      </c>
      <c r="T63" s="24">
        <f>単位行列!T63-市内品投入係数表!T63</f>
        <v>0</v>
      </c>
      <c r="U63" s="24">
        <f>単位行列!U63-市内品投入係数表!U63</f>
        <v>0</v>
      </c>
      <c r="V63" s="24">
        <f>単位行列!V63-市内品投入係数表!V63</f>
        <v>0</v>
      </c>
      <c r="W63" s="24">
        <f>単位行列!W63-市内品投入係数表!W63</f>
        <v>0</v>
      </c>
      <c r="X63" s="24">
        <f>単位行列!X63-市内品投入係数表!X63</f>
        <v>0</v>
      </c>
      <c r="Y63" s="24">
        <f>単位行列!Y63-市内品投入係数表!Y63</f>
        <v>0</v>
      </c>
      <c r="Z63" s="24">
        <f>単位行列!Z63-市内品投入係数表!Z63</f>
        <v>0</v>
      </c>
      <c r="AA63" s="24">
        <f>単位行列!AA63-市内品投入係数表!AA63</f>
        <v>0</v>
      </c>
      <c r="AB63" s="24">
        <f>単位行列!AB63-市内品投入係数表!AB63</f>
        <v>0</v>
      </c>
      <c r="AC63" s="24">
        <f>単位行列!AC63-市内品投入係数表!AC63</f>
        <v>0</v>
      </c>
      <c r="AD63" s="24">
        <f>単位行列!AD63-市内品投入係数表!AD63</f>
        <v>0</v>
      </c>
      <c r="AE63" s="24">
        <f>単位行列!AE63-市内品投入係数表!AE63</f>
        <v>0</v>
      </c>
      <c r="AF63" s="24">
        <f>単位行列!AF63-市内品投入係数表!AF63</f>
        <v>0</v>
      </c>
      <c r="AG63" s="24">
        <f>単位行列!AG63-市内品投入係数表!AG63</f>
        <v>0</v>
      </c>
      <c r="AH63" s="24">
        <f>単位行列!AH63-市内品投入係数表!AH63</f>
        <v>0</v>
      </c>
      <c r="AI63" s="24">
        <f>単位行列!AI63-市内品投入係数表!AI63</f>
        <v>0</v>
      </c>
      <c r="AJ63" s="24">
        <f>単位行列!AJ63-市内品投入係数表!AJ63</f>
        <v>0</v>
      </c>
      <c r="AK63" s="24">
        <f>単位行列!AK63-市内品投入係数表!AK63</f>
        <v>0</v>
      </c>
      <c r="AL63" s="24">
        <f>単位行列!AL63-市内品投入係数表!AL63</f>
        <v>0</v>
      </c>
      <c r="AM63" s="24">
        <f>単位行列!AM63-市内品投入係数表!AM63</f>
        <v>0</v>
      </c>
      <c r="AN63" s="24">
        <f>単位行列!AN63-市内品投入係数表!AN63</f>
        <v>0</v>
      </c>
      <c r="AO63" s="24">
        <f>単位行列!AO63-市内品投入係数表!AO63</f>
        <v>0</v>
      </c>
      <c r="AP63" s="24">
        <f>単位行列!AP63-市内品投入係数表!AP63</f>
        <v>0</v>
      </c>
      <c r="AQ63" s="24">
        <f>単位行列!AQ63-市内品投入係数表!AQ63</f>
        <v>0</v>
      </c>
      <c r="AR63" s="24">
        <f>単位行列!AR63-市内品投入係数表!AR63</f>
        <v>0</v>
      </c>
      <c r="AS63" s="24">
        <f>単位行列!AS63-市内品投入係数表!AS63</f>
        <v>0</v>
      </c>
      <c r="AT63" s="24">
        <f>単位行列!AT63-市内品投入係数表!AT63</f>
        <v>0</v>
      </c>
      <c r="AU63" s="24">
        <f>単位行列!AU63-市内品投入係数表!AU63</f>
        <v>0</v>
      </c>
      <c r="AV63" s="24">
        <f>単位行列!AV63-市内品投入係数表!AV63</f>
        <v>0</v>
      </c>
      <c r="AW63" s="24">
        <f>単位行列!AW63-市内品投入係数表!AW63</f>
        <v>0</v>
      </c>
      <c r="AX63" s="24">
        <f>単位行列!AX63-市内品投入係数表!AX63</f>
        <v>0</v>
      </c>
      <c r="AY63" s="24">
        <f>単位行列!AY63-市内品投入係数表!AY63</f>
        <v>0</v>
      </c>
      <c r="AZ63" s="24">
        <f>単位行列!AZ63-市内品投入係数表!AZ63</f>
        <v>0</v>
      </c>
      <c r="BA63" s="24">
        <f>単位行列!BA63-市内品投入係数表!BA63</f>
        <v>0</v>
      </c>
      <c r="BB63" s="24">
        <f>単位行列!BB63-市内品投入係数表!BB63</f>
        <v>0</v>
      </c>
      <c r="BC63" s="24">
        <f>単位行列!BC63-市内品投入係数表!BC63</f>
        <v>0</v>
      </c>
      <c r="BD63" s="24">
        <f>単位行列!BD63-市内品投入係数表!BD63</f>
        <v>0</v>
      </c>
      <c r="BE63" s="24">
        <f>単位行列!BE63-市内品投入係数表!BE63</f>
        <v>0</v>
      </c>
      <c r="BF63" s="24">
        <f>単位行列!BF63-市内品投入係数表!BF63</f>
        <v>1</v>
      </c>
      <c r="BG63" s="24">
        <f>単位行列!BG63-市内品投入係数表!BG63</f>
        <v>0</v>
      </c>
      <c r="BH63" s="24">
        <f>単位行列!BH63-市内品投入係数表!BH63</f>
        <v>0</v>
      </c>
      <c r="BI63" s="24">
        <f>単位行列!BI63-市内品投入係数表!BI63</f>
        <v>0</v>
      </c>
      <c r="BJ63" s="24">
        <f>単位行列!BJ63-市内品投入係数表!BJ63</f>
        <v>0</v>
      </c>
      <c r="BK63" s="24">
        <f>単位行列!BK63-市内品投入係数表!BK63</f>
        <v>0</v>
      </c>
      <c r="BL63" s="24">
        <f>単位行列!BL63-市内品投入係数表!BL63</f>
        <v>0</v>
      </c>
      <c r="BM63" s="24">
        <f>単位行列!BM63-市内品投入係数表!BM63</f>
        <v>0</v>
      </c>
      <c r="BN63" s="24">
        <f>単位行列!BN63-市内品投入係数表!BN63</f>
        <v>0</v>
      </c>
      <c r="BO63" s="24">
        <f>単位行列!BO63-市内品投入係数表!BO63</f>
        <v>0</v>
      </c>
      <c r="BP63" s="24">
        <f>単位行列!BP63-市内品投入係数表!BP63</f>
        <v>0</v>
      </c>
      <c r="BQ63" s="24">
        <f>単位行列!BQ63-市内品投入係数表!BQ63</f>
        <v>0</v>
      </c>
      <c r="BR63" s="24">
        <f>単位行列!BR63-市内品投入係数表!BR63</f>
        <v>0</v>
      </c>
      <c r="BS63" s="24">
        <f>単位行列!BS63-市内品投入係数表!BS63</f>
        <v>0</v>
      </c>
      <c r="BT63" s="24">
        <f>単位行列!BT63-市内品投入係数表!BT63</f>
        <v>0</v>
      </c>
      <c r="BU63" s="24">
        <f>単位行列!BU63-市内品投入係数表!BU63</f>
        <v>0</v>
      </c>
      <c r="BV63" s="24">
        <f>単位行列!BV63-市内品投入係数表!BV63</f>
        <v>0</v>
      </c>
      <c r="BW63" s="24">
        <f>単位行列!BW63-市内品投入係数表!BW63</f>
        <v>0</v>
      </c>
      <c r="BX63" s="24">
        <f>単位行列!BX63-市内品投入係数表!BX63</f>
        <v>0</v>
      </c>
      <c r="BY63" s="24">
        <f>単位行列!BY63-市内品投入係数表!BY63</f>
        <v>0</v>
      </c>
      <c r="BZ63" s="24">
        <f>単位行列!BZ63-市内品投入係数表!BZ63</f>
        <v>0</v>
      </c>
      <c r="CA63" s="24">
        <f>単位行列!CA63-市内品投入係数表!CA63</f>
        <v>0</v>
      </c>
      <c r="CB63" s="24">
        <f>単位行列!CB63-市内品投入係数表!CB63</f>
        <v>0</v>
      </c>
      <c r="CC63" s="24">
        <f>単位行列!CC63-市内品投入係数表!CC63</f>
        <v>0</v>
      </c>
      <c r="CD63" s="24">
        <f>単位行列!CD63-市内品投入係数表!CD63</f>
        <v>0</v>
      </c>
      <c r="CE63" s="24">
        <f>単位行列!CE63-市内品投入係数表!CE63</f>
        <v>0</v>
      </c>
      <c r="CF63" s="24">
        <f>単位行列!CF63-市内品投入係数表!CF63</f>
        <v>0</v>
      </c>
      <c r="CG63" s="24">
        <f>単位行列!CG63-市内品投入係数表!CG63</f>
        <v>0</v>
      </c>
      <c r="CH63" s="24">
        <f>単位行列!CH63-市内品投入係数表!CH63</f>
        <v>0</v>
      </c>
      <c r="CI63" s="24">
        <f>単位行列!CI63-市内品投入係数表!CI63</f>
        <v>0</v>
      </c>
      <c r="CJ63" s="24">
        <f>単位行列!CJ63-市内品投入係数表!CJ63</f>
        <v>0</v>
      </c>
      <c r="CK63" s="24">
        <f>単位行列!CK63-市内品投入係数表!CK63</f>
        <v>0</v>
      </c>
      <c r="CL63" s="24">
        <f>単位行列!CL63-市内品投入係数表!CL63</f>
        <v>0</v>
      </c>
      <c r="CM63" s="24">
        <f>単位行列!CM63-市内品投入係数表!CM63</f>
        <v>0</v>
      </c>
      <c r="CN63" s="24">
        <f>単位行列!CN63-市内品投入係数表!CN63</f>
        <v>0</v>
      </c>
      <c r="CO63" s="24">
        <f>単位行列!CO63-市内品投入係数表!CO63</f>
        <v>0</v>
      </c>
      <c r="CP63" s="24">
        <f>単位行列!CP63-市内品投入係数表!CP63</f>
        <v>0</v>
      </c>
      <c r="CQ63" s="24">
        <f>単位行列!CQ63-市内品投入係数表!CQ63</f>
        <v>0</v>
      </c>
      <c r="CR63" s="24">
        <f>単位行列!CR63-市内品投入係数表!CR63</f>
        <v>0</v>
      </c>
      <c r="CS63" s="24">
        <f>単位行列!CS63-市内品投入係数表!CS63</f>
        <v>0</v>
      </c>
      <c r="CT63" s="24">
        <f>単位行列!CT63-市内品投入係数表!CT63</f>
        <v>0</v>
      </c>
      <c r="CU63" s="24">
        <f>単位行列!CU63-市内品投入係数表!CU63</f>
        <v>0</v>
      </c>
      <c r="CV63" s="24">
        <f>単位行列!CV63-市内品投入係数表!CV63</f>
        <v>0</v>
      </c>
      <c r="CW63" s="24">
        <f>単位行列!CW63-市内品投入係数表!CW63</f>
        <v>0</v>
      </c>
      <c r="CX63" s="24">
        <f>単位行列!CX63-市内品投入係数表!CX63</f>
        <v>0</v>
      </c>
      <c r="CY63" s="24">
        <f>単位行列!CY63-市内品投入係数表!CY63</f>
        <v>0</v>
      </c>
      <c r="CZ63" s="24">
        <f>単位行列!CZ63-市内品投入係数表!CZ63</f>
        <v>0</v>
      </c>
      <c r="DA63" s="24">
        <f>単位行列!DA63-市内品投入係数表!DA63</f>
        <v>0</v>
      </c>
      <c r="DB63" s="24">
        <f>単位行列!DB63-市内品投入係数表!DB63</f>
        <v>0</v>
      </c>
      <c r="DC63" s="24">
        <f>単位行列!DC63-市内品投入係数表!DC63</f>
        <v>0</v>
      </c>
      <c r="DD63" s="24">
        <f>単位行列!DD63-市内品投入係数表!DD63</f>
        <v>0</v>
      </c>
      <c r="DE63" s="24">
        <f>単位行列!DE63-市内品投入係数表!DE63</f>
        <v>0</v>
      </c>
      <c r="DF63" s="24">
        <f>単位行列!DF63-市内品投入係数表!DF63</f>
        <v>0</v>
      </c>
      <c r="DG63" s="27">
        <f>単位行列!DG63-市内品投入係数表!DG63</f>
        <v>0</v>
      </c>
    </row>
    <row r="64" spans="2:111" x14ac:dyDescent="0.15">
      <c r="B64" s="36" t="s">
        <v>54</v>
      </c>
      <c r="C64" s="36" t="s">
        <v>169</v>
      </c>
      <c r="D64" s="23">
        <f>単位行列!D64-市内品投入係数表!D64</f>
        <v>0</v>
      </c>
      <c r="E64" s="24">
        <f>単位行列!E64-市内品投入係数表!E64</f>
        <v>0</v>
      </c>
      <c r="F64" s="24">
        <f>単位行列!F64-市内品投入係数表!F64</f>
        <v>0</v>
      </c>
      <c r="G64" s="24">
        <f>単位行列!G64-市内品投入係数表!G64</f>
        <v>0</v>
      </c>
      <c r="H64" s="24">
        <f>単位行列!H64-市内品投入係数表!H64</f>
        <v>0</v>
      </c>
      <c r="I64" s="24">
        <f>単位行列!I64-市内品投入係数表!I64</f>
        <v>0</v>
      </c>
      <c r="J64" s="24">
        <f>単位行列!J64-市内品投入係数表!J64</f>
        <v>0</v>
      </c>
      <c r="K64" s="24">
        <f>単位行列!K64-市内品投入係数表!K64</f>
        <v>0</v>
      </c>
      <c r="L64" s="24">
        <f>単位行列!L64-市内品投入係数表!L64</f>
        <v>0</v>
      </c>
      <c r="M64" s="24">
        <f>単位行列!M64-市内品投入係数表!M64</f>
        <v>0</v>
      </c>
      <c r="N64" s="24">
        <f>単位行列!N64-市内品投入係数表!N64</f>
        <v>0</v>
      </c>
      <c r="O64" s="24">
        <f>単位行列!O64-市内品投入係数表!O64</f>
        <v>0</v>
      </c>
      <c r="P64" s="24">
        <f>単位行列!P64-市内品投入係数表!P64</f>
        <v>0</v>
      </c>
      <c r="Q64" s="24">
        <f>単位行列!Q64-市内品投入係数表!Q64</f>
        <v>0</v>
      </c>
      <c r="R64" s="24">
        <f>単位行列!R64-市内品投入係数表!R64</f>
        <v>0</v>
      </c>
      <c r="S64" s="24">
        <f>単位行列!S64-市内品投入係数表!S64</f>
        <v>0</v>
      </c>
      <c r="T64" s="24">
        <f>単位行列!T64-市内品投入係数表!T64</f>
        <v>0</v>
      </c>
      <c r="U64" s="24">
        <f>単位行列!U64-市内品投入係数表!U64</f>
        <v>0</v>
      </c>
      <c r="V64" s="24">
        <f>単位行列!V64-市内品投入係数表!V64</f>
        <v>0</v>
      </c>
      <c r="W64" s="24">
        <f>単位行列!W64-市内品投入係数表!W64</f>
        <v>0</v>
      </c>
      <c r="X64" s="24">
        <f>単位行列!X64-市内品投入係数表!X64</f>
        <v>0</v>
      </c>
      <c r="Y64" s="24">
        <f>単位行列!Y64-市内品投入係数表!Y64</f>
        <v>0</v>
      </c>
      <c r="Z64" s="24">
        <f>単位行列!Z64-市内品投入係数表!Z64</f>
        <v>0</v>
      </c>
      <c r="AA64" s="24">
        <f>単位行列!AA64-市内品投入係数表!AA64</f>
        <v>0</v>
      </c>
      <c r="AB64" s="24">
        <f>単位行列!AB64-市内品投入係数表!AB64</f>
        <v>0</v>
      </c>
      <c r="AC64" s="24">
        <f>単位行列!AC64-市内品投入係数表!AC64</f>
        <v>0</v>
      </c>
      <c r="AD64" s="24">
        <f>単位行列!AD64-市内品投入係数表!AD64</f>
        <v>0</v>
      </c>
      <c r="AE64" s="24">
        <f>単位行列!AE64-市内品投入係数表!AE64</f>
        <v>0</v>
      </c>
      <c r="AF64" s="24">
        <f>単位行列!AF64-市内品投入係数表!AF64</f>
        <v>0</v>
      </c>
      <c r="AG64" s="24">
        <f>単位行列!AG64-市内品投入係数表!AG64</f>
        <v>0</v>
      </c>
      <c r="AH64" s="24">
        <f>単位行列!AH64-市内品投入係数表!AH64</f>
        <v>0</v>
      </c>
      <c r="AI64" s="24">
        <f>単位行列!AI64-市内品投入係数表!AI64</f>
        <v>0</v>
      </c>
      <c r="AJ64" s="24">
        <f>単位行列!AJ64-市内品投入係数表!AJ64</f>
        <v>0</v>
      </c>
      <c r="AK64" s="24">
        <f>単位行列!AK64-市内品投入係数表!AK64</f>
        <v>0</v>
      </c>
      <c r="AL64" s="24">
        <f>単位行列!AL64-市内品投入係数表!AL64</f>
        <v>0</v>
      </c>
      <c r="AM64" s="24">
        <f>単位行列!AM64-市内品投入係数表!AM64</f>
        <v>0</v>
      </c>
      <c r="AN64" s="24">
        <f>単位行列!AN64-市内品投入係数表!AN64</f>
        <v>0</v>
      </c>
      <c r="AO64" s="24">
        <f>単位行列!AO64-市内品投入係数表!AO64</f>
        <v>0</v>
      </c>
      <c r="AP64" s="24">
        <f>単位行列!AP64-市内品投入係数表!AP64</f>
        <v>0</v>
      </c>
      <c r="AQ64" s="24">
        <f>単位行列!AQ64-市内品投入係数表!AQ64</f>
        <v>0</v>
      </c>
      <c r="AR64" s="24">
        <f>単位行列!AR64-市内品投入係数表!AR64</f>
        <v>0</v>
      </c>
      <c r="AS64" s="24">
        <f>単位行列!AS64-市内品投入係数表!AS64</f>
        <v>0</v>
      </c>
      <c r="AT64" s="24">
        <f>単位行列!AT64-市内品投入係数表!AT64</f>
        <v>0</v>
      </c>
      <c r="AU64" s="24">
        <f>単位行列!AU64-市内品投入係数表!AU64</f>
        <v>0</v>
      </c>
      <c r="AV64" s="24">
        <f>単位行列!AV64-市内品投入係数表!AV64</f>
        <v>0</v>
      </c>
      <c r="AW64" s="24">
        <f>単位行列!AW64-市内品投入係数表!AW64</f>
        <v>0</v>
      </c>
      <c r="AX64" s="24">
        <f>単位行列!AX64-市内品投入係数表!AX64</f>
        <v>0</v>
      </c>
      <c r="AY64" s="24">
        <f>単位行列!AY64-市内品投入係数表!AY64</f>
        <v>0</v>
      </c>
      <c r="AZ64" s="24">
        <f>単位行列!AZ64-市内品投入係数表!AZ64</f>
        <v>0</v>
      </c>
      <c r="BA64" s="24">
        <f>単位行列!BA64-市内品投入係数表!BA64</f>
        <v>0</v>
      </c>
      <c r="BB64" s="24">
        <f>単位行列!BB64-市内品投入係数表!BB64</f>
        <v>0</v>
      </c>
      <c r="BC64" s="24">
        <f>単位行列!BC64-市内品投入係数表!BC64</f>
        <v>0</v>
      </c>
      <c r="BD64" s="24">
        <f>単位行列!BD64-市内品投入係数表!BD64</f>
        <v>0</v>
      </c>
      <c r="BE64" s="24">
        <f>単位行列!BE64-市内品投入係数表!BE64</f>
        <v>0</v>
      </c>
      <c r="BF64" s="24">
        <f>単位行列!BF64-市内品投入係数表!BF64</f>
        <v>0</v>
      </c>
      <c r="BG64" s="24">
        <f>単位行列!BG64-市内品投入係数表!BG64</f>
        <v>0.9999193018145216</v>
      </c>
      <c r="BH64" s="24">
        <f>単位行列!BH64-市内品投入係数表!BH64</f>
        <v>0</v>
      </c>
      <c r="BI64" s="24">
        <f>単位行列!BI64-市内品投入係数表!BI64</f>
        <v>0</v>
      </c>
      <c r="BJ64" s="24">
        <f>単位行列!BJ64-市内品投入係数表!BJ64</f>
        <v>0</v>
      </c>
      <c r="BK64" s="24">
        <f>単位行列!BK64-市内品投入係数表!BK64</f>
        <v>0</v>
      </c>
      <c r="BL64" s="24">
        <f>単位行列!BL64-市内品投入係数表!BL64</f>
        <v>0</v>
      </c>
      <c r="BM64" s="24">
        <f>単位行列!BM64-市内品投入係数表!BM64</f>
        <v>0</v>
      </c>
      <c r="BN64" s="24">
        <f>単位行列!BN64-市内品投入係数表!BN64</f>
        <v>0</v>
      </c>
      <c r="BO64" s="24">
        <f>単位行列!BO64-市内品投入係数表!BO64</f>
        <v>0</v>
      </c>
      <c r="BP64" s="24">
        <f>単位行列!BP64-市内品投入係数表!BP64</f>
        <v>0</v>
      </c>
      <c r="BQ64" s="24">
        <f>単位行列!BQ64-市内品投入係数表!BQ64</f>
        <v>0</v>
      </c>
      <c r="BR64" s="24">
        <f>単位行列!BR64-市内品投入係数表!BR64</f>
        <v>0</v>
      </c>
      <c r="BS64" s="24">
        <f>単位行列!BS64-市内品投入係数表!BS64</f>
        <v>0</v>
      </c>
      <c r="BT64" s="24">
        <f>単位行列!BT64-市内品投入係数表!BT64</f>
        <v>0</v>
      </c>
      <c r="BU64" s="24">
        <f>単位行列!BU64-市内品投入係数表!BU64</f>
        <v>0</v>
      </c>
      <c r="BV64" s="24">
        <f>単位行列!BV64-市内品投入係数表!BV64</f>
        <v>0</v>
      </c>
      <c r="BW64" s="24">
        <f>単位行列!BW64-市内品投入係数表!BW64</f>
        <v>0</v>
      </c>
      <c r="BX64" s="24">
        <f>単位行列!BX64-市内品投入係数表!BX64</f>
        <v>0</v>
      </c>
      <c r="BY64" s="24">
        <f>単位行列!BY64-市内品投入係数表!BY64</f>
        <v>0</v>
      </c>
      <c r="BZ64" s="24">
        <f>単位行列!BZ64-市内品投入係数表!BZ64</f>
        <v>0</v>
      </c>
      <c r="CA64" s="24">
        <f>単位行列!CA64-市内品投入係数表!CA64</f>
        <v>0</v>
      </c>
      <c r="CB64" s="24">
        <f>単位行列!CB64-市内品投入係数表!CB64</f>
        <v>0</v>
      </c>
      <c r="CC64" s="24">
        <f>単位行列!CC64-市内品投入係数表!CC64</f>
        <v>0</v>
      </c>
      <c r="CD64" s="24">
        <f>単位行列!CD64-市内品投入係数表!CD64</f>
        <v>0</v>
      </c>
      <c r="CE64" s="24">
        <f>単位行列!CE64-市内品投入係数表!CE64</f>
        <v>0</v>
      </c>
      <c r="CF64" s="24">
        <f>単位行列!CF64-市内品投入係数表!CF64</f>
        <v>0</v>
      </c>
      <c r="CG64" s="24">
        <f>単位行列!CG64-市内品投入係数表!CG64</f>
        <v>0</v>
      </c>
      <c r="CH64" s="24">
        <f>単位行列!CH64-市内品投入係数表!CH64</f>
        <v>0</v>
      </c>
      <c r="CI64" s="24">
        <f>単位行列!CI64-市内品投入係数表!CI64</f>
        <v>0</v>
      </c>
      <c r="CJ64" s="24">
        <f>単位行列!CJ64-市内品投入係数表!CJ64</f>
        <v>0</v>
      </c>
      <c r="CK64" s="24">
        <f>単位行列!CK64-市内品投入係数表!CK64</f>
        <v>0</v>
      </c>
      <c r="CL64" s="24">
        <f>単位行列!CL64-市内品投入係数表!CL64</f>
        <v>0</v>
      </c>
      <c r="CM64" s="24">
        <f>単位行列!CM64-市内品投入係数表!CM64</f>
        <v>0</v>
      </c>
      <c r="CN64" s="24">
        <f>単位行列!CN64-市内品投入係数表!CN64</f>
        <v>-5.5617211212318063E-7</v>
      </c>
      <c r="CO64" s="24">
        <f>単位行列!CO64-市内品投入係数表!CO64</f>
        <v>0</v>
      </c>
      <c r="CP64" s="24">
        <f>単位行列!CP64-市内品投入係数表!CP64</f>
        <v>0</v>
      </c>
      <c r="CQ64" s="24">
        <f>単位行列!CQ64-市内品投入係数表!CQ64</f>
        <v>0</v>
      </c>
      <c r="CR64" s="24">
        <f>単位行列!CR64-市内品投入係数表!CR64</f>
        <v>0</v>
      </c>
      <c r="CS64" s="24">
        <f>単位行列!CS64-市内品投入係数表!CS64</f>
        <v>0</v>
      </c>
      <c r="CT64" s="24">
        <f>単位行列!CT64-市内品投入係数表!CT64</f>
        <v>0</v>
      </c>
      <c r="CU64" s="24">
        <f>単位行列!CU64-市内品投入係数表!CU64</f>
        <v>0</v>
      </c>
      <c r="CV64" s="24">
        <f>単位行列!CV64-市内品投入係数表!CV64</f>
        <v>0</v>
      </c>
      <c r="CW64" s="24">
        <f>単位行列!CW64-市内品投入係数表!CW64</f>
        <v>0</v>
      </c>
      <c r="CX64" s="24">
        <f>単位行列!CX64-市内品投入係数表!CX64</f>
        <v>-4.1996916966208397E-6</v>
      </c>
      <c r="CY64" s="24">
        <f>単位行列!CY64-市内品投入係数表!CY64</f>
        <v>0</v>
      </c>
      <c r="CZ64" s="24">
        <f>単位行列!CZ64-市内品投入係数表!CZ64</f>
        <v>0</v>
      </c>
      <c r="DA64" s="24">
        <f>単位行列!DA64-市内品投入係数表!DA64</f>
        <v>0</v>
      </c>
      <c r="DB64" s="24">
        <f>単位行列!DB64-市内品投入係数表!DB64</f>
        <v>0</v>
      </c>
      <c r="DC64" s="24">
        <f>単位行列!DC64-市内品投入係数表!DC64</f>
        <v>0</v>
      </c>
      <c r="DD64" s="24">
        <f>単位行列!DD64-市内品投入係数表!DD64</f>
        <v>0</v>
      </c>
      <c r="DE64" s="24">
        <f>単位行列!DE64-市内品投入係数表!DE64</f>
        <v>0</v>
      </c>
      <c r="DF64" s="24">
        <f>単位行列!DF64-市内品投入係数表!DF64</f>
        <v>0</v>
      </c>
      <c r="DG64" s="27">
        <f>単位行列!DG64-市内品投入係数表!DG64</f>
        <v>0</v>
      </c>
    </row>
    <row r="65" spans="2:111" x14ac:dyDescent="0.15">
      <c r="B65" s="36" t="s">
        <v>55</v>
      </c>
      <c r="C65" s="36" t="s">
        <v>170</v>
      </c>
      <c r="D65" s="23">
        <f>単位行列!D65-市内品投入係数表!D65</f>
        <v>0</v>
      </c>
      <c r="E65" s="24">
        <f>単位行列!E65-市内品投入係数表!E65</f>
        <v>0</v>
      </c>
      <c r="F65" s="24">
        <f>単位行列!F65-市内品投入係数表!F65</f>
        <v>0</v>
      </c>
      <c r="G65" s="24">
        <f>単位行列!G65-市内品投入係数表!G65</f>
        <v>0</v>
      </c>
      <c r="H65" s="24">
        <f>単位行列!H65-市内品投入係数表!H65</f>
        <v>0</v>
      </c>
      <c r="I65" s="24">
        <f>単位行列!I65-市内品投入係数表!I65</f>
        <v>0</v>
      </c>
      <c r="J65" s="24">
        <f>単位行列!J65-市内品投入係数表!J65</f>
        <v>0</v>
      </c>
      <c r="K65" s="24">
        <f>単位行列!K65-市内品投入係数表!K65</f>
        <v>0</v>
      </c>
      <c r="L65" s="24">
        <f>単位行列!L65-市内品投入係数表!L65</f>
        <v>0</v>
      </c>
      <c r="M65" s="24">
        <f>単位行列!M65-市内品投入係数表!M65</f>
        <v>0</v>
      </c>
      <c r="N65" s="24">
        <f>単位行列!N65-市内品投入係数表!N65</f>
        <v>0</v>
      </c>
      <c r="O65" s="24">
        <f>単位行列!O65-市内品投入係数表!O65</f>
        <v>0</v>
      </c>
      <c r="P65" s="24">
        <f>単位行列!P65-市内品投入係数表!P65</f>
        <v>0</v>
      </c>
      <c r="Q65" s="24">
        <f>単位行列!Q65-市内品投入係数表!Q65</f>
        <v>0</v>
      </c>
      <c r="R65" s="24">
        <f>単位行列!R65-市内品投入係数表!R65</f>
        <v>0</v>
      </c>
      <c r="S65" s="24">
        <f>単位行列!S65-市内品投入係数表!S65</f>
        <v>0</v>
      </c>
      <c r="T65" s="24">
        <f>単位行列!T65-市内品投入係数表!T65</f>
        <v>0</v>
      </c>
      <c r="U65" s="24">
        <f>単位行列!U65-市内品投入係数表!U65</f>
        <v>0</v>
      </c>
      <c r="V65" s="24">
        <f>単位行列!V65-市内品投入係数表!V65</f>
        <v>0</v>
      </c>
      <c r="W65" s="24">
        <f>単位行列!W65-市内品投入係数表!W65</f>
        <v>0</v>
      </c>
      <c r="X65" s="24">
        <f>単位行列!X65-市内品投入係数表!X65</f>
        <v>0</v>
      </c>
      <c r="Y65" s="24">
        <f>単位行列!Y65-市内品投入係数表!Y65</f>
        <v>0</v>
      </c>
      <c r="Z65" s="24">
        <f>単位行列!Z65-市内品投入係数表!Z65</f>
        <v>0</v>
      </c>
      <c r="AA65" s="24">
        <f>単位行列!AA65-市内品投入係数表!AA65</f>
        <v>0</v>
      </c>
      <c r="AB65" s="24">
        <f>単位行列!AB65-市内品投入係数表!AB65</f>
        <v>0</v>
      </c>
      <c r="AC65" s="24">
        <f>単位行列!AC65-市内品投入係数表!AC65</f>
        <v>0</v>
      </c>
      <c r="AD65" s="24">
        <f>単位行列!AD65-市内品投入係数表!AD65</f>
        <v>0</v>
      </c>
      <c r="AE65" s="24">
        <f>単位行列!AE65-市内品投入係数表!AE65</f>
        <v>0</v>
      </c>
      <c r="AF65" s="24">
        <f>単位行列!AF65-市内品投入係数表!AF65</f>
        <v>0</v>
      </c>
      <c r="AG65" s="24">
        <f>単位行列!AG65-市内品投入係数表!AG65</f>
        <v>0</v>
      </c>
      <c r="AH65" s="24">
        <f>単位行列!AH65-市内品投入係数表!AH65</f>
        <v>0</v>
      </c>
      <c r="AI65" s="24">
        <f>単位行列!AI65-市内品投入係数表!AI65</f>
        <v>0</v>
      </c>
      <c r="AJ65" s="24">
        <f>単位行列!AJ65-市内品投入係数表!AJ65</f>
        <v>0</v>
      </c>
      <c r="AK65" s="24">
        <f>単位行列!AK65-市内品投入係数表!AK65</f>
        <v>0</v>
      </c>
      <c r="AL65" s="24">
        <f>単位行列!AL65-市内品投入係数表!AL65</f>
        <v>0</v>
      </c>
      <c r="AM65" s="24">
        <f>単位行列!AM65-市内品投入係数表!AM65</f>
        <v>0</v>
      </c>
      <c r="AN65" s="24">
        <f>単位行列!AN65-市内品投入係数表!AN65</f>
        <v>0</v>
      </c>
      <c r="AO65" s="24">
        <f>単位行列!AO65-市内品投入係数表!AO65</f>
        <v>0</v>
      </c>
      <c r="AP65" s="24">
        <f>単位行列!AP65-市内品投入係数表!AP65</f>
        <v>0</v>
      </c>
      <c r="AQ65" s="24">
        <f>単位行列!AQ65-市内品投入係数表!AQ65</f>
        <v>0</v>
      </c>
      <c r="AR65" s="24">
        <f>単位行列!AR65-市内品投入係数表!AR65</f>
        <v>0</v>
      </c>
      <c r="AS65" s="24">
        <f>単位行列!AS65-市内品投入係数表!AS65</f>
        <v>0</v>
      </c>
      <c r="AT65" s="24">
        <f>単位行列!AT65-市内品投入係数表!AT65</f>
        <v>0</v>
      </c>
      <c r="AU65" s="24">
        <f>単位行列!AU65-市内品投入係数表!AU65</f>
        <v>0</v>
      </c>
      <c r="AV65" s="24">
        <f>単位行列!AV65-市内品投入係数表!AV65</f>
        <v>-3.0389797321393262E-5</v>
      </c>
      <c r="AW65" s="24">
        <f>単位行列!AW65-市内品投入係数表!AW65</f>
        <v>0</v>
      </c>
      <c r="AX65" s="24">
        <f>単位行列!AX65-市内品投入係数表!AX65</f>
        <v>0</v>
      </c>
      <c r="AY65" s="24">
        <f>単位行列!AY65-市内品投入係数表!AY65</f>
        <v>0</v>
      </c>
      <c r="AZ65" s="24">
        <f>単位行列!AZ65-市内品投入係数表!AZ65</f>
        <v>0</v>
      </c>
      <c r="BA65" s="24">
        <f>単位行列!BA65-市内品投入係数表!BA65</f>
        <v>0</v>
      </c>
      <c r="BB65" s="24">
        <f>単位行列!BB65-市内品投入係数表!BB65</f>
        <v>0</v>
      </c>
      <c r="BC65" s="24">
        <f>単位行列!BC65-市内品投入係数表!BC65</f>
        <v>0</v>
      </c>
      <c r="BD65" s="24">
        <f>単位行列!BD65-市内品投入係数表!BD65</f>
        <v>0</v>
      </c>
      <c r="BE65" s="24">
        <f>単位行列!BE65-市内品投入係数表!BE65</f>
        <v>0</v>
      </c>
      <c r="BF65" s="24">
        <f>単位行列!BF65-市内品投入係数表!BF65</f>
        <v>0</v>
      </c>
      <c r="BG65" s="24">
        <f>単位行列!BG65-市内品投入係数表!BG65</f>
        <v>-0.26683619799977315</v>
      </c>
      <c r="BH65" s="24">
        <f>単位行列!BH65-市内品投入係数表!BH65</f>
        <v>0.8007950771109783</v>
      </c>
      <c r="BI65" s="24">
        <f>単位行列!BI65-市内品投入係数表!BI65</f>
        <v>0</v>
      </c>
      <c r="BJ65" s="24">
        <f>単位行列!BJ65-市内品投入係数表!BJ65</f>
        <v>-1.139386095154774E-2</v>
      </c>
      <c r="BK65" s="24">
        <f>単位行列!BK65-市内品投入係数表!BK65</f>
        <v>0</v>
      </c>
      <c r="BL65" s="24">
        <f>単位行列!BL65-市内品投入係数表!BL65</f>
        <v>0</v>
      </c>
      <c r="BM65" s="24">
        <f>単位行列!BM65-市内品投入係数表!BM65</f>
        <v>0</v>
      </c>
      <c r="BN65" s="24">
        <f>単位行列!BN65-市内品投入係数表!BN65</f>
        <v>0</v>
      </c>
      <c r="BO65" s="24">
        <f>単位行列!BO65-市内品投入係数表!BO65</f>
        <v>0</v>
      </c>
      <c r="BP65" s="24">
        <f>単位行列!BP65-市内品投入係数表!BP65</f>
        <v>0</v>
      </c>
      <c r="BQ65" s="24">
        <f>単位行列!BQ65-市内品投入係数表!BQ65</f>
        <v>0</v>
      </c>
      <c r="BR65" s="24">
        <f>単位行列!BR65-市内品投入係数表!BR65</f>
        <v>0</v>
      </c>
      <c r="BS65" s="24">
        <f>単位行列!BS65-市内品投入係数表!BS65</f>
        <v>0</v>
      </c>
      <c r="BT65" s="24">
        <f>単位行列!BT65-市内品投入係数表!BT65</f>
        <v>0</v>
      </c>
      <c r="BU65" s="24">
        <f>単位行列!BU65-市内品投入係数表!BU65</f>
        <v>0</v>
      </c>
      <c r="BV65" s="24">
        <f>単位行列!BV65-市内品投入係数表!BV65</f>
        <v>0</v>
      </c>
      <c r="BW65" s="24">
        <f>単位行列!BW65-市内品投入係数表!BW65</f>
        <v>0</v>
      </c>
      <c r="BX65" s="24">
        <f>単位行列!BX65-市内品投入係数表!BX65</f>
        <v>0</v>
      </c>
      <c r="BY65" s="24">
        <f>単位行列!BY65-市内品投入係数表!BY65</f>
        <v>0</v>
      </c>
      <c r="BZ65" s="24">
        <f>単位行列!BZ65-市内品投入係数表!BZ65</f>
        <v>0</v>
      </c>
      <c r="CA65" s="24">
        <f>単位行列!CA65-市内品投入係数表!CA65</f>
        <v>0</v>
      </c>
      <c r="CB65" s="24">
        <f>単位行列!CB65-市内品投入係数表!CB65</f>
        <v>-7.5497977609504578E-5</v>
      </c>
      <c r="CC65" s="24">
        <f>単位行列!CC65-市内品投入係数表!CC65</f>
        <v>0</v>
      </c>
      <c r="CD65" s="24">
        <f>単位行列!CD65-市内品投入係数表!CD65</f>
        <v>0</v>
      </c>
      <c r="CE65" s="24">
        <f>単位行列!CE65-市内品投入係数表!CE65</f>
        <v>0</v>
      </c>
      <c r="CF65" s="24">
        <f>単位行列!CF65-市内品投入係数表!CF65</f>
        <v>0</v>
      </c>
      <c r="CG65" s="24">
        <f>単位行列!CG65-市内品投入係数表!CG65</f>
        <v>0</v>
      </c>
      <c r="CH65" s="24">
        <f>単位行列!CH65-市内品投入係数表!CH65</f>
        <v>0</v>
      </c>
      <c r="CI65" s="24">
        <f>単位行列!CI65-市内品投入係数表!CI65</f>
        <v>0</v>
      </c>
      <c r="CJ65" s="24">
        <f>単位行列!CJ65-市内品投入係数表!CJ65</f>
        <v>0</v>
      </c>
      <c r="CK65" s="24">
        <f>単位行列!CK65-市内品投入係数表!CK65</f>
        <v>0</v>
      </c>
      <c r="CL65" s="24">
        <f>単位行列!CL65-市内品投入係数表!CL65</f>
        <v>0</v>
      </c>
      <c r="CM65" s="24">
        <f>単位行列!CM65-市内品投入係数表!CM65</f>
        <v>0</v>
      </c>
      <c r="CN65" s="24">
        <f>単位行列!CN65-市内品投入係数表!CN65</f>
        <v>0</v>
      </c>
      <c r="CO65" s="24">
        <f>単位行列!CO65-市内品投入係数表!CO65</f>
        <v>0</v>
      </c>
      <c r="CP65" s="24">
        <f>単位行列!CP65-市内品投入係数表!CP65</f>
        <v>0</v>
      </c>
      <c r="CQ65" s="24">
        <f>単位行列!CQ65-市内品投入係数表!CQ65</f>
        <v>0</v>
      </c>
      <c r="CR65" s="24">
        <f>単位行列!CR65-市内品投入係数表!CR65</f>
        <v>0</v>
      </c>
      <c r="CS65" s="24">
        <f>単位行列!CS65-市内品投入係数表!CS65</f>
        <v>0</v>
      </c>
      <c r="CT65" s="24">
        <f>単位行列!CT65-市内品投入係数表!CT65</f>
        <v>0</v>
      </c>
      <c r="CU65" s="24">
        <f>単位行列!CU65-市内品投入係数表!CU65</f>
        <v>0</v>
      </c>
      <c r="CV65" s="24">
        <f>単位行列!CV65-市内品投入係数表!CV65</f>
        <v>0</v>
      </c>
      <c r="CW65" s="24">
        <f>単位行列!CW65-市内品投入係数表!CW65</f>
        <v>0</v>
      </c>
      <c r="CX65" s="24">
        <f>単位行列!CX65-市内品投入係数表!CX65</f>
        <v>-5.4352456796486481E-2</v>
      </c>
      <c r="CY65" s="24">
        <f>単位行列!CY65-市内品投入係数表!CY65</f>
        <v>0</v>
      </c>
      <c r="CZ65" s="24">
        <f>単位行列!CZ65-市内品投入係数表!CZ65</f>
        <v>0</v>
      </c>
      <c r="DA65" s="24">
        <f>単位行列!DA65-市内品投入係数表!DA65</f>
        <v>0</v>
      </c>
      <c r="DB65" s="24">
        <f>単位行列!DB65-市内品投入係数表!DB65</f>
        <v>0</v>
      </c>
      <c r="DC65" s="24">
        <f>単位行列!DC65-市内品投入係数表!DC65</f>
        <v>0</v>
      </c>
      <c r="DD65" s="24">
        <f>単位行列!DD65-市内品投入係数表!DD65</f>
        <v>0</v>
      </c>
      <c r="DE65" s="24">
        <f>単位行列!DE65-市内品投入係数表!DE65</f>
        <v>0</v>
      </c>
      <c r="DF65" s="24">
        <f>単位行列!DF65-市内品投入係数表!DF65</f>
        <v>0</v>
      </c>
      <c r="DG65" s="27">
        <f>単位行列!DG65-市内品投入係数表!DG65</f>
        <v>0</v>
      </c>
    </row>
    <row r="66" spans="2:111" x14ac:dyDescent="0.15">
      <c r="B66" s="36" t="s">
        <v>56</v>
      </c>
      <c r="C66" s="36" t="s">
        <v>171</v>
      </c>
      <c r="D66" s="23">
        <f>単位行列!D66-市内品投入係数表!D66</f>
        <v>0</v>
      </c>
      <c r="E66" s="24">
        <f>単位行列!E66-市内品投入係数表!E66</f>
        <v>0</v>
      </c>
      <c r="F66" s="24">
        <f>単位行列!F66-市内品投入係数表!F66</f>
        <v>0</v>
      </c>
      <c r="G66" s="24">
        <f>単位行列!G66-市内品投入係数表!G66</f>
        <v>0</v>
      </c>
      <c r="H66" s="24">
        <f>単位行列!H66-市内品投入係数表!H66</f>
        <v>0</v>
      </c>
      <c r="I66" s="24">
        <f>単位行列!I66-市内品投入係数表!I66</f>
        <v>0</v>
      </c>
      <c r="J66" s="24">
        <f>単位行列!J66-市内品投入係数表!J66</f>
        <v>0</v>
      </c>
      <c r="K66" s="24">
        <f>単位行列!K66-市内品投入係数表!K66</f>
        <v>0</v>
      </c>
      <c r="L66" s="24">
        <f>単位行列!L66-市内品投入係数表!L66</f>
        <v>0</v>
      </c>
      <c r="M66" s="24">
        <f>単位行列!M66-市内品投入係数表!M66</f>
        <v>0</v>
      </c>
      <c r="N66" s="24">
        <f>単位行列!N66-市内品投入係数表!N66</f>
        <v>0</v>
      </c>
      <c r="O66" s="24">
        <f>単位行列!O66-市内品投入係数表!O66</f>
        <v>0</v>
      </c>
      <c r="P66" s="24">
        <f>単位行列!P66-市内品投入係数表!P66</f>
        <v>0</v>
      </c>
      <c r="Q66" s="24">
        <f>単位行列!Q66-市内品投入係数表!Q66</f>
        <v>0</v>
      </c>
      <c r="R66" s="24">
        <f>単位行列!R66-市内品投入係数表!R66</f>
        <v>0</v>
      </c>
      <c r="S66" s="24">
        <f>単位行列!S66-市内品投入係数表!S66</f>
        <v>0</v>
      </c>
      <c r="T66" s="24">
        <f>単位行列!T66-市内品投入係数表!T66</f>
        <v>0</v>
      </c>
      <c r="U66" s="24">
        <f>単位行列!U66-市内品投入係数表!U66</f>
        <v>0</v>
      </c>
      <c r="V66" s="24">
        <f>単位行列!V66-市内品投入係数表!V66</f>
        <v>0</v>
      </c>
      <c r="W66" s="24">
        <f>単位行列!W66-市内品投入係数表!W66</f>
        <v>0</v>
      </c>
      <c r="X66" s="24">
        <f>単位行列!X66-市内品投入係数表!X66</f>
        <v>0</v>
      </c>
      <c r="Y66" s="24">
        <f>単位行列!Y66-市内品投入係数表!Y66</f>
        <v>0</v>
      </c>
      <c r="Z66" s="24">
        <f>単位行列!Z66-市内品投入係数表!Z66</f>
        <v>0</v>
      </c>
      <c r="AA66" s="24">
        <f>単位行列!AA66-市内品投入係数表!AA66</f>
        <v>0</v>
      </c>
      <c r="AB66" s="24">
        <f>単位行列!AB66-市内品投入係数表!AB66</f>
        <v>0</v>
      </c>
      <c r="AC66" s="24">
        <f>単位行列!AC66-市内品投入係数表!AC66</f>
        <v>0</v>
      </c>
      <c r="AD66" s="24">
        <f>単位行列!AD66-市内品投入係数表!AD66</f>
        <v>0</v>
      </c>
      <c r="AE66" s="24">
        <f>単位行列!AE66-市内品投入係数表!AE66</f>
        <v>0</v>
      </c>
      <c r="AF66" s="24">
        <f>単位行列!AF66-市内品投入係数表!AF66</f>
        <v>0</v>
      </c>
      <c r="AG66" s="24">
        <f>単位行列!AG66-市内品投入係数表!AG66</f>
        <v>0</v>
      </c>
      <c r="AH66" s="24">
        <f>単位行列!AH66-市内品投入係数表!AH66</f>
        <v>0</v>
      </c>
      <c r="AI66" s="24">
        <f>単位行列!AI66-市内品投入係数表!AI66</f>
        <v>0</v>
      </c>
      <c r="AJ66" s="24">
        <f>単位行列!AJ66-市内品投入係数表!AJ66</f>
        <v>0</v>
      </c>
      <c r="AK66" s="24">
        <f>単位行列!AK66-市内品投入係数表!AK66</f>
        <v>0</v>
      </c>
      <c r="AL66" s="24">
        <f>単位行列!AL66-市内品投入係数表!AL66</f>
        <v>0</v>
      </c>
      <c r="AM66" s="24">
        <f>単位行列!AM66-市内品投入係数表!AM66</f>
        <v>0</v>
      </c>
      <c r="AN66" s="24">
        <f>単位行列!AN66-市内品投入係数表!AN66</f>
        <v>0</v>
      </c>
      <c r="AO66" s="24">
        <f>単位行列!AO66-市内品投入係数表!AO66</f>
        <v>0</v>
      </c>
      <c r="AP66" s="24">
        <f>単位行列!AP66-市内品投入係数表!AP66</f>
        <v>0</v>
      </c>
      <c r="AQ66" s="24">
        <f>単位行列!AQ66-市内品投入係数表!AQ66</f>
        <v>0</v>
      </c>
      <c r="AR66" s="24">
        <f>単位行列!AR66-市内品投入係数表!AR66</f>
        <v>0</v>
      </c>
      <c r="AS66" s="24">
        <f>単位行列!AS66-市内品投入係数表!AS66</f>
        <v>0</v>
      </c>
      <c r="AT66" s="24">
        <f>単位行列!AT66-市内品投入係数表!AT66</f>
        <v>0</v>
      </c>
      <c r="AU66" s="24">
        <f>単位行列!AU66-市内品投入係数表!AU66</f>
        <v>0</v>
      </c>
      <c r="AV66" s="24">
        <f>単位行列!AV66-市内品投入係数表!AV66</f>
        <v>0</v>
      </c>
      <c r="AW66" s="24">
        <f>単位行列!AW66-市内品投入係数表!AW66</f>
        <v>0</v>
      </c>
      <c r="AX66" s="24">
        <f>単位行列!AX66-市内品投入係数表!AX66</f>
        <v>0</v>
      </c>
      <c r="AY66" s="24">
        <f>単位行列!AY66-市内品投入係数表!AY66</f>
        <v>0</v>
      </c>
      <c r="AZ66" s="24">
        <f>単位行列!AZ66-市内品投入係数表!AZ66</f>
        <v>0</v>
      </c>
      <c r="BA66" s="24">
        <f>単位行列!BA66-市内品投入係数表!BA66</f>
        <v>0</v>
      </c>
      <c r="BB66" s="24">
        <f>単位行列!BB66-市内品投入係数表!BB66</f>
        <v>0</v>
      </c>
      <c r="BC66" s="24">
        <f>単位行列!BC66-市内品投入係数表!BC66</f>
        <v>0</v>
      </c>
      <c r="BD66" s="24">
        <f>単位行列!BD66-市内品投入係数表!BD66</f>
        <v>0</v>
      </c>
      <c r="BE66" s="24">
        <f>単位行列!BE66-市内品投入係数表!BE66</f>
        <v>0</v>
      </c>
      <c r="BF66" s="24">
        <f>単位行列!BF66-市内品投入係数表!BF66</f>
        <v>0</v>
      </c>
      <c r="BG66" s="24">
        <f>単位行列!BG66-市内品投入係数表!BG66</f>
        <v>0</v>
      </c>
      <c r="BH66" s="24">
        <f>単位行列!BH66-市内品投入係数表!BH66</f>
        <v>0</v>
      </c>
      <c r="BI66" s="24">
        <f>単位行列!BI66-市内品投入係数表!BI66</f>
        <v>0.99265706585515778</v>
      </c>
      <c r="BJ66" s="24">
        <f>単位行列!BJ66-市内品投入係数表!BJ66</f>
        <v>0</v>
      </c>
      <c r="BK66" s="24">
        <f>単位行列!BK66-市内品投入係数表!BK66</f>
        <v>0</v>
      </c>
      <c r="BL66" s="24">
        <f>単位行列!BL66-市内品投入係数表!BL66</f>
        <v>0</v>
      </c>
      <c r="BM66" s="24">
        <f>単位行列!BM66-市内品投入係数表!BM66</f>
        <v>0</v>
      </c>
      <c r="BN66" s="24">
        <f>単位行列!BN66-市内品投入係数表!BN66</f>
        <v>0</v>
      </c>
      <c r="BO66" s="24">
        <f>単位行列!BO66-市内品投入係数表!BO66</f>
        <v>0</v>
      </c>
      <c r="BP66" s="24">
        <f>単位行列!BP66-市内品投入係数表!BP66</f>
        <v>0</v>
      </c>
      <c r="BQ66" s="24">
        <f>単位行列!BQ66-市内品投入係数表!BQ66</f>
        <v>0</v>
      </c>
      <c r="BR66" s="24">
        <f>単位行列!BR66-市内品投入係数表!BR66</f>
        <v>0</v>
      </c>
      <c r="BS66" s="24">
        <f>単位行列!BS66-市内品投入係数表!BS66</f>
        <v>0</v>
      </c>
      <c r="BT66" s="24">
        <f>単位行列!BT66-市内品投入係数表!BT66</f>
        <v>0</v>
      </c>
      <c r="BU66" s="24">
        <f>単位行列!BU66-市内品投入係数表!BU66</f>
        <v>0</v>
      </c>
      <c r="BV66" s="24">
        <f>単位行列!BV66-市内品投入係数表!BV66</f>
        <v>0</v>
      </c>
      <c r="BW66" s="24">
        <f>単位行列!BW66-市内品投入係数表!BW66</f>
        <v>0</v>
      </c>
      <c r="BX66" s="24">
        <f>単位行列!BX66-市内品投入係数表!BX66</f>
        <v>0</v>
      </c>
      <c r="BY66" s="24">
        <f>単位行列!BY66-市内品投入係数表!BY66</f>
        <v>0</v>
      </c>
      <c r="BZ66" s="24">
        <f>単位行列!BZ66-市内品投入係数表!BZ66</f>
        <v>0</v>
      </c>
      <c r="CA66" s="24">
        <f>単位行列!CA66-市内品投入係数表!CA66</f>
        <v>0</v>
      </c>
      <c r="CB66" s="24">
        <f>単位行列!CB66-市内品投入係数表!CB66</f>
        <v>0</v>
      </c>
      <c r="CC66" s="24">
        <f>単位行列!CC66-市内品投入係数表!CC66</f>
        <v>0</v>
      </c>
      <c r="CD66" s="24">
        <f>単位行列!CD66-市内品投入係数表!CD66</f>
        <v>0</v>
      </c>
      <c r="CE66" s="24">
        <f>単位行列!CE66-市内品投入係数表!CE66</f>
        <v>0</v>
      </c>
      <c r="CF66" s="24">
        <f>単位行列!CF66-市内品投入係数表!CF66</f>
        <v>0</v>
      </c>
      <c r="CG66" s="24">
        <f>単位行列!CG66-市内品投入係数表!CG66</f>
        <v>0</v>
      </c>
      <c r="CH66" s="24">
        <f>単位行列!CH66-市内品投入係数表!CH66</f>
        <v>0</v>
      </c>
      <c r="CI66" s="24">
        <f>単位行列!CI66-市内品投入係数表!CI66</f>
        <v>0</v>
      </c>
      <c r="CJ66" s="24">
        <f>単位行列!CJ66-市内品投入係数表!CJ66</f>
        <v>0</v>
      </c>
      <c r="CK66" s="24">
        <f>単位行列!CK66-市内品投入係数表!CK66</f>
        <v>0</v>
      </c>
      <c r="CL66" s="24">
        <f>単位行列!CL66-市内品投入係数表!CL66</f>
        <v>0</v>
      </c>
      <c r="CM66" s="24">
        <f>単位行列!CM66-市内品投入係数表!CM66</f>
        <v>0</v>
      </c>
      <c r="CN66" s="24">
        <f>単位行列!CN66-市内品投入係数表!CN66</f>
        <v>-4.2925850478290359E-5</v>
      </c>
      <c r="CO66" s="24">
        <f>単位行列!CO66-市内品投入係数表!CO66</f>
        <v>-9.9441383515913405E-7</v>
      </c>
      <c r="CP66" s="24">
        <f>単位行列!CP66-市内品投入係数表!CP66</f>
        <v>-3.4691201232215612E-6</v>
      </c>
      <c r="CQ66" s="24">
        <f>単位行列!CQ66-市内品投入係数表!CQ66</f>
        <v>0</v>
      </c>
      <c r="CR66" s="24">
        <f>単位行列!CR66-市内品投入係数表!CR66</f>
        <v>0</v>
      </c>
      <c r="CS66" s="24">
        <f>単位行列!CS66-市内品投入係数表!CS66</f>
        <v>0</v>
      </c>
      <c r="CT66" s="24">
        <f>単位行列!CT66-市内品投入係数表!CT66</f>
        <v>0</v>
      </c>
      <c r="CU66" s="24">
        <f>単位行列!CU66-市内品投入係数表!CU66</f>
        <v>0</v>
      </c>
      <c r="CV66" s="24">
        <f>単位行列!CV66-市内品投入係数表!CV66</f>
        <v>-2.8442253417770982E-7</v>
      </c>
      <c r="CW66" s="24">
        <f>単位行列!CW66-市内品投入係数表!CW66</f>
        <v>0</v>
      </c>
      <c r="CX66" s="24">
        <f>単位行列!CX66-市内品投入係数表!CX66</f>
        <v>0</v>
      </c>
      <c r="CY66" s="24">
        <f>単位行列!CY66-市内品投入係数表!CY66</f>
        <v>-4.2976606191547827E-8</v>
      </c>
      <c r="CZ66" s="24">
        <f>単位行列!CZ66-市内品投入係数表!CZ66</f>
        <v>0</v>
      </c>
      <c r="DA66" s="24">
        <f>単位行列!DA66-市内品投入係数表!DA66</f>
        <v>0</v>
      </c>
      <c r="DB66" s="24">
        <f>単位行列!DB66-市内品投入係数表!DB66</f>
        <v>0</v>
      </c>
      <c r="DC66" s="24">
        <f>単位行列!DC66-市内品投入係数表!DC66</f>
        <v>-4.2968542343725889E-7</v>
      </c>
      <c r="DD66" s="24">
        <f>単位行列!DD66-市内品投入係数表!DD66</f>
        <v>0</v>
      </c>
      <c r="DE66" s="24">
        <f>単位行列!DE66-市内品投入係数表!DE66</f>
        <v>0</v>
      </c>
      <c r="DF66" s="24">
        <f>単位行列!DF66-市内品投入係数表!DF66</f>
        <v>0</v>
      </c>
      <c r="DG66" s="27">
        <f>単位行列!DG66-市内品投入係数表!DG66</f>
        <v>0</v>
      </c>
    </row>
    <row r="67" spans="2:111" x14ac:dyDescent="0.15">
      <c r="B67" s="36" t="s">
        <v>57</v>
      </c>
      <c r="C67" s="36" t="s">
        <v>172</v>
      </c>
      <c r="D67" s="23">
        <f>単位行列!D67-市内品投入係数表!D67</f>
        <v>0</v>
      </c>
      <c r="E67" s="24">
        <f>単位行列!E67-市内品投入係数表!E67</f>
        <v>0</v>
      </c>
      <c r="F67" s="24">
        <f>単位行列!F67-市内品投入係数表!F67</f>
        <v>0</v>
      </c>
      <c r="G67" s="24">
        <f>単位行列!G67-市内品投入係数表!G67</f>
        <v>0</v>
      </c>
      <c r="H67" s="24">
        <f>単位行列!H67-市内品投入係数表!H67</f>
        <v>0</v>
      </c>
      <c r="I67" s="24">
        <f>単位行列!I67-市内品投入係数表!I67</f>
        <v>0</v>
      </c>
      <c r="J67" s="24">
        <f>単位行列!J67-市内品投入係数表!J67</f>
        <v>0</v>
      </c>
      <c r="K67" s="24">
        <f>単位行列!K67-市内品投入係数表!K67</f>
        <v>0</v>
      </c>
      <c r="L67" s="24">
        <f>単位行列!L67-市内品投入係数表!L67</f>
        <v>0</v>
      </c>
      <c r="M67" s="24">
        <f>単位行列!M67-市内品投入係数表!M67</f>
        <v>0</v>
      </c>
      <c r="N67" s="24">
        <f>単位行列!N67-市内品投入係数表!N67</f>
        <v>0</v>
      </c>
      <c r="O67" s="24">
        <f>単位行列!O67-市内品投入係数表!O67</f>
        <v>0</v>
      </c>
      <c r="P67" s="24">
        <f>単位行列!P67-市内品投入係数表!P67</f>
        <v>0</v>
      </c>
      <c r="Q67" s="24">
        <f>単位行列!Q67-市内品投入係数表!Q67</f>
        <v>0</v>
      </c>
      <c r="R67" s="24">
        <f>単位行列!R67-市内品投入係数表!R67</f>
        <v>0</v>
      </c>
      <c r="S67" s="24">
        <f>単位行列!S67-市内品投入係数表!S67</f>
        <v>0</v>
      </c>
      <c r="T67" s="24">
        <f>単位行列!T67-市内品投入係数表!T67</f>
        <v>0</v>
      </c>
      <c r="U67" s="24">
        <f>単位行列!U67-市内品投入係数表!U67</f>
        <v>0</v>
      </c>
      <c r="V67" s="24">
        <f>単位行列!V67-市内品投入係数表!V67</f>
        <v>0</v>
      </c>
      <c r="W67" s="24">
        <f>単位行列!W67-市内品投入係数表!W67</f>
        <v>0</v>
      </c>
      <c r="X67" s="24">
        <f>単位行列!X67-市内品投入係数表!X67</f>
        <v>0</v>
      </c>
      <c r="Y67" s="24">
        <f>単位行列!Y67-市内品投入係数表!Y67</f>
        <v>0</v>
      </c>
      <c r="Z67" s="24">
        <f>単位行列!Z67-市内品投入係数表!Z67</f>
        <v>0</v>
      </c>
      <c r="AA67" s="24">
        <f>単位行列!AA67-市内品投入係数表!AA67</f>
        <v>0</v>
      </c>
      <c r="AB67" s="24">
        <f>単位行列!AB67-市内品投入係数表!AB67</f>
        <v>0</v>
      </c>
      <c r="AC67" s="24">
        <f>単位行列!AC67-市内品投入係数表!AC67</f>
        <v>0</v>
      </c>
      <c r="AD67" s="24">
        <f>単位行列!AD67-市内品投入係数表!AD67</f>
        <v>0</v>
      </c>
      <c r="AE67" s="24">
        <f>単位行列!AE67-市内品投入係数表!AE67</f>
        <v>0</v>
      </c>
      <c r="AF67" s="24">
        <f>単位行列!AF67-市内品投入係数表!AF67</f>
        <v>0</v>
      </c>
      <c r="AG67" s="24">
        <f>単位行列!AG67-市内品投入係数表!AG67</f>
        <v>0</v>
      </c>
      <c r="AH67" s="24">
        <f>単位行列!AH67-市内品投入係数表!AH67</f>
        <v>0</v>
      </c>
      <c r="AI67" s="24">
        <f>単位行列!AI67-市内品投入係数表!AI67</f>
        <v>0</v>
      </c>
      <c r="AJ67" s="24">
        <f>単位行列!AJ67-市内品投入係数表!AJ67</f>
        <v>0</v>
      </c>
      <c r="AK67" s="24">
        <f>単位行列!AK67-市内品投入係数表!AK67</f>
        <v>0</v>
      </c>
      <c r="AL67" s="24">
        <f>単位行列!AL67-市内品投入係数表!AL67</f>
        <v>0</v>
      </c>
      <c r="AM67" s="24">
        <f>単位行列!AM67-市内品投入係数表!AM67</f>
        <v>0</v>
      </c>
      <c r="AN67" s="24">
        <f>単位行列!AN67-市内品投入係数表!AN67</f>
        <v>0</v>
      </c>
      <c r="AO67" s="24">
        <f>単位行列!AO67-市内品投入係数表!AO67</f>
        <v>0</v>
      </c>
      <c r="AP67" s="24">
        <f>単位行列!AP67-市内品投入係数表!AP67</f>
        <v>0</v>
      </c>
      <c r="AQ67" s="24">
        <f>単位行列!AQ67-市内品投入係数表!AQ67</f>
        <v>0</v>
      </c>
      <c r="AR67" s="24">
        <f>単位行列!AR67-市内品投入係数表!AR67</f>
        <v>0</v>
      </c>
      <c r="AS67" s="24">
        <f>単位行列!AS67-市内品投入係数表!AS67</f>
        <v>0</v>
      </c>
      <c r="AT67" s="24">
        <f>単位行列!AT67-市内品投入係数表!AT67</f>
        <v>0</v>
      </c>
      <c r="AU67" s="24">
        <f>単位行列!AU67-市内品投入係数表!AU67</f>
        <v>0</v>
      </c>
      <c r="AV67" s="24">
        <f>単位行列!AV67-市内品投入係数表!AV67</f>
        <v>0</v>
      </c>
      <c r="AW67" s="24">
        <f>単位行列!AW67-市内品投入係数表!AW67</f>
        <v>0</v>
      </c>
      <c r="AX67" s="24">
        <f>単位行列!AX67-市内品投入係数表!AX67</f>
        <v>0</v>
      </c>
      <c r="AY67" s="24">
        <f>単位行列!AY67-市内品投入係数表!AY67</f>
        <v>0</v>
      </c>
      <c r="AZ67" s="24">
        <f>単位行列!AZ67-市内品投入係数表!AZ67</f>
        <v>0</v>
      </c>
      <c r="BA67" s="24">
        <f>単位行列!BA67-市内品投入係数表!BA67</f>
        <v>0</v>
      </c>
      <c r="BB67" s="24">
        <f>単位行列!BB67-市内品投入係数表!BB67</f>
        <v>0</v>
      </c>
      <c r="BC67" s="24">
        <f>単位行列!BC67-市内品投入係数表!BC67</f>
        <v>0</v>
      </c>
      <c r="BD67" s="24">
        <f>単位行列!BD67-市内品投入係数表!BD67</f>
        <v>0</v>
      </c>
      <c r="BE67" s="24">
        <f>単位行列!BE67-市内品投入係数表!BE67</f>
        <v>0</v>
      </c>
      <c r="BF67" s="24">
        <f>単位行列!BF67-市内品投入係数表!BF67</f>
        <v>0</v>
      </c>
      <c r="BG67" s="24">
        <f>単位行列!BG67-市内品投入係数表!BG67</f>
        <v>0</v>
      </c>
      <c r="BH67" s="24">
        <f>単位行列!BH67-市内品投入係数表!BH67</f>
        <v>0</v>
      </c>
      <c r="BI67" s="24">
        <f>単位行列!BI67-市内品投入係数表!BI67</f>
        <v>0</v>
      </c>
      <c r="BJ67" s="24">
        <f>単位行列!BJ67-市内品投入係数表!BJ67</f>
        <v>0.99955496353464723</v>
      </c>
      <c r="BK67" s="24">
        <f>単位行列!BK67-市内品投入係数表!BK67</f>
        <v>0</v>
      </c>
      <c r="BL67" s="24">
        <f>単位行列!BL67-市内品投入係数表!BL67</f>
        <v>0</v>
      </c>
      <c r="BM67" s="24">
        <f>単位行列!BM67-市内品投入係数表!BM67</f>
        <v>0</v>
      </c>
      <c r="BN67" s="24">
        <f>単位行列!BN67-市内品投入係数表!BN67</f>
        <v>0</v>
      </c>
      <c r="BO67" s="24">
        <f>単位行列!BO67-市内品投入係数表!BO67</f>
        <v>0</v>
      </c>
      <c r="BP67" s="24">
        <f>単位行列!BP67-市内品投入係数表!BP67</f>
        <v>0</v>
      </c>
      <c r="BQ67" s="24">
        <f>単位行列!BQ67-市内品投入係数表!BQ67</f>
        <v>0</v>
      </c>
      <c r="BR67" s="24">
        <f>単位行列!BR67-市内品投入係数表!BR67</f>
        <v>0</v>
      </c>
      <c r="BS67" s="24">
        <f>単位行列!BS67-市内品投入係数表!BS67</f>
        <v>0</v>
      </c>
      <c r="BT67" s="24">
        <f>単位行列!BT67-市内品投入係数表!BT67</f>
        <v>0</v>
      </c>
      <c r="BU67" s="24">
        <f>単位行列!BU67-市内品投入係数表!BU67</f>
        <v>0</v>
      </c>
      <c r="BV67" s="24">
        <f>単位行列!BV67-市内品投入係数表!BV67</f>
        <v>0</v>
      </c>
      <c r="BW67" s="24">
        <f>単位行列!BW67-市内品投入係数表!BW67</f>
        <v>0</v>
      </c>
      <c r="BX67" s="24">
        <f>単位行列!BX67-市内品投入係数表!BX67</f>
        <v>0</v>
      </c>
      <c r="BY67" s="24">
        <f>単位行列!BY67-市内品投入係数表!BY67</f>
        <v>0</v>
      </c>
      <c r="BZ67" s="24">
        <f>単位行列!BZ67-市内品投入係数表!BZ67</f>
        <v>-1.1106197270581006E-4</v>
      </c>
      <c r="CA67" s="24">
        <f>単位行列!CA67-市内品投入係数表!CA67</f>
        <v>0</v>
      </c>
      <c r="CB67" s="24">
        <f>単位行列!CB67-市内品投入係数表!CB67</f>
        <v>0</v>
      </c>
      <c r="CC67" s="24">
        <f>単位行列!CC67-市内品投入係数表!CC67</f>
        <v>0</v>
      </c>
      <c r="CD67" s="24">
        <f>単位行列!CD67-市内品投入係数表!CD67</f>
        <v>0</v>
      </c>
      <c r="CE67" s="24">
        <f>単位行列!CE67-市内品投入係数表!CE67</f>
        <v>0</v>
      </c>
      <c r="CF67" s="24">
        <f>単位行列!CF67-市内品投入係数表!CF67</f>
        <v>0</v>
      </c>
      <c r="CG67" s="24">
        <f>単位行列!CG67-市内品投入係数表!CG67</f>
        <v>-5.3898127276855248E-8</v>
      </c>
      <c r="CH67" s="24">
        <f>単位行列!CH67-市内品投入係数表!CH67</f>
        <v>0</v>
      </c>
      <c r="CI67" s="24">
        <f>単位行列!CI67-市内品投入係数表!CI67</f>
        <v>0</v>
      </c>
      <c r="CJ67" s="24">
        <f>単位行列!CJ67-市内品投入係数表!CJ67</f>
        <v>0</v>
      </c>
      <c r="CK67" s="24">
        <f>単位行列!CK67-市内品投入係数表!CK67</f>
        <v>0</v>
      </c>
      <c r="CL67" s="24">
        <f>単位行列!CL67-市内品投入係数表!CL67</f>
        <v>0</v>
      </c>
      <c r="CM67" s="24">
        <f>単位行列!CM67-市内品投入係数表!CM67</f>
        <v>0</v>
      </c>
      <c r="CN67" s="24">
        <f>単位行列!CN67-市内品投入係数表!CN67</f>
        <v>-1.0344856823898515E-5</v>
      </c>
      <c r="CO67" s="24">
        <f>単位行列!CO67-市内品投入係数表!CO67</f>
        <v>0</v>
      </c>
      <c r="CP67" s="24">
        <f>単位行列!CP67-市内品投入係数表!CP67</f>
        <v>0</v>
      </c>
      <c r="CQ67" s="24">
        <f>単位行列!CQ67-市内品投入係数表!CQ67</f>
        <v>0</v>
      </c>
      <c r="CR67" s="24">
        <f>単位行列!CR67-市内品投入係数表!CR67</f>
        <v>0</v>
      </c>
      <c r="CS67" s="24">
        <f>単位行列!CS67-市内品投入係数表!CS67</f>
        <v>0</v>
      </c>
      <c r="CT67" s="24">
        <f>単位行列!CT67-市内品投入係数表!CT67</f>
        <v>0</v>
      </c>
      <c r="CU67" s="24">
        <f>単位行列!CU67-市内品投入係数表!CU67</f>
        <v>0</v>
      </c>
      <c r="CV67" s="24">
        <f>単位行列!CV67-市内品投入係数表!CV67</f>
        <v>0</v>
      </c>
      <c r="CW67" s="24">
        <f>単位行列!CW67-市内品投入係数表!CW67</f>
        <v>0</v>
      </c>
      <c r="CX67" s="24">
        <f>単位行列!CX67-市内品投入係数表!CX67</f>
        <v>-1.06209652526266E-5</v>
      </c>
      <c r="CY67" s="24">
        <f>単位行列!CY67-市内品投入係数表!CY67</f>
        <v>-1.4624669612310973E-8</v>
      </c>
      <c r="CZ67" s="24">
        <f>単位行列!CZ67-市内品投入係数表!CZ67</f>
        <v>0</v>
      </c>
      <c r="DA67" s="24">
        <f>単位行列!DA67-市内品投入係数表!DA67</f>
        <v>0</v>
      </c>
      <c r="DB67" s="24">
        <f>単位行列!DB67-市内品投入係数表!DB67</f>
        <v>0</v>
      </c>
      <c r="DC67" s="24">
        <f>単位行列!DC67-市内品投入係数表!DC67</f>
        <v>0</v>
      </c>
      <c r="DD67" s="24">
        <f>単位行列!DD67-市内品投入係数表!DD67</f>
        <v>0</v>
      </c>
      <c r="DE67" s="24">
        <f>単位行列!DE67-市内品投入係数表!DE67</f>
        <v>-5.6329587452566508E-7</v>
      </c>
      <c r="DF67" s="24">
        <f>単位行列!DF67-市内品投入係数表!DF67</f>
        <v>0</v>
      </c>
      <c r="DG67" s="27">
        <f>単位行列!DG67-市内品投入係数表!DG67</f>
        <v>0</v>
      </c>
    </row>
    <row r="68" spans="2:111" x14ac:dyDescent="0.15">
      <c r="B68" s="36" t="s">
        <v>58</v>
      </c>
      <c r="C68" s="36" t="s">
        <v>173</v>
      </c>
      <c r="D68" s="23">
        <f>単位行列!D68-市内品投入係数表!D68</f>
        <v>-2.5847207719459097E-6</v>
      </c>
      <c r="E68" s="24">
        <f>単位行列!E68-市内品投入係数表!E68</f>
        <v>0</v>
      </c>
      <c r="F68" s="24">
        <f>単位行列!F68-市内品投入係数表!F68</f>
        <v>-1.7086005916298496E-5</v>
      </c>
      <c r="G68" s="24">
        <f>単位行列!G68-市内品投入係数表!G68</f>
        <v>-1.9526703397194761E-5</v>
      </c>
      <c r="H68" s="24">
        <f>単位行列!H68-市内品投入係数表!H68</f>
        <v>0</v>
      </c>
      <c r="I68" s="24">
        <f>単位行列!I68-市内品投入係数表!I68</f>
        <v>0</v>
      </c>
      <c r="J68" s="24">
        <f>単位行列!J68-市内品投入係数表!J68</f>
        <v>0</v>
      </c>
      <c r="K68" s="24">
        <f>単位行列!K68-市内品投入係数表!K68</f>
        <v>-3.5493644252597309E-5</v>
      </c>
      <c r="L68" s="24">
        <f>単位行列!L68-市内品投入係数表!L68</f>
        <v>-8.9519340189012466E-5</v>
      </c>
      <c r="M68" s="24">
        <f>単位行列!M68-市内品投入係数表!M68</f>
        <v>0</v>
      </c>
      <c r="N68" s="24">
        <f>単位行列!N68-市内品投入係数表!N68</f>
        <v>0</v>
      </c>
      <c r="O68" s="24">
        <f>単位行列!O68-市内品投入係数表!O68</f>
        <v>-1.0087482902671532E-4</v>
      </c>
      <c r="P68" s="24">
        <f>単位行列!P68-市内品投入係数表!P68</f>
        <v>-1.2841290740867727E-3</v>
      </c>
      <c r="Q68" s="24">
        <f>単位行列!Q68-市内品投入係数表!Q68</f>
        <v>-2.2515729016481679E-4</v>
      </c>
      <c r="R68" s="24">
        <f>単位行列!R68-市内品投入係数表!R68</f>
        <v>-6.1686822887876394E-4</v>
      </c>
      <c r="S68" s="24">
        <f>単位行列!S68-市内品投入係数表!S68</f>
        <v>-8.2354601000815525E-5</v>
      </c>
      <c r="T68" s="24">
        <f>単位行列!T68-市内品投入係数表!T68</f>
        <v>-1.4591252030177938E-5</v>
      </c>
      <c r="U68" s="24">
        <f>単位行列!U68-市内品投入係数表!U68</f>
        <v>-3.6660942892848054E-6</v>
      </c>
      <c r="V68" s="24">
        <f>単位行列!V68-市内品投入係数表!V68</f>
        <v>0</v>
      </c>
      <c r="W68" s="24">
        <f>単位行列!W68-市内品投入係数表!W68</f>
        <v>0</v>
      </c>
      <c r="X68" s="24">
        <f>単位行列!X68-市内品投入係数表!X68</f>
        <v>0</v>
      </c>
      <c r="Y68" s="24">
        <f>単位行列!Y68-市内品投入係数表!Y68</f>
        <v>-2.3090857594915405E-5</v>
      </c>
      <c r="Z68" s="24">
        <f>単位行列!Z68-市内品投入係数表!Z68</f>
        <v>-1.5733501711845754E-5</v>
      </c>
      <c r="AA68" s="24">
        <f>単位行列!AA68-市内品投入係数表!AA68</f>
        <v>-8.1194403622832757E-5</v>
      </c>
      <c r="AB68" s="24">
        <f>単位行列!AB68-市内品投入係数表!AB68</f>
        <v>-1.0897878452779401E-5</v>
      </c>
      <c r="AC68" s="24">
        <f>単位行列!AC68-市内品投入係数表!AC68</f>
        <v>-2.6028855330253034E-5</v>
      </c>
      <c r="AD68" s="24">
        <f>単位行列!AD68-市内品投入係数表!AD68</f>
        <v>0</v>
      </c>
      <c r="AE68" s="24">
        <f>単位行列!AE68-市内品投入係数表!AE68</f>
        <v>-1.5657708661017545E-5</v>
      </c>
      <c r="AF68" s="24">
        <f>単位行列!AF68-市内品投入係数表!AF68</f>
        <v>-1.5655717110978439E-5</v>
      </c>
      <c r="AG68" s="24">
        <f>単位行列!AG68-市内品投入係数表!AG68</f>
        <v>-2.102700907702496E-5</v>
      </c>
      <c r="AH68" s="24">
        <f>単位行列!AH68-市内品投入係数表!AH68</f>
        <v>-2.1080821809092061E-4</v>
      </c>
      <c r="AI68" s="24">
        <f>単位行列!AI68-市内品投入係数表!AI68</f>
        <v>-1.8366256979874325E-4</v>
      </c>
      <c r="AJ68" s="24">
        <f>単位行列!AJ68-市内品投入係数表!AJ68</f>
        <v>-1.6934647637726648E-5</v>
      </c>
      <c r="AK68" s="24">
        <f>単位行列!AK68-市内品投入係数表!AK68</f>
        <v>-3.2553067087519934E-4</v>
      </c>
      <c r="AL68" s="24">
        <f>単位行列!AL68-市内品投入係数表!AL68</f>
        <v>-1.7693771986945179E-4</v>
      </c>
      <c r="AM68" s="24">
        <f>単位行列!AM68-市内品投入係数表!AM68</f>
        <v>0</v>
      </c>
      <c r="AN68" s="24">
        <f>単位行列!AN68-市内品投入係数表!AN68</f>
        <v>0</v>
      </c>
      <c r="AO68" s="24">
        <f>単位行列!AO68-市内品投入係数表!AO68</f>
        <v>-2.7484755957766594E-4</v>
      </c>
      <c r="AP68" s="24">
        <f>単位行列!AP68-市内品投入係数表!AP68</f>
        <v>-5.943317969946511E-7</v>
      </c>
      <c r="AQ68" s="24">
        <f>単位行列!AQ68-市内品投入係数表!AQ68</f>
        <v>0</v>
      </c>
      <c r="AR68" s="24">
        <f>単位行列!AR68-市内品投入係数表!AR68</f>
        <v>-6.6892164575243254E-5</v>
      </c>
      <c r="AS68" s="24">
        <f>単位行列!AS68-市内品投入係数表!AS68</f>
        <v>-1.4277411522943646E-6</v>
      </c>
      <c r="AT68" s="24">
        <f>単位行列!AT68-市内品投入係数表!AT68</f>
        <v>-7.4071404876550239E-6</v>
      </c>
      <c r="AU68" s="24">
        <f>単位行列!AU68-市内品投入係数表!AU68</f>
        <v>-2.5147767161170739E-7</v>
      </c>
      <c r="AV68" s="24">
        <f>単位行列!AV68-市内品投入係数表!AV68</f>
        <v>-1.0981058159597959E-4</v>
      </c>
      <c r="AW68" s="24">
        <f>単位行列!AW68-市内品投入係数表!AW68</f>
        <v>-1.6237362394123971E-4</v>
      </c>
      <c r="AX68" s="24">
        <f>単位行列!AX68-市内品投入係数表!AX68</f>
        <v>0</v>
      </c>
      <c r="AY68" s="24">
        <f>単位行列!AY68-市内品投入係数表!AY68</f>
        <v>-7.9663281204501524E-5</v>
      </c>
      <c r="AZ68" s="24">
        <f>単位行列!AZ68-市内品投入係数表!AZ68</f>
        <v>-6.1111389694858912E-4</v>
      </c>
      <c r="BA68" s="24">
        <f>単位行列!BA68-市内品投入係数表!BA68</f>
        <v>-1.858300455864865E-5</v>
      </c>
      <c r="BB68" s="24">
        <f>単位行列!BB68-市内品投入係数表!BB68</f>
        <v>-2.9787350321465765E-4</v>
      </c>
      <c r="BC68" s="24">
        <f>単位行列!BC68-市内品投入係数表!BC68</f>
        <v>-2.3360835490333679E-5</v>
      </c>
      <c r="BD68" s="24">
        <f>単位行列!BD68-市内品投入係数表!BD68</f>
        <v>-1.9416724917037354E-4</v>
      </c>
      <c r="BE68" s="24">
        <f>単位行列!BE68-市内品投入係数表!BE68</f>
        <v>-1.5751056727990271E-4</v>
      </c>
      <c r="BF68" s="24">
        <f>単位行列!BF68-市内品投入係数表!BF68</f>
        <v>0</v>
      </c>
      <c r="BG68" s="24">
        <f>単位行列!BG68-市内品投入係数表!BG68</f>
        <v>-4.0092708831746E-5</v>
      </c>
      <c r="BH68" s="24">
        <f>単位行列!BH68-市内品投入係数表!BH68</f>
        <v>-3.5691703818532326E-5</v>
      </c>
      <c r="BI68" s="24">
        <f>単位行列!BI68-市内品投入係数表!BI68</f>
        <v>0</v>
      </c>
      <c r="BJ68" s="24">
        <f>単位行列!BJ68-市内品投入係数表!BJ68</f>
        <v>-1.0123757541089644E-5</v>
      </c>
      <c r="BK68" s="24">
        <f>単位行列!BK68-市内品投入係数表!BK68</f>
        <v>0.99791383972032355</v>
      </c>
      <c r="BL68" s="24">
        <f>単位行列!BL68-市内品投入係数表!BL68</f>
        <v>0</v>
      </c>
      <c r="BM68" s="24">
        <f>単位行列!BM68-市内品投入係数表!BM68</f>
        <v>-1.1095215100692478E-4</v>
      </c>
      <c r="BN68" s="24">
        <f>単位行列!BN68-市内品投入係数表!BN68</f>
        <v>-3.3452985199333447E-4</v>
      </c>
      <c r="BO68" s="24">
        <f>単位行列!BO68-市内品投入係数表!BO68</f>
        <v>-2.073677109827553E-4</v>
      </c>
      <c r="BP68" s="24">
        <f>単位行列!BP68-市内品投入係数表!BP68</f>
        <v>-2.4042572492008279E-4</v>
      </c>
      <c r="BQ68" s="24">
        <f>単位行列!BQ68-市内品投入係数表!BQ68</f>
        <v>-6.9145977408787242E-7</v>
      </c>
      <c r="BR68" s="24">
        <f>単位行列!BR68-市内品投入係数表!BR68</f>
        <v>0</v>
      </c>
      <c r="BS68" s="24">
        <f>単位行列!BS68-市内品投入係数表!BS68</f>
        <v>-5.7624467232193056E-5</v>
      </c>
      <c r="BT68" s="24">
        <f>単位行列!BT68-市内品投入係数表!BT68</f>
        <v>-3.3322400196307649E-5</v>
      </c>
      <c r="BU68" s="24">
        <f>単位行列!BU68-市内品投入係数表!BU68</f>
        <v>-2.4592072625817721E-5</v>
      </c>
      <c r="BV68" s="24">
        <f>単位行列!BV68-市内品投入係数表!BV68</f>
        <v>-1.314151360142209E-5</v>
      </c>
      <c r="BW68" s="24">
        <f>単位行列!BW68-市内品投入係数表!BW68</f>
        <v>-1.1059344893812192E-6</v>
      </c>
      <c r="BX68" s="24">
        <f>単位行列!BX68-市内品投入係数表!BX68</f>
        <v>-1.0032960515154657E-6</v>
      </c>
      <c r="BY68" s="24">
        <f>単位行列!BY68-市内品投入係数表!BY68</f>
        <v>0</v>
      </c>
      <c r="BZ68" s="24">
        <f>単位行列!BZ68-市内品投入係数表!BZ68</f>
        <v>-3.1947013450012343E-6</v>
      </c>
      <c r="CA68" s="24">
        <f>単位行列!CA68-市内品投入係数表!CA68</f>
        <v>-3.565670551230486E-5</v>
      </c>
      <c r="CB68" s="24">
        <f>単位行列!CB68-市内品投入係数表!CB68</f>
        <v>-6.4063068761659879E-7</v>
      </c>
      <c r="CC68" s="24">
        <f>単位行列!CC68-市内品投入係数表!CC68</f>
        <v>0</v>
      </c>
      <c r="CD68" s="24">
        <f>単位行列!CD68-市内品投入係数表!CD68</f>
        <v>0</v>
      </c>
      <c r="CE68" s="24">
        <f>単位行列!CE68-市内品投入係数表!CE68</f>
        <v>-9.2382411766916094E-6</v>
      </c>
      <c r="CF68" s="24">
        <f>単位行列!CF68-市内品投入係数表!CF68</f>
        <v>-2.4604970753027563E-6</v>
      </c>
      <c r="CG68" s="24">
        <f>単位行列!CG68-市内品投入係数表!CG68</f>
        <v>-1.2499632337416588E-5</v>
      </c>
      <c r="CH68" s="24">
        <f>単位行列!CH68-市内品投入係数表!CH68</f>
        <v>-4.8895213693773357E-6</v>
      </c>
      <c r="CI68" s="24">
        <f>単位行列!CI68-市内品投入係数表!CI68</f>
        <v>-9.8180908054934466E-5</v>
      </c>
      <c r="CJ68" s="24">
        <f>単位行列!CJ68-市内品投入係数表!CJ68</f>
        <v>-1.0084455105251688E-4</v>
      </c>
      <c r="CK68" s="24">
        <f>単位行列!CK68-市内品投入係数表!CK68</f>
        <v>-1.0168263137744014E-3</v>
      </c>
      <c r="CL68" s="24">
        <f>単位行列!CL68-市内品投入係数表!CL68</f>
        <v>-5.2468972802145661E-5</v>
      </c>
      <c r="CM68" s="24">
        <f>単位行列!CM68-市内品投入係数表!CM68</f>
        <v>-4.9673841414846968E-4</v>
      </c>
      <c r="CN68" s="24">
        <f>単位行列!CN68-市内品投入係数表!CN68</f>
        <v>-9.3189239640488854E-5</v>
      </c>
      <c r="CO68" s="24">
        <f>単位行列!CO68-市内品投入係数表!CO68</f>
        <v>-1.7266842962087353E-4</v>
      </c>
      <c r="CP68" s="24">
        <f>単位行列!CP68-市内品投入係数表!CP68</f>
        <v>-7.3842683651678914E-4</v>
      </c>
      <c r="CQ68" s="24">
        <f>単位行列!CQ68-市内品投入係数表!CQ68</f>
        <v>-1.947853220408437E-5</v>
      </c>
      <c r="CR68" s="24">
        <f>単位行列!CR68-市内品投入係数表!CR68</f>
        <v>-1.0384815651502825E-5</v>
      </c>
      <c r="CS68" s="24">
        <f>単位行列!CS68-市内品投入係数表!CS68</f>
        <v>-2.2590198161968406E-4</v>
      </c>
      <c r="CT68" s="24">
        <f>単位行列!CT68-市内品投入係数表!CT68</f>
        <v>-1.1918774345509727E-4</v>
      </c>
      <c r="CU68" s="24">
        <f>単位行列!CU68-市内品投入係数表!CU68</f>
        <v>-3.685109821477086E-4</v>
      </c>
      <c r="CV68" s="24">
        <f>単位行列!CV68-市内品投入係数表!CV68</f>
        <v>-5.5935299205254801E-4</v>
      </c>
      <c r="CW68" s="24">
        <f>単位行列!CW68-市内品投入係数表!CW68</f>
        <v>-1.4035311999242416E-4</v>
      </c>
      <c r="CX68" s="24">
        <f>単位行列!CX68-市内品投入係数表!CX68</f>
        <v>-6.0111214191611992E-5</v>
      </c>
      <c r="CY68" s="24">
        <f>単位行列!CY68-市内品投入係数表!CY68</f>
        <v>-2.307281814081638E-4</v>
      </c>
      <c r="CZ68" s="24">
        <f>単位行列!CZ68-市内品投入係数表!CZ68</f>
        <v>-2.4259359405254358E-4</v>
      </c>
      <c r="DA68" s="24">
        <f>単位行列!DA68-市内品投入係数表!DA68</f>
        <v>-1.5495604536516557E-4</v>
      </c>
      <c r="DB68" s="24">
        <f>単位行列!DB68-市内品投入係数表!DB68</f>
        <v>-3.0000232483827082E-4</v>
      </c>
      <c r="DC68" s="24">
        <f>単位行列!DC68-市内品投入係数表!DC68</f>
        <v>-4.4192368779777722E-4</v>
      </c>
      <c r="DD68" s="24">
        <f>単位行列!DD68-市内品投入係数表!DD68</f>
        <v>0</v>
      </c>
      <c r="DE68" s="24">
        <f>単位行列!DE68-市内品投入係数表!DE68</f>
        <v>-5.7172050871454093E-4</v>
      </c>
      <c r="DF68" s="24">
        <f>単位行列!DF68-市内品投入係数表!DF68</f>
        <v>-9.6597086619223827E-3</v>
      </c>
      <c r="DG68" s="27">
        <f>単位行列!DG68-市内品投入係数表!DG68</f>
        <v>-1.1980759692686383E-5</v>
      </c>
    </row>
    <row r="69" spans="2:111" x14ac:dyDescent="0.15">
      <c r="B69" s="36" t="s">
        <v>59</v>
      </c>
      <c r="C69" s="36" t="s">
        <v>174</v>
      </c>
      <c r="D69" s="23">
        <f>単位行列!D69-市内品投入係数表!D69</f>
        <v>-2.6583808646524063E-4</v>
      </c>
      <c r="E69" s="24">
        <f>単位行列!E69-市内品投入係数表!E69</f>
        <v>-2.7602070523946999E-3</v>
      </c>
      <c r="F69" s="24">
        <f>単位行列!F69-市内品投入係数表!F69</f>
        <v>0</v>
      </c>
      <c r="G69" s="24">
        <f>単位行列!G69-市内品投入係数表!G69</f>
        <v>0</v>
      </c>
      <c r="H69" s="24">
        <f>単位行列!H69-市内品投入係数表!H69</f>
        <v>0</v>
      </c>
      <c r="I69" s="24">
        <f>単位行列!I69-市内品投入係数表!I69</f>
        <v>0</v>
      </c>
      <c r="J69" s="24">
        <f>単位行列!J69-市内品投入係数表!J69</f>
        <v>0</v>
      </c>
      <c r="K69" s="24">
        <f>単位行列!K69-市内品投入係数表!K69</f>
        <v>-6.9470539346037396E-6</v>
      </c>
      <c r="L69" s="24">
        <f>単位行列!L69-市内品投入係数表!L69</f>
        <v>-3.1863455510455709E-4</v>
      </c>
      <c r="M69" s="24">
        <f>単位行列!M69-市内品投入係数表!M69</f>
        <v>-7.0093216594460203E-5</v>
      </c>
      <c r="N69" s="24">
        <f>単位行列!N69-市内品投入係数表!N69</f>
        <v>0</v>
      </c>
      <c r="O69" s="24">
        <f>単位行列!O69-市内品投入係数表!O69</f>
        <v>0</v>
      </c>
      <c r="P69" s="24">
        <f>単位行列!P69-市内品投入係数表!P69</f>
        <v>0</v>
      </c>
      <c r="Q69" s="24">
        <f>単位行列!Q69-市内品投入係数表!Q69</f>
        <v>-1.4308836940974329E-3</v>
      </c>
      <c r="R69" s="24">
        <f>単位行列!R69-市内品投入係数表!R69</f>
        <v>-2.5940804094106245E-7</v>
      </c>
      <c r="S69" s="24">
        <f>単位行列!S69-市内品投入係数表!S69</f>
        <v>0</v>
      </c>
      <c r="T69" s="24">
        <f>単位行列!T69-市内品投入係数表!T69</f>
        <v>0</v>
      </c>
      <c r="U69" s="24">
        <f>単位行列!U69-市内品投入係数表!U69</f>
        <v>0</v>
      </c>
      <c r="V69" s="24">
        <f>単位行列!V69-市内品投入係数表!V69</f>
        <v>-2.5703033485343692E-2</v>
      </c>
      <c r="W69" s="24">
        <f>単位行列!W69-市内品投入係数表!W69</f>
        <v>-3.5247206825262905E-3</v>
      </c>
      <c r="X69" s="24">
        <f>単位行列!X69-市内品投入係数表!X69</f>
        <v>0</v>
      </c>
      <c r="Y69" s="24">
        <f>単位行列!Y69-市内品投入係数表!Y69</f>
        <v>0</v>
      </c>
      <c r="Z69" s="24">
        <f>単位行列!Z69-市内品投入係数表!Z69</f>
        <v>0</v>
      </c>
      <c r="AA69" s="24">
        <f>単位行列!AA69-市内品投入係数表!AA69</f>
        <v>-2.7089670406935116E-3</v>
      </c>
      <c r="AB69" s="24">
        <f>単位行列!AB69-市内品投入係数表!AB69</f>
        <v>0</v>
      </c>
      <c r="AC69" s="24">
        <f>単位行列!AC69-市内品投入係数表!AC69</f>
        <v>-1.4344054367001381E-5</v>
      </c>
      <c r="AD69" s="24">
        <f>単位行列!AD69-市内品投入係数表!AD69</f>
        <v>0</v>
      </c>
      <c r="AE69" s="24">
        <f>単位行列!AE69-市内品投入係数表!AE69</f>
        <v>0</v>
      </c>
      <c r="AF69" s="24">
        <f>単位行列!AF69-市内品投入係数表!AF69</f>
        <v>-4.8509187722289362E-3</v>
      </c>
      <c r="AG69" s="24">
        <f>単位行列!AG69-市内品投入係数表!AG69</f>
        <v>-3.246227521567628E-5</v>
      </c>
      <c r="AH69" s="24">
        <f>単位行列!AH69-市内品投入係数表!AH69</f>
        <v>0</v>
      </c>
      <c r="AI69" s="24">
        <f>単位行列!AI69-市内品投入係数表!AI69</f>
        <v>-1.5282271216319079E-2</v>
      </c>
      <c r="AJ69" s="24">
        <f>単位行列!AJ69-市内品投入係数表!AJ69</f>
        <v>-3.1899353256393268E-4</v>
      </c>
      <c r="AK69" s="24">
        <f>単位行列!AK69-市内品投入係数表!AK69</f>
        <v>-9.5242554944917415E-3</v>
      </c>
      <c r="AL69" s="24">
        <f>単位行列!AL69-市内品投入係数表!AL69</f>
        <v>-1.4548149487984393E-4</v>
      </c>
      <c r="AM69" s="24">
        <f>単位行列!AM69-市内品投入係数表!AM69</f>
        <v>0</v>
      </c>
      <c r="AN69" s="24">
        <f>単位行列!AN69-市内品投入係数表!AN69</f>
        <v>0</v>
      </c>
      <c r="AO69" s="24">
        <f>単位行列!AO69-市内品投入係数表!AO69</f>
        <v>-7.6853364184957512E-3</v>
      </c>
      <c r="AP69" s="24">
        <f>単位行列!AP69-市内品投入係数表!AP69</f>
        <v>-2.3795116571436699E-5</v>
      </c>
      <c r="AQ69" s="24">
        <f>単位行列!AQ69-市内品投入係数表!AQ69</f>
        <v>-5.3244346949163308E-2</v>
      </c>
      <c r="AR69" s="24">
        <f>単位行列!AR69-市内品投入係数表!AR69</f>
        <v>-1.3065662269959174E-2</v>
      </c>
      <c r="AS69" s="24">
        <f>単位行列!AS69-市内品投入係数表!AS69</f>
        <v>0</v>
      </c>
      <c r="AT69" s="24">
        <f>単位行列!AT69-市内品投入係数表!AT69</f>
        <v>-4.3314729414309767E-5</v>
      </c>
      <c r="AU69" s="24">
        <f>単位行列!AU69-市内品投入係数表!AU69</f>
        <v>0</v>
      </c>
      <c r="AV69" s="24">
        <f>単位行列!AV69-市内品投入係数表!AV69</f>
        <v>0</v>
      </c>
      <c r="AW69" s="24">
        <f>単位行列!AW69-市内品投入係数表!AW69</f>
        <v>0</v>
      </c>
      <c r="AX69" s="24">
        <f>単位行列!AX69-市内品投入係数表!AX69</f>
        <v>0</v>
      </c>
      <c r="AY69" s="24">
        <f>単位行列!AY69-市内品投入係数表!AY69</f>
        <v>0</v>
      </c>
      <c r="AZ69" s="24">
        <f>単位行列!AZ69-市内品投入係数表!AZ69</f>
        <v>0</v>
      </c>
      <c r="BA69" s="24">
        <f>単位行列!BA69-市内品投入係数表!BA69</f>
        <v>0</v>
      </c>
      <c r="BB69" s="24">
        <f>単位行列!BB69-市内品投入係数表!BB69</f>
        <v>0</v>
      </c>
      <c r="BC69" s="24">
        <f>単位行列!BC69-市内品投入係数表!BC69</f>
        <v>0</v>
      </c>
      <c r="BD69" s="24">
        <f>単位行列!BD69-市内品投入係数表!BD69</f>
        <v>0</v>
      </c>
      <c r="BE69" s="24">
        <f>単位行列!BE69-市内品投入係数表!BE69</f>
        <v>0</v>
      </c>
      <c r="BF69" s="24">
        <f>単位行列!BF69-市内品投入係数表!BF69</f>
        <v>0</v>
      </c>
      <c r="BG69" s="24">
        <f>単位行列!BG69-市内品投入係数表!BG69</f>
        <v>0</v>
      </c>
      <c r="BH69" s="24">
        <f>単位行列!BH69-市内品投入係数表!BH69</f>
        <v>-3.1369071597264092E-4</v>
      </c>
      <c r="BI69" s="24">
        <f>単位行列!BI69-市内品投入係数表!BI69</f>
        <v>0</v>
      </c>
      <c r="BJ69" s="24">
        <f>単位行列!BJ69-市内品投入係数表!BJ69</f>
        <v>0</v>
      </c>
      <c r="BK69" s="24">
        <f>単位行列!BK69-市内品投入係数表!BK69</f>
        <v>-2.3265815234365465E-4</v>
      </c>
      <c r="BL69" s="24">
        <f>単位行列!BL69-市内品投入係数表!BL69</f>
        <v>1</v>
      </c>
      <c r="BM69" s="24">
        <f>単位行列!BM69-市内品投入係数表!BM69</f>
        <v>0</v>
      </c>
      <c r="BN69" s="24">
        <f>単位行列!BN69-市内品投入係数表!BN69</f>
        <v>0</v>
      </c>
      <c r="BO69" s="24">
        <f>単位行列!BO69-市内品投入係数表!BO69</f>
        <v>-1.8400567409228177E-4</v>
      </c>
      <c r="BP69" s="24">
        <f>単位行列!BP69-市内品投入係数表!BP69</f>
        <v>-1.3775361651940379E-5</v>
      </c>
      <c r="BQ69" s="24">
        <f>単位行列!BQ69-市内品投入係数表!BQ69</f>
        <v>-4.9600151696930026E-3</v>
      </c>
      <c r="BR69" s="24">
        <f>単位行列!BR69-市内品投入係数表!BR69</f>
        <v>-4.2015189822699524E-3</v>
      </c>
      <c r="BS69" s="24">
        <f>単位行列!BS69-市内品投入係数表!BS69</f>
        <v>0</v>
      </c>
      <c r="BT69" s="24">
        <f>単位行列!BT69-市内品投入係数表!BT69</f>
        <v>0</v>
      </c>
      <c r="BU69" s="24">
        <f>単位行列!BU69-市内品投入係数表!BU69</f>
        <v>0</v>
      </c>
      <c r="BV69" s="24">
        <f>単位行列!BV69-市内品投入係数表!BV69</f>
        <v>0</v>
      </c>
      <c r="BW69" s="24">
        <f>単位行列!BW69-市内品投入係数表!BW69</f>
        <v>0</v>
      </c>
      <c r="BX69" s="24">
        <f>単位行列!BX69-市内品投入係数表!BX69</f>
        <v>0</v>
      </c>
      <c r="BY69" s="24">
        <f>単位行列!BY69-市内品投入係数表!BY69</f>
        <v>0</v>
      </c>
      <c r="BZ69" s="24">
        <f>単位行列!BZ69-市内品投入係数表!BZ69</f>
        <v>0</v>
      </c>
      <c r="CA69" s="24">
        <f>単位行列!CA69-市内品投入係数表!CA69</f>
        <v>-4.4374349141796244E-4</v>
      </c>
      <c r="CB69" s="24">
        <f>単位行列!CB69-市内品投入係数表!CB69</f>
        <v>0</v>
      </c>
      <c r="CC69" s="24">
        <f>単位行列!CC69-市内品投入係数表!CC69</f>
        <v>0</v>
      </c>
      <c r="CD69" s="24">
        <f>単位行列!CD69-市内品投入係数表!CD69</f>
        <v>0</v>
      </c>
      <c r="CE69" s="24">
        <f>単位行列!CE69-市内品投入係数表!CE69</f>
        <v>0</v>
      </c>
      <c r="CF69" s="24">
        <f>単位行列!CF69-市内品投入係数表!CF69</f>
        <v>0</v>
      </c>
      <c r="CG69" s="24">
        <f>単位行列!CG69-市内品投入係数表!CG69</f>
        <v>0</v>
      </c>
      <c r="CH69" s="24">
        <f>単位行列!CH69-市内品投入係数表!CH69</f>
        <v>0</v>
      </c>
      <c r="CI69" s="24">
        <f>単位行列!CI69-市内品投入係数表!CI69</f>
        <v>0</v>
      </c>
      <c r="CJ69" s="24">
        <f>単位行列!CJ69-市内品投入係数表!CJ69</f>
        <v>0</v>
      </c>
      <c r="CK69" s="24">
        <f>単位行列!CK69-市内品投入係数表!CK69</f>
        <v>0</v>
      </c>
      <c r="CL69" s="24">
        <f>単位行列!CL69-市内品投入係数表!CL69</f>
        <v>0</v>
      </c>
      <c r="CM69" s="24">
        <f>単位行列!CM69-市内品投入係数表!CM69</f>
        <v>0</v>
      </c>
      <c r="CN69" s="24">
        <f>単位行列!CN69-市内品投入係数表!CN69</f>
        <v>0</v>
      </c>
      <c r="CO69" s="24">
        <f>単位行列!CO69-市内品投入係数表!CO69</f>
        <v>0</v>
      </c>
      <c r="CP69" s="24">
        <f>単位行列!CP69-市内品投入係数表!CP69</f>
        <v>0</v>
      </c>
      <c r="CQ69" s="24">
        <f>単位行列!CQ69-市内品投入係数表!CQ69</f>
        <v>0</v>
      </c>
      <c r="CR69" s="24">
        <f>単位行列!CR69-市内品投入係数表!CR69</f>
        <v>0</v>
      </c>
      <c r="CS69" s="24">
        <f>単位行列!CS69-市内品投入係数表!CS69</f>
        <v>0</v>
      </c>
      <c r="CT69" s="24">
        <f>単位行列!CT69-市内品投入係数表!CT69</f>
        <v>0</v>
      </c>
      <c r="CU69" s="24">
        <f>単位行列!CU69-市内品投入係数表!CU69</f>
        <v>0</v>
      </c>
      <c r="CV69" s="24">
        <f>単位行列!CV69-市内品投入係数表!CV69</f>
        <v>0</v>
      </c>
      <c r="CW69" s="24">
        <f>単位行列!CW69-市内品投入係数表!CW69</f>
        <v>0</v>
      </c>
      <c r="CX69" s="24">
        <f>単位行列!CX69-市内品投入係数表!CX69</f>
        <v>0</v>
      </c>
      <c r="CY69" s="24">
        <f>単位行列!CY69-市内品投入係数表!CY69</f>
        <v>0</v>
      </c>
      <c r="CZ69" s="24">
        <f>単位行列!CZ69-市内品投入係数表!CZ69</f>
        <v>0</v>
      </c>
      <c r="DA69" s="24">
        <f>単位行列!DA69-市内品投入係数表!DA69</f>
        <v>-6.8754219145052988E-5</v>
      </c>
      <c r="DB69" s="24">
        <f>単位行列!DB69-市内品投入係数表!DB69</f>
        <v>0</v>
      </c>
      <c r="DC69" s="24">
        <f>単位行列!DC69-市内品投入係数表!DC69</f>
        <v>0</v>
      </c>
      <c r="DD69" s="24">
        <f>単位行列!DD69-市内品投入係数表!DD69</f>
        <v>0</v>
      </c>
      <c r="DE69" s="24">
        <f>単位行列!DE69-市内品投入係数表!DE69</f>
        <v>0</v>
      </c>
      <c r="DF69" s="24">
        <f>単位行列!DF69-市内品投入係数表!DF69</f>
        <v>0</v>
      </c>
      <c r="DG69" s="27">
        <f>単位行列!DG69-市内品投入係数表!DG69</f>
        <v>0</v>
      </c>
    </row>
    <row r="70" spans="2:111" x14ac:dyDescent="0.15">
      <c r="B70" s="36" t="s">
        <v>60</v>
      </c>
      <c r="C70" s="36" t="s">
        <v>175</v>
      </c>
      <c r="D70" s="23">
        <f>単位行列!D70-市内品投入係数表!D70</f>
        <v>0</v>
      </c>
      <c r="E70" s="24">
        <f>単位行列!E70-市内品投入係数表!E70</f>
        <v>0</v>
      </c>
      <c r="F70" s="24">
        <f>単位行列!F70-市内品投入係数表!F70</f>
        <v>0</v>
      </c>
      <c r="G70" s="24">
        <f>単位行列!G70-市内品投入係数表!G70</f>
        <v>0</v>
      </c>
      <c r="H70" s="24">
        <f>単位行列!H70-市内品投入係数表!H70</f>
        <v>0</v>
      </c>
      <c r="I70" s="24">
        <f>単位行列!I70-市内品投入係数表!I70</f>
        <v>0</v>
      </c>
      <c r="J70" s="24">
        <f>単位行列!J70-市内品投入係数表!J70</f>
        <v>0</v>
      </c>
      <c r="K70" s="24">
        <f>単位行列!K70-市内品投入係数表!K70</f>
        <v>0</v>
      </c>
      <c r="L70" s="24">
        <f>単位行列!L70-市内品投入係数表!L70</f>
        <v>0</v>
      </c>
      <c r="M70" s="24">
        <f>単位行列!M70-市内品投入係数表!M70</f>
        <v>0</v>
      </c>
      <c r="N70" s="24">
        <f>単位行列!N70-市内品投入係数表!N70</f>
        <v>0</v>
      </c>
      <c r="O70" s="24">
        <f>単位行列!O70-市内品投入係数表!O70</f>
        <v>0</v>
      </c>
      <c r="P70" s="24">
        <f>単位行列!P70-市内品投入係数表!P70</f>
        <v>0</v>
      </c>
      <c r="Q70" s="24">
        <f>単位行列!Q70-市内品投入係数表!Q70</f>
        <v>0</v>
      </c>
      <c r="R70" s="24">
        <f>単位行列!R70-市内品投入係数表!R70</f>
        <v>0</v>
      </c>
      <c r="S70" s="24">
        <f>単位行列!S70-市内品投入係数表!S70</f>
        <v>0</v>
      </c>
      <c r="T70" s="24">
        <f>単位行列!T70-市内品投入係数表!T70</f>
        <v>0</v>
      </c>
      <c r="U70" s="24">
        <f>単位行列!U70-市内品投入係数表!U70</f>
        <v>0</v>
      </c>
      <c r="V70" s="24">
        <f>単位行列!V70-市内品投入係数表!V70</f>
        <v>0</v>
      </c>
      <c r="W70" s="24">
        <f>単位行列!W70-市内品投入係数表!W70</f>
        <v>0</v>
      </c>
      <c r="X70" s="24">
        <f>単位行列!X70-市内品投入係数表!X70</f>
        <v>0</v>
      </c>
      <c r="Y70" s="24">
        <f>単位行列!Y70-市内品投入係数表!Y70</f>
        <v>0</v>
      </c>
      <c r="Z70" s="24">
        <f>単位行列!Z70-市内品投入係数表!Z70</f>
        <v>0</v>
      </c>
      <c r="AA70" s="24">
        <f>単位行列!AA70-市内品投入係数表!AA70</f>
        <v>0</v>
      </c>
      <c r="AB70" s="24">
        <f>単位行列!AB70-市内品投入係数表!AB70</f>
        <v>0</v>
      </c>
      <c r="AC70" s="24">
        <f>単位行列!AC70-市内品投入係数表!AC70</f>
        <v>0</v>
      </c>
      <c r="AD70" s="24">
        <f>単位行列!AD70-市内品投入係数表!AD70</f>
        <v>0</v>
      </c>
      <c r="AE70" s="24">
        <f>単位行列!AE70-市内品投入係数表!AE70</f>
        <v>0</v>
      </c>
      <c r="AF70" s="24">
        <f>単位行列!AF70-市内品投入係数表!AF70</f>
        <v>0</v>
      </c>
      <c r="AG70" s="24">
        <f>単位行列!AG70-市内品投入係数表!AG70</f>
        <v>0</v>
      </c>
      <c r="AH70" s="24">
        <f>単位行列!AH70-市内品投入係数表!AH70</f>
        <v>0</v>
      </c>
      <c r="AI70" s="24">
        <f>単位行列!AI70-市内品投入係数表!AI70</f>
        <v>0</v>
      </c>
      <c r="AJ70" s="24">
        <f>単位行列!AJ70-市内品投入係数表!AJ70</f>
        <v>0</v>
      </c>
      <c r="AK70" s="24">
        <f>単位行列!AK70-市内品投入係数表!AK70</f>
        <v>0</v>
      </c>
      <c r="AL70" s="24">
        <f>単位行列!AL70-市内品投入係数表!AL70</f>
        <v>0</v>
      </c>
      <c r="AM70" s="24">
        <f>単位行列!AM70-市内品投入係数表!AM70</f>
        <v>0</v>
      </c>
      <c r="AN70" s="24">
        <f>単位行列!AN70-市内品投入係数表!AN70</f>
        <v>0</v>
      </c>
      <c r="AO70" s="24">
        <f>単位行列!AO70-市内品投入係数表!AO70</f>
        <v>0</v>
      </c>
      <c r="AP70" s="24">
        <f>単位行列!AP70-市内品投入係数表!AP70</f>
        <v>0</v>
      </c>
      <c r="AQ70" s="24">
        <f>単位行列!AQ70-市内品投入係数表!AQ70</f>
        <v>0</v>
      </c>
      <c r="AR70" s="24">
        <f>単位行列!AR70-市内品投入係数表!AR70</f>
        <v>0</v>
      </c>
      <c r="AS70" s="24">
        <f>単位行列!AS70-市内品投入係数表!AS70</f>
        <v>0</v>
      </c>
      <c r="AT70" s="24">
        <f>単位行列!AT70-市内品投入係数表!AT70</f>
        <v>0</v>
      </c>
      <c r="AU70" s="24">
        <f>単位行列!AU70-市内品投入係数表!AU70</f>
        <v>0</v>
      </c>
      <c r="AV70" s="24">
        <f>単位行列!AV70-市内品投入係数表!AV70</f>
        <v>0</v>
      </c>
      <c r="AW70" s="24">
        <f>単位行列!AW70-市内品投入係数表!AW70</f>
        <v>0</v>
      </c>
      <c r="AX70" s="24">
        <f>単位行列!AX70-市内品投入係数表!AX70</f>
        <v>0</v>
      </c>
      <c r="AY70" s="24">
        <f>単位行列!AY70-市内品投入係数表!AY70</f>
        <v>0</v>
      </c>
      <c r="AZ70" s="24">
        <f>単位行列!AZ70-市内品投入係数表!AZ70</f>
        <v>0</v>
      </c>
      <c r="BA70" s="24">
        <f>単位行列!BA70-市内品投入係数表!BA70</f>
        <v>0</v>
      </c>
      <c r="BB70" s="24">
        <f>単位行列!BB70-市内品投入係数表!BB70</f>
        <v>0</v>
      </c>
      <c r="BC70" s="24">
        <f>単位行列!BC70-市内品投入係数表!BC70</f>
        <v>0</v>
      </c>
      <c r="BD70" s="24">
        <f>単位行列!BD70-市内品投入係数表!BD70</f>
        <v>0</v>
      </c>
      <c r="BE70" s="24">
        <f>単位行列!BE70-市内品投入係数表!BE70</f>
        <v>0</v>
      </c>
      <c r="BF70" s="24">
        <f>単位行列!BF70-市内品投入係数表!BF70</f>
        <v>0</v>
      </c>
      <c r="BG70" s="24">
        <f>単位行列!BG70-市内品投入係数表!BG70</f>
        <v>0</v>
      </c>
      <c r="BH70" s="24">
        <f>単位行列!BH70-市内品投入係数表!BH70</f>
        <v>0</v>
      </c>
      <c r="BI70" s="24">
        <f>単位行列!BI70-市内品投入係数表!BI70</f>
        <v>0</v>
      </c>
      <c r="BJ70" s="24">
        <f>単位行列!BJ70-市内品投入係数表!BJ70</f>
        <v>0</v>
      </c>
      <c r="BK70" s="24">
        <f>単位行列!BK70-市内品投入係数表!BK70</f>
        <v>0</v>
      </c>
      <c r="BL70" s="24">
        <f>単位行列!BL70-市内品投入係数表!BL70</f>
        <v>0</v>
      </c>
      <c r="BM70" s="24">
        <f>単位行列!BM70-市内品投入係数表!BM70</f>
        <v>1</v>
      </c>
      <c r="BN70" s="24">
        <f>単位行列!BN70-市内品投入係数表!BN70</f>
        <v>0</v>
      </c>
      <c r="BO70" s="24">
        <f>単位行列!BO70-市内品投入係数表!BO70</f>
        <v>0</v>
      </c>
      <c r="BP70" s="24">
        <f>単位行列!BP70-市内品投入係数表!BP70</f>
        <v>0</v>
      </c>
      <c r="BQ70" s="24">
        <f>単位行列!BQ70-市内品投入係数表!BQ70</f>
        <v>0</v>
      </c>
      <c r="BR70" s="24">
        <f>単位行列!BR70-市内品投入係数表!BR70</f>
        <v>0</v>
      </c>
      <c r="BS70" s="24">
        <f>単位行列!BS70-市内品投入係数表!BS70</f>
        <v>0</v>
      </c>
      <c r="BT70" s="24">
        <f>単位行列!BT70-市内品投入係数表!BT70</f>
        <v>0</v>
      </c>
      <c r="BU70" s="24">
        <f>単位行列!BU70-市内品投入係数表!BU70</f>
        <v>0</v>
      </c>
      <c r="BV70" s="24">
        <f>単位行列!BV70-市内品投入係数表!BV70</f>
        <v>0</v>
      </c>
      <c r="BW70" s="24">
        <f>単位行列!BW70-市内品投入係数表!BW70</f>
        <v>0</v>
      </c>
      <c r="BX70" s="24">
        <f>単位行列!BX70-市内品投入係数表!BX70</f>
        <v>0</v>
      </c>
      <c r="BY70" s="24">
        <f>単位行列!BY70-市内品投入係数表!BY70</f>
        <v>0</v>
      </c>
      <c r="BZ70" s="24">
        <f>単位行列!BZ70-市内品投入係数表!BZ70</f>
        <v>0</v>
      </c>
      <c r="CA70" s="24">
        <f>単位行列!CA70-市内品投入係数表!CA70</f>
        <v>0</v>
      </c>
      <c r="CB70" s="24">
        <f>単位行列!CB70-市内品投入係数表!CB70</f>
        <v>0</v>
      </c>
      <c r="CC70" s="24">
        <f>単位行列!CC70-市内品投入係数表!CC70</f>
        <v>0</v>
      </c>
      <c r="CD70" s="24">
        <f>単位行列!CD70-市内品投入係数表!CD70</f>
        <v>0</v>
      </c>
      <c r="CE70" s="24">
        <f>単位行列!CE70-市内品投入係数表!CE70</f>
        <v>0</v>
      </c>
      <c r="CF70" s="24">
        <f>単位行列!CF70-市内品投入係数表!CF70</f>
        <v>0</v>
      </c>
      <c r="CG70" s="24">
        <f>単位行列!CG70-市内品投入係数表!CG70</f>
        <v>0</v>
      </c>
      <c r="CH70" s="24">
        <f>単位行列!CH70-市内品投入係数表!CH70</f>
        <v>0</v>
      </c>
      <c r="CI70" s="24">
        <f>単位行列!CI70-市内品投入係数表!CI70</f>
        <v>0</v>
      </c>
      <c r="CJ70" s="24">
        <f>単位行列!CJ70-市内品投入係数表!CJ70</f>
        <v>0</v>
      </c>
      <c r="CK70" s="24">
        <f>単位行列!CK70-市内品投入係数表!CK70</f>
        <v>0</v>
      </c>
      <c r="CL70" s="24">
        <f>単位行列!CL70-市内品投入係数表!CL70</f>
        <v>0</v>
      </c>
      <c r="CM70" s="24">
        <f>単位行列!CM70-市内品投入係数表!CM70</f>
        <v>0</v>
      </c>
      <c r="CN70" s="24">
        <f>単位行列!CN70-市内品投入係数表!CN70</f>
        <v>0</v>
      </c>
      <c r="CO70" s="24">
        <f>単位行列!CO70-市内品投入係数表!CO70</f>
        <v>0</v>
      </c>
      <c r="CP70" s="24">
        <f>単位行列!CP70-市内品投入係数表!CP70</f>
        <v>0</v>
      </c>
      <c r="CQ70" s="24">
        <f>単位行列!CQ70-市内品投入係数表!CQ70</f>
        <v>0</v>
      </c>
      <c r="CR70" s="24">
        <f>単位行列!CR70-市内品投入係数表!CR70</f>
        <v>0</v>
      </c>
      <c r="CS70" s="24">
        <f>単位行列!CS70-市内品投入係数表!CS70</f>
        <v>0</v>
      </c>
      <c r="CT70" s="24">
        <f>単位行列!CT70-市内品投入係数表!CT70</f>
        <v>0</v>
      </c>
      <c r="CU70" s="24">
        <f>単位行列!CU70-市内品投入係数表!CU70</f>
        <v>0</v>
      </c>
      <c r="CV70" s="24">
        <f>単位行列!CV70-市内品投入係数表!CV70</f>
        <v>0</v>
      </c>
      <c r="CW70" s="24">
        <f>単位行列!CW70-市内品投入係数表!CW70</f>
        <v>0</v>
      </c>
      <c r="CX70" s="24">
        <f>単位行列!CX70-市内品投入係数表!CX70</f>
        <v>0</v>
      </c>
      <c r="CY70" s="24">
        <f>単位行列!CY70-市内品投入係数表!CY70</f>
        <v>0</v>
      </c>
      <c r="CZ70" s="24">
        <f>単位行列!CZ70-市内品投入係数表!CZ70</f>
        <v>0</v>
      </c>
      <c r="DA70" s="24">
        <f>単位行列!DA70-市内品投入係数表!DA70</f>
        <v>0</v>
      </c>
      <c r="DB70" s="24">
        <f>単位行列!DB70-市内品投入係数表!DB70</f>
        <v>0</v>
      </c>
      <c r="DC70" s="24">
        <f>単位行列!DC70-市内品投入係数表!DC70</f>
        <v>0</v>
      </c>
      <c r="DD70" s="24">
        <f>単位行列!DD70-市内品投入係数表!DD70</f>
        <v>0</v>
      </c>
      <c r="DE70" s="24">
        <f>単位行列!DE70-市内品投入係数表!DE70</f>
        <v>0</v>
      </c>
      <c r="DF70" s="24">
        <f>単位行列!DF70-市内品投入係数表!DF70</f>
        <v>0</v>
      </c>
      <c r="DG70" s="27">
        <f>単位行列!DG70-市内品投入係数表!DG70</f>
        <v>0</v>
      </c>
    </row>
    <row r="71" spans="2:111" x14ac:dyDescent="0.15">
      <c r="B71" s="36" t="s">
        <v>61</v>
      </c>
      <c r="C71" s="36" t="s">
        <v>176</v>
      </c>
      <c r="D71" s="23">
        <f>単位行列!D71-市内品投入係数表!D71</f>
        <v>-3.9843417072715163E-3</v>
      </c>
      <c r="E71" s="24">
        <f>単位行列!E71-市内品投入係数表!E71</f>
        <v>-4.5757776220280086E-3</v>
      </c>
      <c r="F71" s="24">
        <f>単位行列!F71-市内品投入係数表!F71</f>
        <v>-7.9817334823060748E-3</v>
      </c>
      <c r="G71" s="24">
        <f>単位行列!G71-市内品投入係数表!G71</f>
        <v>-2.6062588976192642E-4</v>
      </c>
      <c r="H71" s="24">
        <f>単位行列!H71-市内品投入係数表!H71</f>
        <v>0</v>
      </c>
      <c r="I71" s="24">
        <f>単位行列!I71-市内品投入係数表!I71</f>
        <v>0</v>
      </c>
      <c r="J71" s="24">
        <f>単位行列!J71-市内品投入係数表!J71</f>
        <v>0</v>
      </c>
      <c r="K71" s="24">
        <f>単位行列!K71-市内品投入係数表!K71</f>
        <v>-7.0019373583982743E-4</v>
      </c>
      <c r="L71" s="24">
        <f>単位行列!L71-市内品投入係数表!L71</f>
        <v>-5.4228338240984799E-4</v>
      </c>
      <c r="M71" s="24">
        <f>単位行列!M71-市内品投入係数表!M71</f>
        <v>-3.5050724870975045E-4</v>
      </c>
      <c r="N71" s="24">
        <f>単位行列!N71-市内品投入係数表!N71</f>
        <v>0</v>
      </c>
      <c r="O71" s="24">
        <f>単位行列!O71-市内品投入係数表!O71</f>
        <v>-5.8601263853940346E-3</v>
      </c>
      <c r="P71" s="24">
        <f>単位行列!P71-市内品投入係数表!P71</f>
        <v>-2.4220100515915046E-3</v>
      </c>
      <c r="Q71" s="24">
        <f>単位行列!Q71-市内品投入係数表!Q71</f>
        <v>-2.5258917215446879E-3</v>
      </c>
      <c r="R71" s="24">
        <f>単位行列!R71-市内品投入係数表!R71</f>
        <v>-2.8323867872457088E-3</v>
      </c>
      <c r="S71" s="24">
        <f>単位行列!S71-市内品投入係数表!S71</f>
        <v>-5.9375496978036832E-3</v>
      </c>
      <c r="T71" s="24">
        <f>単位行列!T71-市内品投入係数表!T71</f>
        <v>-4.3408776083921474E-3</v>
      </c>
      <c r="U71" s="24">
        <f>単位行列!U71-市内品投入係数表!U71</f>
        <v>-2.1040725547164874E-3</v>
      </c>
      <c r="V71" s="24">
        <f>単位行列!V71-市内品投入係数表!V71</f>
        <v>-3.1735867361755588E-3</v>
      </c>
      <c r="W71" s="24">
        <f>単位行列!W71-市内品投入係数表!W71</f>
        <v>-3.8785715075581751E-3</v>
      </c>
      <c r="X71" s="24">
        <f>単位行列!X71-市内品投入係数表!X71</f>
        <v>0</v>
      </c>
      <c r="Y71" s="24">
        <f>単位行列!Y71-市内品投入係数表!Y71</f>
        <v>-6.1639439936444476E-4</v>
      </c>
      <c r="Z71" s="24">
        <f>単位行列!Z71-市内品投入係数表!Z71</f>
        <v>-6.1829463302554236E-3</v>
      </c>
      <c r="AA71" s="24">
        <f>単位行列!AA71-市内品投入係数表!AA71</f>
        <v>-1.2191783561528405E-2</v>
      </c>
      <c r="AB71" s="24">
        <f>単位行列!AB71-市内品投入係数表!AB71</f>
        <v>-1.7662471370789941E-3</v>
      </c>
      <c r="AC71" s="24">
        <f>単位行列!AC71-市内品投入係数表!AC71</f>
        <v>-3.462681130519145E-3</v>
      </c>
      <c r="AD71" s="24">
        <f>単位行列!AD71-市内品投入係数表!AD71</f>
        <v>0</v>
      </c>
      <c r="AE71" s="24">
        <f>単位行列!AE71-市内品投入係数表!AE71</f>
        <v>-6.8965322797856464E-3</v>
      </c>
      <c r="AF71" s="24">
        <f>単位行列!AF71-市内品投入係数表!AF71</f>
        <v>-5.142214467306944E-3</v>
      </c>
      <c r="AG71" s="24">
        <f>単位行列!AG71-市内品投入係数表!AG71</f>
        <v>-4.0006504403592167E-3</v>
      </c>
      <c r="AH71" s="24">
        <f>単位行列!AH71-市内品投入係数表!AH71</f>
        <v>-1.4863897877947724E-3</v>
      </c>
      <c r="AI71" s="24">
        <f>単位行列!AI71-市内品投入係数表!AI71</f>
        <v>-6.3532773237256332E-3</v>
      </c>
      <c r="AJ71" s="24">
        <f>単位行列!AJ71-市内品投入係数表!AJ71</f>
        <v>-1.1364533788068166E-3</v>
      </c>
      <c r="AK71" s="24">
        <f>単位行列!AK71-市内品投入係数表!AK71</f>
        <v>-5.514690334019772E-3</v>
      </c>
      <c r="AL71" s="24">
        <f>単位行列!AL71-市内品投入係数表!AL71</f>
        <v>-6.7822970603226137E-3</v>
      </c>
      <c r="AM71" s="24">
        <f>単位行列!AM71-市内品投入係数表!AM71</f>
        <v>0</v>
      </c>
      <c r="AN71" s="24">
        <f>単位行列!AN71-市内品投入係数表!AN71</f>
        <v>0</v>
      </c>
      <c r="AO71" s="24">
        <f>単位行列!AO71-市内品投入係数表!AO71</f>
        <v>-6.7254592456814366E-3</v>
      </c>
      <c r="AP71" s="24">
        <f>単位行列!AP71-市内品投入係数表!AP71</f>
        <v>-2.2463775083589642E-3</v>
      </c>
      <c r="AQ71" s="24">
        <f>単位行列!AQ71-市内品投入係数表!AQ71</f>
        <v>-8.0987465024058135E-3</v>
      </c>
      <c r="AR71" s="24">
        <f>単位行列!AR71-市内品投入係数表!AR71</f>
        <v>-3.0243905056265355E-3</v>
      </c>
      <c r="AS71" s="24">
        <f>単位行列!AS71-市内品投入係数表!AS71</f>
        <v>-6.623604795254279E-3</v>
      </c>
      <c r="AT71" s="24">
        <f>単位行列!AT71-市内品投入係数表!AT71</f>
        <v>-2.9555861147122649E-3</v>
      </c>
      <c r="AU71" s="24">
        <f>単位行列!AU71-市内品投入係数表!AU71</f>
        <v>-2.7275684567260659E-3</v>
      </c>
      <c r="AV71" s="24">
        <f>単位行列!AV71-市内品投入係数表!AV71</f>
        <v>-2.2201923188612362E-3</v>
      </c>
      <c r="AW71" s="24">
        <f>単位行列!AW71-市内品投入係数表!AW71</f>
        <v>-2.1526260413165955E-3</v>
      </c>
      <c r="AX71" s="24">
        <f>単位行列!AX71-市内品投入係数表!AX71</f>
        <v>0</v>
      </c>
      <c r="AY71" s="24">
        <f>単位行列!AY71-市内品投入係数表!AY71</f>
        <v>-5.9435792937350693E-3</v>
      </c>
      <c r="AZ71" s="24">
        <f>単位行列!AZ71-市内品投入係数表!AZ71</f>
        <v>-2.5573444806277369E-3</v>
      </c>
      <c r="BA71" s="24">
        <f>単位行列!BA71-市内品投入係数表!BA71</f>
        <v>-1.886452616288367E-3</v>
      </c>
      <c r="BB71" s="24">
        <f>単位行列!BB71-市内品投入係数表!BB71</f>
        <v>-1.7725643035146088E-3</v>
      </c>
      <c r="BC71" s="24">
        <f>単位行列!BC71-市内品投入係数表!BC71</f>
        <v>-3.0743137644471666E-3</v>
      </c>
      <c r="BD71" s="24">
        <f>単位行列!BD71-市内品投入係数表!BD71</f>
        <v>-2.5831142297314015E-3</v>
      </c>
      <c r="BE71" s="24">
        <f>単位行列!BE71-市内品投入係数表!BE71</f>
        <v>-2.1686877449105003E-3</v>
      </c>
      <c r="BF71" s="24">
        <f>単位行列!BF71-市内品投入係数表!BF71</f>
        <v>0</v>
      </c>
      <c r="BG71" s="24">
        <f>単位行列!BG71-市内品投入係数表!BG71</f>
        <v>-1.0702470048006972E-3</v>
      </c>
      <c r="BH71" s="24">
        <f>単位行列!BH71-市内品投入係数表!BH71</f>
        <v>-7.3821513812455267E-4</v>
      </c>
      <c r="BI71" s="24">
        <f>単位行列!BI71-市内品投入係数表!BI71</f>
        <v>-3.5866915015577159E-3</v>
      </c>
      <c r="BJ71" s="24">
        <f>単位行列!BJ71-市内品投入係数表!BJ71</f>
        <v>-2.1163820951690905E-3</v>
      </c>
      <c r="BK71" s="24">
        <f>単位行列!BK71-市内品投入係数表!BK71</f>
        <v>-1.8311594883459138E-3</v>
      </c>
      <c r="BL71" s="24">
        <f>単位行列!BL71-市内品投入係数表!BL71</f>
        <v>-3.281907386179581E-4</v>
      </c>
      <c r="BM71" s="24">
        <f>単位行列!BM71-市内品投入係数表!BM71</f>
        <v>-8.3099546103950644E-4</v>
      </c>
      <c r="BN71" s="24">
        <f>単位行列!BN71-市内品投入係数表!BN71</f>
        <v>0.99851810270523789</v>
      </c>
      <c r="BO71" s="24">
        <f>単位行列!BO71-市内品投入係数表!BO71</f>
        <v>-5.434154887463818E-4</v>
      </c>
      <c r="BP71" s="24">
        <f>単位行列!BP71-市内品投入係数表!BP71</f>
        <v>-3.2836612020591469E-4</v>
      </c>
      <c r="BQ71" s="24">
        <f>単位行列!BQ71-市内品投入係数表!BQ71</f>
        <v>-1.7140124188000729E-2</v>
      </c>
      <c r="BR71" s="24">
        <f>単位行列!BR71-市内品投入係数表!BR71</f>
        <v>-5.0859009958179074E-2</v>
      </c>
      <c r="BS71" s="24">
        <f>単位行列!BS71-市内品投入係数表!BS71</f>
        <v>-4.8697844171976236E-2</v>
      </c>
      <c r="BT71" s="24">
        <f>単位行列!BT71-市内品投入係数表!BT71</f>
        <v>-2.9840990674024305E-3</v>
      </c>
      <c r="BU71" s="24">
        <f>単位行列!BU71-市内品投入係数表!BU71</f>
        <v>-3.8065166086052116E-3</v>
      </c>
      <c r="BV71" s="24">
        <f>単位行列!BV71-市内品投入係数表!BV71</f>
        <v>-4.1950284279295208E-3</v>
      </c>
      <c r="BW71" s="24">
        <f>単位行列!BW71-市内品投入係数表!BW71</f>
        <v>-6.1484766671919136E-3</v>
      </c>
      <c r="BX71" s="24">
        <f>単位行列!BX71-市内品投入係数表!BX71</f>
        <v>-1.6792496443749312E-2</v>
      </c>
      <c r="BY71" s="24">
        <f>単位行列!BY71-市内品投入係数表!BY71</f>
        <v>-1.5828982723860772E-2</v>
      </c>
      <c r="BZ71" s="24">
        <f>単位行列!BZ71-市内品投入係数表!BZ71</f>
        <v>-2.0787081081670985E-2</v>
      </c>
      <c r="CA71" s="24">
        <f>単位行列!CA71-市内品投入係数表!CA71</f>
        <v>-9.055796850916568E-4</v>
      </c>
      <c r="CB71" s="24">
        <f>単位行列!CB71-市内品投入係数表!CB71</f>
        <v>-1.7597294479343512E-2</v>
      </c>
      <c r="CC71" s="24">
        <f>単位行列!CC71-市内品投入係数表!CC71</f>
        <v>0</v>
      </c>
      <c r="CD71" s="24">
        <f>単位行列!CD71-市内品投入係数表!CD71</f>
        <v>0</v>
      </c>
      <c r="CE71" s="24">
        <f>単位行列!CE71-市内品投入係数表!CE71</f>
        <v>-3.2059095801223046E-3</v>
      </c>
      <c r="CF71" s="24">
        <f>単位行列!CF71-市内品投入係数表!CF71</f>
        <v>-1.2610801883036607E-2</v>
      </c>
      <c r="CG71" s="24">
        <f>単位行列!CG71-市内品投入係数表!CG71</f>
        <v>-2.4863565142388393E-2</v>
      </c>
      <c r="CH71" s="24">
        <f>単位行列!CH71-市内品投入係数表!CH71</f>
        <v>-1.9578356338228516E-3</v>
      </c>
      <c r="CI71" s="24">
        <f>単位行列!CI71-市内品投入係数表!CI71</f>
        <v>-6.221546618158485E-3</v>
      </c>
      <c r="CJ71" s="24">
        <f>単位行列!CJ71-市内品投入係数表!CJ71</f>
        <v>-2.4228696832724758E-2</v>
      </c>
      <c r="CK71" s="24">
        <f>単位行列!CK71-市内品投入係数表!CK71</f>
        <v>-1.0044990962264592E-3</v>
      </c>
      <c r="CL71" s="24">
        <f>単位行列!CL71-市内品投入係数表!CL71</f>
        <v>-8.9497421202754338E-3</v>
      </c>
      <c r="CM71" s="24">
        <f>単位行列!CM71-市内品投入係数表!CM71</f>
        <v>-1.5507922028947479E-3</v>
      </c>
      <c r="CN71" s="24">
        <f>単位行列!CN71-市内品投入係数表!CN71</f>
        <v>-8.1041769112160517E-3</v>
      </c>
      <c r="CO71" s="24">
        <f>単位行列!CO71-市内品投入係数表!CO71</f>
        <v>-9.8083405763616412E-3</v>
      </c>
      <c r="CP71" s="24">
        <f>単位行列!CP71-市内品投入係数表!CP71</f>
        <v>-4.3399671709596207E-3</v>
      </c>
      <c r="CQ71" s="24">
        <f>単位行列!CQ71-市内品投入係数表!CQ71</f>
        <v>-2.3699587176622509E-3</v>
      </c>
      <c r="CR71" s="24">
        <f>単位行列!CR71-市内品投入係数表!CR71</f>
        <v>-3.5235181135128964E-3</v>
      </c>
      <c r="CS71" s="24">
        <f>単位行列!CS71-市内品投入係数表!CS71</f>
        <v>-4.4198826271293346E-3</v>
      </c>
      <c r="CT71" s="24">
        <f>単位行列!CT71-市内品投入係数表!CT71</f>
        <v>-2.7015191821238263E-3</v>
      </c>
      <c r="CU71" s="24">
        <f>単位行列!CU71-市内品投入係数表!CU71</f>
        <v>-2.0189781727453339E-3</v>
      </c>
      <c r="CV71" s="24">
        <f>単位行列!CV71-市内品投入係数表!CV71</f>
        <v>-2.6210186717012265E-3</v>
      </c>
      <c r="CW71" s="24">
        <f>単位行列!CW71-市内品投入係数表!CW71</f>
        <v>-2.4328759851811123E-4</v>
      </c>
      <c r="CX71" s="24">
        <f>単位行列!CX71-市内品投入係数表!CX71</f>
        <v>-7.9888183526321394E-4</v>
      </c>
      <c r="CY71" s="24">
        <f>単位行列!CY71-市内品投入係数表!CY71</f>
        <v>-2.1741055427082216E-3</v>
      </c>
      <c r="CZ71" s="24">
        <f>単位行列!CZ71-市内品投入係数表!CZ71</f>
        <v>-3.7360773651105112E-3</v>
      </c>
      <c r="DA71" s="24">
        <f>単位行列!DA71-市内品投入係数表!DA71</f>
        <v>-1.7713108635421103E-3</v>
      </c>
      <c r="DB71" s="24">
        <f>単位行列!DB71-市内品投入係数表!DB71</f>
        <v>-3.3129420154080903E-3</v>
      </c>
      <c r="DC71" s="24">
        <f>単位行列!DC71-市内品投入係数表!DC71</f>
        <v>-5.6316056732074859E-3</v>
      </c>
      <c r="DD71" s="24">
        <f>単位行列!DD71-市内品投入係数表!DD71</f>
        <v>-9.3161652745380906E-4</v>
      </c>
      <c r="DE71" s="24">
        <f>単位行列!DE71-市内品投入係数表!DE71</f>
        <v>-3.8116852148117517E-3</v>
      </c>
      <c r="DF71" s="24">
        <f>単位行列!DF71-市内品投入係数表!DF71</f>
        <v>0</v>
      </c>
      <c r="DG71" s="27">
        <f>単位行列!DG71-市内品投入係数表!DG71</f>
        <v>-7.849447491396655E-3</v>
      </c>
    </row>
    <row r="72" spans="2:111" x14ac:dyDescent="0.15">
      <c r="B72" s="36" t="s">
        <v>62</v>
      </c>
      <c r="C72" s="36" t="s">
        <v>177</v>
      </c>
      <c r="D72" s="23">
        <f>単位行列!D72-市内品投入係数表!D72</f>
        <v>0</v>
      </c>
      <c r="E72" s="24">
        <f>単位行列!E72-市内品投入係数表!E72</f>
        <v>0</v>
      </c>
      <c r="F72" s="24">
        <f>単位行列!F72-市内品投入係数表!F72</f>
        <v>0</v>
      </c>
      <c r="G72" s="24">
        <f>単位行列!G72-市内品投入係数表!G72</f>
        <v>0</v>
      </c>
      <c r="H72" s="24">
        <f>単位行列!H72-市内品投入係数表!H72</f>
        <v>0</v>
      </c>
      <c r="I72" s="24">
        <f>単位行列!I72-市内品投入係数表!I72</f>
        <v>0</v>
      </c>
      <c r="J72" s="24">
        <f>単位行列!J72-市内品投入係数表!J72</f>
        <v>0</v>
      </c>
      <c r="K72" s="24">
        <f>単位行列!K72-市内品投入係数表!K72</f>
        <v>0</v>
      </c>
      <c r="L72" s="24">
        <f>単位行列!L72-市内品投入係数表!L72</f>
        <v>0</v>
      </c>
      <c r="M72" s="24">
        <f>単位行列!M72-市内品投入係数表!M72</f>
        <v>0</v>
      </c>
      <c r="N72" s="24">
        <f>単位行列!N72-市内品投入係数表!N72</f>
        <v>0</v>
      </c>
      <c r="O72" s="24">
        <f>単位行列!O72-市内品投入係数表!O72</f>
        <v>0</v>
      </c>
      <c r="P72" s="24">
        <f>単位行列!P72-市内品投入係数表!P72</f>
        <v>0</v>
      </c>
      <c r="Q72" s="24">
        <f>単位行列!Q72-市内品投入係数表!Q72</f>
        <v>0</v>
      </c>
      <c r="R72" s="24">
        <f>単位行列!R72-市内品投入係数表!R72</f>
        <v>0</v>
      </c>
      <c r="S72" s="24">
        <f>単位行列!S72-市内品投入係数表!S72</f>
        <v>0</v>
      </c>
      <c r="T72" s="24">
        <f>単位行列!T72-市内品投入係数表!T72</f>
        <v>0</v>
      </c>
      <c r="U72" s="24">
        <f>単位行列!U72-市内品投入係数表!U72</f>
        <v>0</v>
      </c>
      <c r="V72" s="24">
        <f>単位行列!V72-市内品投入係数表!V72</f>
        <v>0</v>
      </c>
      <c r="W72" s="24">
        <f>単位行列!W72-市内品投入係数表!W72</f>
        <v>0</v>
      </c>
      <c r="X72" s="24">
        <f>単位行列!X72-市内品投入係数表!X72</f>
        <v>0</v>
      </c>
      <c r="Y72" s="24">
        <f>単位行列!Y72-市内品投入係数表!Y72</f>
        <v>0</v>
      </c>
      <c r="Z72" s="24">
        <f>単位行列!Z72-市内品投入係数表!Z72</f>
        <v>0</v>
      </c>
      <c r="AA72" s="24">
        <f>単位行列!AA72-市内品投入係数表!AA72</f>
        <v>0</v>
      </c>
      <c r="AB72" s="24">
        <f>単位行列!AB72-市内品投入係数表!AB72</f>
        <v>0</v>
      </c>
      <c r="AC72" s="24">
        <f>単位行列!AC72-市内品投入係数表!AC72</f>
        <v>0</v>
      </c>
      <c r="AD72" s="24">
        <f>単位行列!AD72-市内品投入係数表!AD72</f>
        <v>0</v>
      </c>
      <c r="AE72" s="24">
        <f>単位行列!AE72-市内品投入係数表!AE72</f>
        <v>0</v>
      </c>
      <c r="AF72" s="24">
        <f>単位行列!AF72-市内品投入係数表!AF72</f>
        <v>0</v>
      </c>
      <c r="AG72" s="24">
        <f>単位行列!AG72-市内品投入係数表!AG72</f>
        <v>0</v>
      </c>
      <c r="AH72" s="24">
        <f>単位行列!AH72-市内品投入係数表!AH72</f>
        <v>0</v>
      </c>
      <c r="AI72" s="24">
        <f>単位行列!AI72-市内品投入係数表!AI72</f>
        <v>0</v>
      </c>
      <c r="AJ72" s="24">
        <f>単位行列!AJ72-市内品投入係数表!AJ72</f>
        <v>0</v>
      </c>
      <c r="AK72" s="24">
        <f>単位行列!AK72-市内品投入係数表!AK72</f>
        <v>0</v>
      </c>
      <c r="AL72" s="24">
        <f>単位行列!AL72-市内品投入係数表!AL72</f>
        <v>0</v>
      </c>
      <c r="AM72" s="24">
        <f>単位行列!AM72-市内品投入係数表!AM72</f>
        <v>0</v>
      </c>
      <c r="AN72" s="24">
        <f>単位行列!AN72-市内品投入係数表!AN72</f>
        <v>0</v>
      </c>
      <c r="AO72" s="24">
        <f>単位行列!AO72-市内品投入係数表!AO72</f>
        <v>0</v>
      </c>
      <c r="AP72" s="24">
        <f>単位行列!AP72-市内品投入係数表!AP72</f>
        <v>0</v>
      </c>
      <c r="AQ72" s="24">
        <f>単位行列!AQ72-市内品投入係数表!AQ72</f>
        <v>0</v>
      </c>
      <c r="AR72" s="24">
        <f>単位行列!AR72-市内品投入係数表!AR72</f>
        <v>0</v>
      </c>
      <c r="AS72" s="24">
        <f>単位行列!AS72-市内品投入係数表!AS72</f>
        <v>0</v>
      </c>
      <c r="AT72" s="24">
        <f>単位行列!AT72-市内品投入係数表!AT72</f>
        <v>0</v>
      </c>
      <c r="AU72" s="24">
        <f>単位行列!AU72-市内品投入係数表!AU72</f>
        <v>0</v>
      </c>
      <c r="AV72" s="24">
        <f>単位行列!AV72-市内品投入係数表!AV72</f>
        <v>0</v>
      </c>
      <c r="AW72" s="24">
        <f>単位行列!AW72-市内品投入係数表!AW72</f>
        <v>0</v>
      </c>
      <c r="AX72" s="24">
        <f>単位行列!AX72-市内品投入係数表!AX72</f>
        <v>0</v>
      </c>
      <c r="AY72" s="24">
        <f>単位行列!AY72-市内品投入係数表!AY72</f>
        <v>0</v>
      </c>
      <c r="AZ72" s="24">
        <f>単位行列!AZ72-市内品投入係数表!AZ72</f>
        <v>0</v>
      </c>
      <c r="BA72" s="24">
        <f>単位行列!BA72-市内品投入係数表!BA72</f>
        <v>0</v>
      </c>
      <c r="BB72" s="24">
        <f>単位行列!BB72-市内品投入係数表!BB72</f>
        <v>0</v>
      </c>
      <c r="BC72" s="24">
        <f>単位行列!BC72-市内品投入係数表!BC72</f>
        <v>0</v>
      </c>
      <c r="BD72" s="24">
        <f>単位行列!BD72-市内品投入係数表!BD72</f>
        <v>0</v>
      </c>
      <c r="BE72" s="24">
        <f>単位行列!BE72-市内品投入係数表!BE72</f>
        <v>0</v>
      </c>
      <c r="BF72" s="24">
        <f>単位行列!BF72-市内品投入係数表!BF72</f>
        <v>0</v>
      </c>
      <c r="BG72" s="24">
        <f>単位行列!BG72-市内品投入係数表!BG72</f>
        <v>0</v>
      </c>
      <c r="BH72" s="24">
        <f>単位行列!BH72-市内品投入係数表!BH72</f>
        <v>0</v>
      </c>
      <c r="BI72" s="24">
        <f>単位行列!BI72-市内品投入係数表!BI72</f>
        <v>0</v>
      </c>
      <c r="BJ72" s="24">
        <f>単位行列!BJ72-市内品投入係数表!BJ72</f>
        <v>0</v>
      </c>
      <c r="BK72" s="24">
        <f>単位行列!BK72-市内品投入係数表!BK72</f>
        <v>0</v>
      </c>
      <c r="BL72" s="24">
        <f>単位行列!BL72-市内品投入係数表!BL72</f>
        <v>0</v>
      </c>
      <c r="BM72" s="24">
        <f>単位行列!BM72-市内品投入係数表!BM72</f>
        <v>0</v>
      </c>
      <c r="BN72" s="24">
        <f>単位行列!BN72-市内品投入係数表!BN72</f>
        <v>0</v>
      </c>
      <c r="BO72" s="24">
        <f>単位行列!BO72-市内品投入係数表!BO72</f>
        <v>1</v>
      </c>
      <c r="BP72" s="24">
        <f>単位行列!BP72-市内品投入係数表!BP72</f>
        <v>0</v>
      </c>
      <c r="BQ72" s="24">
        <f>単位行列!BQ72-市内品投入係数表!BQ72</f>
        <v>0</v>
      </c>
      <c r="BR72" s="24">
        <f>単位行列!BR72-市内品投入係数表!BR72</f>
        <v>0</v>
      </c>
      <c r="BS72" s="24">
        <f>単位行列!BS72-市内品投入係数表!BS72</f>
        <v>0</v>
      </c>
      <c r="BT72" s="24">
        <f>単位行列!BT72-市内品投入係数表!BT72</f>
        <v>0</v>
      </c>
      <c r="BU72" s="24">
        <f>単位行列!BU72-市内品投入係数表!BU72</f>
        <v>0</v>
      </c>
      <c r="BV72" s="24">
        <f>単位行列!BV72-市内品投入係数表!BV72</f>
        <v>0</v>
      </c>
      <c r="BW72" s="24">
        <f>単位行列!BW72-市内品投入係数表!BW72</f>
        <v>0</v>
      </c>
      <c r="BX72" s="24">
        <f>単位行列!BX72-市内品投入係数表!BX72</f>
        <v>0</v>
      </c>
      <c r="BY72" s="24">
        <f>単位行列!BY72-市内品投入係数表!BY72</f>
        <v>0</v>
      </c>
      <c r="BZ72" s="24">
        <f>単位行列!BZ72-市内品投入係数表!BZ72</f>
        <v>0</v>
      </c>
      <c r="CA72" s="24">
        <f>単位行列!CA72-市内品投入係数表!CA72</f>
        <v>0</v>
      </c>
      <c r="CB72" s="24">
        <f>単位行列!CB72-市内品投入係数表!CB72</f>
        <v>0</v>
      </c>
      <c r="CC72" s="24">
        <f>単位行列!CC72-市内品投入係数表!CC72</f>
        <v>0</v>
      </c>
      <c r="CD72" s="24">
        <f>単位行列!CD72-市内品投入係数表!CD72</f>
        <v>0</v>
      </c>
      <c r="CE72" s="24">
        <f>単位行列!CE72-市内品投入係数表!CE72</f>
        <v>0</v>
      </c>
      <c r="CF72" s="24">
        <f>単位行列!CF72-市内品投入係数表!CF72</f>
        <v>0</v>
      </c>
      <c r="CG72" s="24">
        <f>単位行列!CG72-市内品投入係数表!CG72</f>
        <v>0</v>
      </c>
      <c r="CH72" s="24">
        <f>単位行列!CH72-市内品投入係数表!CH72</f>
        <v>0</v>
      </c>
      <c r="CI72" s="24">
        <f>単位行列!CI72-市内品投入係数表!CI72</f>
        <v>0</v>
      </c>
      <c r="CJ72" s="24">
        <f>単位行列!CJ72-市内品投入係数表!CJ72</f>
        <v>0</v>
      </c>
      <c r="CK72" s="24">
        <f>単位行列!CK72-市内品投入係数表!CK72</f>
        <v>0</v>
      </c>
      <c r="CL72" s="24">
        <f>単位行列!CL72-市内品投入係数表!CL72</f>
        <v>0</v>
      </c>
      <c r="CM72" s="24">
        <f>単位行列!CM72-市内品投入係数表!CM72</f>
        <v>0</v>
      </c>
      <c r="CN72" s="24">
        <f>単位行列!CN72-市内品投入係数表!CN72</f>
        <v>0</v>
      </c>
      <c r="CO72" s="24">
        <f>単位行列!CO72-市内品投入係数表!CO72</f>
        <v>0</v>
      </c>
      <c r="CP72" s="24">
        <f>単位行列!CP72-市内品投入係数表!CP72</f>
        <v>0</v>
      </c>
      <c r="CQ72" s="24">
        <f>単位行列!CQ72-市内品投入係数表!CQ72</f>
        <v>0</v>
      </c>
      <c r="CR72" s="24">
        <f>単位行列!CR72-市内品投入係数表!CR72</f>
        <v>0</v>
      </c>
      <c r="CS72" s="24">
        <f>単位行列!CS72-市内品投入係数表!CS72</f>
        <v>0</v>
      </c>
      <c r="CT72" s="24">
        <f>単位行列!CT72-市内品投入係数表!CT72</f>
        <v>0</v>
      </c>
      <c r="CU72" s="24">
        <f>単位行列!CU72-市内品投入係数表!CU72</f>
        <v>0</v>
      </c>
      <c r="CV72" s="24">
        <f>単位行列!CV72-市内品投入係数表!CV72</f>
        <v>0</v>
      </c>
      <c r="CW72" s="24">
        <f>単位行列!CW72-市内品投入係数表!CW72</f>
        <v>0</v>
      </c>
      <c r="CX72" s="24">
        <f>単位行列!CX72-市内品投入係数表!CX72</f>
        <v>0</v>
      </c>
      <c r="CY72" s="24">
        <f>単位行列!CY72-市内品投入係数表!CY72</f>
        <v>0</v>
      </c>
      <c r="CZ72" s="24">
        <f>単位行列!CZ72-市内品投入係数表!CZ72</f>
        <v>0</v>
      </c>
      <c r="DA72" s="24">
        <f>単位行列!DA72-市内品投入係数表!DA72</f>
        <v>0</v>
      </c>
      <c r="DB72" s="24">
        <f>単位行列!DB72-市内品投入係数表!DB72</f>
        <v>0</v>
      </c>
      <c r="DC72" s="24">
        <f>単位行列!DC72-市内品投入係数表!DC72</f>
        <v>0</v>
      </c>
      <c r="DD72" s="24">
        <f>単位行列!DD72-市内品投入係数表!DD72</f>
        <v>0</v>
      </c>
      <c r="DE72" s="24">
        <f>単位行列!DE72-市内品投入係数表!DE72</f>
        <v>0</v>
      </c>
      <c r="DF72" s="24">
        <f>単位行列!DF72-市内品投入係数表!DF72</f>
        <v>0</v>
      </c>
      <c r="DG72" s="27">
        <f>単位行列!DG72-市内品投入係数表!DG72</f>
        <v>0</v>
      </c>
    </row>
    <row r="73" spans="2:111" x14ac:dyDescent="0.15">
      <c r="B73" s="36" t="s">
        <v>63</v>
      </c>
      <c r="C73" s="36" t="s">
        <v>178</v>
      </c>
      <c r="D73" s="23">
        <f>単位行列!D73-市内品投入係数表!D73</f>
        <v>0</v>
      </c>
      <c r="E73" s="24">
        <f>単位行列!E73-市内品投入係数表!E73</f>
        <v>0</v>
      </c>
      <c r="F73" s="24">
        <f>単位行列!F73-市内品投入係数表!F73</f>
        <v>0</v>
      </c>
      <c r="G73" s="24">
        <f>単位行列!G73-市内品投入係数表!G73</f>
        <v>0</v>
      </c>
      <c r="H73" s="24">
        <f>単位行列!H73-市内品投入係数表!H73</f>
        <v>0</v>
      </c>
      <c r="I73" s="24">
        <f>単位行列!I73-市内品投入係数表!I73</f>
        <v>0</v>
      </c>
      <c r="J73" s="24">
        <f>単位行列!J73-市内品投入係数表!J73</f>
        <v>0</v>
      </c>
      <c r="K73" s="24">
        <f>単位行列!K73-市内品投入係数表!K73</f>
        <v>0</v>
      </c>
      <c r="L73" s="24">
        <f>単位行列!L73-市内品投入係数表!L73</f>
        <v>0</v>
      </c>
      <c r="M73" s="24">
        <f>単位行列!M73-市内品投入係数表!M73</f>
        <v>0</v>
      </c>
      <c r="N73" s="24">
        <f>単位行列!N73-市内品投入係数表!N73</f>
        <v>0</v>
      </c>
      <c r="O73" s="24">
        <f>単位行列!O73-市内品投入係数表!O73</f>
        <v>0</v>
      </c>
      <c r="P73" s="24">
        <f>単位行列!P73-市内品投入係数表!P73</f>
        <v>0</v>
      </c>
      <c r="Q73" s="24">
        <f>単位行列!Q73-市内品投入係数表!Q73</f>
        <v>0</v>
      </c>
      <c r="R73" s="24">
        <f>単位行列!R73-市内品投入係数表!R73</f>
        <v>0</v>
      </c>
      <c r="S73" s="24">
        <f>単位行列!S73-市内品投入係数表!S73</f>
        <v>0</v>
      </c>
      <c r="T73" s="24">
        <f>単位行列!T73-市内品投入係数表!T73</f>
        <v>0</v>
      </c>
      <c r="U73" s="24">
        <f>単位行列!U73-市内品投入係数表!U73</f>
        <v>0</v>
      </c>
      <c r="V73" s="24">
        <f>単位行列!V73-市内品投入係数表!V73</f>
        <v>0</v>
      </c>
      <c r="W73" s="24">
        <f>単位行列!W73-市内品投入係数表!W73</f>
        <v>0</v>
      </c>
      <c r="X73" s="24">
        <f>単位行列!X73-市内品投入係数表!X73</f>
        <v>0</v>
      </c>
      <c r="Y73" s="24">
        <f>単位行列!Y73-市内品投入係数表!Y73</f>
        <v>0</v>
      </c>
      <c r="Z73" s="24">
        <f>単位行列!Z73-市内品投入係数表!Z73</f>
        <v>0</v>
      </c>
      <c r="AA73" s="24">
        <f>単位行列!AA73-市内品投入係数表!AA73</f>
        <v>0</v>
      </c>
      <c r="AB73" s="24">
        <f>単位行列!AB73-市内品投入係数表!AB73</f>
        <v>0</v>
      </c>
      <c r="AC73" s="24">
        <f>単位行列!AC73-市内品投入係数表!AC73</f>
        <v>0</v>
      </c>
      <c r="AD73" s="24">
        <f>単位行列!AD73-市内品投入係数表!AD73</f>
        <v>0</v>
      </c>
      <c r="AE73" s="24">
        <f>単位行列!AE73-市内品投入係数表!AE73</f>
        <v>0</v>
      </c>
      <c r="AF73" s="24">
        <f>単位行列!AF73-市内品投入係数表!AF73</f>
        <v>0</v>
      </c>
      <c r="AG73" s="24">
        <f>単位行列!AG73-市内品投入係数表!AG73</f>
        <v>0</v>
      </c>
      <c r="AH73" s="24">
        <f>単位行列!AH73-市内品投入係数表!AH73</f>
        <v>0</v>
      </c>
      <c r="AI73" s="24">
        <f>単位行列!AI73-市内品投入係数表!AI73</f>
        <v>0</v>
      </c>
      <c r="AJ73" s="24">
        <f>単位行列!AJ73-市内品投入係数表!AJ73</f>
        <v>0</v>
      </c>
      <c r="AK73" s="24">
        <f>単位行列!AK73-市内品投入係数表!AK73</f>
        <v>0</v>
      </c>
      <c r="AL73" s="24">
        <f>単位行列!AL73-市内品投入係数表!AL73</f>
        <v>0</v>
      </c>
      <c r="AM73" s="24">
        <f>単位行列!AM73-市内品投入係数表!AM73</f>
        <v>0</v>
      </c>
      <c r="AN73" s="24">
        <f>単位行列!AN73-市内品投入係数表!AN73</f>
        <v>0</v>
      </c>
      <c r="AO73" s="24">
        <f>単位行列!AO73-市内品投入係数表!AO73</f>
        <v>0</v>
      </c>
      <c r="AP73" s="24">
        <f>単位行列!AP73-市内品投入係数表!AP73</f>
        <v>0</v>
      </c>
      <c r="AQ73" s="24">
        <f>単位行列!AQ73-市内品投入係数表!AQ73</f>
        <v>0</v>
      </c>
      <c r="AR73" s="24">
        <f>単位行列!AR73-市内品投入係数表!AR73</f>
        <v>0</v>
      </c>
      <c r="AS73" s="24">
        <f>単位行列!AS73-市内品投入係数表!AS73</f>
        <v>0</v>
      </c>
      <c r="AT73" s="24">
        <f>単位行列!AT73-市内品投入係数表!AT73</f>
        <v>0</v>
      </c>
      <c r="AU73" s="24">
        <f>単位行列!AU73-市内品投入係数表!AU73</f>
        <v>0</v>
      </c>
      <c r="AV73" s="24">
        <f>単位行列!AV73-市内品投入係数表!AV73</f>
        <v>0</v>
      </c>
      <c r="AW73" s="24">
        <f>単位行列!AW73-市内品投入係数表!AW73</f>
        <v>0</v>
      </c>
      <c r="AX73" s="24">
        <f>単位行列!AX73-市内品投入係数表!AX73</f>
        <v>0</v>
      </c>
      <c r="AY73" s="24">
        <f>単位行列!AY73-市内品投入係数表!AY73</f>
        <v>0</v>
      </c>
      <c r="AZ73" s="24">
        <f>単位行列!AZ73-市内品投入係数表!AZ73</f>
        <v>0</v>
      </c>
      <c r="BA73" s="24">
        <f>単位行列!BA73-市内品投入係数表!BA73</f>
        <v>0</v>
      </c>
      <c r="BB73" s="24">
        <f>単位行列!BB73-市内品投入係数表!BB73</f>
        <v>0</v>
      </c>
      <c r="BC73" s="24">
        <f>単位行列!BC73-市内品投入係数表!BC73</f>
        <v>0</v>
      </c>
      <c r="BD73" s="24">
        <f>単位行列!BD73-市内品投入係数表!BD73</f>
        <v>0</v>
      </c>
      <c r="BE73" s="24">
        <f>単位行列!BE73-市内品投入係数表!BE73</f>
        <v>0</v>
      </c>
      <c r="BF73" s="24">
        <f>単位行列!BF73-市内品投入係数表!BF73</f>
        <v>0</v>
      </c>
      <c r="BG73" s="24">
        <f>単位行列!BG73-市内品投入係数表!BG73</f>
        <v>0</v>
      </c>
      <c r="BH73" s="24">
        <f>単位行列!BH73-市内品投入係数表!BH73</f>
        <v>0</v>
      </c>
      <c r="BI73" s="24">
        <f>単位行列!BI73-市内品投入係数表!BI73</f>
        <v>0</v>
      </c>
      <c r="BJ73" s="24">
        <f>単位行列!BJ73-市内品投入係数表!BJ73</f>
        <v>0</v>
      </c>
      <c r="BK73" s="24">
        <f>単位行列!BK73-市内品投入係数表!BK73</f>
        <v>0</v>
      </c>
      <c r="BL73" s="24">
        <f>単位行列!BL73-市内品投入係数表!BL73</f>
        <v>0</v>
      </c>
      <c r="BM73" s="24">
        <f>単位行列!BM73-市内品投入係数表!BM73</f>
        <v>0</v>
      </c>
      <c r="BN73" s="24">
        <f>単位行列!BN73-市内品投入係数表!BN73</f>
        <v>0</v>
      </c>
      <c r="BO73" s="24">
        <f>単位行列!BO73-市内品投入係数表!BO73</f>
        <v>0</v>
      </c>
      <c r="BP73" s="24">
        <f>単位行列!BP73-市内品投入係数表!BP73</f>
        <v>1</v>
      </c>
      <c r="BQ73" s="24">
        <f>単位行列!BQ73-市内品投入係数表!BQ73</f>
        <v>0</v>
      </c>
      <c r="BR73" s="24">
        <f>単位行列!BR73-市内品投入係数表!BR73</f>
        <v>0</v>
      </c>
      <c r="BS73" s="24">
        <f>単位行列!BS73-市内品投入係数表!BS73</f>
        <v>0</v>
      </c>
      <c r="BT73" s="24">
        <f>単位行列!BT73-市内品投入係数表!BT73</f>
        <v>0</v>
      </c>
      <c r="BU73" s="24">
        <f>単位行列!BU73-市内品投入係数表!BU73</f>
        <v>0</v>
      </c>
      <c r="BV73" s="24">
        <f>単位行列!BV73-市内品投入係数表!BV73</f>
        <v>0</v>
      </c>
      <c r="BW73" s="24">
        <f>単位行列!BW73-市内品投入係数表!BW73</f>
        <v>0</v>
      </c>
      <c r="BX73" s="24">
        <f>単位行列!BX73-市内品投入係数表!BX73</f>
        <v>0</v>
      </c>
      <c r="BY73" s="24">
        <f>単位行列!BY73-市内品投入係数表!BY73</f>
        <v>0</v>
      </c>
      <c r="BZ73" s="24">
        <f>単位行列!BZ73-市内品投入係数表!BZ73</f>
        <v>0</v>
      </c>
      <c r="CA73" s="24">
        <f>単位行列!CA73-市内品投入係数表!CA73</f>
        <v>0</v>
      </c>
      <c r="CB73" s="24">
        <f>単位行列!CB73-市内品投入係数表!CB73</f>
        <v>0</v>
      </c>
      <c r="CC73" s="24">
        <f>単位行列!CC73-市内品投入係数表!CC73</f>
        <v>0</v>
      </c>
      <c r="CD73" s="24">
        <f>単位行列!CD73-市内品投入係数表!CD73</f>
        <v>0</v>
      </c>
      <c r="CE73" s="24">
        <f>単位行列!CE73-市内品投入係数表!CE73</f>
        <v>0</v>
      </c>
      <c r="CF73" s="24">
        <f>単位行列!CF73-市内品投入係数表!CF73</f>
        <v>0</v>
      </c>
      <c r="CG73" s="24">
        <f>単位行列!CG73-市内品投入係数表!CG73</f>
        <v>0</v>
      </c>
      <c r="CH73" s="24">
        <f>単位行列!CH73-市内品投入係数表!CH73</f>
        <v>0</v>
      </c>
      <c r="CI73" s="24">
        <f>単位行列!CI73-市内品投入係数表!CI73</f>
        <v>0</v>
      </c>
      <c r="CJ73" s="24">
        <f>単位行列!CJ73-市内品投入係数表!CJ73</f>
        <v>0</v>
      </c>
      <c r="CK73" s="24">
        <f>単位行列!CK73-市内品投入係数表!CK73</f>
        <v>0</v>
      </c>
      <c r="CL73" s="24">
        <f>単位行列!CL73-市内品投入係数表!CL73</f>
        <v>0</v>
      </c>
      <c r="CM73" s="24">
        <f>単位行列!CM73-市内品投入係数表!CM73</f>
        <v>0</v>
      </c>
      <c r="CN73" s="24">
        <f>単位行列!CN73-市内品投入係数表!CN73</f>
        <v>0</v>
      </c>
      <c r="CO73" s="24">
        <f>単位行列!CO73-市内品投入係数表!CO73</f>
        <v>0</v>
      </c>
      <c r="CP73" s="24">
        <f>単位行列!CP73-市内品投入係数表!CP73</f>
        <v>0</v>
      </c>
      <c r="CQ73" s="24">
        <f>単位行列!CQ73-市内品投入係数表!CQ73</f>
        <v>0</v>
      </c>
      <c r="CR73" s="24">
        <f>単位行列!CR73-市内品投入係数表!CR73</f>
        <v>0</v>
      </c>
      <c r="CS73" s="24">
        <f>単位行列!CS73-市内品投入係数表!CS73</f>
        <v>0</v>
      </c>
      <c r="CT73" s="24">
        <f>単位行列!CT73-市内品投入係数表!CT73</f>
        <v>0</v>
      </c>
      <c r="CU73" s="24">
        <f>単位行列!CU73-市内品投入係数表!CU73</f>
        <v>0</v>
      </c>
      <c r="CV73" s="24">
        <f>単位行列!CV73-市内品投入係数表!CV73</f>
        <v>0</v>
      </c>
      <c r="CW73" s="24">
        <f>単位行列!CW73-市内品投入係数表!CW73</f>
        <v>0</v>
      </c>
      <c r="CX73" s="24">
        <f>単位行列!CX73-市内品投入係数表!CX73</f>
        <v>0</v>
      </c>
      <c r="CY73" s="24">
        <f>単位行列!CY73-市内品投入係数表!CY73</f>
        <v>0</v>
      </c>
      <c r="CZ73" s="24">
        <f>単位行列!CZ73-市内品投入係数表!CZ73</f>
        <v>0</v>
      </c>
      <c r="DA73" s="24">
        <f>単位行列!DA73-市内品投入係数表!DA73</f>
        <v>0</v>
      </c>
      <c r="DB73" s="24">
        <f>単位行列!DB73-市内品投入係数表!DB73</f>
        <v>0</v>
      </c>
      <c r="DC73" s="24">
        <f>単位行列!DC73-市内品投入係数表!DC73</f>
        <v>0</v>
      </c>
      <c r="DD73" s="24">
        <f>単位行列!DD73-市内品投入係数表!DD73</f>
        <v>0</v>
      </c>
      <c r="DE73" s="24">
        <f>単位行列!DE73-市内品投入係数表!DE73</f>
        <v>0</v>
      </c>
      <c r="DF73" s="24">
        <f>単位行列!DF73-市内品投入係数表!DF73</f>
        <v>0</v>
      </c>
      <c r="DG73" s="27">
        <f>単位行列!DG73-市内品投入係数表!DG73</f>
        <v>0</v>
      </c>
    </row>
    <row r="74" spans="2:111" x14ac:dyDescent="0.15">
      <c r="B74" s="36" t="s">
        <v>64</v>
      </c>
      <c r="C74" s="36" t="s">
        <v>179</v>
      </c>
      <c r="D74" s="23">
        <f>単位行列!D74-市内品投入係数表!D74</f>
        <v>-6.6687479577583952E-3</v>
      </c>
      <c r="E74" s="24">
        <f>単位行列!E74-市内品投入係数表!E74</f>
        <v>-9.1844978178262336E-3</v>
      </c>
      <c r="F74" s="24">
        <f>単位行列!F74-市内品投入係数表!F74</f>
        <v>-2.7395419689280699E-2</v>
      </c>
      <c r="G74" s="24">
        <f>単位行列!G74-市内品投入係数表!G74</f>
        <v>-9.4384126512418005E-4</v>
      </c>
      <c r="H74" s="24">
        <f>単位行列!H74-市内品投入係数表!H74</f>
        <v>0</v>
      </c>
      <c r="I74" s="24">
        <f>単位行列!I74-市内品投入係数表!I74</f>
        <v>0</v>
      </c>
      <c r="J74" s="24">
        <f>単位行列!J74-市内品投入係数表!J74</f>
        <v>0</v>
      </c>
      <c r="K74" s="24">
        <f>単位行列!K74-市内品投入係数表!K74</f>
        <v>-5.7444041888307382E-3</v>
      </c>
      <c r="L74" s="24">
        <f>単位行列!L74-市内品投入係数表!L74</f>
        <v>-8.0836621614624408E-3</v>
      </c>
      <c r="M74" s="24">
        <f>単位行列!M74-市内品投入係数表!M74</f>
        <v>-1.8512197330735609E-3</v>
      </c>
      <c r="N74" s="24">
        <f>単位行列!N74-市内品投入係数表!N74</f>
        <v>0</v>
      </c>
      <c r="O74" s="24">
        <f>単位行列!O74-市内品投入係数表!O74</f>
        <v>-1.739112708390984E-2</v>
      </c>
      <c r="P74" s="24">
        <f>単位行列!P74-市内品投入係数表!P74</f>
        <v>-7.3037181558206826E-3</v>
      </c>
      <c r="Q74" s="24">
        <f>単位行列!Q74-市内品投入係数表!Q74</f>
        <v>-1.196601106174567E-2</v>
      </c>
      <c r="R74" s="24">
        <f>単位行列!R74-市内品投入係数表!R74</f>
        <v>-5.1899429766164625E-3</v>
      </c>
      <c r="S74" s="24">
        <f>単位行列!S74-市内品投入係数表!S74</f>
        <v>-5.0599773020427981E-3</v>
      </c>
      <c r="T74" s="24">
        <f>単位行列!T74-市内品投入係数表!T74</f>
        <v>-4.7122590389952011E-3</v>
      </c>
      <c r="U74" s="24">
        <f>単位行列!U74-市内品投入係数表!U74</f>
        <v>-1.1870326004692592E-2</v>
      </c>
      <c r="V74" s="24">
        <f>単位行列!V74-市内品投入係数表!V74</f>
        <v>-2.6456783518829331E-2</v>
      </c>
      <c r="W74" s="24">
        <f>単位行列!W74-市内品投入係数表!W74</f>
        <v>-0.11433624679410219</v>
      </c>
      <c r="X74" s="24">
        <f>単位行列!X74-市内品投入係数表!X74</f>
        <v>0</v>
      </c>
      <c r="Y74" s="24">
        <f>単位行列!Y74-市内品投入係数表!Y74</f>
        <v>-1.6171183773991061E-2</v>
      </c>
      <c r="Z74" s="24">
        <f>単位行列!Z74-市内品投入係数表!Z74</f>
        <v>-7.7728686119870423E-3</v>
      </c>
      <c r="AA74" s="24">
        <f>単位行列!AA74-市内品投入係数表!AA74</f>
        <v>-2.9319854568821468E-2</v>
      </c>
      <c r="AB74" s="24">
        <f>単位行列!AB74-市内品投入係数表!AB74</f>
        <v>-5.3851452577936935E-3</v>
      </c>
      <c r="AC74" s="24">
        <f>単位行列!AC74-市内品投入係数表!AC74</f>
        <v>-5.2911947859421516E-3</v>
      </c>
      <c r="AD74" s="24">
        <f>単位行列!AD74-市内品投入係数表!AD74</f>
        <v>0</v>
      </c>
      <c r="AE74" s="24">
        <f>単位行列!AE74-市内品投入係数表!AE74</f>
        <v>-9.5227043470072093E-3</v>
      </c>
      <c r="AF74" s="24">
        <f>単位行列!AF74-市内品投入係数表!AF74</f>
        <v>-1.2583989186085845E-2</v>
      </c>
      <c r="AG74" s="24">
        <f>単位行列!AG74-市内品投入係数表!AG74</f>
        <v>-1.3530170701513964E-2</v>
      </c>
      <c r="AH74" s="24">
        <f>単位行列!AH74-市内品投入係数表!AH74</f>
        <v>-1.219084170702061E-2</v>
      </c>
      <c r="AI74" s="24">
        <f>単位行列!AI74-市内品投入係数表!AI74</f>
        <v>-1.9455784488530338E-2</v>
      </c>
      <c r="AJ74" s="24">
        <f>単位行列!AJ74-市内品投入係数表!AJ74</f>
        <v>-1.8643492284342769E-2</v>
      </c>
      <c r="AK74" s="24">
        <f>単位行列!AK74-市内品投入係数表!AK74</f>
        <v>-1.7306051098546691E-2</v>
      </c>
      <c r="AL74" s="24">
        <f>単位行列!AL74-市内品投入係数表!AL74</f>
        <v>-1.5776760195959309E-2</v>
      </c>
      <c r="AM74" s="24">
        <f>単位行列!AM74-市内品投入係数表!AM74</f>
        <v>0</v>
      </c>
      <c r="AN74" s="24">
        <f>単位行列!AN74-市内品投入係数表!AN74</f>
        <v>0</v>
      </c>
      <c r="AO74" s="24">
        <f>単位行列!AO74-市内品投入係数表!AO74</f>
        <v>-6.0105885050769442E-2</v>
      </c>
      <c r="AP74" s="24">
        <f>単位行列!AP74-市内品投入係数表!AP74</f>
        <v>-6.0903913824136308E-3</v>
      </c>
      <c r="AQ74" s="24">
        <f>単位行列!AQ74-市内品投入係数表!AQ74</f>
        <v>-8.7134917250916183E-2</v>
      </c>
      <c r="AR74" s="24">
        <f>単位行列!AR74-市内品投入係数表!AR74</f>
        <v>-1.1923975380157508E-2</v>
      </c>
      <c r="AS74" s="24">
        <f>単位行列!AS74-市内品投入係数表!AS74</f>
        <v>-4.3940132378142314E-3</v>
      </c>
      <c r="AT74" s="24">
        <f>単位行列!AT74-市内品投入係数表!AT74</f>
        <v>-7.2355076198269974E-3</v>
      </c>
      <c r="AU74" s="24">
        <f>単位行列!AU74-市内品投入係数表!AU74</f>
        <v>-5.7991550697373464E-3</v>
      </c>
      <c r="AV74" s="24">
        <f>単位行列!AV74-市内品投入係数表!AV74</f>
        <v>-5.1372272302897103E-3</v>
      </c>
      <c r="AW74" s="24">
        <f>単位行列!AW74-市内品投入係数表!AW74</f>
        <v>-9.0861846026471307E-3</v>
      </c>
      <c r="AX74" s="24">
        <f>単位行列!AX74-市内品投入係数表!AX74</f>
        <v>0</v>
      </c>
      <c r="AY74" s="24">
        <f>単位行列!AY74-市内品投入係数表!AY74</f>
        <v>-1.2487098691552376E-2</v>
      </c>
      <c r="AZ74" s="24">
        <f>単位行列!AZ74-市内品投入係数表!AZ74</f>
        <v>-4.198838639642417E-3</v>
      </c>
      <c r="BA74" s="24">
        <f>単位行列!BA74-市内品投入係数表!BA74</f>
        <v>-2.9787773062824397E-3</v>
      </c>
      <c r="BB74" s="24">
        <f>単位行列!BB74-市内品投入係数表!BB74</f>
        <v>-2.4377938988672664E-3</v>
      </c>
      <c r="BC74" s="24">
        <f>単位行列!BC74-市内品投入係数表!BC74</f>
        <v>-7.2316920898944136E-3</v>
      </c>
      <c r="BD74" s="24">
        <f>単位行列!BD74-市内品投入係数表!BD74</f>
        <v>-3.2129076621893096E-3</v>
      </c>
      <c r="BE74" s="24">
        <f>単位行列!BE74-市内品投入係数表!BE74</f>
        <v>-2.2863175896779345E-3</v>
      </c>
      <c r="BF74" s="24">
        <f>単位行列!BF74-市内品投入係数表!BF74</f>
        <v>0</v>
      </c>
      <c r="BG74" s="24">
        <f>単位行列!BG74-市内品投入係数表!BG74</f>
        <v>-2.2320828874731664E-3</v>
      </c>
      <c r="BH74" s="24">
        <f>単位行列!BH74-市内品投入係数表!BH74</f>
        <v>-5.3365227625081632E-3</v>
      </c>
      <c r="BI74" s="24">
        <f>単位行列!BI74-市内品投入係数表!BI74</f>
        <v>-9.2144874195114745E-3</v>
      </c>
      <c r="BJ74" s="24">
        <f>単位行列!BJ74-市内品投入係数表!BJ74</f>
        <v>-7.8817350933074338E-3</v>
      </c>
      <c r="BK74" s="24">
        <f>単位行列!BK74-市内品投入係数表!BK74</f>
        <v>-6.288274204168851E-3</v>
      </c>
      <c r="BL74" s="24">
        <f>単位行列!BL74-市内品投入係数表!BL74</f>
        <v>-1.5237655195890059E-2</v>
      </c>
      <c r="BM74" s="24">
        <f>単位行列!BM74-市内品投入係数表!BM74</f>
        <v>-1.4931333418373085E-3</v>
      </c>
      <c r="BN74" s="24">
        <f>単位行列!BN74-市内品投入係数表!BN74</f>
        <v>-7.9734993930373531E-4</v>
      </c>
      <c r="BO74" s="24">
        <f>単位行列!BO74-市内品投入係数表!BO74</f>
        <v>-7.9230691247100826E-4</v>
      </c>
      <c r="BP74" s="24">
        <f>単位行列!BP74-市内品投入係数表!BP74</f>
        <v>-1.6842861675448262E-3</v>
      </c>
      <c r="BQ74" s="24">
        <f>単位行列!BQ74-市内品投入係数表!BQ74</f>
        <v>0.94491087858118061</v>
      </c>
      <c r="BR74" s="24">
        <f>単位行列!BR74-市内品投入係数表!BR74</f>
        <v>-1.4182439597442791E-2</v>
      </c>
      <c r="BS74" s="24">
        <f>単位行列!BS74-市内品投入係数表!BS74</f>
        <v>-2.7517506609182146E-2</v>
      </c>
      <c r="BT74" s="24">
        <f>単位行列!BT74-市内品投入係数表!BT74</f>
        <v>-3.4287783540126682E-2</v>
      </c>
      <c r="BU74" s="24">
        <f>単位行列!BU74-市内品投入係数表!BU74</f>
        <v>-1.0722793470186306E-2</v>
      </c>
      <c r="BV74" s="24">
        <f>単位行列!BV74-市内品投入係数表!BV74</f>
        <v>-2.7387812681678482E-3</v>
      </c>
      <c r="BW74" s="24">
        <f>単位行列!BW74-市内品投入係数表!BW74</f>
        <v>-6.2799698821053244E-3</v>
      </c>
      <c r="BX74" s="24">
        <f>単位行列!BX74-市内品投入係数表!BX74</f>
        <v>-2.7354295326293574E-3</v>
      </c>
      <c r="BY74" s="24">
        <f>単位行列!BY74-市内品投入係数表!BY74</f>
        <v>0</v>
      </c>
      <c r="BZ74" s="24">
        <f>単位行列!BZ74-市内品投入係数表!BZ74</f>
        <v>-2.1317288533283008E-2</v>
      </c>
      <c r="CA74" s="24">
        <f>単位行列!CA74-市内品投入係数表!CA74</f>
        <v>-2.1385880494251149E-3</v>
      </c>
      <c r="CB74" s="24">
        <f>単位行列!CB74-市内品投入係数表!CB74</f>
        <v>-8.8698490696034998E-4</v>
      </c>
      <c r="CC74" s="24">
        <f>単位行列!CC74-市内品投入係数表!CC74</f>
        <v>0</v>
      </c>
      <c r="CD74" s="24">
        <f>単位行列!CD74-市内品投入係数表!CD74</f>
        <v>0</v>
      </c>
      <c r="CE74" s="24">
        <f>単位行列!CE74-市内品投入係数表!CE74</f>
        <v>-1.4046282460058413E-3</v>
      </c>
      <c r="CF74" s="24">
        <f>単位行列!CF74-市内品投入係数表!CF74</f>
        <v>-2.4571978181116807E-2</v>
      </c>
      <c r="CG74" s="24">
        <f>単位行列!CG74-市内品投入係数表!CG74</f>
        <v>-6.8423071851470094E-3</v>
      </c>
      <c r="CH74" s="24">
        <f>単位行列!CH74-市内品投入係数表!CH74</f>
        <v>-2.7371638033250574E-3</v>
      </c>
      <c r="CI74" s="24">
        <f>単位行列!CI74-市内品投入係数表!CI74</f>
        <v>-5.4064179008946629E-3</v>
      </c>
      <c r="CJ74" s="24">
        <f>単位行列!CJ74-市内品投入係数表!CJ74</f>
        <v>-2.5829734352442401E-3</v>
      </c>
      <c r="CK74" s="24">
        <f>単位行列!CK74-市内品投入係数表!CK74</f>
        <v>-1.2870323901751444E-3</v>
      </c>
      <c r="CL74" s="24">
        <f>単位行列!CL74-市内品投入係数表!CL74</f>
        <v>-1.9790457902343376E-3</v>
      </c>
      <c r="CM74" s="24">
        <f>単位行列!CM74-市内品投入係数表!CM74</f>
        <v>-1.9798777476923522E-3</v>
      </c>
      <c r="CN74" s="24">
        <f>単位行列!CN74-市内品投入係数表!CN74</f>
        <v>-4.473220760748439E-3</v>
      </c>
      <c r="CO74" s="24">
        <f>単位行列!CO74-市内品投入係数表!CO74</f>
        <v>-7.0598697345780476E-3</v>
      </c>
      <c r="CP74" s="24">
        <f>単位行列!CP74-市内品投入係数表!CP74</f>
        <v>-4.1115724518121189E-3</v>
      </c>
      <c r="CQ74" s="24">
        <f>単位行列!CQ74-市内品投入係数表!CQ74</f>
        <v>-3.2781938023069474E-3</v>
      </c>
      <c r="CR74" s="24">
        <f>単位行列!CR74-市内品投入係数表!CR74</f>
        <v>-1.0134162013894634E-2</v>
      </c>
      <c r="CS74" s="24">
        <f>単位行列!CS74-市内品投入係数表!CS74</f>
        <v>-9.5537794713070646E-3</v>
      </c>
      <c r="CT74" s="24">
        <f>単位行列!CT74-市内品投入係数表!CT74</f>
        <v>-6.1614047505465439E-3</v>
      </c>
      <c r="CU74" s="24">
        <f>単位行列!CU74-市内品投入係数表!CU74</f>
        <v>-1.5144361274866587E-3</v>
      </c>
      <c r="CV74" s="24">
        <f>単位行列!CV74-市内品投入係数表!CV74</f>
        <v>-3.4120276391652626E-3</v>
      </c>
      <c r="CW74" s="24">
        <f>単位行列!CW74-市内品投入係数表!CW74</f>
        <v>-1.8770119401367038E-3</v>
      </c>
      <c r="CX74" s="24">
        <f>単位行列!CX74-市内品投入係数表!CX74</f>
        <v>-1.5967730778376553E-3</v>
      </c>
      <c r="CY74" s="24">
        <f>単位行列!CY74-市内品投入係数表!CY74</f>
        <v>-2.1255707519299239E-3</v>
      </c>
      <c r="CZ74" s="24">
        <f>単位行列!CZ74-市内品投入係数表!CZ74</f>
        <v>-2.93834415454351E-2</v>
      </c>
      <c r="DA74" s="24">
        <f>単位行列!DA74-市内品投入係数表!DA74</f>
        <v>-8.8505057423522906E-3</v>
      </c>
      <c r="DB74" s="24">
        <f>単位行列!DB74-市内品投入係数表!DB74</f>
        <v>-9.6168389214454555E-3</v>
      </c>
      <c r="DC74" s="24">
        <f>単位行列!DC74-市内品投入係数表!DC74</f>
        <v>-1.4846144990237536E-2</v>
      </c>
      <c r="DD74" s="24">
        <f>単位行列!DD74-市内品投入係数表!DD74</f>
        <v>-3.1837716811367726E-3</v>
      </c>
      <c r="DE74" s="24">
        <f>単位行列!DE74-市内品投入係数表!DE74</f>
        <v>-8.7479916170343196E-3</v>
      </c>
      <c r="DF74" s="24">
        <f>単位行列!DF74-市内品投入係数表!DF74</f>
        <v>0</v>
      </c>
      <c r="DG74" s="27">
        <f>単位行列!DG74-市内品投入係数表!DG74</f>
        <v>-7.3440581927257051E-4</v>
      </c>
    </row>
    <row r="75" spans="2:111" x14ac:dyDescent="0.15">
      <c r="B75" s="36" t="s">
        <v>65</v>
      </c>
      <c r="C75" s="36" t="s">
        <v>180</v>
      </c>
      <c r="D75" s="23">
        <f>単位行列!D75-市内品投入係数表!D75</f>
        <v>0</v>
      </c>
      <c r="E75" s="24">
        <f>単位行列!E75-市内品投入係数表!E75</f>
        <v>0</v>
      </c>
      <c r="F75" s="24">
        <f>単位行列!F75-市内品投入係数表!F75</f>
        <v>0</v>
      </c>
      <c r="G75" s="24">
        <f>単位行列!G75-市内品投入係数表!G75</f>
        <v>0</v>
      </c>
      <c r="H75" s="24">
        <f>単位行列!H75-市内品投入係数表!H75</f>
        <v>0</v>
      </c>
      <c r="I75" s="24">
        <f>単位行列!I75-市内品投入係数表!I75</f>
        <v>0</v>
      </c>
      <c r="J75" s="24">
        <f>単位行列!J75-市内品投入係数表!J75</f>
        <v>0</v>
      </c>
      <c r="K75" s="24">
        <f>単位行列!K75-市内品投入係数表!K75</f>
        <v>-2.0917732805366272E-3</v>
      </c>
      <c r="L75" s="24">
        <f>単位行列!L75-市内品投入係数表!L75</f>
        <v>-6.1523344380808795E-3</v>
      </c>
      <c r="M75" s="24">
        <f>単位行列!M75-市内品投入係数表!M75</f>
        <v>-3.5050277774063474E-4</v>
      </c>
      <c r="N75" s="24">
        <f>単位行列!N75-市内品投入係数表!N75</f>
        <v>0</v>
      </c>
      <c r="O75" s="24">
        <f>単位行列!O75-市内品投入係数表!O75</f>
        <v>-9.9464940226557837E-3</v>
      </c>
      <c r="P75" s="24">
        <f>単位行列!P75-市内品投入係数表!P75</f>
        <v>-2.1122759941137161E-3</v>
      </c>
      <c r="Q75" s="24">
        <f>単位行列!Q75-市内品投入係数表!Q75</f>
        <v>-2.146550267367396E-4</v>
      </c>
      <c r="R75" s="24">
        <f>単位行列!R75-市内品投入係数表!R75</f>
        <v>-4.5037618321313965E-4</v>
      </c>
      <c r="S75" s="24">
        <f>単位行列!S75-市内品投入係数表!S75</f>
        <v>-9.7279438278913462E-4</v>
      </c>
      <c r="T75" s="24">
        <f>単位行列!T75-市内品投入係数表!T75</f>
        <v>-4.9765767150763258E-4</v>
      </c>
      <c r="U75" s="24">
        <f>単位行列!U75-市内品投入係数表!U75</f>
        <v>-6.116411964463284E-4</v>
      </c>
      <c r="V75" s="24">
        <f>単位行列!V75-市内品投入係数表!V75</f>
        <v>-1.428095814669356E-2</v>
      </c>
      <c r="W75" s="24">
        <f>単位行列!W75-市内品投入係数表!W75</f>
        <v>-3.0831591546720536E-3</v>
      </c>
      <c r="X75" s="24">
        <f>単位行列!X75-市内品投入係数表!X75</f>
        <v>0</v>
      </c>
      <c r="Y75" s="24">
        <f>単位行列!Y75-市内品投入係数表!Y75</f>
        <v>-1.6436974315085767E-3</v>
      </c>
      <c r="Z75" s="24">
        <f>単位行列!Z75-市内品投入係数表!Z75</f>
        <v>-1.8467333085169649E-4</v>
      </c>
      <c r="AA75" s="24">
        <f>単位行列!AA75-市内品投入係数表!AA75</f>
        <v>-1.0837002708144474E-3</v>
      </c>
      <c r="AB75" s="24">
        <f>単位行列!AB75-市内品投入係数表!AB75</f>
        <v>-2.8779071543148147E-3</v>
      </c>
      <c r="AC75" s="24">
        <f>単位行列!AC75-市内品投入係数表!AC75</f>
        <v>-6.9993175514959497E-4</v>
      </c>
      <c r="AD75" s="24">
        <f>単位行列!AD75-市内品投入係数表!AD75</f>
        <v>0</v>
      </c>
      <c r="AE75" s="24">
        <f>単位行列!AE75-市内品投入係数表!AE75</f>
        <v>-6.269494826921829E-4</v>
      </c>
      <c r="AF75" s="24">
        <f>単位行列!AF75-市内品投入係数表!AF75</f>
        <v>-2.6982653989181997E-3</v>
      </c>
      <c r="AG75" s="24">
        <f>単位行列!AG75-市内品投入係数表!AG75</f>
        <v>-3.1142918832698365E-3</v>
      </c>
      <c r="AH75" s="24">
        <f>単位行列!AH75-市内品投入係数表!AH75</f>
        <v>-3.9772023211325404E-5</v>
      </c>
      <c r="AI75" s="24">
        <f>単位行列!AI75-市内品投入係数表!AI75</f>
        <v>-1.2197756480870792E-2</v>
      </c>
      <c r="AJ75" s="24">
        <f>単位行列!AJ75-市内品投入係数表!AJ75</f>
        <v>-6.0938007305096076E-4</v>
      </c>
      <c r="AK75" s="24">
        <f>単位行列!AK75-市内品投入係数表!AK75</f>
        <v>-1.587542118397944E-2</v>
      </c>
      <c r="AL75" s="24">
        <f>単位行列!AL75-市内品投入係数表!AL75</f>
        <v>-1.0423000631297706E-3</v>
      </c>
      <c r="AM75" s="24">
        <f>単位行列!AM75-市内品投入係数表!AM75</f>
        <v>0</v>
      </c>
      <c r="AN75" s="24">
        <f>単位行列!AN75-市内品投入係数表!AN75</f>
        <v>0</v>
      </c>
      <c r="AO75" s="24">
        <f>単位行列!AO75-市内品投入係数表!AO75</f>
        <v>-1.5197597164080839E-2</v>
      </c>
      <c r="AP75" s="24">
        <f>単位行列!AP75-市内品投入係数表!AP75</f>
        <v>-1.0299623016685371E-3</v>
      </c>
      <c r="AQ75" s="24">
        <f>単位行列!AQ75-市内品投入係数表!AQ75</f>
        <v>-3.4450239568215957E-4</v>
      </c>
      <c r="AR75" s="24">
        <f>単位行列!AR75-市内品投入係数表!AR75</f>
        <v>-2.5297594181500553E-3</v>
      </c>
      <c r="AS75" s="24">
        <f>単位行列!AS75-市内品投入係数表!AS75</f>
        <v>-1.9582656622943407E-3</v>
      </c>
      <c r="AT75" s="24">
        <f>単位行列!AT75-市内品投入係数表!AT75</f>
        <v>-2.4448520998626281E-3</v>
      </c>
      <c r="AU75" s="24">
        <f>単位行列!AU75-市内品投入係数表!AU75</f>
        <v>-1.4713420345844525E-3</v>
      </c>
      <c r="AV75" s="24">
        <f>単位行列!AV75-市内品投入係数表!AV75</f>
        <v>-7.7222059406590162E-4</v>
      </c>
      <c r="AW75" s="24">
        <f>単位行列!AW75-市内品投入係数表!AW75</f>
        <v>-1.5751936783117437E-3</v>
      </c>
      <c r="AX75" s="24">
        <f>単位行列!AX75-市内品投入係数表!AX75</f>
        <v>0</v>
      </c>
      <c r="AY75" s="24">
        <f>単位行列!AY75-市内品投入係数表!AY75</f>
        <v>-1.3800018474136443E-3</v>
      </c>
      <c r="AZ75" s="24">
        <f>単位行列!AZ75-市内品投入係数表!AZ75</f>
        <v>-8.1587479958026361E-4</v>
      </c>
      <c r="BA75" s="24">
        <f>単位行列!BA75-市内品投入係数表!BA75</f>
        <v>-1.36579704249274E-4</v>
      </c>
      <c r="BB75" s="24">
        <f>単位行列!BB75-市内品投入係数表!BB75</f>
        <v>-2.4823746561378202E-4</v>
      </c>
      <c r="BC75" s="24">
        <f>単位行列!BC75-市内品投入係数表!BC75</f>
        <v>-1.6020755544319451E-3</v>
      </c>
      <c r="BD75" s="24">
        <f>単位行列!BD75-市内品投入係数表!BD75</f>
        <v>-6.1369308374128822E-4</v>
      </c>
      <c r="BE75" s="24">
        <f>単位行列!BE75-市内品投入係数表!BE75</f>
        <v>-2.3424466861520466E-5</v>
      </c>
      <c r="BF75" s="24">
        <f>単位行列!BF75-市内品投入係数表!BF75</f>
        <v>0</v>
      </c>
      <c r="BG75" s="24">
        <f>単位行列!BG75-市内品投入係数表!BG75</f>
        <v>-4.2809334121574599E-3</v>
      </c>
      <c r="BH75" s="24">
        <f>単位行列!BH75-市内品投入係数表!BH75</f>
        <v>-2.5392877123721533E-3</v>
      </c>
      <c r="BI75" s="24">
        <f>単位行列!BI75-市内品投入係数表!BI75</f>
        <v>-4.4143332317021665E-3</v>
      </c>
      <c r="BJ75" s="24">
        <f>単位行列!BJ75-市内品投入係数表!BJ75</f>
        <v>-2.6637493510449244E-3</v>
      </c>
      <c r="BK75" s="24">
        <f>単位行列!BK75-市内品投入係数表!BK75</f>
        <v>-7.1591777783244369E-4</v>
      </c>
      <c r="BL75" s="24">
        <f>単位行列!BL75-市内品投入係数表!BL75</f>
        <v>-2.4067013836198106E-3</v>
      </c>
      <c r="BM75" s="24">
        <f>単位行列!BM75-市内品投入係数表!BM75</f>
        <v>-7.2247937592302377E-4</v>
      </c>
      <c r="BN75" s="24">
        <f>単位行列!BN75-市内品投入係数表!BN75</f>
        <v>-8.1181164089434666E-4</v>
      </c>
      <c r="BO75" s="24">
        <f>単位行列!BO75-市内品投入係数表!BO75</f>
        <v>-4.1229824405551572E-4</v>
      </c>
      <c r="BP75" s="24">
        <f>単位行列!BP75-市内品投入係数表!BP75</f>
        <v>-6.0247651077795748E-4</v>
      </c>
      <c r="BQ75" s="24">
        <f>単位行列!BQ75-市内品投入係数表!BQ75</f>
        <v>-1.1973678933972777E-2</v>
      </c>
      <c r="BR75" s="24">
        <f>単位行列!BR75-市内品投入係数表!BR75</f>
        <v>0.98642249200305088</v>
      </c>
      <c r="BS75" s="24">
        <f>単位行列!BS75-市内品投入係数表!BS75</f>
        <v>-1.3102664314720623E-3</v>
      </c>
      <c r="BT75" s="24">
        <f>単位行列!BT75-市内品投入係数表!BT75</f>
        <v>-2.9199089390996784E-3</v>
      </c>
      <c r="BU75" s="24">
        <f>単位行列!BU75-市内品投入係数表!BU75</f>
        <v>-3.1760166526077997E-3</v>
      </c>
      <c r="BV75" s="24">
        <f>単位行列!BV75-市内品投入係数表!BV75</f>
        <v>-8.7800277040291541E-4</v>
      </c>
      <c r="BW75" s="24">
        <f>単位行列!BW75-市内品投入係数表!BW75</f>
        <v>-1.551350573025904E-3</v>
      </c>
      <c r="BX75" s="24">
        <f>単位行列!BX75-市内品投入係数表!BX75</f>
        <v>-1.7408267078609466E-4</v>
      </c>
      <c r="BY75" s="24">
        <f>単位行列!BY75-市内品投入係数表!BY75</f>
        <v>0</v>
      </c>
      <c r="BZ75" s="24">
        <f>単位行列!BZ75-市内品投入係数表!BZ75</f>
        <v>-5.756349026125459E-4</v>
      </c>
      <c r="CA75" s="24">
        <f>単位行列!CA75-市内品投入係数表!CA75</f>
        <v>-6.7325100158608113E-4</v>
      </c>
      <c r="CB75" s="24">
        <f>単位行列!CB75-市内品投入係数表!CB75</f>
        <v>-2.3541099164607837E-4</v>
      </c>
      <c r="CC75" s="24">
        <f>単位行列!CC75-市内品投入係数表!CC75</f>
        <v>0</v>
      </c>
      <c r="CD75" s="24">
        <f>単位行列!CD75-市内品投入係数表!CD75</f>
        <v>0</v>
      </c>
      <c r="CE75" s="24">
        <f>単位行列!CE75-市内品投入係数表!CE75</f>
        <v>-2.4660528357436045E-4</v>
      </c>
      <c r="CF75" s="24">
        <f>単位行列!CF75-市内品投入係数表!CF75</f>
        <v>-2.6272168798529557E-4</v>
      </c>
      <c r="CG75" s="24">
        <f>単位行列!CG75-市内品投入係数表!CG75</f>
        <v>-8.4223321329029445E-4</v>
      </c>
      <c r="CH75" s="24">
        <f>単位行列!CH75-市内品投入係数表!CH75</f>
        <v>-7.8312426409504494E-4</v>
      </c>
      <c r="CI75" s="24">
        <f>単位行列!CI75-市内品投入係数表!CI75</f>
        <v>-8.0743273014629332E-4</v>
      </c>
      <c r="CJ75" s="24">
        <f>単位行列!CJ75-市内品投入係数表!CJ75</f>
        <v>-8.0851952908801152E-4</v>
      </c>
      <c r="CK75" s="24">
        <f>単位行列!CK75-市内品投入係数表!CK75</f>
        <v>-1.9429844162664671E-4</v>
      </c>
      <c r="CL75" s="24">
        <f>単位行列!CL75-市内品投入係数表!CL75</f>
        <v>-8.1899778413360746E-4</v>
      </c>
      <c r="CM75" s="24">
        <f>単位行列!CM75-市内品投入係数表!CM75</f>
        <v>-4.0173442334237065E-4</v>
      </c>
      <c r="CN75" s="24">
        <f>単位行列!CN75-市内品投入係数表!CN75</f>
        <v>-2.1260068602687375E-3</v>
      </c>
      <c r="CO75" s="24">
        <f>単位行列!CO75-市内品投入係数表!CO75</f>
        <v>-2.3846248804341801E-3</v>
      </c>
      <c r="CP75" s="24">
        <f>単位行列!CP75-市内品投入係数表!CP75</f>
        <v>-1.159661505001971E-3</v>
      </c>
      <c r="CQ75" s="24">
        <f>単位行列!CQ75-市内品投入係数表!CQ75</f>
        <v>-1.2268868901355748E-3</v>
      </c>
      <c r="CR75" s="24">
        <f>単位行列!CR75-市内品投入係数表!CR75</f>
        <v>-5.3275099030969499E-3</v>
      </c>
      <c r="CS75" s="24">
        <f>単位行列!CS75-市内品投入係数表!CS75</f>
        <v>-5.5466718552478417E-3</v>
      </c>
      <c r="CT75" s="24">
        <f>単位行列!CT75-市内品投入係数表!CT75</f>
        <v>-4.2356486630953259E-3</v>
      </c>
      <c r="CU75" s="24">
        <f>単位行列!CU75-市内品投入係数表!CU75</f>
        <v>-1.0894621479789275E-3</v>
      </c>
      <c r="CV75" s="24">
        <f>単位行列!CV75-市内品投入係数表!CV75</f>
        <v>-2.7404451139951619E-4</v>
      </c>
      <c r="CW75" s="24">
        <f>単位行列!CW75-市内品投入係数表!CW75</f>
        <v>-1.094780228453329E-4</v>
      </c>
      <c r="CX75" s="24">
        <f>単位行列!CX75-市内品投入係数表!CX75</f>
        <v>-1.8140228563933685E-3</v>
      </c>
      <c r="CY75" s="24">
        <f>単位行列!CY75-市内品投入係数表!CY75</f>
        <v>-1.1059313392596409E-3</v>
      </c>
      <c r="CZ75" s="24">
        <f>単位行列!CZ75-市内品投入係数表!CZ75</f>
        <v>-2.1461415104926194E-2</v>
      </c>
      <c r="DA75" s="24">
        <f>単位行列!DA75-市内品投入係数表!DA75</f>
        <v>-1.3060753522207069E-2</v>
      </c>
      <c r="DB75" s="24">
        <f>単位行列!DB75-市内品投入係数表!DB75</f>
        <v>-5.1239736137107918E-3</v>
      </c>
      <c r="DC75" s="24">
        <f>単位行列!DC75-市内品投入係数表!DC75</f>
        <v>-1.5750363116406271E-3</v>
      </c>
      <c r="DD75" s="24">
        <f>単位行列!DD75-市内品投入係数表!DD75</f>
        <v>-2.0495302168500739E-3</v>
      </c>
      <c r="DE75" s="24">
        <f>単位行列!DE75-市内品投入係数表!DE75</f>
        <v>-2.9901303094717626E-3</v>
      </c>
      <c r="DF75" s="24">
        <f>単位行列!DF75-市内品投入係数表!DF75</f>
        <v>0</v>
      </c>
      <c r="DG75" s="27">
        <f>単位行列!DG75-市内品投入係数表!DG75</f>
        <v>-1.1247847815258751E-2</v>
      </c>
    </row>
    <row r="76" spans="2:111" x14ac:dyDescent="0.15">
      <c r="B76" s="36" t="s">
        <v>66</v>
      </c>
      <c r="C76" s="36" t="s">
        <v>181</v>
      </c>
      <c r="D76" s="23">
        <f>単位行列!D76-市内品投入係数表!D76</f>
        <v>-2.0188364726331462E-4</v>
      </c>
      <c r="E76" s="24">
        <f>単位行列!E76-市内品投入係数表!E76</f>
        <v>-1.6477981695037429E-3</v>
      </c>
      <c r="F76" s="24">
        <f>単位行列!F76-市内品投入係数表!F76</f>
        <v>-1.1383936671326119E-3</v>
      </c>
      <c r="G76" s="24">
        <f>単位行列!G76-市内品投入係数表!G76</f>
        <v>-3.9003948571604449E-4</v>
      </c>
      <c r="H76" s="24">
        <f>単位行列!H76-市内品投入係数表!H76</f>
        <v>0</v>
      </c>
      <c r="I76" s="24">
        <f>単位行列!I76-市内品投入係数表!I76</f>
        <v>0</v>
      </c>
      <c r="J76" s="24">
        <f>単位行列!J76-市内品投入係数表!J76</f>
        <v>0</v>
      </c>
      <c r="K76" s="24">
        <f>単位行列!K76-市内品投入係数表!K76</f>
        <v>-1.7016784991661024E-3</v>
      </c>
      <c r="L76" s="24">
        <f>単位行列!L76-市内品投入係数表!L76</f>
        <v>-3.2399253182330708E-3</v>
      </c>
      <c r="M76" s="24">
        <f>単位行列!M76-市内品投入係数表!M76</f>
        <v>0</v>
      </c>
      <c r="N76" s="24">
        <f>単位行列!N76-市内品投入係数表!N76</f>
        <v>0</v>
      </c>
      <c r="O76" s="24">
        <f>単位行列!O76-市内品投入係数表!O76</f>
        <v>-3.0347141731987574E-3</v>
      </c>
      <c r="P76" s="24">
        <f>単位行列!P76-市内品投入係数表!P76</f>
        <v>-1.0669102924173908E-3</v>
      </c>
      <c r="Q76" s="24">
        <f>単位行列!Q76-市内品投入係数表!Q76</f>
        <v>-5.4308591855778128E-4</v>
      </c>
      <c r="R76" s="24">
        <f>単位行列!R76-市内品投入係数表!R76</f>
        <v>-5.2648184138921815E-4</v>
      </c>
      <c r="S76" s="24">
        <f>単位行列!S76-市内品投入係数表!S76</f>
        <v>-1.2437465495311567E-3</v>
      </c>
      <c r="T76" s="24">
        <f>単位行列!T76-市内品投入係数表!T76</f>
        <v>-7.7906581110324697E-4</v>
      </c>
      <c r="U76" s="24">
        <f>単位行列!U76-市内品投入係数表!U76</f>
        <v>-3.1754033711689652E-4</v>
      </c>
      <c r="V76" s="24">
        <f>単位行列!V76-市内品投入係数表!V76</f>
        <v>-4.4357973484780103E-3</v>
      </c>
      <c r="W76" s="24">
        <f>単位行列!W76-市内品投入係数表!W76</f>
        <v>-2.2806831927733875E-3</v>
      </c>
      <c r="X76" s="24">
        <f>単位行列!X76-市内品投入係数表!X76</f>
        <v>0</v>
      </c>
      <c r="Y76" s="24">
        <f>単位行列!Y76-市内品投入係数表!Y76</f>
        <v>-4.6154413471736688E-3</v>
      </c>
      <c r="Z76" s="24">
        <f>単位行列!Z76-市内品投入係数表!Z76</f>
        <v>-1.4640695637904075E-3</v>
      </c>
      <c r="AA76" s="24">
        <f>単位行列!AA76-市内品投入係数表!AA76</f>
        <v>-4.3278081650514263E-3</v>
      </c>
      <c r="AB76" s="24">
        <f>単位行列!AB76-市内品投入係数表!AB76</f>
        <v>-3.8897985150831461E-3</v>
      </c>
      <c r="AC76" s="24">
        <f>単位行列!AC76-市内品投入係数表!AC76</f>
        <v>-6.5912789913932812E-4</v>
      </c>
      <c r="AD76" s="24">
        <f>単位行列!AD76-市内品投入係数表!AD76</f>
        <v>0</v>
      </c>
      <c r="AE76" s="24">
        <f>単位行列!AE76-市内品投入係数表!AE76</f>
        <v>-6.2593808531366849E-4</v>
      </c>
      <c r="AF76" s="24">
        <f>単位行列!AF76-市内品投入係数表!AF76</f>
        <v>-6.9842177132342599E-4</v>
      </c>
      <c r="AG76" s="24">
        <f>単位行列!AG76-市内品投入係数表!AG76</f>
        <v>-5.504238713647118E-4</v>
      </c>
      <c r="AH76" s="24">
        <f>単位行列!AH76-市内品投入係数表!AH76</f>
        <v>-3.9707862826598043E-5</v>
      </c>
      <c r="AI76" s="24">
        <f>単位行列!AI76-市内品投入係数表!AI76</f>
        <v>-1.0402763985544799E-3</v>
      </c>
      <c r="AJ76" s="24">
        <f>単位行列!AJ76-市内品投入係数表!AJ76</f>
        <v>-1.1548377835489628E-3</v>
      </c>
      <c r="AK76" s="24">
        <f>単位行列!AK76-市内品投入係数表!AK76</f>
        <v>-8.3420057325810581E-4</v>
      </c>
      <c r="AL76" s="24">
        <f>単位行列!AL76-市内品投入係数表!AL76</f>
        <v>-6.844766988505981E-4</v>
      </c>
      <c r="AM76" s="24">
        <f>単位行列!AM76-市内品投入係数表!AM76</f>
        <v>0</v>
      </c>
      <c r="AN76" s="24">
        <f>単位行列!AN76-市内品投入係数表!AN76</f>
        <v>0</v>
      </c>
      <c r="AO76" s="24">
        <f>単位行列!AO76-市内品投入係数表!AO76</f>
        <v>-1.0464193338198633E-3</v>
      </c>
      <c r="AP76" s="24">
        <f>単位行列!AP76-市内品投入係数表!AP76</f>
        <v>-9.6360040034523337E-5</v>
      </c>
      <c r="AQ76" s="24">
        <f>単位行列!AQ76-市内品投入係数表!AQ76</f>
        <v>-2.0090525073955218E-3</v>
      </c>
      <c r="AR76" s="24">
        <f>単位行列!AR76-市内品投入係数表!AR76</f>
        <v>-6.5915062240605492E-4</v>
      </c>
      <c r="AS76" s="24">
        <f>単位行列!AS76-市内品投入係数表!AS76</f>
        <v>-3.4052358230294812E-4</v>
      </c>
      <c r="AT76" s="24">
        <f>単位行列!AT76-市内品投入係数表!AT76</f>
        <v>-3.7588968627408397E-4</v>
      </c>
      <c r="AU76" s="24">
        <f>単位行列!AU76-市内品投入係数表!AU76</f>
        <v>-6.709229818206027E-4</v>
      </c>
      <c r="AV76" s="24">
        <f>単位行列!AV76-市内品投入係数表!AV76</f>
        <v>-5.4031969628649118E-4</v>
      </c>
      <c r="AW76" s="24">
        <f>単位行列!AW76-市内品投入係数表!AW76</f>
        <v>-3.4370855745646589E-4</v>
      </c>
      <c r="AX76" s="24">
        <f>単位行列!AX76-市内品投入係数表!AX76</f>
        <v>0</v>
      </c>
      <c r="AY76" s="24">
        <f>単位行列!AY76-市内品投入係数表!AY76</f>
        <v>-1.02733299738529E-3</v>
      </c>
      <c r="AZ76" s="24">
        <f>単位行列!AZ76-市内品投入係数表!AZ76</f>
        <v>-2.9886046955976658E-4</v>
      </c>
      <c r="BA76" s="24">
        <f>単位行列!BA76-市内品投入係数表!BA76</f>
        <v>-4.1616572241332255E-4</v>
      </c>
      <c r="BB76" s="24">
        <f>単位行列!BB76-市内品投入係数表!BB76</f>
        <v>-3.3535287431736766E-4</v>
      </c>
      <c r="BC76" s="24">
        <f>単位行列!BC76-市内品投入係数表!BC76</f>
        <v>-5.9070440522159397E-4</v>
      </c>
      <c r="BD76" s="24">
        <f>単位行列!BD76-市内品投入係数表!BD76</f>
        <v>-3.9121866230995594E-4</v>
      </c>
      <c r="BE76" s="24">
        <f>単位行列!BE76-市内品投入係数表!BE76</f>
        <v>-1.1693339209590209E-5</v>
      </c>
      <c r="BF76" s="24">
        <f>単位行列!BF76-市内品投入係数表!BF76</f>
        <v>0</v>
      </c>
      <c r="BG76" s="24">
        <f>単位行列!BG76-市内品投入係数表!BG76</f>
        <v>-3.5616894945754988E-4</v>
      </c>
      <c r="BH76" s="24">
        <f>単位行列!BH76-市内品投入係数表!BH76</f>
        <v>-2.4465004327332217E-4</v>
      </c>
      <c r="BI76" s="24">
        <f>単位行列!BI76-市内品投入係数表!BI76</f>
        <v>-4.1317612611752009E-4</v>
      </c>
      <c r="BJ76" s="24">
        <f>単位行列!BJ76-市内品投入係数表!BJ76</f>
        <v>-3.2487441950740408E-4</v>
      </c>
      <c r="BK76" s="24">
        <f>単位行列!BK76-市内品投入係数表!BK76</f>
        <v>-4.5034228171161774E-4</v>
      </c>
      <c r="BL76" s="24">
        <f>単位行列!BL76-市内品投入係数表!BL76</f>
        <v>-1.0921904015701788E-3</v>
      </c>
      <c r="BM76" s="24">
        <f>単位行列!BM76-市内品投入係数表!BM76</f>
        <v>-7.5198364088579182E-4</v>
      </c>
      <c r="BN76" s="24">
        <f>単位行列!BN76-市内品投入係数表!BN76</f>
        <v>-1.2736460363833204E-3</v>
      </c>
      <c r="BO76" s="24">
        <f>単位行列!BO76-市内品投入係数表!BO76</f>
        <v>-7.5371290211394184E-4</v>
      </c>
      <c r="BP76" s="24">
        <f>単位行列!BP76-市内品投入係数表!BP76</f>
        <v>-1.1053482751842572E-3</v>
      </c>
      <c r="BQ76" s="24">
        <f>単位行列!BQ76-市内品投入係数表!BQ76</f>
        <v>-4.4886368375664584E-4</v>
      </c>
      <c r="BR76" s="24">
        <f>単位行列!BR76-市内品投入係数表!BR76</f>
        <v>-4.3450125420150653E-3</v>
      </c>
      <c r="BS76" s="24">
        <f>単位行列!BS76-市内品投入係数表!BS76</f>
        <v>0.91839074769010431</v>
      </c>
      <c r="BT76" s="24">
        <f>単位行列!BT76-市内品投入係数表!BT76</f>
        <v>-8.0982287517966378E-3</v>
      </c>
      <c r="BU76" s="24">
        <f>単位行列!BU76-市内品投入係数表!BU76</f>
        <v>-2.4683437219896152E-3</v>
      </c>
      <c r="BV76" s="24">
        <f>単位行列!BV76-市内品投入係数表!BV76</f>
        <v>-1.1608211577887959E-3</v>
      </c>
      <c r="BW76" s="24">
        <f>単位行列!BW76-市内品投入係数表!BW76</f>
        <v>-1.6333610237152596E-3</v>
      </c>
      <c r="BX76" s="24">
        <f>単位行列!BX76-市内品投入係数表!BX76</f>
        <v>-2.607027599023564E-4</v>
      </c>
      <c r="BY76" s="24">
        <f>単位行列!BY76-市内品投入係数表!BY76</f>
        <v>0</v>
      </c>
      <c r="BZ76" s="24">
        <f>単位行列!BZ76-市内品投入係数表!BZ76</f>
        <v>-8.2800276036860861E-3</v>
      </c>
      <c r="CA76" s="24">
        <f>単位行列!CA76-市内品投入係数表!CA76</f>
        <v>-1.793510814782283E-3</v>
      </c>
      <c r="CB76" s="24">
        <f>単位行列!CB76-市内品投入係数表!CB76</f>
        <v>-1.1399595513259527E-2</v>
      </c>
      <c r="CC76" s="24">
        <f>単位行列!CC76-市内品投入係数表!CC76</f>
        <v>0</v>
      </c>
      <c r="CD76" s="24">
        <f>単位行列!CD76-市内品投入係数表!CD76</f>
        <v>0</v>
      </c>
      <c r="CE76" s="24">
        <f>単位行列!CE76-市内品投入係数表!CE76</f>
        <v>-6.1551864739537679E-4</v>
      </c>
      <c r="CF76" s="24">
        <f>単位行列!CF76-市内品投入係数表!CF76</f>
        <v>-1.7705105841729469E-3</v>
      </c>
      <c r="CG76" s="24">
        <f>単位行列!CG76-市内品投入係数表!CG76</f>
        <v>-6.801061154621358E-3</v>
      </c>
      <c r="CH76" s="24">
        <f>単位行列!CH76-市内品投入係数表!CH76</f>
        <v>-5.8639569370734891E-4</v>
      </c>
      <c r="CI76" s="24">
        <f>単位行列!CI76-市内品投入係数表!CI76</f>
        <v>-4.073499634823864E-3</v>
      </c>
      <c r="CJ76" s="24">
        <f>単位行列!CJ76-市内品投入係数表!CJ76</f>
        <v>-5.9179710906012717E-4</v>
      </c>
      <c r="CK76" s="24">
        <f>単位行列!CK76-市内品投入係数表!CK76</f>
        <v>-1.5372396116596516E-4</v>
      </c>
      <c r="CL76" s="24">
        <f>単位行列!CL76-市内品投入係数表!CL76</f>
        <v>-1.3746446745885347E-3</v>
      </c>
      <c r="CM76" s="24">
        <f>単位行列!CM76-市内品投入係数表!CM76</f>
        <v>-8.3273477706270738E-4</v>
      </c>
      <c r="CN76" s="24">
        <f>単位行列!CN76-市内品投入係数表!CN76</f>
        <v>-3.7182502488809321E-3</v>
      </c>
      <c r="CO76" s="24">
        <f>単位行列!CO76-市内品投入係数表!CO76</f>
        <v>-6.0206105740256552E-3</v>
      </c>
      <c r="CP76" s="24">
        <f>単位行列!CP76-市内品投入係数表!CP76</f>
        <v>-9.3340555781673273E-3</v>
      </c>
      <c r="CQ76" s="24">
        <f>単位行列!CQ76-市内品投入係数表!CQ76</f>
        <v>-2.9778430158204521E-3</v>
      </c>
      <c r="CR76" s="24">
        <f>単位行列!CR76-市内品投入係数表!CR76</f>
        <v>-3.8236475965712411E-3</v>
      </c>
      <c r="CS76" s="24">
        <f>単位行列!CS76-市内品投入係数表!CS76</f>
        <v>-4.2765387946874052E-3</v>
      </c>
      <c r="CT76" s="24">
        <f>単位行列!CT76-市内品投入係数表!CT76</f>
        <v>-7.9429846857671915E-3</v>
      </c>
      <c r="CU76" s="24">
        <f>単位行列!CU76-市内品投入係数表!CU76</f>
        <v>-2.1016470038651932E-3</v>
      </c>
      <c r="CV76" s="24">
        <f>単位行列!CV76-市内品投入係数表!CV76</f>
        <v>-7.622410802161178E-4</v>
      </c>
      <c r="CW76" s="24">
        <f>単位行列!CW76-市内品投入係数表!CW76</f>
        <v>-1.3359061523748959E-4</v>
      </c>
      <c r="CX76" s="24">
        <f>単位行列!CX76-市内品投入係数表!CX76</f>
        <v>-9.1974369112069354E-4</v>
      </c>
      <c r="CY76" s="24">
        <f>単位行列!CY76-市内品投入係数表!CY76</f>
        <v>-1.0294772982946785E-3</v>
      </c>
      <c r="CZ76" s="24">
        <f>単位行列!CZ76-市内品投入係数表!CZ76</f>
        <v>-1.6743567814373281E-2</v>
      </c>
      <c r="DA76" s="24">
        <f>単位行列!DA76-市内品投入係数表!DA76</f>
        <v>-8.7784326553339356E-3</v>
      </c>
      <c r="DB76" s="24">
        <f>単位行列!DB76-市内品投入係数表!DB76</f>
        <v>-1.2654557624307035E-2</v>
      </c>
      <c r="DC76" s="24">
        <f>単位行列!DC76-市内品投入係数表!DC76</f>
        <v>-5.1741518537766614E-3</v>
      </c>
      <c r="DD76" s="24">
        <f>単位行列!DD76-市内品投入係数表!DD76</f>
        <v>-1.6741831963252671E-3</v>
      </c>
      <c r="DE76" s="24">
        <f>単位行列!DE76-市内品投入係数表!DE76</f>
        <v>-5.769503213035313E-3</v>
      </c>
      <c r="DF76" s="24">
        <f>単位行列!DF76-市内品投入係数表!DF76</f>
        <v>0</v>
      </c>
      <c r="DG76" s="27">
        <f>単位行列!DG76-市内品投入係数表!DG76</f>
        <v>-0.1968927228693243</v>
      </c>
    </row>
    <row r="77" spans="2:111" x14ac:dyDescent="0.15">
      <c r="B77" s="36" t="s">
        <v>67</v>
      </c>
      <c r="C77" s="36" t="s">
        <v>182</v>
      </c>
      <c r="D77" s="23">
        <f>単位行列!D77-市内品投入係数表!D77</f>
        <v>-1.0777010738128271E-6</v>
      </c>
      <c r="E77" s="24">
        <f>単位行列!E77-市内品投入係数表!E77</f>
        <v>-6.2562847379683936E-4</v>
      </c>
      <c r="F77" s="24">
        <f>単位行列!F77-市内品投入係数表!F77</f>
        <v>-3.7698504790569041E-4</v>
      </c>
      <c r="G77" s="24">
        <f>単位行列!G77-市内品投入係数表!G77</f>
        <v>0</v>
      </c>
      <c r="H77" s="24">
        <f>単位行列!H77-市内品投入係数表!H77</f>
        <v>0</v>
      </c>
      <c r="I77" s="24">
        <f>単位行列!I77-市内品投入係数表!I77</f>
        <v>0</v>
      </c>
      <c r="J77" s="24">
        <f>単位行列!J77-市内品投入係数表!J77</f>
        <v>0</v>
      </c>
      <c r="K77" s="24">
        <f>単位行列!K77-市内品投入係数表!K77</f>
        <v>-7.2364739784925225E-4</v>
      </c>
      <c r="L77" s="24">
        <f>単位行列!L77-市内品投入係数表!L77</f>
        <v>-1.0459191376153262E-3</v>
      </c>
      <c r="M77" s="24">
        <f>単位行列!M77-市内品投入係数表!M77</f>
        <v>0</v>
      </c>
      <c r="N77" s="24">
        <f>単位行列!N77-市内品投入係数表!N77</f>
        <v>0</v>
      </c>
      <c r="O77" s="24">
        <f>単位行列!O77-市内品投入係数表!O77</f>
        <v>0</v>
      </c>
      <c r="P77" s="24">
        <f>単位行列!P77-市内品投入係数表!P77</f>
        <v>-1.885028299183818E-4</v>
      </c>
      <c r="Q77" s="24">
        <f>単位行列!Q77-市内品投入係数表!Q77</f>
        <v>-9.0730241456531087E-5</v>
      </c>
      <c r="R77" s="24">
        <f>単位行列!R77-市内品投入係数表!R77</f>
        <v>-1.8560160126483477E-4</v>
      </c>
      <c r="S77" s="24">
        <f>単位行列!S77-市内品投入係数表!S77</f>
        <v>-5.2997848426724465E-4</v>
      </c>
      <c r="T77" s="24">
        <f>単位行列!T77-市内品投入係数表!T77</f>
        <v>-2.6376435464943904E-4</v>
      </c>
      <c r="U77" s="24">
        <f>単位行列!U77-市内品投入係数表!U77</f>
        <v>-4.4488718189834316E-4</v>
      </c>
      <c r="V77" s="24">
        <f>単位行列!V77-市内品投入係数表!V77</f>
        <v>-5.5959528109728665E-3</v>
      </c>
      <c r="W77" s="24">
        <f>単位行列!W77-市内品投入係数表!W77</f>
        <v>-5.995883625432157E-3</v>
      </c>
      <c r="X77" s="24">
        <f>単位行列!X77-市内品投入係数表!X77</f>
        <v>0</v>
      </c>
      <c r="Y77" s="24">
        <f>単位行列!Y77-市内品投入係数表!Y77</f>
        <v>0</v>
      </c>
      <c r="Z77" s="24">
        <f>単位行列!Z77-市内品投入係数表!Z77</f>
        <v>-2.8900871837718841E-5</v>
      </c>
      <c r="AA77" s="24">
        <f>単位行列!AA77-市内品投入係数表!AA77</f>
        <v>-3.8815194899058784E-3</v>
      </c>
      <c r="AB77" s="24">
        <f>単位行列!AB77-市内品投入係数表!AB77</f>
        <v>-2.0724535856443739E-3</v>
      </c>
      <c r="AC77" s="24">
        <f>単位行列!AC77-市内品投入係数表!AC77</f>
        <v>-8.4935766705191145E-4</v>
      </c>
      <c r="AD77" s="24">
        <f>単位行列!AD77-市内品投入係数表!AD77</f>
        <v>0</v>
      </c>
      <c r="AE77" s="24">
        <f>単位行列!AE77-市内品投入係数表!AE77</f>
        <v>0</v>
      </c>
      <c r="AF77" s="24">
        <f>単位行列!AF77-市内品投入係数表!AF77</f>
        <v>-3.5043339618679109E-5</v>
      </c>
      <c r="AG77" s="24">
        <f>単位行列!AG77-市内品投入係数表!AG77</f>
        <v>-1.0011598062338469E-4</v>
      </c>
      <c r="AH77" s="24">
        <f>単位行列!AH77-市内品投入係数表!AH77</f>
        <v>-2.1915779227793079E-5</v>
      </c>
      <c r="AI77" s="24">
        <f>単位行列!AI77-市内品投入係数表!AI77</f>
        <v>-1.4656096845616837E-4</v>
      </c>
      <c r="AJ77" s="24">
        <f>単位行列!AJ77-市内品投入係数表!AJ77</f>
        <v>-2.6111860870780099E-3</v>
      </c>
      <c r="AK77" s="24">
        <f>単位行列!AK77-市内品投入係数表!AK77</f>
        <v>-2.7624990559265599E-4</v>
      </c>
      <c r="AL77" s="24">
        <f>単位行列!AL77-市内品投入係数表!AL77</f>
        <v>-2.7794166593283244E-3</v>
      </c>
      <c r="AM77" s="24">
        <f>単位行列!AM77-市内品投入係数表!AM77</f>
        <v>0</v>
      </c>
      <c r="AN77" s="24">
        <f>単位行列!AN77-市内品投入係数表!AN77</f>
        <v>0</v>
      </c>
      <c r="AO77" s="24">
        <f>単位行列!AO77-市内品投入係数表!AO77</f>
        <v>-4.8128786649968097E-5</v>
      </c>
      <c r="AP77" s="24">
        <f>単位行列!AP77-市内品投入係数表!AP77</f>
        <v>0</v>
      </c>
      <c r="AQ77" s="24">
        <f>単位行列!AQ77-市内品投入係数表!AQ77</f>
        <v>0</v>
      </c>
      <c r="AR77" s="24">
        <f>単位行列!AR77-市内品投入係数表!AR77</f>
        <v>-3.2687068696439877E-4</v>
      </c>
      <c r="AS77" s="24">
        <f>単位行列!AS77-市内品投入係数表!AS77</f>
        <v>-6.869895539311015E-5</v>
      </c>
      <c r="AT77" s="24">
        <f>単位行列!AT77-市内品投入係数表!AT77</f>
        <v>-5.8691401753481792E-5</v>
      </c>
      <c r="AU77" s="24">
        <f>単位行列!AU77-市内品投入係数表!AU77</f>
        <v>-1.546772213441864E-4</v>
      </c>
      <c r="AV77" s="24">
        <f>単位行列!AV77-市内品投入係数表!AV77</f>
        <v>-6.9908523136473072E-6</v>
      </c>
      <c r="AW77" s="24">
        <f>単位行列!AW77-市内品投入係数表!AW77</f>
        <v>-1.5036433161592753E-4</v>
      </c>
      <c r="AX77" s="24">
        <f>単位行列!AX77-市内品投入係数表!AX77</f>
        <v>0</v>
      </c>
      <c r="AY77" s="24">
        <f>単位行列!AY77-市内品投入係数表!AY77</f>
        <v>-6.0011210673860968E-4</v>
      </c>
      <c r="AZ77" s="24">
        <f>単位行列!AZ77-市内品投入係数表!AZ77</f>
        <v>-1.0542149054191452E-4</v>
      </c>
      <c r="BA77" s="24">
        <f>単位行列!BA77-市内品投入係数表!BA77</f>
        <v>-3.7328844629653083E-5</v>
      </c>
      <c r="BB77" s="24">
        <f>単位行列!BB77-市内品投入係数表!BB77</f>
        <v>-4.8302232091938637E-5</v>
      </c>
      <c r="BC77" s="24">
        <f>単位行列!BC77-市内品投入係数表!BC77</f>
        <v>-1.1047516263293698E-3</v>
      </c>
      <c r="BD77" s="24">
        <f>単位行列!BD77-市内品投入係数表!BD77</f>
        <v>-2.0262284091771847E-4</v>
      </c>
      <c r="BE77" s="24">
        <f>単位行列!BE77-市内品投入係数表!BE77</f>
        <v>-1.0756418767410786E-5</v>
      </c>
      <c r="BF77" s="24">
        <f>単位行列!BF77-市内品投入係数表!BF77</f>
        <v>0</v>
      </c>
      <c r="BG77" s="24">
        <f>単位行列!BG77-市内品投入係数表!BG77</f>
        <v>-8.1907791770295243E-5</v>
      </c>
      <c r="BH77" s="24">
        <f>単位行列!BH77-市内品投入係数表!BH77</f>
        <v>-2.4021190377864436E-5</v>
      </c>
      <c r="BI77" s="24">
        <f>単位行列!BI77-市内品投入係数表!BI77</f>
        <v>-1.5202827379100136E-4</v>
      </c>
      <c r="BJ77" s="24">
        <f>単位行列!BJ77-市内品投入係数表!BJ77</f>
        <v>-1.2417693447197421E-3</v>
      </c>
      <c r="BK77" s="24">
        <f>単位行列!BK77-市内品投入係数表!BK77</f>
        <v>-3.1493148806502214E-5</v>
      </c>
      <c r="BL77" s="24">
        <f>単位行列!BL77-市内品投入係数表!BL77</f>
        <v>0</v>
      </c>
      <c r="BM77" s="24">
        <f>単位行列!BM77-市内品投入係数表!BM77</f>
        <v>-4.8231311681063831E-4</v>
      </c>
      <c r="BN77" s="24">
        <f>単位行列!BN77-市内品投入係数表!BN77</f>
        <v>-3.9408231059017546E-4</v>
      </c>
      <c r="BO77" s="24">
        <f>単位行列!BO77-市内品投入係数表!BO77</f>
        <v>-2.743706110035648E-3</v>
      </c>
      <c r="BP77" s="24">
        <f>単位行列!BP77-市内品投入係数表!BP77</f>
        <v>-3.5711930621348678E-3</v>
      </c>
      <c r="BQ77" s="24">
        <f>単位行列!BQ77-市内品投入係数表!BQ77</f>
        <v>-8.0997211357913285E-3</v>
      </c>
      <c r="BR77" s="24">
        <f>単位行列!BR77-市内品投入係数表!BR77</f>
        <v>-1.6704149576579042E-3</v>
      </c>
      <c r="BS77" s="24">
        <f>単位行列!BS77-市内品投入係数表!BS77</f>
        <v>-1.565929117858814E-3</v>
      </c>
      <c r="BT77" s="24">
        <f>単位行列!BT77-市内品投入係数表!BT77</f>
        <v>1</v>
      </c>
      <c r="BU77" s="24">
        <f>単位行列!BU77-市内品投入係数表!BU77</f>
        <v>-8.4703645701454829E-4</v>
      </c>
      <c r="BV77" s="24">
        <f>単位行列!BV77-市内品投入係数表!BV77</f>
        <v>-2.3949553357000496E-3</v>
      </c>
      <c r="BW77" s="24">
        <f>単位行列!BW77-市内品投入係数表!BW77</f>
        <v>-4.072350472788878E-5</v>
      </c>
      <c r="BX77" s="24">
        <f>単位行列!BX77-市内品投入係数表!BX77</f>
        <v>-1.844724136119651E-5</v>
      </c>
      <c r="BY77" s="24">
        <f>単位行列!BY77-市内品投入係数表!BY77</f>
        <v>0</v>
      </c>
      <c r="BZ77" s="24">
        <f>単位行列!BZ77-市内品投入係数表!BZ77</f>
        <v>-2.5845519622677508E-2</v>
      </c>
      <c r="CA77" s="24">
        <f>単位行列!CA77-市内品投入係数表!CA77</f>
        <v>-1.9699425222956201E-3</v>
      </c>
      <c r="CB77" s="24">
        <f>単位行列!CB77-市内品投入係数表!CB77</f>
        <v>0</v>
      </c>
      <c r="CC77" s="24">
        <f>単位行列!CC77-市内品投入係数表!CC77</f>
        <v>0</v>
      </c>
      <c r="CD77" s="24">
        <f>単位行列!CD77-市内品投入係数表!CD77</f>
        <v>0</v>
      </c>
      <c r="CE77" s="24">
        <f>単位行列!CE77-市内品投入係数表!CE77</f>
        <v>-1.9024342039400206E-3</v>
      </c>
      <c r="CF77" s="24">
        <f>単位行列!CF77-市内品投入係数表!CF77</f>
        <v>-1.682938012711331E-3</v>
      </c>
      <c r="CG77" s="24">
        <f>単位行列!CG77-市内品投入係数表!CG77</f>
        <v>-1.1597676480689897E-2</v>
      </c>
      <c r="CH77" s="24">
        <f>単位行列!CH77-市内品投入係数表!CH77</f>
        <v>-1.1507438039140832E-3</v>
      </c>
      <c r="CI77" s="24">
        <f>単位行列!CI77-市内品投入係数表!CI77</f>
        <v>-7.0400406575026149E-3</v>
      </c>
      <c r="CJ77" s="24">
        <f>単位行列!CJ77-市内品投入係数表!CJ77</f>
        <v>-2.4637544172353082E-3</v>
      </c>
      <c r="CK77" s="24">
        <f>単位行列!CK77-市内品投入係数表!CK77</f>
        <v>-1.3332654220910494E-4</v>
      </c>
      <c r="CL77" s="24">
        <f>単位行列!CL77-市内品投入係数表!CL77</f>
        <v>-2.4199956911918289E-3</v>
      </c>
      <c r="CM77" s="24">
        <f>単位行列!CM77-市内品投入係数表!CM77</f>
        <v>-1.0041398351608103E-3</v>
      </c>
      <c r="CN77" s="24">
        <f>単位行列!CN77-市内品投入係数表!CN77</f>
        <v>-1.5972750238440581E-2</v>
      </c>
      <c r="CO77" s="24">
        <f>単位行列!CO77-市内品投入係数表!CO77</f>
        <v>-5.3864288549919769E-3</v>
      </c>
      <c r="CP77" s="24">
        <f>単位行列!CP77-市内品投入係数表!CP77</f>
        <v>-2.5273755089995293E-3</v>
      </c>
      <c r="CQ77" s="24">
        <f>単位行列!CQ77-市内品投入係数表!CQ77</f>
        <v>-2.3802178715592237E-3</v>
      </c>
      <c r="CR77" s="24">
        <f>単位行列!CR77-市内品投入係数表!CR77</f>
        <v>-9.9886354132304959E-3</v>
      </c>
      <c r="CS77" s="24">
        <f>単位行列!CS77-市内品投入係数表!CS77</f>
        <v>-2.9657842606856458E-3</v>
      </c>
      <c r="CT77" s="24">
        <f>単位行列!CT77-市内品投入係数表!CT77</f>
        <v>-2.4751427327156122E-3</v>
      </c>
      <c r="CU77" s="24">
        <f>単位行列!CU77-市内品投入係数表!CU77</f>
        <v>-3.6624211019952001E-5</v>
      </c>
      <c r="CV77" s="24">
        <f>単位行列!CV77-市内品投入係数表!CV77</f>
        <v>-5.9383591471053195E-4</v>
      </c>
      <c r="CW77" s="24">
        <f>単位行列!CW77-市内品投入係数表!CW77</f>
        <v>-6.7029143303548889E-5</v>
      </c>
      <c r="CX77" s="24">
        <f>単位行列!CX77-市内品投入係数表!CX77</f>
        <v>-1.4844191246765131E-3</v>
      </c>
      <c r="CY77" s="24">
        <f>単位行列!CY77-市内品投入係数表!CY77</f>
        <v>-1.2472445504997153E-3</v>
      </c>
      <c r="CZ77" s="24">
        <f>単位行列!CZ77-市内品投入係数表!CZ77</f>
        <v>-4.2157260313305245E-2</v>
      </c>
      <c r="DA77" s="24">
        <f>単位行列!DA77-市内品投入係数表!DA77</f>
        <v>-1.1840159939379166E-2</v>
      </c>
      <c r="DB77" s="24">
        <f>単位行列!DB77-市内品投入係数表!DB77</f>
        <v>-6.6393515451605364E-3</v>
      </c>
      <c r="DC77" s="24">
        <f>単位行列!DC77-市内品投入係数表!DC77</f>
        <v>-8.9417289905763878E-3</v>
      </c>
      <c r="DD77" s="24">
        <f>単位行列!DD77-市内品投入係数表!DD77</f>
        <v>-2.0533872865864894E-4</v>
      </c>
      <c r="DE77" s="24">
        <f>単位行列!DE77-市内品投入係数表!DE77</f>
        <v>-9.6901893992063243E-3</v>
      </c>
      <c r="DF77" s="24">
        <f>単位行列!DF77-市内品投入係数表!DF77</f>
        <v>0</v>
      </c>
      <c r="DG77" s="27">
        <f>単位行列!DG77-市内品投入係数表!DG77</f>
        <v>-3.7237893411201217E-3</v>
      </c>
    </row>
    <row r="78" spans="2:111" x14ac:dyDescent="0.15">
      <c r="B78" s="36" t="s">
        <v>68</v>
      </c>
      <c r="C78" s="36" t="s">
        <v>183</v>
      </c>
      <c r="D78" s="23">
        <f>単位行列!D78-市内品投入係数表!D78</f>
        <v>-6.7945483687101099E-2</v>
      </c>
      <c r="E78" s="24">
        <f>単位行列!E78-市内品投入係数表!E78</f>
        <v>-3.015312339632157E-2</v>
      </c>
      <c r="F78" s="24">
        <f>単位行列!F78-市内品投入係数表!F78</f>
        <v>-3.3165685408255811E-2</v>
      </c>
      <c r="G78" s="24">
        <f>単位行列!G78-市内品投入係数表!G78</f>
        <v>-5.2361883696856503E-3</v>
      </c>
      <c r="H78" s="24">
        <f>単位行列!H78-市内品投入係数表!H78</f>
        <v>0</v>
      </c>
      <c r="I78" s="24">
        <f>単位行列!I78-市内品投入係数表!I78</f>
        <v>0</v>
      </c>
      <c r="J78" s="24">
        <f>単位行列!J78-市内品投入係数表!J78</f>
        <v>0</v>
      </c>
      <c r="K78" s="24">
        <f>単位行列!K78-市内品投入係数表!K78</f>
        <v>-6.0149011475648197E-2</v>
      </c>
      <c r="L78" s="24">
        <f>単位行列!L78-市内品投入係数表!L78</f>
        <v>-4.9836954858689685E-2</v>
      </c>
      <c r="M78" s="24">
        <f>単位行列!M78-市内品投入係数表!M78</f>
        <v>-5.871114755340405E-2</v>
      </c>
      <c r="N78" s="24">
        <f>単位行列!N78-市内品投入係数表!N78</f>
        <v>0</v>
      </c>
      <c r="O78" s="24">
        <f>単位行列!O78-市内品投入係数表!O78</f>
        <v>-4.8481447796771868E-2</v>
      </c>
      <c r="P78" s="24">
        <f>単位行列!P78-市内品投入係数表!P78</f>
        <v>-7.0764724282333116E-2</v>
      </c>
      <c r="Q78" s="24">
        <f>単位行列!Q78-市内品投入係数表!Q78</f>
        <v>-4.9245994088143931E-2</v>
      </c>
      <c r="R78" s="24">
        <f>単位行列!R78-市内品投入係数表!R78</f>
        <v>-5.7504026666592975E-2</v>
      </c>
      <c r="S78" s="24">
        <f>単位行列!S78-市内品投入係数表!S78</f>
        <v>-0.12463878466676509</v>
      </c>
      <c r="T78" s="24">
        <f>単位行列!T78-市内品投入係数表!T78</f>
        <v>-4.901254683076435E-2</v>
      </c>
      <c r="U78" s="24">
        <f>単位行列!U78-市内品投入係数表!U78</f>
        <v>-4.259293343346688E-2</v>
      </c>
      <c r="V78" s="24">
        <f>単位行列!V78-市内品投入係数表!V78</f>
        <v>-1.9819108271155246E-2</v>
      </c>
      <c r="W78" s="24">
        <f>単位行列!W78-市内品投入係数表!W78</f>
        <v>-1.1715511086533766E-2</v>
      </c>
      <c r="X78" s="24">
        <f>単位行列!X78-市内品投入係数表!X78</f>
        <v>0</v>
      </c>
      <c r="Y78" s="24">
        <f>単位行列!Y78-市内品投入係数表!Y78</f>
        <v>-1.643462950140968E-2</v>
      </c>
      <c r="Z78" s="24">
        <f>単位行列!Z78-市内品投入係数表!Z78</f>
        <v>-2.4693216179232702E-2</v>
      </c>
      <c r="AA78" s="24">
        <f>単位行列!AA78-市内品投入係数表!AA78</f>
        <v>-4.7281993123338431E-2</v>
      </c>
      <c r="AB78" s="24">
        <f>単位行列!AB78-市内品投入係数表!AB78</f>
        <v>-4.8120671457506502E-2</v>
      </c>
      <c r="AC78" s="24">
        <f>単位行列!AC78-市内品投入係数表!AC78</f>
        <v>-6.1742622572974706E-2</v>
      </c>
      <c r="AD78" s="24">
        <f>単位行列!AD78-市内品投入係数表!AD78</f>
        <v>0</v>
      </c>
      <c r="AE78" s="24">
        <f>単位行列!AE78-市内品投入係数表!AE78</f>
        <v>-1.9487413886725681E-2</v>
      </c>
      <c r="AF78" s="24">
        <f>単位行列!AF78-市内品投入係数表!AF78</f>
        <v>-5.0682593778855881E-2</v>
      </c>
      <c r="AG78" s="24">
        <f>単位行列!AG78-市内品投入係数表!AG78</f>
        <v>-3.4527075970800555E-2</v>
      </c>
      <c r="AH78" s="24">
        <f>単位行列!AH78-市内品投入係数表!AH78</f>
        <v>-7.1446636731017671E-2</v>
      </c>
      <c r="AI78" s="24">
        <f>単位行列!AI78-市内品投入係数表!AI78</f>
        <v>-3.0503037353557284E-2</v>
      </c>
      <c r="AJ78" s="24">
        <f>単位行列!AJ78-市内品投入係数表!AJ78</f>
        <v>-2.9690297439170506E-2</v>
      </c>
      <c r="AK78" s="24">
        <f>単位行列!AK78-市内品投入係数表!AK78</f>
        <v>-3.3309950662592423E-2</v>
      </c>
      <c r="AL78" s="24">
        <f>単位行列!AL78-市内品投入係数表!AL78</f>
        <v>-2.7864888097035845E-2</v>
      </c>
      <c r="AM78" s="24">
        <f>単位行列!AM78-市内品投入係数表!AM78</f>
        <v>0</v>
      </c>
      <c r="AN78" s="24">
        <f>単位行列!AN78-市内品投入係数表!AN78</f>
        <v>0</v>
      </c>
      <c r="AO78" s="24">
        <f>単位行列!AO78-市内品投入係数表!AO78</f>
        <v>-3.0411406554740034E-2</v>
      </c>
      <c r="AP78" s="24">
        <f>単位行列!AP78-市内品投入係数表!AP78</f>
        <v>-3.5697543452405216E-2</v>
      </c>
      <c r="AQ78" s="24">
        <f>単位行列!AQ78-市内品投入係数表!AQ78</f>
        <v>-1.1448228390872126E-2</v>
      </c>
      <c r="AR78" s="24">
        <f>単位行列!AR78-市内品投入係数表!AR78</f>
        <v>-3.0147408227150629E-2</v>
      </c>
      <c r="AS78" s="24">
        <f>単位行列!AS78-市内品投入係数表!AS78</f>
        <v>-2.5055750578791603E-2</v>
      </c>
      <c r="AT78" s="24">
        <f>単位行列!AT78-市内品投入係数表!AT78</f>
        <v>-2.4581958210014725E-2</v>
      </c>
      <c r="AU78" s="24">
        <f>単位行列!AU78-市内品投入係数表!AU78</f>
        <v>-4.056448236221067E-2</v>
      </c>
      <c r="AV78" s="24">
        <f>単位行列!AV78-市内品投入係数表!AV78</f>
        <v>-3.2659786223087461E-2</v>
      </c>
      <c r="AW78" s="24">
        <f>単位行列!AW78-市内品投入係数表!AW78</f>
        <v>-3.9855655464169838E-2</v>
      </c>
      <c r="AX78" s="24">
        <f>単位行列!AX78-市内品投入係数表!AX78</f>
        <v>0</v>
      </c>
      <c r="AY78" s="24">
        <f>単位行列!AY78-市内品投入係数表!AY78</f>
        <v>-3.213452887762723E-2</v>
      </c>
      <c r="AZ78" s="24">
        <f>単位行列!AZ78-市内品投入係数表!AZ78</f>
        <v>-4.9351998178870406E-2</v>
      </c>
      <c r="BA78" s="24">
        <f>単位行列!BA78-市内品投入係数表!BA78</f>
        <v>-4.9598588724000824E-2</v>
      </c>
      <c r="BB78" s="24">
        <f>単位行列!BB78-市内品投入係数表!BB78</f>
        <v>-3.8674638748798049E-2</v>
      </c>
      <c r="BC78" s="24">
        <f>単位行列!BC78-市内品投入係数表!BC78</f>
        <v>-4.2659008895632185E-2</v>
      </c>
      <c r="BD78" s="24">
        <f>単位行列!BD78-市内品投入係数表!BD78</f>
        <v>-3.3458843468511766E-2</v>
      </c>
      <c r="BE78" s="24">
        <f>単位行列!BE78-市内品投入係数表!BE78</f>
        <v>-3.1553006362685224E-2</v>
      </c>
      <c r="BF78" s="24">
        <f>単位行列!BF78-市内品投入係数表!BF78</f>
        <v>0</v>
      </c>
      <c r="BG78" s="24">
        <f>単位行列!BG78-市内品投入係数表!BG78</f>
        <v>-1.1190386186550307E-2</v>
      </c>
      <c r="BH78" s="24">
        <f>単位行列!BH78-市内品投入係数表!BH78</f>
        <v>-4.0685350012577372E-2</v>
      </c>
      <c r="BI78" s="24">
        <f>単位行列!BI78-市内品投入係数表!BI78</f>
        <v>-2.8205217590363964E-2</v>
      </c>
      <c r="BJ78" s="24">
        <f>単位行列!BJ78-市内品投入係数表!BJ78</f>
        <v>-2.3613063996364595E-2</v>
      </c>
      <c r="BK78" s="24">
        <f>単位行列!BK78-市内品投入係数表!BK78</f>
        <v>-6.4292255039814922E-2</v>
      </c>
      <c r="BL78" s="24">
        <f>単位行列!BL78-市内品投入係数表!BL78</f>
        <v>-4.96011577913711E-3</v>
      </c>
      <c r="BM78" s="24">
        <f>単位行列!BM78-市内品投入係数表!BM78</f>
        <v>-4.6860286878213371E-2</v>
      </c>
      <c r="BN78" s="24">
        <f>単位行列!BN78-市内品投入係数表!BN78</f>
        <v>-5.2677206124300227E-2</v>
      </c>
      <c r="BO78" s="24">
        <f>単位行列!BO78-市内品投入係数表!BO78</f>
        <v>-3.235273777985577E-2</v>
      </c>
      <c r="BP78" s="24">
        <f>単位行列!BP78-市内品投入係数表!BP78</f>
        <v>-3.0195452658634877E-2</v>
      </c>
      <c r="BQ78" s="24">
        <f>単位行列!BQ78-市内品投入係数表!BQ78</f>
        <v>-3.4881527421662794E-3</v>
      </c>
      <c r="BR78" s="24">
        <f>単位行列!BR78-市内品投入係数表!BR78</f>
        <v>-7.6857107492774562E-3</v>
      </c>
      <c r="BS78" s="24">
        <f>単位行列!BS78-市内品投入係数表!BS78</f>
        <v>-1.6472804785515428E-2</v>
      </c>
      <c r="BT78" s="24">
        <f>単位行列!BT78-市内品投入係数表!BT78</f>
        <v>-1.4981483283944641E-2</v>
      </c>
      <c r="BU78" s="24">
        <f>単位行列!BU78-市内品投入係数表!BU78</f>
        <v>0.99177609468115191</v>
      </c>
      <c r="BV78" s="24">
        <f>単位行列!BV78-市内品投入係数表!BV78</f>
        <v>-4.5652263868649692E-3</v>
      </c>
      <c r="BW78" s="24">
        <f>単位行列!BW78-市内品投入係数表!BW78</f>
        <v>-1.4322209543815687E-3</v>
      </c>
      <c r="BX78" s="24">
        <f>単位行列!BX78-市内品投入係数表!BX78</f>
        <v>-3.7002505219733699E-3</v>
      </c>
      <c r="BY78" s="24">
        <f>単位行列!BY78-市内品投入係数表!BY78</f>
        <v>-5.7671824163847056E-4</v>
      </c>
      <c r="BZ78" s="24">
        <f>単位行列!BZ78-市内品投入係数表!BZ78</f>
        <v>-2.0610010620212759E-3</v>
      </c>
      <c r="CA78" s="24">
        <f>単位行列!CA78-市内品投入係数表!CA78</f>
        <v>-1.0704069614536205E-2</v>
      </c>
      <c r="CB78" s="24">
        <f>単位行列!CB78-市内品投入係数表!CB78</f>
        <v>-7.2189013571138119E-2</v>
      </c>
      <c r="CC78" s="24">
        <f>単位行列!CC78-市内品投入係数表!CC78</f>
        <v>0</v>
      </c>
      <c r="CD78" s="24">
        <f>単位行列!CD78-市内品投入係数表!CD78</f>
        <v>0</v>
      </c>
      <c r="CE78" s="24">
        <f>単位行列!CE78-市内品投入係数表!CE78</f>
        <v>-6.751010337979921E-3</v>
      </c>
      <c r="CF78" s="24">
        <f>単位行列!CF78-市内品投入係数表!CF78</f>
        <v>-6.124615792970925E-3</v>
      </c>
      <c r="CG78" s="24">
        <f>単位行列!CG78-市内品投入係数表!CG78</f>
        <v>-6.0855387255508127E-3</v>
      </c>
      <c r="CH78" s="24">
        <f>単位行列!CH78-市内品投入係数表!CH78</f>
        <v>-3.1264672133975067E-3</v>
      </c>
      <c r="CI78" s="24">
        <f>単位行列!CI78-市内品投入係数表!CI78</f>
        <v>-3.728562044425651E-3</v>
      </c>
      <c r="CJ78" s="24">
        <f>単位行列!CJ78-市内品投入係数表!CJ78</f>
        <v>-2.466564075467464E-3</v>
      </c>
      <c r="CK78" s="24">
        <f>単位行列!CK78-市内品投入係数表!CK78</f>
        <v>-9.7662643057278287E-3</v>
      </c>
      <c r="CL78" s="24">
        <f>単位行列!CL78-市内品投入係数表!CL78</f>
        <v>-4.5186641595447051E-3</v>
      </c>
      <c r="CM78" s="24">
        <f>単位行列!CM78-市内品投入係数表!CM78</f>
        <v>-1.6756302164779403E-2</v>
      </c>
      <c r="CN78" s="24">
        <f>単位行列!CN78-市内品投入係数表!CN78</f>
        <v>-7.8222253834159348E-3</v>
      </c>
      <c r="CO78" s="24">
        <f>単位行列!CO78-市内品投入係数表!CO78</f>
        <v>-7.2679950069675639E-3</v>
      </c>
      <c r="CP78" s="24">
        <f>単位行列!CP78-市内品投入係数表!CP78</f>
        <v>-2.7757256652690736E-2</v>
      </c>
      <c r="CQ78" s="24">
        <f>単位行列!CQ78-市内品投入係数表!CQ78</f>
        <v>-4.7886775801348987E-2</v>
      </c>
      <c r="CR78" s="24">
        <f>単位行列!CR78-市内品投入係数表!CR78</f>
        <v>-2.4786383658966352E-2</v>
      </c>
      <c r="CS78" s="24">
        <f>単位行列!CS78-市内品投入係数表!CS78</f>
        <v>-2.0278885760137217E-2</v>
      </c>
      <c r="CT78" s="24">
        <f>単位行列!CT78-市内品投入係数表!CT78</f>
        <v>-1.6868129251499282E-2</v>
      </c>
      <c r="CU78" s="24">
        <f>単位行列!CU78-市内品投入係数表!CU78</f>
        <v>-3.2198087284448555E-2</v>
      </c>
      <c r="CV78" s="24">
        <f>単位行列!CV78-市内品投入係数表!CV78</f>
        <v>-1.2625263194366907E-2</v>
      </c>
      <c r="CW78" s="24">
        <f>単位行列!CW78-市内品投入係数表!CW78</f>
        <v>-4.4851618941890575E-3</v>
      </c>
      <c r="CX78" s="24">
        <f>単位行列!CX78-市内品投入係数表!CX78</f>
        <v>-5.6810853184358488E-2</v>
      </c>
      <c r="CY78" s="24">
        <f>単位行列!CY78-市内品投入係数表!CY78</f>
        <v>-7.9571219422955135E-3</v>
      </c>
      <c r="CZ78" s="24">
        <f>単位行列!CZ78-市内品投入係数表!CZ78</f>
        <v>-6.9391901527593239E-2</v>
      </c>
      <c r="DA78" s="24">
        <f>単位行列!DA78-市内品投入係数表!DA78</f>
        <v>-9.0112025287001352E-2</v>
      </c>
      <c r="DB78" s="24">
        <f>単位行列!DB78-市内品投入係数表!DB78</f>
        <v>-3.4407384191114755E-2</v>
      </c>
      <c r="DC78" s="24">
        <f>単位行列!DC78-市内品投入係数表!DC78</f>
        <v>-1.6749692880204274E-2</v>
      </c>
      <c r="DD78" s="24">
        <f>単位行列!DD78-市内品投入係数表!DD78</f>
        <v>-2.8850718468255387E-2</v>
      </c>
      <c r="DE78" s="24">
        <f>単位行列!DE78-市内品投入係数表!DE78</f>
        <v>-2.3003748040250703E-2</v>
      </c>
      <c r="DF78" s="24">
        <f>単位行列!DF78-市内品投入係数表!DF78</f>
        <v>-0.20431775422218734</v>
      </c>
      <c r="DG78" s="27">
        <f>単位行列!DG78-市内品投入係数表!DG78</f>
        <v>-1.8676077716351304E-3</v>
      </c>
    </row>
    <row r="79" spans="2:111" x14ac:dyDescent="0.15">
      <c r="B79" s="36" t="s">
        <v>69</v>
      </c>
      <c r="C79" s="36" t="s">
        <v>184</v>
      </c>
      <c r="D79" s="23">
        <f>単位行列!D79-市内品投入係数表!D79</f>
        <v>-4.5997946742165705E-3</v>
      </c>
      <c r="E79" s="24">
        <f>単位行列!E79-市内品投入係数表!E79</f>
        <v>-7.0740067298149115E-3</v>
      </c>
      <c r="F79" s="24">
        <f>単位行列!F79-市内品投入係数表!F79</f>
        <v>-1.1406677104575935E-2</v>
      </c>
      <c r="G79" s="24">
        <f>単位行列!G79-市内品投入係数表!G79</f>
        <v>-1.1062898678898644E-2</v>
      </c>
      <c r="H79" s="24">
        <f>単位行列!H79-市内品投入係数表!H79</f>
        <v>0</v>
      </c>
      <c r="I79" s="24">
        <f>単位行列!I79-市内品投入係数表!I79</f>
        <v>0</v>
      </c>
      <c r="J79" s="24">
        <f>単位行列!J79-市内品投入係数表!J79</f>
        <v>0</v>
      </c>
      <c r="K79" s="24">
        <f>単位行列!K79-市内品投入係数表!K79</f>
        <v>-4.5465708456911792E-3</v>
      </c>
      <c r="L79" s="24">
        <f>単位行列!L79-市内品投入係数表!L79</f>
        <v>-7.3088052575046485E-3</v>
      </c>
      <c r="M79" s="24">
        <f>単位行列!M79-市内品投入係数表!M79</f>
        <v>-3.9033106059961544E-3</v>
      </c>
      <c r="N79" s="24">
        <f>単位行列!N79-市内品投入係数表!N79</f>
        <v>0</v>
      </c>
      <c r="O79" s="24">
        <f>単位行列!O79-市内品投入係数表!O79</f>
        <v>-1.8656836913688659E-2</v>
      </c>
      <c r="P79" s="24">
        <f>単位行列!P79-市内品投入係数表!P79</f>
        <v>-1.6036439614508197E-2</v>
      </c>
      <c r="Q79" s="24">
        <f>単位行列!Q79-市内品投入係数表!Q79</f>
        <v>-7.8712258404505381E-3</v>
      </c>
      <c r="R79" s="24">
        <f>単位行列!R79-市内品投入係数表!R79</f>
        <v>-1.4793193500507304E-2</v>
      </c>
      <c r="S79" s="24">
        <f>単位行列!S79-市内品投入係数表!S79</f>
        <v>-1.0693563868077106E-2</v>
      </c>
      <c r="T79" s="24">
        <f>単位行列!T79-市内品投入係数表!T79</f>
        <v>-7.475485367233658E-3</v>
      </c>
      <c r="U79" s="24">
        <f>単位行列!U79-市内品投入係数表!U79</f>
        <v>-1.1406261123231396E-2</v>
      </c>
      <c r="V79" s="24">
        <f>単位行列!V79-市内品投入係数表!V79</f>
        <v>-1.1980210919220731E-2</v>
      </c>
      <c r="W79" s="24">
        <f>単位行列!W79-市内品投入係数表!W79</f>
        <v>-9.5148032048015165E-3</v>
      </c>
      <c r="X79" s="24">
        <f>単位行列!X79-市内品投入係数表!X79</f>
        <v>0</v>
      </c>
      <c r="Y79" s="24">
        <f>単位行列!Y79-市内品投入係数表!Y79</f>
        <v>-7.0775735983971324E-3</v>
      </c>
      <c r="Z79" s="24">
        <f>単位行列!Z79-市内品投入係数表!Z79</f>
        <v>-3.7549178904231879E-3</v>
      </c>
      <c r="AA79" s="24">
        <f>単位行列!AA79-市内品投入係数表!AA79</f>
        <v>-5.6251163732201261E-3</v>
      </c>
      <c r="AB79" s="24">
        <f>単位行列!AB79-市内品投入係数表!AB79</f>
        <v>-8.8148787263274408E-3</v>
      </c>
      <c r="AC79" s="24">
        <f>単位行列!AC79-市内品投入係数表!AC79</f>
        <v>-7.6779936863783337E-3</v>
      </c>
      <c r="AD79" s="24">
        <f>単位行列!AD79-市内品投入係数表!AD79</f>
        <v>0</v>
      </c>
      <c r="AE79" s="24">
        <f>単位行列!AE79-市内品投入係数表!AE79</f>
        <v>-1.5778325854321643E-3</v>
      </c>
      <c r="AF79" s="24">
        <f>単位行列!AF79-市内品投入係数表!AF79</f>
        <v>-4.1412837276895318E-3</v>
      </c>
      <c r="AG79" s="24">
        <f>単位行列!AG79-市内品投入係数表!AG79</f>
        <v>-6.1587808224163347E-3</v>
      </c>
      <c r="AH79" s="24">
        <f>単位行列!AH79-市内品投入係数表!AH79</f>
        <v>-5.6486195218094781E-3</v>
      </c>
      <c r="AI79" s="24">
        <f>単位行列!AI79-市内品投入係数表!AI79</f>
        <v>-9.8917579959804155E-3</v>
      </c>
      <c r="AJ79" s="24">
        <f>単位行列!AJ79-市内品投入係数表!AJ79</f>
        <v>-7.5273653115521012E-3</v>
      </c>
      <c r="AK79" s="24">
        <f>単位行列!AK79-市内品投入係数表!AK79</f>
        <v>-1.7663603759709337E-2</v>
      </c>
      <c r="AL79" s="24">
        <f>単位行列!AL79-市内品投入係数表!AL79</f>
        <v>-1.6571536662272266E-2</v>
      </c>
      <c r="AM79" s="24">
        <f>単位行列!AM79-市内品投入係数表!AM79</f>
        <v>0</v>
      </c>
      <c r="AN79" s="24">
        <f>単位行列!AN79-市内品投入係数表!AN79</f>
        <v>0</v>
      </c>
      <c r="AO79" s="24">
        <f>単位行列!AO79-市内品投入係数表!AO79</f>
        <v>-8.6551504141819738E-3</v>
      </c>
      <c r="AP79" s="24">
        <f>単位行列!AP79-市内品投入係数表!AP79</f>
        <v>-7.1024711343618584E-3</v>
      </c>
      <c r="AQ79" s="24">
        <f>単位行列!AQ79-市内品投入係数表!AQ79</f>
        <v>-6.2772842852105047E-3</v>
      </c>
      <c r="AR79" s="24">
        <f>単位行列!AR79-市内品投入係数表!AR79</f>
        <v>-5.6315397714040497E-3</v>
      </c>
      <c r="AS79" s="24">
        <f>単位行列!AS79-市内品投入係数表!AS79</f>
        <v>-1.3645910800191322E-2</v>
      </c>
      <c r="AT79" s="24">
        <f>単位行列!AT79-市内品投入係数表!AT79</f>
        <v>-1.0924620146580279E-2</v>
      </c>
      <c r="AU79" s="24">
        <f>単位行列!AU79-市内品投入係数表!AU79</f>
        <v>-5.6348281777209496E-3</v>
      </c>
      <c r="AV79" s="24">
        <f>単位行列!AV79-市内品投入係数表!AV79</f>
        <v>-7.1571799349991637E-3</v>
      </c>
      <c r="AW79" s="24">
        <f>単位行列!AW79-市内品投入係数表!AW79</f>
        <v>-1.4952851665270769E-2</v>
      </c>
      <c r="AX79" s="24">
        <f>単位行列!AX79-市内品投入係数表!AX79</f>
        <v>0</v>
      </c>
      <c r="AY79" s="24">
        <f>単位行列!AY79-市内品投入係数表!AY79</f>
        <v>-7.0275090411730254E-3</v>
      </c>
      <c r="AZ79" s="24">
        <f>単位行列!AZ79-市内品投入係数表!AZ79</f>
        <v>-7.2668389709022799E-3</v>
      </c>
      <c r="BA79" s="24">
        <f>単位行列!BA79-市内品投入係数表!BA79</f>
        <v>-7.2115355307373844E-3</v>
      </c>
      <c r="BB79" s="24">
        <f>単位行列!BB79-市内品投入係数表!BB79</f>
        <v>-7.2169733088560369E-3</v>
      </c>
      <c r="BC79" s="24">
        <f>単位行列!BC79-市内品投入係数表!BC79</f>
        <v>-9.7436205202544764E-3</v>
      </c>
      <c r="BD79" s="24">
        <f>単位行列!BD79-市内品投入係数表!BD79</f>
        <v>-1.2174419601369378E-2</v>
      </c>
      <c r="BE79" s="24">
        <f>単位行列!BE79-市内品投入係数表!BE79</f>
        <v>-1.0185529356814554E-2</v>
      </c>
      <c r="BF79" s="24">
        <f>単位行列!BF79-市内品投入係数表!BF79</f>
        <v>0</v>
      </c>
      <c r="BG79" s="24">
        <f>単位行列!BG79-市内品投入係数表!BG79</f>
        <v>-3.4790230484300017E-3</v>
      </c>
      <c r="BH79" s="24">
        <f>単位行列!BH79-市内品投入係数表!BH79</f>
        <v>-3.8567241829417205E-3</v>
      </c>
      <c r="BI79" s="24">
        <f>単位行列!BI79-市内品投入係数表!BI79</f>
        <v>-1.9267993522405671E-2</v>
      </c>
      <c r="BJ79" s="24">
        <f>単位行列!BJ79-市内品投入係数表!BJ79</f>
        <v>-1.2711495830392178E-2</v>
      </c>
      <c r="BK79" s="24">
        <f>単位行列!BK79-市内品投入係数表!BK79</f>
        <v>-3.7474522468611625E-2</v>
      </c>
      <c r="BL79" s="24">
        <f>単位行列!BL79-市内品投入係数表!BL79</f>
        <v>-2.7875517021511372E-3</v>
      </c>
      <c r="BM79" s="24">
        <f>単位行列!BM79-市内品投入係数表!BM79</f>
        <v>-9.4644146837250497E-3</v>
      </c>
      <c r="BN79" s="24">
        <f>単位行列!BN79-市内品投入係数表!BN79</f>
        <v>-5.0772768524409298E-3</v>
      </c>
      <c r="BO79" s="24">
        <f>単位行列!BO79-市内品投入係数表!BO79</f>
        <v>-1.3928481137371711E-2</v>
      </c>
      <c r="BP79" s="24">
        <f>単位行列!BP79-市内品投入係数表!BP79</f>
        <v>-1.3596605796327823E-2</v>
      </c>
      <c r="BQ79" s="24">
        <f>単位行列!BQ79-市内品投入係数表!BQ79</f>
        <v>-2.1302088236102037E-2</v>
      </c>
      <c r="BR79" s="24">
        <f>単位行列!BR79-市内品投入係数表!BR79</f>
        <v>-7.7033240745817463E-3</v>
      </c>
      <c r="BS79" s="24">
        <f>単位行列!BS79-市内品投入係数表!BS79</f>
        <v>-1.7331163314740824E-2</v>
      </c>
      <c r="BT79" s="24">
        <f>単位行列!BT79-市内品投入係数表!BT79</f>
        <v>-2.3715368759700803E-2</v>
      </c>
      <c r="BU79" s="24">
        <f>単位行列!BU79-市内品投入係数表!BU79</f>
        <v>-1.7963877957192301E-2</v>
      </c>
      <c r="BV79" s="24">
        <f>単位行列!BV79-市内品投入係数表!BV79</f>
        <v>0.92133005128913181</v>
      </c>
      <c r="BW79" s="24">
        <f>単位行列!BW79-市内品投入係数表!BW79</f>
        <v>-0.10322054222267614</v>
      </c>
      <c r="BX79" s="24">
        <f>単位行列!BX79-市内品投入係数表!BX79</f>
        <v>-6.8560120383413012E-2</v>
      </c>
      <c r="BY79" s="24">
        <f>単位行列!BY79-市内品投入係数表!BY79</f>
        <v>-6.6600604072216199E-2</v>
      </c>
      <c r="BZ79" s="24">
        <f>単位行列!BZ79-市内品投入係数表!BZ79</f>
        <v>-6.2655846678604452E-2</v>
      </c>
      <c r="CA79" s="24">
        <f>単位行列!CA79-市内品投入係数表!CA79</f>
        <v>-1.2819520689354316E-2</v>
      </c>
      <c r="CB79" s="24">
        <f>単位行列!CB79-市内品投入係数表!CB79</f>
        <v>-4.6095360200516848E-2</v>
      </c>
      <c r="CC79" s="24">
        <f>単位行列!CC79-市内品投入係数表!CC79</f>
        <v>0</v>
      </c>
      <c r="CD79" s="24">
        <f>単位行列!CD79-市内品投入係数表!CD79</f>
        <v>0</v>
      </c>
      <c r="CE79" s="24">
        <f>単位行列!CE79-市内品投入係数表!CE79</f>
        <v>-1.1869493680207713E-2</v>
      </c>
      <c r="CF79" s="24">
        <f>単位行列!CF79-市内品投入係数表!CF79</f>
        <v>-6.7874976755465761E-3</v>
      </c>
      <c r="CG79" s="24">
        <f>単位行列!CG79-市内品投入係数表!CG79</f>
        <v>-8.4732851728430633E-3</v>
      </c>
      <c r="CH79" s="24">
        <f>単位行列!CH79-市内品投入係数表!CH79</f>
        <v>-4.9271871835103453E-4</v>
      </c>
      <c r="CI79" s="24">
        <f>単位行列!CI79-市内品投入係数表!CI79</f>
        <v>-8.137387026733986E-3</v>
      </c>
      <c r="CJ79" s="24">
        <f>単位行列!CJ79-市内品投入係数表!CJ79</f>
        <v>-5.7334143754140055E-3</v>
      </c>
      <c r="CK79" s="24">
        <f>単位行列!CK79-市内品投入係数表!CK79</f>
        <v>-3.0757770276226082E-3</v>
      </c>
      <c r="CL79" s="24">
        <f>単位行列!CL79-市内品投入係数表!CL79</f>
        <v>-3.5622171994752747E-3</v>
      </c>
      <c r="CM79" s="24">
        <f>単位行列!CM79-市内品投入係数表!CM79</f>
        <v>-4.1399593027503095E-3</v>
      </c>
      <c r="CN79" s="24">
        <f>単位行列!CN79-市内品投入係数表!CN79</f>
        <v>-1.7009540349750104E-2</v>
      </c>
      <c r="CO79" s="24">
        <f>単位行列!CO79-市内品投入係数表!CO79</f>
        <v>-1.2171467013105624E-2</v>
      </c>
      <c r="CP79" s="24">
        <f>単位行列!CP79-市内品投入係数表!CP79</f>
        <v>-2.6444738849376007E-3</v>
      </c>
      <c r="CQ79" s="24">
        <f>単位行列!CQ79-市内品投入係数表!CQ79</f>
        <v>-3.7394396124044225E-3</v>
      </c>
      <c r="CR79" s="24">
        <f>単位行列!CR79-市内品投入係数表!CR79</f>
        <v>-2.0393816334071533E-2</v>
      </c>
      <c r="CS79" s="24">
        <f>単位行列!CS79-市内品投入係数表!CS79</f>
        <v>-1.5641288165006768E-2</v>
      </c>
      <c r="CT79" s="24">
        <f>単位行列!CT79-市内品投入係数表!CT79</f>
        <v>-9.2975672721625404E-3</v>
      </c>
      <c r="CU79" s="24">
        <f>単位行列!CU79-市内品投入係数表!CU79</f>
        <v>-2.1836337735938922E-2</v>
      </c>
      <c r="CV79" s="24">
        <f>単位行列!CV79-市内品投入係数表!CV79</f>
        <v>-5.2883143522039593E-2</v>
      </c>
      <c r="CW79" s="24">
        <f>単位行列!CW79-市内品投入係数表!CW79</f>
        <v>-2.2845315109073557E-3</v>
      </c>
      <c r="CX79" s="24">
        <f>単位行列!CX79-市内品投入係数表!CX79</f>
        <v>-7.748211335329297E-3</v>
      </c>
      <c r="CY79" s="24">
        <f>単位行列!CY79-市内品投入係数表!CY79</f>
        <v>-3.8034380025505315E-3</v>
      </c>
      <c r="CZ79" s="24">
        <f>単位行列!CZ79-市内品投入係数表!CZ79</f>
        <v>-3.8118894071035948E-2</v>
      </c>
      <c r="DA79" s="24">
        <f>単位行列!DA79-市内品投入係数表!DA79</f>
        <v>-9.9870996571591823E-3</v>
      </c>
      <c r="DB79" s="24">
        <f>単位行列!DB79-市内品投入係数表!DB79</f>
        <v>-4.322451077202678E-3</v>
      </c>
      <c r="DC79" s="24">
        <f>単位行列!DC79-市内品投入係数表!DC79</f>
        <v>-1.4902060340100279E-2</v>
      </c>
      <c r="DD79" s="24">
        <f>単位行列!DD79-市内品投入係数表!DD79</f>
        <v>-1.7056621608100703E-2</v>
      </c>
      <c r="DE79" s="24">
        <f>単位行列!DE79-市内品投入係数表!DE79</f>
        <v>-9.5633940657040683E-3</v>
      </c>
      <c r="DF79" s="24">
        <f>単位行列!DF79-市内品投入係数表!DF79</f>
        <v>0</v>
      </c>
      <c r="DG79" s="27">
        <f>単位行列!DG79-市内品投入係数表!DG79</f>
        <v>-1.7564978329759742E-2</v>
      </c>
    </row>
    <row r="80" spans="2:111" x14ac:dyDescent="0.15">
      <c r="B80" s="36" t="s">
        <v>70</v>
      </c>
      <c r="C80" s="36" t="s">
        <v>185</v>
      </c>
      <c r="D80" s="23">
        <f>単位行列!D80-市内品投入係数表!D80</f>
        <v>-5.1701623398637533E-4</v>
      </c>
      <c r="E80" s="24">
        <f>単位行列!E80-市内品投入係数表!E80</f>
        <v>0</v>
      </c>
      <c r="F80" s="24">
        <f>単位行列!F80-市内品投入係数表!F80</f>
        <v>-2.5985152409757242E-3</v>
      </c>
      <c r="G80" s="24">
        <f>単位行列!G80-市内品投入係数表!G80</f>
        <v>-9.1283002886477331E-4</v>
      </c>
      <c r="H80" s="24">
        <f>単位行列!H80-市内品投入係数表!H80</f>
        <v>0</v>
      </c>
      <c r="I80" s="24">
        <f>単位行列!I80-市内品投入係数表!I80</f>
        <v>0</v>
      </c>
      <c r="J80" s="24">
        <f>単位行列!J80-市内品投入係数表!J80</f>
        <v>0</v>
      </c>
      <c r="K80" s="24">
        <f>単位行列!K80-市内品投入係数表!K80</f>
        <v>-4.3653575711686847E-3</v>
      </c>
      <c r="L80" s="24">
        <f>単位行列!L80-市内品投入係数表!L80</f>
        <v>-2.2573397786293335E-3</v>
      </c>
      <c r="M80" s="24">
        <f>単位行列!M80-市内品投入係数表!M80</f>
        <v>-1.0445486189357236E-3</v>
      </c>
      <c r="N80" s="24">
        <f>単位行列!N80-市内品投入係数表!N80</f>
        <v>0</v>
      </c>
      <c r="O80" s="24">
        <f>単位行列!O80-市内品投入係数表!O80</f>
        <v>-3.0655148836184858E-3</v>
      </c>
      <c r="P80" s="24">
        <f>単位行列!P80-市内品投入係数表!P80</f>
        <v>-4.7082005506488972E-3</v>
      </c>
      <c r="Q80" s="24">
        <f>単位行列!Q80-市内品投入係数表!Q80</f>
        <v>-2.9903798907571677E-3</v>
      </c>
      <c r="R80" s="24">
        <f>単位行列!R80-市内品投入係数表!R80</f>
        <v>-5.0365808257008095E-3</v>
      </c>
      <c r="S80" s="24">
        <f>単位行列!S80-市内品投入係数表!S80</f>
        <v>-9.7952996339878634E-4</v>
      </c>
      <c r="T80" s="24">
        <f>単位行列!T80-市内品投入係数表!T80</f>
        <v>-1.4473525213525909E-3</v>
      </c>
      <c r="U80" s="24">
        <f>単位行列!U80-市内品投入係数表!U80</f>
        <v>-5.2110023875040472E-3</v>
      </c>
      <c r="V80" s="24">
        <f>単位行列!V80-市内品投入係数表!V80</f>
        <v>-1.6689924075402511E-3</v>
      </c>
      <c r="W80" s="24">
        <f>単位行列!W80-市内品投入係数表!W80</f>
        <v>-2.8543179083763293E-3</v>
      </c>
      <c r="X80" s="24">
        <f>単位行列!X80-市内品投入係数表!X80</f>
        <v>0</v>
      </c>
      <c r="Y80" s="24">
        <f>単位行列!Y80-市内品投入係数表!Y80</f>
        <v>-1.1705865349988232E-3</v>
      </c>
      <c r="Z80" s="24">
        <f>単位行列!Z80-市内品投入係数表!Z80</f>
        <v>-1.9977011187063435E-3</v>
      </c>
      <c r="AA80" s="24">
        <f>単位行列!AA80-市内品投入係数表!AA80</f>
        <v>-2.8496315774366471E-3</v>
      </c>
      <c r="AB80" s="24">
        <f>単位行列!AB80-市内品投入係数表!AB80</f>
        <v>-5.6916122463602763E-3</v>
      </c>
      <c r="AC80" s="24">
        <f>単位行列!AC80-市内品投入係数表!AC80</f>
        <v>-1.0393069783342511E-3</v>
      </c>
      <c r="AD80" s="24">
        <f>単位行列!AD80-市内品投入係数表!AD80</f>
        <v>0</v>
      </c>
      <c r="AE80" s="24">
        <f>単位行列!AE80-市内品投入係数表!AE80</f>
        <v>-1.6485877981690701E-3</v>
      </c>
      <c r="AF80" s="24">
        <f>単位行列!AF80-市内品投入係数表!AF80</f>
        <v>-3.8462155886837008E-3</v>
      </c>
      <c r="AG80" s="24">
        <f>単位行列!AG80-市内品投入係数表!AG80</f>
        <v>-3.5134264997605321E-3</v>
      </c>
      <c r="AH80" s="24">
        <f>単位行列!AH80-市内品投入係数表!AH80</f>
        <v>-1.3725444797612443E-3</v>
      </c>
      <c r="AI80" s="24">
        <f>単位行列!AI80-市内品投入係数表!AI80</f>
        <v>-3.0991758430786095E-3</v>
      </c>
      <c r="AJ80" s="24">
        <f>単位行列!AJ80-市内品投入係数表!AJ80</f>
        <v>-5.6354821805142683E-3</v>
      </c>
      <c r="AK80" s="24">
        <f>単位行列!AK80-市内品投入係数表!AK80</f>
        <v>-3.3688972468712301E-3</v>
      </c>
      <c r="AL80" s="24">
        <f>単位行列!AL80-市内品投入係数表!AL80</f>
        <v>-3.4386755797077657E-3</v>
      </c>
      <c r="AM80" s="24">
        <f>単位行列!AM80-市内品投入係数表!AM80</f>
        <v>0</v>
      </c>
      <c r="AN80" s="24">
        <f>単位行列!AN80-市内品投入係数表!AN80</f>
        <v>0</v>
      </c>
      <c r="AO80" s="24">
        <f>単位行列!AO80-市内品投入係数表!AO80</f>
        <v>-2.6029323170788914E-3</v>
      </c>
      <c r="AP80" s="24">
        <f>単位行列!AP80-市内品投入係数表!AP80</f>
        <v>-1.0951519484399463E-3</v>
      </c>
      <c r="AQ80" s="24">
        <f>単位行列!AQ80-市内品投入係数表!AQ80</f>
        <v>-8.9648861164094641E-4</v>
      </c>
      <c r="AR80" s="24">
        <f>単位行列!AR80-市内品投入係数表!AR80</f>
        <v>-1.2493010158462362E-3</v>
      </c>
      <c r="AS80" s="24">
        <f>単位行列!AS80-市内品投入係数表!AS80</f>
        <v>-4.980866711467598E-3</v>
      </c>
      <c r="AT80" s="24">
        <f>単位行列!AT80-市内品投入係数表!AT80</f>
        <v>-2.5903648540046777E-3</v>
      </c>
      <c r="AU80" s="24">
        <f>単位行列!AU80-市内品投入係数表!AU80</f>
        <v>-3.6477802614102882E-3</v>
      </c>
      <c r="AV80" s="24">
        <f>単位行列!AV80-市内品投入係数表!AV80</f>
        <v>-2.8377009906778304E-3</v>
      </c>
      <c r="AW80" s="24">
        <f>単位行列!AW80-市内品投入係数表!AW80</f>
        <v>-3.2557928170786014E-3</v>
      </c>
      <c r="AX80" s="24">
        <f>単位行列!AX80-市内品投入係数表!AX80</f>
        <v>0</v>
      </c>
      <c r="AY80" s="24">
        <f>単位行列!AY80-市内品投入係数表!AY80</f>
        <v>-1.9199775191019548E-3</v>
      </c>
      <c r="AZ80" s="24">
        <f>単位行列!AZ80-市内品投入係数表!AZ80</f>
        <v>-2.5108210617362466E-3</v>
      </c>
      <c r="BA80" s="24">
        <f>単位行列!BA80-市内品投入係数表!BA80</f>
        <v>-3.5468573883885648E-3</v>
      </c>
      <c r="BB80" s="24">
        <f>単位行列!BB80-市内品投入係数表!BB80</f>
        <v>-2.1078292187387193E-3</v>
      </c>
      <c r="BC80" s="24">
        <f>単位行列!BC80-市内品投入係数表!BC80</f>
        <v>-1.8289670416251982E-3</v>
      </c>
      <c r="BD80" s="24">
        <f>単位行列!BD80-市内品投入係数表!BD80</f>
        <v>-1.3272817780158248E-3</v>
      </c>
      <c r="BE80" s="24">
        <f>単位行列!BE80-市内品投入係数表!BE80</f>
        <v>-9.172360433643327E-3</v>
      </c>
      <c r="BF80" s="24">
        <f>単位行列!BF80-市内品投入係数表!BF80</f>
        <v>0</v>
      </c>
      <c r="BG80" s="24">
        <f>単位行列!BG80-市内品投入係数表!BG80</f>
        <v>-6.5143976823132867E-4</v>
      </c>
      <c r="BH80" s="24">
        <f>単位行列!BH80-市内品投入係数表!BH80</f>
        <v>-4.2587297559815846E-4</v>
      </c>
      <c r="BI80" s="24">
        <f>単位行列!BI80-市内品投入係数表!BI80</f>
        <v>-1.9346098592575832E-3</v>
      </c>
      <c r="BJ80" s="24">
        <f>単位行列!BJ80-市内品投入係数表!BJ80</f>
        <v>-1.073185763296534E-3</v>
      </c>
      <c r="BK80" s="24">
        <f>単位行列!BK80-市内品投入係数表!BK80</f>
        <v>-1.6537250110005397E-3</v>
      </c>
      <c r="BL80" s="24">
        <f>単位行列!BL80-市内品投入係数表!BL80</f>
        <v>-1.9177314940594869E-4</v>
      </c>
      <c r="BM80" s="24">
        <f>単位行列!BM80-市内品投入係数表!BM80</f>
        <v>-7.5095986875093803E-3</v>
      </c>
      <c r="BN80" s="24">
        <f>単位行列!BN80-市内品投入係数表!BN80</f>
        <v>-2.8349586229827724E-3</v>
      </c>
      <c r="BO80" s="24">
        <f>単位行列!BO80-市内品投入係数表!BO80</f>
        <v>-1.8300390096337037E-3</v>
      </c>
      <c r="BP80" s="24">
        <f>単位行列!BP80-市内品投入係数表!BP80</f>
        <v>-2.0576448115106993E-3</v>
      </c>
      <c r="BQ80" s="24">
        <f>単位行列!BQ80-市内品投入係数表!BQ80</f>
        <v>-6.0225650758407483E-3</v>
      </c>
      <c r="BR80" s="24">
        <f>単位行列!BR80-市内品投入係数表!BR80</f>
        <v>-1.5183800260371151E-2</v>
      </c>
      <c r="BS80" s="24">
        <f>単位行列!BS80-市内品投入係数表!BS80</f>
        <v>-9.9021131305685644E-4</v>
      </c>
      <c r="BT80" s="24">
        <f>単位行列!BT80-市内品投入係数表!BT80</f>
        <v>-1.3086678481489663E-3</v>
      </c>
      <c r="BU80" s="24">
        <f>単位行列!BU80-市内品投入係数表!BU80</f>
        <v>-3.1268144402430614E-2</v>
      </c>
      <c r="BV80" s="24">
        <f>単位行列!BV80-市内品投入係数表!BV80</f>
        <v>-1.6347898429612862E-2</v>
      </c>
      <c r="BW80" s="24">
        <f>単位行列!BW80-市内品投入係数表!BW80</f>
        <v>0.94666830576955807</v>
      </c>
      <c r="BX80" s="24">
        <f>単位行列!BX80-市内品投入係数表!BX80</f>
        <v>-0.15407047080544722</v>
      </c>
      <c r="BY80" s="24">
        <f>単位行列!BY80-市内品投入係数表!BY80</f>
        <v>-1.5959025893673484E-2</v>
      </c>
      <c r="BZ80" s="24">
        <f>単位行列!BZ80-市内品投入係数表!BZ80</f>
        <v>-1.5884024869007027E-3</v>
      </c>
      <c r="CA80" s="24">
        <f>単位行列!CA80-市内品投入係数表!CA80</f>
        <v>-1.0474551623543604E-2</v>
      </c>
      <c r="CB80" s="24">
        <f>単位行列!CB80-市内品投入係数表!CB80</f>
        <v>-2.3051155913404068E-2</v>
      </c>
      <c r="CC80" s="24">
        <f>単位行列!CC80-市内品投入係数表!CC80</f>
        <v>0</v>
      </c>
      <c r="CD80" s="24">
        <f>単位行列!CD80-市内品投入係数表!CD80</f>
        <v>0</v>
      </c>
      <c r="CE80" s="24">
        <f>単位行列!CE80-市内品投入係数表!CE80</f>
        <v>-7.3599992742797077E-2</v>
      </c>
      <c r="CF80" s="24">
        <f>単位行列!CF80-市内品投入係数表!CF80</f>
        <v>-8.5174419432706427E-2</v>
      </c>
      <c r="CG80" s="24">
        <f>単位行列!CG80-市内品投入係数表!CG80</f>
        <v>-2.5114970759480656E-2</v>
      </c>
      <c r="CH80" s="24">
        <f>単位行列!CH80-市内品投入係数表!CH80</f>
        <v>-1.4929601632378183E-2</v>
      </c>
      <c r="CI80" s="24">
        <f>単位行列!CI80-市内品投入係数表!CI80</f>
        <v>-1.2218829703245719E-2</v>
      </c>
      <c r="CJ80" s="24">
        <f>単位行列!CJ80-市内品投入係数表!CJ80</f>
        <v>-1.0806836047167021E-2</v>
      </c>
      <c r="CK80" s="24">
        <f>単位行列!CK80-市内品投入係数表!CK80</f>
        <v>-3.0227544543569258E-2</v>
      </c>
      <c r="CL80" s="24">
        <f>単位行列!CL80-市内品投入係数表!CL80</f>
        <v>-5.6607065270358393E-2</v>
      </c>
      <c r="CM80" s="24">
        <f>単位行列!CM80-市内品投入係数表!CM80</f>
        <v>-2.2582633358574262E-2</v>
      </c>
      <c r="CN80" s="24">
        <f>単位行列!CN80-市内品投入係数表!CN80</f>
        <v>-3.1592622338080371E-3</v>
      </c>
      <c r="CO80" s="24">
        <f>単位行列!CO80-市内品投入係数表!CO80</f>
        <v>-1.2573288155378192E-3</v>
      </c>
      <c r="CP80" s="24">
        <f>単位行列!CP80-市内品投入係数表!CP80</f>
        <v>-1.822622915709398E-2</v>
      </c>
      <c r="CQ80" s="24">
        <f>単位行列!CQ80-市内品投入係数表!CQ80</f>
        <v>-2.3676948421056224E-2</v>
      </c>
      <c r="CR80" s="24">
        <f>単位行列!CR80-市内品投入係数表!CR80</f>
        <v>-9.3373313801495307E-3</v>
      </c>
      <c r="CS80" s="24">
        <f>単位行列!CS80-市内品投入係数表!CS80</f>
        <v>-7.1299054557477631E-3</v>
      </c>
      <c r="CT80" s="24">
        <f>単位行列!CT80-市内品投入係数表!CT80</f>
        <v>-7.0923913368346123E-3</v>
      </c>
      <c r="CU80" s="24">
        <f>単位行列!CU80-市内品投入係数表!CU80</f>
        <v>-1.6197843926399173E-2</v>
      </c>
      <c r="CV80" s="24">
        <f>単位行列!CV80-市内品投入係数表!CV80</f>
        <v>-2.8234572856571952E-2</v>
      </c>
      <c r="CW80" s="24">
        <f>単位行列!CW80-市内品投入係数表!CW80</f>
        <v>-1.8552052405345118E-3</v>
      </c>
      <c r="CX80" s="24">
        <f>単位行列!CX80-市内品投入係数表!CX80</f>
        <v>-2.8590210981702217E-3</v>
      </c>
      <c r="CY80" s="24">
        <f>単位行列!CY80-市内品投入係数表!CY80</f>
        <v>-9.2048197755517577E-3</v>
      </c>
      <c r="CZ80" s="24">
        <f>単位行列!CZ80-市内品投入係数表!CZ80</f>
        <v>-1.7210252036114062E-2</v>
      </c>
      <c r="DA80" s="24">
        <f>単位行列!DA80-市内品投入係数表!DA80</f>
        <v>-5.1904623637112124E-2</v>
      </c>
      <c r="DB80" s="24">
        <f>単位行列!DB80-市内品投入係数表!DB80</f>
        <v>-2.7036242027162271E-2</v>
      </c>
      <c r="DC80" s="24">
        <f>単位行列!DC80-市内品投入係数表!DC80</f>
        <v>-6.7142596889689082E-3</v>
      </c>
      <c r="DD80" s="24">
        <f>単位行列!DD80-市内品投入係数表!DD80</f>
        <v>-2.3517026612227314E-2</v>
      </c>
      <c r="DE80" s="24">
        <f>単位行列!DE80-市内品投入係数表!DE80</f>
        <v>-1.9408424888474381E-2</v>
      </c>
      <c r="DF80" s="24">
        <f>単位行列!DF80-市内品投入係数表!DF80</f>
        <v>0</v>
      </c>
      <c r="DG80" s="27">
        <f>単位行列!DG80-市内品投入係数表!DG80</f>
        <v>-9.0129312634015732E-3</v>
      </c>
    </row>
    <row r="81" spans="2:111" x14ac:dyDescent="0.15">
      <c r="B81" s="36" t="s">
        <v>71</v>
      </c>
      <c r="C81" s="36" t="s">
        <v>186</v>
      </c>
      <c r="D81" s="23">
        <f>単位行列!D81-市内品投入係数表!D81</f>
        <v>0</v>
      </c>
      <c r="E81" s="24">
        <f>単位行列!E81-市内品投入係数表!E81</f>
        <v>0</v>
      </c>
      <c r="F81" s="24">
        <f>単位行列!F81-市内品投入係数表!F81</f>
        <v>0</v>
      </c>
      <c r="G81" s="24">
        <f>単位行列!G81-市内品投入係数表!G81</f>
        <v>0</v>
      </c>
      <c r="H81" s="24">
        <f>単位行列!H81-市内品投入係数表!H81</f>
        <v>0</v>
      </c>
      <c r="I81" s="24">
        <f>単位行列!I81-市内品投入係数表!I81</f>
        <v>0</v>
      </c>
      <c r="J81" s="24">
        <f>単位行列!J81-市内品投入係数表!J81</f>
        <v>0</v>
      </c>
      <c r="K81" s="24">
        <f>単位行列!K81-市内品投入係数表!K81</f>
        <v>0</v>
      </c>
      <c r="L81" s="24">
        <f>単位行列!L81-市内品投入係数表!L81</f>
        <v>0</v>
      </c>
      <c r="M81" s="24">
        <f>単位行列!M81-市内品投入係数表!M81</f>
        <v>0</v>
      </c>
      <c r="N81" s="24">
        <f>単位行列!N81-市内品投入係数表!N81</f>
        <v>0</v>
      </c>
      <c r="O81" s="24">
        <f>単位行列!O81-市内品投入係数表!O81</f>
        <v>0</v>
      </c>
      <c r="P81" s="24">
        <f>単位行列!P81-市内品投入係数表!P81</f>
        <v>0</v>
      </c>
      <c r="Q81" s="24">
        <f>単位行列!Q81-市内品投入係数表!Q81</f>
        <v>0</v>
      </c>
      <c r="R81" s="24">
        <f>単位行列!R81-市内品投入係数表!R81</f>
        <v>0</v>
      </c>
      <c r="S81" s="24">
        <f>単位行列!S81-市内品投入係数表!S81</f>
        <v>0</v>
      </c>
      <c r="T81" s="24">
        <f>単位行列!T81-市内品投入係数表!T81</f>
        <v>0</v>
      </c>
      <c r="U81" s="24">
        <f>単位行列!U81-市内品投入係数表!U81</f>
        <v>0</v>
      </c>
      <c r="V81" s="24">
        <f>単位行列!V81-市内品投入係数表!V81</f>
        <v>0</v>
      </c>
      <c r="W81" s="24">
        <f>単位行列!W81-市内品投入係数表!W81</f>
        <v>0</v>
      </c>
      <c r="X81" s="24">
        <f>単位行列!X81-市内品投入係数表!X81</f>
        <v>0</v>
      </c>
      <c r="Y81" s="24">
        <f>単位行列!Y81-市内品投入係数表!Y81</f>
        <v>0</v>
      </c>
      <c r="Z81" s="24">
        <f>単位行列!Z81-市内品投入係数表!Z81</f>
        <v>0</v>
      </c>
      <c r="AA81" s="24">
        <f>単位行列!AA81-市内品投入係数表!AA81</f>
        <v>0</v>
      </c>
      <c r="AB81" s="24">
        <f>単位行列!AB81-市内品投入係数表!AB81</f>
        <v>0</v>
      </c>
      <c r="AC81" s="24">
        <f>単位行列!AC81-市内品投入係数表!AC81</f>
        <v>0</v>
      </c>
      <c r="AD81" s="24">
        <f>単位行列!AD81-市内品投入係数表!AD81</f>
        <v>0</v>
      </c>
      <c r="AE81" s="24">
        <f>単位行列!AE81-市内品投入係数表!AE81</f>
        <v>0</v>
      </c>
      <c r="AF81" s="24">
        <f>単位行列!AF81-市内品投入係数表!AF81</f>
        <v>0</v>
      </c>
      <c r="AG81" s="24">
        <f>単位行列!AG81-市内品投入係数表!AG81</f>
        <v>0</v>
      </c>
      <c r="AH81" s="24">
        <f>単位行列!AH81-市内品投入係数表!AH81</f>
        <v>0</v>
      </c>
      <c r="AI81" s="24">
        <f>単位行列!AI81-市内品投入係数表!AI81</f>
        <v>0</v>
      </c>
      <c r="AJ81" s="24">
        <f>単位行列!AJ81-市内品投入係数表!AJ81</f>
        <v>0</v>
      </c>
      <c r="AK81" s="24">
        <f>単位行列!AK81-市内品投入係数表!AK81</f>
        <v>0</v>
      </c>
      <c r="AL81" s="24">
        <f>単位行列!AL81-市内品投入係数表!AL81</f>
        <v>0</v>
      </c>
      <c r="AM81" s="24">
        <f>単位行列!AM81-市内品投入係数表!AM81</f>
        <v>0</v>
      </c>
      <c r="AN81" s="24">
        <f>単位行列!AN81-市内品投入係数表!AN81</f>
        <v>0</v>
      </c>
      <c r="AO81" s="24">
        <f>単位行列!AO81-市内品投入係数表!AO81</f>
        <v>0</v>
      </c>
      <c r="AP81" s="24">
        <f>単位行列!AP81-市内品投入係数表!AP81</f>
        <v>0</v>
      </c>
      <c r="AQ81" s="24">
        <f>単位行列!AQ81-市内品投入係数表!AQ81</f>
        <v>0</v>
      </c>
      <c r="AR81" s="24">
        <f>単位行列!AR81-市内品投入係数表!AR81</f>
        <v>0</v>
      </c>
      <c r="AS81" s="24">
        <f>単位行列!AS81-市内品投入係数表!AS81</f>
        <v>0</v>
      </c>
      <c r="AT81" s="24">
        <f>単位行列!AT81-市内品投入係数表!AT81</f>
        <v>0</v>
      </c>
      <c r="AU81" s="24">
        <f>単位行列!AU81-市内品投入係数表!AU81</f>
        <v>0</v>
      </c>
      <c r="AV81" s="24">
        <f>単位行列!AV81-市内品投入係数表!AV81</f>
        <v>0</v>
      </c>
      <c r="AW81" s="24">
        <f>単位行列!AW81-市内品投入係数表!AW81</f>
        <v>0</v>
      </c>
      <c r="AX81" s="24">
        <f>単位行列!AX81-市内品投入係数表!AX81</f>
        <v>0</v>
      </c>
      <c r="AY81" s="24">
        <f>単位行列!AY81-市内品投入係数表!AY81</f>
        <v>0</v>
      </c>
      <c r="AZ81" s="24">
        <f>単位行列!AZ81-市内品投入係数表!AZ81</f>
        <v>0</v>
      </c>
      <c r="BA81" s="24">
        <f>単位行列!BA81-市内品投入係数表!BA81</f>
        <v>0</v>
      </c>
      <c r="BB81" s="24">
        <f>単位行列!BB81-市内品投入係数表!BB81</f>
        <v>0</v>
      </c>
      <c r="BC81" s="24">
        <f>単位行列!BC81-市内品投入係数表!BC81</f>
        <v>0</v>
      </c>
      <c r="BD81" s="24">
        <f>単位行列!BD81-市内品投入係数表!BD81</f>
        <v>0</v>
      </c>
      <c r="BE81" s="24">
        <f>単位行列!BE81-市内品投入係数表!BE81</f>
        <v>0</v>
      </c>
      <c r="BF81" s="24">
        <f>単位行列!BF81-市内品投入係数表!BF81</f>
        <v>0</v>
      </c>
      <c r="BG81" s="24">
        <f>単位行列!BG81-市内品投入係数表!BG81</f>
        <v>0</v>
      </c>
      <c r="BH81" s="24">
        <f>単位行列!BH81-市内品投入係数表!BH81</f>
        <v>0</v>
      </c>
      <c r="BI81" s="24">
        <f>単位行列!BI81-市内品投入係数表!BI81</f>
        <v>0</v>
      </c>
      <c r="BJ81" s="24">
        <f>単位行列!BJ81-市内品投入係数表!BJ81</f>
        <v>0</v>
      </c>
      <c r="BK81" s="24">
        <f>単位行列!BK81-市内品投入係数表!BK81</f>
        <v>0</v>
      </c>
      <c r="BL81" s="24">
        <f>単位行列!BL81-市内品投入係数表!BL81</f>
        <v>0</v>
      </c>
      <c r="BM81" s="24">
        <f>単位行列!BM81-市内品投入係数表!BM81</f>
        <v>0</v>
      </c>
      <c r="BN81" s="24">
        <f>単位行列!BN81-市内品投入係数表!BN81</f>
        <v>0</v>
      </c>
      <c r="BO81" s="24">
        <f>単位行列!BO81-市内品投入係数表!BO81</f>
        <v>0</v>
      </c>
      <c r="BP81" s="24">
        <f>単位行列!BP81-市内品投入係数表!BP81</f>
        <v>0</v>
      </c>
      <c r="BQ81" s="24">
        <f>単位行列!BQ81-市内品投入係数表!BQ81</f>
        <v>0</v>
      </c>
      <c r="BR81" s="24">
        <f>単位行列!BR81-市内品投入係数表!BR81</f>
        <v>0</v>
      </c>
      <c r="BS81" s="24">
        <f>単位行列!BS81-市内品投入係数表!BS81</f>
        <v>0</v>
      </c>
      <c r="BT81" s="24">
        <f>単位行列!BT81-市内品投入係数表!BT81</f>
        <v>0</v>
      </c>
      <c r="BU81" s="24">
        <f>単位行列!BU81-市内品投入係数表!BU81</f>
        <v>0</v>
      </c>
      <c r="BV81" s="24">
        <f>単位行列!BV81-市内品投入係数表!BV81</f>
        <v>0</v>
      </c>
      <c r="BW81" s="24">
        <f>単位行列!BW81-市内品投入係数表!BW81</f>
        <v>0</v>
      </c>
      <c r="BX81" s="24">
        <f>単位行列!BX81-市内品投入係数表!BX81</f>
        <v>1</v>
      </c>
      <c r="BY81" s="24">
        <f>単位行列!BY81-市内品投入係数表!BY81</f>
        <v>0</v>
      </c>
      <c r="BZ81" s="24">
        <f>単位行列!BZ81-市内品投入係数表!BZ81</f>
        <v>0</v>
      </c>
      <c r="CA81" s="24">
        <f>単位行列!CA81-市内品投入係数表!CA81</f>
        <v>0</v>
      </c>
      <c r="CB81" s="24">
        <f>単位行列!CB81-市内品投入係数表!CB81</f>
        <v>0</v>
      </c>
      <c r="CC81" s="24">
        <f>単位行列!CC81-市内品投入係数表!CC81</f>
        <v>0</v>
      </c>
      <c r="CD81" s="24">
        <f>単位行列!CD81-市内品投入係数表!CD81</f>
        <v>0</v>
      </c>
      <c r="CE81" s="24">
        <f>単位行列!CE81-市内品投入係数表!CE81</f>
        <v>0</v>
      </c>
      <c r="CF81" s="24">
        <f>単位行列!CF81-市内品投入係数表!CF81</f>
        <v>0</v>
      </c>
      <c r="CG81" s="24">
        <f>単位行列!CG81-市内品投入係数表!CG81</f>
        <v>0</v>
      </c>
      <c r="CH81" s="24">
        <f>単位行列!CH81-市内品投入係数表!CH81</f>
        <v>0</v>
      </c>
      <c r="CI81" s="24">
        <f>単位行列!CI81-市内品投入係数表!CI81</f>
        <v>0</v>
      </c>
      <c r="CJ81" s="24">
        <f>単位行列!CJ81-市内品投入係数表!CJ81</f>
        <v>0</v>
      </c>
      <c r="CK81" s="24">
        <f>単位行列!CK81-市内品投入係数表!CK81</f>
        <v>0</v>
      </c>
      <c r="CL81" s="24">
        <f>単位行列!CL81-市内品投入係数表!CL81</f>
        <v>0</v>
      </c>
      <c r="CM81" s="24">
        <f>単位行列!CM81-市内品投入係数表!CM81</f>
        <v>0</v>
      </c>
      <c r="CN81" s="24">
        <f>単位行列!CN81-市内品投入係数表!CN81</f>
        <v>0</v>
      </c>
      <c r="CO81" s="24">
        <f>単位行列!CO81-市内品投入係数表!CO81</f>
        <v>0</v>
      </c>
      <c r="CP81" s="24">
        <f>単位行列!CP81-市内品投入係数表!CP81</f>
        <v>0</v>
      </c>
      <c r="CQ81" s="24">
        <f>単位行列!CQ81-市内品投入係数表!CQ81</f>
        <v>0</v>
      </c>
      <c r="CR81" s="24">
        <f>単位行列!CR81-市内品投入係数表!CR81</f>
        <v>0</v>
      </c>
      <c r="CS81" s="24">
        <f>単位行列!CS81-市内品投入係数表!CS81</f>
        <v>0</v>
      </c>
      <c r="CT81" s="24">
        <f>単位行列!CT81-市内品投入係数表!CT81</f>
        <v>0</v>
      </c>
      <c r="CU81" s="24">
        <f>単位行列!CU81-市内品投入係数表!CU81</f>
        <v>0</v>
      </c>
      <c r="CV81" s="24">
        <f>単位行列!CV81-市内品投入係数表!CV81</f>
        <v>0</v>
      </c>
      <c r="CW81" s="24">
        <f>単位行列!CW81-市内品投入係数表!CW81</f>
        <v>0</v>
      </c>
      <c r="CX81" s="24">
        <f>単位行列!CX81-市内品投入係数表!CX81</f>
        <v>0</v>
      </c>
      <c r="CY81" s="24">
        <f>単位行列!CY81-市内品投入係数表!CY81</f>
        <v>0</v>
      </c>
      <c r="CZ81" s="24">
        <f>単位行列!CZ81-市内品投入係数表!CZ81</f>
        <v>0</v>
      </c>
      <c r="DA81" s="24">
        <f>単位行列!DA81-市内品投入係数表!DA81</f>
        <v>0</v>
      </c>
      <c r="DB81" s="24">
        <f>単位行列!DB81-市内品投入係数表!DB81</f>
        <v>0</v>
      </c>
      <c r="DC81" s="24">
        <f>単位行列!DC81-市内品投入係数表!DC81</f>
        <v>0</v>
      </c>
      <c r="DD81" s="24">
        <f>単位行列!DD81-市内品投入係数表!DD81</f>
        <v>0</v>
      </c>
      <c r="DE81" s="24">
        <f>単位行列!DE81-市内品投入係数表!DE81</f>
        <v>0</v>
      </c>
      <c r="DF81" s="24">
        <f>単位行列!DF81-市内品投入係数表!DF81</f>
        <v>0</v>
      </c>
      <c r="DG81" s="27">
        <f>単位行列!DG81-市内品投入係数表!DG81</f>
        <v>0</v>
      </c>
    </row>
    <row r="82" spans="2:111" x14ac:dyDescent="0.15">
      <c r="B82" s="36" t="s">
        <v>72</v>
      </c>
      <c r="C82" s="36" t="s">
        <v>187</v>
      </c>
      <c r="D82" s="23">
        <f>単位行列!D82-市内品投入係数表!D82</f>
        <v>0</v>
      </c>
      <c r="E82" s="24">
        <f>単位行列!E82-市内品投入係数表!E82</f>
        <v>0</v>
      </c>
      <c r="F82" s="24">
        <f>単位行列!F82-市内品投入係数表!F82</f>
        <v>0</v>
      </c>
      <c r="G82" s="24">
        <f>単位行列!G82-市内品投入係数表!G82</f>
        <v>0</v>
      </c>
      <c r="H82" s="24">
        <f>単位行列!H82-市内品投入係数表!H82</f>
        <v>0</v>
      </c>
      <c r="I82" s="24">
        <f>単位行列!I82-市内品投入係数表!I82</f>
        <v>0</v>
      </c>
      <c r="J82" s="24">
        <f>単位行列!J82-市内品投入係数表!J82</f>
        <v>0</v>
      </c>
      <c r="K82" s="24">
        <f>単位行列!K82-市内品投入係数表!K82</f>
        <v>0</v>
      </c>
      <c r="L82" s="24">
        <f>単位行列!L82-市内品投入係数表!L82</f>
        <v>0</v>
      </c>
      <c r="M82" s="24">
        <f>単位行列!M82-市内品投入係数表!M82</f>
        <v>0</v>
      </c>
      <c r="N82" s="24">
        <f>単位行列!N82-市内品投入係数表!N82</f>
        <v>0</v>
      </c>
      <c r="O82" s="24">
        <f>単位行列!O82-市内品投入係数表!O82</f>
        <v>0</v>
      </c>
      <c r="P82" s="24">
        <f>単位行列!P82-市内品投入係数表!P82</f>
        <v>0</v>
      </c>
      <c r="Q82" s="24">
        <f>単位行列!Q82-市内品投入係数表!Q82</f>
        <v>0</v>
      </c>
      <c r="R82" s="24">
        <f>単位行列!R82-市内品投入係数表!R82</f>
        <v>0</v>
      </c>
      <c r="S82" s="24">
        <f>単位行列!S82-市内品投入係数表!S82</f>
        <v>0</v>
      </c>
      <c r="T82" s="24">
        <f>単位行列!T82-市内品投入係数表!T82</f>
        <v>0</v>
      </c>
      <c r="U82" s="24">
        <f>単位行列!U82-市内品投入係数表!U82</f>
        <v>0</v>
      </c>
      <c r="V82" s="24">
        <f>単位行列!V82-市内品投入係数表!V82</f>
        <v>0</v>
      </c>
      <c r="W82" s="24">
        <f>単位行列!W82-市内品投入係数表!W82</f>
        <v>0</v>
      </c>
      <c r="X82" s="24">
        <f>単位行列!X82-市内品投入係数表!X82</f>
        <v>0</v>
      </c>
      <c r="Y82" s="24">
        <f>単位行列!Y82-市内品投入係数表!Y82</f>
        <v>0</v>
      </c>
      <c r="Z82" s="24">
        <f>単位行列!Z82-市内品投入係数表!Z82</f>
        <v>0</v>
      </c>
      <c r="AA82" s="24">
        <f>単位行列!AA82-市内品投入係数表!AA82</f>
        <v>0</v>
      </c>
      <c r="AB82" s="24">
        <f>単位行列!AB82-市内品投入係数表!AB82</f>
        <v>0</v>
      </c>
      <c r="AC82" s="24">
        <f>単位行列!AC82-市内品投入係数表!AC82</f>
        <v>0</v>
      </c>
      <c r="AD82" s="24">
        <f>単位行列!AD82-市内品投入係数表!AD82</f>
        <v>0</v>
      </c>
      <c r="AE82" s="24">
        <f>単位行列!AE82-市内品投入係数表!AE82</f>
        <v>0</v>
      </c>
      <c r="AF82" s="24">
        <f>単位行列!AF82-市内品投入係数表!AF82</f>
        <v>0</v>
      </c>
      <c r="AG82" s="24">
        <f>単位行列!AG82-市内品投入係数表!AG82</f>
        <v>0</v>
      </c>
      <c r="AH82" s="24">
        <f>単位行列!AH82-市内品投入係数表!AH82</f>
        <v>0</v>
      </c>
      <c r="AI82" s="24">
        <f>単位行列!AI82-市内品投入係数表!AI82</f>
        <v>0</v>
      </c>
      <c r="AJ82" s="24">
        <f>単位行列!AJ82-市内品投入係数表!AJ82</f>
        <v>0</v>
      </c>
      <c r="AK82" s="24">
        <f>単位行列!AK82-市内品投入係数表!AK82</f>
        <v>0</v>
      </c>
      <c r="AL82" s="24">
        <f>単位行列!AL82-市内品投入係数表!AL82</f>
        <v>0</v>
      </c>
      <c r="AM82" s="24">
        <f>単位行列!AM82-市内品投入係数表!AM82</f>
        <v>0</v>
      </c>
      <c r="AN82" s="24">
        <f>単位行列!AN82-市内品投入係数表!AN82</f>
        <v>0</v>
      </c>
      <c r="AO82" s="24">
        <f>単位行列!AO82-市内品投入係数表!AO82</f>
        <v>0</v>
      </c>
      <c r="AP82" s="24">
        <f>単位行列!AP82-市内品投入係数表!AP82</f>
        <v>0</v>
      </c>
      <c r="AQ82" s="24">
        <f>単位行列!AQ82-市内品投入係数表!AQ82</f>
        <v>0</v>
      </c>
      <c r="AR82" s="24">
        <f>単位行列!AR82-市内品投入係数表!AR82</f>
        <v>0</v>
      </c>
      <c r="AS82" s="24">
        <f>単位行列!AS82-市内品投入係数表!AS82</f>
        <v>0</v>
      </c>
      <c r="AT82" s="24">
        <f>単位行列!AT82-市内品投入係数表!AT82</f>
        <v>0</v>
      </c>
      <c r="AU82" s="24">
        <f>単位行列!AU82-市内品投入係数表!AU82</f>
        <v>0</v>
      </c>
      <c r="AV82" s="24">
        <f>単位行列!AV82-市内品投入係数表!AV82</f>
        <v>0</v>
      </c>
      <c r="AW82" s="24">
        <f>単位行列!AW82-市内品投入係数表!AW82</f>
        <v>0</v>
      </c>
      <c r="AX82" s="24">
        <f>単位行列!AX82-市内品投入係数表!AX82</f>
        <v>0</v>
      </c>
      <c r="AY82" s="24">
        <f>単位行列!AY82-市内品投入係数表!AY82</f>
        <v>0</v>
      </c>
      <c r="AZ82" s="24">
        <f>単位行列!AZ82-市内品投入係数表!AZ82</f>
        <v>0</v>
      </c>
      <c r="BA82" s="24">
        <f>単位行列!BA82-市内品投入係数表!BA82</f>
        <v>0</v>
      </c>
      <c r="BB82" s="24">
        <f>単位行列!BB82-市内品投入係数表!BB82</f>
        <v>0</v>
      </c>
      <c r="BC82" s="24">
        <f>単位行列!BC82-市内品投入係数表!BC82</f>
        <v>0</v>
      </c>
      <c r="BD82" s="24">
        <f>単位行列!BD82-市内品投入係数表!BD82</f>
        <v>0</v>
      </c>
      <c r="BE82" s="24">
        <f>単位行列!BE82-市内品投入係数表!BE82</f>
        <v>0</v>
      </c>
      <c r="BF82" s="24">
        <f>単位行列!BF82-市内品投入係数表!BF82</f>
        <v>0</v>
      </c>
      <c r="BG82" s="24">
        <f>単位行列!BG82-市内品投入係数表!BG82</f>
        <v>0</v>
      </c>
      <c r="BH82" s="24">
        <f>単位行列!BH82-市内品投入係数表!BH82</f>
        <v>0</v>
      </c>
      <c r="BI82" s="24">
        <f>単位行列!BI82-市内品投入係数表!BI82</f>
        <v>0</v>
      </c>
      <c r="BJ82" s="24">
        <f>単位行列!BJ82-市内品投入係数表!BJ82</f>
        <v>0</v>
      </c>
      <c r="BK82" s="24">
        <f>単位行列!BK82-市内品投入係数表!BK82</f>
        <v>0</v>
      </c>
      <c r="BL82" s="24">
        <f>単位行列!BL82-市内品投入係数表!BL82</f>
        <v>0</v>
      </c>
      <c r="BM82" s="24">
        <f>単位行列!BM82-市内品投入係数表!BM82</f>
        <v>0</v>
      </c>
      <c r="BN82" s="24">
        <f>単位行列!BN82-市内品投入係数表!BN82</f>
        <v>0</v>
      </c>
      <c r="BO82" s="24">
        <f>単位行列!BO82-市内品投入係数表!BO82</f>
        <v>0</v>
      </c>
      <c r="BP82" s="24">
        <f>単位行列!BP82-市内品投入係数表!BP82</f>
        <v>0</v>
      </c>
      <c r="BQ82" s="24">
        <f>単位行列!BQ82-市内品投入係数表!BQ82</f>
        <v>0</v>
      </c>
      <c r="BR82" s="24">
        <f>単位行列!BR82-市内品投入係数表!BR82</f>
        <v>0</v>
      </c>
      <c r="BS82" s="24">
        <f>単位行列!BS82-市内品投入係数表!BS82</f>
        <v>0</v>
      </c>
      <c r="BT82" s="24">
        <f>単位行列!BT82-市内品投入係数表!BT82</f>
        <v>0</v>
      </c>
      <c r="BU82" s="24">
        <f>単位行列!BU82-市内品投入係数表!BU82</f>
        <v>0</v>
      </c>
      <c r="BV82" s="24">
        <f>単位行列!BV82-市内品投入係数表!BV82</f>
        <v>0</v>
      </c>
      <c r="BW82" s="24">
        <f>単位行列!BW82-市内品投入係数表!BW82</f>
        <v>0</v>
      </c>
      <c r="BX82" s="24">
        <f>単位行列!BX82-市内品投入係数表!BX82</f>
        <v>0</v>
      </c>
      <c r="BY82" s="24">
        <f>単位行列!BY82-市内品投入係数表!BY82</f>
        <v>1</v>
      </c>
      <c r="BZ82" s="24">
        <f>単位行列!BZ82-市内品投入係数表!BZ82</f>
        <v>0</v>
      </c>
      <c r="CA82" s="24">
        <f>単位行列!CA82-市内品投入係数表!CA82</f>
        <v>0</v>
      </c>
      <c r="CB82" s="24">
        <f>単位行列!CB82-市内品投入係数表!CB82</f>
        <v>0</v>
      </c>
      <c r="CC82" s="24">
        <f>単位行列!CC82-市内品投入係数表!CC82</f>
        <v>0</v>
      </c>
      <c r="CD82" s="24">
        <f>単位行列!CD82-市内品投入係数表!CD82</f>
        <v>0</v>
      </c>
      <c r="CE82" s="24">
        <f>単位行列!CE82-市内品投入係数表!CE82</f>
        <v>0</v>
      </c>
      <c r="CF82" s="24">
        <f>単位行列!CF82-市内品投入係数表!CF82</f>
        <v>0</v>
      </c>
      <c r="CG82" s="24">
        <f>単位行列!CG82-市内品投入係数表!CG82</f>
        <v>0</v>
      </c>
      <c r="CH82" s="24">
        <f>単位行列!CH82-市内品投入係数表!CH82</f>
        <v>0</v>
      </c>
      <c r="CI82" s="24">
        <f>単位行列!CI82-市内品投入係数表!CI82</f>
        <v>0</v>
      </c>
      <c r="CJ82" s="24">
        <f>単位行列!CJ82-市内品投入係数表!CJ82</f>
        <v>0</v>
      </c>
      <c r="CK82" s="24">
        <f>単位行列!CK82-市内品投入係数表!CK82</f>
        <v>0</v>
      </c>
      <c r="CL82" s="24">
        <f>単位行列!CL82-市内品投入係数表!CL82</f>
        <v>0</v>
      </c>
      <c r="CM82" s="24">
        <f>単位行列!CM82-市内品投入係数表!CM82</f>
        <v>0</v>
      </c>
      <c r="CN82" s="24">
        <f>単位行列!CN82-市内品投入係数表!CN82</f>
        <v>0</v>
      </c>
      <c r="CO82" s="24">
        <f>単位行列!CO82-市内品投入係数表!CO82</f>
        <v>0</v>
      </c>
      <c r="CP82" s="24">
        <f>単位行列!CP82-市内品投入係数表!CP82</f>
        <v>0</v>
      </c>
      <c r="CQ82" s="24">
        <f>単位行列!CQ82-市内品投入係数表!CQ82</f>
        <v>0</v>
      </c>
      <c r="CR82" s="24">
        <f>単位行列!CR82-市内品投入係数表!CR82</f>
        <v>0</v>
      </c>
      <c r="CS82" s="24">
        <f>単位行列!CS82-市内品投入係数表!CS82</f>
        <v>0</v>
      </c>
      <c r="CT82" s="24">
        <f>単位行列!CT82-市内品投入係数表!CT82</f>
        <v>0</v>
      </c>
      <c r="CU82" s="24">
        <f>単位行列!CU82-市内品投入係数表!CU82</f>
        <v>0</v>
      </c>
      <c r="CV82" s="24">
        <f>単位行列!CV82-市内品投入係数表!CV82</f>
        <v>0</v>
      </c>
      <c r="CW82" s="24">
        <f>単位行列!CW82-市内品投入係数表!CW82</f>
        <v>0</v>
      </c>
      <c r="CX82" s="24">
        <f>単位行列!CX82-市内品投入係数表!CX82</f>
        <v>0</v>
      </c>
      <c r="CY82" s="24">
        <f>単位行列!CY82-市内品投入係数表!CY82</f>
        <v>0</v>
      </c>
      <c r="CZ82" s="24">
        <f>単位行列!CZ82-市内品投入係数表!CZ82</f>
        <v>0</v>
      </c>
      <c r="DA82" s="24">
        <f>単位行列!DA82-市内品投入係数表!DA82</f>
        <v>0</v>
      </c>
      <c r="DB82" s="24">
        <f>単位行列!DB82-市内品投入係数表!DB82</f>
        <v>0</v>
      </c>
      <c r="DC82" s="24">
        <f>単位行列!DC82-市内品投入係数表!DC82</f>
        <v>0</v>
      </c>
      <c r="DD82" s="24">
        <f>単位行列!DD82-市内品投入係数表!DD82</f>
        <v>0</v>
      </c>
      <c r="DE82" s="24">
        <f>単位行列!DE82-市内品投入係数表!DE82</f>
        <v>0</v>
      </c>
      <c r="DF82" s="24">
        <f>単位行列!DF82-市内品投入係数表!DF82</f>
        <v>0</v>
      </c>
      <c r="DG82" s="27">
        <f>単位行列!DG82-市内品投入係数表!DG82</f>
        <v>0</v>
      </c>
    </row>
    <row r="83" spans="2:111" x14ac:dyDescent="0.15">
      <c r="B83" s="36" t="s">
        <v>73</v>
      </c>
      <c r="C83" s="36" t="s">
        <v>188</v>
      </c>
      <c r="D83" s="23">
        <f>単位行列!D83-市内品投入係数表!D83</f>
        <v>-3.9876986260207274E-5</v>
      </c>
      <c r="E83" s="24">
        <f>単位行列!E83-市内品投入係数表!E83</f>
        <v>-6.8105638017131883E-5</v>
      </c>
      <c r="F83" s="24">
        <f>単位行列!F83-市内品投入係数表!F83</f>
        <v>-9.6710040624281893E-5</v>
      </c>
      <c r="G83" s="24">
        <f>単位行列!G83-市内品投入係数表!G83</f>
        <v>0</v>
      </c>
      <c r="H83" s="24">
        <f>単位行列!H83-市内品投入係数表!H83</f>
        <v>0</v>
      </c>
      <c r="I83" s="24">
        <f>単位行列!I83-市内品投入係数表!I83</f>
        <v>0</v>
      </c>
      <c r="J83" s="24">
        <f>単位行列!J83-市内品投入係数表!J83</f>
        <v>0</v>
      </c>
      <c r="K83" s="24">
        <f>単位行列!K83-市内品投入係数表!K83</f>
        <v>-3.3585217294255783E-4</v>
      </c>
      <c r="L83" s="24">
        <f>単位行列!L83-市内品投入係数表!L83</f>
        <v>-2.203549124493769E-4</v>
      </c>
      <c r="M83" s="24">
        <f>単位行列!M83-市内品投入係数表!M83</f>
        <v>-1.1891301174552432E-4</v>
      </c>
      <c r="N83" s="24">
        <f>単位行列!N83-市内品投入係数表!N83</f>
        <v>0</v>
      </c>
      <c r="O83" s="24">
        <f>単位行列!O83-市内品投入係数表!O83</f>
        <v>-4.5309902691850431E-4</v>
      </c>
      <c r="P83" s="24">
        <f>単位行列!P83-市内品投入係数表!P83</f>
        <v>-5.4345837803912119E-4</v>
      </c>
      <c r="Q83" s="24">
        <f>単位行列!Q83-市内品投入係数表!Q83</f>
        <v>-3.2830875092746802E-4</v>
      </c>
      <c r="R83" s="24">
        <f>単位行列!R83-市内品投入係数表!R83</f>
        <v>-3.9941519646331217E-4</v>
      </c>
      <c r="S83" s="24">
        <f>単位行列!S83-市内品投入係数表!S83</f>
        <v>-1.7511470417590968E-3</v>
      </c>
      <c r="T83" s="24">
        <f>単位行列!T83-市内品投入係数表!T83</f>
        <v>-4.6750851141209117E-4</v>
      </c>
      <c r="U83" s="24">
        <f>単位行列!U83-市内品投入係数表!U83</f>
        <v>-6.7440068820336053E-4</v>
      </c>
      <c r="V83" s="24">
        <f>単位行列!V83-市内品投入係数表!V83</f>
        <v>-4.0375137556725762E-4</v>
      </c>
      <c r="W83" s="24">
        <f>単位行列!W83-市内品投入係数表!W83</f>
        <v>-2.0518516976496541E-4</v>
      </c>
      <c r="X83" s="24">
        <f>単位行列!X83-市内品投入係数表!X83</f>
        <v>0</v>
      </c>
      <c r="Y83" s="24">
        <f>単位行列!Y83-市内品投入係数表!Y83</f>
        <v>-2.6139728465428958E-4</v>
      </c>
      <c r="Z83" s="24">
        <f>単位行列!Z83-市内品投入係数表!Z83</f>
        <v>-4.8018160322260938E-4</v>
      </c>
      <c r="AA83" s="24">
        <f>単位行列!AA83-市内品投入係数表!AA83</f>
        <v>-3.4468181642168211E-4</v>
      </c>
      <c r="AB83" s="24">
        <f>単位行列!AB83-市内品投入係数表!AB83</f>
        <v>-4.8025449165170432E-4</v>
      </c>
      <c r="AC83" s="24">
        <f>単位行列!AC83-市内品投入係数表!AC83</f>
        <v>-4.8422365916243464E-4</v>
      </c>
      <c r="AD83" s="24">
        <f>単位行列!AD83-市内品投入係数表!AD83</f>
        <v>0</v>
      </c>
      <c r="AE83" s="24">
        <f>単位行列!AE83-市内品投入係数表!AE83</f>
        <v>-2.6587682014888805E-4</v>
      </c>
      <c r="AF83" s="24">
        <f>単位行列!AF83-市内品投入係数表!AF83</f>
        <v>-7.5129544183019637E-4</v>
      </c>
      <c r="AG83" s="24">
        <f>単位行列!AG83-市内品投入係数表!AG83</f>
        <v>-3.1773492485181407E-4</v>
      </c>
      <c r="AH83" s="24">
        <f>単位行列!AH83-市内品投入係数表!AH83</f>
        <v>-3.3733049804610079E-5</v>
      </c>
      <c r="AI83" s="24">
        <f>単位行列!AI83-市内品投入係数表!AI83</f>
        <v>-7.017646479629742E-4</v>
      </c>
      <c r="AJ83" s="24">
        <f>単位行列!AJ83-市内品投入係数表!AJ83</f>
        <v>-4.6421822337717301E-4</v>
      </c>
      <c r="AK83" s="24">
        <f>単位行列!AK83-市内品投入係数表!AK83</f>
        <v>-4.2520741457634654E-4</v>
      </c>
      <c r="AL83" s="24">
        <f>単位行列!AL83-市内品投入係数表!AL83</f>
        <v>-1.0331748278977369E-3</v>
      </c>
      <c r="AM83" s="24">
        <f>単位行列!AM83-市内品投入係数表!AM83</f>
        <v>0</v>
      </c>
      <c r="AN83" s="24">
        <f>単位行列!AN83-市内品投入係数表!AN83</f>
        <v>0</v>
      </c>
      <c r="AO83" s="24">
        <f>単位行列!AO83-市内品投入係数表!AO83</f>
        <v>-4.0744246742180465E-4</v>
      </c>
      <c r="AP83" s="24">
        <f>単位行列!AP83-市内品投入係数表!AP83</f>
        <v>-5.1584537126453137E-5</v>
      </c>
      <c r="AQ83" s="24">
        <f>単位行列!AQ83-市内品投入係数表!AQ83</f>
        <v>-2.9070145725459842E-4</v>
      </c>
      <c r="AR83" s="24">
        <f>単位行列!AR83-市内品投入係数表!AR83</f>
        <v>-2.9377952360756771E-4</v>
      </c>
      <c r="AS83" s="24">
        <f>単位行列!AS83-市内品投入係数表!AS83</f>
        <v>-7.7786026907139723E-4</v>
      </c>
      <c r="AT83" s="24">
        <f>単位行列!AT83-市内品投入係数表!AT83</f>
        <v>-3.5805688303559271E-4</v>
      </c>
      <c r="AU83" s="24">
        <f>単位行列!AU83-市内品投入係数表!AU83</f>
        <v>-3.1515138565998133E-4</v>
      </c>
      <c r="AV83" s="24">
        <f>単位行列!AV83-市内品投入係数表!AV83</f>
        <v>-4.7602700961374889E-4</v>
      </c>
      <c r="AW83" s="24">
        <f>単位行列!AW83-市内品投入係数表!AW83</f>
        <v>-4.2059588092020138E-4</v>
      </c>
      <c r="AX83" s="24">
        <f>単位行列!AX83-市内品投入係数表!AX83</f>
        <v>0</v>
      </c>
      <c r="AY83" s="24">
        <f>単位行列!AY83-市内品投入係数表!AY83</f>
        <v>-7.8366482012559037E-4</v>
      </c>
      <c r="AZ83" s="24">
        <f>単位行列!AZ83-市内品投入係数表!AZ83</f>
        <v>-7.3989011978056989E-4</v>
      </c>
      <c r="BA83" s="24">
        <f>単位行列!BA83-市内品投入係数表!BA83</f>
        <v>-3.2087908277348153E-4</v>
      </c>
      <c r="BB83" s="24">
        <f>単位行列!BB83-市内品投入係数表!BB83</f>
        <v>-7.1484359711800841E-4</v>
      </c>
      <c r="BC83" s="24">
        <f>単位行列!BC83-市内品投入係数表!BC83</f>
        <v>-2.463493140823164E-4</v>
      </c>
      <c r="BD83" s="24">
        <f>単位行列!BD83-市内品投入係数表!BD83</f>
        <v>-1.3667978954846997E-3</v>
      </c>
      <c r="BE83" s="24">
        <f>単位行列!BE83-市内品投入係数表!BE83</f>
        <v>-4.139104594786171E-5</v>
      </c>
      <c r="BF83" s="24">
        <f>単位行列!BF83-市内品投入係数表!BF83</f>
        <v>0</v>
      </c>
      <c r="BG83" s="24">
        <f>単位行列!BG83-市内品投入係数表!BG83</f>
        <v>-1.134661757361621E-4</v>
      </c>
      <c r="BH83" s="24">
        <f>単位行列!BH83-市内品投入係数表!BH83</f>
        <v>-1.6159818119858464E-4</v>
      </c>
      <c r="BI83" s="24">
        <f>単位行列!BI83-市内品投入係数表!BI83</f>
        <v>-2.3400387812800457E-4</v>
      </c>
      <c r="BJ83" s="24">
        <f>単位行列!BJ83-市内品投入係数表!BJ83</f>
        <v>-4.1092427500992316E-4</v>
      </c>
      <c r="BK83" s="24">
        <f>単位行列!BK83-市内品投入係数表!BK83</f>
        <v>-6.6657905576287776E-4</v>
      </c>
      <c r="BL83" s="24">
        <f>単位行列!BL83-市内品投入係数表!BL83</f>
        <v>-8.8145684658265475E-4</v>
      </c>
      <c r="BM83" s="24">
        <f>単位行列!BM83-市内品投入係数表!BM83</f>
        <v>-8.8463796460627893E-4</v>
      </c>
      <c r="BN83" s="24">
        <f>単位行列!BN83-市内品投入係数表!BN83</f>
        <v>-6.8854637765707527E-4</v>
      </c>
      <c r="BO83" s="24">
        <f>単位行列!BO83-市内品投入係数表!BO83</f>
        <v>-4.3557674978802167E-4</v>
      </c>
      <c r="BP83" s="24">
        <f>単位行列!BP83-市内品投入係数表!BP83</f>
        <v>-3.7627889590291036E-4</v>
      </c>
      <c r="BQ83" s="24">
        <f>単位行列!BQ83-市内品投入係数表!BQ83</f>
        <v>-2.7431032299675358E-4</v>
      </c>
      <c r="BR83" s="24">
        <f>単位行列!BR83-市内品投入係数表!BR83</f>
        <v>-3.7652203502088296E-4</v>
      </c>
      <c r="BS83" s="24">
        <f>単位行列!BS83-市内品投入係数表!BS83</f>
        <v>-9.405359993025958E-4</v>
      </c>
      <c r="BT83" s="24">
        <f>単位行列!BT83-市内品投入係数表!BT83</f>
        <v>-5.8870537925474658E-3</v>
      </c>
      <c r="BU83" s="24">
        <f>単位行列!BU83-市内品投入係数表!BU83</f>
        <v>-2.011431152063676E-3</v>
      </c>
      <c r="BV83" s="24">
        <f>単位行列!BV83-市内品投入係数表!BV83</f>
        <v>-4.2618807876718427E-3</v>
      </c>
      <c r="BW83" s="24">
        <f>単位行列!BW83-市内品投入係数表!BW83</f>
        <v>-4.3688164200721629E-4</v>
      </c>
      <c r="BX83" s="24">
        <f>単位行列!BX83-市内品投入係数表!BX83</f>
        <v>-5.9627886408531519E-5</v>
      </c>
      <c r="BY83" s="24">
        <f>単位行列!BY83-市内品投入係数表!BY83</f>
        <v>-8.1218045692067735E-7</v>
      </c>
      <c r="BZ83" s="24">
        <f>単位行列!BZ83-市内品投入係数表!BZ83</f>
        <v>0.99989150429947016</v>
      </c>
      <c r="CA83" s="24">
        <f>単位行列!CA83-市内品投入係数表!CA83</f>
        <v>-5.2085795747322744E-4</v>
      </c>
      <c r="CB83" s="24">
        <f>単位行列!CB83-市内品投入係数表!CB83</f>
        <v>-1.0126814660362105E-4</v>
      </c>
      <c r="CC83" s="24">
        <f>単位行列!CC83-市内品投入係数表!CC83</f>
        <v>0</v>
      </c>
      <c r="CD83" s="24">
        <f>単位行列!CD83-市内品投入係数表!CD83</f>
        <v>0</v>
      </c>
      <c r="CE83" s="24">
        <f>単位行列!CE83-市内品投入係数表!CE83</f>
        <v>-2.24847863254149E-3</v>
      </c>
      <c r="CF83" s="24">
        <f>単位行列!CF83-市内品投入係数表!CF83</f>
        <v>-4.1780643166253813E-4</v>
      </c>
      <c r="CG83" s="24">
        <f>単位行列!CG83-市内品投入係数表!CG83</f>
        <v>-1.669913451444814E-4</v>
      </c>
      <c r="CH83" s="24">
        <f>単位行列!CH83-市内品投入係数表!CH83</f>
        <v>-4.7048554319239669E-4</v>
      </c>
      <c r="CI83" s="24">
        <f>単位行列!CI83-市内品投入係数表!CI83</f>
        <v>-5.8017968981633513E-4</v>
      </c>
      <c r="CJ83" s="24">
        <f>単位行列!CJ83-市内品投入係数表!CJ83</f>
        <v>-8.762385947545929E-4</v>
      </c>
      <c r="CK83" s="24">
        <f>単位行列!CK83-市内品投入係数表!CK83</f>
        <v>-3.2648307344181228E-4</v>
      </c>
      <c r="CL83" s="24">
        <f>単位行列!CL83-市内品投入係数表!CL83</f>
        <v>-7.6511224333985844E-4</v>
      </c>
      <c r="CM83" s="24">
        <f>単位行列!CM83-市内品投入係数表!CM83</f>
        <v>-5.584913269426645E-4</v>
      </c>
      <c r="CN83" s="24">
        <f>単位行列!CN83-市内品投入係数表!CN83</f>
        <v>-2.7332458067641898E-3</v>
      </c>
      <c r="CO83" s="24">
        <f>単位行列!CO83-市内品投入係数表!CO83</f>
        <v>-9.1895644625924111E-4</v>
      </c>
      <c r="CP83" s="24">
        <f>単位行列!CP83-市内品投入係数表!CP83</f>
        <v>-3.1804842836993387E-3</v>
      </c>
      <c r="CQ83" s="24">
        <f>単位行列!CQ83-市内品投入係数表!CQ83</f>
        <v>-6.7869515392920325E-4</v>
      </c>
      <c r="CR83" s="24">
        <f>単位行列!CR83-市内品投入係数表!CR83</f>
        <v>-2.1519765271403798E-3</v>
      </c>
      <c r="CS83" s="24">
        <f>単位行列!CS83-市内品投入係数表!CS83</f>
        <v>-4.839417813708086E-4</v>
      </c>
      <c r="CT83" s="24">
        <f>単位行列!CT83-市内品投入係数表!CT83</f>
        <v>-1.7115909376984236E-4</v>
      </c>
      <c r="CU83" s="24">
        <f>単位行列!CU83-市内品投入係数表!CU83</f>
        <v>-2.199639076847097E-3</v>
      </c>
      <c r="CV83" s="24">
        <f>単位行列!CV83-市内品投入係数表!CV83</f>
        <v>-3.7870590336661091E-4</v>
      </c>
      <c r="CW83" s="24">
        <f>単位行列!CW83-市内品投入係数表!CW83</f>
        <v>-2.1150284834182642E-4</v>
      </c>
      <c r="CX83" s="24">
        <f>単位行列!CX83-市内品投入係数表!CX83</f>
        <v>-2.1458459123767129E-4</v>
      </c>
      <c r="CY83" s="24">
        <f>単位行列!CY83-市内品投入係数表!CY83</f>
        <v>-3.4519838446249505E-4</v>
      </c>
      <c r="CZ83" s="24">
        <f>単位行列!CZ83-市内品投入係数表!CZ83</f>
        <v>-1.232292426287886E-4</v>
      </c>
      <c r="DA83" s="24">
        <f>単位行列!DA83-市内品投入係数表!DA83</f>
        <v>-3.7670755403220553E-4</v>
      </c>
      <c r="DB83" s="24">
        <f>単位行列!DB83-市内品投入係数表!DB83</f>
        <v>-4.3736524778332234E-4</v>
      </c>
      <c r="DC83" s="24">
        <f>単位行列!DC83-市内品投入係数表!DC83</f>
        <v>-5.0860347645101845E-4</v>
      </c>
      <c r="DD83" s="24">
        <f>単位行列!DD83-市内品投入係数表!DD83</f>
        <v>-7.9015004311063213E-5</v>
      </c>
      <c r="DE83" s="24">
        <f>単位行列!DE83-市内品投入係数表!DE83</f>
        <v>-7.7733221344379133E-4</v>
      </c>
      <c r="DF83" s="24">
        <f>単位行列!DF83-市内品投入係数表!DF83</f>
        <v>-2.8611086772195127E-4</v>
      </c>
      <c r="DG83" s="27">
        <f>単位行列!DG83-市内品投入係数表!DG83</f>
        <v>-6.4864969078361036E-5</v>
      </c>
    </row>
    <row r="84" spans="2:111" x14ac:dyDescent="0.15">
      <c r="B84" s="36" t="s">
        <v>74</v>
      </c>
      <c r="C84" s="36" t="s">
        <v>189</v>
      </c>
      <c r="D84" s="23">
        <f>単位行列!D84-市内品投入係数表!D84</f>
        <v>-4.9391000944672622E-3</v>
      </c>
      <c r="E84" s="24">
        <f>単位行列!E84-市内品投入係数表!E84</f>
        <v>-1.4835700271953845E-2</v>
      </c>
      <c r="F84" s="24">
        <f>単位行列!F84-市内品投入係数表!F84</f>
        <v>-3.7855927513390465E-3</v>
      </c>
      <c r="G84" s="24">
        <f>単位行列!G84-市内品投入係数表!G84</f>
        <v>-1.8376310026879977E-2</v>
      </c>
      <c r="H84" s="24">
        <f>単位行列!H84-市内品投入係数表!H84</f>
        <v>0</v>
      </c>
      <c r="I84" s="24">
        <f>単位行列!I84-市内品投入係数表!I84</f>
        <v>0</v>
      </c>
      <c r="J84" s="24">
        <f>単位行列!J84-市内品投入係数表!J84</f>
        <v>0</v>
      </c>
      <c r="K84" s="24">
        <f>単位行列!K84-市内品投入係数表!K84</f>
        <v>-1.0105398264145624E-2</v>
      </c>
      <c r="L84" s="24">
        <f>単位行列!L84-市内品投入係数表!L84</f>
        <v>-8.4638985429305313E-3</v>
      </c>
      <c r="M84" s="24">
        <f>単位行列!M84-市内品投入係数表!M84</f>
        <v>-1.5367355461465023E-2</v>
      </c>
      <c r="N84" s="24">
        <f>単位行列!N84-市内品投入係数表!N84</f>
        <v>0</v>
      </c>
      <c r="O84" s="24">
        <f>単位行列!O84-市内品投入係数表!O84</f>
        <v>-4.4336847474264916E-3</v>
      </c>
      <c r="P84" s="24">
        <f>単位行列!P84-市内品投入係数表!P84</f>
        <v>-4.5563291320085044E-3</v>
      </c>
      <c r="Q84" s="24">
        <f>単位行列!Q84-市内品投入係数表!Q84</f>
        <v>-1.1237967951014506E-2</v>
      </c>
      <c r="R84" s="24">
        <f>単位行列!R84-市内品投入係数表!R84</f>
        <v>-9.3832235564526544E-3</v>
      </c>
      <c r="S84" s="24">
        <f>単位行列!S84-市内品投入係数表!S84</f>
        <v>-2.5418270395031282E-2</v>
      </c>
      <c r="T84" s="24">
        <f>単位行列!T84-市内品投入係数表!T84</f>
        <v>-1.0177536161334828E-2</v>
      </c>
      <c r="U84" s="24">
        <f>単位行列!U84-市内品投入係数表!U84</f>
        <v>-6.3547678405410429E-3</v>
      </c>
      <c r="V84" s="24">
        <f>単位行列!V84-市内品投入係数表!V84</f>
        <v>-4.6483350424575921E-3</v>
      </c>
      <c r="W84" s="24">
        <f>単位行列!W84-市内品投入係数表!W84</f>
        <v>-1.9252356593607387E-3</v>
      </c>
      <c r="X84" s="24">
        <f>単位行列!X84-市内品投入係数表!X84</f>
        <v>0</v>
      </c>
      <c r="Y84" s="24">
        <f>単位行列!Y84-市内品投入係数表!Y84</f>
        <v>-4.9154049874694152E-3</v>
      </c>
      <c r="Z84" s="24">
        <f>単位行列!Z84-市内品投入係数表!Z84</f>
        <v>-5.8607813592913413E-3</v>
      </c>
      <c r="AA84" s="24">
        <f>単位行列!AA84-市内品投入係数表!AA84</f>
        <v>-8.2011020551304974E-3</v>
      </c>
      <c r="AB84" s="24">
        <f>単位行列!AB84-市内品投入係数表!AB84</f>
        <v>-7.0255142566037591E-3</v>
      </c>
      <c r="AC84" s="24">
        <f>単位行列!AC84-市内品投入係数表!AC84</f>
        <v>-8.0531795047562495E-3</v>
      </c>
      <c r="AD84" s="24">
        <f>単位行列!AD84-市内品投入係数表!AD84</f>
        <v>0</v>
      </c>
      <c r="AE84" s="24">
        <f>単位行列!AE84-市内品投入係数表!AE84</f>
        <v>-2.6426667106687726E-2</v>
      </c>
      <c r="AF84" s="24">
        <f>単位行列!AF84-市内品投入係数表!AF84</f>
        <v>-4.5288224346783481E-3</v>
      </c>
      <c r="AG84" s="24">
        <f>単位行列!AG84-市内品投入係数表!AG84</f>
        <v>-4.4369055109819856E-3</v>
      </c>
      <c r="AH84" s="24">
        <f>単位行列!AH84-市内品投入係数表!AH84</f>
        <v>-5.8056185313183004E-3</v>
      </c>
      <c r="AI84" s="24">
        <f>単位行列!AI84-市内品投入係数表!AI84</f>
        <v>-8.1703583350387961E-3</v>
      </c>
      <c r="AJ84" s="24">
        <f>単位行列!AJ84-市内品投入係数表!AJ84</f>
        <v>-2.7411488432969665E-2</v>
      </c>
      <c r="AK84" s="24">
        <f>単位行列!AK84-市内品投入係数表!AK84</f>
        <v>-1.0443425111432354E-2</v>
      </c>
      <c r="AL84" s="24">
        <f>単位行列!AL84-市内品投入係数表!AL84</f>
        <v>-9.9150931334663992E-3</v>
      </c>
      <c r="AM84" s="24">
        <f>単位行列!AM84-市内品投入係数表!AM84</f>
        <v>0</v>
      </c>
      <c r="AN84" s="24">
        <f>単位行列!AN84-市内品投入係数表!AN84</f>
        <v>0</v>
      </c>
      <c r="AO84" s="24">
        <f>単位行列!AO84-市内品投入係数表!AO84</f>
        <v>-1.684434439374511E-2</v>
      </c>
      <c r="AP84" s="24">
        <f>単位行列!AP84-市内品投入係数表!AP84</f>
        <v>-8.6726928359777376E-3</v>
      </c>
      <c r="AQ84" s="24">
        <f>単位行列!AQ84-市内品投入係数表!AQ84</f>
        <v>-3.3363060302873393E-3</v>
      </c>
      <c r="AR84" s="24">
        <f>単位行列!AR84-市内品投入係数表!AR84</f>
        <v>-6.3850759728613822E-3</v>
      </c>
      <c r="AS84" s="24">
        <f>単位行列!AS84-市内品投入係数表!AS84</f>
        <v>-5.9649346836765267E-3</v>
      </c>
      <c r="AT84" s="24">
        <f>単位行列!AT84-市内品投入係数表!AT84</f>
        <v>-5.1389258878379645E-3</v>
      </c>
      <c r="AU84" s="24">
        <f>単位行列!AU84-市内品投入係数表!AU84</f>
        <v>-4.8310393147354197E-3</v>
      </c>
      <c r="AV84" s="24">
        <f>単位行列!AV84-市内品投入係数表!AV84</f>
        <v>-3.8402000879102804E-3</v>
      </c>
      <c r="AW84" s="24">
        <f>単位行列!AW84-市内品投入係数表!AW84</f>
        <v>-4.9201382156224376E-3</v>
      </c>
      <c r="AX84" s="24">
        <f>単位行列!AX84-市内品投入係数表!AX84</f>
        <v>0</v>
      </c>
      <c r="AY84" s="24">
        <f>単位行列!AY84-市内品投入係数表!AY84</f>
        <v>-3.8778608543679578E-3</v>
      </c>
      <c r="AZ84" s="24">
        <f>単位行列!AZ84-市内品投入係数表!AZ84</f>
        <v>-5.8047153065667852E-3</v>
      </c>
      <c r="BA84" s="24">
        <f>単位行列!BA84-市内品投入係数表!BA84</f>
        <v>-4.7921026867708289E-3</v>
      </c>
      <c r="BB84" s="24">
        <f>単位行列!BB84-市内品投入係数表!BB84</f>
        <v>-3.6821374631291412E-3</v>
      </c>
      <c r="BC84" s="24">
        <f>単位行列!BC84-市内品投入係数表!BC84</f>
        <v>-4.3426426761776302E-3</v>
      </c>
      <c r="BD84" s="24">
        <f>単位行列!BD84-市内品投入係数表!BD84</f>
        <v>-3.2736708361934324E-3</v>
      </c>
      <c r="BE84" s="24">
        <f>単位行列!BE84-市内品投入係数表!BE84</f>
        <v>-5.3246062483085759E-3</v>
      </c>
      <c r="BF84" s="24">
        <f>単位行列!BF84-市内品投入係数表!BF84</f>
        <v>0</v>
      </c>
      <c r="BG84" s="24">
        <f>単位行列!BG84-市内品投入係数表!BG84</f>
        <v>-6.5170890881409912E-3</v>
      </c>
      <c r="BH84" s="24">
        <f>単位行列!BH84-市内品投入係数表!BH84</f>
        <v>-4.0095115117444232E-3</v>
      </c>
      <c r="BI84" s="24">
        <f>単位行列!BI84-市内品投入係数表!BI84</f>
        <v>-4.175785306316274E-3</v>
      </c>
      <c r="BJ84" s="24">
        <f>単位行列!BJ84-市内品投入係数表!BJ84</f>
        <v>-2.8371858610732924E-3</v>
      </c>
      <c r="BK84" s="24">
        <f>単位行列!BK84-市内品投入係数表!BK84</f>
        <v>-8.07375951715332E-3</v>
      </c>
      <c r="BL84" s="24">
        <f>単位行列!BL84-市内品投入係数表!BL84</f>
        <v>-0.24691914047309863</v>
      </c>
      <c r="BM84" s="24">
        <f>単位行列!BM84-市内品投入係数表!BM84</f>
        <v>-9.5451217828758355E-3</v>
      </c>
      <c r="BN84" s="24">
        <f>単位行列!BN84-市内品投入係数表!BN84</f>
        <v>-9.5031326397274352E-3</v>
      </c>
      <c r="BO84" s="24">
        <f>単位行列!BO84-市内品投入係数表!BO84</f>
        <v>-8.6781076267266437E-3</v>
      </c>
      <c r="BP84" s="24">
        <f>単位行列!BP84-市内品投入係数表!BP84</f>
        <v>-9.6764695980829599E-3</v>
      </c>
      <c r="BQ84" s="24">
        <f>単位行列!BQ84-市内品投入係数表!BQ84</f>
        <v>-3.1575281002184106E-3</v>
      </c>
      <c r="BR84" s="24">
        <f>単位行列!BR84-市内品投入係数表!BR84</f>
        <v>-1.0852452650571675E-2</v>
      </c>
      <c r="BS84" s="24">
        <f>単位行列!BS84-市内品投入係数表!BS84</f>
        <v>-5.075881764664494E-3</v>
      </c>
      <c r="BT84" s="24">
        <f>単位行列!BT84-市内品投入係数表!BT84</f>
        <v>-1.8022861246024969E-2</v>
      </c>
      <c r="BU84" s="24">
        <f>単位行列!BU84-市内品投入係数表!BU84</f>
        <v>-2.3312929453668109E-3</v>
      </c>
      <c r="BV84" s="24">
        <f>単位行列!BV84-市内品投入係数表!BV84</f>
        <v>-4.5683493221544951E-3</v>
      </c>
      <c r="BW84" s="24">
        <f>単位行列!BW84-市内品投入係数表!BW84</f>
        <v>-5.2264371915901168E-4</v>
      </c>
      <c r="BX84" s="24">
        <f>単位行列!BX84-市内品投入係数表!BX84</f>
        <v>-4.0862369097790997E-4</v>
      </c>
      <c r="BY84" s="24">
        <f>単位行列!BY84-市内品投入係数表!BY84</f>
        <v>-2.524641447519159E-5</v>
      </c>
      <c r="BZ84" s="24">
        <f>単位行列!BZ84-市内品投入係数表!BZ84</f>
        <v>-5.6209335437939155E-4</v>
      </c>
      <c r="CA84" s="24">
        <f>単位行列!CA84-市内品投入係数表!CA84</f>
        <v>0.99806833123721095</v>
      </c>
      <c r="CB84" s="24">
        <f>単位行列!CB84-市内品投入係数表!CB84</f>
        <v>-1.4570295901205714E-3</v>
      </c>
      <c r="CC84" s="24">
        <f>単位行列!CC84-市内品投入係数表!CC84</f>
        <v>0</v>
      </c>
      <c r="CD84" s="24">
        <f>単位行列!CD84-市内品投入係数表!CD84</f>
        <v>0</v>
      </c>
      <c r="CE84" s="24">
        <f>単位行列!CE84-市内品投入係数表!CE84</f>
        <v>-2.4682410705718825E-3</v>
      </c>
      <c r="CF84" s="24">
        <f>単位行列!CF84-市内品投入係数表!CF84</f>
        <v>-1.0742666110109681E-3</v>
      </c>
      <c r="CG84" s="24">
        <f>単位行列!CG84-市内品投入係数表!CG84</f>
        <v>-1.2038761035048735E-3</v>
      </c>
      <c r="CH84" s="24">
        <f>単位行列!CH84-市内品投入係数表!CH84</f>
        <v>-3.9700759280394841E-2</v>
      </c>
      <c r="CI84" s="24">
        <f>単位行列!CI84-市内品投入係数表!CI84</f>
        <v>-2.5869580072061488E-3</v>
      </c>
      <c r="CJ84" s="24">
        <f>単位行列!CJ84-市内品投入係数表!CJ84</f>
        <v>-1.4025034862080981E-3</v>
      </c>
      <c r="CK84" s="24">
        <f>単位行列!CK84-市内品投入係数表!CK84</f>
        <v>-3.5099617009242373E-3</v>
      </c>
      <c r="CL84" s="24">
        <f>単位行列!CL84-市内品投入係数表!CL84</f>
        <v>-3.4712971732470568E-3</v>
      </c>
      <c r="CM84" s="24">
        <f>単位行列!CM84-市内品投入係数表!CM84</f>
        <v>-6.0486342751077844E-3</v>
      </c>
      <c r="CN84" s="24">
        <f>単位行列!CN84-市内品投入係数表!CN84</f>
        <v>-3.0632121620638914E-3</v>
      </c>
      <c r="CO84" s="24">
        <f>単位行列!CO84-市内品投入係数表!CO84</f>
        <v>-1.427495725875174E-3</v>
      </c>
      <c r="CP84" s="24">
        <f>単位行列!CP84-市内品投入係数表!CP84</f>
        <v>-5.1068195082818605E-3</v>
      </c>
      <c r="CQ84" s="24">
        <f>単位行列!CQ84-市内品投入係数表!CQ84</f>
        <v>-4.6295744176112312E-3</v>
      </c>
      <c r="CR84" s="24">
        <f>単位行列!CR84-市内品投入係数表!CR84</f>
        <v>-3.3277973133762889E-3</v>
      </c>
      <c r="CS84" s="24">
        <f>単位行列!CS84-市内品投入係数表!CS84</f>
        <v>-2.2486787102030171E-3</v>
      </c>
      <c r="CT84" s="24">
        <f>単位行列!CT84-市内品投入係数表!CT84</f>
        <v>-1.6069850865472644E-3</v>
      </c>
      <c r="CU84" s="24">
        <f>単位行列!CU84-市内品投入係数表!CU84</f>
        <v>-6.026972611538328E-3</v>
      </c>
      <c r="CV84" s="24">
        <f>単位行列!CV84-市内品投入係数表!CV84</f>
        <v>-1.2436481827905149E-3</v>
      </c>
      <c r="CW84" s="24">
        <f>単位行列!CW84-市内品投入係数表!CW84</f>
        <v>-1.2709531612554276E-3</v>
      </c>
      <c r="CX84" s="24">
        <f>単位行列!CX84-市内品投入係数表!CX84</f>
        <v>-4.5039586937063239E-3</v>
      </c>
      <c r="CY84" s="24">
        <f>単位行列!CY84-市内品投入係数表!CY84</f>
        <v>-1.4611569835487085E-3</v>
      </c>
      <c r="CZ84" s="24">
        <f>単位行列!CZ84-市内品投入係数表!CZ84</f>
        <v>-4.742583710622042E-3</v>
      </c>
      <c r="DA84" s="24">
        <f>単位行列!DA84-市内品投入係数表!DA84</f>
        <v>-6.3695828513756709E-3</v>
      </c>
      <c r="DB84" s="24">
        <f>単位行列!DB84-市内品投入係数表!DB84</f>
        <v>-1.6215663529890512E-3</v>
      </c>
      <c r="DC84" s="24">
        <f>単位行列!DC84-市内品投入係数表!DC84</f>
        <v>-1.7005346323547877E-3</v>
      </c>
      <c r="DD84" s="24">
        <f>単位行列!DD84-市内品投入係数表!DD84</f>
        <v>-2.6380983034888046E-3</v>
      </c>
      <c r="DE84" s="24">
        <f>単位行列!DE84-市内品投入係数表!DE84</f>
        <v>-8.059411922068372E-3</v>
      </c>
      <c r="DF84" s="24">
        <f>単位行列!DF84-市内品投入係数表!DF84</f>
        <v>-2.2991811261888054E-2</v>
      </c>
      <c r="DG84" s="27">
        <f>単位行列!DG84-市内品投入係数表!DG84</f>
        <v>-6.8330518790109228E-3</v>
      </c>
    </row>
    <row r="85" spans="2:111" x14ac:dyDescent="0.15">
      <c r="B85" s="36" t="s">
        <v>75</v>
      </c>
      <c r="C85" s="36" t="s">
        <v>190</v>
      </c>
      <c r="D85" s="23">
        <f>単位行列!D85-市内品投入係数表!D85</f>
        <v>-5.733238673802675E-2</v>
      </c>
      <c r="E85" s="24">
        <f>単位行列!E85-市内品投入係数表!E85</f>
        <v>-1.1373870827668222E-2</v>
      </c>
      <c r="F85" s="24">
        <f>単位行列!F85-市内品投入係数表!F85</f>
        <v>-1.3935995495974603E-2</v>
      </c>
      <c r="G85" s="24">
        <f>単位行列!G85-市内品投入係数表!G85</f>
        <v>-2.3005173065919857E-2</v>
      </c>
      <c r="H85" s="24">
        <f>単位行列!H85-市内品投入係数表!H85</f>
        <v>0</v>
      </c>
      <c r="I85" s="24">
        <f>単位行列!I85-市内品投入係数表!I85</f>
        <v>0</v>
      </c>
      <c r="J85" s="24">
        <f>単位行列!J85-市内品投入係数表!J85</f>
        <v>0</v>
      </c>
      <c r="K85" s="24">
        <f>単位行列!K85-市内品投入係数表!K85</f>
        <v>-5.996376819028381E-3</v>
      </c>
      <c r="L85" s="24">
        <f>単位行列!L85-市内品投入係数表!L85</f>
        <v>-8.6704354037344597E-3</v>
      </c>
      <c r="M85" s="24">
        <f>単位行列!M85-市内品投入係数表!M85</f>
        <v>-1.5817349251760538E-3</v>
      </c>
      <c r="N85" s="24">
        <f>単位行列!N85-市内品投入係数表!N85</f>
        <v>0</v>
      </c>
      <c r="O85" s="24">
        <f>単位行列!O85-市内品投入係数表!O85</f>
        <v>-1.2751234738361305E-2</v>
      </c>
      <c r="P85" s="24">
        <f>単位行列!P85-市内品投入係数表!P85</f>
        <v>-6.7265311606633021E-3</v>
      </c>
      <c r="Q85" s="24">
        <f>単位行列!Q85-市内品投入係数表!Q85</f>
        <v>-1.6675759930169315E-2</v>
      </c>
      <c r="R85" s="24">
        <f>単位行列!R85-市内品投入係数表!R85</f>
        <v>-6.6928244144866941E-3</v>
      </c>
      <c r="S85" s="24">
        <f>単位行列!S85-市内品投入係数表!S85</f>
        <v>-4.5522068220120908E-3</v>
      </c>
      <c r="T85" s="24">
        <f>単位行列!T85-市内品投入係数表!T85</f>
        <v>-2.6654684231316064E-3</v>
      </c>
      <c r="U85" s="24">
        <f>単位行列!U85-市内品投入係数表!U85</f>
        <v>-9.8216758803292628E-3</v>
      </c>
      <c r="V85" s="24">
        <f>単位行列!V85-市内品投入係数表!V85</f>
        <v>-3.2819995739976813E-3</v>
      </c>
      <c r="W85" s="24">
        <f>単位行列!W85-市内品投入係数表!W85</f>
        <v>-3.0272429641323463E-3</v>
      </c>
      <c r="X85" s="24">
        <f>単位行列!X85-市内品投入係数表!X85</f>
        <v>0</v>
      </c>
      <c r="Y85" s="24">
        <f>単位行列!Y85-市内品投入係数表!Y85</f>
        <v>-3.6701726375341719E-3</v>
      </c>
      <c r="Z85" s="24">
        <f>単位行列!Z85-市内品投入係数表!Z85</f>
        <v>-4.1497369332680152E-3</v>
      </c>
      <c r="AA85" s="24">
        <f>単位行列!AA85-市内品投入係数表!AA85</f>
        <v>-4.0753993872729016E-3</v>
      </c>
      <c r="AB85" s="24">
        <f>単位行列!AB85-市内品投入係数表!AB85</f>
        <v>-1.7191377627057637E-3</v>
      </c>
      <c r="AC85" s="24">
        <f>単位行列!AC85-市内品投入係数表!AC85</f>
        <v>-2.4658116111552805E-3</v>
      </c>
      <c r="AD85" s="24">
        <f>単位行列!AD85-市内品投入係数表!AD85</f>
        <v>0</v>
      </c>
      <c r="AE85" s="24">
        <f>単位行列!AE85-市内品投入係数表!AE85</f>
        <v>-1.9647726147367143E-4</v>
      </c>
      <c r="AF85" s="24">
        <f>単位行列!AF85-市内品投入係数表!AF85</f>
        <v>-1.2043378349704638E-3</v>
      </c>
      <c r="AG85" s="24">
        <f>単位行列!AG85-市内品投入係数表!AG85</f>
        <v>-1.5200340822295046E-3</v>
      </c>
      <c r="AH85" s="24">
        <f>単位行列!AH85-市内品投入係数表!AH85</f>
        <v>-2.14613748804032E-2</v>
      </c>
      <c r="AI85" s="24">
        <f>単位行列!AI85-市内品投入係数表!AI85</f>
        <v>-5.5128553954360499E-3</v>
      </c>
      <c r="AJ85" s="24">
        <f>単位行列!AJ85-市内品投入係数表!AJ85</f>
        <v>-4.0910089956206826E-2</v>
      </c>
      <c r="AK85" s="24">
        <f>単位行列!AK85-市内品投入係数表!AK85</f>
        <v>-3.7706297973991347E-3</v>
      </c>
      <c r="AL85" s="24">
        <f>単位行列!AL85-市内品投入係数表!AL85</f>
        <v>-4.9594586766557223E-2</v>
      </c>
      <c r="AM85" s="24">
        <f>単位行列!AM85-市内品投入係数表!AM85</f>
        <v>0</v>
      </c>
      <c r="AN85" s="24">
        <f>単位行列!AN85-市内品投入係数表!AN85</f>
        <v>0</v>
      </c>
      <c r="AO85" s="24">
        <f>単位行列!AO85-市内品投入係数表!AO85</f>
        <v>-4.4342527375475565E-3</v>
      </c>
      <c r="AP85" s="24">
        <f>単位行列!AP85-市内品投入係数表!AP85</f>
        <v>-3.2890889257948916E-3</v>
      </c>
      <c r="AQ85" s="24">
        <f>単位行列!AQ85-市内品投入係数表!AQ85</f>
        <v>-2.5849255288043866E-3</v>
      </c>
      <c r="AR85" s="24">
        <f>単位行列!AR85-市内品投入係数表!AR85</f>
        <v>-2.9506496307807164E-3</v>
      </c>
      <c r="AS85" s="24">
        <f>単位行列!AS85-市内品投入係数表!AS85</f>
        <v>-7.766363123364468E-3</v>
      </c>
      <c r="AT85" s="24">
        <f>単位行列!AT85-市内品投入係数表!AT85</f>
        <v>-7.3844482834414483E-3</v>
      </c>
      <c r="AU85" s="24">
        <f>単位行列!AU85-市内品投入係数表!AU85</f>
        <v>-5.7859787116614552E-3</v>
      </c>
      <c r="AV85" s="24">
        <f>単位行列!AV85-市内品投入係数表!AV85</f>
        <v>-4.4154858345902799E-3</v>
      </c>
      <c r="AW85" s="24">
        <f>単位行列!AW85-市内品投入係数表!AW85</f>
        <v>-1.0055909900376775E-2</v>
      </c>
      <c r="AX85" s="24">
        <f>単位行列!AX85-市内品投入係数表!AX85</f>
        <v>0</v>
      </c>
      <c r="AY85" s="24">
        <f>単位行列!AY85-市内品投入係数表!AY85</f>
        <v>-6.4411810526677094E-4</v>
      </c>
      <c r="AZ85" s="24">
        <f>単位行列!AZ85-市内品投入係数表!AZ85</f>
        <v>-2.5073637941516575E-3</v>
      </c>
      <c r="BA85" s="24">
        <f>単位行列!BA85-市内品投入係数表!BA85</f>
        <v>-2.7011403009879757E-3</v>
      </c>
      <c r="BB85" s="24">
        <f>単位行列!BB85-市内品投入係数表!BB85</f>
        <v>-2.1018508582361099E-3</v>
      </c>
      <c r="BC85" s="24">
        <f>単位行列!BC85-市内品投入係数表!BC85</f>
        <v>-2.9709542997231365E-3</v>
      </c>
      <c r="BD85" s="24">
        <f>単位行列!BD85-市内品投入係数表!BD85</f>
        <v>-2.2693205601239292E-5</v>
      </c>
      <c r="BE85" s="24">
        <f>単位行列!BE85-市内品投入係数表!BE85</f>
        <v>-7.916956107997657E-3</v>
      </c>
      <c r="BF85" s="24">
        <f>単位行列!BF85-市内品投入係数表!BF85</f>
        <v>0</v>
      </c>
      <c r="BG85" s="24">
        <f>単位行列!BG85-市内品投入係数表!BG85</f>
        <v>-8.3849067647369011E-4</v>
      </c>
      <c r="BH85" s="24">
        <f>単位行列!BH85-市内品投入係数表!BH85</f>
        <v>-1.0964089645657724E-3</v>
      </c>
      <c r="BI85" s="24">
        <f>単位行列!BI85-市内品投入係数表!BI85</f>
        <v>-2.3344718624261716E-3</v>
      </c>
      <c r="BJ85" s="24">
        <f>単位行列!BJ85-市内品投入係数表!BJ85</f>
        <v>-4.4506521202989334E-4</v>
      </c>
      <c r="BK85" s="24">
        <f>単位行列!BK85-市内品投入係数表!BK85</f>
        <v>-3.1305349065897575E-2</v>
      </c>
      <c r="BL85" s="24">
        <f>単位行列!BL85-市内品投入係数表!BL85</f>
        <v>-1.1827647419037798E-2</v>
      </c>
      <c r="BM85" s="24">
        <f>単位行列!BM85-市内品投入係数表!BM85</f>
        <v>-1.7097905166356248E-2</v>
      </c>
      <c r="BN85" s="24">
        <f>単位行列!BN85-市内品投入係数表!BN85</f>
        <v>-1.5797680241505858E-2</v>
      </c>
      <c r="BO85" s="24">
        <f>単位行列!BO85-市内品投入係数表!BO85</f>
        <v>-1.9481372607578207E-2</v>
      </c>
      <c r="BP85" s="24">
        <f>単位行列!BP85-市内品投入係数表!BP85</f>
        <v>-1.0238808812409184E-2</v>
      </c>
      <c r="BQ85" s="24">
        <f>単位行列!BQ85-市内品投入係数表!BQ85</f>
        <v>-3.4000350839192232E-3</v>
      </c>
      <c r="BR85" s="24">
        <f>単位行列!BR85-市内品投入係数表!BR85</f>
        <v>-5.1540339228875057E-3</v>
      </c>
      <c r="BS85" s="24">
        <f>単位行列!BS85-市内品投入係数表!BS85</f>
        <v>-7.033038613326166E-3</v>
      </c>
      <c r="BT85" s="24">
        <f>単位行列!BT85-市内品投入係数表!BT85</f>
        <v>-1.7220353800906103E-2</v>
      </c>
      <c r="BU85" s="24">
        <f>単位行列!BU85-市内品投入係数表!BU85</f>
        <v>-2.9554684678454887E-2</v>
      </c>
      <c r="BV85" s="24">
        <f>単位行列!BV85-市内品投入係数表!BV85</f>
        <v>-6.5944686967974678E-3</v>
      </c>
      <c r="BW85" s="24">
        <f>単位行列!BW85-市内品投入係数表!BW85</f>
        <v>-3.0532876015311192E-3</v>
      </c>
      <c r="BX85" s="24">
        <f>単位行列!BX85-市内品投入係数表!BX85</f>
        <v>-2.5116324840943238E-3</v>
      </c>
      <c r="BY85" s="24">
        <f>単位行列!BY85-市内品投入係数表!BY85</f>
        <v>-6.6800470230744314E-4</v>
      </c>
      <c r="BZ85" s="24">
        <f>単位行列!BZ85-市内品投入係数表!BZ85</f>
        <v>-2.9063797531547432E-3</v>
      </c>
      <c r="CA85" s="24">
        <f>単位行列!CA85-市内品投入係数表!CA85</f>
        <v>-2.3674248209531205E-3</v>
      </c>
      <c r="CB85" s="24">
        <f>単位行列!CB85-市内品投入係数表!CB85</f>
        <v>1</v>
      </c>
      <c r="CC85" s="24">
        <f>単位行列!CC85-市内品投入係数表!CC85</f>
        <v>0</v>
      </c>
      <c r="CD85" s="24">
        <f>単位行列!CD85-市内品投入係数表!CD85</f>
        <v>0</v>
      </c>
      <c r="CE85" s="24">
        <f>単位行列!CE85-市内品投入係数表!CE85</f>
        <v>-2.4344041453985047E-3</v>
      </c>
      <c r="CF85" s="24">
        <f>単位行列!CF85-市内品投入係数表!CF85</f>
        <v>-6.8542496074100786E-3</v>
      </c>
      <c r="CG85" s="24">
        <f>単位行列!CG85-市内品投入係数表!CG85</f>
        <v>-2.6738114348291509E-3</v>
      </c>
      <c r="CH85" s="24">
        <f>単位行列!CH85-市内品投入係数表!CH85</f>
        <v>-7.1785428734404176E-3</v>
      </c>
      <c r="CI85" s="24">
        <f>単位行列!CI85-市内品投入係数表!CI85</f>
        <v>-5.7368913059673921E-3</v>
      </c>
      <c r="CJ85" s="24">
        <f>単位行列!CJ85-市内品投入係数表!CJ85</f>
        <v>-5.1891732396251436E-3</v>
      </c>
      <c r="CK85" s="24">
        <f>単位行列!CK85-市内品投入係数表!CK85</f>
        <v>-1.0467410163844381E-2</v>
      </c>
      <c r="CL85" s="24">
        <f>単位行列!CL85-市内品投入係数表!CL85</f>
        <v>-7.6998759655368338E-4</v>
      </c>
      <c r="CM85" s="24">
        <f>単位行列!CM85-市内品投入係数表!CM85</f>
        <v>-1.0871082681601892E-2</v>
      </c>
      <c r="CN85" s="24">
        <f>単位行列!CN85-市内品投入係数表!CN85</f>
        <v>-1.0693982512202459E-2</v>
      </c>
      <c r="CO85" s="24">
        <f>単位行列!CO85-市内品投入係数表!CO85</f>
        <v>-1.1300276602335275E-2</v>
      </c>
      <c r="CP85" s="24">
        <f>単位行列!CP85-市内品投入係数表!CP85</f>
        <v>-6.0745000622526441E-3</v>
      </c>
      <c r="CQ85" s="24">
        <f>単位行列!CQ85-市内品投入係数表!CQ85</f>
        <v>-3.7047804334003516E-3</v>
      </c>
      <c r="CR85" s="24">
        <f>単位行列!CR85-市内品投入係数表!CR85</f>
        <v>-8.1869939043002112E-3</v>
      </c>
      <c r="CS85" s="24">
        <f>単位行列!CS85-市内品投入係数表!CS85</f>
        <v>-4.6555853499374274E-3</v>
      </c>
      <c r="CT85" s="24">
        <f>単位行列!CT85-市内品投入係数表!CT85</f>
        <v>-5.3890432989962206E-3</v>
      </c>
      <c r="CU85" s="24">
        <f>単位行列!CU85-市内品投入係数表!CU85</f>
        <v>-1.0755153867839113E-2</v>
      </c>
      <c r="CV85" s="24">
        <f>単位行列!CV85-市内品投入係数表!CV85</f>
        <v>-8.1576656544987414E-3</v>
      </c>
      <c r="CW85" s="24">
        <f>単位行列!CW85-市内品投入係数表!CW85</f>
        <v>-7.2391762217805123E-3</v>
      </c>
      <c r="CX85" s="24">
        <f>単位行列!CX85-市内品投入係数表!CX85</f>
        <v>-4.3707847925968553E-3</v>
      </c>
      <c r="CY85" s="24">
        <f>単位行列!CY85-市内品投入係数表!CY85</f>
        <v>-5.3155179053760038E-3</v>
      </c>
      <c r="CZ85" s="24">
        <f>単位行列!CZ85-市内品投入係数表!CZ85</f>
        <v>-5.9243483335263872E-2</v>
      </c>
      <c r="DA85" s="24">
        <f>単位行列!DA85-市内品投入係数表!DA85</f>
        <v>-4.7439086943696562E-3</v>
      </c>
      <c r="DB85" s="24">
        <f>単位行列!DB85-市内品投入係数表!DB85</f>
        <v>-1.6272544795465367E-2</v>
      </c>
      <c r="DC85" s="24">
        <f>単位行列!DC85-市内品投入係数表!DC85</f>
        <v>-2.7210596381316135E-2</v>
      </c>
      <c r="DD85" s="24">
        <f>単位行列!DD85-市内品投入係数表!DD85</f>
        <v>-1.0335099324192199E-2</v>
      </c>
      <c r="DE85" s="24">
        <f>単位行列!DE85-市内品投入係数表!DE85</f>
        <v>-2.7519783659467511E-2</v>
      </c>
      <c r="DF85" s="24">
        <f>単位行列!DF85-市内品投入係数表!DF85</f>
        <v>0</v>
      </c>
      <c r="DG85" s="27">
        <f>単位行列!DG85-市内品投入係数表!DG85</f>
        <v>-3.4381621397767759E-3</v>
      </c>
    </row>
    <row r="86" spans="2:111" x14ac:dyDescent="0.15">
      <c r="B86" s="36" t="s">
        <v>76</v>
      </c>
      <c r="C86" s="36" t="s">
        <v>191</v>
      </c>
      <c r="D86" s="23">
        <f>単位行列!D86-市内品投入係数表!D86</f>
        <v>0</v>
      </c>
      <c r="E86" s="24">
        <f>単位行列!E86-市内品投入係数表!E86</f>
        <v>0</v>
      </c>
      <c r="F86" s="24">
        <f>単位行列!F86-市内品投入係数表!F86</f>
        <v>0</v>
      </c>
      <c r="G86" s="24">
        <f>単位行列!G86-市内品投入係数表!G86</f>
        <v>0</v>
      </c>
      <c r="H86" s="24">
        <f>単位行列!H86-市内品投入係数表!H86</f>
        <v>0</v>
      </c>
      <c r="I86" s="24">
        <f>単位行列!I86-市内品投入係数表!I86</f>
        <v>0</v>
      </c>
      <c r="J86" s="24">
        <f>単位行列!J86-市内品投入係数表!J86</f>
        <v>0</v>
      </c>
      <c r="K86" s="24">
        <f>単位行列!K86-市内品投入係数表!K86</f>
        <v>0</v>
      </c>
      <c r="L86" s="24">
        <f>単位行列!L86-市内品投入係数表!L86</f>
        <v>0</v>
      </c>
      <c r="M86" s="24">
        <f>単位行列!M86-市内品投入係数表!M86</f>
        <v>0</v>
      </c>
      <c r="N86" s="24">
        <f>単位行列!N86-市内品投入係数表!N86</f>
        <v>0</v>
      </c>
      <c r="O86" s="24">
        <f>単位行列!O86-市内品投入係数表!O86</f>
        <v>0</v>
      </c>
      <c r="P86" s="24">
        <f>単位行列!P86-市内品投入係数表!P86</f>
        <v>0</v>
      </c>
      <c r="Q86" s="24">
        <f>単位行列!Q86-市内品投入係数表!Q86</f>
        <v>0</v>
      </c>
      <c r="R86" s="24">
        <f>単位行列!R86-市内品投入係数表!R86</f>
        <v>0</v>
      </c>
      <c r="S86" s="24">
        <f>単位行列!S86-市内品投入係数表!S86</f>
        <v>0</v>
      </c>
      <c r="T86" s="24">
        <f>単位行列!T86-市内品投入係数表!T86</f>
        <v>0</v>
      </c>
      <c r="U86" s="24">
        <f>単位行列!U86-市内品投入係数表!U86</f>
        <v>0</v>
      </c>
      <c r="V86" s="24">
        <f>単位行列!V86-市内品投入係数表!V86</f>
        <v>0</v>
      </c>
      <c r="W86" s="24">
        <f>単位行列!W86-市内品投入係数表!W86</f>
        <v>0</v>
      </c>
      <c r="X86" s="24">
        <f>単位行列!X86-市内品投入係数表!X86</f>
        <v>0</v>
      </c>
      <c r="Y86" s="24">
        <f>単位行列!Y86-市内品投入係数表!Y86</f>
        <v>0</v>
      </c>
      <c r="Z86" s="24">
        <f>単位行列!Z86-市内品投入係数表!Z86</f>
        <v>0</v>
      </c>
      <c r="AA86" s="24">
        <f>単位行列!AA86-市内品投入係数表!AA86</f>
        <v>0</v>
      </c>
      <c r="AB86" s="24">
        <f>単位行列!AB86-市内品投入係数表!AB86</f>
        <v>0</v>
      </c>
      <c r="AC86" s="24">
        <f>単位行列!AC86-市内品投入係数表!AC86</f>
        <v>0</v>
      </c>
      <c r="AD86" s="24">
        <f>単位行列!AD86-市内品投入係数表!AD86</f>
        <v>0</v>
      </c>
      <c r="AE86" s="24">
        <f>単位行列!AE86-市内品投入係数表!AE86</f>
        <v>0</v>
      </c>
      <c r="AF86" s="24">
        <f>単位行列!AF86-市内品投入係数表!AF86</f>
        <v>0</v>
      </c>
      <c r="AG86" s="24">
        <f>単位行列!AG86-市内品投入係数表!AG86</f>
        <v>0</v>
      </c>
      <c r="AH86" s="24">
        <f>単位行列!AH86-市内品投入係数表!AH86</f>
        <v>0</v>
      </c>
      <c r="AI86" s="24">
        <f>単位行列!AI86-市内品投入係数表!AI86</f>
        <v>0</v>
      </c>
      <c r="AJ86" s="24">
        <f>単位行列!AJ86-市内品投入係数表!AJ86</f>
        <v>0</v>
      </c>
      <c r="AK86" s="24">
        <f>単位行列!AK86-市内品投入係数表!AK86</f>
        <v>0</v>
      </c>
      <c r="AL86" s="24">
        <f>単位行列!AL86-市内品投入係数表!AL86</f>
        <v>0</v>
      </c>
      <c r="AM86" s="24">
        <f>単位行列!AM86-市内品投入係数表!AM86</f>
        <v>0</v>
      </c>
      <c r="AN86" s="24">
        <f>単位行列!AN86-市内品投入係数表!AN86</f>
        <v>0</v>
      </c>
      <c r="AO86" s="24">
        <f>単位行列!AO86-市内品投入係数表!AO86</f>
        <v>0</v>
      </c>
      <c r="AP86" s="24">
        <f>単位行列!AP86-市内品投入係数表!AP86</f>
        <v>0</v>
      </c>
      <c r="AQ86" s="24">
        <f>単位行列!AQ86-市内品投入係数表!AQ86</f>
        <v>0</v>
      </c>
      <c r="AR86" s="24">
        <f>単位行列!AR86-市内品投入係数表!AR86</f>
        <v>0</v>
      </c>
      <c r="AS86" s="24">
        <f>単位行列!AS86-市内品投入係数表!AS86</f>
        <v>0</v>
      </c>
      <c r="AT86" s="24">
        <f>単位行列!AT86-市内品投入係数表!AT86</f>
        <v>0</v>
      </c>
      <c r="AU86" s="24">
        <f>単位行列!AU86-市内品投入係数表!AU86</f>
        <v>0</v>
      </c>
      <c r="AV86" s="24">
        <f>単位行列!AV86-市内品投入係数表!AV86</f>
        <v>0</v>
      </c>
      <c r="AW86" s="24">
        <f>単位行列!AW86-市内品投入係数表!AW86</f>
        <v>0</v>
      </c>
      <c r="AX86" s="24">
        <f>単位行列!AX86-市内品投入係数表!AX86</f>
        <v>0</v>
      </c>
      <c r="AY86" s="24">
        <f>単位行列!AY86-市内品投入係数表!AY86</f>
        <v>0</v>
      </c>
      <c r="AZ86" s="24">
        <f>単位行列!AZ86-市内品投入係数表!AZ86</f>
        <v>0</v>
      </c>
      <c r="BA86" s="24">
        <f>単位行列!BA86-市内品投入係数表!BA86</f>
        <v>0</v>
      </c>
      <c r="BB86" s="24">
        <f>単位行列!BB86-市内品投入係数表!BB86</f>
        <v>0</v>
      </c>
      <c r="BC86" s="24">
        <f>単位行列!BC86-市内品投入係数表!BC86</f>
        <v>0</v>
      </c>
      <c r="BD86" s="24">
        <f>単位行列!BD86-市内品投入係数表!BD86</f>
        <v>0</v>
      </c>
      <c r="BE86" s="24">
        <f>単位行列!BE86-市内品投入係数表!BE86</f>
        <v>0</v>
      </c>
      <c r="BF86" s="24">
        <f>単位行列!BF86-市内品投入係数表!BF86</f>
        <v>0</v>
      </c>
      <c r="BG86" s="24">
        <f>単位行列!BG86-市内品投入係数表!BG86</f>
        <v>0</v>
      </c>
      <c r="BH86" s="24">
        <f>単位行列!BH86-市内品投入係数表!BH86</f>
        <v>0</v>
      </c>
      <c r="BI86" s="24">
        <f>単位行列!BI86-市内品投入係数表!BI86</f>
        <v>0</v>
      </c>
      <c r="BJ86" s="24">
        <f>単位行列!BJ86-市内品投入係数表!BJ86</f>
        <v>0</v>
      </c>
      <c r="BK86" s="24">
        <f>単位行列!BK86-市内品投入係数表!BK86</f>
        <v>0</v>
      </c>
      <c r="BL86" s="24">
        <f>単位行列!BL86-市内品投入係数表!BL86</f>
        <v>0</v>
      </c>
      <c r="BM86" s="24">
        <f>単位行列!BM86-市内品投入係数表!BM86</f>
        <v>0</v>
      </c>
      <c r="BN86" s="24">
        <f>単位行列!BN86-市内品投入係数表!BN86</f>
        <v>0</v>
      </c>
      <c r="BO86" s="24">
        <f>単位行列!BO86-市内品投入係数表!BO86</f>
        <v>0</v>
      </c>
      <c r="BP86" s="24">
        <f>単位行列!BP86-市内品投入係数表!BP86</f>
        <v>0</v>
      </c>
      <c r="BQ86" s="24">
        <f>単位行列!BQ86-市内品投入係数表!BQ86</f>
        <v>0</v>
      </c>
      <c r="BR86" s="24">
        <f>単位行列!BR86-市内品投入係数表!BR86</f>
        <v>0</v>
      </c>
      <c r="BS86" s="24">
        <f>単位行列!BS86-市内品投入係数表!BS86</f>
        <v>0</v>
      </c>
      <c r="BT86" s="24">
        <f>単位行列!BT86-市内品投入係数表!BT86</f>
        <v>0</v>
      </c>
      <c r="BU86" s="24">
        <f>単位行列!BU86-市内品投入係数表!BU86</f>
        <v>0</v>
      </c>
      <c r="BV86" s="24">
        <f>単位行列!BV86-市内品投入係数表!BV86</f>
        <v>0</v>
      </c>
      <c r="BW86" s="24">
        <f>単位行列!BW86-市内品投入係数表!BW86</f>
        <v>0</v>
      </c>
      <c r="BX86" s="24">
        <f>単位行列!BX86-市内品投入係数表!BX86</f>
        <v>0</v>
      </c>
      <c r="BY86" s="24">
        <f>単位行列!BY86-市内品投入係数表!BY86</f>
        <v>0</v>
      </c>
      <c r="BZ86" s="24">
        <f>単位行列!BZ86-市内品投入係数表!BZ86</f>
        <v>0</v>
      </c>
      <c r="CA86" s="24">
        <f>単位行列!CA86-市内品投入係数表!CA86</f>
        <v>0</v>
      </c>
      <c r="CB86" s="24">
        <f>単位行列!CB86-市内品投入係数表!CB86</f>
        <v>0</v>
      </c>
      <c r="CC86" s="24">
        <f>単位行列!CC86-市内品投入係数表!CC86</f>
        <v>1</v>
      </c>
      <c r="CD86" s="24">
        <f>単位行列!CD86-市内品投入係数表!CD86</f>
        <v>0</v>
      </c>
      <c r="CE86" s="24">
        <f>単位行列!CE86-市内品投入係数表!CE86</f>
        <v>0</v>
      </c>
      <c r="CF86" s="24">
        <f>単位行列!CF86-市内品投入係数表!CF86</f>
        <v>0</v>
      </c>
      <c r="CG86" s="24">
        <f>単位行列!CG86-市内品投入係数表!CG86</f>
        <v>0</v>
      </c>
      <c r="CH86" s="24">
        <f>単位行列!CH86-市内品投入係数表!CH86</f>
        <v>0</v>
      </c>
      <c r="CI86" s="24">
        <f>単位行列!CI86-市内品投入係数表!CI86</f>
        <v>0</v>
      </c>
      <c r="CJ86" s="24">
        <f>単位行列!CJ86-市内品投入係数表!CJ86</f>
        <v>0</v>
      </c>
      <c r="CK86" s="24">
        <f>単位行列!CK86-市内品投入係数表!CK86</f>
        <v>0</v>
      </c>
      <c r="CL86" s="24">
        <f>単位行列!CL86-市内品投入係数表!CL86</f>
        <v>0</v>
      </c>
      <c r="CM86" s="24">
        <f>単位行列!CM86-市内品投入係数表!CM86</f>
        <v>0</v>
      </c>
      <c r="CN86" s="24">
        <f>単位行列!CN86-市内品投入係数表!CN86</f>
        <v>0</v>
      </c>
      <c r="CO86" s="24">
        <f>単位行列!CO86-市内品投入係数表!CO86</f>
        <v>0</v>
      </c>
      <c r="CP86" s="24">
        <f>単位行列!CP86-市内品投入係数表!CP86</f>
        <v>0</v>
      </c>
      <c r="CQ86" s="24">
        <f>単位行列!CQ86-市内品投入係数表!CQ86</f>
        <v>0</v>
      </c>
      <c r="CR86" s="24">
        <f>単位行列!CR86-市内品投入係数表!CR86</f>
        <v>0</v>
      </c>
      <c r="CS86" s="24">
        <f>単位行列!CS86-市内品投入係数表!CS86</f>
        <v>0</v>
      </c>
      <c r="CT86" s="24">
        <f>単位行列!CT86-市内品投入係数表!CT86</f>
        <v>0</v>
      </c>
      <c r="CU86" s="24">
        <f>単位行列!CU86-市内品投入係数表!CU86</f>
        <v>0</v>
      </c>
      <c r="CV86" s="24">
        <f>単位行列!CV86-市内品投入係数表!CV86</f>
        <v>0</v>
      </c>
      <c r="CW86" s="24">
        <f>単位行列!CW86-市内品投入係数表!CW86</f>
        <v>0</v>
      </c>
      <c r="CX86" s="24">
        <f>単位行列!CX86-市内品投入係数表!CX86</f>
        <v>0</v>
      </c>
      <c r="CY86" s="24">
        <f>単位行列!CY86-市内品投入係数表!CY86</f>
        <v>0</v>
      </c>
      <c r="CZ86" s="24">
        <f>単位行列!CZ86-市内品投入係数表!CZ86</f>
        <v>0</v>
      </c>
      <c r="DA86" s="24">
        <f>単位行列!DA86-市内品投入係数表!DA86</f>
        <v>0</v>
      </c>
      <c r="DB86" s="24">
        <f>単位行列!DB86-市内品投入係数表!DB86</f>
        <v>0</v>
      </c>
      <c r="DC86" s="24">
        <f>単位行列!DC86-市内品投入係数表!DC86</f>
        <v>0</v>
      </c>
      <c r="DD86" s="24">
        <f>単位行列!DD86-市内品投入係数表!DD86</f>
        <v>0</v>
      </c>
      <c r="DE86" s="24">
        <f>単位行列!DE86-市内品投入係数表!DE86</f>
        <v>0</v>
      </c>
      <c r="DF86" s="24">
        <f>単位行列!DF86-市内品投入係数表!DF86</f>
        <v>0</v>
      </c>
      <c r="DG86" s="27">
        <f>単位行列!DG86-市内品投入係数表!DG86</f>
        <v>0</v>
      </c>
    </row>
    <row r="87" spans="2:111" x14ac:dyDescent="0.15">
      <c r="B87" s="36" t="s">
        <v>77</v>
      </c>
      <c r="C87" s="36" t="s">
        <v>192</v>
      </c>
      <c r="D87" s="23">
        <f>単位行列!D87-市内品投入係数表!D87</f>
        <v>0</v>
      </c>
      <c r="E87" s="24">
        <f>単位行列!E87-市内品投入係数表!E87</f>
        <v>0</v>
      </c>
      <c r="F87" s="24">
        <f>単位行列!F87-市内品投入係数表!F87</f>
        <v>0</v>
      </c>
      <c r="G87" s="24">
        <f>単位行列!G87-市内品投入係数表!G87</f>
        <v>0</v>
      </c>
      <c r="H87" s="24">
        <f>単位行列!H87-市内品投入係数表!H87</f>
        <v>0</v>
      </c>
      <c r="I87" s="24">
        <f>単位行列!I87-市内品投入係数表!I87</f>
        <v>0</v>
      </c>
      <c r="J87" s="24">
        <f>単位行列!J87-市内品投入係数表!J87</f>
        <v>0</v>
      </c>
      <c r="K87" s="24">
        <f>単位行列!K87-市内品投入係数表!K87</f>
        <v>0</v>
      </c>
      <c r="L87" s="24">
        <f>単位行列!L87-市内品投入係数表!L87</f>
        <v>0</v>
      </c>
      <c r="M87" s="24">
        <f>単位行列!M87-市内品投入係数表!M87</f>
        <v>0</v>
      </c>
      <c r="N87" s="24">
        <f>単位行列!N87-市内品投入係数表!N87</f>
        <v>0</v>
      </c>
      <c r="O87" s="24">
        <f>単位行列!O87-市内品投入係数表!O87</f>
        <v>0</v>
      </c>
      <c r="P87" s="24">
        <f>単位行列!P87-市内品投入係数表!P87</f>
        <v>0</v>
      </c>
      <c r="Q87" s="24">
        <f>単位行列!Q87-市内品投入係数表!Q87</f>
        <v>0</v>
      </c>
      <c r="R87" s="24">
        <f>単位行列!R87-市内品投入係数表!R87</f>
        <v>0</v>
      </c>
      <c r="S87" s="24">
        <f>単位行列!S87-市内品投入係数表!S87</f>
        <v>0</v>
      </c>
      <c r="T87" s="24">
        <f>単位行列!T87-市内品投入係数表!T87</f>
        <v>0</v>
      </c>
      <c r="U87" s="24">
        <f>単位行列!U87-市内品投入係数表!U87</f>
        <v>0</v>
      </c>
      <c r="V87" s="24">
        <f>単位行列!V87-市内品投入係数表!V87</f>
        <v>0</v>
      </c>
      <c r="W87" s="24">
        <f>単位行列!W87-市内品投入係数表!W87</f>
        <v>0</v>
      </c>
      <c r="X87" s="24">
        <f>単位行列!X87-市内品投入係数表!X87</f>
        <v>0</v>
      </c>
      <c r="Y87" s="24">
        <f>単位行列!Y87-市内品投入係数表!Y87</f>
        <v>0</v>
      </c>
      <c r="Z87" s="24">
        <f>単位行列!Z87-市内品投入係数表!Z87</f>
        <v>0</v>
      </c>
      <c r="AA87" s="24">
        <f>単位行列!AA87-市内品投入係数表!AA87</f>
        <v>0</v>
      </c>
      <c r="AB87" s="24">
        <f>単位行列!AB87-市内品投入係数表!AB87</f>
        <v>0</v>
      </c>
      <c r="AC87" s="24">
        <f>単位行列!AC87-市内品投入係数表!AC87</f>
        <v>0</v>
      </c>
      <c r="AD87" s="24">
        <f>単位行列!AD87-市内品投入係数表!AD87</f>
        <v>0</v>
      </c>
      <c r="AE87" s="24">
        <f>単位行列!AE87-市内品投入係数表!AE87</f>
        <v>0</v>
      </c>
      <c r="AF87" s="24">
        <f>単位行列!AF87-市内品投入係数表!AF87</f>
        <v>0</v>
      </c>
      <c r="AG87" s="24">
        <f>単位行列!AG87-市内品投入係数表!AG87</f>
        <v>0</v>
      </c>
      <c r="AH87" s="24">
        <f>単位行列!AH87-市内品投入係数表!AH87</f>
        <v>0</v>
      </c>
      <c r="AI87" s="24">
        <f>単位行列!AI87-市内品投入係数表!AI87</f>
        <v>0</v>
      </c>
      <c r="AJ87" s="24">
        <f>単位行列!AJ87-市内品投入係数表!AJ87</f>
        <v>0</v>
      </c>
      <c r="AK87" s="24">
        <f>単位行列!AK87-市内品投入係数表!AK87</f>
        <v>0</v>
      </c>
      <c r="AL87" s="24">
        <f>単位行列!AL87-市内品投入係数表!AL87</f>
        <v>0</v>
      </c>
      <c r="AM87" s="24">
        <f>単位行列!AM87-市内品投入係数表!AM87</f>
        <v>0</v>
      </c>
      <c r="AN87" s="24">
        <f>単位行列!AN87-市内品投入係数表!AN87</f>
        <v>0</v>
      </c>
      <c r="AO87" s="24">
        <f>単位行列!AO87-市内品投入係数表!AO87</f>
        <v>0</v>
      </c>
      <c r="AP87" s="24">
        <f>単位行列!AP87-市内品投入係数表!AP87</f>
        <v>0</v>
      </c>
      <c r="AQ87" s="24">
        <f>単位行列!AQ87-市内品投入係数表!AQ87</f>
        <v>0</v>
      </c>
      <c r="AR87" s="24">
        <f>単位行列!AR87-市内品投入係数表!AR87</f>
        <v>0</v>
      </c>
      <c r="AS87" s="24">
        <f>単位行列!AS87-市内品投入係数表!AS87</f>
        <v>0</v>
      </c>
      <c r="AT87" s="24">
        <f>単位行列!AT87-市内品投入係数表!AT87</f>
        <v>0</v>
      </c>
      <c r="AU87" s="24">
        <f>単位行列!AU87-市内品投入係数表!AU87</f>
        <v>0</v>
      </c>
      <c r="AV87" s="24">
        <f>単位行列!AV87-市内品投入係数表!AV87</f>
        <v>0</v>
      </c>
      <c r="AW87" s="24">
        <f>単位行列!AW87-市内品投入係数表!AW87</f>
        <v>0</v>
      </c>
      <c r="AX87" s="24">
        <f>単位行列!AX87-市内品投入係数表!AX87</f>
        <v>0</v>
      </c>
      <c r="AY87" s="24">
        <f>単位行列!AY87-市内品投入係数表!AY87</f>
        <v>0</v>
      </c>
      <c r="AZ87" s="24">
        <f>単位行列!AZ87-市内品投入係数表!AZ87</f>
        <v>0</v>
      </c>
      <c r="BA87" s="24">
        <f>単位行列!BA87-市内品投入係数表!BA87</f>
        <v>0</v>
      </c>
      <c r="BB87" s="24">
        <f>単位行列!BB87-市内品投入係数表!BB87</f>
        <v>0</v>
      </c>
      <c r="BC87" s="24">
        <f>単位行列!BC87-市内品投入係数表!BC87</f>
        <v>0</v>
      </c>
      <c r="BD87" s="24">
        <f>単位行列!BD87-市内品投入係数表!BD87</f>
        <v>0</v>
      </c>
      <c r="BE87" s="24">
        <f>単位行列!BE87-市内品投入係数表!BE87</f>
        <v>0</v>
      </c>
      <c r="BF87" s="24">
        <f>単位行列!BF87-市内品投入係数表!BF87</f>
        <v>0</v>
      </c>
      <c r="BG87" s="24">
        <f>単位行列!BG87-市内品投入係数表!BG87</f>
        <v>0</v>
      </c>
      <c r="BH87" s="24">
        <f>単位行列!BH87-市内品投入係数表!BH87</f>
        <v>0</v>
      </c>
      <c r="BI87" s="24">
        <f>単位行列!BI87-市内品投入係数表!BI87</f>
        <v>0</v>
      </c>
      <c r="BJ87" s="24">
        <f>単位行列!BJ87-市内品投入係数表!BJ87</f>
        <v>0</v>
      </c>
      <c r="BK87" s="24">
        <f>単位行列!BK87-市内品投入係数表!BK87</f>
        <v>0</v>
      </c>
      <c r="BL87" s="24">
        <f>単位行列!BL87-市内品投入係数表!BL87</f>
        <v>0</v>
      </c>
      <c r="BM87" s="24">
        <f>単位行列!BM87-市内品投入係数表!BM87</f>
        <v>0</v>
      </c>
      <c r="BN87" s="24">
        <f>単位行列!BN87-市内品投入係数表!BN87</f>
        <v>0</v>
      </c>
      <c r="BO87" s="24">
        <f>単位行列!BO87-市内品投入係数表!BO87</f>
        <v>0</v>
      </c>
      <c r="BP87" s="24">
        <f>単位行列!BP87-市内品投入係数表!BP87</f>
        <v>0</v>
      </c>
      <c r="BQ87" s="24">
        <f>単位行列!BQ87-市内品投入係数表!BQ87</f>
        <v>0</v>
      </c>
      <c r="BR87" s="24">
        <f>単位行列!BR87-市内品投入係数表!BR87</f>
        <v>0</v>
      </c>
      <c r="BS87" s="24">
        <f>単位行列!BS87-市内品投入係数表!BS87</f>
        <v>0</v>
      </c>
      <c r="BT87" s="24">
        <f>単位行列!BT87-市内品投入係数表!BT87</f>
        <v>0</v>
      </c>
      <c r="BU87" s="24">
        <f>単位行列!BU87-市内品投入係数表!BU87</f>
        <v>0</v>
      </c>
      <c r="BV87" s="24">
        <f>単位行列!BV87-市内品投入係数表!BV87</f>
        <v>0</v>
      </c>
      <c r="BW87" s="24">
        <f>単位行列!BW87-市内品投入係数表!BW87</f>
        <v>0</v>
      </c>
      <c r="BX87" s="24">
        <f>単位行列!BX87-市内品投入係数表!BX87</f>
        <v>0</v>
      </c>
      <c r="BY87" s="24">
        <f>単位行列!BY87-市内品投入係数表!BY87</f>
        <v>0</v>
      </c>
      <c r="BZ87" s="24">
        <f>単位行列!BZ87-市内品投入係数表!BZ87</f>
        <v>0</v>
      </c>
      <c r="CA87" s="24">
        <f>単位行列!CA87-市内品投入係数表!CA87</f>
        <v>0</v>
      </c>
      <c r="CB87" s="24">
        <f>単位行列!CB87-市内品投入係数表!CB87</f>
        <v>0</v>
      </c>
      <c r="CC87" s="24">
        <f>単位行列!CC87-市内品投入係数表!CC87</f>
        <v>0</v>
      </c>
      <c r="CD87" s="24">
        <f>単位行列!CD87-市内品投入係数表!CD87</f>
        <v>1</v>
      </c>
      <c r="CE87" s="24">
        <f>単位行列!CE87-市内品投入係数表!CE87</f>
        <v>0</v>
      </c>
      <c r="CF87" s="24">
        <f>単位行列!CF87-市内品投入係数表!CF87</f>
        <v>0</v>
      </c>
      <c r="CG87" s="24">
        <f>単位行列!CG87-市内品投入係数表!CG87</f>
        <v>0</v>
      </c>
      <c r="CH87" s="24">
        <f>単位行列!CH87-市内品投入係数表!CH87</f>
        <v>0</v>
      </c>
      <c r="CI87" s="24">
        <f>単位行列!CI87-市内品投入係数表!CI87</f>
        <v>0</v>
      </c>
      <c r="CJ87" s="24">
        <f>単位行列!CJ87-市内品投入係数表!CJ87</f>
        <v>0</v>
      </c>
      <c r="CK87" s="24">
        <f>単位行列!CK87-市内品投入係数表!CK87</f>
        <v>0</v>
      </c>
      <c r="CL87" s="24">
        <f>単位行列!CL87-市内品投入係数表!CL87</f>
        <v>0</v>
      </c>
      <c r="CM87" s="24">
        <f>単位行列!CM87-市内品投入係数表!CM87</f>
        <v>0</v>
      </c>
      <c r="CN87" s="24">
        <f>単位行列!CN87-市内品投入係数表!CN87</f>
        <v>0</v>
      </c>
      <c r="CO87" s="24">
        <f>単位行列!CO87-市内品投入係数表!CO87</f>
        <v>0</v>
      </c>
      <c r="CP87" s="24">
        <f>単位行列!CP87-市内品投入係数表!CP87</f>
        <v>0</v>
      </c>
      <c r="CQ87" s="24">
        <f>単位行列!CQ87-市内品投入係数表!CQ87</f>
        <v>0</v>
      </c>
      <c r="CR87" s="24">
        <f>単位行列!CR87-市内品投入係数表!CR87</f>
        <v>0</v>
      </c>
      <c r="CS87" s="24">
        <f>単位行列!CS87-市内品投入係数表!CS87</f>
        <v>0</v>
      </c>
      <c r="CT87" s="24">
        <f>単位行列!CT87-市内品投入係数表!CT87</f>
        <v>0</v>
      </c>
      <c r="CU87" s="24">
        <f>単位行列!CU87-市内品投入係数表!CU87</f>
        <v>0</v>
      </c>
      <c r="CV87" s="24">
        <f>単位行列!CV87-市内品投入係数表!CV87</f>
        <v>0</v>
      </c>
      <c r="CW87" s="24">
        <f>単位行列!CW87-市内品投入係数表!CW87</f>
        <v>0</v>
      </c>
      <c r="CX87" s="24">
        <f>単位行列!CX87-市内品投入係数表!CX87</f>
        <v>0</v>
      </c>
      <c r="CY87" s="24">
        <f>単位行列!CY87-市内品投入係数表!CY87</f>
        <v>0</v>
      </c>
      <c r="CZ87" s="24">
        <f>単位行列!CZ87-市内品投入係数表!CZ87</f>
        <v>0</v>
      </c>
      <c r="DA87" s="24">
        <f>単位行列!DA87-市内品投入係数表!DA87</f>
        <v>0</v>
      </c>
      <c r="DB87" s="24">
        <f>単位行列!DB87-市内品投入係数表!DB87</f>
        <v>0</v>
      </c>
      <c r="DC87" s="24">
        <f>単位行列!DC87-市内品投入係数表!DC87</f>
        <v>0</v>
      </c>
      <c r="DD87" s="24">
        <f>単位行列!DD87-市内品投入係数表!DD87</f>
        <v>0</v>
      </c>
      <c r="DE87" s="24">
        <f>単位行列!DE87-市内品投入係数表!DE87</f>
        <v>0</v>
      </c>
      <c r="DF87" s="24">
        <f>単位行列!DF87-市内品投入係数表!DF87</f>
        <v>0</v>
      </c>
      <c r="DG87" s="27">
        <f>単位行列!DG87-市内品投入係数表!DG87</f>
        <v>0</v>
      </c>
    </row>
    <row r="88" spans="2:111" x14ac:dyDescent="0.15">
      <c r="B88" s="36" t="s">
        <v>78</v>
      </c>
      <c r="C88" s="36" t="s">
        <v>193</v>
      </c>
      <c r="D88" s="23">
        <f>単位行列!D88-市内品投入係数表!D88</f>
        <v>-2.812910370988531E-4</v>
      </c>
      <c r="E88" s="24">
        <f>単位行列!E88-市内品投入係数表!E88</f>
        <v>-6.9825066136238432E-4</v>
      </c>
      <c r="F88" s="24">
        <f>単位行列!F88-市内品投入係数表!F88</f>
        <v>-1.8368327555707404E-4</v>
      </c>
      <c r="G88" s="24">
        <f>単位行列!G88-市内品投入係数表!G88</f>
        <v>0</v>
      </c>
      <c r="H88" s="24">
        <f>単位行列!H88-市内品投入係数表!H88</f>
        <v>0</v>
      </c>
      <c r="I88" s="24">
        <f>単位行列!I88-市内品投入係数表!I88</f>
        <v>0</v>
      </c>
      <c r="J88" s="24">
        <f>単位行列!J88-市内品投入係数表!J88</f>
        <v>0</v>
      </c>
      <c r="K88" s="24">
        <f>単位行列!K88-市内品投入係数表!K88</f>
        <v>-5.3725058456193138E-4</v>
      </c>
      <c r="L88" s="24">
        <f>単位行列!L88-市内品投入係数表!L88</f>
        <v>-4.6770186248106199E-4</v>
      </c>
      <c r="M88" s="24">
        <f>単位行列!M88-市内品投入係数表!M88</f>
        <v>-7.6225662143637502E-4</v>
      </c>
      <c r="N88" s="24">
        <f>単位行列!N88-市内品投入係数表!N88</f>
        <v>0</v>
      </c>
      <c r="O88" s="24">
        <f>単位行列!O88-市内品投入係数表!O88</f>
        <v>-1.6040912737823212E-4</v>
      </c>
      <c r="P88" s="24">
        <f>単位行列!P88-市内品投入係数表!P88</f>
        <v>-2.1788498337956924E-4</v>
      </c>
      <c r="Q88" s="24">
        <f>単位行列!Q88-市内品投入係数表!Q88</f>
        <v>-4.9178789180029186E-4</v>
      </c>
      <c r="R88" s="24">
        <f>単位行列!R88-市内品投入係数表!R88</f>
        <v>-4.132941894297021E-4</v>
      </c>
      <c r="S88" s="24">
        <f>単位行列!S88-市内品投入係数表!S88</f>
        <v>-2.2731524344722781E-3</v>
      </c>
      <c r="T88" s="24">
        <f>単位行列!T88-市内品投入係数表!T88</f>
        <v>-5.3545326024900558E-4</v>
      </c>
      <c r="U88" s="24">
        <f>単位行列!U88-市内品投入係数表!U88</f>
        <v>-4.8280169063404603E-4</v>
      </c>
      <c r="V88" s="24">
        <f>単位行列!V88-市内品投入係数表!V88</f>
        <v>-2.5561763355054588E-4</v>
      </c>
      <c r="W88" s="24">
        <f>単位行列!W88-市内品投入係数表!W88</f>
        <v>-8.3509760210314285E-5</v>
      </c>
      <c r="X88" s="24">
        <f>単位行列!X88-市内品投入係数表!X88</f>
        <v>0</v>
      </c>
      <c r="Y88" s="24">
        <f>単位行列!Y88-市内品投入係数表!Y88</f>
        <v>-3.3098465720886349E-4</v>
      </c>
      <c r="Z88" s="24">
        <f>単位行列!Z88-市内品投入係数表!Z88</f>
        <v>-3.5886384173034245E-4</v>
      </c>
      <c r="AA88" s="24">
        <f>単位行列!AA88-市内品投入係数表!AA88</f>
        <v>-5.4555077439567183E-4</v>
      </c>
      <c r="AB88" s="24">
        <f>単位行列!AB88-市内品投入係数表!AB88</f>
        <v>-3.3055222341065262E-4</v>
      </c>
      <c r="AC88" s="24">
        <f>単位行列!AC88-市内品投入係数表!AC88</f>
        <v>-4.5187284137314414E-4</v>
      </c>
      <c r="AD88" s="24">
        <f>単位行列!AD88-市内品投入係数表!AD88</f>
        <v>0</v>
      </c>
      <c r="AE88" s="24">
        <f>単位行列!AE88-市内品投入係数表!AE88</f>
        <v>-1.2624626384291069E-3</v>
      </c>
      <c r="AF88" s="24">
        <f>単位行列!AF88-市内品投入係数表!AF88</f>
        <v>-2.0489540718001946E-4</v>
      </c>
      <c r="AG88" s="24">
        <f>単位行列!AG88-市内品投入係数表!AG88</f>
        <v>-1.9462257609723327E-4</v>
      </c>
      <c r="AH88" s="24">
        <f>単位行列!AH88-市内品投入係数表!AH88</f>
        <v>-1.6017460655178749E-5</v>
      </c>
      <c r="AI88" s="24">
        <f>単位行列!AI88-市内品投入係数表!AI88</f>
        <v>-5.1018106929558973E-4</v>
      </c>
      <c r="AJ88" s="24">
        <f>単位行列!AJ88-市内品投入係数表!AJ88</f>
        <v>-1.7509353544024244E-3</v>
      </c>
      <c r="AK88" s="24">
        <f>単位行列!AK88-市内品投入係数表!AK88</f>
        <v>-5.3840318403594253E-4</v>
      </c>
      <c r="AL88" s="24">
        <f>単位行列!AL88-市内品投入係数表!AL88</f>
        <v>-7.1557723586255844E-4</v>
      </c>
      <c r="AM88" s="24">
        <f>単位行列!AM88-市内品投入係数表!AM88</f>
        <v>0</v>
      </c>
      <c r="AN88" s="24">
        <f>単位行列!AN88-市内品投入係数表!AN88</f>
        <v>0</v>
      </c>
      <c r="AO88" s="24">
        <f>単位行列!AO88-市内品投入係数表!AO88</f>
        <v>-8.7939029971806522E-4</v>
      </c>
      <c r="AP88" s="24">
        <f>単位行列!AP88-市内品投入係数表!AP88</f>
        <v>-4.1852705610144459E-4</v>
      </c>
      <c r="AQ88" s="24">
        <f>単位行列!AQ88-市内品投入係数表!AQ88</f>
        <v>-1.384337937336188E-4</v>
      </c>
      <c r="AR88" s="24">
        <f>単位行列!AR88-市内品投入係数表!AR88</f>
        <v>-3.2060453982472062E-4</v>
      </c>
      <c r="AS88" s="24">
        <f>単位行列!AS88-市内品投入係数表!AS88</f>
        <v>-2.7264118204337051E-4</v>
      </c>
      <c r="AT88" s="24">
        <f>単位行列!AT88-市内品投入係数表!AT88</f>
        <v>-2.4565379744201387E-4</v>
      </c>
      <c r="AU88" s="24">
        <f>単位行列!AU88-市内品投入係数表!AU88</f>
        <v>-2.3132872857427753E-4</v>
      </c>
      <c r="AV88" s="24">
        <f>単位行列!AV88-市内品投入係数表!AV88</f>
        <v>-1.7037080453136409E-4</v>
      </c>
      <c r="AW88" s="24">
        <f>単位行列!AW88-市内品投入係数表!AW88</f>
        <v>-2.1721197305966776E-4</v>
      </c>
      <c r="AX88" s="24">
        <f>単位行列!AX88-市内品投入係数表!AX88</f>
        <v>0</v>
      </c>
      <c r="AY88" s="24">
        <f>単位行列!AY88-市内品投入係数表!AY88</f>
        <v>-1.6524797671262217E-4</v>
      </c>
      <c r="AZ88" s="24">
        <f>単位行列!AZ88-市内品投入係数表!AZ88</f>
        <v>-2.5117286130629145E-4</v>
      </c>
      <c r="BA88" s="24">
        <f>単位行列!BA88-市内品投入係数表!BA88</f>
        <v>-2.3629998672547602E-4</v>
      </c>
      <c r="BB88" s="24">
        <f>単位行列!BB88-市内品投入係数表!BB88</f>
        <v>-1.8432334678181408E-4</v>
      </c>
      <c r="BC88" s="24">
        <f>単位行列!BC88-市内品投入係数表!BC88</f>
        <v>-2.1947255574158861E-4</v>
      </c>
      <c r="BD88" s="24">
        <f>単位行列!BD88-市内品投入係数表!BD88</f>
        <v>-1.8162561919063934E-4</v>
      </c>
      <c r="BE88" s="24">
        <f>単位行列!BE88-市内品投入係数表!BE88</f>
        <v>-7.861482478301926E-6</v>
      </c>
      <c r="BF88" s="24">
        <f>単位行列!BF88-市内品投入係数表!BF88</f>
        <v>0</v>
      </c>
      <c r="BG88" s="24">
        <f>単位行列!BG88-市内品投入係数表!BG88</f>
        <v>-3.9509897418744824E-4</v>
      </c>
      <c r="BH88" s="24">
        <f>単位行列!BH88-市内品投入係数表!BH88</f>
        <v>-2.1499840687492076E-4</v>
      </c>
      <c r="BI88" s="24">
        <f>単位行列!BI88-市内品投入係数表!BI88</f>
        <v>-2.2222407596020693E-4</v>
      </c>
      <c r="BJ88" s="24">
        <f>単位行列!BJ88-市内品投入係数表!BJ88</f>
        <v>-1.4227022365235486E-4</v>
      </c>
      <c r="BK88" s="24">
        <f>単位行列!BK88-市内品投入係数表!BK88</f>
        <v>-3.4903278628118723E-4</v>
      </c>
      <c r="BL88" s="24">
        <f>単位行列!BL88-市内品投入係数表!BL88</f>
        <v>-7.0491295334669708E-4</v>
      </c>
      <c r="BM88" s="24">
        <f>単位行列!BM88-市内品投入係数表!BM88</f>
        <v>-3.7008434811557826E-4</v>
      </c>
      <c r="BN88" s="24">
        <f>単位行列!BN88-市内品投入係数表!BN88</f>
        <v>-3.8402758969057247E-4</v>
      </c>
      <c r="BO88" s="24">
        <f>単位行列!BO88-市内品投入係数表!BO88</f>
        <v>-3.6094257798836637E-4</v>
      </c>
      <c r="BP88" s="24">
        <f>単位行列!BP88-市内品投入係数表!BP88</f>
        <v>-4.2027257243638916E-4</v>
      </c>
      <c r="BQ88" s="24">
        <f>単位行列!BQ88-市内品投入係数表!BQ88</f>
        <v>-1.8587500696426099E-4</v>
      </c>
      <c r="BR88" s="24">
        <f>単位行列!BR88-市内品投入係数表!BR88</f>
        <v>-5.6811676237379302E-4</v>
      </c>
      <c r="BS88" s="24">
        <f>単位行列!BS88-市内品投入係数表!BS88</f>
        <v>-9.575806731558674E-5</v>
      </c>
      <c r="BT88" s="24">
        <f>単位行列!BT88-市内品投入係数表!BT88</f>
        <v>-8.0502837101218525E-5</v>
      </c>
      <c r="BU88" s="24">
        <f>単位行列!BU88-市内品投入係数表!BU88</f>
        <v>-5.3401477109969763E-5</v>
      </c>
      <c r="BV88" s="24">
        <f>単位行列!BV88-市内品投入係数表!BV88</f>
        <v>-4.8029464011980508E-5</v>
      </c>
      <c r="BW88" s="24">
        <f>単位行列!BW88-市内品投入係数表!BW88</f>
        <v>-3.100823105441813E-5</v>
      </c>
      <c r="BX88" s="24">
        <f>単位行列!BX88-市内品投入係数表!BX88</f>
        <v>-2.6964860307119077E-5</v>
      </c>
      <c r="BY88" s="24">
        <f>単位行列!BY88-市内品投入係数表!BY88</f>
        <v>-1.5425902595802868E-6</v>
      </c>
      <c r="BZ88" s="24">
        <f>単位行列!BZ88-市内品投入係数表!BZ88</f>
        <v>-2.5758501300031023E-5</v>
      </c>
      <c r="CA88" s="24">
        <f>単位行列!CA88-市内品投入係数表!CA88</f>
        <v>-3.4876584886173043E-4</v>
      </c>
      <c r="CB88" s="24">
        <f>単位行列!CB88-市内品投入係数表!CB88</f>
        <v>-2.1027632997918007E-4</v>
      </c>
      <c r="CC88" s="24">
        <f>単位行列!CC88-市内品投入係数表!CC88</f>
        <v>0</v>
      </c>
      <c r="CD88" s="24">
        <f>単位行列!CD88-市内品投入係数表!CD88</f>
        <v>0</v>
      </c>
      <c r="CE88" s="24">
        <f>単位行列!CE88-市内品投入係数表!CE88</f>
        <v>0.99851026295317302</v>
      </c>
      <c r="CF88" s="24">
        <f>単位行列!CF88-市内品投入係数表!CF88</f>
        <v>-3.9677397207771916E-5</v>
      </c>
      <c r="CG88" s="24">
        <f>単位行列!CG88-市内品投入係数表!CG88</f>
        <v>-4.30635852497949E-5</v>
      </c>
      <c r="CH88" s="24">
        <f>単位行列!CH88-市内品投入係数表!CH88</f>
        <v>-3.3115854133668014E-3</v>
      </c>
      <c r="CI88" s="24">
        <f>単位行列!CI88-市内品投入係数表!CI88</f>
        <v>-3.2973262083025364E-5</v>
      </c>
      <c r="CJ88" s="24">
        <f>単位行列!CJ88-市内品投入係数表!CJ88</f>
        <v>-2.9383877731631988E-5</v>
      </c>
      <c r="CK88" s="24">
        <f>単位行列!CK88-市内品投入係数表!CK88</f>
        <v>-1.6388243501582362E-4</v>
      </c>
      <c r="CL88" s="24">
        <f>単位行列!CL88-市内品投入係数表!CL88</f>
        <v>-4.7802390758105236E-5</v>
      </c>
      <c r="CM88" s="24">
        <f>単位行列!CM88-市内品投入係数表!CM88</f>
        <v>-2.654076621455213E-4</v>
      </c>
      <c r="CN88" s="24">
        <f>単位行列!CN88-市内品投入係数表!CN88</f>
        <v>-4.2391916913378185E-5</v>
      </c>
      <c r="CO88" s="24">
        <f>単位行列!CO88-市内品投入係数表!CO88</f>
        <v>-6.2262280567651083E-5</v>
      </c>
      <c r="CP88" s="24">
        <f>単位行列!CP88-市内品投入係数表!CP88</f>
        <v>-1.4805282452264089E-4</v>
      </c>
      <c r="CQ88" s="24">
        <f>単位行列!CQ88-市内品投入係数表!CQ88</f>
        <v>-2.5403831414469799E-4</v>
      </c>
      <c r="CR88" s="24">
        <f>単位行列!CR88-市内品投入係数表!CR88</f>
        <v>-1.6488859426796082E-4</v>
      </c>
      <c r="CS88" s="24">
        <f>単位行列!CS88-市内品投入係数表!CS88</f>
        <v>-1.0159185719626647E-4</v>
      </c>
      <c r="CT88" s="24">
        <f>単位行列!CT88-市内品投入係数表!CT88</f>
        <v>-8.7713178203000823E-5</v>
      </c>
      <c r="CU88" s="24">
        <f>単位行列!CU88-市内品投入係数表!CU88</f>
        <v>-1.7993269739132009E-4</v>
      </c>
      <c r="CV88" s="24">
        <f>単位行列!CV88-市内品投入係数表!CV88</f>
        <v>-3.5538328851899411E-5</v>
      </c>
      <c r="CW88" s="24">
        <f>単位行列!CW88-市内品投入係数表!CW88</f>
        <v>-2.5964280204752516E-4</v>
      </c>
      <c r="CX88" s="24">
        <f>単位行列!CX88-市内品投入係数表!CX88</f>
        <v>-2.2894215227090562E-4</v>
      </c>
      <c r="CY88" s="24">
        <f>単位行列!CY88-市内品投入係数表!CY88</f>
        <v>-4.9553944497145457E-5</v>
      </c>
      <c r="CZ88" s="24">
        <f>単位行列!CZ88-市内品投入係数表!CZ88</f>
        <v>-3.1764161412139265E-4</v>
      </c>
      <c r="DA88" s="24">
        <f>単位行列!DA88-市内品投入係数表!DA88</f>
        <v>-3.3297060447822836E-4</v>
      </c>
      <c r="DB88" s="24">
        <f>単位行列!DB88-市内品投入係数表!DB88</f>
        <v>-9.7363070313190948E-5</v>
      </c>
      <c r="DC88" s="24">
        <f>単位行列!DC88-市内品投入係数表!DC88</f>
        <v>-5.1957295841243841E-5</v>
      </c>
      <c r="DD88" s="24">
        <f>単位行列!DD88-市内品投入係数表!DD88</f>
        <v>-1.5007474628615054E-4</v>
      </c>
      <c r="DE88" s="24">
        <f>単位行列!DE88-市内品投入係数表!DE88</f>
        <v>-7.8995564978091802E-5</v>
      </c>
      <c r="DF88" s="24">
        <f>単位行列!DF88-市内品投入係数表!DF88</f>
        <v>-1.249856750526832E-3</v>
      </c>
      <c r="DG88" s="27">
        <f>単位行列!DG88-市内品投入係数表!DG88</f>
        <v>-1.6799905506159413E-5</v>
      </c>
    </row>
    <row r="89" spans="2:111" x14ac:dyDescent="0.15">
      <c r="B89" s="36" t="s">
        <v>79</v>
      </c>
      <c r="C89" s="36" t="s">
        <v>194</v>
      </c>
      <c r="D89" s="23">
        <f>単位行列!D89-市内品投入係数表!D89</f>
        <v>-1.2122309872507403E-3</v>
      </c>
      <c r="E89" s="24">
        <f>単位行列!E89-市内品投入係数表!E89</f>
        <v>-2.2668288129185318E-3</v>
      </c>
      <c r="F89" s="24">
        <f>単位行列!F89-市内品投入係数表!F89</f>
        <v>-5.6210124603227752E-4</v>
      </c>
      <c r="G89" s="24">
        <f>単位行列!G89-市内品投入係数表!G89</f>
        <v>-9.1770877659725966E-5</v>
      </c>
      <c r="H89" s="24">
        <f>単位行列!H89-市内品投入係数表!H89</f>
        <v>0</v>
      </c>
      <c r="I89" s="24">
        <f>単位行列!I89-市内品投入係数表!I89</f>
        <v>0</v>
      </c>
      <c r="J89" s="24">
        <f>単位行列!J89-市内品投入係数表!J89</f>
        <v>0</v>
      </c>
      <c r="K89" s="24">
        <f>単位行列!K89-市内品投入係数表!K89</f>
        <v>-1.5689113018390989E-3</v>
      </c>
      <c r="L89" s="24">
        <f>単位行列!L89-市内品投入係数表!L89</f>
        <v>-1.3682914623817898E-3</v>
      </c>
      <c r="M89" s="24">
        <f>単位行列!M89-市内品投入係数表!M89</f>
        <v>-1.451415162730663E-2</v>
      </c>
      <c r="N89" s="24">
        <f>単位行列!N89-市内品投入係数表!N89</f>
        <v>0</v>
      </c>
      <c r="O89" s="24">
        <f>単位行列!O89-市内品投入係数表!O89</f>
        <v>-9.234596620601804E-4</v>
      </c>
      <c r="P89" s="24">
        <f>単位行列!P89-市内品投入係数表!P89</f>
        <v>-1.0603063821744505E-3</v>
      </c>
      <c r="Q89" s="24">
        <f>単位行列!Q89-市内品投入係数表!Q89</f>
        <v>-9.7815280921024041E-4</v>
      </c>
      <c r="R89" s="24">
        <f>単位行列!R89-市内品投入係数表!R89</f>
        <v>-1.1360686231425725E-3</v>
      </c>
      <c r="S89" s="24">
        <f>単位行列!S89-市内品投入係数表!S89</f>
        <v>-4.1227111091866209E-3</v>
      </c>
      <c r="T89" s="24">
        <f>単位行列!T89-市内品投入係数表!T89</f>
        <v>-1.6195358779614334E-3</v>
      </c>
      <c r="U89" s="24">
        <f>単位行列!U89-市内品投入係数表!U89</f>
        <v>-1.154394871766923E-3</v>
      </c>
      <c r="V89" s="24">
        <f>単位行列!V89-市内品投入係数表!V89</f>
        <v>-2.2349494163771484E-3</v>
      </c>
      <c r="W89" s="24">
        <f>単位行列!W89-市内品投入係数表!W89</f>
        <v>-4.5060614802759917E-4</v>
      </c>
      <c r="X89" s="24">
        <f>単位行列!X89-市内品投入係数表!X89</f>
        <v>0</v>
      </c>
      <c r="Y89" s="24">
        <f>単位行列!Y89-市内品投入係数表!Y89</f>
        <v>-6.873031981152833E-4</v>
      </c>
      <c r="Z89" s="24">
        <f>単位行列!Z89-市内品投入係数表!Z89</f>
        <v>-9.836047651422433E-4</v>
      </c>
      <c r="AA89" s="24">
        <f>単位行列!AA89-市内品投入係数表!AA89</f>
        <v>-2.1941680987957336E-3</v>
      </c>
      <c r="AB89" s="24">
        <f>単位行列!AB89-市内品投入係数表!AB89</f>
        <v>-1.0133737463496851E-3</v>
      </c>
      <c r="AC89" s="24">
        <f>単位行列!AC89-市内品投入係数表!AC89</f>
        <v>-1.4002332457291506E-3</v>
      </c>
      <c r="AD89" s="24">
        <f>単位行列!AD89-市内品投入係数表!AD89</f>
        <v>0</v>
      </c>
      <c r="AE89" s="24">
        <f>単位行列!AE89-市内品投入係数表!AE89</f>
        <v>-3.2378508556342054E-3</v>
      </c>
      <c r="AF89" s="24">
        <f>単位行列!AF89-市内品投入係数表!AF89</f>
        <v>-1.0588856886327919E-3</v>
      </c>
      <c r="AG89" s="24">
        <f>単位行列!AG89-市内品投入係数表!AG89</f>
        <v>-6.9725724388558378E-4</v>
      </c>
      <c r="AH89" s="24">
        <f>単位行列!AH89-市内品投入係数表!AH89</f>
        <v>-6.3542027921932858E-4</v>
      </c>
      <c r="AI89" s="24">
        <f>単位行列!AI89-市内品投入係数表!AI89</f>
        <v>-2.2448237070818531E-3</v>
      </c>
      <c r="AJ89" s="24">
        <f>単位行列!AJ89-市内品投入係数表!AJ89</f>
        <v>-2.9108104632181407E-3</v>
      </c>
      <c r="AK89" s="24">
        <f>単位行列!AK89-市内品投入係数表!AK89</f>
        <v>-2.8833051047728558E-3</v>
      </c>
      <c r="AL89" s="24">
        <f>単位行列!AL89-市内品投入係数表!AL89</f>
        <v>-2.905245887381243E-3</v>
      </c>
      <c r="AM89" s="24">
        <f>単位行列!AM89-市内品投入係数表!AM89</f>
        <v>0</v>
      </c>
      <c r="AN89" s="24">
        <f>単位行列!AN89-市内品投入係数表!AN89</f>
        <v>0</v>
      </c>
      <c r="AO89" s="24">
        <f>単位行列!AO89-市内品投入係数表!AO89</f>
        <v>-2.6449471680774664E-3</v>
      </c>
      <c r="AP89" s="24">
        <f>単位行列!AP89-市内品投入係数表!AP89</f>
        <v>-1.3892377650672118E-3</v>
      </c>
      <c r="AQ89" s="24">
        <f>単位行列!AQ89-市内品投入係数表!AQ89</f>
        <v>-2.149462415356128E-3</v>
      </c>
      <c r="AR89" s="24">
        <f>単位行列!AR89-市内品投入係数表!AR89</f>
        <v>-2.8724450498624401E-3</v>
      </c>
      <c r="AS89" s="24">
        <f>単位行列!AS89-市内品投入係数表!AS89</f>
        <v>-9.2417546246470559E-4</v>
      </c>
      <c r="AT89" s="24">
        <f>単位行列!AT89-市内品投入係数表!AT89</f>
        <v>-1.0740755744171795E-3</v>
      </c>
      <c r="AU89" s="24">
        <f>単位行列!AU89-市内品投入係数表!AU89</f>
        <v>-8.8263175038352174E-4</v>
      </c>
      <c r="AV89" s="24">
        <f>単位行列!AV89-市内品投入係数表!AV89</f>
        <v>-6.4792607525171052E-4</v>
      </c>
      <c r="AW89" s="24">
        <f>単位行列!AW89-市内品投入係数表!AW89</f>
        <v>-1.1747443143634638E-3</v>
      </c>
      <c r="AX89" s="24">
        <f>単位行列!AX89-市内品投入係数表!AX89</f>
        <v>0</v>
      </c>
      <c r="AY89" s="24">
        <f>単位行列!AY89-市内品投入係数表!AY89</f>
        <v>-6.8498337393184026E-4</v>
      </c>
      <c r="AZ89" s="24">
        <f>単位行列!AZ89-市内品投入係数表!AZ89</f>
        <v>-1.0840103333201842E-3</v>
      </c>
      <c r="BA89" s="24">
        <f>単位行列!BA89-市内品投入係数表!BA89</f>
        <v>-9.254896633072463E-4</v>
      </c>
      <c r="BB89" s="24">
        <f>単位行列!BB89-市内品投入係数表!BB89</f>
        <v>-7.4925617715776991E-4</v>
      </c>
      <c r="BC89" s="24">
        <f>単位行列!BC89-市内品投入係数表!BC89</f>
        <v>-1.3680634487250258E-3</v>
      </c>
      <c r="BD89" s="24">
        <f>単位行列!BD89-市内品投入係数表!BD89</f>
        <v>-5.7568883510554167E-4</v>
      </c>
      <c r="BE89" s="24">
        <f>単位行列!BE89-市内品投入係数表!BE89</f>
        <v>-7.6500712619048704E-4</v>
      </c>
      <c r="BF89" s="24">
        <f>単位行列!BF89-市内品投入係数表!BF89</f>
        <v>0</v>
      </c>
      <c r="BG89" s="24">
        <f>単位行列!BG89-市内品投入係数表!BG89</f>
        <v>-8.5838615230603209E-4</v>
      </c>
      <c r="BH89" s="24">
        <f>単位行列!BH89-市内品投入係数表!BH89</f>
        <v>-6.1340346659335759E-4</v>
      </c>
      <c r="BI89" s="24">
        <f>単位行列!BI89-市内品投入係数表!BI89</f>
        <v>-6.8004247864575471E-4</v>
      </c>
      <c r="BJ89" s="24">
        <f>単位行列!BJ89-市内品投入係数表!BJ89</f>
        <v>-6.1658363668447118E-4</v>
      </c>
      <c r="BK89" s="24">
        <f>単位行列!BK89-市内品投入係数表!BK89</f>
        <v>-1.2046560597924704E-3</v>
      </c>
      <c r="BL89" s="24">
        <f>単位行列!BL89-市内品投入係数表!BL89</f>
        <v>-9.7071767529433705E-3</v>
      </c>
      <c r="BM89" s="24">
        <f>単位行列!BM89-市内品投入係数表!BM89</f>
        <v>-8.0304539012539808E-4</v>
      </c>
      <c r="BN89" s="24">
        <f>単位行列!BN89-市内品投入係数表!BN89</f>
        <v>-8.7798796807426951E-4</v>
      </c>
      <c r="BO89" s="24">
        <f>単位行列!BO89-市内品投入係数表!BO89</f>
        <v>-8.2921271150038678E-4</v>
      </c>
      <c r="BP89" s="24">
        <f>単位行列!BP89-市内品投入係数表!BP89</f>
        <v>-9.6792409097992346E-4</v>
      </c>
      <c r="BQ89" s="24">
        <f>単位行列!BQ89-市内品投入係数表!BQ89</f>
        <v>-2.4098093936926884E-3</v>
      </c>
      <c r="BR89" s="24">
        <f>単位行列!BR89-市内品投入係数表!BR89</f>
        <v>-8.9048888070814673E-3</v>
      </c>
      <c r="BS89" s="24">
        <f>単位行列!BS89-市内品投入係数表!BS89</f>
        <v>-3.501957536425509E-4</v>
      </c>
      <c r="BT89" s="24">
        <f>単位行列!BT89-市内品投入係数表!BT89</f>
        <v>-2.4153680802150633E-4</v>
      </c>
      <c r="BU89" s="24">
        <f>単位行列!BU89-市内品投入係数表!BU89</f>
        <v>-2.0065571757581316E-4</v>
      </c>
      <c r="BV89" s="24">
        <f>単位行列!BV89-市内品投入係数表!BV89</f>
        <v>-2.2092847965356918E-4</v>
      </c>
      <c r="BW89" s="24">
        <f>単位行列!BW89-市内品投入係数表!BW89</f>
        <v>-1.8869221006216887E-4</v>
      </c>
      <c r="BX89" s="24">
        <f>単位行列!BX89-市内品投入係数表!BX89</f>
        <v>-1.390999822731732E-4</v>
      </c>
      <c r="BY89" s="24">
        <f>単位行列!BY89-市内品投入係数表!BY89</f>
        <v>-4.0462128756187361E-6</v>
      </c>
      <c r="BZ89" s="24">
        <f>単位行列!BZ89-市内品投入係数表!BZ89</f>
        <v>-1.2762188234167099E-4</v>
      </c>
      <c r="CA89" s="24">
        <f>単位行列!CA89-市内品投入係数表!CA89</f>
        <v>-8.68989179105043E-5</v>
      </c>
      <c r="CB89" s="24">
        <f>単位行列!CB89-市内品投入係数表!CB89</f>
        <v>-4.434472627445707E-4</v>
      </c>
      <c r="CC89" s="24">
        <f>単位行列!CC89-市内品投入係数表!CC89</f>
        <v>0</v>
      </c>
      <c r="CD89" s="24">
        <f>単位行列!CD89-市内品投入係数表!CD89</f>
        <v>0</v>
      </c>
      <c r="CE89" s="24">
        <f>単位行列!CE89-市内品投入係数表!CE89</f>
        <v>-1.7367017536385688E-4</v>
      </c>
      <c r="CF89" s="24">
        <f>単位行列!CF89-市内品投入係数表!CF89</f>
        <v>0.99988436246944168</v>
      </c>
      <c r="CG89" s="24">
        <f>単位行列!CG89-市内品投入係数表!CG89</f>
        <v>-1.3310016767055478E-4</v>
      </c>
      <c r="CH89" s="24">
        <f>単位行列!CH89-市内品投入係数表!CH89</f>
        <v>-6.8938774499161971E-5</v>
      </c>
      <c r="CI89" s="24">
        <f>単位行列!CI89-市内品投入係数表!CI89</f>
        <v>-1.9738932765816153E-4</v>
      </c>
      <c r="CJ89" s="24">
        <f>単位行列!CJ89-市内品投入係数表!CJ89</f>
        <v>-2.0102875571797874E-4</v>
      </c>
      <c r="CK89" s="24">
        <f>単位行列!CK89-市内品投入係数表!CK89</f>
        <v>-4.5955375139632458E-4</v>
      </c>
      <c r="CL89" s="24">
        <f>単位行列!CL89-市内品投入係数表!CL89</f>
        <v>-2.9256646612994228E-4</v>
      </c>
      <c r="CM89" s="24">
        <f>単位行列!CM89-市内品投入係数表!CM89</f>
        <v>-8.8848333732477469E-4</v>
      </c>
      <c r="CN89" s="24">
        <f>単位行列!CN89-市内品投入係数表!CN89</f>
        <v>-1.4155320838712131E-3</v>
      </c>
      <c r="CO89" s="24">
        <f>単位行列!CO89-市内品投入係数表!CO89</f>
        <v>-2.6491797137545917E-4</v>
      </c>
      <c r="CP89" s="24">
        <f>単位行列!CP89-市内品投入係数表!CP89</f>
        <v>-4.7803247712586462E-4</v>
      </c>
      <c r="CQ89" s="24">
        <f>単位行列!CQ89-市内品投入係数表!CQ89</f>
        <v>-4.0853723082142393E-4</v>
      </c>
      <c r="CR89" s="24">
        <f>単位行列!CR89-市内品投入係数表!CR89</f>
        <v>-6.4374761329680523E-4</v>
      </c>
      <c r="CS89" s="24">
        <f>単位行列!CS89-市内品投入係数表!CS89</f>
        <v>-3.3952943508555367E-4</v>
      </c>
      <c r="CT89" s="24">
        <f>単位行列!CT89-市内品投入係数表!CT89</f>
        <v>-2.5392858255223269E-4</v>
      </c>
      <c r="CU89" s="24">
        <f>単位行列!CU89-市内品投入係数表!CU89</f>
        <v>-6.0726299918168955E-4</v>
      </c>
      <c r="CV89" s="24">
        <f>単位行列!CV89-市内品投入係数表!CV89</f>
        <v>-1.1803938908231612E-4</v>
      </c>
      <c r="CW89" s="24">
        <f>単位行列!CW89-市内品投入係数表!CW89</f>
        <v>-1.5419837848124743E-4</v>
      </c>
      <c r="CX89" s="24">
        <f>単位行列!CX89-市内品投入係数表!CX89</f>
        <v>-6.1495599178823307E-4</v>
      </c>
      <c r="CY89" s="24">
        <f>単位行列!CY89-市内品投入係数表!CY89</f>
        <v>-1.5754444369460191E-4</v>
      </c>
      <c r="CZ89" s="24">
        <f>単位行列!CZ89-市内品投入係数表!CZ89</f>
        <v>-1.1986007191870933E-3</v>
      </c>
      <c r="DA89" s="24">
        <f>単位行列!DA89-市内品投入係数表!DA89</f>
        <v>-1.0237381146590695E-3</v>
      </c>
      <c r="DB89" s="24">
        <f>単位行列!DB89-市内品投入係数表!DB89</f>
        <v>-2.9591419272617653E-4</v>
      </c>
      <c r="DC89" s="24">
        <f>単位行列!DC89-市内品投入係数表!DC89</f>
        <v>-1.6780466690109467E-4</v>
      </c>
      <c r="DD89" s="24">
        <f>単位行列!DD89-市内品投入係数表!DD89</f>
        <v>-3.280382714274453E-4</v>
      </c>
      <c r="DE89" s="24">
        <f>単位行列!DE89-市内品投入係数表!DE89</f>
        <v>-2.616082850304942E-4</v>
      </c>
      <c r="DF89" s="24">
        <f>単位行列!DF89-市内品投入係数表!DF89</f>
        <v>-2.6607086372705843E-3</v>
      </c>
      <c r="DG89" s="27">
        <f>単位行列!DG89-市内品投入係数表!DG89</f>
        <v>-4.4066137165092355E-5</v>
      </c>
    </row>
    <row r="90" spans="2:111" x14ac:dyDescent="0.15">
      <c r="B90" s="36" t="s">
        <v>80</v>
      </c>
      <c r="C90" s="36" t="s">
        <v>195</v>
      </c>
      <c r="D90" s="23">
        <f>単位行列!D90-市内品投入係数表!D90</f>
        <v>-4.4275170254515447E-5</v>
      </c>
      <c r="E90" s="24">
        <f>単位行列!E90-市内品投入係数表!E90</f>
        <v>0</v>
      </c>
      <c r="F90" s="24">
        <f>単位行列!F90-市内品投入係数表!F90</f>
        <v>0</v>
      </c>
      <c r="G90" s="24">
        <f>単位行列!G90-市内品投入係数表!G90</f>
        <v>0</v>
      </c>
      <c r="H90" s="24">
        <f>単位行列!H90-市内品投入係数表!H90</f>
        <v>0</v>
      </c>
      <c r="I90" s="24">
        <f>単位行列!I90-市内品投入係数表!I90</f>
        <v>0</v>
      </c>
      <c r="J90" s="24">
        <f>単位行列!J90-市内品投入係数表!J90</f>
        <v>0</v>
      </c>
      <c r="K90" s="24">
        <f>単位行列!K90-市内品投入係数表!K90</f>
        <v>-7.8829922394413343E-4</v>
      </c>
      <c r="L90" s="24">
        <f>単位行列!L90-市内品投入係数表!L90</f>
        <v>-1.3437486496910059E-3</v>
      </c>
      <c r="M90" s="24">
        <f>単位行列!M90-市内品投入係数表!M90</f>
        <v>-3.1570906222180438E-4</v>
      </c>
      <c r="N90" s="24">
        <f>単位行列!N90-市内品投入係数表!N90</f>
        <v>0</v>
      </c>
      <c r="O90" s="24">
        <f>単位行列!O90-市内品投入係数表!O90</f>
        <v>-3.3632494955138532E-4</v>
      </c>
      <c r="P90" s="24">
        <f>単位行列!P90-市内品投入係数表!P90</f>
        <v>-2.8495409174041672E-4</v>
      </c>
      <c r="Q90" s="24">
        <f>単位行列!Q90-市内品投入係数表!Q90</f>
        <v>-1.031182122688147E-3</v>
      </c>
      <c r="R90" s="24">
        <f>単位行列!R90-市内品投入係数表!R90</f>
        <v>-1.3439368286916364E-3</v>
      </c>
      <c r="S90" s="24">
        <f>単位行列!S90-市内品投入係数表!S90</f>
        <v>-2.5049221106545954E-3</v>
      </c>
      <c r="T90" s="24">
        <f>単位行列!T90-市内品投入係数表!T90</f>
        <v>-1.1875251397936466E-4</v>
      </c>
      <c r="U90" s="24">
        <f>単位行列!U90-市内品投入係数表!U90</f>
        <v>-2.137588177729171E-3</v>
      </c>
      <c r="V90" s="24">
        <f>単位行列!V90-市内品投入係数表!V90</f>
        <v>-4.5736233806096278E-3</v>
      </c>
      <c r="W90" s="24">
        <f>単位行列!W90-市内品投入係数表!W90</f>
        <v>-1.1522152042633791E-3</v>
      </c>
      <c r="X90" s="24">
        <f>単位行列!X90-市内品投入係数表!X90</f>
        <v>0</v>
      </c>
      <c r="Y90" s="24">
        <f>単位行列!Y90-市内品投入係数表!Y90</f>
        <v>-2.2207962716716029E-3</v>
      </c>
      <c r="Z90" s="24">
        <f>単位行列!Z90-市内品投入係数表!Z90</f>
        <v>-1.6945100594811446E-3</v>
      </c>
      <c r="AA90" s="24">
        <f>単位行列!AA90-市内品投入係数表!AA90</f>
        <v>-1.708216115316082E-3</v>
      </c>
      <c r="AB90" s="24">
        <f>単位行列!AB90-市内品投入係数表!AB90</f>
        <v>-7.2058185017972369E-4</v>
      </c>
      <c r="AC90" s="24">
        <f>単位行列!AC90-市内品投入係数表!AC90</f>
        <v>-8.2787083034616853E-4</v>
      </c>
      <c r="AD90" s="24">
        <f>単位行列!AD90-市内品投入係数表!AD90</f>
        <v>0</v>
      </c>
      <c r="AE90" s="24">
        <f>単位行列!AE90-市内品投入係数表!AE90</f>
        <v>0</v>
      </c>
      <c r="AF90" s="24">
        <f>単位行列!AF90-市内品投入係数表!AF90</f>
        <v>-1.9967037122404067E-3</v>
      </c>
      <c r="AG90" s="24">
        <f>単位行列!AG90-市内品投入係数表!AG90</f>
        <v>-1.7043112094014094E-3</v>
      </c>
      <c r="AH90" s="24">
        <f>単位行列!AH90-市内品投入係数表!AH90</f>
        <v>-1.2671738772847151E-3</v>
      </c>
      <c r="AI90" s="24">
        <f>単位行列!AI90-市内品投入係数表!AI90</f>
        <v>-9.3667188393040234E-3</v>
      </c>
      <c r="AJ90" s="24">
        <f>単位行列!AJ90-市内品投入係数表!AJ90</f>
        <v>-2.9917326825588561E-6</v>
      </c>
      <c r="AK90" s="24">
        <f>単位行列!AK90-市内品投入係数表!AK90</f>
        <v>-5.2682366992243147E-3</v>
      </c>
      <c r="AL90" s="24">
        <f>単位行列!AL90-市内品投入係数表!AL90</f>
        <v>-3.0078965335035053E-4</v>
      </c>
      <c r="AM90" s="24">
        <f>単位行列!AM90-市内品投入係数表!AM90</f>
        <v>0</v>
      </c>
      <c r="AN90" s="24">
        <f>単位行列!AN90-市内品投入係数表!AN90</f>
        <v>0</v>
      </c>
      <c r="AO90" s="24">
        <f>単位行列!AO90-市内品投入係数表!AO90</f>
        <v>-1.573443889455514E-4</v>
      </c>
      <c r="AP90" s="24">
        <f>単位行列!AP90-市内品投入係数表!AP90</f>
        <v>-4.0967495335365834E-4</v>
      </c>
      <c r="AQ90" s="24">
        <f>単位行列!AQ90-市内品投入係数表!AQ90</f>
        <v>-2.1479150628122162E-3</v>
      </c>
      <c r="AR90" s="24">
        <f>単位行列!AR90-市内品投入係数表!AR90</f>
        <v>-8.8969287140226976E-4</v>
      </c>
      <c r="AS90" s="24">
        <f>単位行列!AS90-市内品投入係数表!AS90</f>
        <v>-7.7967806235189539E-5</v>
      </c>
      <c r="AT90" s="24">
        <f>単位行列!AT90-市内品投入係数表!AT90</f>
        <v>-1.3527403788061423E-3</v>
      </c>
      <c r="AU90" s="24">
        <f>単位行列!AU90-市内品投入係数表!AU90</f>
        <v>-5.5708741255430078E-4</v>
      </c>
      <c r="AV90" s="24">
        <f>単位行列!AV90-市内品投入係数表!AV90</f>
        <v>-4.2913457909425672E-4</v>
      </c>
      <c r="AW90" s="24">
        <f>単位行列!AW90-市内品投入係数表!AW90</f>
        <v>-6.4912972196836749E-4</v>
      </c>
      <c r="AX90" s="24">
        <f>単位行列!AX90-市内品投入係数表!AX90</f>
        <v>0</v>
      </c>
      <c r="AY90" s="24">
        <f>単位行列!AY90-市内品投入係数表!AY90</f>
        <v>-5.8271526303291851E-4</v>
      </c>
      <c r="AZ90" s="24">
        <f>単位行列!AZ90-市内品投入係数表!AZ90</f>
        <v>-1.5923066606461029E-3</v>
      </c>
      <c r="BA90" s="24">
        <f>単位行列!BA90-市内品投入係数表!BA90</f>
        <v>-2.3373976459238087E-4</v>
      </c>
      <c r="BB90" s="24">
        <f>単位行列!BB90-市内品投入係数表!BB90</f>
        <v>-9.656138505319071E-4</v>
      </c>
      <c r="BC90" s="24">
        <f>単位行列!BC90-市内品投入係数表!BC90</f>
        <v>-2.1852016777771906E-3</v>
      </c>
      <c r="BD90" s="24">
        <f>単位行列!BD90-市内品投入係数表!BD90</f>
        <v>-1.7956214806747728E-4</v>
      </c>
      <c r="BE90" s="24">
        <f>単位行列!BE90-市内品投入係数表!BE90</f>
        <v>-3.8293993835244265E-3</v>
      </c>
      <c r="BF90" s="24">
        <f>単位行列!BF90-市内品投入係数表!BF90</f>
        <v>0</v>
      </c>
      <c r="BG90" s="24">
        <f>単位行列!BG90-市内品投入係数表!BG90</f>
        <v>-6.1588467919055148E-4</v>
      </c>
      <c r="BH90" s="24">
        <f>単位行列!BH90-市内品投入係数表!BH90</f>
        <v>-1.4967877285550434E-3</v>
      </c>
      <c r="BI90" s="24">
        <f>単位行列!BI90-市内品投入係数表!BI90</f>
        <v>-2.4850819548042724E-4</v>
      </c>
      <c r="BJ90" s="24">
        <f>単位行列!BJ90-市内品投入係数表!BJ90</f>
        <v>-2.5245331565317046E-4</v>
      </c>
      <c r="BK90" s="24">
        <f>単位行列!BK90-市内品投入係数表!BK90</f>
        <v>-1.5913655447827163E-3</v>
      </c>
      <c r="BL90" s="24">
        <f>単位行列!BL90-市内品投入係数表!BL90</f>
        <v>-3.9414416563562335E-4</v>
      </c>
      <c r="BM90" s="24">
        <f>単位行列!BM90-市内品投入係数表!BM90</f>
        <v>0</v>
      </c>
      <c r="BN90" s="24">
        <f>単位行列!BN90-市内品投入係数表!BN90</f>
        <v>0</v>
      </c>
      <c r="BO90" s="24">
        <f>単位行列!BO90-市内品投入係数表!BO90</f>
        <v>-2.207013190665199E-5</v>
      </c>
      <c r="BP90" s="24">
        <f>単位行列!BP90-市内品投入係数表!BP90</f>
        <v>0</v>
      </c>
      <c r="BQ90" s="24">
        <f>単位行列!BQ90-市内品投入係数表!BQ90</f>
        <v>0</v>
      </c>
      <c r="BR90" s="24">
        <f>単位行列!BR90-市内品投入係数表!BR90</f>
        <v>0</v>
      </c>
      <c r="BS90" s="24">
        <f>単位行列!BS90-市内品投入係数表!BS90</f>
        <v>0</v>
      </c>
      <c r="BT90" s="24">
        <f>単位行列!BT90-市内品投入係数表!BT90</f>
        <v>0</v>
      </c>
      <c r="BU90" s="24">
        <f>単位行列!BU90-市内品投入係数表!BU90</f>
        <v>-4.5178412186013305E-3</v>
      </c>
      <c r="BV90" s="24">
        <f>単位行列!BV90-市内品投入係数表!BV90</f>
        <v>-1.7399497904717978E-5</v>
      </c>
      <c r="BW90" s="24">
        <f>単位行列!BW90-市内品投入係数表!BW90</f>
        <v>0</v>
      </c>
      <c r="BX90" s="24">
        <f>単位行列!BX90-市内品投入係数表!BX90</f>
        <v>0</v>
      </c>
      <c r="BY90" s="24">
        <f>単位行列!BY90-市内品投入係数表!BY90</f>
        <v>0</v>
      </c>
      <c r="BZ90" s="24">
        <f>単位行列!BZ90-市内品投入係数表!BZ90</f>
        <v>-2.8613119397770444E-3</v>
      </c>
      <c r="CA90" s="24">
        <f>単位行列!CA90-市内品投入係数表!CA90</f>
        <v>-2.2730205508258119E-2</v>
      </c>
      <c r="CB90" s="24">
        <f>単位行列!CB90-市内品投入係数表!CB90</f>
        <v>-0.11927709687618888</v>
      </c>
      <c r="CC90" s="24">
        <f>単位行列!CC90-市内品投入係数表!CC90</f>
        <v>0</v>
      </c>
      <c r="CD90" s="24">
        <f>単位行列!CD90-市内品投入係数表!CD90</f>
        <v>0</v>
      </c>
      <c r="CE90" s="24">
        <f>単位行列!CE90-市内品投入係数表!CE90</f>
        <v>-4.2314863214755367E-2</v>
      </c>
      <c r="CF90" s="24">
        <f>単位行列!CF90-市内品投入係数表!CF90</f>
        <v>-1.3961867800751315E-2</v>
      </c>
      <c r="CG90" s="24">
        <f>単位行列!CG90-市内品投入係数表!CG90</f>
        <v>0.99782357591308557</v>
      </c>
      <c r="CH90" s="24">
        <f>単位行列!CH90-市内品投入係数表!CH90</f>
        <v>0</v>
      </c>
      <c r="CI90" s="24">
        <f>単位行列!CI90-市内品投入係数表!CI90</f>
        <v>0</v>
      </c>
      <c r="CJ90" s="24">
        <f>単位行列!CJ90-市内品投入係数表!CJ90</f>
        <v>0</v>
      </c>
      <c r="CK90" s="24">
        <f>単位行列!CK90-市内品投入係数表!CK90</f>
        <v>0</v>
      </c>
      <c r="CL90" s="24">
        <f>単位行列!CL90-市内品投入係数表!CL90</f>
        <v>0</v>
      </c>
      <c r="CM90" s="24">
        <f>単位行列!CM90-市内品投入係数表!CM90</f>
        <v>-1.9878578654374045E-3</v>
      </c>
      <c r="CN90" s="24">
        <f>単位行列!CN90-市内品投入係数表!CN90</f>
        <v>-1.8062954109799299E-4</v>
      </c>
      <c r="CO90" s="24">
        <f>単位行列!CO90-市内品投入係数表!CO90</f>
        <v>0</v>
      </c>
      <c r="CP90" s="24">
        <f>単位行列!CP90-市内品投入係数表!CP90</f>
        <v>-2.9893004991799868E-5</v>
      </c>
      <c r="CQ90" s="24">
        <f>単位行列!CQ90-市内品投入係数表!CQ90</f>
        <v>0</v>
      </c>
      <c r="CR90" s="24">
        <f>単位行列!CR90-市内品投入係数表!CR90</f>
        <v>0</v>
      </c>
      <c r="CS90" s="24">
        <f>単位行列!CS90-市内品投入係数表!CS90</f>
        <v>0</v>
      </c>
      <c r="CT90" s="24">
        <f>単位行列!CT90-市内品投入係数表!CT90</f>
        <v>0</v>
      </c>
      <c r="CU90" s="24">
        <f>単位行列!CU90-市内品投入係数表!CU90</f>
        <v>0</v>
      </c>
      <c r="CV90" s="24">
        <f>単位行列!CV90-市内品投入係数表!CV90</f>
        <v>-4.5749990785355311E-3</v>
      </c>
      <c r="CW90" s="24">
        <f>単位行列!CW90-市内品投入係数表!CW90</f>
        <v>0</v>
      </c>
      <c r="CX90" s="24">
        <f>単位行列!CX90-市内品投入係数表!CX90</f>
        <v>0</v>
      </c>
      <c r="CY90" s="24">
        <f>単位行列!CY90-市内品投入係数表!CY90</f>
        <v>0</v>
      </c>
      <c r="CZ90" s="24">
        <f>単位行列!CZ90-市内品投入係数表!CZ90</f>
        <v>-2.7818667987221744E-2</v>
      </c>
      <c r="DA90" s="24">
        <f>単位行列!DA90-市内品投入係数表!DA90</f>
        <v>-2.9496413029929244E-3</v>
      </c>
      <c r="DB90" s="24">
        <f>単位行列!DB90-市内品投入係数表!DB90</f>
        <v>0</v>
      </c>
      <c r="DC90" s="24">
        <f>単位行列!DC90-市内品投入係数表!DC90</f>
        <v>-1.9698365385388511E-3</v>
      </c>
      <c r="DD90" s="24">
        <f>単位行列!DD90-市内品投入係数表!DD90</f>
        <v>0</v>
      </c>
      <c r="DE90" s="24">
        <f>単位行列!DE90-市内品投入係数表!DE90</f>
        <v>0</v>
      </c>
      <c r="DF90" s="24">
        <f>単位行列!DF90-市内品投入係数表!DF90</f>
        <v>0</v>
      </c>
      <c r="DG90" s="27">
        <f>単位行列!DG90-市内品投入係数表!DG90</f>
        <v>-7.045108946124542E-3</v>
      </c>
    </row>
    <row r="91" spans="2:111" x14ac:dyDescent="0.15">
      <c r="B91" s="36" t="s">
        <v>81</v>
      </c>
      <c r="C91" s="36" t="s">
        <v>196</v>
      </c>
      <c r="D91" s="23">
        <f>単位行列!D91-市内品投入係数表!D91</f>
        <v>-9.6410476363482589E-5</v>
      </c>
      <c r="E91" s="24">
        <f>単位行列!E91-市内品投入係数表!E91</f>
        <v>-1.0073966678113031E-4</v>
      </c>
      <c r="F91" s="24">
        <f>単位行列!F91-市内品投入係数表!F91</f>
        <v>-2.1280061986804716E-4</v>
      </c>
      <c r="G91" s="24">
        <f>単位行列!G91-市内品投入係数表!G91</f>
        <v>-2.4319870935657199E-4</v>
      </c>
      <c r="H91" s="24">
        <f>単位行列!H91-市内品投入係数表!H91</f>
        <v>0</v>
      </c>
      <c r="I91" s="24">
        <f>単位行列!I91-市内品投入係数表!I91</f>
        <v>0</v>
      </c>
      <c r="J91" s="24">
        <f>単位行列!J91-市内品投入係数表!J91</f>
        <v>0</v>
      </c>
      <c r="K91" s="24">
        <f>単位行列!K91-市内品投入係数表!K91</f>
        <v>-1.0097732270982867E-4</v>
      </c>
      <c r="L91" s="24">
        <f>単位行列!L91-市内品投入係数表!L91</f>
        <v>-1.8750514583083428E-4</v>
      </c>
      <c r="M91" s="24">
        <f>単位行列!M91-市内品投入係数表!M91</f>
        <v>0</v>
      </c>
      <c r="N91" s="24">
        <f>単位行列!N91-市内品投入係数表!N91</f>
        <v>0</v>
      </c>
      <c r="O91" s="24">
        <f>単位行列!O91-市内品投入係数表!O91</f>
        <v>-1.2198653004870787E-4</v>
      </c>
      <c r="P91" s="24">
        <f>単位行列!P91-市内品投入係数表!P91</f>
        <v>-2.786757113969234E-4</v>
      </c>
      <c r="Q91" s="24">
        <f>単位行列!Q91-市内品投入係数表!Q91</f>
        <v>-2.0030431900821389E-4</v>
      </c>
      <c r="R91" s="24">
        <f>単位行列!R91-市内品投入係数表!R91</f>
        <v>-3.4984723220572462E-4</v>
      </c>
      <c r="S91" s="24">
        <f>単位行列!S91-市内品投入係数表!S91</f>
        <v>-1.2821245517978164E-4</v>
      </c>
      <c r="T91" s="24">
        <f>単位行列!T91-市内品投入係数表!T91</f>
        <v>-1.9272546857198808E-4</v>
      </c>
      <c r="U91" s="24">
        <f>単位行列!U91-市内品投入係数表!U91</f>
        <v>-2.7396003761545867E-4</v>
      </c>
      <c r="V91" s="24">
        <f>単位行列!V91-市内品投入係数表!V91</f>
        <v>0</v>
      </c>
      <c r="W91" s="24">
        <f>単位行列!W91-市内品投入係数表!W91</f>
        <v>-3.2249222987941692E-5</v>
      </c>
      <c r="X91" s="24">
        <f>単位行列!X91-市内品投入係数表!X91</f>
        <v>0</v>
      </c>
      <c r="Y91" s="24">
        <f>単位行列!Y91-市内品投入係数表!Y91</f>
        <v>0</v>
      </c>
      <c r="Z91" s="24">
        <f>単位行列!Z91-市内品投入係数表!Z91</f>
        <v>-2.6657832644444345E-5</v>
      </c>
      <c r="AA91" s="24">
        <f>単位行列!AA91-市内品投入係数表!AA91</f>
        <v>-2.528124405639087E-4</v>
      </c>
      <c r="AB91" s="24">
        <f>単位行列!AB91-市内品投入係数表!AB91</f>
        <v>-2.1328923727696402E-4</v>
      </c>
      <c r="AC91" s="24">
        <f>単位行列!AC91-市内品投入係数表!AC91</f>
        <v>-2.6406032422477175E-4</v>
      </c>
      <c r="AD91" s="24">
        <f>単位行列!AD91-市内品投入係数表!AD91</f>
        <v>0</v>
      </c>
      <c r="AE91" s="24">
        <f>単位行列!AE91-市内品投入係数表!AE91</f>
        <v>-3.9002328866097693E-4</v>
      </c>
      <c r="AF91" s="24">
        <f>単位行列!AF91-市内品投入係数表!AF91</f>
        <v>-1.7803146281468107E-4</v>
      </c>
      <c r="AG91" s="24">
        <f>単位行列!AG91-市内品投入係数表!AG91</f>
        <v>-2.0275261844268525E-4</v>
      </c>
      <c r="AH91" s="24">
        <f>単位行列!AH91-市内品投入係数表!AH91</f>
        <v>0</v>
      </c>
      <c r="AI91" s="24">
        <f>単位行列!AI91-市内品投入係数表!AI91</f>
        <v>-1.9062144039199225E-4</v>
      </c>
      <c r="AJ91" s="24">
        <f>単位行列!AJ91-市内品投入係数表!AJ91</f>
        <v>-1.4680911785842397E-4</v>
      </c>
      <c r="AK91" s="24">
        <f>単位行列!AK91-市内品投入係数表!AK91</f>
        <v>-1.5593762000691631E-4</v>
      </c>
      <c r="AL91" s="24">
        <f>単位行列!AL91-市内品投入係数表!AL91</f>
        <v>-2.2802642215335537E-4</v>
      </c>
      <c r="AM91" s="24">
        <f>単位行列!AM91-市内品投入係数表!AM91</f>
        <v>0</v>
      </c>
      <c r="AN91" s="24">
        <f>単位行列!AN91-市内品投入係数表!AN91</f>
        <v>0</v>
      </c>
      <c r="AO91" s="24">
        <f>単位行列!AO91-市内品投入係数表!AO91</f>
        <v>-8.1503250774861362E-5</v>
      </c>
      <c r="AP91" s="24">
        <f>単位行列!AP91-市内品投入係数表!AP91</f>
        <v>-1.1350653360556405E-4</v>
      </c>
      <c r="AQ91" s="24">
        <f>単位行列!AQ91-市内品投入係数表!AQ91</f>
        <v>0</v>
      </c>
      <c r="AR91" s="24">
        <f>単位行列!AR91-市内品投入係数表!AR91</f>
        <v>-4.6880037022465793E-5</v>
      </c>
      <c r="AS91" s="24">
        <f>単位行列!AS91-市内品投入係数表!AS91</f>
        <v>-1.5672437110094231E-4</v>
      </c>
      <c r="AT91" s="24">
        <f>単位行列!AT91-市内品投入係数表!AT91</f>
        <v>-2.3220039756566293E-4</v>
      </c>
      <c r="AU91" s="24">
        <f>単位行列!AU91-市内品投入係数表!AU91</f>
        <v>-1.4789040369009572E-4</v>
      </c>
      <c r="AV91" s="24">
        <f>単位行列!AV91-市内品投入係数表!AV91</f>
        <v>-1.685063099626582E-4</v>
      </c>
      <c r="AW91" s="24">
        <f>単位行列!AW91-市内品投入係数表!AW91</f>
        <v>-2.4001499265284969E-4</v>
      </c>
      <c r="AX91" s="24">
        <f>単位行列!AX91-市内品投入係数表!AX91</f>
        <v>0</v>
      </c>
      <c r="AY91" s="24">
        <f>単位行列!AY91-市内品投入係数表!AY91</f>
        <v>-7.9818482343598765E-5</v>
      </c>
      <c r="AZ91" s="24">
        <f>単位行列!AZ91-市内品投入係数表!AZ91</f>
        <v>-2.0062672365384071E-4</v>
      </c>
      <c r="BA91" s="24">
        <f>単位行列!BA91-市内品投入係数表!BA91</f>
        <v>-2.9465943709275073E-4</v>
      </c>
      <c r="BB91" s="24">
        <f>単位行列!BB91-市内品投入係数表!BB91</f>
        <v>-9.9896428022204994E-5</v>
      </c>
      <c r="BC91" s="24">
        <f>単位行列!BC91-市内品投入係数表!BC91</f>
        <v>-2.1383403187649339E-5</v>
      </c>
      <c r="BD91" s="24">
        <f>単位行列!BD91-市内品投入係数表!BD91</f>
        <v>-1.944207786976367E-4</v>
      </c>
      <c r="BE91" s="24">
        <f>単位行列!BE91-市内品投入係数表!BE91</f>
        <v>-3.6430716719108803E-6</v>
      </c>
      <c r="BF91" s="24">
        <f>単位行列!BF91-市内品投入係数表!BF91</f>
        <v>0</v>
      </c>
      <c r="BG91" s="24">
        <f>単位行列!BG91-市内品投入係数表!BG91</f>
        <v>-5.5482398437517417E-5</v>
      </c>
      <c r="BH91" s="24">
        <f>単位行列!BH91-市内品投入係数表!BH91</f>
        <v>-1.0136461870767189E-4</v>
      </c>
      <c r="BI91" s="24">
        <f>単位行列!BI91-市内品投入係数表!BI91</f>
        <v>-1.2872544049129359E-4</v>
      </c>
      <c r="BJ91" s="24">
        <f>単位行列!BJ91-市内品投入係数表!BJ91</f>
        <v>-7.4985863735450772E-5</v>
      </c>
      <c r="BK91" s="24">
        <f>単位行列!BK91-市内品投入係数表!BK91</f>
        <v>-1.8123276017391161E-4</v>
      </c>
      <c r="BL91" s="24">
        <f>単位行列!BL91-市内品投入係数表!BL91</f>
        <v>-9.1873716913822142E-4</v>
      </c>
      <c r="BM91" s="24">
        <f>単位行列!BM91-市内品投入係数表!BM91</f>
        <v>-2.5287797321976626E-4</v>
      </c>
      <c r="BN91" s="24">
        <f>単位行列!BN91-市内品投入係数表!BN91</f>
        <v>-8.5974571016171034E-4</v>
      </c>
      <c r="BO91" s="24">
        <f>単位行列!BO91-市内品投入係数表!BO91</f>
        <v>-4.9420194772765459E-4</v>
      </c>
      <c r="BP91" s="24">
        <f>単位行列!BP91-市内品投入係数表!BP91</f>
        <v>-4.8060938619469564E-4</v>
      </c>
      <c r="BQ91" s="24">
        <f>単位行列!BQ91-市内品投入係数表!BQ91</f>
        <v>-9.7483113045108039E-4</v>
      </c>
      <c r="BR91" s="24">
        <f>単位行列!BR91-市内品投入係数表!BR91</f>
        <v>-3.5172102526269768E-3</v>
      </c>
      <c r="BS91" s="24">
        <f>単位行列!BS91-市内品投入係数表!BS91</f>
        <v>-6.4190589127151245E-4</v>
      </c>
      <c r="BT91" s="24">
        <f>単位行列!BT91-市内品投入係数表!BT91</f>
        <v>-1.5262260963031819E-3</v>
      </c>
      <c r="BU91" s="24">
        <f>単位行列!BU91-市内品投入係数表!BU91</f>
        <v>-1.3010650979946603E-3</v>
      </c>
      <c r="BV91" s="24">
        <f>単位行列!BV91-市内品投入係数表!BV91</f>
        <v>-6.8023980417942862E-3</v>
      </c>
      <c r="BW91" s="24">
        <f>単位行列!BW91-市内品投入係数表!BW91</f>
        <v>-5.1634901724416479E-4</v>
      </c>
      <c r="BX91" s="24">
        <f>単位行列!BX91-市内品投入係数表!BX91</f>
        <v>-3.9986318201141438E-4</v>
      </c>
      <c r="BY91" s="24">
        <f>単位行列!BY91-市内品投入係数表!BY91</f>
        <v>0</v>
      </c>
      <c r="BZ91" s="24">
        <f>単位行列!BZ91-市内品投入係数表!BZ91</f>
        <v>-7.7588474344904702E-4</v>
      </c>
      <c r="CA91" s="24">
        <f>単位行列!CA91-市内品投入係数表!CA91</f>
        <v>-3.8797331693658023E-4</v>
      </c>
      <c r="CB91" s="24">
        <f>単位行列!CB91-市内品投入係数表!CB91</f>
        <v>0</v>
      </c>
      <c r="CC91" s="24">
        <f>単位行列!CC91-市内品投入係数表!CC91</f>
        <v>0</v>
      </c>
      <c r="CD91" s="24">
        <f>単位行列!CD91-市内品投入係数表!CD91</f>
        <v>0</v>
      </c>
      <c r="CE91" s="24">
        <f>単位行列!CE91-市内品投入係数表!CE91</f>
        <v>-2.876481868438308E-3</v>
      </c>
      <c r="CF91" s="24">
        <f>単位行列!CF91-市内品投入係数表!CF91</f>
        <v>-7.6611717415549024E-4</v>
      </c>
      <c r="CG91" s="24">
        <f>単位行列!CG91-市内品投入係数表!CG91</f>
        <v>-2.4475044873168832E-4</v>
      </c>
      <c r="CH91" s="24">
        <f>単位行列!CH91-市内品投入係数表!CH91</f>
        <v>0.98459296014587805</v>
      </c>
      <c r="CI91" s="24">
        <f>単位行列!CI91-市内品投入係数表!CI91</f>
        <v>-2.7512740464504361E-3</v>
      </c>
      <c r="CJ91" s="24">
        <f>単位行列!CJ91-市内品投入係数表!CJ91</f>
        <v>-2.0098610509903057E-3</v>
      </c>
      <c r="CK91" s="24">
        <f>単位行列!CK91-市内品投入係数表!CK91</f>
        <v>-9.0312242306412032E-4</v>
      </c>
      <c r="CL91" s="24">
        <f>単位行列!CL91-市内品投入係数表!CL91</f>
        <v>-1.8829197379241743E-3</v>
      </c>
      <c r="CM91" s="24">
        <f>単位行列!CM91-市内品投入係数表!CM91</f>
        <v>-2.2506006254667081E-3</v>
      </c>
      <c r="CN91" s="24">
        <f>単位行列!CN91-市内品投入係数表!CN91</f>
        <v>-3.9006261889909235E-3</v>
      </c>
      <c r="CO91" s="24">
        <f>単位行列!CO91-市内品投入係数表!CO91</f>
        <v>-9.6972014462430535E-4</v>
      </c>
      <c r="CP91" s="24">
        <f>単位行列!CP91-市内品投入係数表!CP91</f>
        <v>-7.0327139514891101E-3</v>
      </c>
      <c r="CQ91" s="24">
        <f>単位行列!CQ91-市内品投入係数表!CQ91</f>
        <v>-3.6858840698004297E-4</v>
      </c>
      <c r="CR91" s="24">
        <f>単位行列!CR91-市内品投入係数表!CR91</f>
        <v>-4.7126216993096139E-3</v>
      </c>
      <c r="CS91" s="24">
        <f>単位行列!CS91-市内品投入係数表!CS91</f>
        <v>-5.2569429049150497E-3</v>
      </c>
      <c r="CT91" s="24">
        <f>単位行列!CT91-市内品投入係数表!CT91</f>
        <v>-1.5296322101682387E-3</v>
      </c>
      <c r="CU91" s="24">
        <f>単位行列!CU91-市内品投入係数表!CU91</f>
        <v>-4.8049141814840365E-3</v>
      </c>
      <c r="CV91" s="24">
        <f>単位行列!CV91-市内品投入係数表!CV91</f>
        <v>-1.4976914463316786E-3</v>
      </c>
      <c r="CW91" s="24">
        <f>単位行列!CW91-市内品投入係数表!CW91</f>
        <v>-1.8161581726546636E-4</v>
      </c>
      <c r="CX91" s="24">
        <f>単位行列!CX91-市内品投入係数表!CX91</f>
        <v>-9.1793744519806935E-4</v>
      </c>
      <c r="CY91" s="24">
        <f>単位行列!CY91-市内品投入係数表!CY91</f>
        <v>-1.2213454140210737E-3</v>
      </c>
      <c r="CZ91" s="24">
        <f>単位行列!CZ91-市内品投入係数表!CZ91</f>
        <v>-1.7818653962298036E-3</v>
      </c>
      <c r="DA91" s="24">
        <f>単位行列!DA91-市内品投入係数表!DA91</f>
        <v>-6.2021657795879187E-4</v>
      </c>
      <c r="DB91" s="24">
        <f>単位行列!DB91-市内品投入係数表!DB91</f>
        <v>-1.7761291633766624E-3</v>
      </c>
      <c r="DC91" s="24">
        <f>単位行列!DC91-市内品投入係数表!DC91</f>
        <v>-6.4318458186193232E-4</v>
      </c>
      <c r="DD91" s="24">
        <f>単位行列!DD91-市内品投入係数表!DD91</f>
        <v>-1.7386449005429238E-3</v>
      </c>
      <c r="DE91" s="24">
        <f>単位行列!DE91-市内品投入係数表!DE91</f>
        <v>-2.4366171856547354E-3</v>
      </c>
      <c r="DF91" s="24">
        <f>単位行列!DF91-市内品投入係数表!DF91</f>
        <v>0</v>
      </c>
      <c r="DG91" s="27">
        <f>単位行列!DG91-市内品投入係数表!DG91</f>
        <v>-1.1029041703820708E-4</v>
      </c>
    </row>
    <row r="92" spans="2:111" x14ac:dyDescent="0.15">
      <c r="B92" s="36" t="s">
        <v>82</v>
      </c>
      <c r="C92" s="36" t="s">
        <v>197</v>
      </c>
      <c r="D92" s="23">
        <f>単位行列!D92-市内品投入係数表!D92</f>
        <v>-2.1945114895532492E-4</v>
      </c>
      <c r="E92" s="24">
        <f>単位行列!E92-市内品投入係数表!E92</f>
        <v>-1.1652567030521612E-4</v>
      </c>
      <c r="F92" s="24">
        <f>単位行列!F92-市内品投入係数表!F92</f>
        <v>-8.4528538970805324E-4</v>
      </c>
      <c r="G92" s="24">
        <f>単位行列!G92-市内品投入係数表!G92</f>
        <v>-1.3512706564349321E-3</v>
      </c>
      <c r="H92" s="24">
        <f>単位行列!H92-市内品投入係数表!H92</f>
        <v>0</v>
      </c>
      <c r="I92" s="24">
        <f>単位行列!I92-市内品投入係数表!I92</f>
        <v>0</v>
      </c>
      <c r="J92" s="24">
        <f>単位行列!J92-市内品投入係数表!J92</f>
        <v>0</v>
      </c>
      <c r="K92" s="24">
        <f>単位行列!K92-市内品投入係数表!K92</f>
        <v>-8.2415523963142844E-4</v>
      </c>
      <c r="L92" s="24">
        <f>単位行列!L92-市内品投入係数表!L92</f>
        <v>-4.1403596827092014E-4</v>
      </c>
      <c r="M92" s="24">
        <f>単位行列!M92-市内品投入係数表!M92</f>
        <v>-2.0786969134916583E-4</v>
      </c>
      <c r="N92" s="24">
        <f>単位行列!N92-市内品投入係数表!N92</f>
        <v>0</v>
      </c>
      <c r="O92" s="24">
        <f>単位行列!O92-市内品投入係数表!O92</f>
        <v>-5.7207692141302588E-4</v>
      </c>
      <c r="P92" s="24">
        <f>単位行列!P92-市内品投入係数表!P92</f>
        <v>-1.0698336877548516E-3</v>
      </c>
      <c r="Q92" s="24">
        <f>単位行列!Q92-市内品投入係数表!Q92</f>
        <v>-7.7455693550583559E-4</v>
      </c>
      <c r="R92" s="24">
        <f>単位行列!R92-市内品投入係数表!R92</f>
        <v>-1.1748405374887297E-3</v>
      </c>
      <c r="S92" s="24">
        <f>単位行列!S92-市内品投入係数表!S92</f>
        <v>-8.1757560110304794E-4</v>
      </c>
      <c r="T92" s="24">
        <f>単位行列!T92-市内品投入係数表!T92</f>
        <v>-7.4045787876236174E-4</v>
      </c>
      <c r="U92" s="24">
        <f>単位行列!U92-市内品投入係数表!U92</f>
        <v>-1.2514558458494222E-3</v>
      </c>
      <c r="V92" s="24">
        <f>単位行列!V92-市内品投入係数表!V92</f>
        <v>-4.7052699890445126E-4</v>
      </c>
      <c r="W92" s="24">
        <f>単位行列!W92-市内品投入係数表!W92</f>
        <v>-4.1064662770351891E-4</v>
      </c>
      <c r="X92" s="24">
        <f>単位行列!X92-市内品投入係数表!X92</f>
        <v>0</v>
      </c>
      <c r="Y92" s="24">
        <f>単位行列!Y92-市内品投入係数表!Y92</f>
        <v>-1.5231462641749789E-4</v>
      </c>
      <c r="Z92" s="24">
        <f>単位行列!Z92-市内品投入係数表!Z92</f>
        <v>-3.9802862333197363E-4</v>
      </c>
      <c r="AA92" s="24">
        <f>単位行列!AA92-市内品投入係数表!AA92</f>
        <v>-6.0253206727767239E-4</v>
      </c>
      <c r="AB92" s="24">
        <f>単位行列!AB92-市内品投入係数表!AB92</f>
        <v>-5.4068440328244646E-3</v>
      </c>
      <c r="AC92" s="24">
        <f>単位行列!AC92-市内品投入係数表!AC92</f>
        <v>-1.0028944408132219E-3</v>
      </c>
      <c r="AD92" s="24">
        <f>単位行列!AD92-市内品投入係数表!AD92</f>
        <v>0</v>
      </c>
      <c r="AE92" s="24">
        <f>単位行列!AE92-市内品投入係数表!AE92</f>
        <v>-1.3943234233993037E-3</v>
      </c>
      <c r="AF92" s="24">
        <f>単位行列!AF92-市内品投入係数表!AF92</f>
        <v>-6.8697052985803653E-4</v>
      </c>
      <c r="AG92" s="24">
        <f>単位行列!AG92-市内品投入係数表!AG92</f>
        <v>-9.0280214447158657E-4</v>
      </c>
      <c r="AH92" s="24">
        <f>単位行列!AH92-市内品投入係数表!AH92</f>
        <v>-1.072402510480271E-3</v>
      </c>
      <c r="AI92" s="24">
        <f>単位行列!AI92-市内品投入係数表!AI92</f>
        <v>-1.2724786708019735E-3</v>
      </c>
      <c r="AJ92" s="24">
        <f>単位行列!AJ92-市内品投入係数表!AJ92</f>
        <v>-9.3058464715628725E-4</v>
      </c>
      <c r="AK92" s="24">
        <f>単位行列!AK92-市内品投入係数表!AK92</f>
        <v>-6.1941451100765632E-4</v>
      </c>
      <c r="AL92" s="24">
        <f>単位行列!AL92-市内品投入係数表!AL92</f>
        <v>-9.7217022304373665E-4</v>
      </c>
      <c r="AM92" s="24">
        <f>単位行列!AM92-市内品投入係数表!AM92</f>
        <v>0</v>
      </c>
      <c r="AN92" s="24">
        <f>単位行列!AN92-市内品投入係数表!AN92</f>
        <v>0</v>
      </c>
      <c r="AO92" s="24">
        <f>単位行列!AO92-市内品投入係数表!AO92</f>
        <v>-3.237467406646709E-4</v>
      </c>
      <c r="AP92" s="24">
        <f>単位行列!AP92-市内品投入係数表!AP92</f>
        <v>-4.3910879178876136E-4</v>
      </c>
      <c r="AQ92" s="24">
        <f>単位行列!AQ92-市内品投入係数表!AQ92</f>
        <v>-4.974281689204299E-4</v>
      </c>
      <c r="AR92" s="24">
        <f>単位行列!AR92-市内品投入係数表!AR92</f>
        <v>-4.5874577422307089E-4</v>
      </c>
      <c r="AS92" s="24">
        <f>単位行列!AS92-市内品投入係数表!AS92</f>
        <v>-6.0458158115630275E-4</v>
      </c>
      <c r="AT92" s="24">
        <f>単位行列!AT92-市内品投入係数表!AT92</f>
        <v>-1.1680757426672916E-3</v>
      </c>
      <c r="AU92" s="24">
        <f>単位行列!AU92-市内品投入係数表!AU92</f>
        <v>-6.6895017952111745E-4</v>
      </c>
      <c r="AV92" s="24">
        <f>単位行列!AV92-市内品投入係数表!AV92</f>
        <v>-7.4623880923596869E-4</v>
      </c>
      <c r="AW92" s="24">
        <f>単位行列!AW92-市内品投入係数表!AW92</f>
        <v>-9.0042759664753062E-4</v>
      </c>
      <c r="AX92" s="24">
        <f>単位行列!AX92-市内品投入係数表!AX92</f>
        <v>0</v>
      </c>
      <c r="AY92" s="24">
        <f>単位行列!AY92-市内品投入係数表!AY92</f>
        <v>-4.2001896926073247E-4</v>
      </c>
      <c r="AZ92" s="24">
        <f>単位行列!AZ92-市内品投入係数表!AZ92</f>
        <v>-8.5599898398964667E-4</v>
      </c>
      <c r="BA92" s="24">
        <f>単位行列!BA92-市内品投入係数表!BA92</f>
        <v>-9.9508047957369127E-4</v>
      </c>
      <c r="BB92" s="24">
        <f>単位行列!BB92-市内品投入係数表!BB92</f>
        <v>-4.4741179099855148E-4</v>
      </c>
      <c r="BC92" s="24">
        <f>単位行列!BC92-市内品投入係数表!BC92</f>
        <v>-4.8160221144563078E-4</v>
      </c>
      <c r="BD92" s="24">
        <f>単位行列!BD92-市内品投入係数表!BD92</f>
        <v>-1.0795629617435566E-3</v>
      </c>
      <c r="BE92" s="24">
        <f>単位行列!BE92-市内品投入係数表!BE92</f>
        <v>-1.4470988194653966E-5</v>
      </c>
      <c r="BF92" s="24">
        <f>単位行列!BF92-市内品投入係数表!BF92</f>
        <v>0</v>
      </c>
      <c r="BG92" s="24">
        <f>単位行列!BG92-市内品投入係数表!BG92</f>
        <v>-3.9669635109942404E-4</v>
      </c>
      <c r="BH92" s="24">
        <f>単位行列!BH92-市内品投入係数表!BH92</f>
        <v>-4.9723569282745638E-4</v>
      </c>
      <c r="BI92" s="24">
        <f>単位行列!BI92-市内品投入係数表!BI92</f>
        <v>-4.0905795931795444E-4</v>
      </c>
      <c r="BJ92" s="24">
        <f>単位行列!BJ92-市内品投入係数表!BJ92</f>
        <v>-3.845181033181265E-4</v>
      </c>
      <c r="BK92" s="24">
        <f>単位行列!BK92-市内品投入係数表!BK92</f>
        <v>-9.5783955876217926E-4</v>
      </c>
      <c r="BL92" s="24">
        <f>単位行列!BL92-市内品投入係数表!BL92</f>
        <v>-2.4329349746437897E-4</v>
      </c>
      <c r="BM92" s="24">
        <f>単位行列!BM92-市内品投入係数表!BM92</f>
        <v>-3.6989125432020631E-3</v>
      </c>
      <c r="BN92" s="24">
        <f>単位行列!BN92-市内品投入係数表!BN92</f>
        <v>-3.6395645047340936E-3</v>
      </c>
      <c r="BO92" s="24">
        <f>単位行列!BO92-市内品投入係数表!BO92</f>
        <v>-3.6351070513437945E-3</v>
      </c>
      <c r="BP92" s="24">
        <f>単位行列!BP92-市内品投入係数表!BP92</f>
        <v>-3.6761646423797943E-3</v>
      </c>
      <c r="BQ92" s="24">
        <f>単位行列!BQ92-市内品投入係数表!BQ92</f>
        <v>-2.4005980032161363E-4</v>
      </c>
      <c r="BR92" s="24">
        <f>単位行列!BR92-市内品投入係数表!BR92</f>
        <v>-7.7875621964175077E-4</v>
      </c>
      <c r="BS92" s="24">
        <f>単位行列!BS92-市内品投入係数表!BS92</f>
        <v>-8.6503996707657947E-4</v>
      </c>
      <c r="BT92" s="24">
        <f>単位行列!BT92-市内品投入係数表!BT92</f>
        <v>-3.9261610163047675E-3</v>
      </c>
      <c r="BU92" s="24">
        <f>単位行列!BU92-市内品投入係数表!BU92</f>
        <v>-8.4432811601051708E-3</v>
      </c>
      <c r="BV92" s="24">
        <f>単位行列!BV92-市内品投入係数表!BV92</f>
        <v>-8.4668976395940194E-3</v>
      </c>
      <c r="BW92" s="24">
        <f>単位行列!BW92-市内品投入係数表!BW92</f>
        <v>-3.8439402829628616E-3</v>
      </c>
      <c r="BX92" s="24">
        <f>単位行列!BX92-市内品投入係数表!BX92</f>
        <v>-1.881183336596309E-3</v>
      </c>
      <c r="BY92" s="24">
        <f>単位行列!BY92-市内品投入係数表!BY92</f>
        <v>0</v>
      </c>
      <c r="BZ92" s="24">
        <f>単位行列!BZ92-市内品投入係数表!BZ92</f>
        <v>-2.6078164403399266E-3</v>
      </c>
      <c r="CA92" s="24">
        <f>単位行列!CA92-市内品投入係数表!CA92</f>
        <v>-2.0600278216792727E-3</v>
      </c>
      <c r="CB92" s="24">
        <f>単位行列!CB92-市内品投入係数表!CB92</f>
        <v>0</v>
      </c>
      <c r="CC92" s="24">
        <f>単位行列!CC92-市内品投入係数表!CC92</f>
        <v>0</v>
      </c>
      <c r="CD92" s="24">
        <f>単位行列!CD92-市内品投入係数表!CD92</f>
        <v>0</v>
      </c>
      <c r="CE92" s="24">
        <f>単位行列!CE92-市内品投入係数表!CE92</f>
        <v>-4.1133400622476368E-3</v>
      </c>
      <c r="CF92" s="24">
        <f>単位行列!CF92-市内品投入係数表!CF92</f>
        <v>-1.1685758215156064E-3</v>
      </c>
      <c r="CG92" s="24">
        <f>単位行列!CG92-市内品投入係数表!CG92</f>
        <v>-1.0275834948614546E-3</v>
      </c>
      <c r="CH92" s="24">
        <f>単位行列!CH92-市内品投入係数表!CH92</f>
        <v>-1.9835493544170506E-3</v>
      </c>
      <c r="CI92" s="24">
        <f>単位行列!CI92-市内品投入係数表!CI92</f>
        <v>0.83411847096963954</v>
      </c>
      <c r="CJ92" s="24">
        <f>単位行列!CJ92-市内品投入係数表!CJ92</f>
        <v>-3.8973172096567685E-2</v>
      </c>
      <c r="CK92" s="24">
        <f>単位行列!CK92-市内品投入係数表!CK92</f>
        <v>-1.0604505774023741E-2</v>
      </c>
      <c r="CL92" s="24">
        <f>単位行列!CL92-市内品投入係数表!CL92</f>
        <v>-2.3194700122687376E-2</v>
      </c>
      <c r="CM92" s="24">
        <f>単位行列!CM92-市内品投入係数表!CM92</f>
        <v>-4.8581720749716574E-3</v>
      </c>
      <c r="CN92" s="24">
        <f>単位行列!CN92-市内品投入係数表!CN92</f>
        <v>-5.0202053811929442E-3</v>
      </c>
      <c r="CO92" s="24">
        <f>単位行列!CO92-市内品投入係数表!CO92</f>
        <v>-3.8935594092556096E-4</v>
      </c>
      <c r="CP92" s="24">
        <f>単位行列!CP92-市内品投入係数表!CP92</f>
        <v>-1.1817205425879879E-2</v>
      </c>
      <c r="CQ92" s="24">
        <f>単位行列!CQ92-市内品投入係数表!CQ92</f>
        <v>-1.4778296953811667E-3</v>
      </c>
      <c r="CR92" s="24">
        <f>単位行列!CR92-市内品投入係数表!CR92</f>
        <v>-4.5659399087002875E-3</v>
      </c>
      <c r="CS92" s="24">
        <f>単位行列!CS92-市内品投入係数表!CS92</f>
        <v>-8.4026907491621481E-3</v>
      </c>
      <c r="CT92" s="24">
        <f>単位行列!CT92-市内品投入係数表!CT92</f>
        <v>-1.8617978082771404E-3</v>
      </c>
      <c r="CU92" s="24">
        <f>単位行列!CU92-市内品投入係数表!CU92</f>
        <v>-9.0880120211988633E-3</v>
      </c>
      <c r="CV92" s="24">
        <f>単位行列!CV92-市内品投入係数表!CV92</f>
        <v>-2.8836670581085791E-3</v>
      </c>
      <c r="CW92" s="24">
        <f>単位行列!CW92-市内品投入係数表!CW92</f>
        <v>-3.2373421722219839E-3</v>
      </c>
      <c r="CX92" s="24">
        <f>単位行列!CX92-市内品投入係数表!CX92</f>
        <v>-1.8906537593876011E-3</v>
      </c>
      <c r="CY92" s="24">
        <f>単位行列!CY92-市内品投入係数表!CY92</f>
        <v>-2.5815764832536068E-3</v>
      </c>
      <c r="CZ92" s="24">
        <f>単位行列!CZ92-市内品投入係数表!CZ92</f>
        <v>-5.7546529608704889E-3</v>
      </c>
      <c r="DA92" s="24">
        <f>単位行列!DA92-市内品投入係数表!DA92</f>
        <v>-4.2641624695878774E-3</v>
      </c>
      <c r="DB92" s="24">
        <f>単位行列!DB92-市内品投入係数表!DB92</f>
        <v>-5.760973690119988E-3</v>
      </c>
      <c r="DC92" s="24">
        <f>単位行列!DC92-市内品投入係数表!DC92</f>
        <v>-1.4713926591876656E-3</v>
      </c>
      <c r="DD92" s="24">
        <f>単位行列!DD92-市内品投入係数表!DD92</f>
        <v>-4.2818658263448581E-3</v>
      </c>
      <c r="DE92" s="24">
        <f>単位行列!DE92-市内品投入係数表!DE92</f>
        <v>-3.3284578368131135E-3</v>
      </c>
      <c r="DF92" s="24">
        <f>単位行列!DF92-市内品投入係数表!DF92</f>
        <v>0</v>
      </c>
      <c r="DG92" s="27">
        <f>単位行列!DG92-市内品投入係数表!DG92</f>
        <v>-5.2829097606586339E-3</v>
      </c>
    </row>
    <row r="93" spans="2:111" x14ac:dyDescent="0.15">
      <c r="B93" s="36" t="s">
        <v>83</v>
      </c>
      <c r="C93" s="36" t="s">
        <v>198</v>
      </c>
      <c r="D93" s="23">
        <f>単位行列!D93-市内品投入係数表!D93</f>
        <v>-1.3644778788431888E-5</v>
      </c>
      <c r="E93" s="24">
        <f>単位行列!E93-市内品投入係数表!E93</f>
        <v>0</v>
      </c>
      <c r="F93" s="24">
        <f>単位行列!F93-市内品投入係数表!F93</f>
        <v>0</v>
      </c>
      <c r="G93" s="24">
        <f>単位行列!G93-市内品投入係数表!G93</f>
        <v>0</v>
      </c>
      <c r="H93" s="24">
        <f>単位行列!H93-市内品投入係数表!H93</f>
        <v>0</v>
      </c>
      <c r="I93" s="24">
        <f>単位行列!I93-市内品投入係数表!I93</f>
        <v>0</v>
      </c>
      <c r="J93" s="24">
        <f>単位行列!J93-市内品投入係数表!J93</f>
        <v>0</v>
      </c>
      <c r="K93" s="24">
        <f>単位行列!K93-市内品投入係数表!K93</f>
        <v>0</v>
      </c>
      <c r="L93" s="24">
        <f>単位行列!L93-市内品投入係数表!L93</f>
        <v>0</v>
      </c>
      <c r="M93" s="24">
        <f>単位行列!M93-市内品投入係数表!M93</f>
        <v>0</v>
      </c>
      <c r="N93" s="24">
        <f>単位行列!N93-市内品投入係数表!N93</f>
        <v>0</v>
      </c>
      <c r="O93" s="24">
        <f>単位行列!O93-市内品投入係数表!O93</f>
        <v>0</v>
      </c>
      <c r="P93" s="24">
        <f>単位行列!P93-市内品投入係数表!P93</f>
        <v>0</v>
      </c>
      <c r="Q93" s="24">
        <f>単位行列!Q93-市内品投入係数表!Q93</f>
        <v>0</v>
      </c>
      <c r="R93" s="24">
        <f>単位行列!R93-市内品投入係数表!R93</f>
        <v>0</v>
      </c>
      <c r="S93" s="24">
        <f>単位行列!S93-市内品投入係数表!S93</f>
        <v>0</v>
      </c>
      <c r="T93" s="24">
        <f>単位行列!T93-市内品投入係数表!T93</f>
        <v>0</v>
      </c>
      <c r="U93" s="24">
        <f>単位行列!U93-市内品投入係数表!U93</f>
        <v>-1.0623178318546279E-5</v>
      </c>
      <c r="V93" s="24">
        <f>単位行列!V93-市内品投入係数表!V93</f>
        <v>0</v>
      </c>
      <c r="W93" s="24">
        <f>単位行列!W93-市内品投入係数表!W93</f>
        <v>0</v>
      </c>
      <c r="X93" s="24">
        <f>単位行列!X93-市内品投入係数表!X93</f>
        <v>0</v>
      </c>
      <c r="Y93" s="24">
        <f>単位行列!Y93-市内品投入係数表!Y93</f>
        <v>0</v>
      </c>
      <c r="Z93" s="24">
        <f>単位行列!Z93-市内品投入係数表!Z93</f>
        <v>0</v>
      </c>
      <c r="AA93" s="24">
        <f>単位行列!AA93-市内品投入係数表!AA93</f>
        <v>0</v>
      </c>
      <c r="AB93" s="24">
        <f>単位行列!AB93-市内品投入係数表!AB93</f>
        <v>-4.5112278300443858E-6</v>
      </c>
      <c r="AC93" s="24">
        <f>単位行列!AC93-市内品投入係数表!AC93</f>
        <v>0</v>
      </c>
      <c r="AD93" s="24">
        <f>単位行列!AD93-市内品投入係数表!AD93</f>
        <v>0</v>
      </c>
      <c r="AE93" s="24">
        <f>単位行列!AE93-市内品投入係数表!AE93</f>
        <v>0</v>
      </c>
      <c r="AF93" s="24">
        <f>単位行列!AF93-市内品投入係数表!AF93</f>
        <v>-7.889617738217704E-6</v>
      </c>
      <c r="AG93" s="24">
        <f>単位行列!AG93-市内品投入係数表!AG93</f>
        <v>0</v>
      </c>
      <c r="AH93" s="24">
        <f>単位行列!AH93-市内品投入係数表!AH93</f>
        <v>0</v>
      </c>
      <c r="AI93" s="24">
        <f>単位行列!AI93-市内品投入係数表!AI93</f>
        <v>0</v>
      </c>
      <c r="AJ93" s="24">
        <f>単位行列!AJ93-市内品投入係数表!AJ93</f>
        <v>0</v>
      </c>
      <c r="AK93" s="24">
        <f>単位行列!AK93-市内品投入係数表!AK93</f>
        <v>0</v>
      </c>
      <c r="AL93" s="24">
        <f>単位行列!AL93-市内品投入係数表!AL93</f>
        <v>0</v>
      </c>
      <c r="AM93" s="24">
        <f>単位行列!AM93-市内品投入係数表!AM93</f>
        <v>0</v>
      </c>
      <c r="AN93" s="24">
        <f>単位行列!AN93-市内品投入係数表!AN93</f>
        <v>0</v>
      </c>
      <c r="AO93" s="24">
        <f>単位行列!AO93-市内品投入係数表!AO93</f>
        <v>0</v>
      </c>
      <c r="AP93" s="24">
        <f>単位行列!AP93-市内品投入係数表!AP93</f>
        <v>0</v>
      </c>
      <c r="AQ93" s="24">
        <f>単位行列!AQ93-市内品投入係数表!AQ93</f>
        <v>0</v>
      </c>
      <c r="AR93" s="24">
        <f>単位行列!AR93-市内品投入係数表!AR93</f>
        <v>0</v>
      </c>
      <c r="AS93" s="24">
        <f>単位行列!AS93-市内品投入係数表!AS93</f>
        <v>0</v>
      </c>
      <c r="AT93" s="24">
        <f>単位行列!AT93-市内品投入係数表!AT93</f>
        <v>-8.1780731373482393E-7</v>
      </c>
      <c r="AU93" s="24">
        <f>単位行列!AU93-市内品投入係数表!AU93</f>
        <v>0</v>
      </c>
      <c r="AV93" s="24">
        <f>単位行列!AV93-市内品投入係数表!AV93</f>
        <v>0</v>
      </c>
      <c r="AW93" s="24">
        <f>単位行列!AW93-市内品投入係数表!AW93</f>
        <v>0</v>
      </c>
      <c r="AX93" s="24">
        <f>単位行列!AX93-市内品投入係数表!AX93</f>
        <v>0</v>
      </c>
      <c r="AY93" s="24">
        <f>単位行列!AY93-市内品投入係数表!AY93</f>
        <v>0</v>
      </c>
      <c r="AZ93" s="24">
        <f>単位行列!AZ93-市内品投入係数表!AZ93</f>
        <v>0</v>
      </c>
      <c r="BA93" s="24">
        <f>単位行列!BA93-市内品投入係数表!BA93</f>
        <v>-2.443304434004974E-5</v>
      </c>
      <c r="BB93" s="24">
        <f>単位行列!BB93-市内品投入係数表!BB93</f>
        <v>0</v>
      </c>
      <c r="BC93" s="24">
        <f>単位行列!BC93-市内品投入係数表!BC93</f>
        <v>0</v>
      </c>
      <c r="BD93" s="24">
        <f>単位行列!BD93-市内品投入係数表!BD93</f>
        <v>0</v>
      </c>
      <c r="BE93" s="24">
        <f>単位行列!BE93-市内品投入係数表!BE93</f>
        <v>0</v>
      </c>
      <c r="BF93" s="24">
        <f>単位行列!BF93-市内品投入係数表!BF93</f>
        <v>0</v>
      </c>
      <c r="BG93" s="24">
        <f>単位行列!BG93-市内品投入係数表!BG93</f>
        <v>0</v>
      </c>
      <c r="BH93" s="24">
        <f>単位行列!BH93-市内品投入係数表!BH93</f>
        <v>0</v>
      </c>
      <c r="BI93" s="24">
        <f>単位行列!BI93-市内品投入係数表!BI93</f>
        <v>0</v>
      </c>
      <c r="BJ93" s="24">
        <f>単位行列!BJ93-市内品投入係数表!BJ93</f>
        <v>0</v>
      </c>
      <c r="BK93" s="24">
        <f>単位行列!BK93-市内品投入係数表!BK93</f>
        <v>0</v>
      </c>
      <c r="BL93" s="24">
        <f>単位行列!BL93-市内品投入係数表!BL93</f>
        <v>0</v>
      </c>
      <c r="BM93" s="24">
        <f>単位行列!BM93-市内品投入係数表!BM93</f>
        <v>-4.5928657831880622E-6</v>
      </c>
      <c r="BN93" s="24">
        <f>単位行列!BN93-市内品投入係数表!BN93</f>
        <v>-2.7975797805106906E-6</v>
      </c>
      <c r="BO93" s="24">
        <f>単位行列!BO93-市内品投入係数表!BO93</f>
        <v>0</v>
      </c>
      <c r="BP93" s="24">
        <f>単位行列!BP93-市内品投入係数表!BP93</f>
        <v>-2.3292689862818302E-5</v>
      </c>
      <c r="BQ93" s="24">
        <f>単位行列!BQ93-市内品投入係数表!BQ93</f>
        <v>0</v>
      </c>
      <c r="BR93" s="24">
        <f>単位行列!BR93-市内品投入係数表!BR93</f>
        <v>0</v>
      </c>
      <c r="BS93" s="24">
        <f>単位行列!BS93-市内品投入係数表!BS93</f>
        <v>0</v>
      </c>
      <c r="BT93" s="24">
        <f>単位行列!BT93-市内品投入係数表!BT93</f>
        <v>-8.679464985934381E-5</v>
      </c>
      <c r="BU93" s="24">
        <f>単位行列!BU93-市内品投入係数表!BU93</f>
        <v>-3.7797411196521823E-5</v>
      </c>
      <c r="BV93" s="24">
        <f>単位行列!BV93-市内品投入係数表!BV93</f>
        <v>-1.2937270761818849E-4</v>
      </c>
      <c r="BW93" s="24">
        <f>単位行列!BW93-市内品投入係数表!BW93</f>
        <v>-3.1960314329425761E-5</v>
      </c>
      <c r="BX93" s="24">
        <f>単位行列!BX93-市内品投入係数表!BX93</f>
        <v>-2.9072336990059862E-6</v>
      </c>
      <c r="BY93" s="24">
        <f>単位行列!BY93-市内品投入係数表!BY93</f>
        <v>0</v>
      </c>
      <c r="BZ93" s="24">
        <f>単位行列!BZ93-市内品投入係数表!BZ93</f>
        <v>-1.4811569756573162E-4</v>
      </c>
      <c r="CA93" s="24">
        <f>単位行列!CA93-市内品投入係数表!CA93</f>
        <v>-1.2811193204524427E-5</v>
      </c>
      <c r="CB93" s="24">
        <f>単位行列!CB93-市内品投入係数表!CB93</f>
        <v>0</v>
      </c>
      <c r="CC93" s="24">
        <f>単位行列!CC93-市内品投入係数表!CC93</f>
        <v>0</v>
      </c>
      <c r="CD93" s="24">
        <f>単位行列!CD93-市内品投入係数表!CD93</f>
        <v>0</v>
      </c>
      <c r="CE93" s="24">
        <f>単位行列!CE93-市内品投入係数表!CE93</f>
        <v>0</v>
      </c>
      <c r="CF93" s="24">
        <f>単位行列!CF93-市内品投入係数表!CF93</f>
        <v>-1.425948004643488E-5</v>
      </c>
      <c r="CG93" s="24">
        <f>単位行列!CG93-市内品投入係数表!CG93</f>
        <v>-1.4083212315479113E-4</v>
      </c>
      <c r="CH93" s="24">
        <f>単位行列!CH93-市内品投入係数表!CH93</f>
        <v>-2.8336563820005357E-5</v>
      </c>
      <c r="CI93" s="24">
        <f>単位行列!CI93-市内品投入係数表!CI93</f>
        <v>0</v>
      </c>
      <c r="CJ93" s="24">
        <f>単位行列!CJ93-市内品投入係数表!CJ93</f>
        <v>0.98696083147232361</v>
      </c>
      <c r="CK93" s="24">
        <f>単位行列!CK93-市内品投入係数表!CK93</f>
        <v>-7.9590494518121753E-6</v>
      </c>
      <c r="CL93" s="24">
        <f>単位行列!CL93-市内品投入係数表!CL93</f>
        <v>-5.1538454018367461E-6</v>
      </c>
      <c r="CM93" s="24">
        <f>単位行列!CM93-市内品投入係数表!CM93</f>
        <v>0</v>
      </c>
      <c r="CN93" s="24">
        <f>単位行列!CN93-市内品投入係数表!CN93</f>
        <v>-3.058117581097425E-6</v>
      </c>
      <c r="CO93" s="24">
        <f>単位行列!CO93-市内品投入係数表!CO93</f>
        <v>-4.5229073461358968E-5</v>
      </c>
      <c r="CP93" s="24">
        <f>単位行列!CP93-市内品投入係数表!CP93</f>
        <v>-1.5001272076980087E-5</v>
      </c>
      <c r="CQ93" s="24">
        <f>単位行列!CQ93-市内品投入係数表!CQ93</f>
        <v>-1.2093181102116335E-5</v>
      </c>
      <c r="CR93" s="24">
        <f>単位行列!CR93-市内品投入係数表!CR93</f>
        <v>0</v>
      </c>
      <c r="CS93" s="24">
        <f>単位行列!CS93-市内品投入係数表!CS93</f>
        <v>-2.6841115752894855E-5</v>
      </c>
      <c r="CT93" s="24">
        <f>単位行列!CT93-市内品投入係数表!CT93</f>
        <v>-3.3652655863578578E-5</v>
      </c>
      <c r="CU93" s="24">
        <f>単位行列!CU93-市内品投入係数表!CU93</f>
        <v>-1.7151456889459159E-4</v>
      </c>
      <c r="CV93" s="24">
        <f>単位行列!CV93-市内品投入係数表!CV93</f>
        <v>-3.04778003310424E-4</v>
      </c>
      <c r="CW93" s="24">
        <f>単位行列!CW93-市内品投入係数表!CW93</f>
        <v>-0.11921029046836248</v>
      </c>
      <c r="CX93" s="24">
        <f>単位行列!CX93-市内品投入係数表!CX93</f>
        <v>-1.5462324683662364E-5</v>
      </c>
      <c r="CY93" s="24">
        <f>単位行列!CY93-市内品投入係数表!CY93</f>
        <v>-9.2051067269381011E-6</v>
      </c>
      <c r="CZ93" s="24">
        <f>単位行列!CZ93-市内品投入係数表!CZ93</f>
        <v>-2.1629516362661229E-3</v>
      </c>
      <c r="DA93" s="24">
        <f>単位行列!DA93-市内品投入係数表!DA93</f>
        <v>-1.3013986759461351E-3</v>
      </c>
      <c r="DB93" s="24">
        <f>単位行列!DB93-市内品投入係数表!DB93</f>
        <v>-1.6741973353545274E-3</v>
      </c>
      <c r="DC93" s="24">
        <f>単位行列!DC93-市内品投入係数表!DC93</f>
        <v>-5.384151042413832E-4</v>
      </c>
      <c r="DD93" s="24">
        <f>単位行列!DD93-市内品投入係数表!DD93</f>
        <v>-8.0902024858196792E-5</v>
      </c>
      <c r="DE93" s="24">
        <f>単位行列!DE93-市内品投入係数表!DE93</f>
        <v>-5.6734129781169219E-5</v>
      </c>
      <c r="DF93" s="24">
        <f>単位行列!DF93-市内品投入係数表!DF93</f>
        <v>0</v>
      </c>
      <c r="DG93" s="27">
        <f>単位行列!DG93-市内品投入係数表!DG93</f>
        <v>-1.2497918810342368E-3</v>
      </c>
    </row>
    <row r="94" spans="2:111" x14ac:dyDescent="0.15">
      <c r="B94" s="36" t="s">
        <v>84</v>
      </c>
      <c r="C94" s="36" t="s">
        <v>199</v>
      </c>
      <c r="D94" s="23">
        <f>単位行列!D94-市内品投入係数表!D94</f>
        <v>-4.1818156718233842E-4</v>
      </c>
      <c r="E94" s="24">
        <f>単位行列!E94-市内品投入係数表!E94</f>
        <v>-2.4889132965845922E-4</v>
      </c>
      <c r="F94" s="24">
        <f>単位行列!F94-市内品投入係数表!F94</f>
        <v>-9.0963581570856406E-4</v>
      </c>
      <c r="G94" s="24">
        <f>単位行列!G94-市内品投入係数表!G94</f>
        <v>0</v>
      </c>
      <c r="H94" s="24">
        <f>単位行列!H94-市内品投入係数表!H94</f>
        <v>0</v>
      </c>
      <c r="I94" s="24">
        <f>単位行列!I94-市内品投入係数表!I94</f>
        <v>0</v>
      </c>
      <c r="J94" s="24">
        <f>単位行列!J94-市内品投入係数表!J94</f>
        <v>0</v>
      </c>
      <c r="K94" s="24">
        <f>単位行列!K94-市内品投入係数表!K94</f>
        <v>-2.9911268804291109E-4</v>
      </c>
      <c r="L94" s="24">
        <f>単位行列!L94-市内品投入係数表!L94</f>
        <v>-3.8781848580042198E-4</v>
      </c>
      <c r="M94" s="24">
        <f>単位行列!M94-市内品投入係数表!M94</f>
        <v>-8.2240635283438524E-5</v>
      </c>
      <c r="N94" s="24">
        <f>単位行列!N94-市内品投入係数表!N94</f>
        <v>0</v>
      </c>
      <c r="O94" s="24">
        <f>単位行列!O94-市内品投入係数表!O94</f>
        <v>-1.8394601309535311E-4</v>
      </c>
      <c r="P94" s="24">
        <f>単位行列!P94-市内品投入係数表!P94</f>
        <v>-2.1171694714723228E-4</v>
      </c>
      <c r="Q94" s="24">
        <f>単位行列!Q94-市内品投入係数表!Q94</f>
        <v>-1.6769773514187163E-4</v>
      </c>
      <c r="R94" s="24">
        <f>単位行列!R94-市内品投入係数表!R94</f>
        <v>-1.5015091837925797E-4</v>
      </c>
      <c r="S94" s="24">
        <f>単位行列!S94-市内品投入係数表!S94</f>
        <v>-9.9728874699019248E-5</v>
      </c>
      <c r="T94" s="24">
        <f>単位行列!T94-市内品投入係数表!T94</f>
        <v>-1.6242100726458921E-4</v>
      </c>
      <c r="U94" s="24">
        <f>単位行列!U94-市内品投入係数表!U94</f>
        <v>-1.9517789503496459E-4</v>
      </c>
      <c r="V94" s="24">
        <f>単位行列!V94-市内品投入係数表!V94</f>
        <v>-5.2124015463203804E-4</v>
      </c>
      <c r="W94" s="24">
        <f>単位行列!W94-市内品投入係数表!W94</f>
        <v>-3.6153800033570331E-4</v>
      </c>
      <c r="X94" s="24">
        <f>単位行列!X94-市内品投入係数表!X94</f>
        <v>0</v>
      </c>
      <c r="Y94" s="24">
        <f>単位行列!Y94-市内品投入係数表!Y94</f>
        <v>-3.8567089782395728E-4</v>
      </c>
      <c r="Z94" s="24">
        <f>単位行列!Z94-市内品投入係数表!Z94</f>
        <v>-4.0348547048664284E-4</v>
      </c>
      <c r="AA94" s="24">
        <f>単位行列!AA94-市内品投入係数表!AA94</f>
        <v>-6.3568824834367446E-5</v>
      </c>
      <c r="AB94" s="24">
        <f>単位行列!AB94-市内品投入係数表!AB94</f>
        <v>-1.0202050393878128E-3</v>
      </c>
      <c r="AC94" s="24">
        <f>単位行列!AC94-市内品投入係数表!AC94</f>
        <v>-5.2401391784020416E-4</v>
      </c>
      <c r="AD94" s="24">
        <f>単位行列!AD94-市内品投入係数表!AD94</f>
        <v>0</v>
      </c>
      <c r="AE94" s="24">
        <f>単位行列!AE94-市内品投入係数表!AE94</f>
        <v>-9.8070024018244643E-5</v>
      </c>
      <c r="AF94" s="24">
        <f>単位行列!AF94-市内品投入係数表!AF94</f>
        <v>-2.3128791732736784E-4</v>
      </c>
      <c r="AG94" s="24">
        <f>単位行列!AG94-市内品投入係数表!AG94</f>
        <v>-1.8070622045843201E-4</v>
      </c>
      <c r="AH94" s="24">
        <f>単位行列!AH94-市内品投入係数表!AH94</f>
        <v>-1.9898867859896364E-3</v>
      </c>
      <c r="AI94" s="24">
        <f>単位行列!AI94-市内品投入係数表!AI94</f>
        <v>-3.1637755038781698E-4</v>
      </c>
      <c r="AJ94" s="24">
        <f>単位行列!AJ94-市内品投入係数表!AJ94</f>
        <v>-1.8002058246196034E-4</v>
      </c>
      <c r="AK94" s="24">
        <f>単位行列!AK94-市内品投入係数表!AK94</f>
        <v>-7.6459464957238975E-4</v>
      </c>
      <c r="AL94" s="24">
        <f>単位行列!AL94-市内品投入係数表!AL94</f>
        <v>-4.7206002217573163E-4</v>
      </c>
      <c r="AM94" s="24">
        <f>単位行列!AM94-市内品投入係数表!AM94</f>
        <v>0</v>
      </c>
      <c r="AN94" s="24">
        <f>単位行列!AN94-市内品投入係数表!AN94</f>
        <v>0</v>
      </c>
      <c r="AO94" s="24">
        <f>単位行列!AO94-市内品投入係数表!AO94</f>
        <v>-5.3283656599309199E-4</v>
      </c>
      <c r="AP94" s="24">
        <f>単位行列!AP94-市内品投入係数表!AP94</f>
        <v>-3.961600687001641E-4</v>
      </c>
      <c r="AQ94" s="24">
        <f>単位行列!AQ94-市内品投入係数表!AQ94</f>
        <v>-1.5984149884129781E-4</v>
      </c>
      <c r="AR94" s="24">
        <f>単位行列!AR94-市内品投入係数表!AR94</f>
        <v>-1.326648978311046E-4</v>
      </c>
      <c r="AS94" s="24">
        <f>単位行列!AS94-市内品投入係数表!AS94</f>
        <v>-1.0012178010852524E-3</v>
      </c>
      <c r="AT94" s="24">
        <f>単位行列!AT94-市内品投入係数表!AT94</f>
        <v>-2.0198965727607937E-4</v>
      </c>
      <c r="AU94" s="24">
        <f>単位行列!AU94-市内品投入係数表!AU94</f>
        <v>-4.1419490710965269E-4</v>
      </c>
      <c r="AV94" s="24">
        <f>単位行列!AV94-市内品投入係数表!AV94</f>
        <v>-7.7019467102041304E-4</v>
      </c>
      <c r="AW94" s="24">
        <f>単位行列!AW94-市内品投入係数表!AW94</f>
        <v>-3.3569359614903723E-4</v>
      </c>
      <c r="AX94" s="24">
        <f>単位行列!AX94-市内品投入係数表!AX94</f>
        <v>0</v>
      </c>
      <c r="AY94" s="24">
        <f>単位行列!AY94-市内品投入係数表!AY94</f>
        <v>-4.4356801994007371E-4</v>
      </c>
      <c r="AZ94" s="24">
        <f>単位行列!AZ94-市内品投入係数表!AZ94</f>
        <v>-1.3866008419087161E-3</v>
      </c>
      <c r="BA94" s="24">
        <f>単位行列!BA94-市内品投入係数表!BA94</f>
        <v>-9.601134433829388E-5</v>
      </c>
      <c r="BB94" s="24">
        <f>単位行列!BB94-市内品投入係数表!BB94</f>
        <v>-1.5142949439393635E-3</v>
      </c>
      <c r="BC94" s="24">
        <f>単位行列!BC94-市内品投入係数表!BC94</f>
        <v>-6.6129795633011323E-4</v>
      </c>
      <c r="BD94" s="24">
        <f>単位行列!BD94-市内品投入係数表!BD94</f>
        <v>-7.0363825250896613E-4</v>
      </c>
      <c r="BE94" s="24">
        <f>単位行列!BE94-市内品投入係数表!BE94</f>
        <v>-2.5973608618338529E-3</v>
      </c>
      <c r="BF94" s="24">
        <f>単位行列!BF94-市内品投入係数表!BF94</f>
        <v>0</v>
      </c>
      <c r="BG94" s="24">
        <f>単位行列!BG94-市内品投入係数表!BG94</f>
        <v>-1.1509459183786388E-4</v>
      </c>
      <c r="BH94" s="24">
        <f>単位行列!BH94-市内品投入係数表!BH94</f>
        <v>-1.7268648845687013E-4</v>
      </c>
      <c r="BI94" s="24">
        <f>単位行列!BI94-市内品投入係数表!BI94</f>
        <v>-2.7512436555952917E-4</v>
      </c>
      <c r="BJ94" s="24">
        <f>単位行列!BJ94-市内品投入係数表!BJ94</f>
        <v>-2.6261936745572179E-4</v>
      </c>
      <c r="BK94" s="24">
        <f>単位行列!BK94-市内品投入係数表!BK94</f>
        <v>-3.680651983079536E-4</v>
      </c>
      <c r="BL94" s="24">
        <f>単位行列!BL94-市内品投入係数表!BL94</f>
        <v>0</v>
      </c>
      <c r="BM94" s="24">
        <f>単位行列!BM94-市内品投入係数表!BM94</f>
        <v>-1.8308914153903629E-4</v>
      </c>
      <c r="BN94" s="24">
        <f>単位行列!BN94-市内品投入係数表!BN94</f>
        <v>-2.3961223403404876E-4</v>
      </c>
      <c r="BO94" s="24">
        <f>単位行列!BO94-市内品投入係数表!BO94</f>
        <v>-2.5924773179189232E-4</v>
      </c>
      <c r="BP94" s="24">
        <f>単位行列!BP94-市内品投入係数表!BP94</f>
        <v>-3.705250823815828E-4</v>
      </c>
      <c r="BQ94" s="24">
        <f>単位行列!BQ94-市内品投入係数表!BQ94</f>
        <v>-1.325112295905315E-3</v>
      </c>
      <c r="BR94" s="24">
        <f>単位行列!BR94-市内品投入係数表!BR94</f>
        <v>-1.4691528537908833E-3</v>
      </c>
      <c r="BS94" s="24">
        <f>単位行列!BS94-市内品投入係数表!BS94</f>
        <v>-3.9895889786892066E-3</v>
      </c>
      <c r="BT94" s="24">
        <f>単位行列!BT94-市内品投入係数表!BT94</f>
        <v>-3.1846107748105757E-4</v>
      </c>
      <c r="BU94" s="24">
        <f>単位行列!BU94-市内品投入係数表!BU94</f>
        <v>-1.6794667432737847E-3</v>
      </c>
      <c r="BV94" s="24">
        <f>単位行列!BV94-市内品投入係数表!BV94</f>
        <v>-4.6921812668653745E-3</v>
      </c>
      <c r="BW94" s="24">
        <f>単位行列!BW94-市内品投入係数表!BW94</f>
        <v>-4.3362818807059629E-4</v>
      </c>
      <c r="BX94" s="24">
        <f>単位行列!BX94-市内品投入係数表!BX94</f>
        <v>-3.5661782145032274E-4</v>
      </c>
      <c r="BY94" s="24">
        <f>単位行列!BY94-市内品投入係数表!BY94</f>
        <v>0</v>
      </c>
      <c r="BZ94" s="24">
        <f>単位行列!BZ94-市内品投入係数表!BZ94</f>
        <v>-5.7527590894848588E-5</v>
      </c>
      <c r="CA94" s="24">
        <f>単位行列!CA94-市内品投入係数表!CA94</f>
        <v>-3.1692994232365929E-4</v>
      </c>
      <c r="CB94" s="24">
        <f>単位行列!CB94-市内品投入係数表!CB94</f>
        <v>0</v>
      </c>
      <c r="CC94" s="24">
        <f>単位行列!CC94-市内品投入係数表!CC94</f>
        <v>0</v>
      </c>
      <c r="CD94" s="24">
        <f>単位行列!CD94-市内品投入係数表!CD94</f>
        <v>0</v>
      </c>
      <c r="CE94" s="24">
        <f>単位行列!CE94-市内品投入係数表!CE94</f>
        <v>-4.3396892564177001E-4</v>
      </c>
      <c r="CF94" s="24">
        <f>単位行列!CF94-市内品投入係数表!CF94</f>
        <v>-1.1095922717492819E-3</v>
      </c>
      <c r="CG94" s="24">
        <f>単位行列!CG94-市内品投入係数表!CG94</f>
        <v>-2.2312477744556524E-3</v>
      </c>
      <c r="CH94" s="24">
        <f>単位行列!CH94-市内品投入係数表!CH94</f>
        <v>-2.5265527544542381E-4</v>
      </c>
      <c r="CI94" s="24">
        <f>単位行列!CI94-市内品投入係数表!CI94</f>
        <v>-2.7937780275564942E-3</v>
      </c>
      <c r="CJ94" s="24">
        <f>単位行列!CJ94-市内品投入係数表!CJ94</f>
        <v>-5.0079097130981143E-4</v>
      </c>
      <c r="CK94" s="24">
        <f>単位行列!CK94-市内品投入係数表!CK94</f>
        <v>0.99670809796555959</v>
      </c>
      <c r="CL94" s="24">
        <f>単位行列!CL94-市内品投入係数表!CL94</f>
        <v>-6.3804853750145133E-3</v>
      </c>
      <c r="CM94" s="24">
        <f>単位行列!CM94-市内品投入係数表!CM94</f>
        <v>-1.5717821326990094E-3</v>
      </c>
      <c r="CN94" s="24">
        <f>単位行列!CN94-市内品投入係数表!CN94</f>
        <v>-1.6666515950183953E-3</v>
      </c>
      <c r="CO94" s="24">
        <f>単位行列!CO94-市内品投入係数表!CO94</f>
        <v>-5.7063665729322746E-4</v>
      </c>
      <c r="CP94" s="24">
        <f>単位行列!CP94-市内品投入係数表!CP94</f>
        <v>-3.7698200501706264E-3</v>
      </c>
      <c r="CQ94" s="24">
        <f>単位行列!CQ94-市内品投入係数表!CQ94</f>
        <v>-6.8754401263385273E-4</v>
      </c>
      <c r="CR94" s="24">
        <f>単位行列!CR94-市内品投入係数表!CR94</f>
        <v>-1.4180517809138028E-3</v>
      </c>
      <c r="CS94" s="24">
        <f>単位行列!CS94-市内品投入係数表!CS94</f>
        <v>-1.2077691404494028E-3</v>
      </c>
      <c r="CT94" s="24">
        <f>単位行列!CT94-市内品投入係数表!CT94</f>
        <v>-1.1886360335529746E-4</v>
      </c>
      <c r="CU94" s="24">
        <f>単位行列!CU94-市内品投入係数表!CU94</f>
        <v>-3.950627990176047E-3</v>
      </c>
      <c r="CV94" s="24">
        <f>単位行列!CV94-市内品投入係数表!CV94</f>
        <v>-1.298037561869739E-3</v>
      </c>
      <c r="CW94" s="24">
        <f>単位行列!CW94-市内品投入係数表!CW94</f>
        <v>-4.010105077565519E-4</v>
      </c>
      <c r="CX94" s="24">
        <f>単位行列!CX94-市内品投入係数表!CX94</f>
        <v>-2.2696132853118237E-4</v>
      </c>
      <c r="CY94" s="24">
        <f>単位行列!CY94-市内品投入係数表!CY94</f>
        <v>-1.5035151655622958E-3</v>
      </c>
      <c r="CZ94" s="24">
        <f>単位行列!CZ94-市内品投入係数表!CZ94</f>
        <v>-2.2548299737973139E-3</v>
      </c>
      <c r="DA94" s="24">
        <f>単位行列!DA94-市内品投入係数表!DA94</f>
        <v>-9.0830058229956226E-5</v>
      </c>
      <c r="DB94" s="24">
        <f>単位行列!DB94-市内品投入係数表!DB94</f>
        <v>-3.8638461118596925E-5</v>
      </c>
      <c r="DC94" s="24">
        <f>単位行列!DC94-市内品投入係数表!DC94</f>
        <v>-1.4340334430068165E-3</v>
      </c>
      <c r="DD94" s="24">
        <f>単位行列!DD94-市内品投入係数表!DD94</f>
        <v>-8.7435264566294117E-5</v>
      </c>
      <c r="DE94" s="24">
        <f>単位行列!DE94-市内品投入係数表!DE94</f>
        <v>-6.9717904627621965E-4</v>
      </c>
      <c r="DF94" s="24">
        <f>単位行列!DF94-市内品投入係数表!DF94</f>
        <v>0</v>
      </c>
      <c r="DG94" s="27">
        <f>単位行列!DG94-市内品投入係数表!DG94</f>
        <v>-1.835215724543439E-4</v>
      </c>
    </row>
    <row r="95" spans="2:111" x14ac:dyDescent="0.15">
      <c r="B95" s="36" t="s">
        <v>85</v>
      </c>
      <c r="C95" s="36" t="s">
        <v>200</v>
      </c>
      <c r="D95" s="23">
        <f>単位行列!D95-市内品投入係数表!D95</f>
        <v>-3.751131578862481E-5</v>
      </c>
      <c r="E95" s="24">
        <f>単位行列!E95-市内品投入係数表!E95</f>
        <v>-2.3825585105906037E-5</v>
      </c>
      <c r="F95" s="24">
        <f>単位行列!F95-市内品投入係数表!F95</f>
        <v>-1.1037062155678959E-4</v>
      </c>
      <c r="G95" s="24">
        <f>単位行列!G95-市内品投入係数表!G95</f>
        <v>0</v>
      </c>
      <c r="H95" s="24">
        <f>単位行列!H95-市内品投入係数表!H95</f>
        <v>0</v>
      </c>
      <c r="I95" s="24">
        <f>単位行列!I95-市内品投入係数表!I95</f>
        <v>0</v>
      </c>
      <c r="J95" s="24">
        <f>単位行列!J95-市内品投入係数表!J95</f>
        <v>0</v>
      </c>
      <c r="K95" s="24">
        <f>単位行列!K95-市内品投入係数表!K95</f>
        <v>-6.3459307642083432E-4</v>
      </c>
      <c r="L95" s="24">
        <f>単位行列!L95-市内品投入係数表!L95</f>
        <v>-2.0809198483293415E-4</v>
      </c>
      <c r="M95" s="24">
        <f>単位行列!M95-市内品投入係数表!M95</f>
        <v>-3.3927457099651054E-5</v>
      </c>
      <c r="N95" s="24">
        <f>単位行列!N95-市内品投入係数表!N95</f>
        <v>0</v>
      </c>
      <c r="O95" s="24">
        <f>単位行列!O95-市内品投入係数表!O95</f>
        <v>0</v>
      </c>
      <c r="P95" s="24">
        <f>単位行列!P95-市内品投入係数表!P95</f>
        <v>-7.8247388493554244E-7</v>
      </c>
      <c r="Q95" s="24">
        <f>単位行列!Q95-市内品投入係数表!Q95</f>
        <v>-7.1993049378571924E-5</v>
      </c>
      <c r="R95" s="24">
        <f>単位行列!R95-市内品投入係数表!R95</f>
        <v>-1.5554727143066036E-4</v>
      </c>
      <c r="S95" s="24">
        <f>単位行列!S95-市内品投入係数表!S95</f>
        <v>-7.0937735280273816E-5</v>
      </c>
      <c r="T95" s="24">
        <f>単位行列!T95-市内品投入係数表!T95</f>
        <v>-7.3694856438720984E-5</v>
      </c>
      <c r="U95" s="24">
        <f>単位行列!U95-市内品投入係数表!U95</f>
        <v>-1.5393235832566224E-4</v>
      </c>
      <c r="V95" s="24">
        <f>単位行列!V95-市内品投入係数表!V95</f>
        <v>-1.5359415281704936E-4</v>
      </c>
      <c r="W95" s="24">
        <f>単位行列!W95-市内品投入係数表!W95</f>
        <v>-1.674999980314666E-4</v>
      </c>
      <c r="X95" s="24">
        <f>単位行列!X95-市内品投入係数表!X95</f>
        <v>0</v>
      </c>
      <c r="Y95" s="24">
        <f>単位行列!Y95-市内品投入係数表!Y95</f>
        <v>-2.4860035726655133E-4</v>
      </c>
      <c r="Z95" s="24">
        <f>単位行列!Z95-市内品投入係数表!Z95</f>
        <v>-4.3126436139503905E-4</v>
      </c>
      <c r="AA95" s="24">
        <f>単位行列!AA95-市内品投入係数表!AA95</f>
        <v>0</v>
      </c>
      <c r="AB95" s="24">
        <f>単位行列!AB95-市内品投入係数表!AB95</f>
        <v>-1.2671481701906891E-3</v>
      </c>
      <c r="AC95" s="24">
        <f>単位行列!AC95-市内品投入係数表!AC95</f>
        <v>-2.0970195218352077E-4</v>
      </c>
      <c r="AD95" s="24">
        <f>単位行列!AD95-市内品投入係数表!AD95</f>
        <v>0</v>
      </c>
      <c r="AE95" s="24">
        <f>単位行列!AE95-市内品投入係数表!AE95</f>
        <v>-1.011442373096181E-4</v>
      </c>
      <c r="AF95" s="24">
        <f>単位行列!AF95-市内品投入係数表!AF95</f>
        <v>-1.8907169636900916E-4</v>
      </c>
      <c r="AG95" s="24">
        <f>単位行列!AG95-市内品投入係数表!AG95</f>
        <v>-1.8447972331606086E-4</v>
      </c>
      <c r="AH95" s="24">
        <f>単位行列!AH95-市内品投入係数表!AH95</f>
        <v>0</v>
      </c>
      <c r="AI95" s="24">
        <f>単位行列!AI95-市内品投入係数表!AI95</f>
        <v>-1.0882041403162113E-4</v>
      </c>
      <c r="AJ95" s="24">
        <f>単位行列!AJ95-市内品投入係数表!AJ95</f>
        <v>-7.6143639047130608E-5</v>
      </c>
      <c r="AK95" s="24">
        <f>単位行列!AK95-市内品投入係数表!AK95</f>
        <v>-1.1322948625286289E-3</v>
      </c>
      <c r="AL95" s="24">
        <f>単位行列!AL95-市内品投入係数表!AL95</f>
        <v>-2.0090182492626954E-4</v>
      </c>
      <c r="AM95" s="24">
        <f>単位行列!AM95-市内品投入係数表!AM95</f>
        <v>0</v>
      </c>
      <c r="AN95" s="24">
        <f>単位行列!AN95-市内品投入係数表!AN95</f>
        <v>0</v>
      </c>
      <c r="AO95" s="24">
        <f>単位行列!AO95-市内品投入係数表!AO95</f>
        <v>-4.2272266182769048E-5</v>
      </c>
      <c r="AP95" s="24">
        <f>単位行列!AP95-市内品投入係数表!AP95</f>
        <v>-7.6784205936262704E-6</v>
      </c>
      <c r="AQ95" s="24">
        <f>単位行列!AQ95-市内品投入係数表!AQ95</f>
        <v>0</v>
      </c>
      <c r="AR95" s="24">
        <f>単位行列!AR95-市内品投入係数表!AR95</f>
        <v>0</v>
      </c>
      <c r="AS95" s="24">
        <f>単位行列!AS95-市内品投入係数表!AS95</f>
        <v>-9.9731842730649151E-5</v>
      </c>
      <c r="AT95" s="24">
        <f>単位行列!AT95-市内品投入係数表!AT95</f>
        <v>-8.3074822906029368E-5</v>
      </c>
      <c r="AU95" s="24">
        <f>単位行列!AU95-市内品投入係数表!AU95</f>
        <v>-7.673979414034919E-4</v>
      </c>
      <c r="AV95" s="24">
        <f>単位行列!AV95-市内品投入係数表!AV95</f>
        <v>-2.5737724891857145E-4</v>
      </c>
      <c r="AW95" s="24">
        <f>単位行列!AW95-市内品投入係数表!AW95</f>
        <v>-4.287637710619815E-5</v>
      </c>
      <c r="AX95" s="24">
        <f>単位行列!AX95-市内品投入係数表!AX95</f>
        <v>0</v>
      </c>
      <c r="AY95" s="24">
        <f>単位行列!AY95-市内品投入係数表!AY95</f>
        <v>-1.3731118750312006E-4</v>
      </c>
      <c r="AZ95" s="24">
        <f>単位行列!AZ95-市内品投入係数表!AZ95</f>
        <v>-1.4087092161277486E-4</v>
      </c>
      <c r="BA95" s="24">
        <f>単位行列!BA95-市内品投入係数表!BA95</f>
        <v>-2.6229206532152951E-4</v>
      </c>
      <c r="BB95" s="24">
        <f>単位行列!BB95-市内品投入係数表!BB95</f>
        <v>-7.7718036199452334E-5</v>
      </c>
      <c r="BC95" s="24">
        <f>単位行列!BC95-市内品投入係数表!BC95</f>
        <v>-2.7005622670287817E-4</v>
      </c>
      <c r="BD95" s="24">
        <f>単位行列!BD95-市内品投入係数表!BD95</f>
        <v>-4.3276468489004511E-5</v>
      </c>
      <c r="BE95" s="24">
        <f>単位行列!BE95-市内品投入係数表!BE95</f>
        <v>-1.8895061727454657E-6</v>
      </c>
      <c r="BF95" s="24">
        <f>単位行列!BF95-市内品投入係数表!BF95</f>
        <v>0</v>
      </c>
      <c r="BG95" s="24">
        <f>単位行列!BG95-市内品投入係数表!BG95</f>
        <v>-2.3021086328817541E-4</v>
      </c>
      <c r="BH95" s="24">
        <f>単位行列!BH95-市内品投入係数表!BH95</f>
        <v>-6.1267472638344255E-5</v>
      </c>
      <c r="BI95" s="24">
        <f>単位行列!BI95-市内品投入係数表!BI95</f>
        <v>-6.6764405507866258E-5</v>
      </c>
      <c r="BJ95" s="24">
        <f>単位行列!BJ95-市内品投入係数表!BJ95</f>
        <v>-1.3538564538965461E-4</v>
      </c>
      <c r="BK95" s="24">
        <f>単位行列!BK95-市内品投入係数表!BK95</f>
        <v>-3.4718875894766319E-4</v>
      </c>
      <c r="BL95" s="24">
        <f>単位行列!BL95-市内品投入係数表!BL95</f>
        <v>0</v>
      </c>
      <c r="BM95" s="24">
        <f>単位行列!BM95-市内品投入係数表!BM95</f>
        <v>-6.3775606656521058E-5</v>
      </c>
      <c r="BN95" s="24">
        <f>単位行列!BN95-市内品投入係数表!BN95</f>
        <v>-6.2365523952234128E-5</v>
      </c>
      <c r="BO95" s="24">
        <f>単位行列!BO95-市内品投入係数表!BO95</f>
        <v>-5.9919040747931186E-5</v>
      </c>
      <c r="BP95" s="24">
        <f>単位行列!BP95-市内品投入係数表!BP95</f>
        <v>-6.2306458238676845E-5</v>
      </c>
      <c r="BQ95" s="24">
        <f>単位行列!BQ95-市内品投入係数表!BQ95</f>
        <v>-6.6999431073703802E-6</v>
      </c>
      <c r="BR95" s="24">
        <f>単位行列!BR95-市内品投入係数表!BR95</f>
        <v>-2.9052506678167019E-5</v>
      </c>
      <c r="BS95" s="24">
        <f>単位行列!BS95-市内品投入係数表!BS95</f>
        <v>-1.4242539729492835E-4</v>
      </c>
      <c r="BT95" s="24">
        <f>単位行列!BT95-市内品投入係数表!BT95</f>
        <v>-2.2862379800121319E-4</v>
      </c>
      <c r="BU95" s="24">
        <f>単位行列!BU95-市内品投入係数表!BU95</f>
        <v>-6.0328397601342272E-3</v>
      </c>
      <c r="BV95" s="24">
        <f>単位行列!BV95-市内品投入係数表!BV95</f>
        <v>-1.6875932149639234E-3</v>
      </c>
      <c r="BW95" s="24">
        <f>単位行列!BW95-市内品投入係数表!BW95</f>
        <v>-4.8800181938039301E-5</v>
      </c>
      <c r="BX95" s="24">
        <f>単位行列!BX95-市内品投入係数表!BX95</f>
        <v>-3.1756901281267878E-4</v>
      </c>
      <c r="BY95" s="24">
        <f>単位行列!BY95-市内品投入係数表!BY95</f>
        <v>0</v>
      </c>
      <c r="BZ95" s="24">
        <f>単位行列!BZ95-市内品投入係数表!BZ95</f>
        <v>-7.8419992623263938E-4</v>
      </c>
      <c r="CA95" s="24">
        <f>単位行列!CA95-市内品投入係数表!CA95</f>
        <v>-5.106537604989787E-4</v>
      </c>
      <c r="CB95" s="24">
        <f>単位行列!CB95-市内品投入係数表!CB95</f>
        <v>0</v>
      </c>
      <c r="CC95" s="24">
        <f>単位行列!CC95-市内品投入係数表!CC95</f>
        <v>0</v>
      </c>
      <c r="CD95" s="24">
        <f>単位行列!CD95-市内品投入係数表!CD95</f>
        <v>0</v>
      </c>
      <c r="CE95" s="24">
        <f>単位行列!CE95-市内品投入係数表!CE95</f>
        <v>-1.1935269433453084E-3</v>
      </c>
      <c r="CF95" s="24">
        <f>単位行列!CF95-市内品投入係数表!CF95</f>
        <v>-3.6556417199047668E-4</v>
      </c>
      <c r="CG95" s="24">
        <f>単位行列!CG95-市内品投入係数表!CG95</f>
        <v>-1.3868070280004897E-4</v>
      </c>
      <c r="CH95" s="24">
        <f>単位行列!CH95-市内品投入係数表!CH95</f>
        <v>-9.4754651607359354E-4</v>
      </c>
      <c r="CI95" s="24">
        <f>単位行列!CI95-市内品投入係数表!CI95</f>
        <v>-1.2665811540814564E-2</v>
      </c>
      <c r="CJ95" s="24">
        <f>単位行列!CJ95-市内品投入係数表!CJ95</f>
        <v>-7.1720829314180943E-3</v>
      </c>
      <c r="CK95" s="24">
        <f>単位行列!CK95-市内品投入係数表!CK95</f>
        <v>-9.5296829137629709E-3</v>
      </c>
      <c r="CL95" s="24">
        <f>単位行列!CL95-市内品投入係数表!CL95</f>
        <v>0.94181245189312335</v>
      </c>
      <c r="CM95" s="24">
        <f>単位行列!CM95-市内品投入係数表!CM95</f>
        <v>-4.6565347864231032E-3</v>
      </c>
      <c r="CN95" s="24">
        <f>単位行列!CN95-市内品投入係数表!CN95</f>
        <v>-1.5041079242108803E-3</v>
      </c>
      <c r="CO95" s="24">
        <f>単位行列!CO95-市内品投入係数表!CO95</f>
        <v>-6.6352734983298701E-5</v>
      </c>
      <c r="CP95" s="24">
        <f>単位行列!CP95-市内品投入係数表!CP95</f>
        <v>-7.2676244634671745E-4</v>
      </c>
      <c r="CQ95" s="24">
        <f>単位行列!CQ95-市内品投入係数表!CQ95</f>
        <v>-2.2391757297319644E-5</v>
      </c>
      <c r="CR95" s="24">
        <f>単位行列!CR95-市内品投入係数表!CR95</f>
        <v>-4.7440212820285487E-4</v>
      </c>
      <c r="CS95" s="24">
        <f>単位行列!CS95-市内品投入係数表!CS95</f>
        <v>-5.344053572592266E-4</v>
      </c>
      <c r="CT95" s="24">
        <f>単位行列!CT95-市内品投入係数表!CT95</f>
        <v>-1.6891961607140925E-5</v>
      </c>
      <c r="CU95" s="24">
        <f>単位行列!CU95-市内品投入係数表!CU95</f>
        <v>-2.9661807352943776E-4</v>
      </c>
      <c r="CV95" s="24">
        <f>単位行列!CV95-市内品投入係数表!CV95</f>
        <v>-2.7586665887690573E-3</v>
      </c>
      <c r="CW95" s="24">
        <f>単位行列!CW95-市内品投入係数表!CW95</f>
        <v>-0.10935023672229408</v>
      </c>
      <c r="CX95" s="24">
        <f>単位行列!CX95-市内品投入係数表!CX95</f>
        <v>-1.1844798359027281E-3</v>
      </c>
      <c r="CY95" s="24">
        <f>単位行列!CY95-市内品投入係数表!CY95</f>
        <v>-3.9126574438186111E-3</v>
      </c>
      <c r="CZ95" s="24">
        <f>単位行列!CZ95-市内品投入係数表!CZ95</f>
        <v>-4.1587997321372886E-3</v>
      </c>
      <c r="DA95" s="24">
        <f>単位行列!DA95-市内品投入係数表!DA95</f>
        <v>-4.2809389706092334E-3</v>
      </c>
      <c r="DB95" s="24">
        <f>単位行列!DB95-市内品投入係数表!DB95</f>
        <v>-2.6835954307892211E-3</v>
      </c>
      <c r="DC95" s="24">
        <f>単位行列!DC95-市内品投入係数表!DC95</f>
        <v>-7.8644429469146163E-4</v>
      </c>
      <c r="DD95" s="24">
        <f>単位行列!DD95-市内品投入係数表!DD95</f>
        <v>-1.8035221744979414E-3</v>
      </c>
      <c r="DE95" s="24">
        <f>単位行列!DE95-市内品投入係数表!DE95</f>
        <v>-5.5947439518248018E-4</v>
      </c>
      <c r="DF95" s="24">
        <f>単位行列!DF95-市内品投入係数表!DF95</f>
        <v>0</v>
      </c>
      <c r="DG95" s="27">
        <f>単位行列!DG95-市内品投入係数表!DG95</f>
        <v>-5.6698211856061583E-3</v>
      </c>
    </row>
    <row r="96" spans="2:111" x14ac:dyDescent="0.15">
      <c r="B96" s="36" t="s">
        <v>86</v>
      </c>
      <c r="C96" s="36" t="s">
        <v>201</v>
      </c>
      <c r="D96" s="23">
        <f>単位行列!D96-市内品投入係数表!D96</f>
        <v>-2.6515955259414628E-4</v>
      </c>
      <c r="E96" s="24">
        <f>単位行列!E96-市内品投入係数表!E96</f>
        <v>-2.1922033354169768E-4</v>
      </c>
      <c r="F96" s="24">
        <f>単位行列!F96-市内品投入係数表!F96</f>
        <v>-9.419675897010426E-4</v>
      </c>
      <c r="G96" s="24">
        <f>単位行列!G96-市内品投入係数表!G96</f>
        <v>-3.422333017435846E-4</v>
      </c>
      <c r="H96" s="24">
        <f>単位行列!H96-市内品投入係数表!H96</f>
        <v>0</v>
      </c>
      <c r="I96" s="24">
        <f>単位行列!I96-市内品投入係数表!I96</f>
        <v>0</v>
      </c>
      <c r="J96" s="24">
        <f>単位行列!J96-市内品投入係数表!J96</f>
        <v>0</v>
      </c>
      <c r="K96" s="24">
        <f>単位行列!K96-市内品投入係数表!K96</f>
        <v>-3.9124484945595345E-4</v>
      </c>
      <c r="L96" s="24">
        <f>単位行列!L96-市内品投入係数表!L96</f>
        <v>-5.3504728712342495E-4</v>
      </c>
      <c r="M96" s="24">
        <f>単位行列!M96-市内品投入係数表!M96</f>
        <v>-1.0529338510248405E-4</v>
      </c>
      <c r="N96" s="24">
        <f>単位行列!N96-市内品投入係数表!N96</f>
        <v>0</v>
      </c>
      <c r="O96" s="24">
        <f>単位行列!O96-市内品投入係数表!O96</f>
        <v>-3.8566736564774805E-4</v>
      </c>
      <c r="P96" s="24">
        <f>単位行列!P96-市内品投入係数表!P96</f>
        <v>-5.7401760216787027E-4</v>
      </c>
      <c r="Q96" s="24">
        <f>単位行列!Q96-市内品投入係数表!Q96</f>
        <v>-2.705998814030185E-4</v>
      </c>
      <c r="R96" s="24">
        <f>単位行列!R96-市内品投入係数表!R96</f>
        <v>-4.0785023001747492E-4</v>
      </c>
      <c r="S96" s="24">
        <f>単位行列!S96-市内品投入係数表!S96</f>
        <v>-2.0666392366333844E-6</v>
      </c>
      <c r="T96" s="24">
        <f>単位行列!T96-市内品投入係数表!T96</f>
        <v>-1.9353327651908033E-4</v>
      </c>
      <c r="U96" s="24">
        <f>単位行列!U96-市内品投入係数表!U96</f>
        <v>-5.6041040814047813E-4</v>
      </c>
      <c r="V96" s="24">
        <f>単位行列!V96-市内品投入係数表!V96</f>
        <v>-1.7875398347591267E-3</v>
      </c>
      <c r="W96" s="24">
        <f>単位行列!W96-市内品投入係数表!W96</f>
        <v>-3.9005930109289877E-4</v>
      </c>
      <c r="X96" s="24">
        <f>単位行列!X96-市内品投入係数表!X96</f>
        <v>0</v>
      </c>
      <c r="Y96" s="24">
        <f>単位行列!Y96-市内品投入係数表!Y96</f>
        <v>-1.1572915593437445E-4</v>
      </c>
      <c r="Z96" s="24">
        <f>単位行列!Z96-市内品投入係数表!Z96</f>
        <v>-1.5770959268354665E-4</v>
      </c>
      <c r="AA96" s="24">
        <f>単位行列!AA96-市内品投入係数表!AA96</f>
        <v>-2.0346926828595713E-4</v>
      </c>
      <c r="AB96" s="24">
        <f>単位行列!AB96-市内品投入係数表!AB96</f>
        <v>-6.4372531883537568E-4</v>
      </c>
      <c r="AC96" s="24">
        <f>単位行列!AC96-市内品投入係数表!AC96</f>
        <v>-6.1289512440754104E-4</v>
      </c>
      <c r="AD96" s="24">
        <f>単位行列!AD96-市内品投入係数表!AD96</f>
        <v>0</v>
      </c>
      <c r="AE96" s="24">
        <f>単位行列!AE96-市内品投入係数表!AE96</f>
        <v>-3.1389971546226454E-4</v>
      </c>
      <c r="AF96" s="24">
        <f>単位行列!AF96-市内品投入係数表!AF96</f>
        <v>-1.1940318083893457E-4</v>
      </c>
      <c r="AG96" s="24">
        <f>単位行列!AG96-市内品投入係数表!AG96</f>
        <v>-4.2623662864696275E-4</v>
      </c>
      <c r="AH96" s="24">
        <f>単位行列!AH96-市内品投入係数表!AH96</f>
        <v>-1.0565505002752211E-3</v>
      </c>
      <c r="AI96" s="24">
        <f>単位行列!AI96-市内品投入係数表!AI96</f>
        <v>-7.6708260300919015E-5</v>
      </c>
      <c r="AJ96" s="24">
        <f>単位行列!AJ96-市内品投入係数表!AJ96</f>
        <v>-1.4769419436861736E-4</v>
      </c>
      <c r="AK96" s="24">
        <f>単位行列!AK96-市内品投入係数表!AK96</f>
        <v>-5.6475982814097698E-4</v>
      </c>
      <c r="AL96" s="24">
        <f>単位行列!AL96-市内品投入係数表!AL96</f>
        <v>-1.9931807673215414E-4</v>
      </c>
      <c r="AM96" s="24">
        <f>単位行列!AM96-市内品投入係数表!AM96</f>
        <v>0</v>
      </c>
      <c r="AN96" s="24">
        <f>単位行列!AN96-市内品投入係数表!AN96</f>
        <v>0</v>
      </c>
      <c r="AO96" s="24">
        <f>単位行列!AO96-市内品投入係数表!AO96</f>
        <v>-6.5595691260675014E-5</v>
      </c>
      <c r="AP96" s="24">
        <f>単位行列!AP96-市内品投入係数表!AP96</f>
        <v>-6.0570003601504692E-5</v>
      </c>
      <c r="AQ96" s="24">
        <f>単位行列!AQ96-市内品投入係数表!AQ96</f>
        <v>-6.2906393163884291E-4</v>
      </c>
      <c r="AR96" s="24">
        <f>単位行列!AR96-市内品投入係数表!AR96</f>
        <v>-1.467700780256446E-4</v>
      </c>
      <c r="AS96" s="24">
        <f>単位行列!AS96-市内品投入係数表!AS96</f>
        <v>-2.236479538417346E-4</v>
      </c>
      <c r="AT96" s="24">
        <f>単位行列!AT96-市内品投入係数表!AT96</f>
        <v>-3.3826686258298458E-4</v>
      </c>
      <c r="AU96" s="24">
        <f>単位行列!AU96-市内品投入係数表!AU96</f>
        <v>-2.0781217839306183E-4</v>
      </c>
      <c r="AV96" s="24">
        <f>単位行列!AV96-市内品投入係数表!AV96</f>
        <v>-2.3550621548268315E-4</v>
      </c>
      <c r="AW96" s="24">
        <f>単位行列!AW96-市内品投入係数表!AW96</f>
        <v>-3.3327504062299884E-4</v>
      </c>
      <c r="AX96" s="24">
        <f>単位行列!AX96-市内品投入係数表!AX96</f>
        <v>0</v>
      </c>
      <c r="AY96" s="24">
        <f>単位行列!AY96-市内品投入係数表!AY96</f>
        <v>-3.1531414269378878E-4</v>
      </c>
      <c r="AZ96" s="24">
        <f>単位行列!AZ96-市内品投入係数表!AZ96</f>
        <v>-4.7111164485552653E-4</v>
      </c>
      <c r="BA96" s="24">
        <f>単位行列!BA96-市内品投入係数表!BA96</f>
        <v>-3.259768062792567E-4</v>
      </c>
      <c r="BB96" s="24">
        <f>単位行列!BB96-市内品投入係数表!BB96</f>
        <v>-4.2412622108052816E-4</v>
      </c>
      <c r="BC96" s="24">
        <f>単位行列!BC96-市内品投入係数表!BC96</f>
        <v>-4.3965442680290437E-4</v>
      </c>
      <c r="BD96" s="24">
        <f>単位行列!BD96-市内品投入係数表!BD96</f>
        <v>-4.5306662146212971E-4</v>
      </c>
      <c r="BE96" s="24">
        <f>単位行列!BE96-市内品投入係数表!BE96</f>
        <v>-2.365351383901447E-3</v>
      </c>
      <c r="BF96" s="24">
        <f>単位行列!BF96-市内品投入係数表!BF96</f>
        <v>0</v>
      </c>
      <c r="BG96" s="24">
        <f>単位行列!BG96-市内品投入係数表!BG96</f>
        <v>-8.9307021344765288E-5</v>
      </c>
      <c r="BH96" s="24">
        <f>単位行列!BH96-市内品投入係数表!BH96</f>
        <v>-8.7780883775319667E-5</v>
      </c>
      <c r="BI96" s="24">
        <f>単位行列!BI96-市内品投入係数表!BI96</f>
        <v>-1.0360119592267455E-4</v>
      </c>
      <c r="BJ96" s="24">
        <f>単位行列!BJ96-市内品投入係数表!BJ96</f>
        <v>-2.4730609179276141E-4</v>
      </c>
      <c r="BK96" s="24">
        <f>単位行列!BK96-市内品投入係数表!BK96</f>
        <v>-7.1624561327843456E-4</v>
      </c>
      <c r="BL96" s="24">
        <f>単位行列!BL96-市内品投入係数表!BL96</f>
        <v>-5.7510507435775879E-4</v>
      </c>
      <c r="BM96" s="24">
        <f>単位行列!BM96-市内品投入係数表!BM96</f>
        <v>-5.630902786442647E-4</v>
      </c>
      <c r="BN96" s="24">
        <f>単位行列!BN96-市内品投入係数表!BN96</f>
        <v>-5.1048950945959477E-4</v>
      </c>
      <c r="BO96" s="24">
        <f>単位行列!BO96-市内品投入係数表!BO96</f>
        <v>-5.3984212400130305E-4</v>
      </c>
      <c r="BP96" s="24">
        <f>単位行列!BP96-市内品投入係数表!BP96</f>
        <v>-4.7233555687886122E-4</v>
      </c>
      <c r="BQ96" s="24">
        <f>単位行列!BQ96-市内品投入係数表!BQ96</f>
        <v>-9.9140714015458686E-5</v>
      </c>
      <c r="BR96" s="24">
        <f>単位行列!BR96-市内品投入係数表!BR96</f>
        <v>-9.0164045152921047E-5</v>
      </c>
      <c r="BS96" s="24">
        <f>単位行列!BS96-市内品投入係数表!BS96</f>
        <v>-5.3571064702720471E-4</v>
      </c>
      <c r="BT96" s="24">
        <f>単位行列!BT96-市内品投入係数表!BT96</f>
        <v>-4.2310600114836409E-4</v>
      </c>
      <c r="BU96" s="24">
        <f>単位行列!BU96-市内品投入係数表!BU96</f>
        <v>-8.063244916628532E-4</v>
      </c>
      <c r="BV96" s="24">
        <f>単位行列!BV96-市内品投入係数表!BV96</f>
        <v>-1.2483988864801646E-3</v>
      </c>
      <c r="BW96" s="24">
        <f>単位行列!BW96-市内品投入係数表!BW96</f>
        <v>-4.1769894130978466E-4</v>
      </c>
      <c r="BX96" s="24">
        <f>単位行列!BX96-市内品投入係数表!BX96</f>
        <v>-2.2125062300278923E-4</v>
      </c>
      <c r="BY96" s="24">
        <f>単位行列!BY96-市内品投入係数表!BY96</f>
        <v>0</v>
      </c>
      <c r="BZ96" s="24">
        <f>単位行列!BZ96-市内品投入係数表!BZ96</f>
        <v>-8.486113907108945E-4</v>
      </c>
      <c r="CA96" s="24">
        <f>単位行列!CA96-市内品投入係数表!CA96</f>
        <v>-5.7402754559095377E-4</v>
      </c>
      <c r="CB96" s="24">
        <f>単位行列!CB96-市内品投入係数表!CB96</f>
        <v>0</v>
      </c>
      <c r="CC96" s="24">
        <f>単位行列!CC96-市内品投入係数表!CC96</f>
        <v>0</v>
      </c>
      <c r="CD96" s="24">
        <f>単位行列!CD96-市内品投入係数表!CD96</f>
        <v>0</v>
      </c>
      <c r="CE96" s="24">
        <f>単位行列!CE96-市内品投入係数表!CE96</f>
        <v>-1.1112282158966234E-3</v>
      </c>
      <c r="CF96" s="24">
        <f>単位行列!CF96-市内品投入係数表!CF96</f>
        <v>-9.0021954112928001E-4</v>
      </c>
      <c r="CG96" s="24">
        <f>単位行列!CG96-市内品投入係数表!CG96</f>
        <v>-1.913015183478632E-4</v>
      </c>
      <c r="CH96" s="24">
        <f>単位行列!CH96-市内品投入係数表!CH96</f>
        <v>-1.1517730945129212E-3</v>
      </c>
      <c r="CI96" s="24">
        <f>単位行列!CI96-市内品投入係数表!CI96</f>
        <v>-1.2746569940936105E-3</v>
      </c>
      <c r="CJ96" s="24">
        <f>単位行列!CJ96-市内品投入係数表!CJ96</f>
        <v>-6.2935381085084285E-2</v>
      </c>
      <c r="CK96" s="24">
        <f>単位行列!CK96-市内品投入係数表!CK96</f>
        <v>-1.909367587290283E-3</v>
      </c>
      <c r="CL96" s="24">
        <f>単位行列!CL96-市内品投入係数表!CL96</f>
        <v>-2.3533536497041536E-3</v>
      </c>
      <c r="CM96" s="24">
        <f>単位行列!CM96-市内品投入係数表!CM96</f>
        <v>0.97253493193221208</v>
      </c>
      <c r="CN96" s="24">
        <f>単位行列!CN96-市内品投入係数表!CN96</f>
        <v>-1.9492299715728034E-3</v>
      </c>
      <c r="CO96" s="24">
        <f>単位行列!CO96-市内品投入係数表!CO96</f>
        <v>-1.1847105008972092E-3</v>
      </c>
      <c r="CP96" s="24">
        <f>単位行列!CP96-市内品投入係数表!CP96</f>
        <v>-5.738236076067482E-3</v>
      </c>
      <c r="CQ96" s="24">
        <f>単位行列!CQ96-市内品投入係数表!CQ96</f>
        <v>-1.0438043073674385E-3</v>
      </c>
      <c r="CR96" s="24">
        <f>単位行列!CR96-市内品投入係数表!CR96</f>
        <v>-1.7103886273156052E-3</v>
      </c>
      <c r="CS96" s="24">
        <f>単位行列!CS96-市内品投入係数表!CS96</f>
        <v>-3.105235884421105E-3</v>
      </c>
      <c r="CT96" s="24">
        <f>単位行列!CT96-市内品投入係数表!CT96</f>
        <v>-6.4940000244785177E-4</v>
      </c>
      <c r="CU96" s="24">
        <f>単位行列!CU96-市内品投入係数表!CU96</f>
        <v>-7.8116622165089666E-3</v>
      </c>
      <c r="CV96" s="24">
        <f>単位行列!CV96-市内品投入係数表!CV96</f>
        <v>-4.2259095344954146E-4</v>
      </c>
      <c r="CW96" s="24">
        <f>単位行列!CW96-市内品投入係数表!CW96</f>
        <v>-7.0932875061015532E-2</v>
      </c>
      <c r="CX96" s="24">
        <f>単位行列!CX96-市内品投入係数表!CX96</f>
        <v>-1.5279579267763165E-4</v>
      </c>
      <c r="CY96" s="24">
        <f>単位行列!CY96-市内品投入係数表!CY96</f>
        <v>-1.3763468768226224E-3</v>
      </c>
      <c r="CZ96" s="24">
        <f>単位行列!CZ96-市内品投入係数表!CZ96</f>
        <v>-2.0731899249813441E-3</v>
      </c>
      <c r="DA96" s="24">
        <f>単位行列!DA96-市内品投入係数表!DA96</f>
        <v>-8.4425347122219364E-4</v>
      </c>
      <c r="DB96" s="24">
        <f>単位行列!DB96-市内品投入係数表!DB96</f>
        <v>-1.9269104245928979E-3</v>
      </c>
      <c r="DC96" s="24">
        <f>単位行列!DC96-市内品投入係数表!DC96</f>
        <v>-1.0811144451787815E-2</v>
      </c>
      <c r="DD96" s="24">
        <f>単位行列!DD96-市内品投入係数表!DD96</f>
        <v>-1.1894062024537873E-3</v>
      </c>
      <c r="DE96" s="24">
        <f>単位行列!DE96-市内品投入係数表!DE96</f>
        <v>-9.2008889999532404E-4</v>
      </c>
      <c r="DF96" s="24">
        <f>単位行列!DF96-市内品投入係数表!DF96</f>
        <v>0</v>
      </c>
      <c r="DG96" s="27">
        <f>単位行列!DG96-市内品投入係数表!DG96</f>
        <v>-3.1328564095597011E-5</v>
      </c>
    </row>
    <row r="97" spans="2:111" x14ac:dyDescent="0.15">
      <c r="B97" s="36" t="s">
        <v>87</v>
      </c>
      <c r="C97" s="36" t="s">
        <v>202</v>
      </c>
      <c r="D97" s="23">
        <f>単位行列!D97-市内品投入係数表!D97</f>
        <v>0</v>
      </c>
      <c r="E97" s="24">
        <f>単位行列!E97-市内品投入係数表!E97</f>
        <v>0</v>
      </c>
      <c r="F97" s="24">
        <f>単位行列!F97-市内品投入係数表!F97</f>
        <v>0</v>
      </c>
      <c r="G97" s="24">
        <f>単位行列!G97-市内品投入係数表!G97</f>
        <v>0</v>
      </c>
      <c r="H97" s="24">
        <f>単位行列!H97-市内品投入係数表!H97</f>
        <v>0</v>
      </c>
      <c r="I97" s="24">
        <f>単位行列!I97-市内品投入係数表!I97</f>
        <v>0</v>
      </c>
      <c r="J97" s="24">
        <f>単位行列!J97-市内品投入係数表!J97</f>
        <v>0</v>
      </c>
      <c r="K97" s="24">
        <f>単位行列!K97-市内品投入係数表!K97</f>
        <v>0</v>
      </c>
      <c r="L97" s="24">
        <f>単位行列!L97-市内品投入係数表!L97</f>
        <v>0</v>
      </c>
      <c r="M97" s="24">
        <f>単位行列!M97-市内品投入係数表!M97</f>
        <v>0</v>
      </c>
      <c r="N97" s="24">
        <f>単位行列!N97-市内品投入係数表!N97</f>
        <v>0</v>
      </c>
      <c r="O97" s="24">
        <f>単位行列!O97-市内品投入係数表!O97</f>
        <v>0</v>
      </c>
      <c r="P97" s="24">
        <f>単位行列!P97-市内品投入係数表!P97</f>
        <v>0</v>
      </c>
      <c r="Q97" s="24">
        <f>単位行列!Q97-市内品投入係数表!Q97</f>
        <v>0</v>
      </c>
      <c r="R97" s="24">
        <f>単位行列!R97-市内品投入係数表!R97</f>
        <v>0</v>
      </c>
      <c r="S97" s="24">
        <f>単位行列!S97-市内品投入係数表!S97</f>
        <v>0</v>
      </c>
      <c r="T97" s="24">
        <f>単位行列!T97-市内品投入係数表!T97</f>
        <v>0</v>
      </c>
      <c r="U97" s="24">
        <f>単位行列!U97-市内品投入係数表!U97</f>
        <v>0</v>
      </c>
      <c r="V97" s="24">
        <f>単位行列!V97-市内品投入係数表!V97</f>
        <v>0</v>
      </c>
      <c r="W97" s="24">
        <f>単位行列!W97-市内品投入係数表!W97</f>
        <v>0</v>
      </c>
      <c r="X97" s="24">
        <f>単位行列!X97-市内品投入係数表!X97</f>
        <v>0</v>
      </c>
      <c r="Y97" s="24">
        <f>単位行列!Y97-市内品投入係数表!Y97</f>
        <v>0</v>
      </c>
      <c r="Z97" s="24">
        <f>単位行列!Z97-市内品投入係数表!Z97</f>
        <v>0</v>
      </c>
      <c r="AA97" s="24">
        <f>単位行列!AA97-市内品投入係数表!AA97</f>
        <v>0</v>
      </c>
      <c r="AB97" s="24">
        <f>単位行列!AB97-市内品投入係数表!AB97</f>
        <v>0</v>
      </c>
      <c r="AC97" s="24">
        <f>単位行列!AC97-市内品投入係数表!AC97</f>
        <v>0</v>
      </c>
      <c r="AD97" s="24">
        <f>単位行列!AD97-市内品投入係数表!AD97</f>
        <v>0</v>
      </c>
      <c r="AE97" s="24">
        <f>単位行列!AE97-市内品投入係数表!AE97</f>
        <v>0</v>
      </c>
      <c r="AF97" s="24">
        <f>単位行列!AF97-市内品投入係数表!AF97</f>
        <v>0</v>
      </c>
      <c r="AG97" s="24">
        <f>単位行列!AG97-市内品投入係数表!AG97</f>
        <v>0</v>
      </c>
      <c r="AH97" s="24">
        <f>単位行列!AH97-市内品投入係数表!AH97</f>
        <v>0</v>
      </c>
      <c r="AI97" s="24">
        <f>単位行列!AI97-市内品投入係数表!AI97</f>
        <v>0</v>
      </c>
      <c r="AJ97" s="24">
        <f>単位行列!AJ97-市内品投入係数表!AJ97</f>
        <v>0</v>
      </c>
      <c r="AK97" s="24">
        <f>単位行列!AK97-市内品投入係数表!AK97</f>
        <v>0</v>
      </c>
      <c r="AL97" s="24">
        <f>単位行列!AL97-市内品投入係数表!AL97</f>
        <v>0</v>
      </c>
      <c r="AM97" s="24">
        <f>単位行列!AM97-市内品投入係数表!AM97</f>
        <v>0</v>
      </c>
      <c r="AN97" s="24">
        <f>単位行列!AN97-市内品投入係数表!AN97</f>
        <v>0</v>
      </c>
      <c r="AO97" s="24">
        <f>単位行列!AO97-市内品投入係数表!AO97</f>
        <v>0</v>
      </c>
      <c r="AP97" s="24">
        <f>単位行列!AP97-市内品投入係数表!AP97</f>
        <v>0</v>
      </c>
      <c r="AQ97" s="24">
        <f>単位行列!AQ97-市内品投入係数表!AQ97</f>
        <v>0</v>
      </c>
      <c r="AR97" s="24">
        <f>単位行列!AR97-市内品投入係数表!AR97</f>
        <v>0</v>
      </c>
      <c r="AS97" s="24">
        <f>単位行列!AS97-市内品投入係数表!AS97</f>
        <v>0</v>
      </c>
      <c r="AT97" s="24">
        <f>単位行列!AT97-市内品投入係数表!AT97</f>
        <v>0</v>
      </c>
      <c r="AU97" s="24">
        <f>単位行列!AU97-市内品投入係数表!AU97</f>
        <v>0</v>
      </c>
      <c r="AV97" s="24">
        <f>単位行列!AV97-市内品投入係数表!AV97</f>
        <v>0</v>
      </c>
      <c r="AW97" s="24">
        <f>単位行列!AW97-市内品投入係数表!AW97</f>
        <v>0</v>
      </c>
      <c r="AX97" s="24">
        <f>単位行列!AX97-市内品投入係数表!AX97</f>
        <v>0</v>
      </c>
      <c r="AY97" s="24">
        <f>単位行列!AY97-市内品投入係数表!AY97</f>
        <v>0</v>
      </c>
      <c r="AZ97" s="24">
        <f>単位行列!AZ97-市内品投入係数表!AZ97</f>
        <v>0</v>
      </c>
      <c r="BA97" s="24">
        <f>単位行列!BA97-市内品投入係数表!BA97</f>
        <v>0</v>
      </c>
      <c r="BB97" s="24">
        <f>単位行列!BB97-市内品投入係数表!BB97</f>
        <v>0</v>
      </c>
      <c r="BC97" s="24">
        <f>単位行列!BC97-市内品投入係数表!BC97</f>
        <v>0</v>
      </c>
      <c r="BD97" s="24">
        <f>単位行列!BD97-市内品投入係数表!BD97</f>
        <v>0</v>
      </c>
      <c r="BE97" s="24">
        <f>単位行列!BE97-市内品投入係数表!BE97</f>
        <v>0</v>
      </c>
      <c r="BF97" s="24">
        <f>単位行列!BF97-市内品投入係数表!BF97</f>
        <v>0</v>
      </c>
      <c r="BG97" s="24">
        <f>単位行列!BG97-市内品投入係数表!BG97</f>
        <v>0</v>
      </c>
      <c r="BH97" s="24">
        <f>単位行列!BH97-市内品投入係数表!BH97</f>
        <v>0</v>
      </c>
      <c r="BI97" s="24">
        <f>単位行列!BI97-市内品投入係数表!BI97</f>
        <v>0</v>
      </c>
      <c r="BJ97" s="24">
        <f>単位行列!BJ97-市内品投入係数表!BJ97</f>
        <v>0</v>
      </c>
      <c r="BK97" s="24">
        <f>単位行列!BK97-市内品投入係数表!BK97</f>
        <v>0</v>
      </c>
      <c r="BL97" s="24">
        <f>単位行列!BL97-市内品投入係数表!BL97</f>
        <v>0</v>
      </c>
      <c r="BM97" s="24">
        <f>単位行列!BM97-市内品投入係数表!BM97</f>
        <v>0</v>
      </c>
      <c r="BN97" s="24">
        <f>単位行列!BN97-市内品投入係数表!BN97</f>
        <v>0</v>
      </c>
      <c r="BO97" s="24">
        <f>単位行列!BO97-市内品投入係数表!BO97</f>
        <v>0</v>
      </c>
      <c r="BP97" s="24">
        <f>単位行列!BP97-市内品投入係数表!BP97</f>
        <v>0</v>
      </c>
      <c r="BQ97" s="24">
        <f>単位行列!BQ97-市内品投入係数表!BQ97</f>
        <v>0</v>
      </c>
      <c r="BR97" s="24">
        <f>単位行列!BR97-市内品投入係数表!BR97</f>
        <v>0</v>
      </c>
      <c r="BS97" s="24">
        <f>単位行列!BS97-市内品投入係数表!BS97</f>
        <v>0</v>
      </c>
      <c r="BT97" s="24">
        <f>単位行列!BT97-市内品投入係数表!BT97</f>
        <v>0</v>
      </c>
      <c r="BU97" s="24">
        <f>単位行列!BU97-市内品投入係数表!BU97</f>
        <v>0</v>
      </c>
      <c r="BV97" s="24">
        <f>単位行列!BV97-市内品投入係数表!BV97</f>
        <v>0</v>
      </c>
      <c r="BW97" s="24">
        <f>単位行列!BW97-市内品投入係数表!BW97</f>
        <v>0</v>
      </c>
      <c r="BX97" s="24">
        <f>単位行列!BX97-市内品投入係数表!BX97</f>
        <v>0</v>
      </c>
      <c r="BY97" s="24">
        <f>単位行列!BY97-市内品投入係数表!BY97</f>
        <v>0</v>
      </c>
      <c r="BZ97" s="24">
        <f>単位行列!BZ97-市内品投入係数表!BZ97</f>
        <v>0</v>
      </c>
      <c r="CA97" s="24">
        <f>単位行列!CA97-市内品投入係数表!CA97</f>
        <v>0</v>
      </c>
      <c r="CB97" s="24">
        <f>単位行列!CB97-市内品投入係数表!CB97</f>
        <v>0</v>
      </c>
      <c r="CC97" s="24">
        <f>単位行列!CC97-市内品投入係数表!CC97</f>
        <v>0</v>
      </c>
      <c r="CD97" s="24">
        <f>単位行列!CD97-市内品投入係数表!CD97</f>
        <v>0</v>
      </c>
      <c r="CE97" s="24">
        <f>単位行列!CE97-市内品投入係数表!CE97</f>
        <v>0</v>
      </c>
      <c r="CF97" s="24">
        <f>単位行列!CF97-市内品投入係数表!CF97</f>
        <v>0</v>
      </c>
      <c r="CG97" s="24">
        <f>単位行列!CG97-市内品投入係数表!CG97</f>
        <v>0</v>
      </c>
      <c r="CH97" s="24">
        <f>単位行列!CH97-市内品投入係数表!CH97</f>
        <v>0</v>
      </c>
      <c r="CI97" s="24">
        <f>単位行列!CI97-市内品投入係数表!CI97</f>
        <v>0</v>
      </c>
      <c r="CJ97" s="24">
        <f>単位行列!CJ97-市内品投入係数表!CJ97</f>
        <v>0</v>
      </c>
      <c r="CK97" s="24">
        <f>単位行列!CK97-市内品投入係数表!CK97</f>
        <v>0</v>
      </c>
      <c r="CL97" s="24">
        <f>単位行列!CL97-市内品投入係数表!CL97</f>
        <v>0</v>
      </c>
      <c r="CM97" s="24">
        <f>単位行列!CM97-市内品投入係数表!CM97</f>
        <v>0</v>
      </c>
      <c r="CN97" s="24">
        <f>単位行列!CN97-市内品投入係数表!CN97</f>
        <v>1</v>
      </c>
      <c r="CO97" s="24">
        <f>単位行列!CO97-市内品投入係数表!CO97</f>
        <v>0</v>
      </c>
      <c r="CP97" s="24">
        <f>単位行列!CP97-市内品投入係数表!CP97</f>
        <v>0</v>
      </c>
      <c r="CQ97" s="24">
        <f>単位行列!CQ97-市内品投入係数表!CQ97</f>
        <v>0</v>
      </c>
      <c r="CR97" s="24">
        <f>単位行列!CR97-市内品投入係数表!CR97</f>
        <v>0</v>
      </c>
      <c r="CS97" s="24">
        <f>単位行列!CS97-市内品投入係数表!CS97</f>
        <v>0</v>
      </c>
      <c r="CT97" s="24">
        <f>単位行列!CT97-市内品投入係数表!CT97</f>
        <v>0</v>
      </c>
      <c r="CU97" s="24">
        <f>単位行列!CU97-市内品投入係数表!CU97</f>
        <v>0</v>
      </c>
      <c r="CV97" s="24">
        <f>単位行列!CV97-市内品投入係数表!CV97</f>
        <v>0</v>
      </c>
      <c r="CW97" s="24">
        <f>単位行列!CW97-市内品投入係数表!CW97</f>
        <v>0</v>
      </c>
      <c r="CX97" s="24">
        <f>単位行列!CX97-市内品投入係数表!CX97</f>
        <v>0</v>
      </c>
      <c r="CY97" s="24">
        <f>単位行列!CY97-市内品投入係数表!CY97</f>
        <v>0</v>
      </c>
      <c r="CZ97" s="24">
        <f>単位行列!CZ97-市内品投入係数表!CZ97</f>
        <v>0</v>
      </c>
      <c r="DA97" s="24">
        <f>単位行列!DA97-市内品投入係数表!DA97</f>
        <v>0</v>
      </c>
      <c r="DB97" s="24">
        <f>単位行列!DB97-市内品投入係数表!DB97</f>
        <v>0</v>
      </c>
      <c r="DC97" s="24">
        <f>単位行列!DC97-市内品投入係数表!DC97</f>
        <v>0</v>
      </c>
      <c r="DD97" s="24">
        <f>単位行列!DD97-市内品投入係数表!DD97</f>
        <v>0</v>
      </c>
      <c r="DE97" s="24">
        <f>単位行列!DE97-市内品投入係数表!DE97</f>
        <v>0</v>
      </c>
      <c r="DF97" s="24">
        <f>単位行列!DF97-市内品投入係数表!DF97</f>
        <v>0</v>
      </c>
      <c r="DG97" s="27">
        <f>単位行列!DG97-市内品投入係数表!DG97</f>
        <v>-5.4584732865274557E-2</v>
      </c>
    </row>
    <row r="98" spans="2:111" x14ac:dyDescent="0.15">
      <c r="B98" s="36" t="s">
        <v>88</v>
      </c>
      <c r="C98" s="36" t="s">
        <v>203</v>
      </c>
      <c r="D98" s="23">
        <f>単位行列!D98-市内品投入係数表!D98</f>
        <v>0</v>
      </c>
      <c r="E98" s="24">
        <f>単位行列!E98-市内品投入係数表!E98</f>
        <v>0</v>
      </c>
      <c r="F98" s="24">
        <f>単位行列!F98-市内品投入係数表!F98</f>
        <v>0</v>
      </c>
      <c r="G98" s="24">
        <f>単位行列!G98-市内品投入係数表!G98</f>
        <v>-5.9963320564532295E-4</v>
      </c>
      <c r="H98" s="24">
        <f>単位行列!H98-市内品投入係数表!H98</f>
        <v>0</v>
      </c>
      <c r="I98" s="24">
        <f>単位行列!I98-市内品投入係数表!I98</f>
        <v>0</v>
      </c>
      <c r="J98" s="24">
        <f>単位行列!J98-市内品投入係数表!J98</f>
        <v>0</v>
      </c>
      <c r="K98" s="24">
        <f>単位行列!K98-市内品投入係数表!K98</f>
        <v>-1.9311334557372623E-4</v>
      </c>
      <c r="L98" s="24">
        <f>単位行列!L98-市内品投入係数表!L98</f>
        <v>-7.7052431711091362E-5</v>
      </c>
      <c r="M98" s="24">
        <f>単位行列!M98-市内品投入係数表!M98</f>
        <v>-2.6880903931907806E-4</v>
      </c>
      <c r="N98" s="24">
        <f>単位行列!N98-市内品投入係数表!N98</f>
        <v>0</v>
      </c>
      <c r="O98" s="24">
        <f>単位行列!O98-市内品投入係数表!O98</f>
        <v>0</v>
      </c>
      <c r="P98" s="24">
        <f>単位行列!P98-市内品投入係数表!P98</f>
        <v>-1.2399164056651526E-6</v>
      </c>
      <c r="Q98" s="24">
        <f>単位行列!Q98-市内品投入係数表!Q98</f>
        <v>-6.9100830030844159E-5</v>
      </c>
      <c r="R98" s="24">
        <f>単位行列!R98-市内品投入係数表!R98</f>
        <v>-2.993154979418332E-4</v>
      </c>
      <c r="S98" s="24">
        <f>単位行列!S98-市内品投入係数表!S98</f>
        <v>0</v>
      </c>
      <c r="T98" s="24">
        <f>単位行列!T98-市内品投入係数表!T98</f>
        <v>-2.9123087773317357E-5</v>
      </c>
      <c r="U98" s="24">
        <f>単位行列!U98-市内品投入係数表!U98</f>
        <v>-1.8763295798628192E-5</v>
      </c>
      <c r="V98" s="24">
        <f>単位行列!V98-市内品投入係数表!V98</f>
        <v>0</v>
      </c>
      <c r="W98" s="24">
        <f>単位行列!W98-市内品投入係数表!W98</f>
        <v>-5.3009340965094917E-5</v>
      </c>
      <c r="X98" s="24">
        <f>単位行列!X98-市内品投入係数表!X98</f>
        <v>0</v>
      </c>
      <c r="Y98" s="24">
        <f>単位行列!Y98-市内品投入係数表!Y98</f>
        <v>-1.5757390367317228E-4</v>
      </c>
      <c r="Z98" s="24">
        <f>単位行列!Z98-市内品投入係数表!Z98</f>
        <v>-2.2779535827212248E-4</v>
      </c>
      <c r="AA98" s="24">
        <f>単位行列!AA98-市内品投入係数表!AA98</f>
        <v>-2.0777897295511517E-4</v>
      </c>
      <c r="AB98" s="24">
        <f>単位行列!AB98-市内品投入係数表!AB98</f>
        <v>-1.9920004082570468E-4</v>
      </c>
      <c r="AC98" s="24">
        <f>単位行列!AC98-市内品投入係数表!AC98</f>
        <v>-3.8649520396635709E-4</v>
      </c>
      <c r="AD98" s="24">
        <f>単位行列!AD98-市内品投入係数表!AD98</f>
        <v>0</v>
      </c>
      <c r="AE98" s="24">
        <f>単位行列!AE98-市内品投入係数表!AE98</f>
        <v>0</v>
      </c>
      <c r="AF98" s="24">
        <f>単位行列!AF98-市内品投入係数表!AF98</f>
        <v>-1.3935116866280791E-4</v>
      </c>
      <c r="AG98" s="24">
        <f>単位行列!AG98-市内品投入係数表!AG98</f>
        <v>-7.7093474993257782E-5</v>
      </c>
      <c r="AH98" s="24">
        <f>単位行列!AH98-市内品投入係数表!AH98</f>
        <v>0</v>
      </c>
      <c r="AI98" s="24">
        <f>単位行列!AI98-市内品投入係数表!AI98</f>
        <v>0</v>
      </c>
      <c r="AJ98" s="24">
        <f>単位行列!AJ98-市内品投入係数表!AJ98</f>
        <v>-1.8098702536767781E-4</v>
      </c>
      <c r="AK98" s="24">
        <f>単位行列!AK98-市内品投入係数表!AK98</f>
        <v>-1.281604594213453E-3</v>
      </c>
      <c r="AL98" s="24">
        <f>単位行列!AL98-市内品投入係数表!AL98</f>
        <v>-6.2245182869938374E-5</v>
      </c>
      <c r="AM98" s="24">
        <f>単位行列!AM98-市内品投入係数表!AM98</f>
        <v>0</v>
      </c>
      <c r="AN98" s="24">
        <f>単位行列!AN98-市内品投入係数表!AN98</f>
        <v>0</v>
      </c>
      <c r="AO98" s="24">
        <f>単位行列!AO98-市内品投入係数表!AO98</f>
        <v>-5.3588064576981791E-4</v>
      </c>
      <c r="AP98" s="24">
        <f>単位行列!AP98-市内品投入係数表!AP98</f>
        <v>0</v>
      </c>
      <c r="AQ98" s="24">
        <f>単位行列!AQ98-市内品投入係数表!AQ98</f>
        <v>0</v>
      </c>
      <c r="AR98" s="24">
        <f>単位行列!AR98-市内品投入係数表!AR98</f>
        <v>-1.8167975454179877E-5</v>
      </c>
      <c r="AS98" s="24">
        <f>単位行列!AS98-市内品投入係数表!AS98</f>
        <v>-5.4073775286078794E-4</v>
      </c>
      <c r="AT98" s="24">
        <f>単位行列!AT98-市内品投入係数表!AT98</f>
        <v>-2.4771905280545085E-4</v>
      </c>
      <c r="AU98" s="24">
        <f>単位行列!AU98-市内品投入係数表!AU98</f>
        <v>-5.4807232076691285E-4</v>
      </c>
      <c r="AV98" s="24">
        <f>単位行列!AV98-市内品投入係数表!AV98</f>
        <v>-2.9942601268616455E-4</v>
      </c>
      <c r="AW98" s="24">
        <f>単位行列!AW98-市内品投入係数表!AW98</f>
        <v>-2.5124348197432276E-4</v>
      </c>
      <c r="AX98" s="24">
        <f>単位行列!AX98-市内品投入係数表!AX98</f>
        <v>0</v>
      </c>
      <c r="AY98" s="24">
        <f>単位行列!AY98-市内品投入係数表!AY98</f>
        <v>-1.2736763182362822E-3</v>
      </c>
      <c r="AZ98" s="24">
        <f>単位行列!AZ98-市内品投入係数表!AZ98</f>
        <v>-1.3039452886884203E-3</v>
      </c>
      <c r="BA98" s="24">
        <f>単位行列!BA98-市内品投入係数表!BA98</f>
        <v>-1.8167075329825518E-3</v>
      </c>
      <c r="BB98" s="24">
        <f>単位行列!BB98-市内品投入係数表!BB98</f>
        <v>-7.8411748705239437E-4</v>
      </c>
      <c r="BC98" s="24">
        <f>単位行列!BC98-市内品投入係数表!BC98</f>
        <v>-6.6080752800497385E-4</v>
      </c>
      <c r="BD98" s="24">
        <f>単位行列!BD98-市内品投入係数表!BD98</f>
        <v>-1.2250312959807207E-3</v>
      </c>
      <c r="BE98" s="24">
        <f>単位行列!BE98-市内品投入係数表!BE98</f>
        <v>-1.4970657470476927E-5</v>
      </c>
      <c r="BF98" s="24">
        <f>単位行列!BF98-市内品投入係数表!BF98</f>
        <v>0</v>
      </c>
      <c r="BG98" s="24">
        <f>単位行列!BG98-市内品投入係数表!BG98</f>
        <v>-1.3679796459446379E-4</v>
      </c>
      <c r="BH98" s="24">
        <f>単位行列!BH98-市内品投入係数表!BH98</f>
        <v>-1.1583633748885939E-4</v>
      </c>
      <c r="BI98" s="24">
        <f>単位行列!BI98-市内品投入係数表!BI98</f>
        <v>-8.4636467284020429E-4</v>
      </c>
      <c r="BJ98" s="24">
        <f>単位行列!BJ98-市内品投入係数表!BJ98</f>
        <v>-6.3746334965714667E-5</v>
      </c>
      <c r="BK98" s="24">
        <f>単位行列!BK98-市内品投入係数表!BK98</f>
        <v>-5.948327808770436E-5</v>
      </c>
      <c r="BL98" s="24">
        <f>単位行列!BL98-市内品投入係数表!BL98</f>
        <v>0</v>
      </c>
      <c r="BM98" s="24">
        <f>単位行列!BM98-市内品投入係数表!BM98</f>
        <v>-1.8135040880228715E-4</v>
      </c>
      <c r="BN98" s="24">
        <f>単位行列!BN98-市内品投入係数表!BN98</f>
        <v>-2.4706267450270291E-5</v>
      </c>
      <c r="BO98" s="24">
        <f>単位行列!BO98-市内品投入係数表!BO98</f>
        <v>-1.061549799965751E-4</v>
      </c>
      <c r="BP98" s="24">
        <f>単位行列!BP98-市内品投入係数表!BP98</f>
        <v>-1.4575263906658852E-4</v>
      </c>
      <c r="BQ98" s="24">
        <f>単位行列!BQ98-市内品投入係数表!BQ98</f>
        <v>-5.3978835259630732E-4</v>
      </c>
      <c r="BR98" s="24">
        <f>単位行列!BR98-市内品投入係数表!BR98</f>
        <v>-5.0640600772018651E-4</v>
      </c>
      <c r="BS98" s="24">
        <f>単位行列!BS98-市内品投入係数表!BS98</f>
        <v>-8.193390143958799E-5</v>
      </c>
      <c r="BT98" s="24">
        <f>単位行列!BT98-市内品投入係数表!BT98</f>
        <v>-1.929999664521824E-4</v>
      </c>
      <c r="BU98" s="24">
        <f>単位行列!BU98-市内品投入係数表!BU98</f>
        <v>-1.7076574394161173E-4</v>
      </c>
      <c r="BV98" s="24">
        <f>単位行列!BV98-市内品投入係数表!BV98</f>
        <v>-1.3639445920561152E-4</v>
      </c>
      <c r="BW98" s="24">
        <f>単位行列!BW98-市内品投入係数表!BW98</f>
        <v>-4.512974606077818E-6</v>
      </c>
      <c r="BX98" s="24">
        <f>単位行列!BX98-市内品投入係数表!BX98</f>
        <v>0</v>
      </c>
      <c r="BY98" s="24">
        <f>単位行列!BY98-市内品投入係数表!BY98</f>
        <v>0</v>
      </c>
      <c r="BZ98" s="24">
        <f>単位行列!BZ98-市内品投入係数表!BZ98</f>
        <v>-5.0033073914434387E-3</v>
      </c>
      <c r="CA98" s="24">
        <f>単位行列!CA98-市内品投入係数表!CA98</f>
        <v>-1.6285979941535285E-4</v>
      </c>
      <c r="CB98" s="24">
        <f>単位行列!CB98-市内品投入係数表!CB98</f>
        <v>-3.1811205132373861E-4</v>
      </c>
      <c r="CC98" s="24">
        <f>単位行列!CC98-市内品投入係数表!CC98</f>
        <v>0</v>
      </c>
      <c r="CD98" s="24">
        <f>単位行列!CD98-市内品投入係数表!CD98</f>
        <v>0</v>
      </c>
      <c r="CE98" s="24">
        <f>単位行列!CE98-市内品投入係数表!CE98</f>
        <v>-4.7281885892560432E-4</v>
      </c>
      <c r="CF98" s="24">
        <f>単位行列!CF98-市内品投入係数表!CF98</f>
        <v>-2.770454542184116E-4</v>
      </c>
      <c r="CG98" s="24">
        <f>単位行列!CG98-市内品投入係数表!CG98</f>
        <v>-4.7148776237453069E-5</v>
      </c>
      <c r="CH98" s="24">
        <f>単位行列!CH98-市内品投入係数表!CH98</f>
        <v>-2.001989660451165E-4</v>
      </c>
      <c r="CI98" s="24">
        <f>単位行列!CI98-市内品投入係数表!CI98</f>
        <v>-5.4566332358955876E-3</v>
      </c>
      <c r="CJ98" s="24">
        <f>単位行列!CJ98-市内品投入係数表!CJ98</f>
        <v>-9.2153829864675811E-4</v>
      </c>
      <c r="CK98" s="24">
        <f>単位行列!CK98-市内品投入係数表!CK98</f>
        <v>-3.5284955839219186E-3</v>
      </c>
      <c r="CL98" s="24">
        <f>単位行列!CL98-市内品投入係数表!CL98</f>
        <v>-6.3175037898711801E-3</v>
      </c>
      <c r="CM98" s="24">
        <f>単位行列!CM98-市内品投入係数表!CM98</f>
        <v>-1.2325429761891147E-3</v>
      </c>
      <c r="CN98" s="24">
        <f>単位行列!CN98-市内品投入係数表!CN98</f>
        <v>-1.2020852250375452E-4</v>
      </c>
      <c r="CO98" s="24">
        <f>単位行列!CO98-市内品投入係数表!CO98</f>
        <v>1</v>
      </c>
      <c r="CP98" s="24">
        <f>単位行列!CP98-市内品投入係数表!CP98</f>
        <v>0</v>
      </c>
      <c r="CQ98" s="24">
        <f>単位行列!CQ98-市内品投入係数表!CQ98</f>
        <v>-1.0350780508546277E-4</v>
      </c>
      <c r="CR98" s="24">
        <f>単位行列!CR98-市内品投入係数表!CR98</f>
        <v>0</v>
      </c>
      <c r="CS98" s="24">
        <f>単位行列!CS98-市内品投入係数表!CS98</f>
        <v>-8.7248121619292466E-5</v>
      </c>
      <c r="CT98" s="24">
        <f>単位行列!CT98-市内品投入係数表!CT98</f>
        <v>-1.3908134098561102E-5</v>
      </c>
      <c r="CU98" s="24">
        <f>単位行列!CU98-市内品投入係数表!CU98</f>
        <v>0</v>
      </c>
      <c r="CV98" s="24">
        <f>単位行列!CV98-市内品投入係数表!CV98</f>
        <v>-5.9498703581037024E-4</v>
      </c>
      <c r="CW98" s="24">
        <f>単位行列!CW98-市内品投入係数表!CW98</f>
        <v>-1.0261941295693349E-4</v>
      </c>
      <c r="CX98" s="24">
        <f>単位行列!CX98-市内品投入係数表!CX98</f>
        <v>0</v>
      </c>
      <c r="CY98" s="24">
        <f>単位行列!CY98-市内品投入係数表!CY98</f>
        <v>-4.6119495041069557E-4</v>
      </c>
      <c r="CZ98" s="24">
        <f>単位行列!CZ98-市内品投入係数表!CZ98</f>
        <v>-2.5468900883479862E-4</v>
      </c>
      <c r="DA98" s="24">
        <f>単位行列!DA98-市内品投入係数表!DA98</f>
        <v>-5.0955052993936583E-4</v>
      </c>
      <c r="DB98" s="24">
        <f>単位行列!DB98-市内品投入係数表!DB98</f>
        <v>-8.5331642707522296E-4</v>
      </c>
      <c r="DC98" s="24">
        <f>単位行列!DC98-市内品投入係数表!DC98</f>
        <v>-1.1439916106650065E-4</v>
      </c>
      <c r="DD98" s="24">
        <f>単位行列!DD98-市内品投入係数表!DD98</f>
        <v>-5.7157606795403776E-4</v>
      </c>
      <c r="DE98" s="24">
        <f>単位行列!DE98-市内品投入係数表!DE98</f>
        <v>-4.064431858539983E-4</v>
      </c>
      <c r="DF98" s="24">
        <f>単位行列!DF98-市内品投入係数表!DF98</f>
        <v>0</v>
      </c>
      <c r="DG98" s="27">
        <f>単位行列!DG98-市内品投入係数表!DG98</f>
        <v>-1.0130843641136674E-3</v>
      </c>
    </row>
    <row r="99" spans="2:111" x14ac:dyDescent="0.15">
      <c r="B99" s="36" t="s">
        <v>89</v>
      </c>
      <c r="C99" s="36" t="s">
        <v>204</v>
      </c>
      <c r="D99" s="23">
        <f>単位行列!D99-市内品投入係数表!D99</f>
        <v>0</v>
      </c>
      <c r="E99" s="24">
        <f>単位行列!E99-市内品投入係数表!E99</f>
        <v>0</v>
      </c>
      <c r="F99" s="24">
        <f>単位行列!F99-市内品投入係数表!F99</f>
        <v>0</v>
      </c>
      <c r="G99" s="24">
        <f>単位行列!G99-市内品投入係数表!G99</f>
        <v>0</v>
      </c>
      <c r="H99" s="24">
        <f>単位行列!H99-市内品投入係数表!H99</f>
        <v>0</v>
      </c>
      <c r="I99" s="24">
        <f>単位行列!I99-市内品投入係数表!I99</f>
        <v>0</v>
      </c>
      <c r="J99" s="24">
        <f>単位行列!J99-市内品投入係数表!J99</f>
        <v>0</v>
      </c>
      <c r="K99" s="24">
        <f>単位行列!K99-市内品投入係数表!K99</f>
        <v>0</v>
      </c>
      <c r="L99" s="24">
        <f>単位行列!L99-市内品投入係数表!L99</f>
        <v>0</v>
      </c>
      <c r="M99" s="24">
        <f>単位行列!M99-市内品投入係数表!M99</f>
        <v>0</v>
      </c>
      <c r="N99" s="24">
        <f>単位行列!N99-市内品投入係数表!N99</f>
        <v>0</v>
      </c>
      <c r="O99" s="24">
        <f>単位行列!O99-市内品投入係数表!O99</f>
        <v>0</v>
      </c>
      <c r="P99" s="24">
        <f>単位行列!P99-市内品投入係数表!P99</f>
        <v>0</v>
      </c>
      <c r="Q99" s="24">
        <f>単位行列!Q99-市内品投入係数表!Q99</f>
        <v>0</v>
      </c>
      <c r="R99" s="24">
        <f>単位行列!R99-市内品投入係数表!R99</f>
        <v>0</v>
      </c>
      <c r="S99" s="24">
        <f>単位行列!S99-市内品投入係数表!S99</f>
        <v>0</v>
      </c>
      <c r="T99" s="24">
        <f>単位行列!T99-市内品投入係数表!T99</f>
        <v>0</v>
      </c>
      <c r="U99" s="24">
        <f>単位行列!U99-市内品投入係数表!U99</f>
        <v>0</v>
      </c>
      <c r="V99" s="24">
        <f>単位行列!V99-市内品投入係数表!V99</f>
        <v>0</v>
      </c>
      <c r="W99" s="24">
        <f>単位行列!W99-市内品投入係数表!W99</f>
        <v>0</v>
      </c>
      <c r="X99" s="24">
        <f>単位行列!X99-市内品投入係数表!X99</f>
        <v>0</v>
      </c>
      <c r="Y99" s="24">
        <f>単位行列!Y99-市内品投入係数表!Y99</f>
        <v>0</v>
      </c>
      <c r="Z99" s="24">
        <f>単位行列!Z99-市内品投入係数表!Z99</f>
        <v>0</v>
      </c>
      <c r="AA99" s="24">
        <f>単位行列!AA99-市内品投入係数表!AA99</f>
        <v>0</v>
      </c>
      <c r="AB99" s="24">
        <f>単位行列!AB99-市内品投入係数表!AB99</f>
        <v>0</v>
      </c>
      <c r="AC99" s="24">
        <f>単位行列!AC99-市内品投入係数表!AC99</f>
        <v>0</v>
      </c>
      <c r="AD99" s="24">
        <f>単位行列!AD99-市内品投入係数表!AD99</f>
        <v>0</v>
      </c>
      <c r="AE99" s="24">
        <f>単位行列!AE99-市内品投入係数表!AE99</f>
        <v>0</v>
      </c>
      <c r="AF99" s="24">
        <f>単位行列!AF99-市内品投入係数表!AF99</f>
        <v>0</v>
      </c>
      <c r="AG99" s="24">
        <f>単位行列!AG99-市内品投入係数表!AG99</f>
        <v>0</v>
      </c>
      <c r="AH99" s="24">
        <f>単位行列!AH99-市内品投入係数表!AH99</f>
        <v>0</v>
      </c>
      <c r="AI99" s="24">
        <f>単位行列!AI99-市内品投入係数表!AI99</f>
        <v>0</v>
      </c>
      <c r="AJ99" s="24">
        <f>単位行列!AJ99-市内品投入係数表!AJ99</f>
        <v>0</v>
      </c>
      <c r="AK99" s="24">
        <f>単位行列!AK99-市内品投入係数表!AK99</f>
        <v>0</v>
      </c>
      <c r="AL99" s="24">
        <f>単位行列!AL99-市内品投入係数表!AL99</f>
        <v>0</v>
      </c>
      <c r="AM99" s="24">
        <f>単位行列!AM99-市内品投入係数表!AM99</f>
        <v>0</v>
      </c>
      <c r="AN99" s="24">
        <f>単位行列!AN99-市内品投入係数表!AN99</f>
        <v>0</v>
      </c>
      <c r="AO99" s="24">
        <f>単位行列!AO99-市内品投入係数表!AO99</f>
        <v>0</v>
      </c>
      <c r="AP99" s="24">
        <f>単位行列!AP99-市内品投入係数表!AP99</f>
        <v>0</v>
      </c>
      <c r="AQ99" s="24">
        <f>単位行列!AQ99-市内品投入係数表!AQ99</f>
        <v>0</v>
      </c>
      <c r="AR99" s="24">
        <f>単位行列!AR99-市内品投入係数表!AR99</f>
        <v>0</v>
      </c>
      <c r="AS99" s="24">
        <f>単位行列!AS99-市内品投入係数表!AS99</f>
        <v>0</v>
      </c>
      <c r="AT99" s="24">
        <f>単位行列!AT99-市内品投入係数表!AT99</f>
        <v>0</v>
      </c>
      <c r="AU99" s="24">
        <f>単位行列!AU99-市内品投入係数表!AU99</f>
        <v>0</v>
      </c>
      <c r="AV99" s="24">
        <f>単位行列!AV99-市内品投入係数表!AV99</f>
        <v>0</v>
      </c>
      <c r="AW99" s="24">
        <f>単位行列!AW99-市内品投入係数表!AW99</f>
        <v>0</v>
      </c>
      <c r="AX99" s="24">
        <f>単位行列!AX99-市内品投入係数表!AX99</f>
        <v>0</v>
      </c>
      <c r="AY99" s="24">
        <f>単位行列!AY99-市内品投入係数表!AY99</f>
        <v>0</v>
      </c>
      <c r="AZ99" s="24">
        <f>単位行列!AZ99-市内品投入係数表!AZ99</f>
        <v>0</v>
      </c>
      <c r="BA99" s="24">
        <f>単位行列!BA99-市内品投入係数表!BA99</f>
        <v>0</v>
      </c>
      <c r="BB99" s="24">
        <f>単位行列!BB99-市内品投入係数表!BB99</f>
        <v>0</v>
      </c>
      <c r="BC99" s="24">
        <f>単位行列!BC99-市内品投入係数表!BC99</f>
        <v>0</v>
      </c>
      <c r="BD99" s="24">
        <f>単位行列!BD99-市内品投入係数表!BD99</f>
        <v>0</v>
      </c>
      <c r="BE99" s="24">
        <f>単位行列!BE99-市内品投入係数表!BE99</f>
        <v>0</v>
      </c>
      <c r="BF99" s="24">
        <f>単位行列!BF99-市内品投入係数表!BF99</f>
        <v>0</v>
      </c>
      <c r="BG99" s="24">
        <f>単位行列!BG99-市内品投入係数表!BG99</f>
        <v>0</v>
      </c>
      <c r="BH99" s="24">
        <f>単位行列!BH99-市内品投入係数表!BH99</f>
        <v>0</v>
      </c>
      <c r="BI99" s="24">
        <f>単位行列!BI99-市内品投入係数表!BI99</f>
        <v>0</v>
      </c>
      <c r="BJ99" s="24">
        <f>単位行列!BJ99-市内品投入係数表!BJ99</f>
        <v>0</v>
      </c>
      <c r="BK99" s="24">
        <f>単位行列!BK99-市内品投入係数表!BK99</f>
        <v>0</v>
      </c>
      <c r="BL99" s="24">
        <f>単位行列!BL99-市内品投入係数表!BL99</f>
        <v>0</v>
      </c>
      <c r="BM99" s="24">
        <f>単位行列!BM99-市内品投入係数表!BM99</f>
        <v>0</v>
      </c>
      <c r="BN99" s="24">
        <f>単位行列!BN99-市内品投入係数表!BN99</f>
        <v>0</v>
      </c>
      <c r="BO99" s="24">
        <f>単位行列!BO99-市内品投入係数表!BO99</f>
        <v>0</v>
      </c>
      <c r="BP99" s="24">
        <f>単位行列!BP99-市内品投入係数表!BP99</f>
        <v>0</v>
      </c>
      <c r="BQ99" s="24">
        <f>単位行列!BQ99-市内品投入係数表!BQ99</f>
        <v>0</v>
      </c>
      <c r="BR99" s="24">
        <f>単位行列!BR99-市内品投入係数表!BR99</f>
        <v>0</v>
      </c>
      <c r="BS99" s="24">
        <f>単位行列!BS99-市内品投入係数表!BS99</f>
        <v>0</v>
      </c>
      <c r="BT99" s="24">
        <f>単位行列!BT99-市内品投入係数表!BT99</f>
        <v>0</v>
      </c>
      <c r="BU99" s="24">
        <f>単位行列!BU99-市内品投入係数表!BU99</f>
        <v>0</v>
      </c>
      <c r="BV99" s="24">
        <f>単位行列!BV99-市内品投入係数表!BV99</f>
        <v>0</v>
      </c>
      <c r="BW99" s="24">
        <f>単位行列!BW99-市内品投入係数表!BW99</f>
        <v>0</v>
      </c>
      <c r="BX99" s="24">
        <f>単位行列!BX99-市内品投入係数表!BX99</f>
        <v>0</v>
      </c>
      <c r="BY99" s="24">
        <f>単位行列!BY99-市内品投入係数表!BY99</f>
        <v>0</v>
      </c>
      <c r="BZ99" s="24">
        <f>単位行列!BZ99-市内品投入係数表!BZ99</f>
        <v>0</v>
      </c>
      <c r="CA99" s="24">
        <f>単位行列!CA99-市内品投入係数表!CA99</f>
        <v>0</v>
      </c>
      <c r="CB99" s="24">
        <f>単位行列!CB99-市内品投入係数表!CB99</f>
        <v>0</v>
      </c>
      <c r="CC99" s="24">
        <f>単位行列!CC99-市内品投入係数表!CC99</f>
        <v>0</v>
      </c>
      <c r="CD99" s="24">
        <f>単位行列!CD99-市内品投入係数表!CD99</f>
        <v>0</v>
      </c>
      <c r="CE99" s="24">
        <f>単位行列!CE99-市内品投入係数表!CE99</f>
        <v>0</v>
      </c>
      <c r="CF99" s="24">
        <f>単位行列!CF99-市内品投入係数表!CF99</f>
        <v>0</v>
      </c>
      <c r="CG99" s="24">
        <f>単位行列!CG99-市内品投入係数表!CG99</f>
        <v>0</v>
      </c>
      <c r="CH99" s="24">
        <f>単位行列!CH99-市内品投入係数表!CH99</f>
        <v>0</v>
      </c>
      <c r="CI99" s="24">
        <f>単位行列!CI99-市内品投入係数表!CI99</f>
        <v>0</v>
      </c>
      <c r="CJ99" s="24">
        <f>単位行列!CJ99-市内品投入係数表!CJ99</f>
        <v>0</v>
      </c>
      <c r="CK99" s="24">
        <f>単位行列!CK99-市内品投入係数表!CK99</f>
        <v>0</v>
      </c>
      <c r="CL99" s="24">
        <f>単位行列!CL99-市内品投入係数表!CL99</f>
        <v>0</v>
      </c>
      <c r="CM99" s="24">
        <f>単位行列!CM99-市内品投入係数表!CM99</f>
        <v>0</v>
      </c>
      <c r="CN99" s="24">
        <f>単位行列!CN99-市内品投入係数表!CN99</f>
        <v>0</v>
      </c>
      <c r="CO99" s="24">
        <f>単位行列!CO99-市内品投入係数表!CO99</f>
        <v>0</v>
      </c>
      <c r="CP99" s="24">
        <f>単位行列!CP99-市内品投入係数表!CP99</f>
        <v>1</v>
      </c>
      <c r="CQ99" s="24">
        <f>単位行列!CQ99-市内品投入係数表!CQ99</f>
        <v>0</v>
      </c>
      <c r="CR99" s="24">
        <f>単位行列!CR99-市内品投入係数表!CR99</f>
        <v>0</v>
      </c>
      <c r="CS99" s="24">
        <f>単位行列!CS99-市内品投入係数表!CS99</f>
        <v>0</v>
      </c>
      <c r="CT99" s="24">
        <f>単位行列!CT99-市内品投入係数表!CT99</f>
        <v>0</v>
      </c>
      <c r="CU99" s="24">
        <f>単位行列!CU99-市内品投入係数表!CU99</f>
        <v>0</v>
      </c>
      <c r="CV99" s="24">
        <f>単位行列!CV99-市内品投入係数表!CV99</f>
        <v>0</v>
      </c>
      <c r="CW99" s="24">
        <f>単位行列!CW99-市内品投入係数表!CW99</f>
        <v>0</v>
      </c>
      <c r="CX99" s="24">
        <f>単位行列!CX99-市内品投入係数表!CX99</f>
        <v>0</v>
      </c>
      <c r="CY99" s="24">
        <f>単位行列!CY99-市内品投入係数表!CY99</f>
        <v>0</v>
      </c>
      <c r="CZ99" s="24">
        <f>単位行列!CZ99-市内品投入係数表!CZ99</f>
        <v>0</v>
      </c>
      <c r="DA99" s="24">
        <f>単位行列!DA99-市内品投入係数表!DA99</f>
        <v>0</v>
      </c>
      <c r="DB99" s="24">
        <f>単位行列!DB99-市内品投入係数表!DB99</f>
        <v>0</v>
      </c>
      <c r="DC99" s="24">
        <f>単位行列!DC99-市内品投入係数表!DC99</f>
        <v>0</v>
      </c>
      <c r="DD99" s="24">
        <f>単位行列!DD99-市内品投入係数表!DD99</f>
        <v>0</v>
      </c>
      <c r="DE99" s="24">
        <f>単位行列!DE99-市内品投入係数表!DE99</f>
        <v>0</v>
      </c>
      <c r="DF99" s="24">
        <f>単位行列!DF99-市内品投入係数表!DF99</f>
        <v>0</v>
      </c>
      <c r="DG99" s="27">
        <f>単位行列!DG99-市内品投入係数表!DG99</f>
        <v>0</v>
      </c>
    </row>
    <row r="100" spans="2:111" x14ac:dyDescent="0.15">
      <c r="B100" s="36" t="s">
        <v>90</v>
      </c>
      <c r="C100" s="36" t="s">
        <v>205</v>
      </c>
      <c r="D100" s="23">
        <f>単位行列!D100-市内品投入係数表!D100</f>
        <v>0</v>
      </c>
      <c r="E100" s="24">
        <f>単位行列!E100-市内品投入係数表!E100</f>
        <v>0</v>
      </c>
      <c r="F100" s="24">
        <f>単位行列!F100-市内品投入係数表!F100</f>
        <v>0</v>
      </c>
      <c r="G100" s="24">
        <f>単位行列!G100-市内品投入係数表!G100</f>
        <v>0</v>
      </c>
      <c r="H100" s="24">
        <f>単位行列!H100-市内品投入係数表!H100</f>
        <v>0</v>
      </c>
      <c r="I100" s="24">
        <f>単位行列!I100-市内品投入係数表!I100</f>
        <v>0</v>
      </c>
      <c r="J100" s="24">
        <f>単位行列!J100-市内品投入係数表!J100</f>
        <v>0</v>
      </c>
      <c r="K100" s="24">
        <f>単位行列!K100-市内品投入係数表!K100</f>
        <v>0</v>
      </c>
      <c r="L100" s="24">
        <f>単位行列!L100-市内品投入係数表!L100</f>
        <v>0</v>
      </c>
      <c r="M100" s="24">
        <f>単位行列!M100-市内品投入係数表!M100</f>
        <v>0</v>
      </c>
      <c r="N100" s="24">
        <f>単位行列!N100-市内品投入係数表!N100</f>
        <v>0</v>
      </c>
      <c r="O100" s="24">
        <f>単位行列!O100-市内品投入係数表!O100</f>
        <v>0</v>
      </c>
      <c r="P100" s="24">
        <f>単位行列!P100-市内品投入係数表!P100</f>
        <v>0</v>
      </c>
      <c r="Q100" s="24">
        <f>単位行列!Q100-市内品投入係数表!Q100</f>
        <v>0</v>
      </c>
      <c r="R100" s="24">
        <f>単位行列!R100-市内品投入係数表!R100</f>
        <v>0</v>
      </c>
      <c r="S100" s="24">
        <f>単位行列!S100-市内品投入係数表!S100</f>
        <v>0</v>
      </c>
      <c r="T100" s="24">
        <f>単位行列!T100-市内品投入係数表!T100</f>
        <v>0</v>
      </c>
      <c r="U100" s="24">
        <f>単位行列!U100-市内品投入係数表!U100</f>
        <v>0</v>
      </c>
      <c r="V100" s="24">
        <f>単位行列!V100-市内品投入係数表!V100</f>
        <v>0</v>
      </c>
      <c r="W100" s="24">
        <f>単位行列!W100-市内品投入係数表!W100</f>
        <v>0</v>
      </c>
      <c r="X100" s="24">
        <f>単位行列!X100-市内品投入係数表!X100</f>
        <v>0</v>
      </c>
      <c r="Y100" s="24">
        <f>単位行列!Y100-市内品投入係数表!Y100</f>
        <v>0</v>
      </c>
      <c r="Z100" s="24">
        <f>単位行列!Z100-市内品投入係数表!Z100</f>
        <v>0</v>
      </c>
      <c r="AA100" s="24">
        <f>単位行列!AA100-市内品投入係数表!AA100</f>
        <v>0</v>
      </c>
      <c r="AB100" s="24">
        <f>単位行列!AB100-市内品投入係数表!AB100</f>
        <v>0</v>
      </c>
      <c r="AC100" s="24">
        <f>単位行列!AC100-市内品投入係数表!AC100</f>
        <v>0</v>
      </c>
      <c r="AD100" s="24">
        <f>単位行列!AD100-市内品投入係数表!AD100</f>
        <v>0</v>
      </c>
      <c r="AE100" s="24">
        <f>単位行列!AE100-市内品投入係数表!AE100</f>
        <v>0</v>
      </c>
      <c r="AF100" s="24">
        <f>単位行列!AF100-市内品投入係数表!AF100</f>
        <v>0</v>
      </c>
      <c r="AG100" s="24">
        <f>単位行列!AG100-市内品投入係数表!AG100</f>
        <v>0</v>
      </c>
      <c r="AH100" s="24">
        <f>単位行列!AH100-市内品投入係数表!AH100</f>
        <v>0</v>
      </c>
      <c r="AI100" s="24">
        <f>単位行列!AI100-市内品投入係数表!AI100</f>
        <v>0</v>
      </c>
      <c r="AJ100" s="24">
        <f>単位行列!AJ100-市内品投入係数表!AJ100</f>
        <v>0</v>
      </c>
      <c r="AK100" s="24">
        <f>単位行列!AK100-市内品投入係数表!AK100</f>
        <v>0</v>
      </c>
      <c r="AL100" s="24">
        <f>単位行列!AL100-市内品投入係数表!AL100</f>
        <v>0</v>
      </c>
      <c r="AM100" s="24">
        <f>単位行列!AM100-市内品投入係数表!AM100</f>
        <v>0</v>
      </c>
      <c r="AN100" s="24">
        <f>単位行列!AN100-市内品投入係数表!AN100</f>
        <v>0</v>
      </c>
      <c r="AO100" s="24">
        <f>単位行列!AO100-市内品投入係数表!AO100</f>
        <v>0</v>
      </c>
      <c r="AP100" s="24">
        <f>単位行列!AP100-市内品投入係数表!AP100</f>
        <v>0</v>
      </c>
      <c r="AQ100" s="24">
        <f>単位行列!AQ100-市内品投入係数表!AQ100</f>
        <v>0</v>
      </c>
      <c r="AR100" s="24">
        <f>単位行列!AR100-市内品投入係数表!AR100</f>
        <v>0</v>
      </c>
      <c r="AS100" s="24">
        <f>単位行列!AS100-市内品投入係数表!AS100</f>
        <v>0</v>
      </c>
      <c r="AT100" s="24">
        <f>単位行列!AT100-市内品投入係数表!AT100</f>
        <v>0</v>
      </c>
      <c r="AU100" s="24">
        <f>単位行列!AU100-市内品投入係数表!AU100</f>
        <v>0</v>
      </c>
      <c r="AV100" s="24">
        <f>単位行列!AV100-市内品投入係数表!AV100</f>
        <v>0</v>
      </c>
      <c r="AW100" s="24">
        <f>単位行列!AW100-市内品投入係数表!AW100</f>
        <v>0</v>
      </c>
      <c r="AX100" s="24">
        <f>単位行列!AX100-市内品投入係数表!AX100</f>
        <v>0</v>
      </c>
      <c r="AY100" s="24">
        <f>単位行列!AY100-市内品投入係数表!AY100</f>
        <v>0</v>
      </c>
      <c r="AZ100" s="24">
        <f>単位行列!AZ100-市内品投入係数表!AZ100</f>
        <v>0</v>
      </c>
      <c r="BA100" s="24">
        <f>単位行列!BA100-市内品投入係数表!BA100</f>
        <v>0</v>
      </c>
      <c r="BB100" s="24">
        <f>単位行列!BB100-市内品投入係数表!BB100</f>
        <v>0</v>
      </c>
      <c r="BC100" s="24">
        <f>単位行列!BC100-市内品投入係数表!BC100</f>
        <v>0</v>
      </c>
      <c r="BD100" s="24">
        <f>単位行列!BD100-市内品投入係数表!BD100</f>
        <v>0</v>
      </c>
      <c r="BE100" s="24">
        <f>単位行列!BE100-市内品投入係数表!BE100</f>
        <v>0</v>
      </c>
      <c r="BF100" s="24">
        <f>単位行列!BF100-市内品投入係数表!BF100</f>
        <v>0</v>
      </c>
      <c r="BG100" s="24">
        <f>単位行列!BG100-市内品投入係数表!BG100</f>
        <v>0</v>
      </c>
      <c r="BH100" s="24">
        <f>単位行列!BH100-市内品投入係数表!BH100</f>
        <v>0</v>
      </c>
      <c r="BI100" s="24">
        <f>単位行列!BI100-市内品投入係数表!BI100</f>
        <v>0</v>
      </c>
      <c r="BJ100" s="24">
        <f>単位行列!BJ100-市内品投入係数表!BJ100</f>
        <v>0</v>
      </c>
      <c r="BK100" s="24">
        <f>単位行列!BK100-市内品投入係数表!BK100</f>
        <v>0</v>
      </c>
      <c r="BL100" s="24">
        <f>単位行列!BL100-市内品投入係数表!BL100</f>
        <v>0</v>
      </c>
      <c r="BM100" s="24">
        <f>単位行列!BM100-市内品投入係数表!BM100</f>
        <v>0</v>
      </c>
      <c r="BN100" s="24">
        <f>単位行列!BN100-市内品投入係数表!BN100</f>
        <v>0</v>
      </c>
      <c r="BO100" s="24">
        <f>単位行列!BO100-市内品投入係数表!BO100</f>
        <v>0</v>
      </c>
      <c r="BP100" s="24">
        <f>単位行列!BP100-市内品投入係数表!BP100</f>
        <v>0</v>
      </c>
      <c r="BQ100" s="24">
        <f>単位行列!BQ100-市内品投入係数表!BQ100</f>
        <v>0</v>
      </c>
      <c r="BR100" s="24">
        <f>単位行列!BR100-市内品投入係数表!BR100</f>
        <v>0</v>
      </c>
      <c r="BS100" s="24">
        <f>単位行列!BS100-市内品投入係数表!BS100</f>
        <v>0</v>
      </c>
      <c r="BT100" s="24">
        <f>単位行列!BT100-市内品投入係数表!BT100</f>
        <v>0</v>
      </c>
      <c r="BU100" s="24">
        <f>単位行列!BU100-市内品投入係数表!BU100</f>
        <v>0</v>
      </c>
      <c r="BV100" s="24">
        <f>単位行列!BV100-市内品投入係数表!BV100</f>
        <v>0</v>
      </c>
      <c r="BW100" s="24">
        <f>単位行列!BW100-市内品投入係数表!BW100</f>
        <v>0</v>
      </c>
      <c r="BX100" s="24">
        <f>単位行列!BX100-市内品投入係数表!BX100</f>
        <v>0</v>
      </c>
      <c r="BY100" s="24">
        <f>単位行列!BY100-市内品投入係数表!BY100</f>
        <v>0</v>
      </c>
      <c r="BZ100" s="24">
        <f>単位行列!BZ100-市内品投入係数表!BZ100</f>
        <v>0</v>
      </c>
      <c r="CA100" s="24">
        <f>単位行列!CA100-市内品投入係数表!CA100</f>
        <v>0</v>
      </c>
      <c r="CB100" s="24">
        <f>単位行列!CB100-市内品投入係数表!CB100</f>
        <v>0</v>
      </c>
      <c r="CC100" s="24">
        <f>単位行列!CC100-市内品投入係数表!CC100</f>
        <v>0</v>
      </c>
      <c r="CD100" s="24">
        <f>単位行列!CD100-市内品投入係数表!CD100</f>
        <v>0</v>
      </c>
      <c r="CE100" s="24">
        <f>単位行列!CE100-市内品投入係数表!CE100</f>
        <v>0</v>
      </c>
      <c r="CF100" s="24">
        <f>単位行列!CF100-市内品投入係数表!CF100</f>
        <v>0</v>
      </c>
      <c r="CG100" s="24">
        <f>単位行列!CG100-市内品投入係数表!CG100</f>
        <v>0</v>
      </c>
      <c r="CH100" s="24">
        <f>単位行列!CH100-市内品投入係数表!CH100</f>
        <v>0</v>
      </c>
      <c r="CI100" s="24">
        <f>単位行列!CI100-市内品投入係数表!CI100</f>
        <v>0</v>
      </c>
      <c r="CJ100" s="24">
        <f>単位行列!CJ100-市内品投入係数表!CJ100</f>
        <v>0</v>
      </c>
      <c r="CK100" s="24">
        <f>単位行列!CK100-市内品投入係数表!CK100</f>
        <v>0</v>
      </c>
      <c r="CL100" s="24">
        <f>単位行列!CL100-市内品投入係数表!CL100</f>
        <v>0</v>
      </c>
      <c r="CM100" s="24">
        <f>単位行列!CM100-市内品投入係数表!CM100</f>
        <v>0</v>
      </c>
      <c r="CN100" s="24">
        <f>単位行列!CN100-市内品投入係数表!CN100</f>
        <v>0</v>
      </c>
      <c r="CO100" s="24">
        <f>単位行列!CO100-市内品投入係数表!CO100</f>
        <v>0</v>
      </c>
      <c r="CP100" s="24">
        <f>単位行列!CP100-市内品投入係数表!CP100</f>
        <v>0</v>
      </c>
      <c r="CQ100" s="24">
        <f>単位行列!CQ100-市内品投入係数表!CQ100</f>
        <v>0.99025628880719252</v>
      </c>
      <c r="CR100" s="24">
        <f>単位行列!CR100-市内品投入係数表!CR100</f>
        <v>0</v>
      </c>
      <c r="CS100" s="24">
        <f>単位行列!CS100-市内品投入係数表!CS100</f>
        <v>0</v>
      </c>
      <c r="CT100" s="24">
        <f>単位行列!CT100-市内品投入係数表!CT100</f>
        <v>-4.4454663783319867E-4</v>
      </c>
      <c r="CU100" s="24">
        <f>単位行列!CU100-市内品投入係数表!CU100</f>
        <v>0</v>
      </c>
      <c r="CV100" s="24">
        <f>単位行列!CV100-市内品投入係数表!CV100</f>
        <v>0</v>
      </c>
      <c r="CW100" s="24">
        <f>単位行列!CW100-市内品投入係数表!CW100</f>
        <v>0</v>
      </c>
      <c r="CX100" s="24">
        <f>単位行列!CX100-市内品投入係数表!CX100</f>
        <v>0</v>
      </c>
      <c r="CY100" s="24">
        <f>単位行列!CY100-市内品投入係数表!CY100</f>
        <v>0</v>
      </c>
      <c r="CZ100" s="24">
        <f>単位行列!CZ100-市内品投入係数表!CZ100</f>
        <v>0</v>
      </c>
      <c r="DA100" s="24">
        <f>単位行列!DA100-市内品投入係数表!DA100</f>
        <v>0</v>
      </c>
      <c r="DB100" s="24">
        <f>単位行列!DB100-市内品投入係数表!DB100</f>
        <v>0</v>
      </c>
      <c r="DC100" s="24">
        <f>単位行列!DC100-市内品投入係数表!DC100</f>
        <v>0</v>
      </c>
      <c r="DD100" s="24">
        <f>単位行列!DD100-市内品投入係数表!DD100</f>
        <v>0</v>
      </c>
      <c r="DE100" s="24">
        <f>単位行列!DE100-市内品投入係数表!DE100</f>
        <v>0</v>
      </c>
      <c r="DF100" s="24">
        <f>単位行列!DF100-市内品投入係数表!DF100</f>
        <v>0</v>
      </c>
      <c r="DG100" s="27">
        <f>単位行列!DG100-市内品投入係数表!DG100</f>
        <v>0</v>
      </c>
    </row>
    <row r="101" spans="2:111" x14ac:dyDescent="0.15">
      <c r="B101" s="36" t="s">
        <v>91</v>
      </c>
      <c r="C101" s="36" t="s">
        <v>206</v>
      </c>
      <c r="D101" s="23">
        <f>単位行列!D101-市内品投入係数表!D101</f>
        <v>0</v>
      </c>
      <c r="E101" s="24">
        <f>単位行列!E101-市内品投入係数表!E101</f>
        <v>0</v>
      </c>
      <c r="F101" s="24">
        <f>単位行列!F101-市内品投入係数表!F101</f>
        <v>0</v>
      </c>
      <c r="G101" s="24">
        <f>単位行列!G101-市内品投入係数表!G101</f>
        <v>0</v>
      </c>
      <c r="H101" s="24">
        <f>単位行列!H101-市内品投入係数表!H101</f>
        <v>0</v>
      </c>
      <c r="I101" s="24">
        <f>単位行列!I101-市内品投入係数表!I101</f>
        <v>0</v>
      </c>
      <c r="J101" s="24">
        <f>単位行列!J101-市内品投入係数表!J101</f>
        <v>0</v>
      </c>
      <c r="K101" s="24">
        <f>単位行列!K101-市内品投入係数表!K101</f>
        <v>0</v>
      </c>
      <c r="L101" s="24">
        <f>単位行列!L101-市内品投入係数表!L101</f>
        <v>0</v>
      </c>
      <c r="M101" s="24">
        <f>単位行列!M101-市内品投入係数表!M101</f>
        <v>0</v>
      </c>
      <c r="N101" s="24">
        <f>単位行列!N101-市内品投入係数表!N101</f>
        <v>0</v>
      </c>
      <c r="O101" s="24">
        <f>単位行列!O101-市内品投入係数表!O101</f>
        <v>0</v>
      </c>
      <c r="P101" s="24">
        <f>単位行列!P101-市内品投入係数表!P101</f>
        <v>0</v>
      </c>
      <c r="Q101" s="24">
        <f>単位行列!Q101-市内品投入係数表!Q101</f>
        <v>0</v>
      </c>
      <c r="R101" s="24">
        <f>単位行列!R101-市内品投入係数表!R101</f>
        <v>0</v>
      </c>
      <c r="S101" s="24">
        <f>単位行列!S101-市内品投入係数表!S101</f>
        <v>0</v>
      </c>
      <c r="T101" s="24">
        <f>単位行列!T101-市内品投入係数表!T101</f>
        <v>0</v>
      </c>
      <c r="U101" s="24">
        <f>単位行列!U101-市内品投入係数表!U101</f>
        <v>0</v>
      </c>
      <c r="V101" s="24">
        <f>単位行列!V101-市内品投入係数表!V101</f>
        <v>0</v>
      </c>
      <c r="W101" s="24">
        <f>単位行列!W101-市内品投入係数表!W101</f>
        <v>0</v>
      </c>
      <c r="X101" s="24">
        <f>単位行列!X101-市内品投入係数表!X101</f>
        <v>0</v>
      </c>
      <c r="Y101" s="24">
        <f>単位行列!Y101-市内品投入係数表!Y101</f>
        <v>0</v>
      </c>
      <c r="Z101" s="24">
        <f>単位行列!Z101-市内品投入係数表!Z101</f>
        <v>0</v>
      </c>
      <c r="AA101" s="24">
        <f>単位行列!AA101-市内品投入係数表!AA101</f>
        <v>0</v>
      </c>
      <c r="AB101" s="24">
        <f>単位行列!AB101-市内品投入係数表!AB101</f>
        <v>-9.29930881495381E-6</v>
      </c>
      <c r="AC101" s="24">
        <f>単位行列!AC101-市内品投入係数表!AC101</f>
        <v>0</v>
      </c>
      <c r="AD101" s="24">
        <f>単位行列!AD101-市内品投入係数表!AD101</f>
        <v>0</v>
      </c>
      <c r="AE101" s="24">
        <f>単位行列!AE101-市内品投入係数表!AE101</f>
        <v>0</v>
      </c>
      <c r="AF101" s="24">
        <f>単位行列!AF101-市内品投入係数表!AF101</f>
        <v>0</v>
      </c>
      <c r="AG101" s="24">
        <f>単位行列!AG101-市内品投入係数表!AG101</f>
        <v>0</v>
      </c>
      <c r="AH101" s="24">
        <f>単位行列!AH101-市内品投入係数表!AH101</f>
        <v>0</v>
      </c>
      <c r="AI101" s="24">
        <f>単位行列!AI101-市内品投入係数表!AI101</f>
        <v>0</v>
      </c>
      <c r="AJ101" s="24">
        <f>単位行列!AJ101-市内品投入係数表!AJ101</f>
        <v>0</v>
      </c>
      <c r="AK101" s="24">
        <f>単位行列!AK101-市内品投入係数表!AK101</f>
        <v>0</v>
      </c>
      <c r="AL101" s="24">
        <f>単位行列!AL101-市内品投入係数表!AL101</f>
        <v>0</v>
      </c>
      <c r="AM101" s="24">
        <f>単位行列!AM101-市内品投入係数表!AM101</f>
        <v>0</v>
      </c>
      <c r="AN101" s="24">
        <f>単位行列!AN101-市内品投入係数表!AN101</f>
        <v>0</v>
      </c>
      <c r="AO101" s="24">
        <f>単位行列!AO101-市内品投入係数表!AO101</f>
        <v>0</v>
      </c>
      <c r="AP101" s="24">
        <f>単位行列!AP101-市内品投入係数表!AP101</f>
        <v>0</v>
      </c>
      <c r="AQ101" s="24">
        <f>単位行列!AQ101-市内品投入係数表!AQ101</f>
        <v>0</v>
      </c>
      <c r="AR101" s="24">
        <f>単位行列!AR101-市内品投入係数表!AR101</f>
        <v>0</v>
      </c>
      <c r="AS101" s="24">
        <f>単位行列!AS101-市内品投入係数表!AS101</f>
        <v>0</v>
      </c>
      <c r="AT101" s="24">
        <f>単位行列!AT101-市内品投入係数表!AT101</f>
        <v>0</v>
      </c>
      <c r="AU101" s="24">
        <f>単位行列!AU101-市内品投入係数表!AU101</f>
        <v>0</v>
      </c>
      <c r="AV101" s="24">
        <f>単位行列!AV101-市内品投入係数表!AV101</f>
        <v>0</v>
      </c>
      <c r="AW101" s="24">
        <f>単位行列!AW101-市内品投入係数表!AW101</f>
        <v>0</v>
      </c>
      <c r="AX101" s="24">
        <f>単位行列!AX101-市内品投入係数表!AX101</f>
        <v>0</v>
      </c>
      <c r="AY101" s="24">
        <f>単位行列!AY101-市内品投入係数表!AY101</f>
        <v>0</v>
      </c>
      <c r="AZ101" s="24">
        <f>単位行列!AZ101-市内品投入係数表!AZ101</f>
        <v>0</v>
      </c>
      <c r="BA101" s="24">
        <f>単位行列!BA101-市内品投入係数表!BA101</f>
        <v>0</v>
      </c>
      <c r="BB101" s="24">
        <f>単位行列!BB101-市内品投入係数表!BB101</f>
        <v>0</v>
      </c>
      <c r="BC101" s="24">
        <f>単位行列!BC101-市内品投入係数表!BC101</f>
        <v>0</v>
      </c>
      <c r="BD101" s="24">
        <f>単位行列!BD101-市内品投入係数表!BD101</f>
        <v>0</v>
      </c>
      <c r="BE101" s="24">
        <f>単位行列!BE101-市内品投入係数表!BE101</f>
        <v>0</v>
      </c>
      <c r="BF101" s="24">
        <f>単位行列!BF101-市内品投入係数表!BF101</f>
        <v>0</v>
      </c>
      <c r="BG101" s="24">
        <f>単位行列!BG101-市内品投入係数表!BG101</f>
        <v>0</v>
      </c>
      <c r="BH101" s="24">
        <f>単位行列!BH101-市内品投入係数表!BH101</f>
        <v>0</v>
      </c>
      <c r="BI101" s="24">
        <f>単位行列!BI101-市内品投入係数表!BI101</f>
        <v>0</v>
      </c>
      <c r="BJ101" s="24">
        <f>単位行列!BJ101-市内品投入係数表!BJ101</f>
        <v>0</v>
      </c>
      <c r="BK101" s="24">
        <f>単位行列!BK101-市内品投入係数表!BK101</f>
        <v>0</v>
      </c>
      <c r="BL101" s="24">
        <f>単位行列!BL101-市内品投入係数表!BL101</f>
        <v>0</v>
      </c>
      <c r="BM101" s="24">
        <f>単位行列!BM101-市内品投入係数表!BM101</f>
        <v>0</v>
      </c>
      <c r="BN101" s="24">
        <f>単位行列!BN101-市内品投入係数表!BN101</f>
        <v>0</v>
      </c>
      <c r="BO101" s="24">
        <f>単位行列!BO101-市内品投入係数表!BO101</f>
        <v>0</v>
      </c>
      <c r="BP101" s="24">
        <f>単位行列!BP101-市内品投入係数表!BP101</f>
        <v>0</v>
      </c>
      <c r="BQ101" s="24">
        <f>単位行列!BQ101-市内品投入係数表!BQ101</f>
        <v>0</v>
      </c>
      <c r="BR101" s="24">
        <f>単位行列!BR101-市内品投入係数表!BR101</f>
        <v>0</v>
      </c>
      <c r="BS101" s="24">
        <f>単位行列!BS101-市内品投入係数表!BS101</f>
        <v>-1.1474826743143894E-4</v>
      </c>
      <c r="BT101" s="24">
        <f>単位行列!BT101-市内品投入係数表!BT101</f>
        <v>0</v>
      </c>
      <c r="BU101" s="24">
        <f>単位行列!BU101-市内品投入係数表!BU101</f>
        <v>-1.7971725690150148E-5</v>
      </c>
      <c r="BV101" s="24">
        <f>単位行列!BV101-市内品投入係数表!BV101</f>
        <v>-8.4220935404420808E-5</v>
      </c>
      <c r="BW101" s="24">
        <f>単位行列!BW101-市内品投入係数表!BW101</f>
        <v>-2.1245645704652531E-5</v>
      </c>
      <c r="BX101" s="24">
        <f>単位行列!BX101-市内品投入係数表!BX101</f>
        <v>-2.3971535008047811E-5</v>
      </c>
      <c r="BY101" s="24">
        <f>単位行列!BY101-市内品投入係数表!BY101</f>
        <v>0</v>
      </c>
      <c r="BZ101" s="24">
        <f>単位行列!BZ101-市内品投入係数表!BZ101</f>
        <v>-3.8165153254753951E-5</v>
      </c>
      <c r="CA101" s="24">
        <f>単位行列!CA101-市内品投入係数表!CA101</f>
        <v>0</v>
      </c>
      <c r="CB101" s="24">
        <f>単位行列!CB101-市内品投入係数表!CB101</f>
        <v>0</v>
      </c>
      <c r="CC101" s="24">
        <f>単位行列!CC101-市内品投入係数表!CC101</f>
        <v>0</v>
      </c>
      <c r="CD101" s="24">
        <f>単位行列!CD101-市内品投入係数表!CD101</f>
        <v>0</v>
      </c>
      <c r="CE101" s="24">
        <f>単位行列!CE101-市内品投入係数表!CE101</f>
        <v>0</v>
      </c>
      <c r="CF101" s="24">
        <f>単位行列!CF101-市内品投入係数表!CF101</f>
        <v>-9.7000403107737748E-3</v>
      </c>
      <c r="CG101" s="24">
        <f>単位行列!CG101-市内品投入係数表!CG101</f>
        <v>-6.638062090373168E-5</v>
      </c>
      <c r="CH101" s="24">
        <f>単位行列!CH101-市内品投入係数表!CH101</f>
        <v>-5.8412136926873935E-5</v>
      </c>
      <c r="CI101" s="24">
        <f>単位行列!CI101-市内品投入係数表!CI101</f>
        <v>-5.4702865058001171E-4</v>
      </c>
      <c r="CJ101" s="24">
        <f>単位行列!CJ101-市内品投入係数表!CJ101</f>
        <v>-2.8427927108720338E-4</v>
      </c>
      <c r="CK101" s="24">
        <f>単位行列!CK101-市内品投入係数表!CK101</f>
        <v>-8.8595338603387517E-5</v>
      </c>
      <c r="CL101" s="24">
        <f>単位行列!CL101-市内品投入係数表!CL101</f>
        <v>-1.6998370033814253E-4</v>
      </c>
      <c r="CM101" s="24">
        <f>単位行列!CM101-市内品投入係数表!CM101</f>
        <v>-1.2351297882183356E-4</v>
      </c>
      <c r="CN101" s="24">
        <f>単位行列!CN101-市内品投入係数表!CN101</f>
        <v>-1.6676838606125993E-5</v>
      </c>
      <c r="CO101" s="24">
        <f>単位行列!CO101-市内品投入係数表!CO101</f>
        <v>-3.9842976933644487E-6</v>
      </c>
      <c r="CP101" s="24">
        <f>単位行列!CP101-市内品投入係数表!CP101</f>
        <v>-1.9803246433180299E-5</v>
      </c>
      <c r="CQ101" s="24">
        <f>単位行列!CQ101-市内品投入係数表!CQ101</f>
        <v>-7.9407687565708988E-3</v>
      </c>
      <c r="CR101" s="24">
        <f>単位行列!CR101-市内品投入係数表!CR101</f>
        <v>0.95803892024873083</v>
      </c>
      <c r="CS101" s="24">
        <f>単位行列!CS101-市内品投入係数表!CS101</f>
        <v>-1.4182515695358858E-3</v>
      </c>
      <c r="CT101" s="24">
        <f>単位行列!CT101-市内品投入係数表!CT101</f>
        <v>-8.4729682239969217E-4</v>
      </c>
      <c r="CU101" s="24">
        <f>単位行列!CU101-市内品投入係数表!CU101</f>
        <v>0</v>
      </c>
      <c r="CV101" s="24">
        <f>単位行列!CV101-市内品投入係数表!CV101</f>
        <v>0</v>
      </c>
      <c r="CW101" s="24">
        <f>単位行列!CW101-市内品投入係数表!CW101</f>
        <v>-1.0887748903748944E-5</v>
      </c>
      <c r="CX101" s="24">
        <f>単位行列!CX101-市内品投入係数表!CX101</f>
        <v>0</v>
      </c>
      <c r="CY101" s="24">
        <f>単位行列!CY101-市内品投入係数表!CY101</f>
        <v>-2.6295569353002432E-5</v>
      </c>
      <c r="CZ101" s="24">
        <f>単位行列!CZ101-市内品投入係数表!CZ101</f>
        <v>0</v>
      </c>
      <c r="DA101" s="24">
        <f>単位行列!DA101-市内品投入係数表!DA101</f>
        <v>-4.0770666829905512E-4</v>
      </c>
      <c r="DB101" s="24">
        <f>単位行列!DB101-市内品投入係数表!DB101</f>
        <v>0</v>
      </c>
      <c r="DC101" s="24">
        <f>単位行列!DC101-市内品投入係数表!DC101</f>
        <v>-8.248786392992952E-5</v>
      </c>
      <c r="DD101" s="24">
        <f>単位行列!DD101-市内品投入係数表!DD101</f>
        <v>-3.1686108269944661E-3</v>
      </c>
      <c r="DE101" s="24">
        <f>単位行列!DE101-市内品投入係数表!DE101</f>
        <v>-9.011990360402801E-5</v>
      </c>
      <c r="DF101" s="24">
        <f>単位行列!DF101-市内品投入係数表!DF101</f>
        <v>0</v>
      </c>
      <c r="DG101" s="27">
        <f>単位行列!DG101-市内品投入係数表!DG101</f>
        <v>-6.2229063799141388E-5</v>
      </c>
    </row>
    <row r="102" spans="2:111" x14ac:dyDescent="0.15">
      <c r="B102" s="36" t="s">
        <v>92</v>
      </c>
      <c r="C102" s="36" t="s">
        <v>207</v>
      </c>
      <c r="D102" s="23">
        <f>単位行列!D102-市内品投入係数表!D102</f>
        <v>0</v>
      </c>
      <c r="E102" s="24">
        <f>単位行列!E102-市内品投入係数表!E102</f>
        <v>0</v>
      </c>
      <c r="F102" s="24">
        <f>単位行列!F102-市内品投入係数表!F102</f>
        <v>0</v>
      </c>
      <c r="G102" s="24">
        <f>単位行列!G102-市内品投入係数表!G102</f>
        <v>0</v>
      </c>
      <c r="H102" s="24">
        <f>単位行列!H102-市内品投入係数表!H102</f>
        <v>0</v>
      </c>
      <c r="I102" s="24">
        <f>単位行列!I102-市内品投入係数表!I102</f>
        <v>0</v>
      </c>
      <c r="J102" s="24">
        <f>単位行列!J102-市内品投入係数表!J102</f>
        <v>0</v>
      </c>
      <c r="K102" s="24">
        <f>単位行列!K102-市内品投入係数表!K102</f>
        <v>0</v>
      </c>
      <c r="L102" s="24">
        <f>単位行列!L102-市内品投入係数表!L102</f>
        <v>0</v>
      </c>
      <c r="M102" s="24">
        <f>単位行列!M102-市内品投入係数表!M102</f>
        <v>0</v>
      </c>
      <c r="N102" s="24">
        <f>単位行列!N102-市内品投入係数表!N102</f>
        <v>0</v>
      </c>
      <c r="O102" s="24">
        <f>単位行列!O102-市内品投入係数表!O102</f>
        <v>0</v>
      </c>
      <c r="P102" s="24">
        <f>単位行列!P102-市内品投入係数表!P102</f>
        <v>0</v>
      </c>
      <c r="Q102" s="24">
        <f>単位行列!Q102-市内品投入係数表!Q102</f>
        <v>0</v>
      </c>
      <c r="R102" s="24">
        <f>単位行列!R102-市内品投入係数表!R102</f>
        <v>0</v>
      </c>
      <c r="S102" s="24">
        <f>単位行列!S102-市内品投入係数表!S102</f>
        <v>0</v>
      </c>
      <c r="T102" s="24">
        <f>単位行列!T102-市内品投入係数表!T102</f>
        <v>0</v>
      </c>
      <c r="U102" s="24">
        <f>単位行列!U102-市内品投入係数表!U102</f>
        <v>0</v>
      </c>
      <c r="V102" s="24">
        <f>単位行列!V102-市内品投入係数表!V102</f>
        <v>0</v>
      </c>
      <c r="W102" s="24">
        <f>単位行列!W102-市内品投入係数表!W102</f>
        <v>0</v>
      </c>
      <c r="X102" s="24">
        <f>単位行列!X102-市内品投入係数表!X102</f>
        <v>0</v>
      </c>
      <c r="Y102" s="24">
        <f>単位行列!Y102-市内品投入係数表!Y102</f>
        <v>0</v>
      </c>
      <c r="Z102" s="24">
        <f>単位行列!Z102-市内品投入係数表!Z102</f>
        <v>0</v>
      </c>
      <c r="AA102" s="24">
        <f>単位行列!AA102-市内品投入係数表!AA102</f>
        <v>0</v>
      </c>
      <c r="AB102" s="24">
        <f>単位行列!AB102-市内品投入係数表!AB102</f>
        <v>0</v>
      </c>
      <c r="AC102" s="24">
        <f>単位行列!AC102-市内品投入係数表!AC102</f>
        <v>0</v>
      </c>
      <c r="AD102" s="24">
        <f>単位行列!AD102-市内品投入係数表!AD102</f>
        <v>0</v>
      </c>
      <c r="AE102" s="24">
        <f>単位行列!AE102-市内品投入係数表!AE102</f>
        <v>0</v>
      </c>
      <c r="AF102" s="24">
        <f>単位行列!AF102-市内品投入係数表!AF102</f>
        <v>0</v>
      </c>
      <c r="AG102" s="24">
        <f>単位行列!AG102-市内品投入係数表!AG102</f>
        <v>0</v>
      </c>
      <c r="AH102" s="24">
        <f>単位行列!AH102-市内品投入係数表!AH102</f>
        <v>0</v>
      </c>
      <c r="AI102" s="24">
        <f>単位行列!AI102-市内品投入係数表!AI102</f>
        <v>0</v>
      </c>
      <c r="AJ102" s="24">
        <f>単位行列!AJ102-市内品投入係数表!AJ102</f>
        <v>0</v>
      </c>
      <c r="AK102" s="24">
        <f>単位行列!AK102-市内品投入係数表!AK102</f>
        <v>0</v>
      </c>
      <c r="AL102" s="24">
        <f>単位行列!AL102-市内品投入係数表!AL102</f>
        <v>0</v>
      </c>
      <c r="AM102" s="24">
        <f>単位行列!AM102-市内品投入係数表!AM102</f>
        <v>0</v>
      </c>
      <c r="AN102" s="24">
        <f>単位行列!AN102-市内品投入係数表!AN102</f>
        <v>0</v>
      </c>
      <c r="AO102" s="24">
        <f>単位行列!AO102-市内品投入係数表!AO102</f>
        <v>0</v>
      </c>
      <c r="AP102" s="24">
        <f>単位行列!AP102-市内品投入係数表!AP102</f>
        <v>0</v>
      </c>
      <c r="AQ102" s="24">
        <f>単位行列!AQ102-市内品投入係数表!AQ102</f>
        <v>0</v>
      </c>
      <c r="AR102" s="24">
        <f>単位行列!AR102-市内品投入係数表!AR102</f>
        <v>0</v>
      </c>
      <c r="AS102" s="24">
        <f>単位行列!AS102-市内品投入係数表!AS102</f>
        <v>0</v>
      </c>
      <c r="AT102" s="24">
        <f>単位行列!AT102-市内品投入係数表!AT102</f>
        <v>0</v>
      </c>
      <c r="AU102" s="24">
        <f>単位行列!AU102-市内品投入係数表!AU102</f>
        <v>0</v>
      </c>
      <c r="AV102" s="24">
        <f>単位行列!AV102-市内品投入係数表!AV102</f>
        <v>0</v>
      </c>
      <c r="AW102" s="24">
        <f>単位行列!AW102-市内品投入係数表!AW102</f>
        <v>0</v>
      </c>
      <c r="AX102" s="24">
        <f>単位行列!AX102-市内品投入係数表!AX102</f>
        <v>0</v>
      </c>
      <c r="AY102" s="24">
        <f>単位行列!AY102-市内品投入係数表!AY102</f>
        <v>0</v>
      </c>
      <c r="AZ102" s="24">
        <f>単位行列!AZ102-市内品投入係数表!AZ102</f>
        <v>0</v>
      </c>
      <c r="BA102" s="24">
        <f>単位行列!BA102-市内品投入係数表!BA102</f>
        <v>0</v>
      </c>
      <c r="BB102" s="24">
        <f>単位行列!BB102-市内品投入係数表!BB102</f>
        <v>0</v>
      </c>
      <c r="BC102" s="24">
        <f>単位行列!BC102-市内品投入係数表!BC102</f>
        <v>0</v>
      </c>
      <c r="BD102" s="24">
        <f>単位行列!BD102-市内品投入係数表!BD102</f>
        <v>0</v>
      </c>
      <c r="BE102" s="24">
        <f>単位行列!BE102-市内品投入係数表!BE102</f>
        <v>0</v>
      </c>
      <c r="BF102" s="24">
        <f>単位行列!BF102-市内品投入係数表!BF102</f>
        <v>0</v>
      </c>
      <c r="BG102" s="24">
        <f>単位行列!BG102-市内品投入係数表!BG102</f>
        <v>0</v>
      </c>
      <c r="BH102" s="24">
        <f>単位行列!BH102-市内品投入係数表!BH102</f>
        <v>0</v>
      </c>
      <c r="BI102" s="24">
        <f>単位行列!BI102-市内品投入係数表!BI102</f>
        <v>0</v>
      </c>
      <c r="BJ102" s="24">
        <f>単位行列!BJ102-市内品投入係数表!BJ102</f>
        <v>0</v>
      </c>
      <c r="BK102" s="24">
        <f>単位行列!BK102-市内品投入係数表!BK102</f>
        <v>0</v>
      </c>
      <c r="BL102" s="24">
        <f>単位行列!BL102-市内品投入係数表!BL102</f>
        <v>0</v>
      </c>
      <c r="BM102" s="24">
        <f>単位行列!BM102-市内品投入係数表!BM102</f>
        <v>0</v>
      </c>
      <c r="BN102" s="24">
        <f>単位行列!BN102-市内品投入係数表!BN102</f>
        <v>0</v>
      </c>
      <c r="BO102" s="24">
        <f>単位行列!BO102-市内品投入係数表!BO102</f>
        <v>0</v>
      </c>
      <c r="BP102" s="24">
        <f>単位行列!BP102-市内品投入係数表!BP102</f>
        <v>0</v>
      </c>
      <c r="BQ102" s="24">
        <f>単位行列!BQ102-市内品投入係数表!BQ102</f>
        <v>0</v>
      </c>
      <c r="BR102" s="24">
        <f>単位行列!BR102-市内品投入係数表!BR102</f>
        <v>0</v>
      </c>
      <c r="BS102" s="24">
        <f>単位行列!BS102-市内品投入係数表!BS102</f>
        <v>0</v>
      </c>
      <c r="BT102" s="24">
        <f>単位行列!BT102-市内品投入係数表!BT102</f>
        <v>0</v>
      </c>
      <c r="BU102" s="24">
        <f>単位行列!BU102-市内品投入係数表!BU102</f>
        <v>0</v>
      </c>
      <c r="BV102" s="24">
        <f>単位行列!BV102-市内品投入係数表!BV102</f>
        <v>0</v>
      </c>
      <c r="BW102" s="24">
        <f>単位行列!BW102-市内品投入係数表!BW102</f>
        <v>0</v>
      </c>
      <c r="BX102" s="24">
        <f>単位行列!BX102-市内品投入係数表!BX102</f>
        <v>0</v>
      </c>
      <c r="BY102" s="24">
        <f>単位行列!BY102-市内品投入係数表!BY102</f>
        <v>0</v>
      </c>
      <c r="BZ102" s="24">
        <f>単位行列!BZ102-市内品投入係数表!BZ102</f>
        <v>0</v>
      </c>
      <c r="CA102" s="24">
        <f>単位行列!CA102-市内品投入係数表!CA102</f>
        <v>0</v>
      </c>
      <c r="CB102" s="24">
        <f>単位行列!CB102-市内品投入係数表!CB102</f>
        <v>0</v>
      </c>
      <c r="CC102" s="24">
        <f>単位行列!CC102-市内品投入係数表!CC102</f>
        <v>0</v>
      </c>
      <c r="CD102" s="24">
        <f>単位行列!CD102-市内品投入係数表!CD102</f>
        <v>0</v>
      </c>
      <c r="CE102" s="24">
        <f>単位行列!CE102-市内品投入係数表!CE102</f>
        <v>0</v>
      </c>
      <c r="CF102" s="24">
        <f>単位行列!CF102-市内品投入係数表!CF102</f>
        <v>0</v>
      </c>
      <c r="CG102" s="24">
        <f>単位行列!CG102-市内品投入係数表!CG102</f>
        <v>0</v>
      </c>
      <c r="CH102" s="24">
        <f>単位行列!CH102-市内品投入係数表!CH102</f>
        <v>0</v>
      </c>
      <c r="CI102" s="24">
        <f>単位行列!CI102-市内品投入係数表!CI102</f>
        <v>0</v>
      </c>
      <c r="CJ102" s="24">
        <f>単位行列!CJ102-市内品投入係数表!CJ102</f>
        <v>0</v>
      </c>
      <c r="CK102" s="24">
        <f>単位行列!CK102-市内品投入係数表!CK102</f>
        <v>0</v>
      </c>
      <c r="CL102" s="24">
        <f>単位行列!CL102-市内品投入係数表!CL102</f>
        <v>0</v>
      </c>
      <c r="CM102" s="24">
        <f>単位行列!CM102-市内品投入係数表!CM102</f>
        <v>0</v>
      </c>
      <c r="CN102" s="24">
        <f>単位行列!CN102-市内品投入係数表!CN102</f>
        <v>0</v>
      </c>
      <c r="CO102" s="24">
        <f>単位行列!CO102-市内品投入係数表!CO102</f>
        <v>0</v>
      </c>
      <c r="CP102" s="24">
        <f>単位行列!CP102-市内品投入係数表!CP102</f>
        <v>0</v>
      </c>
      <c r="CQ102" s="24">
        <f>単位行列!CQ102-市内品投入係数表!CQ102</f>
        <v>0</v>
      </c>
      <c r="CR102" s="24">
        <f>単位行列!CR102-市内品投入係数表!CR102</f>
        <v>0</v>
      </c>
      <c r="CS102" s="24">
        <f>単位行列!CS102-市内品投入係数表!CS102</f>
        <v>1</v>
      </c>
      <c r="CT102" s="24">
        <f>単位行列!CT102-市内品投入係数表!CT102</f>
        <v>0</v>
      </c>
      <c r="CU102" s="24">
        <f>単位行列!CU102-市内品投入係数表!CU102</f>
        <v>0</v>
      </c>
      <c r="CV102" s="24">
        <f>単位行列!CV102-市内品投入係数表!CV102</f>
        <v>0</v>
      </c>
      <c r="CW102" s="24">
        <f>単位行列!CW102-市内品投入係数表!CW102</f>
        <v>0</v>
      </c>
      <c r="CX102" s="24">
        <f>単位行列!CX102-市内品投入係数表!CX102</f>
        <v>0</v>
      </c>
      <c r="CY102" s="24">
        <f>単位行列!CY102-市内品投入係数表!CY102</f>
        <v>0</v>
      </c>
      <c r="CZ102" s="24">
        <f>単位行列!CZ102-市内品投入係数表!CZ102</f>
        <v>0</v>
      </c>
      <c r="DA102" s="24">
        <f>単位行列!DA102-市内品投入係数表!DA102</f>
        <v>0</v>
      </c>
      <c r="DB102" s="24">
        <f>単位行列!DB102-市内品投入係数表!DB102</f>
        <v>0</v>
      </c>
      <c r="DC102" s="24">
        <f>単位行列!DC102-市内品投入係数表!DC102</f>
        <v>0</v>
      </c>
      <c r="DD102" s="24">
        <f>単位行列!DD102-市内品投入係数表!DD102</f>
        <v>0</v>
      </c>
      <c r="DE102" s="24">
        <f>単位行列!DE102-市内品投入係数表!DE102</f>
        <v>0</v>
      </c>
      <c r="DF102" s="24">
        <f>単位行列!DF102-市内品投入係数表!DF102</f>
        <v>0</v>
      </c>
      <c r="DG102" s="27">
        <f>単位行列!DG102-市内品投入係数表!DG102</f>
        <v>0</v>
      </c>
    </row>
    <row r="103" spans="2:111" x14ac:dyDescent="0.15">
      <c r="B103" s="36" t="s">
        <v>93</v>
      </c>
      <c r="C103" s="36" t="s">
        <v>208</v>
      </c>
      <c r="D103" s="23">
        <f>単位行列!D103-市内品投入係数表!D103</f>
        <v>0</v>
      </c>
      <c r="E103" s="24">
        <f>単位行列!E103-市内品投入係数表!E103</f>
        <v>0</v>
      </c>
      <c r="F103" s="24">
        <f>単位行列!F103-市内品投入係数表!F103</f>
        <v>0</v>
      </c>
      <c r="G103" s="24">
        <f>単位行列!G103-市内品投入係数表!G103</f>
        <v>0</v>
      </c>
      <c r="H103" s="24">
        <f>単位行列!H103-市内品投入係数表!H103</f>
        <v>0</v>
      </c>
      <c r="I103" s="24">
        <f>単位行列!I103-市内品投入係数表!I103</f>
        <v>0</v>
      </c>
      <c r="J103" s="24">
        <f>単位行列!J103-市内品投入係数表!J103</f>
        <v>0</v>
      </c>
      <c r="K103" s="24">
        <f>単位行列!K103-市内品投入係数表!K103</f>
        <v>0</v>
      </c>
      <c r="L103" s="24">
        <f>単位行列!L103-市内品投入係数表!L103</f>
        <v>0</v>
      </c>
      <c r="M103" s="24">
        <f>単位行列!M103-市内品投入係数表!M103</f>
        <v>0</v>
      </c>
      <c r="N103" s="24">
        <f>単位行列!N103-市内品投入係数表!N103</f>
        <v>0</v>
      </c>
      <c r="O103" s="24">
        <f>単位行列!O103-市内品投入係数表!O103</f>
        <v>0</v>
      </c>
      <c r="P103" s="24">
        <f>単位行列!P103-市内品投入係数表!P103</f>
        <v>0</v>
      </c>
      <c r="Q103" s="24">
        <f>単位行列!Q103-市内品投入係数表!Q103</f>
        <v>0</v>
      </c>
      <c r="R103" s="24">
        <f>単位行列!R103-市内品投入係数表!R103</f>
        <v>0</v>
      </c>
      <c r="S103" s="24">
        <f>単位行列!S103-市内品投入係数表!S103</f>
        <v>0</v>
      </c>
      <c r="T103" s="24">
        <f>単位行列!T103-市内品投入係数表!T103</f>
        <v>0</v>
      </c>
      <c r="U103" s="24">
        <f>単位行列!U103-市内品投入係数表!U103</f>
        <v>0</v>
      </c>
      <c r="V103" s="24">
        <f>単位行列!V103-市内品投入係数表!V103</f>
        <v>0</v>
      </c>
      <c r="W103" s="24">
        <f>単位行列!W103-市内品投入係数表!W103</f>
        <v>0</v>
      </c>
      <c r="X103" s="24">
        <f>単位行列!X103-市内品投入係数表!X103</f>
        <v>0</v>
      </c>
      <c r="Y103" s="24">
        <f>単位行列!Y103-市内品投入係数表!Y103</f>
        <v>0</v>
      </c>
      <c r="Z103" s="24">
        <f>単位行列!Z103-市内品投入係数表!Z103</f>
        <v>0</v>
      </c>
      <c r="AA103" s="24">
        <f>単位行列!AA103-市内品投入係数表!AA103</f>
        <v>0</v>
      </c>
      <c r="AB103" s="24">
        <f>単位行列!AB103-市内品投入係数表!AB103</f>
        <v>0</v>
      </c>
      <c r="AC103" s="24">
        <f>単位行列!AC103-市内品投入係数表!AC103</f>
        <v>0</v>
      </c>
      <c r="AD103" s="24">
        <f>単位行列!AD103-市内品投入係数表!AD103</f>
        <v>0</v>
      </c>
      <c r="AE103" s="24">
        <f>単位行列!AE103-市内品投入係数表!AE103</f>
        <v>0</v>
      </c>
      <c r="AF103" s="24">
        <f>単位行列!AF103-市内品投入係数表!AF103</f>
        <v>0</v>
      </c>
      <c r="AG103" s="24">
        <f>単位行列!AG103-市内品投入係数表!AG103</f>
        <v>0</v>
      </c>
      <c r="AH103" s="24">
        <f>単位行列!AH103-市内品投入係数表!AH103</f>
        <v>0</v>
      </c>
      <c r="AI103" s="24">
        <f>単位行列!AI103-市内品投入係数表!AI103</f>
        <v>0</v>
      </c>
      <c r="AJ103" s="24">
        <f>単位行列!AJ103-市内品投入係数表!AJ103</f>
        <v>0</v>
      </c>
      <c r="AK103" s="24">
        <f>単位行列!AK103-市内品投入係数表!AK103</f>
        <v>0</v>
      </c>
      <c r="AL103" s="24">
        <f>単位行列!AL103-市内品投入係数表!AL103</f>
        <v>0</v>
      </c>
      <c r="AM103" s="24">
        <f>単位行列!AM103-市内品投入係数表!AM103</f>
        <v>0</v>
      </c>
      <c r="AN103" s="24">
        <f>単位行列!AN103-市内品投入係数表!AN103</f>
        <v>0</v>
      </c>
      <c r="AO103" s="24">
        <f>単位行列!AO103-市内品投入係数表!AO103</f>
        <v>0</v>
      </c>
      <c r="AP103" s="24">
        <f>単位行列!AP103-市内品投入係数表!AP103</f>
        <v>0</v>
      </c>
      <c r="AQ103" s="24">
        <f>単位行列!AQ103-市内品投入係数表!AQ103</f>
        <v>0</v>
      </c>
      <c r="AR103" s="24">
        <f>単位行列!AR103-市内品投入係数表!AR103</f>
        <v>0</v>
      </c>
      <c r="AS103" s="24">
        <f>単位行列!AS103-市内品投入係数表!AS103</f>
        <v>0</v>
      </c>
      <c r="AT103" s="24">
        <f>単位行列!AT103-市内品投入係数表!AT103</f>
        <v>0</v>
      </c>
      <c r="AU103" s="24">
        <f>単位行列!AU103-市内品投入係数表!AU103</f>
        <v>0</v>
      </c>
      <c r="AV103" s="24">
        <f>単位行列!AV103-市内品投入係数表!AV103</f>
        <v>0</v>
      </c>
      <c r="AW103" s="24">
        <f>単位行列!AW103-市内品投入係数表!AW103</f>
        <v>0</v>
      </c>
      <c r="AX103" s="24">
        <f>単位行列!AX103-市内品投入係数表!AX103</f>
        <v>0</v>
      </c>
      <c r="AY103" s="24">
        <f>単位行列!AY103-市内品投入係数表!AY103</f>
        <v>0</v>
      </c>
      <c r="AZ103" s="24">
        <f>単位行列!AZ103-市内品投入係数表!AZ103</f>
        <v>0</v>
      </c>
      <c r="BA103" s="24">
        <f>単位行列!BA103-市内品投入係数表!BA103</f>
        <v>0</v>
      </c>
      <c r="BB103" s="24">
        <f>単位行列!BB103-市内品投入係数表!BB103</f>
        <v>0</v>
      </c>
      <c r="BC103" s="24">
        <f>単位行列!BC103-市内品投入係数表!BC103</f>
        <v>0</v>
      </c>
      <c r="BD103" s="24">
        <f>単位行列!BD103-市内品投入係数表!BD103</f>
        <v>0</v>
      </c>
      <c r="BE103" s="24">
        <f>単位行列!BE103-市内品投入係数表!BE103</f>
        <v>0</v>
      </c>
      <c r="BF103" s="24">
        <f>単位行列!BF103-市内品投入係数表!BF103</f>
        <v>0</v>
      </c>
      <c r="BG103" s="24">
        <f>単位行列!BG103-市内品投入係数表!BG103</f>
        <v>0</v>
      </c>
      <c r="BH103" s="24">
        <f>単位行列!BH103-市内品投入係数表!BH103</f>
        <v>0</v>
      </c>
      <c r="BI103" s="24">
        <f>単位行列!BI103-市内品投入係数表!BI103</f>
        <v>0</v>
      </c>
      <c r="BJ103" s="24">
        <f>単位行列!BJ103-市内品投入係数表!BJ103</f>
        <v>0</v>
      </c>
      <c r="BK103" s="24">
        <f>単位行列!BK103-市内品投入係数表!BK103</f>
        <v>0</v>
      </c>
      <c r="BL103" s="24">
        <f>単位行列!BL103-市内品投入係数表!BL103</f>
        <v>0</v>
      </c>
      <c r="BM103" s="24">
        <f>単位行列!BM103-市内品投入係数表!BM103</f>
        <v>0</v>
      </c>
      <c r="BN103" s="24">
        <f>単位行列!BN103-市内品投入係数表!BN103</f>
        <v>0</v>
      </c>
      <c r="BO103" s="24">
        <f>単位行列!BO103-市内品投入係数表!BO103</f>
        <v>0</v>
      </c>
      <c r="BP103" s="24">
        <f>単位行列!BP103-市内品投入係数表!BP103</f>
        <v>0</v>
      </c>
      <c r="BQ103" s="24">
        <f>単位行列!BQ103-市内品投入係数表!BQ103</f>
        <v>0</v>
      </c>
      <c r="BR103" s="24">
        <f>単位行列!BR103-市内品投入係数表!BR103</f>
        <v>0</v>
      </c>
      <c r="BS103" s="24">
        <f>単位行列!BS103-市内品投入係数表!BS103</f>
        <v>0</v>
      </c>
      <c r="BT103" s="24">
        <f>単位行列!BT103-市内品投入係数表!BT103</f>
        <v>0</v>
      </c>
      <c r="BU103" s="24">
        <f>単位行列!BU103-市内品投入係数表!BU103</f>
        <v>0</v>
      </c>
      <c r="BV103" s="24">
        <f>単位行列!BV103-市内品投入係数表!BV103</f>
        <v>0</v>
      </c>
      <c r="BW103" s="24">
        <f>単位行列!BW103-市内品投入係数表!BW103</f>
        <v>0</v>
      </c>
      <c r="BX103" s="24">
        <f>単位行列!BX103-市内品投入係数表!BX103</f>
        <v>0</v>
      </c>
      <c r="BY103" s="24">
        <f>単位行列!BY103-市内品投入係数表!BY103</f>
        <v>0</v>
      </c>
      <c r="BZ103" s="24">
        <f>単位行列!BZ103-市内品投入係数表!BZ103</f>
        <v>0</v>
      </c>
      <c r="CA103" s="24">
        <f>単位行列!CA103-市内品投入係数表!CA103</f>
        <v>0</v>
      </c>
      <c r="CB103" s="24">
        <f>単位行列!CB103-市内品投入係数表!CB103</f>
        <v>0</v>
      </c>
      <c r="CC103" s="24">
        <f>単位行列!CC103-市内品投入係数表!CC103</f>
        <v>0</v>
      </c>
      <c r="CD103" s="24">
        <f>単位行列!CD103-市内品投入係数表!CD103</f>
        <v>0</v>
      </c>
      <c r="CE103" s="24">
        <f>単位行列!CE103-市内品投入係数表!CE103</f>
        <v>0</v>
      </c>
      <c r="CF103" s="24">
        <f>単位行列!CF103-市内品投入係数表!CF103</f>
        <v>0</v>
      </c>
      <c r="CG103" s="24">
        <f>単位行列!CG103-市内品投入係数表!CG103</f>
        <v>0</v>
      </c>
      <c r="CH103" s="24">
        <f>単位行列!CH103-市内品投入係数表!CH103</f>
        <v>0</v>
      </c>
      <c r="CI103" s="24">
        <f>単位行列!CI103-市内品投入係数表!CI103</f>
        <v>0</v>
      </c>
      <c r="CJ103" s="24">
        <f>単位行列!CJ103-市内品投入係数表!CJ103</f>
        <v>0</v>
      </c>
      <c r="CK103" s="24">
        <f>単位行列!CK103-市内品投入係数表!CK103</f>
        <v>0</v>
      </c>
      <c r="CL103" s="24">
        <f>単位行列!CL103-市内品投入係数表!CL103</f>
        <v>0</v>
      </c>
      <c r="CM103" s="24">
        <f>単位行列!CM103-市内品投入係数表!CM103</f>
        <v>0</v>
      </c>
      <c r="CN103" s="24">
        <f>単位行列!CN103-市内品投入係数表!CN103</f>
        <v>0</v>
      </c>
      <c r="CO103" s="24">
        <f>単位行列!CO103-市内品投入係数表!CO103</f>
        <v>0</v>
      </c>
      <c r="CP103" s="24">
        <f>単位行列!CP103-市内品投入係数表!CP103</f>
        <v>0</v>
      </c>
      <c r="CQ103" s="24">
        <f>単位行列!CQ103-市内品投入係数表!CQ103</f>
        <v>0</v>
      </c>
      <c r="CR103" s="24">
        <f>単位行列!CR103-市内品投入係数表!CR103</f>
        <v>0</v>
      </c>
      <c r="CS103" s="24">
        <f>単位行列!CS103-市内品投入係数表!CS103</f>
        <v>0</v>
      </c>
      <c r="CT103" s="24">
        <f>単位行列!CT103-市内品投入係数表!CT103</f>
        <v>1</v>
      </c>
      <c r="CU103" s="24">
        <f>単位行列!CU103-市内品投入係数表!CU103</f>
        <v>0</v>
      </c>
      <c r="CV103" s="24">
        <f>単位行列!CV103-市内品投入係数表!CV103</f>
        <v>0</v>
      </c>
      <c r="CW103" s="24">
        <f>単位行列!CW103-市内品投入係数表!CW103</f>
        <v>0</v>
      </c>
      <c r="CX103" s="24">
        <f>単位行列!CX103-市内品投入係数表!CX103</f>
        <v>0</v>
      </c>
      <c r="CY103" s="24">
        <f>単位行列!CY103-市内品投入係数表!CY103</f>
        <v>0</v>
      </c>
      <c r="CZ103" s="24">
        <f>単位行列!CZ103-市内品投入係数表!CZ103</f>
        <v>0</v>
      </c>
      <c r="DA103" s="24">
        <f>単位行列!DA103-市内品投入係数表!DA103</f>
        <v>0</v>
      </c>
      <c r="DB103" s="24">
        <f>単位行列!DB103-市内品投入係数表!DB103</f>
        <v>0</v>
      </c>
      <c r="DC103" s="24">
        <f>単位行列!DC103-市内品投入係数表!DC103</f>
        <v>0</v>
      </c>
      <c r="DD103" s="24">
        <f>単位行列!DD103-市内品投入係数表!DD103</f>
        <v>0</v>
      </c>
      <c r="DE103" s="24">
        <f>単位行列!DE103-市内品投入係数表!DE103</f>
        <v>0</v>
      </c>
      <c r="DF103" s="24">
        <f>単位行列!DF103-市内品投入係数表!DF103</f>
        <v>0</v>
      </c>
      <c r="DG103" s="27">
        <f>単位行列!DG103-市内品投入係数表!DG103</f>
        <v>0</v>
      </c>
    </row>
    <row r="104" spans="2:111" x14ac:dyDescent="0.15">
      <c r="B104" s="36" t="s">
        <v>94</v>
      </c>
      <c r="C104" s="36" t="s">
        <v>209</v>
      </c>
      <c r="D104" s="23">
        <f>単位行列!D104-市内品投入係数表!D104</f>
        <v>-2.6820872056360656E-3</v>
      </c>
      <c r="E104" s="24">
        <f>単位行列!E104-市内品投入係数表!E104</f>
        <v>-2.6466687800986038E-3</v>
      </c>
      <c r="F104" s="24">
        <f>単位行列!F104-市内品投入係数表!F104</f>
        <v>-2.2804752726706342E-4</v>
      </c>
      <c r="G104" s="24">
        <f>単位行列!G104-市内品投入係数表!G104</f>
        <v>-1.6927327537494365E-3</v>
      </c>
      <c r="H104" s="24">
        <f>単位行列!H104-市内品投入係数表!H104</f>
        <v>0</v>
      </c>
      <c r="I104" s="24">
        <f>単位行列!I104-市内品投入係数表!I104</f>
        <v>0</v>
      </c>
      <c r="J104" s="24">
        <f>単位行列!J104-市内品投入係数表!J104</f>
        <v>0</v>
      </c>
      <c r="K104" s="24">
        <f>単位行列!K104-市内品投入係数表!K104</f>
        <v>-1.0951778494021948E-3</v>
      </c>
      <c r="L104" s="24">
        <f>単位行列!L104-市内品投入係数表!L104</f>
        <v>-1.4346575011714945E-3</v>
      </c>
      <c r="M104" s="24">
        <f>単位行列!M104-市内品投入係数表!M104</f>
        <v>-9.1131085116431462E-4</v>
      </c>
      <c r="N104" s="24">
        <f>単位行列!N104-市内品投入係数表!N104</f>
        <v>0</v>
      </c>
      <c r="O104" s="24">
        <f>単位行列!O104-市内品投入係数表!O104</f>
        <v>-5.3940124847161558E-4</v>
      </c>
      <c r="P104" s="24">
        <f>単位行列!P104-市内品投入係数表!P104</f>
        <v>-1.8514595410344589E-3</v>
      </c>
      <c r="Q104" s="24">
        <f>単位行列!Q104-市内品投入係数表!Q104</f>
        <v>-6.2256101274796446E-4</v>
      </c>
      <c r="R104" s="24">
        <f>単位行列!R104-市内品投入係数表!R104</f>
        <v>-5.827184203646749E-4</v>
      </c>
      <c r="S104" s="24">
        <f>単位行列!S104-市内品投入係数表!S104</f>
        <v>-1.4290232148688137E-4</v>
      </c>
      <c r="T104" s="24">
        <f>単位行列!T104-市内品投入係数表!T104</f>
        <v>-3.1920153072936299E-4</v>
      </c>
      <c r="U104" s="24">
        <f>単位行列!U104-市内品投入係数表!U104</f>
        <v>-5.8717788685894742E-4</v>
      </c>
      <c r="V104" s="24">
        <f>単位行列!V104-市内品投入係数表!V104</f>
        <v>-1.2694235570499188E-3</v>
      </c>
      <c r="W104" s="24">
        <f>単位行列!W104-市内品投入係数表!W104</f>
        <v>-1.9363305011945568E-3</v>
      </c>
      <c r="X104" s="24">
        <f>単位行列!X104-市内品投入係数表!X104</f>
        <v>0</v>
      </c>
      <c r="Y104" s="24">
        <f>単位行列!Y104-市内品投入係数表!Y104</f>
        <v>-3.0819449570559042E-4</v>
      </c>
      <c r="Z104" s="24">
        <f>単位行列!Z104-市内品投入係数表!Z104</f>
        <v>-8.312883621988394E-4</v>
      </c>
      <c r="AA104" s="24">
        <f>単位行列!AA104-市内品投入係数表!AA104</f>
        <v>-8.1277843977193719E-4</v>
      </c>
      <c r="AB104" s="24">
        <f>単位行列!AB104-市内品投入係数表!AB104</f>
        <v>-1.7142836514239324E-3</v>
      </c>
      <c r="AC104" s="24">
        <f>単位行列!AC104-市内品投入係数表!AC104</f>
        <v>-4.0590966135722499E-4</v>
      </c>
      <c r="AD104" s="24">
        <f>単位行列!AD104-市内品投入係数表!AD104</f>
        <v>0</v>
      </c>
      <c r="AE104" s="24">
        <f>単位行列!AE104-市内品投入係数表!AE104</f>
        <v>-4.1796798623451354E-4</v>
      </c>
      <c r="AF104" s="24">
        <f>単位行列!AF104-市内品投入係数表!AF104</f>
        <v>-4.4517013824271691E-4</v>
      </c>
      <c r="AG104" s="24">
        <f>単位行列!AG104-市内品投入係数表!AG104</f>
        <v>-4.6546203158466439E-4</v>
      </c>
      <c r="AH104" s="24">
        <f>単位行列!AH104-市内品投入係数表!AH104</f>
        <v>0</v>
      </c>
      <c r="AI104" s="24">
        <f>単位行列!AI104-市内品投入係数表!AI104</f>
        <v>-2.0565255634953073E-5</v>
      </c>
      <c r="AJ104" s="24">
        <f>単位行列!AJ104-市内品投入係数表!AJ104</f>
        <v>-1.9821538538063507E-3</v>
      </c>
      <c r="AK104" s="24">
        <f>単位行列!AK104-市内品投入係数表!AK104</f>
        <v>-3.3422072428678927E-4</v>
      </c>
      <c r="AL104" s="24">
        <f>単位行列!AL104-市内品投入係数表!AL104</f>
        <v>-7.4150650212335436E-4</v>
      </c>
      <c r="AM104" s="24">
        <f>単位行列!AM104-市内品投入係数表!AM104</f>
        <v>0</v>
      </c>
      <c r="AN104" s="24">
        <f>単位行列!AN104-市内品投入係数表!AN104</f>
        <v>0</v>
      </c>
      <c r="AO104" s="24">
        <f>単位行列!AO104-市内品投入係数表!AO104</f>
        <v>-1.7468572051114928E-4</v>
      </c>
      <c r="AP104" s="24">
        <f>単位行列!AP104-市内品投入係数表!AP104</f>
        <v>-6.8223943238344444E-4</v>
      </c>
      <c r="AQ104" s="24">
        <f>単位行列!AQ104-市内品投入係数表!AQ104</f>
        <v>-1.010673547953698E-3</v>
      </c>
      <c r="AR104" s="24">
        <f>単位行列!AR104-市内品投入係数表!AR104</f>
        <v>-1.5122755031277098E-3</v>
      </c>
      <c r="AS104" s="24">
        <f>単位行列!AS104-市内品投入係数表!AS104</f>
        <v>-2.9617806962933607E-4</v>
      </c>
      <c r="AT104" s="24">
        <f>単位行列!AT104-市内品投入係数表!AT104</f>
        <v>-2.3855315114866972E-4</v>
      </c>
      <c r="AU104" s="24">
        <f>単位行列!AU104-市内品投入係数表!AU104</f>
        <v>-1.5434558170963715E-3</v>
      </c>
      <c r="AV104" s="24">
        <f>単位行列!AV104-市内品投入係数表!AV104</f>
        <v>-5.2305184560910874E-4</v>
      </c>
      <c r="AW104" s="24">
        <f>単位行列!AW104-市内品投入係数表!AW104</f>
        <v>-4.3020425338591664E-4</v>
      </c>
      <c r="AX104" s="24">
        <f>単位行列!AX104-市内品投入係数表!AX104</f>
        <v>0</v>
      </c>
      <c r="AY104" s="24">
        <f>単位行列!AY104-市内品投入係数表!AY104</f>
        <v>-3.5061731837994324E-4</v>
      </c>
      <c r="AZ104" s="24">
        <f>単位行列!AZ104-市内品投入係数表!AZ104</f>
        <v>-4.6370449209930798E-4</v>
      </c>
      <c r="BA104" s="24">
        <f>単位行列!BA104-市内品投入係数表!BA104</f>
        <v>-1.354868172223913E-4</v>
      </c>
      <c r="BB104" s="24">
        <f>単位行列!BB104-市内品投入係数表!BB104</f>
        <v>-6.7645399990521281E-4</v>
      </c>
      <c r="BC104" s="24">
        <f>単位行列!BC104-市内品投入係数表!BC104</f>
        <v>-2.291549819977892E-4</v>
      </c>
      <c r="BD104" s="24">
        <f>単位行列!BD104-市内品投入係数表!BD104</f>
        <v>-4.722200587063573E-4</v>
      </c>
      <c r="BE104" s="24">
        <f>単位行列!BE104-市内品投入係数表!BE104</f>
        <v>0</v>
      </c>
      <c r="BF104" s="24">
        <f>単位行列!BF104-市内品投入係数表!BF104</f>
        <v>0</v>
      </c>
      <c r="BG104" s="24">
        <f>単位行列!BG104-市内品投入係数表!BG104</f>
        <v>-1.4864411318876134E-4</v>
      </c>
      <c r="BH104" s="24">
        <f>単位行列!BH104-市内品投入係数表!BH104</f>
        <v>-8.2559160415518942E-5</v>
      </c>
      <c r="BI104" s="24">
        <f>単位行列!BI104-市内品投入係数表!BI104</f>
        <v>-2.7589692566314621E-4</v>
      </c>
      <c r="BJ104" s="24">
        <f>単位行列!BJ104-市内品投入係数表!BJ104</f>
        <v>-2.1587314589601559E-4</v>
      </c>
      <c r="BK104" s="24">
        <f>単位行列!BK104-市内品投入係数表!BK104</f>
        <v>-9.7204454687463979E-4</v>
      </c>
      <c r="BL104" s="24">
        <f>単位行列!BL104-市内品投入係数表!BL104</f>
        <v>-1.9691271553647651E-3</v>
      </c>
      <c r="BM104" s="24">
        <f>単位行列!BM104-市内品投入係数表!BM104</f>
        <v>-6.1933093747715143E-4</v>
      </c>
      <c r="BN104" s="24">
        <f>単位行列!BN104-市内品投入係数表!BN104</f>
        <v>-1.5076561940483048E-3</v>
      </c>
      <c r="BO104" s="24">
        <f>単位行列!BO104-市内品投入係数表!BO104</f>
        <v>-6.2561338595783472E-4</v>
      </c>
      <c r="BP104" s="24">
        <f>単位行列!BP104-市内品投入係数表!BP104</f>
        <v>-1.0370972840033959E-3</v>
      </c>
      <c r="BQ104" s="24">
        <f>単位行列!BQ104-市内品投入係数表!BQ104</f>
        <v>-1.2457183343272903E-3</v>
      </c>
      <c r="BR104" s="24">
        <f>単位行列!BR104-市内品投入係数表!BR104</f>
        <v>-5.5574968718863282E-3</v>
      </c>
      <c r="BS104" s="24">
        <f>単位行列!BS104-市内品投入係数表!BS104</f>
        <v>-8.3151948399474047E-3</v>
      </c>
      <c r="BT104" s="24">
        <f>単位行列!BT104-市内品投入係数表!BT104</f>
        <v>-1.8709881477512885E-3</v>
      </c>
      <c r="BU104" s="24">
        <f>単位行列!BU104-市内品投入係数表!BU104</f>
        <v>-5.9444055524245586E-4</v>
      </c>
      <c r="BV104" s="24">
        <f>単位行列!BV104-市内品投入係数表!BV104</f>
        <v>-3.7976238055689158E-3</v>
      </c>
      <c r="BW104" s="24">
        <f>単位行列!BW104-市内品投入係数表!BW104</f>
        <v>-5.8534705422601079E-4</v>
      </c>
      <c r="BX104" s="24">
        <f>単位行列!BX104-市内品投入係数表!BX104</f>
        <v>-6.226828020859769E-4</v>
      </c>
      <c r="BY104" s="24">
        <f>単位行列!BY104-市内品投入係数表!BY104</f>
        <v>0</v>
      </c>
      <c r="BZ104" s="24">
        <f>単位行列!BZ104-市内品投入係数表!BZ104</f>
        <v>-6.3959688325051622E-4</v>
      </c>
      <c r="CA104" s="24">
        <f>単位行列!CA104-市内品投入係数表!CA104</f>
        <v>-1.8681063395128827E-3</v>
      </c>
      <c r="CB104" s="24">
        <f>単位行列!CB104-市内品投入係数表!CB104</f>
        <v>0</v>
      </c>
      <c r="CC104" s="24">
        <f>単位行列!CC104-市内品投入係数表!CC104</f>
        <v>0</v>
      </c>
      <c r="CD104" s="24">
        <f>単位行列!CD104-市内品投入係数表!CD104</f>
        <v>0</v>
      </c>
      <c r="CE104" s="24">
        <f>単位行列!CE104-市内品投入係数表!CE104</f>
        <v>-8.6312192965012512E-4</v>
      </c>
      <c r="CF104" s="24">
        <f>単位行列!CF104-市内品投入係数表!CF104</f>
        <v>-3.5139165699858729E-3</v>
      </c>
      <c r="CG104" s="24">
        <f>単位行列!CG104-市内品投入係数表!CG104</f>
        <v>-3.2698756857710808E-3</v>
      </c>
      <c r="CH104" s="24">
        <f>単位行列!CH104-市内品投入係数表!CH104</f>
        <v>-6.526061522326393E-5</v>
      </c>
      <c r="CI104" s="24">
        <f>単位行列!CI104-市内品投入係数表!CI104</f>
        <v>-1.051478680522017E-3</v>
      </c>
      <c r="CJ104" s="24">
        <f>単位行列!CJ104-市内品投入係数表!CJ104</f>
        <v>-2.1611226498186305E-3</v>
      </c>
      <c r="CK104" s="24">
        <f>単位行列!CK104-市内品投入係数表!CK104</f>
        <v>-2.2362739882037192E-4</v>
      </c>
      <c r="CL104" s="24">
        <f>単位行列!CL104-市内品投入係数表!CL104</f>
        <v>-6.4095734001481312E-4</v>
      </c>
      <c r="CM104" s="24">
        <f>単位行列!CM104-市内品投入係数表!CM104</f>
        <v>-2.094853888756105E-3</v>
      </c>
      <c r="CN104" s="24">
        <f>単位行列!CN104-市内品投入係数表!CN104</f>
        <v>-2.3050251659044034E-6</v>
      </c>
      <c r="CO104" s="24">
        <f>単位行列!CO104-市内品投入係数表!CO104</f>
        <v>-4.1697473085775298E-4</v>
      </c>
      <c r="CP104" s="24">
        <f>単位行列!CP104-市内品投入係数表!CP104</f>
        <v>-4.8368822942152718E-3</v>
      </c>
      <c r="CQ104" s="24">
        <f>単位行列!CQ104-市内品投入係数表!CQ104</f>
        <v>-1.7061929196471193E-3</v>
      </c>
      <c r="CR104" s="24">
        <f>単位行列!CR104-市内品投入係数表!CR104</f>
        <v>-3.2341517368770736E-4</v>
      </c>
      <c r="CS104" s="24">
        <f>単位行列!CS104-市内品投入係数表!CS104</f>
        <v>-2.6253264431096879E-5</v>
      </c>
      <c r="CT104" s="24">
        <f>単位行列!CT104-市内品投入係数表!CT104</f>
        <v>-3.3071026888418137E-4</v>
      </c>
      <c r="CU104" s="24">
        <f>単位行列!CU104-市内品投入係数表!CU104</f>
        <v>1</v>
      </c>
      <c r="CV104" s="24">
        <f>単位行列!CV104-市内品投入係数表!CV104</f>
        <v>-2.0960651758441394E-3</v>
      </c>
      <c r="CW104" s="24">
        <f>単位行列!CW104-市内品投入係数表!CW104</f>
        <v>-2.5544973722903817E-4</v>
      </c>
      <c r="CX104" s="24">
        <f>単位行列!CX104-市内品投入係数表!CX104</f>
        <v>-1.6428680593862507E-3</v>
      </c>
      <c r="CY104" s="24">
        <f>単位行列!CY104-市内品投入係数表!CY104</f>
        <v>-1.8876634227017624E-3</v>
      </c>
      <c r="CZ104" s="24">
        <f>単位行列!CZ104-市内品投入係数表!CZ104</f>
        <v>-1.743487473715261E-3</v>
      </c>
      <c r="DA104" s="24">
        <f>単位行列!DA104-市内品投入係数表!DA104</f>
        <v>-1.0856280141043628E-3</v>
      </c>
      <c r="DB104" s="24">
        <f>単位行列!DB104-市内品投入係数表!DB104</f>
        <v>-1.333328223053834E-3</v>
      </c>
      <c r="DC104" s="24">
        <f>単位行列!DC104-市内品投入係数表!DC104</f>
        <v>-7.4449357667323753E-3</v>
      </c>
      <c r="DD104" s="24">
        <f>単位行列!DD104-市内品投入係数表!DD104</f>
        <v>-2.4221817201153266E-3</v>
      </c>
      <c r="DE104" s="24">
        <f>単位行列!DE104-市内品投入係数表!DE104</f>
        <v>-2.4766369804998323E-3</v>
      </c>
      <c r="DF104" s="24">
        <f>単位行列!DF104-市内品投入係数表!DF104</f>
        <v>0</v>
      </c>
      <c r="DG104" s="27">
        <f>単位行列!DG104-市内品投入係数表!DG104</f>
        <v>-1.6827206722254684E-2</v>
      </c>
    </row>
    <row r="105" spans="2:111" x14ac:dyDescent="0.15">
      <c r="B105" s="36" t="s">
        <v>95</v>
      </c>
      <c r="C105" s="36" t="s">
        <v>210</v>
      </c>
      <c r="D105" s="23">
        <f>単位行列!D105-市内品投入係数表!D105</f>
        <v>-3.2999856919552992E-4</v>
      </c>
      <c r="E105" s="24">
        <f>単位行列!E105-市内品投入係数表!E105</f>
        <v>-3.2925615628246496E-3</v>
      </c>
      <c r="F105" s="24">
        <f>単位行列!F105-市内品投入係数表!F105</f>
        <v>-1.1451388834561908E-3</v>
      </c>
      <c r="G105" s="24">
        <f>単位行列!G105-市内品投入係数表!G105</f>
        <v>-7.0824860624093319E-3</v>
      </c>
      <c r="H105" s="24">
        <f>単位行列!H105-市内品投入係数表!H105</f>
        <v>0</v>
      </c>
      <c r="I105" s="24">
        <f>単位行列!I105-市内品投入係数表!I105</f>
        <v>0</v>
      </c>
      <c r="J105" s="24">
        <f>単位行列!J105-市内品投入係数表!J105</f>
        <v>0</v>
      </c>
      <c r="K105" s="24">
        <f>単位行列!K105-市内品投入係数表!K105</f>
        <v>-1.6315939736829047E-3</v>
      </c>
      <c r="L105" s="24">
        <f>単位行列!L105-市内品投入係数表!L105</f>
        <v>-3.4030583216579221E-3</v>
      </c>
      <c r="M105" s="24">
        <f>単位行列!M105-市内品投入係数表!M105</f>
        <v>-4.1067926191947391E-4</v>
      </c>
      <c r="N105" s="24">
        <f>単位行列!N105-市内品投入係数表!N105</f>
        <v>0</v>
      </c>
      <c r="O105" s="24">
        <f>単位行列!O105-市内品投入係数表!O105</f>
        <v>-1.5191825808745123E-3</v>
      </c>
      <c r="P105" s="24">
        <f>単位行列!P105-市内品投入係数表!P105</f>
        <v>-1.1275215344590239E-3</v>
      </c>
      <c r="Q105" s="24">
        <f>単位行列!Q105-市内品投入係数表!Q105</f>
        <v>-6.2884225697108637E-3</v>
      </c>
      <c r="R105" s="24">
        <f>単位行列!R105-市内品投入係数表!R105</f>
        <v>-2.677862385872907E-3</v>
      </c>
      <c r="S105" s="24">
        <f>単位行列!S105-市内品投入係数表!S105</f>
        <v>-1.2756495726829497E-3</v>
      </c>
      <c r="T105" s="24">
        <f>単位行列!T105-市内品投入係数表!T105</f>
        <v>-1.1507539462440525E-3</v>
      </c>
      <c r="U105" s="24">
        <f>単位行列!U105-市内品投入係数表!U105</f>
        <v>-5.1803668395628546E-3</v>
      </c>
      <c r="V105" s="24">
        <f>単位行列!V105-市内品投入係数表!V105</f>
        <v>-5.3120004273303695E-4</v>
      </c>
      <c r="W105" s="24">
        <f>単位行列!W105-市内品投入係数表!W105</f>
        <v>-7.4827969332785975E-3</v>
      </c>
      <c r="X105" s="24">
        <f>単位行列!X105-市内品投入係数表!X105</f>
        <v>0</v>
      </c>
      <c r="Y105" s="24">
        <f>単位行列!Y105-市内品投入係数表!Y105</f>
        <v>-7.7379813087457259E-4</v>
      </c>
      <c r="Z105" s="24">
        <f>単位行列!Z105-市内品投入係数表!Z105</f>
        <v>-5.4498865722665227E-4</v>
      </c>
      <c r="AA105" s="24">
        <f>単位行列!AA105-市内品投入係数表!AA105</f>
        <v>-1.3604535366988344E-3</v>
      </c>
      <c r="AB105" s="24">
        <f>単位行列!AB105-市内品投入係数表!AB105</f>
        <v>-5.6518892015692071E-4</v>
      </c>
      <c r="AC105" s="24">
        <f>単位行列!AC105-市内品投入係数表!AC105</f>
        <v>-1.2193420060856437E-3</v>
      </c>
      <c r="AD105" s="24">
        <f>単位行列!AD105-市内品投入係数表!AD105</f>
        <v>0</v>
      </c>
      <c r="AE105" s="24">
        <f>単位行列!AE105-市内品投入係数表!AE105</f>
        <v>-1.1718428361721062E-2</v>
      </c>
      <c r="AF105" s="24">
        <f>単位行列!AF105-市内品投入係数表!AF105</f>
        <v>-1.6727620566344562E-3</v>
      </c>
      <c r="AG105" s="24">
        <f>単位行列!AG105-市内品投入係数表!AG105</f>
        <v>-3.2867890064154047E-3</v>
      </c>
      <c r="AH105" s="24">
        <f>単位行列!AH105-市内品投入係数表!AH105</f>
        <v>-6.6571900117549788E-5</v>
      </c>
      <c r="AI105" s="24">
        <f>単位行列!AI105-市内品投入係数表!AI105</f>
        <v>-1.932242894312714E-3</v>
      </c>
      <c r="AJ105" s="24">
        <f>単位行列!AJ105-市内品投入係数表!AJ105</f>
        <v>-1.8053436870246041E-3</v>
      </c>
      <c r="AK105" s="24">
        <f>単位行列!AK105-市内品投入係数表!AK105</f>
        <v>-8.3914338301393696E-4</v>
      </c>
      <c r="AL105" s="24">
        <f>単位行列!AL105-市内品投入係数表!AL105</f>
        <v>-5.0645356486328282E-3</v>
      </c>
      <c r="AM105" s="24">
        <f>単位行列!AM105-市内品投入係数表!AM105</f>
        <v>0</v>
      </c>
      <c r="AN105" s="24">
        <f>単位行列!AN105-市内品投入係数表!AN105</f>
        <v>0</v>
      </c>
      <c r="AO105" s="24">
        <f>単位行列!AO105-市内品投入係数表!AO105</f>
        <v>-2.3391546296120886E-3</v>
      </c>
      <c r="AP105" s="24">
        <f>単位行列!AP105-市内品投入係数表!AP105</f>
        <v>-1.5878841471645649E-3</v>
      </c>
      <c r="AQ105" s="24">
        <f>単位行列!AQ105-市内品投入係数表!AQ105</f>
        <v>-8.5291082370451585E-4</v>
      </c>
      <c r="AR105" s="24">
        <f>単位行列!AR105-市内品投入係数表!AR105</f>
        <v>-1.2856174285608766E-3</v>
      </c>
      <c r="AS105" s="24">
        <f>単位行列!AS105-市内品投入係数表!AS105</f>
        <v>-1.1285618652318377E-3</v>
      </c>
      <c r="AT105" s="24">
        <f>単位行列!AT105-市内品投入係数表!AT105</f>
        <v>-2.0622556139085861E-3</v>
      </c>
      <c r="AU105" s="24">
        <f>単位行列!AU105-市内品投入係数表!AU105</f>
        <v>-2.5254880211913219E-3</v>
      </c>
      <c r="AV105" s="24">
        <f>単位行列!AV105-市内品投入係数表!AV105</f>
        <v>-4.61565196824564E-3</v>
      </c>
      <c r="AW105" s="24">
        <f>単位行列!AW105-市内品投入係数表!AW105</f>
        <v>-1.8244961298859294E-3</v>
      </c>
      <c r="AX105" s="24">
        <f>単位行列!AX105-市内品投入係数表!AX105</f>
        <v>0</v>
      </c>
      <c r="AY105" s="24">
        <f>単位行列!AY105-市内品投入係数表!AY105</f>
        <v>-2.3708692666610893E-3</v>
      </c>
      <c r="AZ105" s="24">
        <f>単位行列!AZ105-市内品投入係数表!AZ105</f>
        <v>-8.0336116503516679E-3</v>
      </c>
      <c r="BA105" s="24">
        <f>単位行列!BA105-市内品投入係数表!BA105</f>
        <v>-1.9303923225933049E-3</v>
      </c>
      <c r="BB105" s="24">
        <f>単位行列!BB105-市内品投入係数表!BB105</f>
        <v>-2.2690673240257911E-3</v>
      </c>
      <c r="BC105" s="24">
        <f>単位行列!BC105-市内品投入係数表!BC105</f>
        <v>-5.2573254923574319E-3</v>
      </c>
      <c r="BD105" s="24">
        <f>単位行列!BD105-市内品投入係数表!BD105</f>
        <v>-1.3751879113829068E-3</v>
      </c>
      <c r="BE105" s="24">
        <f>単位行列!BE105-市内品投入係数表!BE105</f>
        <v>-3.4927537423674634E-3</v>
      </c>
      <c r="BF105" s="24">
        <f>単位行列!BF105-市内品投入係数表!BF105</f>
        <v>0</v>
      </c>
      <c r="BG105" s="24">
        <f>単位行列!BG105-市内品投入係数表!BG105</f>
        <v>-1.4430694980201021E-3</v>
      </c>
      <c r="BH105" s="24">
        <f>単位行列!BH105-市内品投入係数表!BH105</f>
        <v>-1.6362482111045701E-3</v>
      </c>
      <c r="BI105" s="24">
        <f>単位行列!BI105-市内品投入係数表!BI105</f>
        <v>-5.8880106267927826E-3</v>
      </c>
      <c r="BJ105" s="24">
        <f>単位行列!BJ105-市内品投入係数表!BJ105</f>
        <v>-1.2205083638956633E-2</v>
      </c>
      <c r="BK105" s="24">
        <f>単位行列!BK105-市内品投入係数表!BK105</f>
        <v>-3.172991251620984E-3</v>
      </c>
      <c r="BL105" s="24">
        <f>単位行列!BL105-市内品投入係数表!BL105</f>
        <v>-4.6235353024787151E-2</v>
      </c>
      <c r="BM105" s="24">
        <f>単位行列!BM105-市内品投入係数表!BM105</f>
        <v>-1.7084064115716405E-2</v>
      </c>
      <c r="BN105" s="24">
        <f>単位行列!BN105-市内品投入係数表!BN105</f>
        <v>-1.0385425275245051E-2</v>
      </c>
      <c r="BO105" s="24">
        <f>単位行列!BO105-市内品投入係数表!BO105</f>
        <v>-3.1421894559247016E-2</v>
      </c>
      <c r="BP105" s="24">
        <f>単位行列!BP105-市内品投入係数表!BP105</f>
        <v>-4.3159233302540748E-2</v>
      </c>
      <c r="BQ105" s="24">
        <f>単位行列!BQ105-市内品投入係数表!BQ105</f>
        <v>-2.2030959954212294E-3</v>
      </c>
      <c r="BR105" s="24">
        <f>単位行列!BR105-市内品投入係数表!BR105</f>
        <v>-3.0557892501201179E-3</v>
      </c>
      <c r="BS105" s="24">
        <f>単位行列!BS105-市内品投入係数表!BS105</f>
        <v>-5.7641516348801223E-4</v>
      </c>
      <c r="BT105" s="24">
        <f>単位行列!BT105-市内品投入係数表!BT105</f>
        <v>-2.7464365241166764E-3</v>
      </c>
      <c r="BU105" s="24">
        <f>単位行列!BU105-市内品投入係数表!BU105</f>
        <v>-4.1900328102877204E-3</v>
      </c>
      <c r="BV105" s="24">
        <f>単位行列!BV105-市内品投入係数表!BV105</f>
        <v>-2.4843682699284748E-3</v>
      </c>
      <c r="BW105" s="24">
        <f>単位行列!BW105-市内品投入係数表!BW105</f>
        <v>-1.216842298375405E-3</v>
      </c>
      <c r="BX105" s="24">
        <f>単位行列!BX105-市内品投入係数表!BX105</f>
        <v>-4.5949344314588208E-4</v>
      </c>
      <c r="BY105" s="24">
        <f>単位行列!BY105-市内品投入係数表!BY105</f>
        <v>0</v>
      </c>
      <c r="BZ105" s="24">
        <f>単位行列!BZ105-市内品投入係数表!BZ105</f>
        <v>-1.1597916675802381E-3</v>
      </c>
      <c r="CA105" s="24">
        <f>単位行列!CA105-市内品投入係数表!CA105</f>
        <v>-3.5934305349354487E-3</v>
      </c>
      <c r="CB105" s="24">
        <f>単位行列!CB105-市内品投入係数表!CB105</f>
        <v>-0.15029487186983506</v>
      </c>
      <c r="CC105" s="24">
        <f>単位行列!CC105-市内品投入係数表!CC105</f>
        <v>0</v>
      </c>
      <c r="CD105" s="24">
        <f>単位行列!CD105-市内品投入係数表!CD105</f>
        <v>0</v>
      </c>
      <c r="CE105" s="24">
        <f>単位行列!CE105-市内品投入係数表!CE105</f>
        <v>-4.9533257745552652E-3</v>
      </c>
      <c r="CF105" s="24">
        <f>単位行列!CF105-市内品投入係数表!CF105</f>
        <v>-3.4080887602105604E-3</v>
      </c>
      <c r="CG105" s="24">
        <f>単位行列!CG105-市内品投入係数表!CG105</f>
        <v>-8.7763881123680346E-4</v>
      </c>
      <c r="CH105" s="24">
        <f>単位行列!CH105-市内品投入係数表!CH105</f>
        <v>-1.0923522382378118E-4</v>
      </c>
      <c r="CI105" s="24">
        <f>単位行列!CI105-市内品投入係数表!CI105</f>
        <v>-4.8803854810990366E-3</v>
      </c>
      <c r="CJ105" s="24">
        <f>単位行列!CJ105-市内品投入係数表!CJ105</f>
        <v>-9.9184204427601314E-3</v>
      </c>
      <c r="CK105" s="24">
        <f>単位行列!CK105-市内品投入係数表!CK105</f>
        <v>-2.7582676921604275E-3</v>
      </c>
      <c r="CL105" s="24">
        <f>単位行列!CL105-市内品投入係数表!CL105</f>
        <v>-2.8688913294525671E-2</v>
      </c>
      <c r="CM105" s="24">
        <f>単位行列!CM105-市内品投入係数表!CM105</f>
        <v>-2.8988848875204092E-3</v>
      </c>
      <c r="CN105" s="24">
        <f>単位行列!CN105-市内品投入係数表!CN105</f>
        <v>-4.2139155912437583E-3</v>
      </c>
      <c r="CO105" s="24">
        <f>単位行列!CO105-市内品投入係数表!CO105</f>
        <v>-5.420488954974345E-4</v>
      </c>
      <c r="CP105" s="24">
        <f>単位行列!CP105-市内品投入係数表!CP105</f>
        <v>-1.3059720883967789E-3</v>
      </c>
      <c r="CQ105" s="24">
        <f>単位行列!CQ105-市内品投入係数表!CQ105</f>
        <v>-6.0588814651092622E-3</v>
      </c>
      <c r="CR105" s="24">
        <f>単位行列!CR105-市内品投入係数表!CR105</f>
        <v>-7.2290502469386925E-3</v>
      </c>
      <c r="CS105" s="24">
        <f>単位行列!CS105-市内品投入係数表!CS105</f>
        <v>-3.6999624272413996E-3</v>
      </c>
      <c r="CT105" s="24">
        <f>単位行列!CT105-市内品投入係数表!CT105</f>
        <v>-9.5601564108451983E-3</v>
      </c>
      <c r="CU105" s="24">
        <f>単位行列!CU105-市内品投入係数表!CU105</f>
        <v>-1.9247360285075702E-3</v>
      </c>
      <c r="CV105" s="24">
        <f>単位行列!CV105-市内品投入係数表!CV105</f>
        <v>0.99798070184288135</v>
      </c>
      <c r="CW105" s="24">
        <f>単位行列!CW105-市内品投入係数表!CW105</f>
        <v>-7.024522369808785E-4</v>
      </c>
      <c r="CX105" s="24">
        <f>単位行列!CX105-市内品投入係数表!CX105</f>
        <v>-3.5377105617482541E-3</v>
      </c>
      <c r="CY105" s="24">
        <f>単位行列!CY105-市内品投入係数表!CY105</f>
        <v>-5.1300752476364075E-3</v>
      </c>
      <c r="CZ105" s="24">
        <f>単位行列!CZ105-市内品投入係数表!CZ105</f>
        <v>-1.035302705062228E-2</v>
      </c>
      <c r="DA105" s="24">
        <f>単位行列!DA105-市内品投入係数表!DA105</f>
        <v>-1.0471750326261672E-3</v>
      </c>
      <c r="DB105" s="24">
        <f>単位行列!DB105-市内品投入係数表!DB105</f>
        <v>-2.4876410901954788E-3</v>
      </c>
      <c r="DC105" s="24">
        <f>単位行列!DC105-市内品投入係数表!DC105</f>
        <v>-2.0515341111541469E-3</v>
      </c>
      <c r="DD105" s="24">
        <f>単位行列!DD105-市内品投入係数表!DD105</f>
        <v>-1.2474837597553938E-3</v>
      </c>
      <c r="DE105" s="24">
        <f>単位行列!DE105-市内品投入係数表!DE105</f>
        <v>-1.5944094405784567E-3</v>
      </c>
      <c r="DF105" s="24">
        <f>単位行列!DF105-市内品投入係数表!DF105</f>
        <v>0</v>
      </c>
      <c r="DG105" s="27">
        <f>単位行列!DG105-市内品投入係数表!DG105</f>
        <v>-1.7455975941147681E-4</v>
      </c>
    </row>
    <row r="106" spans="2:111" x14ac:dyDescent="0.15">
      <c r="B106" s="36" t="s">
        <v>96</v>
      </c>
      <c r="C106" s="36" t="s">
        <v>211</v>
      </c>
      <c r="D106" s="23">
        <f>単位行列!D106-市内品投入係数表!D106</f>
        <v>-3.6650113600463512E-5</v>
      </c>
      <c r="E106" s="24">
        <f>単位行列!E106-市内品投入係数表!E106</f>
        <v>0</v>
      </c>
      <c r="F106" s="24">
        <f>単位行列!F106-市内品投入係数表!F106</f>
        <v>-3.3248162136929998E-5</v>
      </c>
      <c r="G106" s="24">
        <f>単位行列!G106-市内品投入係数表!G106</f>
        <v>-7.5918155918311615E-5</v>
      </c>
      <c r="H106" s="24">
        <f>単位行列!H106-市内品投入係数表!H106</f>
        <v>0</v>
      </c>
      <c r="I106" s="24">
        <f>単位行列!I106-市内品投入係数表!I106</f>
        <v>0</v>
      </c>
      <c r="J106" s="24">
        <f>単位行列!J106-市内品投入係数表!J106</f>
        <v>0</v>
      </c>
      <c r="K106" s="24">
        <f>単位行列!K106-市内品投入係数表!K106</f>
        <v>-1.7672169503827918E-3</v>
      </c>
      <c r="L106" s="24">
        <f>単位行列!L106-市内品投入係数表!L106</f>
        <v>-9.4396489276272269E-3</v>
      </c>
      <c r="M106" s="24">
        <f>単位行列!M106-市内品投入係数表!M106</f>
        <v>0</v>
      </c>
      <c r="N106" s="24">
        <f>単位行列!N106-市内品投入係数表!N106</f>
        <v>0</v>
      </c>
      <c r="O106" s="24">
        <f>単位行列!O106-市内品投入係数表!O106</f>
        <v>-1.7723601455570473E-4</v>
      </c>
      <c r="P106" s="24">
        <f>単位行列!P106-市内品投入係数表!P106</f>
        <v>-1.1488766374605638E-3</v>
      </c>
      <c r="Q106" s="24">
        <f>単位行列!Q106-市内品投入係数表!Q106</f>
        <v>-3.0837184000849342E-4</v>
      </c>
      <c r="R106" s="24">
        <f>単位行列!R106-市内品投入係数表!R106</f>
        <v>-8.5131519112786847E-4</v>
      </c>
      <c r="S106" s="24">
        <f>単位行列!S106-市内品投入係数表!S106</f>
        <v>-5.6379456915150176E-5</v>
      </c>
      <c r="T106" s="24">
        <f>単位行列!T106-市内品投入係数表!T106</f>
        <v>-2.460755251313728E-4</v>
      </c>
      <c r="U106" s="24">
        <f>単位行列!U106-市内品投入係数表!U106</f>
        <v>-1.4624619748459768E-4</v>
      </c>
      <c r="V106" s="24">
        <f>単位行列!V106-市内品投入係数表!V106</f>
        <v>-5.0895750576795279E-4</v>
      </c>
      <c r="W106" s="24">
        <f>単位行列!W106-市内品投入係数表!W106</f>
        <v>-5.551080282895362E-4</v>
      </c>
      <c r="X106" s="24">
        <f>単位行列!X106-市内品投入係数表!X106</f>
        <v>0</v>
      </c>
      <c r="Y106" s="24">
        <f>単位行列!Y106-市内品投入係数表!Y106</f>
        <v>-1.1982181300220912E-4</v>
      </c>
      <c r="Z106" s="24">
        <f>単位行列!Z106-市内品投入係数表!Z106</f>
        <v>-1.7699756322655621E-4</v>
      </c>
      <c r="AA106" s="24">
        <f>単位行列!AA106-市内品投入係数表!AA106</f>
        <v>-5.1349538949219608E-4</v>
      </c>
      <c r="AB106" s="24">
        <f>単位行列!AB106-市内品投入係数表!AB106</f>
        <v>-9.3672151706634746E-3</v>
      </c>
      <c r="AC106" s="24">
        <f>単位行列!AC106-市内品投入係数表!AC106</f>
        <v>-2.9344975779373866E-3</v>
      </c>
      <c r="AD106" s="24">
        <f>単位行列!AD106-市内品投入係数表!AD106</f>
        <v>0</v>
      </c>
      <c r="AE106" s="24">
        <f>単位行列!AE106-市内品投入係数表!AE106</f>
        <v>-3.0468796441052899E-5</v>
      </c>
      <c r="AF106" s="24">
        <f>単位行列!AF106-市内品投入係数表!AF106</f>
        <v>-8.4904410335381289E-4</v>
      </c>
      <c r="AG106" s="24">
        <f>単位行列!AG106-市内品投入係数表!AG106</f>
        <v>-7.467976152280753E-4</v>
      </c>
      <c r="AH106" s="24">
        <f>単位行列!AH106-市内品投入係数表!AH106</f>
        <v>-6.2692404157399702E-4</v>
      </c>
      <c r="AI106" s="24">
        <f>単位行列!AI106-市内品投入係数表!AI106</f>
        <v>-9.8343527974141976E-5</v>
      </c>
      <c r="AJ106" s="24">
        <f>単位行列!AJ106-市内品投入係数表!AJ106</f>
        <v>-3.6343391921535204E-5</v>
      </c>
      <c r="AK106" s="24">
        <f>単位行列!AK106-市内品投入係数表!AK106</f>
        <v>-1.0720087571355745E-3</v>
      </c>
      <c r="AL106" s="24">
        <f>単位行列!AL106-市内品投入係数表!AL106</f>
        <v>-4.1939611868794179E-4</v>
      </c>
      <c r="AM106" s="24">
        <f>単位行列!AM106-市内品投入係数表!AM106</f>
        <v>0</v>
      </c>
      <c r="AN106" s="24">
        <f>単位行列!AN106-市内品投入係数表!AN106</f>
        <v>0</v>
      </c>
      <c r="AO106" s="24">
        <f>単位行列!AO106-市内品投入係数表!AO106</f>
        <v>-1.0187313544969041E-4</v>
      </c>
      <c r="AP106" s="24">
        <f>単位行列!AP106-市内品投入係数表!AP106</f>
        <v>-3.5275503976491064E-5</v>
      </c>
      <c r="AQ106" s="24">
        <f>単位行列!AQ106-市内品投入係数表!AQ106</f>
        <v>-1.5036974887364129E-4</v>
      </c>
      <c r="AR106" s="24">
        <f>単位行列!AR106-市内品投入係数表!AR106</f>
        <v>-1.5673489076542277E-4</v>
      </c>
      <c r="AS106" s="24">
        <f>単位行列!AS106-市内品投入係数表!AS106</f>
        <v>-2.3860390600693028E-4</v>
      </c>
      <c r="AT106" s="24">
        <f>単位行列!AT106-市内品投入係数表!AT106</f>
        <v>-3.0524825120559006E-4</v>
      </c>
      <c r="AU106" s="24">
        <f>単位行列!AU106-市内品投入係数表!AU106</f>
        <v>-6.3034690064012796E-4</v>
      </c>
      <c r="AV106" s="24">
        <f>単位行列!AV106-市内品投入係数表!AV106</f>
        <v>-4.007495035213913E-4</v>
      </c>
      <c r="AW106" s="24">
        <f>単位行列!AW106-市内品投入係数表!AW106</f>
        <v>-7.5365156578444212E-4</v>
      </c>
      <c r="AX106" s="24">
        <f>単位行列!AX106-市内品投入係数表!AX106</f>
        <v>0</v>
      </c>
      <c r="AY106" s="24">
        <f>単位行列!AY106-市内品投入係数表!AY106</f>
        <v>-2.9819046214783274E-4</v>
      </c>
      <c r="AZ106" s="24">
        <f>単位行列!AZ106-市内品投入係数表!AZ106</f>
        <v>-6.9829825726923161E-4</v>
      </c>
      <c r="BA106" s="24">
        <f>単位行列!BA106-市内品投入係数表!BA106</f>
        <v>-1.5334278120162947E-3</v>
      </c>
      <c r="BB106" s="24">
        <f>単位行列!BB106-市内品投入係数表!BB106</f>
        <v>-5.0962360317506129E-4</v>
      </c>
      <c r="BC106" s="24">
        <f>単位行列!BC106-市内品投入係数表!BC106</f>
        <v>-5.7706131753562271E-4</v>
      </c>
      <c r="BD106" s="24">
        <f>単位行列!BD106-市内品投入係数表!BD106</f>
        <v>-4.5583271872578276E-4</v>
      </c>
      <c r="BE106" s="24">
        <f>単位行列!BE106-市内品投入係数表!BE106</f>
        <v>-3.4748662348695883E-4</v>
      </c>
      <c r="BF106" s="24">
        <f>単位行列!BF106-市内品投入係数表!BF106</f>
        <v>0</v>
      </c>
      <c r="BG106" s="24">
        <f>単位行列!BG106-市内品投入係数表!BG106</f>
        <v>-1.2092725356230404E-3</v>
      </c>
      <c r="BH106" s="24">
        <f>単位行列!BH106-市内品投入係数表!BH106</f>
        <v>-6.6505413096364996E-4</v>
      </c>
      <c r="BI106" s="24">
        <f>単位行列!BI106-市内品投入係数表!BI106</f>
        <v>-2.2123397719338105E-4</v>
      </c>
      <c r="BJ106" s="24">
        <f>単位行列!BJ106-市内品投入係数表!BJ106</f>
        <v>-2.6201189257652596E-4</v>
      </c>
      <c r="BK106" s="24">
        <f>単位行列!BK106-市内品投入係数表!BK106</f>
        <v>-1.2227958050010845E-3</v>
      </c>
      <c r="BL106" s="24">
        <f>単位行列!BL106-市内品投入係数表!BL106</f>
        <v>-1.5949369978168476E-5</v>
      </c>
      <c r="BM106" s="24">
        <f>単位行列!BM106-市内品投入係数表!BM106</f>
        <v>-4.6896492254493795E-4</v>
      </c>
      <c r="BN106" s="24">
        <f>単位行列!BN106-市内品投入係数表!BN106</f>
        <v>-7.1390812943786323E-5</v>
      </c>
      <c r="BO106" s="24">
        <f>単位行列!BO106-市内品投入係数表!BO106</f>
        <v>-1.359081683623245E-4</v>
      </c>
      <c r="BP106" s="24">
        <f>単位行列!BP106-市内品投入係数表!BP106</f>
        <v>-1.5194154965203136E-4</v>
      </c>
      <c r="BQ106" s="24">
        <f>単位行列!BQ106-市内品投入係数表!BQ106</f>
        <v>-4.6181812394771073E-4</v>
      </c>
      <c r="BR106" s="24">
        <f>単位行列!BR106-市内品投入係数表!BR106</f>
        <v>-2.0435470914454664E-3</v>
      </c>
      <c r="BS106" s="24">
        <f>単位行列!BS106-市内品投入係数表!BS106</f>
        <v>-1.4019669386785853E-3</v>
      </c>
      <c r="BT106" s="24">
        <f>単位行列!BT106-市内品投入係数表!BT106</f>
        <v>-1.7001623107926189E-4</v>
      </c>
      <c r="BU106" s="24">
        <f>単位行列!BU106-市内品投入係数表!BU106</f>
        <v>-1.7064093112987583E-3</v>
      </c>
      <c r="BV106" s="24">
        <f>単位行列!BV106-市内品投入係数表!BV106</f>
        <v>-4.4039082779275878E-3</v>
      </c>
      <c r="BW106" s="24">
        <f>単位行列!BW106-市内品投入係数表!BW106</f>
        <v>-3.7729891000877151E-3</v>
      </c>
      <c r="BX106" s="24">
        <f>単位行列!BX106-市内品投入係数表!BX106</f>
        <v>-2.6590916238381362E-3</v>
      </c>
      <c r="BY106" s="24">
        <f>単位行列!BY106-市内品投入係数表!BY106</f>
        <v>0</v>
      </c>
      <c r="BZ106" s="24">
        <f>単位行列!BZ106-市内品投入係数表!BZ106</f>
        <v>-7.1802462719962475E-4</v>
      </c>
      <c r="CA106" s="24">
        <f>単位行列!CA106-市内品投入係数表!CA106</f>
        <v>-5.2388023580228829E-4</v>
      </c>
      <c r="CB106" s="24">
        <f>単位行列!CB106-市内品投入係数表!CB106</f>
        <v>0</v>
      </c>
      <c r="CC106" s="24">
        <f>単位行列!CC106-市内品投入係数表!CC106</f>
        <v>0</v>
      </c>
      <c r="CD106" s="24">
        <f>単位行列!CD106-市内品投入係数表!CD106</f>
        <v>0</v>
      </c>
      <c r="CE106" s="24">
        <f>単位行列!CE106-市内品投入係数表!CE106</f>
        <v>-5.2133200223707825E-4</v>
      </c>
      <c r="CF106" s="24">
        <f>単位行列!CF106-市内品投入係数表!CF106</f>
        <v>-7.6607259623218696E-5</v>
      </c>
      <c r="CG106" s="24">
        <f>単位行列!CG106-市内品投入係数表!CG106</f>
        <v>-1.0403841212666912E-3</v>
      </c>
      <c r="CH106" s="24">
        <f>単位行列!CH106-市内品投入係数表!CH106</f>
        <v>-1.2369062733248677E-4</v>
      </c>
      <c r="CI106" s="24">
        <f>単位行列!CI106-市内品投入係数表!CI106</f>
        <v>-3.2800768861539218E-3</v>
      </c>
      <c r="CJ106" s="24">
        <f>単位行列!CJ106-市内品投入係数表!CJ106</f>
        <v>-3.0963579897683577E-3</v>
      </c>
      <c r="CK106" s="24">
        <f>単位行列!CK106-市内品投入係数表!CK106</f>
        <v>-2.241105574395638E-3</v>
      </c>
      <c r="CL106" s="24">
        <f>単位行列!CL106-市内品投入係数表!CL106</f>
        <v>-4.8091263615379293E-3</v>
      </c>
      <c r="CM106" s="24">
        <f>単位行列!CM106-市内品投入係数表!CM106</f>
        <v>-5.5070241411989459E-3</v>
      </c>
      <c r="CN106" s="24">
        <f>単位行列!CN106-市内品投入係数表!CN106</f>
        <v>-2.3148539745331087E-4</v>
      </c>
      <c r="CO106" s="24">
        <f>単位行列!CO106-市内品投入係数表!CO106</f>
        <v>-5.8044926684910404E-4</v>
      </c>
      <c r="CP106" s="24">
        <f>単位行列!CP106-市内品投入係数表!CP106</f>
        <v>-3.4511372635251798E-4</v>
      </c>
      <c r="CQ106" s="24">
        <f>単位行列!CQ106-市内品投入係数表!CQ106</f>
        <v>-2.6300958742316488E-4</v>
      </c>
      <c r="CR106" s="24">
        <f>単位行列!CR106-市内品投入係数表!CR106</f>
        <v>-6.2645167766399402E-4</v>
      </c>
      <c r="CS106" s="24">
        <f>単位行列!CS106-市内品投入係数表!CS106</f>
        <v>-1.2984633791251045E-4</v>
      </c>
      <c r="CT106" s="24">
        <f>単位行列!CT106-市内品投入係数表!CT106</f>
        <v>-2.2000730276694968E-4</v>
      </c>
      <c r="CU106" s="24">
        <f>単位行列!CU106-市内品投入係数表!CU106</f>
        <v>-7.0102325593302862E-4</v>
      </c>
      <c r="CV106" s="24">
        <f>単位行列!CV106-市内品投入係数表!CV106</f>
        <v>-1.828343953201142E-3</v>
      </c>
      <c r="CW106" s="24">
        <f>単位行列!CW106-市内品投入係数表!CW106</f>
        <v>0.99987762927515955</v>
      </c>
      <c r="CX106" s="24">
        <f>単位行列!CX106-市内品投入係数表!CX106</f>
        <v>-3.0330413991246395E-4</v>
      </c>
      <c r="CY106" s="24">
        <f>単位行列!CY106-市内品投入係数表!CY106</f>
        <v>-2.3843587610943122E-3</v>
      </c>
      <c r="CZ106" s="24">
        <f>単位行列!CZ106-市内品投入係数表!CZ106</f>
        <v>-7.0810502945678326E-4</v>
      </c>
      <c r="DA106" s="24">
        <f>単位行列!DA106-市内品投入係数表!DA106</f>
        <v>-1.4957459404397217E-3</v>
      </c>
      <c r="DB106" s="24">
        <f>単位行列!DB106-市内品投入係数表!DB106</f>
        <v>-2.4714375653223327E-3</v>
      </c>
      <c r="DC106" s="24">
        <f>単位行列!DC106-市内品投入係数表!DC106</f>
        <v>-1.5497360592081927E-3</v>
      </c>
      <c r="DD106" s="24">
        <f>単位行列!DD106-市内品投入係数表!DD106</f>
        <v>-5.4329491697573356E-4</v>
      </c>
      <c r="DE106" s="24">
        <f>単位行列!DE106-市内品投入係数表!DE106</f>
        <v>-1.8104038521925339E-3</v>
      </c>
      <c r="DF106" s="24">
        <f>単位行列!DF106-市内品投入係数表!DF106</f>
        <v>0</v>
      </c>
      <c r="DG106" s="27">
        <f>単位行列!DG106-市内品投入係数表!DG106</f>
        <v>-2.6557360195239522E-4</v>
      </c>
    </row>
    <row r="107" spans="2:111" x14ac:dyDescent="0.15">
      <c r="B107" s="36" t="s">
        <v>97</v>
      </c>
      <c r="C107" s="36" t="s">
        <v>212</v>
      </c>
      <c r="D107" s="23">
        <f>単位行列!D107-市内品投入係数表!D107</f>
        <v>-1.292795952383043E-2</v>
      </c>
      <c r="E107" s="24">
        <f>単位行列!E107-市内品投入係数表!E107</f>
        <v>-7.7899320161003314E-3</v>
      </c>
      <c r="F107" s="24">
        <f>単位行列!F107-市内品投入係数表!F107</f>
        <v>-4.3639115453785626E-2</v>
      </c>
      <c r="G107" s="24">
        <f>単位行列!G107-市内品投入係数表!G107</f>
        <v>-4.7310144144279758E-3</v>
      </c>
      <c r="H107" s="24">
        <f>単位行列!H107-市内品投入係数表!H107</f>
        <v>0</v>
      </c>
      <c r="I107" s="24">
        <f>単位行列!I107-市内品投入係数表!I107</f>
        <v>0</v>
      </c>
      <c r="J107" s="24">
        <f>単位行列!J107-市内品投入係数表!J107</f>
        <v>0</v>
      </c>
      <c r="K107" s="24">
        <f>単位行列!K107-市内品投入係数表!K107</f>
        <v>-3.1259940088715385E-3</v>
      </c>
      <c r="L107" s="24">
        <f>単位行列!L107-市内品投入係数表!L107</f>
        <v>-7.7564085245764025E-3</v>
      </c>
      <c r="M107" s="24">
        <f>単位行列!M107-市内品投入係数表!M107</f>
        <v>-1.3414477480886782E-3</v>
      </c>
      <c r="N107" s="24">
        <f>単位行列!N107-市内品投入係数表!N107</f>
        <v>0</v>
      </c>
      <c r="O107" s="24">
        <f>単位行列!O107-市内品投入係数表!O107</f>
        <v>-6.39450355633961E-3</v>
      </c>
      <c r="P107" s="24">
        <f>単位行列!P107-市内品投入係数表!P107</f>
        <v>-3.2559568172466882E-3</v>
      </c>
      <c r="Q107" s="24">
        <f>単位行列!Q107-市内品投入係数表!Q107</f>
        <v>-9.1882400542316819E-3</v>
      </c>
      <c r="R107" s="24">
        <f>単位行列!R107-市内品投入係数表!R107</f>
        <v>-1.9347097720271555E-3</v>
      </c>
      <c r="S107" s="24">
        <f>単位行列!S107-市内品投入係数表!S107</f>
        <v>-2.5966151684136719E-3</v>
      </c>
      <c r="T107" s="24">
        <f>単位行列!T107-市内品投入係数表!T107</f>
        <v>-9.5372507036937113E-4</v>
      </c>
      <c r="U107" s="24">
        <f>単位行列!U107-市内品投入係数表!U107</f>
        <v>-1.9195210461328631E-3</v>
      </c>
      <c r="V107" s="24">
        <f>単位行列!V107-市内品投入係数表!V107</f>
        <v>-8.0972187142642569E-3</v>
      </c>
      <c r="W107" s="24">
        <f>単位行列!W107-市内品投入係数表!W107</f>
        <v>-1.4932721342009288E-2</v>
      </c>
      <c r="X107" s="24">
        <f>単位行列!X107-市内品投入係数表!X107</f>
        <v>0</v>
      </c>
      <c r="Y107" s="24">
        <f>単位行列!Y107-市内品投入係数表!Y107</f>
        <v>-1.2319434969451332E-2</v>
      </c>
      <c r="Z107" s="24">
        <f>単位行列!Z107-市内品投入係数表!Z107</f>
        <v>-3.677739791904589E-3</v>
      </c>
      <c r="AA107" s="24">
        <f>単位行列!AA107-市内品投入係数表!AA107</f>
        <v>-3.6291049819939052E-3</v>
      </c>
      <c r="AB107" s="24">
        <f>単位行列!AB107-市内品投入係数表!AB107</f>
        <v>-5.0499028978245901E-3</v>
      </c>
      <c r="AC107" s="24">
        <f>単位行列!AC107-市内品投入係数表!AC107</f>
        <v>-2.0802433952073294E-3</v>
      </c>
      <c r="AD107" s="24">
        <f>単位行列!AD107-市内品投入係数表!AD107</f>
        <v>0</v>
      </c>
      <c r="AE107" s="24">
        <f>単位行列!AE107-市内品投入係数表!AE107</f>
        <v>-6.9317945703742286E-3</v>
      </c>
      <c r="AF107" s="24">
        <f>単位行列!AF107-市内品投入係数表!AF107</f>
        <v>-5.1750043605832434E-3</v>
      </c>
      <c r="AG107" s="24">
        <f>単位行列!AG107-市内品投入係数表!AG107</f>
        <v>-1.1051727259868247E-2</v>
      </c>
      <c r="AH107" s="24">
        <f>単位行列!AH107-市内品投入係数表!AH107</f>
        <v>-3.741696936079059E-3</v>
      </c>
      <c r="AI107" s="24">
        <f>単位行列!AI107-市内品投入係数表!AI107</f>
        <v>-4.0551307425465621E-3</v>
      </c>
      <c r="AJ107" s="24">
        <f>単位行列!AJ107-市内品投入係数表!AJ107</f>
        <v>-9.4312675652839292E-3</v>
      </c>
      <c r="AK107" s="24">
        <f>単位行列!AK107-市内品投入係数表!AK107</f>
        <v>-7.4615789263254816E-3</v>
      </c>
      <c r="AL107" s="24">
        <f>単位行列!AL107-市内品投入係数表!AL107</f>
        <v>-1.0374958918144444E-2</v>
      </c>
      <c r="AM107" s="24">
        <f>単位行列!AM107-市内品投入係数表!AM107</f>
        <v>0</v>
      </c>
      <c r="AN107" s="24">
        <f>単位行列!AN107-市内品投入係数表!AN107</f>
        <v>0</v>
      </c>
      <c r="AO107" s="24">
        <f>単位行列!AO107-市内品投入係数表!AO107</f>
        <v>-6.1284325673664425E-3</v>
      </c>
      <c r="AP107" s="24">
        <f>単位行列!AP107-市内品投入係数表!AP107</f>
        <v>-1.0449275776621403E-3</v>
      </c>
      <c r="AQ107" s="24">
        <f>単位行列!AQ107-市内品投入係数表!AQ107</f>
        <v>-4.1413063227847694E-3</v>
      </c>
      <c r="AR107" s="24">
        <f>単位行列!AR107-市内品投入係数表!AR107</f>
        <v>-3.4110600934260079E-3</v>
      </c>
      <c r="AS107" s="24">
        <f>単位行列!AS107-市内品投入係数表!AS107</f>
        <v>-5.4363167690375967E-3</v>
      </c>
      <c r="AT107" s="24">
        <f>単位行列!AT107-市内品投入係数表!AT107</f>
        <v>-5.049190250326142E-3</v>
      </c>
      <c r="AU107" s="24">
        <f>単位行列!AU107-市内品投入係数表!AU107</f>
        <v>-3.971434813323441E-3</v>
      </c>
      <c r="AV107" s="24">
        <f>単位行列!AV107-市内品投入係数表!AV107</f>
        <v>-4.5415668586482978E-3</v>
      </c>
      <c r="AW107" s="24">
        <f>単位行列!AW107-市内品投入係数表!AW107</f>
        <v>-2.9486765377013278E-3</v>
      </c>
      <c r="AX107" s="24">
        <f>単位行列!AX107-市内品投入係数表!AX107</f>
        <v>0</v>
      </c>
      <c r="AY107" s="24">
        <f>単位行列!AY107-市内品投入係数表!AY107</f>
        <v>-7.0977967388943398E-3</v>
      </c>
      <c r="AZ107" s="24">
        <f>単位行列!AZ107-市内品投入係数表!AZ107</f>
        <v>-4.0589701631559734E-3</v>
      </c>
      <c r="BA107" s="24">
        <f>単位行列!BA107-市内品投入係数表!BA107</f>
        <v>-2.4187864423628703E-3</v>
      </c>
      <c r="BB107" s="24">
        <f>単位行列!BB107-市内品投入係数表!BB107</f>
        <v>-4.9269468886031492E-3</v>
      </c>
      <c r="BC107" s="24">
        <f>単位行列!BC107-市内品投入係数表!BC107</f>
        <v>-3.9217517979035473E-3</v>
      </c>
      <c r="BD107" s="24">
        <f>単位行列!BD107-市内品投入係数表!BD107</f>
        <v>-1.9076843985550947E-3</v>
      </c>
      <c r="BE107" s="24">
        <f>単位行列!BE107-市内品投入係数表!BE107</f>
        <v>-1.4729699590112545E-3</v>
      </c>
      <c r="BF107" s="24">
        <f>単位行列!BF107-市内品投入係数表!BF107</f>
        <v>0</v>
      </c>
      <c r="BG107" s="24">
        <f>単位行列!BG107-市内品投入係数表!BG107</f>
        <v>-2.2186709068374548E-3</v>
      </c>
      <c r="BH107" s="24">
        <f>単位行列!BH107-市内品投入係数表!BH107</f>
        <v>-3.2480664464526487E-3</v>
      </c>
      <c r="BI107" s="24">
        <f>単位行列!BI107-市内品投入係数表!BI107</f>
        <v>-2.4637929808322074E-3</v>
      </c>
      <c r="BJ107" s="24">
        <f>単位行列!BJ107-市内品投入係数表!BJ107</f>
        <v>-2.9284834065551523E-3</v>
      </c>
      <c r="BK107" s="24">
        <f>単位行列!BK107-市内品投入係数表!BK107</f>
        <v>-1.5325412070326294E-3</v>
      </c>
      <c r="BL107" s="24">
        <f>単位行列!BL107-市内品投入係数表!BL107</f>
        <v>-2.232957984347154E-3</v>
      </c>
      <c r="BM107" s="24">
        <f>単位行列!BM107-市内品投入係数表!BM107</f>
        <v>-1.964442272375085E-3</v>
      </c>
      <c r="BN107" s="24">
        <f>単位行列!BN107-市内品投入係数表!BN107</f>
        <v>-5.3015820357386664E-3</v>
      </c>
      <c r="BO107" s="24">
        <f>単位行列!BO107-市内品投入係数表!BO107</f>
        <v>-5.5256133251580719E-3</v>
      </c>
      <c r="BP107" s="24">
        <f>単位行列!BP107-市内品投入係数表!BP107</f>
        <v>-3.9942737686943387E-3</v>
      </c>
      <c r="BQ107" s="24">
        <f>単位行列!BQ107-市内品投入係数表!BQ107</f>
        <v>-2.6264143397585999E-2</v>
      </c>
      <c r="BR107" s="24">
        <f>単位行列!BR107-市内品投入係数表!BR107</f>
        <v>-3.3370175714692142E-3</v>
      </c>
      <c r="BS107" s="24">
        <f>単位行列!BS107-市内品投入係数表!BS107</f>
        <v>-1.643856146407768E-2</v>
      </c>
      <c r="BT107" s="24">
        <f>単位行列!BT107-市内品投入係数表!BT107</f>
        <v>-1.1047246779570849E-2</v>
      </c>
      <c r="BU107" s="24">
        <f>単位行列!BU107-市内品投入係数表!BU107</f>
        <v>-5.574950879435837E-4</v>
      </c>
      <c r="BV107" s="24">
        <f>単位行列!BV107-市内品投入係数表!BV107</f>
        <v>-2.0653074864744416E-3</v>
      </c>
      <c r="BW107" s="24">
        <f>単位行列!BW107-市内品投入係数表!BW107</f>
        <v>-1.3603060231749558E-3</v>
      </c>
      <c r="BX107" s="24">
        <f>単位行列!BX107-市内品投入係数表!BX107</f>
        <v>-9.2677214710822878E-4</v>
      </c>
      <c r="BY107" s="24">
        <f>単位行列!BY107-市内品投入係数表!BY107</f>
        <v>0</v>
      </c>
      <c r="BZ107" s="24">
        <f>単位行列!BZ107-市内品投入係数表!BZ107</f>
        <v>-1.3191255587789565E-3</v>
      </c>
      <c r="CA107" s="24">
        <f>単位行列!CA107-市内品投入係数表!CA107</f>
        <v>-2.1350919232504834E-2</v>
      </c>
      <c r="CB107" s="24">
        <f>単位行列!CB107-市内品投入係数表!CB107</f>
        <v>-0.12364215030452756</v>
      </c>
      <c r="CC107" s="24">
        <f>単位行列!CC107-市内品投入係数表!CC107</f>
        <v>0</v>
      </c>
      <c r="CD107" s="24">
        <f>単位行列!CD107-市内品投入係数表!CD107</f>
        <v>0</v>
      </c>
      <c r="CE107" s="24">
        <f>単位行列!CE107-市内品投入係数表!CE107</f>
        <v>-6.1347664030654775E-3</v>
      </c>
      <c r="CF107" s="24">
        <f>単位行列!CF107-市内品投入係数表!CF107</f>
        <v>-4.5666053241091749E-3</v>
      </c>
      <c r="CG107" s="24">
        <f>単位行列!CG107-市内品投入係数表!CG107</f>
        <v>-7.2900463537499561E-3</v>
      </c>
      <c r="CH107" s="24">
        <f>単位行列!CH107-市内品投入係数表!CH107</f>
        <v>-1.74835560771905E-3</v>
      </c>
      <c r="CI107" s="24">
        <f>単位行列!CI107-市内品投入係数表!CI107</f>
        <v>-5.5951638672413441E-3</v>
      </c>
      <c r="CJ107" s="24">
        <f>単位行列!CJ107-市内品投入係数表!CJ107</f>
        <v>-4.8230088208728351E-3</v>
      </c>
      <c r="CK107" s="24">
        <f>単位行列!CK107-市内品投入係数表!CK107</f>
        <v>-1.1420895275877871E-2</v>
      </c>
      <c r="CL107" s="24">
        <f>単位行列!CL107-市内品投入係数表!CL107</f>
        <v>-3.316185322460842E-3</v>
      </c>
      <c r="CM107" s="24">
        <f>単位行列!CM107-市内品投入係数表!CM107</f>
        <v>-2.1456869099332311E-3</v>
      </c>
      <c r="CN107" s="24">
        <f>単位行列!CN107-市内品投入係数表!CN107</f>
        <v>-7.9618605511349409E-3</v>
      </c>
      <c r="CO107" s="24">
        <f>単位行列!CO107-市内品投入係数表!CO107</f>
        <v>-2.0867804900066424E-3</v>
      </c>
      <c r="CP107" s="24">
        <f>単位行列!CP107-市内品投入係数表!CP107</f>
        <v>-1.0287813130983434E-2</v>
      </c>
      <c r="CQ107" s="24">
        <f>単位行列!CQ107-市内品投入係数表!CQ107</f>
        <v>-1.5472534359888773E-3</v>
      </c>
      <c r="CR107" s="24">
        <f>単位行列!CR107-市内品投入係数表!CR107</f>
        <v>-8.519388193914363E-3</v>
      </c>
      <c r="CS107" s="24">
        <f>単位行列!CS107-市内品投入係数表!CS107</f>
        <v>-5.5068710847489127E-3</v>
      </c>
      <c r="CT107" s="24">
        <f>単位行列!CT107-市内品投入係数表!CT107</f>
        <v>-1.7063885622363875E-3</v>
      </c>
      <c r="CU107" s="24">
        <f>単位行列!CU107-市内品投入係数表!CU107</f>
        <v>-4.8498798604946535E-3</v>
      </c>
      <c r="CV107" s="24">
        <f>単位行列!CV107-市内品投入係数表!CV107</f>
        <v>-6.5175572566852649E-2</v>
      </c>
      <c r="CW107" s="24">
        <f>単位行列!CW107-市内品投入係数表!CW107</f>
        <v>-1.256986162772258E-3</v>
      </c>
      <c r="CX107" s="24">
        <f>単位行列!CX107-市内品投入係数表!CX107</f>
        <v>0.97756467993600582</v>
      </c>
      <c r="CY107" s="24">
        <f>単位行列!CY107-市内品投入係数表!CY107</f>
        <v>-2.6448347284926429E-3</v>
      </c>
      <c r="CZ107" s="24">
        <f>単位行列!CZ107-市内品投入係数表!CZ107</f>
        <v>-3.1774600868131045E-3</v>
      </c>
      <c r="DA107" s="24">
        <f>単位行列!DA107-市内品投入係数表!DA107</f>
        <v>-1.39643296344857E-3</v>
      </c>
      <c r="DB107" s="24">
        <f>単位行列!DB107-市内品投入係数表!DB107</f>
        <v>-4.6987852938936139E-3</v>
      </c>
      <c r="DC107" s="24">
        <f>単位行列!DC107-市内品投入係数表!DC107</f>
        <v>-3.302730526901439E-3</v>
      </c>
      <c r="DD107" s="24">
        <f>単位行列!DD107-市内品投入係数表!DD107</f>
        <v>-1.1884822139298806E-3</v>
      </c>
      <c r="DE107" s="24">
        <f>単位行列!DE107-市内品投入係数表!DE107</f>
        <v>-1.1009990702384562E-3</v>
      </c>
      <c r="DF107" s="24">
        <f>単位行列!DF107-市内品投入係数表!DF107</f>
        <v>0</v>
      </c>
      <c r="DG107" s="27">
        <f>単位行列!DG107-市内品投入係数表!DG107</f>
        <v>-3.1043357990406486E-4</v>
      </c>
    </row>
    <row r="108" spans="2:111" x14ac:dyDescent="0.15">
      <c r="B108" s="36" t="s">
        <v>98</v>
      </c>
      <c r="C108" s="36" t="s">
        <v>213</v>
      </c>
      <c r="D108" s="23">
        <f>単位行列!D108-市内品投入係数表!D108</f>
        <v>-3.3152610220970799E-4</v>
      </c>
      <c r="E108" s="24">
        <f>単位行列!E108-市内品投入係数表!E108</f>
        <v>-2.7885756536959899E-4</v>
      </c>
      <c r="F108" s="24">
        <f>単位行列!F108-市内品投入係数表!F108</f>
        <v>-1.3060857980834558E-2</v>
      </c>
      <c r="G108" s="24">
        <f>単位行列!G108-市内品投入係数表!G108</f>
        <v>-4.6626628459192155E-4</v>
      </c>
      <c r="H108" s="24">
        <f>単位行列!H108-市内品投入係数表!H108</f>
        <v>0</v>
      </c>
      <c r="I108" s="24">
        <f>単位行列!I108-市内品投入係数表!I108</f>
        <v>0</v>
      </c>
      <c r="J108" s="24">
        <f>単位行列!J108-市内品投入係数表!J108</f>
        <v>0</v>
      </c>
      <c r="K108" s="24">
        <f>単位行列!K108-市内品投入係数表!K108</f>
        <v>-1.7095301355446211E-2</v>
      </c>
      <c r="L108" s="24">
        <f>単位行列!L108-市内品投入係数表!L108</f>
        <v>-1.5313616942502254E-2</v>
      </c>
      <c r="M108" s="24">
        <f>単位行列!M108-市内品投入係数表!M108</f>
        <v>-1.7564977029517906E-3</v>
      </c>
      <c r="N108" s="24">
        <f>単位行列!N108-市内品投入係数表!N108</f>
        <v>0</v>
      </c>
      <c r="O108" s="24">
        <f>単位行列!O108-市内品投入係数表!O108</f>
        <v>-6.7687373082911265E-3</v>
      </c>
      <c r="P108" s="24">
        <f>単位行列!P108-市内品投入係数表!P108</f>
        <v>-2.5341549775878557E-2</v>
      </c>
      <c r="Q108" s="24">
        <f>単位行列!Q108-市内品投入係数表!Q108</f>
        <v>-1.0905702091633296E-2</v>
      </c>
      <c r="R108" s="24">
        <f>単位行列!R108-市内品投入係数表!R108</f>
        <v>-2.0866454463643106E-2</v>
      </c>
      <c r="S108" s="24">
        <f>単位行列!S108-市内品投入係数表!S108</f>
        <v>-3.3222079712026589E-3</v>
      </c>
      <c r="T108" s="24">
        <f>単位行列!T108-市内品投入係数表!T108</f>
        <v>-5.3464553233282938E-3</v>
      </c>
      <c r="U108" s="24">
        <f>単位行列!U108-市内品投入係数表!U108</f>
        <v>-2.2086652035621008E-2</v>
      </c>
      <c r="V108" s="24">
        <f>単位行列!V108-市内品投入係数表!V108</f>
        <v>-8.4062952360381762E-3</v>
      </c>
      <c r="W108" s="24">
        <f>単位行列!W108-市内品投入係数表!W108</f>
        <v>-2.6469773145331877E-2</v>
      </c>
      <c r="X108" s="24">
        <f>単位行列!X108-市内品投入係数表!X108</f>
        <v>0</v>
      </c>
      <c r="Y108" s="24">
        <f>単位行列!Y108-市内品投入係数表!Y108</f>
        <v>-6.1043309102304282E-3</v>
      </c>
      <c r="Z108" s="24">
        <f>単位行列!Z108-市内品投入係数表!Z108</f>
        <v>-5.8805978333893614E-3</v>
      </c>
      <c r="AA108" s="24">
        <f>単位行列!AA108-市内品投入係数表!AA108</f>
        <v>-8.3401858458963078E-3</v>
      </c>
      <c r="AB108" s="24">
        <f>単位行列!AB108-市内品投入係数表!AB108</f>
        <v>-1.2741262250429706E-2</v>
      </c>
      <c r="AC108" s="24">
        <f>単位行列!AC108-市内品投入係数表!AC108</f>
        <v>-1.0763616791493883E-2</v>
      </c>
      <c r="AD108" s="24">
        <f>単位行列!AD108-市内品投入係数表!AD108</f>
        <v>0</v>
      </c>
      <c r="AE108" s="24">
        <f>単位行列!AE108-市内品投入係数表!AE108</f>
        <v>-5.9845206108630694E-3</v>
      </c>
      <c r="AF108" s="24">
        <f>単位行列!AF108-市内品投入係数表!AF108</f>
        <v>-1.9050468855719548E-2</v>
      </c>
      <c r="AG108" s="24">
        <f>単位行列!AG108-市内品投入係数表!AG108</f>
        <v>-1.7014813417689113E-2</v>
      </c>
      <c r="AH108" s="24">
        <f>単位行列!AH108-市内品投入係数表!AH108</f>
        <v>-8.9684257809284108E-3</v>
      </c>
      <c r="AI108" s="24">
        <f>単位行列!AI108-市内品投入係数表!AI108</f>
        <v>-1.5071084794342755E-2</v>
      </c>
      <c r="AJ108" s="24">
        <f>単位行列!AJ108-市内品投入係数表!AJ108</f>
        <v>-2.2059892833396242E-2</v>
      </c>
      <c r="AK108" s="24">
        <f>単位行列!AK108-市内品投入係数表!AK108</f>
        <v>-1.136536370606233E-2</v>
      </c>
      <c r="AL108" s="24">
        <f>単位行列!AL108-市内品投入係数表!AL108</f>
        <v>-2.652766144999754E-2</v>
      </c>
      <c r="AM108" s="24">
        <f>単位行列!AM108-市内品投入係数表!AM108</f>
        <v>0</v>
      </c>
      <c r="AN108" s="24">
        <f>単位行列!AN108-市内品投入係数表!AN108</f>
        <v>0</v>
      </c>
      <c r="AO108" s="24">
        <f>単位行列!AO108-市内品投入係数表!AO108</f>
        <v>-1.0567456458606834E-2</v>
      </c>
      <c r="AP108" s="24">
        <f>単位行列!AP108-市内品投入係数表!AP108</f>
        <v>-4.792356885338904E-3</v>
      </c>
      <c r="AQ108" s="24">
        <f>単位行列!AQ108-市内品投入係数表!AQ108</f>
        <v>-4.3734514438732346E-3</v>
      </c>
      <c r="AR108" s="24">
        <f>単位行列!AR108-市内品投入係数表!AR108</f>
        <v>-8.8283560371926438E-3</v>
      </c>
      <c r="AS108" s="24">
        <f>単位行列!AS108-市内品投入係数表!AS108</f>
        <v>-1.0099392911853907E-2</v>
      </c>
      <c r="AT108" s="24">
        <f>単位行列!AT108-市内品投入係数表!AT108</f>
        <v>-1.2339476496854039E-2</v>
      </c>
      <c r="AU108" s="24">
        <f>単位行列!AU108-市内品投入係数表!AU108</f>
        <v>-2.1461499671070514E-2</v>
      </c>
      <c r="AV108" s="24">
        <f>単位行列!AV108-市内品投入係数表!AV108</f>
        <v>-1.6469937478172259E-2</v>
      </c>
      <c r="AW108" s="24">
        <f>単位行列!AW108-市内品投入係数表!AW108</f>
        <v>-1.8182329121328684E-2</v>
      </c>
      <c r="AX108" s="24">
        <f>単位行列!AX108-市内品投入係数表!AX108</f>
        <v>0</v>
      </c>
      <c r="AY108" s="24">
        <f>単位行列!AY108-市内品投入係数表!AY108</f>
        <v>-2.0064958372283438E-2</v>
      </c>
      <c r="AZ108" s="24">
        <f>単位行列!AZ108-市内品投入係数表!AZ108</f>
        <v>-2.3974946431056299E-2</v>
      </c>
      <c r="BA108" s="24">
        <f>単位行列!BA108-市内品投入係数表!BA108</f>
        <v>-1.7040761822471762E-2</v>
      </c>
      <c r="BB108" s="24">
        <f>単位行列!BB108-市内品投入係数表!BB108</f>
        <v>-1.9044701988285281E-2</v>
      </c>
      <c r="BC108" s="24">
        <f>単位行列!BC108-市内品投入係数表!BC108</f>
        <v>-1.765614767030527E-2</v>
      </c>
      <c r="BD108" s="24">
        <f>単位行列!BD108-市内品投入係数表!BD108</f>
        <v>-1.7756949486701437E-2</v>
      </c>
      <c r="BE108" s="24">
        <f>単位行列!BE108-市内品投入係数表!BE108</f>
        <v>-5.5647712174462835E-2</v>
      </c>
      <c r="BF108" s="24">
        <f>単位行列!BF108-市内品投入係数表!BF108</f>
        <v>0</v>
      </c>
      <c r="BG108" s="24">
        <f>単位行列!BG108-市内品投入係数表!BG108</f>
        <v>-1.021586864095363E-2</v>
      </c>
      <c r="BH108" s="24">
        <f>単位行列!BH108-市内品投入係数表!BH108</f>
        <v>-1.3885961586578325E-2</v>
      </c>
      <c r="BI108" s="24">
        <f>単位行列!BI108-市内品投入係数表!BI108</f>
        <v>-1.1455952580582336E-2</v>
      </c>
      <c r="BJ108" s="24">
        <f>単位行列!BJ108-市内品投入係数表!BJ108</f>
        <v>-2.1573898027472088E-2</v>
      </c>
      <c r="BK108" s="24">
        <f>単位行列!BK108-市内品投入係数表!BK108</f>
        <v>-1.037375379388019E-2</v>
      </c>
      <c r="BL108" s="24">
        <f>単位行列!BL108-市内品投入係数表!BL108</f>
        <v>-1.6289994731374553E-2</v>
      </c>
      <c r="BM108" s="24">
        <f>単位行列!BM108-市内品投入係数表!BM108</f>
        <v>-5.0737712861101375E-2</v>
      </c>
      <c r="BN108" s="24">
        <f>単位行列!BN108-市内品投入係数表!BN108</f>
        <v>-2.1674458517531865E-2</v>
      </c>
      <c r="BO108" s="24">
        <f>単位行列!BO108-市内品投入係数表!BO108</f>
        <v>-8.3594318324697964E-2</v>
      </c>
      <c r="BP108" s="24">
        <f>単位行列!BP108-市内品投入係数表!BP108</f>
        <v>-3.9865815168918933E-2</v>
      </c>
      <c r="BQ108" s="24">
        <f>単位行列!BQ108-市内品投入係数表!BQ108</f>
        <v>-3.6561462561065149E-2</v>
      </c>
      <c r="BR108" s="24">
        <f>単位行列!BR108-市内品投入係数表!BR108</f>
        <v>-2.3658019194954867E-2</v>
      </c>
      <c r="BS108" s="24">
        <f>単位行列!BS108-市内品投入係数表!BS108</f>
        <v>-8.6084903684263414E-2</v>
      </c>
      <c r="BT108" s="24">
        <f>単位行列!BT108-市内品投入係数表!BT108</f>
        <v>-3.0038615818198167E-2</v>
      </c>
      <c r="BU108" s="24">
        <f>単位行列!BU108-市内品投入係数表!BU108</f>
        <v>-4.3608068974800802E-2</v>
      </c>
      <c r="BV108" s="24">
        <f>単位行列!BV108-市内品投入係数表!BV108</f>
        <v>-6.1660363323057743E-2</v>
      </c>
      <c r="BW108" s="24">
        <f>単位行列!BW108-市内品投入係数表!BW108</f>
        <v>-3.3243669300518613E-2</v>
      </c>
      <c r="BX108" s="24">
        <f>単位行列!BX108-市内品投入係数表!BX108</f>
        <v>-2.5352094332422741E-2</v>
      </c>
      <c r="BY108" s="24">
        <f>単位行列!BY108-市内品投入係数表!BY108</f>
        <v>-9.3781849037800869E-4</v>
      </c>
      <c r="BZ108" s="24">
        <f>単位行列!BZ108-市内品投入係数表!BZ108</f>
        <v>-2.0299861628839282E-2</v>
      </c>
      <c r="CA108" s="24">
        <f>単位行列!CA108-市内品投入係数表!CA108</f>
        <v>-1.4949737785982291E-2</v>
      </c>
      <c r="CB108" s="24">
        <f>単位行列!CB108-市内品投入係数表!CB108</f>
        <v>-4.0796974506843869E-4</v>
      </c>
      <c r="CC108" s="24">
        <f>単位行列!CC108-市内品投入係数表!CC108</f>
        <v>0</v>
      </c>
      <c r="CD108" s="24">
        <f>単位行列!CD108-市内品投入係数表!CD108</f>
        <v>0</v>
      </c>
      <c r="CE108" s="24">
        <f>単位行列!CE108-市内品投入係数表!CE108</f>
        <v>-4.2812659046378529E-2</v>
      </c>
      <c r="CF108" s="24">
        <f>単位行列!CF108-市内品投入係数表!CF108</f>
        <v>-9.075098040615924E-2</v>
      </c>
      <c r="CG108" s="24">
        <f>単位行列!CG108-市内品投入係数表!CG108</f>
        <v>-0.11696142809936481</v>
      </c>
      <c r="CH108" s="24">
        <f>単位行列!CH108-市内品投入係数表!CH108</f>
        <v>-1.0185069804884145E-2</v>
      </c>
      <c r="CI108" s="24">
        <f>単位行列!CI108-市内品投入係数表!CI108</f>
        <v>-8.7238727322883403E-2</v>
      </c>
      <c r="CJ108" s="24">
        <f>単位行列!CJ108-市内品投入係数表!CJ108</f>
        <v>-7.3496616907165455E-2</v>
      </c>
      <c r="CK108" s="24">
        <f>単位行列!CK108-市内品投入係数表!CK108</f>
        <v>-9.6740173220953296E-2</v>
      </c>
      <c r="CL108" s="24">
        <f>単位行列!CL108-市内品投入係数表!CL108</f>
        <v>-0.11667082136030302</v>
      </c>
      <c r="CM108" s="24">
        <f>単位行列!CM108-市内品投入係数表!CM108</f>
        <v>-3.0826254731409861E-2</v>
      </c>
      <c r="CN108" s="24">
        <f>単位行列!CN108-市内品投入係数表!CN108</f>
        <v>-5.1947591646671842E-2</v>
      </c>
      <c r="CO108" s="24">
        <f>単位行列!CO108-市内品投入係数表!CO108</f>
        <v>-3.1399341474911815E-2</v>
      </c>
      <c r="CP108" s="24">
        <f>単位行列!CP108-市内品投入係数表!CP108</f>
        <v>-9.1905881719362481E-2</v>
      </c>
      <c r="CQ108" s="24">
        <f>単位行列!CQ108-市内品投入係数表!CQ108</f>
        <v>-1.8818758959770247E-2</v>
      </c>
      <c r="CR108" s="24">
        <f>単位行列!CR108-市内品投入係数表!CR108</f>
        <v>-5.2011417131577226E-2</v>
      </c>
      <c r="CS108" s="24">
        <f>単位行列!CS108-市内品投入係数表!CS108</f>
        <v>-3.8519089652735837E-2</v>
      </c>
      <c r="CT108" s="24">
        <f>単位行列!CT108-市内品投入係数表!CT108</f>
        <v>-1.8643963671507741E-2</v>
      </c>
      <c r="CU108" s="24">
        <f>単位行列!CU108-市内品投入係数表!CU108</f>
        <v>-5.0166147093891535E-2</v>
      </c>
      <c r="CV108" s="24">
        <f>単位行列!CV108-市内品投入係数表!CV108</f>
        <v>-5.4944981916884475E-2</v>
      </c>
      <c r="CW108" s="24">
        <f>単位行列!CW108-市内品投入係数表!CW108</f>
        <v>-3.3222863391854658E-2</v>
      </c>
      <c r="CX108" s="24">
        <f>単位行列!CX108-市内品投入係数表!CX108</f>
        <v>-2.8136470477709539E-2</v>
      </c>
      <c r="CY108" s="24">
        <f>単位行列!CY108-市内品投入係数表!CY108</f>
        <v>0.90103125679297191</v>
      </c>
      <c r="CZ108" s="24">
        <f>単位行列!CZ108-市内品投入係数表!CZ108</f>
        <v>-2.7667860331154776E-2</v>
      </c>
      <c r="DA108" s="24">
        <f>単位行列!DA108-市内品投入係数表!DA108</f>
        <v>-1.0207310730500843E-2</v>
      </c>
      <c r="DB108" s="24">
        <f>単位行列!DB108-市内品投入係数表!DB108</f>
        <v>-2.6817083748591489E-2</v>
      </c>
      <c r="DC108" s="24">
        <f>単位行列!DC108-市内品投入係数表!DC108</f>
        <v>-2.185155271371433E-2</v>
      </c>
      <c r="DD108" s="24">
        <f>単位行列!DD108-市内品投入係数表!DD108</f>
        <v>-1.2405168597154462E-2</v>
      </c>
      <c r="DE108" s="24">
        <f>単位行列!DE108-市内品投入係数表!DE108</f>
        <v>-1.582258279660154E-2</v>
      </c>
      <c r="DF108" s="24">
        <f>単位行列!DF108-市内品投入係数表!DF108</f>
        <v>0</v>
      </c>
      <c r="DG108" s="27">
        <f>単位行列!DG108-市内品投入係数表!DG108</f>
        <v>-9.0936081522892225E-3</v>
      </c>
    </row>
    <row r="109" spans="2:111" x14ac:dyDescent="0.15">
      <c r="B109" s="36" t="s">
        <v>99</v>
      </c>
      <c r="C109" s="36" t="s">
        <v>214</v>
      </c>
      <c r="D109" s="23">
        <f>単位行列!D109-市内品投入係数表!D109</f>
        <v>0</v>
      </c>
      <c r="E109" s="24">
        <f>単位行列!E109-市内品投入係数表!E109</f>
        <v>0</v>
      </c>
      <c r="F109" s="24">
        <f>単位行列!F109-市内品投入係数表!F109</f>
        <v>0</v>
      </c>
      <c r="G109" s="24">
        <f>単位行列!G109-市内品投入係数表!G109</f>
        <v>0</v>
      </c>
      <c r="H109" s="24">
        <f>単位行列!H109-市内品投入係数表!H109</f>
        <v>0</v>
      </c>
      <c r="I109" s="24">
        <f>単位行列!I109-市内品投入係数表!I109</f>
        <v>0</v>
      </c>
      <c r="J109" s="24">
        <f>単位行列!J109-市内品投入係数表!J109</f>
        <v>0</v>
      </c>
      <c r="K109" s="24">
        <f>単位行列!K109-市内品投入係数表!K109</f>
        <v>0</v>
      </c>
      <c r="L109" s="24">
        <f>単位行列!L109-市内品投入係数表!L109</f>
        <v>0</v>
      </c>
      <c r="M109" s="24">
        <f>単位行列!M109-市内品投入係数表!M109</f>
        <v>0</v>
      </c>
      <c r="N109" s="24">
        <f>単位行列!N109-市内品投入係数表!N109</f>
        <v>0</v>
      </c>
      <c r="O109" s="24">
        <f>単位行列!O109-市内品投入係数表!O109</f>
        <v>0</v>
      </c>
      <c r="P109" s="24">
        <f>単位行列!P109-市内品投入係数表!P109</f>
        <v>0</v>
      </c>
      <c r="Q109" s="24">
        <f>単位行列!Q109-市内品投入係数表!Q109</f>
        <v>0</v>
      </c>
      <c r="R109" s="24">
        <f>単位行列!R109-市内品投入係数表!R109</f>
        <v>0</v>
      </c>
      <c r="S109" s="24">
        <f>単位行列!S109-市内品投入係数表!S109</f>
        <v>0</v>
      </c>
      <c r="T109" s="24">
        <f>単位行列!T109-市内品投入係数表!T109</f>
        <v>0</v>
      </c>
      <c r="U109" s="24">
        <f>単位行列!U109-市内品投入係数表!U109</f>
        <v>0</v>
      </c>
      <c r="V109" s="24">
        <f>単位行列!V109-市内品投入係数表!V109</f>
        <v>0</v>
      </c>
      <c r="W109" s="24">
        <f>単位行列!W109-市内品投入係数表!W109</f>
        <v>0</v>
      </c>
      <c r="X109" s="24">
        <f>単位行列!X109-市内品投入係数表!X109</f>
        <v>0</v>
      </c>
      <c r="Y109" s="24">
        <f>単位行列!Y109-市内品投入係数表!Y109</f>
        <v>0</v>
      </c>
      <c r="Z109" s="24">
        <f>単位行列!Z109-市内品投入係数表!Z109</f>
        <v>0</v>
      </c>
      <c r="AA109" s="24">
        <f>単位行列!AA109-市内品投入係数表!AA109</f>
        <v>0</v>
      </c>
      <c r="AB109" s="24">
        <f>単位行列!AB109-市内品投入係数表!AB109</f>
        <v>0</v>
      </c>
      <c r="AC109" s="24">
        <f>単位行列!AC109-市内品投入係数表!AC109</f>
        <v>0</v>
      </c>
      <c r="AD109" s="24">
        <f>単位行列!AD109-市内品投入係数表!AD109</f>
        <v>0</v>
      </c>
      <c r="AE109" s="24">
        <f>単位行列!AE109-市内品投入係数表!AE109</f>
        <v>0</v>
      </c>
      <c r="AF109" s="24">
        <f>単位行列!AF109-市内品投入係数表!AF109</f>
        <v>0</v>
      </c>
      <c r="AG109" s="24">
        <f>単位行列!AG109-市内品投入係数表!AG109</f>
        <v>0</v>
      </c>
      <c r="AH109" s="24">
        <f>単位行列!AH109-市内品投入係数表!AH109</f>
        <v>0</v>
      </c>
      <c r="AI109" s="24">
        <f>単位行列!AI109-市内品投入係数表!AI109</f>
        <v>0</v>
      </c>
      <c r="AJ109" s="24">
        <f>単位行列!AJ109-市内品投入係数表!AJ109</f>
        <v>0</v>
      </c>
      <c r="AK109" s="24">
        <f>単位行列!AK109-市内品投入係数表!AK109</f>
        <v>0</v>
      </c>
      <c r="AL109" s="24">
        <f>単位行列!AL109-市内品投入係数表!AL109</f>
        <v>0</v>
      </c>
      <c r="AM109" s="24">
        <f>単位行列!AM109-市内品投入係数表!AM109</f>
        <v>0</v>
      </c>
      <c r="AN109" s="24">
        <f>単位行列!AN109-市内品投入係数表!AN109</f>
        <v>0</v>
      </c>
      <c r="AO109" s="24">
        <f>単位行列!AO109-市内品投入係数表!AO109</f>
        <v>0</v>
      </c>
      <c r="AP109" s="24">
        <f>単位行列!AP109-市内品投入係数表!AP109</f>
        <v>0</v>
      </c>
      <c r="AQ109" s="24">
        <f>単位行列!AQ109-市内品投入係数表!AQ109</f>
        <v>0</v>
      </c>
      <c r="AR109" s="24">
        <f>単位行列!AR109-市内品投入係数表!AR109</f>
        <v>0</v>
      </c>
      <c r="AS109" s="24">
        <f>単位行列!AS109-市内品投入係数表!AS109</f>
        <v>0</v>
      </c>
      <c r="AT109" s="24">
        <f>単位行列!AT109-市内品投入係数表!AT109</f>
        <v>0</v>
      </c>
      <c r="AU109" s="24">
        <f>単位行列!AU109-市内品投入係数表!AU109</f>
        <v>0</v>
      </c>
      <c r="AV109" s="24">
        <f>単位行列!AV109-市内品投入係数表!AV109</f>
        <v>0</v>
      </c>
      <c r="AW109" s="24">
        <f>単位行列!AW109-市内品投入係数表!AW109</f>
        <v>0</v>
      </c>
      <c r="AX109" s="24">
        <f>単位行列!AX109-市内品投入係数表!AX109</f>
        <v>0</v>
      </c>
      <c r="AY109" s="24">
        <f>単位行列!AY109-市内品投入係数表!AY109</f>
        <v>0</v>
      </c>
      <c r="AZ109" s="24">
        <f>単位行列!AZ109-市内品投入係数表!AZ109</f>
        <v>0</v>
      </c>
      <c r="BA109" s="24">
        <f>単位行列!BA109-市内品投入係数表!BA109</f>
        <v>0</v>
      </c>
      <c r="BB109" s="24">
        <f>単位行列!BB109-市内品投入係数表!BB109</f>
        <v>0</v>
      </c>
      <c r="BC109" s="24">
        <f>単位行列!BC109-市内品投入係数表!BC109</f>
        <v>0</v>
      </c>
      <c r="BD109" s="24">
        <f>単位行列!BD109-市内品投入係数表!BD109</f>
        <v>0</v>
      </c>
      <c r="BE109" s="24">
        <f>単位行列!BE109-市内品投入係数表!BE109</f>
        <v>0</v>
      </c>
      <c r="BF109" s="24">
        <f>単位行列!BF109-市内品投入係数表!BF109</f>
        <v>0</v>
      </c>
      <c r="BG109" s="24">
        <f>単位行列!BG109-市内品投入係数表!BG109</f>
        <v>0</v>
      </c>
      <c r="BH109" s="24">
        <f>単位行列!BH109-市内品投入係数表!BH109</f>
        <v>0</v>
      </c>
      <c r="BI109" s="24">
        <f>単位行列!BI109-市内品投入係数表!BI109</f>
        <v>0</v>
      </c>
      <c r="BJ109" s="24">
        <f>単位行列!BJ109-市内品投入係数表!BJ109</f>
        <v>0</v>
      </c>
      <c r="BK109" s="24">
        <f>単位行列!BK109-市内品投入係数表!BK109</f>
        <v>0</v>
      </c>
      <c r="BL109" s="24">
        <f>単位行列!BL109-市内品投入係数表!BL109</f>
        <v>0</v>
      </c>
      <c r="BM109" s="24">
        <f>単位行列!BM109-市内品投入係数表!BM109</f>
        <v>0</v>
      </c>
      <c r="BN109" s="24">
        <f>単位行列!BN109-市内品投入係数表!BN109</f>
        <v>0</v>
      </c>
      <c r="BO109" s="24">
        <f>単位行列!BO109-市内品投入係数表!BO109</f>
        <v>0</v>
      </c>
      <c r="BP109" s="24">
        <f>単位行列!BP109-市内品投入係数表!BP109</f>
        <v>0</v>
      </c>
      <c r="BQ109" s="24">
        <f>単位行列!BQ109-市内品投入係数表!BQ109</f>
        <v>0</v>
      </c>
      <c r="BR109" s="24">
        <f>単位行列!BR109-市内品投入係数表!BR109</f>
        <v>0</v>
      </c>
      <c r="BS109" s="24">
        <f>単位行列!BS109-市内品投入係数表!BS109</f>
        <v>0</v>
      </c>
      <c r="BT109" s="24">
        <f>単位行列!BT109-市内品投入係数表!BT109</f>
        <v>0</v>
      </c>
      <c r="BU109" s="24">
        <f>単位行列!BU109-市内品投入係数表!BU109</f>
        <v>0</v>
      </c>
      <c r="BV109" s="24">
        <f>単位行列!BV109-市内品投入係数表!BV109</f>
        <v>0</v>
      </c>
      <c r="BW109" s="24">
        <f>単位行列!BW109-市内品投入係数表!BW109</f>
        <v>0</v>
      </c>
      <c r="BX109" s="24">
        <f>単位行列!BX109-市内品投入係数表!BX109</f>
        <v>0</v>
      </c>
      <c r="BY109" s="24">
        <f>単位行列!BY109-市内品投入係数表!BY109</f>
        <v>0</v>
      </c>
      <c r="BZ109" s="24">
        <f>単位行列!BZ109-市内品投入係数表!BZ109</f>
        <v>0</v>
      </c>
      <c r="CA109" s="24">
        <f>単位行列!CA109-市内品投入係数表!CA109</f>
        <v>0</v>
      </c>
      <c r="CB109" s="24">
        <f>単位行列!CB109-市内品投入係数表!CB109</f>
        <v>0</v>
      </c>
      <c r="CC109" s="24">
        <f>単位行列!CC109-市内品投入係数表!CC109</f>
        <v>0</v>
      </c>
      <c r="CD109" s="24">
        <f>単位行列!CD109-市内品投入係数表!CD109</f>
        <v>0</v>
      </c>
      <c r="CE109" s="24">
        <f>単位行列!CE109-市内品投入係数表!CE109</f>
        <v>0</v>
      </c>
      <c r="CF109" s="24">
        <f>単位行列!CF109-市内品投入係数表!CF109</f>
        <v>0</v>
      </c>
      <c r="CG109" s="24">
        <f>単位行列!CG109-市内品投入係数表!CG109</f>
        <v>0</v>
      </c>
      <c r="CH109" s="24">
        <f>単位行列!CH109-市内品投入係数表!CH109</f>
        <v>0</v>
      </c>
      <c r="CI109" s="24">
        <f>単位行列!CI109-市内品投入係数表!CI109</f>
        <v>0</v>
      </c>
      <c r="CJ109" s="24">
        <f>単位行列!CJ109-市内品投入係数表!CJ109</f>
        <v>0</v>
      </c>
      <c r="CK109" s="24">
        <f>単位行列!CK109-市内品投入係数表!CK109</f>
        <v>0</v>
      </c>
      <c r="CL109" s="24">
        <f>単位行列!CL109-市内品投入係数表!CL109</f>
        <v>0</v>
      </c>
      <c r="CM109" s="24">
        <f>単位行列!CM109-市内品投入係数表!CM109</f>
        <v>0</v>
      </c>
      <c r="CN109" s="24">
        <f>単位行列!CN109-市内品投入係数表!CN109</f>
        <v>0</v>
      </c>
      <c r="CO109" s="24">
        <f>単位行列!CO109-市内品投入係数表!CO109</f>
        <v>0</v>
      </c>
      <c r="CP109" s="24">
        <f>単位行列!CP109-市内品投入係数表!CP109</f>
        <v>0</v>
      </c>
      <c r="CQ109" s="24">
        <f>単位行列!CQ109-市内品投入係数表!CQ109</f>
        <v>0</v>
      </c>
      <c r="CR109" s="24">
        <f>単位行列!CR109-市内品投入係数表!CR109</f>
        <v>0</v>
      </c>
      <c r="CS109" s="24">
        <f>単位行列!CS109-市内品投入係数表!CS109</f>
        <v>0</v>
      </c>
      <c r="CT109" s="24">
        <f>単位行列!CT109-市内品投入係数表!CT109</f>
        <v>0</v>
      </c>
      <c r="CU109" s="24">
        <f>単位行列!CU109-市内品投入係数表!CU109</f>
        <v>0</v>
      </c>
      <c r="CV109" s="24">
        <f>単位行列!CV109-市内品投入係数表!CV109</f>
        <v>0</v>
      </c>
      <c r="CW109" s="24">
        <f>単位行列!CW109-市内品投入係数表!CW109</f>
        <v>0</v>
      </c>
      <c r="CX109" s="24">
        <f>単位行列!CX109-市内品投入係数表!CX109</f>
        <v>0</v>
      </c>
      <c r="CY109" s="24">
        <f>単位行列!CY109-市内品投入係数表!CY109</f>
        <v>0</v>
      </c>
      <c r="CZ109" s="24">
        <f>単位行列!CZ109-市内品投入係数表!CZ109</f>
        <v>0.99995539944937029</v>
      </c>
      <c r="DA109" s="24">
        <f>単位行列!DA109-市内品投入係数表!DA109</f>
        <v>0</v>
      </c>
      <c r="DB109" s="24">
        <f>単位行列!DB109-市内品投入係数表!DB109</f>
        <v>0</v>
      </c>
      <c r="DC109" s="24">
        <f>単位行列!DC109-市内品投入係数表!DC109</f>
        <v>0</v>
      </c>
      <c r="DD109" s="24">
        <f>単位行列!DD109-市内品投入係数表!DD109</f>
        <v>0</v>
      </c>
      <c r="DE109" s="24">
        <f>単位行列!DE109-市内品投入係数表!DE109</f>
        <v>0</v>
      </c>
      <c r="DF109" s="24">
        <f>単位行列!DF109-市内品投入係数表!DF109</f>
        <v>0</v>
      </c>
      <c r="DG109" s="27">
        <f>単位行列!DG109-市内品投入係数表!DG109</f>
        <v>0</v>
      </c>
    </row>
    <row r="110" spans="2:111" x14ac:dyDescent="0.15">
      <c r="B110" s="36" t="s">
        <v>100</v>
      </c>
      <c r="C110" s="36" t="s">
        <v>215</v>
      </c>
      <c r="D110" s="23">
        <f>単位行列!D110-市内品投入係数表!D110</f>
        <v>0</v>
      </c>
      <c r="E110" s="24">
        <f>単位行列!E110-市内品投入係数表!E110</f>
        <v>0</v>
      </c>
      <c r="F110" s="24">
        <f>単位行列!F110-市内品投入係数表!F110</f>
        <v>0</v>
      </c>
      <c r="G110" s="24">
        <f>単位行列!G110-市内品投入係数表!G110</f>
        <v>0</v>
      </c>
      <c r="H110" s="24">
        <f>単位行列!H110-市内品投入係数表!H110</f>
        <v>0</v>
      </c>
      <c r="I110" s="24">
        <f>単位行列!I110-市内品投入係数表!I110</f>
        <v>0</v>
      </c>
      <c r="J110" s="24">
        <f>単位行列!J110-市内品投入係数表!J110</f>
        <v>0</v>
      </c>
      <c r="K110" s="24">
        <f>単位行列!K110-市内品投入係数表!K110</f>
        <v>0</v>
      </c>
      <c r="L110" s="24">
        <f>単位行列!L110-市内品投入係数表!L110</f>
        <v>0</v>
      </c>
      <c r="M110" s="24">
        <f>単位行列!M110-市内品投入係数表!M110</f>
        <v>0</v>
      </c>
      <c r="N110" s="24">
        <f>単位行列!N110-市内品投入係数表!N110</f>
        <v>0</v>
      </c>
      <c r="O110" s="24">
        <f>単位行列!O110-市内品投入係数表!O110</f>
        <v>0</v>
      </c>
      <c r="P110" s="24">
        <f>単位行列!P110-市内品投入係数表!P110</f>
        <v>0</v>
      </c>
      <c r="Q110" s="24">
        <f>単位行列!Q110-市内品投入係数表!Q110</f>
        <v>0</v>
      </c>
      <c r="R110" s="24">
        <f>単位行列!R110-市内品投入係数表!R110</f>
        <v>0</v>
      </c>
      <c r="S110" s="24">
        <f>単位行列!S110-市内品投入係数表!S110</f>
        <v>0</v>
      </c>
      <c r="T110" s="24">
        <f>単位行列!T110-市内品投入係数表!T110</f>
        <v>0</v>
      </c>
      <c r="U110" s="24">
        <f>単位行列!U110-市内品投入係数表!U110</f>
        <v>0</v>
      </c>
      <c r="V110" s="24">
        <f>単位行列!V110-市内品投入係数表!V110</f>
        <v>0</v>
      </c>
      <c r="W110" s="24">
        <f>単位行列!W110-市内品投入係数表!W110</f>
        <v>0</v>
      </c>
      <c r="X110" s="24">
        <f>単位行列!X110-市内品投入係数表!X110</f>
        <v>0</v>
      </c>
      <c r="Y110" s="24">
        <f>単位行列!Y110-市内品投入係数表!Y110</f>
        <v>0</v>
      </c>
      <c r="Z110" s="24">
        <f>単位行列!Z110-市内品投入係数表!Z110</f>
        <v>0</v>
      </c>
      <c r="AA110" s="24">
        <f>単位行列!AA110-市内品投入係数表!AA110</f>
        <v>0</v>
      </c>
      <c r="AB110" s="24">
        <f>単位行列!AB110-市内品投入係数表!AB110</f>
        <v>0</v>
      </c>
      <c r="AC110" s="24">
        <f>単位行列!AC110-市内品投入係数表!AC110</f>
        <v>0</v>
      </c>
      <c r="AD110" s="24">
        <f>単位行列!AD110-市内品投入係数表!AD110</f>
        <v>0</v>
      </c>
      <c r="AE110" s="24">
        <f>単位行列!AE110-市内品投入係数表!AE110</f>
        <v>0</v>
      </c>
      <c r="AF110" s="24">
        <f>単位行列!AF110-市内品投入係数表!AF110</f>
        <v>0</v>
      </c>
      <c r="AG110" s="24">
        <f>単位行列!AG110-市内品投入係数表!AG110</f>
        <v>0</v>
      </c>
      <c r="AH110" s="24">
        <f>単位行列!AH110-市内品投入係数表!AH110</f>
        <v>0</v>
      </c>
      <c r="AI110" s="24">
        <f>単位行列!AI110-市内品投入係数表!AI110</f>
        <v>0</v>
      </c>
      <c r="AJ110" s="24">
        <f>単位行列!AJ110-市内品投入係数表!AJ110</f>
        <v>0</v>
      </c>
      <c r="AK110" s="24">
        <f>単位行列!AK110-市内品投入係数表!AK110</f>
        <v>0</v>
      </c>
      <c r="AL110" s="24">
        <f>単位行列!AL110-市内品投入係数表!AL110</f>
        <v>0</v>
      </c>
      <c r="AM110" s="24">
        <f>単位行列!AM110-市内品投入係数表!AM110</f>
        <v>0</v>
      </c>
      <c r="AN110" s="24">
        <f>単位行列!AN110-市内品投入係数表!AN110</f>
        <v>0</v>
      </c>
      <c r="AO110" s="24">
        <f>単位行列!AO110-市内品投入係数表!AO110</f>
        <v>0</v>
      </c>
      <c r="AP110" s="24">
        <f>単位行列!AP110-市内品投入係数表!AP110</f>
        <v>0</v>
      </c>
      <c r="AQ110" s="24">
        <f>単位行列!AQ110-市内品投入係数表!AQ110</f>
        <v>0</v>
      </c>
      <c r="AR110" s="24">
        <f>単位行列!AR110-市内品投入係数表!AR110</f>
        <v>0</v>
      </c>
      <c r="AS110" s="24">
        <f>単位行列!AS110-市内品投入係数表!AS110</f>
        <v>0</v>
      </c>
      <c r="AT110" s="24">
        <f>単位行列!AT110-市内品投入係数表!AT110</f>
        <v>0</v>
      </c>
      <c r="AU110" s="24">
        <f>単位行列!AU110-市内品投入係数表!AU110</f>
        <v>0</v>
      </c>
      <c r="AV110" s="24">
        <f>単位行列!AV110-市内品投入係数表!AV110</f>
        <v>0</v>
      </c>
      <c r="AW110" s="24">
        <f>単位行列!AW110-市内品投入係数表!AW110</f>
        <v>0</v>
      </c>
      <c r="AX110" s="24">
        <f>単位行列!AX110-市内品投入係数表!AX110</f>
        <v>0</v>
      </c>
      <c r="AY110" s="24">
        <f>単位行列!AY110-市内品投入係数表!AY110</f>
        <v>0</v>
      </c>
      <c r="AZ110" s="24">
        <f>単位行列!AZ110-市内品投入係数表!AZ110</f>
        <v>0</v>
      </c>
      <c r="BA110" s="24">
        <f>単位行列!BA110-市内品投入係数表!BA110</f>
        <v>0</v>
      </c>
      <c r="BB110" s="24">
        <f>単位行列!BB110-市内品投入係数表!BB110</f>
        <v>0</v>
      </c>
      <c r="BC110" s="24">
        <f>単位行列!BC110-市内品投入係数表!BC110</f>
        <v>0</v>
      </c>
      <c r="BD110" s="24">
        <f>単位行列!BD110-市内品投入係数表!BD110</f>
        <v>0</v>
      </c>
      <c r="BE110" s="24">
        <f>単位行列!BE110-市内品投入係数表!BE110</f>
        <v>0</v>
      </c>
      <c r="BF110" s="24">
        <f>単位行列!BF110-市内品投入係数表!BF110</f>
        <v>0</v>
      </c>
      <c r="BG110" s="24">
        <f>単位行列!BG110-市内品投入係数表!BG110</f>
        <v>0</v>
      </c>
      <c r="BH110" s="24">
        <f>単位行列!BH110-市内品投入係数表!BH110</f>
        <v>0</v>
      </c>
      <c r="BI110" s="24">
        <f>単位行列!BI110-市内品投入係数表!BI110</f>
        <v>0</v>
      </c>
      <c r="BJ110" s="24">
        <f>単位行列!BJ110-市内品投入係数表!BJ110</f>
        <v>0</v>
      </c>
      <c r="BK110" s="24">
        <f>単位行列!BK110-市内品投入係数表!BK110</f>
        <v>0</v>
      </c>
      <c r="BL110" s="24">
        <f>単位行列!BL110-市内品投入係数表!BL110</f>
        <v>0</v>
      </c>
      <c r="BM110" s="24">
        <f>単位行列!BM110-市内品投入係数表!BM110</f>
        <v>0</v>
      </c>
      <c r="BN110" s="24">
        <f>単位行列!BN110-市内品投入係数表!BN110</f>
        <v>0</v>
      </c>
      <c r="BO110" s="24">
        <f>単位行列!BO110-市内品投入係数表!BO110</f>
        <v>0</v>
      </c>
      <c r="BP110" s="24">
        <f>単位行列!BP110-市内品投入係数表!BP110</f>
        <v>0</v>
      </c>
      <c r="BQ110" s="24">
        <f>単位行列!BQ110-市内品投入係数表!BQ110</f>
        <v>0</v>
      </c>
      <c r="BR110" s="24">
        <f>単位行列!BR110-市内品投入係数表!BR110</f>
        <v>0</v>
      </c>
      <c r="BS110" s="24">
        <f>単位行列!BS110-市内品投入係数表!BS110</f>
        <v>0</v>
      </c>
      <c r="BT110" s="24">
        <f>単位行列!BT110-市内品投入係数表!BT110</f>
        <v>0</v>
      </c>
      <c r="BU110" s="24">
        <f>単位行列!BU110-市内品投入係数表!BU110</f>
        <v>0</v>
      </c>
      <c r="BV110" s="24">
        <f>単位行列!BV110-市内品投入係数表!BV110</f>
        <v>0</v>
      </c>
      <c r="BW110" s="24">
        <f>単位行列!BW110-市内品投入係数表!BW110</f>
        <v>0</v>
      </c>
      <c r="BX110" s="24">
        <f>単位行列!BX110-市内品投入係数表!BX110</f>
        <v>0</v>
      </c>
      <c r="BY110" s="24">
        <f>単位行列!BY110-市内品投入係数表!BY110</f>
        <v>0</v>
      </c>
      <c r="BZ110" s="24">
        <f>単位行列!BZ110-市内品投入係数表!BZ110</f>
        <v>0</v>
      </c>
      <c r="CA110" s="24">
        <f>単位行列!CA110-市内品投入係数表!CA110</f>
        <v>0</v>
      </c>
      <c r="CB110" s="24">
        <f>単位行列!CB110-市内品投入係数表!CB110</f>
        <v>0</v>
      </c>
      <c r="CC110" s="24">
        <f>単位行列!CC110-市内品投入係数表!CC110</f>
        <v>0</v>
      </c>
      <c r="CD110" s="24">
        <f>単位行列!CD110-市内品投入係数表!CD110</f>
        <v>0</v>
      </c>
      <c r="CE110" s="24">
        <f>単位行列!CE110-市内品投入係数表!CE110</f>
        <v>0</v>
      </c>
      <c r="CF110" s="24">
        <f>単位行列!CF110-市内品投入係数表!CF110</f>
        <v>0</v>
      </c>
      <c r="CG110" s="24">
        <f>単位行列!CG110-市内品投入係数表!CG110</f>
        <v>0</v>
      </c>
      <c r="CH110" s="24">
        <f>単位行列!CH110-市内品投入係数表!CH110</f>
        <v>0</v>
      </c>
      <c r="CI110" s="24">
        <f>単位行列!CI110-市内品投入係数表!CI110</f>
        <v>0</v>
      </c>
      <c r="CJ110" s="24">
        <f>単位行列!CJ110-市内品投入係数表!CJ110</f>
        <v>0</v>
      </c>
      <c r="CK110" s="24">
        <f>単位行列!CK110-市内品投入係数表!CK110</f>
        <v>0</v>
      </c>
      <c r="CL110" s="24">
        <f>単位行列!CL110-市内品投入係数表!CL110</f>
        <v>0</v>
      </c>
      <c r="CM110" s="24">
        <f>単位行列!CM110-市内品投入係数表!CM110</f>
        <v>0</v>
      </c>
      <c r="CN110" s="24">
        <f>単位行列!CN110-市内品投入係数表!CN110</f>
        <v>0</v>
      </c>
      <c r="CO110" s="24">
        <f>単位行列!CO110-市内品投入係数表!CO110</f>
        <v>-9.2167413670923536E-3</v>
      </c>
      <c r="CP110" s="24">
        <f>単位行列!CP110-市内品投入係数表!CP110</f>
        <v>0</v>
      </c>
      <c r="CQ110" s="24">
        <f>単位行列!CQ110-市内品投入係数表!CQ110</f>
        <v>-3.656699133387703E-3</v>
      </c>
      <c r="CR110" s="24">
        <f>単位行列!CR110-市内品投入係数表!CR110</f>
        <v>0</v>
      </c>
      <c r="CS110" s="24">
        <f>単位行列!CS110-市内品投入係数表!CS110</f>
        <v>-8.9555865516673071E-3</v>
      </c>
      <c r="CT110" s="24">
        <f>単位行列!CT110-市内品投入係数表!CT110</f>
        <v>-1.9508833781142189E-2</v>
      </c>
      <c r="CU110" s="24">
        <f>単位行列!CU110-市内品投入係数表!CU110</f>
        <v>0</v>
      </c>
      <c r="CV110" s="24">
        <f>単位行列!CV110-市内品投入係数表!CV110</f>
        <v>0</v>
      </c>
      <c r="CW110" s="24">
        <f>単位行列!CW110-市内品投入係数表!CW110</f>
        <v>0</v>
      </c>
      <c r="CX110" s="24">
        <f>単位行列!CX110-市内品投入係数表!CX110</f>
        <v>0</v>
      </c>
      <c r="CY110" s="24">
        <f>単位行列!CY110-市内品投入係数表!CY110</f>
        <v>0</v>
      </c>
      <c r="CZ110" s="24">
        <f>単位行列!CZ110-市内品投入係数表!CZ110</f>
        <v>-2.0531330672383928E-3</v>
      </c>
      <c r="DA110" s="24">
        <f>単位行列!DA110-市内品投入係数表!DA110</f>
        <v>0.99614104593977049</v>
      </c>
      <c r="DB110" s="24">
        <f>単位行列!DB110-市内品投入係数表!DB110</f>
        <v>0</v>
      </c>
      <c r="DC110" s="24">
        <f>単位行列!DC110-市内品投入係数表!DC110</f>
        <v>0</v>
      </c>
      <c r="DD110" s="24">
        <f>単位行列!DD110-市内品投入係数表!DD110</f>
        <v>0</v>
      </c>
      <c r="DE110" s="24">
        <f>単位行列!DE110-市内品投入係数表!DE110</f>
        <v>0</v>
      </c>
      <c r="DF110" s="24">
        <f>単位行列!DF110-市内品投入係数表!DF110</f>
        <v>0</v>
      </c>
      <c r="DG110" s="27">
        <f>単位行列!DG110-市内品投入係数表!DG110</f>
        <v>0</v>
      </c>
    </row>
    <row r="111" spans="2:111" x14ac:dyDescent="0.15">
      <c r="B111" s="36" t="s">
        <v>101</v>
      </c>
      <c r="C111" s="36" t="s">
        <v>216</v>
      </c>
      <c r="D111" s="23">
        <f>単位行列!D111-市内品投入係数表!D111</f>
        <v>0</v>
      </c>
      <c r="E111" s="24">
        <f>単位行列!E111-市内品投入係数表!E111</f>
        <v>0</v>
      </c>
      <c r="F111" s="24">
        <f>単位行列!F111-市内品投入係数表!F111</f>
        <v>0</v>
      </c>
      <c r="G111" s="24">
        <f>単位行列!G111-市内品投入係数表!G111</f>
        <v>0</v>
      </c>
      <c r="H111" s="24">
        <f>単位行列!H111-市内品投入係数表!H111</f>
        <v>0</v>
      </c>
      <c r="I111" s="24">
        <f>単位行列!I111-市内品投入係数表!I111</f>
        <v>0</v>
      </c>
      <c r="J111" s="24">
        <f>単位行列!J111-市内品投入係数表!J111</f>
        <v>0</v>
      </c>
      <c r="K111" s="24">
        <f>単位行列!K111-市内品投入係数表!K111</f>
        <v>-1.2715512463413618E-4</v>
      </c>
      <c r="L111" s="24">
        <f>単位行列!L111-市内品投入係数表!L111</f>
        <v>-1.4486599146475978E-4</v>
      </c>
      <c r="M111" s="24">
        <f>単位行列!M111-市内品投入係数表!M111</f>
        <v>0</v>
      </c>
      <c r="N111" s="24">
        <f>単位行列!N111-市内品投入係数表!N111</f>
        <v>0</v>
      </c>
      <c r="O111" s="24">
        <f>単位行列!O111-市内品投入係数表!O111</f>
        <v>-9.6854172442724682E-5</v>
      </c>
      <c r="P111" s="24">
        <f>単位行列!P111-市内品投入係数表!P111</f>
        <v>-3.0992008219344351E-5</v>
      </c>
      <c r="Q111" s="24">
        <f>単位行列!Q111-市内品投入係数表!Q111</f>
        <v>-6.8979048775053432E-5</v>
      </c>
      <c r="R111" s="24">
        <f>単位行列!R111-市内品投入係数表!R111</f>
        <v>0</v>
      </c>
      <c r="S111" s="24">
        <f>単位行列!S111-市内品投入係数表!S111</f>
        <v>0</v>
      </c>
      <c r="T111" s="24">
        <f>単位行列!T111-市内品投入係数表!T111</f>
        <v>-4.1272384598359081E-5</v>
      </c>
      <c r="U111" s="24">
        <f>単位行列!U111-市内品投入係数表!U111</f>
        <v>-3.6252872502983427E-5</v>
      </c>
      <c r="V111" s="24">
        <f>単位行列!V111-市内品投入係数表!V111</f>
        <v>0</v>
      </c>
      <c r="W111" s="24">
        <f>単位行列!W111-市内品投入係数表!W111</f>
        <v>-2.5605054944761671E-5</v>
      </c>
      <c r="X111" s="24">
        <f>単位行列!X111-市内品投入係数表!X111</f>
        <v>0</v>
      </c>
      <c r="Y111" s="24">
        <f>単位行列!Y111-市内品投入係数表!Y111</f>
        <v>0</v>
      </c>
      <c r="Z111" s="24">
        <f>単位行列!Z111-市内品投入係数表!Z111</f>
        <v>0</v>
      </c>
      <c r="AA111" s="24">
        <f>単位行列!AA111-市内品投入係数表!AA111</f>
        <v>0</v>
      </c>
      <c r="AB111" s="24">
        <f>単位行列!AB111-市内品投入係数表!AB111</f>
        <v>-6.927798169503045E-5</v>
      </c>
      <c r="AC111" s="24">
        <f>単位行列!AC111-市内品投入係数表!AC111</f>
        <v>0</v>
      </c>
      <c r="AD111" s="24">
        <f>単位行列!AD111-市内品投入係数表!AD111</f>
        <v>0</v>
      </c>
      <c r="AE111" s="24">
        <f>単位行列!AE111-市内品投入係数表!AE111</f>
        <v>0</v>
      </c>
      <c r="AF111" s="24">
        <f>単位行列!AF111-市内品投入係数表!AF111</f>
        <v>-4.0386402833162162E-5</v>
      </c>
      <c r="AG111" s="24">
        <f>単位行列!AG111-市内品投入係数表!AG111</f>
        <v>-3.7238392840703013E-5</v>
      </c>
      <c r="AH111" s="24">
        <f>単位行列!AH111-市内品投入係数表!AH111</f>
        <v>0</v>
      </c>
      <c r="AI111" s="24">
        <f>単位行列!AI111-市内品投入係数表!AI111</f>
        <v>0</v>
      </c>
      <c r="AJ111" s="24">
        <f>単位行列!AJ111-市内品投入係数表!AJ111</f>
        <v>0</v>
      </c>
      <c r="AK111" s="24">
        <f>単位行列!AK111-市内品投入係数表!AK111</f>
        <v>0</v>
      </c>
      <c r="AL111" s="24">
        <f>単位行列!AL111-市内品投入係数表!AL111</f>
        <v>0</v>
      </c>
      <c r="AM111" s="24">
        <f>単位行列!AM111-市内品投入係数表!AM111</f>
        <v>0</v>
      </c>
      <c r="AN111" s="24">
        <f>単位行列!AN111-市内品投入係数表!AN111</f>
        <v>0</v>
      </c>
      <c r="AO111" s="24">
        <f>単位行列!AO111-市内品投入係数表!AO111</f>
        <v>0</v>
      </c>
      <c r="AP111" s="24">
        <f>単位行列!AP111-市内品投入係数表!AP111</f>
        <v>-4.2122054852937982E-5</v>
      </c>
      <c r="AQ111" s="24">
        <f>単位行列!AQ111-市内品投入係数表!AQ111</f>
        <v>-1.6474640399776105E-6</v>
      </c>
      <c r="AR111" s="24">
        <f>単位行列!AR111-市内品投入係数表!AR111</f>
        <v>0</v>
      </c>
      <c r="AS111" s="24">
        <f>単位行列!AS111-市内品投入係数表!AS111</f>
        <v>-1.4118490654392776E-5</v>
      </c>
      <c r="AT111" s="24">
        <f>単位行列!AT111-市内品投入係数表!AT111</f>
        <v>-2.057331814685991E-6</v>
      </c>
      <c r="AU111" s="24">
        <f>単位行列!AU111-市内品投入係数表!AU111</f>
        <v>-2.7880672298772369E-5</v>
      </c>
      <c r="AV111" s="24">
        <f>単位行列!AV111-市内品投入係数表!AV111</f>
        <v>-5.5930934417630438E-6</v>
      </c>
      <c r="AW111" s="24">
        <f>単位行列!AW111-市内品投入係数表!AW111</f>
        <v>-1.2226544000589334E-5</v>
      </c>
      <c r="AX111" s="24">
        <f>単位行列!AX111-市内品投入係数表!AX111</f>
        <v>0</v>
      </c>
      <c r="AY111" s="24">
        <f>単位行列!AY111-市内品投入係数表!AY111</f>
        <v>-6.3373825371839713E-5</v>
      </c>
      <c r="AZ111" s="24">
        <f>単位行列!AZ111-市内品投入係数表!AZ111</f>
        <v>0</v>
      </c>
      <c r="BA111" s="24">
        <f>単位行列!BA111-市内品投入係数表!BA111</f>
        <v>-5.0190442322753402E-5</v>
      </c>
      <c r="BB111" s="24">
        <f>単位行列!BB111-市内品投入係数表!BB111</f>
        <v>-3.965759933581028E-5</v>
      </c>
      <c r="BC111" s="24">
        <f>単位行列!BC111-市内品投入係数表!BC111</f>
        <v>0</v>
      </c>
      <c r="BD111" s="24">
        <f>単位行列!BD111-市内品投入係数表!BD111</f>
        <v>0</v>
      </c>
      <c r="BE111" s="24">
        <f>単位行列!BE111-市内品投入係数表!BE111</f>
        <v>0</v>
      </c>
      <c r="BF111" s="24">
        <f>単位行列!BF111-市内品投入係数表!BF111</f>
        <v>0</v>
      </c>
      <c r="BG111" s="24">
        <f>単位行列!BG111-市内品投入係数表!BG111</f>
        <v>0</v>
      </c>
      <c r="BH111" s="24">
        <f>単位行列!BH111-市内品投入係数表!BH111</f>
        <v>-4.0778193913370558E-5</v>
      </c>
      <c r="BI111" s="24">
        <f>単位行列!BI111-市内品投入係数表!BI111</f>
        <v>0</v>
      </c>
      <c r="BJ111" s="24">
        <f>単位行列!BJ111-市内品投入係数表!BJ111</f>
        <v>-2.7584952979145563E-5</v>
      </c>
      <c r="BK111" s="24">
        <f>単位行列!BK111-市内品投入係数表!BK111</f>
        <v>-2.8732155050429817E-5</v>
      </c>
      <c r="BL111" s="24">
        <f>単位行列!BL111-市内品投入係数表!BL111</f>
        <v>0</v>
      </c>
      <c r="BM111" s="24">
        <f>単位行列!BM111-市内品投入係数表!BM111</f>
        <v>-6.913306820470903E-6</v>
      </c>
      <c r="BN111" s="24">
        <f>単位行列!BN111-市内品投入係数表!BN111</f>
        <v>-1.4320615741154743E-5</v>
      </c>
      <c r="BO111" s="24">
        <f>単位行列!BO111-市内品投入係数表!BO111</f>
        <v>-6.1788522574036614E-5</v>
      </c>
      <c r="BP111" s="24">
        <f>単位行列!BP111-市内品投入係数表!BP111</f>
        <v>-1.9330266115179707E-5</v>
      </c>
      <c r="BQ111" s="24">
        <f>単位行列!BQ111-市内品投入係数表!BQ111</f>
        <v>-4.451153133661025E-5</v>
      </c>
      <c r="BR111" s="24">
        <f>単位行列!BR111-市内品投入係数表!BR111</f>
        <v>0</v>
      </c>
      <c r="BS111" s="24">
        <f>単位行列!BS111-市内品投入係数表!BS111</f>
        <v>-3.4212213996555601E-5</v>
      </c>
      <c r="BT111" s="24">
        <f>単位行列!BT111-市内品投入係数表!BT111</f>
        <v>-4.8482213521504962E-5</v>
      </c>
      <c r="BU111" s="24">
        <f>単位行列!BU111-市内品投入係数表!BU111</f>
        <v>-5.1806512011903624E-5</v>
      </c>
      <c r="BV111" s="24">
        <f>単位行列!BV111-市内品投入係数表!BV111</f>
        <v>-5.0225624960479873E-5</v>
      </c>
      <c r="BW111" s="24">
        <f>単位行列!BW111-市内品投入係数表!BW111</f>
        <v>-3.9605701132587377E-5</v>
      </c>
      <c r="BX111" s="24">
        <f>単位行列!BX111-市内品投入係数表!BX111</f>
        <v>-2.4803210834378537E-5</v>
      </c>
      <c r="BY111" s="24">
        <f>単位行列!BY111-市内品投入係数表!BY111</f>
        <v>0</v>
      </c>
      <c r="BZ111" s="24">
        <f>単位行列!BZ111-市内品投入係数表!BZ111</f>
        <v>-1.6743449143818315E-3</v>
      </c>
      <c r="CA111" s="24">
        <f>単位行列!CA111-市内品投入係数表!CA111</f>
        <v>-1.1435976414832313E-4</v>
      </c>
      <c r="CB111" s="24">
        <f>単位行列!CB111-市内品投入係数表!CB111</f>
        <v>-6.3349987226307589E-6</v>
      </c>
      <c r="CC111" s="24">
        <f>単位行列!CC111-市内品投入係数表!CC111</f>
        <v>0</v>
      </c>
      <c r="CD111" s="24">
        <f>単位行列!CD111-市内品投入係数表!CD111</f>
        <v>0</v>
      </c>
      <c r="CE111" s="24">
        <f>単位行列!CE111-市内品投入係数表!CE111</f>
        <v>0</v>
      </c>
      <c r="CF111" s="24">
        <f>単位行列!CF111-市内品投入係数表!CF111</f>
        <v>-2.4331094545393132E-5</v>
      </c>
      <c r="CG111" s="24">
        <f>単位行列!CG111-市内品投入係数表!CG111</f>
        <v>-3.9981674624806724E-5</v>
      </c>
      <c r="CH111" s="24">
        <f>単位行列!CH111-市内品投入係数表!CH111</f>
        <v>-2.4175482245879422E-4</v>
      </c>
      <c r="CI111" s="24">
        <f>単位行列!CI111-市内品投入係数表!CI111</f>
        <v>-3.5816961214198796E-4</v>
      </c>
      <c r="CJ111" s="24">
        <f>単位行列!CJ111-市内品投入係数表!CJ111</f>
        <v>-2.8627753316996666E-4</v>
      </c>
      <c r="CK111" s="24">
        <f>単位行列!CK111-市内品投入係数表!CK111</f>
        <v>-3.2593455145273898E-5</v>
      </c>
      <c r="CL111" s="24">
        <f>単位行列!CL111-市内品投入係数表!CL111</f>
        <v>-3.9573262630359111E-4</v>
      </c>
      <c r="CM111" s="24">
        <f>単位行列!CM111-市内品投入係数表!CM111</f>
        <v>-1.2140934268768085E-3</v>
      </c>
      <c r="CN111" s="24">
        <f>単位行列!CN111-市内品投入係数表!CN111</f>
        <v>-9.3404433166392785E-5</v>
      </c>
      <c r="CO111" s="24">
        <f>単位行列!CO111-市内品投入係数表!CO111</f>
        <v>-1.771110476767104E-4</v>
      </c>
      <c r="CP111" s="24">
        <f>単位行列!CP111-市内品投入係数表!CP111</f>
        <v>-5.4941296358368653E-5</v>
      </c>
      <c r="CQ111" s="24">
        <f>単位行列!CQ111-市内品投入係数表!CQ111</f>
        <v>-6.8484758330541844E-3</v>
      </c>
      <c r="CR111" s="24">
        <f>単位行列!CR111-市内品投入係数表!CR111</f>
        <v>-6.7714461254081131E-3</v>
      </c>
      <c r="CS111" s="24">
        <f>単位行列!CS111-市内品投入係数表!CS111</f>
        <v>-8.658952771637517E-3</v>
      </c>
      <c r="CT111" s="24">
        <f>単位行列!CT111-市内品投入係数表!CT111</f>
        <v>-7.4422702528092388E-3</v>
      </c>
      <c r="CU111" s="24">
        <f>単位行列!CU111-市内品投入係数表!CU111</f>
        <v>-4.9243028254698327E-5</v>
      </c>
      <c r="CV111" s="24">
        <f>単位行列!CV111-市内品投入係数表!CV111</f>
        <v>-5.7078195294728229E-5</v>
      </c>
      <c r="CW111" s="24">
        <f>単位行列!CW111-市内品投入係数表!CW111</f>
        <v>-4.5963206629932082E-4</v>
      </c>
      <c r="CX111" s="24">
        <f>単位行列!CX111-市内品投入係数表!CX111</f>
        <v>-1.6338612440587409E-5</v>
      </c>
      <c r="CY111" s="24">
        <f>単位行列!CY111-市内品投入係数表!CY111</f>
        <v>-9.9896506320086738E-4</v>
      </c>
      <c r="CZ111" s="24">
        <f>単位行列!CZ111-市内品投入係数表!CZ111</f>
        <v>-1.0887465232518864E-2</v>
      </c>
      <c r="DA111" s="24">
        <f>単位行列!DA111-市内品投入係数表!DA111</f>
        <v>-1.4757764752239371E-3</v>
      </c>
      <c r="DB111" s="24">
        <f>単位行列!DB111-市内品投入係数表!DB111</f>
        <v>0.98414877785485055</v>
      </c>
      <c r="DC111" s="24">
        <f>単位行列!DC111-市内品投入係数表!DC111</f>
        <v>-1.4428592538504433E-4</v>
      </c>
      <c r="DD111" s="24">
        <f>単位行列!DD111-市内品投入係数表!DD111</f>
        <v>-2.7608788109082205E-4</v>
      </c>
      <c r="DE111" s="24">
        <f>単位行列!DE111-市内品投入係数表!DE111</f>
        <v>-2.6029592603053161E-3</v>
      </c>
      <c r="DF111" s="24">
        <f>単位行列!DF111-市内品投入係数表!DF111</f>
        <v>0</v>
      </c>
      <c r="DG111" s="27">
        <f>単位行列!DG111-市内品投入係数表!DG111</f>
        <v>-6.3357849194689759E-4</v>
      </c>
    </row>
    <row r="112" spans="2:111" x14ac:dyDescent="0.15">
      <c r="B112" s="36" t="s">
        <v>102</v>
      </c>
      <c r="C112" s="36" t="s">
        <v>217</v>
      </c>
      <c r="D112" s="23">
        <f>単位行列!D112-市内品投入係数表!D112</f>
        <v>0</v>
      </c>
      <c r="E112" s="24">
        <f>単位行列!E112-市内品投入係数表!E112</f>
        <v>0</v>
      </c>
      <c r="F112" s="24">
        <f>単位行列!F112-市内品投入係数表!F112</f>
        <v>0</v>
      </c>
      <c r="G112" s="24">
        <f>単位行列!G112-市内品投入係数表!G112</f>
        <v>0</v>
      </c>
      <c r="H112" s="24">
        <f>単位行列!H112-市内品投入係数表!H112</f>
        <v>0</v>
      </c>
      <c r="I112" s="24">
        <f>単位行列!I112-市内品投入係数表!I112</f>
        <v>0</v>
      </c>
      <c r="J112" s="24">
        <f>単位行列!J112-市内品投入係数表!J112</f>
        <v>0</v>
      </c>
      <c r="K112" s="24">
        <f>単位行列!K112-市内品投入係数表!K112</f>
        <v>0</v>
      </c>
      <c r="L112" s="24">
        <f>単位行列!L112-市内品投入係数表!L112</f>
        <v>0</v>
      </c>
      <c r="M112" s="24">
        <f>単位行列!M112-市内品投入係数表!M112</f>
        <v>0</v>
      </c>
      <c r="N112" s="24">
        <f>単位行列!N112-市内品投入係数表!N112</f>
        <v>0</v>
      </c>
      <c r="O112" s="24">
        <f>単位行列!O112-市内品投入係数表!O112</f>
        <v>0</v>
      </c>
      <c r="P112" s="24">
        <f>単位行列!P112-市内品投入係数表!P112</f>
        <v>0</v>
      </c>
      <c r="Q112" s="24">
        <f>単位行列!Q112-市内品投入係数表!Q112</f>
        <v>0</v>
      </c>
      <c r="R112" s="24">
        <f>単位行列!R112-市内品投入係数表!R112</f>
        <v>0</v>
      </c>
      <c r="S112" s="24">
        <f>単位行列!S112-市内品投入係数表!S112</f>
        <v>0</v>
      </c>
      <c r="T112" s="24">
        <f>単位行列!T112-市内品投入係数表!T112</f>
        <v>0</v>
      </c>
      <c r="U112" s="24">
        <f>単位行列!U112-市内品投入係数表!U112</f>
        <v>0</v>
      </c>
      <c r="V112" s="24">
        <f>単位行列!V112-市内品投入係数表!V112</f>
        <v>0</v>
      </c>
      <c r="W112" s="24">
        <f>単位行列!W112-市内品投入係数表!W112</f>
        <v>0</v>
      </c>
      <c r="X112" s="24">
        <f>単位行列!X112-市内品投入係数表!X112</f>
        <v>0</v>
      </c>
      <c r="Y112" s="24">
        <f>単位行列!Y112-市内品投入係数表!Y112</f>
        <v>0</v>
      </c>
      <c r="Z112" s="24">
        <f>単位行列!Z112-市内品投入係数表!Z112</f>
        <v>0</v>
      </c>
      <c r="AA112" s="24">
        <f>単位行列!AA112-市内品投入係数表!AA112</f>
        <v>0</v>
      </c>
      <c r="AB112" s="24">
        <f>単位行列!AB112-市内品投入係数表!AB112</f>
        <v>0</v>
      </c>
      <c r="AC112" s="24">
        <f>単位行列!AC112-市内品投入係数表!AC112</f>
        <v>0</v>
      </c>
      <c r="AD112" s="24">
        <f>単位行列!AD112-市内品投入係数表!AD112</f>
        <v>0</v>
      </c>
      <c r="AE112" s="24">
        <f>単位行列!AE112-市内品投入係数表!AE112</f>
        <v>0</v>
      </c>
      <c r="AF112" s="24">
        <f>単位行列!AF112-市内品投入係数表!AF112</f>
        <v>0</v>
      </c>
      <c r="AG112" s="24">
        <f>単位行列!AG112-市内品投入係数表!AG112</f>
        <v>0</v>
      </c>
      <c r="AH112" s="24">
        <f>単位行列!AH112-市内品投入係数表!AH112</f>
        <v>0</v>
      </c>
      <c r="AI112" s="24">
        <f>単位行列!AI112-市内品投入係数表!AI112</f>
        <v>0</v>
      </c>
      <c r="AJ112" s="24">
        <f>単位行列!AJ112-市内品投入係数表!AJ112</f>
        <v>0</v>
      </c>
      <c r="AK112" s="24">
        <f>単位行列!AK112-市内品投入係数表!AK112</f>
        <v>0</v>
      </c>
      <c r="AL112" s="24">
        <f>単位行列!AL112-市内品投入係数表!AL112</f>
        <v>0</v>
      </c>
      <c r="AM112" s="24">
        <f>単位行列!AM112-市内品投入係数表!AM112</f>
        <v>0</v>
      </c>
      <c r="AN112" s="24">
        <f>単位行列!AN112-市内品投入係数表!AN112</f>
        <v>0</v>
      </c>
      <c r="AO112" s="24">
        <f>単位行列!AO112-市内品投入係数表!AO112</f>
        <v>0</v>
      </c>
      <c r="AP112" s="24">
        <f>単位行列!AP112-市内品投入係数表!AP112</f>
        <v>0</v>
      </c>
      <c r="AQ112" s="24">
        <f>単位行列!AQ112-市内品投入係数表!AQ112</f>
        <v>0</v>
      </c>
      <c r="AR112" s="24">
        <f>単位行列!AR112-市内品投入係数表!AR112</f>
        <v>0</v>
      </c>
      <c r="AS112" s="24">
        <f>単位行列!AS112-市内品投入係数表!AS112</f>
        <v>0</v>
      </c>
      <c r="AT112" s="24">
        <f>単位行列!AT112-市内品投入係数表!AT112</f>
        <v>0</v>
      </c>
      <c r="AU112" s="24">
        <f>単位行列!AU112-市内品投入係数表!AU112</f>
        <v>0</v>
      </c>
      <c r="AV112" s="24">
        <f>単位行列!AV112-市内品投入係数表!AV112</f>
        <v>0</v>
      </c>
      <c r="AW112" s="24">
        <f>単位行列!AW112-市内品投入係数表!AW112</f>
        <v>0</v>
      </c>
      <c r="AX112" s="24">
        <f>単位行列!AX112-市内品投入係数表!AX112</f>
        <v>0</v>
      </c>
      <c r="AY112" s="24">
        <f>単位行列!AY112-市内品投入係数表!AY112</f>
        <v>0</v>
      </c>
      <c r="AZ112" s="24">
        <f>単位行列!AZ112-市内品投入係数表!AZ112</f>
        <v>0</v>
      </c>
      <c r="BA112" s="24">
        <f>単位行列!BA112-市内品投入係数表!BA112</f>
        <v>0</v>
      </c>
      <c r="BB112" s="24">
        <f>単位行列!BB112-市内品投入係数表!BB112</f>
        <v>0</v>
      </c>
      <c r="BC112" s="24">
        <f>単位行列!BC112-市内品投入係数表!BC112</f>
        <v>0</v>
      </c>
      <c r="BD112" s="24">
        <f>単位行列!BD112-市内品投入係数表!BD112</f>
        <v>0</v>
      </c>
      <c r="BE112" s="24">
        <f>単位行列!BE112-市内品投入係数表!BE112</f>
        <v>0</v>
      </c>
      <c r="BF112" s="24">
        <f>単位行列!BF112-市内品投入係数表!BF112</f>
        <v>0</v>
      </c>
      <c r="BG112" s="24">
        <f>単位行列!BG112-市内品投入係数表!BG112</f>
        <v>0</v>
      </c>
      <c r="BH112" s="24">
        <f>単位行列!BH112-市内品投入係数表!BH112</f>
        <v>0</v>
      </c>
      <c r="BI112" s="24">
        <f>単位行列!BI112-市内品投入係数表!BI112</f>
        <v>0</v>
      </c>
      <c r="BJ112" s="24">
        <f>単位行列!BJ112-市内品投入係数表!BJ112</f>
        <v>0</v>
      </c>
      <c r="BK112" s="24">
        <f>単位行列!BK112-市内品投入係数表!BK112</f>
        <v>0</v>
      </c>
      <c r="BL112" s="24">
        <f>単位行列!BL112-市内品投入係数表!BL112</f>
        <v>0</v>
      </c>
      <c r="BM112" s="24">
        <f>単位行列!BM112-市内品投入係数表!BM112</f>
        <v>0</v>
      </c>
      <c r="BN112" s="24">
        <f>単位行列!BN112-市内品投入係数表!BN112</f>
        <v>0</v>
      </c>
      <c r="BO112" s="24">
        <f>単位行列!BO112-市内品投入係数表!BO112</f>
        <v>0</v>
      </c>
      <c r="BP112" s="24">
        <f>単位行列!BP112-市内品投入係数表!BP112</f>
        <v>0</v>
      </c>
      <c r="BQ112" s="24">
        <f>単位行列!BQ112-市内品投入係数表!BQ112</f>
        <v>0</v>
      </c>
      <c r="BR112" s="24">
        <f>単位行列!BR112-市内品投入係数表!BR112</f>
        <v>0</v>
      </c>
      <c r="BS112" s="24">
        <f>単位行列!BS112-市内品投入係数表!BS112</f>
        <v>0</v>
      </c>
      <c r="BT112" s="24">
        <f>単位行列!BT112-市内品投入係数表!BT112</f>
        <v>0</v>
      </c>
      <c r="BU112" s="24">
        <f>単位行列!BU112-市内品投入係数表!BU112</f>
        <v>-1.0838929067502824E-5</v>
      </c>
      <c r="BV112" s="24">
        <f>単位行列!BV112-市内品投入係数表!BV112</f>
        <v>0</v>
      </c>
      <c r="BW112" s="24">
        <f>単位行列!BW112-市内品投入係数表!BW112</f>
        <v>0</v>
      </c>
      <c r="BX112" s="24">
        <f>単位行列!BX112-市内品投入係数表!BX112</f>
        <v>0</v>
      </c>
      <c r="BY112" s="24">
        <f>単位行列!BY112-市内品投入係数表!BY112</f>
        <v>0</v>
      </c>
      <c r="BZ112" s="24">
        <f>単位行列!BZ112-市内品投入係数表!BZ112</f>
        <v>0</v>
      </c>
      <c r="CA112" s="24">
        <f>単位行列!CA112-市内品投入係数表!CA112</f>
        <v>0</v>
      </c>
      <c r="CB112" s="24">
        <f>単位行列!CB112-市内品投入係数表!CB112</f>
        <v>0</v>
      </c>
      <c r="CC112" s="24">
        <f>単位行列!CC112-市内品投入係数表!CC112</f>
        <v>0</v>
      </c>
      <c r="CD112" s="24">
        <f>単位行列!CD112-市内品投入係数表!CD112</f>
        <v>0</v>
      </c>
      <c r="CE112" s="24">
        <f>単位行列!CE112-市内品投入係数表!CE112</f>
        <v>0</v>
      </c>
      <c r="CF112" s="24">
        <f>単位行列!CF112-市内品投入係数表!CF112</f>
        <v>0</v>
      </c>
      <c r="CG112" s="24">
        <f>単位行列!CG112-市内品投入係数表!CG112</f>
        <v>0</v>
      </c>
      <c r="CH112" s="24">
        <f>単位行列!CH112-市内品投入係数表!CH112</f>
        <v>0</v>
      </c>
      <c r="CI112" s="24">
        <f>単位行列!CI112-市内品投入係数表!CI112</f>
        <v>-1.6775413116196059E-5</v>
      </c>
      <c r="CJ112" s="24">
        <f>単位行列!CJ112-市内品投入係数表!CJ112</f>
        <v>-1.7874350742910002E-2</v>
      </c>
      <c r="CK112" s="24">
        <f>単位行列!CK112-市内品投入係数表!CK112</f>
        <v>0</v>
      </c>
      <c r="CL112" s="24">
        <f>単位行列!CL112-市内品投入係数表!CL112</f>
        <v>-1.759329403272498E-4</v>
      </c>
      <c r="CM112" s="24">
        <f>単位行列!CM112-市内品投入係数表!CM112</f>
        <v>-2.9466256299676131E-2</v>
      </c>
      <c r="CN112" s="24">
        <f>単位行列!CN112-市内品投入係数表!CN112</f>
        <v>0</v>
      </c>
      <c r="CO112" s="24">
        <f>単位行列!CO112-市内品投入係数表!CO112</f>
        <v>-7.009944948952158E-5</v>
      </c>
      <c r="CP112" s="24">
        <f>単位行列!CP112-市内品投入係数表!CP112</f>
        <v>-1.420072254316181E-6</v>
      </c>
      <c r="CQ112" s="24">
        <f>単位行列!CQ112-市内品投入係数表!CQ112</f>
        <v>0</v>
      </c>
      <c r="CR112" s="24">
        <f>単位行列!CR112-市内品投入係数表!CR112</f>
        <v>0</v>
      </c>
      <c r="CS112" s="24">
        <f>単位行列!CS112-市内品投入係数表!CS112</f>
        <v>0</v>
      </c>
      <c r="CT112" s="24">
        <f>単位行列!CT112-市内品投入係数表!CT112</f>
        <v>0</v>
      </c>
      <c r="CU112" s="24">
        <f>単位行列!CU112-市内品投入係数表!CU112</f>
        <v>0</v>
      </c>
      <c r="CV112" s="24">
        <f>単位行列!CV112-市内品投入係数表!CV112</f>
        <v>0</v>
      </c>
      <c r="CW112" s="24">
        <f>単位行列!CW112-市内品投入係数表!CW112</f>
        <v>-8.4597195238349712E-3</v>
      </c>
      <c r="CX112" s="24">
        <f>単位行列!CX112-市内品投入係数表!CX112</f>
        <v>0</v>
      </c>
      <c r="CY112" s="24">
        <f>単位行列!CY112-市内品投入係数表!CY112</f>
        <v>0</v>
      </c>
      <c r="CZ112" s="24">
        <f>単位行列!CZ112-市内品投入係数表!CZ112</f>
        <v>-1.3290309286983543E-3</v>
      </c>
      <c r="DA112" s="24">
        <f>単位行列!DA112-市内品投入係数表!DA112</f>
        <v>-8.9263389889671657E-5</v>
      </c>
      <c r="DB112" s="24">
        <f>単位行列!DB112-市内品投入係数表!DB112</f>
        <v>0</v>
      </c>
      <c r="DC112" s="24">
        <f>単位行列!DC112-市内品投入係数表!DC112</f>
        <v>0.97613970354646495</v>
      </c>
      <c r="DD112" s="24">
        <f>単位行列!DD112-市内品投入係数表!DD112</f>
        <v>0</v>
      </c>
      <c r="DE112" s="24">
        <f>単位行列!DE112-市内品投入係数表!DE112</f>
        <v>-5.0918734999228312E-4</v>
      </c>
      <c r="DF112" s="24">
        <f>単位行列!DF112-市内品投入係数表!DF112</f>
        <v>0</v>
      </c>
      <c r="DG112" s="27">
        <f>単位行列!DG112-市内品投入係数表!DG112</f>
        <v>-1.0717326738565981E-4</v>
      </c>
    </row>
    <row r="113" spans="2:111" x14ac:dyDescent="0.15">
      <c r="B113" s="36" t="s">
        <v>103</v>
      </c>
      <c r="C113" s="36" t="s">
        <v>218</v>
      </c>
      <c r="D113" s="23">
        <f>単位行列!D113-市内品投入係数表!D113</f>
        <v>0</v>
      </c>
      <c r="E113" s="24">
        <f>単位行列!E113-市内品投入係数表!E113</f>
        <v>-8.6175040794980815E-3</v>
      </c>
      <c r="F113" s="24">
        <f>単位行列!F113-市内品投入係数表!F113</f>
        <v>0</v>
      </c>
      <c r="G113" s="24">
        <f>単位行列!G113-市内品投入係数表!G113</f>
        <v>0</v>
      </c>
      <c r="H113" s="24">
        <f>単位行列!H113-市内品投入係数表!H113</f>
        <v>0</v>
      </c>
      <c r="I113" s="24">
        <f>単位行列!I113-市内品投入係数表!I113</f>
        <v>0</v>
      </c>
      <c r="J113" s="24">
        <f>単位行列!J113-市内品投入係数表!J113</f>
        <v>0</v>
      </c>
      <c r="K113" s="24">
        <f>単位行列!K113-市内品投入係数表!K113</f>
        <v>0</v>
      </c>
      <c r="L113" s="24">
        <f>単位行列!L113-市内品投入係数表!L113</f>
        <v>0</v>
      </c>
      <c r="M113" s="24">
        <f>単位行列!M113-市内品投入係数表!M113</f>
        <v>0</v>
      </c>
      <c r="N113" s="24">
        <f>単位行列!N113-市内品投入係数表!N113</f>
        <v>0</v>
      </c>
      <c r="O113" s="24">
        <f>単位行列!O113-市内品投入係数表!O113</f>
        <v>0</v>
      </c>
      <c r="P113" s="24">
        <f>単位行列!P113-市内品投入係数表!P113</f>
        <v>0</v>
      </c>
      <c r="Q113" s="24">
        <f>単位行列!Q113-市内品投入係数表!Q113</f>
        <v>0</v>
      </c>
      <c r="R113" s="24">
        <f>単位行列!R113-市内品投入係数表!R113</f>
        <v>0</v>
      </c>
      <c r="S113" s="24">
        <f>単位行列!S113-市内品投入係数表!S113</f>
        <v>0</v>
      </c>
      <c r="T113" s="24">
        <f>単位行列!T113-市内品投入係数表!T113</f>
        <v>0</v>
      </c>
      <c r="U113" s="24">
        <f>単位行列!U113-市内品投入係数表!U113</f>
        <v>0</v>
      </c>
      <c r="V113" s="24">
        <f>単位行列!V113-市内品投入係数表!V113</f>
        <v>0</v>
      </c>
      <c r="W113" s="24">
        <f>単位行列!W113-市内品投入係数表!W113</f>
        <v>0</v>
      </c>
      <c r="X113" s="24">
        <f>単位行列!X113-市内品投入係数表!X113</f>
        <v>0</v>
      </c>
      <c r="Y113" s="24">
        <f>単位行列!Y113-市内品投入係数表!Y113</f>
        <v>0</v>
      </c>
      <c r="Z113" s="24">
        <f>単位行列!Z113-市内品投入係数表!Z113</f>
        <v>0</v>
      </c>
      <c r="AA113" s="24">
        <f>単位行列!AA113-市内品投入係数表!AA113</f>
        <v>0</v>
      </c>
      <c r="AB113" s="24">
        <f>単位行列!AB113-市内品投入係数表!AB113</f>
        <v>0</v>
      </c>
      <c r="AC113" s="24">
        <f>単位行列!AC113-市内品投入係数表!AC113</f>
        <v>0</v>
      </c>
      <c r="AD113" s="24">
        <f>単位行列!AD113-市内品投入係数表!AD113</f>
        <v>0</v>
      </c>
      <c r="AE113" s="24">
        <f>単位行列!AE113-市内品投入係数表!AE113</f>
        <v>0</v>
      </c>
      <c r="AF113" s="24">
        <f>単位行列!AF113-市内品投入係数表!AF113</f>
        <v>0</v>
      </c>
      <c r="AG113" s="24">
        <f>単位行列!AG113-市内品投入係数表!AG113</f>
        <v>0</v>
      </c>
      <c r="AH113" s="24">
        <f>単位行列!AH113-市内品投入係数表!AH113</f>
        <v>0</v>
      </c>
      <c r="AI113" s="24">
        <f>単位行列!AI113-市内品投入係数表!AI113</f>
        <v>0</v>
      </c>
      <c r="AJ113" s="24">
        <f>単位行列!AJ113-市内品投入係数表!AJ113</f>
        <v>0</v>
      </c>
      <c r="AK113" s="24">
        <f>単位行列!AK113-市内品投入係数表!AK113</f>
        <v>0</v>
      </c>
      <c r="AL113" s="24">
        <f>単位行列!AL113-市内品投入係数表!AL113</f>
        <v>0</v>
      </c>
      <c r="AM113" s="24">
        <f>単位行列!AM113-市内品投入係数表!AM113</f>
        <v>0</v>
      </c>
      <c r="AN113" s="24">
        <f>単位行列!AN113-市内品投入係数表!AN113</f>
        <v>0</v>
      </c>
      <c r="AO113" s="24">
        <f>単位行列!AO113-市内品投入係数表!AO113</f>
        <v>0</v>
      </c>
      <c r="AP113" s="24">
        <f>単位行列!AP113-市内品投入係数表!AP113</f>
        <v>0</v>
      </c>
      <c r="AQ113" s="24">
        <f>単位行列!AQ113-市内品投入係数表!AQ113</f>
        <v>0</v>
      </c>
      <c r="AR113" s="24">
        <f>単位行列!AR113-市内品投入係数表!AR113</f>
        <v>0</v>
      </c>
      <c r="AS113" s="24">
        <f>単位行列!AS113-市内品投入係数表!AS113</f>
        <v>0</v>
      </c>
      <c r="AT113" s="24">
        <f>単位行列!AT113-市内品投入係数表!AT113</f>
        <v>0</v>
      </c>
      <c r="AU113" s="24">
        <f>単位行列!AU113-市内品投入係数表!AU113</f>
        <v>0</v>
      </c>
      <c r="AV113" s="24">
        <f>単位行列!AV113-市内品投入係数表!AV113</f>
        <v>0</v>
      </c>
      <c r="AW113" s="24">
        <f>単位行列!AW113-市内品投入係数表!AW113</f>
        <v>0</v>
      </c>
      <c r="AX113" s="24">
        <f>単位行列!AX113-市内品投入係数表!AX113</f>
        <v>0</v>
      </c>
      <c r="AY113" s="24">
        <f>単位行列!AY113-市内品投入係数表!AY113</f>
        <v>0</v>
      </c>
      <c r="AZ113" s="24">
        <f>単位行列!AZ113-市内品投入係数表!AZ113</f>
        <v>0</v>
      </c>
      <c r="BA113" s="24">
        <f>単位行列!BA113-市内品投入係数表!BA113</f>
        <v>0</v>
      </c>
      <c r="BB113" s="24">
        <f>単位行列!BB113-市内品投入係数表!BB113</f>
        <v>0</v>
      </c>
      <c r="BC113" s="24">
        <f>単位行列!BC113-市内品投入係数表!BC113</f>
        <v>0</v>
      </c>
      <c r="BD113" s="24">
        <f>単位行列!BD113-市内品投入係数表!BD113</f>
        <v>0</v>
      </c>
      <c r="BE113" s="24">
        <f>単位行列!BE113-市内品投入係数表!BE113</f>
        <v>0</v>
      </c>
      <c r="BF113" s="24">
        <f>単位行列!BF113-市内品投入係数表!BF113</f>
        <v>0</v>
      </c>
      <c r="BG113" s="24">
        <f>単位行列!BG113-市内品投入係数表!BG113</f>
        <v>0</v>
      </c>
      <c r="BH113" s="24">
        <f>単位行列!BH113-市内品投入係数表!BH113</f>
        <v>0</v>
      </c>
      <c r="BI113" s="24">
        <f>単位行列!BI113-市内品投入係数表!BI113</f>
        <v>0</v>
      </c>
      <c r="BJ113" s="24">
        <f>単位行列!BJ113-市内品投入係数表!BJ113</f>
        <v>0</v>
      </c>
      <c r="BK113" s="24">
        <f>単位行列!BK113-市内品投入係数表!BK113</f>
        <v>0</v>
      </c>
      <c r="BL113" s="24">
        <f>単位行列!BL113-市内品投入係数表!BL113</f>
        <v>0</v>
      </c>
      <c r="BM113" s="24">
        <f>単位行列!BM113-市内品投入係数表!BM113</f>
        <v>0</v>
      </c>
      <c r="BN113" s="24">
        <f>単位行列!BN113-市内品投入係数表!BN113</f>
        <v>0</v>
      </c>
      <c r="BO113" s="24">
        <f>単位行列!BO113-市内品投入係数表!BO113</f>
        <v>0</v>
      </c>
      <c r="BP113" s="24">
        <f>単位行列!BP113-市内品投入係数表!BP113</f>
        <v>0</v>
      </c>
      <c r="BQ113" s="24">
        <f>単位行列!BQ113-市内品投入係数表!BQ113</f>
        <v>0</v>
      </c>
      <c r="BR113" s="24">
        <f>単位行列!BR113-市内品投入係数表!BR113</f>
        <v>0</v>
      </c>
      <c r="BS113" s="24">
        <f>単位行列!BS113-市内品投入係数表!BS113</f>
        <v>0</v>
      </c>
      <c r="BT113" s="24">
        <f>単位行列!BT113-市内品投入係数表!BT113</f>
        <v>0</v>
      </c>
      <c r="BU113" s="24">
        <f>単位行列!BU113-市内品投入係数表!BU113</f>
        <v>0</v>
      </c>
      <c r="BV113" s="24">
        <f>単位行列!BV113-市内品投入係数表!BV113</f>
        <v>0</v>
      </c>
      <c r="BW113" s="24">
        <f>単位行列!BW113-市内品投入係数表!BW113</f>
        <v>0</v>
      </c>
      <c r="BX113" s="24">
        <f>単位行列!BX113-市内品投入係数表!BX113</f>
        <v>0</v>
      </c>
      <c r="BY113" s="24">
        <f>単位行列!BY113-市内品投入係数表!BY113</f>
        <v>0</v>
      </c>
      <c r="BZ113" s="24">
        <f>単位行列!BZ113-市内品投入係数表!BZ113</f>
        <v>0</v>
      </c>
      <c r="CA113" s="24">
        <f>単位行列!CA113-市内品投入係数表!CA113</f>
        <v>0</v>
      </c>
      <c r="CB113" s="24">
        <f>単位行列!CB113-市内品投入係数表!CB113</f>
        <v>0</v>
      </c>
      <c r="CC113" s="24">
        <f>単位行列!CC113-市内品投入係数表!CC113</f>
        <v>0</v>
      </c>
      <c r="CD113" s="24">
        <f>単位行列!CD113-市内品投入係数表!CD113</f>
        <v>0</v>
      </c>
      <c r="CE113" s="24">
        <f>単位行列!CE113-市内品投入係数表!CE113</f>
        <v>0</v>
      </c>
      <c r="CF113" s="24">
        <f>単位行列!CF113-市内品投入係数表!CF113</f>
        <v>0</v>
      </c>
      <c r="CG113" s="24">
        <f>単位行列!CG113-市内品投入係数表!CG113</f>
        <v>0</v>
      </c>
      <c r="CH113" s="24">
        <f>単位行列!CH113-市内品投入係数表!CH113</f>
        <v>0</v>
      </c>
      <c r="CI113" s="24">
        <f>単位行列!CI113-市内品投入係数表!CI113</f>
        <v>0</v>
      </c>
      <c r="CJ113" s="24">
        <f>単位行列!CJ113-市内品投入係数表!CJ113</f>
        <v>0</v>
      </c>
      <c r="CK113" s="24">
        <f>単位行列!CK113-市内品投入係数表!CK113</f>
        <v>0</v>
      </c>
      <c r="CL113" s="24">
        <f>単位行列!CL113-市内品投入係数表!CL113</f>
        <v>0</v>
      </c>
      <c r="CM113" s="24">
        <f>単位行列!CM113-市内品投入係数表!CM113</f>
        <v>0</v>
      </c>
      <c r="CN113" s="24">
        <f>単位行列!CN113-市内品投入係数表!CN113</f>
        <v>0</v>
      </c>
      <c r="CO113" s="24">
        <f>単位行列!CO113-市内品投入係数表!CO113</f>
        <v>-2.7267200520859675E-4</v>
      </c>
      <c r="CP113" s="24">
        <f>単位行列!CP113-市内品投入係数表!CP113</f>
        <v>0</v>
      </c>
      <c r="CQ113" s="24">
        <f>単位行列!CQ113-市内品投入係数表!CQ113</f>
        <v>0</v>
      </c>
      <c r="CR113" s="24">
        <f>単位行列!CR113-市内品投入係数表!CR113</f>
        <v>0</v>
      </c>
      <c r="CS113" s="24">
        <f>単位行列!CS113-市内品投入係数表!CS113</f>
        <v>0</v>
      </c>
      <c r="CT113" s="24">
        <f>単位行列!CT113-市内品投入係数表!CT113</f>
        <v>0</v>
      </c>
      <c r="CU113" s="24">
        <f>単位行列!CU113-市内品投入係数表!CU113</f>
        <v>0</v>
      </c>
      <c r="CV113" s="24">
        <f>単位行列!CV113-市内品投入係数表!CV113</f>
        <v>0</v>
      </c>
      <c r="CW113" s="24">
        <f>単位行列!CW113-市内品投入係数表!CW113</f>
        <v>0</v>
      </c>
      <c r="CX113" s="24">
        <f>単位行列!CX113-市内品投入係数表!CX113</f>
        <v>0</v>
      </c>
      <c r="CY113" s="24">
        <f>単位行列!CY113-市内品投入係数表!CY113</f>
        <v>0</v>
      </c>
      <c r="CZ113" s="24">
        <f>単位行列!CZ113-市内品投入係数表!CZ113</f>
        <v>0</v>
      </c>
      <c r="DA113" s="24">
        <f>単位行列!DA113-市内品投入係数表!DA113</f>
        <v>0</v>
      </c>
      <c r="DB113" s="24">
        <f>単位行列!DB113-市内品投入係数表!DB113</f>
        <v>0</v>
      </c>
      <c r="DC113" s="24">
        <f>単位行列!DC113-市内品投入係数表!DC113</f>
        <v>-1.2356683706684836E-3</v>
      </c>
      <c r="DD113" s="24">
        <f>単位行列!DD113-市内品投入係数表!DD113</f>
        <v>0.99776500859471928</v>
      </c>
      <c r="DE113" s="24">
        <f>単位行列!DE113-市内品投入係数表!DE113</f>
        <v>0</v>
      </c>
      <c r="DF113" s="24">
        <f>単位行列!DF113-市内品投入係数表!DF113</f>
        <v>0</v>
      </c>
      <c r="DG113" s="27">
        <f>単位行列!DG113-市内品投入係数表!DG113</f>
        <v>0</v>
      </c>
    </row>
    <row r="114" spans="2:111" x14ac:dyDescent="0.15">
      <c r="B114" s="36" t="s">
        <v>104</v>
      </c>
      <c r="C114" s="36" t="s">
        <v>219</v>
      </c>
      <c r="D114" s="23">
        <f>単位行列!D114-市内品投入係数表!D114</f>
        <v>-1.9260186952150397E-6</v>
      </c>
      <c r="E114" s="24">
        <f>単位行列!E114-市内品投入係数表!E114</f>
        <v>0</v>
      </c>
      <c r="F114" s="24">
        <f>単位行列!F114-市内品投入係数表!F114</f>
        <v>-2.4703457340772197E-3</v>
      </c>
      <c r="G114" s="24">
        <f>単位行列!G114-市内品投入係数表!G114</f>
        <v>-1.2806848015870743E-4</v>
      </c>
      <c r="H114" s="24">
        <f>単位行列!H114-市内品投入係数表!H114</f>
        <v>0</v>
      </c>
      <c r="I114" s="24">
        <f>単位行列!I114-市内品投入係数表!I114</f>
        <v>0</v>
      </c>
      <c r="J114" s="24">
        <f>単位行列!J114-市内品投入係数表!J114</f>
        <v>0</v>
      </c>
      <c r="K114" s="24">
        <f>単位行列!K114-市内品投入係数表!K114</f>
        <v>-1.3790861556497099E-4</v>
      </c>
      <c r="L114" s="24">
        <f>単位行列!L114-市内品投入係数表!L114</f>
        <v>-2.2020633930508443E-4</v>
      </c>
      <c r="M114" s="24">
        <f>単位行列!M114-市内品投入係数表!M114</f>
        <v>0</v>
      </c>
      <c r="N114" s="24">
        <f>単位行列!N114-市内品投入係数表!N114</f>
        <v>0</v>
      </c>
      <c r="O114" s="24">
        <f>単位行列!O114-市内品投入係数表!O114</f>
        <v>0</v>
      </c>
      <c r="P114" s="24">
        <f>単位行列!P114-市内品投入係数表!P114</f>
        <v>0</v>
      </c>
      <c r="Q114" s="24">
        <f>単位行列!Q114-市内品投入係数表!Q114</f>
        <v>-1.826735109843607E-5</v>
      </c>
      <c r="R114" s="24">
        <f>単位行列!R114-市内品投入係数表!R114</f>
        <v>-1.0512766663571339E-4</v>
      </c>
      <c r="S114" s="24">
        <f>単位行列!S114-市内品投入係数表!S114</f>
        <v>0</v>
      </c>
      <c r="T114" s="24">
        <f>単位行列!T114-市内品投入係数表!T114</f>
        <v>0</v>
      </c>
      <c r="U114" s="24">
        <f>単位行列!U114-市内品投入係数表!U114</f>
        <v>-1.2046701249689849E-4</v>
      </c>
      <c r="V114" s="24">
        <f>単位行列!V114-市内品投入係数表!V114</f>
        <v>-3.1252606802829148E-4</v>
      </c>
      <c r="W114" s="24">
        <f>単位行列!W114-市内品投入係数表!W114</f>
        <v>-2.7275326645245215E-4</v>
      </c>
      <c r="X114" s="24">
        <f>単位行列!X114-市内品投入係数表!X114</f>
        <v>0</v>
      </c>
      <c r="Y114" s="24">
        <f>単位行列!Y114-市内品投入係数表!Y114</f>
        <v>0</v>
      </c>
      <c r="Z114" s="24">
        <f>単位行列!Z114-市内品投入係数表!Z114</f>
        <v>0</v>
      </c>
      <c r="AA114" s="24">
        <f>単位行列!AA114-市内品投入係数表!AA114</f>
        <v>-2.6680293697023747E-4</v>
      </c>
      <c r="AB114" s="24">
        <f>単位行列!AB114-市内品投入係数表!AB114</f>
        <v>-8.1851833503279728E-5</v>
      </c>
      <c r="AC114" s="24">
        <f>単位行列!AC114-市内品投入係数表!AC114</f>
        <v>-2.6145457821529828E-4</v>
      </c>
      <c r="AD114" s="24">
        <f>単位行列!AD114-市内品投入係数表!AD114</f>
        <v>0</v>
      </c>
      <c r="AE114" s="24">
        <f>単位行列!AE114-市内品投入係数表!AE114</f>
        <v>0</v>
      </c>
      <c r="AF114" s="24">
        <f>単位行列!AF114-市内品投入係数表!AF114</f>
        <v>-3.5787356671075292E-5</v>
      </c>
      <c r="AG114" s="24">
        <f>単位行列!AG114-市内品投入係数表!AG114</f>
        <v>-1.5985854087876436E-5</v>
      </c>
      <c r="AH114" s="24">
        <f>単位行列!AH114-市内品投入係数表!AH114</f>
        <v>0</v>
      </c>
      <c r="AI114" s="24">
        <f>単位行列!AI114-市内品投入係数表!AI114</f>
        <v>-2.0252274178761934E-5</v>
      </c>
      <c r="AJ114" s="24">
        <f>単位行列!AJ114-市内品投入係数表!AJ114</f>
        <v>-7.7466725393870913E-5</v>
      </c>
      <c r="AK114" s="24">
        <f>単位行列!AK114-市内品投入係数表!AK114</f>
        <v>-1.810238309480049E-3</v>
      </c>
      <c r="AL114" s="24">
        <f>単位行列!AL114-市内品投入係数表!AL114</f>
        <v>-1.5156872491695891E-4</v>
      </c>
      <c r="AM114" s="24">
        <f>単位行列!AM114-市内品投入係数表!AM114</f>
        <v>0</v>
      </c>
      <c r="AN114" s="24">
        <f>単位行列!AN114-市内品投入係数表!AN114</f>
        <v>0</v>
      </c>
      <c r="AO114" s="24">
        <f>単位行列!AO114-市内品投入係数表!AO114</f>
        <v>0</v>
      </c>
      <c r="AP114" s="24">
        <f>単位行列!AP114-市内品投入係数表!AP114</f>
        <v>0</v>
      </c>
      <c r="AQ114" s="24">
        <f>単位行列!AQ114-市内品投入係数表!AQ114</f>
        <v>0</v>
      </c>
      <c r="AR114" s="24">
        <f>単位行列!AR114-市内品投入係数表!AR114</f>
        <v>0</v>
      </c>
      <c r="AS114" s="24">
        <f>単位行列!AS114-市内品投入係数表!AS114</f>
        <v>-1.8766097941178157E-5</v>
      </c>
      <c r="AT114" s="24">
        <f>単位行列!AT114-市内品投入係数表!AT114</f>
        <v>-3.0705747163738321E-5</v>
      </c>
      <c r="AU114" s="24">
        <f>単位行列!AU114-市内品投入係数表!AU114</f>
        <v>-1.2942848612353499E-4</v>
      </c>
      <c r="AV114" s="24">
        <f>単位行列!AV114-市内品投入係数表!AV114</f>
        <v>-1.4311538657864857E-4</v>
      </c>
      <c r="AW114" s="24">
        <f>単位行列!AW114-市内品投入係数表!AW114</f>
        <v>-3.7319540337200723E-5</v>
      </c>
      <c r="AX114" s="24">
        <f>単位行列!AX114-市内品投入係数表!AX114</f>
        <v>0</v>
      </c>
      <c r="AY114" s="24">
        <f>単位行列!AY114-市内品投入係数表!AY114</f>
        <v>-2.6605052031254326E-4</v>
      </c>
      <c r="AZ114" s="24">
        <f>単位行列!AZ114-市内品投入係数表!AZ114</f>
        <v>-1.140720488823617E-4</v>
      </c>
      <c r="BA114" s="24">
        <f>単位行列!BA114-市内品投入係数表!BA114</f>
        <v>-1.3342485105471115E-4</v>
      </c>
      <c r="BB114" s="24">
        <f>単位行列!BB114-市内品投入係数表!BB114</f>
        <v>-5.2712319713599432E-5</v>
      </c>
      <c r="BC114" s="24">
        <f>単位行列!BC114-市内品投入係数表!BC114</f>
        <v>-2.7474877503487499E-4</v>
      </c>
      <c r="BD114" s="24">
        <f>単位行列!BD114-市内品投入係数表!BD114</f>
        <v>-5.683215942549938E-5</v>
      </c>
      <c r="BE114" s="24">
        <f>単位行列!BE114-市内品投入係数表!BE114</f>
        <v>0</v>
      </c>
      <c r="BF114" s="24">
        <f>単位行列!BF114-市内品投入係数表!BF114</f>
        <v>0</v>
      </c>
      <c r="BG114" s="24">
        <f>単位行列!BG114-市内品投入係数表!BG114</f>
        <v>-1.1710552550550239E-4</v>
      </c>
      <c r="BH114" s="24">
        <f>単位行列!BH114-市内品投入係数表!BH114</f>
        <v>-4.093425554189488E-5</v>
      </c>
      <c r="BI114" s="24">
        <f>単位行列!BI114-市内品投入係数表!BI114</f>
        <v>0</v>
      </c>
      <c r="BJ114" s="24">
        <f>単位行列!BJ114-市内品投入係数表!BJ114</f>
        <v>-1.8332764527785284E-5</v>
      </c>
      <c r="BK114" s="24">
        <f>単位行列!BK114-市内品投入係数表!BK114</f>
        <v>-1.5307170404317455E-4</v>
      </c>
      <c r="BL114" s="24">
        <f>単位行列!BL114-市内品投入係数表!BL114</f>
        <v>-1.0773106228608973E-4</v>
      </c>
      <c r="BM114" s="24">
        <f>単位行列!BM114-市内品投入係数表!BM114</f>
        <v>-2.3761545540257193E-4</v>
      </c>
      <c r="BN114" s="24">
        <f>単位行列!BN114-市内品投入係数表!BN114</f>
        <v>-1.2689839830382158E-4</v>
      </c>
      <c r="BO114" s="24">
        <f>単位行列!BO114-市内品投入係数表!BO114</f>
        <v>-4.6100754035712795E-4</v>
      </c>
      <c r="BP114" s="24">
        <f>単位行列!BP114-市内品投入係数表!BP114</f>
        <v>-5.0690802633162864E-4</v>
      </c>
      <c r="BQ114" s="24">
        <f>単位行列!BQ114-市内品投入係数表!BQ114</f>
        <v>-5.4886720569420622E-5</v>
      </c>
      <c r="BR114" s="24">
        <f>単位行列!BR114-市内品投入係数表!BR114</f>
        <v>-1.058565799206147E-4</v>
      </c>
      <c r="BS114" s="24">
        <f>単位行列!BS114-市内品投入係数表!BS114</f>
        <v>-3.5970740929684725E-4</v>
      </c>
      <c r="BT114" s="24">
        <f>単位行列!BT114-市内品投入係数表!BT114</f>
        <v>0</v>
      </c>
      <c r="BU114" s="24">
        <f>単位行列!BU114-市内品投入係数表!BU114</f>
        <v>-5.6790510078873755E-4</v>
      </c>
      <c r="BV114" s="24">
        <f>単位行列!BV114-市内品投入係数表!BV114</f>
        <v>-2.2175617409331985E-4</v>
      </c>
      <c r="BW114" s="24">
        <f>単位行列!BW114-市内品投入係数表!BW114</f>
        <v>-1.5753094464842255E-3</v>
      </c>
      <c r="BX114" s="24">
        <f>単位行列!BX114-市内品投入係数表!BX114</f>
        <v>-9.1651253421208513E-4</v>
      </c>
      <c r="BY114" s="24">
        <f>単位行列!BY114-市内品投入係数表!BY114</f>
        <v>-4.2624025403188232E-4</v>
      </c>
      <c r="BZ114" s="24">
        <f>単位行列!BZ114-市内品投入係数表!BZ114</f>
        <v>-2.3094972803873047E-4</v>
      </c>
      <c r="CA114" s="24">
        <f>単位行列!CA114-市内品投入係数表!CA114</f>
        <v>-5.5989813375604267E-4</v>
      </c>
      <c r="CB114" s="24">
        <f>単位行列!CB114-市内品投入係数表!CB114</f>
        <v>0</v>
      </c>
      <c r="CC114" s="24">
        <f>単位行列!CC114-市内品投入係数表!CC114</f>
        <v>0</v>
      </c>
      <c r="CD114" s="24">
        <f>単位行列!CD114-市内品投入係数表!CD114</f>
        <v>0</v>
      </c>
      <c r="CE114" s="24">
        <f>単位行列!CE114-市内品投入係数表!CE114</f>
        <v>-2.4285317887969097E-4</v>
      </c>
      <c r="CF114" s="24">
        <f>単位行列!CF114-市内品投入係数表!CF114</f>
        <v>-2.2638382536945893E-4</v>
      </c>
      <c r="CG114" s="24">
        <f>単位行列!CG114-市内品投入係数表!CG114</f>
        <v>-4.7145949701651109E-4</v>
      </c>
      <c r="CH114" s="24">
        <f>単位行列!CH114-市内品投入係数表!CH114</f>
        <v>-3.2133708815412982E-4</v>
      </c>
      <c r="CI114" s="24">
        <f>単位行列!CI114-市内品投入係数表!CI114</f>
        <v>-3.8554675505338972E-4</v>
      </c>
      <c r="CJ114" s="24">
        <f>単位行列!CJ114-市内品投入係数表!CJ114</f>
        <v>-1.0600787998979041E-3</v>
      </c>
      <c r="CK114" s="24">
        <f>単位行列!CK114-市内品投入係数表!CK114</f>
        <v>-9.1699840398103637E-4</v>
      </c>
      <c r="CL114" s="24">
        <f>単位行列!CL114-市内品投入係数表!CL114</f>
        <v>-9.3511503214998242E-5</v>
      </c>
      <c r="CM114" s="24">
        <f>単位行列!CM114-市内品投入係数表!CM114</f>
        <v>-2.8784284769816592E-3</v>
      </c>
      <c r="CN114" s="24">
        <f>単位行列!CN114-市内品投入係数表!CN114</f>
        <v>-3.26678693728981E-4</v>
      </c>
      <c r="CO114" s="24">
        <f>単位行列!CO114-市内品投入係数表!CO114</f>
        <v>-3.7041915515821843E-3</v>
      </c>
      <c r="CP114" s="24">
        <f>単位行列!CP114-市内品投入係数表!CP114</f>
        <v>-2.8702078499820791E-3</v>
      </c>
      <c r="CQ114" s="24">
        <f>単位行列!CQ114-市内品投入係数表!CQ114</f>
        <v>-2.589594449771046E-4</v>
      </c>
      <c r="CR114" s="24">
        <f>単位行列!CR114-市内品投入係数表!CR114</f>
        <v>-2.3869615185658779E-4</v>
      </c>
      <c r="CS114" s="24">
        <f>単位行列!CS114-市内品投入係数表!CS114</f>
        <v>-1.7579493365078719E-4</v>
      </c>
      <c r="CT114" s="24">
        <f>単位行列!CT114-市内品投入係数表!CT114</f>
        <v>-2.4615847385278639E-4</v>
      </c>
      <c r="CU114" s="24">
        <f>単位行列!CU114-市内品投入係数表!CU114</f>
        <v>-2.2511846730079578E-3</v>
      </c>
      <c r="CV114" s="24">
        <f>単位行列!CV114-市内品投入係数表!CV114</f>
        <v>-9.4958321399307103E-4</v>
      </c>
      <c r="CW114" s="24">
        <f>単位行列!CW114-市内品投入係数表!CW114</f>
        <v>-1.473434935758865E-3</v>
      </c>
      <c r="CX114" s="24">
        <f>単位行列!CX114-市内品投入係数表!CX114</f>
        <v>-5.1680517183201938E-4</v>
      </c>
      <c r="CY114" s="24">
        <f>単位行列!CY114-市内品投入係数表!CY114</f>
        <v>-8.1994315646291191E-4</v>
      </c>
      <c r="CZ114" s="24">
        <f>単位行列!CZ114-市内品投入係数表!CZ114</f>
        <v>-2.2892712493140233E-3</v>
      </c>
      <c r="DA114" s="24">
        <f>単位行列!DA114-市内品投入係数表!DA114</f>
        <v>-4.7706432751429929E-4</v>
      </c>
      <c r="DB114" s="24">
        <f>単位行列!DB114-市内品投入係数表!DB114</f>
        <v>-1.4902850224825959E-3</v>
      </c>
      <c r="DC114" s="24">
        <f>単位行列!DC114-市内品投入係数表!DC114</f>
        <v>-2.3240459960078156E-3</v>
      </c>
      <c r="DD114" s="24">
        <f>単位行列!DD114-市内品投入係数表!DD114</f>
        <v>-1.2844023630519891E-3</v>
      </c>
      <c r="DE114" s="24">
        <f>単位行列!DE114-市内品投入係数表!DE114</f>
        <v>0.99608851164376322</v>
      </c>
      <c r="DF114" s="24">
        <f>単位行列!DF114-市内品投入係数表!DF114</f>
        <v>0</v>
      </c>
      <c r="DG114" s="27">
        <f>単位行列!DG114-市内品投入係数表!DG114</f>
        <v>-7.8052330291152603E-4</v>
      </c>
    </row>
    <row r="115" spans="2:111" x14ac:dyDescent="0.15">
      <c r="B115" s="36" t="s">
        <v>105</v>
      </c>
      <c r="C115" s="36" t="s">
        <v>220</v>
      </c>
      <c r="D115" s="23">
        <f>単位行列!D115-市内品投入係数表!D115</f>
        <v>-1.8968970350883638E-4</v>
      </c>
      <c r="E115" s="24">
        <f>単位行列!E115-市内品投入係数表!E115</f>
        <v>-1.7108459032862944E-4</v>
      </c>
      <c r="F115" s="24">
        <f>単位行列!F115-市内品投入係数表!F115</f>
        <v>-7.5648578444843198E-4</v>
      </c>
      <c r="G115" s="24">
        <f>単位行列!G115-市内品投入係数表!G115</f>
        <v>-3.3459618876556722E-3</v>
      </c>
      <c r="H115" s="24">
        <f>単位行列!H115-市内品投入係数表!H115</f>
        <v>0</v>
      </c>
      <c r="I115" s="24">
        <f>単位行列!I115-市内品投入係数表!I115</f>
        <v>0</v>
      </c>
      <c r="J115" s="24">
        <f>単位行列!J115-市内品投入係数表!J115</f>
        <v>0</v>
      </c>
      <c r="K115" s="24">
        <f>単位行列!K115-市内品投入係数表!K115</f>
        <v>-6.6919489580944747E-4</v>
      </c>
      <c r="L115" s="24">
        <f>単位行列!L115-市内品投入係数表!L115</f>
        <v>-3.4759498633586152E-4</v>
      </c>
      <c r="M115" s="24">
        <f>単位行列!M115-市内品投入係数表!M115</f>
        <v>0</v>
      </c>
      <c r="N115" s="24">
        <f>単位行列!N115-市内品投入係数表!N115</f>
        <v>0</v>
      </c>
      <c r="O115" s="24">
        <f>単位行列!O115-市内品投入係数表!O115</f>
        <v>-8.5489641101467093E-4</v>
      </c>
      <c r="P115" s="24">
        <f>単位行列!P115-市内品投入係数表!P115</f>
        <v>-1.020486084913031E-3</v>
      </c>
      <c r="Q115" s="24">
        <f>単位行列!Q115-市内品投入係数表!Q115</f>
        <v>-9.8765053438498339E-4</v>
      </c>
      <c r="R115" s="24">
        <f>単位行列!R115-市内品投入係数表!R115</f>
        <v>-8.5686181038182555E-4</v>
      </c>
      <c r="S115" s="24">
        <f>単位行列!S115-市内品投入係数表!S115</f>
        <v>-2.2941287907242281E-4</v>
      </c>
      <c r="T115" s="24">
        <f>単位行列!T115-市内品投入係数表!T115</f>
        <v>-4.2383426096244506E-4</v>
      </c>
      <c r="U115" s="24">
        <f>単位行列!U115-市内品投入係数表!U115</f>
        <v>-7.304262345131841E-4</v>
      </c>
      <c r="V115" s="24">
        <f>単位行列!V115-市内品投入係数表!V115</f>
        <v>-7.8955652923033367E-4</v>
      </c>
      <c r="W115" s="24">
        <f>単位行列!W115-市内品投入係数表!W115</f>
        <v>-3.1567407346884006E-4</v>
      </c>
      <c r="X115" s="24">
        <f>単位行列!X115-市内品投入係数表!X115</f>
        <v>0</v>
      </c>
      <c r="Y115" s="24">
        <f>単位行列!Y115-市内品投入係数表!Y115</f>
        <v>-8.5195966838051487E-5</v>
      </c>
      <c r="Z115" s="24">
        <f>単位行列!Z115-市内品投入係数表!Z115</f>
        <v>-7.6877820813488131E-4</v>
      </c>
      <c r="AA115" s="24">
        <f>単位行列!AA115-市内品投入係数表!AA115</f>
        <v>-4.4936198385347813E-4</v>
      </c>
      <c r="AB115" s="24">
        <f>単位行列!AB115-市内品投入係数表!AB115</f>
        <v>-7.0652576523943806E-4</v>
      </c>
      <c r="AC115" s="24">
        <f>単位行列!AC115-市内品投入係数表!AC115</f>
        <v>-7.5657445232222588E-4</v>
      </c>
      <c r="AD115" s="24">
        <f>単位行列!AD115-市内品投入係数表!AD115</f>
        <v>0</v>
      </c>
      <c r="AE115" s="24">
        <f>単位行列!AE115-市内品投入係数表!AE115</f>
        <v>-1.733119208362788E-4</v>
      </c>
      <c r="AF115" s="24">
        <f>単位行列!AF115-市内品投入係数表!AF115</f>
        <v>-1.0548079456361297E-4</v>
      </c>
      <c r="AG115" s="24">
        <f>単位行列!AG115-市内品投入係数表!AG115</f>
        <v>-2.9048038111620551E-4</v>
      </c>
      <c r="AH115" s="24">
        <f>単位行列!AH115-市内品投入係数表!AH115</f>
        <v>-1.232662871693377E-3</v>
      </c>
      <c r="AI115" s="24">
        <f>単位行列!AI115-市内品投入係数表!AI115</f>
        <v>-1.7452670649554479E-3</v>
      </c>
      <c r="AJ115" s="24">
        <f>単位行列!AJ115-市内品投入係数表!AJ115</f>
        <v>-4.024372849949215E-4</v>
      </c>
      <c r="AK115" s="24">
        <f>単位行列!AK115-市内品投入係数表!AK115</f>
        <v>-1.1086865524085479E-3</v>
      </c>
      <c r="AL115" s="24">
        <f>単位行列!AL115-市内品投入係数表!AL115</f>
        <v>-6.8616724079406601E-4</v>
      </c>
      <c r="AM115" s="24">
        <f>単位行列!AM115-市内品投入係数表!AM115</f>
        <v>0</v>
      </c>
      <c r="AN115" s="24">
        <f>単位行列!AN115-市内品投入係数表!AN115</f>
        <v>0</v>
      </c>
      <c r="AO115" s="24">
        <f>単位行列!AO115-市内品投入係数表!AO115</f>
        <v>-1.4486811794944438E-4</v>
      </c>
      <c r="AP115" s="24">
        <f>単位行列!AP115-市内品投入係数表!AP115</f>
        <v>-4.912239742621917E-4</v>
      </c>
      <c r="AQ115" s="24">
        <f>単位行列!AQ115-市内品投入係数表!AQ115</f>
        <v>-2.8131599098689527E-4</v>
      </c>
      <c r="AR115" s="24">
        <f>単位行列!AR115-市内品投入係数表!AR115</f>
        <v>-3.1518519926345627E-4</v>
      </c>
      <c r="AS115" s="24">
        <f>単位行列!AS115-市内品投入係数表!AS115</f>
        <v>-6.4204755783864157E-4</v>
      </c>
      <c r="AT115" s="24">
        <f>単位行列!AT115-市内品投入係数表!AT115</f>
        <v>-2.5976473296306156E-4</v>
      </c>
      <c r="AU115" s="24">
        <f>単位行列!AU115-市内品投入係数表!AU115</f>
        <v>-5.2193081375975217E-4</v>
      </c>
      <c r="AV115" s="24">
        <f>単位行列!AV115-市内品投入係数表!AV115</f>
        <v>-7.9361134717764324E-4</v>
      </c>
      <c r="AW115" s="24">
        <f>単位行列!AW115-市内品投入係数表!AW115</f>
        <v>-5.6331043507812774E-4</v>
      </c>
      <c r="AX115" s="24">
        <f>単位行列!AX115-市内品投入係数表!AX115</f>
        <v>0</v>
      </c>
      <c r="AY115" s="24">
        <f>単位行列!AY115-市内品投入係数表!AY115</f>
        <v>-5.8506776576350847E-4</v>
      </c>
      <c r="AZ115" s="24">
        <f>単位行列!AZ115-市内品投入係数表!AZ115</f>
        <v>-1.0169956194292962E-3</v>
      </c>
      <c r="BA115" s="24">
        <f>単位行列!BA115-市内品投入係数表!BA115</f>
        <v>-4.7798418967350112E-4</v>
      </c>
      <c r="BB115" s="24">
        <f>単位行列!BB115-市内品投入係数表!BB115</f>
        <v>-4.8442694771449806E-4</v>
      </c>
      <c r="BC115" s="24">
        <f>単位行列!BC115-市内品投入係数表!BC115</f>
        <v>-6.1549692097140113E-4</v>
      </c>
      <c r="BD115" s="24">
        <f>単位行列!BD115-市内品投入係数表!BD115</f>
        <v>-9.7821503117133802E-4</v>
      </c>
      <c r="BE115" s="24">
        <f>単位行列!BE115-市内品投入係数表!BE115</f>
        <v>-1.7499270968723073E-3</v>
      </c>
      <c r="BF115" s="24">
        <f>単位行列!BF115-市内品投入係数表!BF115</f>
        <v>0</v>
      </c>
      <c r="BG115" s="24">
        <f>単位行列!BG115-市内品投入係数表!BG115</f>
        <v>-9.8617301329083275E-5</v>
      </c>
      <c r="BH115" s="24">
        <f>単位行列!BH115-市内品投入係数表!BH115</f>
        <v>-2.1943252565900071E-4</v>
      </c>
      <c r="BI115" s="24">
        <f>単位行列!BI115-市内品投入係数表!BI115</f>
        <v>-5.7200823644750572E-4</v>
      </c>
      <c r="BJ115" s="24">
        <f>単位行列!BJ115-市内品投入係数表!BJ115</f>
        <v>-8.3145383532575465E-4</v>
      </c>
      <c r="BK115" s="24">
        <f>単位行列!BK115-市内品投入係数表!BK115</f>
        <v>-1.1155772328543473E-3</v>
      </c>
      <c r="BL115" s="24">
        <f>単位行列!BL115-市内品投入係数表!BL115</f>
        <v>-1.8144569329429903E-4</v>
      </c>
      <c r="BM115" s="24">
        <f>単位行列!BM115-市内品投入係数表!BM115</f>
        <v>-4.9342968187992989E-4</v>
      </c>
      <c r="BN115" s="24">
        <f>単位行列!BN115-市内品投入係数表!BN115</f>
        <v>-2.1372821700233088E-5</v>
      </c>
      <c r="BO115" s="24">
        <f>単位行列!BO115-市内品投入係数表!BO115</f>
        <v>-1.9194298048897866E-3</v>
      </c>
      <c r="BP115" s="24">
        <f>単位行列!BP115-市内品投入係数表!BP115</f>
        <v>-2.6683658946088836E-4</v>
      </c>
      <c r="BQ115" s="24">
        <f>単位行列!BQ115-市内品投入係数表!BQ115</f>
        <v>-3.8492855331915101E-5</v>
      </c>
      <c r="BR115" s="24">
        <f>単位行列!BR115-市内品投入係数表!BR115</f>
        <v>-1.533976849090958E-4</v>
      </c>
      <c r="BS115" s="24">
        <f>単位行列!BS115-市内品投入係数表!BS115</f>
        <v>-8.0873321599948312E-4</v>
      </c>
      <c r="BT115" s="24">
        <f>単位行列!BT115-市内品投入係数表!BT115</f>
        <v>-2.3869559539922633E-3</v>
      </c>
      <c r="BU115" s="24">
        <f>単位行列!BU115-市内品投入係数表!BU115</f>
        <v>-1.6373581592164365E-3</v>
      </c>
      <c r="BV115" s="24">
        <f>単位行列!BV115-市内品投入係数表!BV115</f>
        <v>-2.4942505990163317E-3</v>
      </c>
      <c r="BW115" s="24">
        <f>単位行列!BW115-市内品投入係数表!BW115</f>
        <v>-9.9592367296756482E-4</v>
      </c>
      <c r="BX115" s="24">
        <f>単位行列!BX115-市内品投入係数表!BX115</f>
        <v>-4.1089518753627632E-4</v>
      </c>
      <c r="BY115" s="24">
        <f>単位行列!BY115-市内品投入係数表!BY115</f>
        <v>0</v>
      </c>
      <c r="BZ115" s="24">
        <f>単位行列!BZ115-市内品投入係数表!BZ115</f>
        <v>-2.4576231926279547E-3</v>
      </c>
      <c r="CA115" s="24">
        <f>単位行列!CA115-市内品投入係数表!CA115</f>
        <v>-1.5923467560099924E-3</v>
      </c>
      <c r="CB115" s="24">
        <f>単位行列!CB115-市内品投入係数表!CB115</f>
        <v>-7.5949144453319102E-4</v>
      </c>
      <c r="CC115" s="24">
        <f>単位行列!CC115-市内品投入係数表!CC115</f>
        <v>0</v>
      </c>
      <c r="CD115" s="24">
        <f>単位行列!CD115-市内品投入係数表!CD115</f>
        <v>0</v>
      </c>
      <c r="CE115" s="24">
        <f>単位行列!CE115-市内品投入係数表!CE115</f>
        <v>-3.9879906420298601E-3</v>
      </c>
      <c r="CF115" s="24">
        <f>単位行列!CF115-市内品投入係数表!CF115</f>
        <v>-2.6417688504615628E-3</v>
      </c>
      <c r="CG115" s="24">
        <f>単位行列!CG115-市内品投入係数表!CG115</f>
        <v>-1.1518793574618713E-3</v>
      </c>
      <c r="CH115" s="24">
        <f>単位行列!CH115-市内品投入係数表!CH115</f>
        <v>-2.7060547582118178E-3</v>
      </c>
      <c r="CI115" s="24">
        <f>単位行列!CI115-市内品投入係数表!CI115</f>
        <v>-2.1152846181482867E-3</v>
      </c>
      <c r="CJ115" s="24">
        <f>単位行列!CJ115-市内品投入係数表!CJ115</f>
        <v>-1.5484069791194331E-3</v>
      </c>
      <c r="CK115" s="24">
        <f>単位行列!CK115-市内品投入係数表!CK115</f>
        <v>-5.1988429730864089E-4</v>
      </c>
      <c r="CL115" s="24">
        <f>単位行列!CL115-市内品投入係数表!CL115</f>
        <v>-1.5060597735714067E-3</v>
      </c>
      <c r="CM115" s="24">
        <f>単位行列!CM115-市内品投入係数表!CM115</f>
        <v>-1.9092190961973404E-3</v>
      </c>
      <c r="CN115" s="24">
        <f>単位行列!CN115-市内品投入係数表!CN115</f>
        <v>-2.1707605195383705E-3</v>
      </c>
      <c r="CO115" s="24">
        <f>単位行列!CO115-市内品投入係数表!CO115</f>
        <v>-1.3955243345704054E-3</v>
      </c>
      <c r="CP115" s="24">
        <f>単位行列!CP115-市内品投入係数表!CP115</f>
        <v>-5.7765339910642319E-3</v>
      </c>
      <c r="CQ115" s="24">
        <f>単位行列!CQ115-市内品投入係数表!CQ115</f>
        <v>-8.9082603780307995E-4</v>
      </c>
      <c r="CR115" s="24">
        <f>単位行列!CR115-市内品投入係数表!CR115</f>
        <v>-4.0998248028972619E-3</v>
      </c>
      <c r="CS115" s="24">
        <f>単位行列!CS115-市内品投入係数表!CS115</f>
        <v>-3.4629609472373152E-3</v>
      </c>
      <c r="CT115" s="24">
        <f>単位行列!CT115-市内品投入係数表!CT115</f>
        <v>-3.9978233614744235E-3</v>
      </c>
      <c r="CU115" s="24">
        <f>単位行列!CU115-市内品投入係数表!CU115</f>
        <v>-4.0511121039302931E-3</v>
      </c>
      <c r="CV115" s="24">
        <f>単位行列!CV115-市内品投入係数表!CV115</f>
        <v>-1.3710204246316585E-3</v>
      </c>
      <c r="CW115" s="24">
        <f>単位行列!CW115-市内品投入係数表!CW115</f>
        <v>-9.0791269244886006E-4</v>
      </c>
      <c r="CX115" s="24">
        <f>単位行列!CX115-市内品投入係数表!CX115</f>
        <v>-9.4915572639694067E-4</v>
      </c>
      <c r="CY115" s="24">
        <f>単位行列!CY115-市内品投入係数表!CY115</f>
        <v>-1.5271497905470196E-3</v>
      </c>
      <c r="CZ115" s="24">
        <f>単位行列!CZ115-市内品投入係数表!CZ115</f>
        <v>-2.547514551144547E-3</v>
      </c>
      <c r="DA115" s="24">
        <f>単位行列!DA115-市内品投入係数表!DA115</f>
        <v>-5.4039355108906329E-4</v>
      </c>
      <c r="DB115" s="24">
        <f>単位行列!DB115-市内品投入係数表!DB115</f>
        <v>-3.191737257238066E-3</v>
      </c>
      <c r="DC115" s="24">
        <f>単位行列!DC115-市内品投入係数表!DC115</f>
        <v>-1.7385291266759238E-3</v>
      </c>
      <c r="DD115" s="24">
        <f>単位行列!DD115-市内品投入係数表!DD115</f>
        <v>-2.4722863162335573E-3</v>
      </c>
      <c r="DE115" s="24">
        <f>単位行列!DE115-市内品投入係数表!DE115</f>
        <v>-2.5154234202517264E-3</v>
      </c>
      <c r="DF115" s="24">
        <f>単位行列!DF115-市内品投入係数表!DF115</f>
        <v>1</v>
      </c>
      <c r="DG115" s="27">
        <f>単位行列!DG115-市内品投入係数表!DG115</f>
        <v>-5.1891862461115697E-5</v>
      </c>
    </row>
    <row r="116" spans="2:111" x14ac:dyDescent="0.15">
      <c r="B116" s="36" t="s">
        <v>106</v>
      </c>
      <c r="C116" s="36" t="s">
        <v>221</v>
      </c>
      <c r="D116" s="25">
        <f>単位行列!D116-市内品投入係数表!D116</f>
        <v>0</v>
      </c>
      <c r="E116" s="26">
        <f>単位行列!E116-市内品投入係数表!E116</f>
        <v>0</v>
      </c>
      <c r="F116" s="26">
        <f>単位行列!F116-市内品投入係数表!F116</f>
        <v>0</v>
      </c>
      <c r="G116" s="26">
        <f>単位行列!G116-市内品投入係数表!G116</f>
        <v>0</v>
      </c>
      <c r="H116" s="26">
        <f>単位行列!H116-市内品投入係数表!H116</f>
        <v>0</v>
      </c>
      <c r="I116" s="26">
        <f>単位行列!I116-市内品投入係数表!I116</f>
        <v>0</v>
      </c>
      <c r="J116" s="26">
        <f>単位行列!J116-市内品投入係数表!J116</f>
        <v>0</v>
      </c>
      <c r="K116" s="26">
        <f>単位行列!K116-市内品投入係数表!K116</f>
        <v>0</v>
      </c>
      <c r="L116" s="26">
        <f>単位行列!L116-市内品投入係数表!L116</f>
        <v>0</v>
      </c>
      <c r="M116" s="26">
        <f>単位行列!M116-市内品投入係数表!M116</f>
        <v>0</v>
      </c>
      <c r="N116" s="26">
        <f>単位行列!N116-市内品投入係数表!N116</f>
        <v>0</v>
      </c>
      <c r="O116" s="26">
        <f>単位行列!O116-市内品投入係数表!O116</f>
        <v>0</v>
      </c>
      <c r="P116" s="26">
        <f>単位行列!P116-市内品投入係数表!P116</f>
        <v>0</v>
      </c>
      <c r="Q116" s="26">
        <f>単位行列!Q116-市内品投入係数表!Q116</f>
        <v>0</v>
      </c>
      <c r="R116" s="26">
        <f>単位行列!R116-市内品投入係数表!R116</f>
        <v>0</v>
      </c>
      <c r="S116" s="26">
        <f>単位行列!S116-市内品投入係数表!S116</f>
        <v>0</v>
      </c>
      <c r="T116" s="26">
        <f>単位行列!T116-市内品投入係数表!T116</f>
        <v>0</v>
      </c>
      <c r="U116" s="26">
        <f>単位行列!U116-市内品投入係数表!U116</f>
        <v>0</v>
      </c>
      <c r="V116" s="26">
        <f>単位行列!V116-市内品投入係数表!V116</f>
        <v>0</v>
      </c>
      <c r="W116" s="26">
        <f>単位行列!W116-市内品投入係数表!W116</f>
        <v>0</v>
      </c>
      <c r="X116" s="26">
        <f>単位行列!X116-市内品投入係数表!X116</f>
        <v>0</v>
      </c>
      <c r="Y116" s="26">
        <f>単位行列!Y116-市内品投入係数表!Y116</f>
        <v>0</v>
      </c>
      <c r="Z116" s="26">
        <f>単位行列!Z116-市内品投入係数表!Z116</f>
        <v>0</v>
      </c>
      <c r="AA116" s="26">
        <f>単位行列!AA116-市内品投入係数表!AA116</f>
        <v>0</v>
      </c>
      <c r="AB116" s="26">
        <f>単位行列!AB116-市内品投入係数表!AB116</f>
        <v>0</v>
      </c>
      <c r="AC116" s="26">
        <f>単位行列!AC116-市内品投入係数表!AC116</f>
        <v>0</v>
      </c>
      <c r="AD116" s="26">
        <f>単位行列!AD116-市内品投入係数表!AD116</f>
        <v>0</v>
      </c>
      <c r="AE116" s="26">
        <f>単位行列!AE116-市内品投入係数表!AE116</f>
        <v>0</v>
      </c>
      <c r="AF116" s="26">
        <f>単位行列!AF116-市内品投入係数表!AF116</f>
        <v>0</v>
      </c>
      <c r="AG116" s="26">
        <f>単位行列!AG116-市内品投入係数表!AG116</f>
        <v>0</v>
      </c>
      <c r="AH116" s="26">
        <f>単位行列!AH116-市内品投入係数表!AH116</f>
        <v>0</v>
      </c>
      <c r="AI116" s="26">
        <f>単位行列!AI116-市内品投入係数表!AI116</f>
        <v>0</v>
      </c>
      <c r="AJ116" s="26">
        <f>単位行列!AJ116-市内品投入係数表!AJ116</f>
        <v>0</v>
      </c>
      <c r="AK116" s="26">
        <f>単位行列!AK116-市内品投入係数表!AK116</f>
        <v>0</v>
      </c>
      <c r="AL116" s="26">
        <f>単位行列!AL116-市内品投入係数表!AL116</f>
        <v>0</v>
      </c>
      <c r="AM116" s="26">
        <f>単位行列!AM116-市内品投入係数表!AM116</f>
        <v>0</v>
      </c>
      <c r="AN116" s="26">
        <f>単位行列!AN116-市内品投入係数表!AN116</f>
        <v>0</v>
      </c>
      <c r="AO116" s="26">
        <f>単位行列!AO116-市内品投入係数表!AO116</f>
        <v>0</v>
      </c>
      <c r="AP116" s="26">
        <f>単位行列!AP116-市内品投入係数表!AP116</f>
        <v>0</v>
      </c>
      <c r="AQ116" s="26">
        <f>単位行列!AQ116-市内品投入係数表!AQ116</f>
        <v>0</v>
      </c>
      <c r="AR116" s="26">
        <f>単位行列!AR116-市内品投入係数表!AR116</f>
        <v>0</v>
      </c>
      <c r="AS116" s="26">
        <f>単位行列!AS116-市内品投入係数表!AS116</f>
        <v>0</v>
      </c>
      <c r="AT116" s="26">
        <f>単位行列!AT116-市内品投入係数表!AT116</f>
        <v>0</v>
      </c>
      <c r="AU116" s="26">
        <f>単位行列!AU116-市内品投入係数表!AU116</f>
        <v>0</v>
      </c>
      <c r="AV116" s="26">
        <f>単位行列!AV116-市内品投入係数表!AV116</f>
        <v>0</v>
      </c>
      <c r="AW116" s="26">
        <f>単位行列!AW116-市内品投入係数表!AW116</f>
        <v>0</v>
      </c>
      <c r="AX116" s="26">
        <f>単位行列!AX116-市内品投入係数表!AX116</f>
        <v>0</v>
      </c>
      <c r="AY116" s="26">
        <f>単位行列!AY116-市内品投入係数表!AY116</f>
        <v>0</v>
      </c>
      <c r="AZ116" s="26">
        <f>単位行列!AZ116-市内品投入係数表!AZ116</f>
        <v>0</v>
      </c>
      <c r="BA116" s="26">
        <f>単位行列!BA116-市内品投入係数表!BA116</f>
        <v>0</v>
      </c>
      <c r="BB116" s="26">
        <f>単位行列!BB116-市内品投入係数表!BB116</f>
        <v>0</v>
      </c>
      <c r="BC116" s="26">
        <f>単位行列!BC116-市内品投入係数表!BC116</f>
        <v>0</v>
      </c>
      <c r="BD116" s="26">
        <f>単位行列!BD116-市内品投入係数表!BD116</f>
        <v>0</v>
      </c>
      <c r="BE116" s="26">
        <f>単位行列!BE116-市内品投入係数表!BE116</f>
        <v>0</v>
      </c>
      <c r="BF116" s="26">
        <f>単位行列!BF116-市内品投入係数表!BF116</f>
        <v>0</v>
      </c>
      <c r="BG116" s="26">
        <f>単位行列!BG116-市内品投入係数表!BG116</f>
        <v>0</v>
      </c>
      <c r="BH116" s="26">
        <f>単位行列!BH116-市内品投入係数表!BH116</f>
        <v>0</v>
      </c>
      <c r="BI116" s="26">
        <f>単位行列!BI116-市内品投入係数表!BI116</f>
        <v>0</v>
      </c>
      <c r="BJ116" s="26">
        <f>単位行列!BJ116-市内品投入係数表!BJ116</f>
        <v>0</v>
      </c>
      <c r="BK116" s="26">
        <f>単位行列!BK116-市内品投入係数表!BK116</f>
        <v>0</v>
      </c>
      <c r="BL116" s="26">
        <f>単位行列!BL116-市内品投入係数表!BL116</f>
        <v>0</v>
      </c>
      <c r="BM116" s="26">
        <f>単位行列!BM116-市内品投入係数表!BM116</f>
        <v>0</v>
      </c>
      <c r="BN116" s="26">
        <f>単位行列!BN116-市内品投入係数表!BN116</f>
        <v>0</v>
      </c>
      <c r="BO116" s="26">
        <f>単位行列!BO116-市内品投入係数表!BO116</f>
        <v>0</v>
      </c>
      <c r="BP116" s="26">
        <f>単位行列!BP116-市内品投入係数表!BP116</f>
        <v>0</v>
      </c>
      <c r="BQ116" s="26">
        <f>単位行列!BQ116-市内品投入係数表!BQ116</f>
        <v>0</v>
      </c>
      <c r="BR116" s="26">
        <f>単位行列!BR116-市内品投入係数表!BR116</f>
        <v>0</v>
      </c>
      <c r="BS116" s="26">
        <f>単位行列!BS116-市内品投入係数表!BS116</f>
        <v>0</v>
      </c>
      <c r="BT116" s="26">
        <f>単位行列!BT116-市内品投入係数表!BT116</f>
        <v>0</v>
      </c>
      <c r="BU116" s="26">
        <f>単位行列!BU116-市内品投入係数表!BU116</f>
        <v>0</v>
      </c>
      <c r="BV116" s="26">
        <f>単位行列!BV116-市内品投入係数表!BV116</f>
        <v>0</v>
      </c>
      <c r="BW116" s="26">
        <f>単位行列!BW116-市内品投入係数表!BW116</f>
        <v>0</v>
      </c>
      <c r="BX116" s="26">
        <f>単位行列!BX116-市内品投入係数表!BX116</f>
        <v>0</v>
      </c>
      <c r="BY116" s="26">
        <f>単位行列!BY116-市内品投入係数表!BY116</f>
        <v>0</v>
      </c>
      <c r="BZ116" s="26">
        <f>単位行列!BZ116-市内品投入係数表!BZ116</f>
        <v>0</v>
      </c>
      <c r="CA116" s="26">
        <f>単位行列!CA116-市内品投入係数表!CA116</f>
        <v>0</v>
      </c>
      <c r="CB116" s="26">
        <f>単位行列!CB116-市内品投入係数表!CB116</f>
        <v>0</v>
      </c>
      <c r="CC116" s="26">
        <f>単位行列!CC116-市内品投入係数表!CC116</f>
        <v>0</v>
      </c>
      <c r="CD116" s="26">
        <f>単位行列!CD116-市内品投入係数表!CD116</f>
        <v>0</v>
      </c>
      <c r="CE116" s="26">
        <f>単位行列!CE116-市内品投入係数表!CE116</f>
        <v>0</v>
      </c>
      <c r="CF116" s="26">
        <f>単位行列!CF116-市内品投入係数表!CF116</f>
        <v>0</v>
      </c>
      <c r="CG116" s="26">
        <f>単位行列!CG116-市内品投入係数表!CG116</f>
        <v>0</v>
      </c>
      <c r="CH116" s="26">
        <f>単位行列!CH116-市内品投入係数表!CH116</f>
        <v>0</v>
      </c>
      <c r="CI116" s="26">
        <f>単位行列!CI116-市内品投入係数表!CI116</f>
        <v>0</v>
      </c>
      <c r="CJ116" s="26">
        <f>単位行列!CJ116-市内品投入係数表!CJ116</f>
        <v>0</v>
      </c>
      <c r="CK116" s="26">
        <f>単位行列!CK116-市内品投入係数表!CK116</f>
        <v>0</v>
      </c>
      <c r="CL116" s="26">
        <f>単位行列!CL116-市内品投入係数表!CL116</f>
        <v>0</v>
      </c>
      <c r="CM116" s="26">
        <f>単位行列!CM116-市内品投入係数表!CM116</f>
        <v>0</v>
      </c>
      <c r="CN116" s="26">
        <f>単位行列!CN116-市内品投入係数表!CN116</f>
        <v>0</v>
      </c>
      <c r="CO116" s="26">
        <f>単位行列!CO116-市内品投入係数表!CO116</f>
        <v>0</v>
      </c>
      <c r="CP116" s="26">
        <f>単位行列!CP116-市内品投入係数表!CP116</f>
        <v>0</v>
      </c>
      <c r="CQ116" s="26">
        <f>単位行列!CQ116-市内品投入係数表!CQ116</f>
        <v>0</v>
      </c>
      <c r="CR116" s="26">
        <f>単位行列!CR116-市内品投入係数表!CR116</f>
        <v>0</v>
      </c>
      <c r="CS116" s="26">
        <f>単位行列!CS116-市内品投入係数表!CS116</f>
        <v>0</v>
      </c>
      <c r="CT116" s="26">
        <f>単位行列!CT116-市内品投入係数表!CT116</f>
        <v>0</v>
      </c>
      <c r="CU116" s="26">
        <f>単位行列!CU116-市内品投入係数表!CU116</f>
        <v>0</v>
      </c>
      <c r="CV116" s="26">
        <f>単位行列!CV116-市内品投入係数表!CV116</f>
        <v>0</v>
      </c>
      <c r="CW116" s="26">
        <f>単位行列!CW116-市内品投入係数表!CW116</f>
        <v>0</v>
      </c>
      <c r="CX116" s="26">
        <f>単位行列!CX116-市内品投入係数表!CX116</f>
        <v>0</v>
      </c>
      <c r="CY116" s="26">
        <f>単位行列!CY116-市内品投入係数表!CY116</f>
        <v>0</v>
      </c>
      <c r="CZ116" s="26">
        <f>単位行列!CZ116-市内品投入係数表!CZ116</f>
        <v>0</v>
      </c>
      <c r="DA116" s="26">
        <f>単位行列!DA116-市内品投入係数表!DA116</f>
        <v>0</v>
      </c>
      <c r="DB116" s="26">
        <f>単位行列!DB116-市内品投入係数表!DB116</f>
        <v>0</v>
      </c>
      <c r="DC116" s="26">
        <f>単位行列!DC116-市内品投入係数表!DC116</f>
        <v>0</v>
      </c>
      <c r="DD116" s="26">
        <f>単位行列!DD116-市内品投入係数表!DD116</f>
        <v>0</v>
      </c>
      <c r="DE116" s="26">
        <f>単位行列!DE116-市内品投入係数表!DE116</f>
        <v>0</v>
      </c>
      <c r="DF116" s="26">
        <f>単位行列!DF116-市内品投入係数表!DF116</f>
        <v>0</v>
      </c>
      <c r="DG116" s="28">
        <f>単位行列!DG116-市内品投入係数表!DG116</f>
        <v>1</v>
      </c>
    </row>
  </sheetData>
  <phoneticPr fontId="2"/>
  <pageMargins left="0.7" right="0.7" top="0.75" bottom="0.75" header="0.3" footer="0.3"/>
  <pageSetup paperSize="9" orientation="portrait" horizontalDpi="4294967293" verticalDpi="0" r:id="rId1"/>
  <ignoredErrors>
    <ignoredError sqref="B9:B116 D7:DG7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6232E-A0B2-40EF-B348-5A267B2101F1}">
  <sheetPr codeName="Sheet21"/>
  <dimension ref="B2:DK116"/>
  <sheetViews>
    <sheetView topLeftCell="B4" zoomScale="75" zoomScaleNormal="75" workbookViewId="0"/>
  </sheetViews>
  <sheetFormatPr defaultRowHeight="13.5" x14ac:dyDescent="0.15"/>
  <cols>
    <col min="3" max="3" width="18.625" customWidth="1"/>
    <col min="4" max="110" width="9.625" customWidth="1"/>
    <col min="111" max="128" width="9" customWidth="1"/>
  </cols>
  <sheetData>
    <row r="2" spans="2:115" x14ac:dyDescent="0.15"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</row>
    <row r="3" spans="2:115" x14ac:dyDescent="0.15"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46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</row>
    <row r="6" spans="2:115" x14ac:dyDescent="0.15">
      <c r="C6" s="1"/>
      <c r="D6" s="2"/>
      <c r="E6" s="2"/>
      <c r="F6" s="2"/>
      <c r="G6" s="2"/>
      <c r="H6" s="2"/>
      <c r="I6" s="2"/>
    </row>
    <row r="7" spans="2:115" x14ac:dyDescent="0.15">
      <c r="B7" s="3"/>
      <c r="C7" s="4"/>
      <c r="D7" s="36" t="s">
        <v>0</v>
      </c>
      <c r="E7" s="36" t="s">
        <v>1</v>
      </c>
      <c r="F7" s="36" t="s">
        <v>2</v>
      </c>
      <c r="G7" s="36" t="s">
        <v>3</v>
      </c>
      <c r="H7" s="36" t="s">
        <v>243</v>
      </c>
      <c r="I7" s="36" t="s">
        <v>4</v>
      </c>
      <c r="J7" s="36" t="s">
        <v>5</v>
      </c>
      <c r="K7" s="36" t="s">
        <v>6</v>
      </c>
      <c r="L7" s="36" t="s">
        <v>7</v>
      </c>
      <c r="M7" s="36" t="s">
        <v>8</v>
      </c>
      <c r="N7" s="36" t="s">
        <v>9</v>
      </c>
      <c r="O7" s="36" t="s">
        <v>10</v>
      </c>
      <c r="P7" s="36" t="s">
        <v>11</v>
      </c>
      <c r="Q7" s="36" t="s">
        <v>12</v>
      </c>
      <c r="R7" s="36" t="s">
        <v>13</v>
      </c>
      <c r="S7" s="36" t="s">
        <v>14</v>
      </c>
      <c r="T7" s="36" t="s">
        <v>15</v>
      </c>
      <c r="U7" s="36" t="s">
        <v>16</v>
      </c>
      <c r="V7" s="36" t="s">
        <v>17</v>
      </c>
      <c r="W7" s="36" t="s">
        <v>18</v>
      </c>
      <c r="X7" s="36" t="s">
        <v>19</v>
      </c>
      <c r="Y7" s="36" t="s">
        <v>20</v>
      </c>
      <c r="Z7" s="36" t="s">
        <v>21</v>
      </c>
      <c r="AA7" s="36" t="s">
        <v>22</v>
      </c>
      <c r="AB7" s="36" t="s">
        <v>23</v>
      </c>
      <c r="AC7" s="36" t="s">
        <v>24</v>
      </c>
      <c r="AD7" s="36" t="s">
        <v>25</v>
      </c>
      <c r="AE7" s="36" t="s">
        <v>26</v>
      </c>
      <c r="AF7" s="36" t="s">
        <v>27</v>
      </c>
      <c r="AG7" s="36" t="s">
        <v>28</v>
      </c>
      <c r="AH7" s="36" t="s">
        <v>29</v>
      </c>
      <c r="AI7" s="36" t="s">
        <v>30</v>
      </c>
      <c r="AJ7" s="36" t="s">
        <v>31</v>
      </c>
      <c r="AK7" s="36" t="s">
        <v>32</v>
      </c>
      <c r="AL7" s="36" t="s">
        <v>33</v>
      </c>
      <c r="AM7" s="36" t="s">
        <v>34</v>
      </c>
      <c r="AN7" s="36" t="s">
        <v>35</v>
      </c>
      <c r="AO7" s="36" t="s">
        <v>36</v>
      </c>
      <c r="AP7" s="36" t="s">
        <v>37</v>
      </c>
      <c r="AQ7" s="36" t="s">
        <v>38</v>
      </c>
      <c r="AR7" s="36" t="s">
        <v>39</v>
      </c>
      <c r="AS7" s="36" t="s">
        <v>40</v>
      </c>
      <c r="AT7" s="36" t="s">
        <v>41</v>
      </c>
      <c r="AU7" s="36" t="s">
        <v>42</v>
      </c>
      <c r="AV7" s="36" t="s">
        <v>43</v>
      </c>
      <c r="AW7" s="36" t="s">
        <v>44</v>
      </c>
      <c r="AX7" s="36" t="s">
        <v>45</v>
      </c>
      <c r="AY7" s="36" t="s">
        <v>46</v>
      </c>
      <c r="AZ7" s="36" t="s">
        <v>47</v>
      </c>
      <c r="BA7" s="36" t="s">
        <v>48</v>
      </c>
      <c r="BB7" s="36" t="s">
        <v>49</v>
      </c>
      <c r="BC7" s="36" t="s">
        <v>50</v>
      </c>
      <c r="BD7" s="36" t="s">
        <v>51</v>
      </c>
      <c r="BE7" s="36" t="s">
        <v>52</v>
      </c>
      <c r="BF7" s="36" t="s">
        <v>53</v>
      </c>
      <c r="BG7" s="36" t="s">
        <v>54</v>
      </c>
      <c r="BH7" s="36" t="s">
        <v>55</v>
      </c>
      <c r="BI7" s="36" t="s">
        <v>56</v>
      </c>
      <c r="BJ7" s="36" t="s">
        <v>57</v>
      </c>
      <c r="BK7" s="36" t="s">
        <v>58</v>
      </c>
      <c r="BL7" s="36" t="s">
        <v>59</v>
      </c>
      <c r="BM7" s="36" t="s">
        <v>60</v>
      </c>
      <c r="BN7" s="36" t="s">
        <v>61</v>
      </c>
      <c r="BO7" s="36" t="s">
        <v>62</v>
      </c>
      <c r="BP7" s="36" t="s">
        <v>63</v>
      </c>
      <c r="BQ7" s="36" t="s">
        <v>64</v>
      </c>
      <c r="BR7" s="36" t="s">
        <v>65</v>
      </c>
      <c r="BS7" s="36" t="s">
        <v>66</v>
      </c>
      <c r="BT7" s="36" t="s">
        <v>67</v>
      </c>
      <c r="BU7" s="36" t="s">
        <v>68</v>
      </c>
      <c r="BV7" s="36" t="s">
        <v>69</v>
      </c>
      <c r="BW7" s="36" t="s">
        <v>70</v>
      </c>
      <c r="BX7" s="36" t="s">
        <v>71</v>
      </c>
      <c r="BY7" s="36" t="s">
        <v>72</v>
      </c>
      <c r="BZ7" s="36" t="s">
        <v>73</v>
      </c>
      <c r="CA7" s="36" t="s">
        <v>74</v>
      </c>
      <c r="CB7" s="36" t="s">
        <v>75</v>
      </c>
      <c r="CC7" s="36" t="s">
        <v>76</v>
      </c>
      <c r="CD7" s="36" t="s">
        <v>77</v>
      </c>
      <c r="CE7" s="36" t="s">
        <v>78</v>
      </c>
      <c r="CF7" s="36" t="s">
        <v>79</v>
      </c>
      <c r="CG7" s="36" t="s">
        <v>80</v>
      </c>
      <c r="CH7" s="36" t="s">
        <v>81</v>
      </c>
      <c r="CI7" s="36" t="s">
        <v>82</v>
      </c>
      <c r="CJ7" s="36" t="s">
        <v>83</v>
      </c>
      <c r="CK7" s="36" t="s">
        <v>84</v>
      </c>
      <c r="CL7" s="36" t="s">
        <v>85</v>
      </c>
      <c r="CM7" s="36" t="s">
        <v>86</v>
      </c>
      <c r="CN7" s="36" t="s">
        <v>87</v>
      </c>
      <c r="CO7" s="36" t="s">
        <v>88</v>
      </c>
      <c r="CP7" s="36" t="s">
        <v>89</v>
      </c>
      <c r="CQ7" s="36" t="s">
        <v>90</v>
      </c>
      <c r="CR7" s="36" t="s">
        <v>91</v>
      </c>
      <c r="CS7" s="36" t="s">
        <v>92</v>
      </c>
      <c r="CT7" s="36" t="s">
        <v>93</v>
      </c>
      <c r="CU7" s="36" t="s">
        <v>94</v>
      </c>
      <c r="CV7" s="36" t="s">
        <v>95</v>
      </c>
      <c r="CW7" s="36" t="s">
        <v>96</v>
      </c>
      <c r="CX7" s="36" t="s">
        <v>97</v>
      </c>
      <c r="CY7" s="36" t="s">
        <v>98</v>
      </c>
      <c r="CZ7" s="36" t="s">
        <v>99</v>
      </c>
      <c r="DA7" s="36" t="s">
        <v>100</v>
      </c>
      <c r="DB7" s="36" t="s">
        <v>101</v>
      </c>
      <c r="DC7" s="36" t="s">
        <v>102</v>
      </c>
      <c r="DD7" s="36" t="s">
        <v>103</v>
      </c>
      <c r="DE7" s="36" t="s">
        <v>104</v>
      </c>
      <c r="DF7" s="36" t="s">
        <v>105</v>
      </c>
      <c r="DG7" s="5" t="s">
        <v>106</v>
      </c>
    </row>
    <row r="8" spans="2:115" ht="60" x14ac:dyDescent="0.15">
      <c r="B8" s="8"/>
      <c r="C8" s="9"/>
      <c r="D8" s="12" t="s">
        <v>115</v>
      </c>
      <c r="E8" s="12" t="s">
        <v>116</v>
      </c>
      <c r="F8" s="12" t="s">
        <v>117</v>
      </c>
      <c r="G8" s="12" t="s">
        <v>118</v>
      </c>
      <c r="H8" s="12" t="s">
        <v>244</v>
      </c>
      <c r="I8" s="12" t="s">
        <v>119</v>
      </c>
      <c r="J8" s="12" t="s">
        <v>120</v>
      </c>
      <c r="K8" s="12" t="s">
        <v>121</v>
      </c>
      <c r="L8" s="12" t="s">
        <v>122</v>
      </c>
      <c r="M8" s="12" t="s">
        <v>123</v>
      </c>
      <c r="N8" s="12" t="s">
        <v>124</v>
      </c>
      <c r="O8" s="12" t="s">
        <v>125</v>
      </c>
      <c r="P8" s="12" t="s">
        <v>126</v>
      </c>
      <c r="Q8" s="12" t="s">
        <v>127</v>
      </c>
      <c r="R8" s="12" t="s">
        <v>128</v>
      </c>
      <c r="S8" s="12" t="s">
        <v>129</v>
      </c>
      <c r="T8" s="12" t="s">
        <v>130</v>
      </c>
      <c r="U8" s="12" t="s">
        <v>131</v>
      </c>
      <c r="V8" s="12" t="s">
        <v>132</v>
      </c>
      <c r="W8" s="12" t="s">
        <v>133</v>
      </c>
      <c r="X8" s="12" t="s">
        <v>134</v>
      </c>
      <c r="Y8" s="38" t="s">
        <v>135</v>
      </c>
      <c r="Z8" s="12" t="s">
        <v>136</v>
      </c>
      <c r="AA8" s="12" t="s">
        <v>137</v>
      </c>
      <c r="AB8" s="12" t="s">
        <v>138</v>
      </c>
      <c r="AC8" s="12" t="s">
        <v>139</v>
      </c>
      <c r="AD8" s="12" t="s">
        <v>140</v>
      </c>
      <c r="AE8" s="12" t="s">
        <v>141</v>
      </c>
      <c r="AF8" s="12" t="s">
        <v>142</v>
      </c>
      <c r="AG8" s="12" t="s">
        <v>143</v>
      </c>
      <c r="AH8" s="12" t="s">
        <v>144</v>
      </c>
      <c r="AI8" s="12" t="s">
        <v>145</v>
      </c>
      <c r="AJ8" s="12" t="s">
        <v>146</v>
      </c>
      <c r="AK8" s="12" t="s">
        <v>147</v>
      </c>
      <c r="AL8" s="12" t="s">
        <v>148</v>
      </c>
      <c r="AM8" s="12" t="s">
        <v>149</v>
      </c>
      <c r="AN8" s="12" t="s">
        <v>150</v>
      </c>
      <c r="AO8" s="12" t="s">
        <v>151</v>
      </c>
      <c r="AP8" s="12" t="s">
        <v>152</v>
      </c>
      <c r="AQ8" s="12" t="s">
        <v>153</v>
      </c>
      <c r="AR8" s="12" t="s">
        <v>154</v>
      </c>
      <c r="AS8" s="12" t="s">
        <v>155</v>
      </c>
      <c r="AT8" s="12" t="s">
        <v>156</v>
      </c>
      <c r="AU8" s="12" t="s">
        <v>157</v>
      </c>
      <c r="AV8" s="12" t="s">
        <v>158</v>
      </c>
      <c r="AW8" s="12" t="s">
        <v>159</v>
      </c>
      <c r="AX8" s="12" t="s">
        <v>160</v>
      </c>
      <c r="AY8" s="12" t="s">
        <v>161</v>
      </c>
      <c r="AZ8" s="12" t="s">
        <v>162</v>
      </c>
      <c r="BA8" s="12" t="s">
        <v>163</v>
      </c>
      <c r="BB8" s="12" t="s">
        <v>164</v>
      </c>
      <c r="BC8" s="12" t="s">
        <v>165</v>
      </c>
      <c r="BD8" s="12" t="s">
        <v>166</v>
      </c>
      <c r="BE8" s="12" t="s">
        <v>167</v>
      </c>
      <c r="BF8" s="12" t="s">
        <v>168</v>
      </c>
      <c r="BG8" s="12" t="s">
        <v>169</v>
      </c>
      <c r="BH8" s="12" t="s">
        <v>170</v>
      </c>
      <c r="BI8" s="12" t="s">
        <v>171</v>
      </c>
      <c r="BJ8" s="12" t="s">
        <v>172</v>
      </c>
      <c r="BK8" s="12" t="s">
        <v>173</v>
      </c>
      <c r="BL8" s="12" t="s">
        <v>174</v>
      </c>
      <c r="BM8" s="12" t="s">
        <v>175</v>
      </c>
      <c r="BN8" s="12" t="s">
        <v>176</v>
      </c>
      <c r="BO8" s="12" t="s">
        <v>177</v>
      </c>
      <c r="BP8" s="12" t="s">
        <v>178</v>
      </c>
      <c r="BQ8" s="12" t="s">
        <v>179</v>
      </c>
      <c r="BR8" s="12" t="s">
        <v>180</v>
      </c>
      <c r="BS8" s="12" t="s">
        <v>181</v>
      </c>
      <c r="BT8" s="12" t="s">
        <v>182</v>
      </c>
      <c r="BU8" s="12" t="s">
        <v>183</v>
      </c>
      <c r="BV8" s="12" t="s">
        <v>184</v>
      </c>
      <c r="BW8" s="12" t="s">
        <v>185</v>
      </c>
      <c r="BX8" s="12" t="s">
        <v>186</v>
      </c>
      <c r="BY8" s="12" t="s">
        <v>187</v>
      </c>
      <c r="BZ8" s="12" t="s">
        <v>188</v>
      </c>
      <c r="CA8" s="12" t="s">
        <v>189</v>
      </c>
      <c r="CB8" s="12" t="s">
        <v>190</v>
      </c>
      <c r="CC8" s="12" t="s">
        <v>191</v>
      </c>
      <c r="CD8" s="12" t="s">
        <v>192</v>
      </c>
      <c r="CE8" s="12" t="s">
        <v>193</v>
      </c>
      <c r="CF8" s="12" t="s">
        <v>194</v>
      </c>
      <c r="CG8" s="12" t="s">
        <v>195</v>
      </c>
      <c r="CH8" s="12" t="s">
        <v>196</v>
      </c>
      <c r="CI8" s="12" t="s">
        <v>197</v>
      </c>
      <c r="CJ8" s="12" t="s">
        <v>198</v>
      </c>
      <c r="CK8" s="12" t="s">
        <v>199</v>
      </c>
      <c r="CL8" s="12" t="s">
        <v>200</v>
      </c>
      <c r="CM8" s="12" t="s">
        <v>201</v>
      </c>
      <c r="CN8" s="12" t="s">
        <v>202</v>
      </c>
      <c r="CO8" s="12" t="s">
        <v>203</v>
      </c>
      <c r="CP8" s="12" t="s">
        <v>204</v>
      </c>
      <c r="CQ8" s="12" t="s">
        <v>205</v>
      </c>
      <c r="CR8" s="12" t="s">
        <v>206</v>
      </c>
      <c r="CS8" s="12" t="s">
        <v>207</v>
      </c>
      <c r="CT8" s="12" t="s">
        <v>208</v>
      </c>
      <c r="CU8" s="12" t="s">
        <v>209</v>
      </c>
      <c r="CV8" s="12" t="s">
        <v>210</v>
      </c>
      <c r="CW8" s="12" t="s">
        <v>211</v>
      </c>
      <c r="CX8" s="12" t="s">
        <v>212</v>
      </c>
      <c r="CY8" s="12" t="s">
        <v>213</v>
      </c>
      <c r="CZ8" s="12" t="s">
        <v>214</v>
      </c>
      <c r="DA8" s="12" t="s">
        <v>215</v>
      </c>
      <c r="DB8" s="12" t="s">
        <v>216</v>
      </c>
      <c r="DC8" s="12" t="s">
        <v>217</v>
      </c>
      <c r="DD8" s="12" t="s">
        <v>218</v>
      </c>
      <c r="DE8" s="12" t="s">
        <v>219</v>
      </c>
      <c r="DF8" s="12" t="s">
        <v>220</v>
      </c>
      <c r="DG8" s="74" t="s">
        <v>221</v>
      </c>
      <c r="DH8" s="1"/>
      <c r="DI8" s="1"/>
      <c r="DJ8" s="1"/>
      <c r="DK8" s="1"/>
    </row>
    <row r="9" spans="2:115" x14ac:dyDescent="0.15">
      <c r="B9" s="36" t="s">
        <v>0</v>
      </c>
      <c r="C9" s="45" t="s">
        <v>115</v>
      </c>
      <c r="D9" s="23">
        <f>単位行列!D9-投入係数表!D7</f>
        <v>0.96463755499133086</v>
      </c>
      <c r="E9" s="24">
        <f>単位行列!E9-投入係数表!E7</f>
        <v>-0.11678454129732339</v>
      </c>
      <c r="F9" s="24">
        <f>単位行列!F9-投入係数表!F7</f>
        <v>-9.3500570125427569E-3</v>
      </c>
      <c r="G9" s="24">
        <f>単位行列!G9-投入係数表!G7</f>
        <v>0</v>
      </c>
      <c r="H9" s="24">
        <f>単位行列!H9-投入係数表!H7</f>
        <v>0</v>
      </c>
      <c r="I9" s="24">
        <f>単位行列!I9-投入係数表!I7</f>
        <v>0</v>
      </c>
      <c r="J9" s="24">
        <f>単位行列!J9-投入係数表!J7</f>
        <v>0</v>
      </c>
      <c r="K9" s="24">
        <f>単位行列!K9-投入係数表!K7</f>
        <v>-4.9033132814271234E-2</v>
      </c>
      <c r="L9" s="24">
        <f>単位行列!L9-投入係数表!L7</f>
        <v>-1.1319732248306069E-2</v>
      </c>
      <c r="M9" s="24">
        <f>単位行列!M9-投入係数表!M7</f>
        <v>-0.2576235541535225</v>
      </c>
      <c r="N9" s="24">
        <f>単位行列!N9-投入係数表!N7</f>
        <v>0</v>
      </c>
      <c r="O9" s="24">
        <f>単位行列!O9-投入係数表!O7</f>
        <v>-6.2990784070185392E-3</v>
      </c>
      <c r="P9" s="24">
        <f>単位行列!P9-投入係数表!P7</f>
        <v>-2.5404067876567756E-3</v>
      </c>
      <c r="Q9" s="24">
        <f>単位行列!Q9-投入係数表!Q7</f>
        <v>-7.1552790021200133E-5</v>
      </c>
      <c r="R9" s="24">
        <f>単位行列!R9-投入係数表!R7</f>
        <v>-5.7725231450511292E-6</v>
      </c>
      <c r="S9" s="24">
        <f>単位行列!S9-投入係数表!S7</f>
        <v>0</v>
      </c>
      <c r="T9" s="24">
        <f>単位行列!T9-投入係数表!T7</f>
        <v>0</v>
      </c>
      <c r="U9" s="24">
        <f>単位行列!U9-投入係数表!U7</f>
        <v>0</v>
      </c>
      <c r="V9" s="24">
        <f>単位行列!V9-投入係数表!V7</f>
        <v>0</v>
      </c>
      <c r="W9" s="24">
        <f>単位行列!W9-投入係数表!W7</f>
        <v>0</v>
      </c>
      <c r="X9" s="24">
        <f>単位行列!X9-投入係数表!X7</f>
        <v>0</v>
      </c>
      <c r="Y9" s="24">
        <f>単位行列!Y9-投入係数表!Y7</f>
        <v>0</v>
      </c>
      <c r="Z9" s="24">
        <f>単位行列!Z9-投入係数表!Z7</f>
        <v>0</v>
      </c>
      <c r="AA9" s="24">
        <f>単位行列!AA9-投入係数表!AA7</f>
        <v>-1.083717149823896E-3</v>
      </c>
      <c r="AB9" s="24">
        <f>単位行列!AB9-投入係数表!AB7</f>
        <v>-3.0234080354081595E-3</v>
      </c>
      <c r="AC9" s="24">
        <f>単位行列!AC9-投入係数表!AC7</f>
        <v>-1.6569749793398245E-4</v>
      </c>
      <c r="AD9" s="24">
        <f>単位行列!AD9-投入係数表!AD7</f>
        <v>0</v>
      </c>
      <c r="AE9" s="24">
        <f>単位行列!AE9-投入係数表!AE7</f>
        <v>0</v>
      </c>
      <c r="AF9" s="24">
        <f>単位行列!AF9-投入係数表!AF7</f>
        <v>0</v>
      </c>
      <c r="AG9" s="24">
        <f>単位行列!AG9-投入係数表!AG7</f>
        <v>-2.4185577280099999E-2</v>
      </c>
      <c r="AH9" s="24">
        <f>単位行列!AH9-投入係数表!AH7</f>
        <v>0</v>
      </c>
      <c r="AI9" s="24">
        <f>単位行列!AI9-投入係数表!AI7</f>
        <v>0</v>
      </c>
      <c r="AJ9" s="24">
        <f>単位行列!AJ9-投入係数表!AJ7</f>
        <v>0</v>
      </c>
      <c r="AK9" s="24">
        <f>単位行列!AK9-投入係数表!AK7</f>
        <v>0</v>
      </c>
      <c r="AL9" s="24">
        <f>単位行列!AL9-投入係数表!AL7</f>
        <v>-7.9094463576903412E-4</v>
      </c>
      <c r="AM9" s="24">
        <f>単位行列!AM9-投入係数表!AM7</f>
        <v>0</v>
      </c>
      <c r="AN9" s="24">
        <f>単位行列!AN9-投入係数表!AN7</f>
        <v>0</v>
      </c>
      <c r="AO9" s="24">
        <f>単位行列!AO9-投入係数表!AO7</f>
        <v>0</v>
      </c>
      <c r="AP9" s="24">
        <f>単位行列!AP9-投入係数表!AP7</f>
        <v>0</v>
      </c>
      <c r="AQ9" s="24">
        <f>単位行列!AQ9-投入係数表!AQ7</f>
        <v>0</v>
      </c>
      <c r="AR9" s="24">
        <f>単位行列!AR9-投入係数表!AR7</f>
        <v>0</v>
      </c>
      <c r="AS9" s="24">
        <f>単位行列!AS9-投入係数表!AS7</f>
        <v>0</v>
      </c>
      <c r="AT9" s="24">
        <f>単位行列!AT9-投入係数表!AT7</f>
        <v>0</v>
      </c>
      <c r="AU9" s="24">
        <f>単位行列!AU9-投入係数表!AU7</f>
        <v>0</v>
      </c>
      <c r="AV9" s="24">
        <f>単位行列!AV9-投入係数表!AV7</f>
        <v>0</v>
      </c>
      <c r="AW9" s="24">
        <f>単位行列!AW9-投入係数表!AW7</f>
        <v>0</v>
      </c>
      <c r="AX9" s="24">
        <f>単位行列!AX9-投入係数表!AX7</f>
        <v>0</v>
      </c>
      <c r="AY9" s="24">
        <f>単位行列!AY9-投入係数表!AY7</f>
        <v>0</v>
      </c>
      <c r="AZ9" s="24">
        <f>単位行列!AZ9-投入係数表!AZ7</f>
        <v>0</v>
      </c>
      <c r="BA9" s="24">
        <f>単位行列!BA9-投入係数表!BA7</f>
        <v>0</v>
      </c>
      <c r="BB9" s="24">
        <f>単位行列!BB9-投入係数表!BB7</f>
        <v>0</v>
      </c>
      <c r="BC9" s="24">
        <f>単位行列!BC9-投入係数表!BC7</f>
        <v>0</v>
      </c>
      <c r="BD9" s="24">
        <f>単位行列!BD9-投入係数表!BD7</f>
        <v>0</v>
      </c>
      <c r="BE9" s="24">
        <f>単位行列!BE9-投入係数表!BE7</f>
        <v>0</v>
      </c>
      <c r="BF9" s="24">
        <f>単位行列!BF9-投入係数表!BF7</f>
        <v>0</v>
      </c>
      <c r="BG9" s="24">
        <f>単位行列!BG9-投入係数表!BG7</f>
        <v>0</v>
      </c>
      <c r="BH9" s="24">
        <f>単位行列!BH9-投入係数表!BH7</f>
        <v>0</v>
      </c>
      <c r="BI9" s="24">
        <f>単位行列!BI9-投入係数表!BI7</f>
        <v>0</v>
      </c>
      <c r="BJ9" s="24">
        <f>単位行列!BJ9-投入係数表!BJ7</f>
        <v>0</v>
      </c>
      <c r="BK9" s="24">
        <f>単位行列!BK9-投入係数表!BK7</f>
        <v>-2.3312795405772955E-3</v>
      </c>
      <c r="BL9" s="24">
        <f>単位行列!BL9-投入係数表!BL7</f>
        <v>0</v>
      </c>
      <c r="BM9" s="24">
        <f>単位行列!BM9-投入係数表!BM7</f>
        <v>-6.9937680023705829E-4</v>
      </c>
      <c r="BN9" s="24">
        <f>単位行列!BN9-投入係数表!BN7</f>
        <v>-1.2886099764184379E-5</v>
      </c>
      <c r="BO9" s="24">
        <f>単位行列!BO9-投入係数表!BO7</f>
        <v>-1.8128542832308412E-3</v>
      </c>
      <c r="BP9" s="24">
        <f>単位行列!BP9-投入係数表!BP7</f>
        <v>-2.1318778791312074E-3</v>
      </c>
      <c r="BQ9" s="24">
        <f>単位行列!BQ9-投入係数表!BQ7</f>
        <v>0</v>
      </c>
      <c r="BR9" s="24">
        <f>単位行列!BR9-投入係数表!BR7</f>
        <v>0</v>
      </c>
      <c r="BS9" s="24">
        <f>単位行列!BS9-投入係数表!BS7</f>
        <v>0</v>
      </c>
      <c r="BT9" s="24">
        <f>単位行列!BT9-投入係数表!BT7</f>
        <v>0</v>
      </c>
      <c r="BU9" s="24">
        <f>単位行列!BU9-投入係数表!BU7</f>
        <v>-1.4016068242694233E-4</v>
      </c>
      <c r="BV9" s="24">
        <f>単位行列!BV9-投入係数表!BV7</f>
        <v>0</v>
      </c>
      <c r="BW9" s="24">
        <f>単位行列!BW9-投入係数表!BW7</f>
        <v>0</v>
      </c>
      <c r="BX9" s="24">
        <f>単位行列!BX9-投入係数表!BX7</f>
        <v>0</v>
      </c>
      <c r="BY9" s="24">
        <f>単位行列!BY9-投入係数表!BY7</f>
        <v>-7.6607512898790002E-6</v>
      </c>
      <c r="BZ9" s="24">
        <f>単位行列!BZ9-投入係数表!BZ7</f>
        <v>0</v>
      </c>
      <c r="CA9" s="24">
        <f>単位行列!CA9-投入係数表!CA7</f>
        <v>0</v>
      </c>
      <c r="CB9" s="24">
        <f>単位行列!CB9-投入係数表!CB7</f>
        <v>0</v>
      </c>
      <c r="CC9" s="24">
        <f>単位行列!CC9-投入係数表!CC7</f>
        <v>0</v>
      </c>
      <c r="CD9" s="24">
        <f>単位行列!CD9-投入係数表!CD7</f>
        <v>0</v>
      </c>
      <c r="CE9" s="24">
        <f>単位行列!CE9-投入係数表!CE7</f>
        <v>0</v>
      </c>
      <c r="CF9" s="24">
        <f>単位行列!CF9-投入係数表!CF7</f>
        <v>0</v>
      </c>
      <c r="CG9" s="24">
        <f>単位行列!CG9-投入係数表!CG7</f>
        <v>0</v>
      </c>
      <c r="CH9" s="24">
        <f>単位行列!CH9-投入係数表!CH7</f>
        <v>0</v>
      </c>
      <c r="CI9" s="24">
        <f>単位行列!CI9-投入係数表!CI7</f>
        <v>0</v>
      </c>
      <c r="CJ9" s="24">
        <f>単位行列!CJ9-投入係数表!CJ7</f>
        <v>0</v>
      </c>
      <c r="CK9" s="24">
        <f>単位行列!CK9-投入係数表!CK7</f>
        <v>0</v>
      </c>
      <c r="CL9" s="24">
        <f>単位行列!CL9-投入係数表!CL7</f>
        <v>0</v>
      </c>
      <c r="CM9" s="24">
        <f>単位行列!CM9-投入係数表!CM7</f>
        <v>0</v>
      </c>
      <c r="CN9" s="24">
        <f>単位行列!CN9-投入係数表!CN7</f>
        <v>-1.8440415105749124E-5</v>
      </c>
      <c r="CO9" s="24">
        <f>単位行列!CO9-投入係数表!CO7</f>
        <v>-1.374903790544828E-3</v>
      </c>
      <c r="CP9" s="24">
        <f>単位行列!CP9-投入係数表!CP7</f>
        <v>-3.540050670832649E-4</v>
      </c>
      <c r="CQ9" s="24">
        <f>単位行列!CQ9-投入係数表!CQ7</f>
        <v>-4.9152056574119603E-4</v>
      </c>
      <c r="CR9" s="24">
        <f>単位行列!CR9-投入係数表!CR7</f>
        <v>0</v>
      </c>
      <c r="CS9" s="24">
        <f>単位行列!CS9-投入係数表!CS7</f>
        <v>-2.1084247513581712E-3</v>
      </c>
      <c r="CT9" s="24">
        <f>単位行列!CT9-投入係数表!CT7</f>
        <v>-3.7658781527200843E-3</v>
      </c>
      <c r="CU9" s="24">
        <f>単位行列!CU9-投入係数表!CU7</f>
        <v>-1.957888353163172E-3</v>
      </c>
      <c r="CV9" s="24">
        <f>単位行列!CV9-投入係数表!CV7</f>
        <v>-5.1360593163165114E-5</v>
      </c>
      <c r="CW9" s="24">
        <f>単位行列!CW9-投入係数表!CW7</f>
        <v>0</v>
      </c>
      <c r="CX9" s="24">
        <f>単位行列!CX9-投入係数表!CX7</f>
        <v>0</v>
      </c>
      <c r="CY9" s="24">
        <f>単位行列!CY9-投入係数表!CY7</f>
        <v>-1.2934418109774356E-6</v>
      </c>
      <c r="CZ9" s="24">
        <f>単位行列!CZ9-投入係数表!CZ7</f>
        <v>-2.2125942778169691E-2</v>
      </c>
      <c r="DA9" s="24">
        <f>単位行列!DA9-投入係数表!DA7</f>
        <v>-1.7132234293592119E-2</v>
      </c>
      <c r="DB9" s="24">
        <f>単位行列!DB9-投入係数表!DB7</f>
        <v>-1.8840618360545678E-4</v>
      </c>
      <c r="DC9" s="24">
        <f>単位行列!DC9-投入係数表!DC7</f>
        <v>-3.8904708431887133E-3</v>
      </c>
      <c r="DD9" s="24">
        <f>単位行列!DD9-投入係数表!DD7</f>
        <v>-2.7948574622694245E-3</v>
      </c>
      <c r="DE9" s="24">
        <f>単位行列!DE9-投入係数表!DE7</f>
        <v>-4.4202060093359264E-3</v>
      </c>
      <c r="DF9" s="22">
        <f>単位行列!DF9-投入係数表!DF7</f>
        <v>0</v>
      </c>
      <c r="DG9" s="42">
        <f>単位行列!DG9-投入係数表!DG7</f>
        <v>0</v>
      </c>
    </row>
    <row r="10" spans="2:115" x14ac:dyDescent="0.15">
      <c r="B10" s="36" t="s">
        <v>1</v>
      </c>
      <c r="C10" s="36" t="s">
        <v>116</v>
      </c>
      <c r="D10" s="23">
        <f>単位行列!D10-投入係数表!D8</f>
        <v>-3.4048247329339153E-3</v>
      </c>
      <c r="E10" s="24">
        <f>単位行列!E10-投入係数表!E8</f>
        <v>0.98596212114905324</v>
      </c>
      <c r="F10" s="24">
        <f>単位行列!F10-投入係数表!F8</f>
        <v>-3.4435575826681858E-2</v>
      </c>
      <c r="G10" s="24">
        <f>単位行列!G10-投入係数表!G8</f>
        <v>-2.6062662458073242E-4</v>
      </c>
      <c r="H10" s="24">
        <f>単位行列!H10-投入係数表!H8</f>
        <v>0</v>
      </c>
      <c r="I10" s="24">
        <f>単位行列!I10-投入係数表!I8</f>
        <v>0</v>
      </c>
      <c r="J10" s="24">
        <f>単位行列!J10-投入係数表!J8</f>
        <v>0</v>
      </c>
      <c r="K10" s="24">
        <f>単位行列!K10-投入係数表!K8</f>
        <v>-0.10014269308901491</v>
      </c>
      <c r="L10" s="24">
        <f>単位行列!L10-投入係数表!L8</f>
        <v>0</v>
      </c>
      <c r="M10" s="24">
        <f>単位行列!M10-投入係数表!M8</f>
        <v>-7.0101647388713613E-5</v>
      </c>
      <c r="N10" s="24">
        <f>単位行列!N10-投入係数表!N8</f>
        <v>0</v>
      </c>
      <c r="O10" s="24">
        <f>単位行列!O10-投入係数表!O8</f>
        <v>-2.8636870723610015E-4</v>
      </c>
      <c r="P10" s="24">
        <f>単位行列!P10-投入係数表!P8</f>
        <v>-3.6058716602541926E-5</v>
      </c>
      <c r="Q10" s="24">
        <f>単位行列!Q10-投入係数表!Q8</f>
        <v>0</v>
      </c>
      <c r="R10" s="24">
        <f>単位行列!R10-投入係数表!R8</f>
        <v>0</v>
      </c>
      <c r="S10" s="24">
        <f>単位行列!S10-投入係数表!S8</f>
        <v>0</v>
      </c>
      <c r="T10" s="24">
        <f>単位行列!T10-投入係数表!T8</f>
        <v>0</v>
      </c>
      <c r="U10" s="24">
        <f>単位行列!U10-投入係数表!U8</f>
        <v>0</v>
      </c>
      <c r="V10" s="24">
        <f>単位行列!V10-投入係数表!V8</f>
        <v>-6.3471913678197405E-4</v>
      </c>
      <c r="W10" s="24">
        <f>単位行列!W10-投入係数表!W8</f>
        <v>0</v>
      </c>
      <c r="X10" s="24">
        <f>単位行列!X10-投入係数表!X8</f>
        <v>0</v>
      </c>
      <c r="Y10" s="24">
        <f>単位行列!Y10-投入係数表!Y8</f>
        <v>0</v>
      </c>
      <c r="Z10" s="24">
        <f>単位行列!Z10-投入係数表!Z8</f>
        <v>0</v>
      </c>
      <c r="AA10" s="24">
        <f>単位行列!AA10-投入係数表!AA8</f>
        <v>0</v>
      </c>
      <c r="AB10" s="24">
        <f>単位行列!AB10-投入係数表!AB8</f>
        <v>-2.0779436669471888E-5</v>
      </c>
      <c r="AC10" s="24">
        <f>単位行列!AC10-投入係数表!AC8</f>
        <v>0</v>
      </c>
      <c r="AD10" s="24">
        <f>単位行列!AD10-投入係数表!AD8</f>
        <v>0</v>
      </c>
      <c r="AE10" s="24">
        <f>単位行列!AE10-投入係数表!AE8</f>
        <v>0</v>
      </c>
      <c r="AF10" s="24">
        <f>単位行列!AF10-投入係数表!AF8</f>
        <v>0</v>
      </c>
      <c r="AG10" s="24">
        <f>単位行列!AG10-投入係数表!AG8</f>
        <v>0</v>
      </c>
      <c r="AH10" s="24">
        <f>単位行列!AH10-投入係数表!AH8</f>
        <v>-1.7499962776757875E-3</v>
      </c>
      <c r="AI10" s="24">
        <f>単位行列!AI10-投入係数表!AI8</f>
        <v>0</v>
      </c>
      <c r="AJ10" s="24">
        <f>単位行列!AJ10-投入係数表!AJ8</f>
        <v>0</v>
      </c>
      <c r="AK10" s="24">
        <f>単位行列!AK10-投入係数表!AK8</f>
        <v>0</v>
      </c>
      <c r="AL10" s="24">
        <f>単位行列!AL10-投入係数表!AL8</f>
        <v>0</v>
      </c>
      <c r="AM10" s="24">
        <f>単位行列!AM10-投入係数表!AM8</f>
        <v>0</v>
      </c>
      <c r="AN10" s="24">
        <f>単位行列!AN10-投入係数表!AN8</f>
        <v>0</v>
      </c>
      <c r="AO10" s="24">
        <f>単位行列!AO10-投入係数表!AO8</f>
        <v>0</v>
      </c>
      <c r="AP10" s="24">
        <f>単位行列!AP10-投入係数表!AP8</f>
        <v>0</v>
      </c>
      <c r="AQ10" s="24">
        <f>単位行列!AQ10-投入係数表!AQ8</f>
        <v>0</v>
      </c>
      <c r="AR10" s="24">
        <f>単位行列!AR10-投入係数表!AR8</f>
        <v>0</v>
      </c>
      <c r="AS10" s="24">
        <f>単位行列!AS10-投入係数表!AS8</f>
        <v>0</v>
      </c>
      <c r="AT10" s="24">
        <f>単位行列!AT10-投入係数表!AT8</f>
        <v>0</v>
      </c>
      <c r="AU10" s="24">
        <f>単位行列!AU10-投入係数表!AU8</f>
        <v>0</v>
      </c>
      <c r="AV10" s="24">
        <f>単位行列!AV10-投入係数表!AV8</f>
        <v>0</v>
      </c>
      <c r="AW10" s="24">
        <f>単位行列!AW10-投入係数表!AW8</f>
        <v>0</v>
      </c>
      <c r="AX10" s="24">
        <f>単位行列!AX10-投入係数表!AX8</f>
        <v>0</v>
      </c>
      <c r="AY10" s="24">
        <f>単位行列!AY10-投入係数表!AY8</f>
        <v>0</v>
      </c>
      <c r="AZ10" s="24">
        <f>単位行列!AZ10-投入係数表!AZ8</f>
        <v>0</v>
      </c>
      <c r="BA10" s="24">
        <f>単位行列!BA10-投入係数表!BA8</f>
        <v>0</v>
      </c>
      <c r="BB10" s="24">
        <f>単位行列!BB10-投入係数表!BB8</f>
        <v>0</v>
      </c>
      <c r="BC10" s="24">
        <f>単位行列!BC10-投入係数表!BC8</f>
        <v>0</v>
      </c>
      <c r="BD10" s="24">
        <f>単位行列!BD10-投入係数表!BD8</f>
        <v>0</v>
      </c>
      <c r="BE10" s="24">
        <f>単位行列!BE10-投入係数表!BE8</f>
        <v>0</v>
      </c>
      <c r="BF10" s="24">
        <f>単位行列!BF10-投入係数表!BF8</f>
        <v>0</v>
      </c>
      <c r="BG10" s="24">
        <f>単位行列!BG10-投入係数表!BG8</f>
        <v>0</v>
      </c>
      <c r="BH10" s="24">
        <f>単位行列!BH10-投入係数表!BH8</f>
        <v>0</v>
      </c>
      <c r="BI10" s="24">
        <f>単位行列!BI10-投入係数表!BI8</f>
        <v>0</v>
      </c>
      <c r="BJ10" s="24">
        <f>単位行列!BJ10-投入係数表!BJ8</f>
        <v>0</v>
      </c>
      <c r="BK10" s="24">
        <f>単位行列!BK10-投入係数表!BK8</f>
        <v>-1.0866297623994989E-4</v>
      </c>
      <c r="BL10" s="24">
        <f>単位行列!BL10-投入係数表!BL8</f>
        <v>0</v>
      </c>
      <c r="BM10" s="24">
        <f>単位行列!BM10-投入係数表!BM8</f>
        <v>0</v>
      </c>
      <c r="BN10" s="24">
        <f>単位行列!BN10-投入係数表!BN8</f>
        <v>0</v>
      </c>
      <c r="BO10" s="24">
        <f>単位行列!BO10-投入係数表!BO8</f>
        <v>0</v>
      </c>
      <c r="BP10" s="24">
        <f>単位行列!BP10-投入係数表!BP8</f>
        <v>0</v>
      </c>
      <c r="BQ10" s="24">
        <f>単位行列!BQ10-投入係数表!BQ8</f>
        <v>0</v>
      </c>
      <c r="BR10" s="24">
        <f>単位行列!BR10-投入係数表!BR8</f>
        <v>0</v>
      </c>
      <c r="BS10" s="24">
        <f>単位行列!BS10-投入係数表!BS8</f>
        <v>0</v>
      </c>
      <c r="BT10" s="24">
        <f>単位行列!BT10-投入係数表!BT8</f>
        <v>0</v>
      </c>
      <c r="BU10" s="24">
        <f>単位行列!BU10-投入係数表!BU8</f>
        <v>0</v>
      </c>
      <c r="BV10" s="24">
        <f>単位行列!BV10-投入係数表!BV8</f>
        <v>0</v>
      </c>
      <c r="BW10" s="24">
        <f>単位行列!BW10-投入係数表!BW8</f>
        <v>0</v>
      </c>
      <c r="BX10" s="24">
        <f>単位行列!BX10-投入係数表!BX8</f>
        <v>0</v>
      </c>
      <c r="BY10" s="24">
        <f>単位行列!BY10-投入係数表!BY8</f>
        <v>0</v>
      </c>
      <c r="BZ10" s="24">
        <f>単位行列!BZ10-投入係数表!BZ8</f>
        <v>0</v>
      </c>
      <c r="CA10" s="24">
        <f>単位行列!CA10-投入係数表!CA8</f>
        <v>0</v>
      </c>
      <c r="CB10" s="24">
        <f>単位行列!CB10-投入係数表!CB8</f>
        <v>0</v>
      </c>
      <c r="CC10" s="24">
        <f>単位行列!CC10-投入係数表!CC8</f>
        <v>0</v>
      </c>
      <c r="CD10" s="24">
        <f>単位行列!CD10-投入係数表!CD8</f>
        <v>0</v>
      </c>
      <c r="CE10" s="24">
        <f>単位行列!CE10-投入係数表!CE8</f>
        <v>0</v>
      </c>
      <c r="CF10" s="24">
        <f>単位行列!CF10-投入係数表!CF8</f>
        <v>0</v>
      </c>
      <c r="CG10" s="24">
        <f>単位行列!CG10-投入係数表!CG8</f>
        <v>0</v>
      </c>
      <c r="CH10" s="24">
        <f>単位行列!CH10-投入係数表!CH8</f>
        <v>0</v>
      </c>
      <c r="CI10" s="24">
        <f>単位行列!CI10-投入係数表!CI8</f>
        <v>0</v>
      </c>
      <c r="CJ10" s="24">
        <f>単位行列!CJ10-投入係数表!CJ8</f>
        <v>0</v>
      </c>
      <c r="CK10" s="24">
        <f>単位行列!CK10-投入係数表!CK8</f>
        <v>0</v>
      </c>
      <c r="CL10" s="24">
        <f>単位行列!CL10-投入係数表!CL8</f>
        <v>0</v>
      </c>
      <c r="CM10" s="24">
        <f>単位行列!CM10-投入係数表!CM8</f>
        <v>0</v>
      </c>
      <c r="CN10" s="24">
        <f>単位行列!CN10-投入係数表!CN8</f>
        <v>-2.3050518882186409E-6</v>
      </c>
      <c r="CO10" s="24">
        <f>単位行列!CO10-投入係数表!CO8</f>
        <v>-1.7031105112643225E-4</v>
      </c>
      <c r="CP10" s="24">
        <f>単位行列!CP10-投入係数表!CP8</f>
        <v>-1.0191684717707089E-3</v>
      </c>
      <c r="CQ10" s="24">
        <f>単位行列!CQ10-投入係数表!CQ8</f>
        <v>-6.5784395010984038E-5</v>
      </c>
      <c r="CR10" s="24">
        <f>単位行列!CR10-投入係数表!CR8</f>
        <v>0</v>
      </c>
      <c r="CS10" s="24">
        <f>単位行列!CS10-投入係数表!CS8</f>
        <v>-3.6890575420529787E-4</v>
      </c>
      <c r="CT10" s="24">
        <f>単位行列!CT10-投入係数表!CT8</f>
        <v>-6.8829915918244215E-4</v>
      </c>
      <c r="CU10" s="24">
        <f>単位行列!CU10-投入係数表!CU8</f>
        <v>0</v>
      </c>
      <c r="CV10" s="24">
        <f>単位行列!CV10-投入係数表!CV8</f>
        <v>0</v>
      </c>
      <c r="CW10" s="24">
        <f>単位行列!CW10-投入係数表!CW8</f>
        <v>0</v>
      </c>
      <c r="CX10" s="24">
        <f>単位行列!CX10-投入係数表!CX8</f>
        <v>0</v>
      </c>
      <c r="CY10" s="24">
        <f>単位行列!CY10-投入係数表!CY8</f>
        <v>0</v>
      </c>
      <c r="CZ10" s="24">
        <f>単位行列!CZ10-投入係数表!CZ8</f>
        <v>-2.6152615291269994E-3</v>
      </c>
      <c r="DA10" s="24">
        <f>単位行列!DA10-投入係数表!DA8</f>
        <v>-4.1283587260876244E-3</v>
      </c>
      <c r="DB10" s="24">
        <f>単位行列!DB10-投入係数表!DB8</f>
        <v>0</v>
      </c>
      <c r="DC10" s="24">
        <f>単位行列!DC10-投入係数表!DC8</f>
        <v>0</v>
      </c>
      <c r="DD10" s="24">
        <f>単位行列!DD10-投入係数表!DD8</f>
        <v>0</v>
      </c>
      <c r="DE10" s="24">
        <f>単位行列!DE10-投入係数表!DE8</f>
        <v>-1.548597680887572E-4</v>
      </c>
      <c r="DF10" s="24">
        <f>単位行列!DF10-投入係数表!DF8</f>
        <v>0</v>
      </c>
      <c r="DG10" s="27">
        <f>単位行列!DG10-投入係数表!DG8</f>
        <v>0</v>
      </c>
    </row>
    <row r="11" spans="2:115" x14ac:dyDescent="0.15">
      <c r="B11" s="36" t="s">
        <v>2</v>
      </c>
      <c r="C11" s="36" t="s">
        <v>117</v>
      </c>
      <c r="D11" s="23">
        <f>単位行列!D11-投入係数表!D9</f>
        <v>-3.1016233049929051E-2</v>
      </c>
      <c r="E11" s="24">
        <f>単位行列!E11-投入係数表!E9</f>
        <v>-1.7094265442403521E-2</v>
      </c>
      <c r="F11" s="24">
        <f>単位行列!F11-投入係数表!F9</f>
        <v>1</v>
      </c>
      <c r="G11" s="24">
        <f>単位行列!G11-投入係数表!G9</f>
        <v>0</v>
      </c>
      <c r="H11" s="24">
        <f>単位行列!H11-投入係数表!H9</f>
        <v>0</v>
      </c>
      <c r="I11" s="24">
        <f>単位行列!I11-投入係数表!I9</f>
        <v>0</v>
      </c>
      <c r="J11" s="24">
        <f>単位行列!J11-投入係数表!J9</f>
        <v>0</v>
      </c>
      <c r="K11" s="24">
        <f>単位行列!K11-投入係数表!K9</f>
        <v>0</v>
      </c>
      <c r="L11" s="24">
        <f>単位行列!L11-投入係数表!L9</f>
        <v>0</v>
      </c>
      <c r="M11" s="24">
        <f>単位行列!M11-投入係数表!M9</f>
        <v>0</v>
      </c>
      <c r="N11" s="24">
        <f>単位行列!N11-投入係数表!N9</f>
        <v>0</v>
      </c>
      <c r="O11" s="24">
        <f>単位行列!O11-投入係数表!O9</f>
        <v>0</v>
      </c>
      <c r="P11" s="24">
        <f>単位行列!P11-投入係数表!P9</f>
        <v>0</v>
      </c>
      <c r="Q11" s="24">
        <f>単位行列!Q11-投入係数表!Q9</f>
        <v>0</v>
      </c>
      <c r="R11" s="24">
        <f>単位行列!R11-投入係数表!R9</f>
        <v>0</v>
      </c>
      <c r="S11" s="24">
        <f>単位行列!S11-投入係数表!S9</f>
        <v>0</v>
      </c>
      <c r="T11" s="24">
        <f>単位行列!T11-投入係数表!T9</f>
        <v>0</v>
      </c>
      <c r="U11" s="24">
        <f>単位行列!U11-投入係数表!U9</f>
        <v>0</v>
      </c>
      <c r="V11" s="24">
        <f>単位行列!V11-投入係数表!V9</f>
        <v>0</v>
      </c>
      <c r="W11" s="24">
        <f>単位行列!W11-投入係数表!W9</f>
        <v>0</v>
      </c>
      <c r="X11" s="24">
        <f>単位行列!X11-投入係数表!X9</f>
        <v>0</v>
      </c>
      <c r="Y11" s="24">
        <f>単位行列!Y11-投入係数表!Y9</f>
        <v>0</v>
      </c>
      <c r="Z11" s="24">
        <f>単位行列!Z11-投入係数表!Z9</f>
        <v>0</v>
      </c>
      <c r="AA11" s="24">
        <f>単位行列!AA11-投入係数表!AA9</f>
        <v>0</v>
      </c>
      <c r="AB11" s="24">
        <f>単位行列!AB11-投入係数表!AB9</f>
        <v>0</v>
      </c>
      <c r="AC11" s="24">
        <f>単位行列!AC11-投入係数表!AC9</f>
        <v>0</v>
      </c>
      <c r="AD11" s="24">
        <f>単位行列!AD11-投入係数表!AD9</f>
        <v>0</v>
      </c>
      <c r="AE11" s="24">
        <f>単位行列!AE11-投入係数表!AE9</f>
        <v>0</v>
      </c>
      <c r="AF11" s="24">
        <f>単位行列!AF11-投入係数表!AF9</f>
        <v>0</v>
      </c>
      <c r="AG11" s="24">
        <f>単位行列!AG11-投入係数表!AG9</f>
        <v>0</v>
      </c>
      <c r="AH11" s="24">
        <f>単位行列!AH11-投入係数表!AH9</f>
        <v>0</v>
      </c>
      <c r="AI11" s="24">
        <f>単位行列!AI11-投入係数表!AI9</f>
        <v>0</v>
      </c>
      <c r="AJ11" s="24">
        <f>単位行列!AJ11-投入係数表!AJ9</f>
        <v>0</v>
      </c>
      <c r="AK11" s="24">
        <f>単位行列!AK11-投入係数表!AK9</f>
        <v>0</v>
      </c>
      <c r="AL11" s="24">
        <f>単位行列!AL11-投入係数表!AL9</f>
        <v>0</v>
      </c>
      <c r="AM11" s="24">
        <f>単位行列!AM11-投入係数表!AM9</f>
        <v>0</v>
      </c>
      <c r="AN11" s="24">
        <f>単位行列!AN11-投入係数表!AN9</f>
        <v>0</v>
      </c>
      <c r="AO11" s="24">
        <f>単位行列!AO11-投入係数表!AO9</f>
        <v>0</v>
      </c>
      <c r="AP11" s="24">
        <f>単位行列!AP11-投入係数表!AP9</f>
        <v>0</v>
      </c>
      <c r="AQ11" s="24">
        <f>単位行列!AQ11-投入係数表!AQ9</f>
        <v>0</v>
      </c>
      <c r="AR11" s="24">
        <f>単位行列!AR11-投入係数表!AR9</f>
        <v>0</v>
      </c>
      <c r="AS11" s="24">
        <f>単位行列!AS11-投入係数表!AS9</f>
        <v>0</v>
      </c>
      <c r="AT11" s="24">
        <f>単位行列!AT11-投入係数表!AT9</f>
        <v>0</v>
      </c>
      <c r="AU11" s="24">
        <f>単位行列!AU11-投入係数表!AU9</f>
        <v>0</v>
      </c>
      <c r="AV11" s="24">
        <f>単位行列!AV11-投入係数表!AV9</f>
        <v>0</v>
      </c>
      <c r="AW11" s="24">
        <f>単位行列!AW11-投入係数表!AW9</f>
        <v>0</v>
      </c>
      <c r="AX11" s="24">
        <f>単位行列!AX11-投入係数表!AX9</f>
        <v>0</v>
      </c>
      <c r="AY11" s="24">
        <f>単位行列!AY11-投入係数表!AY9</f>
        <v>0</v>
      </c>
      <c r="AZ11" s="24">
        <f>単位行列!AZ11-投入係数表!AZ9</f>
        <v>0</v>
      </c>
      <c r="BA11" s="24">
        <f>単位行列!BA11-投入係数表!BA9</f>
        <v>0</v>
      </c>
      <c r="BB11" s="24">
        <f>単位行列!BB11-投入係数表!BB9</f>
        <v>0</v>
      </c>
      <c r="BC11" s="24">
        <f>単位行列!BC11-投入係数表!BC9</f>
        <v>0</v>
      </c>
      <c r="BD11" s="24">
        <f>単位行列!BD11-投入係数表!BD9</f>
        <v>0</v>
      </c>
      <c r="BE11" s="24">
        <f>単位行列!BE11-投入係数表!BE9</f>
        <v>0</v>
      </c>
      <c r="BF11" s="24">
        <f>単位行列!BF11-投入係数表!BF9</f>
        <v>0</v>
      </c>
      <c r="BG11" s="24">
        <f>単位行列!BG11-投入係数表!BG9</f>
        <v>0</v>
      </c>
      <c r="BH11" s="24">
        <f>単位行列!BH11-投入係数表!BH9</f>
        <v>0</v>
      </c>
      <c r="BI11" s="24">
        <f>単位行列!BI11-投入係数表!BI9</f>
        <v>0</v>
      </c>
      <c r="BJ11" s="24">
        <f>単位行列!BJ11-投入係数表!BJ9</f>
        <v>0</v>
      </c>
      <c r="BK11" s="24">
        <f>単位行列!BK11-投入係数表!BK9</f>
        <v>0</v>
      </c>
      <c r="BL11" s="24">
        <f>単位行列!BL11-投入係数表!BL9</f>
        <v>0</v>
      </c>
      <c r="BM11" s="24">
        <f>単位行列!BM11-投入係数表!BM9</f>
        <v>0</v>
      </c>
      <c r="BN11" s="24">
        <f>単位行列!BN11-投入係数表!BN9</f>
        <v>0</v>
      </c>
      <c r="BO11" s="24">
        <f>単位行列!BO11-投入係数表!BO9</f>
        <v>0</v>
      </c>
      <c r="BP11" s="24">
        <f>単位行列!BP11-投入係数表!BP9</f>
        <v>0</v>
      </c>
      <c r="BQ11" s="24">
        <f>単位行列!BQ11-投入係数表!BQ9</f>
        <v>0</v>
      </c>
      <c r="BR11" s="24">
        <f>単位行列!BR11-投入係数表!BR9</f>
        <v>0</v>
      </c>
      <c r="BS11" s="24">
        <f>単位行列!BS11-投入係数表!BS9</f>
        <v>0</v>
      </c>
      <c r="BT11" s="24">
        <f>単位行列!BT11-投入係数表!BT9</f>
        <v>0</v>
      </c>
      <c r="BU11" s="24">
        <f>単位行列!BU11-投入係数表!BU9</f>
        <v>0</v>
      </c>
      <c r="BV11" s="24">
        <f>単位行列!BV11-投入係数表!BV9</f>
        <v>0</v>
      </c>
      <c r="BW11" s="24">
        <f>単位行列!BW11-投入係数表!BW9</f>
        <v>0</v>
      </c>
      <c r="BX11" s="24">
        <f>単位行列!BX11-投入係数表!BX9</f>
        <v>0</v>
      </c>
      <c r="BY11" s="24">
        <f>単位行列!BY11-投入係数表!BY9</f>
        <v>0</v>
      </c>
      <c r="BZ11" s="24">
        <f>単位行列!BZ11-投入係数表!BZ9</f>
        <v>0</v>
      </c>
      <c r="CA11" s="24">
        <f>単位行列!CA11-投入係数表!CA9</f>
        <v>0</v>
      </c>
      <c r="CB11" s="24">
        <f>単位行列!CB11-投入係数表!CB9</f>
        <v>0</v>
      </c>
      <c r="CC11" s="24">
        <f>単位行列!CC11-投入係数表!CC9</f>
        <v>0</v>
      </c>
      <c r="CD11" s="24">
        <f>単位行列!CD11-投入係数表!CD9</f>
        <v>0</v>
      </c>
      <c r="CE11" s="24">
        <f>単位行列!CE11-投入係数表!CE9</f>
        <v>0</v>
      </c>
      <c r="CF11" s="24">
        <f>単位行列!CF11-投入係数表!CF9</f>
        <v>0</v>
      </c>
      <c r="CG11" s="24">
        <f>単位行列!CG11-投入係数表!CG9</f>
        <v>0</v>
      </c>
      <c r="CH11" s="24">
        <f>単位行列!CH11-投入係数表!CH9</f>
        <v>0</v>
      </c>
      <c r="CI11" s="24">
        <f>単位行列!CI11-投入係数表!CI9</f>
        <v>0</v>
      </c>
      <c r="CJ11" s="24">
        <f>単位行列!CJ11-投入係数表!CJ9</f>
        <v>0</v>
      </c>
      <c r="CK11" s="24">
        <f>単位行列!CK11-投入係数表!CK9</f>
        <v>0</v>
      </c>
      <c r="CL11" s="24">
        <f>単位行列!CL11-投入係数表!CL9</f>
        <v>0</v>
      </c>
      <c r="CM11" s="24">
        <f>単位行列!CM11-投入係数表!CM9</f>
        <v>0</v>
      </c>
      <c r="CN11" s="24">
        <f>単位行列!CN11-投入係数表!CN9</f>
        <v>0</v>
      </c>
      <c r="CO11" s="24">
        <f>単位行列!CO11-投入係数表!CO9</f>
        <v>0</v>
      </c>
      <c r="CP11" s="24">
        <f>単位行列!CP11-投入係数表!CP9</f>
        <v>0</v>
      </c>
      <c r="CQ11" s="24">
        <f>単位行列!CQ11-投入係数表!CQ9</f>
        <v>0</v>
      </c>
      <c r="CR11" s="24">
        <f>単位行列!CR11-投入係数表!CR9</f>
        <v>0</v>
      </c>
      <c r="CS11" s="24">
        <f>単位行列!CS11-投入係数表!CS9</f>
        <v>0</v>
      </c>
      <c r="CT11" s="24">
        <f>単位行列!CT11-投入係数表!CT9</f>
        <v>0</v>
      </c>
      <c r="CU11" s="24">
        <f>単位行列!CU11-投入係数表!CU9</f>
        <v>0</v>
      </c>
      <c r="CV11" s="24">
        <f>単位行列!CV11-投入係数表!CV9</f>
        <v>0</v>
      </c>
      <c r="CW11" s="24">
        <f>単位行列!CW11-投入係数表!CW9</f>
        <v>0</v>
      </c>
      <c r="CX11" s="24">
        <f>単位行列!CX11-投入係数表!CX9</f>
        <v>0</v>
      </c>
      <c r="CY11" s="24">
        <f>単位行列!CY11-投入係数表!CY9</f>
        <v>0</v>
      </c>
      <c r="CZ11" s="24">
        <f>単位行列!CZ11-投入係数表!CZ9</f>
        <v>0</v>
      </c>
      <c r="DA11" s="24">
        <f>単位行列!DA11-投入係数表!DA9</f>
        <v>0</v>
      </c>
      <c r="DB11" s="24">
        <f>単位行列!DB11-投入係数表!DB9</f>
        <v>0</v>
      </c>
      <c r="DC11" s="24">
        <f>単位行列!DC11-投入係数表!DC9</f>
        <v>0</v>
      </c>
      <c r="DD11" s="24">
        <f>単位行列!DD11-投入係数表!DD9</f>
        <v>0</v>
      </c>
      <c r="DE11" s="24">
        <f>単位行列!DE11-投入係数表!DE9</f>
        <v>0</v>
      </c>
      <c r="DF11" s="24">
        <f>単位行列!DF11-投入係数表!DF9</f>
        <v>0</v>
      </c>
      <c r="DG11" s="27">
        <f>単位行列!DG11-投入係数表!DG9</f>
        <v>0</v>
      </c>
    </row>
    <row r="12" spans="2:115" x14ac:dyDescent="0.15">
      <c r="B12" s="36" t="s">
        <v>3</v>
      </c>
      <c r="C12" s="36" t="s">
        <v>118</v>
      </c>
      <c r="D12" s="23">
        <f>単位行列!D12-投入係数表!D10</f>
        <v>-1.5962144672317751E-3</v>
      </c>
      <c r="E12" s="24">
        <f>単位行列!E12-投入係数表!E10</f>
        <v>0</v>
      </c>
      <c r="F12" s="24">
        <f>単位行列!F12-投入係数表!F10</f>
        <v>0</v>
      </c>
      <c r="G12" s="24">
        <f>単位行列!G12-投入係数表!G10</f>
        <v>0.85351866822505373</v>
      </c>
      <c r="H12" s="24">
        <f>単位行列!H12-投入係数表!H10</f>
        <v>0</v>
      </c>
      <c r="I12" s="24">
        <f>単位行列!I12-投入係数表!I10</f>
        <v>0</v>
      </c>
      <c r="J12" s="24">
        <f>単位行列!J12-投入係数表!J10</f>
        <v>0</v>
      </c>
      <c r="K12" s="24">
        <f>単位行列!K12-投入係数表!K10</f>
        <v>-6.2272025211004356E-4</v>
      </c>
      <c r="L12" s="24">
        <f>単位行列!L12-投入係数表!L10</f>
        <v>0</v>
      </c>
      <c r="M12" s="24">
        <f>単位行列!M12-投入係数表!M10</f>
        <v>0</v>
      </c>
      <c r="N12" s="24">
        <f>単位行列!N12-投入係数表!N10</f>
        <v>0</v>
      </c>
      <c r="O12" s="24">
        <f>単位行列!O12-投入係数表!O10</f>
        <v>0</v>
      </c>
      <c r="P12" s="24">
        <f>単位行列!P12-投入係数表!P10</f>
        <v>0</v>
      </c>
      <c r="Q12" s="24">
        <f>単位行列!Q12-投入係数表!Q10</f>
        <v>-1.697623588855186E-2</v>
      </c>
      <c r="R12" s="24">
        <f>単位行列!R12-投入係数表!R10</f>
        <v>-8.4317753804117615E-7</v>
      </c>
      <c r="S12" s="24">
        <f>単位行列!S12-投入係数表!S10</f>
        <v>0</v>
      </c>
      <c r="T12" s="24">
        <f>単位行列!T12-投入係数表!T10</f>
        <v>0</v>
      </c>
      <c r="U12" s="24">
        <f>単位行列!U12-投入係数表!U10</f>
        <v>0</v>
      </c>
      <c r="V12" s="24">
        <f>単位行列!V12-投入係数表!V10</f>
        <v>0</v>
      </c>
      <c r="W12" s="24">
        <f>単位行列!W12-投入係数表!W10</f>
        <v>-1.7280120759965447E-4</v>
      </c>
      <c r="X12" s="24">
        <f>単位行列!X12-投入係数表!X10</f>
        <v>0</v>
      </c>
      <c r="Y12" s="24">
        <f>単位行列!Y12-投入係数表!Y10</f>
        <v>0</v>
      </c>
      <c r="Z12" s="24">
        <f>単位行列!Z12-投入係数表!Z10</f>
        <v>0</v>
      </c>
      <c r="AA12" s="24">
        <f>単位行列!AA12-投入係数表!AA10</f>
        <v>0</v>
      </c>
      <c r="AB12" s="24">
        <f>単位行列!AB12-投入係数表!AB10</f>
        <v>0</v>
      </c>
      <c r="AC12" s="24">
        <f>単位行列!AC12-投入係数表!AC10</f>
        <v>-6.3268689727528915E-3</v>
      </c>
      <c r="AD12" s="24">
        <f>単位行列!AD12-投入係数表!AD10</f>
        <v>0</v>
      </c>
      <c r="AE12" s="24">
        <f>単位行列!AE12-投入係数表!AE10</f>
        <v>0</v>
      </c>
      <c r="AF12" s="24">
        <f>単位行列!AF12-投入係数表!AF10</f>
        <v>0</v>
      </c>
      <c r="AG12" s="24">
        <f>単位行列!AG12-投入係数表!AG10</f>
        <v>0</v>
      </c>
      <c r="AH12" s="24">
        <f>単位行列!AH12-投入係数表!AH10</f>
        <v>-7.9545285348899428E-5</v>
      </c>
      <c r="AI12" s="24">
        <f>単位行列!AI12-投入係数表!AI10</f>
        <v>0</v>
      </c>
      <c r="AJ12" s="24">
        <f>単位行列!AJ12-投入係数表!AJ10</f>
        <v>0</v>
      </c>
      <c r="AK12" s="24">
        <f>単位行列!AK12-投入係数表!AK10</f>
        <v>0</v>
      </c>
      <c r="AL12" s="24">
        <f>単位行列!AL12-投入係数表!AL10</f>
        <v>0</v>
      </c>
      <c r="AM12" s="24">
        <f>単位行列!AM12-投入係数表!AM10</f>
        <v>0</v>
      </c>
      <c r="AN12" s="24">
        <f>単位行列!AN12-投入係数表!AN10</f>
        <v>0</v>
      </c>
      <c r="AO12" s="24">
        <f>単位行列!AO12-投入係数表!AO10</f>
        <v>0</v>
      </c>
      <c r="AP12" s="24">
        <f>単位行列!AP12-投入係数表!AP10</f>
        <v>0</v>
      </c>
      <c r="AQ12" s="24">
        <f>単位行列!AQ12-投入係数表!AQ10</f>
        <v>0</v>
      </c>
      <c r="AR12" s="24">
        <f>単位行列!AR12-投入係数表!AR10</f>
        <v>0</v>
      </c>
      <c r="AS12" s="24">
        <f>単位行列!AS12-投入係数表!AS10</f>
        <v>0</v>
      </c>
      <c r="AT12" s="24">
        <f>単位行列!AT12-投入係数表!AT10</f>
        <v>0</v>
      </c>
      <c r="AU12" s="24">
        <f>単位行列!AU12-投入係数表!AU10</f>
        <v>0</v>
      </c>
      <c r="AV12" s="24">
        <f>単位行列!AV12-投入係数表!AV10</f>
        <v>0</v>
      </c>
      <c r="AW12" s="24">
        <f>単位行列!AW12-投入係数表!AW10</f>
        <v>0</v>
      </c>
      <c r="AX12" s="24">
        <f>単位行列!AX12-投入係数表!AX10</f>
        <v>0</v>
      </c>
      <c r="AY12" s="24">
        <f>単位行列!AY12-投入係数表!AY10</f>
        <v>0</v>
      </c>
      <c r="AZ12" s="24">
        <f>単位行列!AZ12-投入係数表!AZ10</f>
        <v>0</v>
      </c>
      <c r="BA12" s="24">
        <f>単位行列!BA12-投入係数表!BA10</f>
        <v>0</v>
      </c>
      <c r="BB12" s="24">
        <f>単位行列!BB12-投入係数表!BB10</f>
        <v>0</v>
      </c>
      <c r="BC12" s="24">
        <f>単位行列!BC12-投入係数表!BC10</f>
        <v>0</v>
      </c>
      <c r="BD12" s="24">
        <f>単位行列!BD12-投入係数表!BD10</f>
        <v>0</v>
      </c>
      <c r="BE12" s="24">
        <f>単位行列!BE12-投入係数表!BE10</f>
        <v>0</v>
      </c>
      <c r="BF12" s="24">
        <f>単位行列!BF12-投入係数表!BF10</f>
        <v>0</v>
      </c>
      <c r="BG12" s="24">
        <f>単位行列!BG12-投入係数表!BG10</f>
        <v>0</v>
      </c>
      <c r="BH12" s="24">
        <f>単位行列!BH12-投入係数表!BH10</f>
        <v>0</v>
      </c>
      <c r="BI12" s="24">
        <f>単位行列!BI12-投入係数表!BI10</f>
        <v>0</v>
      </c>
      <c r="BJ12" s="24">
        <f>単位行列!BJ12-投入係数表!BJ10</f>
        <v>0</v>
      </c>
      <c r="BK12" s="24">
        <f>単位行列!BK12-投入係数表!BK10</f>
        <v>-3.6052935307305804E-4</v>
      </c>
      <c r="BL12" s="24">
        <f>単位行列!BL12-投入係数表!BL10</f>
        <v>0</v>
      </c>
      <c r="BM12" s="24">
        <f>単位行列!BM12-投入係数表!BM10</f>
        <v>-1.0000100834852047E-5</v>
      </c>
      <c r="BN12" s="24">
        <f>単位行列!BN12-投入係数表!BN10</f>
        <v>-3.8658299292553131E-5</v>
      </c>
      <c r="BO12" s="24">
        <f>単位行列!BO12-投入係数表!BO10</f>
        <v>-1.3223514811567001E-5</v>
      </c>
      <c r="BP12" s="24">
        <f>単位行列!BP12-投入係数表!BP10</f>
        <v>-2.755403709786815E-5</v>
      </c>
      <c r="BQ12" s="24">
        <f>単位行列!BQ12-投入係数表!BQ10</f>
        <v>0</v>
      </c>
      <c r="BR12" s="24">
        <f>単位行列!BR12-投入係数表!BR10</f>
        <v>0</v>
      </c>
      <c r="BS12" s="24">
        <f>単位行列!BS12-投入係数表!BS10</f>
        <v>0</v>
      </c>
      <c r="BT12" s="24">
        <f>単位行列!BT12-投入係数表!BT10</f>
        <v>0</v>
      </c>
      <c r="BU12" s="24">
        <f>単位行列!BU12-投入係数表!BU10</f>
        <v>0</v>
      </c>
      <c r="BV12" s="24">
        <f>単位行列!BV12-投入係数表!BV10</f>
        <v>0</v>
      </c>
      <c r="BW12" s="24">
        <f>単位行列!BW12-投入係数表!BW10</f>
        <v>0</v>
      </c>
      <c r="BX12" s="24">
        <f>単位行列!BX12-投入係数表!BX10</f>
        <v>0</v>
      </c>
      <c r="BY12" s="24">
        <f>単位行列!BY12-投入係数表!BY10</f>
        <v>0</v>
      </c>
      <c r="BZ12" s="24">
        <f>単位行列!BZ12-投入係数表!BZ10</f>
        <v>0</v>
      </c>
      <c r="CA12" s="24">
        <f>単位行列!CA12-投入係数表!CA10</f>
        <v>0</v>
      </c>
      <c r="CB12" s="24">
        <f>単位行列!CB12-投入係数表!CB10</f>
        <v>0</v>
      </c>
      <c r="CC12" s="24">
        <f>単位行列!CC12-投入係数表!CC10</f>
        <v>0</v>
      </c>
      <c r="CD12" s="24">
        <f>単位行列!CD12-投入係数表!CD10</f>
        <v>0</v>
      </c>
      <c r="CE12" s="24">
        <f>単位行列!CE12-投入係数表!CE10</f>
        <v>0</v>
      </c>
      <c r="CF12" s="24">
        <f>単位行列!CF12-投入係数表!CF10</f>
        <v>0</v>
      </c>
      <c r="CG12" s="24">
        <f>単位行列!CG12-投入係数表!CG10</f>
        <v>0</v>
      </c>
      <c r="CH12" s="24">
        <f>単位行列!CH12-投入係数表!CH10</f>
        <v>0</v>
      </c>
      <c r="CI12" s="24">
        <f>単位行列!CI12-投入係数表!CI10</f>
        <v>0</v>
      </c>
      <c r="CJ12" s="24">
        <f>単位行列!CJ12-投入係数表!CJ10</f>
        <v>0</v>
      </c>
      <c r="CK12" s="24">
        <f>単位行列!CK12-投入係数表!CK10</f>
        <v>0</v>
      </c>
      <c r="CL12" s="24">
        <f>単位行列!CL12-投入係数表!CL10</f>
        <v>0</v>
      </c>
      <c r="CM12" s="24">
        <f>単位行列!CM12-投入係数表!CM10</f>
        <v>0</v>
      </c>
      <c r="CN12" s="24">
        <f>単位行列!CN12-投入係数表!CN10</f>
        <v>-4.6101037764372819E-6</v>
      </c>
      <c r="CO12" s="24">
        <f>単位行列!CO12-投入係数表!CO10</f>
        <v>-5.6770350375477411E-5</v>
      </c>
      <c r="CP12" s="24">
        <f>単位行列!CP12-投入係数表!CP10</f>
        <v>-5.5313291731760138E-5</v>
      </c>
      <c r="CQ12" s="24">
        <f>単位行列!CQ12-投入係数表!CQ10</f>
        <v>-4.1932402382856741E-6</v>
      </c>
      <c r="CR12" s="24">
        <f>単位行列!CR12-投入係数表!CR10</f>
        <v>0</v>
      </c>
      <c r="CS12" s="24">
        <f>単位行列!CS12-投入係数表!CS10</f>
        <v>-9.1047347607952158E-5</v>
      </c>
      <c r="CT12" s="24">
        <f>単位行列!CT12-投入係数表!CT10</f>
        <v>-1.7451268640756163E-4</v>
      </c>
      <c r="CU12" s="24">
        <f>単位行列!CU12-投入係数表!CU10</f>
        <v>0</v>
      </c>
      <c r="CV12" s="24">
        <f>単位行列!CV12-投入係数表!CV10</f>
        <v>0</v>
      </c>
      <c r="CW12" s="24">
        <f>単位行列!CW12-投入係数表!CW10</f>
        <v>0</v>
      </c>
      <c r="CX12" s="24">
        <f>単位行列!CX12-投入係数表!CX10</f>
        <v>0</v>
      </c>
      <c r="CY12" s="24">
        <f>単位行列!CY12-投入係数表!CY10</f>
        <v>0</v>
      </c>
      <c r="CZ12" s="24">
        <f>単位行列!CZ12-投入係数表!CZ10</f>
        <v>-2.1171164759599521E-3</v>
      </c>
      <c r="DA12" s="24">
        <f>単位行列!DA12-投入係数表!DA10</f>
        <v>-2.3233653997947164E-3</v>
      </c>
      <c r="DB12" s="24">
        <f>単位行列!DB12-投入係数表!DB10</f>
        <v>0</v>
      </c>
      <c r="DC12" s="24">
        <f>単位行列!DC12-投入係数表!DC10</f>
        <v>0</v>
      </c>
      <c r="DD12" s="24">
        <f>単位行列!DD12-投入係数表!DD10</f>
        <v>0</v>
      </c>
      <c r="DE12" s="24">
        <f>単位行列!DE12-投入係数表!DE10</f>
        <v>-1.3550229707766254E-4</v>
      </c>
      <c r="DF12" s="24">
        <f>単位行列!DF12-投入係数表!DF10</f>
        <v>0</v>
      </c>
      <c r="DG12" s="27">
        <f>単位行列!DG12-投入係数表!DG10</f>
        <v>0</v>
      </c>
    </row>
    <row r="13" spans="2:115" x14ac:dyDescent="0.15">
      <c r="B13" s="36" t="s">
        <v>243</v>
      </c>
      <c r="C13" s="36" t="s">
        <v>244</v>
      </c>
      <c r="D13" s="23">
        <f>単位行列!D13-投入係数表!D11</f>
        <v>0</v>
      </c>
      <c r="E13" s="24">
        <f>単位行列!E13-投入係数表!E11</f>
        <v>0</v>
      </c>
      <c r="F13" s="24">
        <f>単位行列!F13-投入係数表!F11</f>
        <v>0</v>
      </c>
      <c r="G13" s="24">
        <f>単位行列!G13-投入係数表!G11</f>
        <v>0</v>
      </c>
      <c r="H13" s="24">
        <f>単位行列!H13-投入係数表!H11</f>
        <v>1</v>
      </c>
      <c r="I13" s="24">
        <f>単位行列!I13-投入係数表!I11</f>
        <v>0</v>
      </c>
      <c r="J13" s="24">
        <f>単位行列!J13-投入係数表!J11</f>
        <v>0</v>
      </c>
      <c r="K13" s="24">
        <f>単位行列!K13-投入係数表!K11</f>
        <v>-1.139342748330641E-2</v>
      </c>
      <c r="L13" s="24">
        <f>単位行列!L13-投入係数表!L11</f>
        <v>0</v>
      </c>
      <c r="M13" s="24">
        <f>単位行列!M13-投入係数表!M11</f>
        <v>-1.4020329477742719E-3</v>
      </c>
      <c r="N13" s="24">
        <f>単位行列!N13-投入係数表!N11</f>
        <v>0</v>
      </c>
      <c r="O13" s="24">
        <f>単位行列!O13-投入係数表!O11</f>
        <v>0</v>
      </c>
      <c r="P13" s="24">
        <f>単位行列!P13-投入係数表!P11</f>
        <v>0</v>
      </c>
      <c r="Q13" s="24">
        <f>単位行列!Q13-投入係数表!Q11</f>
        <v>0</v>
      </c>
      <c r="R13" s="24">
        <f>単位行列!R13-投入係数表!R11</f>
        <v>0</v>
      </c>
      <c r="S13" s="24">
        <f>単位行列!S13-投入係数表!S11</f>
        <v>0</v>
      </c>
      <c r="T13" s="24">
        <f>単位行列!T13-投入係数表!T11</f>
        <v>0</v>
      </c>
      <c r="U13" s="24">
        <f>単位行列!U13-投入係数表!U11</f>
        <v>0</v>
      </c>
      <c r="V13" s="24">
        <f>単位行列!V13-投入係数表!V11</f>
        <v>0</v>
      </c>
      <c r="W13" s="24">
        <f>単位行列!W13-投入係数表!W11</f>
        <v>0</v>
      </c>
      <c r="X13" s="24">
        <f>単位行列!X13-投入係数表!X11</f>
        <v>0</v>
      </c>
      <c r="Y13" s="24">
        <f>単位行列!Y13-投入係数表!Y11</f>
        <v>0</v>
      </c>
      <c r="Z13" s="24">
        <f>単位行列!Z13-投入係数表!Z11</f>
        <v>0</v>
      </c>
      <c r="AA13" s="24">
        <f>単位行列!AA13-投入係数表!AA11</f>
        <v>0</v>
      </c>
      <c r="AB13" s="24">
        <f>単位行列!AB13-投入係数表!AB11</f>
        <v>-1.6623549335577511E-4</v>
      </c>
      <c r="AC13" s="24">
        <f>単位行列!AC13-投入係数表!AC11</f>
        <v>0</v>
      </c>
      <c r="AD13" s="24">
        <f>単位行列!AD13-投入係数表!AD11</f>
        <v>0</v>
      </c>
      <c r="AE13" s="24">
        <f>単位行列!AE13-投入係数表!AE11</f>
        <v>0</v>
      </c>
      <c r="AF13" s="24">
        <f>単位行列!AF13-投入係数表!AF11</f>
        <v>0</v>
      </c>
      <c r="AG13" s="24">
        <f>単位行列!AG13-投入係数表!AG11</f>
        <v>0</v>
      </c>
      <c r="AH13" s="24">
        <f>単位行列!AH13-投入係数表!AH11</f>
        <v>0</v>
      </c>
      <c r="AI13" s="24">
        <f>単位行列!AI13-投入係数表!AI11</f>
        <v>0</v>
      </c>
      <c r="AJ13" s="24">
        <f>単位行列!AJ13-投入係数表!AJ11</f>
        <v>0</v>
      </c>
      <c r="AK13" s="24">
        <f>単位行列!AK13-投入係数表!AK11</f>
        <v>0</v>
      </c>
      <c r="AL13" s="24">
        <f>単位行列!AL13-投入係数表!AL11</f>
        <v>0</v>
      </c>
      <c r="AM13" s="24">
        <f>単位行列!AM13-投入係数表!AM11</f>
        <v>0</v>
      </c>
      <c r="AN13" s="24">
        <f>単位行列!AN13-投入係数表!AN11</f>
        <v>0</v>
      </c>
      <c r="AO13" s="24">
        <f>単位行列!AO13-投入係数表!AO11</f>
        <v>0</v>
      </c>
      <c r="AP13" s="24">
        <f>単位行列!AP13-投入係数表!AP11</f>
        <v>0</v>
      </c>
      <c r="AQ13" s="24">
        <f>単位行列!AQ13-投入係数表!AQ11</f>
        <v>0</v>
      </c>
      <c r="AR13" s="24">
        <f>単位行列!AR13-投入係数表!AR11</f>
        <v>0</v>
      </c>
      <c r="AS13" s="24">
        <f>単位行列!AS13-投入係数表!AS11</f>
        <v>0</v>
      </c>
      <c r="AT13" s="24">
        <f>単位行列!AT13-投入係数表!AT11</f>
        <v>0</v>
      </c>
      <c r="AU13" s="24">
        <f>単位行列!AU13-投入係数表!AU11</f>
        <v>0</v>
      </c>
      <c r="AV13" s="24">
        <f>単位行列!AV13-投入係数表!AV11</f>
        <v>0</v>
      </c>
      <c r="AW13" s="24">
        <f>単位行列!AW13-投入係数表!AW11</f>
        <v>0</v>
      </c>
      <c r="AX13" s="24">
        <f>単位行列!AX13-投入係数表!AX11</f>
        <v>0</v>
      </c>
      <c r="AY13" s="24">
        <f>単位行列!AY13-投入係数表!AY11</f>
        <v>0</v>
      </c>
      <c r="AZ13" s="24">
        <f>単位行列!AZ13-投入係数表!AZ11</f>
        <v>0</v>
      </c>
      <c r="BA13" s="24">
        <f>単位行列!BA13-投入係数表!BA11</f>
        <v>0</v>
      </c>
      <c r="BB13" s="24">
        <f>単位行列!BB13-投入係数表!BB11</f>
        <v>0</v>
      </c>
      <c r="BC13" s="24">
        <f>単位行列!BC13-投入係数表!BC11</f>
        <v>0</v>
      </c>
      <c r="BD13" s="24">
        <f>単位行列!BD13-投入係数表!BD11</f>
        <v>0</v>
      </c>
      <c r="BE13" s="24">
        <f>単位行列!BE13-投入係数表!BE11</f>
        <v>0</v>
      </c>
      <c r="BF13" s="24">
        <f>単位行列!BF13-投入係数表!BF11</f>
        <v>0</v>
      </c>
      <c r="BG13" s="24">
        <f>単位行列!BG13-投入係数表!BG11</f>
        <v>0</v>
      </c>
      <c r="BH13" s="24">
        <f>単位行列!BH13-投入係数表!BH11</f>
        <v>0</v>
      </c>
      <c r="BI13" s="24">
        <f>単位行列!BI13-投入係数表!BI11</f>
        <v>0</v>
      </c>
      <c r="BJ13" s="24">
        <f>単位行列!BJ13-投入係数表!BJ11</f>
        <v>0</v>
      </c>
      <c r="BK13" s="24">
        <f>単位行列!BK13-投入係数表!BK11</f>
        <v>-7.8753154652834844E-3</v>
      </c>
      <c r="BL13" s="24">
        <f>単位行列!BL13-投入係数表!BL11</f>
        <v>0</v>
      </c>
      <c r="BM13" s="24">
        <f>単位行列!BM13-投入係数表!BM11</f>
        <v>0</v>
      </c>
      <c r="BN13" s="24">
        <f>単位行列!BN13-投入係数表!BN11</f>
        <v>0</v>
      </c>
      <c r="BO13" s="24">
        <f>単位行列!BO13-投入係数表!BO11</f>
        <v>0</v>
      </c>
      <c r="BP13" s="24">
        <f>単位行列!BP13-投入係数表!BP11</f>
        <v>0</v>
      </c>
      <c r="BQ13" s="24">
        <f>単位行列!BQ13-投入係数表!BQ11</f>
        <v>0</v>
      </c>
      <c r="BR13" s="24">
        <f>単位行列!BR13-投入係数表!BR11</f>
        <v>0</v>
      </c>
      <c r="BS13" s="24">
        <f>単位行列!BS13-投入係数表!BS11</f>
        <v>0</v>
      </c>
      <c r="BT13" s="24">
        <f>単位行列!BT13-投入係数表!BT11</f>
        <v>0</v>
      </c>
      <c r="BU13" s="24">
        <f>単位行列!BU13-投入係数表!BU11</f>
        <v>0</v>
      </c>
      <c r="BV13" s="24">
        <f>単位行列!BV13-投入係数表!BV11</f>
        <v>0</v>
      </c>
      <c r="BW13" s="24">
        <f>単位行列!BW13-投入係数表!BW11</f>
        <v>0</v>
      </c>
      <c r="BX13" s="24">
        <f>単位行列!BX13-投入係数表!BX11</f>
        <v>0</v>
      </c>
      <c r="BY13" s="24">
        <f>単位行列!BY13-投入係数表!BY11</f>
        <v>0</v>
      </c>
      <c r="BZ13" s="24">
        <f>単位行列!BZ13-投入係数表!BZ11</f>
        <v>0</v>
      </c>
      <c r="CA13" s="24">
        <f>単位行列!CA13-投入係数表!CA11</f>
        <v>0</v>
      </c>
      <c r="CB13" s="24">
        <f>単位行列!CB13-投入係数表!CB11</f>
        <v>0</v>
      </c>
      <c r="CC13" s="24">
        <f>単位行列!CC13-投入係数表!CC11</f>
        <v>0</v>
      </c>
      <c r="CD13" s="24">
        <f>単位行列!CD13-投入係数表!CD11</f>
        <v>0</v>
      </c>
      <c r="CE13" s="24">
        <f>単位行列!CE13-投入係数表!CE11</f>
        <v>0</v>
      </c>
      <c r="CF13" s="24">
        <f>単位行列!CF13-投入係数表!CF11</f>
        <v>0</v>
      </c>
      <c r="CG13" s="24">
        <f>単位行列!CG13-投入係数表!CG11</f>
        <v>0</v>
      </c>
      <c r="CH13" s="24">
        <f>単位行列!CH13-投入係数表!CH11</f>
        <v>0</v>
      </c>
      <c r="CI13" s="24">
        <f>単位行列!CI13-投入係数表!CI11</f>
        <v>0</v>
      </c>
      <c r="CJ13" s="24">
        <f>単位行列!CJ13-投入係数表!CJ11</f>
        <v>0</v>
      </c>
      <c r="CK13" s="24">
        <f>単位行列!CK13-投入係数表!CK11</f>
        <v>0</v>
      </c>
      <c r="CL13" s="24">
        <f>単位行列!CL13-投入係数表!CL11</f>
        <v>0</v>
      </c>
      <c r="CM13" s="24">
        <f>単位行列!CM13-投入係数表!CM11</f>
        <v>0</v>
      </c>
      <c r="CN13" s="24">
        <f>単位行列!CN13-投入係数表!CN11</f>
        <v>-6.9151556646559224E-6</v>
      </c>
      <c r="CO13" s="24">
        <f>単位行列!CO13-投入係数表!CO11</f>
        <v>-5.1609409432252188E-5</v>
      </c>
      <c r="CP13" s="24">
        <f>単位行列!CP13-投入係数表!CP11</f>
        <v>-1.8806519188798449E-4</v>
      </c>
      <c r="CQ13" s="24">
        <f>単位行列!CQ13-投入係数表!CQ11</f>
        <v>-8.9641621628408922E-5</v>
      </c>
      <c r="CR13" s="24">
        <f>単位行列!CR13-投入係数表!CR11</f>
        <v>0</v>
      </c>
      <c r="CS13" s="24">
        <f>単位行列!CS13-投入係数表!CS11</f>
        <v>-3.9935548386380932E-4</v>
      </c>
      <c r="CT13" s="24">
        <f>単位行列!CT13-投入係数表!CT11</f>
        <v>-9.5212009304863725E-4</v>
      </c>
      <c r="CU13" s="24">
        <f>単位行列!CU13-投入係数表!CU11</f>
        <v>0</v>
      </c>
      <c r="CV13" s="24">
        <f>単位行列!CV13-投入係数表!CV11</f>
        <v>0</v>
      </c>
      <c r="CW13" s="24">
        <f>単位行列!CW13-投入係数表!CW11</f>
        <v>0</v>
      </c>
      <c r="CX13" s="24">
        <f>単位行列!CX13-投入係数表!CX11</f>
        <v>0</v>
      </c>
      <c r="CY13" s="24">
        <f>単位行列!CY13-投入係数表!CY11</f>
        <v>0</v>
      </c>
      <c r="CZ13" s="24">
        <f>単位行列!CZ13-投入係数表!CZ11</f>
        <v>-7.5551999730335533E-3</v>
      </c>
      <c r="DA13" s="24">
        <f>単位行列!DA13-投入係数表!DA11</f>
        <v>-7.405209572428172E-3</v>
      </c>
      <c r="DB13" s="24">
        <f>単位行列!DB13-投入係数表!DB11</f>
        <v>0</v>
      </c>
      <c r="DC13" s="24">
        <f>単位行列!DC13-投入係数表!DC11</f>
        <v>-1.2931991180601827E-5</v>
      </c>
      <c r="DD13" s="24">
        <f>単位行列!DD13-投入係数表!DD11</f>
        <v>0</v>
      </c>
      <c r="DE13" s="24">
        <f>単位行列!DE13-投入係数表!DE11</f>
        <v>-3.4843447819970369E-4</v>
      </c>
      <c r="DF13" s="24">
        <f>単位行列!DF13-投入係数表!DF11</f>
        <v>0</v>
      </c>
      <c r="DG13" s="27">
        <f>単位行列!DG13-投入係数表!DG11</f>
        <v>0</v>
      </c>
    </row>
    <row r="14" spans="2:115" x14ac:dyDescent="0.15">
      <c r="B14" s="36" t="s">
        <v>4</v>
      </c>
      <c r="C14" s="36" t="s">
        <v>119</v>
      </c>
      <c r="D14" s="23">
        <f>単位行列!D14-投入係数表!D12</f>
        <v>0</v>
      </c>
      <c r="E14" s="24">
        <f>単位行列!E14-投入係数表!E12</f>
        <v>0</v>
      </c>
      <c r="F14" s="24">
        <f>単位行列!F14-投入係数表!F12</f>
        <v>0</v>
      </c>
      <c r="G14" s="24">
        <f>単位行列!G14-投入係数表!G12</f>
        <v>0</v>
      </c>
      <c r="H14" s="24">
        <f>単位行列!H14-投入係数表!H12</f>
        <v>0</v>
      </c>
      <c r="I14" s="24">
        <f>単位行列!I14-投入係数表!I12</f>
        <v>1</v>
      </c>
      <c r="J14" s="24">
        <f>単位行列!J14-投入係数表!J12</f>
        <v>0</v>
      </c>
      <c r="K14" s="24">
        <f>単位行列!K14-投入係数表!K12</f>
        <v>-2.2924867989068917E-4</v>
      </c>
      <c r="L14" s="24">
        <f>単位行列!L14-投入係数表!L12</f>
        <v>-2.3443232466906057E-4</v>
      </c>
      <c r="M14" s="24">
        <f>単位行列!M14-投入係数表!M12</f>
        <v>-1.4020329477742723E-4</v>
      </c>
      <c r="N14" s="24">
        <f>単位行列!N14-投入係数表!N12</f>
        <v>0</v>
      </c>
      <c r="O14" s="24">
        <f>単位行列!O14-投入係数表!O12</f>
        <v>-5.7848844742607974E-4</v>
      </c>
      <c r="P14" s="24">
        <f>単位行列!P14-投入係数表!P12</f>
        <v>0</v>
      </c>
      <c r="Q14" s="24">
        <f>単位行列!Q14-投入係数表!Q12</f>
        <v>0</v>
      </c>
      <c r="R14" s="24">
        <f>単位行列!R14-投入係数表!R12</f>
        <v>-3.6970092052574643E-6</v>
      </c>
      <c r="S14" s="24">
        <f>単位行列!S14-投入係数表!S12</f>
        <v>-1.3740031561484083E-4</v>
      </c>
      <c r="T14" s="24">
        <f>単位行列!T14-投入係数表!T12</f>
        <v>0</v>
      </c>
      <c r="U14" s="24">
        <f>単位行列!U14-投入係数表!U12</f>
        <v>0</v>
      </c>
      <c r="V14" s="24">
        <f>単位行列!V14-投入係数表!V12</f>
        <v>-6.3471913678197392E-2</v>
      </c>
      <c r="W14" s="24">
        <f>単位行列!W14-投入係数表!W12</f>
        <v>-1.3824096607972357E-4</v>
      </c>
      <c r="X14" s="24">
        <f>単位行列!X14-投入係数表!X12</f>
        <v>0</v>
      </c>
      <c r="Y14" s="24">
        <f>単位行列!Y14-投入係数表!Y12</f>
        <v>-2.6710499280871154E-3</v>
      </c>
      <c r="Z14" s="24">
        <f>単位行列!Z14-投入係数表!Z12</f>
        <v>-1.1396748613238241E-3</v>
      </c>
      <c r="AA14" s="24">
        <f>単位行列!AA14-投入係数表!AA12</f>
        <v>-1.2733676510430779E-2</v>
      </c>
      <c r="AB14" s="24">
        <f>単位行列!AB14-投入係数表!AB12</f>
        <v>-1.7662521169051101E-4</v>
      </c>
      <c r="AC14" s="24">
        <f>単位行列!AC14-投入係数表!AC12</f>
        <v>-4.3886557024110903E-4</v>
      </c>
      <c r="AD14" s="24">
        <f>単位行列!AD14-投入係数表!AD12</f>
        <v>0</v>
      </c>
      <c r="AE14" s="24">
        <f>単位行列!AE14-投入係数表!AE12</f>
        <v>0</v>
      </c>
      <c r="AF14" s="24">
        <f>単位行列!AF14-投入係数表!AF12</f>
        <v>-1.8170420372675326E-5</v>
      </c>
      <c r="AG14" s="24">
        <f>単位行列!AG14-投入係数表!AG12</f>
        <v>-1.6233089884938822E-5</v>
      </c>
      <c r="AH14" s="24">
        <f>単位行列!AH14-投入係数表!AH12</f>
        <v>0</v>
      </c>
      <c r="AI14" s="24">
        <f>単位行列!AI14-投入係数表!AI12</f>
        <v>-7.1498561607226258E-3</v>
      </c>
      <c r="AJ14" s="24">
        <f>単位行列!AJ14-投入係数表!AJ12</f>
        <v>-3.6536475533818422E-5</v>
      </c>
      <c r="AK14" s="24">
        <f>単位行列!AK14-投入係数表!AK12</f>
        <v>-8.0213903743315534E-3</v>
      </c>
      <c r="AL14" s="24">
        <f>単位行列!AL14-投入係数表!AL12</f>
        <v>-3.4391973217467019E-3</v>
      </c>
      <c r="AM14" s="24">
        <f>単位行列!AM14-投入係数表!AM12</f>
        <v>0</v>
      </c>
      <c r="AN14" s="24">
        <f>単位行列!AN14-投入係数表!AN12</f>
        <v>0</v>
      </c>
      <c r="AO14" s="24">
        <f>単位行列!AO14-投入係数表!AO12</f>
        <v>-8.7343872827321223E-5</v>
      </c>
      <c r="AP14" s="24">
        <f>単位行列!AP14-投入係数表!AP12</f>
        <v>0</v>
      </c>
      <c r="AQ14" s="24">
        <f>単位行列!AQ14-投入係数表!AQ12</f>
        <v>-1.3498343794821051E-3</v>
      </c>
      <c r="AR14" s="24">
        <f>単位行列!AR14-投入係数表!AR12</f>
        <v>-2.1927172471264417E-4</v>
      </c>
      <c r="AS14" s="24">
        <f>単位行列!AS14-投入係数表!AS12</f>
        <v>-1.905633274231754E-5</v>
      </c>
      <c r="AT14" s="24">
        <f>単位行列!AT14-投入係数表!AT12</f>
        <v>-7.5332212512138884E-5</v>
      </c>
      <c r="AU14" s="24">
        <f>単位行列!AU14-投入係数表!AU12</f>
        <v>-3.1585716453674074E-5</v>
      </c>
      <c r="AV14" s="24">
        <f>単位行列!AV14-投入係数表!AV12</f>
        <v>-1.2376247029180478E-6</v>
      </c>
      <c r="AW14" s="24">
        <f>単位行列!AW14-投入係数表!AW12</f>
        <v>0</v>
      </c>
      <c r="AX14" s="24">
        <f>単位行列!AX14-投入係数表!AX12</f>
        <v>0</v>
      </c>
      <c r="AY14" s="24">
        <f>単位行列!AY14-投入係数表!AY12</f>
        <v>-7.4529364737909015E-5</v>
      </c>
      <c r="AZ14" s="24">
        <f>単位行列!AZ14-投入係数表!AZ12</f>
        <v>-4.6666594724801385E-5</v>
      </c>
      <c r="BA14" s="24">
        <f>単位行列!BA14-投入係数表!BA12</f>
        <v>0</v>
      </c>
      <c r="BB14" s="24">
        <f>単位行列!BB14-投入係数表!BB12</f>
        <v>0</v>
      </c>
      <c r="BC14" s="24">
        <f>単位行列!BC14-投入係数表!BC12</f>
        <v>0</v>
      </c>
      <c r="BD14" s="24">
        <f>単位行列!BD14-投入係数表!BD12</f>
        <v>0</v>
      </c>
      <c r="BE14" s="24">
        <f>単位行列!BE14-投入係数表!BE12</f>
        <v>0</v>
      </c>
      <c r="BF14" s="24">
        <f>単位行列!BF14-投入係数表!BF12</f>
        <v>0</v>
      </c>
      <c r="BG14" s="24">
        <f>単位行列!BG14-投入係数表!BG12</f>
        <v>0</v>
      </c>
      <c r="BH14" s="24">
        <f>単位行列!BH14-投入係数表!BH12</f>
        <v>-1.0818999978265967E-4</v>
      </c>
      <c r="BI14" s="24">
        <f>単位行列!BI14-投入係数表!BI12</f>
        <v>0</v>
      </c>
      <c r="BJ14" s="24">
        <f>単位行列!BJ14-投入係数表!BJ12</f>
        <v>-4.8649511777119348E-5</v>
      </c>
      <c r="BK14" s="24">
        <f>単位行列!BK14-投入係数表!BK12</f>
        <v>0</v>
      </c>
      <c r="BL14" s="24">
        <f>単位行列!BL14-投入係数表!BL12</f>
        <v>-2.1879444262115738E-4</v>
      </c>
      <c r="BM14" s="24">
        <f>単位行列!BM14-投入係数表!BM12</f>
        <v>0</v>
      </c>
      <c r="BN14" s="24">
        <f>単位行列!BN14-投入係数表!BN12</f>
        <v>0</v>
      </c>
      <c r="BO14" s="24">
        <f>単位行列!BO14-投入係数表!BO12</f>
        <v>0</v>
      </c>
      <c r="BP14" s="24">
        <f>単位行列!BP14-投入係数表!BP12</f>
        <v>0</v>
      </c>
      <c r="BQ14" s="24">
        <f>単位行列!BQ14-投入係数表!BQ12</f>
        <v>-0.15964863723538253</v>
      </c>
      <c r="BR14" s="24">
        <f>単位行列!BR14-投入係数表!BR12</f>
        <v>-0.40714335254667811</v>
      </c>
      <c r="BS14" s="24">
        <f>単位行列!BS14-投入係数表!BS12</f>
        <v>0</v>
      </c>
      <c r="BT14" s="24">
        <f>単位行列!BT14-投入係数表!BT12</f>
        <v>0</v>
      </c>
      <c r="BU14" s="24">
        <f>単位行列!BU14-投入係数表!BU12</f>
        <v>-1.2187885428429767E-6</v>
      </c>
      <c r="BV14" s="24">
        <f>単位行列!BV14-投入係数表!BV12</f>
        <v>0</v>
      </c>
      <c r="BW14" s="24">
        <f>単位行列!BW14-投入係数表!BW12</f>
        <v>0</v>
      </c>
      <c r="BX14" s="24">
        <f>単位行列!BX14-投入係数表!BX12</f>
        <v>0</v>
      </c>
      <c r="BY14" s="24">
        <f>単位行列!BY14-投入係数表!BY12</f>
        <v>0</v>
      </c>
      <c r="BZ14" s="24">
        <f>単位行列!BZ14-投入係数表!BZ12</f>
        <v>0</v>
      </c>
      <c r="CA14" s="24">
        <f>単位行列!CA14-投入係数表!CA12</f>
        <v>0</v>
      </c>
      <c r="CB14" s="24">
        <f>単位行列!CB14-投入係数表!CB12</f>
        <v>0</v>
      </c>
      <c r="CC14" s="24">
        <f>単位行列!CC14-投入係数表!CC12</f>
        <v>0</v>
      </c>
      <c r="CD14" s="24">
        <f>単位行列!CD14-投入係数表!CD12</f>
        <v>0</v>
      </c>
      <c r="CE14" s="24">
        <f>単位行列!CE14-投入係数表!CE12</f>
        <v>0</v>
      </c>
      <c r="CF14" s="24">
        <f>単位行列!CF14-投入係数表!CF12</f>
        <v>0</v>
      </c>
      <c r="CG14" s="24">
        <f>単位行列!CG14-投入係数表!CG12</f>
        <v>-2.3167688442922323E-5</v>
      </c>
      <c r="CH14" s="24">
        <f>単位行列!CH14-投入係数表!CH12</f>
        <v>0</v>
      </c>
      <c r="CI14" s="24">
        <f>単位行列!CI14-投入係数表!CI12</f>
        <v>0</v>
      </c>
      <c r="CJ14" s="24">
        <f>単位行列!CJ14-投入係数表!CJ12</f>
        <v>0</v>
      </c>
      <c r="CK14" s="24">
        <f>単位行列!CK14-投入係数表!CK12</f>
        <v>0</v>
      </c>
      <c r="CL14" s="24">
        <f>単位行列!CL14-投入係数表!CL12</f>
        <v>0</v>
      </c>
      <c r="CM14" s="24">
        <f>単位行列!CM14-投入係数表!CM12</f>
        <v>0</v>
      </c>
      <c r="CN14" s="24">
        <f>単位行列!CN14-投入係数表!CN12</f>
        <v>0</v>
      </c>
      <c r="CO14" s="24">
        <f>単位行列!CO14-投入係数表!CO12</f>
        <v>-3.4035220295975981E-6</v>
      </c>
      <c r="CP14" s="24">
        <f>単位行列!CP14-投入係数表!CP12</f>
        <v>-9.9563925117168278E-5</v>
      </c>
      <c r="CQ14" s="24">
        <f>単位行列!CQ14-投入係数表!CQ12</f>
        <v>-2.7954934921904497E-6</v>
      </c>
      <c r="CR14" s="24">
        <f>単位行列!CR14-投入係数表!CR12</f>
        <v>0</v>
      </c>
      <c r="CS14" s="24">
        <f>単位行列!CS14-投入係数表!CS12</f>
        <v>0</v>
      </c>
      <c r="CT14" s="24">
        <f>単位行列!CT14-投入係数表!CT12</f>
        <v>-8.3836502779026422E-6</v>
      </c>
      <c r="CU14" s="24">
        <f>単位行列!CU14-投入係数表!CU12</f>
        <v>-5.9048277712331085E-5</v>
      </c>
      <c r="CV14" s="24">
        <f>単位行列!CV14-投入係数表!CV12</f>
        <v>-2.5680296581582557E-5</v>
      </c>
      <c r="CW14" s="24">
        <f>単位行列!CW14-投入係数表!CW12</f>
        <v>0</v>
      </c>
      <c r="CX14" s="24">
        <f>単位行列!CX14-投入係数表!CX12</f>
        <v>0</v>
      </c>
      <c r="CY14" s="24">
        <f>単位行列!CY14-投入係数表!CY12</f>
        <v>0</v>
      </c>
      <c r="CZ14" s="24">
        <f>単位行列!CZ14-投入係数表!CZ12</f>
        <v>-8.3024175527841255E-5</v>
      </c>
      <c r="DA14" s="24">
        <f>単位行列!DA14-投入係数表!DA12</f>
        <v>0</v>
      </c>
      <c r="DB14" s="24">
        <f>単位行列!DB14-投入係数表!DB12</f>
        <v>-5.4340388320437395E-5</v>
      </c>
      <c r="DC14" s="24">
        <f>単位行列!DC14-投入係数表!DC12</f>
        <v>0</v>
      </c>
      <c r="DD14" s="24">
        <f>単位行列!DD14-投入係数表!DD12</f>
        <v>0</v>
      </c>
      <c r="DE14" s="24">
        <f>単位行列!DE14-投入係数表!DE12</f>
        <v>0</v>
      </c>
      <c r="DF14" s="24">
        <f>単位行列!DF14-投入係数表!DF12</f>
        <v>0</v>
      </c>
      <c r="DG14" s="27">
        <f>単位行列!DG14-投入係数表!DG12</f>
        <v>0</v>
      </c>
    </row>
    <row r="15" spans="2:115" x14ac:dyDescent="0.15">
      <c r="B15" s="36" t="s">
        <v>5</v>
      </c>
      <c r="C15" s="36" t="s">
        <v>120</v>
      </c>
      <c r="D15" s="23">
        <f>単位行列!D15-投入係数表!D13</f>
        <v>0</v>
      </c>
      <c r="E15" s="24">
        <f>単位行列!E15-投入係数表!E13</f>
        <v>0</v>
      </c>
      <c r="F15" s="24">
        <f>単位行列!F15-投入係数表!F13</f>
        <v>0</v>
      </c>
      <c r="G15" s="24">
        <f>単位行列!G15-投入係数表!G13</f>
        <v>-3.9067580045932761E-4</v>
      </c>
      <c r="H15" s="24">
        <f>単位行列!H15-投入係数表!H13</f>
        <v>0</v>
      </c>
      <c r="I15" s="24">
        <f>単位行列!I15-投入係数表!I13</f>
        <v>0</v>
      </c>
      <c r="J15" s="24">
        <f>単位行列!J15-投入係数表!J13</f>
        <v>1</v>
      </c>
      <c r="K15" s="24">
        <f>単位行列!K15-投入係数表!K13</f>
        <v>0</v>
      </c>
      <c r="L15" s="24">
        <f>単位行列!L15-投入係数表!L13</f>
        <v>0</v>
      </c>
      <c r="M15" s="24">
        <f>単位行列!M15-投入係数表!M13</f>
        <v>0</v>
      </c>
      <c r="N15" s="24">
        <f>単位行列!N15-投入係数表!N13</f>
        <v>0</v>
      </c>
      <c r="O15" s="24">
        <f>単位行列!O15-投入係数表!O13</f>
        <v>0</v>
      </c>
      <c r="P15" s="24">
        <f>単位行列!P15-投入係数表!P13</f>
        <v>0</v>
      </c>
      <c r="Q15" s="24">
        <f>単位行列!Q15-投入係数表!Q13</f>
        <v>0</v>
      </c>
      <c r="R15" s="24">
        <f>単位行列!R15-投入係数表!R13</f>
        <v>-3.8915886371131199E-7</v>
      </c>
      <c r="S15" s="24">
        <f>単位行列!S15-投入係数表!S13</f>
        <v>-9.1727709140287312E-6</v>
      </c>
      <c r="T15" s="24">
        <f>単位行列!T15-投入係数表!T13</f>
        <v>0</v>
      </c>
      <c r="U15" s="24">
        <f>単位行列!U15-投入係数表!U13</f>
        <v>0</v>
      </c>
      <c r="V15" s="24">
        <f>単位行列!V15-投入係数表!V13</f>
        <v>-4.7603935258648039E-3</v>
      </c>
      <c r="W15" s="24">
        <f>単位行列!W15-投入係数表!W13</f>
        <v>-1.3893217091012216E-2</v>
      </c>
      <c r="X15" s="24">
        <f>単位行列!X15-投入係数表!X13</f>
        <v>0</v>
      </c>
      <c r="Y15" s="24">
        <f>単位行列!Y15-投入係数表!Y13</f>
        <v>0</v>
      </c>
      <c r="Z15" s="24">
        <f>単位行列!Z15-投入係数表!Z13</f>
        <v>-2.6534430257977161E-6</v>
      </c>
      <c r="AA15" s="24">
        <f>単位行列!AA15-投入係数表!AA13</f>
        <v>0</v>
      </c>
      <c r="AB15" s="24">
        <f>単位行列!AB15-投入係数表!AB13</f>
        <v>-1.2467662001683133E-4</v>
      </c>
      <c r="AC15" s="24">
        <f>単位行列!AC15-投入係数表!AC13</f>
        <v>-2.1861554819123647E-5</v>
      </c>
      <c r="AD15" s="24">
        <f>単位行列!AD15-投入係数表!AD13</f>
        <v>0</v>
      </c>
      <c r="AE15" s="24">
        <f>単位行列!AE15-投入係数表!AE13</f>
        <v>-4.4932079414838053E-2</v>
      </c>
      <c r="AF15" s="24">
        <f>単位行列!AF15-投入係数表!AF13</f>
        <v>0</v>
      </c>
      <c r="AG15" s="24">
        <f>単位行列!AG15-投入係数表!AG13</f>
        <v>-2.497482973823749E-4</v>
      </c>
      <c r="AH15" s="24">
        <f>単位行列!AH15-投入係数表!AH13</f>
        <v>0</v>
      </c>
      <c r="AI15" s="24">
        <f>単位行列!AI15-投入係数表!AI13</f>
        <v>-4.3872581864163956E-2</v>
      </c>
      <c r="AJ15" s="24">
        <f>単位行列!AJ15-投入係数表!AJ13</f>
        <v>-3.6514602522585718E-2</v>
      </c>
      <c r="AK15" s="24">
        <f>単位行列!AK15-投入係数表!AK13</f>
        <v>-4.161096256684492E-2</v>
      </c>
      <c r="AL15" s="24">
        <f>単位行列!AL15-投入係数表!AL13</f>
        <v>-2.433211918593358E-2</v>
      </c>
      <c r="AM15" s="24">
        <f>単位行列!AM15-投入係数表!AM13</f>
        <v>0</v>
      </c>
      <c r="AN15" s="24">
        <f>単位行列!AN15-投入係数表!AN13</f>
        <v>0</v>
      </c>
      <c r="AO15" s="24">
        <f>単位行列!AO15-投入係数表!AO13</f>
        <v>-2.6203161848196364E-4</v>
      </c>
      <c r="AP15" s="24">
        <f>単位行列!AP15-投入係数表!AP13</f>
        <v>0</v>
      </c>
      <c r="AQ15" s="24">
        <f>単位行列!AQ15-投入係数表!AQ13</f>
        <v>-0.25862990978709555</v>
      </c>
      <c r="AR15" s="24">
        <f>単位行列!AR15-投入係数表!AR13</f>
        <v>-2.3689772715268409E-5</v>
      </c>
      <c r="AS15" s="24">
        <f>単位行列!AS15-投入係数表!AS13</f>
        <v>-7.2673766387708084E-5</v>
      </c>
      <c r="AT15" s="24">
        <f>単位行列!AT15-投入係数表!AT13</f>
        <v>-8.9339342059469691E-7</v>
      </c>
      <c r="AU15" s="24">
        <f>単位行列!AU15-投入係数表!AU13</f>
        <v>-2.6021738670369897E-5</v>
      </c>
      <c r="AV15" s="24">
        <f>単位行列!AV15-投入係数表!AV13</f>
        <v>-4.2292183923095301E-5</v>
      </c>
      <c r="AW15" s="24">
        <f>単位行列!AW15-投入係数表!AW13</f>
        <v>-8.2513455746533368E-5</v>
      </c>
      <c r="AX15" s="24">
        <f>単位行列!AX15-投入係数表!AX13</f>
        <v>0</v>
      </c>
      <c r="AY15" s="24">
        <f>単位行列!AY15-投入係数表!AY13</f>
        <v>0</v>
      </c>
      <c r="AZ15" s="24">
        <f>単位行列!AZ15-投入係数表!AZ13</f>
        <v>0</v>
      </c>
      <c r="BA15" s="24">
        <f>単位行列!BA15-投入係数表!BA13</f>
        <v>0</v>
      </c>
      <c r="BB15" s="24">
        <f>単位行列!BB15-投入係数表!BB13</f>
        <v>0</v>
      </c>
      <c r="BC15" s="24">
        <f>単位行列!BC15-投入係数表!BC13</f>
        <v>0</v>
      </c>
      <c r="BD15" s="24">
        <f>単位行列!BD15-投入係数表!BD13</f>
        <v>0</v>
      </c>
      <c r="BE15" s="24">
        <f>単位行列!BE15-投入係数表!BE13</f>
        <v>0</v>
      </c>
      <c r="BF15" s="24">
        <f>単位行列!BF15-投入係数表!BF13</f>
        <v>0</v>
      </c>
      <c r="BG15" s="24">
        <f>単位行列!BG15-投入係数表!BG13</f>
        <v>0</v>
      </c>
      <c r="BH15" s="24">
        <f>単位行列!BH15-投入係数表!BH13</f>
        <v>0</v>
      </c>
      <c r="BI15" s="24">
        <f>単位行列!BI15-投入係数表!BI13</f>
        <v>0</v>
      </c>
      <c r="BJ15" s="24">
        <f>単位行列!BJ15-投入係数表!BJ13</f>
        <v>0</v>
      </c>
      <c r="BK15" s="24">
        <f>単位行列!BK15-投入係数表!BK13</f>
        <v>-1.3913605299995975E-3</v>
      </c>
      <c r="BL15" s="24">
        <f>単位行列!BL15-投入係数表!BL13</f>
        <v>0</v>
      </c>
      <c r="BM15" s="24">
        <f>単位行列!BM15-投入係数表!BM13</f>
        <v>-1.107287154166991E-3</v>
      </c>
      <c r="BN15" s="24">
        <f>単位行列!BN15-投入係数表!BN13</f>
        <v>-1.5463319717021252E-4</v>
      </c>
      <c r="BO15" s="24">
        <f>単位行列!BO15-投入係数表!BO13</f>
        <v>-3.9593148126338884E-3</v>
      </c>
      <c r="BP15" s="24">
        <f>単位行列!BP15-投入係数表!BP13</f>
        <v>-4.7481209958237991E-3</v>
      </c>
      <c r="BQ15" s="24">
        <f>単位行列!BQ15-投入係数表!BQ13</f>
        <v>1.3843567699689205E-5</v>
      </c>
      <c r="BR15" s="24">
        <f>単位行列!BR15-投入係数表!BR13</f>
        <v>0</v>
      </c>
      <c r="BS15" s="24">
        <f>単位行列!BS15-投入係数表!BS13</f>
        <v>0</v>
      </c>
      <c r="BT15" s="24">
        <f>単位行列!BT15-投入係数表!BT13</f>
        <v>0</v>
      </c>
      <c r="BU15" s="24">
        <f>単位行列!BU15-投入係数表!BU13</f>
        <v>0</v>
      </c>
      <c r="BV15" s="24">
        <f>単位行列!BV15-投入係数表!BV13</f>
        <v>0</v>
      </c>
      <c r="BW15" s="24">
        <f>単位行列!BW15-投入係数表!BW13</f>
        <v>0</v>
      </c>
      <c r="BX15" s="24">
        <f>単位行列!BX15-投入係数表!BX13</f>
        <v>0</v>
      </c>
      <c r="BY15" s="24">
        <f>単位行列!BY15-投入係数表!BY13</f>
        <v>0</v>
      </c>
      <c r="BZ15" s="24">
        <f>単位行列!BZ15-投入係数表!BZ13</f>
        <v>0</v>
      </c>
      <c r="CA15" s="24">
        <f>単位行列!CA15-投入係数表!CA13</f>
        <v>0</v>
      </c>
      <c r="CB15" s="24">
        <f>単位行列!CB15-投入係数表!CB13</f>
        <v>0</v>
      </c>
      <c r="CC15" s="24">
        <f>単位行列!CC15-投入係数表!CC13</f>
        <v>0</v>
      </c>
      <c r="CD15" s="24">
        <f>単位行列!CD15-投入係数表!CD13</f>
        <v>0</v>
      </c>
      <c r="CE15" s="24">
        <f>単位行列!CE15-投入係数表!CE13</f>
        <v>0</v>
      </c>
      <c r="CF15" s="24">
        <f>単位行列!CF15-投入係数表!CF13</f>
        <v>0</v>
      </c>
      <c r="CG15" s="24">
        <f>単位行列!CG15-投入係数表!CG13</f>
        <v>0</v>
      </c>
      <c r="CH15" s="24">
        <f>単位行列!CH15-投入係数表!CH13</f>
        <v>0</v>
      </c>
      <c r="CI15" s="24">
        <f>単位行列!CI15-投入係数表!CI13</f>
        <v>0</v>
      </c>
      <c r="CJ15" s="24">
        <f>単位行列!CJ15-投入係数表!CJ13</f>
        <v>0</v>
      </c>
      <c r="CK15" s="24">
        <f>単位行列!CK15-投入係数表!CK13</f>
        <v>0</v>
      </c>
      <c r="CL15" s="24">
        <f>単位行列!CL15-投入係数表!CL13</f>
        <v>0</v>
      </c>
      <c r="CM15" s="24">
        <f>単位行列!CM15-投入係数表!CM13</f>
        <v>0</v>
      </c>
      <c r="CN15" s="24">
        <f>単位行列!CN15-投入係数表!CN13</f>
        <v>-9.2202075528745638E-6</v>
      </c>
      <c r="CO15" s="24">
        <f>単位行列!CO15-投入係数表!CO13</f>
        <v>0</v>
      </c>
      <c r="CP15" s="24">
        <f>単位行列!CP15-投入係数表!CP13</f>
        <v>0</v>
      </c>
      <c r="CQ15" s="24">
        <f>単位行列!CQ15-投入係数表!CQ13</f>
        <v>0</v>
      </c>
      <c r="CR15" s="24">
        <f>単位行列!CR15-投入係数表!CR13</f>
        <v>0</v>
      </c>
      <c r="CS15" s="24">
        <f>単位行列!CS15-投入係数表!CS13</f>
        <v>0</v>
      </c>
      <c r="CT15" s="24">
        <f>単位行列!CT15-投入係数表!CT13</f>
        <v>0</v>
      </c>
      <c r="CU15" s="24">
        <f>単位行列!CU15-投入係数表!CU13</f>
        <v>0</v>
      </c>
      <c r="CV15" s="24">
        <f>単位行列!CV15-投入係数表!CV13</f>
        <v>0</v>
      </c>
      <c r="CW15" s="24">
        <f>単位行列!CW15-投入係数表!CW13</f>
        <v>0</v>
      </c>
      <c r="CX15" s="24">
        <f>単位行列!CX15-投入係数表!CX13</f>
        <v>0</v>
      </c>
      <c r="CY15" s="24">
        <f>単位行列!CY15-投入係数表!CY13</f>
        <v>0</v>
      </c>
      <c r="CZ15" s="24">
        <f>単位行列!CZ15-投入係数表!CZ13</f>
        <v>8.3024175527841255E-5</v>
      </c>
      <c r="DA15" s="24">
        <f>単位行列!DA15-投入係数表!DA13</f>
        <v>4.3913031761901714E-5</v>
      </c>
      <c r="DB15" s="24">
        <f>単位行列!DB15-投入係数表!DB13</f>
        <v>0</v>
      </c>
      <c r="DC15" s="24">
        <f>単位行列!DC15-投入係数表!DC13</f>
        <v>-2.5863982361203654E-5</v>
      </c>
      <c r="DD15" s="24">
        <f>単位行列!DD15-投入係数表!DD13</f>
        <v>0</v>
      </c>
      <c r="DE15" s="24">
        <f>単位行列!DE15-投入係数表!DE13</f>
        <v>-6.8885273752667604E-5</v>
      </c>
      <c r="DF15" s="24">
        <f>単位行列!DF15-投入係数表!DF13</f>
        <v>0</v>
      </c>
      <c r="DG15" s="27">
        <f>単位行列!DG15-投入係数表!DG13</f>
        <v>-6.9525860251862552E-5</v>
      </c>
    </row>
    <row r="16" spans="2:115" x14ac:dyDescent="0.15">
      <c r="B16" s="36" t="s">
        <v>6</v>
      </c>
      <c r="C16" s="36" t="s">
        <v>121</v>
      </c>
      <c r="D16" s="23">
        <f>単位行列!D16-投入係数表!D14</f>
        <v>0</v>
      </c>
      <c r="E16" s="24">
        <f>単位行列!E16-投入係数表!E14</f>
        <v>-2.0145394424138208E-2</v>
      </c>
      <c r="F16" s="24">
        <f>単位行列!F16-投入係数表!F14</f>
        <v>0</v>
      </c>
      <c r="G16" s="24">
        <f>単位行列!G16-投入係数表!G14</f>
        <v>0</v>
      </c>
      <c r="H16" s="24">
        <f>単位行列!H16-投入係数表!H14</f>
        <v>0</v>
      </c>
      <c r="I16" s="24">
        <f>単位行列!I16-投入係数表!I14</f>
        <v>0</v>
      </c>
      <c r="J16" s="24">
        <f>単位行列!J16-投入係数表!J14</f>
        <v>0</v>
      </c>
      <c r="K16" s="24">
        <f>単位行列!K16-投入係数表!K14</f>
        <v>0.74731627960848068</v>
      </c>
      <c r="L16" s="24">
        <f>単位行列!L16-投入係数表!L14</f>
        <v>-0.14298409212807212</v>
      </c>
      <c r="M16" s="24">
        <f>単位行列!M16-投入係数表!M14</f>
        <v>-0.26112863652295815</v>
      </c>
      <c r="N16" s="24">
        <f>単位行列!N16-投入係数表!N14</f>
        <v>0</v>
      </c>
      <c r="O16" s="24">
        <f>単位行列!O16-投入係数表!O14</f>
        <v>0</v>
      </c>
      <c r="P16" s="24">
        <f>単位行列!P16-投入係数表!P14</f>
        <v>-9.9140126847645292E-4</v>
      </c>
      <c r="Q16" s="24">
        <f>単位行列!Q16-投入係数表!Q14</f>
        <v>-6.4659883210485178E-4</v>
      </c>
      <c r="R16" s="24">
        <f>単位行列!R16-投入係数表!R14</f>
        <v>0</v>
      </c>
      <c r="S16" s="24">
        <f>単位行列!S16-投入係数表!S14</f>
        <v>-5.9082135714381562E-3</v>
      </c>
      <c r="T16" s="24">
        <f>単位行列!T16-投入係数表!T14</f>
        <v>-1.6712132618734073E-4</v>
      </c>
      <c r="U16" s="24">
        <f>単位行列!U16-投入係数表!U14</f>
        <v>0</v>
      </c>
      <c r="V16" s="24">
        <f>単位行列!V16-投入係数表!V14</f>
        <v>0</v>
      </c>
      <c r="W16" s="24">
        <f>単位行列!W16-投入係数表!W14</f>
        <v>-1.3824096607972357E-4</v>
      </c>
      <c r="X16" s="24">
        <f>単位行列!X16-投入係数表!X14</f>
        <v>0</v>
      </c>
      <c r="Y16" s="24">
        <f>単位行列!Y16-投入係数表!Y14</f>
        <v>0</v>
      </c>
      <c r="Z16" s="24">
        <f>単位行列!Z16-投入係数表!Z14</f>
        <v>-4.1999608029921005E-4</v>
      </c>
      <c r="AA16" s="24">
        <f>単位行列!AA16-投入係数表!AA14</f>
        <v>0</v>
      </c>
      <c r="AB16" s="24">
        <f>単位行列!AB16-投入係数表!AB14</f>
        <v>-1.2405323691674715E-2</v>
      </c>
      <c r="AC16" s="24">
        <f>単位行列!AC16-投入係数表!AC14</f>
        <v>-1.9475617077857398E-2</v>
      </c>
      <c r="AD16" s="24">
        <f>単位行列!AD16-投入係数表!AD14</f>
        <v>0</v>
      </c>
      <c r="AE16" s="24">
        <f>単位行列!AE16-投入係数表!AE14</f>
        <v>0</v>
      </c>
      <c r="AF16" s="24">
        <f>単位行列!AF16-投入係数表!AF14</f>
        <v>-1.8170420372675326E-5</v>
      </c>
      <c r="AG16" s="24">
        <f>単位行列!AG16-投入係数表!AG14</f>
        <v>0</v>
      </c>
      <c r="AH16" s="24">
        <f>単位行列!AH16-投入係数表!AH14</f>
        <v>-1.6704509923268882E-3</v>
      </c>
      <c r="AI16" s="24">
        <f>単位行列!AI16-投入係数表!AI14</f>
        <v>-2.0565494049366756E-5</v>
      </c>
      <c r="AJ16" s="24">
        <f>単位行列!AJ16-投入係数表!AJ14</f>
        <v>0</v>
      </c>
      <c r="AK16" s="24">
        <f>単位行列!AK16-投入係数表!AK14</f>
        <v>-6.6844919786096264E-4</v>
      </c>
      <c r="AL16" s="24">
        <f>単位行列!AL16-投入係数表!AL14</f>
        <v>-1.5277394302487452E-3</v>
      </c>
      <c r="AM16" s="24">
        <f>単位行列!AM16-投入係数表!AM14</f>
        <v>0</v>
      </c>
      <c r="AN16" s="24">
        <f>単位行列!AN16-投入係数表!AN14</f>
        <v>0</v>
      </c>
      <c r="AO16" s="24">
        <f>単位行列!AO16-投入係数表!AO14</f>
        <v>0</v>
      </c>
      <c r="AP16" s="24">
        <f>単位行列!AP16-投入係数表!AP14</f>
        <v>0</v>
      </c>
      <c r="AQ16" s="24">
        <f>単位行列!AQ16-投入係数表!AQ14</f>
        <v>0</v>
      </c>
      <c r="AR16" s="24">
        <f>単位行列!AR16-投入係数表!AR14</f>
        <v>0</v>
      </c>
      <c r="AS16" s="24">
        <f>単位行列!AS16-投入係数表!AS14</f>
        <v>0</v>
      </c>
      <c r="AT16" s="24">
        <f>単位行列!AT16-投入係数表!AT14</f>
        <v>0</v>
      </c>
      <c r="AU16" s="24">
        <f>単位行列!AU16-投入係数表!AU14</f>
        <v>0</v>
      </c>
      <c r="AV16" s="24">
        <f>単位行列!AV16-投入係数表!AV14</f>
        <v>0</v>
      </c>
      <c r="AW16" s="24">
        <f>単位行列!AW16-投入係数表!AW14</f>
        <v>0</v>
      </c>
      <c r="AX16" s="24">
        <f>単位行列!AX16-投入係数表!AX14</f>
        <v>0</v>
      </c>
      <c r="AY16" s="24">
        <f>単位行列!AY16-投入係数表!AY14</f>
        <v>0</v>
      </c>
      <c r="AZ16" s="24">
        <f>単位行列!AZ16-投入係数表!AZ14</f>
        <v>0</v>
      </c>
      <c r="BA16" s="24">
        <f>単位行列!BA16-投入係数表!BA14</f>
        <v>0</v>
      </c>
      <c r="BB16" s="24">
        <f>単位行列!BB16-投入係数表!BB14</f>
        <v>0</v>
      </c>
      <c r="BC16" s="24">
        <f>単位行列!BC16-投入係数表!BC14</f>
        <v>0</v>
      </c>
      <c r="BD16" s="24">
        <f>単位行列!BD16-投入係数表!BD14</f>
        <v>0</v>
      </c>
      <c r="BE16" s="24">
        <f>単位行列!BE16-投入係数表!BE14</f>
        <v>0</v>
      </c>
      <c r="BF16" s="24">
        <f>単位行列!BF16-投入係数表!BF14</f>
        <v>0</v>
      </c>
      <c r="BG16" s="24">
        <f>単位行列!BG16-投入係数表!BG14</f>
        <v>0</v>
      </c>
      <c r="BH16" s="24">
        <f>単位行列!BH16-投入係数表!BH14</f>
        <v>0</v>
      </c>
      <c r="BI16" s="24">
        <f>単位行列!BI16-投入係数表!BI14</f>
        <v>0</v>
      </c>
      <c r="BJ16" s="24">
        <f>単位行列!BJ16-投入係数表!BJ14</f>
        <v>0</v>
      </c>
      <c r="BK16" s="24">
        <f>単位行列!BK16-投入係数表!BK14</f>
        <v>-3.9470349656520283E-3</v>
      </c>
      <c r="BL16" s="24">
        <f>単位行列!BL16-投入係数表!BL14</f>
        <v>0</v>
      </c>
      <c r="BM16" s="24">
        <f>単位行列!BM16-投入係数表!BM14</f>
        <v>0</v>
      </c>
      <c r="BN16" s="24">
        <f>単位行列!BN16-投入係数表!BN14</f>
        <v>0</v>
      </c>
      <c r="BO16" s="24">
        <f>単位行列!BO16-投入係数表!BO14</f>
        <v>0</v>
      </c>
      <c r="BP16" s="24">
        <f>単位行列!BP16-投入係数表!BP14</f>
        <v>0</v>
      </c>
      <c r="BQ16" s="24">
        <f>単位行列!BQ16-投入係数表!BQ14</f>
        <v>0</v>
      </c>
      <c r="BR16" s="24">
        <f>単位行列!BR16-投入係数表!BR14</f>
        <v>0</v>
      </c>
      <c r="BS16" s="24">
        <f>単位行列!BS16-投入係数表!BS14</f>
        <v>0</v>
      </c>
      <c r="BT16" s="24">
        <f>単位行列!BT16-投入係数表!BT14</f>
        <v>0</v>
      </c>
      <c r="BU16" s="24">
        <f>単位行列!BU16-投入係数表!BU14</f>
        <v>0</v>
      </c>
      <c r="BV16" s="24">
        <f>単位行列!BV16-投入係数表!BV14</f>
        <v>0</v>
      </c>
      <c r="BW16" s="24">
        <f>単位行列!BW16-投入係数表!BW14</f>
        <v>0</v>
      </c>
      <c r="BX16" s="24">
        <f>単位行列!BX16-投入係数表!BX14</f>
        <v>0</v>
      </c>
      <c r="BY16" s="24">
        <f>単位行列!BY16-投入係数表!BY14</f>
        <v>0</v>
      </c>
      <c r="BZ16" s="24">
        <f>単位行列!BZ16-投入係数表!BZ14</f>
        <v>0</v>
      </c>
      <c r="CA16" s="24">
        <f>単位行列!CA16-投入係数表!CA14</f>
        <v>0</v>
      </c>
      <c r="CB16" s="24">
        <f>単位行列!CB16-投入係数表!CB14</f>
        <v>0</v>
      </c>
      <c r="CC16" s="24">
        <f>単位行列!CC16-投入係数表!CC14</f>
        <v>0</v>
      </c>
      <c r="CD16" s="24">
        <f>単位行列!CD16-投入係数表!CD14</f>
        <v>0</v>
      </c>
      <c r="CE16" s="24">
        <f>単位行列!CE16-投入係数表!CE14</f>
        <v>0</v>
      </c>
      <c r="CF16" s="24">
        <f>単位行列!CF16-投入係数表!CF14</f>
        <v>0</v>
      </c>
      <c r="CG16" s="24">
        <f>単位行列!CG16-投入係数表!CG14</f>
        <v>0</v>
      </c>
      <c r="CH16" s="24">
        <f>単位行列!CH16-投入係数表!CH14</f>
        <v>0</v>
      </c>
      <c r="CI16" s="24">
        <f>単位行列!CI16-投入係数表!CI14</f>
        <v>0</v>
      </c>
      <c r="CJ16" s="24">
        <f>単位行列!CJ16-投入係数表!CJ14</f>
        <v>0</v>
      </c>
      <c r="CK16" s="24">
        <f>単位行列!CK16-投入係数表!CK14</f>
        <v>0</v>
      </c>
      <c r="CL16" s="24">
        <f>単位行列!CL16-投入係数表!CL14</f>
        <v>0</v>
      </c>
      <c r="CM16" s="24">
        <f>単位行列!CM16-投入係数表!CM14</f>
        <v>0</v>
      </c>
      <c r="CN16" s="24">
        <f>単位行列!CN16-投入係数表!CN14</f>
        <v>-6.4335410861072887E-4</v>
      </c>
      <c r="CO16" s="24">
        <f>単位行列!CO16-投入係数表!CO14</f>
        <v>-6.8533471953806779E-3</v>
      </c>
      <c r="CP16" s="24">
        <f>単位行列!CP16-投入係数表!CP14</f>
        <v>-1.9470278689579566E-3</v>
      </c>
      <c r="CQ16" s="24">
        <f>単位行列!CQ16-投入係数表!CQ14</f>
        <v>-1.942202185461462E-3</v>
      </c>
      <c r="CR16" s="24">
        <f>単位行列!CR16-投入係数表!CR14</f>
        <v>0</v>
      </c>
      <c r="CS16" s="24">
        <f>単位行列!CS16-投入係数表!CS14</f>
        <v>-9.8273752209542004E-3</v>
      </c>
      <c r="CT16" s="24">
        <f>単位行列!CT16-投入係数表!CT14</f>
        <v>-1.8505360473309532E-2</v>
      </c>
      <c r="CU16" s="24">
        <f>単位行列!CU16-投入係数表!CU14</f>
        <v>-1.440710297610636E-3</v>
      </c>
      <c r="CV16" s="24">
        <f>単位行列!CV16-投入係数表!CV14</f>
        <v>0</v>
      </c>
      <c r="CW16" s="24">
        <f>単位行列!CW16-投入係数表!CW14</f>
        <v>0</v>
      </c>
      <c r="CX16" s="24">
        <f>単位行列!CX16-投入係数表!CX14</f>
        <v>0</v>
      </c>
      <c r="CY16" s="24">
        <f>単位行列!CY16-投入係数表!CY14</f>
        <v>0</v>
      </c>
      <c r="CZ16" s="24">
        <f>単位行列!CZ16-投入係数表!CZ14</f>
        <v>-9.7221309543102125E-2</v>
      </c>
      <c r="DA16" s="24">
        <f>単位行列!DA16-投入係数表!DA14</f>
        <v>-0.16438324810011057</v>
      </c>
      <c r="DB16" s="24">
        <f>単位行列!DB16-投入係数表!DB14</f>
        <v>0</v>
      </c>
      <c r="DC16" s="24">
        <f>単位行列!DC16-投入係数表!DC14</f>
        <v>-3.9214965696829761E-5</v>
      </c>
      <c r="DD16" s="24">
        <f>単位行列!DD16-投入係数表!DD14</f>
        <v>0</v>
      </c>
      <c r="DE16" s="24">
        <f>単位行列!DE16-投入係数表!DE14</f>
        <v>-5.8072413033283948E-3</v>
      </c>
      <c r="DF16" s="24">
        <f>単位行列!DF16-投入係数表!DF14</f>
        <v>0</v>
      </c>
      <c r="DG16" s="27">
        <f>単位行列!DG16-投入係数表!DG14</f>
        <v>0</v>
      </c>
    </row>
    <row r="17" spans="2:111" x14ac:dyDescent="0.15">
      <c r="B17" s="36" t="s">
        <v>7</v>
      </c>
      <c r="C17" s="36" t="s">
        <v>122</v>
      </c>
      <c r="D17" s="23">
        <f>単位行列!D17-投入係数表!D15</f>
        <v>0</v>
      </c>
      <c r="E17" s="24">
        <f>単位行列!E17-投入係数表!E15</f>
        <v>-1.1542970909776467E-4</v>
      </c>
      <c r="F17" s="24">
        <f>単位行列!F17-投入係数表!F15</f>
        <v>0</v>
      </c>
      <c r="G17" s="24">
        <f>単位行列!G17-投入係数表!G15</f>
        <v>0</v>
      </c>
      <c r="H17" s="24">
        <f>単位行列!H17-投入係数表!H15</f>
        <v>0</v>
      </c>
      <c r="I17" s="24">
        <f>単位行列!I17-投入係数表!I15</f>
        <v>0</v>
      </c>
      <c r="J17" s="24">
        <f>単位行列!J17-投入係数表!J15</f>
        <v>0</v>
      </c>
      <c r="K17" s="24">
        <f>単位行列!K17-投入係数表!K15</f>
        <v>-2.4939192495682895E-3</v>
      </c>
      <c r="L17" s="24">
        <f>単位行列!L17-投入係数表!L15</f>
        <v>0.94053457517799799</v>
      </c>
      <c r="M17" s="24">
        <f>単位行列!M17-投入係数表!M15</f>
        <v>0</v>
      </c>
      <c r="N17" s="24">
        <f>単位行列!N17-投入係数表!N15</f>
        <v>0</v>
      </c>
      <c r="O17" s="24">
        <f>単位行列!O17-投入係数表!O15</f>
        <v>0</v>
      </c>
      <c r="P17" s="24">
        <f>単位行列!P17-投入係数表!P15</f>
        <v>0</v>
      </c>
      <c r="Q17" s="24">
        <f>単位行列!Q17-投入係数表!Q15</f>
        <v>0</v>
      </c>
      <c r="R17" s="24">
        <f>単位行列!R17-投入係数表!R15</f>
        <v>0</v>
      </c>
      <c r="S17" s="24">
        <f>単位行列!S17-投入係数表!S15</f>
        <v>0</v>
      </c>
      <c r="T17" s="24">
        <f>単位行列!T17-投入係数表!T15</f>
        <v>0</v>
      </c>
      <c r="U17" s="24">
        <f>単位行列!U17-投入係数表!U15</f>
        <v>0</v>
      </c>
      <c r="V17" s="24">
        <f>単位行列!V17-投入係数表!V15</f>
        <v>0</v>
      </c>
      <c r="W17" s="24">
        <f>単位行列!W17-投入係数表!W15</f>
        <v>0</v>
      </c>
      <c r="X17" s="24">
        <f>単位行列!X17-投入係数表!X15</f>
        <v>0</v>
      </c>
      <c r="Y17" s="24">
        <f>単位行列!Y17-投入係数表!Y15</f>
        <v>0</v>
      </c>
      <c r="Z17" s="24">
        <f>単位行列!Z17-投入係数表!Z15</f>
        <v>0</v>
      </c>
      <c r="AA17" s="24">
        <f>単位行列!AA17-投入係数表!AA15</f>
        <v>0</v>
      </c>
      <c r="AB17" s="24">
        <f>単位行列!AB17-投入係数表!AB15</f>
        <v>-1.0389718334735941E-4</v>
      </c>
      <c r="AC17" s="24">
        <f>単位行列!AC17-投入係数表!AC15</f>
        <v>0</v>
      </c>
      <c r="AD17" s="24">
        <f>単位行列!AD17-投入係数表!AD15</f>
        <v>0</v>
      </c>
      <c r="AE17" s="24">
        <f>単位行列!AE17-投入係数表!AE15</f>
        <v>0</v>
      </c>
      <c r="AF17" s="24">
        <f>単位行列!AF17-投入係数表!AF15</f>
        <v>0</v>
      </c>
      <c r="AG17" s="24">
        <f>単位行列!AG17-投入係数表!AG15</f>
        <v>0</v>
      </c>
      <c r="AH17" s="24">
        <f>単位行列!AH17-投入係数表!AH15</f>
        <v>0</v>
      </c>
      <c r="AI17" s="24">
        <f>単位行列!AI17-投入係数表!AI15</f>
        <v>0</v>
      </c>
      <c r="AJ17" s="24">
        <f>単位行列!AJ17-投入係数表!AJ15</f>
        <v>0</v>
      </c>
      <c r="AK17" s="24">
        <f>単位行列!AK17-投入係数表!AK15</f>
        <v>0</v>
      </c>
      <c r="AL17" s="24">
        <f>単位行列!AL17-投入係数表!AL15</f>
        <v>0</v>
      </c>
      <c r="AM17" s="24">
        <f>単位行列!AM17-投入係数表!AM15</f>
        <v>0</v>
      </c>
      <c r="AN17" s="24">
        <f>単位行列!AN17-投入係数表!AN15</f>
        <v>0</v>
      </c>
      <c r="AO17" s="24">
        <f>単位行列!AO17-投入係数表!AO15</f>
        <v>0</v>
      </c>
      <c r="AP17" s="24">
        <f>単位行列!AP17-投入係数表!AP15</f>
        <v>0</v>
      </c>
      <c r="AQ17" s="24">
        <f>単位行列!AQ17-投入係数表!AQ15</f>
        <v>0</v>
      </c>
      <c r="AR17" s="24">
        <f>単位行列!AR17-投入係数表!AR15</f>
        <v>0</v>
      </c>
      <c r="AS17" s="24">
        <f>単位行列!AS17-投入係数表!AS15</f>
        <v>0</v>
      </c>
      <c r="AT17" s="24">
        <f>単位行列!AT17-投入係数表!AT15</f>
        <v>0</v>
      </c>
      <c r="AU17" s="24">
        <f>単位行列!AU17-投入係数表!AU15</f>
        <v>0</v>
      </c>
      <c r="AV17" s="24">
        <f>単位行列!AV17-投入係数表!AV15</f>
        <v>0</v>
      </c>
      <c r="AW17" s="24">
        <f>単位行列!AW17-投入係数表!AW15</f>
        <v>0</v>
      </c>
      <c r="AX17" s="24">
        <f>単位行列!AX17-投入係数表!AX15</f>
        <v>0</v>
      </c>
      <c r="AY17" s="24">
        <f>単位行列!AY17-投入係数表!AY15</f>
        <v>0</v>
      </c>
      <c r="AZ17" s="24">
        <f>単位行列!AZ17-投入係数表!AZ15</f>
        <v>0</v>
      </c>
      <c r="BA17" s="24">
        <f>単位行列!BA17-投入係数表!BA15</f>
        <v>0</v>
      </c>
      <c r="BB17" s="24">
        <f>単位行列!BB17-投入係数表!BB15</f>
        <v>0</v>
      </c>
      <c r="BC17" s="24">
        <f>単位行列!BC17-投入係数表!BC15</f>
        <v>0</v>
      </c>
      <c r="BD17" s="24">
        <f>単位行列!BD17-投入係数表!BD15</f>
        <v>0</v>
      </c>
      <c r="BE17" s="24">
        <f>単位行列!BE17-投入係数表!BE15</f>
        <v>0</v>
      </c>
      <c r="BF17" s="24">
        <f>単位行列!BF17-投入係数表!BF15</f>
        <v>0</v>
      </c>
      <c r="BG17" s="24">
        <f>単位行列!BG17-投入係数表!BG15</f>
        <v>0</v>
      </c>
      <c r="BH17" s="24">
        <f>単位行列!BH17-投入係数表!BH15</f>
        <v>0</v>
      </c>
      <c r="BI17" s="24">
        <f>単位行列!BI17-投入係数表!BI15</f>
        <v>0</v>
      </c>
      <c r="BJ17" s="24">
        <f>単位行列!BJ17-投入係数表!BJ15</f>
        <v>0</v>
      </c>
      <c r="BK17" s="24">
        <f>単位行列!BK17-投入係数表!BK15</f>
        <v>0</v>
      </c>
      <c r="BL17" s="24">
        <f>単位行列!BL17-投入係数表!BL15</f>
        <v>0</v>
      </c>
      <c r="BM17" s="24">
        <f>単位行列!BM17-投入係数表!BM15</f>
        <v>0</v>
      </c>
      <c r="BN17" s="24">
        <f>単位行列!BN17-投入係数表!BN15</f>
        <v>0</v>
      </c>
      <c r="BO17" s="24">
        <f>単位行列!BO17-投入係数表!BO15</f>
        <v>0</v>
      </c>
      <c r="BP17" s="24">
        <f>単位行列!BP17-投入係数表!BP15</f>
        <v>0</v>
      </c>
      <c r="BQ17" s="24">
        <f>単位行列!BQ17-投入係数表!BQ15</f>
        <v>0</v>
      </c>
      <c r="BR17" s="24">
        <f>単位行列!BR17-投入係数表!BR15</f>
        <v>0</v>
      </c>
      <c r="BS17" s="24">
        <f>単位行列!BS17-投入係数表!BS15</f>
        <v>0</v>
      </c>
      <c r="BT17" s="24">
        <f>単位行列!BT17-投入係数表!BT15</f>
        <v>0</v>
      </c>
      <c r="BU17" s="24">
        <f>単位行列!BU17-投入係数表!BU15</f>
        <v>-9.1474177651921669E-5</v>
      </c>
      <c r="BV17" s="24">
        <f>単位行列!BV17-投入係数表!BV15</f>
        <v>0</v>
      </c>
      <c r="BW17" s="24">
        <f>単位行列!BW17-投入係数表!BW15</f>
        <v>0</v>
      </c>
      <c r="BX17" s="24">
        <f>単位行列!BX17-投入係数表!BX15</f>
        <v>0</v>
      </c>
      <c r="BY17" s="24">
        <f>単位行列!BY17-投入係数表!BY15</f>
        <v>0</v>
      </c>
      <c r="BZ17" s="24">
        <f>単位行列!BZ17-投入係数表!BZ15</f>
        <v>0</v>
      </c>
      <c r="CA17" s="24">
        <f>単位行列!CA17-投入係数表!CA15</f>
        <v>0</v>
      </c>
      <c r="CB17" s="24">
        <f>単位行列!CB17-投入係数表!CB15</f>
        <v>0</v>
      </c>
      <c r="CC17" s="24">
        <f>単位行列!CC17-投入係数表!CC15</f>
        <v>0</v>
      </c>
      <c r="CD17" s="24">
        <f>単位行列!CD17-投入係数表!CD15</f>
        <v>0</v>
      </c>
      <c r="CE17" s="24">
        <f>単位行列!CE17-投入係数表!CE15</f>
        <v>0</v>
      </c>
      <c r="CF17" s="24">
        <f>単位行列!CF17-投入係数表!CF15</f>
        <v>0</v>
      </c>
      <c r="CG17" s="24">
        <f>単位行列!CG17-投入係数表!CG15</f>
        <v>0</v>
      </c>
      <c r="CH17" s="24">
        <f>単位行列!CH17-投入係数表!CH15</f>
        <v>0</v>
      </c>
      <c r="CI17" s="24">
        <f>単位行列!CI17-投入係数表!CI15</f>
        <v>0</v>
      </c>
      <c r="CJ17" s="24">
        <f>単位行列!CJ17-投入係数表!CJ15</f>
        <v>0</v>
      </c>
      <c r="CK17" s="24">
        <f>単位行列!CK17-投入係数表!CK15</f>
        <v>0</v>
      </c>
      <c r="CL17" s="24">
        <f>単位行列!CL17-投入係数表!CL15</f>
        <v>0</v>
      </c>
      <c r="CM17" s="24">
        <f>単位行列!CM17-投入係数表!CM15</f>
        <v>0</v>
      </c>
      <c r="CN17" s="24">
        <f>単位行列!CN17-投入係数表!CN15</f>
        <v>-5.4167595832826469E-5</v>
      </c>
      <c r="CO17" s="24">
        <f>単位行列!CO17-投入係数表!CO15</f>
        <v>-6.7092232261927844E-5</v>
      </c>
      <c r="CP17" s="24">
        <f>単位行列!CP17-投入係数表!CP15</f>
        <v>-4.9781962558584139E-5</v>
      </c>
      <c r="CQ17" s="24">
        <f>単位行列!CQ17-投入係数表!CQ15</f>
        <v>-2.7970866853342853E-4</v>
      </c>
      <c r="CR17" s="24">
        <f>単位行列!CR17-投入係数表!CR15</f>
        <v>0</v>
      </c>
      <c r="CS17" s="24">
        <f>単位行列!CS17-投入係数表!CS15</f>
        <v>-8.1797203247189944E-4</v>
      </c>
      <c r="CT17" s="24">
        <f>単位行列!CT17-投入係数表!CT15</f>
        <v>-1.5434113225794941E-3</v>
      </c>
      <c r="CU17" s="24">
        <f>単位行列!CU17-投入係数表!CU15</f>
        <v>0</v>
      </c>
      <c r="CV17" s="24">
        <f>単位行列!CV17-投入係数表!CV15</f>
        <v>0</v>
      </c>
      <c r="CW17" s="24">
        <f>単位行列!CW17-投入係数表!CW15</f>
        <v>0</v>
      </c>
      <c r="CX17" s="24">
        <f>単位行列!CX17-投入係数表!CX15</f>
        <v>0</v>
      </c>
      <c r="CY17" s="24">
        <f>単位行列!CY17-投入係数表!CY15</f>
        <v>-4.2061700357545279E-6</v>
      </c>
      <c r="CZ17" s="24">
        <f>単位行列!CZ17-投入係数表!CZ15</f>
        <v>-2.9099973522508361E-2</v>
      </c>
      <c r="DA17" s="24">
        <f>単位行列!DA17-投入係数表!DA15</f>
        <v>-6.6167313029921543E-2</v>
      </c>
      <c r="DB17" s="24">
        <f>単位行列!DB17-投入係数表!DB15</f>
        <v>0</v>
      </c>
      <c r="DC17" s="24">
        <f>単位行列!DC17-投入係数表!DC15</f>
        <v>0</v>
      </c>
      <c r="DD17" s="24">
        <f>単位行列!DD17-投入係数表!DD15</f>
        <v>-1.8632383081796164E-4</v>
      </c>
      <c r="DE17" s="24">
        <f>単位行列!DE17-投入係数表!DE15</f>
        <v>-1.3356654997655308E-3</v>
      </c>
      <c r="DF17" s="24">
        <f>単位行列!DF17-投入係数表!DF15</f>
        <v>0</v>
      </c>
      <c r="DG17" s="27">
        <f>単位行列!DG17-投入係数表!DG15</f>
        <v>-2.0857758075558761E-3</v>
      </c>
    </row>
    <row r="18" spans="2:111" x14ac:dyDescent="0.15">
      <c r="B18" s="36" t="s">
        <v>8</v>
      </c>
      <c r="C18" s="36" t="s">
        <v>123</v>
      </c>
      <c r="D18" s="23">
        <f>単位行列!D18-投入係数表!D16</f>
        <v>-5.7982071993665724E-3</v>
      </c>
      <c r="E18" s="24">
        <f>単位行列!E18-投入係数表!E16</f>
        <v>-0.23935188362004717</v>
      </c>
      <c r="F18" s="24">
        <f>単位行列!F18-投入係数表!F16</f>
        <v>-2.82782212086659E-2</v>
      </c>
      <c r="G18" s="24">
        <f>単位行列!G18-投入係数表!G16</f>
        <v>0</v>
      </c>
      <c r="H18" s="24">
        <f>単位行列!H18-投入係数表!H16</f>
        <v>0</v>
      </c>
      <c r="I18" s="24">
        <f>単位行列!I18-投入係数表!I16</f>
        <v>0</v>
      </c>
      <c r="J18" s="24">
        <f>単位行列!J18-投入係数表!J16</f>
        <v>0</v>
      </c>
      <c r="K18" s="24">
        <f>単位行列!K18-投入係数表!K16</f>
        <v>4.8705362527363725E-7</v>
      </c>
      <c r="L18" s="24">
        <f>単位行列!L18-投入係数表!L16</f>
        <v>0</v>
      </c>
      <c r="M18" s="24">
        <f>単位行列!M18-投入係数表!M16</f>
        <v>0.95099894847528921</v>
      </c>
      <c r="N18" s="24">
        <f>単位行列!N18-投入係数表!N16</f>
        <v>0</v>
      </c>
      <c r="O18" s="24">
        <f>単位行列!O18-投入係数表!O16</f>
        <v>0</v>
      </c>
      <c r="P18" s="24">
        <f>単位行列!P18-投入係数表!P16</f>
        <v>0</v>
      </c>
      <c r="Q18" s="24">
        <f>単位行列!Q18-投入係数表!Q16</f>
        <v>0</v>
      </c>
      <c r="R18" s="24">
        <f>単位行列!R18-投入係数表!R16</f>
        <v>0</v>
      </c>
      <c r="S18" s="24">
        <f>単位行列!S18-投入係数表!S16</f>
        <v>0</v>
      </c>
      <c r="T18" s="24">
        <f>単位行列!T18-投入係数表!T16</f>
        <v>0</v>
      </c>
      <c r="U18" s="24">
        <f>単位行列!U18-投入係数表!U16</f>
        <v>0</v>
      </c>
      <c r="V18" s="24">
        <f>単位行列!V18-投入係数表!V16</f>
        <v>-6.3471913678197405E-4</v>
      </c>
      <c r="W18" s="24">
        <f>単位行列!W18-投入係数表!W16</f>
        <v>0</v>
      </c>
      <c r="X18" s="24">
        <f>単位行列!X18-投入係数表!X16</f>
        <v>0</v>
      </c>
      <c r="Y18" s="24">
        <f>単位行列!Y18-投入係数表!Y16</f>
        <v>0</v>
      </c>
      <c r="Z18" s="24">
        <f>単位行列!Z18-投入係数表!Z16</f>
        <v>0</v>
      </c>
      <c r="AA18" s="24">
        <f>単位行列!AA18-投入係数表!AA16</f>
        <v>0</v>
      </c>
      <c r="AB18" s="24">
        <f>単位行列!AB18-投入係数表!AB16</f>
        <v>0</v>
      </c>
      <c r="AC18" s="24">
        <f>単位行列!AC18-投入係数表!AC16</f>
        <v>0</v>
      </c>
      <c r="AD18" s="24">
        <f>単位行列!AD18-投入係数表!AD16</f>
        <v>0</v>
      </c>
      <c r="AE18" s="24">
        <f>単位行列!AE18-投入係数表!AE16</f>
        <v>0</v>
      </c>
      <c r="AF18" s="24">
        <f>単位行列!AF18-投入係数表!AF16</f>
        <v>0</v>
      </c>
      <c r="AG18" s="24">
        <f>単位行列!AG18-投入係数表!AG16</f>
        <v>0</v>
      </c>
      <c r="AH18" s="24">
        <f>単位行列!AH18-投入係数表!AH16</f>
        <v>0</v>
      </c>
      <c r="AI18" s="24">
        <f>単位行列!AI18-投入係数表!AI16</f>
        <v>0</v>
      </c>
      <c r="AJ18" s="24">
        <f>単位行列!AJ18-投入係数表!AJ16</f>
        <v>0</v>
      </c>
      <c r="AK18" s="24">
        <f>単位行列!AK18-投入係数表!AK16</f>
        <v>0</v>
      </c>
      <c r="AL18" s="24">
        <f>単位行列!AL18-投入係数表!AL16</f>
        <v>0</v>
      </c>
      <c r="AM18" s="24">
        <f>単位行列!AM18-投入係数表!AM16</f>
        <v>0</v>
      </c>
      <c r="AN18" s="24">
        <f>単位行列!AN18-投入係数表!AN16</f>
        <v>0</v>
      </c>
      <c r="AO18" s="24">
        <f>単位行列!AO18-投入係数表!AO16</f>
        <v>0</v>
      </c>
      <c r="AP18" s="24">
        <f>単位行列!AP18-投入係数表!AP16</f>
        <v>0</v>
      </c>
      <c r="AQ18" s="24">
        <f>単位行列!AQ18-投入係数表!AQ16</f>
        <v>0</v>
      </c>
      <c r="AR18" s="24">
        <f>単位行列!AR18-投入係数表!AR16</f>
        <v>0</v>
      </c>
      <c r="AS18" s="24">
        <f>単位行列!AS18-投入係数表!AS16</f>
        <v>0</v>
      </c>
      <c r="AT18" s="24">
        <f>単位行列!AT18-投入係数表!AT16</f>
        <v>0</v>
      </c>
      <c r="AU18" s="24">
        <f>単位行列!AU18-投入係数表!AU16</f>
        <v>0</v>
      </c>
      <c r="AV18" s="24">
        <f>単位行列!AV18-投入係数表!AV16</f>
        <v>0</v>
      </c>
      <c r="AW18" s="24">
        <f>単位行列!AW18-投入係数表!AW16</f>
        <v>0</v>
      </c>
      <c r="AX18" s="24">
        <f>単位行列!AX18-投入係数表!AX16</f>
        <v>0</v>
      </c>
      <c r="AY18" s="24">
        <f>単位行列!AY18-投入係数表!AY16</f>
        <v>0</v>
      </c>
      <c r="AZ18" s="24">
        <f>単位行列!AZ18-投入係数表!AZ16</f>
        <v>0</v>
      </c>
      <c r="BA18" s="24">
        <f>単位行列!BA18-投入係数表!BA16</f>
        <v>0</v>
      </c>
      <c r="BB18" s="24">
        <f>単位行列!BB18-投入係数表!BB16</f>
        <v>0</v>
      </c>
      <c r="BC18" s="24">
        <f>単位行列!BC18-投入係数表!BC16</f>
        <v>0</v>
      </c>
      <c r="BD18" s="24">
        <f>単位行列!BD18-投入係数表!BD16</f>
        <v>0</v>
      </c>
      <c r="BE18" s="24">
        <f>単位行列!BE18-投入係数表!BE16</f>
        <v>0</v>
      </c>
      <c r="BF18" s="24">
        <f>単位行列!BF18-投入係数表!BF16</f>
        <v>0</v>
      </c>
      <c r="BG18" s="24">
        <f>単位行列!BG18-投入係数表!BG16</f>
        <v>0</v>
      </c>
      <c r="BH18" s="24">
        <f>単位行列!BH18-投入係数表!BH16</f>
        <v>0</v>
      </c>
      <c r="BI18" s="24">
        <f>単位行列!BI18-投入係数表!BI16</f>
        <v>0</v>
      </c>
      <c r="BJ18" s="24">
        <f>単位行列!BJ18-投入係数表!BJ16</f>
        <v>0</v>
      </c>
      <c r="BK18" s="24">
        <f>単位行列!BK18-投入係数表!BK16</f>
        <v>0</v>
      </c>
      <c r="BL18" s="24">
        <f>単位行列!BL18-投入係数表!BL16</f>
        <v>0</v>
      </c>
      <c r="BM18" s="24">
        <f>単位行列!BM18-投入係数表!BM16</f>
        <v>0</v>
      </c>
      <c r="BN18" s="24">
        <f>単位行列!BN18-投入係数表!BN16</f>
        <v>0</v>
      </c>
      <c r="BO18" s="24">
        <f>単位行列!BO18-投入係数表!BO16</f>
        <v>-9.1048444374221898E-6</v>
      </c>
      <c r="BP18" s="24">
        <f>単位行列!BP18-投入係数表!BP16</f>
        <v>0</v>
      </c>
      <c r="BQ18" s="24">
        <f>単位行列!BQ18-投入係数表!BQ16</f>
        <v>0</v>
      </c>
      <c r="BR18" s="24">
        <f>単位行列!BR18-投入係数表!BR16</f>
        <v>0</v>
      </c>
      <c r="BS18" s="24">
        <f>単位行列!BS18-投入係数表!BS16</f>
        <v>0</v>
      </c>
      <c r="BT18" s="24">
        <f>単位行列!BT18-投入係数表!BT16</f>
        <v>0</v>
      </c>
      <c r="BU18" s="24">
        <f>単位行列!BU18-投入係数表!BU16</f>
        <v>-4.9970330256562045E-5</v>
      </c>
      <c r="BV18" s="24">
        <f>単位行列!BV18-投入係数表!BV16</f>
        <v>0</v>
      </c>
      <c r="BW18" s="24">
        <f>単位行列!BW18-投入係数表!BW16</f>
        <v>0</v>
      </c>
      <c r="BX18" s="24">
        <f>単位行列!BX18-投入係数表!BX16</f>
        <v>0</v>
      </c>
      <c r="BY18" s="24">
        <f>単位行列!BY18-投入係数表!BY16</f>
        <v>0</v>
      </c>
      <c r="BZ18" s="24">
        <f>単位行列!BZ18-投入係数表!BZ16</f>
        <v>0</v>
      </c>
      <c r="CA18" s="24">
        <f>単位行列!CA18-投入係数表!CA16</f>
        <v>0</v>
      </c>
      <c r="CB18" s="24">
        <f>単位行列!CB18-投入係数表!CB16</f>
        <v>0</v>
      </c>
      <c r="CC18" s="24">
        <f>単位行列!CC18-投入係数表!CC16</f>
        <v>0</v>
      </c>
      <c r="CD18" s="24">
        <f>単位行列!CD18-投入係数表!CD16</f>
        <v>0</v>
      </c>
      <c r="CE18" s="24">
        <f>単位行列!CE18-投入係数表!CE16</f>
        <v>0</v>
      </c>
      <c r="CF18" s="24">
        <f>単位行列!CF18-投入係数表!CF16</f>
        <v>0</v>
      </c>
      <c r="CG18" s="24">
        <f>単位行列!CG18-投入係数表!CG16</f>
        <v>0</v>
      </c>
      <c r="CH18" s="24">
        <f>単位行列!CH18-投入係数表!CH16</f>
        <v>0</v>
      </c>
      <c r="CI18" s="24">
        <f>単位行列!CI18-投入係数表!CI16</f>
        <v>0</v>
      </c>
      <c r="CJ18" s="24">
        <f>単位行列!CJ18-投入係数表!CJ16</f>
        <v>0</v>
      </c>
      <c r="CK18" s="24">
        <f>単位行列!CK18-投入係数表!CK16</f>
        <v>0</v>
      </c>
      <c r="CL18" s="24">
        <f>単位行列!CL18-投入係数表!CL16</f>
        <v>0</v>
      </c>
      <c r="CM18" s="24">
        <f>単位行列!CM18-投入係数表!CM16</f>
        <v>0</v>
      </c>
      <c r="CN18" s="24">
        <f>単位行列!CN18-投入係数表!CN16</f>
        <v>0</v>
      </c>
      <c r="CO18" s="24">
        <f>単位行列!CO18-投入係数表!CO16</f>
        <v>-2.2817795821006092E-4</v>
      </c>
      <c r="CP18" s="24">
        <f>単位行列!CP18-投入係数表!CP16</f>
        <v>-3.537624176848872E-3</v>
      </c>
      <c r="CQ18" s="24">
        <f>単位行列!CQ18-投入係数表!CQ16</f>
        <v>-4.0433889713657861E-5</v>
      </c>
      <c r="CR18" s="24">
        <f>単位行列!CR18-投入係数表!CR16</f>
        <v>0</v>
      </c>
      <c r="CS18" s="24">
        <f>単位行列!CS18-投入係数表!CS16</f>
        <v>-6.3293827602638159E-5</v>
      </c>
      <c r="CT18" s="24">
        <f>単位行列!CT18-投入係数表!CT16</f>
        <v>-1.8135236725707042E-5</v>
      </c>
      <c r="CU18" s="24">
        <f>単位行列!CU18-投入係数表!CU16</f>
        <v>0</v>
      </c>
      <c r="CV18" s="24">
        <f>単位行列!CV18-投入係数表!CV16</f>
        <v>0</v>
      </c>
      <c r="CW18" s="24">
        <f>単位行列!CW18-投入係数表!CW16</f>
        <v>0</v>
      </c>
      <c r="CX18" s="24">
        <f>単位行列!CX18-投入係数表!CX16</f>
        <v>0</v>
      </c>
      <c r="CY18" s="24">
        <f>単位行列!CY18-投入係数表!CY16</f>
        <v>0</v>
      </c>
      <c r="CZ18" s="24">
        <f>単位行列!CZ18-投入係数表!CZ16</f>
        <v>0</v>
      </c>
      <c r="DA18" s="24">
        <f>単位行列!DA18-投入係数表!DA16</f>
        <v>0</v>
      </c>
      <c r="DB18" s="24">
        <f>単位行列!DB18-投入係数表!DB16</f>
        <v>0</v>
      </c>
      <c r="DC18" s="24">
        <f>単位行列!DC18-投入係数表!DC16</f>
        <v>-1.2736039827538821E-3</v>
      </c>
      <c r="DD18" s="24">
        <f>単位行列!DD18-投入係数表!DD16</f>
        <v>-8.0119247251723529E-3</v>
      </c>
      <c r="DE18" s="24">
        <f>単位行列!DE18-投入係数表!DE16</f>
        <v>0</v>
      </c>
      <c r="DF18" s="24">
        <f>単位行列!DF18-投入係数表!DF16</f>
        <v>0</v>
      </c>
      <c r="DG18" s="27">
        <f>単位行列!DG18-投入係数表!DG16</f>
        <v>0</v>
      </c>
    </row>
    <row r="19" spans="2:111" x14ac:dyDescent="0.15">
      <c r="B19" s="36" t="s">
        <v>9</v>
      </c>
      <c r="C19" s="36" t="s">
        <v>124</v>
      </c>
      <c r="D19" s="23">
        <f>単位行列!D19-投入係数表!D17</f>
        <v>0</v>
      </c>
      <c r="E19" s="24">
        <f>単位行列!E19-投入係数表!E17</f>
        <v>0</v>
      </c>
      <c r="F19" s="24">
        <f>単位行列!F19-投入係数表!F17</f>
        <v>0</v>
      </c>
      <c r="G19" s="24">
        <f>単位行列!G19-投入係数表!G17</f>
        <v>0</v>
      </c>
      <c r="H19" s="24">
        <f>単位行列!H19-投入係数表!H17</f>
        <v>0</v>
      </c>
      <c r="I19" s="24">
        <f>単位行列!I19-投入係数表!I17</f>
        <v>0</v>
      </c>
      <c r="J19" s="24">
        <f>単位行列!J19-投入係数表!J17</f>
        <v>0</v>
      </c>
      <c r="K19" s="24">
        <f>単位行列!K19-投入係数表!K17</f>
        <v>0</v>
      </c>
      <c r="L19" s="24">
        <f>単位行列!L19-投入係数表!L17</f>
        <v>0</v>
      </c>
      <c r="M19" s="24">
        <f>単位行列!M19-投入係数表!M17</f>
        <v>0</v>
      </c>
      <c r="N19" s="24">
        <f>単位行列!N19-投入係数表!N17</f>
        <v>1</v>
      </c>
      <c r="O19" s="24">
        <f>単位行列!O19-投入係数表!O17</f>
        <v>0</v>
      </c>
      <c r="P19" s="24">
        <f>単位行列!P19-投入係数表!P17</f>
        <v>0</v>
      </c>
      <c r="Q19" s="24">
        <f>単位行列!Q19-投入係数表!Q17</f>
        <v>0</v>
      </c>
      <c r="R19" s="24">
        <f>単位行列!R19-投入係数表!R17</f>
        <v>0</v>
      </c>
      <c r="S19" s="24">
        <f>単位行列!S19-投入係数表!S17</f>
        <v>0</v>
      </c>
      <c r="T19" s="24">
        <f>単位行列!T19-投入係数表!T17</f>
        <v>0</v>
      </c>
      <c r="U19" s="24">
        <f>単位行列!U19-投入係数表!U17</f>
        <v>0</v>
      </c>
      <c r="V19" s="24">
        <f>単位行列!V19-投入係数表!V17</f>
        <v>0</v>
      </c>
      <c r="W19" s="24">
        <f>単位行列!W19-投入係数表!W17</f>
        <v>0</v>
      </c>
      <c r="X19" s="24">
        <f>単位行列!X19-投入係数表!X17</f>
        <v>0</v>
      </c>
      <c r="Y19" s="24">
        <f>単位行列!Y19-投入係数表!Y17</f>
        <v>0</v>
      </c>
      <c r="Z19" s="24">
        <f>単位行列!Z19-投入係数表!Z17</f>
        <v>0</v>
      </c>
      <c r="AA19" s="24">
        <f>単位行列!AA19-投入係数表!AA17</f>
        <v>0</v>
      </c>
      <c r="AB19" s="24">
        <f>単位行列!AB19-投入係数表!AB17</f>
        <v>0</v>
      </c>
      <c r="AC19" s="24">
        <f>単位行列!AC19-投入係数表!AC17</f>
        <v>0</v>
      </c>
      <c r="AD19" s="24">
        <f>単位行列!AD19-投入係数表!AD17</f>
        <v>0</v>
      </c>
      <c r="AE19" s="24">
        <f>単位行列!AE19-投入係数表!AE17</f>
        <v>0</v>
      </c>
      <c r="AF19" s="24">
        <f>単位行列!AF19-投入係数表!AF17</f>
        <v>0</v>
      </c>
      <c r="AG19" s="24">
        <f>単位行列!AG19-投入係数表!AG17</f>
        <v>0</v>
      </c>
      <c r="AH19" s="24">
        <f>単位行列!AH19-投入係数表!AH17</f>
        <v>0</v>
      </c>
      <c r="AI19" s="24">
        <f>単位行列!AI19-投入係数表!AI17</f>
        <v>0</v>
      </c>
      <c r="AJ19" s="24">
        <f>単位行列!AJ19-投入係数表!AJ17</f>
        <v>0</v>
      </c>
      <c r="AK19" s="24">
        <f>単位行列!AK19-投入係数表!AK17</f>
        <v>0</v>
      </c>
      <c r="AL19" s="24">
        <f>単位行列!AL19-投入係数表!AL17</f>
        <v>0</v>
      </c>
      <c r="AM19" s="24">
        <f>単位行列!AM19-投入係数表!AM17</f>
        <v>0</v>
      </c>
      <c r="AN19" s="24">
        <f>単位行列!AN19-投入係数表!AN17</f>
        <v>0</v>
      </c>
      <c r="AO19" s="24">
        <f>単位行列!AO19-投入係数表!AO17</f>
        <v>0</v>
      </c>
      <c r="AP19" s="24">
        <f>単位行列!AP19-投入係数表!AP17</f>
        <v>0</v>
      </c>
      <c r="AQ19" s="24">
        <f>単位行列!AQ19-投入係数表!AQ17</f>
        <v>0</v>
      </c>
      <c r="AR19" s="24">
        <f>単位行列!AR19-投入係数表!AR17</f>
        <v>0</v>
      </c>
      <c r="AS19" s="24">
        <f>単位行列!AS19-投入係数表!AS17</f>
        <v>0</v>
      </c>
      <c r="AT19" s="24">
        <f>単位行列!AT19-投入係数表!AT17</f>
        <v>0</v>
      </c>
      <c r="AU19" s="24">
        <f>単位行列!AU19-投入係数表!AU17</f>
        <v>0</v>
      </c>
      <c r="AV19" s="24">
        <f>単位行列!AV19-投入係数表!AV17</f>
        <v>0</v>
      </c>
      <c r="AW19" s="24">
        <f>単位行列!AW19-投入係数表!AW17</f>
        <v>0</v>
      </c>
      <c r="AX19" s="24">
        <f>単位行列!AX19-投入係数表!AX17</f>
        <v>0</v>
      </c>
      <c r="AY19" s="24">
        <f>単位行列!AY19-投入係数表!AY17</f>
        <v>0</v>
      </c>
      <c r="AZ19" s="24">
        <f>単位行列!AZ19-投入係数表!AZ17</f>
        <v>0</v>
      </c>
      <c r="BA19" s="24">
        <f>単位行列!BA19-投入係数表!BA17</f>
        <v>0</v>
      </c>
      <c r="BB19" s="24">
        <f>単位行列!BB19-投入係数表!BB17</f>
        <v>0</v>
      </c>
      <c r="BC19" s="24">
        <f>単位行列!BC19-投入係数表!BC17</f>
        <v>0</v>
      </c>
      <c r="BD19" s="24">
        <f>単位行列!BD19-投入係数表!BD17</f>
        <v>0</v>
      </c>
      <c r="BE19" s="24">
        <f>単位行列!BE19-投入係数表!BE17</f>
        <v>0</v>
      </c>
      <c r="BF19" s="24">
        <f>単位行列!BF19-投入係数表!BF17</f>
        <v>0</v>
      </c>
      <c r="BG19" s="24">
        <f>単位行列!BG19-投入係数表!BG17</f>
        <v>0</v>
      </c>
      <c r="BH19" s="24">
        <f>単位行列!BH19-投入係数表!BH17</f>
        <v>0</v>
      </c>
      <c r="BI19" s="24">
        <f>単位行列!BI19-投入係数表!BI17</f>
        <v>0</v>
      </c>
      <c r="BJ19" s="24">
        <f>単位行列!BJ19-投入係数表!BJ17</f>
        <v>0</v>
      </c>
      <c r="BK19" s="24">
        <f>単位行列!BK19-投入係数表!BK17</f>
        <v>0</v>
      </c>
      <c r="BL19" s="24">
        <f>単位行列!BL19-投入係数表!BL17</f>
        <v>0</v>
      </c>
      <c r="BM19" s="24">
        <f>単位行列!BM19-投入係数表!BM17</f>
        <v>0</v>
      </c>
      <c r="BN19" s="24">
        <f>単位行列!BN19-投入係数表!BN17</f>
        <v>0</v>
      </c>
      <c r="BO19" s="24">
        <f>単位行列!BO19-投入係数表!BO17</f>
        <v>0</v>
      </c>
      <c r="BP19" s="24">
        <f>単位行列!BP19-投入係数表!BP17</f>
        <v>0</v>
      </c>
      <c r="BQ19" s="24">
        <f>単位行列!BQ19-投入係数表!BQ17</f>
        <v>0</v>
      </c>
      <c r="BR19" s="24">
        <f>単位行列!BR19-投入係数表!BR17</f>
        <v>0</v>
      </c>
      <c r="BS19" s="24">
        <f>単位行列!BS19-投入係数表!BS17</f>
        <v>0</v>
      </c>
      <c r="BT19" s="24">
        <f>単位行列!BT19-投入係数表!BT17</f>
        <v>0</v>
      </c>
      <c r="BU19" s="24">
        <f>単位行列!BU19-投入係数表!BU17</f>
        <v>0</v>
      </c>
      <c r="BV19" s="24">
        <f>単位行列!BV19-投入係数表!BV17</f>
        <v>0</v>
      </c>
      <c r="BW19" s="24">
        <f>単位行列!BW19-投入係数表!BW17</f>
        <v>0</v>
      </c>
      <c r="BX19" s="24">
        <f>単位行列!BX19-投入係数表!BX17</f>
        <v>0</v>
      </c>
      <c r="BY19" s="24">
        <f>単位行列!BY19-投入係数表!BY17</f>
        <v>0</v>
      </c>
      <c r="BZ19" s="24">
        <f>単位行列!BZ19-投入係数表!BZ17</f>
        <v>0</v>
      </c>
      <c r="CA19" s="24">
        <f>単位行列!CA19-投入係数表!CA17</f>
        <v>0</v>
      </c>
      <c r="CB19" s="24">
        <f>単位行列!CB19-投入係数表!CB17</f>
        <v>0</v>
      </c>
      <c r="CC19" s="24">
        <f>単位行列!CC19-投入係数表!CC17</f>
        <v>0</v>
      </c>
      <c r="CD19" s="24">
        <f>単位行列!CD19-投入係数表!CD17</f>
        <v>0</v>
      </c>
      <c r="CE19" s="24">
        <f>単位行列!CE19-投入係数表!CE17</f>
        <v>0</v>
      </c>
      <c r="CF19" s="24">
        <f>単位行列!CF19-投入係数表!CF17</f>
        <v>0</v>
      </c>
      <c r="CG19" s="24">
        <f>単位行列!CG19-投入係数表!CG17</f>
        <v>0</v>
      </c>
      <c r="CH19" s="24">
        <f>単位行列!CH19-投入係数表!CH17</f>
        <v>0</v>
      </c>
      <c r="CI19" s="24">
        <f>単位行列!CI19-投入係数表!CI17</f>
        <v>0</v>
      </c>
      <c r="CJ19" s="24">
        <f>単位行列!CJ19-投入係数表!CJ17</f>
        <v>0</v>
      </c>
      <c r="CK19" s="24">
        <f>単位行列!CK19-投入係数表!CK17</f>
        <v>0</v>
      </c>
      <c r="CL19" s="24">
        <f>単位行列!CL19-投入係数表!CL17</f>
        <v>0</v>
      </c>
      <c r="CM19" s="24">
        <f>単位行列!CM19-投入係数表!CM17</f>
        <v>0</v>
      </c>
      <c r="CN19" s="24">
        <f>単位行列!CN19-投入係数表!CN17</f>
        <v>0</v>
      </c>
      <c r="CO19" s="24">
        <f>単位行列!CO19-投入係数表!CO17</f>
        <v>0</v>
      </c>
      <c r="CP19" s="24">
        <f>単位行列!CP19-投入係数表!CP17</f>
        <v>0</v>
      </c>
      <c r="CQ19" s="24">
        <f>単位行列!CQ19-投入係数表!CQ17</f>
        <v>0</v>
      </c>
      <c r="CR19" s="24">
        <f>単位行列!CR19-投入係数表!CR17</f>
        <v>0</v>
      </c>
      <c r="CS19" s="24">
        <f>単位行列!CS19-投入係数表!CS17</f>
        <v>0</v>
      </c>
      <c r="CT19" s="24">
        <f>単位行列!CT19-投入係数表!CT17</f>
        <v>0</v>
      </c>
      <c r="CU19" s="24">
        <f>単位行列!CU19-投入係数表!CU17</f>
        <v>0</v>
      </c>
      <c r="CV19" s="24">
        <f>単位行列!CV19-投入係数表!CV17</f>
        <v>0</v>
      </c>
      <c r="CW19" s="24">
        <f>単位行列!CW19-投入係数表!CW17</f>
        <v>0</v>
      </c>
      <c r="CX19" s="24">
        <f>単位行列!CX19-投入係数表!CX17</f>
        <v>0</v>
      </c>
      <c r="CY19" s="24">
        <f>単位行列!CY19-投入係数表!CY17</f>
        <v>0</v>
      </c>
      <c r="CZ19" s="24">
        <f>単位行列!CZ19-投入係数表!CZ17</f>
        <v>0</v>
      </c>
      <c r="DA19" s="24">
        <f>単位行列!DA19-投入係数表!DA17</f>
        <v>0</v>
      </c>
      <c r="DB19" s="24">
        <f>単位行列!DB19-投入係数表!DB17</f>
        <v>0</v>
      </c>
      <c r="DC19" s="24">
        <f>単位行列!DC19-投入係数表!DC17</f>
        <v>0</v>
      </c>
      <c r="DD19" s="24">
        <f>単位行列!DD19-投入係数表!DD17</f>
        <v>0</v>
      </c>
      <c r="DE19" s="24">
        <f>単位行列!DE19-投入係数表!DE17</f>
        <v>0</v>
      </c>
      <c r="DF19" s="24">
        <f>単位行列!DF19-投入係数表!DF17</f>
        <v>0</v>
      </c>
      <c r="DG19" s="27">
        <f>単位行列!DG19-投入係数表!DG17</f>
        <v>0</v>
      </c>
    </row>
    <row r="20" spans="2:111" x14ac:dyDescent="0.15">
      <c r="B20" s="36" t="s">
        <v>10</v>
      </c>
      <c r="C20" s="36" t="s">
        <v>125</v>
      </c>
      <c r="D20" s="23">
        <f>単位行列!D20-投入係数表!D18</f>
        <v>-3.6842904167156182E-5</v>
      </c>
      <c r="E20" s="24">
        <f>単位行列!E20-投入係数表!E18</f>
        <v>0</v>
      </c>
      <c r="F20" s="24">
        <f>単位行列!F20-投入係数表!F18</f>
        <v>0</v>
      </c>
      <c r="G20" s="24">
        <f>単位行列!G20-投入係数表!G18</f>
        <v>-3.9067580045932761E-4</v>
      </c>
      <c r="H20" s="24">
        <f>単位行列!H20-投入係数表!H18</f>
        <v>0</v>
      </c>
      <c r="I20" s="24">
        <f>単位行列!I20-投入係数表!I18</f>
        <v>0</v>
      </c>
      <c r="J20" s="24">
        <f>単位行列!J20-投入係数表!J18</f>
        <v>0</v>
      </c>
      <c r="K20" s="24">
        <f>単位行列!K20-投入係数表!K18</f>
        <v>0</v>
      </c>
      <c r="L20" s="24">
        <f>単位行列!L20-投入係数表!L18</f>
        <v>0</v>
      </c>
      <c r="M20" s="24">
        <f>単位行列!M20-投入係数表!M18</f>
        <v>0</v>
      </c>
      <c r="N20" s="24">
        <f>単位行列!N20-投入係数表!N18</f>
        <v>0</v>
      </c>
      <c r="O20" s="24">
        <f>単位行列!O20-投入係数表!O18</f>
        <v>0.87020242315850171</v>
      </c>
      <c r="P20" s="24">
        <f>単位行列!P20-投入係数表!P18</f>
        <v>-0.19204736252786742</v>
      </c>
      <c r="Q20" s="24">
        <f>単位行列!Q20-投入係数表!Q18</f>
        <v>-1.886673330436776E-4</v>
      </c>
      <c r="R20" s="24">
        <f>単位行列!R20-投入係数表!R18</f>
        <v>-4.7347228727929614E-3</v>
      </c>
      <c r="S20" s="24">
        <f>単位行列!S20-投入係数表!S18</f>
        <v>-2.018009601086321E-5</v>
      </c>
      <c r="T20" s="24">
        <f>単位行列!T20-投入係数表!T18</f>
        <v>-1.1824525140735456E-4</v>
      </c>
      <c r="U20" s="24">
        <f>単位行列!U20-投入係数表!U18</f>
        <v>-2.2019426026961562E-4</v>
      </c>
      <c r="V20" s="24">
        <f>単位行列!V20-投入係数表!V18</f>
        <v>-9.5207870517296091E-4</v>
      </c>
      <c r="W20" s="24">
        <f>単位行列!W20-投入係数表!W18</f>
        <v>0</v>
      </c>
      <c r="X20" s="24">
        <f>単位行列!X20-投入係数表!X18</f>
        <v>0</v>
      </c>
      <c r="Y20" s="24">
        <f>単位行列!Y20-投入係数表!Y18</f>
        <v>0</v>
      </c>
      <c r="Z20" s="24">
        <f>単位行列!Z20-投入係数表!Z18</f>
        <v>0</v>
      </c>
      <c r="AA20" s="24">
        <f>単位行列!AA20-投入係数表!AA18</f>
        <v>-9.4825250609590905E-3</v>
      </c>
      <c r="AB20" s="24">
        <f>単位行列!AB20-投入係数表!AB18</f>
        <v>0</v>
      </c>
      <c r="AC20" s="24">
        <f>単位行列!AC20-投入係数表!AC18</f>
        <v>-3.0470948939237272E-5</v>
      </c>
      <c r="AD20" s="24">
        <f>単位行列!AD20-投入係数表!AD18</f>
        <v>0</v>
      </c>
      <c r="AE20" s="24">
        <f>単位行列!AE20-投入係数表!AE18</f>
        <v>0</v>
      </c>
      <c r="AF20" s="24">
        <f>単位行列!AF20-投入係数表!AF18</f>
        <v>-2.9981193614914288E-4</v>
      </c>
      <c r="AG20" s="24">
        <f>単位行列!AG20-投入係数表!AG18</f>
        <v>-9.2949251158136632E-3</v>
      </c>
      <c r="AH20" s="24">
        <f>単位行列!AH20-投入係数表!AH18</f>
        <v>-1.9984450447382143E-2</v>
      </c>
      <c r="AI20" s="24">
        <f>単位行列!AI20-投入係数表!AI18</f>
        <v>0</v>
      </c>
      <c r="AJ20" s="24">
        <f>単位行列!AJ20-投入係数表!AJ18</f>
        <v>0</v>
      </c>
      <c r="AK20" s="24">
        <f>単位行列!AK20-投入係数表!AK18</f>
        <v>0</v>
      </c>
      <c r="AL20" s="24">
        <f>単位行列!AL20-投入係数表!AL18</f>
        <v>-2.7776060528862138E-3</v>
      </c>
      <c r="AM20" s="24">
        <f>単位行列!AM20-投入係数表!AM18</f>
        <v>0</v>
      </c>
      <c r="AN20" s="24">
        <f>単位行列!AN20-投入係数表!AN18</f>
        <v>0</v>
      </c>
      <c r="AO20" s="24">
        <f>単位行列!AO20-投入係数表!AO18</f>
        <v>0</v>
      </c>
      <c r="AP20" s="24">
        <f>単位行列!AP20-投入係数表!AP18</f>
        <v>0</v>
      </c>
      <c r="AQ20" s="24">
        <f>単位行列!AQ20-投入係数表!AQ18</f>
        <v>0</v>
      </c>
      <c r="AR20" s="24">
        <f>単位行列!AR20-投入係数表!AR18</f>
        <v>-4.9184483625898574E-4</v>
      </c>
      <c r="AS20" s="24">
        <f>単位行列!AS20-投入係数表!AS18</f>
        <v>-1.9379671036722155E-4</v>
      </c>
      <c r="AT20" s="24">
        <f>単位行列!AT20-投入係数表!AT18</f>
        <v>-2.2022526465838223E-4</v>
      </c>
      <c r="AU20" s="24">
        <f>単位行列!AU20-投入係数表!AU18</f>
        <v>-5.279304146543963E-5</v>
      </c>
      <c r="AV20" s="24">
        <f>単位行列!AV20-投入係数表!AV18</f>
        <v>-1.2970739027510919E-3</v>
      </c>
      <c r="AW20" s="24">
        <f>単位行列!AW20-投入係数表!AW18</f>
        <v>-3.5396458071677113E-4</v>
      </c>
      <c r="AX20" s="24">
        <f>単位行列!AX20-投入係数表!AX18</f>
        <v>0</v>
      </c>
      <c r="AY20" s="24">
        <f>単位行列!AY20-投入係数表!AY18</f>
        <v>-1.0288197455243972E-4</v>
      </c>
      <c r="AZ20" s="24">
        <f>単位行列!AZ20-投入係数表!AZ18</f>
        <v>0</v>
      </c>
      <c r="BA20" s="24">
        <f>単位行列!BA20-投入係数表!BA18</f>
        <v>-2.5240138379205332E-3</v>
      </c>
      <c r="BB20" s="24">
        <f>単位行列!BB20-投入係数表!BB18</f>
        <v>0</v>
      </c>
      <c r="BC20" s="24">
        <f>単位行列!BC20-投入係数表!BC18</f>
        <v>0</v>
      </c>
      <c r="BD20" s="24">
        <f>単位行列!BD20-投入係数表!BD18</f>
        <v>-2.413801814992116E-5</v>
      </c>
      <c r="BE20" s="24">
        <f>単位行列!BE20-投入係数表!BE18</f>
        <v>0</v>
      </c>
      <c r="BF20" s="24">
        <f>単位行列!BF20-投入係数表!BF18</f>
        <v>0</v>
      </c>
      <c r="BG20" s="24">
        <f>単位行列!BG20-投入係数表!BG18</f>
        <v>-8.9187501858072919E-5</v>
      </c>
      <c r="BH20" s="24">
        <f>単位行列!BH20-投入係数表!BH18</f>
        <v>-7.7606510477736066E-4</v>
      </c>
      <c r="BI20" s="24">
        <f>単位行列!BI20-投入係数表!BI18</f>
        <v>0</v>
      </c>
      <c r="BJ20" s="24">
        <f>単位行列!BJ20-投入係数表!BJ18</f>
        <v>-4.9245880603498602E-4</v>
      </c>
      <c r="BK20" s="24">
        <f>単位行列!BK20-投入係数表!BK18</f>
        <v>-4.0878840813103742E-3</v>
      </c>
      <c r="BL20" s="24">
        <f>単位行列!BL20-投入係数表!BL18</f>
        <v>0</v>
      </c>
      <c r="BM20" s="24">
        <f>単位行列!BM20-投入係数表!BM18</f>
        <v>-4.5841927556923519E-4</v>
      </c>
      <c r="BN20" s="24">
        <f>単位行列!BN20-投入係数表!BN18</f>
        <v>-2.5965491024831518E-3</v>
      </c>
      <c r="BO20" s="24">
        <f>単位行列!BO20-投入係数表!BO18</f>
        <v>-6.3364277327762326E-4</v>
      </c>
      <c r="BP20" s="24">
        <f>単位行列!BP20-投入係数表!BP18</f>
        <v>-2.6954881328033163E-4</v>
      </c>
      <c r="BQ20" s="24">
        <f>単位行列!BQ20-投入係数表!BQ18</f>
        <v>0</v>
      </c>
      <c r="BR20" s="24">
        <f>単位行列!BR20-投入係数表!BR18</f>
        <v>0</v>
      </c>
      <c r="BS20" s="24">
        <f>単位行列!BS20-投入係数表!BS18</f>
        <v>-6.4101655388327174E-5</v>
      </c>
      <c r="BT20" s="24">
        <f>単位行列!BT20-投入係数表!BT18</f>
        <v>-8.2693016438845378E-5</v>
      </c>
      <c r="BU20" s="24">
        <f>単位行列!BU20-投入係数表!BU18</f>
        <v>-2.8374774464529404E-4</v>
      </c>
      <c r="BV20" s="24">
        <f>単位行列!BV20-投入係数表!BV18</f>
        <v>-6.2379178771067689E-6</v>
      </c>
      <c r="BW20" s="24">
        <f>単位行列!BW20-投入係数表!BW18</f>
        <v>0</v>
      </c>
      <c r="BX20" s="24">
        <f>単位行列!BX20-投入係数表!BX18</f>
        <v>0</v>
      </c>
      <c r="BY20" s="24">
        <f>単位行列!BY20-投入係数表!BY18</f>
        <v>0</v>
      </c>
      <c r="BZ20" s="24">
        <f>単位行列!BZ20-投入係数表!BZ18</f>
        <v>-7.0356472795497207E-4</v>
      </c>
      <c r="CA20" s="24">
        <f>単位行列!CA20-投入係数表!CA18</f>
        <v>-9.7545626985922628E-5</v>
      </c>
      <c r="CB20" s="24">
        <f>単位行列!CB20-投入係数表!CB18</f>
        <v>-1.7101239294732597E-5</v>
      </c>
      <c r="CC20" s="24">
        <f>単位行列!CC20-投入係数表!CC18</f>
        <v>0</v>
      </c>
      <c r="CD20" s="24">
        <f>単位行列!CD20-投入係数表!CD18</f>
        <v>0</v>
      </c>
      <c r="CE20" s="24">
        <f>単位行列!CE20-投入係数表!CE18</f>
        <v>-4.9321824907521598E-4</v>
      </c>
      <c r="CF20" s="24">
        <f>単位行列!CF20-投入係数表!CF18</f>
        <v>-4.9261083743842361E-4</v>
      </c>
      <c r="CG20" s="24">
        <f>単位行列!CG20-投入係数表!CG18</f>
        <v>-2.4237987109276127E-4</v>
      </c>
      <c r="CH20" s="24">
        <f>単位行列!CH20-投入係数表!CH18</f>
        <v>0</v>
      </c>
      <c r="CI20" s="24">
        <f>単位行列!CI20-投入係数表!CI18</f>
        <v>-1.4636148262948578E-5</v>
      </c>
      <c r="CJ20" s="24">
        <f>単位行列!CJ20-投入係数表!CJ18</f>
        <v>0</v>
      </c>
      <c r="CK20" s="24">
        <f>単位行列!CK20-投入係数表!CK18</f>
        <v>-3.9226900121713386E-4</v>
      </c>
      <c r="CL20" s="24">
        <f>単位行列!CL20-投入係数表!CL18</f>
        <v>0</v>
      </c>
      <c r="CM20" s="24">
        <f>単位行列!CM20-投入係数表!CM18</f>
        <v>-1.2087690303136548E-4</v>
      </c>
      <c r="CN20" s="24">
        <f>単位行列!CN20-投入係数表!CN18</f>
        <v>-7.4209428024473389E-5</v>
      </c>
      <c r="CO20" s="24">
        <f>単位行列!CO20-投入係数表!CO18</f>
        <v>-3.4035220295975981E-6</v>
      </c>
      <c r="CP20" s="24">
        <f>単位行列!CP20-投入係数表!CP18</f>
        <v>0</v>
      </c>
      <c r="CQ20" s="24">
        <f>単位行列!CQ20-投入係数表!CQ18</f>
        <v>-6.844646367441851E-5</v>
      </c>
      <c r="CR20" s="24">
        <f>単位行列!CR20-投入係数表!CR18</f>
        <v>-2.335748694934703E-3</v>
      </c>
      <c r="CS20" s="24">
        <f>単位行列!CS20-投入係数表!CS18</f>
        <v>-7.446723814843434E-5</v>
      </c>
      <c r="CT20" s="24">
        <f>単位行列!CT20-投入係数表!CT18</f>
        <v>-5.0985869752366727E-5</v>
      </c>
      <c r="CU20" s="24">
        <f>単位行列!CU20-投入係数表!CU18</f>
        <v>-1.4762069428082768E-4</v>
      </c>
      <c r="CV20" s="24">
        <f>単位行列!CV20-投入係数表!CV18</f>
        <v>-9.4161087465802716E-5</v>
      </c>
      <c r="CW20" s="24">
        <f>単位行列!CW20-投入係数表!CW18</f>
        <v>0</v>
      </c>
      <c r="CX20" s="24">
        <f>単位行列!CX20-投入係数表!CX18</f>
        <v>-2.0337065188966393E-5</v>
      </c>
      <c r="CY20" s="24">
        <f>単位行列!CY20-投入係数表!CY18</f>
        <v>-4.4493272382657733E-4</v>
      </c>
      <c r="CZ20" s="24">
        <f>単位行列!CZ20-投入係数表!CZ18</f>
        <v>-1.2038505451536982E-3</v>
      </c>
      <c r="DA20" s="24">
        <f>単位行列!DA20-投入係数表!DA18</f>
        <v>0</v>
      </c>
      <c r="DB20" s="24">
        <f>単位行列!DB20-投入係数表!DB18</f>
        <v>-4.823134089314974E-5</v>
      </c>
      <c r="DC20" s="24">
        <f>単位行列!DC20-投入係数表!DC18</f>
        <v>-2.3708352584605762E-3</v>
      </c>
      <c r="DD20" s="24">
        <f>単位行列!DD20-投入係数表!DD18</f>
        <v>0</v>
      </c>
      <c r="DE20" s="24">
        <f>単位行列!DE20-投入係数表!DE18</f>
        <v>-3.8494839418096654E-4</v>
      </c>
      <c r="DF20" s="24">
        <f>単位行列!DF20-投入係数表!DF18</f>
        <v>-1.464039940628795E-2</v>
      </c>
      <c r="DG20" s="27">
        <f>単位行列!DG20-投入係数表!DG18</f>
        <v>-4.1715516151117523E-5</v>
      </c>
    </row>
    <row r="21" spans="2:111" x14ac:dyDescent="0.15">
      <c r="B21" s="36" t="s">
        <v>11</v>
      </c>
      <c r="C21" s="36" t="s">
        <v>126</v>
      </c>
      <c r="D21" s="23">
        <f>単位行列!D21-投入係数表!D19</f>
        <v>-2.3652322491917346E-3</v>
      </c>
      <c r="E21" s="24">
        <f>単位行列!E21-投入係数表!E19</f>
        <v>-3.5417517333079755E-4</v>
      </c>
      <c r="F21" s="24">
        <f>単位行列!F21-投入係数表!F19</f>
        <v>-5.0171037628278219E-3</v>
      </c>
      <c r="G21" s="24">
        <f>単位行列!G21-投入係数表!G19</f>
        <v>-5.2125324916146485E-4</v>
      </c>
      <c r="H21" s="24">
        <f>単位行列!H21-投入係数表!H19</f>
        <v>0</v>
      </c>
      <c r="I21" s="24">
        <f>単位行列!I21-投入係数表!I19</f>
        <v>0</v>
      </c>
      <c r="J21" s="24">
        <f>単位行列!J21-投入係数表!J19</f>
        <v>0</v>
      </c>
      <c r="K21" s="24">
        <f>単位行列!K21-投入係数表!K19</f>
        <v>-8.7109505845625742E-4</v>
      </c>
      <c r="L21" s="24">
        <f>単位行列!L21-投入係数表!L19</f>
        <v>-6.3090616296000571E-4</v>
      </c>
      <c r="M21" s="24">
        <f>単位行列!M21-投入係数表!M19</f>
        <v>0</v>
      </c>
      <c r="N21" s="24">
        <f>単位行列!N21-投入係数表!N19</f>
        <v>0</v>
      </c>
      <c r="O21" s="24">
        <f>単位行列!O21-投入係数表!O19</f>
        <v>-2.5018678395653513E-3</v>
      </c>
      <c r="P21" s="24">
        <f>単位行列!P21-投入係数表!P19</f>
        <v>0.99225921419693852</v>
      </c>
      <c r="Q21" s="24">
        <f>単位行列!Q21-投入係数表!Q19</f>
        <v>-9.7874934335198996E-4</v>
      </c>
      <c r="R21" s="24">
        <f>単位行列!R21-投入係数表!R19</f>
        <v>-1.9886305371084618E-3</v>
      </c>
      <c r="S21" s="24">
        <f>単位行列!S21-投入係数表!S19</f>
        <v>-1.1047061874671438E-3</v>
      </c>
      <c r="T21" s="24">
        <f>単位行列!T21-投入係数表!T19</f>
        <v>-1.1040498502716746E-3</v>
      </c>
      <c r="U21" s="24">
        <f>単位行列!U21-投入係数表!U19</f>
        <v>-6.6058278080884688E-4</v>
      </c>
      <c r="V21" s="24">
        <f>単位行列!V21-投入係数表!V19</f>
        <v>-6.0298317994287526E-3</v>
      </c>
      <c r="W21" s="24">
        <f>単位行列!W21-投入係数表!W19</f>
        <v>-3.8016265671923988E-4</v>
      </c>
      <c r="X21" s="24">
        <f>単位行列!X21-投入係数表!X19</f>
        <v>0</v>
      </c>
      <c r="Y21" s="24">
        <f>単位行列!Y21-投入係数表!Y19</f>
        <v>-3.0819806862543642E-4</v>
      </c>
      <c r="Z21" s="24">
        <f>単位行列!Z21-投入係数表!Z19</f>
        <v>-1.1396748613238241E-3</v>
      </c>
      <c r="AA21" s="24">
        <f>単位行列!AA21-投入係数表!AA19</f>
        <v>-1.083717149823896E-3</v>
      </c>
      <c r="AB21" s="24">
        <f>単位行列!AB21-投入係数表!AB19</f>
        <v>-1.8182007085787901E-3</v>
      </c>
      <c r="AC21" s="24">
        <f>単位行列!AC21-投入係数表!AC19</f>
        <v>-9.1437643047741202E-4</v>
      </c>
      <c r="AD21" s="24">
        <f>単位行列!AD21-投入係数表!AD19</f>
        <v>0</v>
      </c>
      <c r="AE21" s="24">
        <f>単位行列!AE21-投入係数表!AE19</f>
        <v>-6.2695924764890308E-4</v>
      </c>
      <c r="AF21" s="24">
        <f>単位行列!AF21-投入係数表!AF19</f>
        <v>-9.1760622882010399E-4</v>
      </c>
      <c r="AG21" s="24">
        <f>単位行列!AG21-投入係数表!AG19</f>
        <v>-2.0869667648690591E-3</v>
      </c>
      <c r="AH21" s="24">
        <f>単位行列!AH21-投入係数表!AH19</f>
        <v>-3.977264267444971E-4</v>
      </c>
      <c r="AI21" s="24">
        <f>単位行列!AI21-投入係数表!AI19</f>
        <v>-3.1464860450785928E-3</v>
      </c>
      <c r="AJ21" s="24">
        <f>単位行列!AJ21-投入係数表!AJ19</f>
        <v>-2.8249542549102789E-4</v>
      </c>
      <c r="AK21" s="24">
        <f>単位行列!AK21-投入係数表!AK19</f>
        <v>-4.512032085561498E-3</v>
      </c>
      <c r="AL21" s="24">
        <f>単位行列!AL21-投入係数表!AL19</f>
        <v>-1.810491331804692E-3</v>
      </c>
      <c r="AM21" s="24">
        <f>単位行列!AM21-投入係数表!AM19</f>
        <v>0</v>
      </c>
      <c r="AN21" s="24">
        <f>単位行列!AN21-投入係数表!AN19</f>
        <v>0</v>
      </c>
      <c r="AO21" s="24">
        <f>単位行列!AO21-投入係数表!AO19</f>
        <v>-1.1354703467551758E-3</v>
      </c>
      <c r="AP21" s="24">
        <f>単位行列!AP21-投入係数表!AP19</f>
        <v>-7.4703394631511495E-4</v>
      </c>
      <c r="AQ21" s="24">
        <f>単位行列!AQ21-投入係数表!AQ19</f>
        <v>-9.6601326258890332E-6</v>
      </c>
      <c r="AR21" s="24">
        <f>単位行列!AR21-投入係数表!AR19</f>
        <v>-6.5352218072062794E-4</v>
      </c>
      <c r="AS21" s="24">
        <f>単位行列!AS21-投入係数表!AS19</f>
        <v>-9.4377863484321374E-4</v>
      </c>
      <c r="AT21" s="24">
        <f>単位行列!AT21-投入係数表!AT19</f>
        <v>-6.6402465801220151E-4</v>
      </c>
      <c r="AU21" s="24">
        <f>単位行列!AU21-投入係数表!AU19</f>
        <v>-1.2593835658766296E-3</v>
      </c>
      <c r="AV21" s="24">
        <f>単位行列!AV21-投入係数表!AV19</f>
        <v>-7.1321160613337954E-4</v>
      </c>
      <c r="AW21" s="24">
        <f>単位行列!AW21-投入係数表!AW19</f>
        <v>-1.0513599225789533E-3</v>
      </c>
      <c r="AX21" s="24">
        <f>単位行列!AX21-投入係数表!AX19</f>
        <v>0</v>
      </c>
      <c r="AY21" s="24">
        <f>単位行列!AY21-投入係数表!AY19</f>
        <v>-2.728330679123531E-3</v>
      </c>
      <c r="AZ21" s="24">
        <f>単位行列!AZ21-投入係数表!AZ19</f>
        <v>-1.5618087039851055E-3</v>
      </c>
      <c r="BA21" s="24">
        <f>単位行列!BA21-投入係数表!BA19</f>
        <v>-5.2239406041678631E-3</v>
      </c>
      <c r="BB21" s="24">
        <f>単位行列!BB21-投入係数表!BB19</f>
        <v>-7.2532750919294855E-4</v>
      </c>
      <c r="BC21" s="24">
        <f>単位行列!BC21-投入係数表!BC19</f>
        <v>-3.3384872196627353E-4</v>
      </c>
      <c r="BD21" s="24">
        <f>単位行列!BD21-投入係数表!BD19</f>
        <v>-9.7158317891075138E-4</v>
      </c>
      <c r="BE21" s="24">
        <f>単位行列!BE21-投入係数表!BE19</f>
        <v>-4.2945524793887074E-5</v>
      </c>
      <c r="BF21" s="24">
        <f>単位行列!BF21-投入係数表!BF19</f>
        <v>0</v>
      </c>
      <c r="BG21" s="24">
        <f>単位行列!BG21-投入係数表!BG19</f>
        <v>-5.3512501114843754E-4</v>
      </c>
      <c r="BH21" s="24">
        <f>単位行列!BH21-投入係数表!BH19</f>
        <v>-6.1209399904408278E-4</v>
      </c>
      <c r="BI21" s="24">
        <f>単位行列!BI21-投入係数表!BI19</f>
        <v>-2.759001241550559E-4</v>
      </c>
      <c r="BJ21" s="24">
        <f>単位行列!BJ21-投入係数表!BJ19</f>
        <v>-4.1392715559067193E-4</v>
      </c>
      <c r="BK21" s="24">
        <f>単位行列!BK21-投入係数表!BK19</f>
        <v>-2.8408566876044058E-3</v>
      </c>
      <c r="BL21" s="24">
        <f>単位行列!BL21-投入係数表!BL19</f>
        <v>-1.6409583196586803E-3</v>
      </c>
      <c r="BM21" s="24">
        <f>単位行列!BM21-投入係数表!BM19</f>
        <v>-3.8604295587296037E-3</v>
      </c>
      <c r="BN21" s="24">
        <f>単位行列!BN21-投入係数表!BN19</f>
        <v>-1.6945221189902456E-3</v>
      </c>
      <c r="BO21" s="24">
        <f>単位行列!BO21-投入係数表!BO19</f>
        <v>-1.5993515210343783E-3</v>
      </c>
      <c r="BP21" s="24">
        <f>単位行列!BP21-投入係数表!BP19</f>
        <v>-1.859484308874202E-3</v>
      </c>
      <c r="BQ21" s="24">
        <f>単位行列!BQ21-投入係数表!BQ19</f>
        <v>-1.4838736794546103E-4</v>
      </c>
      <c r="BR21" s="24">
        <f>単位行列!BR21-投入係数表!BR19</f>
        <v>-4.2020243399038616E-4</v>
      </c>
      <c r="BS21" s="24">
        <f>単位行列!BS21-投入係数表!BS19</f>
        <v>-7.9119962301053089E-4</v>
      </c>
      <c r="BT21" s="24">
        <f>単位行列!BT21-投入係数表!BT19</f>
        <v>-2.6331442089177763E-3</v>
      </c>
      <c r="BU21" s="24">
        <f>単位行列!BU21-投入係数表!BU19</f>
        <v>-4.028323605630115E-3</v>
      </c>
      <c r="BV21" s="24">
        <f>単位行列!BV21-投入係数表!BV19</f>
        <v>-1.1363384301567557E-3</v>
      </c>
      <c r="BW21" s="24">
        <f>単位行列!BW21-投入係数表!BW19</f>
        <v>-1.576782803928231E-4</v>
      </c>
      <c r="BX21" s="24">
        <f>単位行列!BX21-投入係数表!BX19</f>
        <v>-2.0086774867427282E-5</v>
      </c>
      <c r="BY21" s="24">
        <f>単位行列!BY21-投入係数表!BY19</f>
        <v>0</v>
      </c>
      <c r="BZ21" s="24">
        <f>単位行列!BZ21-投入係数表!BZ19</f>
        <v>-8.3148558758314877E-4</v>
      </c>
      <c r="CA21" s="24">
        <f>単位行列!CA21-投入係数表!CA19</f>
        <v>-1.020668898090627E-3</v>
      </c>
      <c r="CB21" s="24">
        <f>単位行列!CB21-投入係数表!CB19</f>
        <v>-4.5594794703590993E-4</v>
      </c>
      <c r="CC21" s="24">
        <f>単位行列!CC21-投入係数表!CC19</f>
        <v>0</v>
      </c>
      <c r="CD21" s="24">
        <f>単位行列!CD21-投入係数表!CD19</f>
        <v>0</v>
      </c>
      <c r="CE21" s="24">
        <f>単位行列!CE21-投入係数表!CE19</f>
        <v>-1.23304562268804E-4</v>
      </c>
      <c r="CF21" s="24">
        <f>単位行列!CF21-投入係数表!CF19</f>
        <v>-1.5435139573070607E-3</v>
      </c>
      <c r="CG21" s="24">
        <f>単位行列!CG21-投入係数表!CG19</f>
        <v>-1.851714169729562E-3</v>
      </c>
      <c r="CH21" s="24">
        <f>単位行列!CH21-投入係数表!CH19</f>
        <v>-1.4357501794687723E-3</v>
      </c>
      <c r="CI21" s="24">
        <f>単位行列!CI21-投入係数表!CI19</f>
        <v>-4.1225238114458345E-4</v>
      </c>
      <c r="CJ21" s="24">
        <f>単位行列!CJ21-投入係数表!CJ19</f>
        <v>-4.8893333111962411E-4</v>
      </c>
      <c r="CK21" s="24">
        <f>単位行列!CK21-投入係数表!CK19</f>
        <v>-8.8352176909653512E-4</v>
      </c>
      <c r="CL21" s="24">
        <f>単位行列!CL21-投入係数表!CL19</f>
        <v>-7.1218307853005433E-4</v>
      </c>
      <c r="CM21" s="24">
        <f>単位行列!CM21-投入係数表!CM19</f>
        <v>-1.335850530610086E-3</v>
      </c>
      <c r="CN21" s="24">
        <f>単位行列!CN21-投入係数表!CN19</f>
        <v>-4.0627638349432426E-3</v>
      </c>
      <c r="CO21" s="24">
        <f>単位行列!CO21-投入係数表!CO19</f>
        <v>-9.7233511037290944E-5</v>
      </c>
      <c r="CP21" s="24">
        <f>単位行列!CP21-投入係数表!CP19</f>
        <v>-8.3634690898348079E-4</v>
      </c>
      <c r="CQ21" s="24">
        <f>単位行列!CQ21-投入係数表!CQ19</f>
        <v>-2.1378700527207163E-3</v>
      </c>
      <c r="CR21" s="24">
        <f>単位行列!CR21-投入係数表!CR19</f>
        <v>-1.0892591970697937E-2</v>
      </c>
      <c r="CS21" s="24">
        <f>単位行列!CS21-投入係数表!CS19</f>
        <v>-5.685043816437833E-3</v>
      </c>
      <c r="CT21" s="24">
        <f>単位行列!CT21-投入係数表!CT19</f>
        <v>-2.7974986939421007E-3</v>
      </c>
      <c r="CU21" s="24">
        <f>単位行列!CU21-投入係数表!CU19</f>
        <v>-2.666215069297043E-2</v>
      </c>
      <c r="CV21" s="24">
        <f>単位行列!CV21-投入係数表!CV19</f>
        <v>-2.498289905696149E-3</v>
      </c>
      <c r="CW21" s="24">
        <f>単位行列!CW21-投入係数表!CW19</f>
        <v>-9.7315313781064851E-5</v>
      </c>
      <c r="CX21" s="24">
        <f>単位行列!CX21-投入係数表!CX19</f>
        <v>-7.9398977333086369E-4</v>
      </c>
      <c r="CY21" s="24">
        <f>単位行列!CY21-投入係数表!CY19</f>
        <v>-1.5856563183303473E-3</v>
      </c>
      <c r="CZ21" s="24">
        <f>単位行列!CZ21-投入係数表!CZ19</f>
        <v>-7.0985670076304267E-3</v>
      </c>
      <c r="DA21" s="24">
        <f>単位行列!DA21-投入係数表!DA19</f>
        <v>-1.154646792632808E-3</v>
      </c>
      <c r="DB21" s="24">
        <f>単位行列!DB21-投入係数表!DB19</f>
        <v>-1.1556400351822893E-2</v>
      </c>
      <c r="DC21" s="24">
        <f>単位行列!DC21-投入係数表!DC19</f>
        <v>-3.6154937150687317E-3</v>
      </c>
      <c r="DD21" s="24">
        <f>単位行列!DD21-投入係数表!DD19</f>
        <v>-8.5708962176262362E-3</v>
      </c>
      <c r="DE21" s="24">
        <f>単位行列!DE21-投入係数表!DE19</f>
        <v>-3.0271125369630966E-3</v>
      </c>
      <c r="DF21" s="24">
        <f>単位行列!DF21-投入係数表!DF19</f>
        <v>-5.4648495479692341E-3</v>
      </c>
      <c r="DG21" s="27">
        <f>単位行列!DG21-投入係数表!DG19</f>
        <v>-6.9525860251862538E-5</v>
      </c>
    </row>
    <row r="22" spans="2:111" x14ac:dyDescent="0.15">
      <c r="B22" s="36" t="s">
        <v>12</v>
      </c>
      <c r="C22" s="36" t="s">
        <v>127</v>
      </c>
      <c r="D22" s="23">
        <f>単位行列!D22-投入係数表!D20</f>
        <v>-1.068500907682329E-4</v>
      </c>
      <c r="E22" s="24">
        <f>単位行列!E22-投入係数表!E20</f>
        <v>-1.0094873012607601E-2</v>
      </c>
      <c r="F22" s="24">
        <f>単位行列!F22-投入係数表!F20</f>
        <v>0</v>
      </c>
      <c r="G22" s="24">
        <f>単位行列!G22-投入係数表!G20</f>
        <v>-1.4342388444293418E-3</v>
      </c>
      <c r="H22" s="24">
        <f>単位行列!H22-投入係数表!H20</f>
        <v>0</v>
      </c>
      <c r="I22" s="24">
        <f>単位行列!I22-投入係数表!I20</f>
        <v>0</v>
      </c>
      <c r="J22" s="24">
        <f>単位行列!J22-投入係数表!J20</f>
        <v>0</v>
      </c>
      <c r="K22" s="24">
        <f>単位行列!K22-投入係数表!K20</f>
        <v>-1.5791618160332875E-4</v>
      </c>
      <c r="L22" s="24">
        <f>単位行列!L22-投入係数表!L20</f>
        <v>-2.8518254829217315E-4</v>
      </c>
      <c r="M22" s="24">
        <f>単位行列!M22-投入係数表!M20</f>
        <v>0</v>
      </c>
      <c r="N22" s="24">
        <f>単位行列!N22-投入係数表!N20</f>
        <v>0</v>
      </c>
      <c r="O22" s="24">
        <f>単位行列!O22-投入係数表!O20</f>
        <v>-1.1194005357686765E-4</v>
      </c>
      <c r="P22" s="24">
        <f>単位行列!P22-投入係数表!P20</f>
        <v>-2.2031237219424991E-4</v>
      </c>
      <c r="Q22" s="24">
        <f>単位行列!Q22-投入係数表!Q20</f>
        <v>0.78423318230252614</v>
      </c>
      <c r="R22" s="24">
        <f>単位行列!R22-投入係数表!R20</f>
        <v>-0.10922064541387649</v>
      </c>
      <c r="S22" s="24">
        <f>単位行列!S22-投入係数表!S20</f>
        <v>0</v>
      </c>
      <c r="T22" s="24">
        <f>単位行列!T22-投入係数表!T20</f>
        <v>-1.5734315058722711E-3</v>
      </c>
      <c r="U22" s="24">
        <f>単位行列!U22-投入係数表!U20</f>
        <v>-4.8932057837692364E-5</v>
      </c>
      <c r="V22" s="24">
        <f>単位行列!V22-投入係数表!V20</f>
        <v>-3.1735956839098702E-4</v>
      </c>
      <c r="W22" s="24">
        <f>単位行列!W22-投入係数表!W20</f>
        <v>0</v>
      </c>
      <c r="X22" s="24">
        <f>単位行列!X22-投入係数表!X20</f>
        <v>0</v>
      </c>
      <c r="Y22" s="24">
        <f>単位行列!Y22-投入係数表!Y20</f>
        <v>-2.0546537908362424E-4</v>
      </c>
      <c r="Z22" s="24">
        <f>単位行列!Z22-投入係数表!Z20</f>
        <v>0</v>
      </c>
      <c r="AA22" s="24">
        <f>単位行列!AA22-投入係数表!AA20</f>
        <v>0</v>
      </c>
      <c r="AB22" s="24">
        <f>単位行列!AB22-投入係数表!AB20</f>
        <v>-2.0779436669471888E-5</v>
      </c>
      <c r="AC22" s="24">
        <f>単位行列!AC22-投入係数表!AC20</f>
        <v>-1.9380610354405385E-4</v>
      </c>
      <c r="AD22" s="24">
        <f>単位行列!AD22-投入係数表!AD20</f>
        <v>0</v>
      </c>
      <c r="AE22" s="24">
        <f>単位行列!AE22-投入係数表!AE20</f>
        <v>0</v>
      </c>
      <c r="AF22" s="24">
        <f>単位行列!AF22-投入係数表!AF20</f>
        <v>-3.1798235652181816E-4</v>
      </c>
      <c r="AG22" s="24">
        <f>単位行列!AG22-投入係数表!AG20</f>
        <v>-1.0052451386377922E-4</v>
      </c>
      <c r="AH22" s="24">
        <f>単位行列!AH22-投入係数表!AH20</f>
        <v>-1.3670760505568058E-3</v>
      </c>
      <c r="AI22" s="24">
        <f>単位行列!AI22-投入係数表!AI20</f>
        <v>-3.493352772114643E-3</v>
      </c>
      <c r="AJ22" s="24">
        <f>単位行列!AJ22-投入係数表!AJ20</f>
        <v>-3.3214977758016747E-6</v>
      </c>
      <c r="AK22" s="24">
        <f>単位行列!AK22-投入係数表!AK20</f>
        <v>-2.1056149732620325E-2</v>
      </c>
      <c r="AL22" s="24">
        <f>単位行列!AL22-投入係数表!AL20</f>
        <v>-1.3431464601109653E-3</v>
      </c>
      <c r="AM22" s="24">
        <f>単位行列!AM22-投入係数表!AM20</f>
        <v>0</v>
      </c>
      <c r="AN22" s="24">
        <f>単位行列!AN22-投入係数表!AN20</f>
        <v>0</v>
      </c>
      <c r="AO22" s="24">
        <f>単位行列!AO22-投入係数表!AO20</f>
        <v>-8.7343872827321223E-5</v>
      </c>
      <c r="AP22" s="24">
        <f>単位行列!AP22-投入係数表!AP20</f>
        <v>0</v>
      </c>
      <c r="AQ22" s="24">
        <f>単位行列!AQ22-投入係数表!AQ20</f>
        <v>0</v>
      </c>
      <c r="AR22" s="24">
        <f>単位行列!AR22-投入係数表!AR20</f>
        <v>-2.6826250835213675E-3</v>
      </c>
      <c r="AS22" s="24">
        <f>単位行列!AS22-投入係数表!AS20</f>
        <v>-2.5868627451080036E-3</v>
      </c>
      <c r="AT22" s="24">
        <f>単位行列!AT22-投入係数表!AT20</f>
        <v>-3.4384981358083396E-4</v>
      </c>
      <c r="AU22" s="24">
        <f>単位行列!AU22-投入係数表!AU20</f>
        <v>-8.5352788075506686E-5</v>
      </c>
      <c r="AV22" s="24">
        <f>単位行列!AV22-投入係数表!AV20</f>
        <v>-6.9180779897405579E-5</v>
      </c>
      <c r="AW22" s="24">
        <f>単位行列!AW22-投入係数表!AW20</f>
        <v>-1.6825514879090578E-4</v>
      </c>
      <c r="AX22" s="24">
        <f>単位行列!AX22-投入係数表!AX20</f>
        <v>0</v>
      </c>
      <c r="AY22" s="24">
        <f>単位行列!AY22-投入係数表!AY20</f>
        <v>-1.2406754895957019E-4</v>
      </c>
      <c r="AZ22" s="24">
        <f>単位行列!AZ22-投入係数表!AZ20</f>
        <v>-1.2022590103696754E-4</v>
      </c>
      <c r="BA22" s="24">
        <f>単位行列!BA22-投入係数表!BA20</f>
        <v>-4.1684465978894362E-4</v>
      </c>
      <c r="BB22" s="24">
        <f>単位行列!BB22-投入係数表!BB20</f>
        <v>-5.3527563760477277E-5</v>
      </c>
      <c r="BC22" s="24">
        <f>単位行列!BC22-投入係数表!BC20</f>
        <v>-2.0624187474643714E-4</v>
      </c>
      <c r="BD22" s="24">
        <f>単位行列!BD22-投入係数表!BD20</f>
        <v>-1.442778013670488E-5</v>
      </c>
      <c r="BE22" s="24">
        <f>単位行列!BE22-投入係数表!BE20</f>
        <v>0</v>
      </c>
      <c r="BF22" s="24">
        <f>単位行列!BF22-投入係数表!BF20</f>
        <v>0</v>
      </c>
      <c r="BG22" s="24">
        <f>単位行列!BG22-投入係数表!BG20</f>
        <v>-1.7837500371614584E-4</v>
      </c>
      <c r="BH22" s="24">
        <f>単位行列!BH22-投入係数表!BH20</f>
        <v>-1.7265043372703597E-4</v>
      </c>
      <c r="BI22" s="24">
        <f>単位行列!BI22-投入係数表!BI20</f>
        <v>0</v>
      </c>
      <c r="BJ22" s="24">
        <f>単位行列!BJ22-投入係数表!BJ20</f>
        <v>-5.2125632812139008E-4</v>
      </c>
      <c r="BK22" s="24">
        <f>単位行列!BK22-投入係数表!BK20</f>
        <v>-3.6011099054969152E-2</v>
      </c>
      <c r="BL22" s="24">
        <f>単位行列!BL22-投入係数表!BL20</f>
        <v>0</v>
      </c>
      <c r="BM22" s="24">
        <f>単位行列!BM22-投入係数表!BM20</f>
        <v>-6.1910686081613667E-2</v>
      </c>
      <c r="BN22" s="24">
        <f>単位行列!BN22-投入係数表!BN20</f>
        <v>-1.5231369921265933E-2</v>
      </c>
      <c r="BO22" s="24">
        <f>単位行列!BO22-投入係数表!BO20</f>
        <v>-1.3088729003451942E-3</v>
      </c>
      <c r="BP22" s="24">
        <f>単位行列!BP22-投入係数表!BP20</f>
        <v>-3.2670767201376056E-3</v>
      </c>
      <c r="BQ22" s="24">
        <f>単位行列!BQ22-投入係数表!BQ20</f>
        <v>-3.4932839136151742E-3</v>
      </c>
      <c r="BR22" s="24">
        <f>単位行列!BR22-投入係数表!BR20</f>
        <v>0</v>
      </c>
      <c r="BS22" s="24">
        <f>単位行列!BS22-投入係数表!BS20</f>
        <v>0</v>
      </c>
      <c r="BT22" s="24">
        <f>単位行列!BT22-投入係数表!BT20</f>
        <v>0</v>
      </c>
      <c r="BU22" s="24">
        <f>単位行列!BU22-投入係数表!BU20</f>
        <v>-6.6410187938356429E-4</v>
      </c>
      <c r="BV22" s="24">
        <f>単位行列!BV22-投入係数表!BV20</f>
        <v>-7.4855014525281247E-5</v>
      </c>
      <c r="BW22" s="24">
        <f>単位行列!BW22-投入係数表!BW20</f>
        <v>0</v>
      </c>
      <c r="BX22" s="24">
        <f>単位行列!BX22-投入係数表!BX20</f>
        <v>0</v>
      </c>
      <c r="BY22" s="24">
        <f>単位行列!BY22-投入係数表!BY20</f>
        <v>-3.8303756449395001E-6</v>
      </c>
      <c r="BZ22" s="24">
        <f>単位行列!BZ22-投入係数表!BZ20</f>
        <v>0</v>
      </c>
      <c r="CA22" s="24">
        <f>単位行列!CA22-投入係数表!CA20</f>
        <v>0</v>
      </c>
      <c r="CB22" s="24">
        <f>単位行列!CB22-投入係数表!CB20</f>
        <v>0</v>
      </c>
      <c r="CC22" s="24">
        <f>単位行列!CC22-投入係数表!CC20</f>
        <v>0</v>
      </c>
      <c r="CD22" s="24">
        <f>単位行列!CD22-投入係数表!CD20</f>
        <v>0</v>
      </c>
      <c r="CE22" s="24">
        <f>単位行列!CE22-投入係数表!CE20</f>
        <v>0</v>
      </c>
      <c r="CF22" s="24">
        <f>単位行列!CF22-投入係数表!CF20</f>
        <v>-6.8965517241379316E-4</v>
      </c>
      <c r="CG22" s="24">
        <f>単位行列!CG22-投入係数表!CG20</f>
        <v>-2.7640627607309121E-3</v>
      </c>
      <c r="CH22" s="24">
        <f>単位行列!CH22-投入係数表!CH20</f>
        <v>-6.5261371794035104E-5</v>
      </c>
      <c r="CI22" s="24">
        <f>単位行列!CI22-投入係数表!CI20</f>
        <v>-4.1519736163556729E-5</v>
      </c>
      <c r="CJ22" s="24">
        <f>単位行列!CJ22-投入係数表!CJ20</f>
        <v>-4.185941007528635E-5</v>
      </c>
      <c r="CK22" s="24">
        <f>単位行列!CK22-投入係数表!CK20</f>
        <v>-1.8330327159679148E-5</v>
      </c>
      <c r="CL22" s="24">
        <f>単位行列!CL22-投入係数表!CL20</f>
        <v>-3.5609153926502713E-5</v>
      </c>
      <c r="CM22" s="24">
        <f>単位行列!CM22-投入係数表!CM20</f>
        <v>-1.3799574636982634E-4</v>
      </c>
      <c r="CN22" s="24">
        <f>単位行列!CN22-投入係数表!CN20</f>
        <v>-3.0093608147264299E-5</v>
      </c>
      <c r="CO22" s="24">
        <f>単位行列!CO22-投入係数表!CO20</f>
        <v>-2.7147067946420794E-5</v>
      </c>
      <c r="CP22" s="24">
        <f>単位行列!CP22-投入係数表!CP20</f>
        <v>-1.2299369237681119E-4</v>
      </c>
      <c r="CQ22" s="24">
        <f>単位行列!CQ22-投入係数表!CQ20</f>
        <v>0</v>
      </c>
      <c r="CR22" s="24">
        <f>単位行列!CR22-投入係数表!CR20</f>
        <v>-1.9049795759404654E-4</v>
      </c>
      <c r="CS22" s="24">
        <f>単位行列!CS22-投入係数表!CS20</f>
        <v>-3.5192589657138978E-5</v>
      </c>
      <c r="CT22" s="24">
        <f>単位行列!CT22-投入係数表!CT20</f>
        <v>-1.6767300555805284E-5</v>
      </c>
      <c r="CU22" s="24">
        <f>単位行列!CU22-投入係数表!CU20</f>
        <v>-1.1082386904697199E-4</v>
      </c>
      <c r="CV22" s="24">
        <f>単位行列!CV22-投入係数表!CV20</f>
        <v>-2.5680296581582557E-5</v>
      </c>
      <c r="CW22" s="24">
        <f>単位行列!CW22-投入係数表!CW20</f>
        <v>0</v>
      </c>
      <c r="CX22" s="24">
        <f>単位行列!CX22-投入係数表!CX20</f>
        <v>-6.7790217296554656E-6</v>
      </c>
      <c r="CY22" s="24">
        <f>単位行列!CY22-投入係数表!CY20</f>
        <v>-2.6267753969405063E-4</v>
      </c>
      <c r="CZ22" s="24">
        <f>単位行列!CZ22-投入係数表!CZ20</f>
        <v>-3.3209670211136502E-4</v>
      </c>
      <c r="DA22" s="24">
        <f>単位行列!DA22-投入係数表!DA20</f>
        <v>-6.7599011315792662E-4</v>
      </c>
      <c r="DB22" s="24">
        <f>単位行列!DB22-投入係数表!DB20</f>
        <v>-2.1586408080319974E-4</v>
      </c>
      <c r="DC22" s="24">
        <f>単位行列!DC22-投入係数表!DC20</f>
        <v>-5.3531990803271209E-4</v>
      </c>
      <c r="DD22" s="24">
        <f>単位行列!DD22-投入係数表!DD20</f>
        <v>0</v>
      </c>
      <c r="DE22" s="24">
        <f>単位行列!DE22-投入係数表!DE20</f>
        <v>-7.4411854721673503E-4</v>
      </c>
      <c r="DF22" s="24">
        <f>単位行列!DF22-投入係数表!DF20</f>
        <v>0</v>
      </c>
      <c r="DG22" s="27">
        <f>単位行列!DG22-投入係数表!DG20</f>
        <v>-6.9525860251862538E-6</v>
      </c>
    </row>
    <row r="23" spans="2:111" x14ac:dyDescent="0.15">
      <c r="B23" s="36" t="s">
        <v>13</v>
      </c>
      <c r="C23" s="36" t="s">
        <v>128</v>
      </c>
      <c r="D23" s="23">
        <f>単位行列!D23-投入係数表!D21</f>
        <v>0</v>
      </c>
      <c r="E23" s="24">
        <f>単位行列!E23-投入係数表!E21</f>
        <v>0</v>
      </c>
      <c r="F23" s="24">
        <f>単位行列!F23-投入係数表!F21</f>
        <v>0</v>
      </c>
      <c r="G23" s="24">
        <f>単位行列!G23-投入係数表!G21</f>
        <v>-1.3004917587859514E-4</v>
      </c>
      <c r="H23" s="24">
        <f>単位行列!H23-投入係数表!H21</f>
        <v>0</v>
      </c>
      <c r="I23" s="24">
        <f>単位行列!I23-投入係数表!I21</f>
        <v>0</v>
      </c>
      <c r="J23" s="24">
        <f>単位行列!J23-投入係数表!J21</f>
        <v>0</v>
      </c>
      <c r="K23" s="24">
        <f>単位行列!K23-投入係数表!K21</f>
        <v>-4.657059272420258E-4</v>
      </c>
      <c r="L23" s="24">
        <f>単位行列!L23-投入係数表!L21</f>
        <v>-7.0329697400718183E-4</v>
      </c>
      <c r="M23" s="24">
        <f>単位行列!M23-投入係数表!M21</f>
        <v>0</v>
      </c>
      <c r="N23" s="24">
        <f>単位行列!N23-投入係数表!N21</f>
        <v>0</v>
      </c>
      <c r="O23" s="24">
        <f>単位行列!O23-投入係数表!O21</f>
        <v>-1.4065905211219751E-3</v>
      </c>
      <c r="P23" s="24">
        <f>単位行列!P23-投入係数表!P21</f>
        <v>-1.1665521422948755E-3</v>
      </c>
      <c r="Q23" s="24">
        <f>単位行列!Q23-投入係数表!Q21</f>
        <v>-6.2117272432540816E-4</v>
      </c>
      <c r="R23" s="24">
        <f>単位行列!R23-投入係数表!R21</f>
        <v>0.97815070878049459</v>
      </c>
      <c r="S23" s="24">
        <f>単位行列!S23-投入係数表!S21</f>
        <v>-5.569394791905863E-4</v>
      </c>
      <c r="T23" s="24">
        <f>単位行列!T23-投入係数表!T21</f>
        <v>-1.2424716874405968E-3</v>
      </c>
      <c r="U23" s="24">
        <f>単位行列!U23-投入係数表!U21</f>
        <v>-6.1165072297115456E-4</v>
      </c>
      <c r="V23" s="24">
        <f>単位行列!V23-投入係数表!V21</f>
        <v>-9.5207870517296101E-4</v>
      </c>
      <c r="W23" s="24">
        <f>単位行列!W23-投入係数表!W21</f>
        <v>-6.2257405940386896E-4</v>
      </c>
      <c r="X23" s="24">
        <f>単位行列!X23-投入係数表!X21</f>
        <v>0</v>
      </c>
      <c r="Y23" s="24">
        <f>単位行列!Y23-投入係数表!Y21</f>
        <v>-4.1093075816724849E-4</v>
      </c>
      <c r="Z23" s="24">
        <f>単位行列!Z23-投入係数表!Z21</f>
        <v>-2.4121964852110358E-4</v>
      </c>
      <c r="AA23" s="24">
        <f>単位行列!AA23-投入係数表!AA21</f>
        <v>-1.083717149823896E-3</v>
      </c>
      <c r="AB23" s="24">
        <f>単位行列!AB23-投入係数表!AB21</f>
        <v>-1.9220978919261493E-3</v>
      </c>
      <c r="AC23" s="24">
        <f>単位行列!AC23-投入係数表!AC21</f>
        <v>-1.0136749896613806E-3</v>
      </c>
      <c r="AD23" s="24">
        <f>単位行列!AD23-投入係数表!AD21</f>
        <v>0</v>
      </c>
      <c r="AE23" s="24">
        <f>単位行列!AE23-投入係数表!AE21</f>
        <v>-6.2695924764890308E-4</v>
      </c>
      <c r="AF23" s="24">
        <f>単位行列!AF23-投入係数表!AF21</f>
        <v>-7.8132807602503899E-4</v>
      </c>
      <c r="AG23" s="24">
        <f>単位行列!AG23-投入係数表!AG21</f>
        <v>-1.3314699236136418E-3</v>
      </c>
      <c r="AH23" s="24">
        <f>単位行列!AH23-投入係数表!AH21</f>
        <v>-1.5909057069779886E-4</v>
      </c>
      <c r="AI23" s="24">
        <f>単位行列!AI23-投入係数表!AI21</f>
        <v>0</v>
      </c>
      <c r="AJ23" s="24">
        <f>単位行列!AJ23-投入係数表!AJ21</f>
        <v>-2.5924494106041617E-4</v>
      </c>
      <c r="AK23" s="24">
        <f>単位行列!AK23-投入係数表!AK21</f>
        <v>-4.6791443850267385E-3</v>
      </c>
      <c r="AL23" s="24">
        <f>単位行列!AL23-投入係数表!AL21</f>
        <v>-1.0782670561895358E-3</v>
      </c>
      <c r="AM23" s="24">
        <f>単位行列!AM23-投入係数表!AM21</f>
        <v>0</v>
      </c>
      <c r="AN23" s="24">
        <f>単位行列!AN23-投入係数表!AN21</f>
        <v>0</v>
      </c>
      <c r="AO23" s="24">
        <f>単位行列!AO23-投入係数表!AO21</f>
        <v>-9.6078260110053347E-4</v>
      </c>
      <c r="AP23" s="24">
        <f>単位行列!AP23-投入係数表!AP21</f>
        <v>-1.1370789027196628E-4</v>
      </c>
      <c r="AQ23" s="24">
        <f>単位行列!AQ23-投入係数表!AQ21</f>
        <v>-1.1118264584836505E-5</v>
      </c>
      <c r="AR23" s="24">
        <f>単位行列!AR23-投入係数表!AR21</f>
        <v>-5.4431788921023236E-4</v>
      </c>
      <c r="AS23" s="24">
        <f>単位行列!AS23-投入係数表!AS21</f>
        <v>-4.1536957411190788E-4</v>
      </c>
      <c r="AT23" s="24">
        <f>単位行列!AT23-投入係数表!AT21</f>
        <v>-6.062878493037564E-4</v>
      </c>
      <c r="AU23" s="24">
        <f>単位行列!AU23-投入係数表!AU21</f>
        <v>-5.6602970384283721E-4</v>
      </c>
      <c r="AV23" s="24">
        <f>単位行列!AV23-投入係数表!AV21</f>
        <v>-5.1408455795906105E-4</v>
      </c>
      <c r="AW23" s="24">
        <f>単位行列!AW23-投入係数表!AW21</f>
        <v>-7.6933718149797803E-4</v>
      </c>
      <c r="AX23" s="24">
        <f>単位行列!AX23-投入係数表!AX21</f>
        <v>0</v>
      </c>
      <c r="AY23" s="24">
        <f>単位行列!AY23-投入係数表!AY21</f>
        <v>-8.6809200609878521E-4</v>
      </c>
      <c r="AZ23" s="24">
        <f>単位行列!AZ23-投入係数表!AZ21</f>
        <v>-4.831833394400049E-4</v>
      </c>
      <c r="BA23" s="24">
        <f>単位行列!BA23-投入係数表!BA21</f>
        <v>-9.8065064710164311E-4</v>
      </c>
      <c r="BB23" s="24">
        <f>単位行列!BB23-投入係数表!BB21</f>
        <v>-7.2532750919294866E-4</v>
      </c>
      <c r="BC23" s="24">
        <f>単位行列!BC23-投入係数表!BC21</f>
        <v>-4.6145556918610991E-4</v>
      </c>
      <c r="BD23" s="24">
        <f>単位行列!BD23-投入係数表!BD21</f>
        <v>-5.9443531951789991E-4</v>
      </c>
      <c r="BE23" s="24">
        <f>単位行列!BE23-投入係数表!BE21</f>
        <v>-3.1233108941008779E-5</v>
      </c>
      <c r="BF23" s="24">
        <f>単位行列!BF23-投入係数表!BF21</f>
        <v>0</v>
      </c>
      <c r="BG23" s="24">
        <f>単位行列!BG23-投入係数表!BG21</f>
        <v>-7.4322918215060773E-4</v>
      </c>
      <c r="BH23" s="24">
        <f>単位行列!BH23-投入係数表!BH21</f>
        <v>-6.8175594397963939E-4</v>
      </c>
      <c r="BI23" s="24">
        <f>単位行列!BI23-投入係数表!BI21</f>
        <v>0</v>
      </c>
      <c r="BJ23" s="24">
        <f>単位行列!BJ23-投入係数表!BJ21</f>
        <v>-8.5075758109137006E-4</v>
      </c>
      <c r="BK23" s="24">
        <f>単位行列!BK23-投入係数表!BK21</f>
        <v>-3.5222440705739481E-3</v>
      </c>
      <c r="BL23" s="24">
        <f>単位行列!BL23-投入係数表!BL21</f>
        <v>0</v>
      </c>
      <c r="BM23" s="24">
        <f>単位行列!BM23-投入係数表!BM21</f>
        <v>-1.0367344660003127E-2</v>
      </c>
      <c r="BN23" s="24">
        <f>単位行列!BN23-投入係数表!BN21</f>
        <v>-2.1332938159607236E-2</v>
      </c>
      <c r="BO23" s="24">
        <f>単位行列!BO23-投入係数表!BO21</f>
        <v>-5.0610004072768969E-5</v>
      </c>
      <c r="BP23" s="24">
        <f>単位行列!BP23-投入係数表!BP21</f>
        <v>-1.3020679169532877E-4</v>
      </c>
      <c r="BQ23" s="24">
        <f>単位行列!BQ23-投入係数表!BQ21</f>
        <v>-7.1741893526360435E-4</v>
      </c>
      <c r="BR23" s="24">
        <f>単位行列!BR23-投入係数表!BR21</f>
        <v>-6.1006175089489863E-4</v>
      </c>
      <c r="BS23" s="24">
        <f>単位行列!BS23-投入係数表!BS21</f>
        <v>-3.5699728243918276E-3</v>
      </c>
      <c r="BT23" s="24">
        <f>単位行列!BT23-投入係数表!BT21</f>
        <v>-3.1107623543006578E-3</v>
      </c>
      <c r="BU23" s="24">
        <f>単位行列!BU23-投入係数表!BU21</f>
        <v>-9.7298965779110777E-4</v>
      </c>
      <c r="BV23" s="24">
        <f>単位行列!BV23-投入係数表!BV21</f>
        <v>-2.6878815837056889E-3</v>
      </c>
      <c r="BW23" s="24">
        <f>単位行列!BW23-投入係数表!BW21</f>
        <v>-7.1612037581519623E-4</v>
      </c>
      <c r="BX23" s="24">
        <f>単位行列!BX23-投入係数表!BX21</f>
        <v>-1.7609405967111253E-3</v>
      </c>
      <c r="BY23" s="24">
        <f>単位行列!BY23-投入係数表!BY21</f>
        <v>-1.4172389886276147E-4</v>
      </c>
      <c r="BZ23" s="24">
        <f>単位行列!BZ23-投入係数表!BZ21</f>
        <v>-2.7716186252771629E-4</v>
      </c>
      <c r="CA23" s="24">
        <f>単位行列!CA23-投入係数表!CA21</f>
        <v>-5.0851580646974609E-4</v>
      </c>
      <c r="CB23" s="24">
        <f>単位行列!CB23-投入係数表!CB21</f>
        <v>0</v>
      </c>
      <c r="CC23" s="24">
        <f>単位行列!CC23-投入係数表!CC21</f>
        <v>0</v>
      </c>
      <c r="CD23" s="24">
        <f>単位行列!CD23-投入係数表!CD21</f>
        <v>0</v>
      </c>
      <c r="CE23" s="24">
        <f>単位行列!CE23-投入係数表!CE21</f>
        <v>-2.4660912453760799E-4</v>
      </c>
      <c r="CF23" s="24">
        <f>単位行列!CF23-投入係数表!CF21</f>
        <v>-2.2003284072249587E-3</v>
      </c>
      <c r="CG23" s="24">
        <f>単位行列!CG23-投入係数表!CG21</f>
        <v>-3.3275428436602156E-3</v>
      </c>
      <c r="CH23" s="24">
        <f>単位行列!CH23-投入係数表!CH21</f>
        <v>-2.6104548717614042E-4</v>
      </c>
      <c r="CI23" s="24">
        <f>単位行列!CI23-投入係数表!CI21</f>
        <v>-2.8208436857171779E-3</v>
      </c>
      <c r="CJ23" s="24">
        <f>単位行列!CJ23-投入係数表!CJ21</f>
        <v>-5.6177765731146173E-4</v>
      </c>
      <c r="CK23" s="24">
        <f>単位行列!CK23-投入係数表!CK21</f>
        <v>-2.2619623715044073E-3</v>
      </c>
      <c r="CL23" s="24">
        <f>単位行列!CL23-投入係数表!CL21</f>
        <v>-2.9199506219732222E-3</v>
      </c>
      <c r="CM23" s="24">
        <f>単位行列!CM23-投入係数表!CM21</f>
        <v>-1.6385561122756109E-3</v>
      </c>
      <c r="CN23" s="24">
        <f>単位行列!CN23-投入係数表!CN21</f>
        <v>-8.2755961802571769E-4</v>
      </c>
      <c r="CO23" s="24">
        <f>単位行列!CO23-投入係数表!CO21</f>
        <v>-2.4912775396193254E-3</v>
      </c>
      <c r="CP23" s="24">
        <f>単位行列!CP23-投入係数表!CP21</f>
        <v>-4.3433907742431044E-3</v>
      </c>
      <c r="CQ23" s="24">
        <f>単位行列!CQ23-投入係数表!CQ21</f>
        <v>-1.9539482799877587E-3</v>
      </c>
      <c r="CR23" s="24">
        <f>単位行列!CR23-投入係数表!CR21</f>
        <v>-6.0561673927700258E-4</v>
      </c>
      <c r="CS23" s="24">
        <f>単位行列!CS23-投入係数表!CS21</f>
        <v>-7.5996934620412007E-3</v>
      </c>
      <c r="CT23" s="24">
        <f>単位行列!CT23-投入係数表!CT21</f>
        <v>-3.1265532889331914E-3</v>
      </c>
      <c r="CU23" s="24">
        <f>単位行列!CU23-投入係数表!CU21</f>
        <v>-1.4698299360110901E-2</v>
      </c>
      <c r="CV23" s="24">
        <f>単位行列!CV23-投入係数表!CV21</f>
        <v>-1.8413019682052014E-3</v>
      </c>
      <c r="CW23" s="24">
        <f>単位行列!CW23-投入係数表!CW21</f>
        <v>-3.5276801245636016E-4</v>
      </c>
      <c r="CX23" s="24">
        <f>単位行列!CX23-投入係数表!CX21</f>
        <v>-1.951290382419176E-4</v>
      </c>
      <c r="CY23" s="24">
        <f>単位行列!CY23-投入係数表!CY21</f>
        <v>-1.6511794199494199E-3</v>
      </c>
      <c r="CZ23" s="24">
        <f>単位行列!CZ23-投入係数表!CZ21</f>
        <v>-2.3661890025434753E-3</v>
      </c>
      <c r="DA23" s="24">
        <f>単位行列!DA23-投入係数表!DA21</f>
        <v>-2.3765938508486374E-3</v>
      </c>
      <c r="DB23" s="24">
        <f>単位行列!DB23-投入係数表!DB21</f>
        <v>-5.2120423124120722E-4</v>
      </c>
      <c r="DC23" s="24">
        <f>単位行列!DC23-投入係数表!DC21</f>
        <v>-3.6702722946775159E-3</v>
      </c>
      <c r="DD23" s="24">
        <f>単位行列!DD23-投入係数表!DD21</f>
        <v>0</v>
      </c>
      <c r="DE23" s="24">
        <f>単位行列!DE23-投入係数表!DE21</f>
        <v>-2.7045663609571915E-3</v>
      </c>
      <c r="DF23" s="24">
        <f>単位行列!DF23-投入係数表!DF21</f>
        <v>0</v>
      </c>
      <c r="DG23" s="27">
        <f>単位行列!DG23-投入係数表!DG21</f>
        <v>-4.171551615111753E-5</v>
      </c>
    </row>
    <row r="24" spans="2:111" x14ac:dyDescent="0.15">
      <c r="B24" s="36" t="s">
        <v>14</v>
      </c>
      <c r="C24" s="36" t="s">
        <v>129</v>
      </c>
      <c r="D24" s="23">
        <f>単位行列!D24-投入係数表!D22</f>
        <v>-8.2556048818682848E-5</v>
      </c>
      <c r="E24" s="24">
        <f>単位行列!E24-投入係数表!E22</f>
        <v>0</v>
      </c>
      <c r="F24" s="24">
        <f>単位行列!F24-投入係数表!F22</f>
        <v>-2.2805017103762822E-4</v>
      </c>
      <c r="G24" s="24">
        <f>単位行列!G24-投入係数表!G22</f>
        <v>0</v>
      </c>
      <c r="H24" s="24">
        <f>単位行列!H24-投入係数表!H22</f>
        <v>0</v>
      </c>
      <c r="I24" s="24">
        <f>単位行列!I24-投入係数表!I22</f>
        <v>0</v>
      </c>
      <c r="J24" s="24">
        <f>単位行列!J24-投入係数表!J22</f>
        <v>0</v>
      </c>
      <c r="K24" s="24">
        <f>単位行列!K24-投入係数表!K22</f>
        <v>-5.4571110050266169E-4</v>
      </c>
      <c r="L24" s="24">
        <f>単位行列!L24-投入係数表!L22</f>
        <v>0</v>
      </c>
      <c r="M24" s="24">
        <f>単位行列!M24-投入係数表!M22</f>
        <v>-1.4020329477742723E-4</v>
      </c>
      <c r="N24" s="24">
        <f>単位行列!N24-投入係数表!N22</f>
        <v>0</v>
      </c>
      <c r="O24" s="24">
        <f>単位行列!O24-投入係数表!O22</f>
        <v>-1.8175311455759272E-3</v>
      </c>
      <c r="P24" s="24">
        <f>単位行列!P24-投入係数表!P22</f>
        <v>-2.4090661359930806E-3</v>
      </c>
      <c r="Q24" s="24">
        <f>単位行列!Q24-投入係数表!Q22</f>
        <v>-5.4969486673597566E-3</v>
      </c>
      <c r="R24" s="24">
        <f>単位行列!R24-投入係数表!R22</f>
        <v>-3.062070421848116E-3</v>
      </c>
      <c r="S24" s="24">
        <f>単位行列!S24-投入係数表!S22</f>
        <v>0.47995662095489067</v>
      </c>
      <c r="T24" s="24">
        <f>単位行列!T24-投入係数表!T22</f>
        <v>-0.41555500061001582</v>
      </c>
      <c r="U24" s="24">
        <f>単位行列!U24-投入係数表!U22</f>
        <v>-0.1002862525383505</v>
      </c>
      <c r="V24" s="24">
        <f>単位行列!V24-投入係数表!V22</f>
        <v>0</v>
      </c>
      <c r="W24" s="24">
        <f>単位行列!W24-投入係数表!W22</f>
        <v>0</v>
      </c>
      <c r="X24" s="24">
        <f>単位行列!X24-投入係数表!X22</f>
        <v>0</v>
      </c>
      <c r="Y24" s="24">
        <f>単位行列!Y24-投入係数表!Y22</f>
        <v>0</v>
      </c>
      <c r="Z24" s="24">
        <f>単位行列!Z24-投入係数表!Z22</f>
        <v>-1.3267215128988581E-6</v>
      </c>
      <c r="AA24" s="24">
        <f>単位行列!AA24-投入係数表!AA22</f>
        <v>-2.6280140883229476E-2</v>
      </c>
      <c r="AB24" s="24">
        <f>単位行列!AB24-投入係数表!AB22</f>
        <v>-4.3740714189238316E-3</v>
      </c>
      <c r="AC24" s="24">
        <f>単位行列!AC24-投入係数表!AC22</f>
        <v>-3.525465165237312E-4</v>
      </c>
      <c r="AD24" s="24">
        <f>単位行列!AD24-投入係数表!AD22</f>
        <v>0</v>
      </c>
      <c r="AE24" s="24">
        <f>単位行列!AE24-投入係数表!AE22</f>
        <v>0</v>
      </c>
      <c r="AF24" s="24">
        <f>単位行列!AF24-投入係数表!AF22</f>
        <v>-1.4263779992550133E-3</v>
      </c>
      <c r="AG24" s="24">
        <f>単位行列!AG24-投入係数表!AG22</f>
        <v>-4.1314862091915931E-3</v>
      </c>
      <c r="AH24" s="24">
        <f>単位行列!AH24-投入係数表!AH22</f>
        <v>-3.9772642674449714E-5</v>
      </c>
      <c r="AI24" s="24">
        <f>単位行列!AI24-投入係数表!AI22</f>
        <v>-2.8805079583384182E-2</v>
      </c>
      <c r="AJ24" s="24">
        <f>単位行列!AJ24-投入係数表!AJ22</f>
        <v>0</v>
      </c>
      <c r="AK24" s="24">
        <f>単位行列!AK24-投入係数表!AK22</f>
        <v>-1.7212566844919792E-2</v>
      </c>
      <c r="AL24" s="24">
        <f>単位行列!AL24-投入係数表!AL22</f>
        <v>-3.3615147020183947E-3</v>
      </c>
      <c r="AM24" s="24">
        <f>単位行列!AM24-投入係数表!AM22</f>
        <v>0</v>
      </c>
      <c r="AN24" s="24">
        <f>単位行列!AN24-投入係数表!AN22</f>
        <v>0</v>
      </c>
      <c r="AO24" s="24">
        <f>単位行列!AO24-投入係数表!AO22</f>
        <v>0</v>
      </c>
      <c r="AP24" s="24">
        <f>単位行列!AP24-投入係数表!AP22</f>
        <v>-2.8426972567991571E-4</v>
      </c>
      <c r="AQ24" s="24">
        <f>単位行列!AQ24-投入係数表!AQ22</f>
        <v>0</v>
      </c>
      <c r="AR24" s="24">
        <f>単位行列!AR24-投入係数表!AR22</f>
        <v>-9.7768852983119085E-4</v>
      </c>
      <c r="AS24" s="24">
        <f>単位行列!AS24-投入係数表!AS22</f>
        <v>-2.1802129916312428E-4</v>
      </c>
      <c r="AT24" s="24">
        <f>単位行列!AT24-投入係数表!AT22</f>
        <v>-3.6071734834531075E-4</v>
      </c>
      <c r="AU24" s="24">
        <f>単位行列!AU24-投入係数表!AU22</f>
        <v>-2.4305295458135206E-4</v>
      </c>
      <c r="AV24" s="24">
        <f>単位行列!AV24-投入係数表!AV22</f>
        <v>-2.6121075185152033E-4</v>
      </c>
      <c r="AW24" s="24">
        <f>単位行列!AW24-投入係数表!AW22</f>
        <v>-1.2393564227848806E-4</v>
      </c>
      <c r="AX24" s="24">
        <f>単位行列!AX24-投入係数表!AX22</f>
        <v>0</v>
      </c>
      <c r="AY24" s="24">
        <f>単位行列!AY24-投入係数表!AY22</f>
        <v>-2.3644309174053512E-3</v>
      </c>
      <c r="AZ24" s="24">
        <f>単位行列!AZ24-投入係数表!AZ22</f>
        <v>-4.6310773494387383E-3</v>
      </c>
      <c r="BA24" s="24">
        <f>単位行列!BA24-投入係数表!BA22</f>
        <v>-2.5491466042983097E-3</v>
      </c>
      <c r="BB24" s="24">
        <f>単位行列!BB24-投入係数表!BB22</f>
        <v>-5.3527563760477277E-5</v>
      </c>
      <c r="BC24" s="24">
        <f>単位行列!BC24-投入係数表!BC22</f>
        <v>-3.8646160684011068E-3</v>
      </c>
      <c r="BD24" s="24">
        <f>単位行列!BD24-投入係数表!BD22</f>
        <v>-1.6140446803784006E-3</v>
      </c>
      <c r="BE24" s="24">
        <f>単位行列!BE24-投入係数表!BE22</f>
        <v>-2.3424831705756584E-5</v>
      </c>
      <c r="BF24" s="24">
        <f>単位行列!BF24-投入係数表!BF22</f>
        <v>0</v>
      </c>
      <c r="BG24" s="24">
        <f>単位行列!BG24-投入係数表!BG22</f>
        <v>0</v>
      </c>
      <c r="BH24" s="24">
        <f>単位行列!BH24-投入係数表!BH22</f>
        <v>-5.7241681487124466E-4</v>
      </c>
      <c r="BI24" s="24">
        <f>単位行列!BI24-投入係数表!BI22</f>
        <v>-1.3795006207752795E-4</v>
      </c>
      <c r="BJ24" s="24">
        <f>単位行列!BJ24-投入係数表!BJ22</f>
        <v>0</v>
      </c>
      <c r="BK24" s="24">
        <f>単位行列!BK24-投入係数表!BK22</f>
        <v>-1.5377980971314794E-2</v>
      </c>
      <c r="BL24" s="24">
        <f>単位行列!BL24-投入係数表!BL22</f>
        <v>-1.0939722131057869E-4</v>
      </c>
      <c r="BM24" s="24">
        <f>単位行列!BM24-投入係数表!BM22</f>
        <v>-5.1994040686192018E-3</v>
      </c>
      <c r="BN24" s="24">
        <f>単位行列!BN24-投入係数表!BN22</f>
        <v>-4.548793216757086E-3</v>
      </c>
      <c r="BO24" s="24">
        <f>単位行列!BO24-投入係数表!BO22</f>
        <v>0</v>
      </c>
      <c r="BP24" s="24">
        <f>単位行列!BP24-投入係数表!BP22</f>
        <v>0</v>
      </c>
      <c r="BQ24" s="24">
        <f>単位行列!BQ24-投入係数表!BQ22</f>
        <v>0</v>
      </c>
      <c r="BR24" s="24">
        <f>単位行列!BR24-投入係数表!BR22</f>
        <v>0</v>
      </c>
      <c r="BS24" s="24">
        <f>単位行列!BS24-投入係数表!BS22</f>
        <v>0</v>
      </c>
      <c r="BT24" s="24">
        <f>単位行列!BT24-投入係数表!BT22</f>
        <v>-2.8616747825463987E-4</v>
      </c>
      <c r="BU24" s="24">
        <f>単位行列!BU24-投入係数表!BU22</f>
        <v>4.8534343384308445E-4</v>
      </c>
      <c r="BV24" s="24">
        <f>単位行列!BV24-投入係数表!BV22</f>
        <v>-4.2372309736647402E-4</v>
      </c>
      <c r="BW24" s="24">
        <f>単位行列!BW24-投入係数表!BW22</f>
        <v>0</v>
      </c>
      <c r="BX24" s="24">
        <f>単位行列!BX24-投入係数表!BX22</f>
        <v>0</v>
      </c>
      <c r="BY24" s="24">
        <f>単位行列!BY24-投入係数表!BY22</f>
        <v>-6.8946761608910975E-5</v>
      </c>
      <c r="BZ24" s="24">
        <f>単位行列!BZ24-投入係数表!BZ22</f>
        <v>0</v>
      </c>
      <c r="CA24" s="24">
        <f>単位行列!CA24-投入係数表!CA22</f>
        <v>-2.3790437324745624E-4</v>
      </c>
      <c r="CB24" s="24">
        <f>単位行列!CB24-投入係数表!CB22</f>
        <v>0</v>
      </c>
      <c r="CC24" s="24">
        <f>単位行列!CC24-投入係数表!CC22</f>
        <v>0</v>
      </c>
      <c r="CD24" s="24">
        <f>単位行列!CD24-投入係数表!CD22</f>
        <v>0</v>
      </c>
      <c r="CE24" s="24">
        <f>単位行列!CE24-投入係数表!CE22</f>
        <v>-1.4796547472256474E-3</v>
      </c>
      <c r="CF24" s="24">
        <f>単位行列!CF24-投入係数表!CF22</f>
        <v>-4.4334975369458131E-3</v>
      </c>
      <c r="CG24" s="24">
        <f>単位行列!CG24-投入係数表!CG22</f>
        <v>-3.1695829296745697E-3</v>
      </c>
      <c r="CH24" s="24">
        <f>単位行列!CH24-投入係数表!CH22</f>
        <v>0</v>
      </c>
      <c r="CI24" s="24">
        <f>単位行列!CI24-投入係数表!CI22</f>
        <v>-1.274071417152989E-4</v>
      </c>
      <c r="CJ24" s="24">
        <f>単位行列!CJ24-投入係数表!CJ22</f>
        <v>0</v>
      </c>
      <c r="CK24" s="24">
        <f>単位行列!CK24-投入係数表!CK22</f>
        <v>-5.044506034343703E-3</v>
      </c>
      <c r="CL24" s="24">
        <f>単位行列!CL24-投入係数表!CL22</f>
        <v>-2.3739435951001807E-4</v>
      </c>
      <c r="CM24" s="24">
        <f>単位行列!CM24-投入係数表!CM22</f>
        <v>-3.0691269920489254E-2</v>
      </c>
      <c r="CN24" s="24">
        <f>単位行列!CN24-投入係数表!CN22</f>
        <v>-1.4771297416600281E-4</v>
      </c>
      <c r="CO24" s="24">
        <f>単位行列!CO24-投入係数表!CO22</f>
        <v>-2.3672879045447044E-3</v>
      </c>
      <c r="CP24" s="24">
        <f>単位行列!CP24-投入係数表!CP22</f>
        <v>-4.8187138770619514E-3</v>
      </c>
      <c r="CQ24" s="24">
        <f>単位行列!CQ24-投入係数表!CQ22</f>
        <v>0</v>
      </c>
      <c r="CR24" s="24">
        <f>単位行列!CR24-投入係数表!CR22</f>
        <v>-4.849209962695682E-3</v>
      </c>
      <c r="CS24" s="24">
        <f>単位行列!CS24-投入係数表!CS22</f>
        <v>-1.2611748660893269E-3</v>
      </c>
      <c r="CT24" s="24">
        <f>単位行列!CT24-投入係数表!CT22</f>
        <v>-7.4510884013140018E-4</v>
      </c>
      <c r="CU24" s="24">
        <f>単位行列!CU24-投入係数表!CU22</f>
        <v>-2.22608623046976E-3</v>
      </c>
      <c r="CV24" s="24">
        <f>単位行列!CV24-投入係数表!CV22</f>
        <v>0</v>
      </c>
      <c r="CW24" s="24">
        <f>単位行列!CW24-投入係数表!CW22</f>
        <v>0</v>
      </c>
      <c r="CX24" s="24">
        <f>単位行列!CX24-投入係数表!CX22</f>
        <v>-2.8882601982735553E-4</v>
      </c>
      <c r="CY24" s="24">
        <f>単位行列!CY24-投入係数表!CY22</f>
        <v>-3.542373970048189E-3</v>
      </c>
      <c r="CZ24" s="24">
        <f>単位行列!CZ24-投入係数表!CZ22</f>
        <v>-5.8116922869488863E-4</v>
      </c>
      <c r="DA24" s="24">
        <f>単位行列!DA24-投入係数表!DA22</f>
        <v>0</v>
      </c>
      <c r="DB24" s="24">
        <f>単位行列!DB24-投入係数表!DB22</f>
        <v>-8.2680564355186806E-4</v>
      </c>
      <c r="DC24" s="24">
        <f>単位行列!DC24-投入係数表!DC22</f>
        <v>-4.5822031043320975E-4</v>
      </c>
      <c r="DD24" s="24">
        <f>単位行列!DD24-投入係数表!DD22</f>
        <v>0</v>
      </c>
      <c r="DE24" s="24">
        <f>単位行列!DE24-投入係数表!DE22</f>
        <v>-1.1838447913780075E-4</v>
      </c>
      <c r="DF24" s="24">
        <f>単位行列!DF24-投入係数表!DF22</f>
        <v>-0.12400485764404263</v>
      </c>
      <c r="DG24" s="27">
        <f>単位行列!DG24-投入係数表!DG22</f>
        <v>-1.3905172050372508E-4</v>
      </c>
    </row>
    <row r="25" spans="2:111" x14ac:dyDescent="0.15">
      <c r="B25" s="36" t="s">
        <v>15</v>
      </c>
      <c r="C25" s="36" t="s">
        <v>130</v>
      </c>
      <c r="D25" s="23">
        <f>単位行列!D25-投入係数表!D23</f>
        <v>-5.5811977257991738E-2</v>
      </c>
      <c r="E25" s="24">
        <f>単位行列!E25-投入係数表!E23</f>
        <v>-5.3205576110530652E-4</v>
      </c>
      <c r="F25" s="24">
        <f>単位行列!F25-投入係数表!F23</f>
        <v>-3.8996579247434431E-2</v>
      </c>
      <c r="G25" s="24">
        <f>単位行列!G25-投入係数表!G23</f>
        <v>0</v>
      </c>
      <c r="H25" s="24">
        <f>単位行列!H25-投入係数表!H23</f>
        <v>0</v>
      </c>
      <c r="I25" s="24">
        <f>単位行列!I25-投入係数表!I23</f>
        <v>0</v>
      </c>
      <c r="J25" s="24">
        <f>単位行列!J25-投入係数表!J23</f>
        <v>0</v>
      </c>
      <c r="K25" s="24">
        <f>単位行列!K25-投入係数表!K23</f>
        <v>-1.9160769363472639E-2</v>
      </c>
      <c r="L25" s="24">
        <f>単位行列!L25-投入係数表!L23</f>
        <v>-2.7290743628843536E-2</v>
      </c>
      <c r="M25" s="24">
        <f>単位行列!M25-投入係数表!M23</f>
        <v>-1.4020329477742723E-4</v>
      </c>
      <c r="N25" s="24">
        <f>単位行列!N25-投入係数表!N23</f>
        <v>0</v>
      </c>
      <c r="O25" s="24">
        <f>単位行列!O25-投入係数表!O23</f>
        <v>-2.4148077725437483E-3</v>
      </c>
      <c r="P25" s="24">
        <f>単位行列!P25-投入係数表!P23</f>
        <v>-2.4445654572640271E-3</v>
      </c>
      <c r="Q25" s="24">
        <f>単位行列!Q25-投入係数表!Q23</f>
        <v>-1.9875749475482406E-3</v>
      </c>
      <c r="R25" s="24">
        <f>単位行列!R25-投入係数表!R23</f>
        <v>-5.1101469844888588E-3</v>
      </c>
      <c r="S25" s="24">
        <f>単位行列!S25-投入係数表!S23</f>
        <v>-4.3054648867257996E-4</v>
      </c>
      <c r="T25" s="24">
        <f>単位行列!T25-投入係数表!T23</f>
        <v>0.99876936800003635</v>
      </c>
      <c r="U25" s="24">
        <f>単位行列!U25-投入係数表!U23</f>
        <v>-1.1009713013480781E-3</v>
      </c>
      <c r="V25" s="24">
        <f>単位行列!V25-投入係数表!V23</f>
        <v>-2.221516978736909E-3</v>
      </c>
      <c r="W25" s="24">
        <f>単位行列!W25-投入係数表!W23</f>
        <v>-4.4928313975910162E-4</v>
      </c>
      <c r="X25" s="24">
        <f>単位行列!X25-投入係数表!X23</f>
        <v>0</v>
      </c>
      <c r="Y25" s="24">
        <f>単位行列!Y25-投入係数表!Y23</f>
        <v>-9.2459420587630921E-4</v>
      </c>
      <c r="Z25" s="24">
        <f>単位行列!Z25-投入係数表!Z23</f>
        <v>-3.5809787641248882E-3</v>
      </c>
      <c r="AA25" s="24">
        <f>単位行列!AA25-投入係数表!AA23</f>
        <v>-5.4185857491194792E-3</v>
      </c>
      <c r="AB25" s="24">
        <f>単位行列!AB25-投入係数表!AB23</f>
        <v>-2.6057413583517739E-2</v>
      </c>
      <c r="AC25" s="24">
        <f>単位行列!AC25-投入係数表!AC23</f>
        <v>-1.0131334831295889E-2</v>
      </c>
      <c r="AD25" s="24">
        <f>単位行列!AD25-投入係数表!AD23</f>
        <v>0</v>
      </c>
      <c r="AE25" s="24">
        <f>単位行列!AE25-投入係数表!AE23</f>
        <v>0</v>
      </c>
      <c r="AF25" s="24">
        <f>単位行列!AF25-投入係数表!AF23</f>
        <v>-2.8527559985100266E-3</v>
      </c>
      <c r="AG25" s="24">
        <f>単位行列!AG25-投入係数表!AG23</f>
        <v>-2.2115393050031427E-3</v>
      </c>
      <c r="AH25" s="24">
        <f>単位行列!AH25-投入係数表!AH23</f>
        <v>-5.8262579862972709E-3</v>
      </c>
      <c r="AI25" s="24">
        <f>単位行列!AI25-投入係数表!AI23</f>
        <v>-2.437395410040822E-2</v>
      </c>
      <c r="AJ25" s="24">
        <f>単位行列!AJ25-投入係数表!AJ23</f>
        <v>-9.9644933274050241E-6</v>
      </c>
      <c r="AK25" s="24">
        <f>単位行列!AK25-投入係数表!AK23</f>
        <v>-2.2894385026737976E-2</v>
      </c>
      <c r="AL25" s="24">
        <f>単位行列!AL25-投入係数表!AL23</f>
        <v>-1.3526050777710437E-3</v>
      </c>
      <c r="AM25" s="24">
        <f>単位行列!AM25-投入係数表!AM23</f>
        <v>0</v>
      </c>
      <c r="AN25" s="24">
        <f>単位行列!AN25-投入係数表!AN23</f>
        <v>0</v>
      </c>
      <c r="AO25" s="24">
        <f>単位行列!AO25-投入係数表!AO23</f>
        <v>-1.7468774565464245E-4</v>
      </c>
      <c r="AP25" s="24">
        <f>単位行列!AP25-投入係数表!AP23</f>
        <v>-9.5191914568008433E-5</v>
      </c>
      <c r="AQ25" s="24">
        <f>単位行列!AQ25-投入係数表!AQ23</f>
        <v>0</v>
      </c>
      <c r="AR25" s="24">
        <f>単位行列!AR25-投入係数表!AR23</f>
        <v>-1.4604327735737827E-4</v>
      </c>
      <c r="AS25" s="24">
        <f>単位行列!AS25-投入係数表!AS23</f>
        <v>-3.0458314223956478E-4</v>
      </c>
      <c r="AT25" s="24">
        <f>単位行列!AT25-投入係数表!AT23</f>
        <v>-5.185751277574229E-3</v>
      </c>
      <c r="AU25" s="24">
        <f>単位行列!AU25-投入係数表!AU23</f>
        <v>-4.1748419642814293E-4</v>
      </c>
      <c r="AV25" s="24">
        <f>単位行列!AV25-投入係数表!AV23</f>
        <v>-2.7003082758359978E-4</v>
      </c>
      <c r="AW25" s="24">
        <f>単位行列!AW25-投入係数表!AW23</f>
        <v>-3.3271534526964344E-3</v>
      </c>
      <c r="AX25" s="24">
        <f>単位行列!AX25-投入係数表!AX23</f>
        <v>0</v>
      </c>
      <c r="AY25" s="24">
        <f>単位行列!AY25-投入係数表!AY23</f>
        <v>-1.0843285060881712E-3</v>
      </c>
      <c r="AZ25" s="24">
        <f>単位行列!AZ25-投入係数表!AZ23</f>
        <v>-1.5318375875834731E-3</v>
      </c>
      <c r="BA25" s="24">
        <f>単位行列!BA25-投入係数表!BA23</f>
        <v>-6.9601568808842513E-3</v>
      </c>
      <c r="BB25" s="24">
        <f>単位行列!BB25-投入係数表!BB23</f>
        <v>-2.1411025504190911E-4</v>
      </c>
      <c r="BC25" s="24">
        <f>単位行列!BC25-投入係数表!BC23</f>
        <v>-4.4846771095142478E-3</v>
      </c>
      <c r="BD25" s="24">
        <f>単位行列!BD25-投入係数表!BD23</f>
        <v>-8.1437137809699819E-4</v>
      </c>
      <c r="BE25" s="24">
        <f>単位行列!BE25-投入係数表!BE23</f>
        <v>-3.1233108941008786E-5</v>
      </c>
      <c r="BF25" s="24">
        <f>単位行列!BF25-投入係数表!BF23</f>
        <v>0</v>
      </c>
      <c r="BG25" s="24">
        <f>単位行列!BG25-投入係数表!BG23</f>
        <v>-2.9729167286024306E-5</v>
      </c>
      <c r="BH25" s="24">
        <f>単位行列!BH25-投入係数表!BH23</f>
        <v>-2.9198448308967022E-4</v>
      </c>
      <c r="BI25" s="24">
        <f>単位行列!BI25-投入係数表!BI23</f>
        <v>0</v>
      </c>
      <c r="BJ25" s="24">
        <f>単位行列!BJ25-投入係数表!BJ23</f>
        <v>-7.6926660231846884E-5</v>
      </c>
      <c r="BK25" s="24">
        <f>単位行列!BK25-投入係数表!BK23</f>
        <v>-4.1739831751748157E-3</v>
      </c>
      <c r="BL25" s="24">
        <f>単位行列!BL25-投入係数表!BL23</f>
        <v>-1.3127666557269442E-3</v>
      </c>
      <c r="BM25" s="24">
        <f>単位行列!BM25-投入係数表!BM23</f>
        <v>-2.4235443870674341E-5</v>
      </c>
      <c r="BN25" s="24">
        <f>単位行列!BN25-投入係数表!BN23</f>
        <v>-1.0373310310168426E-3</v>
      </c>
      <c r="BO25" s="24">
        <f>単位行列!BO25-投入係数表!BO23</f>
        <v>0</v>
      </c>
      <c r="BP25" s="24">
        <f>単位行列!BP25-投入係数表!BP23</f>
        <v>0</v>
      </c>
      <c r="BQ25" s="24">
        <f>単位行列!BQ25-投入係数表!BQ23</f>
        <v>0</v>
      </c>
      <c r="BR25" s="24">
        <f>単位行列!BR25-投入係数表!BR23</f>
        <v>0</v>
      </c>
      <c r="BS25" s="24">
        <f>単位行列!BS25-投入係数表!BS23</f>
        <v>-4.6177693475108733E-5</v>
      </c>
      <c r="BT25" s="24">
        <f>単位行列!BT25-投入係数表!BT23</f>
        <v>-1.138153754455922E-3</v>
      </c>
      <c r="BU25" s="24">
        <f>単位行列!BU25-投入係数表!BU23</f>
        <v>-6.3559076300293577E-3</v>
      </c>
      <c r="BV25" s="24">
        <f>単位行列!BV25-投入係数表!BV23</f>
        <v>-1.5071969253620204E-3</v>
      </c>
      <c r="BW25" s="24">
        <f>単位行列!BW25-投入係数表!BW23</f>
        <v>-6.772255482029649E-5</v>
      </c>
      <c r="BX25" s="24">
        <f>単位行列!BX25-投入係数表!BX23</f>
        <v>0</v>
      </c>
      <c r="BY25" s="24">
        <f>単位行列!BY25-投入係数表!BY23</f>
        <v>0</v>
      </c>
      <c r="BZ25" s="24">
        <f>単位行列!BZ25-投入係数表!BZ23</f>
        <v>-2.5584171925635346E-4</v>
      </c>
      <c r="CA25" s="24">
        <f>単位行列!CA25-投入係数表!CA23</f>
        <v>-4.1627933378236788E-4</v>
      </c>
      <c r="CB25" s="24">
        <f>単位行列!CB25-投入係数表!CB23</f>
        <v>0</v>
      </c>
      <c r="CC25" s="24">
        <f>単位行列!CC25-投入係数表!CC23</f>
        <v>0</v>
      </c>
      <c r="CD25" s="24">
        <f>単位行列!CD25-投入係数表!CD23</f>
        <v>0</v>
      </c>
      <c r="CE25" s="24">
        <f>単位行列!CE25-投入係数表!CE23</f>
        <v>-2.4660912453760799E-4</v>
      </c>
      <c r="CF25" s="24">
        <f>単位行列!CF25-投入係数表!CF23</f>
        <v>-1.7077175697865355E-3</v>
      </c>
      <c r="CG25" s="24">
        <f>単位行列!CG25-投入係数表!CG23</f>
        <v>-5.7562484712646552E-3</v>
      </c>
      <c r="CH25" s="24">
        <f>単位行列!CH25-投入係数表!CH23</f>
        <v>-2.6104548717614042E-4</v>
      </c>
      <c r="CI25" s="24">
        <f>単位行列!CI25-投入係数表!CI23</f>
        <v>-2.9332752495410267E-4</v>
      </c>
      <c r="CJ25" s="24">
        <f>単位行列!CJ25-投入係数表!CJ23</f>
        <v>-2.7203150927139502E-4</v>
      </c>
      <c r="CK25" s="24">
        <f>単位行列!CK25-投入係数表!CK23</f>
        <v>-9.0551816168815008E-4</v>
      </c>
      <c r="CL25" s="24">
        <f>単位行列!CL25-投入係数表!CL23</f>
        <v>-3.9170069319152982E-4</v>
      </c>
      <c r="CM25" s="24">
        <f>単位行列!CM25-投入係数表!CM23</f>
        <v>-3.5579399218419502E-4</v>
      </c>
      <c r="CN25" s="24">
        <f>単位行列!CN25-投入係数表!CN23</f>
        <v>-1.5738094932035425E-4</v>
      </c>
      <c r="CO25" s="24">
        <f>単位行列!CO25-投入係数表!CO23</f>
        <v>-7.5071604842157622E-4</v>
      </c>
      <c r="CP25" s="24">
        <f>単位行列!CP25-投入係数表!CP23</f>
        <v>-1.9374339082317384E-3</v>
      </c>
      <c r="CQ25" s="24">
        <f>単位行列!CQ25-投入係数表!CQ23</f>
        <v>-1.2560954282573268E-3</v>
      </c>
      <c r="CR25" s="24">
        <f>単位行列!CR25-投入係数表!CR23</f>
        <v>-4.5151222987702229E-3</v>
      </c>
      <c r="CS25" s="24">
        <f>単位行列!CS25-投入係数表!CS23</f>
        <v>-4.4160114913244118E-3</v>
      </c>
      <c r="CT25" s="24">
        <f>単位行列!CT25-投入係数表!CT23</f>
        <v>-6.0278390985293341E-3</v>
      </c>
      <c r="CU25" s="24">
        <f>単位行列!CU25-投入係数表!CU23</f>
        <v>-2.1523481155535807E-3</v>
      </c>
      <c r="CV25" s="24">
        <f>単位行列!CV25-投入係数表!CV23</f>
        <v>0</v>
      </c>
      <c r="CW25" s="24">
        <f>単位行列!CW25-投入係数表!CW23</f>
        <v>-4.7441215468269125E-4</v>
      </c>
      <c r="CX25" s="24">
        <f>単位行列!CX25-投入係数表!CX23</f>
        <v>0</v>
      </c>
      <c r="CY25" s="24">
        <f>単位行列!CY25-投入係数表!CY23</f>
        <v>-7.3911229650142204E-4</v>
      </c>
      <c r="CZ25" s="24">
        <f>単位行列!CZ25-投入係数表!CZ23</f>
        <v>-1.9925802126681898E-3</v>
      </c>
      <c r="DA25" s="24">
        <f>単位行列!DA25-投入係数表!DA23</f>
        <v>-3.1155605704072352E-3</v>
      </c>
      <c r="DB25" s="24">
        <f>単位行列!DB25-投入係数表!DB23</f>
        <v>-8.7372193003744381E-4</v>
      </c>
      <c r="DC25" s="24">
        <f>単位行列!DC25-投入係数表!DC23</f>
        <v>-5.6172732457093993E-4</v>
      </c>
      <c r="DD25" s="24">
        <f>単位行列!DD25-投入係数表!DD23</f>
        <v>-1.8632383081796164E-4</v>
      </c>
      <c r="DE25" s="24">
        <f>単位行列!DE25-投入係数表!DE23</f>
        <v>-1.4949189001283332E-3</v>
      </c>
      <c r="DF25" s="24">
        <f>単位行列!DF25-投入係数表!DF23</f>
        <v>-0.30846039670759678</v>
      </c>
      <c r="DG25" s="27">
        <f>単位行列!DG25-投入係数表!DG23</f>
        <v>-1.3209913447853882E-4</v>
      </c>
    </row>
    <row r="26" spans="2:111" x14ac:dyDescent="0.15">
      <c r="B26" s="36" t="s">
        <v>16</v>
      </c>
      <c r="C26" s="36" t="s">
        <v>131</v>
      </c>
      <c r="D26" s="23">
        <f>単位行列!D26-投入係数表!D24</f>
        <v>-2.8515349434092113E-4</v>
      </c>
      <c r="E26" s="24">
        <f>単位行列!E26-投入係数表!E24</f>
        <v>0</v>
      </c>
      <c r="F26" s="24">
        <f>単位行列!F26-投入係数表!F24</f>
        <v>-2.2805017103762822E-4</v>
      </c>
      <c r="G26" s="24">
        <f>単位行列!G26-投入係数表!G24</f>
        <v>0</v>
      </c>
      <c r="H26" s="24">
        <f>単位行列!H26-投入係数表!H24</f>
        <v>0</v>
      </c>
      <c r="I26" s="24">
        <f>単位行列!I26-投入係数表!I24</f>
        <v>0</v>
      </c>
      <c r="J26" s="24">
        <f>単位行列!J26-投入係数表!J24</f>
        <v>0</v>
      </c>
      <c r="K26" s="24">
        <f>単位行列!K26-投入係数表!K24</f>
        <v>-1.0582106387908255E-2</v>
      </c>
      <c r="L26" s="24">
        <f>単位行列!L26-投入係数表!L24</f>
        <v>-1.379543213734284E-3</v>
      </c>
      <c r="M26" s="24">
        <f>単位行列!M26-投入係数表!M24</f>
        <v>0</v>
      </c>
      <c r="N26" s="24">
        <f>単位行列!N26-投入係数表!N24</f>
        <v>0</v>
      </c>
      <c r="O26" s="24">
        <f>単位行列!O26-投入係数表!O24</f>
        <v>-2.4266828669547685E-4</v>
      </c>
      <c r="P26" s="24">
        <f>単位行列!P26-投入係数表!P24</f>
        <v>-3.9594477551014044E-4</v>
      </c>
      <c r="Q26" s="24">
        <f>単位行列!Q26-投入係数表!Q24</f>
        <v>-1.7630743194803924E-4</v>
      </c>
      <c r="R26" s="24">
        <f>単位行列!R26-投入係数表!R24</f>
        <v>-3.3637480635555808E-4</v>
      </c>
      <c r="S26" s="24">
        <f>単位行列!S26-投入係数表!S24</f>
        <v>-1.0992025249187266E-3</v>
      </c>
      <c r="T26" s="24">
        <f>単位行列!T26-投入係数表!T24</f>
        <v>-1.778016723165701E-3</v>
      </c>
      <c r="U26" s="24">
        <f>単位行列!U26-投入係数表!U24</f>
        <v>0.96107454799011571</v>
      </c>
      <c r="V26" s="24">
        <f>単位行列!V26-投入係数表!V24</f>
        <v>0</v>
      </c>
      <c r="W26" s="24">
        <f>単位行列!W26-投入係数表!W24</f>
        <v>-2.4241140268462918E-4</v>
      </c>
      <c r="X26" s="24">
        <f>単位行列!X26-投入係数表!X24</f>
        <v>0</v>
      </c>
      <c r="Y26" s="24">
        <f>単位行列!Y26-投入係数表!Y24</f>
        <v>0</v>
      </c>
      <c r="Z26" s="24">
        <f>単位行列!Z26-投入係数表!Z24</f>
        <v>-1.3267215128988581E-6</v>
      </c>
      <c r="AA26" s="24">
        <f>単位行列!AA26-投入係数表!AA24</f>
        <v>-1.8965050121918178E-3</v>
      </c>
      <c r="AB26" s="24">
        <f>単位行列!AB26-投入係数表!AB24</f>
        <v>-4.0831593055512252E-3</v>
      </c>
      <c r="AC26" s="24">
        <f>単位行列!AC26-投入係数表!AC24</f>
        <v>-3.0813164118926781E-3</v>
      </c>
      <c r="AD26" s="24">
        <f>単位行列!AD26-投入係数表!AD24</f>
        <v>0</v>
      </c>
      <c r="AE26" s="24">
        <f>単位行列!AE26-投入係数表!AE24</f>
        <v>-4.1797283176593533E-4</v>
      </c>
      <c r="AF26" s="24">
        <f>単位行列!AF26-投入係数表!AF24</f>
        <v>-6.2687950285729877E-4</v>
      </c>
      <c r="AG26" s="24">
        <f>単位行列!AG26-投入係数表!AG24</f>
        <v>-1.4922378351859568E-4</v>
      </c>
      <c r="AH26" s="24">
        <f>単位行列!AH26-投入係数表!AH24</f>
        <v>-3.9772642674449714E-5</v>
      </c>
      <c r="AI26" s="24">
        <f>単位行列!AI26-投入係数表!AI24</f>
        <v>-5.5156033239860264E-3</v>
      </c>
      <c r="AJ26" s="24">
        <f>単位行列!AJ26-投入係数表!AJ24</f>
        <v>-3.3214977758016747E-6</v>
      </c>
      <c r="AK26" s="24">
        <f>単位行列!AK26-投入係数表!AK24</f>
        <v>-1.3368983957219253E-3</v>
      </c>
      <c r="AL26" s="24">
        <f>単位行列!AL26-投入係数表!AL24</f>
        <v>-7.2749496678511678E-5</v>
      </c>
      <c r="AM26" s="24">
        <f>単位行列!AM26-投入係数表!AM24</f>
        <v>0</v>
      </c>
      <c r="AN26" s="24">
        <f>単位行列!AN26-投入係数表!AN24</f>
        <v>0</v>
      </c>
      <c r="AO26" s="24">
        <f>単位行列!AO26-投入係数表!AO24</f>
        <v>-1.6595335837191029E-3</v>
      </c>
      <c r="AP26" s="24">
        <f>単位行列!AP26-投入係数表!AP24</f>
        <v>-7.9326595473340378E-6</v>
      </c>
      <c r="AQ26" s="24">
        <f>単位行列!AQ26-投入係数表!AQ24</f>
        <v>-2.2236529169673009E-6</v>
      </c>
      <c r="AR26" s="24">
        <f>単位行列!AR26-投入係数表!AR24</f>
        <v>-2.517263851335504E-4</v>
      </c>
      <c r="AS26" s="24">
        <f>単位行列!AS26-投入係数表!AS24</f>
        <v>-2.4062919648700385E-4</v>
      </c>
      <c r="AT26" s="24">
        <f>単位行列!AT26-投入係数表!AT24</f>
        <v>-4.867897329853996E-3</v>
      </c>
      <c r="AU26" s="24">
        <f>単位行列!AU26-投入係数表!AU24</f>
        <v>-6.2018647918535372E-4</v>
      </c>
      <c r="AV26" s="24">
        <f>単位行列!AV26-投入係数表!AV24</f>
        <v>-6.7942869046807111E-4</v>
      </c>
      <c r="AW26" s="24">
        <f>単位行列!AW26-投入係数表!AW24</f>
        <v>-1.1151261747646378E-3</v>
      </c>
      <c r="AX26" s="24">
        <f>単位行列!AX26-投入係数表!AX24</f>
        <v>0</v>
      </c>
      <c r="AY26" s="24">
        <f>単位行列!AY26-投入係数表!AY24</f>
        <v>-3.2259915785391312E-4</v>
      </c>
      <c r="AZ26" s="24">
        <f>単位行列!AZ26-投入係数表!AZ24</f>
        <v>-5.7710034981842129E-4</v>
      </c>
      <c r="BA26" s="24">
        <f>単位行列!BA26-投入係数表!BA24</f>
        <v>-8.8843139654774198E-3</v>
      </c>
      <c r="BB26" s="24">
        <f>単位行列!BB26-投入係数表!BB24</f>
        <v>-4.1423482013327605E-4</v>
      </c>
      <c r="BC26" s="24">
        <f>単位行列!BC26-投入係数表!BC24</f>
        <v>-4.5831527721430474E-5</v>
      </c>
      <c r="BD26" s="24">
        <f>単位行列!BD26-投入係数表!BD24</f>
        <v>-2.2538054995840501E-3</v>
      </c>
      <c r="BE26" s="24">
        <f>単位行列!BE26-投入係数表!BE24</f>
        <v>-7.8082772352521964E-6</v>
      </c>
      <c r="BF26" s="24">
        <f>単位行列!BF26-投入係数表!BF24</f>
        <v>0</v>
      </c>
      <c r="BG26" s="24">
        <f>単位行列!BG26-投入係数表!BG24</f>
        <v>-4.756666765763889E-4</v>
      </c>
      <c r="BH26" s="24">
        <f>単位行列!BH26-投入係数表!BH24</f>
        <v>-2.4781638649789308E-4</v>
      </c>
      <c r="BI26" s="24">
        <f>単位行列!BI26-投入係数表!BI24</f>
        <v>-1.6554007449303353E-3</v>
      </c>
      <c r="BJ26" s="24">
        <f>単位行列!BJ26-投入係数表!BJ24</f>
        <v>-2.8503592627632263E-3</v>
      </c>
      <c r="BK26" s="24">
        <f>単位行列!BK26-投入係数表!BK24</f>
        <v>-6.0561434320485765E-3</v>
      </c>
      <c r="BL26" s="24">
        <f>単位行列!BL26-投入係数表!BL24</f>
        <v>-2.7349305327644675E-3</v>
      </c>
      <c r="BM26" s="24">
        <f>単位行列!BM26-投入係数表!BM24</f>
        <v>-5.0821869378326484E-4</v>
      </c>
      <c r="BN26" s="24">
        <f>単位行列!BN26-投入係数表!BN24</f>
        <v>-8.3759648467198453E-4</v>
      </c>
      <c r="BO26" s="24">
        <f>単位行列!BO26-投入係数表!BO24</f>
        <v>-4.1682635048144532E-4</v>
      </c>
      <c r="BP26" s="24">
        <f>単位行列!BP26-投入係数表!BP24</f>
        <v>-2.5127366393833366E-4</v>
      </c>
      <c r="BQ26" s="24">
        <f>単位行列!BQ26-投入係数表!BQ24</f>
        <v>-1.2168713411755802E-3</v>
      </c>
      <c r="BR26" s="24">
        <f>単位行列!BR26-投入係数表!BR24</f>
        <v>-4.9844950380478863E-3</v>
      </c>
      <c r="BS26" s="24">
        <f>単位行列!BS26-投入係数表!BS24</f>
        <v>-2.4722393934722068E-3</v>
      </c>
      <c r="BT26" s="24">
        <f>単位行列!BT26-投入係数表!BT24</f>
        <v>-4.6291576676108755E-3</v>
      </c>
      <c r="BU26" s="24">
        <f>単位行列!BU26-投入係数表!BU24</f>
        <v>-4.8293913971045703E-3</v>
      </c>
      <c r="BV26" s="24">
        <f>単位行列!BV26-投入係数表!BV24</f>
        <v>-1.4948970933731206E-2</v>
      </c>
      <c r="BW26" s="24">
        <f>単位行列!BW26-投入係数表!BW24</f>
        <v>-2.9133751028855991E-4</v>
      </c>
      <c r="BX26" s="24">
        <f>単位行列!BX26-投入係数表!BX24</f>
        <v>-2.0086774867427286E-5</v>
      </c>
      <c r="BY26" s="24">
        <f>単位行列!BY26-投入係数表!BY24</f>
        <v>0</v>
      </c>
      <c r="BZ26" s="24">
        <f>単位行列!BZ26-投入係数表!BZ24</f>
        <v>-8.7412587412587423E-4</v>
      </c>
      <c r="CA26" s="24">
        <f>単位行列!CA26-投入係数表!CA24</f>
        <v>-1.0542746279404197E-3</v>
      </c>
      <c r="CB26" s="24">
        <f>単位行列!CB26-投入係数表!CB24</f>
        <v>0</v>
      </c>
      <c r="CC26" s="24">
        <f>単位行列!CC26-投入係数表!CC24</f>
        <v>0</v>
      </c>
      <c r="CD26" s="24">
        <f>単位行列!CD26-投入係数表!CD24</f>
        <v>0</v>
      </c>
      <c r="CE26" s="24">
        <f>単位行列!CE26-投入係数表!CE24</f>
        <v>-1.1097410604192358E-3</v>
      </c>
      <c r="CF26" s="24">
        <f>単位行列!CF26-投入係数表!CF24</f>
        <v>-7.8817733990147777E-4</v>
      </c>
      <c r="CG26" s="24">
        <f>単位行列!CG26-投入係数表!CG24</f>
        <v>-4.5043434465525754E-3</v>
      </c>
      <c r="CH26" s="24">
        <f>単位行列!CH26-投入係数表!CH24</f>
        <v>-5.4166938589049135E-3</v>
      </c>
      <c r="CI26" s="24">
        <f>単位行列!CI26-投入係数表!CI24</f>
        <v>-6.6415596917009222E-3</v>
      </c>
      <c r="CJ26" s="24">
        <f>単位行列!CJ26-投入係数表!CJ24</f>
        <v>-1.6071484207002501E-3</v>
      </c>
      <c r="CK26" s="24">
        <f>単位行列!CK26-投入係数表!CK24</f>
        <v>-4.861202762746911E-3</v>
      </c>
      <c r="CL26" s="24">
        <f>単位行列!CL26-投入係数表!CL24</f>
        <v>-7.0980913493495388E-3</v>
      </c>
      <c r="CM26" s="24">
        <f>単位行列!CM26-投入係数表!CM24</f>
        <v>-7.3274488000687504E-2</v>
      </c>
      <c r="CN26" s="24">
        <f>単位行列!CN26-投入係数表!CN24</f>
        <v>-5.2738733311805709E-3</v>
      </c>
      <c r="CO26" s="24">
        <f>単位行列!CO26-投入係数表!CO24</f>
        <v>-2.4965811399434816E-3</v>
      </c>
      <c r="CP26" s="24">
        <f>単位行列!CP26-投入係数表!CP24</f>
        <v>-2.2579106173837408E-2</v>
      </c>
      <c r="CQ26" s="24">
        <f>単位行列!CQ26-投入係数表!CQ24</f>
        <v>-1.6931272823638725E-3</v>
      </c>
      <c r="CR26" s="24">
        <f>単位行列!CR26-投入係数表!CR24</f>
        <v>-7.485629003029055E-3</v>
      </c>
      <c r="CS26" s="24">
        <f>単位行列!CS26-投入係数表!CS24</f>
        <v>-6.7997656344055838E-3</v>
      </c>
      <c r="CT26" s="24">
        <f>単位行列!CT26-投入係数表!CT24</f>
        <v>-1.127160879231675E-3</v>
      </c>
      <c r="CU26" s="24">
        <f>単位行列!CU26-投入係数表!CU24</f>
        <v>-2.9794475040807653E-2</v>
      </c>
      <c r="CV26" s="24">
        <f>単位行列!CV26-投入係数表!CV24</f>
        <v>-1.7321603577880154E-4</v>
      </c>
      <c r="CW26" s="24">
        <f>単位行列!CW26-投入係数表!CW24</f>
        <v>-2.6652231561789138E-2</v>
      </c>
      <c r="CX26" s="24">
        <f>単位行列!CX26-投入係数表!CX24</f>
        <v>-1.157807147665017E-3</v>
      </c>
      <c r="CY26" s="24">
        <f>単位行列!CY26-投入係数表!CY24</f>
        <v>-2.9496092315466939E-3</v>
      </c>
      <c r="CZ26" s="24">
        <f>単位行列!CZ26-投入係数表!CZ24</f>
        <v>-5.8116922869488863E-4</v>
      </c>
      <c r="DA26" s="24">
        <f>単位行列!DA26-投入係数表!DA24</f>
        <v>-2.4197757709595326E-4</v>
      </c>
      <c r="DB26" s="24">
        <f>単位行列!DB26-投入係数表!DB24</f>
        <v>-1.432439620119085E-3</v>
      </c>
      <c r="DC26" s="24">
        <f>単位行列!DC26-投入係数表!DC24</f>
        <v>-3.7982886943991709E-3</v>
      </c>
      <c r="DD26" s="24">
        <f>単位行列!DD26-投入係数表!DD24</f>
        <v>0</v>
      </c>
      <c r="DE26" s="24">
        <f>単位行列!DE26-投入係数表!DE24</f>
        <v>-1.7017703846076496E-3</v>
      </c>
      <c r="DF26" s="24">
        <f>単位行列!DF26-投入係数表!DF24</f>
        <v>0</v>
      </c>
      <c r="DG26" s="27">
        <f>単位行列!DG26-投入係数表!DG24</f>
        <v>-1.3905172050372508E-5</v>
      </c>
    </row>
    <row r="27" spans="2:111" x14ac:dyDescent="0.15">
      <c r="B27" s="36" t="s">
        <v>17</v>
      </c>
      <c r="C27" s="36" t="s">
        <v>132</v>
      </c>
      <c r="D27" s="23">
        <f>単位行列!D27-投入係数表!D25</f>
        <v>-3.2584028808436395E-2</v>
      </c>
      <c r="E27" s="24">
        <f>単位行列!E27-投入係数表!E25</f>
        <v>0</v>
      </c>
      <c r="F27" s="24">
        <f>単位行列!F27-投入係数表!F25</f>
        <v>-1.3683010262257691E-3</v>
      </c>
      <c r="G27" s="24">
        <f>単位行列!G27-投入係数表!G25</f>
        <v>-2.6062662458073242E-4</v>
      </c>
      <c r="H27" s="24">
        <f>単位行列!H27-投入係数表!H25</f>
        <v>0</v>
      </c>
      <c r="I27" s="24">
        <f>単位行列!I27-投入係数表!I25</f>
        <v>0</v>
      </c>
      <c r="J27" s="24">
        <f>単位行列!J27-投入係数表!J25</f>
        <v>0</v>
      </c>
      <c r="K27" s="24">
        <f>単位行列!K27-投入係数表!K25</f>
        <v>-5.5363577687050535E-7</v>
      </c>
      <c r="L27" s="24">
        <f>単位行列!L27-投入係数表!L25</f>
        <v>0</v>
      </c>
      <c r="M27" s="24">
        <f>単位行列!M27-投入係数表!M25</f>
        <v>0</v>
      </c>
      <c r="N27" s="24">
        <f>単位行列!N27-投入係数表!N25</f>
        <v>0</v>
      </c>
      <c r="O27" s="24">
        <f>単位行列!O27-投入係数表!O25</f>
        <v>0</v>
      </c>
      <c r="P27" s="24">
        <f>単位行列!P27-投入係数表!P25</f>
        <v>0</v>
      </c>
      <c r="Q27" s="24">
        <f>単位行列!Q27-投入係数表!Q25</f>
        <v>0</v>
      </c>
      <c r="R27" s="24">
        <f>単位行列!R27-投入係数表!R25</f>
        <v>-6.4859810618552016E-8</v>
      </c>
      <c r="S27" s="24">
        <f>単位行列!S27-投入係数表!S25</f>
        <v>0</v>
      </c>
      <c r="T27" s="24">
        <f>単位行列!T27-投入係数表!T25</f>
        <v>0</v>
      </c>
      <c r="U27" s="24">
        <f>単位行列!U27-投入係数表!U25</f>
        <v>0</v>
      </c>
      <c r="V27" s="24">
        <f>単位行列!V27-投入係数表!V25</f>
        <v>0.81275785464931771</v>
      </c>
      <c r="W27" s="24">
        <f>単位行列!W27-投入係数表!W25</f>
        <v>-5.1494759864697034E-3</v>
      </c>
      <c r="X27" s="24">
        <f>単位行列!X27-投入係数表!X25</f>
        <v>0</v>
      </c>
      <c r="Y27" s="24">
        <f>単位行列!Y27-投入係数表!Y25</f>
        <v>-6.7803575097595999E-3</v>
      </c>
      <c r="Z27" s="24">
        <f>単位行列!Z27-投入係数表!Z25</f>
        <v>-1.0921224809292361E-2</v>
      </c>
      <c r="AA27" s="24">
        <f>単位行列!AA27-投入係数表!AA25</f>
        <v>-2.70929287455974E-4</v>
      </c>
      <c r="AB27" s="24">
        <f>単位行列!AB27-投入係数表!AB25</f>
        <v>-1.1324792984862178E-3</v>
      </c>
      <c r="AC27" s="24">
        <f>単位行列!AC27-投入係数表!AC25</f>
        <v>-7.5495770714229839E-4</v>
      </c>
      <c r="AD27" s="24">
        <f>単位行列!AD27-投入係数表!AD25</f>
        <v>0</v>
      </c>
      <c r="AE27" s="24">
        <f>単位行列!AE27-投入係数表!AE25</f>
        <v>0</v>
      </c>
      <c r="AF27" s="24">
        <f>単位行列!AF27-投入係数表!AF25</f>
        <v>0</v>
      </c>
      <c r="AG27" s="24">
        <f>単位行列!AG27-投入係数表!AG25</f>
        <v>-5.026225693188961E-5</v>
      </c>
      <c r="AH27" s="24">
        <f>単位行列!AH27-投入係数表!AH25</f>
        <v>0</v>
      </c>
      <c r="AI27" s="24">
        <f>単位行列!AI27-投入係数表!AI25</f>
        <v>0</v>
      </c>
      <c r="AJ27" s="24">
        <f>単位行列!AJ27-投入係数表!AJ25</f>
        <v>0</v>
      </c>
      <c r="AK27" s="24">
        <f>単位行列!AK27-投入係数表!AK25</f>
        <v>0</v>
      </c>
      <c r="AL27" s="24">
        <f>単位行列!AL27-投入係数表!AL25</f>
        <v>-1.4549899335702336E-4</v>
      </c>
      <c r="AM27" s="24">
        <f>単位行列!AM27-投入係数表!AM25</f>
        <v>0</v>
      </c>
      <c r="AN27" s="24">
        <f>単位行列!AN27-投入係数表!AN25</f>
        <v>0</v>
      </c>
      <c r="AO27" s="24">
        <f>単位行列!AO27-投入係数表!AO25</f>
        <v>0</v>
      </c>
      <c r="AP27" s="24">
        <f>単位行列!AP27-投入係数表!AP25</f>
        <v>0</v>
      </c>
      <c r="AQ27" s="24">
        <f>単位行列!AQ27-投入係数表!AQ25</f>
        <v>0</v>
      </c>
      <c r="AR27" s="24">
        <f>単位行列!AR27-投入係数表!AR25</f>
        <v>0</v>
      </c>
      <c r="AS27" s="24">
        <f>単位行列!AS27-投入係数表!AS25</f>
        <v>0</v>
      </c>
      <c r="AT27" s="24">
        <f>単位行列!AT27-投入係数表!AT25</f>
        <v>0</v>
      </c>
      <c r="AU27" s="24">
        <f>単位行列!AU27-投入係数表!AU25</f>
        <v>0</v>
      </c>
      <c r="AV27" s="24">
        <f>単位行列!AV27-投入係数表!AV25</f>
        <v>-3.3255734018741261E-6</v>
      </c>
      <c r="AW27" s="24">
        <f>単位行列!AW27-投入係数表!AW25</f>
        <v>0</v>
      </c>
      <c r="AX27" s="24">
        <f>単位行列!AX27-投入係数表!AX25</f>
        <v>0</v>
      </c>
      <c r="AY27" s="24">
        <f>単位行列!AY27-投入係数表!AY25</f>
        <v>0</v>
      </c>
      <c r="AZ27" s="24">
        <f>単位行列!AZ27-投入係数表!AZ25</f>
        <v>0</v>
      </c>
      <c r="BA27" s="24">
        <f>単位行列!BA27-投入係数表!BA25</f>
        <v>0</v>
      </c>
      <c r="BB27" s="24">
        <f>単位行列!BB27-投入係数表!BB25</f>
        <v>0</v>
      </c>
      <c r="BC27" s="24">
        <f>単位行列!BC27-投入係数表!BC25</f>
        <v>0</v>
      </c>
      <c r="BD27" s="24">
        <f>単位行列!BD27-投入係数表!BD25</f>
        <v>0</v>
      </c>
      <c r="BE27" s="24">
        <f>単位行列!BE27-投入係数表!BE25</f>
        <v>0</v>
      </c>
      <c r="BF27" s="24">
        <f>単位行列!BF27-投入係数表!BF25</f>
        <v>0</v>
      </c>
      <c r="BG27" s="24">
        <f>単位行列!BG27-投入係数表!BG25</f>
        <v>0</v>
      </c>
      <c r="BH27" s="24">
        <f>単位行列!BH27-投入係数表!BH25</f>
        <v>0</v>
      </c>
      <c r="BI27" s="24">
        <f>単位行列!BI27-投入係数表!BI25</f>
        <v>0</v>
      </c>
      <c r="BJ27" s="24">
        <f>単位行列!BJ27-投入係数表!BJ25</f>
        <v>0</v>
      </c>
      <c r="BK27" s="24">
        <f>単位行列!BK27-投入係数表!BK25</f>
        <v>0</v>
      </c>
      <c r="BL27" s="24">
        <f>単位行列!BL27-投入係数表!BL25</f>
        <v>0</v>
      </c>
      <c r="BM27" s="24">
        <f>単位行列!BM27-投入係数表!BM25</f>
        <v>0</v>
      </c>
      <c r="BN27" s="24">
        <f>単位行列!BN27-投入係数表!BN25</f>
        <v>0</v>
      </c>
      <c r="BO27" s="24">
        <f>単位行列!BO27-投入係数表!BO25</f>
        <v>-2.0035645431220228E-4</v>
      </c>
      <c r="BP27" s="24">
        <f>単位行列!BP27-投入係数表!BP25</f>
        <v>-1.8674649967588756E-4</v>
      </c>
      <c r="BQ27" s="24">
        <f>単位行列!BQ27-投入係数表!BQ25</f>
        <v>-9.2290451331261385E-5</v>
      </c>
      <c r="BR27" s="24">
        <f>単位行列!BR27-投入係数表!BR25</f>
        <v>-1.2005783828296749E-4</v>
      </c>
      <c r="BS27" s="24">
        <f>単位行列!BS27-投入係数表!BS25</f>
        <v>0</v>
      </c>
      <c r="BT27" s="24">
        <f>単位行列!BT27-投入係数表!BT25</f>
        <v>0</v>
      </c>
      <c r="BU27" s="24">
        <f>単位行列!BU27-投入係数表!BU25</f>
        <v>0</v>
      </c>
      <c r="BV27" s="24">
        <f>単位行列!BV27-投入係数表!BV25</f>
        <v>0</v>
      </c>
      <c r="BW27" s="24">
        <f>単位行列!BW27-投入係数表!BW25</f>
        <v>-5.8846040912700901E-6</v>
      </c>
      <c r="BX27" s="24">
        <f>単位行列!BX27-投入係数表!BX25</f>
        <v>0</v>
      </c>
      <c r="BY27" s="24">
        <f>単位行列!BY27-投入係数表!BY25</f>
        <v>0</v>
      </c>
      <c r="BZ27" s="24">
        <f>単位行列!BZ27-投入係数表!BZ25</f>
        <v>0</v>
      </c>
      <c r="CA27" s="24">
        <f>単位行列!CA27-投入係数表!CA25</f>
        <v>0</v>
      </c>
      <c r="CB27" s="24">
        <f>単位行列!CB27-投入係数表!CB25</f>
        <v>0</v>
      </c>
      <c r="CC27" s="24">
        <f>単位行列!CC27-投入係数表!CC25</f>
        <v>0</v>
      </c>
      <c r="CD27" s="24">
        <f>単位行列!CD27-投入係数表!CD25</f>
        <v>0</v>
      </c>
      <c r="CE27" s="24">
        <f>単位行列!CE27-投入係数表!CE25</f>
        <v>0</v>
      </c>
      <c r="CF27" s="24">
        <f>単位行列!CF27-投入係数表!CF25</f>
        <v>0</v>
      </c>
      <c r="CG27" s="24">
        <f>単位行列!CG27-投入係数表!CG25</f>
        <v>0</v>
      </c>
      <c r="CH27" s="24">
        <f>単位行列!CH27-投入係数表!CH25</f>
        <v>0</v>
      </c>
      <c r="CI27" s="24">
        <f>単位行列!CI27-投入係数表!CI25</f>
        <v>0</v>
      </c>
      <c r="CJ27" s="24">
        <f>単位行列!CJ27-投入係数表!CJ25</f>
        <v>0</v>
      </c>
      <c r="CK27" s="24">
        <f>単位行列!CK27-投入係数表!CK25</f>
        <v>0</v>
      </c>
      <c r="CL27" s="24">
        <f>単位行列!CL27-投入係数表!CL25</f>
        <v>0</v>
      </c>
      <c r="CM27" s="24">
        <f>単位行列!CM27-投入係数表!CM25</f>
        <v>0</v>
      </c>
      <c r="CN27" s="24">
        <f>単位行列!CN27-投入係数表!CN25</f>
        <v>-2.3690186884296267E-6</v>
      </c>
      <c r="CO27" s="24">
        <f>単位行列!CO27-投入係数表!CO25</f>
        <v>0</v>
      </c>
      <c r="CP27" s="24">
        <f>単位行列!CP27-投入係数表!CP25</f>
        <v>0</v>
      </c>
      <c r="CQ27" s="24">
        <f>単位行列!CQ27-投入係数表!CQ25</f>
        <v>0</v>
      </c>
      <c r="CR27" s="24">
        <f>単位行列!CR27-投入係数表!CR25</f>
        <v>0</v>
      </c>
      <c r="CS27" s="24">
        <f>単位行列!CS27-投入係数表!CS25</f>
        <v>0</v>
      </c>
      <c r="CT27" s="24">
        <f>単位行列!CT27-投入係数表!CT25</f>
        <v>0</v>
      </c>
      <c r="CU27" s="24">
        <f>単位行列!CU27-投入係数表!CU25</f>
        <v>0</v>
      </c>
      <c r="CV27" s="24">
        <f>単位行列!CV27-投入係数表!CV25</f>
        <v>0</v>
      </c>
      <c r="CW27" s="24">
        <f>単位行列!CW27-投入係数表!CW25</f>
        <v>0</v>
      </c>
      <c r="CX27" s="24">
        <f>単位行列!CX27-投入係数表!CX25</f>
        <v>0</v>
      </c>
      <c r="CY27" s="24">
        <f>単位行列!CY27-投入係数表!CY25</f>
        <v>0</v>
      </c>
      <c r="CZ27" s="24">
        <f>単位行列!CZ27-投入係数表!CZ25</f>
        <v>0</v>
      </c>
      <c r="DA27" s="24">
        <f>単位行列!DA27-投入係数表!DA25</f>
        <v>0</v>
      </c>
      <c r="DB27" s="24">
        <f>単位行列!DB27-投入係数表!DB25</f>
        <v>0</v>
      </c>
      <c r="DC27" s="24">
        <f>単位行列!DC27-投入係数表!DC25</f>
        <v>-9.1501586625936091E-5</v>
      </c>
      <c r="DD27" s="24">
        <f>単位行列!DD27-投入係数表!DD25</f>
        <v>0</v>
      </c>
      <c r="DE27" s="24">
        <f>単位行列!DE27-投入係数表!DE25</f>
        <v>-4.1537329016812393E-4</v>
      </c>
      <c r="DF27" s="24">
        <f>単位行列!DF27-投入係数表!DF25</f>
        <v>0</v>
      </c>
      <c r="DG27" s="27">
        <f>単位行列!DG27-投入係数表!DG25</f>
        <v>-2.5724568293189145E-4</v>
      </c>
    </row>
    <row r="28" spans="2:111" x14ac:dyDescent="0.15">
      <c r="B28" s="36" t="s">
        <v>18</v>
      </c>
      <c r="C28" s="36" t="s">
        <v>133</v>
      </c>
      <c r="D28" s="23">
        <f>単位行列!D28-投入係数表!D26</f>
        <v>-4.4639354979820144E-4</v>
      </c>
      <c r="E28" s="24">
        <f>単位行列!E28-投入係数表!E26</f>
        <v>-1.2128868687421104E-3</v>
      </c>
      <c r="F28" s="24">
        <f>単位行列!F28-投入係数表!F26</f>
        <v>0</v>
      </c>
      <c r="G28" s="24">
        <f>単位行列!G28-投入係数表!G26</f>
        <v>0</v>
      </c>
      <c r="H28" s="24">
        <f>単位行列!H28-投入係数表!H26</f>
        <v>0</v>
      </c>
      <c r="I28" s="24">
        <f>単位行列!I28-投入係数表!I26</f>
        <v>0</v>
      </c>
      <c r="J28" s="24">
        <f>単位行列!J28-投入係数表!J26</f>
        <v>0</v>
      </c>
      <c r="K28" s="24">
        <f>単位行列!K28-投入係数表!K26</f>
        <v>-3.5853864148090576E-3</v>
      </c>
      <c r="L28" s="24">
        <f>単位行列!L28-投入係数表!L26</f>
        <v>-5.0181396674809963E-3</v>
      </c>
      <c r="M28" s="24">
        <f>単位行列!M28-投入係数表!M26</f>
        <v>-2.5236593059936897E-3</v>
      </c>
      <c r="N28" s="24">
        <f>単位行列!N28-投入係数表!N26</f>
        <v>0</v>
      </c>
      <c r="O28" s="24">
        <f>単位行列!O28-投入係数表!O26</f>
        <v>-1.5690395680303212E-2</v>
      </c>
      <c r="P28" s="24">
        <f>単位行列!P28-投入係数表!P26</f>
        <v>-5.197884244429815E-4</v>
      </c>
      <c r="Q28" s="24">
        <f>単位行列!Q28-投入係数表!Q26</f>
        <v>-3.5776395010600064E-4</v>
      </c>
      <c r="R28" s="24">
        <f>単位行列!R28-投入係数表!R26</f>
        <v>-3.847948989500066E-4</v>
      </c>
      <c r="S28" s="24">
        <f>単位行列!S28-投入係数表!S26</f>
        <v>-2.821388479609047E-4</v>
      </c>
      <c r="T28" s="24">
        <f>単位行列!T28-投入係数表!T26</f>
        <v>-3.6670595281259542E-4</v>
      </c>
      <c r="U28" s="24">
        <f>単位行列!U28-投入係数表!U26</f>
        <v>0</v>
      </c>
      <c r="V28" s="24">
        <f>単位行列!V28-投入係数表!V26</f>
        <v>-4.3795620437956206E-2</v>
      </c>
      <c r="W28" s="24">
        <f>単位行列!W28-投入係数表!W26</f>
        <v>0.86886445527811074</v>
      </c>
      <c r="X28" s="24">
        <f>単位行列!X28-投入係数表!X26</f>
        <v>0</v>
      </c>
      <c r="Y28" s="24">
        <f>単位行列!Y28-投入係数表!Y26</f>
        <v>-1.551263612081363E-2</v>
      </c>
      <c r="Z28" s="24">
        <f>単位行列!Z28-投入係数表!Z26</f>
        <v>-1.4816800364314452E-2</v>
      </c>
      <c r="AA28" s="24">
        <f>単位行列!AA28-投入係数表!AA26</f>
        <v>-3.9284746681116228E-2</v>
      </c>
      <c r="AB28" s="24">
        <f>単位行列!AB28-投入係数表!AB26</f>
        <v>-3.1896435287639351E-2</v>
      </c>
      <c r="AC28" s="24">
        <f>単位行列!AC28-投入係数表!AC26</f>
        <v>-4.0583541901997366E-2</v>
      </c>
      <c r="AD28" s="24">
        <f>単位行列!AD28-投入係数表!AD26</f>
        <v>0</v>
      </c>
      <c r="AE28" s="24">
        <f>単位行列!AE28-投入係数表!AE26</f>
        <v>-4.1797283176593533E-4</v>
      </c>
      <c r="AF28" s="24">
        <f>単位行列!AF28-投入係数表!AF26</f>
        <v>-3.5432319726716884E-3</v>
      </c>
      <c r="AG28" s="24">
        <f>単位行列!AG28-投入係数表!AG26</f>
        <v>-1.6803140685138083E-2</v>
      </c>
      <c r="AH28" s="24">
        <f>単位行列!AH28-投入係数表!AH26</f>
        <v>-1.1931792802334914E-4</v>
      </c>
      <c r="AI28" s="24">
        <f>単位行列!AI28-投入係数表!AI26</f>
        <v>-5.0929189361476383E-2</v>
      </c>
      <c r="AJ28" s="24">
        <f>単位行列!AJ28-投入係数表!AJ26</f>
        <v>-6.6253352877082854E-4</v>
      </c>
      <c r="AK28" s="24">
        <f>単位行列!AK28-投入係数表!AK26</f>
        <v>-1.9050802139037436E-2</v>
      </c>
      <c r="AL28" s="24">
        <f>単位行列!AL28-投入係数表!AL26</f>
        <v>-1.6798894129907501E-3</v>
      </c>
      <c r="AM28" s="24">
        <f>単位行列!AM28-投入係数表!AM26</f>
        <v>0</v>
      </c>
      <c r="AN28" s="24">
        <f>単位行列!AN28-投入係数表!AN26</f>
        <v>0</v>
      </c>
      <c r="AO28" s="24">
        <f>単位行列!AO28-投入係数表!AO26</f>
        <v>-1.572189710891782E-3</v>
      </c>
      <c r="AP28" s="24">
        <f>単位行列!AP28-投入係数表!AP26</f>
        <v>-1.2957320936663437E-4</v>
      </c>
      <c r="AQ28" s="24">
        <f>単位行列!AQ28-投入係数表!AQ26</f>
        <v>-1.1679449208220358E-3</v>
      </c>
      <c r="AR28" s="24">
        <f>単位行列!AR28-投入係数表!AR26</f>
        <v>-8.9900469115660809E-4</v>
      </c>
      <c r="AS28" s="24">
        <f>単位行列!AS28-投入係数表!AS26</f>
        <v>-3.8752204942160686E-3</v>
      </c>
      <c r="AT28" s="24">
        <f>単位行列!AT28-投入係数表!AT26</f>
        <v>-6.779148702973889E-4</v>
      </c>
      <c r="AU28" s="24">
        <f>単位行列!AU28-投入係数表!AU26</f>
        <v>-1.18701359301736E-3</v>
      </c>
      <c r="AV28" s="24">
        <f>単位行列!AV28-投入係数表!AV26</f>
        <v>-7.9994237523130956E-4</v>
      </c>
      <c r="AW28" s="24">
        <f>単位行列!AW28-投入係数表!AW26</f>
        <v>-2.4697440279901849E-4</v>
      </c>
      <c r="AX28" s="24">
        <f>単位行列!AX28-投入係数表!AX26</f>
        <v>0</v>
      </c>
      <c r="AY28" s="24">
        <f>単位行列!AY28-投入係数表!AY26</f>
        <v>-2.4958156596124768E-3</v>
      </c>
      <c r="AZ28" s="24">
        <f>単位行列!AZ28-投入係数表!AZ26</f>
        <v>-5.3646760516430658E-4</v>
      </c>
      <c r="BA28" s="24">
        <f>単位行列!BA28-投入係数表!BA26</f>
        <v>-2.1760232520098449E-3</v>
      </c>
      <c r="BB28" s="24">
        <f>単位行列!BB28-投入係数表!BB26</f>
        <v>-9.4093556464051702E-4</v>
      </c>
      <c r="BC28" s="24">
        <f>単位行列!BC28-投入係数表!BC26</f>
        <v>-8.3405427710097554E-3</v>
      </c>
      <c r="BD28" s="24">
        <f>単位行列!BD28-投入係数表!BD26</f>
        <v>-1.8751607404123949E-3</v>
      </c>
      <c r="BE28" s="24">
        <f>単位行列!BE28-投入係数表!BE26</f>
        <v>-4.2945524793887074E-5</v>
      </c>
      <c r="BF28" s="24">
        <f>単位行列!BF28-投入係数表!BF26</f>
        <v>0</v>
      </c>
      <c r="BG28" s="24">
        <f>単位行列!BG28-投入係数表!BG26</f>
        <v>0</v>
      </c>
      <c r="BH28" s="24">
        <f>単位行列!BH28-投入係数表!BH26</f>
        <v>-1.6525626896838662E-4</v>
      </c>
      <c r="BI28" s="24">
        <f>単位行列!BI28-投入係数表!BI26</f>
        <v>0</v>
      </c>
      <c r="BJ28" s="24">
        <f>単位行列!BJ28-投入係数表!BJ26</f>
        <v>-5.005940169471513E-4</v>
      </c>
      <c r="BK28" s="24">
        <f>単位行列!BK28-投入係数表!BK26</f>
        <v>-3.1135758714191807E-3</v>
      </c>
      <c r="BL28" s="24">
        <f>単位行列!BL28-投入係数表!BL26</f>
        <v>-7.6578054917405072E-4</v>
      </c>
      <c r="BM28" s="24">
        <f>単位行列!BM28-投入係数表!BM26</f>
        <v>-1.5155408729173466E-4</v>
      </c>
      <c r="BN28" s="24">
        <f>単位行列!BN28-投入係数表!BN26</f>
        <v>-3.865829929255313E-4</v>
      </c>
      <c r="BO28" s="24">
        <f>単位行列!BO28-投入係数表!BO26</f>
        <v>-6.443730328871759E-4</v>
      </c>
      <c r="BP28" s="24">
        <f>単位行列!BP28-投入係数表!BP26</f>
        <v>-6.9964931667044876E-4</v>
      </c>
      <c r="BQ28" s="24">
        <f>単位行列!BQ28-投入係数表!BQ26</f>
        <v>-4.6145225665630698E-6</v>
      </c>
      <c r="BR28" s="24">
        <f>単位行列!BR28-投入係数表!BR26</f>
        <v>-3.0014459570741872E-5</v>
      </c>
      <c r="BS28" s="24">
        <f>単位行列!BS28-投入係数表!BS26</f>
        <v>-7.3395288494372745E-3</v>
      </c>
      <c r="BT28" s="24">
        <f>単位行列!BT28-投入係数表!BT26</f>
        <v>-6.017773308169762E-3</v>
      </c>
      <c r="BU28" s="24">
        <f>単位行列!BU28-投入係数表!BU26</f>
        <v>0</v>
      </c>
      <c r="BV28" s="24">
        <f>単位行列!BV28-投入係数表!BV26</f>
        <v>0</v>
      </c>
      <c r="BW28" s="24">
        <f>単位行列!BW28-投入係数表!BW26</f>
        <v>0</v>
      </c>
      <c r="BX28" s="24">
        <f>単位行列!BX28-投入係数表!BX26</f>
        <v>0</v>
      </c>
      <c r="BY28" s="24">
        <f>単位行列!BY28-投入係数表!BY26</f>
        <v>0</v>
      </c>
      <c r="BZ28" s="24">
        <f>単位行列!BZ28-投入係数表!BZ26</f>
        <v>-6.3960429814088364E-5</v>
      </c>
      <c r="CA28" s="24">
        <f>単位行列!CA28-投入係数表!CA26</f>
        <v>-4.2294110799547778E-5</v>
      </c>
      <c r="CB28" s="24">
        <f>単位行列!CB28-投入係数表!CB26</f>
        <v>0</v>
      </c>
      <c r="CC28" s="24">
        <f>単位行列!CC28-投入係数表!CC26</f>
        <v>0</v>
      </c>
      <c r="CD28" s="24">
        <f>単位行列!CD28-投入係数表!CD26</f>
        <v>0</v>
      </c>
      <c r="CE28" s="24">
        <f>単位行列!CE28-投入係数表!CE26</f>
        <v>0</v>
      </c>
      <c r="CF28" s="24">
        <f>単位行列!CF28-投入係数表!CF26</f>
        <v>-6.8965517241379316E-4</v>
      </c>
      <c r="CG28" s="24">
        <f>単位行列!CG28-投入係数表!CG26</f>
        <v>-1.6752531243222527E-4</v>
      </c>
      <c r="CH28" s="24">
        <f>単位行列!CH28-投入係数表!CH26</f>
        <v>0</v>
      </c>
      <c r="CI28" s="24">
        <f>単位行列!CI28-投入係数表!CI26</f>
        <v>0</v>
      </c>
      <c r="CJ28" s="24">
        <f>単位行列!CJ28-投入係数表!CJ26</f>
        <v>0</v>
      </c>
      <c r="CK28" s="24">
        <f>単位行列!CK28-投入係数表!CK26</f>
        <v>0</v>
      </c>
      <c r="CL28" s="24">
        <f>単位行列!CL28-投入係数表!CL26</f>
        <v>0</v>
      </c>
      <c r="CM28" s="24">
        <f>単位行列!CM28-投入係数表!CM26</f>
        <v>-1.880307380487907E-4</v>
      </c>
      <c r="CN28" s="24">
        <f>単位行列!CN28-投入係数表!CN26</f>
        <v>-1.4367857159146438E-4</v>
      </c>
      <c r="CO28" s="24">
        <f>単位行列!CO28-投入係数表!CO26</f>
        <v>-2.40899442588685E-5</v>
      </c>
      <c r="CP28" s="24">
        <f>単位行列!CP28-投入係数表!CP26</f>
        <v>-6.7150336162356819E-3</v>
      </c>
      <c r="CQ28" s="24">
        <f>単位行列!CQ28-投入係数表!CQ26</f>
        <v>-4.6330672877371133E-4</v>
      </c>
      <c r="CR28" s="24">
        <f>単位行列!CR28-投入係数表!CR26</f>
        <v>-1.6343142624190957E-2</v>
      </c>
      <c r="CS28" s="24">
        <f>単位行列!CS28-投入係数表!CS26</f>
        <v>-3.4325803065729261E-4</v>
      </c>
      <c r="CT28" s="24">
        <f>単位行列!CT28-投入係数表!CT26</f>
        <v>-3.1840267730180824E-4</v>
      </c>
      <c r="CU28" s="24">
        <f>単位行列!CU28-投入係数表!CU26</f>
        <v>0</v>
      </c>
      <c r="CV28" s="24">
        <f>単位行列!CV28-投入係数表!CV26</f>
        <v>0</v>
      </c>
      <c r="CW28" s="24">
        <f>単位行列!CW28-投入係数表!CW26</f>
        <v>-1.9463062756212976E-4</v>
      </c>
      <c r="CX28" s="24">
        <f>単位行列!CX28-投入係数表!CX26</f>
        <v>-3.5293124542267135E-4</v>
      </c>
      <c r="CY28" s="24">
        <f>単位行列!CY28-投入係数表!CY26</f>
        <v>0</v>
      </c>
      <c r="CZ28" s="24">
        <f>単位行列!CZ28-投入係数表!CZ26</f>
        <v>-1.6604835105568251E-4</v>
      </c>
      <c r="DA28" s="24">
        <f>単位行列!DA28-投入係数表!DA26</f>
        <v>-3.4332503665783222E-4</v>
      </c>
      <c r="DB28" s="24">
        <f>単位行列!DB28-投入係数表!DB26</f>
        <v>-2.2551261152981518E-3</v>
      </c>
      <c r="DC28" s="24">
        <f>単位行列!DC28-投入係数表!DC26</f>
        <v>-6.5358276161382929E-4</v>
      </c>
      <c r="DD28" s="24">
        <f>単位行列!DD28-投入係数表!DD26</f>
        <v>-4.0991242779951564E-3</v>
      </c>
      <c r="DE28" s="24">
        <f>単位行列!DE28-投入係数表!DE26</f>
        <v>-8.5249953376172573E-5</v>
      </c>
      <c r="DF28" s="24">
        <f>単位行列!DF28-投入係数表!DF26</f>
        <v>0</v>
      </c>
      <c r="DG28" s="27">
        <f>単位行列!DG28-投入係数表!DG26</f>
        <v>-3.4067671523412647E-4</v>
      </c>
    </row>
    <row r="29" spans="2:111" x14ac:dyDescent="0.15">
      <c r="B29" s="36" t="s">
        <v>19</v>
      </c>
      <c r="C29" s="36" t="s">
        <v>134</v>
      </c>
      <c r="D29" s="23">
        <f>単位行列!D29-投入係数表!D27</f>
        <v>0</v>
      </c>
      <c r="E29" s="24">
        <f>単位行列!E29-投入係数表!E27</f>
        <v>0</v>
      </c>
      <c r="F29" s="24">
        <f>単位行列!F29-投入係数表!F27</f>
        <v>0</v>
      </c>
      <c r="G29" s="24">
        <f>単位行列!G29-投入係数表!G27</f>
        <v>0</v>
      </c>
      <c r="H29" s="24">
        <f>単位行列!H29-投入係数表!H27</f>
        <v>0</v>
      </c>
      <c r="I29" s="24">
        <f>単位行列!I29-投入係数表!I27</f>
        <v>0</v>
      </c>
      <c r="J29" s="24">
        <f>単位行列!J29-投入係数表!J27</f>
        <v>0</v>
      </c>
      <c r="K29" s="24">
        <f>単位行列!K29-投入係数表!K27</f>
        <v>0</v>
      </c>
      <c r="L29" s="24">
        <f>単位行列!L29-投入係数表!L27</f>
        <v>0</v>
      </c>
      <c r="M29" s="24">
        <f>単位行列!M29-投入係数表!M27</f>
        <v>0</v>
      </c>
      <c r="N29" s="24">
        <f>単位行列!N29-投入係数表!N27</f>
        <v>0</v>
      </c>
      <c r="O29" s="24">
        <f>単位行列!O29-投入係数表!O27</f>
        <v>0</v>
      </c>
      <c r="P29" s="24">
        <f>単位行列!P29-投入係数表!P27</f>
        <v>0</v>
      </c>
      <c r="Q29" s="24">
        <f>単位行列!Q29-投入係数表!Q27</f>
        <v>0</v>
      </c>
      <c r="R29" s="24">
        <f>単位行列!R29-投入係数表!R27</f>
        <v>0</v>
      </c>
      <c r="S29" s="24">
        <f>単位行列!S29-投入係数表!S27</f>
        <v>-5.503662548417237E-6</v>
      </c>
      <c r="T29" s="24">
        <f>単位行列!T29-投入係数表!T27</f>
        <v>0</v>
      </c>
      <c r="U29" s="24">
        <f>単位行列!U29-投入係数表!U27</f>
        <v>-2.4466028918846182E-5</v>
      </c>
      <c r="V29" s="24">
        <f>単位行列!V29-投入係数表!V27</f>
        <v>-1.6502697556331321E-2</v>
      </c>
      <c r="W29" s="24">
        <f>単位行列!W29-投入係数表!W27</f>
        <v>0</v>
      </c>
      <c r="X29" s="24">
        <f>単位行列!X29-投入係数表!X27</f>
        <v>1</v>
      </c>
      <c r="Y29" s="24">
        <f>単位行列!Y29-投入係数表!Y27</f>
        <v>-0.28508321347852866</v>
      </c>
      <c r="Z29" s="24">
        <f>単位行列!Z29-投入係数表!Z27</f>
        <v>-0.1221870942389864</v>
      </c>
      <c r="AA29" s="24">
        <f>単位行列!AA29-投入係数表!AA27</f>
        <v>0</v>
      </c>
      <c r="AB29" s="24">
        <f>単位行列!AB29-投入係数表!AB27</f>
        <v>-2.9091211337260638E-4</v>
      </c>
      <c r="AC29" s="24">
        <f>単位行列!AC29-投入係数表!AC27</f>
        <v>-2.6900855992507376E-2</v>
      </c>
      <c r="AD29" s="24">
        <f>単位行列!AD29-投入係数表!AD27</f>
        <v>0</v>
      </c>
      <c r="AE29" s="24">
        <f>単位行列!AE29-投入係数表!AE27</f>
        <v>0</v>
      </c>
      <c r="AF29" s="24">
        <f>単位行列!AF29-投入係数表!AF27</f>
        <v>-9.0852101863376631E-6</v>
      </c>
      <c r="AG29" s="24">
        <f>単位行列!AG29-投入係数表!AG27</f>
        <v>-3.5183579852322719E-4</v>
      </c>
      <c r="AH29" s="24">
        <f>単位行列!AH29-投入係数表!AH27</f>
        <v>0</v>
      </c>
      <c r="AI29" s="24">
        <f>単位行列!AI29-投入係数表!AI27</f>
        <v>-1.4299712321445253E-3</v>
      </c>
      <c r="AJ29" s="24">
        <f>単位行列!AJ29-投入係数表!AJ27</f>
        <v>0</v>
      </c>
      <c r="AK29" s="24">
        <f>単位行列!AK29-投入係数表!AK27</f>
        <v>0</v>
      </c>
      <c r="AL29" s="24">
        <f>単位行列!AL29-投入係数表!AL27</f>
        <v>-1.4549899335702336E-4</v>
      </c>
      <c r="AM29" s="24">
        <f>単位行列!AM29-投入係数表!AM27</f>
        <v>0</v>
      </c>
      <c r="AN29" s="24">
        <f>単位行列!AN29-投入係数表!AN27</f>
        <v>0</v>
      </c>
      <c r="AO29" s="24">
        <f>単位行列!AO29-投入係数表!AO27</f>
        <v>0</v>
      </c>
      <c r="AP29" s="24">
        <f>単位行列!AP29-投入係数表!AP27</f>
        <v>0</v>
      </c>
      <c r="AQ29" s="24">
        <f>単位行列!AQ29-投入係数表!AQ27</f>
        <v>0</v>
      </c>
      <c r="AR29" s="24">
        <f>単位行列!AR29-投入係数表!AR27</f>
        <v>0</v>
      </c>
      <c r="AS29" s="24">
        <f>単位行列!AS29-投入係数表!AS27</f>
        <v>0</v>
      </c>
      <c r="AT29" s="24">
        <f>単位行列!AT29-投入係数表!AT27</f>
        <v>0</v>
      </c>
      <c r="AU29" s="24">
        <f>単位行列!AU29-投入係数表!AU27</f>
        <v>-2.6021738670369897E-5</v>
      </c>
      <c r="AV29" s="24">
        <f>単位行列!AV29-投入係数表!AV27</f>
        <v>0</v>
      </c>
      <c r="AW29" s="24">
        <f>単位行列!AW29-投入係数表!AW27</f>
        <v>0</v>
      </c>
      <c r="AX29" s="24">
        <f>単位行列!AX29-投入係数表!AX27</f>
        <v>0</v>
      </c>
      <c r="AY29" s="24">
        <f>単位行列!AY29-投入係数表!AY27</f>
        <v>-1.0417071302619762E-4</v>
      </c>
      <c r="AZ29" s="24">
        <f>単位行列!AZ29-投入係数表!AZ27</f>
        <v>0</v>
      </c>
      <c r="BA29" s="24">
        <f>単位行列!BA29-投入係数表!BA27</f>
        <v>0</v>
      </c>
      <c r="BB29" s="24">
        <f>単位行列!BB29-投入係数表!BB27</f>
        <v>0</v>
      </c>
      <c r="BC29" s="24">
        <f>単位行列!BC29-投入係数表!BC27</f>
        <v>0</v>
      </c>
      <c r="BD29" s="24">
        <f>単位行列!BD29-投入係数表!BD27</f>
        <v>0</v>
      </c>
      <c r="BE29" s="24">
        <f>単位行列!BE29-投入係数表!BE27</f>
        <v>0</v>
      </c>
      <c r="BF29" s="24">
        <f>単位行列!BF29-投入係数表!BF27</f>
        <v>0</v>
      </c>
      <c r="BG29" s="24">
        <f>単位行列!BG29-投入係数表!BG27</f>
        <v>0</v>
      </c>
      <c r="BH29" s="24">
        <f>単位行列!BH29-投入係数表!BH27</f>
        <v>0</v>
      </c>
      <c r="BI29" s="24">
        <f>単位行列!BI29-投入係数表!BI27</f>
        <v>0</v>
      </c>
      <c r="BJ29" s="24">
        <f>単位行列!BJ29-投入係数表!BJ27</f>
        <v>0</v>
      </c>
      <c r="BK29" s="24">
        <f>単位行列!BK29-投入係数表!BK27</f>
        <v>-1.3964865525400674E-4</v>
      </c>
      <c r="BL29" s="24">
        <f>単位行列!BL29-投入係数表!BL27</f>
        <v>0</v>
      </c>
      <c r="BM29" s="24">
        <f>単位行列!BM29-投入係数表!BM27</f>
        <v>0</v>
      </c>
      <c r="BN29" s="24">
        <f>単位行列!BN29-投入係数表!BN27</f>
        <v>0</v>
      </c>
      <c r="BO29" s="24">
        <f>単位行列!BO29-投入係数表!BO27</f>
        <v>0</v>
      </c>
      <c r="BP29" s="24">
        <f>単位行列!BP29-投入係数表!BP27</f>
        <v>0</v>
      </c>
      <c r="BQ29" s="24">
        <f>単位行列!BQ29-投入係数表!BQ27</f>
        <v>0</v>
      </c>
      <c r="BR29" s="24">
        <f>単位行列!BR29-投入係数表!BR27</f>
        <v>-3.0014459570741869E-4</v>
      </c>
      <c r="BS29" s="24">
        <f>単位行列!BS29-投入係数表!BS27</f>
        <v>0</v>
      </c>
      <c r="BT29" s="24">
        <f>単位行列!BT29-投入係数表!BT27</f>
        <v>0</v>
      </c>
      <c r="BU29" s="24">
        <f>単位行列!BU29-投入係数表!BU27</f>
        <v>0</v>
      </c>
      <c r="BV29" s="24">
        <f>単位行列!BV29-投入係数表!BV27</f>
        <v>0</v>
      </c>
      <c r="BW29" s="24">
        <f>単位行列!BW29-投入係数表!BW27</f>
        <v>0</v>
      </c>
      <c r="BX29" s="24">
        <f>単位行列!BX29-投入係数表!BX27</f>
        <v>0</v>
      </c>
      <c r="BY29" s="24">
        <f>単位行列!BY29-投入係数表!BY27</f>
        <v>0</v>
      </c>
      <c r="BZ29" s="24">
        <f>単位行列!BZ29-投入係数表!BZ27</f>
        <v>0</v>
      </c>
      <c r="CA29" s="24">
        <f>単位行列!CA29-投入係数表!CA27</f>
        <v>0</v>
      </c>
      <c r="CB29" s="24">
        <f>単位行列!CB29-投入係数表!CB27</f>
        <v>0</v>
      </c>
      <c r="CC29" s="24">
        <f>単位行列!CC29-投入係数表!CC27</f>
        <v>0</v>
      </c>
      <c r="CD29" s="24">
        <f>単位行列!CD29-投入係数表!CD27</f>
        <v>0</v>
      </c>
      <c r="CE29" s="24">
        <f>単位行列!CE29-投入係数表!CE27</f>
        <v>0</v>
      </c>
      <c r="CF29" s="24">
        <f>単位行列!CF29-投入係数表!CF27</f>
        <v>0</v>
      </c>
      <c r="CG29" s="24">
        <f>単位行列!CG29-投入係数表!CG27</f>
        <v>0</v>
      </c>
      <c r="CH29" s="24">
        <f>単位行列!CH29-投入係数表!CH27</f>
        <v>0</v>
      </c>
      <c r="CI29" s="24">
        <f>単位行列!CI29-投入係数表!CI27</f>
        <v>0</v>
      </c>
      <c r="CJ29" s="24">
        <f>単位行列!CJ29-投入係数表!CJ27</f>
        <v>0</v>
      </c>
      <c r="CK29" s="24">
        <f>単位行列!CK29-投入係数表!CK27</f>
        <v>0</v>
      </c>
      <c r="CL29" s="24">
        <f>単位行列!CL29-投入係数表!CL27</f>
        <v>0</v>
      </c>
      <c r="CM29" s="24">
        <f>単位行列!CM29-投入係数表!CM27</f>
        <v>-1.3430767003485053E-5</v>
      </c>
      <c r="CN29" s="24">
        <f>単位行列!CN29-投入係数表!CN27</f>
        <v>0</v>
      </c>
      <c r="CO29" s="24">
        <f>単位行列!CO29-投入係数表!CO27</f>
        <v>0</v>
      </c>
      <c r="CP29" s="24">
        <f>単位行列!CP29-投入係数表!CP27</f>
        <v>-1.0675465304229707E-3</v>
      </c>
      <c r="CQ29" s="24">
        <f>単位行列!CQ29-投入係数表!CQ27</f>
        <v>-6.0751582473245141E-5</v>
      </c>
      <c r="CR29" s="24">
        <f>単位行列!CR29-投入係数表!CR27</f>
        <v>-5.1889847710369508E-5</v>
      </c>
      <c r="CS29" s="24">
        <f>単位行列!CS29-投入係数表!CS27</f>
        <v>0</v>
      </c>
      <c r="CT29" s="24">
        <f>単位行列!CT29-投入係数表!CT27</f>
        <v>0</v>
      </c>
      <c r="CU29" s="24">
        <f>単位行列!CU29-投入係数表!CU27</f>
        <v>0</v>
      </c>
      <c r="CV29" s="24">
        <f>単位行列!CV29-投入係数表!CV27</f>
        <v>0</v>
      </c>
      <c r="CW29" s="24">
        <f>単位行列!CW29-投入係数表!CW27</f>
        <v>0</v>
      </c>
      <c r="CX29" s="24">
        <f>単位行列!CX29-投入係数表!CX27</f>
        <v>0</v>
      </c>
      <c r="CY29" s="24">
        <f>単位行列!CY29-投入係数表!CY27</f>
        <v>0</v>
      </c>
      <c r="CZ29" s="24">
        <f>単位行列!CZ29-投入係数表!CZ27</f>
        <v>0</v>
      </c>
      <c r="DA29" s="24">
        <f>単位行列!DA29-投入係数表!DA27</f>
        <v>0</v>
      </c>
      <c r="DB29" s="24">
        <f>単位行列!DB29-投入係数表!DB27</f>
        <v>0</v>
      </c>
      <c r="DC29" s="24">
        <f>単位行列!DC29-投入係数表!DC27</f>
        <v>0</v>
      </c>
      <c r="DD29" s="24">
        <f>単位行列!DD29-投入係数表!DD27</f>
        <v>0</v>
      </c>
      <c r="DE29" s="24">
        <f>単位行列!DE29-投入係数表!DE27</f>
        <v>0</v>
      </c>
      <c r="DF29" s="24">
        <f>単位行列!DF29-投入係数表!DF27</f>
        <v>0</v>
      </c>
      <c r="DG29" s="27">
        <f>単位行列!DG29-投入係数表!DG27</f>
        <v>0</v>
      </c>
    </row>
    <row r="30" spans="2:111" x14ac:dyDescent="0.15">
      <c r="B30" s="36" t="s">
        <v>20</v>
      </c>
      <c r="C30" s="37" t="s">
        <v>135</v>
      </c>
      <c r="D30" s="23">
        <f>単位行列!D30-投入係数表!D28</f>
        <v>0</v>
      </c>
      <c r="E30" s="24">
        <f>単位行列!E30-投入係数表!E28</f>
        <v>0</v>
      </c>
      <c r="F30" s="24">
        <f>単位行列!F30-投入係数表!F28</f>
        <v>0</v>
      </c>
      <c r="G30" s="24">
        <f>単位行列!G30-投入係数表!G28</f>
        <v>0</v>
      </c>
      <c r="H30" s="24">
        <f>単位行列!H30-投入係数表!H28</f>
        <v>0</v>
      </c>
      <c r="I30" s="24">
        <f>単位行列!I30-投入係数表!I28</f>
        <v>0</v>
      </c>
      <c r="J30" s="24">
        <f>単位行列!J30-投入係数表!J28</f>
        <v>0</v>
      </c>
      <c r="K30" s="24">
        <f>単位行列!K30-投入係数表!K28</f>
        <v>-3.0775502571794454E-3</v>
      </c>
      <c r="L30" s="24">
        <f>単位行列!L30-投入係数表!L28</f>
        <v>-6.0952404413955746E-3</v>
      </c>
      <c r="M30" s="24">
        <f>単位行列!M30-投入係数表!M28</f>
        <v>-1.3319313003855584E-3</v>
      </c>
      <c r="N30" s="24">
        <f>単位行列!N30-投入係数表!N28</f>
        <v>0</v>
      </c>
      <c r="O30" s="24">
        <f>単位行列!O30-投入係数表!O28</f>
        <v>-2.0847340253643428E-2</v>
      </c>
      <c r="P30" s="24">
        <f>単位行列!P30-投入係数表!P28</f>
        <v>-4.7701551960313619E-5</v>
      </c>
      <c r="Q30" s="24">
        <f>単位行列!Q30-投入係数表!Q28</f>
        <v>-3.154325401083027E-3</v>
      </c>
      <c r="R30" s="24">
        <f>単位行列!R30-投入係数表!R28</f>
        <v>-1.2894366348753263E-3</v>
      </c>
      <c r="S30" s="24">
        <f>単位行列!S30-投入係数表!S28</f>
        <v>-1.5777165972129416E-4</v>
      </c>
      <c r="T30" s="24">
        <f>単位行列!T30-投入係数表!T28</f>
        <v>-5.0763699759451492E-4</v>
      </c>
      <c r="U30" s="24">
        <f>単位行列!U30-投入係数表!U28</f>
        <v>-4.1592249162038507E-4</v>
      </c>
      <c r="V30" s="24">
        <f>単位行列!V30-投入係数表!V28</f>
        <v>-6.9819105046017146E-3</v>
      </c>
      <c r="W30" s="24">
        <f>単位行列!W30-投入係数表!W28</f>
        <v>-4.5979812582861478E-3</v>
      </c>
      <c r="X30" s="24">
        <f>単位行列!X30-投入係数表!X28</f>
        <v>0</v>
      </c>
      <c r="Y30" s="24">
        <f>単位行列!Y30-投入係数表!Y28</f>
        <v>0.66231764947606364</v>
      </c>
      <c r="Z30" s="24">
        <f>単位行列!Z30-投入係数表!Z28</f>
        <v>-0.42730462825667631</v>
      </c>
      <c r="AA30" s="24">
        <f>単位行列!AA30-投入係数表!AA28</f>
        <v>-0.18152262259550261</v>
      </c>
      <c r="AB30" s="24">
        <f>単位行列!AB30-投入係数表!AB28</f>
        <v>-7.6738459620359675E-2</v>
      </c>
      <c r="AC30" s="24">
        <f>単位行列!AC30-投入係数表!AC28</f>
        <v>-0.15671645136637111</v>
      </c>
      <c r="AD30" s="24">
        <f>単位行列!AD30-投入係数表!AD28</f>
        <v>0</v>
      </c>
      <c r="AE30" s="24">
        <f>単位行列!AE30-投入係数表!AE28</f>
        <v>-3.1347962382445153E-3</v>
      </c>
      <c r="AF30" s="24">
        <f>単位行列!AF30-投入係数表!AF28</f>
        <v>-3.7394725126965823E-2</v>
      </c>
      <c r="AG30" s="24">
        <f>単位行列!AG30-投入係数表!AG28</f>
        <v>-8.3774539287575153E-2</v>
      </c>
      <c r="AH30" s="24">
        <f>単位行列!AH30-投入係数表!AH28</f>
        <v>-2.7840849872114799E-4</v>
      </c>
      <c r="AI30" s="24">
        <f>単位行列!AI30-投入係数表!AI28</f>
        <v>-1.839907777230268E-3</v>
      </c>
      <c r="AJ30" s="24">
        <f>単位行列!AJ30-投入係数表!AJ28</f>
        <v>-9.9644933274050241E-6</v>
      </c>
      <c r="AK30" s="24">
        <f>単位行列!AK30-投入係数表!AK28</f>
        <v>-6.6844919786096274E-4</v>
      </c>
      <c r="AL30" s="24">
        <f>単位行列!AL30-投入係数表!AL28</f>
        <v>-6.3787556867968276E-3</v>
      </c>
      <c r="AM30" s="24">
        <f>単位行列!AM30-投入係数表!AM28</f>
        <v>0</v>
      </c>
      <c r="AN30" s="24">
        <f>単位行列!AN30-投入係数表!AN28</f>
        <v>0</v>
      </c>
      <c r="AO30" s="24">
        <f>単位行列!AO30-投入係数表!AO28</f>
        <v>0</v>
      </c>
      <c r="AP30" s="24">
        <f>単位行列!AP30-投入係数表!AP28</f>
        <v>0</v>
      </c>
      <c r="AQ30" s="24">
        <f>単位行列!AQ30-投入係数表!AQ28</f>
        <v>-6.684011562511096E-4</v>
      </c>
      <c r="AR30" s="24">
        <f>単位行列!AR30-投入係数表!AR28</f>
        <v>-4.8079423317801458E-3</v>
      </c>
      <c r="AS30" s="24">
        <f>単位行列!AS30-投入係数表!AS28</f>
        <v>-7.6225330969270161E-5</v>
      </c>
      <c r="AT30" s="24">
        <f>単位行列!AT30-投入係数表!AT28</f>
        <v>-8.5414677424567673E-5</v>
      </c>
      <c r="AU30" s="24">
        <f>単位行列!AU30-投入係数表!AU28</f>
        <v>-3.0577319389312092E-4</v>
      </c>
      <c r="AV30" s="24">
        <f>単位行列!AV30-投入係数表!AV28</f>
        <v>-2.7119405411382442E-5</v>
      </c>
      <c r="AW30" s="24">
        <f>単位行列!AW30-投入係数表!AW28</f>
        <v>-4.5040225452816133E-4</v>
      </c>
      <c r="AX30" s="24">
        <f>単位行列!AX30-投入係数表!AX28</f>
        <v>0</v>
      </c>
      <c r="AY30" s="24">
        <f>単位行列!AY30-投入係数表!AY28</f>
        <v>-1.4933684758784132E-3</v>
      </c>
      <c r="AZ30" s="24">
        <f>単位行列!AZ30-投入係数表!AZ28</f>
        <v>-2.6302242066322656E-3</v>
      </c>
      <c r="BA30" s="24">
        <f>単位行列!BA30-投入係数表!BA28</f>
        <v>-4.5852912576783795E-3</v>
      </c>
      <c r="BB30" s="24">
        <f>単位行列!BB30-投入係数表!BB28</f>
        <v>-1.1240788389700229E-3</v>
      </c>
      <c r="BC30" s="24">
        <f>単位行列!BC30-投入係数表!BC28</f>
        <v>-3.2396098602181848E-4</v>
      </c>
      <c r="BD30" s="24">
        <f>単位行列!BD30-投入係数表!BD28</f>
        <v>-8.2560635972639388E-5</v>
      </c>
      <c r="BE30" s="24">
        <f>単位行列!BE30-投入係数表!BE28</f>
        <v>0</v>
      </c>
      <c r="BF30" s="24">
        <f>単位行列!BF30-投入係数表!BF28</f>
        <v>0</v>
      </c>
      <c r="BG30" s="24">
        <f>単位行列!BG30-投入係数表!BG28</f>
        <v>-5.9458334572048613E-5</v>
      </c>
      <c r="BH30" s="24">
        <f>単位行列!BH30-投入係数表!BH28</f>
        <v>-4.0830967522859313E-4</v>
      </c>
      <c r="BI30" s="24">
        <f>単位行列!BI30-投入係数表!BI28</f>
        <v>-2.759001241550559E-4</v>
      </c>
      <c r="BJ30" s="24">
        <f>単位行列!BJ30-投入係数表!BJ28</f>
        <v>0</v>
      </c>
      <c r="BK30" s="24">
        <f>単位行列!BK30-投入係数表!BK28</f>
        <v>-6.5030704343503403E-4</v>
      </c>
      <c r="BL30" s="24">
        <f>単位行列!BL30-投入係数表!BL28</f>
        <v>0</v>
      </c>
      <c r="BM30" s="24">
        <f>単位行列!BM30-投入係数表!BM28</f>
        <v>-6.5878596523954007E-5</v>
      </c>
      <c r="BN30" s="24">
        <f>単位行列!BN30-投入係数表!BN28</f>
        <v>-2.1906369599113444E-4</v>
      </c>
      <c r="BO30" s="24">
        <f>単位行列!BO30-投入係数表!BO28</f>
        <v>0</v>
      </c>
      <c r="BP30" s="24">
        <f>単位行列!BP30-投入係数表!BP28</f>
        <v>0</v>
      </c>
      <c r="BQ30" s="24">
        <f>単位行列!BQ30-投入係数表!BQ28</f>
        <v>0</v>
      </c>
      <c r="BR30" s="24">
        <f>単位行列!BR30-投入係数表!BR28</f>
        <v>0</v>
      </c>
      <c r="BS30" s="24">
        <f>単位行列!BS30-投入係数表!BS28</f>
        <v>-4.2734436925551459E-5</v>
      </c>
      <c r="BT30" s="24">
        <f>単位行列!BT30-投入係数表!BT28</f>
        <v>0</v>
      </c>
      <c r="BU30" s="24">
        <f>単位行列!BU30-投入係数表!BU28</f>
        <v>0</v>
      </c>
      <c r="BV30" s="24">
        <f>単位行列!BV30-投入係数表!BV28</f>
        <v>0</v>
      </c>
      <c r="BW30" s="24">
        <f>単位行列!BW30-投入係数表!BW28</f>
        <v>0</v>
      </c>
      <c r="BX30" s="24">
        <f>単位行列!BX30-投入係数表!BX28</f>
        <v>0</v>
      </c>
      <c r="BY30" s="24">
        <f>単位行列!BY30-投入係数表!BY28</f>
        <v>0</v>
      </c>
      <c r="BZ30" s="24">
        <f>単位行列!BZ30-投入係数表!BZ28</f>
        <v>0</v>
      </c>
      <c r="CA30" s="24">
        <f>単位行列!CA30-投入係数表!CA28</f>
        <v>0</v>
      </c>
      <c r="CB30" s="24">
        <f>単位行列!CB30-投入係数表!CB28</f>
        <v>0</v>
      </c>
      <c r="CC30" s="24">
        <f>単位行列!CC30-投入係数表!CC28</f>
        <v>0</v>
      </c>
      <c r="CD30" s="24">
        <f>単位行列!CD30-投入係数表!CD28</f>
        <v>0</v>
      </c>
      <c r="CE30" s="24">
        <f>単位行列!CE30-投入係数表!CE28</f>
        <v>0</v>
      </c>
      <c r="CF30" s="24">
        <f>単位行列!CF30-投入係数表!CF28</f>
        <v>0</v>
      </c>
      <c r="CG30" s="24">
        <f>単位行列!CG30-投入係数表!CG28</f>
        <v>-2.1441296288975033E-4</v>
      </c>
      <c r="CH30" s="24">
        <f>単位行列!CH30-投入係数表!CH28</f>
        <v>0</v>
      </c>
      <c r="CI30" s="24">
        <f>単位行列!CI30-投入係数表!CI28</f>
        <v>0</v>
      </c>
      <c r="CJ30" s="24">
        <f>単位行列!CJ30-投入係数表!CJ28</f>
        <v>0</v>
      </c>
      <c r="CK30" s="24">
        <f>単位行列!CK30-投入係数表!CK28</f>
        <v>0</v>
      </c>
      <c r="CL30" s="24">
        <f>単位行列!CL30-投入係数表!CL28</f>
        <v>0</v>
      </c>
      <c r="CM30" s="24">
        <f>単位行列!CM30-投入係数表!CM28</f>
        <v>-2.2876692354962757E-4</v>
      </c>
      <c r="CN30" s="24">
        <f>単位行列!CN30-投入係数表!CN28</f>
        <v>-4.6740705766482672E-6</v>
      </c>
      <c r="CO30" s="24">
        <f>単位行列!CO30-投入係数表!CO28</f>
        <v>-8.4015514398413785E-4</v>
      </c>
      <c r="CP30" s="24">
        <f>単位行列!CP30-投入係数表!CP28</f>
        <v>-5.3426174432143489E-3</v>
      </c>
      <c r="CQ30" s="24">
        <f>単位行列!CQ30-投入係数表!CQ28</f>
        <v>-5.6185573735836208E-4</v>
      </c>
      <c r="CR30" s="24">
        <f>単位行列!CR30-投入係数表!CR28</f>
        <v>-1.4472285914745356E-3</v>
      </c>
      <c r="CS30" s="24">
        <f>単位行列!CS30-投入係数表!CS28</f>
        <v>-6.5355732316502762E-6</v>
      </c>
      <c r="CT30" s="24">
        <f>単位行列!CT30-投入係数表!CT28</f>
        <v>-4.3970155644365845E-5</v>
      </c>
      <c r="CU30" s="24">
        <f>単位行列!CU30-投入係数表!CU28</f>
        <v>0</v>
      </c>
      <c r="CV30" s="24">
        <f>単位行列!CV30-投入係数表!CV28</f>
        <v>0</v>
      </c>
      <c r="CW30" s="24">
        <f>単位行列!CW30-投入係数表!CW28</f>
        <v>0</v>
      </c>
      <c r="CX30" s="24">
        <f>単位行列!CX30-投入係数表!CX28</f>
        <v>-3.5807882904200107E-4</v>
      </c>
      <c r="CY30" s="24">
        <f>単位行列!CY30-投入係数表!CY28</f>
        <v>0</v>
      </c>
      <c r="CZ30" s="24">
        <f>単位行列!CZ30-投入係数表!CZ28</f>
        <v>0</v>
      </c>
      <c r="DA30" s="24">
        <f>単位行列!DA30-投入係数表!DA28</f>
        <v>0</v>
      </c>
      <c r="DB30" s="24">
        <f>単位行列!DB30-投入係数表!DB28</f>
        <v>-6.2491446568502989E-4</v>
      </c>
      <c r="DC30" s="24">
        <f>単位行列!DC30-投入係数表!DC28</f>
        <v>0</v>
      </c>
      <c r="DD30" s="24">
        <f>単位行列!DD30-投入係数表!DD28</f>
        <v>-1.1179429849077697E-3</v>
      </c>
      <c r="DE30" s="24">
        <f>単位行列!DE30-投入係数表!DE28</f>
        <v>-5.1911239037116352E-5</v>
      </c>
      <c r="DF30" s="24">
        <f>単位行列!DF30-投入係数表!DF28</f>
        <v>0</v>
      </c>
      <c r="DG30" s="27">
        <f>単位行列!DG30-投入係数表!DG28</f>
        <v>-6.9525860251862538E-5</v>
      </c>
    </row>
    <row r="31" spans="2:111" x14ac:dyDescent="0.15">
      <c r="B31" s="36" t="s">
        <v>21</v>
      </c>
      <c r="C31" s="36" t="s">
        <v>136</v>
      </c>
      <c r="D31" s="23">
        <f>単位行列!D31-投入係数表!D29</f>
        <v>0</v>
      </c>
      <c r="E31" s="24">
        <f>単位行列!E31-投入係数表!E29</f>
        <v>0</v>
      </c>
      <c r="F31" s="24">
        <f>単位行列!F31-投入係数表!F29</f>
        <v>0</v>
      </c>
      <c r="G31" s="24">
        <f>単位行列!G31-投入係数表!G29</f>
        <v>0</v>
      </c>
      <c r="H31" s="24">
        <f>単位行列!H31-投入係数表!H29</f>
        <v>0</v>
      </c>
      <c r="I31" s="24">
        <f>単位行列!I31-投入係数表!I29</f>
        <v>0</v>
      </c>
      <c r="J31" s="24">
        <f>単位行列!J31-投入係数表!J29</f>
        <v>0</v>
      </c>
      <c r="K31" s="24">
        <f>単位行列!K31-投入係数表!K29</f>
        <v>-2.2709024402535368E-4</v>
      </c>
      <c r="L31" s="24">
        <f>単位行列!L31-投入係数表!L29</f>
        <v>0</v>
      </c>
      <c r="M31" s="24">
        <f>単位行列!M31-投入係数表!M29</f>
        <v>0</v>
      </c>
      <c r="N31" s="24">
        <f>単位行列!N31-投入係数表!N29</f>
        <v>0</v>
      </c>
      <c r="O31" s="24">
        <f>単位行列!O31-投入係数表!O29</f>
        <v>-8.3915191605898679E-3</v>
      </c>
      <c r="P31" s="24">
        <f>単位行列!P31-投入係数表!P29</f>
        <v>0</v>
      </c>
      <c r="Q31" s="24">
        <f>単位行列!Q31-投入係数表!Q29</f>
        <v>-2.9336643908692054E-3</v>
      </c>
      <c r="R31" s="24">
        <f>単位行列!R31-投入係数表!R29</f>
        <v>-3.2120085333751811E-4</v>
      </c>
      <c r="S31" s="24">
        <f>単位行列!S31-投入係数表!S29</f>
        <v>-1.3392245534481946E-4</v>
      </c>
      <c r="T31" s="24">
        <f>単位行列!T31-投入係数表!T29</f>
        <v>-1.9511616345626931E-4</v>
      </c>
      <c r="U31" s="24">
        <f>単位行列!U31-投入係数表!U29</f>
        <v>-3.4252440486384652E-4</v>
      </c>
      <c r="V31" s="24">
        <f>単位行列!V31-投入係数表!V29</f>
        <v>0</v>
      </c>
      <c r="W31" s="24">
        <f>単位行列!W31-投入係数表!W29</f>
        <v>0</v>
      </c>
      <c r="X31" s="24">
        <f>単位行列!X31-投入係数表!X29</f>
        <v>0</v>
      </c>
      <c r="Y31" s="24">
        <f>単位行列!Y31-投入係数表!Y29</f>
        <v>0</v>
      </c>
      <c r="Z31" s="24">
        <f>単位行列!Z31-投入係数表!Z29</f>
        <v>0.99742438167035674</v>
      </c>
      <c r="AA31" s="24">
        <f>単位行列!AA31-投入係数表!AA29</f>
        <v>-6.0417231102682205E-2</v>
      </c>
      <c r="AB31" s="24">
        <f>単位行列!AB31-投入係数表!AB29</f>
        <v>0</v>
      </c>
      <c r="AC31" s="24">
        <f>単位行列!AC31-投入係数表!AC29</f>
        <v>-6.5373866006008502E-2</v>
      </c>
      <c r="AD31" s="24">
        <f>単位行列!AD31-投入係数表!AD29</f>
        <v>0</v>
      </c>
      <c r="AE31" s="24">
        <f>単位行列!AE31-投入係数表!AE29</f>
        <v>0</v>
      </c>
      <c r="AF31" s="24">
        <f>単位行列!AF31-投入係数表!AF29</f>
        <v>-0.12158736792375693</v>
      </c>
      <c r="AG31" s="24">
        <f>単位行列!AG31-投入係数表!AG29</f>
        <v>-6.0314708318267522E-4</v>
      </c>
      <c r="AH31" s="24">
        <f>単位行列!AH31-投入係数表!AH29</f>
        <v>-2.7840849872114794E-4</v>
      </c>
      <c r="AI31" s="24">
        <f>単位行列!AI31-投入係数表!AI29</f>
        <v>-2.2622043454303435E-4</v>
      </c>
      <c r="AJ31" s="24">
        <f>単位行列!AJ31-投入係数表!AJ29</f>
        <v>0</v>
      </c>
      <c r="AK31" s="24">
        <f>単位行列!AK31-投入係数表!AK29</f>
        <v>0</v>
      </c>
      <c r="AL31" s="24">
        <f>単位行列!AL31-投入係数表!AL29</f>
        <v>-2.5809146316295951E-3</v>
      </c>
      <c r="AM31" s="24">
        <f>単位行列!AM31-投入係数表!AM29</f>
        <v>0</v>
      </c>
      <c r="AN31" s="24">
        <f>単位行列!AN31-投入係数表!AN29</f>
        <v>0</v>
      </c>
      <c r="AO31" s="24">
        <f>単位行列!AO31-投入係数表!AO29</f>
        <v>0</v>
      </c>
      <c r="AP31" s="24">
        <f>単位行列!AP31-投入係数表!AP29</f>
        <v>0</v>
      </c>
      <c r="AQ31" s="24">
        <f>単位行列!AQ31-投入係数表!AQ29</f>
        <v>0</v>
      </c>
      <c r="AR31" s="24">
        <f>単位行列!AR31-投入係数表!AR29</f>
        <v>-7.2553318172587219E-3</v>
      </c>
      <c r="AS31" s="24">
        <f>単位行列!AS31-投入係数表!AS29</f>
        <v>-2.42245887959027E-5</v>
      </c>
      <c r="AT31" s="24">
        <f>単位行列!AT31-投入係数表!AT29</f>
        <v>-1.3927982546335876E-4</v>
      </c>
      <c r="AU31" s="24">
        <f>単位行列!AU31-投入係数表!AU29</f>
        <v>0</v>
      </c>
      <c r="AV31" s="24">
        <f>単位行列!AV31-投入係数表!AV29</f>
        <v>-1.0573045980773825E-4</v>
      </c>
      <c r="AW31" s="24">
        <f>単位行列!AW31-投入係数表!AW29</f>
        <v>-2.6962296676820981E-3</v>
      </c>
      <c r="AX31" s="24">
        <f>単位行列!AX31-投入係数表!AX29</f>
        <v>0</v>
      </c>
      <c r="AY31" s="24">
        <f>単位行列!AY31-投入係数表!AY29</f>
        <v>-2.6155243288902138E-3</v>
      </c>
      <c r="AZ31" s="24">
        <f>単位行列!AZ31-投入係数表!AZ29</f>
        <v>-3.2441117742415398E-3</v>
      </c>
      <c r="BA31" s="24">
        <f>単位行列!BA31-投入係数表!BA29</f>
        <v>-4.4634626965324017E-3</v>
      </c>
      <c r="BB31" s="24">
        <f>単位行列!BB31-投入係数表!BB29</f>
        <v>0</v>
      </c>
      <c r="BC31" s="24">
        <f>単位行列!BC31-投入係数表!BC29</f>
        <v>-1.9680851830294454E-3</v>
      </c>
      <c r="BD31" s="24">
        <f>単位行列!BD31-投入係数表!BD29</f>
        <v>-5.7771185781007846E-4</v>
      </c>
      <c r="BE31" s="24">
        <f>単位行列!BE31-投入係数表!BE29</f>
        <v>-2.1101317801289826E-3</v>
      </c>
      <c r="BF31" s="24">
        <f>単位行列!BF31-投入係数表!BF29</f>
        <v>0</v>
      </c>
      <c r="BG31" s="24">
        <f>単位行列!BG31-投入係数表!BG29</f>
        <v>0</v>
      </c>
      <c r="BH31" s="24">
        <f>単位行列!BH31-投入係数表!BH29</f>
        <v>-2.9081118988459769E-3</v>
      </c>
      <c r="BI31" s="24">
        <f>単位行列!BI31-投入係数表!BI29</f>
        <v>0</v>
      </c>
      <c r="BJ31" s="24">
        <f>単位行列!BJ31-投入係数表!BJ29</f>
        <v>0</v>
      </c>
      <c r="BK31" s="24">
        <f>単位行列!BK31-投入係数表!BK29</f>
        <v>-3.3770191222010602E-3</v>
      </c>
      <c r="BL31" s="24">
        <f>単位行列!BL31-投入係数表!BL29</f>
        <v>0</v>
      </c>
      <c r="BM31" s="24">
        <f>単位行列!BM31-投入係数表!BM29</f>
        <v>0</v>
      </c>
      <c r="BN31" s="24">
        <f>単位行列!BN31-投入係数表!BN29</f>
        <v>0</v>
      </c>
      <c r="BO31" s="24">
        <f>単位行列!BO31-投入係数表!BO29</f>
        <v>0</v>
      </c>
      <c r="BP31" s="24">
        <f>単位行列!BP31-投入係数表!BP29</f>
        <v>0</v>
      </c>
      <c r="BQ31" s="24">
        <f>単位行列!BQ31-投入係数表!BQ29</f>
        <v>0</v>
      </c>
      <c r="BR31" s="24">
        <f>単位行列!BR31-投入係数表!BR29</f>
        <v>0</v>
      </c>
      <c r="BS31" s="24">
        <f>単位行列!BS31-投入係数表!BS29</f>
        <v>0</v>
      </c>
      <c r="BT31" s="24">
        <f>単位行列!BT31-投入係数表!BT29</f>
        <v>0</v>
      </c>
      <c r="BU31" s="24">
        <f>単位行列!BU31-投入係数表!BU29</f>
        <v>0</v>
      </c>
      <c r="BV31" s="24">
        <f>単位行列!BV31-投入係数表!BV29</f>
        <v>0</v>
      </c>
      <c r="BW31" s="24">
        <f>単位行列!BW31-投入係数表!BW29</f>
        <v>0</v>
      </c>
      <c r="BX31" s="24">
        <f>単位行列!BX31-投入係数表!BX29</f>
        <v>0</v>
      </c>
      <c r="BY31" s="24">
        <f>単位行列!BY31-投入係数表!BY29</f>
        <v>0</v>
      </c>
      <c r="BZ31" s="24">
        <f>単位行列!BZ31-投入係数表!BZ29</f>
        <v>0</v>
      </c>
      <c r="CA31" s="24">
        <f>単位行列!CA31-投入係数表!CA29</f>
        <v>0</v>
      </c>
      <c r="CB31" s="24">
        <f>単位行列!CB31-投入係数表!CB29</f>
        <v>0</v>
      </c>
      <c r="CC31" s="24">
        <f>単位行列!CC31-投入係数表!CC29</f>
        <v>0</v>
      </c>
      <c r="CD31" s="24">
        <f>単位行列!CD31-投入係数表!CD29</f>
        <v>0</v>
      </c>
      <c r="CE31" s="24">
        <f>単位行列!CE31-投入係数表!CE29</f>
        <v>0</v>
      </c>
      <c r="CF31" s="24">
        <f>単位行列!CF31-投入係数表!CF29</f>
        <v>0</v>
      </c>
      <c r="CG31" s="24">
        <f>単位行列!CG31-投入係数表!CG29</f>
        <v>0</v>
      </c>
      <c r="CH31" s="24">
        <f>単位行列!CH31-投入係数表!CH29</f>
        <v>0</v>
      </c>
      <c r="CI31" s="24">
        <f>単位行列!CI31-投入係数表!CI29</f>
        <v>0</v>
      </c>
      <c r="CJ31" s="24">
        <f>単位行列!CJ31-投入係数表!CJ29</f>
        <v>0</v>
      </c>
      <c r="CK31" s="24">
        <f>単位行列!CK31-投入係数表!CK29</f>
        <v>0</v>
      </c>
      <c r="CL31" s="24">
        <f>単位行列!CL31-投入係数表!CL29</f>
        <v>0</v>
      </c>
      <c r="CM31" s="24">
        <f>単位行列!CM31-投入係数表!CM29</f>
        <v>-2.6861534006970105E-5</v>
      </c>
      <c r="CN31" s="24">
        <f>単位行列!CN31-投入係数表!CN29</f>
        <v>0</v>
      </c>
      <c r="CO31" s="24">
        <f>単位行列!CO31-投入係数表!CO29</f>
        <v>0</v>
      </c>
      <c r="CP31" s="24">
        <f>単位行列!CP31-投入係数表!CP29</f>
        <v>0</v>
      </c>
      <c r="CQ31" s="24">
        <f>単位行列!CQ31-投入係数表!CQ29</f>
        <v>-1.5909249533085197E-4</v>
      </c>
      <c r="CR31" s="24">
        <f>単位行列!CR31-投入係数表!CR29</f>
        <v>-4.6700862939332558E-4</v>
      </c>
      <c r="CS31" s="24">
        <f>単位行列!CS31-投入係数表!CS29</f>
        <v>0</v>
      </c>
      <c r="CT31" s="24">
        <f>単位行列!CT31-投入係数表!CT29</f>
        <v>-9.0676183628535209E-6</v>
      </c>
      <c r="CU31" s="24">
        <f>単位行列!CU31-投入係数表!CU29</f>
        <v>0</v>
      </c>
      <c r="CV31" s="24">
        <f>単位行列!CV31-投入係数表!CV29</f>
        <v>0</v>
      </c>
      <c r="CW31" s="24">
        <f>単位行列!CW31-投入係数表!CW29</f>
        <v>0</v>
      </c>
      <c r="CX31" s="24">
        <f>単位行列!CX31-投入係数表!CX29</f>
        <v>0</v>
      </c>
      <c r="CY31" s="24">
        <f>単位行列!CY31-投入係数表!CY29</f>
        <v>0</v>
      </c>
      <c r="CZ31" s="24">
        <f>単位行列!CZ31-投入係数表!CZ29</f>
        <v>0</v>
      </c>
      <c r="DA31" s="24">
        <f>単位行列!DA31-投入係数表!DA29</f>
        <v>0</v>
      </c>
      <c r="DB31" s="24">
        <f>単位行列!DB31-投入係数表!DB29</f>
        <v>0</v>
      </c>
      <c r="DC31" s="24">
        <f>単位行列!DC31-投入係数表!DC29</f>
        <v>0</v>
      </c>
      <c r="DD31" s="24">
        <f>単位行列!DD31-投入係数表!DD29</f>
        <v>0</v>
      </c>
      <c r="DE31" s="24">
        <f>単位行列!DE31-投入係数表!DE29</f>
        <v>0</v>
      </c>
      <c r="DF31" s="24">
        <f>単位行列!DF31-投入係数表!DF29</f>
        <v>0</v>
      </c>
      <c r="DG31" s="27">
        <f>単位行列!DG31-投入係数表!DG29</f>
        <v>-3.1981895715856766E-4</v>
      </c>
    </row>
    <row r="32" spans="2:111" x14ac:dyDescent="0.15">
      <c r="B32" s="36" t="s">
        <v>22</v>
      </c>
      <c r="C32" s="36" t="s">
        <v>137</v>
      </c>
      <c r="D32" s="23">
        <f>単位行列!D32-投入係数表!D30</f>
        <v>0</v>
      </c>
      <c r="E32" s="24">
        <f>単位行列!E32-投入係数表!E30</f>
        <v>0</v>
      </c>
      <c r="F32" s="24">
        <f>単位行列!F32-投入係数表!F30</f>
        <v>0</v>
      </c>
      <c r="G32" s="24">
        <f>単位行列!G32-投入係数表!G30</f>
        <v>0</v>
      </c>
      <c r="H32" s="24">
        <f>単位行列!H32-投入係数表!H30</f>
        <v>0</v>
      </c>
      <c r="I32" s="24">
        <f>単位行列!I32-投入係数表!I30</f>
        <v>0</v>
      </c>
      <c r="J32" s="24">
        <f>単位行列!J32-投入係数表!J30</f>
        <v>0</v>
      </c>
      <c r="K32" s="24">
        <f>単位行列!K32-投入係数表!K30</f>
        <v>0</v>
      </c>
      <c r="L32" s="24">
        <f>単位行列!L32-投入係数表!L30</f>
        <v>0</v>
      </c>
      <c r="M32" s="24">
        <f>単位行列!M32-投入係数表!M30</f>
        <v>0</v>
      </c>
      <c r="N32" s="24">
        <f>単位行列!N32-投入係数表!N30</f>
        <v>0</v>
      </c>
      <c r="O32" s="24">
        <f>単位行列!O32-投入係数表!O30</f>
        <v>-0.11969640135810276</v>
      </c>
      <c r="P32" s="24">
        <f>単位行列!P32-投入係数表!P30</f>
        <v>-6.0097499757384279E-2</v>
      </c>
      <c r="Q32" s="24">
        <f>単位行列!Q32-投入係数表!Q30</f>
        <v>-1.4310558004240027E-4</v>
      </c>
      <c r="R32" s="24">
        <f>単位行列!R32-投入係数表!R30</f>
        <v>-5.7472533414136746E-4</v>
      </c>
      <c r="S32" s="24">
        <f>単位行列!S32-投入係数表!S30</f>
        <v>-1.8345541828057462E-6</v>
      </c>
      <c r="T32" s="24">
        <f>単位行列!T32-投入係数表!T30</f>
        <v>0</v>
      </c>
      <c r="U32" s="24">
        <f>単位行列!U32-投入係数表!U30</f>
        <v>0</v>
      </c>
      <c r="V32" s="24">
        <f>単位行列!V32-投入係数表!V30</f>
        <v>0</v>
      </c>
      <c r="W32" s="24">
        <f>単位行列!W32-投入係数表!W30</f>
        <v>0</v>
      </c>
      <c r="X32" s="24">
        <f>単位行列!X32-投入係数表!X30</f>
        <v>0</v>
      </c>
      <c r="Y32" s="24">
        <f>単位行列!Y32-投入係数表!Y30</f>
        <v>0</v>
      </c>
      <c r="Z32" s="24">
        <f>単位行列!Z32-投入係数表!Z30</f>
        <v>0</v>
      </c>
      <c r="AA32" s="24">
        <f>単位行列!AA32-投入係数表!AA30</f>
        <v>1</v>
      </c>
      <c r="AB32" s="24">
        <f>単位行列!AB32-投入係数表!AB30</f>
        <v>0</v>
      </c>
      <c r="AC32" s="24">
        <f>単位行列!AC32-投入係数表!AC30</f>
        <v>0</v>
      </c>
      <c r="AD32" s="24">
        <f>単位行列!AD32-投入係数表!AD30</f>
        <v>0</v>
      </c>
      <c r="AE32" s="24">
        <f>単位行列!AE32-投入係数表!AE30</f>
        <v>-6.2695924764890308E-4</v>
      </c>
      <c r="AF32" s="24">
        <f>単位行列!AF32-投入係数表!AF30</f>
        <v>-3.361527768944935E-4</v>
      </c>
      <c r="AG32" s="24">
        <f>単位行列!AG32-投入係数表!AG30</f>
        <v>-1.0052451386377922E-4</v>
      </c>
      <c r="AH32" s="24">
        <f>単位行列!AH32-投入係数表!AH30</f>
        <v>-2.7341521011136115E-3</v>
      </c>
      <c r="AI32" s="24">
        <f>単位行列!AI32-投入係数表!AI30</f>
        <v>-1.8508944644430082E-4</v>
      </c>
      <c r="AJ32" s="24">
        <f>単位行列!AJ32-投入係数表!AJ30</f>
        <v>0</v>
      </c>
      <c r="AK32" s="24">
        <f>単位行列!AK32-投入係数表!AK30</f>
        <v>0</v>
      </c>
      <c r="AL32" s="24">
        <f>単位行列!AL32-投入係数表!AL30</f>
        <v>-1.1358737965492228E-3</v>
      </c>
      <c r="AM32" s="24">
        <f>単位行列!AM32-投入係数表!AM30</f>
        <v>0</v>
      </c>
      <c r="AN32" s="24">
        <f>単位行列!AN32-投入係数表!AN30</f>
        <v>0</v>
      </c>
      <c r="AO32" s="24">
        <f>単位行列!AO32-投入係数表!AO30</f>
        <v>0</v>
      </c>
      <c r="AP32" s="24">
        <f>単位行列!AP32-投入係数表!AP30</f>
        <v>0</v>
      </c>
      <c r="AQ32" s="24">
        <f>単位行列!AQ32-投入係数表!AQ30</f>
        <v>0</v>
      </c>
      <c r="AR32" s="24">
        <f>単位行列!AR32-投入係数表!AR30</f>
        <v>0</v>
      </c>
      <c r="AS32" s="24">
        <f>単位行列!AS32-投入係数表!AS30</f>
        <v>0</v>
      </c>
      <c r="AT32" s="24">
        <f>単位行列!AT32-投入係数表!AT30</f>
        <v>0</v>
      </c>
      <c r="AU32" s="24">
        <f>単位行列!AU32-投入係数表!AU30</f>
        <v>0</v>
      </c>
      <c r="AV32" s="24">
        <f>単位行列!AV32-投入係数表!AV30</f>
        <v>0</v>
      </c>
      <c r="AW32" s="24">
        <f>単位行列!AW32-投入係数表!AW30</f>
        <v>-6.2710226367365359E-4</v>
      </c>
      <c r="AX32" s="24">
        <f>単位行列!AX32-投入係数表!AX30</f>
        <v>0</v>
      </c>
      <c r="AY32" s="24">
        <f>単位行列!AY32-投入係数表!AY30</f>
        <v>0</v>
      </c>
      <c r="AZ32" s="24">
        <f>単位行列!AZ32-投入係数表!AZ30</f>
        <v>0</v>
      </c>
      <c r="BA32" s="24">
        <f>単位行列!BA32-投入係数表!BA30</f>
        <v>0</v>
      </c>
      <c r="BB32" s="24">
        <f>単位行列!BB32-投入係数表!BB30</f>
        <v>0</v>
      </c>
      <c r="BC32" s="24">
        <f>単位行列!BC32-投入係数表!BC30</f>
        <v>0</v>
      </c>
      <c r="BD32" s="24">
        <f>単位行列!BD32-投入係数表!BD30</f>
        <v>0</v>
      </c>
      <c r="BE32" s="24">
        <f>単位行列!BE32-投入係数表!BE30</f>
        <v>0</v>
      </c>
      <c r="BF32" s="24">
        <f>単位行列!BF32-投入係数表!BF30</f>
        <v>0</v>
      </c>
      <c r="BG32" s="24">
        <f>単位行列!BG32-投入係数表!BG30</f>
        <v>0</v>
      </c>
      <c r="BH32" s="24">
        <f>単位行列!BH32-投入係数表!BH30</f>
        <v>0</v>
      </c>
      <c r="BI32" s="24">
        <f>単位行列!BI32-投入係数表!BI30</f>
        <v>0</v>
      </c>
      <c r="BJ32" s="24">
        <f>単位行列!BJ32-投入係数表!BJ30</f>
        <v>0</v>
      </c>
      <c r="BK32" s="24">
        <f>単位行列!BK32-投入係数表!BK30</f>
        <v>-7.601666211189872E-3</v>
      </c>
      <c r="BL32" s="24">
        <f>単位行列!BL32-投入係数表!BL30</f>
        <v>0</v>
      </c>
      <c r="BM32" s="24">
        <f>単位行列!BM32-投入係数表!BM30</f>
        <v>0</v>
      </c>
      <c r="BN32" s="24">
        <f>単位行列!BN32-投入係数表!BN30</f>
        <v>0</v>
      </c>
      <c r="BO32" s="24">
        <f>単位行列!BO32-投入係数表!BO30</f>
        <v>0</v>
      </c>
      <c r="BP32" s="24">
        <f>単位行列!BP32-投入係数表!BP30</f>
        <v>0</v>
      </c>
      <c r="BQ32" s="24">
        <f>単位行列!BQ32-投入係数表!BQ30</f>
        <v>0</v>
      </c>
      <c r="BR32" s="24">
        <f>単位行列!BR32-投入係数表!BR30</f>
        <v>0</v>
      </c>
      <c r="BS32" s="24">
        <f>単位行列!BS32-投入係数表!BS30</f>
        <v>0</v>
      </c>
      <c r="BT32" s="24">
        <f>単位行列!BT32-投入係数表!BT30</f>
        <v>0</v>
      </c>
      <c r="BU32" s="24">
        <f>単位行列!BU32-投入係数表!BU30</f>
        <v>0</v>
      </c>
      <c r="BV32" s="24">
        <f>単位行列!BV32-投入係数表!BV30</f>
        <v>0</v>
      </c>
      <c r="BW32" s="24">
        <f>単位行列!BW32-投入係数表!BW30</f>
        <v>0</v>
      </c>
      <c r="BX32" s="24">
        <f>単位行列!BX32-投入係数表!BX30</f>
        <v>0</v>
      </c>
      <c r="BY32" s="24">
        <f>単位行列!BY32-投入係数表!BY30</f>
        <v>0</v>
      </c>
      <c r="BZ32" s="24">
        <f>単位行列!BZ32-投入係数表!BZ30</f>
        <v>0</v>
      </c>
      <c r="CA32" s="24">
        <f>単位行列!CA32-投入係数表!CA30</f>
        <v>0</v>
      </c>
      <c r="CB32" s="24">
        <f>単位行列!CB32-投入係数表!CB30</f>
        <v>0</v>
      </c>
      <c r="CC32" s="24">
        <f>単位行列!CC32-投入係数表!CC30</f>
        <v>0</v>
      </c>
      <c r="CD32" s="24">
        <f>単位行列!CD32-投入係数表!CD30</f>
        <v>0</v>
      </c>
      <c r="CE32" s="24">
        <f>単位行列!CE32-投入係数表!CE30</f>
        <v>0</v>
      </c>
      <c r="CF32" s="24">
        <f>単位行列!CF32-投入係数表!CF30</f>
        <v>0</v>
      </c>
      <c r="CG32" s="24">
        <f>単位行列!CG32-投入係数表!CG30</f>
        <v>0</v>
      </c>
      <c r="CH32" s="24">
        <f>単位行列!CH32-投入係数表!CH30</f>
        <v>0</v>
      </c>
      <c r="CI32" s="24">
        <f>単位行列!CI32-投入係数表!CI30</f>
        <v>0</v>
      </c>
      <c r="CJ32" s="24">
        <f>単位行列!CJ32-投入係数表!CJ30</f>
        <v>0</v>
      </c>
      <c r="CK32" s="24">
        <f>単位行列!CK32-投入係数表!CK30</f>
        <v>0</v>
      </c>
      <c r="CL32" s="24">
        <f>単位行列!CL32-投入係数表!CL30</f>
        <v>0</v>
      </c>
      <c r="CM32" s="24">
        <f>単位行列!CM32-投入係数表!CM30</f>
        <v>0</v>
      </c>
      <c r="CN32" s="24">
        <f>単位行列!CN32-投入係数表!CN30</f>
        <v>-2.3050518882186409E-6</v>
      </c>
      <c r="CO32" s="24">
        <f>単位行列!CO32-投入係数表!CO30</f>
        <v>0</v>
      </c>
      <c r="CP32" s="24">
        <f>単位行列!CP32-投入係数表!CP30</f>
        <v>0</v>
      </c>
      <c r="CQ32" s="24">
        <f>単位行列!CQ32-投入係数表!CQ30</f>
        <v>0</v>
      </c>
      <c r="CR32" s="24">
        <f>単位行列!CR32-投入係数表!CR30</f>
        <v>0</v>
      </c>
      <c r="CS32" s="24">
        <f>単位行列!CS32-投入係数表!CS30</f>
        <v>0</v>
      </c>
      <c r="CT32" s="24">
        <f>単位行列!CT32-投入係数表!CT30</f>
        <v>0</v>
      </c>
      <c r="CU32" s="24">
        <f>単位行列!CU32-投入係数表!CU30</f>
        <v>0</v>
      </c>
      <c r="CV32" s="24">
        <f>単位行列!CV32-投入係数表!CV30</f>
        <v>0</v>
      </c>
      <c r="CW32" s="24">
        <f>単位行列!CW32-投入係数表!CW30</f>
        <v>0</v>
      </c>
      <c r="CX32" s="24">
        <f>単位行列!CX32-投入係数表!CX30</f>
        <v>0</v>
      </c>
      <c r="CY32" s="24">
        <f>単位行列!CY32-投入係数表!CY30</f>
        <v>0</v>
      </c>
      <c r="CZ32" s="24">
        <f>単位行列!CZ32-投入係数表!CZ30</f>
        <v>0</v>
      </c>
      <c r="DA32" s="24">
        <f>単位行列!DA32-投入係数表!DA30</f>
        <v>0</v>
      </c>
      <c r="DB32" s="24">
        <f>単位行列!DB32-投入係数表!DB30</f>
        <v>0</v>
      </c>
      <c r="DC32" s="24">
        <f>単位行列!DC32-投入係数表!DC30</f>
        <v>0</v>
      </c>
      <c r="DD32" s="24">
        <f>単位行列!DD32-投入係数表!DD30</f>
        <v>0</v>
      </c>
      <c r="DE32" s="24">
        <f>単位行列!DE32-投入係数表!DE30</f>
        <v>0</v>
      </c>
      <c r="DF32" s="24">
        <f>単位行列!DF32-投入係数表!DF30</f>
        <v>0</v>
      </c>
      <c r="DG32" s="27">
        <f>単位行列!DG32-投入係数表!DG30</f>
        <v>-2.7810344100745015E-5</v>
      </c>
    </row>
    <row r="33" spans="2:111" x14ac:dyDescent="0.15">
      <c r="B33" s="36" t="s">
        <v>23</v>
      </c>
      <c r="C33" s="36" t="s">
        <v>138</v>
      </c>
      <c r="D33" s="23">
        <f>単位行列!D33-投入係数表!D31</f>
        <v>0</v>
      </c>
      <c r="E33" s="24">
        <f>単位行列!E33-投入係数表!E31</f>
        <v>-1.5319388081355776E-2</v>
      </c>
      <c r="F33" s="24">
        <f>単位行列!F33-投入係数表!F31</f>
        <v>-4.5610034207525644E-4</v>
      </c>
      <c r="G33" s="24">
        <f>単位行列!G33-投入係数表!G31</f>
        <v>0</v>
      </c>
      <c r="H33" s="24">
        <f>単位行列!H33-投入係数表!H31</f>
        <v>0</v>
      </c>
      <c r="I33" s="24">
        <f>単位行列!I33-投入係数表!I31</f>
        <v>0</v>
      </c>
      <c r="J33" s="24">
        <f>単位行列!J33-投入係数表!J31</f>
        <v>0</v>
      </c>
      <c r="K33" s="24">
        <f>単位行列!K33-投入係数表!K31</f>
        <v>0</v>
      </c>
      <c r="L33" s="24">
        <f>単位行列!L33-投入係数表!L31</f>
        <v>0</v>
      </c>
      <c r="M33" s="24">
        <f>単位行列!M33-投入係数表!M31</f>
        <v>0</v>
      </c>
      <c r="N33" s="24">
        <f>単位行列!N33-投入係数表!N31</f>
        <v>0</v>
      </c>
      <c r="O33" s="24">
        <f>単位行列!O33-投入係数表!O31</f>
        <v>0</v>
      </c>
      <c r="P33" s="24">
        <f>単位行列!P33-投入係数表!P31</f>
        <v>-1.201957220084731E-5</v>
      </c>
      <c r="Q33" s="24">
        <f>単位行列!Q33-投入係数表!Q31</f>
        <v>0</v>
      </c>
      <c r="R33" s="24">
        <f>単位行列!R33-投入係数表!R31</f>
        <v>0</v>
      </c>
      <c r="S33" s="24">
        <f>単位行列!S33-投入係数表!S31</f>
        <v>0</v>
      </c>
      <c r="T33" s="24">
        <f>単位行列!T33-投入係数表!T31</f>
        <v>0</v>
      </c>
      <c r="U33" s="24">
        <f>単位行列!U33-投入係数表!U31</f>
        <v>0</v>
      </c>
      <c r="V33" s="24">
        <f>単位行列!V33-投入係数表!V31</f>
        <v>0</v>
      </c>
      <c r="W33" s="24">
        <f>単位行列!W33-投入係数表!W31</f>
        <v>0</v>
      </c>
      <c r="X33" s="24">
        <f>単位行列!X33-投入係数表!X31</f>
        <v>0</v>
      </c>
      <c r="Y33" s="24">
        <f>単位行列!Y33-投入係数表!Y31</f>
        <v>0</v>
      </c>
      <c r="Z33" s="24">
        <f>単位行列!Z33-投入係数表!Z31</f>
        <v>0</v>
      </c>
      <c r="AA33" s="24">
        <f>単位行列!AA33-投入係数表!AA31</f>
        <v>0</v>
      </c>
      <c r="AB33" s="24">
        <f>単位行列!AB33-投入係数表!AB31</f>
        <v>0.94237862211555445</v>
      </c>
      <c r="AC33" s="24">
        <f>単位行列!AC33-投入係数表!AC31</f>
        <v>-6.9577031381119043E-4</v>
      </c>
      <c r="AD33" s="24">
        <f>単位行列!AD33-投入係数表!AD31</f>
        <v>0</v>
      </c>
      <c r="AE33" s="24">
        <f>単位行列!AE33-投入係数表!AE31</f>
        <v>0</v>
      </c>
      <c r="AF33" s="24">
        <f>単位行列!AF33-投入係数表!AF31</f>
        <v>0</v>
      </c>
      <c r="AG33" s="24">
        <f>単位行列!AG33-投入係数表!AG31</f>
        <v>0</v>
      </c>
      <c r="AH33" s="24">
        <f>単位行列!AH33-投入係数表!AH31</f>
        <v>0</v>
      </c>
      <c r="AI33" s="24">
        <f>単位行列!AI33-投入係数表!AI31</f>
        <v>0</v>
      </c>
      <c r="AJ33" s="24">
        <f>単位行列!AJ33-投入係数表!AJ31</f>
        <v>0</v>
      </c>
      <c r="AK33" s="24">
        <f>単位行列!AK33-投入係数表!AK31</f>
        <v>0</v>
      </c>
      <c r="AL33" s="24">
        <f>単位行列!AL33-投入係数表!AL31</f>
        <v>0</v>
      </c>
      <c r="AM33" s="24">
        <f>単位行列!AM33-投入係数表!AM31</f>
        <v>0</v>
      </c>
      <c r="AN33" s="24">
        <f>単位行列!AN33-投入係数表!AN31</f>
        <v>0</v>
      </c>
      <c r="AO33" s="24">
        <f>単位行列!AO33-投入係数表!AO31</f>
        <v>0</v>
      </c>
      <c r="AP33" s="24">
        <f>単位行列!AP33-投入係数表!AP31</f>
        <v>0</v>
      </c>
      <c r="AQ33" s="24">
        <f>単位行列!AQ33-投入係数表!AQ31</f>
        <v>0</v>
      </c>
      <c r="AR33" s="24">
        <f>単位行列!AR33-投入係数表!AR31</f>
        <v>0</v>
      </c>
      <c r="AS33" s="24">
        <f>単位行列!AS33-投入係数表!AS31</f>
        <v>0</v>
      </c>
      <c r="AT33" s="24">
        <f>単位行列!AT33-投入係数表!AT31</f>
        <v>0</v>
      </c>
      <c r="AU33" s="24">
        <f>単位行列!AU33-投入係数表!AU31</f>
        <v>0</v>
      </c>
      <c r="AV33" s="24">
        <f>単位行列!AV33-投入係数表!AV31</f>
        <v>0</v>
      </c>
      <c r="AW33" s="24">
        <f>単位行列!AW33-投入係数表!AW31</f>
        <v>0</v>
      </c>
      <c r="AX33" s="24">
        <f>単位行列!AX33-投入係数表!AX31</f>
        <v>0</v>
      </c>
      <c r="AY33" s="24">
        <f>単位行列!AY33-投入係数表!AY31</f>
        <v>0</v>
      </c>
      <c r="AZ33" s="24">
        <f>単位行列!AZ33-投入係数表!AZ31</f>
        <v>0</v>
      </c>
      <c r="BA33" s="24">
        <f>単位行列!BA33-投入係数表!BA31</f>
        <v>0</v>
      </c>
      <c r="BB33" s="24">
        <f>単位行列!BB33-投入係数表!BB31</f>
        <v>0</v>
      </c>
      <c r="BC33" s="24">
        <f>単位行列!BC33-投入係数表!BC31</f>
        <v>0</v>
      </c>
      <c r="BD33" s="24">
        <f>単位行列!BD33-投入係数表!BD31</f>
        <v>0</v>
      </c>
      <c r="BE33" s="24">
        <f>単位行列!BE33-投入係数表!BE31</f>
        <v>0</v>
      </c>
      <c r="BF33" s="24">
        <f>単位行列!BF33-投入係数表!BF31</f>
        <v>0</v>
      </c>
      <c r="BG33" s="24">
        <f>単位行列!BG33-投入係数表!BG31</f>
        <v>0</v>
      </c>
      <c r="BH33" s="24">
        <f>単位行列!BH33-投入係数表!BH31</f>
        <v>0</v>
      </c>
      <c r="BI33" s="24">
        <f>単位行列!BI33-投入係数表!BI31</f>
        <v>0</v>
      </c>
      <c r="BJ33" s="24">
        <f>単位行列!BJ33-投入係数表!BJ31</f>
        <v>0</v>
      </c>
      <c r="BK33" s="24">
        <f>単位行列!BK33-投入係数表!BK31</f>
        <v>0</v>
      </c>
      <c r="BL33" s="24">
        <f>単位行列!BL33-投入係数表!BL31</f>
        <v>0</v>
      </c>
      <c r="BM33" s="24">
        <f>単位行列!BM33-投入係数表!BM31</f>
        <v>0</v>
      </c>
      <c r="BN33" s="24">
        <f>単位行列!BN33-投入係数表!BN31</f>
        <v>0</v>
      </c>
      <c r="BO33" s="24">
        <f>単位行列!BO33-投入係数表!BO31</f>
        <v>0</v>
      </c>
      <c r="BP33" s="24">
        <f>単位行列!BP33-投入係数表!BP31</f>
        <v>0</v>
      </c>
      <c r="BQ33" s="24">
        <f>単位行列!BQ33-投入係数表!BQ31</f>
        <v>0</v>
      </c>
      <c r="BR33" s="24">
        <f>単位行列!BR33-投入係数表!BR31</f>
        <v>0</v>
      </c>
      <c r="BS33" s="24">
        <f>単位行列!BS33-投入係数表!BS31</f>
        <v>-4.2734436925551459E-5</v>
      </c>
      <c r="BT33" s="24">
        <f>単位行列!BT33-投入係数表!BT31</f>
        <v>-6.2628267901731292E-3</v>
      </c>
      <c r="BU33" s="24">
        <f>単位行列!BU33-投入係数表!BU31</f>
        <v>0</v>
      </c>
      <c r="BV33" s="24">
        <f>単位行列!BV33-投入係数表!BV31</f>
        <v>0</v>
      </c>
      <c r="BW33" s="24">
        <f>単位行列!BW33-投入係数表!BW31</f>
        <v>0</v>
      </c>
      <c r="BX33" s="24">
        <f>単位行列!BX33-投入係数表!BX31</f>
        <v>0</v>
      </c>
      <c r="BY33" s="24">
        <f>単位行列!BY33-投入係数表!BY31</f>
        <v>0</v>
      </c>
      <c r="BZ33" s="24">
        <f>単位行列!BZ33-投入係数表!BZ31</f>
        <v>0</v>
      </c>
      <c r="CA33" s="24">
        <f>単位行列!CA33-投入係数表!CA31</f>
        <v>-2.1147055399773889E-5</v>
      </c>
      <c r="CB33" s="24">
        <f>単位行列!CB33-投入係数表!CB31</f>
        <v>0</v>
      </c>
      <c r="CC33" s="24">
        <f>単位行列!CC33-投入係数表!CC31</f>
        <v>0</v>
      </c>
      <c r="CD33" s="24">
        <f>単位行列!CD33-投入係数表!CD31</f>
        <v>0</v>
      </c>
      <c r="CE33" s="24">
        <f>単位行列!CE33-投入係数表!CE31</f>
        <v>0</v>
      </c>
      <c r="CF33" s="24">
        <f>単位行列!CF33-投入係数表!CF31</f>
        <v>0</v>
      </c>
      <c r="CG33" s="24">
        <f>単位行列!CG33-投入係数表!CG31</f>
        <v>0</v>
      </c>
      <c r="CH33" s="24">
        <f>単位行列!CH33-投入係数表!CH31</f>
        <v>-8.4839783332245637E-4</v>
      </c>
      <c r="CI33" s="24">
        <f>単位行列!CI33-投入係数表!CI31</f>
        <v>0</v>
      </c>
      <c r="CJ33" s="24">
        <f>単位行列!CJ33-投入係数表!CJ31</f>
        <v>0</v>
      </c>
      <c r="CK33" s="24">
        <f>単位行列!CK33-投入係数表!CK31</f>
        <v>0</v>
      </c>
      <c r="CL33" s="24">
        <f>単位行列!CL33-投入係数表!CL31</f>
        <v>0</v>
      </c>
      <c r="CM33" s="24">
        <f>単位行列!CM33-投入係数表!CM31</f>
        <v>0</v>
      </c>
      <c r="CN33" s="24">
        <f>単位行列!CN33-投入係数表!CN31</f>
        <v>-3.7879386418976574E-4</v>
      </c>
      <c r="CO33" s="24">
        <f>単位行列!CO33-投入係数表!CO31</f>
        <v>-7.70708274419402E-6</v>
      </c>
      <c r="CP33" s="24">
        <f>単位行列!CP33-投入係数表!CP31</f>
        <v>-8.3821125693376143E-4</v>
      </c>
      <c r="CQ33" s="24">
        <f>単位行列!CQ33-投入係数表!CQ31</f>
        <v>-0.24823587881390263</v>
      </c>
      <c r="CR33" s="24">
        <f>単位行列!CR33-投入係数表!CR31</f>
        <v>-2.2703550862871243E-2</v>
      </c>
      <c r="CS33" s="24">
        <f>単位行列!CS33-投入係数表!CS31</f>
        <v>-8.3367917856491634E-3</v>
      </c>
      <c r="CT33" s="24">
        <f>単位行列!CT33-投入係数表!CT31</f>
        <v>-5.0068693057235374E-3</v>
      </c>
      <c r="CU33" s="24">
        <f>単位行列!CU33-投入係数表!CU31</f>
        <v>0</v>
      </c>
      <c r="CV33" s="24">
        <f>単位行列!CV33-投入係数表!CV31</f>
        <v>0</v>
      </c>
      <c r="CW33" s="24">
        <f>単位行列!CW33-投入係数表!CW31</f>
        <v>0</v>
      </c>
      <c r="CX33" s="24">
        <f>単位行列!CX33-投入係数表!CX31</f>
        <v>0</v>
      </c>
      <c r="CY33" s="24">
        <f>単位行列!CY33-投入係数表!CY31</f>
        <v>0</v>
      </c>
      <c r="CZ33" s="24">
        <f>単位行列!CZ33-投入係数表!CZ31</f>
        <v>-4.1512087763920627E-5</v>
      </c>
      <c r="DA33" s="24">
        <f>単位行列!DA33-投入係数表!DA31</f>
        <v>0</v>
      </c>
      <c r="DB33" s="24">
        <f>単位行列!DB33-投入係数表!DB31</f>
        <v>0</v>
      </c>
      <c r="DC33" s="24">
        <f>単位行列!DC33-投入係数表!DC31</f>
        <v>-1.9479574692159371E-5</v>
      </c>
      <c r="DD33" s="24">
        <f>単位行列!DD33-投入係数表!DD31</f>
        <v>-9.7261039686975984E-2</v>
      </c>
      <c r="DE33" s="24">
        <f>単位行列!DE33-投入係数表!DE31</f>
        <v>0</v>
      </c>
      <c r="DF33" s="24">
        <f>単位行列!DF33-投入係数表!DF31</f>
        <v>0</v>
      </c>
      <c r="DG33" s="27">
        <f>単位行列!DG33-投入係数表!DG31</f>
        <v>-6.9525860251862541E-4</v>
      </c>
    </row>
    <row r="34" spans="2:111" x14ac:dyDescent="0.15">
      <c r="B34" s="36" t="s">
        <v>24</v>
      </c>
      <c r="C34" s="36" t="s">
        <v>139</v>
      </c>
      <c r="D34" s="23">
        <f>単位行列!D34-投入係数表!D32</f>
        <v>-2.7900882574804168E-2</v>
      </c>
      <c r="E34" s="24">
        <f>単位行列!E34-投入係数表!E32</f>
        <v>-1.9766360057154181E-3</v>
      </c>
      <c r="F34" s="24">
        <f>単位行列!F34-投入係数表!F32</f>
        <v>-5.9293044469783335E-3</v>
      </c>
      <c r="G34" s="24">
        <f>単位行列!G34-投入係数表!G32</f>
        <v>-9.1192904962079252E-4</v>
      </c>
      <c r="H34" s="24">
        <f>単位行列!H34-投入係数表!H32</f>
        <v>0</v>
      </c>
      <c r="I34" s="24">
        <f>単位行列!I34-投入係数表!I32</f>
        <v>0</v>
      </c>
      <c r="J34" s="24">
        <f>単位行列!J34-投入係数表!J32</f>
        <v>0</v>
      </c>
      <c r="K34" s="24">
        <f>単位行列!K34-投入係数表!K32</f>
        <v>-3.2928125905668198E-3</v>
      </c>
      <c r="L34" s="24">
        <f>単位行列!L34-投入係数表!L32</f>
        <v>-6.0228496303483979E-3</v>
      </c>
      <c r="M34" s="24">
        <f>単位行列!M34-投入係数表!M32</f>
        <v>0</v>
      </c>
      <c r="N34" s="24">
        <f>単位行列!N34-投入係数表!N32</f>
        <v>0</v>
      </c>
      <c r="O34" s="24">
        <f>単位行列!O34-投入係数表!O32</f>
        <v>-2.0833691499090048E-2</v>
      </c>
      <c r="P34" s="24">
        <f>単位行列!P34-投入係数表!P32</f>
        <v>-1.7861036899428372E-2</v>
      </c>
      <c r="Q34" s="24">
        <f>単位行列!Q34-投入係数表!Q32</f>
        <v>-3.095621724770807E-2</v>
      </c>
      <c r="R34" s="24">
        <f>単位行列!R34-投入係数表!R32</f>
        <v>-3.149828731163571E-2</v>
      </c>
      <c r="S34" s="24">
        <f>単位行列!S34-投入係数表!S32</f>
        <v>-6.8997511438581129E-3</v>
      </c>
      <c r="T34" s="24">
        <f>単位行列!T34-投入係数表!T32</f>
        <v>-2.1391653899072161E-2</v>
      </c>
      <c r="U34" s="24">
        <f>単位行列!U34-投入係数表!U32</f>
        <v>-3.3078071098280031E-2</v>
      </c>
      <c r="V34" s="24">
        <f>単位行列!V34-投入係数表!V32</f>
        <v>-4.7603935258648039E-3</v>
      </c>
      <c r="W34" s="24">
        <f>単位行列!W34-投入係数表!W32</f>
        <v>-7.4659915923952986E-3</v>
      </c>
      <c r="X34" s="24">
        <f>単位行列!X34-投入係数表!X32</f>
        <v>0</v>
      </c>
      <c r="Y34" s="24">
        <f>単位行列!Y34-投入係数表!Y32</f>
        <v>-3.5956441339634244E-3</v>
      </c>
      <c r="Z34" s="24">
        <f>単位行列!Z34-投入係数表!Z32</f>
        <v>-1.5159723322975939E-2</v>
      </c>
      <c r="AA34" s="24">
        <f>単位行列!AA34-投入係数表!AA32</f>
        <v>-1.788133297209428E-2</v>
      </c>
      <c r="AB34" s="24">
        <f>単位行列!AB34-投入係数表!AB32</f>
        <v>-1.9761244272667761E-2</v>
      </c>
      <c r="AC34" s="24">
        <f>単位行列!AC34-投入係数表!AC32</f>
        <v>0.93759042363677492</v>
      </c>
      <c r="AD34" s="24">
        <f>単位行列!AD34-投入係数表!AD32</f>
        <v>0</v>
      </c>
      <c r="AE34" s="24">
        <f>単位行列!AE34-投入係数表!AE32</f>
        <v>-3.2601880877742961E-2</v>
      </c>
      <c r="AF34" s="24">
        <f>単位行列!AF34-投入係数表!AF32</f>
        <v>-4.7788205580136115E-3</v>
      </c>
      <c r="AG34" s="24">
        <f>単位行列!AG34-投入係数表!AG32</f>
        <v>-1.1593991708332901E-2</v>
      </c>
      <c r="AH34" s="24">
        <f>単位行列!AH34-投入係数表!AH32</f>
        <v>-1.551510826821826E-2</v>
      </c>
      <c r="AI34" s="24">
        <f>単位行列!AI34-投入係数表!AI32</f>
        <v>-3.3110099974735271E-3</v>
      </c>
      <c r="AJ34" s="24">
        <f>単位行列!AJ34-投入係数表!AJ32</f>
        <v>-5.4277043879376171E-3</v>
      </c>
      <c r="AK34" s="24">
        <f>単位行列!AK34-投入係数表!AK32</f>
        <v>-6.6844919786096264E-4</v>
      </c>
      <c r="AL34" s="24">
        <f>単位行列!AL34-投入係数表!AL32</f>
        <v>-2.3889997944461457E-2</v>
      </c>
      <c r="AM34" s="24">
        <f>単位行列!AM34-投入係数表!AM32</f>
        <v>0</v>
      </c>
      <c r="AN34" s="24">
        <f>単位行列!AN34-投入係数表!AN32</f>
        <v>0</v>
      </c>
      <c r="AO34" s="24">
        <f>単位行列!AO34-投入係数表!AO32</f>
        <v>-5.7646956066032002E-3</v>
      </c>
      <c r="AP34" s="24">
        <f>単位行列!AP34-投入係数表!AP32</f>
        <v>-1.7849449495528345E-4</v>
      </c>
      <c r="AQ34" s="24">
        <f>単位行列!AQ34-投入係数表!AQ32</f>
        <v>0</v>
      </c>
      <c r="AR34" s="24">
        <f>単位行列!AR34-投入係数表!AR32</f>
        <v>-3.3376820067661482E-3</v>
      </c>
      <c r="AS34" s="24">
        <f>単位行列!AS34-投入係数表!AS32</f>
        <v>-6.0114904177496157E-3</v>
      </c>
      <c r="AT34" s="24">
        <f>単位行列!AT34-投入係数表!AT32</f>
        <v>-9.0873779490384509E-3</v>
      </c>
      <c r="AU34" s="24">
        <f>単位行列!AU34-投入係数表!AU32</f>
        <v>-2.5636208013787151E-3</v>
      </c>
      <c r="AV34" s="24">
        <f>単位行列!AV34-投入係数表!AV32</f>
        <v>-3.0077852613061657E-3</v>
      </c>
      <c r="AW34" s="24">
        <f>単位行列!AW34-投入係数表!AW32</f>
        <v>-1.6271945281806429E-3</v>
      </c>
      <c r="AX34" s="24">
        <f>単位行列!AX34-投入係数表!AX32</f>
        <v>0</v>
      </c>
      <c r="AY34" s="24">
        <f>単位行列!AY34-投入係数表!AY32</f>
        <v>-4.5787177076419871E-3</v>
      </c>
      <c r="AZ34" s="24">
        <f>単位行列!AZ34-投入係数表!AZ32</f>
        <v>-4.1023374420365074E-3</v>
      </c>
      <c r="BA34" s="24">
        <f>単位行列!BA34-投入係数表!BA32</f>
        <v>-3.3587966010938729E-3</v>
      </c>
      <c r="BB34" s="24">
        <f>単位行列!BB34-投入係数表!BB32</f>
        <v>-3.4272618810762051E-3</v>
      </c>
      <c r="BC34" s="24">
        <f>単位行列!BC34-投入係数表!BC32</f>
        <v>-5.4675854573186106E-3</v>
      </c>
      <c r="BD34" s="24">
        <f>単位行列!BD34-投入係数表!BD32</f>
        <v>-2.2316132345127282E-3</v>
      </c>
      <c r="BE34" s="24">
        <f>単位行列!BE34-投入係数表!BE32</f>
        <v>-2.4185587309214444E-3</v>
      </c>
      <c r="BF34" s="24">
        <f>単位行列!BF34-投入係数表!BF32</f>
        <v>0</v>
      </c>
      <c r="BG34" s="24">
        <f>単位行列!BG34-投入係数表!BG32</f>
        <v>-6.9863543122157118E-3</v>
      </c>
      <c r="BH34" s="24">
        <f>単位行列!BH34-投入係数表!BH32</f>
        <v>-1.6209983244506634E-2</v>
      </c>
      <c r="BI34" s="24">
        <f>単位行列!BI34-投入係数表!BI32</f>
        <v>-2.7590012415505587E-3</v>
      </c>
      <c r="BJ34" s="24">
        <f>単位行列!BJ34-投入係数表!BJ32</f>
        <v>-1.8799186454649482E-3</v>
      </c>
      <c r="BK34" s="24">
        <f>単位行列!BK34-投入係数表!BK32</f>
        <v>-3.2949643109693838E-2</v>
      </c>
      <c r="BL34" s="24">
        <f>単位行列!BL34-投入係数表!BL32</f>
        <v>-3.2819166393173606E-4</v>
      </c>
      <c r="BM34" s="24">
        <f>単位行列!BM34-投入係数表!BM32</f>
        <v>-5.6686397470864644E-3</v>
      </c>
      <c r="BN34" s="24">
        <f>単位行列!BN34-投入係数表!BN32</f>
        <v>-6.4108346326817289E-3</v>
      </c>
      <c r="BO34" s="24">
        <f>単位行列!BO34-投入係数表!BO32</f>
        <v>-1.5556708794802478E-3</v>
      </c>
      <c r="BP34" s="24">
        <f>単位行列!BP34-投入係数表!BP32</f>
        <v>-2.0811243572297156E-3</v>
      </c>
      <c r="BQ34" s="24">
        <f>単位行列!BQ34-投入係数表!BQ32</f>
        <v>-2.399551734612796E-4</v>
      </c>
      <c r="BR34" s="24">
        <f>単位行列!BR34-投入係数表!BR32</f>
        <v>-5.4026027227335374E-3</v>
      </c>
      <c r="BS34" s="24">
        <f>単位行列!BS34-投入係数表!BS32</f>
        <v>-1.3763249750842214E-3</v>
      </c>
      <c r="BT34" s="24">
        <f>単位行列!BT34-投入係数表!BT32</f>
        <v>-2.9775913223251751E-3</v>
      </c>
      <c r="BU34" s="24">
        <f>単位行列!BU34-投入係数表!BU32</f>
        <v>-8.953526968004598E-6</v>
      </c>
      <c r="BV34" s="24">
        <f>単位行列!BV34-投入係数表!BV32</f>
        <v>-2.0793059590355896E-5</v>
      </c>
      <c r="BW34" s="24">
        <f>単位行列!BW34-投入係数表!BW32</f>
        <v>-2.0645722090135766E-5</v>
      </c>
      <c r="BX34" s="24">
        <f>単位行列!BX34-投入係数表!BX32</f>
        <v>-2.0086774867427286E-5</v>
      </c>
      <c r="BY34" s="24">
        <f>単位行列!BY34-投入係数表!BY32</f>
        <v>-4.2134132094334501E-5</v>
      </c>
      <c r="BZ34" s="24">
        <f>単位行列!BZ34-投入係数表!BZ32</f>
        <v>-1.9188128944226511E-4</v>
      </c>
      <c r="CA34" s="24">
        <f>単位行列!CA34-投入係数表!CA32</f>
        <v>-4.326675058973594E-4</v>
      </c>
      <c r="CB34" s="24">
        <f>単位行列!CB34-投入係数表!CB32</f>
        <v>-9.4056816121029273E-5</v>
      </c>
      <c r="CC34" s="24">
        <f>単位行列!CC34-投入係数表!CC32</f>
        <v>0</v>
      </c>
      <c r="CD34" s="24">
        <f>単位行列!CD34-投入係数表!CD32</f>
        <v>0</v>
      </c>
      <c r="CE34" s="24">
        <f>単位行列!CE34-投入係数表!CE32</f>
        <v>0</v>
      </c>
      <c r="CF34" s="24">
        <f>単位行列!CF34-投入係数表!CF32</f>
        <v>-2.6272577996715928E-4</v>
      </c>
      <c r="CG34" s="24">
        <f>単位行列!CG34-投入係数表!CG32</f>
        <v>-5.9162103603328277E-4</v>
      </c>
      <c r="CH34" s="24">
        <f>単位行列!CH34-投入係数表!CH32</f>
        <v>0</v>
      </c>
      <c r="CI34" s="24">
        <f>単位行列!CI34-投入係数表!CI32</f>
        <v>0</v>
      </c>
      <c r="CJ34" s="24">
        <f>単位行列!CJ34-投入係数表!CJ32</f>
        <v>-3.4721622097025112E-4</v>
      </c>
      <c r="CK34" s="24">
        <f>単位行列!CK34-投入係数表!CK32</f>
        <v>-8.8352176909653501E-4</v>
      </c>
      <c r="CL34" s="24">
        <f>単位行列!CL34-投入係数表!CL32</f>
        <v>0</v>
      </c>
      <c r="CM34" s="24">
        <f>単位行列!CM34-投入係数表!CM32</f>
        <v>-3.3865385442433185E-3</v>
      </c>
      <c r="CN34" s="24">
        <f>単位行列!CN34-投入係数表!CN32</f>
        <v>-4.2521024179394709E-4</v>
      </c>
      <c r="CO34" s="24">
        <f>単位行列!CO34-投入係数表!CO32</f>
        <v>-4.6242496465164114E-5</v>
      </c>
      <c r="CP34" s="24">
        <f>単位行列!CP34-投入係数表!CP32</f>
        <v>-1.0047291849675113E-2</v>
      </c>
      <c r="CQ34" s="24">
        <f>単位行列!CQ34-投入係数表!CQ32</f>
        <v>-1.6426617712111675E-3</v>
      </c>
      <c r="CR34" s="24">
        <f>単位行列!CR34-投入係数表!CR32</f>
        <v>-1.2546631644374667E-2</v>
      </c>
      <c r="CS34" s="24">
        <f>単位行列!CS34-投入係数表!CS32</f>
        <v>-3.5990671523823143E-3</v>
      </c>
      <c r="CT34" s="24">
        <f>単位行列!CT34-投入係数表!CT32</f>
        <v>-2.8688880678315546E-3</v>
      </c>
      <c r="CU34" s="24">
        <f>単位行列!CU34-投入係数表!CU32</f>
        <v>-2.4958732167094998E-3</v>
      </c>
      <c r="CV34" s="24">
        <f>単位行列!CV34-投入係数表!CV32</f>
        <v>-2.04460466608819E-3</v>
      </c>
      <c r="CW34" s="24">
        <f>単位行列!CW34-投入係数表!CW32</f>
        <v>-3.503351296118336E-3</v>
      </c>
      <c r="CX34" s="24">
        <f>単位行列!CX34-投入係数表!CX32</f>
        <v>-4.3339328619368721E-3</v>
      </c>
      <c r="CY34" s="24">
        <f>単位行列!CY34-投入係数表!CY32</f>
        <v>-4.0698261373027346E-3</v>
      </c>
      <c r="CZ34" s="24">
        <f>単位行列!CZ34-投入係数表!CZ32</f>
        <v>-5.8116922869488876E-3</v>
      </c>
      <c r="DA34" s="24">
        <f>単位行列!DA34-投入係数表!DA32</f>
        <v>-2.6762495596282364E-3</v>
      </c>
      <c r="DB34" s="24">
        <f>単位行列!DB34-投入係数表!DB32</f>
        <v>-3.1007871842307484E-2</v>
      </c>
      <c r="DC34" s="24">
        <f>単位行列!DC34-投入係数表!DC32</f>
        <v>-2.5734247574878411E-3</v>
      </c>
      <c r="DD34" s="24">
        <f>単位行列!DD34-投入係数表!DD32</f>
        <v>-3.7264766163592328E-4</v>
      </c>
      <c r="DE34" s="24">
        <f>単位行列!DE34-投入係数表!DE32</f>
        <v>-8.1672794845145131E-3</v>
      </c>
      <c r="DF34" s="24">
        <f>単位行列!DF34-投入係数表!DF32</f>
        <v>-9.3104844150586966E-3</v>
      </c>
      <c r="DG34" s="27">
        <f>単位行列!DG34-投入係数表!DG32</f>
        <v>-2.6419826895707769E-4</v>
      </c>
    </row>
    <row r="35" spans="2:111" x14ac:dyDescent="0.15">
      <c r="B35" s="36" t="s">
        <v>25</v>
      </c>
      <c r="C35" s="36" t="s">
        <v>140</v>
      </c>
      <c r="D35" s="23">
        <f>単位行列!D35-投入係数表!D33</f>
        <v>-1.3455586481382563E-2</v>
      </c>
      <c r="E35" s="24">
        <f>単位行列!E35-投入係数表!E33</f>
        <v>-1.5046418419901921E-3</v>
      </c>
      <c r="F35" s="24">
        <f>単位行列!F35-投入係数表!F33</f>
        <v>-4.3329532497149359E-3</v>
      </c>
      <c r="G35" s="24">
        <f>単位行列!G35-投入係数表!G33</f>
        <v>-5.3330727566694843E-3</v>
      </c>
      <c r="H35" s="24">
        <f>単位行列!H35-投入係数表!H33</f>
        <v>0</v>
      </c>
      <c r="I35" s="24">
        <f>単位行列!I35-投入係数表!I33</f>
        <v>0</v>
      </c>
      <c r="J35" s="24">
        <f>単位行列!J35-投入係数表!J33</f>
        <v>0</v>
      </c>
      <c r="K35" s="24">
        <f>単位行列!K35-投入係数表!K33</f>
        <v>-2.8174711653540857E-3</v>
      </c>
      <c r="L35" s="24">
        <f>単位行列!L35-投入係数表!L33</f>
        <v>-4.9910889332009179E-3</v>
      </c>
      <c r="M35" s="24">
        <f>単位行列!M35-投入係数表!M33</f>
        <v>-1.6123378899404132E-3</v>
      </c>
      <c r="N35" s="24">
        <f>単位行列!N35-投入係数表!N33</f>
        <v>0</v>
      </c>
      <c r="O35" s="24">
        <f>単位行列!O35-投入係数表!O33</f>
        <v>-8.0203338383086319E-3</v>
      </c>
      <c r="P35" s="24">
        <f>単位行列!P35-投入係数表!P33</f>
        <v>-1.5357876108440395E-3</v>
      </c>
      <c r="Q35" s="24">
        <f>単位行列!Q35-投入係数表!Q33</f>
        <v>-1.1895098206706712E-3</v>
      </c>
      <c r="R35" s="24">
        <f>単位行列!R35-投入係数表!R33</f>
        <v>-1.2836285570598403E-3</v>
      </c>
      <c r="S35" s="24">
        <f>単位行列!S35-投入係数表!S33</f>
        <v>-2.2259233625795396E-3</v>
      </c>
      <c r="T35" s="24">
        <f>単位行列!T35-投入係数表!T33</f>
        <v>-1.6126901911436748E-3</v>
      </c>
      <c r="U35" s="24">
        <f>単位行列!U35-投入係数表!U33</f>
        <v>-1.1499033591857706E-3</v>
      </c>
      <c r="V35" s="24">
        <f>単位行列!V35-投入係数表!V33</f>
        <v>-4.8238654395430014E-2</v>
      </c>
      <c r="W35" s="24">
        <f>単位行列!W35-投入係数表!W33</f>
        <v>-7.9537526700352336E-3</v>
      </c>
      <c r="X35" s="24">
        <f>単位行列!X35-投入係数表!X33</f>
        <v>0</v>
      </c>
      <c r="Y35" s="24">
        <f>単位行列!Y35-投入係数表!Y33</f>
        <v>-5.7530306143414789E-3</v>
      </c>
      <c r="Z35" s="24">
        <f>単位行列!Z35-投入係数表!Z33</f>
        <v>-9.6809810791912115E-4</v>
      </c>
      <c r="AA35" s="24">
        <f>単位行列!AA35-投入係数表!AA33</f>
        <v>-9.7534543484150641E-3</v>
      </c>
      <c r="AB35" s="24">
        <f>単位行列!AB35-投入係数表!AB33</f>
        <v>-2.0259950752735088E-3</v>
      </c>
      <c r="AC35" s="24">
        <f>単位行列!AC35-投入係数表!AC33</f>
        <v>-7.0150329850084247E-3</v>
      </c>
      <c r="AD35" s="24">
        <f>単位行列!AD35-投入係数表!AD33</f>
        <v>1</v>
      </c>
      <c r="AE35" s="24">
        <f>単位行列!AE35-投入係数表!AE33</f>
        <v>-0.23824451410658312</v>
      </c>
      <c r="AF35" s="24">
        <f>単位行列!AF35-投入係数表!AF33</f>
        <v>-6.723055537889871E-4</v>
      </c>
      <c r="AG35" s="24">
        <f>単位行列!AG35-投入係数表!AG33</f>
        <v>-2.7409793220978312E-3</v>
      </c>
      <c r="AH35" s="24">
        <f>単位行列!AH35-投入係数表!AH33</f>
        <v>-1.1931792802334915E-4</v>
      </c>
      <c r="AI35" s="24">
        <f>単位行列!AI35-投入係数表!AI33</f>
        <v>-2.4439770590261096E-2</v>
      </c>
      <c r="AJ35" s="24">
        <f>単位行列!AJ35-投入係数表!AJ33</f>
        <v>-5.7381591524734684E-3</v>
      </c>
      <c r="AK35" s="24">
        <f>単位行列!AK35-投入係数表!AK33</f>
        <v>-3.3756684491978613E-2</v>
      </c>
      <c r="AL35" s="24">
        <f>単位行列!AL35-投入係数表!AL33</f>
        <v>-1.1841273265924167E-2</v>
      </c>
      <c r="AM35" s="24">
        <f>単位行列!AM35-投入係数表!AM33</f>
        <v>0</v>
      </c>
      <c r="AN35" s="24">
        <f>単位行列!AN35-投入係数表!AN33</f>
        <v>0</v>
      </c>
      <c r="AO35" s="24">
        <f>単位行列!AO35-投入係数表!AO33</f>
        <v>-9.6078260110053347E-4</v>
      </c>
      <c r="AP35" s="24">
        <f>単位行列!AP35-投入係数表!AP33</f>
        <v>-3.1600036386925182E-4</v>
      </c>
      <c r="AQ35" s="24">
        <f>単位行列!AQ35-投入係数表!AQ33</f>
        <v>-1.0440916477578624E-2</v>
      </c>
      <c r="AR35" s="24">
        <f>単位行列!AR35-投入係数表!AR33</f>
        <v>-1.6051116888611686E-3</v>
      </c>
      <c r="AS35" s="24">
        <f>単位行列!AS35-投入係数表!AS33</f>
        <v>-4.0519473115193981E-3</v>
      </c>
      <c r="AT35" s="24">
        <f>単位行列!AT35-投入係数表!AT33</f>
        <v>-3.3158122368898107E-3</v>
      </c>
      <c r="AU35" s="24">
        <f>単位行列!AU35-投入係数表!AU33</f>
        <v>-9.2405459454856489E-4</v>
      </c>
      <c r="AV35" s="24">
        <f>単位行列!AV35-投入係数表!AV33</f>
        <v>-6.0923532467149169E-4</v>
      </c>
      <c r="AW35" s="24">
        <f>単位行列!AW35-投入係数表!AW33</f>
        <v>-7.1354925383710613E-4</v>
      </c>
      <c r="AX35" s="24">
        <f>単位行列!AX35-投入係数表!AX33</f>
        <v>0</v>
      </c>
      <c r="AY35" s="24">
        <f>単位行列!AY35-投入係数表!AY33</f>
        <v>-7.241127684629394E-4</v>
      </c>
      <c r="AZ35" s="24">
        <f>単位行列!AZ35-投入係数表!AZ33</f>
        <v>-1.0426713931803711E-3</v>
      </c>
      <c r="BA35" s="24">
        <f>単位行列!BA35-投入係数表!BA33</f>
        <v>-5.3157405572329907E-4</v>
      </c>
      <c r="BB35" s="24">
        <f>単位行列!BB35-投入係数表!BB33</f>
        <v>-2.2884484519528111E-4</v>
      </c>
      <c r="BC35" s="24">
        <f>単位行列!BC35-投入係数表!BC33</f>
        <v>-9.2952565772318641E-4</v>
      </c>
      <c r="BD35" s="24">
        <f>単位行列!BD35-投入係数表!BD33</f>
        <v>-2.3577966634281077E-4</v>
      </c>
      <c r="BE35" s="24">
        <f>単位行列!BE35-投入係数表!BE33</f>
        <v>-1.5616554470504393E-5</v>
      </c>
      <c r="BF35" s="24">
        <f>単位行列!BF35-投入係数表!BF33</f>
        <v>0</v>
      </c>
      <c r="BG35" s="24">
        <f>単位行列!BG35-投入係数表!BG33</f>
        <v>-3.86479174718316E-4</v>
      </c>
      <c r="BH35" s="24">
        <f>単位行列!BH35-投入係数表!BH33</f>
        <v>-1.4869734948459866E-3</v>
      </c>
      <c r="BI35" s="24">
        <f>単位行列!BI35-投入係数表!BI33</f>
        <v>-7.5872534142640358E-3</v>
      </c>
      <c r="BJ35" s="24">
        <f>単位行列!BJ35-投入係数表!BJ33</f>
        <v>-6.2702978632657802E-3</v>
      </c>
      <c r="BK35" s="24">
        <f>単位行列!BK35-投入係数表!BK33</f>
        <v>-8.1392152390523983E-4</v>
      </c>
      <c r="BL35" s="24">
        <f>単位行列!BL35-投入係数表!BL33</f>
        <v>-7.2202166064981926E-3</v>
      </c>
      <c r="BM35" s="24">
        <f>単位行列!BM35-投入係数表!BM33</f>
        <v>-1.8188141754802187E-3</v>
      </c>
      <c r="BN35" s="24">
        <f>単位行列!BN35-投入係数表!BN33</f>
        <v>-2.7640683994175495E-3</v>
      </c>
      <c r="BO35" s="24">
        <f>単位行列!BO35-投入係数表!BO33</f>
        <v>-7.9832747451152857E-3</v>
      </c>
      <c r="BP35" s="24">
        <f>単位行列!BP35-投入係数表!BP33</f>
        <v>-3.9324622492605916E-3</v>
      </c>
      <c r="BQ35" s="24">
        <f>単位行列!BQ35-投入係数表!BQ33</f>
        <v>-1.4753531952571437E-2</v>
      </c>
      <c r="BR35" s="24">
        <f>単位行列!BR35-投入係数表!BR33</f>
        <v>-2.6557914846279583E-2</v>
      </c>
      <c r="BS35" s="24">
        <f>単位行列!BS35-投入係数表!BS33</f>
        <v>-1.1795415425489933E-2</v>
      </c>
      <c r="BT35" s="24">
        <f>単位行列!BT35-投入係数表!BT33</f>
        <v>-1.2088052055481704E-2</v>
      </c>
      <c r="BU35" s="24">
        <f>単位行列!BU35-投入係数表!BU33</f>
        <v>-1.372418579628215E-3</v>
      </c>
      <c r="BV35" s="24">
        <f>単位行列!BV35-投入係数表!BV33</f>
        <v>-4.3802694855639987E-4</v>
      </c>
      <c r="BW35" s="24">
        <f>単位行列!BW35-投入係数表!BW33</f>
        <v>-9.6770755986088307E-4</v>
      </c>
      <c r="BX35" s="24">
        <f>単位行列!BX35-投入係数表!BX33</f>
        <v>-6.9634152873747921E-4</v>
      </c>
      <c r="BY35" s="24">
        <f>単位行列!BY35-投入係数表!BY33</f>
        <v>-1.91518782246975E-6</v>
      </c>
      <c r="BZ35" s="24">
        <f>単位行列!BZ35-投入係数表!BZ33</f>
        <v>-2.430496332935358E-3</v>
      </c>
      <c r="CA35" s="24">
        <f>単位行列!CA35-投入係数表!CA33</f>
        <v>-5.1121910071709541E-2</v>
      </c>
      <c r="CB35" s="24">
        <f>単位行列!CB35-投入係数表!CB33</f>
        <v>-0.2827016318882683</v>
      </c>
      <c r="CC35" s="24">
        <f>単位行列!CC35-投入係数表!CC33</f>
        <v>0</v>
      </c>
      <c r="CD35" s="24">
        <f>単位行列!CD35-投入係数表!CD33</f>
        <v>0</v>
      </c>
      <c r="CE35" s="24">
        <f>単位行列!CE35-投入係数表!CE33</f>
        <v>-2.0221948212083847E-2</v>
      </c>
      <c r="CF35" s="24">
        <f>単位行列!CF35-投入係数表!CF33</f>
        <v>-1.3464696223316917E-3</v>
      </c>
      <c r="CG35" s="24">
        <f>単位行列!CG35-投入係数表!CG33</f>
        <v>-2.0072330705503461E-3</v>
      </c>
      <c r="CH35" s="24">
        <f>単位行列!CH35-投入係数表!CH33</f>
        <v>-3.58937544867193E-3</v>
      </c>
      <c r="CI35" s="24">
        <f>単位行列!CI35-投入係数表!CI33</f>
        <v>-6.2195679536113601E-4</v>
      </c>
      <c r="CJ35" s="24">
        <f>単位行列!CJ35-投入係数表!CJ33</f>
        <v>-8.7991889420479413E-4</v>
      </c>
      <c r="CK35" s="24">
        <f>単位行列!CK35-投入係数表!CK33</f>
        <v>-6.818881703400645E-4</v>
      </c>
      <c r="CL35" s="24">
        <f>単位行列!CL35-投入係数表!CL33</f>
        <v>-2.0178520558351533E-4</v>
      </c>
      <c r="CM35" s="24">
        <f>単位行列!CM35-投入係数表!CM33</f>
        <v>-1.5474362723406482E-3</v>
      </c>
      <c r="CN35" s="24">
        <f>単位行列!CN35-投入係数表!CN33</f>
        <v>-9.6027102929387032E-3</v>
      </c>
      <c r="CO35" s="24">
        <f>単位行列!CO35-投入係数表!CO33</f>
        <v>-1.2130088134965841E-3</v>
      </c>
      <c r="CP35" s="24">
        <f>単位行列!CP35-投入係数表!CP33</f>
        <v>-5.1272567636856002E-3</v>
      </c>
      <c r="CQ35" s="24">
        <f>単位行列!CQ35-投入係数表!CQ33</f>
        <v>-1.6746680505479537E-3</v>
      </c>
      <c r="CR35" s="24">
        <f>単位行列!CR35-投入係数表!CR33</f>
        <v>-5.9914921602918841E-3</v>
      </c>
      <c r="CS35" s="24">
        <f>単位行列!CS35-投入係数表!CS33</f>
        <v>-1.3985885392557506E-3</v>
      </c>
      <c r="CT35" s="24">
        <f>単位行列!CT35-投入係数表!CT33</f>
        <v>-2.3395060324632611E-3</v>
      </c>
      <c r="CU35" s="24">
        <f>単位行列!CU35-投入係数表!CU33</f>
        <v>-3.1717254605578677E-3</v>
      </c>
      <c r="CV35" s="24">
        <f>単位行列!CV35-投入係数表!CV33</f>
        <v>-3.7259054957368815E-3</v>
      </c>
      <c r="CW35" s="24">
        <f>単位行列!CW35-投入係数表!CW33</f>
        <v>-7.9068692447115195E-4</v>
      </c>
      <c r="CX35" s="24">
        <f>単位行列!CX35-投入係数表!CX33</f>
        <v>-4.0121152134782716E-3</v>
      </c>
      <c r="CY35" s="24">
        <f>単位行列!CY35-投入係数表!CY33</f>
        <v>-1.4411868170602581E-3</v>
      </c>
      <c r="CZ35" s="24">
        <f>単位行列!CZ35-投入係数表!CZ33</f>
        <v>-2.9473582312383637E-3</v>
      </c>
      <c r="DA35" s="24">
        <f>単位行列!DA35-投入係数表!DA33</f>
        <v>-2.3569251860062362E-3</v>
      </c>
      <c r="DB35" s="24">
        <f>単位行列!DB35-投入係数表!DB33</f>
        <v>-6.0396981612835339E-3</v>
      </c>
      <c r="DC35" s="24">
        <f>単位行列!DC35-投入係数表!DC33</f>
        <v>-5.7837209915907514E-3</v>
      </c>
      <c r="DD35" s="24">
        <f>単位行列!DD35-投入係数表!DD33</f>
        <v>0</v>
      </c>
      <c r="DE35" s="24">
        <f>単位行列!DE35-投入係数表!DE33</f>
        <v>-2.7430385909241097E-3</v>
      </c>
      <c r="DF35" s="24">
        <f>単位行列!DF35-投入係数表!DF33</f>
        <v>0</v>
      </c>
      <c r="DG35" s="27">
        <f>単位行列!DG35-投入係数表!DG33</f>
        <v>-4.7972843573785163E-3</v>
      </c>
    </row>
    <row r="36" spans="2:111" x14ac:dyDescent="0.15">
      <c r="B36" s="36" t="s">
        <v>26</v>
      </c>
      <c r="C36" s="36" t="s">
        <v>141</v>
      </c>
      <c r="D36" s="23">
        <f>単位行列!D36-投入係数表!D34</f>
        <v>0</v>
      </c>
      <c r="E36" s="24">
        <f>単位行列!E36-投入係数表!E34</f>
        <v>0</v>
      </c>
      <c r="F36" s="24">
        <f>単位行列!F36-投入係数表!F34</f>
        <v>0</v>
      </c>
      <c r="G36" s="24">
        <f>単位行列!G36-投入係数表!G34</f>
        <v>0</v>
      </c>
      <c r="H36" s="24">
        <f>単位行列!H36-投入係数表!H34</f>
        <v>0</v>
      </c>
      <c r="I36" s="24">
        <f>単位行列!I36-投入係数表!I34</f>
        <v>0</v>
      </c>
      <c r="J36" s="24">
        <f>単位行列!J36-投入係数表!J34</f>
        <v>0</v>
      </c>
      <c r="K36" s="24">
        <f>単位行列!K36-投入係数表!K34</f>
        <v>0</v>
      </c>
      <c r="L36" s="24">
        <f>単位行列!L36-投入係数表!L34</f>
        <v>0</v>
      </c>
      <c r="M36" s="24">
        <f>単位行列!M36-投入係数表!M34</f>
        <v>0</v>
      </c>
      <c r="N36" s="24">
        <f>単位行列!N36-投入係数表!N34</f>
        <v>0</v>
      </c>
      <c r="O36" s="24">
        <f>単位行列!O36-投入係数表!O34</f>
        <v>0</v>
      </c>
      <c r="P36" s="24">
        <f>単位行列!P36-投入係数表!P34</f>
        <v>0</v>
      </c>
      <c r="Q36" s="24">
        <f>単位行列!Q36-投入係数表!Q34</f>
        <v>0</v>
      </c>
      <c r="R36" s="24">
        <f>単位行列!R36-投入係数表!R34</f>
        <v>0</v>
      </c>
      <c r="S36" s="24">
        <f>単位行列!S36-投入係数表!S34</f>
        <v>0</v>
      </c>
      <c r="T36" s="24">
        <f>単位行列!T36-投入係数表!T34</f>
        <v>0</v>
      </c>
      <c r="U36" s="24">
        <f>単位行列!U36-投入係数表!U34</f>
        <v>0</v>
      </c>
      <c r="V36" s="24">
        <f>単位行列!V36-投入係数表!V34</f>
        <v>-3.4909552523008573E-3</v>
      </c>
      <c r="W36" s="24">
        <f>単位行列!W36-投入係数表!W34</f>
        <v>-2.0736144911958534E-4</v>
      </c>
      <c r="X36" s="24">
        <f>単位行列!X36-投入係数表!X34</f>
        <v>0</v>
      </c>
      <c r="Y36" s="24">
        <f>単位行列!Y36-投入係数表!Y34</f>
        <v>-1.6437230326689937E-3</v>
      </c>
      <c r="Z36" s="24">
        <f>単位行列!Z36-投入係数表!Z34</f>
        <v>0</v>
      </c>
      <c r="AA36" s="24">
        <f>単位行列!AA36-投入係数表!AA34</f>
        <v>0</v>
      </c>
      <c r="AB36" s="24">
        <f>単位行列!AB36-投入係数表!AB34</f>
        <v>0</v>
      </c>
      <c r="AC36" s="24">
        <f>単位行列!AC36-投入係数表!AC34</f>
        <v>-3.0823630032483561E-5</v>
      </c>
      <c r="AD36" s="24">
        <f>単位行列!AD36-投入係数表!AD34</f>
        <v>0</v>
      </c>
      <c r="AE36" s="24">
        <f>単位行列!AE36-投入係数表!AE34</f>
        <v>1</v>
      </c>
      <c r="AF36" s="24">
        <f>単位行列!AF36-投入係数表!AF34</f>
        <v>-9.0852101863376624E-5</v>
      </c>
      <c r="AG36" s="24">
        <f>単位行列!AG36-投入係数表!AG34</f>
        <v>0</v>
      </c>
      <c r="AH36" s="24">
        <f>単位行列!AH36-投入係数表!AH34</f>
        <v>0</v>
      </c>
      <c r="AI36" s="24">
        <f>単位行列!AI36-投入係数表!AI34</f>
        <v>0</v>
      </c>
      <c r="AJ36" s="24">
        <f>単位行列!AJ36-投入係数表!AJ34</f>
        <v>0</v>
      </c>
      <c r="AK36" s="24">
        <f>単位行列!AK36-投入係数表!AK34</f>
        <v>0</v>
      </c>
      <c r="AL36" s="24">
        <f>単位行列!AL36-投入係数表!AL34</f>
        <v>-6.5232088758057239E-3</v>
      </c>
      <c r="AM36" s="24">
        <f>単位行列!AM36-投入係数表!AM34</f>
        <v>0</v>
      </c>
      <c r="AN36" s="24">
        <f>単位行列!AN36-投入係数表!AN34</f>
        <v>0</v>
      </c>
      <c r="AO36" s="24">
        <f>単位行列!AO36-投入係数表!AO34</f>
        <v>-2.2796750807930838E-2</v>
      </c>
      <c r="AP36" s="24">
        <f>単位行列!AP36-投入係数表!AP34</f>
        <v>-2.3797978642002108E-5</v>
      </c>
      <c r="AQ36" s="24">
        <f>単位行列!AQ36-投入係数表!AQ34</f>
        <v>-6.36963248039874E-3</v>
      </c>
      <c r="AR36" s="24">
        <f>単位行列!AR36-投入係数表!AR34</f>
        <v>-1.1844886357634203E-4</v>
      </c>
      <c r="AS36" s="24">
        <f>単位行列!AS36-投入係数表!AS34</f>
        <v>0</v>
      </c>
      <c r="AT36" s="24">
        <f>単位行列!AT36-投入係数表!AT34</f>
        <v>-3.3064115139176832E-5</v>
      </c>
      <c r="AU36" s="24">
        <f>単位行列!AU36-投入係数表!AU34</f>
        <v>-3.4849751030887984E-5</v>
      </c>
      <c r="AV36" s="24">
        <f>単位行列!AV36-投入係数表!AV34</f>
        <v>-2.8645503663459281E-5</v>
      </c>
      <c r="AW36" s="24">
        <f>単位行列!AW36-投入係数表!AW34</f>
        <v>-3.3005382298613346E-5</v>
      </c>
      <c r="AX36" s="24">
        <f>単位行列!AX36-投入係数表!AX34</f>
        <v>0</v>
      </c>
      <c r="AY36" s="24">
        <f>単位行列!AY36-投入係数表!AY34</f>
        <v>0</v>
      </c>
      <c r="AZ36" s="24">
        <f>単位行列!AZ36-投入係数表!AZ34</f>
        <v>0</v>
      </c>
      <c r="BA36" s="24">
        <f>単位行列!BA36-投入係数表!BA34</f>
        <v>0</v>
      </c>
      <c r="BB36" s="24">
        <f>単位行列!BB36-投入係数表!BB34</f>
        <v>0</v>
      </c>
      <c r="BC36" s="24">
        <f>単位行列!BC36-投入係数表!BC34</f>
        <v>0</v>
      </c>
      <c r="BD36" s="24">
        <f>単位行列!BD36-投入係数表!BD34</f>
        <v>0</v>
      </c>
      <c r="BE36" s="24">
        <f>単位行列!BE36-投入係数表!BE34</f>
        <v>0</v>
      </c>
      <c r="BF36" s="24">
        <f>単位行列!BF36-投入係数表!BF34</f>
        <v>0</v>
      </c>
      <c r="BG36" s="24">
        <f>単位行列!BG36-投入係数表!BG34</f>
        <v>0</v>
      </c>
      <c r="BH36" s="24">
        <f>単位行列!BH36-投入係数表!BH34</f>
        <v>-3.9102619509970517E-5</v>
      </c>
      <c r="BI36" s="24">
        <f>単位行列!BI36-投入係数表!BI34</f>
        <v>0</v>
      </c>
      <c r="BJ36" s="24">
        <f>単位行列!BJ36-投入係数表!BJ34</f>
        <v>0</v>
      </c>
      <c r="BK36" s="24">
        <f>単位行列!BK36-投入係数表!BK34</f>
        <v>0</v>
      </c>
      <c r="BL36" s="24">
        <f>単位行列!BL36-投入係数表!BL34</f>
        <v>-2.1879444262115738E-4</v>
      </c>
      <c r="BM36" s="24">
        <f>単位行列!BM36-投入係数表!BM34</f>
        <v>-6.9588547845553011E-4</v>
      </c>
      <c r="BN36" s="24">
        <f>単位行列!BN36-投入係数表!BN34</f>
        <v>-3.2215249410460942E-5</v>
      </c>
      <c r="BO36" s="24">
        <f>単位行列!BO36-投入係数表!BO34</f>
        <v>-2.8149580989597699E-2</v>
      </c>
      <c r="BP36" s="24">
        <f>単位行列!BP36-投入係数表!BP34</f>
        <v>-1.2632633407561379E-2</v>
      </c>
      <c r="BQ36" s="24">
        <f>単位行列!BQ36-投入係数表!BQ34</f>
        <v>-1.5726292906846941E-2</v>
      </c>
      <c r="BR36" s="24">
        <f>単位行列!BR36-投入係数表!BR34</f>
        <v>0</v>
      </c>
      <c r="BS36" s="24">
        <f>単位行列!BS36-投入係数表!BS34</f>
        <v>0</v>
      </c>
      <c r="BT36" s="24">
        <f>単位行列!BT36-投入係数表!BT34</f>
        <v>-1.4097265159160422E-4</v>
      </c>
      <c r="BU36" s="24">
        <f>単位行列!BU36-投入係数表!BU34</f>
        <v>2.1719832941062148E-6</v>
      </c>
      <c r="BV36" s="24">
        <f>単位行列!BV36-投入係数表!BV34</f>
        <v>0</v>
      </c>
      <c r="BW36" s="24">
        <f>単位行列!BW36-投入係数表!BW34</f>
        <v>0</v>
      </c>
      <c r="BX36" s="24">
        <f>単位行列!BX36-投入係数表!BX34</f>
        <v>0</v>
      </c>
      <c r="BY36" s="24">
        <f>単位行列!BY36-投入係数表!BY34</f>
        <v>0</v>
      </c>
      <c r="BZ36" s="24">
        <f>単位行列!BZ36-投入係数表!BZ34</f>
        <v>-2.132014327136279E-5</v>
      </c>
      <c r="CA36" s="24">
        <f>単位行列!CA36-投入係数表!CA34</f>
        <v>0</v>
      </c>
      <c r="CB36" s="24">
        <f>単位行列!CB36-投入係数表!CB34</f>
        <v>0</v>
      </c>
      <c r="CC36" s="24">
        <f>単位行列!CC36-投入係数表!CC34</f>
        <v>0</v>
      </c>
      <c r="CD36" s="24">
        <f>単位行列!CD36-投入係数表!CD34</f>
        <v>0</v>
      </c>
      <c r="CE36" s="24">
        <f>単位行列!CE36-投入係数表!CE34</f>
        <v>0</v>
      </c>
      <c r="CF36" s="24">
        <f>単位行列!CF36-投入係数表!CF34</f>
        <v>0</v>
      </c>
      <c r="CG36" s="24">
        <f>単位行列!CG36-投入係数表!CG34</f>
        <v>0</v>
      </c>
      <c r="CH36" s="24">
        <f>単位行列!CH36-投入係数表!CH34</f>
        <v>0</v>
      </c>
      <c r="CI36" s="24">
        <f>単位行列!CI36-投入係数表!CI34</f>
        <v>0</v>
      </c>
      <c r="CJ36" s="24">
        <f>単位行列!CJ36-投入係数表!CJ34</f>
        <v>0</v>
      </c>
      <c r="CK36" s="24">
        <f>単位行列!CK36-投入係数表!CK34</f>
        <v>0</v>
      </c>
      <c r="CL36" s="24">
        <f>単位行列!CL36-投入係数表!CL34</f>
        <v>0</v>
      </c>
      <c r="CM36" s="24">
        <f>単位行列!CM36-投入係数表!CM34</f>
        <v>-1.5332860707758485E-5</v>
      </c>
      <c r="CN36" s="24">
        <f>単位行列!CN36-投入係数表!CN34</f>
        <v>0</v>
      </c>
      <c r="CO36" s="24">
        <f>単位行列!CO36-投入係数表!CO34</f>
        <v>0</v>
      </c>
      <c r="CP36" s="24">
        <f>単位行列!CP36-投入係数表!CP34</f>
        <v>0</v>
      </c>
      <c r="CQ36" s="24">
        <f>単位行列!CQ36-投入係数表!CQ34</f>
        <v>0</v>
      </c>
      <c r="CR36" s="24">
        <f>単位行列!CR36-投入係数表!CR34</f>
        <v>0</v>
      </c>
      <c r="CS36" s="24">
        <f>単位行列!CS36-投入係数表!CS34</f>
        <v>-6.5355732316502762E-6</v>
      </c>
      <c r="CT36" s="24">
        <f>単位行列!CT36-投入係数表!CT34</f>
        <v>-1.6767300555805284E-5</v>
      </c>
      <c r="CU36" s="24">
        <f>単位行列!CU36-投入係数表!CU34</f>
        <v>-2.0317709325278201E-4</v>
      </c>
      <c r="CV36" s="24">
        <f>単位行列!CV36-投入係数表!CV34</f>
        <v>-8.5600988605275212E-6</v>
      </c>
      <c r="CW36" s="24">
        <f>単位行列!CW36-投入係数表!CW34</f>
        <v>0</v>
      </c>
      <c r="CX36" s="24">
        <f>単位行列!CX36-投入係数表!CX34</f>
        <v>0</v>
      </c>
      <c r="CY36" s="24">
        <f>単位行列!CY36-投入係数表!CY34</f>
        <v>-1.4020566785848431E-6</v>
      </c>
      <c r="CZ36" s="24">
        <f>単位行列!CZ36-投入係数表!CZ34</f>
        <v>0</v>
      </c>
      <c r="DA36" s="24">
        <f>単位行列!DA36-投入係数表!DA34</f>
        <v>-5.0472465601635735E-4</v>
      </c>
      <c r="DB36" s="24">
        <f>単位行列!DB36-投入係数表!DB34</f>
        <v>0</v>
      </c>
      <c r="DC36" s="24">
        <f>単位行列!DC36-投入係数表!DC34</f>
        <v>0</v>
      </c>
      <c r="DD36" s="24">
        <f>単位行列!DD36-投入係数表!DD34</f>
        <v>0</v>
      </c>
      <c r="DE36" s="24">
        <f>単位行列!DE36-投入係数表!DE34</f>
        <v>-1.1052581686434733E-4</v>
      </c>
      <c r="DF36" s="24">
        <f>単位行列!DF36-投入係数表!DF34</f>
        <v>0</v>
      </c>
      <c r="DG36" s="27">
        <f>単位行列!DG36-投入係数表!DG34</f>
        <v>0</v>
      </c>
    </row>
    <row r="37" spans="2:111" x14ac:dyDescent="0.15">
      <c r="B37" s="36" t="s">
        <v>27</v>
      </c>
      <c r="C37" s="36" t="s">
        <v>142</v>
      </c>
      <c r="D37" s="23">
        <f>単位行列!D37-投入係数表!D35</f>
        <v>-2.1549608682503153E-2</v>
      </c>
      <c r="E37" s="24">
        <f>単位行列!E37-投入係数表!E35</f>
        <v>-5.221501407238502E-4</v>
      </c>
      <c r="F37" s="24">
        <f>単位行列!F37-投入係数表!F35</f>
        <v>-5.0171037628278211E-3</v>
      </c>
      <c r="G37" s="24">
        <f>単位行列!G37-投入係数表!G35</f>
        <v>-2.2145338997009122E-3</v>
      </c>
      <c r="H37" s="24">
        <f>単位行列!H37-投入係数表!H35</f>
        <v>0</v>
      </c>
      <c r="I37" s="24">
        <f>単位行列!I37-投入係数表!I35</f>
        <v>0</v>
      </c>
      <c r="J37" s="24">
        <f>単位行列!J37-投入係数表!J35</f>
        <v>0</v>
      </c>
      <c r="K37" s="24">
        <f>単位行列!K37-投入係数表!K35</f>
        <v>-1.2667229570476918E-2</v>
      </c>
      <c r="L37" s="24">
        <f>単位行列!L37-投入係数表!L35</f>
        <v>-5.2826103459401315E-2</v>
      </c>
      <c r="M37" s="24">
        <f>単位行列!M37-投入係数表!M35</f>
        <v>-7.0101647388713613E-5</v>
      </c>
      <c r="N37" s="24">
        <f>単位行列!N37-投入係数表!N35</f>
        <v>0</v>
      </c>
      <c r="O37" s="24">
        <f>単位行列!O37-投入係数表!O35</f>
        <v>-5.4484222114400318E-3</v>
      </c>
      <c r="P37" s="24">
        <f>単位行列!P37-投入係数表!P35</f>
        <v>-9.1812417465119908E-3</v>
      </c>
      <c r="Q37" s="24">
        <f>単位行列!Q37-投入係数表!Q35</f>
        <v>-1.7403834310964723E-2</v>
      </c>
      <c r="R37" s="24">
        <f>単位行列!R37-投入係数表!R35</f>
        <v>-5.1962867724239033E-2</v>
      </c>
      <c r="S37" s="24">
        <f>単位行列!S37-投入係数表!S35</f>
        <v>-1.4424554051989912E-3</v>
      </c>
      <c r="T37" s="24">
        <f>単位行列!T37-投入係数表!T35</f>
        <v>-6.5913194780656088E-3</v>
      </c>
      <c r="U37" s="24">
        <f>単位行列!U37-投入係数表!U35</f>
        <v>-3.6478849117999652E-2</v>
      </c>
      <c r="V37" s="24">
        <f>単位行列!V37-投入係数表!V35</f>
        <v>-1.2059663598857505E-2</v>
      </c>
      <c r="W37" s="24">
        <f>単位行列!W37-投入係数表!W35</f>
        <v>-3.0067410122339875E-3</v>
      </c>
      <c r="X37" s="24">
        <f>単位行列!X37-投入係数表!X35</f>
        <v>0</v>
      </c>
      <c r="Y37" s="24">
        <f>単位行列!Y37-投入係数表!Y35</f>
        <v>-2.1573864803780545E-3</v>
      </c>
      <c r="Z37" s="24">
        <f>単位行列!Z37-投入係数表!Z35</f>
        <v>-4.7614709885069155E-3</v>
      </c>
      <c r="AA37" s="24">
        <f>単位行列!AA37-投入係数表!AA35</f>
        <v>-7.3150907613112976E-3</v>
      </c>
      <c r="AB37" s="24">
        <f>単位行列!AB37-投入係数表!AB35</f>
        <v>-6.4073392970316556E-2</v>
      </c>
      <c r="AC37" s="24">
        <f>単位行列!AC37-投入係数表!AC35</f>
        <v>-1.4027132152324252E-2</v>
      </c>
      <c r="AD37" s="24">
        <f>単位行列!AD37-投入係数表!AD35</f>
        <v>0</v>
      </c>
      <c r="AE37" s="24">
        <f>単位行列!AE37-投入係数表!AE35</f>
        <v>0</v>
      </c>
      <c r="AF37" s="24">
        <f>単位行列!AF37-投入係数表!AF35</f>
        <v>0.77612225058826734</v>
      </c>
      <c r="AG37" s="24">
        <f>単位行列!AG37-投入係数表!AG35</f>
        <v>-3.3368489870780615E-2</v>
      </c>
      <c r="AH37" s="24">
        <f>単位行列!AH37-投入係数表!AH35</f>
        <v>-1.5853609896460692E-2</v>
      </c>
      <c r="AI37" s="24">
        <f>単位行列!AI37-投入係数表!AI35</f>
        <v>-1.7447571702425439E-2</v>
      </c>
      <c r="AJ37" s="24">
        <f>単位行列!AJ37-投入係数表!AJ35</f>
        <v>-9.632343549824858E-5</v>
      </c>
      <c r="AK37" s="24">
        <f>単位行列!AK37-投入係数表!AK35</f>
        <v>-5.3475935828877002E-3</v>
      </c>
      <c r="AL37" s="24">
        <f>単位行列!AL37-投入係数表!AL35</f>
        <v>-3.3624096545894046E-3</v>
      </c>
      <c r="AM37" s="24">
        <f>単位行列!AM37-投入係数表!AM35</f>
        <v>0</v>
      </c>
      <c r="AN37" s="24">
        <f>単位行列!AN37-投入係数表!AN35</f>
        <v>0</v>
      </c>
      <c r="AO37" s="24">
        <f>単位行列!AO37-投入係数表!AO35</f>
        <v>-6.9875098261856978E-4</v>
      </c>
      <c r="AP37" s="24">
        <f>単位行列!AP37-投入係数表!AP35</f>
        <v>-7.9326595473340378E-6</v>
      </c>
      <c r="AQ37" s="24">
        <f>単位行列!AQ37-投入係数表!AQ35</f>
        <v>-6.7284846208504414E-4</v>
      </c>
      <c r="AR37" s="24">
        <f>単位行列!AR37-投入係数表!AR35</f>
        <v>-1.8946831002403023E-2</v>
      </c>
      <c r="AS37" s="24">
        <f>単位行列!AS37-投入係数表!AS35</f>
        <v>-2.9712227828984005E-3</v>
      </c>
      <c r="AT37" s="24">
        <f>単位行列!AT37-投入係数表!AT35</f>
        <v>-6.0110209849387978E-3</v>
      </c>
      <c r="AU37" s="24">
        <f>単位行列!AU37-投入係数表!AU35</f>
        <v>-4.4128175590769803E-3</v>
      </c>
      <c r="AV37" s="24">
        <f>単位行列!AV37-投入係数表!AV35</f>
        <v>-9.7939637438200257E-3</v>
      </c>
      <c r="AW37" s="24">
        <f>単位行列!AW37-投入係数表!AW35</f>
        <v>-4.2629019769192394E-2</v>
      </c>
      <c r="AX37" s="24">
        <f>単位行列!AX37-投入係数表!AX35</f>
        <v>0</v>
      </c>
      <c r="AY37" s="24">
        <f>単位行列!AY37-投入係数表!AY35</f>
        <v>-1.2862611309012775E-2</v>
      </c>
      <c r="AZ37" s="24">
        <f>単位行列!AZ37-投入係数表!AZ35</f>
        <v>-1.4771836615737355E-2</v>
      </c>
      <c r="BA37" s="24">
        <f>単位行列!BA37-投入係数表!BA35</f>
        <v>-4.1275863236865426E-2</v>
      </c>
      <c r="BB37" s="24">
        <f>単位行列!BB37-投入係数表!BB35</f>
        <v>-6.1269495523509736E-3</v>
      </c>
      <c r="BC37" s="24">
        <f>単位行列!BC37-投入係数表!BC35</f>
        <v>-4.752383853171524E-2</v>
      </c>
      <c r="BD37" s="24">
        <f>単位行列!BD37-投入係数表!BD35</f>
        <v>-2.5736350932505214E-2</v>
      </c>
      <c r="BE37" s="24">
        <f>単位行列!BE37-投入係数表!BE35</f>
        <v>-8.0365039162895533E-3</v>
      </c>
      <c r="BF37" s="24">
        <f>単位行列!BF37-投入係数表!BF35</f>
        <v>0</v>
      </c>
      <c r="BG37" s="24">
        <f>単位行列!BG37-投入係数表!BG35</f>
        <v>-4.9350417694800355E-3</v>
      </c>
      <c r="BH37" s="24">
        <f>単位行列!BH37-投入係数表!BH35</f>
        <v>-4.2330486566393051E-2</v>
      </c>
      <c r="BI37" s="24">
        <f>単位行列!BI37-投入係数表!BI35</f>
        <v>-1.0484204717892123E-2</v>
      </c>
      <c r="BJ37" s="24">
        <f>単位行列!BJ37-投入係数表!BJ35</f>
        <v>-2.0375706955972486E-2</v>
      </c>
      <c r="BK37" s="24">
        <f>単位行列!BK37-投入係数表!BK35</f>
        <v>-7.6754334349842038E-2</v>
      </c>
      <c r="BL37" s="24">
        <f>単位行列!BL37-投入係数表!BL35</f>
        <v>-2.4067388688327313E-3</v>
      </c>
      <c r="BM37" s="24">
        <f>単位行列!BM37-投入係数表!BM35</f>
        <v>-1.2849315867204721E-2</v>
      </c>
      <c r="BN37" s="24">
        <f>単位行列!BN37-投入係数表!BN35</f>
        <v>-1.5746813911833309E-2</v>
      </c>
      <c r="BO37" s="24">
        <f>単位行列!BO37-投入係数表!BO35</f>
        <v>-1.2269649160586569E-2</v>
      </c>
      <c r="BP37" s="24">
        <f>単位行列!BP37-投入係数表!BP35</f>
        <v>-1.1095853069621391E-2</v>
      </c>
      <c r="BQ37" s="24">
        <f>単位行列!BQ37-投入係数表!BQ35</f>
        <v>0</v>
      </c>
      <c r="BR37" s="24">
        <f>単位行列!BR37-投入係数表!BR35</f>
        <v>0</v>
      </c>
      <c r="BS37" s="24">
        <f>単位行列!BS37-投入係数表!BS35</f>
        <v>-3.7710811251934033E-2</v>
      </c>
      <c r="BT37" s="24">
        <f>単位行列!BT37-投入係数表!BT35</f>
        <v>-2.3665252063510495E-3</v>
      </c>
      <c r="BU37" s="24">
        <f>単位行列!BU37-投入係数表!BU35</f>
        <v>-5.2637509821044821E-3</v>
      </c>
      <c r="BV37" s="24">
        <f>単位行列!BV37-投入係数表!BV35</f>
        <v>-2.6433023685548947E-3</v>
      </c>
      <c r="BW37" s="24">
        <f>単位行列!BW37-投入係数表!BW35</f>
        <v>-6.9345945574764535E-4</v>
      </c>
      <c r="BX37" s="24">
        <f>単位行列!BX37-投入係数表!BX35</f>
        <v>-1.928330387273019E-3</v>
      </c>
      <c r="BY37" s="24">
        <f>単位行列!BY37-投入係数表!BY35</f>
        <v>-4.0793500618605666E-4</v>
      </c>
      <c r="BZ37" s="24">
        <f>単位行列!BZ37-投入係数表!BZ35</f>
        <v>0</v>
      </c>
      <c r="CA37" s="24">
        <f>単位行列!CA37-投入係数表!CA35</f>
        <v>-3.6478670564609958E-4</v>
      </c>
      <c r="CB37" s="24">
        <f>単位行列!CB37-投入係数表!CB35</f>
        <v>-3.4202478589465193E-5</v>
      </c>
      <c r="CC37" s="24">
        <f>単位行列!CC37-投入係数表!CC35</f>
        <v>0</v>
      </c>
      <c r="CD37" s="24">
        <f>単位行列!CD37-投入係数表!CD35</f>
        <v>0</v>
      </c>
      <c r="CE37" s="24">
        <f>単位行列!CE37-投入係数表!CE35</f>
        <v>-1.6029593094944519E-3</v>
      </c>
      <c r="CF37" s="24">
        <f>単位行列!CF37-投入係数表!CF35</f>
        <v>-3.5139573070607543E-3</v>
      </c>
      <c r="CG37" s="24">
        <f>単位行列!CG37-投入係数表!CG35</f>
        <v>-1.7199648544851712E-3</v>
      </c>
      <c r="CH37" s="24">
        <f>単位行列!CH37-投入係数表!CH35</f>
        <v>0</v>
      </c>
      <c r="CI37" s="24">
        <f>単位行列!CI37-投入係数表!CI35</f>
        <v>-3.3037450638738628E-5</v>
      </c>
      <c r="CJ37" s="24">
        <f>単位行列!CJ37-投入係数表!CJ35</f>
        <v>-4.3153909726695815E-4</v>
      </c>
      <c r="CK37" s="24">
        <f>単位行列!CK37-投入係数表!CK35</f>
        <v>-8.307304268766592E-3</v>
      </c>
      <c r="CL37" s="24">
        <f>単位行列!CL37-投入係数表!CL35</f>
        <v>-8.3088025828506327E-5</v>
      </c>
      <c r="CM37" s="24">
        <f>単位行列!CM37-投入係数表!CM35</f>
        <v>-2.7848344678040584E-3</v>
      </c>
      <c r="CN37" s="24">
        <f>単位行列!CN37-投入係数表!CN35</f>
        <v>-6.5929307726638007E-4</v>
      </c>
      <c r="CO37" s="24">
        <f>単位行列!CO37-投入係数表!CO35</f>
        <v>-3.1520881689232845E-4</v>
      </c>
      <c r="CP37" s="24">
        <f>単位行列!CP37-投入係数表!CP35</f>
        <v>-1.0028665320848585E-2</v>
      </c>
      <c r="CQ37" s="24">
        <f>単位行列!CQ37-投入係数表!CQ35</f>
        <v>-1.2856216212820176E-3</v>
      </c>
      <c r="CR37" s="24">
        <f>単位行列!CR37-投入係数表!CR35</f>
        <v>0</v>
      </c>
      <c r="CS37" s="24">
        <f>単位行列!CS37-投入係数表!CS35</f>
        <v>-1.6488028081705365E-4</v>
      </c>
      <c r="CT37" s="24">
        <f>単位行列!CT37-投入係数表!CT35</f>
        <v>-2.345661745227819E-4</v>
      </c>
      <c r="CU37" s="24">
        <f>単位行列!CU37-投入係数表!CU35</f>
        <v>-2.9060082108523775E-3</v>
      </c>
      <c r="CV37" s="24">
        <f>単位行列!CV37-投入係数表!CV35</f>
        <v>-3.1017761754724183E-4</v>
      </c>
      <c r="CW37" s="24">
        <f>単位行列!CW37-投入係数表!CW35</f>
        <v>-3.369542739669371E-3</v>
      </c>
      <c r="CX37" s="24">
        <f>単位行列!CX37-投入係数表!CX35</f>
        <v>-5.5013323927875146E-3</v>
      </c>
      <c r="CY37" s="24">
        <f>単位行列!CY37-投入係数表!CY35</f>
        <v>-1.2759075774468861E-3</v>
      </c>
      <c r="CZ37" s="24">
        <f>単位行列!CZ37-投入係数表!CZ35</f>
        <v>-1.4529230717372215E-3</v>
      </c>
      <c r="DA37" s="24">
        <f>単位行列!DA37-投入係数表!DA35</f>
        <v>-7.946952201728938E-4</v>
      </c>
      <c r="DB37" s="24">
        <f>単位行列!DB37-投入係数表!DB35</f>
        <v>-3.5816001572843668E-3</v>
      </c>
      <c r="DC37" s="24">
        <f>単位行列!DC37-投入係数表!DC35</f>
        <v>-5.3726525195390284E-3</v>
      </c>
      <c r="DD37" s="24">
        <f>単位行列!DD37-投入係数表!DD35</f>
        <v>0</v>
      </c>
      <c r="DE37" s="24">
        <f>単位行列!DE37-投入係数表!DE35</f>
        <v>-4.575782578288217E-4</v>
      </c>
      <c r="DF37" s="24">
        <f>単位行列!DF37-投入係数表!DF35</f>
        <v>-3.5960059371204958E-2</v>
      </c>
      <c r="DG37" s="27">
        <f>単位行列!DG37-投入係数表!DG35</f>
        <v>-1.0359353177527518E-3</v>
      </c>
    </row>
    <row r="38" spans="2:111" x14ac:dyDescent="0.15">
      <c r="B38" s="36" t="s">
        <v>28</v>
      </c>
      <c r="C38" s="36" t="s">
        <v>143</v>
      </c>
      <c r="D38" s="23">
        <f>単位行列!D38-投入係数表!D36</f>
        <v>-6.3465196685561355E-4</v>
      </c>
      <c r="E38" s="24">
        <f>単位行列!E38-投入係数表!E36</f>
        <v>-3.5809472976207693E-4</v>
      </c>
      <c r="F38" s="24">
        <f>単位行列!F38-投入係数表!F36</f>
        <v>-9.1220068415051288E-4</v>
      </c>
      <c r="G38" s="24">
        <f>単位行列!G38-投入係数表!G36</f>
        <v>-5.207249763379227E-4</v>
      </c>
      <c r="H38" s="24">
        <f>単位行列!H38-投入係数表!H36</f>
        <v>0</v>
      </c>
      <c r="I38" s="24">
        <f>単位行列!I38-投入係数表!I36</f>
        <v>0</v>
      </c>
      <c r="J38" s="24">
        <f>単位行列!J38-投入係数表!J36</f>
        <v>0</v>
      </c>
      <c r="K38" s="24">
        <f>単位行列!K38-投入係数表!K36</f>
        <v>-1.7687445818297936E-4</v>
      </c>
      <c r="L38" s="24">
        <f>単位行列!L38-投入係数表!L36</f>
        <v>-6.6980664191160173E-5</v>
      </c>
      <c r="M38" s="24">
        <f>単位行列!M38-投入係数表!M36</f>
        <v>0</v>
      </c>
      <c r="N38" s="24">
        <f>単位行列!N38-投入係数表!N36</f>
        <v>0</v>
      </c>
      <c r="O38" s="24">
        <f>単位行列!O38-投入係数表!O36</f>
        <v>-1.5564047411749095E-4</v>
      </c>
      <c r="P38" s="24">
        <f>単位行列!P38-投入係数表!P36</f>
        <v>-3.7042871381605786E-3</v>
      </c>
      <c r="Q38" s="24">
        <f>単位行列!Q38-投入係数表!Q36</f>
        <v>-2.6322144313998863E-4</v>
      </c>
      <c r="R38" s="24">
        <f>単位行列!R38-投入係数表!R36</f>
        <v>-1.2211570892600393E-3</v>
      </c>
      <c r="S38" s="24">
        <f>単位行列!S38-投入係数表!S36</f>
        <v>-9.1727709140287295E-6</v>
      </c>
      <c r="T38" s="24">
        <f>単位行列!T38-投入係数表!T36</f>
        <v>-6.7045973986582961E-5</v>
      </c>
      <c r="U38" s="24">
        <f>単位行列!U38-投入係数表!U36</f>
        <v>-2.4466028918846181E-4</v>
      </c>
      <c r="V38" s="24">
        <f>単位行列!V38-投入係数表!V36</f>
        <v>-1.2694382735639481E-3</v>
      </c>
      <c r="W38" s="24">
        <f>単位行列!W38-投入係数表!W36</f>
        <v>-3.4560241519930894E-5</v>
      </c>
      <c r="X38" s="24">
        <f>単位行列!X38-投入係数表!X36</f>
        <v>0</v>
      </c>
      <c r="Y38" s="24">
        <f>単位行列!Y38-投入係数表!Y36</f>
        <v>-1.4382576535853695E-3</v>
      </c>
      <c r="Z38" s="24">
        <f>単位行列!Z38-投入係数表!Z36</f>
        <v>-6.2129995923201474E-4</v>
      </c>
      <c r="AA38" s="24">
        <f>単位行列!AA38-投入係数表!AA36</f>
        <v>0</v>
      </c>
      <c r="AB38" s="24">
        <f>単位行列!AB38-投入係数表!AB36</f>
        <v>-2.8675622603871204E-3</v>
      </c>
      <c r="AC38" s="24">
        <f>単位行列!AC38-投入係数表!AC36</f>
        <v>-4.1037332022485012E-4</v>
      </c>
      <c r="AD38" s="24">
        <f>単位行列!AD38-投入係数表!AD36</f>
        <v>0</v>
      </c>
      <c r="AE38" s="24">
        <f>単位行列!AE38-投入係数表!AE36</f>
        <v>-8.3594566353187066E-4</v>
      </c>
      <c r="AF38" s="24">
        <f>単位行列!AF38-投入係数表!AF36</f>
        <v>-8.5400975751574032E-4</v>
      </c>
      <c r="AG38" s="24">
        <f>単位行列!AG38-投入係数表!AG36</f>
        <v>0.94715199281457396</v>
      </c>
      <c r="AH38" s="24">
        <f>単位行列!AH38-投入係数表!AH36</f>
        <v>-9.661009432048874E-2</v>
      </c>
      <c r="AI38" s="24">
        <f>単位行列!AI38-投入係数表!AI36</f>
        <v>0</v>
      </c>
      <c r="AJ38" s="24">
        <f>単位行列!AJ38-投入係数表!AJ36</f>
        <v>-1.019153033072132E-4</v>
      </c>
      <c r="AK38" s="24">
        <f>単位行列!AK38-投入係数表!AK36</f>
        <v>-5.0133689839572209E-4</v>
      </c>
      <c r="AL38" s="24">
        <f>単位行列!AL38-投入係数表!AL36</f>
        <v>-1.0046406166417227E-3</v>
      </c>
      <c r="AM38" s="24">
        <f>単位行列!AM38-投入係数表!AM36</f>
        <v>0</v>
      </c>
      <c r="AN38" s="24">
        <f>単位行列!AN38-投入係数表!AN36</f>
        <v>0</v>
      </c>
      <c r="AO38" s="24">
        <f>単位行列!AO38-投入係数表!AO36</f>
        <v>-8.7343872827321223E-5</v>
      </c>
      <c r="AP38" s="24">
        <f>単位行列!AP38-投入係数表!AP36</f>
        <v>-1.1370789027196628E-4</v>
      </c>
      <c r="AQ38" s="24">
        <f>単位行列!AQ38-投入係数表!AQ36</f>
        <v>0</v>
      </c>
      <c r="AR38" s="24">
        <f>単位行列!AR38-投入係数表!AR36</f>
        <v>-1.9611748494399592E-4</v>
      </c>
      <c r="AS38" s="24">
        <f>単位行列!AS38-投入係数表!AS36</f>
        <v>-2.9721773278109475E-3</v>
      </c>
      <c r="AT38" s="24">
        <f>単位行列!AT38-投入係数表!AT36</f>
        <v>-1.1464996542371853E-3</v>
      </c>
      <c r="AU38" s="24">
        <f>単位行列!AU38-投入係数表!AU36</f>
        <v>-5.555270185694859E-3</v>
      </c>
      <c r="AV38" s="24">
        <f>単位行列!AV38-投入係数表!AV36</f>
        <v>-6.4919212871789598E-3</v>
      </c>
      <c r="AW38" s="24">
        <f>単位行列!AW38-投入係数表!AW36</f>
        <v>-4.2335243896174102E-3</v>
      </c>
      <c r="AX38" s="24">
        <f>単位行列!AX38-投入係数表!AX36</f>
        <v>0</v>
      </c>
      <c r="AY38" s="24">
        <f>単位行列!AY38-投入係数表!AY36</f>
        <v>-2.0069384824686676E-4</v>
      </c>
      <c r="AZ38" s="24">
        <f>単位行列!AZ38-投入係数表!AZ36</f>
        <v>-1.8320535059915898E-2</v>
      </c>
      <c r="BA38" s="24">
        <f>単位行列!BA38-投入係数表!BA36</f>
        <v>-8.3745923453455388E-3</v>
      </c>
      <c r="BB38" s="24">
        <f>単位行列!BB38-投入係数表!BB36</f>
        <v>-4.4295510023719022E-4</v>
      </c>
      <c r="BC38" s="24">
        <f>単位行列!BC38-投入係数表!BC36</f>
        <v>-4.2333396640250823E-3</v>
      </c>
      <c r="BD38" s="24">
        <f>単位行列!BD38-投入係数表!BD36</f>
        <v>-3.2290412317918845E-3</v>
      </c>
      <c r="BE38" s="24">
        <f>単位行列!BE38-投入係数表!BE36</f>
        <v>-2.1335566118347391E-3</v>
      </c>
      <c r="BF38" s="24">
        <f>単位行列!BF38-投入係数表!BF36</f>
        <v>0</v>
      </c>
      <c r="BG38" s="24">
        <f>単位行列!BG38-投入係数表!BG36</f>
        <v>-2.2177958795374132E-2</v>
      </c>
      <c r="BH38" s="24">
        <f>単位行列!BH38-投入係数表!BH36</f>
        <v>-1.4812625725850492E-2</v>
      </c>
      <c r="BI38" s="24">
        <f>単位行列!BI38-投入係数表!BI36</f>
        <v>-8.2770037246516753E-3</v>
      </c>
      <c r="BJ38" s="24">
        <f>単位行列!BJ38-投入係数表!BJ36</f>
        <v>-5.5168000726618666E-3</v>
      </c>
      <c r="BK38" s="24">
        <f>単位行列!BK38-投入係数表!BK36</f>
        <v>-6.0621233466018687E-3</v>
      </c>
      <c r="BL38" s="24">
        <f>単位行列!BL38-投入係数表!BL36</f>
        <v>-5.3604638442183569E-3</v>
      </c>
      <c r="BM38" s="24">
        <f>単位行列!BM38-投入係数表!BM36</f>
        <v>-2.927407414953297E-4</v>
      </c>
      <c r="BN38" s="24">
        <f>単位行列!BN38-投入係数表!BN36</f>
        <v>-2.7705114492996414E-4</v>
      </c>
      <c r="BO38" s="24">
        <f>単位行列!BO38-投入係数表!BO36</f>
        <v>-3.7440228319661237E-3</v>
      </c>
      <c r="BP38" s="24">
        <f>単位行列!BP38-投入係数表!BP36</f>
        <v>-3.7502921941795129E-3</v>
      </c>
      <c r="BQ38" s="24">
        <f>単位行列!BQ38-投入係数表!BQ36</f>
        <v>0</v>
      </c>
      <c r="BR38" s="24">
        <f>単位行列!BR38-投入係数表!BR36</f>
        <v>0</v>
      </c>
      <c r="BS38" s="24">
        <f>単位行列!BS38-投入係数表!BS36</f>
        <v>-1.4404266304725488E-3</v>
      </c>
      <c r="BT38" s="24">
        <f>単位行列!BT38-投入係数表!BT36</f>
        <v>-1.7839572152995718E-2</v>
      </c>
      <c r="BU38" s="24">
        <f>単位行列!BU38-投入係数表!BU36</f>
        <v>-1.0569234749005273E-4</v>
      </c>
      <c r="BV38" s="24">
        <f>単位行列!BV38-投入係数表!BV36</f>
        <v>-8.3172238361423585E-6</v>
      </c>
      <c r="BW38" s="24">
        <f>単位行列!BW38-投入係数表!BW36</f>
        <v>0</v>
      </c>
      <c r="BX38" s="24">
        <f>単位行列!BX38-投入係数表!BX36</f>
        <v>0</v>
      </c>
      <c r="BY38" s="24">
        <f>単位行列!BY38-投入係数表!BY36</f>
        <v>0</v>
      </c>
      <c r="BZ38" s="24">
        <f>単位行列!BZ38-投入係数表!BZ36</f>
        <v>-1.2792085962817673E-4</v>
      </c>
      <c r="CA38" s="24">
        <f>単位行列!CA38-投入係数表!CA36</f>
        <v>-1.5563486969795296E-3</v>
      </c>
      <c r="CB38" s="24">
        <f>単位行列!CB38-投入係数表!CB36</f>
        <v>-6.4598287137649438E-3</v>
      </c>
      <c r="CC38" s="24">
        <f>単位行列!CC38-投入係数表!CC36</f>
        <v>0</v>
      </c>
      <c r="CD38" s="24">
        <f>単位行列!CD38-投入係数表!CD36</f>
        <v>0</v>
      </c>
      <c r="CE38" s="24">
        <f>単位行列!CE38-投入係数表!CE36</f>
        <v>-7.3982737361282371E-4</v>
      </c>
      <c r="CF38" s="24">
        <f>単位行列!CF38-投入係数表!CF36</f>
        <v>-5.9113300492610844E-4</v>
      </c>
      <c r="CG38" s="24">
        <f>単位行列!CG38-投入係数表!CG36</f>
        <v>-3.2628059570179396E-5</v>
      </c>
      <c r="CH38" s="24">
        <f>単位行列!CH38-投入係数表!CH36</f>
        <v>-2.6104548717614042E-4</v>
      </c>
      <c r="CI38" s="24">
        <f>単位行列!CI38-投入係数表!CI36</f>
        <v>-1.8158509708392443E-4</v>
      </c>
      <c r="CJ38" s="24">
        <f>単位行列!CJ38-投入係数表!CJ36</f>
        <v>-9.4399270235166996E-5</v>
      </c>
      <c r="CK38" s="24">
        <f>単位行列!CK38-投入係数表!CK36</f>
        <v>0</v>
      </c>
      <c r="CL38" s="24">
        <f>単位行列!CL38-投入係数表!CL36</f>
        <v>-2.7300351343652075E-4</v>
      </c>
      <c r="CM38" s="24">
        <f>単位行列!CM38-投入係数表!CM36</f>
        <v>-2.920751220162524E-5</v>
      </c>
      <c r="CN38" s="24">
        <f>単位行列!CN38-投入係数表!CN36</f>
        <v>-1.1409277295455237E-3</v>
      </c>
      <c r="CO38" s="24">
        <f>単位行列!CO38-投入係数表!CO36</f>
        <v>-4.564101454126967E-5</v>
      </c>
      <c r="CP38" s="24">
        <f>単位行列!CP38-投入係数表!CP36</f>
        <v>-3.5729290815674956E-4</v>
      </c>
      <c r="CQ38" s="24">
        <f>単位行列!CQ38-投入係数表!CQ36</f>
        <v>-1.0042344221388416E-3</v>
      </c>
      <c r="CR38" s="24">
        <f>単位行列!CR38-投入係数表!CR36</f>
        <v>-5.480397471508226E-4</v>
      </c>
      <c r="CS38" s="24">
        <f>単位行列!CS38-投入係数表!CS36</f>
        <v>-1.6081791645244086E-3</v>
      </c>
      <c r="CT38" s="24">
        <f>単位行列!CT38-投入係数表!CT36</f>
        <v>-1.275838646720578E-3</v>
      </c>
      <c r="CU38" s="24">
        <f>単位行列!CU38-投入係数表!CU36</f>
        <v>-5.8691866615869972E-3</v>
      </c>
      <c r="CV38" s="24">
        <f>単位行列!CV38-投入係数表!CV36</f>
        <v>-3.5889467135321229E-4</v>
      </c>
      <c r="CW38" s="24">
        <f>単位行列!CW38-投入係数表!CW36</f>
        <v>-1.216441422263311E-5</v>
      </c>
      <c r="CX38" s="24">
        <f>単位行列!CX38-投入係数表!CX36</f>
        <v>-3.290059565952836E-2</v>
      </c>
      <c r="CY38" s="24">
        <f>単位行列!CY38-投入係数表!CY36</f>
        <v>-4.8569770064024335E-5</v>
      </c>
      <c r="CZ38" s="24">
        <f>単位行列!CZ38-投入係数表!CZ36</f>
        <v>-4.5663296540312685E-4</v>
      </c>
      <c r="DA38" s="24">
        <f>単位行列!DA38-投入係数表!DA36</f>
        <v>-9.3124538240828668E-5</v>
      </c>
      <c r="DB38" s="24">
        <f>単位行列!DB38-投入係数表!DB36</f>
        <v>-5.1675077920731582E-4</v>
      </c>
      <c r="DC38" s="24">
        <f>単位行列!DC38-投入係数表!DC36</f>
        <v>-1.6437869167585546E-3</v>
      </c>
      <c r="DD38" s="24">
        <f>単位行列!DD38-投入係数表!DD36</f>
        <v>-1.0806782187441775E-2</v>
      </c>
      <c r="DE38" s="24">
        <f>単位行列!DE38-投入係数表!DE36</f>
        <v>-7.9701772694904958E-4</v>
      </c>
      <c r="DF38" s="24">
        <f>単位行列!DF38-投入係数表!DF36</f>
        <v>-1.0120091755498582E-2</v>
      </c>
      <c r="DG38" s="27">
        <f>単位行列!DG38-投入係数表!DG36</f>
        <v>-6.9525860251862538E-5</v>
      </c>
    </row>
    <row r="39" spans="2:111" x14ac:dyDescent="0.15">
      <c r="B39" s="36" t="s">
        <v>29</v>
      </c>
      <c r="C39" s="36" t="s">
        <v>144</v>
      </c>
      <c r="D39" s="23">
        <f>単位行列!D39-投入係数表!D37</f>
        <v>-4.9406505782399904E-5</v>
      </c>
      <c r="E39" s="24">
        <f>単位行列!E39-投入係数表!E37</f>
        <v>0</v>
      </c>
      <c r="F39" s="24">
        <f>単位行列!F39-投入係数表!F37</f>
        <v>0</v>
      </c>
      <c r="G39" s="24">
        <f>単位行列!G39-投入係数表!G37</f>
        <v>-1.3004917587859514E-4</v>
      </c>
      <c r="H39" s="24">
        <f>単位行列!H39-投入係数表!H37</f>
        <v>0</v>
      </c>
      <c r="I39" s="24">
        <f>単位行列!I39-投入係数表!I37</f>
        <v>0</v>
      </c>
      <c r="J39" s="24">
        <f>単位行列!J39-投入係数表!J37</f>
        <v>0</v>
      </c>
      <c r="K39" s="24">
        <f>単位行列!K39-投入係数表!K37</f>
        <v>-1.7786887581239604E-5</v>
      </c>
      <c r="L39" s="24">
        <f>単位行列!L39-投入係数表!L37</f>
        <v>0</v>
      </c>
      <c r="M39" s="24">
        <f>単位行列!M39-投入係数表!M37</f>
        <v>0</v>
      </c>
      <c r="N39" s="24">
        <f>単位行列!N39-投入係数表!N37</f>
        <v>0</v>
      </c>
      <c r="O39" s="24">
        <f>単位行列!O39-投入係数表!O37</f>
        <v>-1.3072823311860917E-4</v>
      </c>
      <c r="P39" s="24">
        <f>単位行列!P39-投入係数表!P37</f>
        <v>-5.2628925272501506E-3</v>
      </c>
      <c r="Q39" s="24">
        <f>単位行列!Q39-投入係数表!Q37</f>
        <v>-6.0026401502218329E-6</v>
      </c>
      <c r="R39" s="24">
        <f>単位行列!R39-投入係数表!R37</f>
        <v>-8.0206196533036996E-4</v>
      </c>
      <c r="S39" s="24">
        <f>単位行列!S39-投入係数表!S37</f>
        <v>0</v>
      </c>
      <c r="T39" s="24">
        <f>単位行列!T39-投入係数表!T37</f>
        <v>-1.1285482623693728E-4</v>
      </c>
      <c r="U39" s="24">
        <f>単位行列!U39-投入係数表!U37</f>
        <v>-7.3398086756538535E-5</v>
      </c>
      <c r="V39" s="24">
        <f>単位行列!V39-投入係数表!V37</f>
        <v>0</v>
      </c>
      <c r="W39" s="24">
        <f>単位行列!W39-投入係数表!W37</f>
        <v>0</v>
      </c>
      <c r="X39" s="24">
        <f>単位行列!X39-投入係数表!X37</f>
        <v>0</v>
      </c>
      <c r="Y39" s="24">
        <f>単位行列!Y39-投入係数表!Y37</f>
        <v>0</v>
      </c>
      <c r="Z39" s="24">
        <f>単位行列!Z39-投入係数表!Z37</f>
        <v>0</v>
      </c>
      <c r="AA39" s="24">
        <f>単位行列!AA39-投入係数表!AA37</f>
        <v>0</v>
      </c>
      <c r="AB39" s="24">
        <f>単位行列!AB39-投入係数表!AB37</f>
        <v>-2.0779436669471888E-5</v>
      </c>
      <c r="AC39" s="24">
        <f>単位行列!AC39-投入係数表!AC37</f>
        <v>-3.6802216740429769E-4</v>
      </c>
      <c r="AD39" s="24">
        <f>単位行列!AD39-投入係数表!AD37</f>
        <v>0</v>
      </c>
      <c r="AE39" s="24">
        <f>単位行列!AE39-投入係数表!AE37</f>
        <v>-4.1797283176593533E-4</v>
      </c>
      <c r="AF39" s="24">
        <f>単位行列!AF39-投入係数表!AF37</f>
        <v>-5.4511261118025972E-5</v>
      </c>
      <c r="AG39" s="24">
        <f>単位行列!AG39-投入係数表!AG37</f>
        <v>-1.507867707956688E-4</v>
      </c>
      <c r="AH39" s="24">
        <f>単位行列!AH39-投入係数表!AH37</f>
        <v>0.85720166632790729</v>
      </c>
      <c r="AI39" s="24">
        <f>単位行列!AI39-投入係数表!AI37</f>
        <v>0</v>
      </c>
      <c r="AJ39" s="24">
        <f>単位行列!AJ39-投入係数表!AJ37</f>
        <v>-6.6429955516033494E-6</v>
      </c>
      <c r="AK39" s="24">
        <f>単位行列!AK39-投入係数表!AK37</f>
        <v>-8.355614973262034E-4</v>
      </c>
      <c r="AL39" s="24">
        <f>単位行列!AL39-投入係数表!AL37</f>
        <v>-3.6374748339255839E-4</v>
      </c>
      <c r="AM39" s="24">
        <f>単位行列!AM39-投入係数表!AM37</f>
        <v>0</v>
      </c>
      <c r="AN39" s="24">
        <f>単位行列!AN39-投入係数表!AN37</f>
        <v>0</v>
      </c>
      <c r="AO39" s="24">
        <f>単位行列!AO39-投入係数表!AO37</f>
        <v>-1.7468774565464245E-4</v>
      </c>
      <c r="AP39" s="24">
        <f>単位行列!AP39-投入係数表!AP37</f>
        <v>0</v>
      </c>
      <c r="AQ39" s="24">
        <f>単位行列!AQ39-投入係数表!AQ37</f>
        <v>0</v>
      </c>
      <c r="AR39" s="24">
        <f>単位行列!AR39-投入係数表!AR37</f>
        <v>-2.3689772715268409E-5</v>
      </c>
      <c r="AS39" s="24">
        <f>単位行列!AS39-投入係数表!AS37</f>
        <v>-2.8584499113476302E-4</v>
      </c>
      <c r="AT39" s="24">
        <f>単位行列!AT39-投入係数表!AT37</f>
        <v>-3.1180639517483772E-5</v>
      </c>
      <c r="AU39" s="24">
        <f>単位行列!AU39-投入係数表!AU37</f>
        <v>-2.6021738670369897E-5</v>
      </c>
      <c r="AV39" s="24">
        <f>単位行列!AV39-投入係数表!AV37</f>
        <v>-3.6152754205978627E-4</v>
      </c>
      <c r="AW39" s="24">
        <f>単位行列!AW39-投入係数表!AW37</f>
        <v>-7.9547050836446948E-3</v>
      </c>
      <c r="AX39" s="24">
        <f>単位行列!AX39-投入係数表!AX37</f>
        <v>0</v>
      </c>
      <c r="AY39" s="24">
        <f>単位行列!AY39-投入係数表!AY37</f>
        <v>-2.0578819282974202E-4</v>
      </c>
      <c r="AZ39" s="24">
        <f>単位行列!AZ39-投入係数表!AZ37</f>
        <v>-5.3819206618841151E-5</v>
      </c>
      <c r="BA39" s="24">
        <f>単位行列!BA39-投入係数表!BA37</f>
        <v>0</v>
      </c>
      <c r="BB39" s="24">
        <f>単位行列!BB39-投入係数表!BB37</f>
        <v>-3.4131076956924613E-5</v>
      </c>
      <c r="BC39" s="24">
        <f>単位行列!BC39-投入係数表!BC37</f>
        <v>-2.2915763860715237E-5</v>
      </c>
      <c r="BD39" s="24">
        <f>単位行列!BD39-投入係数表!BD37</f>
        <v>-1.175567329213351E-4</v>
      </c>
      <c r="BE39" s="24">
        <f>単位行列!BE39-投入係数表!BE37</f>
        <v>0</v>
      </c>
      <c r="BF39" s="24">
        <f>単位行列!BF39-投入係数表!BF37</f>
        <v>0</v>
      </c>
      <c r="BG39" s="24">
        <f>単位行列!BG39-投入係数表!BG37</f>
        <v>-5.9458334572048613E-5</v>
      </c>
      <c r="BH39" s="24">
        <f>単位行列!BH39-投入係数表!BH37</f>
        <v>-8.9077220781168183E-5</v>
      </c>
      <c r="BI39" s="24">
        <f>単位行列!BI39-投入係数表!BI37</f>
        <v>0</v>
      </c>
      <c r="BJ39" s="24">
        <f>単位行列!BJ39-投入係数表!BJ37</f>
        <v>-1.8616297432906788E-5</v>
      </c>
      <c r="BK39" s="24">
        <f>単位行列!BK39-投入係数表!BK37</f>
        <v>-9.3406250251116076E-4</v>
      </c>
      <c r="BL39" s="24">
        <f>単位行列!BL39-投入係数表!BL37</f>
        <v>-1.0939722131057869E-4</v>
      </c>
      <c r="BM39" s="24">
        <f>単位行列!BM39-投入係数表!BM37</f>
        <v>0</v>
      </c>
      <c r="BN39" s="24">
        <f>単位行列!BN39-投入係数表!BN37</f>
        <v>-1.2886099764184379E-5</v>
      </c>
      <c r="BO39" s="24">
        <f>単位行列!BO39-投入係数表!BO37</f>
        <v>0</v>
      </c>
      <c r="BP39" s="24">
        <f>単位行列!BP39-投入係数表!BP37</f>
        <v>-4.1331055646802224E-5</v>
      </c>
      <c r="BQ39" s="24">
        <f>単位行列!BQ39-投入係数表!BQ37</f>
        <v>-5.5464601525687187E-5</v>
      </c>
      <c r="BR39" s="24">
        <f>単位行列!BR39-投入係数表!BR37</f>
        <v>-5.2225159653090858E-3</v>
      </c>
      <c r="BS39" s="24">
        <f>単位行列!BS39-投入係数表!BS37</f>
        <v>-1.4886285007399799E-4</v>
      </c>
      <c r="BT39" s="24">
        <f>単位行列!BT39-投入係数表!BT37</f>
        <v>-3.0342197045134689E-4</v>
      </c>
      <c r="BU39" s="24">
        <f>単位行列!BU39-投入係数表!BU37</f>
        <v>-9.4832431019521645E-5</v>
      </c>
      <c r="BV39" s="24">
        <f>単位行列!BV39-投入係数表!BV37</f>
        <v>-1.1310754949835562E-4</v>
      </c>
      <c r="BW39" s="24">
        <f>単位行列!BW39-投入係数表!BW37</f>
        <v>0</v>
      </c>
      <c r="BX39" s="24">
        <f>単位行列!BX39-投入係数表!BX37</f>
        <v>0</v>
      </c>
      <c r="BY39" s="24">
        <f>単位行列!BY39-投入係数表!BY37</f>
        <v>0</v>
      </c>
      <c r="BZ39" s="24">
        <f>単位行列!BZ39-投入係数表!BZ37</f>
        <v>-1.4924100289953954E-4</v>
      </c>
      <c r="CA39" s="24">
        <f>単位行列!CA39-投入係数表!CA37</f>
        <v>-4.7237122058699643E-5</v>
      </c>
      <c r="CB39" s="24">
        <f>単位行列!CB39-投入係数表!CB37</f>
        <v>0</v>
      </c>
      <c r="CC39" s="24">
        <f>単位行列!CC39-投入係数表!CC37</f>
        <v>0</v>
      </c>
      <c r="CD39" s="24">
        <f>単位行列!CD39-投入係数表!CD37</f>
        <v>0</v>
      </c>
      <c r="CE39" s="24">
        <f>単位行列!CE39-投入係数表!CE37</f>
        <v>0</v>
      </c>
      <c r="CF39" s="24">
        <f>単位行列!CF39-投入係数表!CF37</f>
        <v>0</v>
      </c>
      <c r="CG39" s="24">
        <f>単位行列!CG39-投入係数表!CG37</f>
        <v>-7.6296052001359649E-6</v>
      </c>
      <c r="CH39" s="24">
        <f>単位行列!CH39-投入係数表!CH37</f>
        <v>-3.915682307642106E-4</v>
      </c>
      <c r="CI39" s="24">
        <f>単位行列!CI39-投入係数表!CI37</f>
        <v>-4.0148366190768649E-4</v>
      </c>
      <c r="CJ39" s="24">
        <f>単位行列!CJ39-投入係数表!CJ37</f>
        <v>-1.6958398193402314E-4</v>
      </c>
      <c r="CK39" s="24">
        <f>単位行列!CK39-投入係数表!CK37</f>
        <v>-3.6660654319358304E-6</v>
      </c>
      <c r="CL39" s="24">
        <f>単位行列!CL39-投入係数表!CL37</f>
        <v>-1.5430633368151173E-4</v>
      </c>
      <c r="CM39" s="24">
        <f>単位行列!CM39-投入係数表!CM37</f>
        <v>-1.3874651493866757E-5</v>
      </c>
      <c r="CN39" s="24">
        <f>単位行列!CN39-投入係数表!CN37</f>
        <v>-2.3568649963895386E-4</v>
      </c>
      <c r="CO39" s="24">
        <f>単位行列!CO39-投入係数表!CO37</f>
        <v>-7.3192931701187216E-5</v>
      </c>
      <c r="CP39" s="24">
        <f>単位行列!CP39-投入係数表!CP37</f>
        <v>-5.5871552357770712E-4</v>
      </c>
      <c r="CQ39" s="24">
        <f>単位行列!CQ39-投入係数表!CQ37</f>
        <v>-3.6414021813183882E-5</v>
      </c>
      <c r="CR39" s="24">
        <f>単位行列!CR39-投入係数表!CR37</f>
        <v>-1.4998239871529803E-4</v>
      </c>
      <c r="CS39" s="24">
        <f>単位行列!CS39-投入係数表!CS37</f>
        <v>-7.8026267903641953E-5</v>
      </c>
      <c r="CT39" s="24">
        <f>単位行列!CT39-投入係数表!CT37</f>
        <v>-4.2602219474464085E-5</v>
      </c>
      <c r="CU39" s="24">
        <f>単位行列!CU39-投入係数表!CU37</f>
        <v>-1.9117963392730696E-3</v>
      </c>
      <c r="CV39" s="24">
        <f>単位行列!CV39-投入係数表!CV37</f>
        <v>-4.3656504188690354E-4</v>
      </c>
      <c r="CW39" s="24">
        <f>単位行列!CW39-投入係数表!CW37</f>
        <v>-2.432882844526622E-5</v>
      </c>
      <c r="CX39" s="24">
        <f>単位行列!CX39-投入係数表!CX37</f>
        <v>0</v>
      </c>
      <c r="CY39" s="24">
        <f>単位行列!CY39-投入係数表!CY37</f>
        <v>-9.0569494561614907E-5</v>
      </c>
      <c r="CZ39" s="24">
        <f>単位行列!CZ39-投入係数表!CZ37</f>
        <v>-1.6604835105568251E-4</v>
      </c>
      <c r="DA39" s="24">
        <f>単位行列!DA39-投入係数表!DA37</f>
        <v>-6.2732902517002464E-6</v>
      </c>
      <c r="DB39" s="24">
        <f>単位行列!DB39-投入係数表!DB37</f>
        <v>-2.3234987766584169E-4</v>
      </c>
      <c r="DC39" s="24">
        <f>単位行列!DC39-投入係数表!DC37</f>
        <v>-2.0269569383692457E-4</v>
      </c>
      <c r="DD39" s="24">
        <f>単位行列!DD39-投入係数表!DD37</f>
        <v>0</v>
      </c>
      <c r="DE39" s="24">
        <f>単位行列!DE39-投入係数表!DE37</f>
        <v>-9.1332613220641249E-4</v>
      </c>
      <c r="DF39" s="24">
        <f>単位行列!DF39-投入係数表!DF37</f>
        <v>0</v>
      </c>
      <c r="DG39" s="27">
        <f>単位行列!DG39-投入係数表!DG37</f>
        <v>-2.2943533883114638E-4</v>
      </c>
    </row>
    <row r="40" spans="2:111" x14ac:dyDescent="0.15">
      <c r="B40" s="36" t="s">
        <v>30</v>
      </c>
      <c r="C40" s="36" t="s">
        <v>145</v>
      </c>
      <c r="D40" s="23">
        <f>単位行列!D40-投入係数表!D38</f>
        <v>0</v>
      </c>
      <c r="E40" s="24">
        <f>単位行列!E40-投入係数表!E38</f>
        <v>0</v>
      </c>
      <c r="F40" s="24">
        <f>単位行列!F40-投入係数表!F38</f>
        <v>0</v>
      </c>
      <c r="G40" s="24">
        <f>単位行列!G40-投入係数表!G38</f>
        <v>0</v>
      </c>
      <c r="H40" s="24">
        <f>単位行列!H40-投入係数表!H38</f>
        <v>0</v>
      </c>
      <c r="I40" s="24">
        <f>単位行列!I40-投入係数表!I38</f>
        <v>0</v>
      </c>
      <c r="J40" s="24">
        <f>単位行列!J40-投入係数表!J38</f>
        <v>0</v>
      </c>
      <c r="K40" s="24">
        <f>単位行列!K40-投入係数表!K38</f>
        <v>-5.8949453875125095E-4</v>
      </c>
      <c r="L40" s="24">
        <f>単位行列!L40-投入係数表!L38</f>
        <v>-8.9231035429156811E-3</v>
      </c>
      <c r="M40" s="24">
        <f>単位行列!M40-投入係数表!M38</f>
        <v>0</v>
      </c>
      <c r="N40" s="24">
        <f>単位行列!N40-投入係数表!N38</f>
        <v>0</v>
      </c>
      <c r="O40" s="24">
        <f>単位行列!O40-投入係数表!O38</f>
        <v>-3.7339651981408605E-4</v>
      </c>
      <c r="P40" s="24">
        <f>単位行列!P40-投入係数表!P38</f>
        <v>-9.9140567487412479E-4</v>
      </c>
      <c r="Q40" s="24">
        <f>単位行列!Q40-投入係数表!Q38</f>
        <v>-7.1552790021200133E-5</v>
      </c>
      <c r="R40" s="24">
        <f>単位行列!R40-投入係数表!R38</f>
        <v>-6.210430373568907E-3</v>
      </c>
      <c r="S40" s="24">
        <f>単位行列!S40-投入係数表!S38</f>
        <v>-1.8345541828057462E-6</v>
      </c>
      <c r="T40" s="24">
        <f>単位行列!T40-投入係数表!T38</f>
        <v>0</v>
      </c>
      <c r="U40" s="24">
        <f>単位行列!U40-投入係数表!U38</f>
        <v>0</v>
      </c>
      <c r="V40" s="24">
        <f>単位行列!V40-投入係数表!V38</f>
        <v>0</v>
      </c>
      <c r="W40" s="24">
        <f>単位行列!W40-投入係数表!W38</f>
        <v>-6.2208434735875609E-4</v>
      </c>
      <c r="X40" s="24">
        <f>単位行列!X40-投入係数表!X38</f>
        <v>0</v>
      </c>
      <c r="Y40" s="24">
        <f>単位行列!Y40-投入係数表!Y38</f>
        <v>-3.0819806862543631E-4</v>
      </c>
      <c r="Z40" s="24">
        <f>単位行列!Z40-投入係数表!Z38</f>
        <v>0</v>
      </c>
      <c r="AA40" s="24">
        <f>単位行列!AA40-投入係数表!AA38</f>
        <v>0</v>
      </c>
      <c r="AB40" s="24">
        <f>単位行列!AB40-投入係数表!AB38</f>
        <v>-1.3433905806813574E-2</v>
      </c>
      <c r="AC40" s="24">
        <f>単位行列!AC40-投入係数表!AC38</f>
        <v>-3.1455598110657632E-3</v>
      </c>
      <c r="AD40" s="24">
        <f>単位行列!AD40-投入係数表!AD38</f>
        <v>0</v>
      </c>
      <c r="AE40" s="24">
        <f>単位行列!AE40-投入係数表!AE38</f>
        <v>0</v>
      </c>
      <c r="AF40" s="24">
        <f>単位行列!AF40-投入係数表!AF38</f>
        <v>-2.9708637309324151E-3</v>
      </c>
      <c r="AG40" s="24">
        <f>単位行列!AG40-投入係数表!AG38</f>
        <v>-7.0367159704645438E-4</v>
      </c>
      <c r="AH40" s="24">
        <f>単位行列!AH40-投入係数表!AH38</f>
        <v>0</v>
      </c>
      <c r="AI40" s="24">
        <f>単位行列!AI40-投入係数表!AI38</f>
        <v>0.95228582530078376</v>
      </c>
      <c r="AJ40" s="24">
        <f>単位行列!AJ40-投入係数表!AJ38</f>
        <v>-9.9644933274050241E-6</v>
      </c>
      <c r="AK40" s="24">
        <f>単位行列!AK40-投入係数表!AK38</f>
        <v>0</v>
      </c>
      <c r="AL40" s="24">
        <f>単位行列!AL40-投入係数表!AL38</f>
        <v>-9.5938972846947908E-3</v>
      </c>
      <c r="AM40" s="24">
        <f>単位行列!AM40-投入係数表!AM38</f>
        <v>0</v>
      </c>
      <c r="AN40" s="24">
        <f>単位行列!AN40-投入係数表!AN38</f>
        <v>0</v>
      </c>
      <c r="AO40" s="24">
        <f>単位行列!AO40-投入係数表!AO38</f>
        <v>0</v>
      </c>
      <c r="AP40" s="24">
        <f>単位行列!AP40-投入係数表!AP38</f>
        <v>0</v>
      </c>
      <c r="AQ40" s="24">
        <f>単位行列!AQ40-投入係数表!AQ38</f>
        <v>0</v>
      </c>
      <c r="AR40" s="24">
        <f>単位行列!AR40-投入係数表!AR38</f>
        <v>-9.793042152184177E-5</v>
      </c>
      <c r="AS40" s="24">
        <f>単位行列!AS40-投入係数表!AS38</f>
        <v>-4.6026718712215121E-4</v>
      </c>
      <c r="AT40" s="24">
        <f>単位行列!AT40-投入係数表!AT38</f>
        <v>-2.2540342107392566E-3</v>
      </c>
      <c r="AU40" s="24">
        <f>単位行列!AU40-投入係数表!AU38</f>
        <v>-4.6384949163320101E-4</v>
      </c>
      <c r="AV40" s="24">
        <f>単位行列!AV40-投入係数表!AV38</f>
        <v>-2.018437140750289E-4</v>
      </c>
      <c r="AW40" s="24">
        <f>単位行列!AW40-投入係数表!AW38</f>
        <v>-7.6867737314111742E-2</v>
      </c>
      <c r="AX40" s="24">
        <f>単位行列!AX40-投入係数表!AX38</f>
        <v>0</v>
      </c>
      <c r="AY40" s="24">
        <f>単位行列!AY40-投入係数表!AY38</f>
        <v>-6.7930772290532111E-3</v>
      </c>
      <c r="AZ40" s="24">
        <f>単位行列!AZ40-投入係数表!AZ38</f>
        <v>-1.4524559472068484E-4</v>
      </c>
      <c r="BA40" s="24">
        <f>単位行列!BA40-投入係数表!BA38</f>
        <v>-2.143774884102802E-3</v>
      </c>
      <c r="BB40" s="24">
        <f>単位行列!BB40-投入係数表!BB38</f>
        <v>-2.2418294854510034E-4</v>
      </c>
      <c r="BC40" s="24">
        <f>単位行列!BC40-投入係数表!BC38</f>
        <v>-2.1610518202345073E-2</v>
      </c>
      <c r="BD40" s="24">
        <f>単位行列!BD40-投入係数表!BD38</f>
        <v>-2.3896442842605799E-4</v>
      </c>
      <c r="BE40" s="24">
        <f>単位行列!BE40-投入係数表!BE38</f>
        <v>-3.1233108941008786E-5</v>
      </c>
      <c r="BF40" s="24">
        <f>単位行列!BF40-投入係数表!BF38</f>
        <v>0</v>
      </c>
      <c r="BG40" s="24">
        <f>単位行列!BG40-投入係数表!BG38</f>
        <v>-5.3512501114843748E-3</v>
      </c>
      <c r="BH40" s="24">
        <f>単位行列!BH40-投入係数表!BH38</f>
        <v>-3.302404701180258E-5</v>
      </c>
      <c r="BI40" s="24">
        <f>単位行列!BI40-投入係数表!BI38</f>
        <v>0</v>
      </c>
      <c r="BJ40" s="24">
        <f>単位行列!BJ40-投入係数表!BJ38</f>
        <v>-1.190467366574199E-2</v>
      </c>
      <c r="BK40" s="24">
        <f>単位行列!BK40-投入係数表!BK38</f>
        <v>-8.2538456434264156E-3</v>
      </c>
      <c r="BL40" s="24">
        <f>単位行列!BL40-投入係数表!BL38</f>
        <v>0</v>
      </c>
      <c r="BM40" s="24">
        <f>単位行列!BM40-投入係数表!BM38</f>
        <v>-3.0765156375474846E-3</v>
      </c>
      <c r="BN40" s="24">
        <f>単位行列!BN40-投入係数表!BN38</f>
        <v>-2.0553329123874087E-3</v>
      </c>
      <c r="BO40" s="24">
        <f>単位行列!BO40-投入係数表!BO38</f>
        <v>-3.3101066263430385E-5</v>
      </c>
      <c r="BP40" s="24">
        <f>単位行列!BP40-投入係数表!BP38</f>
        <v>-3.2295135378789825E-5</v>
      </c>
      <c r="BQ40" s="24">
        <f>単位行列!BQ40-投入係数表!BQ38</f>
        <v>0</v>
      </c>
      <c r="BR40" s="24">
        <f>単位行列!BR40-投入係数表!BR38</f>
        <v>0</v>
      </c>
      <c r="BS40" s="24">
        <f>単位行列!BS40-投入係数表!BS38</f>
        <v>0</v>
      </c>
      <c r="BT40" s="24">
        <f>単位行列!BT40-投入係数表!BT38</f>
        <v>-1.2078144537694917E-4</v>
      </c>
      <c r="BU40" s="24">
        <f>単位行列!BU40-投入係数表!BU38</f>
        <v>-5.8549083017931198E-5</v>
      </c>
      <c r="BV40" s="24">
        <f>単位行列!BV40-投入係数表!BV38</f>
        <v>-6.2379178771067697E-6</v>
      </c>
      <c r="BW40" s="24">
        <f>単位行列!BW40-投入係数表!BW38</f>
        <v>0</v>
      </c>
      <c r="BX40" s="24">
        <f>単位行列!BX40-投入係数表!BX38</f>
        <v>0</v>
      </c>
      <c r="BY40" s="24">
        <f>単位行列!BY40-投入係数表!BY38</f>
        <v>0</v>
      </c>
      <c r="BZ40" s="24">
        <f>単位行列!BZ40-投入係数表!BZ38</f>
        <v>0</v>
      </c>
      <c r="CA40" s="24">
        <f>単位行列!CA40-投入係数表!CA38</f>
        <v>-3.1720583099660829E-5</v>
      </c>
      <c r="CB40" s="24">
        <f>単位行列!CB40-投入係数表!CB38</f>
        <v>0</v>
      </c>
      <c r="CC40" s="24">
        <f>単位行列!CC40-投入係数表!CC38</f>
        <v>0</v>
      </c>
      <c r="CD40" s="24">
        <f>単位行列!CD40-投入係数表!CD38</f>
        <v>0</v>
      </c>
      <c r="CE40" s="24">
        <f>単位行列!CE40-投入係数表!CE38</f>
        <v>0</v>
      </c>
      <c r="CF40" s="24">
        <f>単位行列!CF40-投入係数表!CF38</f>
        <v>0</v>
      </c>
      <c r="CG40" s="24">
        <f>単位行列!CG40-投入係数表!CG38</f>
        <v>0</v>
      </c>
      <c r="CH40" s="24">
        <f>単位行列!CH40-投入係数表!CH38</f>
        <v>0</v>
      </c>
      <c r="CI40" s="24">
        <f>単位行列!CI40-投入係数表!CI38</f>
        <v>0</v>
      </c>
      <c r="CJ40" s="24">
        <f>単位行列!CJ40-投入係数表!CJ38</f>
        <v>0</v>
      </c>
      <c r="CK40" s="24">
        <f>単位行列!CK40-投入係数表!CK38</f>
        <v>0</v>
      </c>
      <c r="CL40" s="24">
        <f>単位行列!CL40-投入係数表!CL38</f>
        <v>0</v>
      </c>
      <c r="CM40" s="24">
        <f>単位行列!CM40-投入係数表!CM38</f>
        <v>-1.3874651493866757E-5</v>
      </c>
      <c r="CN40" s="24">
        <f>単位行列!CN40-投入係数表!CN38</f>
        <v>-8.0418701806185325E-5</v>
      </c>
      <c r="CO40" s="24">
        <f>単位行列!CO40-投入係数表!CO38</f>
        <v>-4.1731164494753187E-4</v>
      </c>
      <c r="CP40" s="24">
        <f>単位行列!CP40-投入係数表!CP38</f>
        <v>-1.9639042185980392E-3</v>
      </c>
      <c r="CQ40" s="24">
        <f>単位行列!CQ40-投入係数表!CQ38</f>
        <v>-2.9869549811807253E-4</v>
      </c>
      <c r="CR40" s="24">
        <f>単位行列!CR40-投入係数表!CR38</f>
        <v>-6.435046664053895E-3</v>
      </c>
      <c r="CS40" s="24">
        <f>単位行列!CS40-投入係数表!CS38</f>
        <v>-1.7759149272235744E-4</v>
      </c>
      <c r="CT40" s="24">
        <f>単位行列!CT40-投入係数表!CT38</f>
        <v>-1.7947649626070988E-4</v>
      </c>
      <c r="CU40" s="24">
        <f>単位行列!CU40-投入係数表!CU38</f>
        <v>-3.6170681710014492E-4</v>
      </c>
      <c r="CV40" s="24">
        <f>単位行列!CV40-投入係数表!CV38</f>
        <v>0</v>
      </c>
      <c r="CW40" s="24">
        <f>単位行列!CW40-投入係数表!CW38</f>
        <v>-2.432882844526622E-5</v>
      </c>
      <c r="CX40" s="24">
        <f>単位行列!CX40-投入係数表!CX38</f>
        <v>-3.8406112906862323E-3</v>
      </c>
      <c r="CY40" s="24">
        <f>単位行列!CY40-投入係数表!CY38</f>
        <v>-6.4672090548871769E-6</v>
      </c>
      <c r="CZ40" s="24">
        <f>単位行列!CZ40-投入係数表!CZ38</f>
        <v>-6.6419340422273004E-4</v>
      </c>
      <c r="DA40" s="24">
        <f>単位行列!DA40-投入係数表!DA38</f>
        <v>-1.6499216688986904E-4</v>
      </c>
      <c r="DB40" s="24">
        <f>単位行列!DB40-投入係数表!DB38</f>
        <v>-1.0918496556960575E-4</v>
      </c>
      <c r="DC40" s="24">
        <f>単位行列!DC40-投入係数表!DC38</f>
        <v>-6.992460688831385E-4</v>
      </c>
      <c r="DD40" s="24">
        <f>単位行列!DD40-投入係数表!DD38</f>
        <v>0</v>
      </c>
      <c r="DE40" s="24">
        <f>単位行列!DE40-投入係数表!DE38</f>
        <v>-1.1120557289473074E-4</v>
      </c>
      <c r="DF40" s="24">
        <f>単位行列!DF40-投入係数表!DF38</f>
        <v>0</v>
      </c>
      <c r="DG40" s="27">
        <f>単位行列!DG40-投入係数表!DG38</f>
        <v>-3.3372412920894018E-4</v>
      </c>
    </row>
    <row r="41" spans="2:111" x14ac:dyDescent="0.15">
      <c r="B41" s="36" t="s">
        <v>31</v>
      </c>
      <c r="C41" s="36" t="s">
        <v>146</v>
      </c>
      <c r="D41" s="23">
        <f>単位行列!D41-投入係数表!D39</f>
        <v>0</v>
      </c>
      <c r="E41" s="24">
        <f>単位行列!E41-投入係数表!E39</f>
        <v>0</v>
      </c>
      <c r="F41" s="24">
        <f>単位行列!F41-投入係数表!F39</f>
        <v>0</v>
      </c>
      <c r="G41" s="24">
        <f>単位行列!G41-投入係数表!G39</f>
        <v>0</v>
      </c>
      <c r="H41" s="24">
        <f>単位行列!H41-投入係数表!H39</f>
        <v>0</v>
      </c>
      <c r="I41" s="24">
        <f>単位行列!I41-投入係数表!I39</f>
        <v>0</v>
      </c>
      <c r="J41" s="24">
        <f>単位行列!J41-投入係数表!J39</f>
        <v>0</v>
      </c>
      <c r="K41" s="24">
        <f>単位行列!K41-投入係数表!K39</f>
        <v>0</v>
      </c>
      <c r="L41" s="24">
        <f>単位行列!L41-投入係数表!L39</f>
        <v>0</v>
      </c>
      <c r="M41" s="24">
        <f>単位行列!M41-投入係数表!M39</f>
        <v>0</v>
      </c>
      <c r="N41" s="24">
        <f>単位行列!N41-投入係数表!N39</f>
        <v>0</v>
      </c>
      <c r="O41" s="24">
        <f>単位行列!O41-投入係数表!O39</f>
        <v>0</v>
      </c>
      <c r="P41" s="24">
        <f>単位行列!P41-投入係数表!P39</f>
        <v>0</v>
      </c>
      <c r="Q41" s="24">
        <f>単位行列!Q41-投入係数表!Q39</f>
        <v>0</v>
      </c>
      <c r="R41" s="24">
        <f>単位行列!R41-投入係数表!R39</f>
        <v>0</v>
      </c>
      <c r="S41" s="24">
        <f>単位行列!S41-投入係数表!S39</f>
        <v>0</v>
      </c>
      <c r="T41" s="24">
        <f>単位行列!T41-投入係数表!T39</f>
        <v>0</v>
      </c>
      <c r="U41" s="24">
        <f>単位行列!U41-投入係数表!U39</f>
        <v>0</v>
      </c>
      <c r="V41" s="24">
        <f>単位行列!V41-投入係数表!V39</f>
        <v>0</v>
      </c>
      <c r="W41" s="24">
        <f>単位行列!W41-投入係数表!W39</f>
        <v>0</v>
      </c>
      <c r="X41" s="24">
        <f>単位行列!X41-投入係数表!X39</f>
        <v>0</v>
      </c>
      <c r="Y41" s="24">
        <f>単位行列!Y41-投入係数表!Y39</f>
        <v>0</v>
      </c>
      <c r="Z41" s="24">
        <f>単位行列!Z41-投入係数表!Z39</f>
        <v>0</v>
      </c>
      <c r="AA41" s="24">
        <f>単位行列!AA41-投入係数表!AA39</f>
        <v>0</v>
      </c>
      <c r="AB41" s="24">
        <f>単位行列!AB41-投入係数表!AB39</f>
        <v>0</v>
      </c>
      <c r="AC41" s="24">
        <f>単位行列!AC41-投入係数表!AC39</f>
        <v>-2.1265532387349355E-5</v>
      </c>
      <c r="AD41" s="24">
        <f>単位行列!AD41-投入係数表!AD39</f>
        <v>0</v>
      </c>
      <c r="AE41" s="24">
        <f>単位行列!AE41-投入係数表!AE39</f>
        <v>-2.0898641588296767E-4</v>
      </c>
      <c r="AF41" s="24">
        <f>単位行列!AF41-投入係数表!AF39</f>
        <v>0</v>
      </c>
      <c r="AG41" s="24">
        <f>単位行列!AG41-投入係数表!AG39</f>
        <v>0</v>
      </c>
      <c r="AH41" s="24">
        <f>単位行列!AH41-投入係数表!AH39</f>
        <v>0</v>
      </c>
      <c r="AI41" s="24">
        <f>単位行列!AI41-投入係数表!AI39</f>
        <v>0</v>
      </c>
      <c r="AJ41" s="24">
        <f>単位行列!AJ41-投入係数表!AJ39</f>
        <v>0.83068585642942583</v>
      </c>
      <c r="AK41" s="24">
        <f>単位行列!AK41-投入係数表!AK39</f>
        <v>0</v>
      </c>
      <c r="AL41" s="24">
        <f>単位行列!AL41-投入係数表!AL39</f>
        <v>-2.1824849003553501E-4</v>
      </c>
      <c r="AM41" s="24">
        <f>単位行列!AM41-投入係数表!AM39</f>
        <v>0</v>
      </c>
      <c r="AN41" s="24">
        <f>単位行列!AN41-投入係数表!AN39</f>
        <v>0</v>
      </c>
      <c r="AO41" s="24">
        <f>単位行列!AO41-投入係数表!AO39</f>
        <v>0</v>
      </c>
      <c r="AP41" s="24">
        <f>単位行列!AP41-投入係数表!AP39</f>
        <v>0</v>
      </c>
      <c r="AQ41" s="24">
        <f>単位行列!AQ41-投入係数表!AQ39</f>
        <v>0</v>
      </c>
      <c r="AR41" s="24">
        <f>単位行列!AR41-投入係数表!AR39</f>
        <v>0</v>
      </c>
      <c r="AS41" s="24">
        <f>単位行列!AS41-投入係数表!AS39</f>
        <v>0</v>
      </c>
      <c r="AT41" s="24">
        <f>単位行列!AT41-投入係数表!AT39</f>
        <v>-9.4173781084652663E-6</v>
      </c>
      <c r="AU41" s="24">
        <f>単位行列!AU41-投入係数表!AU39</f>
        <v>0</v>
      </c>
      <c r="AV41" s="24">
        <f>単位行列!AV41-投入係数表!AV39</f>
        <v>0</v>
      </c>
      <c r="AW41" s="24">
        <f>単位行列!AW41-投入係数表!AW39</f>
        <v>0</v>
      </c>
      <c r="AX41" s="24">
        <f>単位行列!AX41-投入係数表!AX39</f>
        <v>0</v>
      </c>
      <c r="AY41" s="24">
        <f>単位行列!AY41-投入係数表!AY39</f>
        <v>0</v>
      </c>
      <c r="AZ41" s="24">
        <f>単位行列!AZ41-投入係数表!AZ39</f>
        <v>0</v>
      </c>
      <c r="BA41" s="24">
        <f>単位行列!BA41-投入係数表!BA39</f>
        <v>0</v>
      </c>
      <c r="BB41" s="24">
        <f>単位行列!BB41-投入係数表!BB39</f>
        <v>0</v>
      </c>
      <c r="BC41" s="24">
        <f>単位行列!BC41-投入係数表!BC39</f>
        <v>0</v>
      </c>
      <c r="BD41" s="24">
        <f>単位行列!BD41-投入係数表!BD39</f>
        <v>0</v>
      </c>
      <c r="BE41" s="24">
        <f>単位行列!BE41-投入係数表!BE39</f>
        <v>0</v>
      </c>
      <c r="BF41" s="24">
        <f>単位行列!BF41-投入係数表!BF39</f>
        <v>0</v>
      </c>
      <c r="BG41" s="24">
        <f>単位行列!BG41-投入係数表!BG39</f>
        <v>0</v>
      </c>
      <c r="BH41" s="24">
        <f>単位行列!BH41-投入係数表!BH39</f>
        <v>0</v>
      </c>
      <c r="BI41" s="24">
        <f>単位行列!BI41-投入係数表!BI39</f>
        <v>0</v>
      </c>
      <c r="BJ41" s="24">
        <f>単位行列!BJ41-投入係数表!BJ39</f>
        <v>0</v>
      </c>
      <c r="BK41" s="24">
        <f>単位行列!BK41-投入係数表!BK39</f>
        <v>-5.429343182830178E-4</v>
      </c>
      <c r="BL41" s="24">
        <f>単位行列!BL41-投入係数表!BL39</f>
        <v>0</v>
      </c>
      <c r="BM41" s="24">
        <f>単位行列!BM41-投入係数表!BM39</f>
        <v>-2.951571723830753E-2</v>
      </c>
      <c r="BN41" s="24">
        <f>単位行列!BN41-投入係数表!BN39</f>
        <v>-3.5024419159053133E-2</v>
      </c>
      <c r="BO41" s="24">
        <f>単位行列!BO41-投入係数表!BO39</f>
        <v>-5.6714768543038939E-2</v>
      </c>
      <c r="BP41" s="24">
        <f>単位行列!BP41-投入係数表!BP39</f>
        <v>-3.3913698225780595E-2</v>
      </c>
      <c r="BQ41" s="24">
        <f>単位行列!BQ41-投入係数表!BQ39</f>
        <v>0</v>
      </c>
      <c r="BR41" s="24">
        <f>単位行列!BR41-投入係数表!BR39</f>
        <v>0</v>
      </c>
      <c r="BS41" s="24">
        <f>単位行列!BS41-投入係数表!BS39</f>
        <v>0</v>
      </c>
      <c r="BT41" s="24">
        <f>単位行列!BT41-投入係数表!BT39</f>
        <v>-1.7254492196707024E-4</v>
      </c>
      <c r="BU41" s="24">
        <f>単位行列!BU41-投入係数表!BU39</f>
        <v>0</v>
      </c>
      <c r="BV41" s="24">
        <f>単位行列!BV41-投入係数表!BV39</f>
        <v>0</v>
      </c>
      <c r="BW41" s="24">
        <f>単位行列!BW41-投入係数表!BW39</f>
        <v>0</v>
      </c>
      <c r="BX41" s="24">
        <f>単位行列!BX41-投入係数表!BX39</f>
        <v>-5.3564732979806087E-5</v>
      </c>
      <c r="BY41" s="24">
        <f>単位行列!BY41-投入係数表!BY39</f>
        <v>-9.5759391123487482E-5</v>
      </c>
      <c r="BZ41" s="24">
        <f>単位行列!BZ41-投入係数表!BZ39</f>
        <v>0</v>
      </c>
      <c r="CA41" s="24">
        <f>単位行列!CA41-投入係数表!CA39</f>
        <v>0</v>
      </c>
      <c r="CB41" s="24">
        <f>単位行列!CB41-投入係数表!CB39</f>
        <v>0</v>
      </c>
      <c r="CC41" s="24">
        <f>単位行列!CC41-投入係数表!CC39</f>
        <v>0</v>
      </c>
      <c r="CD41" s="24">
        <f>単位行列!CD41-投入係数表!CD39</f>
        <v>0</v>
      </c>
      <c r="CE41" s="24">
        <f>単位行列!CE41-投入係数表!CE39</f>
        <v>0</v>
      </c>
      <c r="CF41" s="24">
        <f>単位行列!CF41-投入係数表!CF39</f>
        <v>0</v>
      </c>
      <c r="CG41" s="24">
        <f>単位行列!CG41-投入係数表!CG39</f>
        <v>0</v>
      </c>
      <c r="CH41" s="24">
        <f>単位行列!CH41-投入係数表!CH39</f>
        <v>0</v>
      </c>
      <c r="CI41" s="24">
        <f>単位行列!CI41-投入係数表!CI39</f>
        <v>0</v>
      </c>
      <c r="CJ41" s="24">
        <f>単位行列!CJ41-投入係数表!CJ39</f>
        <v>0</v>
      </c>
      <c r="CK41" s="24">
        <f>単位行列!CK41-投入係数表!CK39</f>
        <v>0</v>
      </c>
      <c r="CL41" s="24">
        <f>単位行列!CL41-投入係数表!CL39</f>
        <v>0</v>
      </c>
      <c r="CM41" s="24">
        <f>単位行列!CM41-投入係数表!CM39</f>
        <v>0</v>
      </c>
      <c r="CN41" s="24">
        <f>単位行列!CN41-投入係数表!CN39</f>
        <v>-4.6101037764372819E-6</v>
      </c>
      <c r="CO41" s="24">
        <f>単位行列!CO41-投入係数表!CO39</f>
        <v>0</v>
      </c>
      <c r="CP41" s="24">
        <f>単位行列!CP41-投入係数表!CP39</f>
        <v>-3.3187975039056086E-5</v>
      </c>
      <c r="CQ41" s="24">
        <f>単位行列!CQ41-投入係数表!CQ39</f>
        <v>0</v>
      </c>
      <c r="CR41" s="24">
        <f>単位行列!CR41-投入係数表!CR39</f>
        <v>0</v>
      </c>
      <c r="CS41" s="24">
        <f>単位行列!CS41-投入係数表!CS39</f>
        <v>0</v>
      </c>
      <c r="CT41" s="24">
        <f>単位行列!CT41-投入係数表!CT39</f>
        <v>0</v>
      </c>
      <c r="CU41" s="24">
        <f>単位行列!CU41-投入係数表!CU39</f>
        <v>0</v>
      </c>
      <c r="CV41" s="24">
        <f>単位行列!CV41-投入係数表!CV39</f>
        <v>0</v>
      </c>
      <c r="CW41" s="24">
        <f>単位行列!CW41-投入係数表!CW39</f>
        <v>0</v>
      </c>
      <c r="CX41" s="24">
        <f>単位行列!CX41-投入係数表!CX39</f>
        <v>0</v>
      </c>
      <c r="CY41" s="24">
        <f>単位行列!CY41-投入係数表!CY39</f>
        <v>0</v>
      </c>
      <c r="CZ41" s="24">
        <f>単位行列!CZ41-投入係数表!CZ39</f>
        <v>0</v>
      </c>
      <c r="DA41" s="24">
        <f>単位行列!DA41-投入係数表!DA39</f>
        <v>0</v>
      </c>
      <c r="DB41" s="24">
        <f>単位行列!DB41-投入係数表!DB39</f>
        <v>0</v>
      </c>
      <c r="DC41" s="24">
        <f>単位行列!DC41-投入係数表!DC39</f>
        <v>0</v>
      </c>
      <c r="DD41" s="24">
        <f>単位行列!DD41-投入係数表!DD39</f>
        <v>0</v>
      </c>
      <c r="DE41" s="24">
        <f>単位行列!DE41-投入係数表!DE39</f>
        <v>0</v>
      </c>
      <c r="DF41" s="24">
        <f>単位行列!DF41-投入係数表!DF39</f>
        <v>0</v>
      </c>
      <c r="DG41" s="27">
        <f>単位行列!DG41-投入係数表!DG39</f>
        <v>-2.2248275280596012E-4</v>
      </c>
    </row>
    <row r="42" spans="2:111" x14ac:dyDescent="0.15">
      <c r="B42" s="36" t="s">
        <v>32</v>
      </c>
      <c r="C42" s="36" t="s">
        <v>147</v>
      </c>
      <c r="D42" s="23">
        <f>単位行列!D42-投入係数表!D40</f>
        <v>-1.8879845867461582E-4</v>
      </c>
      <c r="E42" s="24">
        <f>単位行列!E42-投入係数表!E40</f>
        <v>0</v>
      </c>
      <c r="F42" s="24">
        <f>単位行列!F42-投入係数表!F40</f>
        <v>0</v>
      </c>
      <c r="G42" s="24">
        <f>単位行列!G42-投入係数表!G40</f>
        <v>0</v>
      </c>
      <c r="H42" s="24">
        <f>単位行列!H42-投入係数表!H40</f>
        <v>0</v>
      </c>
      <c r="I42" s="24">
        <f>単位行列!I42-投入係数表!I40</f>
        <v>0</v>
      </c>
      <c r="J42" s="24">
        <f>単位行列!J42-投入係数表!J40</f>
        <v>0</v>
      </c>
      <c r="K42" s="24">
        <f>単位行列!K42-投入係数表!K40</f>
        <v>0</v>
      </c>
      <c r="L42" s="24">
        <f>単位行列!L42-投入係数表!L40</f>
        <v>-1.9012169886144882E-4</v>
      </c>
      <c r="M42" s="24">
        <f>単位行列!M42-投入係数表!M40</f>
        <v>0</v>
      </c>
      <c r="N42" s="24">
        <f>単位行列!N42-投入係数表!N40</f>
        <v>0</v>
      </c>
      <c r="O42" s="24">
        <f>単位行列!O42-投入係数表!O40</f>
        <v>0</v>
      </c>
      <c r="P42" s="24">
        <f>単位行列!P42-投入係数表!P40</f>
        <v>0</v>
      </c>
      <c r="Q42" s="24">
        <f>単位行列!Q42-投入係数表!Q40</f>
        <v>0</v>
      </c>
      <c r="R42" s="24">
        <f>単位行列!R42-投入係数表!R40</f>
        <v>-8.8653261095373464E-4</v>
      </c>
      <c r="S42" s="24">
        <f>単位行列!S42-投入係数表!S40</f>
        <v>0</v>
      </c>
      <c r="T42" s="24">
        <f>単位行列!T42-投入係数表!T40</f>
        <v>0</v>
      </c>
      <c r="U42" s="24">
        <f>単位行列!U42-投入係数表!U40</f>
        <v>0</v>
      </c>
      <c r="V42" s="24">
        <f>単位行列!V42-投入係数表!V40</f>
        <v>0</v>
      </c>
      <c r="W42" s="24">
        <f>単位行列!W42-投入係数表!W40</f>
        <v>-6.9120483039861787E-5</v>
      </c>
      <c r="X42" s="24">
        <f>単位行列!X42-投入係数表!X40</f>
        <v>0</v>
      </c>
      <c r="Y42" s="24">
        <f>単位行列!Y42-投入係数表!Y40</f>
        <v>0</v>
      </c>
      <c r="Z42" s="24">
        <f>単位行列!Z42-投入係数表!Z40</f>
        <v>0</v>
      </c>
      <c r="AA42" s="24">
        <f>単位行列!AA42-投入係数表!AA40</f>
        <v>0</v>
      </c>
      <c r="AB42" s="24">
        <f>単位行列!AB42-投入係数表!AB40</f>
        <v>0</v>
      </c>
      <c r="AC42" s="24">
        <f>単位行列!AC42-投入係数表!AC40</f>
        <v>-1.8410833103775831E-5</v>
      </c>
      <c r="AD42" s="24">
        <f>単位行列!AD42-投入係数表!AD40</f>
        <v>0</v>
      </c>
      <c r="AE42" s="24">
        <f>単位行列!AE42-投入係数表!AE40</f>
        <v>0</v>
      </c>
      <c r="AF42" s="24">
        <f>単位行列!AF42-投入係数表!AF40</f>
        <v>-7.2681681490701305E-5</v>
      </c>
      <c r="AG42" s="24">
        <f>単位行列!AG42-投入係数表!AG40</f>
        <v>0</v>
      </c>
      <c r="AH42" s="24">
        <f>単位行列!AH42-投入係数表!AH40</f>
        <v>0</v>
      </c>
      <c r="AI42" s="24">
        <f>単位行列!AI42-投入係数表!AI40</f>
        <v>0</v>
      </c>
      <c r="AJ42" s="24">
        <f>単位行列!AJ42-投入係数表!AJ40</f>
        <v>0</v>
      </c>
      <c r="AK42" s="24">
        <f>単位行列!AK42-投入係数表!AK40</f>
        <v>0.99481951871657759</v>
      </c>
      <c r="AL42" s="24">
        <f>単位行列!AL42-投入係数表!AL40</f>
        <v>0</v>
      </c>
      <c r="AM42" s="24">
        <f>単位行列!AM42-投入係数表!AM40</f>
        <v>0</v>
      </c>
      <c r="AN42" s="24">
        <f>単位行列!AN42-投入係数表!AN40</f>
        <v>0</v>
      </c>
      <c r="AO42" s="24">
        <f>単位行列!AO42-投入係数表!AO40</f>
        <v>0</v>
      </c>
      <c r="AP42" s="24">
        <f>単位行列!AP42-投入係数表!AP40</f>
        <v>0</v>
      </c>
      <c r="AQ42" s="24">
        <f>単位行列!AQ42-投入係数表!AQ40</f>
        <v>0</v>
      </c>
      <c r="AR42" s="24">
        <f>単位行列!AR42-投入係数表!AR40</f>
        <v>0</v>
      </c>
      <c r="AS42" s="24">
        <f>単位行列!AS42-投入係数表!AS40</f>
        <v>0</v>
      </c>
      <c r="AT42" s="24">
        <f>単位行列!AT42-投入係数表!AT40</f>
        <v>-3.8274660626697239E-4</v>
      </c>
      <c r="AU42" s="24">
        <f>単位行列!AU42-投入係数表!AU40</f>
        <v>-2.9837984071332091E-5</v>
      </c>
      <c r="AV42" s="24">
        <f>単位行列!AV42-投入係数表!AV40</f>
        <v>-5.3787973689344781E-5</v>
      </c>
      <c r="AW42" s="24">
        <f>単位行列!AW42-投入係数表!AW40</f>
        <v>-2.5309694227054676E-4</v>
      </c>
      <c r="AX42" s="24">
        <f>単位行列!AX42-投入係数表!AX40</f>
        <v>0</v>
      </c>
      <c r="AY42" s="24">
        <f>単位行列!AY42-投入係数表!AY40</f>
        <v>-2.9512505169584317E-2</v>
      </c>
      <c r="AZ42" s="24">
        <f>単位行列!AZ42-投入係数表!AZ40</f>
        <v>-2.8203967727488065E-3</v>
      </c>
      <c r="BA42" s="24">
        <f>単位行列!BA42-投入係数表!BA40</f>
        <v>0</v>
      </c>
      <c r="BB42" s="24">
        <f>単位行列!BB42-投入係数表!BB40</f>
        <v>-1.217897176743265E-4</v>
      </c>
      <c r="BC42" s="24">
        <f>単位行列!BC42-投入係数表!BC40</f>
        <v>-7.755288192634733E-4</v>
      </c>
      <c r="BD42" s="24">
        <f>単位行列!BD42-投入係数表!BD40</f>
        <v>-4.3380173270562896E-4</v>
      </c>
      <c r="BE42" s="24">
        <f>単位行列!BE42-投入係数表!BE40</f>
        <v>0</v>
      </c>
      <c r="BF42" s="24">
        <f>単位行列!BF42-投入係数表!BF40</f>
        <v>0</v>
      </c>
      <c r="BG42" s="24">
        <f>単位行列!BG42-投入係数表!BG40</f>
        <v>0</v>
      </c>
      <c r="BH42" s="24">
        <f>単位行列!BH42-投入係数表!BH40</f>
        <v>-1.0413761811721438E-4</v>
      </c>
      <c r="BI42" s="24">
        <f>単位行列!BI42-投入係数表!BI40</f>
        <v>0</v>
      </c>
      <c r="BJ42" s="24">
        <f>単位行列!BJ42-投入係数表!BJ40</f>
        <v>-3.7232594865813575E-5</v>
      </c>
      <c r="BK42" s="24">
        <f>単位行列!BK42-投入係数表!BK40</f>
        <v>-4.6537227281401522E-4</v>
      </c>
      <c r="BL42" s="24">
        <f>単位行列!BL42-投入係数表!BL40</f>
        <v>-1.0939722131057869E-4</v>
      </c>
      <c r="BM42" s="24">
        <f>単位行列!BM42-投入係数表!BM40</f>
        <v>-5.4965876792786765E-3</v>
      </c>
      <c r="BN42" s="24">
        <f>単位行列!BN42-投入係数表!BN40</f>
        <v>-7.0229243714804864E-4</v>
      </c>
      <c r="BO42" s="24">
        <f>単位行列!BO42-投入係数表!BO40</f>
        <v>-2.0912145098290588E-4</v>
      </c>
      <c r="BP42" s="24">
        <f>単位行列!BP42-投入係数表!BP40</f>
        <v>-6.5345739878152937E-4</v>
      </c>
      <c r="BQ42" s="24">
        <f>単位行列!BQ42-投入係数表!BQ40</f>
        <v>0</v>
      </c>
      <c r="BR42" s="24">
        <f>単位行列!BR42-投入係数表!BR40</f>
        <v>0</v>
      </c>
      <c r="BS42" s="24">
        <f>単位行列!BS42-投入係数表!BS40</f>
        <v>0</v>
      </c>
      <c r="BT42" s="24">
        <f>単位行列!BT42-投入係数表!BT40</f>
        <v>-1.920933976549836E-4</v>
      </c>
      <c r="BU42" s="24">
        <f>単位行列!BU42-投入係数表!BU40</f>
        <v>-7.3643785661618987E-5</v>
      </c>
      <c r="BV42" s="24">
        <f>単位行列!BV42-投入係数表!BV40</f>
        <v>-2.0793059590355896E-6</v>
      </c>
      <c r="BW42" s="24">
        <f>単位行列!BW42-投入係数表!BW40</f>
        <v>0</v>
      </c>
      <c r="BX42" s="24">
        <f>単位行列!BX42-投入係数表!BX40</f>
        <v>0</v>
      </c>
      <c r="BY42" s="24">
        <f>単位行列!BY42-投入係数表!BY40</f>
        <v>0</v>
      </c>
      <c r="BZ42" s="24">
        <f>単位行列!BZ42-投入係数表!BZ40</f>
        <v>0</v>
      </c>
      <c r="CA42" s="24">
        <f>単位行列!CA42-投入係数表!CA40</f>
        <v>-2.1147055399773889E-5</v>
      </c>
      <c r="CB42" s="24">
        <f>単位行列!CB42-投入係数表!CB40</f>
        <v>0</v>
      </c>
      <c r="CC42" s="24">
        <f>単位行列!CC42-投入係数表!CC40</f>
        <v>0</v>
      </c>
      <c r="CD42" s="24">
        <f>単位行列!CD42-投入係数表!CD40</f>
        <v>0</v>
      </c>
      <c r="CE42" s="24">
        <f>単位行列!CE42-投入係数表!CE40</f>
        <v>-1.23304562268804E-4</v>
      </c>
      <c r="CF42" s="24">
        <f>単位行列!CF42-投入係数表!CF40</f>
        <v>0</v>
      </c>
      <c r="CG42" s="24">
        <f>単位行列!CG42-投入係数表!CG40</f>
        <v>-2.3167688442922323E-5</v>
      </c>
      <c r="CH42" s="24">
        <f>単位行列!CH42-投入係数表!CH40</f>
        <v>0</v>
      </c>
      <c r="CI42" s="24">
        <f>単位行列!CI42-投入係数表!CI40</f>
        <v>0</v>
      </c>
      <c r="CJ42" s="24">
        <f>単位行列!CJ42-投入係数表!CJ40</f>
        <v>0</v>
      </c>
      <c r="CK42" s="24">
        <f>単位行列!CK42-投入係数表!CK40</f>
        <v>0</v>
      </c>
      <c r="CL42" s="24">
        <f>単位行列!CL42-投入係数表!CL40</f>
        <v>0</v>
      </c>
      <c r="CM42" s="24">
        <f>単位行列!CM42-投入係数表!CM40</f>
        <v>0</v>
      </c>
      <c r="CN42" s="24">
        <f>単位行列!CN42-投入係数表!CN40</f>
        <v>-4.9621458856600168E-5</v>
      </c>
      <c r="CO42" s="24">
        <f>単位行列!CO42-投入係数表!CO40</f>
        <v>-1.2364727130007724E-4</v>
      </c>
      <c r="CP42" s="24">
        <f>単位行列!CP42-投入係数表!CP40</f>
        <v>-6.645746821115925E-6</v>
      </c>
      <c r="CQ42" s="24">
        <f>単位行列!CQ42-投入係数表!CQ40</f>
        <v>-1.556381577861826E-4</v>
      </c>
      <c r="CR42" s="24">
        <f>単位行列!CR42-投入係数表!CR40</f>
        <v>-2.0187224642566752E-4</v>
      </c>
      <c r="CS42" s="24">
        <f>単位行列!CS42-投入係数表!CS40</f>
        <v>-6.9493723200628437E-4</v>
      </c>
      <c r="CT42" s="24">
        <f>単位行列!CT42-投入係数表!CT40</f>
        <v>-4.5322504983320139E-4</v>
      </c>
      <c r="CU42" s="24">
        <f>単位行列!CU42-投入係数表!CU40</f>
        <v>-1.9197913478931017E-4</v>
      </c>
      <c r="CV42" s="24">
        <f>単位行列!CV42-投入係数表!CV40</f>
        <v>0</v>
      </c>
      <c r="CW42" s="24">
        <f>単位行列!CW42-投入係数表!CW40</f>
        <v>0</v>
      </c>
      <c r="CX42" s="24">
        <f>単位行列!CX42-投入係数表!CX40</f>
        <v>0</v>
      </c>
      <c r="CY42" s="24">
        <f>単位行列!CY42-投入係数表!CY40</f>
        <v>-7.408162181159739E-6</v>
      </c>
      <c r="CZ42" s="24">
        <f>単位行列!CZ42-投入係数表!CZ40</f>
        <v>-1.2868747206815393E-3</v>
      </c>
      <c r="DA42" s="24">
        <f>単位行列!DA42-投入係数表!DA40</f>
        <v>-8.1930097341235714E-4</v>
      </c>
      <c r="DB42" s="24">
        <f>単位行列!DB42-投入係数表!DB40</f>
        <v>0</v>
      </c>
      <c r="DC42" s="24">
        <f>単位行列!DC42-投入係数表!DC40</f>
        <v>-1.3071655232276588E-5</v>
      </c>
      <c r="DD42" s="24">
        <f>単位行列!DD42-投入係数表!DD40</f>
        <v>0</v>
      </c>
      <c r="DE42" s="24">
        <f>単位行列!DE42-投入係数表!DE40</f>
        <v>-1.835783193863849E-4</v>
      </c>
      <c r="DF42" s="24">
        <f>単位行列!DF42-投入係数表!DF40</f>
        <v>0</v>
      </c>
      <c r="DG42" s="27">
        <f>単位行列!DG42-投入係数表!DG40</f>
        <v>-3.1981895715856766E-4</v>
      </c>
    </row>
    <row r="43" spans="2:111" x14ac:dyDescent="0.15">
      <c r="B43" s="36" t="s">
        <v>33</v>
      </c>
      <c r="C43" s="36" t="s">
        <v>148</v>
      </c>
      <c r="D43" s="23">
        <f>単位行列!D43-投入係数表!D41</f>
        <v>-4.2735076173621728E-3</v>
      </c>
      <c r="E43" s="24">
        <f>単位行列!E43-投入係数表!E41</f>
        <v>-4.0457728708715248E-4</v>
      </c>
      <c r="F43" s="24">
        <f>単位行列!F43-投入係数表!F41</f>
        <v>-7.7537058152793601E-3</v>
      </c>
      <c r="G43" s="24">
        <f>単位行列!G43-投入係数表!G41</f>
        <v>0</v>
      </c>
      <c r="H43" s="24">
        <f>単位行列!H43-投入係数表!H41</f>
        <v>0</v>
      </c>
      <c r="I43" s="24">
        <f>単位行列!I43-投入係数表!I41</f>
        <v>0</v>
      </c>
      <c r="J43" s="24">
        <f>単位行列!J43-投入係数表!J41</f>
        <v>0</v>
      </c>
      <c r="K43" s="24">
        <f>単位行列!K43-投入係数表!K41</f>
        <v>-1.5569813764960586E-4</v>
      </c>
      <c r="L43" s="24">
        <f>単位行列!L43-投入係数表!L41</f>
        <v>-1.9012169886144882E-4</v>
      </c>
      <c r="M43" s="24">
        <f>単位行列!M43-投入係数表!M41</f>
        <v>-1.4020329477742723E-4</v>
      </c>
      <c r="N43" s="24">
        <f>単位行列!N43-投入係数表!N41</f>
        <v>0</v>
      </c>
      <c r="O43" s="24">
        <f>単位行列!O43-投入係数表!O41</f>
        <v>0</v>
      </c>
      <c r="P43" s="24">
        <f>単位行列!P43-投入係数表!P41</f>
        <v>0</v>
      </c>
      <c r="Q43" s="24">
        <f>単位行列!Q43-投入係数表!Q41</f>
        <v>-2.3620956246399037E-4</v>
      </c>
      <c r="R43" s="24">
        <f>単位行列!R43-投入係数表!R41</f>
        <v>-5.9950516468760249E-4</v>
      </c>
      <c r="S43" s="24">
        <f>単位行列!S43-投入係数表!S41</f>
        <v>-1.8345541828057459E-5</v>
      </c>
      <c r="T43" s="24">
        <f>単位行列!T43-投入係数表!T41</f>
        <v>-1.8987237511870699E-5</v>
      </c>
      <c r="U43" s="24">
        <f>単位行列!U43-投入係数表!U41</f>
        <v>-2.4466028918846182E-5</v>
      </c>
      <c r="V43" s="24">
        <f>単位行列!V43-投入係数表!V41</f>
        <v>-6.0298317994287517E-3</v>
      </c>
      <c r="W43" s="24">
        <f>単位行列!W43-投入係数表!W41</f>
        <v>-9.1239037612617559E-3</v>
      </c>
      <c r="X43" s="24">
        <f>単位行列!X43-投入係数表!X41</f>
        <v>0</v>
      </c>
      <c r="Y43" s="24">
        <f>単位行列!Y43-投入係数表!Y41</f>
        <v>0</v>
      </c>
      <c r="Z43" s="24">
        <f>単位行列!Z43-投入係数表!Z41</f>
        <v>-2.9835597921250523E-4</v>
      </c>
      <c r="AA43" s="24">
        <f>単位行列!AA43-投入係数表!AA41</f>
        <v>-2.70929287455974E-4</v>
      </c>
      <c r="AB43" s="24">
        <f>単位行列!AB43-投入係数表!AB41</f>
        <v>-1.9220978919261497E-3</v>
      </c>
      <c r="AC43" s="24">
        <f>単位行列!AC43-投入係数表!AC41</f>
        <v>-4.118677795164431E-4</v>
      </c>
      <c r="AD43" s="24">
        <f>単位行列!AD43-投入係数表!AD41</f>
        <v>0</v>
      </c>
      <c r="AE43" s="24">
        <f>単位行列!AE43-投入係数表!AE41</f>
        <v>-2.5705329153605027E-2</v>
      </c>
      <c r="AF43" s="24">
        <f>単位行列!AF43-投入係数表!AF41</f>
        <v>-8.1766891677038958E-5</v>
      </c>
      <c r="AG43" s="24">
        <f>単位行列!AG43-投入係数表!AG41</f>
        <v>-3.3403972136121529E-4</v>
      </c>
      <c r="AH43" s="24">
        <f>単位行列!AH43-投入係数表!AH41</f>
        <v>0</v>
      </c>
      <c r="AI43" s="24">
        <f>単位行列!AI43-投入係数表!AI41</f>
        <v>-1.6021720477985692E-2</v>
      </c>
      <c r="AJ43" s="24">
        <f>単位行列!AJ43-投入係数表!AJ41</f>
        <v>-3.6191408551045648E-2</v>
      </c>
      <c r="AK43" s="24">
        <f>単位行列!AK43-投入係数表!AK41</f>
        <v>-2.1056149732620322E-2</v>
      </c>
      <c r="AL43" s="24">
        <f>単位行列!AL43-投入係数表!AL41</f>
        <v>0.94173620750063514</v>
      </c>
      <c r="AM43" s="24">
        <f>単位行列!AM43-投入係数表!AM41</f>
        <v>0</v>
      </c>
      <c r="AN43" s="24">
        <f>単位行列!AN43-投入係数表!AN41</f>
        <v>0</v>
      </c>
      <c r="AO43" s="24">
        <f>単位行列!AO43-投入係数表!AO41</f>
        <v>-1.222814219582497E-2</v>
      </c>
      <c r="AP43" s="24">
        <f>単位行列!AP43-投入係数表!AP41</f>
        <v>0</v>
      </c>
      <c r="AQ43" s="24">
        <f>単位行列!AQ43-投入係数表!AQ41</f>
        <v>-1.5020340595490217E-3</v>
      </c>
      <c r="AR43" s="24">
        <f>単位行列!AR43-投入係数表!AR41</f>
        <v>-8.8217475924262743E-4</v>
      </c>
      <c r="AS43" s="24">
        <f>単位行列!AS43-投入係数表!AS41</f>
        <v>-5.3293321852452627E-3</v>
      </c>
      <c r="AT43" s="24">
        <f>単位行列!AT43-投入係数表!AT41</f>
        <v>-3.6472816176532394E-3</v>
      </c>
      <c r="AU43" s="24">
        <f>単位行列!AU43-投入係数表!AU41</f>
        <v>-1.1455907231994718E-2</v>
      </c>
      <c r="AV43" s="24">
        <f>単位行列!AV43-投入係数表!AV41</f>
        <v>-5.9125036859318577E-3</v>
      </c>
      <c r="AW43" s="24">
        <f>単位行列!AW43-投入係数表!AW41</f>
        <v>-2.2245239900267133E-3</v>
      </c>
      <c r="AX43" s="24">
        <f>単位行列!AX43-投入係数表!AX41</f>
        <v>0</v>
      </c>
      <c r="AY43" s="24">
        <f>単位行列!AY43-投入係数表!AY41</f>
        <v>-3.516334484586851E-3</v>
      </c>
      <c r="AZ43" s="24">
        <f>単位行列!AZ43-投入係数表!AZ41</f>
        <v>-4.0201247862276974E-3</v>
      </c>
      <c r="BA43" s="24">
        <f>単位行列!BA43-投入係数表!BA41</f>
        <v>-1.6799450223446632E-3</v>
      </c>
      <c r="BB43" s="24">
        <f>単位行列!BB43-投入係数表!BB41</f>
        <v>-2.2481576779400459E-3</v>
      </c>
      <c r="BC43" s="24">
        <f>単位行列!BC43-投入係数表!BC41</f>
        <v>-4.2249231925268419E-3</v>
      </c>
      <c r="BD43" s="24">
        <f>単位行列!BD43-投入係数表!BD41</f>
        <v>-1.5355979457969513E-3</v>
      </c>
      <c r="BE43" s="24">
        <f>単位行列!BE43-投入係数表!BE41</f>
        <v>-5.856207926439147E-5</v>
      </c>
      <c r="BF43" s="24">
        <f>単位行列!BF43-投入係数表!BF41</f>
        <v>0</v>
      </c>
      <c r="BG43" s="24">
        <f>単位行列!BG43-投入係数表!BG41</f>
        <v>-6.5404168029253482E-4</v>
      </c>
      <c r="BH43" s="24">
        <f>単位行列!BH43-投入係数表!BH41</f>
        <v>-2.5674075486948455E-3</v>
      </c>
      <c r="BI43" s="24">
        <f>単位行列!BI43-投入係数表!BI41</f>
        <v>-2.759001241550559E-4</v>
      </c>
      <c r="BJ43" s="24">
        <f>単位行列!BJ43-投入係数表!BJ41</f>
        <v>-5.9323196782116495E-4</v>
      </c>
      <c r="BK43" s="24">
        <f>単位行列!BK43-投入係数表!BK41</f>
        <v>-2.1656601759938924E-3</v>
      </c>
      <c r="BL43" s="24">
        <f>単位行列!BL43-投入係数表!BL41</f>
        <v>0</v>
      </c>
      <c r="BM43" s="24">
        <f>単位行列!BM43-投入係数表!BM41</f>
        <v>-7.2884168300345097E-3</v>
      </c>
      <c r="BN43" s="24">
        <f>単位行列!BN43-投入係数表!BN41</f>
        <v>-1.3517518652629412E-2</v>
      </c>
      <c r="BO43" s="24">
        <f>単位行列!BO43-投入係数表!BO41</f>
        <v>-1.1784880843970513E-2</v>
      </c>
      <c r="BP43" s="24">
        <f>単位行列!BP43-投入係数表!BP41</f>
        <v>-1.6111964454375353E-2</v>
      </c>
      <c r="BQ43" s="24">
        <f>単位行列!BQ43-投入係数表!BQ41</f>
        <v>-5.1030740412984827E-5</v>
      </c>
      <c r="BR43" s="24">
        <f>単位行列!BR43-投入係数表!BR41</f>
        <v>-9.0043378712225633E-5</v>
      </c>
      <c r="BS43" s="24">
        <f>単位行列!BS43-投入係数表!BS41</f>
        <v>-5.2151535067479554E-3</v>
      </c>
      <c r="BT43" s="24">
        <f>単位行列!BT43-投入係数表!BT41</f>
        <v>0</v>
      </c>
      <c r="BU43" s="24">
        <f>単位行列!BU43-投入係数表!BU41</f>
        <v>-6.9128691204763422E-5</v>
      </c>
      <c r="BV43" s="24">
        <f>単位行列!BV43-投入係数表!BV41</f>
        <v>-2.0793059590355896E-6</v>
      </c>
      <c r="BW43" s="24">
        <f>単位行列!BW43-投入係数表!BW41</f>
        <v>0</v>
      </c>
      <c r="BX43" s="24">
        <f>単位行列!BX43-投入係数表!BX41</f>
        <v>0</v>
      </c>
      <c r="BY43" s="24">
        <f>単位行列!BY43-投入係数表!BY41</f>
        <v>0</v>
      </c>
      <c r="BZ43" s="24">
        <f>単位行列!BZ43-投入係数表!BZ41</f>
        <v>0</v>
      </c>
      <c r="CA43" s="24">
        <f>単位行列!CA43-投入係数表!CA41</f>
        <v>0</v>
      </c>
      <c r="CB43" s="24">
        <f>単位行列!CB43-投入係数表!CB41</f>
        <v>0</v>
      </c>
      <c r="CC43" s="24">
        <f>単位行列!CC43-投入係数表!CC41</f>
        <v>0</v>
      </c>
      <c r="CD43" s="24">
        <f>単位行列!CD43-投入係数表!CD41</f>
        <v>0</v>
      </c>
      <c r="CE43" s="24">
        <f>単位行列!CE43-投入係数表!CE41</f>
        <v>0</v>
      </c>
      <c r="CF43" s="24">
        <f>単位行列!CF43-投入係数表!CF41</f>
        <v>0</v>
      </c>
      <c r="CG43" s="24">
        <f>単位行列!CG43-投入係数表!CG41</f>
        <v>0</v>
      </c>
      <c r="CH43" s="24">
        <f>単位行列!CH43-投入係数表!CH41</f>
        <v>0</v>
      </c>
      <c r="CI43" s="24">
        <f>単位行列!CI43-投入係数表!CI41</f>
        <v>0</v>
      </c>
      <c r="CJ43" s="24">
        <f>単位行列!CJ43-投入係数表!CJ41</f>
        <v>0</v>
      </c>
      <c r="CK43" s="24">
        <f>単位行列!CK43-投入係数表!CK41</f>
        <v>0</v>
      </c>
      <c r="CL43" s="24">
        <f>単位行列!CL43-投入係数表!CL41</f>
        <v>0</v>
      </c>
      <c r="CM43" s="24">
        <f>単位行列!CM43-投入係数表!CM41</f>
        <v>-7.6664303538792405E-5</v>
      </c>
      <c r="CN43" s="24">
        <f>単位行列!CN43-投入係数表!CN41</f>
        <v>-6.1146718297693379E-5</v>
      </c>
      <c r="CO43" s="24">
        <f>単位行列!CO43-投入係数表!CO41</f>
        <v>-9.5478124763500325E-4</v>
      </c>
      <c r="CP43" s="24">
        <f>単位行列!CP43-投入係数表!CP41</f>
        <v>-1.0443165134673557E-4</v>
      </c>
      <c r="CQ43" s="24">
        <f>単位行列!CQ43-投入係数表!CQ41</f>
        <v>-3.4983594477370292E-5</v>
      </c>
      <c r="CR43" s="24">
        <f>単位行列!CR43-投入係数表!CR41</f>
        <v>0</v>
      </c>
      <c r="CS43" s="24">
        <f>単位行列!CS43-投入係数表!CS41</f>
        <v>0</v>
      </c>
      <c r="CT43" s="24">
        <f>単位行列!CT43-投入係数表!CT41</f>
        <v>0</v>
      </c>
      <c r="CU43" s="24">
        <f>単位行列!CU43-投入係数表!CU41</f>
        <v>0</v>
      </c>
      <c r="CV43" s="24">
        <f>単位行列!CV43-投入係数表!CV41</f>
        <v>0</v>
      </c>
      <c r="CW43" s="24">
        <f>単位行列!CW43-投入係数表!CW41</f>
        <v>0</v>
      </c>
      <c r="CX43" s="24">
        <f>単位行列!CX43-投入係数表!CX41</f>
        <v>-1.7299168875039054E-4</v>
      </c>
      <c r="CY43" s="24">
        <f>単位行列!CY43-投入係数表!CY41</f>
        <v>-1.2934418109774356E-6</v>
      </c>
      <c r="CZ43" s="24">
        <f>単位行列!CZ43-投入係数表!CZ41</f>
        <v>-8.3024175527841255E-5</v>
      </c>
      <c r="DA43" s="24">
        <f>単位行列!DA43-投入係数表!DA41</f>
        <v>-4.9698914246264459E-5</v>
      </c>
      <c r="DB43" s="24">
        <f>単位行列!DB43-投入係数表!DB41</f>
        <v>-4.8742573412149287E-5</v>
      </c>
      <c r="DC43" s="24">
        <f>単位行列!DC43-投入係数表!DC41</f>
        <v>-5.1867628774082068E-4</v>
      </c>
      <c r="DD43" s="24">
        <f>単位行列!DD43-投入係数表!DD41</f>
        <v>0</v>
      </c>
      <c r="DE43" s="24">
        <f>単位行列!DE43-投入係数表!DE41</f>
        <v>-9.1958130670474726E-4</v>
      </c>
      <c r="DF43" s="24">
        <f>単位行列!DF43-投入係数表!DF41</f>
        <v>-5.397382269599244E-3</v>
      </c>
      <c r="DG43" s="27">
        <f>単位行列!DG43-投入係数表!DG41</f>
        <v>-5.9096981214083169E-4</v>
      </c>
    </row>
    <row r="44" spans="2:111" x14ac:dyDescent="0.15">
      <c r="B44" s="36" t="s">
        <v>34</v>
      </c>
      <c r="C44" s="36" t="s">
        <v>149</v>
      </c>
      <c r="D44" s="23">
        <f>単位行列!D44-投入係数表!D42</f>
        <v>0</v>
      </c>
      <c r="E44" s="24">
        <f>単位行列!E44-投入係数表!E42</f>
        <v>0</v>
      </c>
      <c r="F44" s="24">
        <f>単位行列!F44-投入係数表!F42</f>
        <v>0</v>
      </c>
      <c r="G44" s="24">
        <f>単位行列!G44-投入係数表!G42</f>
        <v>0</v>
      </c>
      <c r="H44" s="24">
        <f>単位行列!H44-投入係数表!H42</f>
        <v>0</v>
      </c>
      <c r="I44" s="24">
        <f>単位行列!I44-投入係数表!I42</f>
        <v>0</v>
      </c>
      <c r="J44" s="24">
        <f>単位行列!J44-投入係数表!J42</f>
        <v>0</v>
      </c>
      <c r="K44" s="24">
        <f>単位行列!K44-投入係数表!K42</f>
        <v>0</v>
      </c>
      <c r="L44" s="24">
        <f>単位行列!L44-投入係数表!L42</f>
        <v>0</v>
      </c>
      <c r="M44" s="24">
        <f>単位行列!M44-投入係数表!M42</f>
        <v>0</v>
      </c>
      <c r="N44" s="24">
        <f>単位行列!N44-投入係数表!N42</f>
        <v>0</v>
      </c>
      <c r="O44" s="24">
        <f>単位行列!O44-投入係数表!O42</f>
        <v>0</v>
      </c>
      <c r="P44" s="24">
        <f>単位行列!P44-投入係数表!P42</f>
        <v>0</v>
      </c>
      <c r="Q44" s="24">
        <f>単位行列!Q44-投入係数表!Q42</f>
        <v>0</v>
      </c>
      <c r="R44" s="24">
        <f>単位行列!R44-投入係数表!R42</f>
        <v>0</v>
      </c>
      <c r="S44" s="24">
        <f>単位行列!S44-投入係数表!S42</f>
        <v>0</v>
      </c>
      <c r="T44" s="24">
        <f>単位行列!T44-投入係数表!T42</f>
        <v>0</v>
      </c>
      <c r="U44" s="24">
        <f>単位行列!U44-投入係数表!U42</f>
        <v>0</v>
      </c>
      <c r="V44" s="24">
        <f>単位行列!V44-投入係数表!V42</f>
        <v>0</v>
      </c>
      <c r="W44" s="24">
        <f>単位行列!W44-投入係数表!W42</f>
        <v>0</v>
      </c>
      <c r="X44" s="24">
        <f>単位行列!X44-投入係数表!X42</f>
        <v>0</v>
      </c>
      <c r="Y44" s="24">
        <f>単位行列!Y44-投入係数表!Y42</f>
        <v>0</v>
      </c>
      <c r="Z44" s="24">
        <f>単位行列!Z44-投入係数表!Z42</f>
        <v>0</v>
      </c>
      <c r="AA44" s="24">
        <f>単位行列!AA44-投入係数表!AA42</f>
        <v>0</v>
      </c>
      <c r="AB44" s="24">
        <f>単位行列!AB44-投入係数表!AB42</f>
        <v>0</v>
      </c>
      <c r="AC44" s="24">
        <f>単位行列!AC44-投入係数表!AC42</f>
        <v>0</v>
      </c>
      <c r="AD44" s="24">
        <f>単位行列!AD44-投入係数表!AD42</f>
        <v>0</v>
      </c>
      <c r="AE44" s="24">
        <f>単位行列!AE44-投入係数表!AE42</f>
        <v>0</v>
      </c>
      <c r="AF44" s="24">
        <f>単位行列!AF44-投入係数表!AF42</f>
        <v>0</v>
      </c>
      <c r="AG44" s="24">
        <f>単位行列!AG44-投入係数表!AG42</f>
        <v>0</v>
      </c>
      <c r="AH44" s="24">
        <f>単位行列!AH44-投入係数表!AH42</f>
        <v>0</v>
      </c>
      <c r="AI44" s="24">
        <f>単位行列!AI44-投入係数表!AI42</f>
        <v>0</v>
      </c>
      <c r="AJ44" s="24">
        <f>単位行列!AJ44-投入係数表!AJ42</f>
        <v>0</v>
      </c>
      <c r="AK44" s="24">
        <f>単位行列!AK44-投入係数表!AK42</f>
        <v>0</v>
      </c>
      <c r="AL44" s="24">
        <f>単位行列!AL44-投入係数表!AL42</f>
        <v>0</v>
      </c>
      <c r="AM44" s="24">
        <f>単位行列!AM44-投入係数表!AM42</f>
        <v>1</v>
      </c>
      <c r="AN44" s="24">
        <f>単位行列!AN44-投入係数表!AN42</f>
        <v>0</v>
      </c>
      <c r="AO44" s="24">
        <f>単位行列!AO44-投入係数表!AO42</f>
        <v>-0.12577517687134254</v>
      </c>
      <c r="AP44" s="24">
        <f>単位行列!AP44-投入係数表!AP42</f>
        <v>4.2998104391436115E-3</v>
      </c>
      <c r="AQ44" s="24">
        <f>単位行列!AQ44-投入係数表!AQ42</f>
        <v>0</v>
      </c>
      <c r="AR44" s="24">
        <f>単位行列!AR44-投入係数表!AR42</f>
        <v>0</v>
      </c>
      <c r="AS44" s="24">
        <f>単位行列!AS44-投入係数表!AS42</f>
        <v>3.9986480595115243E-4</v>
      </c>
      <c r="AT44" s="24">
        <f>単位行列!AT44-投入係数表!AT42</f>
        <v>1.4752404541422412E-3</v>
      </c>
      <c r="AU44" s="24">
        <f>単位行列!AU44-投入係数表!AU42</f>
        <v>7.7853503149372908E-4</v>
      </c>
      <c r="AV44" s="24">
        <f>単位行列!AV44-投入係数表!AV42</f>
        <v>6.0983040662559258E-4</v>
      </c>
      <c r="AW44" s="24">
        <f>単位行列!AW44-投入係数表!AW42</f>
        <v>2.2772576476374879E-4</v>
      </c>
      <c r="AX44" s="24">
        <f>単位行列!AX44-投入係数表!AX42</f>
        <v>0</v>
      </c>
      <c r="AY44" s="24">
        <f>単位行列!AY44-投入係数表!AY42</f>
        <v>0</v>
      </c>
      <c r="AZ44" s="24">
        <f>単位行列!AZ44-投入係数表!AZ42</f>
        <v>1.4934598080095676E-4</v>
      </c>
      <c r="BA44" s="24">
        <f>単位行列!BA44-投入係数表!BA42</f>
        <v>4.2831759938237918E-4</v>
      </c>
      <c r="BB44" s="24">
        <f>単位行列!BB44-投入係数表!BB42</f>
        <v>0</v>
      </c>
      <c r="BC44" s="24">
        <f>単位行列!BC44-投入係数表!BC42</f>
        <v>1.2847540406462672E-4</v>
      </c>
      <c r="BD44" s="24">
        <f>単位行列!BD44-投入係数表!BD42</f>
        <v>3.7848193531508941E-5</v>
      </c>
      <c r="BE44" s="24">
        <f>単位行列!BE44-投入係数表!BE42</f>
        <v>0</v>
      </c>
      <c r="BF44" s="24">
        <f>単位行列!BF44-投入係数表!BF42</f>
        <v>0</v>
      </c>
      <c r="BG44" s="24">
        <f>単位行列!BG44-投入係数表!BG42</f>
        <v>5.6485417843446181E-4</v>
      </c>
      <c r="BH44" s="24">
        <f>単位行列!BH44-投入係数表!BH42</f>
        <v>2.1421777482322294E-4</v>
      </c>
      <c r="BI44" s="24">
        <f>単位行列!BI44-投入係数表!BI42</f>
        <v>5.5180024831011181E-4</v>
      </c>
      <c r="BJ44" s="24">
        <f>単位行列!BJ44-投入係数表!BJ42</f>
        <v>2.0771235808434742E-4</v>
      </c>
      <c r="BK44" s="24">
        <f>単位行列!BK44-投入係数表!BK42</f>
        <v>0</v>
      </c>
      <c r="BL44" s="24">
        <f>単位行列!BL44-投入係数表!BL42</f>
        <v>0</v>
      </c>
      <c r="BM44" s="24">
        <f>単位行列!BM44-投入係数表!BM42</f>
        <v>0</v>
      </c>
      <c r="BN44" s="24">
        <f>単位行列!BN44-投入係数表!BN42</f>
        <v>2.7060809504787195E-4</v>
      </c>
      <c r="BO44" s="24">
        <f>単位行列!BO44-投入係数表!BO42</f>
        <v>8.2106710696137496E-5</v>
      </c>
      <c r="BP44" s="24">
        <f>単位行列!BP44-投入係数表!BP42</f>
        <v>5.3554996350673274E-5</v>
      </c>
      <c r="BQ44" s="24">
        <f>単位行列!BQ44-投入係数表!BQ42</f>
        <v>0</v>
      </c>
      <c r="BR44" s="24">
        <f>単位行列!BR44-投入係数表!BR42</f>
        <v>0</v>
      </c>
      <c r="BS44" s="24">
        <f>単位行列!BS44-投入係数表!BS42</f>
        <v>0</v>
      </c>
      <c r="BT44" s="24">
        <f>単位行列!BT44-投入係数表!BT42</f>
        <v>0</v>
      </c>
      <c r="BU44" s="24">
        <f>単位行列!BU44-投入係数表!BU42</f>
        <v>0</v>
      </c>
      <c r="BV44" s="24">
        <f>単位行列!BV44-投入係数表!BV42</f>
        <v>0</v>
      </c>
      <c r="BW44" s="24">
        <f>単位行列!BW44-投入係数表!BW42</f>
        <v>0</v>
      </c>
      <c r="BX44" s="24">
        <f>単位行列!BX44-投入係数表!BX42</f>
        <v>0</v>
      </c>
      <c r="BY44" s="24">
        <f>単位行列!BY44-投入係数表!BY42</f>
        <v>0</v>
      </c>
      <c r="BZ44" s="24">
        <f>単位行列!BZ44-投入係数表!BZ42</f>
        <v>0</v>
      </c>
      <c r="CA44" s="24">
        <f>単位行列!CA44-投入係数表!CA42</f>
        <v>0</v>
      </c>
      <c r="CB44" s="24">
        <f>単位行列!CB44-投入係数表!CB42</f>
        <v>0</v>
      </c>
      <c r="CC44" s="24">
        <f>単位行列!CC44-投入係数表!CC42</f>
        <v>0</v>
      </c>
      <c r="CD44" s="24">
        <f>単位行列!CD44-投入係数表!CD42</f>
        <v>0</v>
      </c>
      <c r="CE44" s="24">
        <f>単位行列!CE44-投入係数表!CE42</f>
        <v>0</v>
      </c>
      <c r="CF44" s="24">
        <f>単位行列!CF44-投入係数表!CF42</f>
        <v>0</v>
      </c>
      <c r="CG44" s="24">
        <f>単位行列!CG44-投入係数表!CG42</f>
        <v>0</v>
      </c>
      <c r="CH44" s="24">
        <f>単位行列!CH44-投入係数表!CH42</f>
        <v>0</v>
      </c>
      <c r="CI44" s="24">
        <f>単位行列!CI44-投入係数表!CI42</f>
        <v>0</v>
      </c>
      <c r="CJ44" s="24">
        <f>単位行列!CJ44-投入係数表!CJ42</f>
        <v>0</v>
      </c>
      <c r="CK44" s="24">
        <f>単位行列!CK44-投入係数表!CK42</f>
        <v>0</v>
      </c>
      <c r="CL44" s="24">
        <f>単位行列!CL44-投入係数表!CL42</f>
        <v>0</v>
      </c>
      <c r="CM44" s="24">
        <f>単位行列!CM44-投入係数表!CM42</f>
        <v>0</v>
      </c>
      <c r="CN44" s="24">
        <f>単位行列!CN44-投入係数表!CN42</f>
        <v>0</v>
      </c>
      <c r="CO44" s="24">
        <f>単位行列!CO44-投入係数表!CO42</f>
        <v>0</v>
      </c>
      <c r="CP44" s="24">
        <f>単位行列!CP44-投入係数表!CP42</f>
        <v>0</v>
      </c>
      <c r="CQ44" s="24">
        <f>単位行列!CQ44-投入係数表!CQ42</f>
        <v>0</v>
      </c>
      <c r="CR44" s="24">
        <f>単位行列!CR44-投入係数表!CR42</f>
        <v>0</v>
      </c>
      <c r="CS44" s="24">
        <f>単位行列!CS44-投入係数表!CS42</f>
        <v>0</v>
      </c>
      <c r="CT44" s="24">
        <f>単位行列!CT44-投入係数表!CT42</f>
        <v>0</v>
      </c>
      <c r="CU44" s="24">
        <f>単位行列!CU44-投入係数表!CU42</f>
        <v>0</v>
      </c>
      <c r="CV44" s="24">
        <f>単位行列!CV44-投入係数表!CV42</f>
        <v>0</v>
      </c>
      <c r="CW44" s="24">
        <f>単位行列!CW44-投入係数表!CW42</f>
        <v>0</v>
      </c>
      <c r="CX44" s="24">
        <f>単位行列!CX44-投入係数表!CX42</f>
        <v>0</v>
      </c>
      <c r="CY44" s="24">
        <f>単位行列!CY44-投入係数表!CY42</f>
        <v>0</v>
      </c>
      <c r="CZ44" s="24">
        <f>単位行列!CZ44-投入係数表!CZ42</f>
        <v>0</v>
      </c>
      <c r="DA44" s="24">
        <f>単位行列!DA44-投入係数表!DA42</f>
        <v>0</v>
      </c>
      <c r="DB44" s="24">
        <f>単位行列!DB44-投入係数表!DB42</f>
        <v>0</v>
      </c>
      <c r="DC44" s="24">
        <f>単位行列!DC44-投入係数表!DC42</f>
        <v>0</v>
      </c>
      <c r="DD44" s="24">
        <f>単位行列!DD44-投入係数表!DD42</f>
        <v>0</v>
      </c>
      <c r="DE44" s="24">
        <f>単位行列!DE44-投入係数表!DE42</f>
        <v>0</v>
      </c>
      <c r="DF44" s="24">
        <f>単位行列!DF44-投入係数表!DF42</f>
        <v>0</v>
      </c>
      <c r="DG44" s="27">
        <f>単位行列!DG44-投入係数表!DG42</f>
        <v>0</v>
      </c>
    </row>
    <row r="45" spans="2:111" x14ac:dyDescent="0.15">
      <c r="B45" s="36" t="s">
        <v>35</v>
      </c>
      <c r="C45" s="36" t="s">
        <v>150</v>
      </c>
      <c r="D45" s="23">
        <f>単位行列!D45-投入係数表!D43</f>
        <v>-9.0921237718162462E-5</v>
      </c>
      <c r="E45" s="24">
        <f>単位行列!E45-投入係数表!E43</f>
        <v>0</v>
      </c>
      <c r="F45" s="24">
        <f>単位行列!F45-投入係数表!F43</f>
        <v>0</v>
      </c>
      <c r="G45" s="24">
        <f>単位行列!G45-投入係数表!G43</f>
        <v>0</v>
      </c>
      <c r="H45" s="24">
        <f>単位行列!H45-投入係数表!H43</f>
        <v>0</v>
      </c>
      <c r="I45" s="24">
        <f>単位行列!I45-投入係数表!I43</f>
        <v>0</v>
      </c>
      <c r="J45" s="24">
        <f>単位行列!J45-投入係数表!J43</f>
        <v>0</v>
      </c>
      <c r="K45" s="24">
        <f>単位行列!K45-投入係数表!K43</f>
        <v>0</v>
      </c>
      <c r="L45" s="24">
        <f>単位行列!L45-投入係数表!L43</f>
        <v>0</v>
      </c>
      <c r="M45" s="24">
        <f>単位行列!M45-投入係数表!M43</f>
        <v>0</v>
      </c>
      <c r="N45" s="24">
        <f>単位行列!N45-投入係数表!N43</f>
        <v>0</v>
      </c>
      <c r="O45" s="24">
        <f>単位行列!O45-投入係数表!O43</f>
        <v>-1.3072823311860917E-4</v>
      </c>
      <c r="P45" s="24">
        <f>単位行列!P45-投入係数表!P43</f>
        <v>-4.4062474438849982E-4</v>
      </c>
      <c r="Q45" s="24">
        <f>単位行列!Q45-投入係数表!Q43</f>
        <v>-6.4397511019080112E-4</v>
      </c>
      <c r="R45" s="24">
        <f>単位行列!R45-投入係数表!R43</f>
        <v>-1.7291934316332799E-2</v>
      </c>
      <c r="S45" s="24">
        <f>単位行列!S45-投入係数表!S43</f>
        <v>0</v>
      </c>
      <c r="T45" s="24">
        <f>単位行列!T45-投入係数表!T43</f>
        <v>0</v>
      </c>
      <c r="U45" s="24">
        <f>単位行列!U45-投入係数表!U43</f>
        <v>0</v>
      </c>
      <c r="V45" s="24">
        <f>単位行列!V45-投入係数表!V43</f>
        <v>0</v>
      </c>
      <c r="W45" s="24">
        <f>単位行列!W45-投入係数表!W43</f>
        <v>0</v>
      </c>
      <c r="X45" s="24">
        <f>単位行列!X45-投入係数表!X43</f>
        <v>0</v>
      </c>
      <c r="Y45" s="24">
        <f>単位行列!Y45-投入係数表!Y43</f>
        <v>0</v>
      </c>
      <c r="Z45" s="24">
        <f>単位行列!Z45-投入係数表!Z43</f>
        <v>0</v>
      </c>
      <c r="AA45" s="24">
        <f>単位行列!AA45-投入係数表!AA43</f>
        <v>0</v>
      </c>
      <c r="AB45" s="24">
        <f>単位行列!AB45-投入係数表!AB43</f>
        <v>0</v>
      </c>
      <c r="AC45" s="24">
        <f>単位行列!AC45-投入係数表!AC43</f>
        <v>0</v>
      </c>
      <c r="AD45" s="24">
        <f>単位行列!AD45-投入係数表!AD43</f>
        <v>0</v>
      </c>
      <c r="AE45" s="24">
        <f>単位行列!AE45-投入係数表!AE43</f>
        <v>0</v>
      </c>
      <c r="AF45" s="24">
        <f>単位行列!AF45-投入係数表!AF43</f>
        <v>-1.3718667381369873E-3</v>
      </c>
      <c r="AG45" s="24">
        <f>単位行列!AG45-投入係数表!AG43</f>
        <v>-4.5204771493159192E-3</v>
      </c>
      <c r="AH45" s="24">
        <f>単位行列!AH45-投入係数表!AH43</f>
        <v>0</v>
      </c>
      <c r="AI45" s="24">
        <f>単位行列!AI45-投入係数表!AI43</f>
        <v>0</v>
      </c>
      <c r="AJ45" s="24">
        <f>単位行列!AJ45-投入係数表!AJ43</f>
        <v>-1.0462717993775278E-3</v>
      </c>
      <c r="AK45" s="24">
        <f>単位行列!AK45-投入係数表!AK43</f>
        <v>0</v>
      </c>
      <c r="AL45" s="24">
        <f>単位行列!AL45-投入係数表!AL43</f>
        <v>-2.036985906998327E-3</v>
      </c>
      <c r="AM45" s="24">
        <f>単位行列!AM45-投入係数表!AM43</f>
        <v>0</v>
      </c>
      <c r="AN45" s="24">
        <f>単位行列!AN45-投入係数表!AN43</f>
        <v>1</v>
      </c>
      <c r="AO45" s="24">
        <f>単位行列!AO45-投入係数表!AO43</f>
        <v>-0.10053279762424673</v>
      </c>
      <c r="AP45" s="24">
        <f>単位行列!AP45-投入係数表!AP43</f>
        <v>-0.47873752856180118</v>
      </c>
      <c r="AQ45" s="24">
        <f>単位行列!AQ45-投入係数表!AQ43</f>
        <v>-2.6793233530694006E-6</v>
      </c>
      <c r="AR45" s="24">
        <f>単位行列!AR45-投入係数表!AR43</f>
        <v>-1.1864064606838163E-3</v>
      </c>
      <c r="AS45" s="24">
        <f>単位行列!AS45-投入係数表!AS43</f>
        <v>-0.123997415451487</v>
      </c>
      <c r="AT45" s="24">
        <f>単位行列!AT45-投入係数表!AT43</f>
        <v>-0.10179841532249588</v>
      </c>
      <c r="AU45" s="24">
        <f>単位行列!AU45-投入係数表!AU43</f>
        <v>-4.7246614519870563E-2</v>
      </c>
      <c r="AV45" s="24">
        <f>単位行列!AV45-投入係数表!AV43</f>
        <v>-4.5155355230231835E-2</v>
      </c>
      <c r="AW45" s="24">
        <f>単位行列!AW45-投入係数表!AW43</f>
        <v>-4.9147898398505903E-3</v>
      </c>
      <c r="AX45" s="24">
        <f>単位行列!AX45-投入係数表!AX43</f>
        <v>0</v>
      </c>
      <c r="AY45" s="24">
        <f>単位行列!AY45-投入係数表!AY43</f>
        <v>-5.8969770841708078E-3</v>
      </c>
      <c r="AZ45" s="24">
        <f>単位行列!AZ45-投入係数表!AZ43</f>
        <v>-2.9390947644844026E-2</v>
      </c>
      <c r="BA45" s="24">
        <f>単位行列!BA45-投入係数表!BA43</f>
        <v>-2.7824258742240496E-2</v>
      </c>
      <c r="BB45" s="24">
        <f>単位行列!BB45-投入係数表!BB43</f>
        <v>-4.4496963893782843E-3</v>
      </c>
      <c r="BC45" s="24">
        <f>単位行列!BC45-投入係数表!BC43</f>
        <v>-1.7614482901814183E-2</v>
      </c>
      <c r="BD45" s="24">
        <f>単位行列!BD45-投入係数表!BD43</f>
        <v>-7.9173825285730002E-3</v>
      </c>
      <c r="BE45" s="24">
        <f>単位行列!BE45-投入係数表!BE43</f>
        <v>-4.2124552830227133E-3</v>
      </c>
      <c r="BF45" s="24">
        <f>単位行列!BF45-投入係数表!BF43</f>
        <v>0</v>
      </c>
      <c r="BG45" s="24">
        <f>単位行列!BG45-投入係数表!BG43</f>
        <v>-4.8785563516365885E-2</v>
      </c>
      <c r="BH45" s="24">
        <f>単位行列!BH45-投入係数表!BH43</f>
        <v>-1.7654220570893994E-2</v>
      </c>
      <c r="BI45" s="24">
        <f>単位行列!BI45-投入係数表!BI43</f>
        <v>-8.8288039729617889E-3</v>
      </c>
      <c r="BJ45" s="24">
        <f>単位行列!BJ45-投入係数表!BJ43</f>
        <v>-1.2861498567086207E-2</v>
      </c>
      <c r="BK45" s="24">
        <f>単位行列!BK45-投入係数表!BK43</f>
        <v>-3.295968340826017E-3</v>
      </c>
      <c r="BL45" s="24">
        <f>単位行列!BL45-投入係数表!BL43</f>
        <v>0</v>
      </c>
      <c r="BM45" s="24">
        <f>単位行列!BM45-投入係数表!BM43</f>
        <v>-1.8502872058075957E-2</v>
      </c>
      <c r="BN45" s="24">
        <f>単位行列!BN45-投入係数表!BN43</f>
        <v>-1.2873213664420192E-2</v>
      </c>
      <c r="BO45" s="24">
        <f>単位行列!BO45-投入係数表!BO43</f>
        <v>-1.754841752127578E-2</v>
      </c>
      <c r="BP45" s="24">
        <f>単位行列!BP45-投入係数表!BP43</f>
        <v>-2.5273117305460325E-2</v>
      </c>
      <c r="BQ45" s="24">
        <f>単位行列!BQ45-投入係数表!BQ43</f>
        <v>0</v>
      </c>
      <c r="BR45" s="24">
        <f>単位行列!BR45-投入係数表!BR43</f>
        <v>0</v>
      </c>
      <c r="BS45" s="24">
        <f>単位行列!BS45-投入係数表!BS43</f>
        <v>0</v>
      </c>
      <c r="BT45" s="24">
        <f>単位行列!BT45-投入係数表!BT43</f>
        <v>0</v>
      </c>
      <c r="BU45" s="24">
        <f>単位行列!BU45-投入係数表!BU43</f>
        <v>0</v>
      </c>
      <c r="BV45" s="24">
        <f>単位行列!BV45-投入係数表!BV43</f>
        <v>0</v>
      </c>
      <c r="BW45" s="24">
        <f>単位行列!BW45-投入係数表!BW43</f>
        <v>0</v>
      </c>
      <c r="BX45" s="24">
        <f>単位行列!BX45-投入係数表!BX43</f>
        <v>0</v>
      </c>
      <c r="BY45" s="24">
        <f>単位行列!BY45-投入係数表!BY43</f>
        <v>0</v>
      </c>
      <c r="BZ45" s="24">
        <f>単位行列!BZ45-投入係数表!BZ43</f>
        <v>0</v>
      </c>
      <c r="CA45" s="24">
        <f>単位行列!CA45-投入係数表!CA43</f>
        <v>0</v>
      </c>
      <c r="CB45" s="24">
        <f>単位行列!CB45-投入係数表!CB43</f>
        <v>0</v>
      </c>
      <c r="CC45" s="24">
        <f>単位行列!CC45-投入係数表!CC43</f>
        <v>0</v>
      </c>
      <c r="CD45" s="24">
        <f>単位行列!CD45-投入係数表!CD43</f>
        <v>0</v>
      </c>
      <c r="CE45" s="24">
        <f>単位行列!CE45-投入係数表!CE43</f>
        <v>0</v>
      </c>
      <c r="CF45" s="24">
        <f>単位行列!CF45-投入係数表!CF43</f>
        <v>0</v>
      </c>
      <c r="CG45" s="24">
        <f>単位行列!CG45-投入係数表!CG43</f>
        <v>-6.2459428320057716E-4</v>
      </c>
      <c r="CH45" s="24">
        <f>単位行列!CH45-投入係数表!CH43</f>
        <v>0</v>
      </c>
      <c r="CI45" s="24">
        <f>単位行列!CI45-投入係数表!CI43</f>
        <v>0</v>
      </c>
      <c r="CJ45" s="24">
        <f>単位行列!CJ45-投入係数表!CJ43</f>
        <v>0</v>
      </c>
      <c r="CK45" s="24">
        <f>単位行列!CK45-投入係数表!CK43</f>
        <v>0</v>
      </c>
      <c r="CL45" s="24">
        <f>単位行列!CL45-投入係数表!CL43</f>
        <v>0</v>
      </c>
      <c r="CM45" s="24">
        <f>単位行列!CM45-投入係数表!CM43</f>
        <v>0</v>
      </c>
      <c r="CN45" s="24">
        <f>単位行列!CN45-投入係数表!CN43</f>
        <v>-6.9151556646559224E-6</v>
      </c>
      <c r="CO45" s="24">
        <f>単位行列!CO45-投入係数表!CO43</f>
        <v>0</v>
      </c>
      <c r="CP45" s="24">
        <f>単位行列!CP45-投入係数表!CP43</f>
        <v>0</v>
      </c>
      <c r="CQ45" s="24">
        <f>単位行列!CQ45-投入係数表!CQ43</f>
        <v>0</v>
      </c>
      <c r="CR45" s="24">
        <f>単位行列!CR45-投入係数表!CR43</f>
        <v>0</v>
      </c>
      <c r="CS45" s="24">
        <f>単位行列!CS45-投入係数表!CS43</f>
        <v>0</v>
      </c>
      <c r="CT45" s="24">
        <f>単位行列!CT45-投入係数表!CT43</f>
        <v>0</v>
      </c>
      <c r="CU45" s="24">
        <f>単位行列!CU45-投入係数表!CU43</f>
        <v>0</v>
      </c>
      <c r="CV45" s="24">
        <f>単位行列!CV45-投入係数表!CV43</f>
        <v>0</v>
      </c>
      <c r="CW45" s="24">
        <f>単位行列!CW45-投入係数表!CW43</f>
        <v>0</v>
      </c>
      <c r="CX45" s="24">
        <f>単位行列!CX45-投入係数表!CX43</f>
        <v>-3.4573010821242864E-4</v>
      </c>
      <c r="CY45" s="24">
        <f>単位行列!CY45-投入係数表!CY43</f>
        <v>0</v>
      </c>
      <c r="CZ45" s="24">
        <f>単位行列!CZ45-投入係数表!CZ43</f>
        <v>0</v>
      </c>
      <c r="DA45" s="24">
        <f>単位行列!DA45-投入係数表!DA43</f>
        <v>0</v>
      </c>
      <c r="DB45" s="24">
        <f>単位行列!DB45-投入係数表!DB43</f>
        <v>0</v>
      </c>
      <c r="DC45" s="24">
        <f>単位行列!DC45-投入係数表!DC43</f>
        <v>0</v>
      </c>
      <c r="DD45" s="24">
        <f>単位行列!DD45-投入係数表!DD43</f>
        <v>0</v>
      </c>
      <c r="DE45" s="24">
        <f>単位行列!DE45-投入係数表!DE43</f>
        <v>-1.2178564768024651E-4</v>
      </c>
      <c r="DF45" s="24">
        <f>単位行列!DF45-投入係数表!DF43</f>
        <v>0</v>
      </c>
      <c r="DG45" s="27">
        <f>単位行列!DG45-投入係数表!DG43</f>
        <v>-1.0220301457023794E-3</v>
      </c>
    </row>
    <row r="46" spans="2:111" x14ac:dyDescent="0.15">
      <c r="B46" s="36" t="s">
        <v>36</v>
      </c>
      <c r="C46" s="36" t="s">
        <v>151</v>
      </c>
      <c r="D46" s="23">
        <f>単位行列!D46-投入係数表!D44</f>
        <v>0</v>
      </c>
      <c r="E46" s="24">
        <f>単位行列!E46-投入係数表!E44</f>
        <v>0</v>
      </c>
      <c r="F46" s="24">
        <f>単位行列!F46-投入係数表!F44</f>
        <v>0</v>
      </c>
      <c r="G46" s="24">
        <f>単位行列!G46-投入係数表!G44</f>
        <v>0</v>
      </c>
      <c r="H46" s="24">
        <f>単位行列!H46-投入係数表!H44</f>
        <v>0</v>
      </c>
      <c r="I46" s="24">
        <f>単位行列!I46-投入係数表!I44</f>
        <v>0</v>
      </c>
      <c r="J46" s="24">
        <f>単位行列!J46-投入係数表!J44</f>
        <v>0</v>
      </c>
      <c r="K46" s="24">
        <f>単位行列!K46-投入係数表!K44</f>
        <v>0</v>
      </c>
      <c r="L46" s="24">
        <f>単位行列!L46-投入係数表!L44</f>
        <v>0</v>
      </c>
      <c r="M46" s="24">
        <f>単位行列!M46-投入係数表!M44</f>
        <v>0</v>
      </c>
      <c r="N46" s="24">
        <f>単位行列!N46-投入係数表!N44</f>
        <v>0</v>
      </c>
      <c r="O46" s="24">
        <f>単位行列!O46-投入係数表!O44</f>
        <v>0</v>
      </c>
      <c r="P46" s="24">
        <f>単位行列!P46-投入係数表!P44</f>
        <v>0</v>
      </c>
      <c r="Q46" s="24">
        <f>単位行列!Q46-投入係数表!Q44</f>
        <v>0</v>
      </c>
      <c r="R46" s="24">
        <f>単位行列!R46-投入係数表!R44</f>
        <v>-5.7015610735765135E-4</v>
      </c>
      <c r="S46" s="24">
        <f>単位行列!S46-投入係数表!S44</f>
        <v>0</v>
      </c>
      <c r="T46" s="24">
        <f>単位行列!T46-投入係数表!T44</f>
        <v>0</v>
      </c>
      <c r="U46" s="24">
        <f>単位行列!U46-投入係数表!U44</f>
        <v>0</v>
      </c>
      <c r="V46" s="24">
        <f>単位行列!V46-投入係数表!V44</f>
        <v>0</v>
      </c>
      <c r="W46" s="24">
        <f>単位行列!W46-投入係数表!W44</f>
        <v>0</v>
      </c>
      <c r="X46" s="24">
        <f>単位行列!X46-投入係数表!X44</f>
        <v>0</v>
      </c>
      <c r="Y46" s="24">
        <f>単位行列!Y46-投入係数表!Y44</f>
        <v>0</v>
      </c>
      <c r="Z46" s="24">
        <f>単位行列!Z46-投入係数表!Z44</f>
        <v>0</v>
      </c>
      <c r="AA46" s="24">
        <f>単位行列!AA46-投入係数表!AA44</f>
        <v>0</v>
      </c>
      <c r="AB46" s="24">
        <f>単位行列!AB46-投入係数表!AB44</f>
        <v>0</v>
      </c>
      <c r="AC46" s="24">
        <f>単位行列!AC46-投入係数表!AC44</f>
        <v>0</v>
      </c>
      <c r="AD46" s="24">
        <f>単位行列!AD46-投入係数表!AD44</f>
        <v>0</v>
      </c>
      <c r="AE46" s="24">
        <f>単位行列!AE46-投入係数表!AE44</f>
        <v>0</v>
      </c>
      <c r="AF46" s="24">
        <f>単位行列!AF46-投入係数表!AF44</f>
        <v>0</v>
      </c>
      <c r="AG46" s="24">
        <f>単位行列!AG46-投入係数表!AG44</f>
        <v>0</v>
      </c>
      <c r="AH46" s="24">
        <f>単位行列!AH46-投入係数表!AH44</f>
        <v>0</v>
      </c>
      <c r="AI46" s="24">
        <f>単位行列!AI46-投入係数表!AI44</f>
        <v>0</v>
      </c>
      <c r="AJ46" s="24">
        <f>単位行列!AJ46-投入係数表!AJ44</f>
        <v>-9.9644933274050241E-6</v>
      </c>
      <c r="AK46" s="24">
        <f>単位行列!AK46-投入係数表!AK44</f>
        <v>-2.1724598930481292E-3</v>
      </c>
      <c r="AL46" s="24">
        <f>単位行列!AL46-投入係数表!AL44</f>
        <v>-1.9773615894225853E-4</v>
      </c>
      <c r="AM46" s="24">
        <f>単位行列!AM46-投入係数表!AM44</f>
        <v>0</v>
      </c>
      <c r="AN46" s="24">
        <f>単位行列!AN46-投入係数表!AN44</f>
        <v>0</v>
      </c>
      <c r="AO46" s="24">
        <f>単位行列!AO46-投入係数表!AO44</f>
        <v>0.99205170757271377</v>
      </c>
      <c r="AP46" s="24">
        <f>単位行列!AP46-投入係数表!AP44</f>
        <v>0</v>
      </c>
      <c r="AQ46" s="24">
        <f>単位行列!AQ46-投入係数表!AQ44</f>
        <v>0</v>
      </c>
      <c r="AR46" s="24">
        <f>単位行列!AR46-投入係数表!AR44</f>
        <v>0</v>
      </c>
      <c r="AS46" s="24">
        <f>単位行列!AS46-投入係数表!AS44</f>
        <v>-1.2755471552136041E-2</v>
      </c>
      <c r="AT46" s="24">
        <f>単位行列!AT46-投入係数表!AT44</f>
        <v>-4.0221215302920256E-3</v>
      </c>
      <c r="AU46" s="24">
        <f>単位行列!AU46-投入係数表!AU44</f>
        <v>-2.8580145576079463E-2</v>
      </c>
      <c r="AV46" s="24">
        <f>単位行列!AV46-投入係数表!AV44</f>
        <v>-2.445240077185443E-2</v>
      </c>
      <c r="AW46" s="24">
        <f>単位行列!AW46-投入係数表!AW44</f>
        <v>-1.4983996248087406E-3</v>
      </c>
      <c r="AX46" s="24">
        <f>単位行列!AX46-投入係数表!AX44</f>
        <v>0</v>
      </c>
      <c r="AY46" s="24">
        <f>単位行列!AY46-投入係数表!AY44</f>
        <v>-5.4710181402467973E-4</v>
      </c>
      <c r="AZ46" s="24">
        <f>単位行列!AZ46-投入係数表!AZ44</f>
        <v>-1.0129557286787716E-2</v>
      </c>
      <c r="BA46" s="24">
        <f>単位行列!BA46-投入係数表!BA44</f>
        <v>-1.1827897854016706E-3</v>
      </c>
      <c r="BB46" s="24">
        <f>単位行列!BB46-投入係数表!BB44</f>
        <v>-2.4382095495282222E-3</v>
      </c>
      <c r="BC46" s="24">
        <f>単位行列!BC46-投入係数表!BC44</f>
        <v>-1.050718996377729E-3</v>
      </c>
      <c r="BD46" s="24">
        <f>単位行列!BD46-投入係数表!BD44</f>
        <v>-4.2817231426628134E-4</v>
      </c>
      <c r="BE46" s="24">
        <f>単位行列!BE46-投入係数表!BE44</f>
        <v>-2.1140359187466085E-3</v>
      </c>
      <c r="BF46" s="24">
        <f>単位行列!BF46-投入係数表!BF44</f>
        <v>0</v>
      </c>
      <c r="BG46" s="24">
        <f>単位行列!BG46-投入係数表!BG44</f>
        <v>-4.756666765763889E-4</v>
      </c>
      <c r="BH46" s="24">
        <f>単位行列!BH46-投入係数表!BH44</f>
        <v>-1.8828990627746733E-2</v>
      </c>
      <c r="BI46" s="24">
        <f>単位行列!BI46-投入係数表!BI44</f>
        <v>-5.6421575389708933E-2</v>
      </c>
      <c r="BJ46" s="24">
        <f>単位行列!BJ46-投入係数表!BJ44</f>
        <v>-9.8122410639124684E-3</v>
      </c>
      <c r="BK46" s="24">
        <f>単位行列!BK46-投入係数表!BK44</f>
        <v>-8.9197071053100443E-4</v>
      </c>
      <c r="BL46" s="24">
        <f>単位行列!BL46-投入係数表!BL44</f>
        <v>0</v>
      </c>
      <c r="BM46" s="24">
        <f>単位行列!BM46-投入係数表!BM44</f>
        <v>-2.7195154550587906E-4</v>
      </c>
      <c r="BN46" s="24">
        <f>単位行列!BN46-投入係数表!BN44</f>
        <v>-2.3839284563741098E-4</v>
      </c>
      <c r="BO46" s="24">
        <f>単位行列!BO46-投入係数表!BO44</f>
        <v>-7.8193022462780162E-4</v>
      </c>
      <c r="BP46" s="24">
        <f>単位行列!BP46-投入係数表!BP44</f>
        <v>-7.2006066075828001E-3</v>
      </c>
      <c r="BQ46" s="24">
        <f>単位行列!BQ46-投入係数表!BQ44</f>
        <v>0</v>
      </c>
      <c r="BR46" s="24">
        <f>単位行列!BR46-投入係数表!BR44</f>
        <v>0</v>
      </c>
      <c r="BS46" s="24">
        <f>単位行列!BS46-投入係数表!BS44</f>
        <v>-2.4810475012333004E-5</v>
      </c>
      <c r="BT46" s="24">
        <f>単位行列!BT46-投入係数表!BT44</f>
        <v>0</v>
      </c>
      <c r="BU46" s="24">
        <f>単位行列!BU46-投入係数表!BU44</f>
        <v>0</v>
      </c>
      <c r="BV46" s="24">
        <f>単位行列!BV46-投入係数表!BV44</f>
        <v>0</v>
      </c>
      <c r="BW46" s="24">
        <f>単位行列!BW46-投入係数表!BW44</f>
        <v>0</v>
      </c>
      <c r="BX46" s="24">
        <f>単位行列!BX46-投入係数表!BX44</f>
        <v>0</v>
      </c>
      <c r="BY46" s="24">
        <f>単位行列!BY46-投入係数表!BY44</f>
        <v>0</v>
      </c>
      <c r="BZ46" s="24">
        <f>単位行列!BZ46-投入係数表!BZ44</f>
        <v>0</v>
      </c>
      <c r="CA46" s="24">
        <f>単位行列!CA46-投入係数表!CA44</f>
        <v>0</v>
      </c>
      <c r="CB46" s="24">
        <f>単位行列!CB46-投入係数表!CB44</f>
        <v>0</v>
      </c>
      <c r="CC46" s="24">
        <f>単位行列!CC46-投入係数表!CC44</f>
        <v>0</v>
      </c>
      <c r="CD46" s="24">
        <f>単位行列!CD46-投入係数表!CD44</f>
        <v>0</v>
      </c>
      <c r="CE46" s="24">
        <f>単位行列!CE46-投入係数表!CE44</f>
        <v>0</v>
      </c>
      <c r="CF46" s="24">
        <f>単位行列!CF46-投入係数表!CF44</f>
        <v>0</v>
      </c>
      <c r="CG46" s="24">
        <f>単位行列!CG46-投入係数表!CG44</f>
        <v>0</v>
      </c>
      <c r="CH46" s="24">
        <f>単位行列!CH46-投入係数表!CH44</f>
        <v>0</v>
      </c>
      <c r="CI46" s="24">
        <f>単位行列!CI46-投入係数表!CI44</f>
        <v>0</v>
      </c>
      <c r="CJ46" s="24">
        <f>単位行列!CJ46-投入係数表!CJ44</f>
        <v>0</v>
      </c>
      <c r="CK46" s="24">
        <f>単位行列!CK46-投入係数表!CK44</f>
        <v>0</v>
      </c>
      <c r="CL46" s="24">
        <f>単位行列!CL46-投入係数表!CL44</f>
        <v>0</v>
      </c>
      <c r="CM46" s="24">
        <f>単位行列!CM46-投入係数表!CM44</f>
        <v>0</v>
      </c>
      <c r="CN46" s="24">
        <f>単位行列!CN46-投入係数表!CN44</f>
        <v>-2.3050518882186409E-6</v>
      </c>
      <c r="CO46" s="24">
        <f>単位行列!CO46-投入係数表!CO44</f>
        <v>0</v>
      </c>
      <c r="CP46" s="24">
        <f>単位行列!CP46-投入係数表!CP44</f>
        <v>0</v>
      </c>
      <c r="CQ46" s="24">
        <f>単位行列!CQ46-投入係数表!CQ44</f>
        <v>0</v>
      </c>
      <c r="CR46" s="24">
        <f>単位行列!CR46-投入係数表!CR44</f>
        <v>0</v>
      </c>
      <c r="CS46" s="24">
        <f>単位行列!CS46-投入係数表!CS44</f>
        <v>-6.5355732316502762E-6</v>
      </c>
      <c r="CT46" s="24">
        <f>単位行列!CT46-投入係数表!CT44</f>
        <v>-8.3836502779026422E-6</v>
      </c>
      <c r="CU46" s="24">
        <f>単位行列!CU46-投入係数表!CU44</f>
        <v>0</v>
      </c>
      <c r="CV46" s="24">
        <f>単位行列!CV46-投入係数表!CV44</f>
        <v>0</v>
      </c>
      <c r="CW46" s="24">
        <f>単位行列!CW46-投入係数表!CW44</f>
        <v>0</v>
      </c>
      <c r="CX46" s="24">
        <f>単位行列!CX46-投入係数表!CX44</f>
        <v>0</v>
      </c>
      <c r="CY46" s="24">
        <f>単位行列!CY46-投入係数表!CY44</f>
        <v>0</v>
      </c>
      <c r="CZ46" s="24">
        <f>単位行列!CZ46-投入係数表!CZ44</f>
        <v>-4.1512087763920627E-5</v>
      </c>
      <c r="DA46" s="24">
        <f>単位行列!DA46-投入係数表!DA44</f>
        <v>-2.4849457123132226E-5</v>
      </c>
      <c r="DB46" s="24">
        <f>単位行列!DB46-投入係数表!DB44</f>
        <v>0</v>
      </c>
      <c r="DC46" s="24">
        <f>単位行列!DC46-投入係数表!DC44</f>
        <v>0</v>
      </c>
      <c r="DD46" s="24">
        <f>単位行列!DD46-投入係数表!DD44</f>
        <v>0</v>
      </c>
      <c r="DE46" s="24">
        <f>単位行列!DE46-投入係数表!DE44</f>
        <v>-3.231598429954403E-5</v>
      </c>
      <c r="DF46" s="24">
        <f>単位行列!DF46-投入係数表!DF44</f>
        <v>0</v>
      </c>
      <c r="DG46" s="27">
        <f>単位行列!DG46-投入係数表!DG44</f>
        <v>-1.2514654845335258E-4</v>
      </c>
    </row>
    <row r="47" spans="2:111" x14ac:dyDescent="0.15">
      <c r="B47" s="36" t="s">
        <v>37</v>
      </c>
      <c r="C47" s="36" t="s">
        <v>152</v>
      </c>
      <c r="D47" s="23">
        <f>単位行列!D47-投入係数表!D45</f>
        <v>0</v>
      </c>
      <c r="E47" s="24">
        <f>単位行列!E47-投入係数表!E45</f>
        <v>0</v>
      </c>
      <c r="F47" s="24">
        <f>単位行列!F47-投入係数表!F45</f>
        <v>0</v>
      </c>
      <c r="G47" s="24">
        <f>単位行列!G47-投入係数表!G45</f>
        <v>0</v>
      </c>
      <c r="H47" s="24">
        <f>単位行列!H47-投入係数表!H45</f>
        <v>0</v>
      </c>
      <c r="I47" s="24">
        <f>単位行列!I47-投入係数表!I45</f>
        <v>0</v>
      </c>
      <c r="J47" s="24">
        <f>単位行列!J47-投入係数表!J45</f>
        <v>0</v>
      </c>
      <c r="K47" s="24">
        <f>単位行列!K47-投入係数表!K45</f>
        <v>0</v>
      </c>
      <c r="L47" s="24">
        <f>単位行列!L47-投入係数表!L45</f>
        <v>0</v>
      </c>
      <c r="M47" s="24">
        <f>単位行列!M47-投入係数表!M45</f>
        <v>0</v>
      </c>
      <c r="N47" s="24">
        <f>単位行列!N47-投入係数表!N45</f>
        <v>0</v>
      </c>
      <c r="O47" s="24">
        <f>単位行列!O47-投入係数表!O45</f>
        <v>0</v>
      </c>
      <c r="P47" s="24">
        <f>単位行列!P47-投入係数表!P45</f>
        <v>0</v>
      </c>
      <c r="Q47" s="24">
        <f>単位行列!Q47-投入係数表!Q45</f>
        <v>-7.1552790021200133E-5</v>
      </c>
      <c r="R47" s="24">
        <f>単位行列!R47-投入係数表!R45</f>
        <v>-3.8052173419772024E-2</v>
      </c>
      <c r="S47" s="24">
        <f>単位行列!S47-投入係数表!S45</f>
        <v>0</v>
      </c>
      <c r="T47" s="24">
        <f>単位行列!T47-投入係数表!T45</f>
        <v>0</v>
      </c>
      <c r="U47" s="24">
        <f>単位行列!U47-投入係数表!U45</f>
        <v>0</v>
      </c>
      <c r="V47" s="24">
        <f>単位行列!V47-投入係数表!V45</f>
        <v>0</v>
      </c>
      <c r="W47" s="24">
        <f>単位行列!W47-投入係数表!W45</f>
        <v>0</v>
      </c>
      <c r="X47" s="24">
        <f>単位行列!X47-投入係数表!X45</f>
        <v>0</v>
      </c>
      <c r="Y47" s="24">
        <f>単位行列!Y47-投入係数表!Y45</f>
        <v>0</v>
      </c>
      <c r="Z47" s="24">
        <f>単位行列!Z47-投入係数表!Z45</f>
        <v>0</v>
      </c>
      <c r="AA47" s="24">
        <f>単位行列!AA47-投入係数表!AA45</f>
        <v>0</v>
      </c>
      <c r="AB47" s="24">
        <f>単位行列!AB47-投入係数表!AB45</f>
        <v>0</v>
      </c>
      <c r="AC47" s="24">
        <f>単位行列!AC47-投入係数表!AC45</f>
        <v>-4.6027082759439577E-6</v>
      </c>
      <c r="AD47" s="24">
        <f>単位行列!AD47-投入係数表!AD45</f>
        <v>0</v>
      </c>
      <c r="AE47" s="24">
        <f>単位行列!AE47-投入係数表!AE45</f>
        <v>0</v>
      </c>
      <c r="AF47" s="24">
        <f>単位行列!AF47-投入係数表!AF45</f>
        <v>-6.3596471304363638E-5</v>
      </c>
      <c r="AG47" s="24">
        <f>単位行列!AG47-投入係数表!AG45</f>
        <v>0</v>
      </c>
      <c r="AH47" s="24">
        <f>単位行列!AH47-投入係数表!AH45</f>
        <v>0</v>
      </c>
      <c r="AI47" s="24">
        <f>単位行列!AI47-投入係数表!AI45</f>
        <v>0</v>
      </c>
      <c r="AJ47" s="24">
        <f>単位行列!AJ47-投入係数表!AJ45</f>
        <v>-2.1589735542710888E-4</v>
      </c>
      <c r="AK47" s="24">
        <f>単位行列!AK47-投入係数表!AK45</f>
        <v>-1.1697860962566846E-3</v>
      </c>
      <c r="AL47" s="24">
        <f>単位行列!AL47-投入係数表!AL45</f>
        <v>-2.255234397033862E-3</v>
      </c>
      <c r="AM47" s="24">
        <f>単位行列!AM47-投入係数表!AM45</f>
        <v>0</v>
      </c>
      <c r="AN47" s="24">
        <f>単位行列!AN47-投入係数表!AN45</f>
        <v>0</v>
      </c>
      <c r="AO47" s="24">
        <f>単位行列!AO47-投入係数表!AO45</f>
        <v>-8.7343872827321206E-4</v>
      </c>
      <c r="AP47" s="24">
        <f>単位行列!AP47-投入係数表!AP45</f>
        <v>1</v>
      </c>
      <c r="AQ47" s="24">
        <f>単位行列!AQ47-投入係数表!AQ45</f>
        <v>0</v>
      </c>
      <c r="AR47" s="24">
        <f>単位行列!AR47-投入係数表!AR45</f>
        <v>-3.1806340394419498E-4</v>
      </c>
      <c r="AS47" s="24">
        <f>単位行列!AS47-投入係数表!AS45</f>
        <v>-8.8319454448374468E-2</v>
      </c>
      <c r="AT47" s="24">
        <f>単位行列!AT47-投入係数表!AT45</f>
        <v>-7.7949427967950846E-2</v>
      </c>
      <c r="AU47" s="24">
        <f>単位行列!AU47-投入係数表!AU45</f>
        <v>-2.4389865134280913E-2</v>
      </c>
      <c r="AV47" s="24">
        <f>単位行列!AV47-投入係数表!AV45</f>
        <v>-1.2161414245673168E-2</v>
      </c>
      <c r="AW47" s="24">
        <f>単位行列!AW47-投入係数表!AW45</f>
        <v>-3.1606346477376268E-3</v>
      </c>
      <c r="AX47" s="24">
        <f>単位行列!AX47-投入係数表!AX45</f>
        <v>0</v>
      </c>
      <c r="AY47" s="24">
        <f>単位行列!AY47-投入係数表!AY45</f>
        <v>-5.2313563998321894E-3</v>
      </c>
      <c r="AZ47" s="24">
        <f>単位行列!AZ47-投入係数表!AZ45</f>
        <v>-1.1690167750495336E-2</v>
      </c>
      <c r="BA47" s="24">
        <f>単位行列!BA47-投入係数表!BA45</f>
        <v>-2.4010379828152108E-2</v>
      </c>
      <c r="BB47" s="24">
        <f>単位行列!BB47-投入係数表!BB45</f>
        <v>-3.4131076956924613E-5</v>
      </c>
      <c r="BC47" s="24">
        <f>単位行列!BC47-投入係数表!BC45</f>
        <v>-7.3854966531582697E-3</v>
      </c>
      <c r="BD47" s="24">
        <f>単位行列!BD47-投入係数表!BD45</f>
        <v>-2.4184247491630239E-3</v>
      </c>
      <c r="BE47" s="24">
        <f>単位行列!BE47-投入係数表!BE45</f>
        <v>-3.9041386176260987E-5</v>
      </c>
      <c r="BF47" s="24">
        <f>単位行列!BF47-投入係数表!BF45</f>
        <v>0</v>
      </c>
      <c r="BG47" s="24">
        <f>単位行列!BG47-投入係数表!BG45</f>
        <v>-4.5188334274756945E-3</v>
      </c>
      <c r="BH47" s="24">
        <f>単位行列!BH47-投入係数表!BH45</f>
        <v>-1.0599750742205521E-2</v>
      </c>
      <c r="BI47" s="24">
        <f>単位行列!BI47-投入係数表!BI45</f>
        <v>-3.6280866326389848E-2</v>
      </c>
      <c r="BJ47" s="24">
        <f>単位行列!BJ47-投入係数表!BJ45</f>
        <v>-1.1805670712156496E-2</v>
      </c>
      <c r="BK47" s="24">
        <f>単位行列!BK47-投入係数表!BK45</f>
        <v>-3.113155885778381E-3</v>
      </c>
      <c r="BL47" s="24">
        <f>単位行列!BL47-投入係数表!BL45</f>
        <v>0</v>
      </c>
      <c r="BM47" s="24">
        <f>単位行列!BM47-投入係数表!BM45</f>
        <v>-2.3781873314342893E-4</v>
      </c>
      <c r="BN47" s="24">
        <f>単位行列!BN47-投入係数表!BN45</f>
        <v>-6.1853278868085021E-4</v>
      </c>
      <c r="BO47" s="24">
        <f>単位行列!BO47-投入係数表!BO45</f>
        <v>-3.3458696407343111E-4</v>
      </c>
      <c r="BP47" s="24">
        <f>単位行列!BP47-投入係数表!BP45</f>
        <v>-7.973581659620268E-5</v>
      </c>
      <c r="BQ47" s="24">
        <f>単位行列!BQ47-投入係数表!BQ45</f>
        <v>0</v>
      </c>
      <c r="BR47" s="24">
        <f>単位行列!BR47-投入係数表!BR45</f>
        <v>0</v>
      </c>
      <c r="BS47" s="24">
        <f>単位行列!BS47-投入係数表!BS45</f>
        <v>0</v>
      </c>
      <c r="BT47" s="24">
        <f>単位行列!BT47-投入係数表!BT45</f>
        <v>0</v>
      </c>
      <c r="BU47" s="24">
        <f>単位行列!BU47-投入係数表!BU45</f>
        <v>0</v>
      </c>
      <c r="BV47" s="24">
        <f>単位行列!BV47-投入係数表!BV45</f>
        <v>0</v>
      </c>
      <c r="BW47" s="24">
        <f>単位行列!BW47-投入係数表!BW45</f>
        <v>0</v>
      </c>
      <c r="BX47" s="24">
        <f>単位行列!BX47-投入係数表!BX45</f>
        <v>0</v>
      </c>
      <c r="BY47" s="24">
        <f>単位行列!BY47-投入係数表!BY45</f>
        <v>0</v>
      </c>
      <c r="BZ47" s="24">
        <f>単位行列!BZ47-投入係数表!BZ45</f>
        <v>0</v>
      </c>
      <c r="CA47" s="24">
        <f>単位行列!CA47-投入係数表!CA45</f>
        <v>0</v>
      </c>
      <c r="CB47" s="24">
        <f>単位行列!CB47-投入係数表!CB45</f>
        <v>0</v>
      </c>
      <c r="CC47" s="24">
        <f>単位行列!CC47-投入係数表!CC45</f>
        <v>0</v>
      </c>
      <c r="CD47" s="24">
        <f>単位行列!CD47-投入係数表!CD45</f>
        <v>0</v>
      </c>
      <c r="CE47" s="24">
        <f>単位行列!CE47-投入係数表!CE45</f>
        <v>0</v>
      </c>
      <c r="CF47" s="24">
        <f>単位行列!CF47-投入係数表!CF45</f>
        <v>0</v>
      </c>
      <c r="CG47" s="24">
        <f>単位行列!CG47-投入係数表!CG45</f>
        <v>0</v>
      </c>
      <c r="CH47" s="24">
        <f>単位行列!CH47-投入係数表!CH45</f>
        <v>0</v>
      </c>
      <c r="CI47" s="24">
        <f>単位行列!CI47-投入係数表!CI45</f>
        <v>0</v>
      </c>
      <c r="CJ47" s="24">
        <f>単位行列!CJ47-投入係数表!CJ45</f>
        <v>0</v>
      </c>
      <c r="CK47" s="24">
        <f>単位行列!CK47-投入係数表!CK45</f>
        <v>0</v>
      </c>
      <c r="CL47" s="24">
        <f>単位行列!CL47-投入係数表!CL45</f>
        <v>0</v>
      </c>
      <c r="CM47" s="24">
        <f>単位行列!CM47-投入係数表!CM45</f>
        <v>0</v>
      </c>
      <c r="CN47" s="24">
        <f>単位行列!CN47-投入係数表!CN45</f>
        <v>-2.766062265862369E-5</v>
      </c>
      <c r="CO47" s="24">
        <f>単位行列!CO47-投入係数表!CO45</f>
        <v>0</v>
      </c>
      <c r="CP47" s="24">
        <f>単位行列!CP47-投入係数表!CP45</f>
        <v>0</v>
      </c>
      <c r="CQ47" s="24">
        <f>単位行列!CQ47-投入係数表!CQ45</f>
        <v>0</v>
      </c>
      <c r="CR47" s="24">
        <f>単位行列!CR47-投入係数表!CR45</f>
        <v>0</v>
      </c>
      <c r="CS47" s="24">
        <f>単位行列!CS47-投入係数表!CS45</f>
        <v>0</v>
      </c>
      <c r="CT47" s="24">
        <f>単位行列!CT47-投入係数表!CT45</f>
        <v>0</v>
      </c>
      <c r="CU47" s="24">
        <f>単位行列!CU47-投入係数表!CU45</f>
        <v>0</v>
      </c>
      <c r="CV47" s="24">
        <f>単位行列!CV47-投入係数表!CV45</f>
        <v>0</v>
      </c>
      <c r="CW47" s="24">
        <f>単位行列!CW47-投入係数表!CW45</f>
        <v>0</v>
      </c>
      <c r="CX47" s="24">
        <f>単位行列!CX47-投入係数表!CX45</f>
        <v>-5.6915715671861241E-4</v>
      </c>
      <c r="CY47" s="24">
        <f>単位行列!CY47-投入係数表!CY45</f>
        <v>0</v>
      </c>
      <c r="CZ47" s="24">
        <f>単位行列!CZ47-投入係数表!CZ45</f>
        <v>0</v>
      </c>
      <c r="DA47" s="24">
        <f>単位行列!DA47-投入係数表!DA45</f>
        <v>0</v>
      </c>
      <c r="DB47" s="24">
        <f>単位行列!DB47-投入係数表!DB45</f>
        <v>0</v>
      </c>
      <c r="DC47" s="24">
        <f>単位行列!DC47-投入係数表!DC45</f>
        <v>0</v>
      </c>
      <c r="DD47" s="24">
        <f>単位行列!DD47-投入係数表!DD45</f>
        <v>0</v>
      </c>
      <c r="DE47" s="24">
        <f>単位行列!DE47-投入係数表!DE45</f>
        <v>0</v>
      </c>
      <c r="DF47" s="24">
        <f>単位行列!DF47-投入係数表!DF45</f>
        <v>0</v>
      </c>
      <c r="DG47" s="27">
        <f>単位行列!DG47-投入係数表!DG45</f>
        <v>-2.0162499473040139E-4</v>
      </c>
    </row>
    <row r="48" spans="2:111" x14ac:dyDescent="0.15">
      <c r="B48" s="36" t="s">
        <v>38</v>
      </c>
      <c r="C48" s="36" t="s">
        <v>153</v>
      </c>
      <c r="D48" s="23">
        <f>単位行列!D48-投入係数表!D46</f>
        <v>0</v>
      </c>
      <c r="E48" s="24">
        <f>単位行列!E48-投入係数表!E46</f>
        <v>0</v>
      </c>
      <c r="F48" s="24">
        <f>単位行列!F48-投入係数表!F46</f>
        <v>0</v>
      </c>
      <c r="G48" s="24">
        <f>単位行列!G48-投入係数表!G46</f>
        <v>0</v>
      </c>
      <c r="H48" s="24">
        <f>単位行列!H48-投入係数表!H46</f>
        <v>0</v>
      </c>
      <c r="I48" s="24">
        <f>単位行列!I48-投入係数表!I46</f>
        <v>0</v>
      </c>
      <c r="J48" s="24">
        <f>単位行列!J48-投入係数表!J46</f>
        <v>0</v>
      </c>
      <c r="K48" s="24">
        <f>単位行列!K48-投入係数表!K46</f>
        <v>0</v>
      </c>
      <c r="L48" s="24">
        <f>単位行列!L48-投入係数表!L46</f>
        <v>0</v>
      </c>
      <c r="M48" s="24">
        <f>単位行列!M48-投入係数表!M46</f>
        <v>0</v>
      </c>
      <c r="N48" s="24">
        <f>単位行列!N48-投入係数表!N46</f>
        <v>0</v>
      </c>
      <c r="O48" s="24">
        <f>単位行列!O48-投入係数表!O46</f>
        <v>0</v>
      </c>
      <c r="P48" s="24">
        <f>単位行列!P48-投入係数表!P46</f>
        <v>0</v>
      </c>
      <c r="Q48" s="24">
        <f>単位行列!Q48-投入係数表!Q46</f>
        <v>0</v>
      </c>
      <c r="R48" s="24">
        <f>単位行列!R48-投入係数表!R46</f>
        <v>0</v>
      </c>
      <c r="S48" s="24">
        <f>単位行列!S48-投入係数表!S46</f>
        <v>0</v>
      </c>
      <c r="T48" s="24">
        <f>単位行列!T48-投入係数表!T46</f>
        <v>0</v>
      </c>
      <c r="U48" s="24">
        <f>単位行列!U48-投入係数表!U46</f>
        <v>9.5417512783500097E-4</v>
      </c>
      <c r="V48" s="24">
        <f>単位行列!V48-投入係数表!V46</f>
        <v>0</v>
      </c>
      <c r="W48" s="24">
        <f>単位行列!W48-投入係数表!W46</f>
        <v>-1.6830837620206342E-2</v>
      </c>
      <c r="X48" s="24">
        <f>単位行列!X48-投入係数表!X46</f>
        <v>0</v>
      </c>
      <c r="Y48" s="24">
        <f>単位行列!Y48-投入係数表!Y46</f>
        <v>-6.472159441134163E-3</v>
      </c>
      <c r="Z48" s="24">
        <f>単位行列!Z48-投入係数表!Z46</f>
        <v>0</v>
      </c>
      <c r="AA48" s="24">
        <f>単位行列!AA48-投入係数表!AA46</f>
        <v>0</v>
      </c>
      <c r="AB48" s="24">
        <f>単位行列!AB48-投入係数表!AB46</f>
        <v>0</v>
      </c>
      <c r="AC48" s="24">
        <f>単位行列!AC48-投入係数表!AC46</f>
        <v>-2.4156345924056582E-3</v>
      </c>
      <c r="AD48" s="24">
        <f>単位行列!AD48-投入係数表!AD46</f>
        <v>0</v>
      </c>
      <c r="AE48" s="24">
        <f>単位行列!AE48-投入係数表!AE46</f>
        <v>0</v>
      </c>
      <c r="AF48" s="24">
        <f>単位行列!AF48-投入係数表!AF46</f>
        <v>-6.450499232299741E-4</v>
      </c>
      <c r="AG48" s="24">
        <f>単位行列!AG48-投入係数表!AG46</f>
        <v>5.026225693188961E-5</v>
      </c>
      <c r="AH48" s="24">
        <f>単位行列!AH48-投入係数表!AH46</f>
        <v>0</v>
      </c>
      <c r="AI48" s="24">
        <f>単位行列!AI48-投入係数表!AI46</f>
        <v>-1.2747721460906121E-2</v>
      </c>
      <c r="AJ48" s="24">
        <f>単位行列!AJ48-投入係数表!AJ46</f>
        <v>0</v>
      </c>
      <c r="AK48" s="24">
        <f>単位行列!AK48-投入係数表!AK46</f>
        <v>-3.0915775401069524E-2</v>
      </c>
      <c r="AL48" s="24">
        <f>単位行列!AL48-投入係数表!AL46</f>
        <v>-1.0101566675372962E-2</v>
      </c>
      <c r="AM48" s="24">
        <f>単位行列!AM48-投入係数表!AM46</f>
        <v>0</v>
      </c>
      <c r="AN48" s="24">
        <f>単位行列!AN48-投入係数表!AN46</f>
        <v>0</v>
      </c>
      <c r="AO48" s="24">
        <f>単位行列!AO48-投入係数表!AO46</f>
        <v>-2.7950039304742787E-3</v>
      </c>
      <c r="AP48" s="24">
        <f>単位行列!AP48-投入係数表!AP46</f>
        <v>3.4905633036323285E-4</v>
      </c>
      <c r="AQ48" s="24">
        <f>単位行列!AQ48-投入係数表!AQ46</f>
        <v>0.83943522935682557</v>
      </c>
      <c r="AR48" s="24">
        <f>単位行列!AR48-投入係数表!AR46</f>
        <v>-0.51880529299859779</v>
      </c>
      <c r="AS48" s="24">
        <f>単位行列!AS48-投入係数表!AS46</f>
        <v>1.2135082778266333E-3</v>
      </c>
      <c r="AT48" s="24">
        <f>単位行列!AT48-投入係数表!AT46</f>
        <v>-1.4234160649565767E-2</v>
      </c>
      <c r="AU48" s="24">
        <f>単位行列!AU48-投入係数表!AU46</f>
        <v>-3.8267269843996588E-4</v>
      </c>
      <c r="AV48" s="24">
        <f>単位行列!AV48-投入係数表!AV46</f>
        <v>-1.7543933297164236E-3</v>
      </c>
      <c r="AW48" s="24">
        <f>単位行列!AW48-投入係数表!AW46</f>
        <v>-2.6643000684991723E-2</v>
      </c>
      <c r="AX48" s="24">
        <f>単位行列!AX48-投入係数表!AX46</f>
        <v>0</v>
      </c>
      <c r="AY48" s="24">
        <f>単位行列!AY48-投入係数表!AY46</f>
        <v>-2.4302127604099166E-2</v>
      </c>
      <c r="AZ48" s="24">
        <f>単位行列!AZ48-投入係数表!AZ46</f>
        <v>-8.2747107532273219E-3</v>
      </c>
      <c r="BA48" s="24">
        <f>単位行列!BA48-投入係数表!BA46</f>
        <v>-1.0953800430359986E-3</v>
      </c>
      <c r="BB48" s="24">
        <f>単位行列!BB48-投入係数表!BB46</f>
        <v>-1.2606031467977217E-3</v>
      </c>
      <c r="BC48" s="24">
        <f>単位行列!BC48-投入係数表!BC46</f>
        <v>-2.3510998943826692E-2</v>
      </c>
      <c r="BD48" s="24">
        <f>単位行列!BD48-投入係数表!BD46</f>
        <v>-8.3259068013805213E-4</v>
      </c>
      <c r="BE48" s="24">
        <f>単位行列!BE48-投入係数表!BE46</f>
        <v>3.9041386176260982E-6</v>
      </c>
      <c r="BF48" s="24">
        <f>単位行列!BF48-投入係数表!BF46</f>
        <v>0</v>
      </c>
      <c r="BG48" s="24">
        <f>単位行列!BG48-投入係数表!BG46</f>
        <v>4.4593750929036458E-4</v>
      </c>
      <c r="BH48" s="24">
        <f>単位行列!BH48-投入係数表!BH46</f>
        <v>-4.8644958151446323E-3</v>
      </c>
      <c r="BI48" s="24">
        <f>単位行列!BI48-投入係数表!BI46</f>
        <v>1.3795006207752795E-4</v>
      </c>
      <c r="BJ48" s="24">
        <f>単位行列!BJ48-投入係数表!BJ46</f>
        <v>1.2960127616587117E-4</v>
      </c>
      <c r="BK48" s="24">
        <f>単位行列!BK48-投入係数表!BK46</f>
        <v>-1.92300672943196E-2</v>
      </c>
      <c r="BL48" s="24">
        <f>単位行列!BL48-投入係数表!BL46</f>
        <v>0</v>
      </c>
      <c r="BM48" s="24">
        <f>単位行列!BM48-投入係数表!BM46</f>
        <v>-7.2567671611442023E-5</v>
      </c>
      <c r="BN48" s="24">
        <f>単位行列!BN48-投入係数表!BN46</f>
        <v>0</v>
      </c>
      <c r="BO48" s="24">
        <f>単位行列!BO48-投入係数表!BO46</f>
        <v>8.5982440470768262E-6</v>
      </c>
      <c r="BP48" s="24">
        <f>単位行列!BP48-投入係数表!BP46</f>
        <v>1.3777018548934075E-5</v>
      </c>
      <c r="BQ48" s="24">
        <f>単位行列!BQ48-投入係数表!BQ46</f>
        <v>0</v>
      </c>
      <c r="BR48" s="24">
        <f>単位行列!BR48-投入係数表!BR46</f>
        <v>0</v>
      </c>
      <c r="BS48" s="24">
        <f>単位行列!BS48-投入係数表!BS46</f>
        <v>-2.1367218462775729E-5</v>
      </c>
      <c r="BT48" s="24">
        <f>単位行列!BT48-投入係数表!BT46</f>
        <v>0</v>
      </c>
      <c r="BU48" s="24">
        <f>単位行列!BU48-投入係数表!BU46</f>
        <v>0</v>
      </c>
      <c r="BV48" s="24">
        <f>単位行列!BV48-投入係数表!BV46</f>
        <v>0</v>
      </c>
      <c r="BW48" s="24">
        <f>単位行列!BW48-投入係数表!BW46</f>
        <v>0</v>
      </c>
      <c r="BX48" s="24">
        <f>単位行列!BX48-投入係数表!BX46</f>
        <v>0</v>
      </c>
      <c r="BY48" s="24">
        <f>単位行列!BY48-投入係数表!BY46</f>
        <v>0</v>
      </c>
      <c r="BZ48" s="24">
        <f>単位行列!BZ48-投入係数表!BZ46</f>
        <v>0</v>
      </c>
      <c r="CA48" s="24">
        <f>単位行列!CA48-投入係数表!CA46</f>
        <v>0</v>
      </c>
      <c r="CB48" s="24">
        <f>単位行列!CB48-投入係数表!CB46</f>
        <v>0</v>
      </c>
      <c r="CC48" s="24">
        <f>単位行列!CC48-投入係数表!CC46</f>
        <v>0</v>
      </c>
      <c r="CD48" s="24">
        <f>単位行列!CD48-投入係数表!CD46</f>
        <v>0</v>
      </c>
      <c r="CE48" s="24">
        <f>単位行列!CE48-投入係数表!CE46</f>
        <v>0</v>
      </c>
      <c r="CF48" s="24">
        <f>単位行列!CF48-投入係数表!CF46</f>
        <v>0</v>
      </c>
      <c r="CG48" s="24">
        <f>単位行列!CG48-投入係数表!CG46</f>
        <v>0</v>
      </c>
      <c r="CH48" s="24">
        <f>単位行列!CH48-投入係数表!CH46</f>
        <v>0</v>
      </c>
      <c r="CI48" s="24">
        <f>単位行列!CI48-投入係数表!CI46</f>
        <v>0</v>
      </c>
      <c r="CJ48" s="24">
        <f>単位行列!CJ48-投入係数表!CJ46</f>
        <v>0</v>
      </c>
      <c r="CK48" s="24">
        <f>単位行列!CK48-投入係数表!CK46</f>
        <v>0</v>
      </c>
      <c r="CL48" s="24">
        <f>単位行列!CL48-投入係数表!CL46</f>
        <v>0</v>
      </c>
      <c r="CM48" s="24">
        <f>単位行列!CM48-投入係数表!CM46</f>
        <v>-1.3874651493866756E-4</v>
      </c>
      <c r="CN48" s="24">
        <f>単位行列!CN48-投入係数表!CN46</f>
        <v>-4.6101037764372819E-6</v>
      </c>
      <c r="CO48" s="24">
        <f>単位行列!CO48-投入係数表!CO46</f>
        <v>0</v>
      </c>
      <c r="CP48" s="24">
        <f>単位行列!CP48-投入係数表!CP46</f>
        <v>-9.4032595943992244E-5</v>
      </c>
      <c r="CQ48" s="24">
        <f>単位行列!CQ48-投入係数表!CQ46</f>
        <v>0</v>
      </c>
      <c r="CR48" s="24">
        <f>単位行列!CR48-投入係数表!CR46</f>
        <v>0</v>
      </c>
      <c r="CS48" s="24">
        <f>単位行列!CS48-投入係数表!CS46</f>
        <v>0</v>
      </c>
      <c r="CT48" s="24">
        <f>単位行列!CT48-投入係数表!CT46</f>
        <v>0</v>
      </c>
      <c r="CU48" s="24">
        <f>単位行列!CU48-投入係数表!CU46</f>
        <v>0</v>
      </c>
      <c r="CV48" s="24">
        <f>単位行列!CV48-投入係数表!CV46</f>
        <v>0</v>
      </c>
      <c r="CW48" s="24">
        <f>単位行列!CW48-投入係数表!CW46</f>
        <v>0</v>
      </c>
      <c r="CX48" s="24">
        <f>単位行列!CX48-投入係数表!CX46</f>
        <v>0</v>
      </c>
      <c r="CY48" s="24">
        <f>単位行列!CY48-投入係数表!CY46</f>
        <v>0</v>
      </c>
      <c r="CZ48" s="24">
        <f>単位行列!CZ48-投入係数表!CZ46</f>
        <v>0</v>
      </c>
      <c r="DA48" s="24">
        <f>単位行列!DA48-投入係数表!DA46</f>
        <v>0</v>
      </c>
      <c r="DB48" s="24">
        <f>単位行列!DB48-投入係数表!DB46</f>
        <v>0</v>
      </c>
      <c r="DC48" s="24">
        <f>単位行列!DC48-投入係数表!DC46</f>
        <v>0</v>
      </c>
      <c r="DD48" s="24">
        <f>単位行列!DD48-投入係数表!DD46</f>
        <v>0</v>
      </c>
      <c r="DE48" s="24">
        <f>単位行列!DE48-投入係数表!DE46</f>
        <v>-1.2178564768024654E-5</v>
      </c>
      <c r="DF48" s="24">
        <f>単位行列!DF48-投入係数表!DF46</f>
        <v>0</v>
      </c>
      <c r="DG48" s="27">
        <f>単位行列!DG48-投入係数表!DG46</f>
        <v>-5.4230170996452784E-4</v>
      </c>
    </row>
    <row r="49" spans="2:111" x14ac:dyDescent="0.15">
      <c r="B49" s="36" t="s">
        <v>39</v>
      </c>
      <c r="C49" s="36" t="s">
        <v>154</v>
      </c>
      <c r="D49" s="23">
        <f>単位行列!D49-投入係数表!D47</f>
        <v>0</v>
      </c>
      <c r="E49" s="24">
        <f>単位行列!E49-投入係数表!E47</f>
        <v>0</v>
      </c>
      <c r="F49" s="24">
        <f>単位行列!F49-投入係数表!F47</f>
        <v>0</v>
      </c>
      <c r="G49" s="24">
        <f>単位行列!G49-投入係数表!G47</f>
        <v>0</v>
      </c>
      <c r="H49" s="24">
        <f>単位行列!H49-投入係数表!H47</f>
        <v>0</v>
      </c>
      <c r="I49" s="24">
        <f>単位行列!I49-投入係数表!I47</f>
        <v>0</v>
      </c>
      <c r="J49" s="24">
        <f>単位行列!J49-投入係数表!J47</f>
        <v>0</v>
      </c>
      <c r="K49" s="24">
        <f>単位行列!K49-投入係数表!K47</f>
        <v>-2.5438743456632973E-3</v>
      </c>
      <c r="L49" s="24">
        <f>単位行列!L49-投入係数表!L47</f>
        <v>-3.225629282829128E-3</v>
      </c>
      <c r="M49" s="24">
        <f>単位行列!M49-投入係数表!M47</f>
        <v>0</v>
      </c>
      <c r="N49" s="24">
        <f>単位行列!N49-投入係数表!N47</f>
        <v>0</v>
      </c>
      <c r="O49" s="24">
        <f>単位行列!O49-投入係数表!O47</f>
        <v>0</v>
      </c>
      <c r="P49" s="24">
        <f>単位行列!P49-投入係数表!P47</f>
        <v>0</v>
      </c>
      <c r="Q49" s="24">
        <f>単位行列!Q49-投入係数表!Q47</f>
        <v>-1.2879502203816022E-3</v>
      </c>
      <c r="R49" s="24">
        <f>単位行列!R49-投入係数表!R47</f>
        <v>-1.3212585027979399E-2</v>
      </c>
      <c r="S49" s="24">
        <f>単位行列!S49-投入係数表!S47</f>
        <v>0</v>
      </c>
      <c r="T49" s="24">
        <f>単位行列!T49-投入係数表!T47</f>
        <v>-4.3218263361303708E-6</v>
      </c>
      <c r="U49" s="24">
        <f>単位行列!U49-投入係数表!U47</f>
        <v>-2.0796124581019251E-3</v>
      </c>
      <c r="V49" s="24">
        <f>単位行列!V49-投入係数表!V47</f>
        <v>0</v>
      </c>
      <c r="W49" s="24">
        <f>単位行列!W49-投入係数表!W47</f>
        <v>0</v>
      </c>
      <c r="X49" s="24">
        <f>単位行列!X49-投入係数表!X47</f>
        <v>0</v>
      </c>
      <c r="Y49" s="24">
        <f>単位行列!Y49-投入係数表!Y47</f>
        <v>0</v>
      </c>
      <c r="Z49" s="24">
        <f>単位行列!Z49-投入係数表!Z47</f>
        <v>0</v>
      </c>
      <c r="AA49" s="24">
        <f>単位行列!AA49-投入係数表!AA47</f>
        <v>0</v>
      </c>
      <c r="AB49" s="24">
        <f>単位行列!AB49-投入係数表!AB47</f>
        <v>-1.9636567652650933E-3</v>
      </c>
      <c r="AC49" s="24">
        <f>単位行列!AC49-投入係数表!AC47</f>
        <v>-9.135500126548012E-4</v>
      </c>
      <c r="AD49" s="24">
        <f>単位行列!AD49-投入係数表!AD47</f>
        <v>0</v>
      </c>
      <c r="AE49" s="24">
        <f>単位行列!AE49-投入係数表!AE47</f>
        <v>0</v>
      </c>
      <c r="AF49" s="24">
        <f>単位行列!AF49-投入係数表!AF47</f>
        <v>-2.0441722919259738E-3</v>
      </c>
      <c r="AG49" s="24">
        <f>単位行列!AG49-投入係数表!AG47</f>
        <v>-1.0189554710827921E-3</v>
      </c>
      <c r="AH49" s="24">
        <f>単位行列!AH49-投入係数表!AH47</f>
        <v>-1.5909057069779886E-4</v>
      </c>
      <c r="AI49" s="24">
        <f>単位行列!AI49-投入係数表!AI47</f>
        <v>-4.4969419728288365E-4</v>
      </c>
      <c r="AJ49" s="24">
        <f>単位行列!AJ49-投入係数表!AJ47</f>
        <v>-1.3285991103206699E-5</v>
      </c>
      <c r="AK49" s="24">
        <f>単位行列!AK49-投入係数表!AK47</f>
        <v>-1.8382352941176475E-3</v>
      </c>
      <c r="AL49" s="24">
        <f>単位行列!AL49-投入係数表!AL47</f>
        <v>-2.0990262847271732E-3</v>
      </c>
      <c r="AM49" s="24">
        <f>単位行列!AM49-投入係数表!AM47</f>
        <v>0</v>
      </c>
      <c r="AN49" s="24">
        <f>単位行列!AN49-投入係数表!AN47</f>
        <v>0</v>
      </c>
      <c r="AO49" s="24">
        <f>単位行列!AO49-投入係数表!AO47</f>
        <v>-1.7468774565464245E-4</v>
      </c>
      <c r="AP49" s="24">
        <f>単位行列!AP49-投入係数表!AP47</f>
        <v>0</v>
      </c>
      <c r="AQ49" s="24">
        <f>単位行列!AQ49-投入係数表!AQ47</f>
        <v>-3.3890123430337779E-3</v>
      </c>
      <c r="AR49" s="24">
        <f>単位行列!AR49-投入係数表!AR47</f>
        <v>0.94268958222321964</v>
      </c>
      <c r="AS49" s="24">
        <f>単位行列!AS49-投入係数表!AS47</f>
        <v>-5.7184820613362761E-2</v>
      </c>
      <c r="AT49" s="24">
        <f>単位行列!AT49-投入係数表!AT47</f>
        <v>-4.6121212301449402E-2</v>
      </c>
      <c r="AU49" s="24">
        <f>単位行列!AU49-投入係数表!AU47</f>
        <v>-3.8712139615508706E-2</v>
      </c>
      <c r="AV49" s="24">
        <f>単位行列!AV49-投入係数表!AV47</f>
        <v>-1.8519182465339193E-2</v>
      </c>
      <c r="AW49" s="24">
        <f>単位行列!AW49-投入係数表!AW47</f>
        <v>-2.1351893226656895E-2</v>
      </c>
      <c r="AX49" s="24">
        <f>単位行列!AX49-投入係数表!AX47</f>
        <v>0</v>
      </c>
      <c r="AY49" s="24">
        <f>単位行列!AY49-投入係数表!AY47</f>
        <v>-4.9393548086334789E-2</v>
      </c>
      <c r="AZ49" s="24">
        <f>単位行列!AZ49-投入係数表!AZ47</f>
        <v>-6.747136316996924E-2</v>
      </c>
      <c r="BA49" s="24">
        <f>単位行列!BA49-投入係数表!BA47</f>
        <v>-3.659113435727139E-2</v>
      </c>
      <c r="BB49" s="24">
        <f>単位行列!BB49-投入係数表!BB47</f>
        <v>-2.4037283638602046E-2</v>
      </c>
      <c r="BC49" s="24">
        <f>単位行列!BC49-投入係数表!BC47</f>
        <v>-4.1143189191383552E-2</v>
      </c>
      <c r="BD49" s="24">
        <f>単位行列!BD49-投入係数表!BD47</f>
        <v>-2.3929296746031479E-2</v>
      </c>
      <c r="BE49" s="24">
        <f>単位行列!BE49-投入係数表!BE47</f>
        <v>-2.5364526886341679E-2</v>
      </c>
      <c r="BF49" s="24">
        <f>単位行列!BF49-投入係数表!BF47</f>
        <v>0</v>
      </c>
      <c r="BG49" s="24">
        <f>単位行列!BG49-投入係数表!BG47</f>
        <v>-9.2755001932395831E-3</v>
      </c>
      <c r="BH49" s="24">
        <f>単位行列!BH49-投入係数表!BH47</f>
        <v>-2.4324916955103217E-2</v>
      </c>
      <c r="BI49" s="24">
        <f>単位行列!BI49-投入係数表!BI47</f>
        <v>-1.6140157263070772E-2</v>
      </c>
      <c r="BJ49" s="24">
        <f>単位行列!BJ49-投入係数表!BJ47</f>
        <v>-1.8382431214698701E-2</v>
      </c>
      <c r="BK49" s="24">
        <f>単位行列!BK49-投入係数表!BK47</f>
        <v>-1.431706054995258E-2</v>
      </c>
      <c r="BL49" s="24">
        <f>単位行列!BL49-投入係数表!BL47</f>
        <v>0</v>
      </c>
      <c r="BM49" s="24">
        <f>単位行列!BM49-投入係数表!BM47</f>
        <v>-5.7462938744052821E-3</v>
      </c>
      <c r="BN49" s="24">
        <f>単位行列!BN49-投入係数表!BN47</f>
        <v>-7.989381853794315E-3</v>
      </c>
      <c r="BO49" s="24">
        <f>単位行列!BO49-投入係数表!BO47</f>
        <v>-3.5410368148049067E-3</v>
      </c>
      <c r="BP49" s="24">
        <f>単位行列!BP49-投入係数表!BP47</f>
        <v>-2.1606172075241351E-2</v>
      </c>
      <c r="BQ49" s="24">
        <f>単位行列!BQ49-投入係数表!BQ47</f>
        <v>-5.792542504475032E-4</v>
      </c>
      <c r="BR49" s="24">
        <f>単位行列!BR49-投入係数表!BR47</f>
        <v>0</v>
      </c>
      <c r="BS49" s="24">
        <f>単位行列!BS49-投入係数表!BS47</f>
        <v>-2.1367218462775727E-4</v>
      </c>
      <c r="BT49" s="24">
        <f>単位行列!BT49-投入係数表!BT47</f>
        <v>0</v>
      </c>
      <c r="BU49" s="24">
        <f>単位行列!BU49-投入係数表!BU47</f>
        <v>-1.371950072432079E-5</v>
      </c>
      <c r="BV49" s="24">
        <f>単位行列!BV49-投入係数表!BV47</f>
        <v>0</v>
      </c>
      <c r="BW49" s="24">
        <f>単位行列!BW49-投入係数表!BW47</f>
        <v>0</v>
      </c>
      <c r="BX49" s="24">
        <f>単位行列!BX49-投入係数表!BX47</f>
        <v>0</v>
      </c>
      <c r="BY49" s="24">
        <f>単位行列!BY49-投入係数表!BY47</f>
        <v>0</v>
      </c>
      <c r="BZ49" s="24">
        <f>単位行列!BZ49-投入係数表!BZ47</f>
        <v>0</v>
      </c>
      <c r="CA49" s="24">
        <f>単位行列!CA49-投入係数表!CA47</f>
        <v>0</v>
      </c>
      <c r="CB49" s="24">
        <f>単位行列!CB49-投入係数表!CB47</f>
        <v>0</v>
      </c>
      <c r="CC49" s="24">
        <f>単位行列!CC49-投入係数表!CC47</f>
        <v>0</v>
      </c>
      <c r="CD49" s="24">
        <f>単位行列!CD49-投入係数表!CD47</f>
        <v>0</v>
      </c>
      <c r="CE49" s="24">
        <f>単位行列!CE49-投入係数表!CE47</f>
        <v>0</v>
      </c>
      <c r="CF49" s="24">
        <f>単位行列!CF49-投入係数表!CF47</f>
        <v>0</v>
      </c>
      <c r="CG49" s="24">
        <f>単位行列!CG49-投入係数表!CG47</f>
        <v>-9.3223027343369714E-6</v>
      </c>
      <c r="CH49" s="24">
        <f>単位行列!CH49-投入係数表!CH47</f>
        <v>0</v>
      </c>
      <c r="CI49" s="24">
        <f>単位行列!CI49-投入係数表!CI47</f>
        <v>0</v>
      </c>
      <c r="CJ49" s="24">
        <f>単位行列!CJ49-投入係数表!CJ47</f>
        <v>0</v>
      </c>
      <c r="CK49" s="24">
        <f>単位行列!CK49-投入係数表!CK47</f>
        <v>0</v>
      </c>
      <c r="CL49" s="24">
        <f>単位行列!CL49-投入係数表!CL47</f>
        <v>0</v>
      </c>
      <c r="CM49" s="24">
        <f>単位行列!CM49-投入係数表!CM47</f>
        <v>-3.236181677433572E-4</v>
      </c>
      <c r="CN49" s="24">
        <f>単位行列!CN49-投入係数表!CN47</f>
        <v>-2.3101692322355195E-4</v>
      </c>
      <c r="CO49" s="24">
        <f>単位行列!CO49-投入係数表!CO47</f>
        <v>0</v>
      </c>
      <c r="CP49" s="24">
        <f>単位行列!CP49-投入係数表!CP47</f>
        <v>-1.548772168489284E-4</v>
      </c>
      <c r="CQ49" s="24">
        <f>単位行列!CQ49-投入係数表!CQ47</f>
        <v>-2.1769592510603218E-3</v>
      </c>
      <c r="CR49" s="24">
        <f>単位行列!CR49-投入係数表!CR47</f>
        <v>0</v>
      </c>
      <c r="CS49" s="24">
        <f>単位行列!CS49-投入係数表!CS47</f>
        <v>-1.3931108372839169E-4</v>
      </c>
      <c r="CT49" s="24">
        <f>単位行列!CT49-投入係数表!CT47</f>
        <v>-3.8392791009663553E-4</v>
      </c>
      <c r="CU49" s="24">
        <f>単位行列!CU49-投入係数表!CU47</f>
        <v>-2.5844456332779964E-4</v>
      </c>
      <c r="CV49" s="24">
        <f>単位行列!CV49-投入係数表!CV47</f>
        <v>0</v>
      </c>
      <c r="CW49" s="24">
        <f>単位行列!CW49-投入係数表!CW47</f>
        <v>0</v>
      </c>
      <c r="CX49" s="24">
        <f>単位行列!CX49-投入係数表!CX47</f>
        <v>-2.0632434763185729E-3</v>
      </c>
      <c r="CY49" s="24">
        <f>単位行列!CY49-投入係数表!CY47</f>
        <v>-2.9519648283674786E-5</v>
      </c>
      <c r="CZ49" s="24">
        <f>単位行列!CZ49-投入係数表!CZ47</f>
        <v>-9.5477801857017435E-4</v>
      </c>
      <c r="DA49" s="24">
        <f>単位行列!DA49-投入係数表!DA47</f>
        <v>-3.23042942600719E-4</v>
      </c>
      <c r="DB49" s="24">
        <f>単位行列!DB49-投入係数表!DB47</f>
        <v>-7.1921741021367485E-4</v>
      </c>
      <c r="DC49" s="24">
        <f>単位行列!DC49-投入係数表!DC47</f>
        <v>0</v>
      </c>
      <c r="DD49" s="24">
        <f>単位行列!DD49-投入係数表!DD47</f>
        <v>0</v>
      </c>
      <c r="DE49" s="24">
        <f>単位行列!DE49-投入係数表!DE47</f>
        <v>-4.8563549183856342E-4</v>
      </c>
      <c r="DF49" s="24">
        <f>単位行列!DF49-投入係数表!DF47</f>
        <v>-9.4454189717986764E-4</v>
      </c>
      <c r="DG49" s="27">
        <f>単位行列!DG49-投入係数表!DG47</f>
        <v>-6.2573274226676286E-4</v>
      </c>
    </row>
    <row r="50" spans="2:111" x14ac:dyDescent="0.15">
      <c r="B50" s="36" t="s">
        <v>40</v>
      </c>
      <c r="C50" s="36" t="s">
        <v>155</v>
      </c>
      <c r="D50" s="23">
        <f>単位行列!D50-投入係数表!D48</f>
        <v>0</v>
      </c>
      <c r="E50" s="24">
        <f>単位行列!E50-投入係数表!E48</f>
        <v>0</v>
      </c>
      <c r="F50" s="24">
        <f>単位行列!F50-投入係数表!F48</f>
        <v>0</v>
      </c>
      <c r="G50" s="24">
        <f>単位行列!G50-投入係数表!G48</f>
        <v>0</v>
      </c>
      <c r="H50" s="24">
        <f>単位行列!H50-投入係数表!H48</f>
        <v>0</v>
      </c>
      <c r="I50" s="24">
        <f>単位行列!I50-投入係数表!I48</f>
        <v>0</v>
      </c>
      <c r="J50" s="24">
        <f>単位行列!J50-投入係数表!J48</f>
        <v>0</v>
      </c>
      <c r="K50" s="24">
        <f>単位行列!K50-投入係数表!K48</f>
        <v>0</v>
      </c>
      <c r="L50" s="24">
        <f>単位行列!L50-投入係数表!L48</f>
        <v>0</v>
      </c>
      <c r="M50" s="24">
        <f>単位行列!M50-投入係数表!M48</f>
        <v>0</v>
      </c>
      <c r="N50" s="24">
        <f>単位行列!N50-投入係数表!N48</f>
        <v>0</v>
      </c>
      <c r="O50" s="24">
        <f>単位行列!O50-投入係数表!O48</f>
        <v>0</v>
      </c>
      <c r="P50" s="24">
        <f>単位行列!P50-投入係数表!P48</f>
        <v>0</v>
      </c>
      <c r="Q50" s="24">
        <f>単位行列!Q50-投入係数表!Q48</f>
        <v>-4.293167401272008E-4</v>
      </c>
      <c r="R50" s="24">
        <f>単位行列!R50-投入係数表!R48</f>
        <v>-1.3612041760912145E-3</v>
      </c>
      <c r="S50" s="24">
        <f>単位行列!S50-投入係数表!S48</f>
        <v>0</v>
      </c>
      <c r="T50" s="24">
        <f>単位行列!T50-投入係数表!T48</f>
        <v>0</v>
      </c>
      <c r="U50" s="24">
        <f>単位行列!U50-投入係数表!U48</f>
        <v>0</v>
      </c>
      <c r="V50" s="24">
        <f>単位行列!V50-投入係数表!V48</f>
        <v>0</v>
      </c>
      <c r="W50" s="24">
        <f>単位行列!W50-投入係数表!W48</f>
        <v>0</v>
      </c>
      <c r="X50" s="24">
        <f>単位行列!X50-投入係数表!X48</f>
        <v>0</v>
      </c>
      <c r="Y50" s="24">
        <f>単位行列!Y50-投入係数表!Y48</f>
        <v>0</v>
      </c>
      <c r="Z50" s="24">
        <f>単位行列!Z50-投入係数表!Z48</f>
        <v>0</v>
      </c>
      <c r="AA50" s="24">
        <f>単位行列!AA50-投入係数表!AA48</f>
        <v>0</v>
      </c>
      <c r="AB50" s="24">
        <f>単位行列!AB50-投入係数表!AB48</f>
        <v>0</v>
      </c>
      <c r="AC50" s="24">
        <f>単位行列!AC50-投入係数表!AC48</f>
        <v>0</v>
      </c>
      <c r="AD50" s="24">
        <f>単位行列!AD50-投入係数表!AD48</f>
        <v>0</v>
      </c>
      <c r="AE50" s="24">
        <f>単位行列!AE50-投入係数表!AE48</f>
        <v>0</v>
      </c>
      <c r="AF50" s="24">
        <f>単位行列!AF50-投入係数表!AF48</f>
        <v>0</v>
      </c>
      <c r="AG50" s="24">
        <f>単位行列!AG50-投入係数表!AG48</f>
        <v>0</v>
      </c>
      <c r="AH50" s="24">
        <f>単位行列!AH50-投入係数表!AH48</f>
        <v>0</v>
      </c>
      <c r="AI50" s="24">
        <f>単位行列!AI50-投入係数表!AI48</f>
        <v>0</v>
      </c>
      <c r="AJ50" s="24">
        <f>単位行列!AJ50-投入係数表!AJ48</f>
        <v>-1.6607488879008374E-5</v>
      </c>
      <c r="AK50" s="24">
        <f>単位行列!AK50-投入係数表!AK48</f>
        <v>0</v>
      </c>
      <c r="AL50" s="24">
        <f>単位行列!AL50-投入係数表!AL48</f>
        <v>0</v>
      </c>
      <c r="AM50" s="24">
        <f>単位行列!AM50-投入係数表!AM48</f>
        <v>0</v>
      </c>
      <c r="AN50" s="24">
        <f>単位行列!AN50-投入係数表!AN48</f>
        <v>0</v>
      </c>
      <c r="AO50" s="24">
        <f>単位行列!AO50-投入係数表!AO48</f>
        <v>-8.7343872827321223E-5</v>
      </c>
      <c r="AP50" s="24">
        <f>単位行列!AP50-投入係数表!AP48</f>
        <v>0</v>
      </c>
      <c r="AQ50" s="24">
        <f>単位行列!AQ50-投入係数表!AQ48</f>
        <v>0</v>
      </c>
      <c r="AR50" s="24">
        <f>単位行列!AR50-投入係数表!AR48</f>
        <v>0</v>
      </c>
      <c r="AS50" s="24">
        <f>単位行列!AS50-投入係数表!AS48</f>
        <v>0.98199176555850998</v>
      </c>
      <c r="AT50" s="24">
        <f>単位行列!AT50-投入係数表!AT48</f>
        <v>-6.6315998693624353E-4</v>
      </c>
      <c r="AU50" s="24">
        <f>単位行列!AU50-投入係数表!AU48</f>
        <v>-4.9717395977735878E-4</v>
      </c>
      <c r="AV50" s="24">
        <f>単位行列!AV50-投入係数表!AV48</f>
        <v>-1.7590263440571741E-4</v>
      </c>
      <c r="AW50" s="24">
        <f>単位行列!AW50-投入係数表!AW48</f>
        <v>0</v>
      </c>
      <c r="AX50" s="24">
        <f>単位行列!AX50-投入係数表!AX48</f>
        <v>0</v>
      </c>
      <c r="AY50" s="24">
        <f>単位行列!AY50-投入係数表!AY48</f>
        <v>-4.8273689472765864E-5</v>
      </c>
      <c r="AZ50" s="24">
        <f>単位行列!AZ50-投入係数表!AZ48</f>
        <v>0</v>
      </c>
      <c r="BA50" s="24">
        <f>単位行列!BA50-投入係数表!BA48</f>
        <v>0</v>
      </c>
      <c r="BB50" s="24">
        <f>単位行列!BB50-投入係数表!BB48</f>
        <v>0</v>
      </c>
      <c r="BC50" s="24">
        <f>単位行列!BC50-投入係数表!BC48</f>
        <v>0</v>
      </c>
      <c r="BD50" s="24">
        <f>単位行列!BD50-投入係数表!BD48</f>
        <v>-5.0852979116416417E-5</v>
      </c>
      <c r="BE50" s="24">
        <f>単位行列!BE50-投入係数表!BE48</f>
        <v>0</v>
      </c>
      <c r="BF50" s="24">
        <f>単位行列!BF50-投入係数表!BF48</f>
        <v>0</v>
      </c>
      <c r="BG50" s="24">
        <f>単位行列!BG50-投入係数表!BG48</f>
        <v>0</v>
      </c>
      <c r="BH50" s="24">
        <f>単位行列!BH50-投入係数表!BH48</f>
        <v>0</v>
      </c>
      <c r="BI50" s="24">
        <f>単位行列!BI50-投入係数表!BI48</f>
        <v>0</v>
      </c>
      <c r="BJ50" s="24">
        <f>単位行列!BJ50-投入係数表!BJ48</f>
        <v>-2.0664090150526531E-3</v>
      </c>
      <c r="BK50" s="24">
        <f>単位行列!BK50-投入係数表!BK48</f>
        <v>-8.9481761290517228E-3</v>
      </c>
      <c r="BL50" s="24">
        <f>単位行列!BL50-投入係数表!BL48</f>
        <v>0</v>
      </c>
      <c r="BM50" s="24">
        <f>単位行列!BM50-投入係数表!BM48</f>
        <v>-6.9929301925807652E-2</v>
      </c>
      <c r="BN50" s="24">
        <f>単位行列!BN50-投入係数表!BN48</f>
        <v>-9.4236047575480333E-2</v>
      </c>
      <c r="BO50" s="24">
        <f>単位行列!BO50-投入係数表!BO48</f>
        <v>-3.1114687112979902E-2</v>
      </c>
      <c r="BP50" s="24">
        <f>単位行列!BP50-投入係数表!BP48</f>
        <v>-6.3952901426253039E-2</v>
      </c>
      <c r="BQ50" s="24">
        <f>単位行列!BQ50-投入係数表!BQ48</f>
        <v>0</v>
      </c>
      <c r="BR50" s="24">
        <f>単位行列!BR50-投入係数表!BR48</f>
        <v>0</v>
      </c>
      <c r="BS50" s="24">
        <f>単位行列!BS50-投入係数表!BS48</f>
        <v>0</v>
      </c>
      <c r="BT50" s="24">
        <f>単位行列!BT50-投入係数表!BT48</f>
        <v>0</v>
      </c>
      <c r="BU50" s="24">
        <f>単位行列!BU50-投入係数表!BU48</f>
        <v>0</v>
      </c>
      <c r="BV50" s="24">
        <f>単位行列!BV50-投入係数表!BV48</f>
        <v>0</v>
      </c>
      <c r="BW50" s="24">
        <f>単位行列!BW50-投入係数表!BW48</f>
        <v>0</v>
      </c>
      <c r="BX50" s="24">
        <f>単位行列!BX50-投入係数表!BX48</f>
        <v>-8.7042691092184901E-5</v>
      </c>
      <c r="BY50" s="24">
        <f>単位行列!BY50-投入係数表!BY48</f>
        <v>-5.7455634674092484E-6</v>
      </c>
      <c r="BZ50" s="24">
        <f>単位行列!BZ50-投入係数表!BZ48</f>
        <v>-6.3960429814088364E-5</v>
      </c>
      <c r="CA50" s="24">
        <f>単位行列!CA50-投入係数表!CA48</f>
        <v>0</v>
      </c>
      <c r="CB50" s="24">
        <f>単位行列!CB50-投入係数表!CB48</f>
        <v>0</v>
      </c>
      <c r="CC50" s="24">
        <f>単位行列!CC50-投入係数表!CC48</f>
        <v>0</v>
      </c>
      <c r="CD50" s="24">
        <f>単位行列!CD50-投入係数表!CD48</f>
        <v>0</v>
      </c>
      <c r="CE50" s="24">
        <f>単位行列!CE50-投入係数表!CE48</f>
        <v>0</v>
      </c>
      <c r="CF50" s="24">
        <f>単位行列!CF50-投入係数表!CF48</f>
        <v>0</v>
      </c>
      <c r="CG50" s="24">
        <f>単位行列!CG50-投入係数表!CG48</f>
        <v>0</v>
      </c>
      <c r="CH50" s="24">
        <f>単位行列!CH50-投入係数表!CH48</f>
        <v>0</v>
      </c>
      <c r="CI50" s="24">
        <f>単位行列!CI50-投入係数表!CI48</f>
        <v>0</v>
      </c>
      <c r="CJ50" s="24">
        <f>単位行列!CJ50-投入係数表!CJ48</f>
        <v>0</v>
      </c>
      <c r="CK50" s="24">
        <f>単位行列!CK50-投入係数表!CK48</f>
        <v>0</v>
      </c>
      <c r="CL50" s="24">
        <f>単位行列!CL50-投入係数表!CL48</f>
        <v>0</v>
      </c>
      <c r="CM50" s="24">
        <f>単位行列!CM50-投入係数表!CM48</f>
        <v>0</v>
      </c>
      <c r="CN50" s="24">
        <f>単位行列!CN50-投入係数表!CN48</f>
        <v>-6.9151556646559224E-6</v>
      </c>
      <c r="CO50" s="24">
        <f>単位行列!CO50-投入係数表!CO48</f>
        <v>0</v>
      </c>
      <c r="CP50" s="24">
        <f>単位行列!CP50-投入係数表!CP48</f>
        <v>0</v>
      </c>
      <c r="CQ50" s="24">
        <f>単位行列!CQ50-投入係数表!CQ48</f>
        <v>0</v>
      </c>
      <c r="CR50" s="24">
        <f>単位行列!CR50-投入係数表!CR48</f>
        <v>0</v>
      </c>
      <c r="CS50" s="24">
        <f>単位行列!CS50-投入係数表!CS48</f>
        <v>0</v>
      </c>
      <c r="CT50" s="24">
        <f>単位行列!CT50-投入係数表!CT48</f>
        <v>0</v>
      </c>
      <c r="CU50" s="24">
        <f>単位行列!CU50-投入係数表!CU48</f>
        <v>0</v>
      </c>
      <c r="CV50" s="24">
        <f>単位行列!CV50-投入係数表!CV48</f>
        <v>-6.848079088422017E-5</v>
      </c>
      <c r="CW50" s="24">
        <f>単位行列!CW50-投入係数表!CW48</f>
        <v>0</v>
      </c>
      <c r="CX50" s="24">
        <f>単位行列!CX50-投入係数表!CX48</f>
        <v>-1.1524336940414289E-4</v>
      </c>
      <c r="CY50" s="24">
        <f>単位行列!CY50-投入係数表!CY48</f>
        <v>0</v>
      </c>
      <c r="CZ50" s="24">
        <f>単位行列!CZ50-投入係数表!CZ48</f>
        <v>0</v>
      </c>
      <c r="DA50" s="24">
        <f>単位行列!DA50-投入係数表!DA48</f>
        <v>0</v>
      </c>
      <c r="DB50" s="24">
        <f>単位行列!DB50-投入係数表!DB48</f>
        <v>0</v>
      </c>
      <c r="DC50" s="24">
        <f>単位行列!DC50-投入係数表!DC48</f>
        <v>0</v>
      </c>
      <c r="DD50" s="24">
        <f>単位行列!DD50-投入係数表!DD48</f>
        <v>0</v>
      </c>
      <c r="DE50" s="24">
        <f>単位行列!DE50-投入係数表!DE48</f>
        <v>0</v>
      </c>
      <c r="DF50" s="24">
        <f>単位行列!DF50-投入係数表!DF48</f>
        <v>0</v>
      </c>
      <c r="DG50" s="27">
        <f>単位行列!DG50-投入係数表!DG48</f>
        <v>-1.390517205037251E-4</v>
      </c>
    </row>
    <row r="51" spans="2:111" x14ac:dyDescent="0.15">
      <c r="B51" s="36" t="s">
        <v>41</v>
      </c>
      <c r="C51" s="36" t="s">
        <v>156</v>
      </c>
      <c r="D51" s="23">
        <f>単位行列!D51-投入係数表!D49</f>
        <v>-3.94362957500649E-3</v>
      </c>
      <c r="E51" s="24">
        <f>単位行列!E51-投入係数表!E49</f>
        <v>-7.1406467871034263E-4</v>
      </c>
      <c r="F51" s="24">
        <f>単位行列!F51-投入係数表!F49</f>
        <v>0</v>
      </c>
      <c r="G51" s="24">
        <f>単位行列!G51-投入係数表!G49</f>
        <v>-1.3020765772565779E-3</v>
      </c>
      <c r="H51" s="24">
        <f>単位行列!H51-投入係数表!H49</f>
        <v>0</v>
      </c>
      <c r="I51" s="24">
        <f>単位行列!I51-投入係数表!I49</f>
        <v>0</v>
      </c>
      <c r="J51" s="24">
        <f>単位行列!J51-投入係数表!J49</f>
        <v>0</v>
      </c>
      <c r="K51" s="24">
        <f>単位行列!K51-投入係数表!K49</f>
        <v>-5.1507131751635186E-3</v>
      </c>
      <c r="L51" s="24">
        <f>単位行列!L51-投入係数表!L49</f>
        <v>-5.1770380380852188E-2</v>
      </c>
      <c r="M51" s="24">
        <f>単位行列!M51-投入係数表!M49</f>
        <v>-1.4020329477742723E-4</v>
      </c>
      <c r="N51" s="24">
        <f>単位行列!N51-投入係数表!N49</f>
        <v>0</v>
      </c>
      <c r="O51" s="24">
        <f>単位行列!O51-投入係数表!O49</f>
        <v>-1.3072823311860917E-4</v>
      </c>
      <c r="P51" s="24">
        <f>単位行列!P51-投入係数表!P49</f>
        <v>-1.7380819229730047E-3</v>
      </c>
      <c r="Q51" s="24">
        <f>単位行列!Q51-投入係数表!Q49</f>
        <v>-1.5650072617773125E-2</v>
      </c>
      <c r="R51" s="24">
        <f>単位行列!R51-投入係数表!R49</f>
        <v>-6.0820698382957471E-2</v>
      </c>
      <c r="S51" s="24">
        <f>単位行列!S51-投入係数表!S49</f>
        <v>-4.1587005521013398E-4</v>
      </c>
      <c r="T51" s="24">
        <f>単位行列!T51-投入係数表!T49</f>
        <v>-1.0577563015211132E-3</v>
      </c>
      <c r="U51" s="24">
        <f>単位行列!U51-投入係数表!U49</f>
        <v>-4.6485454945807751E-4</v>
      </c>
      <c r="V51" s="24">
        <f>単位行列!V51-投入係数表!V49</f>
        <v>0</v>
      </c>
      <c r="W51" s="24">
        <f>単位行列!W51-投入係数表!W49</f>
        <v>-1.3643669321333977E-2</v>
      </c>
      <c r="X51" s="24">
        <f>単位行列!X51-投入係数表!X49</f>
        <v>0</v>
      </c>
      <c r="Y51" s="24">
        <f>単位行列!Y51-投入係数表!Y49</f>
        <v>-1.4382576535853697E-3</v>
      </c>
      <c r="Z51" s="24">
        <f>単位行列!Z51-投入係数表!Z49</f>
        <v>-1.5509767804062339E-3</v>
      </c>
      <c r="AA51" s="24">
        <f>単位行列!AA51-投入係数表!AA49</f>
        <v>-2.70929287455974E-4</v>
      </c>
      <c r="AB51" s="24">
        <f>単位行列!AB51-投入係数表!AB49</f>
        <v>-2.1621003854585496E-2</v>
      </c>
      <c r="AC51" s="24">
        <f>単位行列!AC51-投入係数表!AC49</f>
        <v>-1.7991793775845248E-2</v>
      </c>
      <c r="AD51" s="24">
        <f>単位行列!AD51-投入係数表!AD49</f>
        <v>0</v>
      </c>
      <c r="AE51" s="24">
        <f>単位行列!AE51-投入係数表!AE49</f>
        <v>-2.0898641588296767E-4</v>
      </c>
      <c r="AF51" s="24">
        <f>単位行列!AF51-投入係数表!AF49</f>
        <v>-2.0441722919259738E-3</v>
      </c>
      <c r="AG51" s="24">
        <f>単位行列!AG51-投入係数表!AG49</f>
        <v>-2.8820482167591581E-2</v>
      </c>
      <c r="AH51" s="24">
        <f>単位行列!AH51-投入係数表!AH49</f>
        <v>-2.6795732588136461E-3</v>
      </c>
      <c r="AI51" s="24">
        <f>単位行列!AI51-投入係数表!AI49</f>
        <v>-5.3113217193939515E-3</v>
      </c>
      <c r="AJ51" s="24">
        <f>単位行列!AJ51-投入係数表!AJ49</f>
        <v>-9.9888781732155089E-4</v>
      </c>
      <c r="AK51" s="24">
        <f>単位行列!AK51-投入係数表!AK49</f>
        <v>-1.7045454545454548E-2</v>
      </c>
      <c r="AL51" s="24">
        <f>単位行列!AL51-投入係数表!AL49</f>
        <v>-1.0376685883814268E-2</v>
      </c>
      <c r="AM51" s="24">
        <f>単位行列!AM51-投入係数表!AM49</f>
        <v>0</v>
      </c>
      <c r="AN51" s="24">
        <f>単位行列!AN51-投入係数表!AN49</f>
        <v>0</v>
      </c>
      <c r="AO51" s="24">
        <f>単位行列!AO51-投入係数表!AO49</f>
        <v>-1.4761114507817285E-2</v>
      </c>
      <c r="AP51" s="24">
        <f>単位行列!AP51-投入係数表!AP49</f>
        <v>-1.2957320936663437E-4</v>
      </c>
      <c r="AQ51" s="24">
        <f>単位行列!AQ51-投入係数表!AQ49</f>
        <v>-7.0804414827751094E-4</v>
      </c>
      <c r="AR51" s="24">
        <f>単位行列!AR51-投入係数表!AR49</f>
        <v>-3.107500444644778E-3</v>
      </c>
      <c r="AS51" s="24">
        <f>単位行列!AS51-投入係数表!AS49</f>
        <v>-5.0525767629520504E-2</v>
      </c>
      <c r="AT51" s="24">
        <f>単位行列!AT51-投入係数表!AT49</f>
        <v>0.91672910107388728</v>
      </c>
      <c r="AU51" s="24">
        <f>単位行列!AU51-投入係数表!AU49</f>
        <v>-2.8131955450138045E-2</v>
      </c>
      <c r="AV51" s="24">
        <f>単位行列!AV51-投入係数表!AV49</f>
        <v>-2.9906226419612929E-2</v>
      </c>
      <c r="AW51" s="24">
        <f>単位行列!AW51-投入係数表!AW49</f>
        <v>-2.9236226140091966E-2</v>
      </c>
      <c r="AX51" s="24">
        <f>単位行列!AX51-投入係数表!AX49</f>
        <v>0</v>
      </c>
      <c r="AY51" s="24">
        <f>単位行列!AY51-投入係数表!AY49</f>
        <v>-2.541391796969911E-2</v>
      </c>
      <c r="AZ51" s="24">
        <f>単位行列!AZ51-投入係数表!AZ49</f>
        <v>-4.1071264053212105E-2</v>
      </c>
      <c r="BA51" s="24">
        <f>単位行列!BA51-投入係数表!BA49</f>
        <v>-2.8765039788902207E-2</v>
      </c>
      <c r="BB51" s="24">
        <f>単位行列!BB51-投入係数表!BB49</f>
        <v>-2.5493517949274153E-2</v>
      </c>
      <c r="BC51" s="24">
        <f>単位行列!BC51-投入係数表!BC49</f>
        <v>-1.617539743778966E-2</v>
      </c>
      <c r="BD51" s="24">
        <f>単位行列!BD51-投入係数表!BD49</f>
        <v>-2.1131774574428271E-2</v>
      </c>
      <c r="BE51" s="24">
        <f>単位行列!BE51-投入係数表!BE49</f>
        <v>-6.1528121759828833E-3</v>
      </c>
      <c r="BF51" s="24">
        <f>単位行列!BF51-投入係数表!BF49</f>
        <v>0</v>
      </c>
      <c r="BG51" s="24">
        <f>単位行列!BG51-投入係数表!BG49</f>
        <v>-7.283645985075954E-3</v>
      </c>
      <c r="BH51" s="24">
        <f>単位行列!BH51-投入係数表!BH49</f>
        <v>-9.2131005357854664E-3</v>
      </c>
      <c r="BI51" s="24">
        <f>単位行列!BI51-投入係数表!BI49</f>
        <v>-3.1038763967443789E-2</v>
      </c>
      <c r="BJ51" s="24">
        <f>単位行列!BJ51-投入係数表!BJ49</f>
        <v>-5.5078966957425503E-3</v>
      </c>
      <c r="BK51" s="24">
        <f>単位行列!BK51-投入係数表!BK49</f>
        <v>-2.6180400282078402E-2</v>
      </c>
      <c r="BL51" s="24">
        <f>単位行列!BL51-投入係数表!BL49</f>
        <v>-2.1879444262115738E-4</v>
      </c>
      <c r="BM51" s="24">
        <f>単位行列!BM51-投入係数表!BM49</f>
        <v>-1.5520755443946762E-2</v>
      </c>
      <c r="BN51" s="24">
        <f>単位行列!BN51-投入係数表!BN49</f>
        <v>-6.7780884759609819E-2</v>
      </c>
      <c r="BO51" s="24">
        <f>単位行列!BO51-投入係数表!BO49</f>
        <v>-6.5314912331479362E-3</v>
      </c>
      <c r="BP51" s="24">
        <f>単位行列!BP51-投入係数表!BP49</f>
        <v>-5.7134485795082741E-3</v>
      </c>
      <c r="BQ51" s="24">
        <f>単位行列!BQ51-投入係数表!BQ49</f>
        <v>-3.8924584867604424E-4</v>
      </c>
      <c r="BR51" s="24">
        <f>単位行列!BR51-投入係数表!BR49</f>
        <v>-1.7408386551030282E-3</v>
      </c>
      <c r="BS51" s="24">
        <f>単位行列!BS51-投入係数表!BS49</f>
        <v>-7.5332380096540085E-4</v>
      </c>
      <c r="BT51" s="24">
        <f>単位行列!BT51-投入係数表!BT49</f>
        <v>-1.3087704848427671E-4</v>
      </c>
      <c r="BU51" s="24">
        <f>単位行列!BU51-投入係数表!BU49</f>
        <v>-2.7927407064640272E-3</v>
      </c>
      <c r="BV51" s="24">
        <f>単位行列!BV51-投入係数表!BV49</f>
        <v>-1.141341686085643E-4</v>
      </c>
      <c r="BW51" s="24">
        <f>単位行列!BW51-投入係数表!BW49</f>
        <v>-5.8846040912700899E-5</v>
      </c>
      <c r="BX51" s="24">
        <f>単位行列!BX51-投入係数表!BX49</f>
        <v>-2.5443248165407895E-4</v>
      </c>
      <c r="BY51" s="24">
        <f>単位行列!BY51-投入係数表!BY49</f>
        <v>-3.6771606191419195E-4</v>
      </c>
      <c r="BZ51" s="24">
        <f>単位行列!BZ51-投入係数表!BZ49</f>
        <v>-5.1168343851270691E-4</v>
      </c>
      <c r="CA51" s="24">
        <f>単位行列!CA51-投入係数表!CA49</f>
        <v>-1.3770885849291618E-3</v>
      </c>
      <c r="CB51" s="24">
        <f>単位行列!CB51-投入係数表!CB49</f>
        <v>0</v>
      </c>
      <c r="CC51" s="24">
        <f>単位行列!CC51-投入係数表!CC49</f>
        <v>0</v>
      </c>
      <c r="CD51" s="24">
        <f>単位行列!CD51-投入係数表!CD49</f>
        <v>0</v>
      </c>
      <c r="CE51" s="24">
        <f>単位行列!CE51-投入係数表!CE49</f>
        <v>-9.8643649815043175E-4</v>
      </c>
      <c r="CF51" s="24">
        <f>単位行列!CF51-投入係数表!CF49</f>
        <v>-2.5615763546798032E-3</v>
      </c>
      <c r="CG51" s="24">
        <f>単位行列!CG51-投入係数表!CG49</f>
        <v>-1.9451856984392646E-3</v>
      </c>
      <c r="CH51" s="24">
        <f>単位行列!CH51-投入係数表!CH49</f>
        <v>0</v>
      </c>
      <c r="CI51" s="24">
        <f>単位行列!CI51-投入係数表!CI49</f>
        <v>-6.4420383946919271E-4</v>
      </c>
      <c r="CJ51" s="24">
        <f>単位行列!CJ51-投入係数表!CJ49</f>
        <v>-7.296253098846004E-5</v>
      </c>
      <c r="CK51" s="24">
        <f>単位行列!CK51-投入係数表!CK49</f>
        <v>-2.3462818764389317E-4</v>
      </c>
      <c r="CL51" s="24">
        <f>単位行列!CL51-投入係数表!CL49</f>
        <v>-3.6796125724052796E-4</v>
      </c>
      <c r="CM51" s="24">
        <f>単位行列!CM51-投入係数表!CM49</f>
        <v>-3.8767525599728606E-4</v>
      </c>
      <c r="CN51" s="24">
        <f>単位行列!CN51-投入係数表!CN49</f>
        <v>-4.0619244767558672E-3</v>
      </c>
      <c r="CO51" s="24">
        <f>単位行列!CO51-投入係数表!CO49</f>
        <v>-1.9040196793995199E-4</v>
      </c>
      <c r="CP51" s="24">
        <f>単位行列!CP51-投入係数表!CP49</f>
        <v>-2.582645586958922E-4</v>
      </c>
      <c r="CQ51" s="24">
        <f>単位行列!CQ51-投入係数表!CQ49</f>
        <v>-3.3183316427317169E-4</v>
      </c>
      <c r="CR51" s="24">
        <f>単位行列!CR51-投入係数表!CR49</f>
        <v>-1.0377969542073902E-4</v>
      </c>
      <c r="CS51" s="24">
        <f>単位行列!CS51-投入係数表!CS49</f>
        <v>-5.9906187065620644E-4</v>
      </c>
      <c r="CT51" s="24">
        <f>単位行列!CT51-投入係数表!CT49</f>
        <v>-4.4552536764024968E-4</v>
      </c>
      <c r="CU51" s="24">
        <f>単位行列!CU51-投入係数表!CU49</f>
        <v>-2.5806648256406837E-3</v>
      </c>
      <c r="CV51" s="24">
        <f>単位行列!CV51-投入係数表!CV49</f>
        <v>-1.754189385837357E-3</v>
      </c>
      <c r="CW51" s="24">
        <f>単位行列!CW51-投入係数表!CW49</f>
        <v>-1.216441422263311E-5</v>
      </c>
      <c r="CX51" s="24">
        <f>単位行列!CX51-投入係数表!CX49</f>
        <v>-5.5930920936499212E-3</v>
      </c>
      <c r="CY51" s="24">
        <f>単位行列!CY51-投入係数表!CY49</f>
        <v>-2.2998785768287887E-4</v>
      </c>
      <c r="CZ51" s="24">
        <f>単位行列!CZ51-投入係数表!CZ49</f>
        <v>-1.5359472472650632E-3</v>
      </c>
      <c r="DA51" s="24">
        <f>単位行列!DA51-投入係数表!DA49</f>
        <v>-2.6656526101941857E-3</v>
      </c>
      <c r="DB51" s="24">
        <f>単位行列!DB51-投入係数表!DB49</f>
        <v>-3.7865238073043735E-3</v>
      </c>
      <c r="DC51" s="24">
        <f>単位行列!DC51-投入係数表!DC49</f>
        <v>-1.3406518144988016E-4</v>
      </c>
      <c r="DD51" s="24">
        <f>単位行列!DD51-投入係数表!DD49</f>
        <v>0</v>
      </c>
      <c r="DE51" s="24">
        <f>単位行列!DE51-投入係数表!DE49</f>
        <v>-6.1315586300344071E-3</v>
      </c>
      <c r="DF51" s="24">
        <f>単位行列!DF51-投入係数表!DF49</f>
        <v>-4.0480367021994331E-4</v>
      </c>
      <c r="DG51" s="27">
        <f>単位行列!DG51-投入係数表!DG49</f>
        <v>-1.4948059954150448E-3</v>
      </c>
    </row>
    <row r="52" spans="2:111" x14ac:dyDescent="0.15">
      <c r="B52" s="36" t="s">
        <v>42</v>
      </c>
      <c r="C52" s="36" t="s">
        <v>157</v>
      </c>
      <c r="D52" s="23">
        <f>単位行列!D52-投入係数表!D50</f>
        <v>0</v>
      </c>
      <c r="E52" s="24">
        <f>単位行列!E52-投入係数表!E50</f>
        <v>0</v>
      </c>
      <c r="F52" s="24">
        <f>単位行列!F52-投入係数表!F50</f>
        <v>0</v>
      </c>
      <c r="G52" s="24">
        <f>単位行列!G52-投入係数表!G50</f>
        <v>0</v>
      </c>
      <c r="H52" s="24">
        <f>単位行列!H52-投入係数表!H50</f>
        <v>0</v>
      </c>
      <c r="I52" s="24">
        <f>単位行列!I52-投入係数表!I50</f>
        <v>0</v>
      </c>
      <c r="J52" s="24">
        <f>単位行列!J52-投入係数表!J50</f>
        <v>0</v>
      </c>
      <c r="K52" s="24">
        <f>単位行列!K52-投入係数表!K50</f>
        <v>0</v>
      </c>
      <c r="L52" s="24">
        <f>単位行列!L52-投入係数表!L50</f>
        <v>0</v>
      </c>
      <c r="M52" s="24">
        <f>単位行列!M52-投入係数表!M50</f>
        <v>0</v>
      </c>
      <c r="N52" s="24">
        <f>単位行列!N52-投入係数表!N50</f>
        <v>0</v>
      </c>
      <c r="O52" s="24">
        <f>単位行列!O52-投入係数表!O50</f>
        <v>0</v>
      </c>
      <c r="P52" s="24">
        <f>単位行列!P52-投入係数表!P50</f>
        <v>0</v>
      </c>
      <c r="Q52" s="24">
        <f>単位行列!Q52-投入係数表!Q50</f>
        <v>0</v>
      </c>
      <c r="R52" s="24">
        <f>単位行列!R52-投入係数表!R50</f>
        <v>-6.4790620847470198E-4</v>
      </c>
      <c r="S52" s="24">
        <f>単位行列!S52-投入係数表!S50</f>
        <v>0</v>
      </c>
      <c r="T52" s="24">
        <f>単位行列!T52-投入係数表!T50</f>
        <v>0</v>
      </c>
      <c r="U52" s="24">
        <f>単位行列!U52-投入係数表!U50</f>
        <v>0</v>
      </c>
      <c r="V52" s="24">
        <f>単位行列!V52-投入係数表!V50</f>
        <v>0</v>
      </c>
      <c r="W52" s="24">
        <f>単位行列!W52-投入係数表!W50</f>
        <v>0</v>
      </c>
      <c r="X52" s="24">
        <f>単位行列!X52-投入係数表!X50</f>
        <v>0</v>
      </c>
      <c r="Y52" s="24">
        <f>単位行列!Y52-投入係数表!Y50</f>
        <v>0</v>
      </c>
      <c r="Z52" s="24">
        <f>単位行列!Z52-投入係数表!Z50</f>
        <v>0</v>
      </c>
      <c r="AA52" s="24">
        <f>単位行列!AA52-投入係数表!AA50</f>
        <v>0</v>
      </c>
      <c r="AB52" s="24">
        <f>単位行列!AB52-投入係数表!AB50</f>
        <v>0</v>
      </c>
      <c r="AC52" s="24">
        <f>単位行列!AC52-投入係数表!AC50</f>
        <v>-2.3013541379719789E-5</v>
      </c>
      <c r="AD52" s="24">
        <f>単位行列!AD52-投入係数表!AD50</f>
        <v>0</v>
      </c>
      <c r="AE52" s="24">
        <f>単位行列!AE52-投入係数表!AE50</f>
        <v>0</v>
      </c>
      <c r="AF52" s="24">
        <f>単位行列!AF52-投入係数表!AF50</f>
        <v>-4.3609008894420783E-4</v>
      </c>
      <c r="AG52" s="24">
        <f>単位行列!AG52-投入係数表!AG50</f>
        <v>0</v>
      </c>
      <c r="AH52" s="24">
        <f>単位行列!AH52-投入係数表!AH50</f>
        <v>0</v>
      </c>
      <c r="AI52" s="24">
        <f>単位行列!AI52-投入係数表!AI50</f>
        <v>-8.6375075007340393E-4</v>
      </c>
      <c r="AJ52" s="24">
        <f>単位行列!AJ52-投入係数表!AJ50</f>
        <v>0</v>
      </c>
      <c r="AK52" s="24">
        <f>単位行列!AK52-投入係数表!AK50</f>
        <v>-4.1778074866310171E-3</v>
      </c>
      <c r="AL52" s="24">
        <f>単位行列!AL52-投入係数表!AL50</f>
        <v>-5.7655751654509121E-4</v>
      </c>
      <c r="AM52" s="24">
        <f>単位行列!AM52-投入係数表!AM50</f>
        <v>0</v>
      </c>
      <c r="AN52" s="24">
        <f>単位行列!AN52-投入係数表!AN50</f>
        <v>0</v>
      </c>
      <c r="AO52" s="24">
        <f>単位行列!AO52-投入係数表!AO50</f>
        <v>-2.0089090750283877E-3</v>
      </c>
      <c r="AP52" s="24">
        <f>単位行列!AP52-投入係数表!AP50</f>
        <v>0</v>
      </c>
      <c r="AQ52" s="24">
        <f>単位行列!AQ52-投入係数表!AQ50</f>
        <v>0</v>
      </c>
      <c r="AR52" s="24">
        <f>単位行列!AR52-投入係数表!AR50</f>
        <v>-6.6683860846251462E-6</v>
      </c>
      <c r="AS52" s="24">
        <f>単位行列!AS52-投入係数表!AS50</f>
        <v>-8.5753497340428921E-4</v>
      </c>
      <c r="AT52" s="24">
        <f>単位行列!AT52-投入係数表!AT50</f>
        <v>-8.8316984811378607E-4</v>
      </c>
      <c r="AU52" s="24">
        <f>単位行列!AU52-投入係数表!AU50</f>
        <v>0.83062980280655996</v>
      </c>
      <c r="AV52" s="24">
        <f>単位行列!AV52-投入係数表!AV50</f>
        <v>-3.7504858680042823E-2</v>
      </c>
      <c r="AW52" s="24">
        <f>単位行列!AW52-投入係数表!AW50</f>
        <v>-5.5163537200368469E-3</v>
      </c>
      <c r="AX52" s="24">
        <f>単位行列!AX52-投入係数表!AX50</f>
        <v>0</v>
      </c>
      <c r="AY52" s="24">
        <f>単位行列!AY52-投入係数表!AY50</f>
        <v>-2.6279479885830755E-3</v>
      </c>
      <c r="AZ52" s="24">
        <f>単位行列!AZ52-投入係数表!AZ50</f>
        <v>-6.7053534925685986E-3</v>
      </c>
      <c r="BA52" s="24">
        <f>単位行列!BA52-投入係数表!BA50</f>
        <v>-2.5253863951260239E-2</v>
      </c>
      <c r="BB52" s="24">
        <f>単位行列!BB52-投入係数表!BB50</f>
        <v>-2.6437449114725992E-3</v>
      </c>
      <c r="BC52" s="24">
        <f>単位行列!BC52-投入係数表!BC50</f>
        <v>-6.4237702032313355E-4</v>
      </c>
      <c r="BD52" s="24">
        <f>単位行列!BD52-投入係数表!BD50</f>
        <v>-2.6191668204231578E-3</v>
      </c>
      <c r="BE52" s="24">
        <f>単位行列!BE52-投入係数表!BE50</f>
        <v>-4.1851263126993299E-3</v>
      </c>
      <c r="BF52" s="24">
        <f>単位行列!BF52-投入係数表!BF50</f>
        <v>0</v>
      </c>
      <c r="BG52" s="24">
        <f>単位行列!BG52-投入係数表!BG50</f>
        <v>-1.1297083568689234E-3</v>
      </c>
      <c r="BH52" s="24">
        <f>単位行列!BH52-投入係数表!BH50</f>
        <v>-1.0899082849810979E-2</v>
      </c>
      <c r="BI52" s="24">
        <f>単位行列!BI52-投入係数表!BI50</f>
        <v>-2.5658711546420198E-2</v>
      </c>
      <c r="BJ52" s="24">
        <f>単位行列!BJ52-投入係数表!BJ50</f>
        <v>-7.5846372176167744E-3</v>
      </c>
      <c r="BK52" s="24">
        <f>単位行列!BK52-投入係数表!BK50</f>
        <v>-1.9390511367250632E-4</v>
      </c>
      <c r="BL52" s="24">
        <f>単位行列!BL52-投入係数表!BL50</f>
        <v>0</v>
      </c>
      <c r="BM52" s="24">
        <f>単位行列!BM52-投入係数表!BM50</f>
        <v>-8.8395090731399079E-3</v>
      </c>
      <c r="BN52" s="24">
        <f>単位行列!BN52-投入係数表!BN50</f>
        <v>-6.958493872659564E-4</v>
      </c>
      <c r="BO52" s="24">
        <f>単位行列!BO52-投入係数表!BO50</f>
        <v>-5.9350858053769402E-3</v>
      </c>
      <c r="BP52" s="24">
        <f>単位行列!BP52-投入係数表!BP50</f>
        <v>-6.9027829269574133E-3</v>
      </c>
      <c r="BQ52" s="24">
        <f>単位行列!BQ52-投入係数表!BQ50</f>
        <v>0</v>
      </c>
      <c r="BR52" s="24">
        <f>単位行列!BR52-投入係数表!BR50</f>
        <v>0</v>
      </c>
      <c r="BS52" s="24">
        <f>単位行列!BS52-投入係数表!BS50</f>
        <v>-1.1556210200978929E-2</v>
      </c>
      <c r="BT52" s="24">
        <f>単位行列!BT52-投入係数表!BT50</f>
        <v>0</v>
      </c>
      <c r="BU52" s="24">
        <f>単位行列!BU52-投入係数表!BU50</f>
        <v>-4.3439665882124297E-6</v>
      </c>
      <c r="BV52" s="24">
        <f>単位行列!BV52-投入係数表!BV50</f>
        <v>0</v>
      </c>
      <c r="BW52" s="24">
        <f>単位行列!BW52-投入係数表!BW50</f>
        <v>0</v>
      </c>
      <c r="BX52" s="24">
        <f>単位行列!BX52-投入係数表!BX50</f>
        <v>0</v>
      </c>
      <c r="BY52" s="24">
        <f>単位行列!BY52-投入係数表!BY50</f>
        <v>0</v>
      </c>
      <c r="BZ52" s="24">
        <f>単位行列!BZ52-投入係数表!BZ50</f>
        <v>-2.1320143271362789E-4</v>
      </c>
      <c r="CA52" s="24">
        <f>単位行列!CA52-投入係数表!CA50</f>
        <v>0</v>
      </c>
      <c r="CB52" s="24">
        <f>単位行列!CB52-投入係数表!CB50</f>
        <v>0</v>
      </c>
      <c r="CC52" s="24">
        <f>単位行列!CC52-投入係数表!CC50</f>
        <v>0</v>
      </c>
      <c r="CD52" s="24">
        <f>単位行列!CD52-投入係数表!CD50</f>
        <v>0</v>
      </c>
      <c r="CE52" s="24">
        <f>単位行列!CE52-投入係数表!CE50</f>
        <v>-1.23304562268804E-4</v>
      </c>
      <c r="CF52" s="24">
        <f>単位行列!CF52-投入係数表!CF50</f>
        <v>-6.5681444991789819E-5</v>
      </c>
      <c r="CG52" s="24">
        <f>単位行列!CG52-投入係数表!CG50</f>
        <v>-5.328568341872134E-4</v>
      </c>
      <c r="CH52" s="24">
        <f>単位行列!CH52-投入係数表!CH50</f>
        <v>-6.5261371794035104E-5</v>
      </c>
      <c r="CI52" s="24">
        <f>単位行列!CI52-投入係数表!CI50</f>
        <v>0</v>
      </c>
      <c r="CJ52" s="24">
        <f>単位行列!CJ52-投入係数表!CJ50</f>
        <v>0</v>
      </c>
      <c r="CK52" s="24">
        <f>単位行列!CK52-投入係数表!CK50</f>
        <v>0</v>
      </c>
      <c r="CL52" s="24">
        <f>単位行列!CL52-投入係数表!CL50</f>
        <v>0</v>
      </c>
      <c r="CM52" s="24">
        <f>単位行列!CM52-投入係数表!CM50</f>
        <v>-3.066572141551697E-5</v>
      </c>
      <c r="CN52" s="24">
        <f>単位行列!CN52-投入係数表!CN50</f>
        <v>-3.4197924785910158E-4</v>
      </c>
      <c r="CO52" s="24">
        <f>単位行列!CO52-投入係数表!CO50</f>
        <v>0</v>
      </c>
      <c r="CP52" s="24">
        <f>単位行列!CP52-投入係数表!CP50</f>
        <v>0</v>
      </c>
      <c r="CQ52" s="24">
        <f>単位行列!CQ52-投入係数表!CQ50</f>
        <v>0</v>
      </c>
      <c r="CR52" s="24">
        <f>単位行列!CR52-投入係数表!CR50</f>
        <v>0</v>
      </c>
      <c r="CS52" s="24">
        <f>単位行列!CS52-投入係数表!CS50</f>
        <v>0</v>
      </c>
      <c r="CT52" s="24">
        <f>単位行列!CT52-投入係数表!CT50</f>
        <v>0</v>
      </c>
      <c r="CU52" s="24">
        <f>単位行列!CU52-投入係数表!CU50</f>
        <v>0</v>
      </c>
      <c r="CV52" s="24">
        <f>単位行列!CV52-投入係数表!CV50</f>
        <v>0</v>
      </c>
      <c r="CW52" s="24">
        <f>単位行列!CW52-投入係数表!CW50</f>
        <v>0</v>
      </c>
      <c r="CX52" s="24">
        <f>単位行列!CX52-投入係数表!CX50</f>
        <v>-5.1734117749413479E-2</v>
      </c>
      <c r="CY52" s="24">
        <f>単位行列!CY52-投入係数表!CY50</f>
        <v>-1.0057530948557377E-4</v>
      </c>
      <c r="CZ52" s="24">
        <f>単位行列!CZ52-投入係数表!CZ50</f>
        <v>0</v>
      </c>
      <c r="DA52" s="24">
        <f>単位行列!DA52-投入係数表!DA50</f>
        <v>0</v>
      </c>
      <c r="DB52" s="24">
        <f>単位行列!DB52-投入係数表!DB50</f>
        <v>0</v>
      </c>
      <c r="DC52" s="24">
        <f>単位行列!DC52-投入係数表!DC50</f>
        <v>0</v>
      </c>
      <c r="DD52" s="24">
        <f>単位行列!DD52-投入係数表!DD50</f>
        <v>0</v>
      </c>
      <c r="DE52" s="24">
        <f>単位行列!DE52-投入係数表!DE50</f>
        <v>-1.0960708291222188E-4</v>
      </c>
      <c r="DF52" s="24">
        <f>単位行列!DF52-投入係数表!DF50</f>
        <v>0</v>
      </c>
      <c r="DG52" s="27">
        <f>単位行列!DG52-投入係数表!DG50</f>
        <v>0</v>
      </c>
    </row>
    <row r="53" spans="2:111" x14ac:dyDescent="0.15">
      <c r="B53" s="36" t="s">
        <v>43</v>
      </c>
      <c r="C53" s="36" t="s">
        <v>158</v>
      </c>
      <c r="D53" s="23">
        <f>単位行列!D53-投入係数表!D51</f>
        <v>0</v>
      </c>
      <c r="E53" s="24">
        <f>単位行列!E53-投入係数表!E51</f>
        <v>0</v>
      </c>
      <c r="F53" s="24">
        <f>単位行列!F53-投入係数表!F51</f>
        <v>0</v>
      </c>
      <c r="G53" s="24">
        <f>単位行列!G53-投入係数表!G51</f>
        <v>-1.3004917587859514E-4</v>
      </c>
      <c r="H53" s="24">
        <f>単位行列!H53-投入係数表!H51</f>
        <v>0</v>
      </c>
      <c r="I53" s="24">
        <f>単位行列!I53-投入係数表!I51</f>
        <v>0</v>
      </c>
      <c r="J53" s="24">
        <f>単位行列!J53-投入係数表!J51</f>
        <v>0</v>
      </c>
      <c r="K53" s="24">
        <f>単位行列!K53-投入係数表!K51</f>
        <v>0</v>
      </c>
      <c r="L53" s="24">
        <f>単位行列!L53-投入係数表!L51</f>
        <v>0</v>
      </c>
      <c r="M53" s="24">
        <f>単位行列!M53-投入係数表!M51</f>
        <v>0</v>
      </c>
      <c r="N53" s="24">
        <f>単位行列!N53-投入係数表!N51</f>
        <v>0</v>
      </c>
      <c r="O53" s="24">
        <f>単位行列!O53-投入係数表!O51</f>
        <v>0</v>
      </c>
      <c r="P53" s="24">
        <f>単位行列!P53-投入係数表!P51</f>
        <v>0</v>
      </c>
      <c r="Q53" s="24">
        <f>単位行列!Q53-投入係数表!Q51</f>
        <v>-3.5776395010600058E-4</v>
      </c>
      <c r="R53" s="24">
        <f>単位行列!R53-投入係数表!R51</f>
        <v>-4.1265045411657852E-4</v>
      </c>
      <c r="S53" s="24">
        <f>単位行列!S53-投入係数表!S51</f>
        <v>0</v>
      </c>
      <c r="T53" s="24">
        <f>単位行列!T53-投入係数表!T51</f>
        <v>0</v>
      </c>
      <c r="U53" s="24">
        <f>単位行列!U53-投入係数表!U51</f>
        <v>0</v>
      </c>
      <c r="V53" s="24">
        <f>単位行列!V53-投入係数表!V51</f>
        <v>0</v>
      </c>
      <c r="W53" s="24">
        <f>単位行列!W53-投入係数表!W51</f>
        <v>0</v>
      </c>
      <c r="X53" s="24">
        <f>単位行列!X53-投入係数表!X51</f>
        <v>0</v>
      </c>
      <c r="Y53" s="24">
        <f>単位行列!Y53-投入係数表!Y51</f>
        <v>0</v>
      </c>
      <c r="Z53" s="24">
        <f>単位行列!Z53-投入係数表!Z51</f>
        <v>0</v>
      </c>
      <c r="AA53" s="24">
        <f>単位行列!AA53-投入係数表!AA51</f>
        <v>0</v>
      </c>
      <c r="AB53" s="24">
        <f>単位行列!AB53-投入係数表!AB51</f>
        <v>0</v>
      </c>
      <c r="AC53" s="24">
        <f>単位行列!AC53-投入係数表!AC51</f>
        <v>0</v>
      </c>
      <c r="AD53" s="24">
        <f>単位行列!AD53-投入係数表!AD51</f>
        <v>0</v>
      </c>
      <c r="AE53" s="24">
        <f>単位行列!AE53-投入係数表!AE51</f>
        <v>0</v>
      </c>
      <c r="AF53" s="24">
        <f>単位行列!AF53-投入係数表!AF51</f>
        <v>-3.3796981893176106E-3</v>
      </c>
      <c r="AG53" s="24">
        <f>単位行列!AG53-投入係数表!AG51</f>
        <v>0</v>
      </c>
      <c r="AH53" s="24">
        <f>単位行列!AH53-投入係数表!AH51</f>
        <v>0</v>
      </c>
      <c r="AI53" s="24">
        <f>単位行列!AI53-投入係数表!AI51</f>
        <v>0</v>
      </c>
      <c r="AJ53" s="24">
        <f>単位行列!AJ53-投入係数表!AJ51</f>
        <v>0</v>
      </c>
      <c r="AK53" s="24">
        <f>単位行列!AK53-投入係数表!AK51</f>
        <v>-4.1778074866310171E-3</v>
      </c>
      <c r="AL53" s="24">
        <f>単位行列!AL53-投入係数表!AL51</f>
        <v>-1.9475764451872769E-3</v>
      </c>
      <c r="AM53" s="24">
        <f>単位行列!AM53-投入係数表!AM51</f>
        <v>0</v>
      </c>
      <c r="AN53" s="24">
        <f>単位行列!AN53-投入係数表!AN51</f>
        <v>0</v>
      </c>
      <c r="AO53" s="24">
        <f>単位行列!AO53-投入係数表!AO51</f>
        <v>-2.0962529478557091E-3</v>
      </c>
      <c r="AP53" s="24">
        <f>単位行列!AP53-投入係数表!AP51</f>
        <v>-4.5483156108786513E-4</v>
      </c>
      <c r="AQ53" s="24">
        <f>単位行列!AQ53-投入係数表!AQ51</f>
        <v>-2.2236529169673009E-6</v>
      </c>
      <c r="AR53" s="24">
        <f>単位行列!AR53-投入係数表!AR51</f>
        <v>-1.094639492663293E-4</v>
      </c>
      <c r="AS53" s="24">
        <f>単位行列!AS53-投入係数表!AS51</f>
        <v>-1.76675250734443E-4</v>
      </c>
      <c r="AT53" s="24">
        <f>単位行列!AT53-投入係数表!AT51</f>
        <v>-3.9430259163610075E-4</v>
      </c>
      <c r="AU53" s="24">
        <f>単位行列!AU53-投入係数表!AU51</f>
        <v>-5.9215175959147874E-3</v>
      </c>
      <c r="AV53" s="24">
        <f>単位行列!AV53-投入係数表!AV51</f>
        <v>0.89007633540350395</v>
      </c>
      <c r="AW53" s="24">
        <f>単位行列!AW53-投入係数表!AW51</f>
        <v>-7.5848487316293499E-4</v>
      </c>
      <c r="AX53" s="24">
        <f>単位行列!AX53-投入係数表!AX51</f>
        <v>0</v>
      </c>
      <c r="AY53" s="24">
        <f>単位行列!AY53-投入係数表!AY51</f>
        <v>-2.2587138125220105E-3</v>
      </c>
      <c r="AZ53" s="24">
        <f>単位行列!AZ53-投入係数表!AZ51</f>
        <v>-3.9771687458697276E-3</v>
      </c>
      <c r="BA53" s="24">
        <f>単位行列!BA53-投入係数表!BA51</f>
        <v>-1.3089921209294617E-3</v>
      </c>
      <c r="BB53" s="24">
        <f>単位行列!BB53-投入係数表!BB51</f>
        <v>-2.852444369661498E-3</v>
      </c>
      <c r="BC53" s="24">
        <f>単位行列!BC53-投入係数表!BC51</f>
        <v>-1.2847540406462672E-4</v>
      </c>
      <c r="BD53" s="24">
        <f>単位行列!BD53-投入係数表!BD51</f>
        <v>-3.9074824928599517E-4</v>
      </c>
      <c r="BE53" s="24">
        <f>単位行列!BE53-投入係数表!BE51</f>
        <v>-3.9041386176260974E-5</v>
      </c>
      <c r="BF53" s="24">
        <f>単位行列!BF53-投入係数表!BF51</f>
        <v>0</v>
      </c>
      <c r="BG53" s="24">
        <f>単位行列!BG53-投入係数表!BG51</f>
        <v>-3.2702084014626741E-4</v>
      </c>
      <c r="BH53" s="24">
        <f>単位行列!BH53-投入係数表!BH51</f>
        <v>-8.868254310302377E-4</v>
      </c>
      <c r="BI53" s="24">
        <f>単位行列!BI53-投入係数表!BI51</f>
        <v>-1.1036004966202236E-3</v>
      </c>
      <c r="BJ53" s="24">
        <f>単位行列!BJ53-投入係数表!BJ51</f>
        <v>-8.4802594791773831E-4</v>
      </c>
      <c r="BK53" s="24">
        <f>単位行列!BK53-投入係数表!BK51</f>
        <v>-1.3207409365924828E-4</v>
      </c>
      <c r="BL53" s="24">
        <f>単位行列!BL53-投入係数表!BL51</f>
        <v>0</v>
      </c>
      <c r="BM53" s="24">
        <f>単位行列!BM53-投入係数表!BM51</f>
        <v>-1.808473757875634E-5</v>
      </c>
      <c r="BN53" s="24">
        <f>単位行列!BN53-投入係数表!BN51</f>
        <v>-1.0953184799556719E-4</v>
      </c>
      <c r="BO53" s="24">
        <f>単位行列!BO53-投入係数表!BO51</f>
        <v>-1.2088869590963731E-4</v>
      </c>
      <c r="BP53" s="24">
        <f>単位行列!BP53-投入係数表!BP51</f>
        <v>-1.3777018548934075E-5</v>
      </c>
      <c r="BQ53" s="24">
        <f>単位行列!BQ53-投入係数表!BQ51</f>
        <v>0</v>
      </c>
      <c r="BR53" s="24">
        <f>単位行列!BR53-投入係数表!BR51</f>
        <v>-3.0014459570741872E-5</v>
      </c>
      <c r="BS53" s="24">
        <f>単位行列!BS53-投入係数表!BS51</f>
        <v>-2.9772570014799599E-4</v>
      </c>
      <c r="BT53" s="24">
        <f>単位行列!BT53-投入係数表!BT51</f>
        <v>0</v>
      </c>
      <c r="BU53" s="24">
        <f>単位行列!BU53-投入係数表!BU51</f>
        <v>-3.1251780453694529E-6</v>
      </c>
      <c r="BV53" s="24">
        <f>単位行列!BV53-投入係数表!BV51</f>
        <v>0</v>
      </c>
      <c r="BW53" s="24">
        <f>単位行列!BW53-投入係数表!BW51</f>
        <v>0</v>
      </c>
      <c r="BX53" s="24">
        <f>単位行列!BX53-投入係数表!BX51</f>
        <v>0</v>
      </c>
      <c r="BY53" s="24">
        <f>単位行列!BY53-投入係数表!BY51</f>
        <v>0</v>
      </c>
      <c r="BZ53" s="24">
        <f>単位行列!BZ53-投入係数表!BZ51</f>
        <v>-4.2640286542725581E-5</v>
      </c>
      <c r="CA53" s="24">
        <f>単位行列!CA53-投入係数表!CA51</f>
        <v>-1.0573527699886945E-5</v>
      </c>
      <c r="CB53" s="24">
        <f>単位行列!CB53-投入係数表!CB51</f>
        <v>0</v>
      </c>
      <c r="CC53" s="24">
        <f>単位行列!CC53-投入係数表!CC51</f>
        <v>0</v>
      </c>
      <c r="CD53" s="24">
        <f>単位行列!CD53-投入係数表!CD51</f>
        <v>0</v>
      </c>
      <c r="CE53" s="24">
        <f>単位行列!CE53-投入係数表!CE51</f>
        <v>0</v>
      </c>
      <c r="CF53" s="24">
        <f>単位行列!CF53-投入係数表!CF51</f>
        <v>-6.5681444991789819E-5</v>
      </c>
      <c r="CG53" s="24">
        <f>単位行列!CG53-投入係数表!CG51</f>
        <v>-1.7149612183479324E-4</v>
      </c>
      <c r="CH53" s="24">
        <f>単位行列!CH53-投入係数表!CH51</f>
        <v>-6.5261371794035104E-5</v>
      </c>
      <c r="CI53" s="24">
        <f>単位行列!CI53-投入係数表!CI51</f>
        <v>-7.0736974497707543E-6</v>
      </c>
      <c r="CJ53" s="24">
        <f>単位行列!CJ53-投入係数表!CJ51</f>
        <v>0</v>
      </c>
      <c r="CK53" s="24">
        <f>単位行列!CK53-投入係数表!CK51</f>
        <v>0</v>
      </c>
      <c r="CL53" s="24">
        <f>単位行列!CL53-投入係数表!CL51</f>
        <v>-2.3739435951001807E-5</v>
      </c>
      <c r="CM53" s="24">
        <f>単位行列!CM53-投入係数表!CM51</f>
        <v>0</v>
      </c>
      <c r="CN53" s="24">
        <f>単位行列!CN53-投入係数表!CN51</f>
        <v>-2.3178452482608376E-5</v>
      </c>
      <c r="CO53" s="24">
        <f>単位行列!CO53-投入係数表!CO51</f>
        <v>0</v>
      </c>
      <c r="CP53" s="24">
        <f>単位行列!CP53-投入係数表!CP51</f>
        <v>0</v>
      </c>
      <c r="CQ53" s="24">
        <f>単位行列!CQ53-投入係数表!CQ51</f>
        <v>0</v>
      </c>
      <c r="CR53" s="24">
        <f>単位行列!CR53-投入係数表!CR51</f>
        <v>0</v>
      </c>
      <c r="CS53" s="24">
        <f>単位行列!CS53-投入係数表!CS51</f>
        <v>0</v>
      </c>
      <c r="CT53" s="24">
        <f>単位行列!CT53-投入係数表!CT51</f>
        <v>0</v>
      </c>
      <c r="CU53" s="24">
        <f>単位行列!CU53-投入係数表!CU51</f>
        <v>0</v>
      </c>
      <c r="CV53" s="24">
        <f>単位行列!CV53-投入係数表!CV51</f>
        <v>-2.9645605617374557E-4</v>
      </c>
      <c r="CW53" s="24">
        <f>単位行列!CW53-投入係数表!CW51</f>
        <v>0</v>
      </c>
      <c r="CX53" s="24">
        <f>単位行列!CX53-投入係数表!CX51</f>
        <v>-8.1884679689410877E-2</v>
      </c>
      <c r="CY53" s="24">
        <f>単位行列!CY53-投入係数表!CY51</f>
        <v>-5.1737672439097424E-6</v>
      </c>
      <c r="CZ53" s="24">
        <f>単位行列!CZ53-投入係数表!CZ51</f>
        <v>0</v>
      </c>
      <c r="DA53" s="24">
        <f>単位行列!DA53-投入係数表!DA51</f>
        <v>0</v>
      </c>
      <c r="DB53" s="24">
        <f>単位行列!DB53-投入係数表!DB51</f>
        <v>0</v>
      </c>
      <c r="DC53" s="24">
        <f>単位行列!DC53-投入係数表!DC51</f>
        <v>0</v>
      </c>
      <c r="DD53" s="24">
        <f>単位行列!DD53-投入係数表!DD51</f>
        <v>0</v>
      </c>
      <c r="DE53" s="24">
        <f>単位行列!DE53-投入係数表!DE51</f>
        <v>-6.5450510061172205E-5</v>
      </c>
      <c r="DF53" s="24">
        <f>単位行列!DF53-投入係数表!DF51</f>
        <v>0</v>
      </c>
      <c r="DG53" s="27">
        <f>単位行列!DG53-投入係数表!DG51</f>
        <v>0</v>
      </c>
    </row>
    <row r="54" spans="2:111" x14ac:dyDescent="0.15">
      <c r="B54" s="36" t="s">
        <v>44</v>
      </c>
      <c r="C54" s="36" t="s">
        <v>159</v>
      </c>
      <c r="D54" s="23">
        <f>単位行列!D54-投入係数表!D52</f>
        <v>0</v>
      </c>
      <c r="E54" s="24">
        <f>単位行列!E54-投入係数表!E52</f>
        <v>0</v>
      </c>
      <c r="F54" s="24">
        <f>単位行列!F54-投入係数表!F52</f>
        <v>-2.2805017103762822E-4</v>
      </c>
      <c r="G54" s="24">
        <f>単位行列!G54-投入係数表!G52</f>
        <v>0</v>
      </c>
      <c r="H54" s="24">
        <f>単位行列!H54-投入係数表!H52</f>
        <v>0</v>
      </c>
      <c r="I54" s="24">
        <f>単位行列!I54-投入係数表!I52</f>
        <v>0</v>
      </c>
      <c r="J54" s="24">
        <f>単位行列!J54-投入係数表!J52</f>
        <v>0</v>
      </c>
      <c r="K54" s="24">
        <f>単位行列!K54-投入係数表!K52</f>
        <v>0</v>
      </c>
      <c r="L54" s="24">
        <f>単位行列!L54-投入係数表!L52</f>
        <v>0</v>
      </c>
      <c r="M54" s="24">
        <f>単位行列!M54-投入係数表!M52</f>
        <v>0</v>
      </c>
      <c r="N54" s="24">
        <f>単位行列!N54-投入係数表!N52</f>
        <v>0</v>
      </c>
      <c r="O54" s="24">
        <f>単位行列!O54-投入係数表!O52</f>
        <v>0</v>
      </c>
      <c r="P54" s="24">
        <f>単位行列!P54-投入係数表!P52</f>
        <v>0</v>
      </c>
      <c r="Q54" s="24">
        <f>単位行列!Q54-投入係数表!Q52</f>
        <v>0</v>
      </c>
      <c r="R54" s="24">
        <f>単位行列!R54-投入係数表!R52</f>
        <v>0</v>
      </c>
      <c r="S54" s="24">
        <f>単位行列!S54-投入係数表!S52</f>
        <v>0</v>
      </c>
      <c r="T54" s="24">
        <f>単位行列!T54-投入係数表!T52</f>
        <v>0</v>
      </c>
      <c r="U54" s="24">
        <f>単位行列!U54-投入係数表!U52</f>
        <v>0</v>
      </c>
      <c r="V54" s="24">
        <f>単位行列!V54-投入係数表!V52</f>
        <v>0</v>
      </c>
      <c r="W54" s="24">
        <f>単位行列!W54-投入係数表!W52</f>
        <v>0</v>
      </c>
      <c r="X54" s="24">
        <f>単位行列!X54-投入係数表!X52</f>
        <v>0</v>
      </c>
      <c r="Y54" s="24">
        <f>単位行列!Y54-投入係数表!Y52</f>
        <v>0</v>
      </c>
      <c r="Z54" s="24">
        <f>単位行列!Z54-投入係数表!Z52</f>
        <v>0</v>
      </c>
      <c r="AA54" s="24">
        <f>単位行列!AA54-投入係数表!AA52</f>
        <v>0</v>
      </c>
      <c r="AB54" s="24">
        <f>単位行列!AB54-投入係数表!AB52</f>
        <v>0</v>
      </c>
      <c r="AC54" s="24">
        <f>単位行列!AC54-投入係数表!AC52</f>
        <v>0</v>
      </c>
      <c r="AD54" s="24">
        <f>単位行列!AD54-投入係数表!AD52</f>
        <v>0</v>
      </c>
      <c r="AE54" s="24">
        <f>単位行列!AE54-投入係数表!AE52</f>
        <v>0</v>
      </c>
      <c r="AF54" s="24">
        <f>単位行列!AF54-投入係数表!AF52</f>
        <v>0</v>
      </c>
      <c r="AG54" s="24">
        <f>単位行列!AG54-投入係数表!AG52</f>
        <v>0</v>
      </c>
      <c r="AH54" s="24">
        <f>単位行列!AH54-投入係数表!AH52</f>
        <v>0</v>
      </c>
      <c r="AI54" s="24">
        <f>単位行列!AI54-投入係数表!AI52</f>
        <v>0</v>
      </c>
      <c r="AJ54" s="24">
        <f>単位行列!AJ54-投入係数表!AJ52</f>
        <v>0</v>
      </c>
      <c r="AK54" s="24">
        <f>単位行列!AK54-投入係数表!AK52</f>
        <v>0</v>
      </c>
      <c r="AL54" s="24">
        <f>単位行列!AL54-投入係数表!AL52</f>
        <v>0</v>
      </c>
      <c r="AM54" s="24">
        <f>単位行列!AM54-投入係数表!AM52</f>
        <v>0</v>
      </c>
      <c r="AN54" s="24">
        <f>単位行列!AN54-投入係数表!AN52</f>
        <v>0</v>
      </c>
      <c r="AO54" s="24">
        <f>単位行列!AO54-投入係数表!AO52</f>
        <v>0</v>
      </c>
      <c r="AP54" s="24">
        <f>単位行列!AP54-投入係数表!AP52</f>
        <v>0</v>
      </c>
      <c r="AQ54" s="24">
        <f>単位行列!AQ54-投入係数表!AQ52</f>
        <v>0</v>
      </c>
      <c r="AR54" s="24">
        <f>単位行列!AR54-投入係数表!AR52</f>
        <v>0</v>
      </c>
      <c r="AS54" s="24">
        <f>単位行列!AS54-投入係数表!AS52</f>
        <v>-3.8112665484635081E-5</v>
      </c>
      <c r="AT54" s="24">
        <f>単位行列!AT54-投入係数表!AT52</f>
        <v>0</v>
      </c>
      <c r="AU54" s="24">
        <f>単位行列!AU54-投入係数表!AU52</f>
        <v>-2.2380414976053034E-3</v>
      </c>
      <c r="AV54" s="24">
        <f>単位行列!AV54-投入係数表!AV52</f>
        <v>-4.5507718044647451E-3</v>
      </c>
      <c r="AW54" s="24">
        <f>単位行列!AW54-投入係数表!AW52</f>
        <v>0.93784738134189871</v>
      </c>
      <c r="AX54" s="24">
        <f>単位行列!AX54-投入係数表!AX52</f>
        <v>0</v>
      </c>
      <c r="AY54" s="24">
        <f>単位行列!AY54-投入係数表!AY52</f>
        <v>0</v>
      </c>
      <c r="AZ54" s="24">
        <f>単位行列!AZ54-投入係数表!AZ52</f>
        <v>-1.4382028896193714E-3</v>
      </c>
      <c r="BA54" s="24">
        <f>単位行列!BA54-投入係数表!BA52</f>
        <v>0</v>
      </c>
      <c r="BB54" s="24">
        <f>単位行列!BB54-投入係数表!BB52</f>
        <v>-5.7947940806488867E-4</v>
      </c>
      <c r="BC54" s="24">
        <f>単位行列!BC54-投入係数表!BC52</f>
        <v>0</v>
      </c>
      <c r="BD54" s="24">
        <f>単位行列!BD54-投入係数表!BD52</f>
        <v>-1.2069009074960579E-4</v>
      </c>
      <c r="BE54" s="24">
        <f>単位行列!BE54-投入係数表!BE52</f>
        <v>-5.4657940646765363E-5</v>
      </c>
      <c r="BF54" s="24">
        <f>単位行列!BF54-投入係数表!BF52</f>
        <v>0</v>
      </c>
      <c r="BG54" s="24">
        <f>単位行列!BG54-投入係数表!BG52</f>
        <v>-2.0810417100217013E-4</v>
      </c>
      <c r="BH54" s="24">
        <f>単位行列!BH54-投入係数表!BH52</f>
        <v>-3.7427253280042925E-4</v>
      </c>
      <c r="BI54" s="24">
        <f>単位行列!BI54-投入係数表!BI52</f>
        <v>0</v>
      </c>
      <c r="BJ54" s="24">
        <f>単位行列!BJ54-投入係数表!BJ52</f>
        <v>-6.3244365310255153E-4</v>
      </c>
      <c r="BK54" s="24">
        <f>単位行列!BK54-投入係数表!BK52</f>
        <v>-3.1024818187601019E-4</v>
      </c>
      <c r="BL54" s="24">
        <f>単位行列!BL54-投入係数表!BL52</f>
        <v>0</v>
      </c>
      <c r="BM54" s="24">
        <f>単位行列!BM54-投入係数表!BM52</f>
        <v>-3.1690912030022018E-4</v>
      </c>
      <c r="BN54" s="24">
        <f>単位行列!BN54-投入係数表!BN52</f>
        <v>0</v>
      </c>
      <c r="BO54" s="24">
        <f>単位行列!BO54-投入係数表!BO52</f>
        <v>-3.3580268602242079E-5</v>
      </c>
      <c r="BP54" s="24">
        <f>単位行列!BP54-投入係数表!BP52</f>
        <v>0</v>
      </c>
      <c r="BQ54" s="24">
        <f>単位行列!BQ54-投入係数表!BQ52</f>
        <v>0</v>
      </c>
      <c r="BR54" s="24">
        <f>単位行列!BR54-投入係数表!BR52</f>
        <v>0</v>
      </c>
      <c r="BS54" s="24">
        <f>単位行列!BS54-投入係数表!BS52</f>
        <v>-1.2060911851210774E-4</v>
      </c>
      <c r="BT54" s="24">
        <f>単位行列!BT54-投入係数表!BT52</f>
        <v>-1.7254492196707024E-5</v>
      </c>
      <c r="BU54" s="24">
        <f>単位行列!BU54-投入係数表!BU52</f>
        <v>-9.648452701382864E-4</v>
      </c>
      <c r="BV54" s="24">
        <f>単位行列!BV54-投入係数表!BV52</f>
        <v>-1.039652979517795E-5</v>
      </c>
      <c r="BW54" s="24">
        <f>単位行列!BW54-投入係数表!BW52</f>
        <v>0</v>
      </c>
      <c r="BX54" s="24">
        <f>単位行列!BX54-投入係数表!BX52</f>
        <v>0</v>
      </c>
      <c r="BY54" s="24">
        <f>単位行列!BY54-投入係数表!BY52</f>
        <v>0</v>
      </c>
      <c r="BZ54" s="24">
        <f>単位行列!BZ54-投入係数表!BZ52</f>
        <v>0</v>
      </c>
      <c r="CA54" s="24">
        <f>単位行列!CA54-投入係数表!CA52</f>
        <v>0</v>
      </c>
      <c r="CB54" s="24">
        <f>単位行列!CB54-投入係数表!CB52</f>
        <v>0</v>
      </c>
      <c r="CC54" s="24">
        <f>単位行列!CC54-投入係数表!CC52</f>
        <v>0</v>
      </c>
      <c r="CD54" s="24">
        <f>単位行列!CD54-投入係数表!CD52</f>
        <v>0</v>
      </c>
      <c r="CE54" s="24">
        <f>単位行列!CE54-投入係数表!CE52</f>
        <v>-3.6991368680641185E-4</v>
      </c>
      <c r="CF54" s="24">
        <f>単位行列!CF54-投入係数表!CF52</f>
        <v>-6.5681444991789819E-5</v>
      </c>
      <c r="CG54" s="24">
        <f>単位行列!CG54-投入係数表!CG52</f>
        <v>-4.6611513671684857E-6</v>
      </c>
      <c r="CH54" s="24">
        <f>単位行列!CH54-投入係数表!CH52</f>
        <v>-6.5261371794035104E-5</v>
      </c>
      <c r="CI54" s="24">
        <f>単位行列!CI54-投入係数表!CI52</f>
        <v>-1.6559019129081987E-5</v>
      </c>
      <c r="CJ54" s="24">
        <f>単位行列!CJ54-投入係数表!CJ52</f>
        <v>-1.7714638768671634E-5</v>
      </c>
      <c r="CK54" s="24">
        <f>単位行列!CK54-投入係数表!CK52</f>
        <v>0</v>
      </c>
      <c r="CL54" s="24">
        <f>単位行列!CL54-投入係数表!CL52</f>
        <v>-1.4243661570601085E-4</v>
      </c>
      <c r="CM54" s="24">
        <f>単位行列!CM54-投入係数表!CM52</f>
        <v>-1.3646246029905052E-3</v>
      </c>
      <c r="CN54" s="24">
        <f>単位行列!CN54-投入係数表!CN52</f>
        <v>-4.0148179468331036E-3</v>
      </c>
      <c r="CO54" s="24">
        <f>単位行列!CO54-投入係数表!CO52</f>
        <v>0</v>
      </c>
      <c r="CP54" s="24">
        <f>単位行列!CP54-投入係数表!CP52</f>
        <v>0</v>
      </c>
      <c r="CQ54" s="24">
        <f>単位行列!CQ54-投入係数表!CQ52</f>
        <v>-1.5372678578452719E-2</v>
      </c>
      <c r="CR54" s="24">
        <f>単位行列!CR54-投入係数表!CR52</f>
        <v>-8.9449374313032865E-3</v>
      </c>
      <c r="CS54" s="24">
        <f>単位行列!CS54-投入係数表!CS52</f>
        <v>-2.8695509804532631E-3</v>
      </c>
      <c r="CT54" s="24">
        <f>単位行列!CT54-投入係数表!CT52</f>
        <v>-2.4129069807095321E-3</v>
      </c>
      <c r="CU54" s="24">
        <f>単位行列!CU54-投入係数表!CU52</f>
        <v>0</v>
      </c>
      <c r="CV54" s="24">
        <f>単位行列!CV54-投入係数表!CV52</f>
        <v>-1.9089020458976365E-3</v>
      </c>
      <c r="CW54" s="24">
        <f>単位行列!CW54-投入係数表!CW52</f>
        <v>0</v>
      </c>
      <c r="CX54" s="24">
        <f>単位行列!CX54-投入係数表!CX52</f>
        <v>-2.2783276034616697E-2</v>
      </c>
      <c r="CY54" s="24">
        <f>単位行列!CY54-投入係数表!CY52</f>
        <v>-1.5748674916858096E-4</v>
      </c>
      <c r="CZ54" s="24">
        <f>単位行列!CZ54-投入係数表!CZ52</f>
        <v>-4.1512087763920627E-5</v>
      </c>
      <c r="DA54" s="24">
        <f>単位行列!DA54-投入係数表!DA52</f>
        <v>0</v>
      </c>
      <c r="DB54" s="24">
        <f>単位行列!DB54-投入係数表!DB52</f>
        <v>0</v>
      </c>
      <c r="DC54" s="24">
        <f>単位行列!DC54-投入係数表!DC52</f>
        <v>-3.7511786978347999E-3</v>
      </c>
      <c r="DD54" s="24">
        <f>単位行列!DD54-投入係数表!DD52</f>
        <v>-9.3161915408980812E-3</v>
      </c>
      <c r="DE54" s="24">
        <f>単位行列!DE54-投入係数表!DE52</f>
        <v>-4.2048651043730009E-4</v>
      </c>
      <c r="DF54" s="24">
        <f>単位行列!DF54-投入係数表!DF52</f>
        <v>-2.3478612872756707E-2</v>
      </c>
      <c r="DG54" s="27">
        <f>単位行列!DG54-投入係数表!DG52</f>
        <v>0</v>
      </c>
    </row>
    <row r="55" spans="2:111" x14ac:dyDescent="0.15">
      <c r="B55" s="36" t="s">
        <v>45</v>
      </c>
      <c r="C55" s="36" t="s">
        <v>160</v>
      </c>
      <c r="D55" s="23">
        <f>単位行列!D55-投入係数表!D53</f>
        <v>0</v>
      </c>
      <c r="E55" s="24">
        <f>単位行列!E55-投入係数表!E53</f>
        <v>0</v>
      </c>
      <c r="F55" s="24">
        <f>単位行列!F55-投入係数表!F53</f>
        <v>0</v>
      </c>
      <c r="G55" s="24">
        <f>単位行列!G55-投入係数表!G53</f>
        <v>0</v>
      </c>
      <c r="H55" s="24">
        <f>単位行列!H55-投入係数表!H53</f>
        <v>0</v>
      </c>
      <c r="I55" s="24">
        <f>単位行列!I55-投入係数表!I53</f>
        <v>0</v>
      </c>
      <c r="J55" s="24">
        <f>単位行列!J55-投入係数表!J53</f>
        <v>0</v>
      </c>
      <c r="K55" s="24">
        <f>単位行列!K55-投入係数表!K53</f>
        <v>0</v>
      </c>
      <c r="L55" s="24">
        <f>単位行列!L55-投入係数表!L53</f>
        <v>0</v>
      </c>
      <c r="M55" s="24">
        <f>単位行列!M55-投入係数表!M53</f>
        <v>0</v>
      </c>
      <c r="N55" s="24">
        <f>単位行列!N55-投入係数表!N53</f>
        <v>0</v>
      </c>
      <c r="O55" s="24">
        <f>単位行列!O55-投入係数表!O53</f>
        <v>0</v>
      </c>
      <c r="P55" s="24">
        <f>単位行列!P55-投入係数表!P53</f>
        <v>0</v>
      </c>
      <c r="Q55" s="24">
        <f>単位行列!Q55-投入係数表!Q53</f>
        <v>0</v>
      </c>
      <c r="R55" s="24">
        <f>単位行列!R55-投入係数表!R53</f>
        <v>0</v>
      </c>
      <c r="S55" s="24">
        <f>単位行列!S55-投入係数表!S53</f>
        <v>0</v>
      </c>
      <c r="T55" s="24">
        <f>単位行列!T55-投入係数表!T53</f>
        <v>0</v>
      </c>
      <c r="U55" s="24">
        <f>単位行列!U55-投入係数表!U53</f>
        <v>0</v>
      </c>
      <c r="V55" s="24">
        <f>単位行列!V55-投入係数表!V53</f>
        <v>0</v>
      </c>
      <c r="W55" s="24">
        <f>単位行列!W55-投入係数表!W53</f>
        <v>0</v>
      </c>
      <c r="X55" s="24">
        <f>単位行列!X55-投入係数表!X53</f>
        <v>0</v>
      </c>
      <c r="Y55" s="24">
        <f>単位行列!Y55-投入係数表!Y53</f>
        <v>0</v>
      </c>
      <c r="Z55" s="24">
        <f>単位行列!Z55-投入係数表!Z53</f>
        <v>0</v>
      </c>
      <c r="AA55" s="24">
        <f>単位行列!AA55-投入係数表!AA53</f>
        <v>0</v>
      </c>
      <c r="AB55" s="24">
        <f>単位行列!AB55-投入係数表!AB53</f>
        <v>0</v>
      </c>
      <c r="AC55" s="24">
        <f>単位行列!AC55-投入係数表!AC53</f>
        <v>0</v>
      </c>
      <c r="AD55" s="24">
        <f>単位行列!AD55-投入係数表!AD53</f>
        <v>0</v>
      </c>
      <c r="AE55" s="24">
        <f>単位行列!AE55-投入係数表!AE53</f>
        <v>0</v>
      </c>
      <c r="AF55" s="24">
        <f>単位行列!AF55-投入係数表!AF53</f>
        <v>0</v>
      </c>
      <c r="AG55" s="24">
        <f>単位行列!AG55-投入係数表!AG53</f>
        <v>0</v>
      </c>
      <c r="AH55" s="24">
        <f>単位行列!AH55-投入係数表!AH53</f>
        <v>0</v>
      </c>
      <c r="AI55" s="24">
        <f>単位行列!AI55-投入係数表!AI53</f>
        <v>0</v>
      </c>
      <c r="AJ55" s="24">
        <f>単位行列!AJ55-投入係数表!AJ53</f>
        <v>0</v>
      </c>
      <c r="AK55" s="24">
        <f>単位行列!AK55-投入係数表!AK53</f>
        <v>0</v>
      </c>
      <c r="AL55" s="24">
        <f>単位行列!AL55-投入係数表!AL53</f>
        <v>0</v>
      </c>
      <c r="AM55" s="24">
        <f>単位行列!AM55-投入係数表!AM53</f>
        <v>0</v>
      </c>
      <c r="AN55" s="24">
        <f>単位行列!AN55-投入係数表!AN53</f>
        <v>0</v>
      </c>
      <c r="AO55" s="24">
        <f>単位行列!AO55-投入係数表!AO53</f>
        <v>0</v>
      </c>
      <c r="AP55" s="24">
        <f>単位行列!AP55-投入係数表!AP53</f>
        <v>0</v>
      </c>
      <c r="AQ55" s="24">
        <f>単位行列!AQ55-投入係数表!AQ53</f>
        <v>0</v>
      </c>
      <c r="AR55" s="24">
        <f>単位行列!AR55-投入係数表!AR53</f>
        <v>0</v>
      </c>
      <c r="AS55" s="24">
        <f>単位行列!AS55-投入係数表!AS53</f>
        <v>0</v>
      </c>
      <c r="AT55" s="24">
        <f>単位行列!AT55-投入係数表!AT53</f>
        <v>-7.9667385205142857E-4</v>
      </c>
      <c r="AU55" s="24">
        <f>単位行列!AU55-投入係数表!AU53</f>
        <v>-1.4165188113328673E-3</v>
      </c>
      <c r="AV55" s="24">
        <f>単位行列!AV55-投入係数表!AV53</f>
        <v>-1.0113239440134049E-3</v>
      </c>
      <c r="AW55" s="24">
        <f>単位行列!AW55-投入係数表!AW53</f>
        <v>-4.4090012578012379E-2</v>
      </c>
      <c r="AX55" s="24">
        <f>単位行列!AX55-投入係数表!AX53</f>
        <v>1</v>
      </c>
      <c r="AY55" s="24">
        <f>単位行列!AY55-投入係数表!AY53</f>
        <v>-5.8774299521776784E-2</v>
      </c>
      <c r="AZ55" s="24">
        <f>単位行列!AZ55-投入係数表!AZ53</f>
        <v>-6.0659259358918874E-2</v>
      </c>
      <c r="BA55" s="24">
        <f>単位行列!BA55-投入係数表!BA53</f>
        <v>-0.13296918775251471</v>
      </c>
      <c r="BB55" s="24">
        <f>単位行列!BB55-投入係数表!BB53</f>
        <v>-0.20600862727960051</v>
      </c>
      <c r="BC55" s="24">
        <f>単位行列!BC55-投入係数表!BC53</f>
        <v>-0.14153030516290371</v>
      </c>
      <c r="BD55" s="24">
        <f>単位行列!BD55-投入係数表!BD53</f>
        <v>-9.4482500598958075E-2</v>
      </c>
      <c r="BE55" s="24">
        <f>単位行列!BE55-投入係数表!BE53</f>
        <v>-0.16088937601134279</v>
      </c>
      <c r="BF55" s="24">
        <f>単位行列!BF55-投入係数表!BF53</f>
        <v>0</v>
      </c>
      <c r="BG55" s="24">
        <f>単位行列!BG55-投入係数表!BG53</f>
        <v>0</v>
      </c>
      <c r="BH55" s="24">
        <f>単位行列!BH55-投入係数表!BH53</f>
        <v>-1.1752175428666781E-2</v>
      </c>
      <c r="BI55" s="24">
        <f>単位行列!BI55-投入係数表!BI53</f>
        <v>0</v>
      </c>
      <c r="BJ55" s="24">
        <f>単位行列!BJ55-投入係数表!BJ53</f>
        <v>-5.0675612163123282E-3</v>
      </c>
      <c r="BK55" s="24">
        <f>単位行列!BK55-投入係数表!BK53</f>
        <v>-1.2006469578555121E-2</v>
      </c>
      <c r="BL55" s="24">
        <f>単位行列!BL55-投入係数表!BL53</f>
        <v>0</v>
      </c>
      <c r="BM55" s="24">
        <f>単位行列!BM55-投入係数表!BM53</f>
        <v>0</v>
      </c>
      <c r="BN55" s="24">
        <f>単位行列!BN55-投入係数表!BN53</f>
        <v>0</v>
      </c>
      <c r="BO55" s="24">
        <f>単位行列!BO55-投入係数表!BO53</f>
        <v>0</v>
      </c>
      <c r="BP55" s="24">
        <f>単位行列!BP55-投入係数表!BP53</f>
        <v>0</v>
      </c>
      <c r="BQ55" s="24">
        <f>単位行列!BQ55-投入係数表!BQ53</f>
        <v>0</v>
      </c>
      <c r="BR55" s="24">
        <f>単位行列!BR55-投入係数表!BR53</f>
        <v>0</v>
      </c>
      <c r="BS55" s="24">
        <f>単位行列!BS55-投入係数表!BS53</f>
        <v>0</v>
      </c>
      <c r="BT55" s="24">
        <f>単位行列!BT55-投入係数表!BT53</f>
        <v>0</v>
      </c>
      <c r="BU55" s="24">
        <f>単位行列!BU55-投入係数表!BU53</f>
        <v>0</v>
      </c>
      <c r="BV55" s="24">
        <f>単位行列!BV55-投入係数表!BV53</f>
        <v>0</v>
      </c>
      <c r="BW55" s="24">
        <f>単位行列!BW55-投入係数表!BW53</f>
        <v>0</v>
      </c>
      <c r="BX55" s="24">
        <f>単位行列!BX55-投入係数表!BX53</f>
        <v>0</v>
      </c>
      <c r="BY55" s="24">
        <f>単位行列!BY55-投入係数表!BY53</f>
        <v>0</v>
      </c>
      <c r="BZ55" s="24">
        <f>単位行列!BZ55-投入係数表!BZ53</f>
        <v>0</v>
      </c>
      <c r="CA55" s="24">
        <f>単位行列!CA55-投入係数表!CA53</f>
        <v>0</v>
      </c>
      <c r="CB55" s="24">
        <f>単位行列!CB55-投入係数表!CB53</f>
        <v>0</v>
      </c>
      <c r="CC55" s="24">
        <f>単位行列!CC55-投入係数表!CC53</f>
        <v>0</v>
      </c>
      <c r="CD55" s="24">
        <f>単位行列!CD55-投入係数表!CD53</f>
        <v>0</v>
      </c>
      <c r="CE55" s="24">
        <f>単位行列!CE55-投入係数表!CE53</f>
        <v>0</v>
      </c>
      <c r="CF55" s="24">
        <f>単位行列!CF55-投入係数表!CF53</f>
        <v>0</v>
      </c>
      <c r="CG55" s="24">
        <f>単位行列!CG55-投入係数表!CG53</f>
        <v>0</v>
      </c>
      <c r="CH55" s="24">
        <f>単位行列!CH55-投入係数表!CH53</f>
        <v>0</v>
      </c>
      <c r="CI55" s="24">
        <f>単位行列!CI55-投入係数表!CI53</f>
        <v>0</v>
      </c>
      <c r="CJ55" s="24">
        <f>単位行列!CJ55-投入係数表!CJ53</f>
        <v>0</v>
      </c>
      <c r="CK55" s="24">
        <f>単位行列!CK55-投入係数表!CK53</f>
        <v>0</v>
      </c>
      <c r="CL55" s="24">
        <f>単位行列!CL55-投入係数表!CL53</f>
        <v>0</v>
      </c>
      <c r="CM55" s="24">
        <f>単位行列!CM55-投入係数表!CM53</f>
        <v>0</v>
      </c>
      <c r="CN55" s="24">
        <f>単位行列!CN55-投入係数表!CN53</f>
        <v>0</v>
      </c>
      <c r="CO55" s="24">
        <f>単位行列!CO55-投入係数表!CO53</f>
        <v>0</v>
      </c>
      <c r="CP55" s="24">
        <f>単位行列!CP55-投入係数表!CP53</f>
        <v>-4.4250633385408112E-5</v>
      </c>
      <c r="CQ55" s="24">
        <f>単位行列!CQ55-投入係数表!CQ53</f>
        <v>0</v>
      </c>
      <c r="CR55" s="24">
        <f>単位行列!CR55-投入係数表!CR53</f>
        <v>0</v>
      </c>
      <c r="CS55" s="24">
        <f>単位行列!CS55-投入係数表!CS53</f>
        <v>0</v>
      </c>
      <c r="CT55" s="24">
        <f>単位行列!CT55-投入係数表!CT53</f>
        <v>0</v>
      </c>
      <c r="CU55" s="24">
        <f>単位行列!CU55-投入係数表!CU53</f>
        <v>0</v>
      </c>
      <c r="CV55" s="24">
        <f>単位行列!CV55-投入係数表!CV53</f>
        <v>0</v>
      </c>
      <c r="CW55" s="24">
        <f>単位行列!CW55-投入係数表!CW53</f>
        <v>0</v>
      </c>
      <c r="CX55" s="24">
        <f>単位行列!CX55-投入係数表!CX53</f>
        <v>-1.4721632128259032E-2</v>
      </c>
      <c r="CY55" s="24">
        <f>単位行列!CY55-投入係数表!CY53</f>
        <v>0</v>
      </c>
      <c r="CZ55" s="24">
        <f>単位行列!CZ55-投入係数表!CZ53</f>
        <v>0</v>
      </c>
      <c r="DA55" s="24">
        <f>単位行列!DA55-投入係数表!DA53</f>
        <v>0</v>
      </c>
      <c r="DB55" s="24">
        <f>単位行列!DB55-投入係数表!DB53</f>
        <v>0</v>
      </c>
      <c r="DC55" s="24">
        <f>単位行列!DC55-投入係数表!DC53</f>
        <v>0</v>
      </c>
      <c r="DD55" s="24">
        <f>単位行列!DD55-投入係数表!DD53</f>
        <v>0</v>
      </c>
      <c r="DE55" s="24">
        <f>単位行列!DE55-投入係数表!DE53</f>
        <v>0</v>
      </c>
      <c r="DF55" s="24">
        <f>単位行列!DF55-投入係数表!DF53</f>
        <v>0</v>
      </c>
      <c r="DG55" s="27">
        <f>単位行列!DG55-投入係数表!DG53</f>
        <v>0</v>
      </c>
    </row>
    <row r="56" spans="2:111" x14ac:dyDescent="0.15">
      <c r="B56" s="36" t="s">
        <v>46</v>
      </c>
      <c r="C56" s="36" t="s">
        <v>161</v>
      </c>
      <c r="D56" s="23">
        <f>単位行列!D56-投入係数表!D54</f>
        <v>0</v>
      </c>
      <c r="E56" s="24">
        <f>単位行列!E56-投入係数表!E54</f>
        <v>0</v>
      </c>
      <c r="F56" s="24">
        <f>単位行列!F56-投入係数表!F54</f>
        <v>0</v>
      </c>
      <c r="G56" s="24">
        <f>単位行列!G56-投入係数表!G54</f>
        <v>0</v>
      </c>
      <c r="H56" s="24">
        <f>単位行列!H56-投入係数表!H54</f>
        <v>0</v>
      </c>
      <c r="I56" s="24">
        <f>単位行列!I56-投入係数表!I54</f>
        <v>0</v>
      </c>
      <c r="J56" s="24">
        <f>単位行列!J56-投入係数表!J54</f>
        <v>0</v>
      </c>
      <c r="K56" s="24">
        <f>単位行列!K56-投入係数表!K54</f>
        <v>0</v>
      </c>
      <c r="L56" s="24">
        <f>単位行列!L56-投入係数表!L54</f>
        <v>0</v>
      </c>
      <c r="M56" s="24">
        <f>単位行列!M56-投入係数表!M54</f>
        <v>0</v>
      </c>
      <c r="N56" s="24">
        <f>単位行列!N56-投入係数表!N54</f>
        <v>0</v>
      </c>
      <c r="O56" s="24">
        <f>単位行列!O56-投入係数表!O54</f>
        <v>0</v>
      </c>
      <c r="P56" s="24">
        <f>単位行列!P56-投入係数表!P54</f>
        <v>0</v>
      </c>
      <c r="Q56" s="24">
        <f>単位行列!Q56-投入係数表!Q54</f>
        <v>0</v>
      </c>
      <c r="R56" s="24">
        <f>単位行列!R56-投入係数表!R54</f>
        <v>-6.9020817912101423E-5</v>
      </c>
      <c r="S56" s="24">
        <f>単位行列!S56-投入係数表!S54</f>
        <v>0</v>
      </c>
      <c r="T56" s="24">
        <f>単位行列!T56-投入係数表!T54</f>
        <v>0</v>
      </c>
      <c r="U56" s="24">
        <f>単位行列!U56-投入係数表!U54</f>
        <v>-1.4679617351307707E-4</v>
      </c>
      <c r="V56" s="24">
        <f>単位行列!V56-投入係数表!V54</f>
        <v>0</v>
      </c>
      <c r="W56" s="24">
        <f>単位行列!W56-投入係数表!W54</f>
        <v>0</v>
      </c>
      <c r="X56" s="24">
        <f>単位行列!X56-投入係数表!X54</f>
        <v>0</v>
      </c>
      <c r="Y56" s="24">
        <f>単位行列!Y56-投入係数表!Y54</f>
        <v>0</v>
      </c>
      <c r="Z56" s="24">
        <f>単位行列!Z56-投入係数表!Z54</f>
        <v>0</v>
      </c>
      <c r="AA56" s="24">
        <f>単位行列!AA56-投入係数表!AA54</f>
        <v>0</v>
      </c>
      <c r="AB56" s="24">
        <f>単位行列!AB56-投入係数表!AB54</f>
        <v>-1.0389718334735944E-5</v>
      </c>
      <c r="AC56" s="24">
        <f>単位行列!AC56-投入係数表!AC54</f>
        <v>0</v>
      </c>
      <c r="AD56" s="24">
        <f>単位行列!AD56-投入係数表!AD54</f>
        <v>0</v>
      </c>
      <c r="AE56" s="24">
        <f>単位行列!AE56-投入係数表!AE54</f>
        <v>0</v>
      </c>
      <c r="AF56" s="24">
        <f>単位行列!AF56-投入係数表!AF54</f>
        <v>0</v>
      </c>
      <c r="AG56" s="24">
        <f>単位行列!AG56-投入係数表!AG54</f>
        <v>0</v>
      </c>
      <c r="AH56" s="24">
        <f>単位行列!AH56-投入係数表!AH54</f>
        <v>0</v>
      </c>
      <c r="AI56" s="24">
        <f>単位行列!AI56-投入係数表!AI54</f>
        <v>0</v>
      </c>
      <c r="AJ56" s="24">
        <f>単位行列!AJ56-投入係数表!AJ54</f>
        <v>0</v>
      </c>
      <c r="AK56" s="24">
        <f>単位行列!AK56-投入係数表!AK54</f>
        <v>0</v>
      </c>
      <c r="AL56" s="24">
        <f>単位行列!AL56-投入係数表!AL54</f>
        <v>0</v>
      </c>
      <c r="AM56" s="24">
        <f>単位行列!AM56-投入係数表!AM54</f>
        <v>0</v>
      </c>
      <c r="AN56" s="24">
        <f>単位行列!AN56-投入係数表!AN54</f>
        <v>0</v>
      </c>
      <c r="AO56" s="24">
        <f>単位行列!AO56-投入係数表!AO54</f>
        <v>0</v>
      </c>
      <c r="AP56" s="24">
        <f>単位行列!AP56-投入係数表!AP54</f>
        <v>0</v>
      </c>
      <c r="AQ56" s="24">
        <f>単位行列!AQ56-投入係数表!AQ54</f>
        <v>0</v>
      </c>
      <c r="AR56" s="24">
        <f>単位行列!AR56-投入係数表!AR54</f>
        <v>-4.1067915946747476E-4</v>
      </c>
      <c r="AS56" s="24">
        <f>単位行列!AS56-投入係数表!AS54</f>
        <v>0</v>
      </c>
      <c r="AT56" s="24">
        <f>単位行列!AT56-投入係数表!AT54</f>
        <v>-7.6559771549098423E-3</v>
      </c>
      <c r="AU56" s="24">
        <f>単位行列!AU56-投入係数表!AU54</f>
        <v>-4.6214370873519052E-3</v>
      </c>
      <c r="AV56" s="24">
        <f>単位行列!AV56-投入係数表!AV54</f>
        <v>-6.567348757083564E-3</v>
      </c>
      <c r="AW56" s="24">
        <f>単位行列!AW56-投入係数表!AW54</f>
        <v>-6.394763740951169E-2</v>
      </c>
      <c r="AX56" s="24">
        <f>単位行列!AX56-投入係数表!AX54</f>
        <v>0</v>
      </c>
      <c r="AY56" s="24">
        <f>単位行列!AY56-投入係数表!AY54</f>
        <v>0.74035636645689173</v>
      </c>
      <c r="AZ56" s="24">
        <f>単位行列!AZ56-投入係数表!AZ54</f>
        <v>-5.8706006159324385E-2</v>
      </c>
      <c r="BA56" s="24">
        <f>単位行列!BA56-投入係数表!BA54</f>
        <v>-3.4939651741043791E-2</v>
      </c>
      <c r="BB56" s="24">
        <f>単位行列!BB56-投入係数表!BB54</f>
        <v>-0.15000898496503443</v>
      </c>
      <c r="BC56" s="24">
        <f>単位行列!BC56-投入係数表!BC54</f>
        <v>-2.3158291906742515E-2</v>
      </c>
      <c r="BD56" s="24">
        <f>単位行列!BD56-投入係数表!BD54</f>
        <v>-0.17921642971775609</v>
      </c>
      <c r="BE56" s="24">
        <f>単位行列!BE56-投入係数表!BE54</f>
        <v>-0.11070099029450271</v>
      </c>
      <c r="BF56" s="24">
        <f>単位行列!BF56-投入係数表!BF54</f>
        <v>0</v>
      </c>
      <c r="BG56" s="24">
        <f>単位行列!BG56-投入係数表!BG54</f>
        <v>-5.9458334572048618E-4</v>
      </c>
      <c r="BH56" s="24">
        <f>単位行列!BH56-投入係数表!BH54</f>
        <v>-1.110339699145608E-2</v>
      </c>
      <c r="BI56" s="24">
        <f>単位行列!BI56-投入係数表!BI54</f>
        <v>-5.5180024831011181E-4</v>
      </c>
      <c r="BJ56" s="24">
        <f>単位行列!BJ56-投入係数表!BJ54</f>
        <v>-1.1006425670362454E-3</v>
      </c>
      <c r="BK56" s="24">
        <f>単位行列!BK56-投入係数表!BK54</f>
        <v>-2.0209289601365536E-3</v>
      </c>
      <c r="BL56" s="24">
        <f>単位行列!BL56-投入係数表!BL54</f>
        <v>0</v>
      </c>
      <c r="BM56" s="24">
        <f>単位行列!BM56-投入係数表!BM54</f>
        <v>-6.7369050887593381E-4</v>
      </c>
      <c r="BN56" s="24">
        <f>単位行列!BN56-投入係数表!BN54</f>
        <v>-2.1262064610904223E-4</v>
      </c>
      <c r="BO56" s="24">
        <f>単位行列!BO56-投入係数表!BO54</f>
        <v>-4.2657714988130599E-5</v>
      </c>
      <c r="BP56" s="24">
        <f>単位行列!BP56-投入係数表!BP54</f>
        <v>-6.2042456296225549E-6</v>
      </c>
      <c r="BQ56" s="24">
        <f>単位行列!BQ56-投入係数表!BQ54</f>
        <v>-4.6145225665630698E-6</v>
      </c>
      <c r="BR56" s="24">
        <f>単位行列!BR56-投入係数表!BR54</f>
        <v>0</v>
      </c>
      <c r="BS56" s="24">
        <f>単位行列!BS56-投入係数表!BS54</f>
        <v>-2.4810475012333004E-5</v>
      </c>
      <c r="BT56" s="24">
        <f>単位行列!BT56-投入係数表!BT54</f>
        <v>0</v>
      </c>
      <c r="BU56" s="24">
        <f>単位行列!BU56-投入係数表!BU54</f>
        <v>-2.6438573735910032E-5</v>
      </c>
      <c r="BV56" s="24">
        <f>単位行列!BV56-投入係数表!BV54</f>
        <v>-4.0162947985136136E-5</v>
      </c>
      <c r="BW56" s="24">
        <f>単位行列!BW56-投入係数表!BW54</f>
        <v>0</v>
      </c>
      <c r="BX56" s="24">
        <f>単位行列!BX56-投入係数表!BX54</f>
        <v>0</v>
      </c>
      <c r="BY56" s="24">
        <f>単位行列!BY56-投入係数表!BY54</f>
        <v>0</v>
      </c>
      <c r="BZ56" s="24">
        <f>単位行列!BZ56-投入係数表!BZ54</f>
        <v>-2.132014327136279E-5</v>
      </c>
      <c r="CA56" s="24">
        <f>単位行列!CA56-投入係数表!CA54</f>
        <v>0</v>
      </c>
      <c r="CB56" s="24">
        <f>単位行列!CB56-投入係数表!CB54</f>
        <v>0</v>
      </c>
      <c r="CC56" s="24">
        <f>単位行列!CC56-投入係数表!CC54</f>
        <v>0</v>
      </c>
      <c r="CD56" s="24">
        <f>単位行列!CD56-投入係数表!CD54</f>
        <v>0</v>
      </c>
      <c r="CE56" s="24">
        <f>単位行列!CE56-投入係数表!CE54</f>
        <v>0</v>
      </c>
      <c r="CF56" s="24">
        <f>単位行列!CF56-投入係数表!CF54</f>
        <v>0</v>
      </c>
      <c r="CG56" s="24">
        <f>単位行列!CG56-投入係数表!CG54</f>
        <v>0</v>
      </c>
      <c r="CH56" s="24">
        <f>単位行列!CH56-投入係数表!CH54</f>
        <v>0</v>
      </c>
      <c r="CI56" s="24">
        <f>単位行列!CI56-投入係数表!CI54</f>
        <v>-2.2503170345000297E-4</v>
      </c>
      <c r="CJ56" s="24">
        <f>単位行列!CJ56-投入係数表!CJ54</f>
        <v>-1.2798690192090667E-3</v>
      </c>
      <c r="CK56" s="24">
        <f>単位行列!CK56-投入係数表!CK54</f>
        <v>-6.1223292713328365E-4</v>
      </c>
      <c r="CL56" s="24">
        <f>単位行列!CL56-投入係数表!CL54</f>
        <v>-2.9674294938752255E-4</v>
      </c>
      <c r="CM56" s="24">
        <f>単位行列!CM56-投入係数表!CM54</f>
        <v>-3.4498936592456588E-3</v>
      </c>
      <c r="CN56" s="24">
        <f>単位行列!CN56-投入係数表!CN54</f>
        <v>-1.9902810012554393E-3</v>
      </c>
      <c r="CO56" s="24">
        <f>単位行列!CO56-投入係数表!CO54</f>
        <v>-1.971772620298446E-5</v>
      </c>
      <c r="CP56" s="24">
        <f>単位行列!CP56-投入係数表!CP54</f>
        <v>-2.594193382219551E-3</v>
      </c>
      <c r="CQ56" s="24">
        <f>単位行列!CQ56-投入係数表!CQ54</f>
        <v>0</v>
      </c>
      <c r="CR56" s="24">
        <f>単位行列!CR56-投入係数表!CR54</f>
        <v>0</v>
      </c>
      <c r="CS56" s="24">
        <f>単位行列!CS56-投入係数表!CS54</f>
        <v>-8.7511895956617206E-6</v>
      </c>
      <c r="CT56" s="24">
        <f>単位行列!CT56-投入係数表!CT54</f>
        <v>0</v>
      </c>
      <c r="CU56" s="24">
        <f>単位行列!CU56-投入係数表!CU54</f>
        <v>0</v>
      </c>
      <c r="CV56" s="24">
        <f>単位行列!CV56-投入係数表!CV54</f>
        <v>-8.5600988605275212E-6</v>
      </c>
      <c r="CW56" s="24">
        <f>単位行列!CW56-投入係数表!CW54</f>
        <v>0</v>
      </c>
      <c r="CX56" s="24">
        <f>単位行列!CX56-投入係数表!CX54</f>
        <v>-6.8956143245437626E-2</v>
      </c>
      <c r="CY56" s="24">
        <f>単位行列!CY56-投入係数表!CY54</f>
        <v>-1.8108185353684095E-5</v>
      </c>
      <c r="CZ56" s="24">
        <f>単位行列!CZ56-投入係数表!CZ54</f>
        <v>0</v>
      </c>
      <c r="DA56" s="24">
        <f>単位行列!DA56-投入係数表!DA54</f>
        <v>0</v>
      </c>
      <c r="DB56" s="24">
        <f>単位行列!DB56-投入係数表!DB54</f>
        <v>0</v>
      </c>
      <c r="DC56" s="24">
        <f>単位行列!DC56-投入係数表!DC54</f>
        <v>0</v>
      </c>
      <c r="DD56" s="24">
        <f>単位行列!DD56-投入係数表!DD54</f>
        <v>0</v>
      </c>
      <c r="DE56" s="24">
        <f>単位行列!DE56-投入係数表!DE54</f>
        <v>-1.1142946832770784E-4</v>
      </c>
      <c r="DF56" s="24">
        <f>単位行列!DF56-投入係数表!DF54</f>
        <v>-3.2046957225745507E-2</v>
      </c>
      <c r="DG56" s="27">
        <f>単位行列!DG56-投入係数表!DG54</f>
        <v>0</v>
      </c>
    </row>
    <row r="57" spans="2:111" x14ac:dyDescent="0.15">
      <c r="B57" s="36" t="s">
        <v>47</v>
      </c>
      <c r="C57" s="36" t="s">
        <v>162</v>
      </c>
      <c r="D57" s="23">
        <f>単位行列!D57-投入係数表!D55</f>
        <v>0</v>
      </c>
      <c r="E57" s="24">
        <f>単位行列!E57-投入係数表!E55</f>
        <v>0</v>
      </c>
      <c r="F57" s="24">
        <f>単位行列!F57-投入係数表!F55</f>
        <v>0</v>
      </c>
      <c r="G57" s="24">
        <f>単位行列!G57-投入係数表!G55</f>
        <v>0</v>
      </c>
      <c r="H57" s="24">
        <f>単位行列!H57-投入係数表!H55</f>
        <v>0</v>
      </c>
      <c r="I57" s="24">
        <f>単位行列!I57-投入係数表!I55</f>
        <v>0</v>
      </c>
      <c r="J57" s="24">
        <f>単位行列!J57-投入係数表!J55</f>
        <v>0</v>
      </c>
      <c r="K57" s="24">
        <f>単位行列!K57-投入係数表!K55</f>
        <v>0</v>
      </c>
      <c r="L57" s="24">
        <f>単位行列!L57-投入係数表!L55</f>
        <v>0</v>
      </c>
      <c r="M57" s="24">
        <f>単位行列!M57-投入係数表!M55</f>
        <v>0</v>
      </c>
      <c r="N57" s="24">
        <f>単位行列!N57-投入係数表!N55</f>
        <v>0</v>
      </c>
      <c r="O57" s="24">
        <f>単位行列!O57-投入係数表!O55</f>
        <v>0</v>
      </c>
      <c r="P57" s="24">
        <f>単位行列!P57-投入係数表!P55</f>
        <v>0</v>
      </c>
      <c r="Q57" s="24">
        <f>単位行列!Q57-投入係数表!Q55</f>
        <v>0</v>
      </c>
      <c r="R57" s="24">
        <f>単位行列!R57-投入係数表!R55</f>
        <v>-1.9833317053135526E-4</v>
      </c>
      <c r="S57" s="24">
        <f>単位行列!S57-投入係数表!S55</f>
        <v>0</v>
      </c>
      <c r="T57" s="24">
        <f>単位行列!T57-投入係数表!T55</f>
        <v>0</v>
      </c>
      <c r="U57" s="24">
        <f>単位行列!U57-投入係数表!U55</f>
        <v>0</v>
      </c>
      <c r="V57" s="24">
        <f>単位行列!V57-投入係数表!V55</f>
        <v>0</v>
      </c>
      <c r="W57" s="24">
        <f>単位行列!W57-投入係数表!W55</f>
        <v>0</v>
      </c>
      <c r="X57" s="24">
        <f>単位行列!X57-投入係数表!X55</f>
        <v>0</v>
      </c>
      <c r="Y57" s="24">
        <f>単位行列!Y57-投入係数表!Y55</f>
        <v>0</v>
      </c>
      <c r="Z57" s="24">
        <f>単位行列!Z57-投入係数表!Z55</f>
        <v>0</v>
      </c>
      <c r="AA57" s="24">
        <f>単位行列!AA57-投入係数表!AA55</f>
        <v>0</v>
      </c>
      <c r="AB57" s="24">
        <f>単位行列!AB57-投入係数表!AB55</f>
        <v>0</v>
      </c>
      <c r="AC57" s="24">
        <f>単位行列!AC57-投入係数表!AC55</f>
        <v>0</v>
      </c>
      <c r="AD57" s="24">
        <f>単位行列!AD57-投入係数表!AD55</f>
        <v>0</v>
      </c>
      <c r="AE57" s="24">
        <f>単位行列!AE57-投入係数表!AE55</f>
        <v>0</v>
      </c>
      <c r="AF57" s="24">
        <f>単位行列!AF57-投入係数表!AF55</f>
        <v>-9.0852101863376631E-6</v>
      </c>
      <c r="AG57" s="24">
        <f>単位行列!AG57-投入係数表!AG55</f>
        <v>0</v>
      </c>
      <c r="AH57" s="24">
        <f>単位行列!AH57-投入係数表!AH55</f>
        <v>0</v>
      </c>
      <c r="AI57" s="24">
        <f>単位行列!AI57-投入係数表!AI55</f>
        <v>0</v>
      </c>
      <c r="AJ57" s="24">
        <f>単位行列!AJ57-投入係数表!AJ55</f>
        <v>0</v>
      </c>
      <c r="AK57" s="24">
        <f>単位行列!AK57-投入係数表!AK55</f>
        <v>0</v>
      </c>
      <c r="AL57" s="24">
        <f>単位行列!AL57-投入係数表!AL55</f>
        <v>0</v>
      </c>
      <c r="AM57" s="24">
        <f>単位行列!AM57-投入係数表!AM55</f>
        <v>0</v>
      </c>
      <c r="AN57" s="24">
        <f>単位行列!AN57-投入係数表!AN55</f>
        <v>0</v>
      </c>
      <c r="AO57" s="24">
        <f>単位行列!AO57-投入係数表!AO55</f>
        <v>0</v>
      </c>
      <c r="AP57" s="24">
        <f>単位行列!AP57-投入係数表!AP55</f>
        <v>0</v>
      </c>
      <c r="AQ57" s="24">
        <f>単位行列!AQ57-投入係数表!AQ55</f>
        <v>0</v>
      </c>
      <c r="AR57" s="24">
        <f>単位行列!AR57-投入係数表!AR55</f>
        <v>-4.5631017718608316E-5</v>
      </c>
      <c r="AS57" s="24">
        <f>単位行列!AS57-投入係数表!AS55</f>
        <v>-5.5716554230576191E-4</v>
      </c>
      <c r="AT57" s="24">
        <f>単位行列!AT57-投入係数表!AT55</f>
        <v>-2.6367447506211647E-4</v>
      </c>
      <c r="AU57" s="24">
        <f>単位行列!AU57-投入係数表!AU55</f>
        <v>-2.5459875044657933E-2</v>
      </c>
      <c r="AV57" s="24">
        <f>単位行列!AV57-投入係数表!AV55</f>
        <v>-1.2373890466366741E-2</v>
      </c>
      <c r="AW57" s="24">
        <f>単位行列!AW57-投入係数表!AW55</f>
        <v>-5.0624703013413203E-3</v>
      </c>
      <c r="AX57" s="24">
        <f>単位行列!AX57-投入係数表!AX55</f>
        <v>0</v>
      </c>
      <c r="AY57" s="24">
        <f>単位行列!AY57-投入係数表!AY55</f>
        <v>-9.5785788174610257E-4</v>
      </c>
      <c r="AZ57" s="24">
        <f>単位行列!AZ57-投入係数表!AZ55</f>
        <v>0.93918569997039547</v>
      </c>
      <c r="BA57" s="24">
        <f>単位行列!BA57-投入係数表!BA55</f>
        <v>-1.3885927815623483E-2</v>
      </c>
      <c r="BB57" s="24">
        <f>単位行列!BB57-投入係数表!BB55</f>
        <v>-7.2452806036015817E-3</v>
      </c>
      <c r="BC57" s="24">
        <f>単位行列!BC57-投入係数表!BC55</f>
        <v>-3.4617516074142152E-3</v>
      </c>
      <c r="BD57" s="24">
        <f>単位行列!BD57-投入係数表!BD55</f>
        <v>-1.738008581482289E-2</v>
      </c>
      <c r="BE57" s="24">
        <f>単位行列!BE57-投入係数表!BE55</f>
        <v>-4.5286905110504261E-3</v>
      </c>
      <c r="BF57" s="24">
        <f>単位行列!BF57-投入係数表!BF55</f>
        <v>0</v>
      </c>
      <c r="BG57" s="24">
        <f>単位行列!BG57-投入係数表!BG55</f>
        <v>-8.5620001783750007E-3</v>
      </c>
      <c r="BH57" s="24">
        <f>単位行列!BH57-投入係数表!BH55</f>
        <v>-3.8492224156118485E-2</v>
      </c>
      <c r="BI57" s="24">
        <f>単位行列!BI57-投入係数表!BI55</f>
        <v>-2.4555111049799978E-2</v>
      </c>
      <c r="BJ57" s="24">
        <f>単位行列!BJ57-投入係数表!BJ55</f>
        <v>-5.0575592844376259E-3</v>
      </c>
      <c r="BK57" s="24">
        <f>単位行列!BK57-投入係数表!BK55</f>
        <v>-3.8781022734501273E-5</v>
      </c>
      <c r="BL57" s="24">
        <f>単位行列!BL57-投入係数表!BL55</f>
        <v>0</v>
      </c>
      <c r="BM57" s="24">
        <f>単位行列!BM57-投入係数表!BM55</f>
        <v>-1.7935093014535594E-3</v>
      </c>
      <c r="BN57" s="24">
        <f>単位行列!BN57-投入係数表!BN55</f>
        <v>-3.5694496346790729E-3</v>
      </c>
      <c r="BO57" s="24">
        <f>単位行列!BO57-投入係数表!BO55</f>
        <v>-1.7159187767322925E-3</v>
      </c>
      <c r="BP57" s="24">
        <f>単位行列!BP57-投入係数表!BP55</f>
        <v>-4.2107105735800987E-3</v>
      </c>
      <c r="BQ57" s="24">
        <f>単位行列!BQ57-投入係数表!BQ55</f>
        <v>0</v>
      </c>
      <c r="BR57" s="24">
        <f>単位行列!BR57-投入係数表!BR55</f>
        <v>0</v>
      </c>
      <c r="BS57" s="24">
        <f>単位行列!BS57-投入係数表!BS55</f>
        <v>0</v>
      </c>
      <c r="BT57" s="24">
        <f>単位行列!BT57-投入係数表!BT55</f>
        <v>0</v>
      </c>
      <c r="BU57" s="24">
        <f>単位行列!BU57-投入係数表!BU55</f>
        <v>0</v>
      </c>
      <c r="BV57" s="24">
        <f>単位行列!BV57-投入係数表!BV55</f>
        <v>0</v>
      </c>
      <c r="BW57" s="24">
        <f>単位行列!BW57-投入係数表!BW55</f>
        <v>0</v>
      </c>
      <c r="BX57" s="24">
        <f>単位行列!BX57-投入係数表!BX55</f>
        <v>0</v>
      </c>
      <c r="BY57" s="24">
        <f>単位行列!BY57-投入係数表!BY55</f>
        <v>0</v>
      </c>
      <c r="BZ57" s="24">
        <f>単位行列!BZ57-投入係数表!BZ55</f>
        <v>-1.2792085962817673E-4</v>
      </c>
      <c r="CA57" s="24">
        <f>単位行列!CA57-投入係数表!CA55</f>
        <v>0</v>
      </c>
      <c r="CB57" s="24">
        <f>単位行列!CB57-投入係数表!CB55</f>
        <v>-8.5506196473662983E-6</v>
      </c>
      <c r="CC57" s="24">
        <f>単位行列!CC57-投入係数表!CC55</f>
        <v>0</v>
      </c>
      <c r="CD57" s="24">
        <f>単位行列!CD57-投入係数表!CD55</f>
        <v>0</v>
      </c>
      <c r="CE57" s="24">
        <f>単位行列!CE57-投入係数表!CE55</f>
        <v>0</v>
      </c>
      <c r="CF57" s="24">
        <f>単位行列!CF57-投入係数表!CF55</f>
        <v>0</v>
      </c>
      <c r="CG57" s="24">
        <f>単位行列!CG57-投入係数表!CG55</f>
        <v>0</v>
      </c>
      <c r="CH57" s="24">
        <f>単位行列!CH57-投入係数表!CH55</f>
        <v>0</v>
      </c>
      <c r="CI57" s="24">
        <f>単位行列!CI57-投入係数表!CI55</f>
        <v>-3.6590370657371445E-6</v>
      </c>
      <c r="CJ57" s="24">
        <f>単位行列!CJ57-投入係数表!CJ55</f>
        <v>0</v>
      </c>
      <c r="CK57" s="24">
        <f>単位行列!CK57-投入係数表!CK55</f>
        <v>0</v>
      </c>
      <c r="CL57" s="24">
        <f>単位行列!CL57-投入係数表!CL55</f>
        <v>0</v>
      </c>
      <c r="CM57" s="24">
        <f>単位行列!CM57-投入係数表!CM55</f>
        <v>0</v>
      </c>
      <c r="CN57" s="24">
        <f>単位行列!CN57-投入係数表!CN55</f>
        <v>-2.3050518882186409E-6</v>
      </c>
      <c r="CO57" s="24">
        <f>単位行列!CO57-投入係数表!CO55</f>
        <v>0</v>
      </c>
      <c r="CP57" s="24">
        <f>単位行列!CP57-投入係数表!CP55</f>
        <v>0</v>
      </c>
      <c r="CQ57" s="24">
        <f>単位行列!CQ57-投入係数表!CQ55</f>
        <v>0</v>
      </c>
      <c r="CR57" s="24">
        <f>単位行列!CR57-投入係数表!CR55</f>
        <v>0</v>
      </c>
      <c r="CS57" s="24">
        <f>単位行列!CS57-投入係数表!CS55</f>
        <v>0</v>
      </c>
      <c r="CT57" s="24">
        <f>単位行列!CT57-投入係数表!CT55</f>
        <v>0</v>
      </c>
      <c r="CU57" s="24">
        <f>単位行列!CU57-投入係数表!CU55</f>
        <v>0</v>
      </c>
      <c r="CV57" s="24">
        <f>単位行列!CV57-投入係数表!CV55</f>
        <v>0</v>
      </c>
      <c r="CW57" s="24">
        <f>単位行列!CW57-投入係数表!CW55</f>
        <v>0</v>
      </c>
      <c r="CX57" s="24">
        <f>単位行列!CX57-投入係数表!CX55</f>
        <v>-1.9037785791930727E-2</v>
      </c>
      <c r="CY57" s="24">
        <f>単位行列!CY57-投入係数表!CY55</f>
        <v>0</v>
      </c>
      <c r="CZ57" s="24">
        <f>単位行列!CZ57-投入係数表!CZ55</f>
        <v>0</v>
      </c>
      <c r="DA57" s="24">
        <f>単位行列!DA57-投入係数表!DA55</f>
        <v>0</v>
      </c>
      <c r="DB57" s="24">
        <f>単位行列!DB57-投入係数表!DB55</f>
        <v>0</v>
      </c>
      <c r="DC57" s="24">
        <f>単位行列!DC57-投入係数表!DC55</f>
        <v>0</v>
      </c>
      <c r="DD57" s="24">
        <f>単位行列!DD57-投入係数表!DD55</f>
        <v>0</v>
      </c>
      <c r="DE57" s="24">
        <f>単位行列!DE57-投入係数表!DE55</f>
        <v>-2.4357129536049307E-5</v>
      </c>
      <c r="DF57" s="24">
        <f>単位行列!DF57-投入係数表!DF55</f>
        <v>0</v>
      </c>
      <c r="DG57" s="27">
        <f>単位行列!DG57-投入係数表!DG55</f>
        <v>-2.0857758075558761E-5</v>
      </c>
    </row>
    <row r="58" spans="2:111" x14ac:dyDescent="0.15">
      <c r="B58" s="36" t="s">
        <v>48</v>
      </c>
      <c r="C58" s="36" t="s">
        <v>163</v>
      </c>
      <c r="D58" s="23">
        <f>単位行列!D58-投入係数表!D56</f>
        <v>0</v>
      </c>
      <c r="E58" s="24">
        <f>単位行列!E58-投入係数表!E56</f>
        <v>0</v>
      </c>
      <c r="F58" s="24">
        <f>単位行列!F58-投入係数表!F56</f>
        <v>0</v>
      </c>
      <c r="G58" s="24">
        <f>単位行列!G58-投入係数表!G56</f>
        <v>0</v>
      </c>
      <c r="H58" s="24">
        <f>単位行列!H58-投入係数表!H56</f>
        <v>0</v>
      </c>
      <c r="I58" s="24">
        <f>単位行列!I58-投入係数表!I56</f>
        <v>0</v>
      </c>
      <c r="J58" s="24">
        <f>単位行列!J58-投入係数表!J56</f>
        <v>0</v>
      </c>
      <c r="K58" s="24">
        <f>単位行列!K58-投入係数表!K56</f>
        <v>0</v>
      </c>
      <c r="L58" s="24">
        <f>単位行列!L58-投入係数表!L56</f>
        <v>0</v>
      </c>
      <c r="M58" s="24">
        <f>単位行列!M58-投入係数表!M56</f>
        <v>0</v>
      </c>
      <c r="N58" s="24">
        <f>単位行列!N58-投入係数表!N56</f>
        <v>0</v>
      </c>
      <c r="O58" s="24">
        <f>単位行列!O58-投入係数表!O56</f>
        <v>0</v>
      </c>
      <c r="P58" s="24">
        <f>単位行列!P58-投入係数表!P56</f>
        <v>0</v>
      </c>
      <c r="Q58" s="24">
        <f>単位行列!Q58-投入係数表!Q56</f>
        <v>0</v>
      </c>
      <c r="R58" s="24">
        <f>単位行列!R58-投入係数表!R56</f>
        <v>0</v>
      </c>
      <c r="S58" s="24">
        <f>単位行列!S58-投入係数表!S56</f>
        <v>0</v>
      </c>
      <c r="T58" s="24">
        <f>単位行列!T58-投入係数表!T56</f>
        <v>0</v>
      </c>
      <c r="U58" s="24">
        <f>単位行列!U58-投入係数表!U56</f>
        <v>0</v>
      </c>
      <c r="V58" s="24">
        <f>単位行列!V58-投入係数表!V56</f>
        <v>0</v>
      </c>
      <c r="W58" s="24">
        <f>単位行列!W58-投入係数表!W56</f>
        <v>0</v>
      </c>
      <c r="X58" s="24">
        <f>単位行列!X58-投入係数表!X56</f>
        <v>0</v>
      </c>
      <c r="Y58" s="24">
        <f>単位行列!Y58-投入係数表!Y56</f>
        <v>0</v>
      </c>
      <c r="Z58" s="24">
        <f>単位行列!Z58-投入係数表!Z56</f>
        <v>0</v>
      </c>
      <c r="AA58" s="24">
        <f>単位行列!AA58-投入係数表!AA56</f>
        <v>0</v>
      </c>
      <c r="AB58" s="24">
        <f>単位行列!AB58-投入係数表!AB56</f>
        <v>0</v>
      </c>
      <c r="AC58" s="24">
        <f>単位行列!AC58-投入係数表!AC56</f>
        <v>0</v>
      </c>
      <c r="AD58" s="24">
        <f>単位行列!AD58-投入係数表!AD56</f>
        <v>0</v>
      </c>
      <c r="AE58" s="24">
        <f>単位行列!AE58-投入係数表!AE56</f>
        <v>0</v>
      </c>
      <c r="AF58" s="24">
        <f>単位行列!AF58-投入係数表!AF56</f>
        <v>0</v>
      </c>
      <c r="AG58" s="24">
        <f>単位行列!AG58-投入係数表!AG56</f>
        <v>0</v>
      </c>
      <c r="AH58" s="24">
        <f>単位行列!AH58-投入係数表!AH56</f>
        <v>0</v>
      </c>
      <c r="AI58" s="24">
        <f>単位行列!AI58-投入係数表!AI56</f>
        <v>0</v>
      </c>
      <c r="AJ58" s="24">
        <f>単位行列!AJ58-投入係数表!AJ56</f>
        <v>0</v>
      </c>
      <c r="AK58" s="24">
        <f>単位行列!AK58-投入係数表!AK56</f>
        <v>0</v>
      </c>
      <c r="AL58" s="24">
        <f>単位行列!AL58-投入係数表!AL56</f>
        <v>0</v>
      </c>
      <c r="AM58" s="24">
        <f>単位行列!AM58-投入係数表!AM56</f>
        <v>0</v>
      </c>
      <c r="AN58" s="24">
        <f>単位行列!AN58-投入係数表!AN56</f>
        <v>0</v>
      </c>
      <c r="AO58" s="24">
        <f>単位行列!AO58-投入係数表!AO56</f>
        <v>0</v>
      </c>
      <c r="AP58" s="24">
        <f>単位行列!AP58-投入係数表!AP56</f>
        <v>0</v>
      </c>
      <c r="AQ58" s="24">
        <f>単位行列!AQ58-投入係数表!AQ56</f>
        <v>0</v>
      </c>
      <c r="AR58" s="24">
        <f>単位行列!AR58-投入係数表!AR56</f>
        <v>0</v>
      </c>
      <c r="AS58" s="24">
        <f>単位行列!AS58-投入係数表!AS56</f>
        <v>0</v>
      </c>
      <c r="AT58" s="24">
        <f>単位行列!AT58-投入係数表!AT56</f>
        <v>0</v>
      </c>
      <c r="AU58" s="24">
        <f>単位行列!AU58-投入係数表!AU56</f>
        <v>0</v>
      </c>
      <c r="AV58" s="24">
        <f>単位行列!AV58-投入係数表!AV56</f>
        <v>0</v>
      </c>
      <c r="AW58" s="24">
        <f>単位行列!AW58-投入係数表!AW56</f>
        <v>0</v>
      </c>
      <c r="AX58" s="24">
        <f>単位行列!AX58-投入係数表!AX56</f>
        <v>0</v>
      </c>
      <c r="AY58" s="24">
        <f>単位行列!AY58-投入係数表!AY56</f>
        <v>0</v>
      </c>
      <c r="AZ58" s="24">
        <f>単位行列!AZ58-投入係数表!AZ56</f>
        <v>0</v>
      </c>
      <c r="BA58" s="24">
        <f>単位行列!BA58-投入係数表!BA56</f>
        <v>0.92633753264240259</v>
      </c>
      <c r="BB58" s="24">
        <f>単位行列!BB58-投入係数表!BB56</f>
        <v>0</v>
      </c>
      <c r="BC58" s="24">
        <f>単位行列!BC58-投入係数表!BC56</f>
        <v>0</v>
      </c>
      <c r="BD58" s="24">
        <f>単位行列!BD58-投入係数表!BD56</f>
        <v>0</v>
      </c>
      <c r="BE58" s="24">
        <f>単位行列!BE58-投入係数表!BE56</f>
        <v>0</v>
      </c>
      <c r="BF58" s="24">
        <f>単位行列!BF58-投入係数表!BF56</f>
        <v>0</v>
      </c>
      <c r="BG58" s="24">
        <f>単位行列!BG58-投入係数表!BG56</f>
        <v>0</v>
      </c>
      <c r="BH58" s="24">
        <f>単位行列!BH58-投入係数表!BH56</f>
        <v>0</v>
      </c>
      <c r="BI58" s="24">
        <f>単位行列!BI58-投入係数表!BI56</f>
        <v>0</v>
      </c>
      <c r="BJ58" s="24">
        <f>単位行列!BJ58-投入係数表!BJ56</f>
        <v>-8.1911708704789869E-4</v>
      </c>
      <c r="BK58" s="24">
        <f>単位行列!BK58-投入係数表!BK56</f>
        <v>0</v>
      </c>
      <c r="BL58" s="24">
        <f>単位行列!BL58-投入係数表!BL56</f>
        <v>0</v>
      </c>
      <c r="BM58" s="24">
        <f>単位行列!BM58-投入係数表!BM56</f>
        <v>-3.828711750696896E-3</v>
      </c>
      <c r="BN58" s="24">
        <f>単位行列!BN58-投入係数表!BN56</f>
        <v>0</v>
      </c>
      <c r="BO58" s="24">
        <f>単位行列!BO58-投入係数表!BO56</f>
        <v>0</v>
      </c>
      <c r="BP58" s="24">
        <f>単位行列!BP58-投入係数表!BP56</f>
        <v>0</v>
      </c>
      <c r="BQ58" s="24">
        <f>単位行列!BQ58-投入係数表!BQ56</f>
        <v>0</v>
      </c>
      <c r="BR58" s="24">
        <f>単位行列!BR58-投入係数表!BR56</f>
        <v>0</v>
      </c>
      <c r="BS58" s="24">
        <f>単位行列!BS58-投入係数表!BS56</f>
        <v>0</v>
      </c>
      <c r="BT58" s="24">
        <f>単位行列!BT58-投入係数表!BT56</f>
        <v>0</v>
      </c>
      <c r="BU58" s="24">
        <f>単位行列!BU58-投入係数表!BU56</f>
        <v>0</v>
      </c>
      <c r="BV58" s="24">
        <f>単位行列!BV58-投入係数表!BV56</f>
        <v>0</v>
      </c>
      <c r="BW58" s="24">
        <f>単位行列!BW58-投入係数表!BW56</f>
        <v>0</v>
      </c>
      <c r="BX58" s="24">
        <f>単位行列!BX58-投入係数表!BX56</f>
        <v>0</v>
      </c>
      <c r="BY58" s="24">
        <f>単位行列!BY58-投入係数表!BY56</f>
        <v>0</v>
      </c>
      <c r="BZ58" s="24">
        <f>単位行列!BZ58-投入係数表!BZ56</f>
        <v>0</v>
      </c>
      <c r="CA58" s="24">
        <f>単位行列!CA58-投入係数表!CA56</f>
        <v>-6.2066155836155271E-5</v>
      </c>
      <c r="CB58" s="24">
        <f>単位行列!CB58-投入係数表!CB56</f>
        <v>0</v>
      </c>
      <c r="CC58" s="24">
        <f>単位行列!CC58-投入係数表!CC56</f>
        <v>0</v>
      </c>
      <c r="CD58" s="24">
        <f>単位行列!CD58-投入係数表!CD56</f>
        <v>0</v>
      </c>
      <c r="CE58" s="24">
        <f>単位行列!CE58-投入係数表!CE56</f>
        <v>0</v>
      </c>
      <c r="CF58" s="24">
        <f>単位行列!CF58-投入係数表!CF56</f>
        <v>0</v>
      </c>
      <c r="CG58" s="24">
        <f>単位行列!CG58-投入係数表!CG56</f>
        <v>0</v>
      </c>
      <c r="CH58" s="24">
        <f>単位行列!CH58-投入係数表!CH56</f>
        <v>0</v>
      </c>
      <c r="CI58" s="24">
        <f>単位行列!CI58-投入係数表!CI56</f>
        <v>0</v>
      </c>
      <c r="CJ58" s="24">
        <f>単位行列!CJ58-投入係数表!CJ56</f>
        <v>0</v>
      </c>
      <c r="CK58" s="24">
        <f>単位行列!CK58-投入係数表!CK56</f>
        <v>0</v>
      </c>
      <c r="CL58" s="24">
        <f>単位行列!CL58-投入係数表!CL56</f>
        <v>0</v>
      </c>
      <c r="CM58" s="24">
        <f>単位行列!CM58-投入係数表!CM56</f>
        <v>-5.5198298547930549E-4</v>
      </c>
      <c r="CN58" s="24">
        <f>単位行列!CN58-投入係数表!CN56</f>
        <v>-4.782904020231868E-4</v>
      </c>
      <c r="CO58" s="24">
        <f>単位行列!CO58-投入係数表!CO56</f>
        <v>0</v>
      </c>
      <c r="CP58" s="24">
        <f>単位行列!CP58-投入係数表!CP56</f>
        <v>0</v>
      </c>
      <c r="CQ58" s="24">
        <f>単位行列!CQ58-投入係数表!CQ56</f>
        <v>0</v>
      </c>
      <c r="CR58" s="24">
        <f>単位行列!CR58-投入係数表!CR56</f>
        <v>0</v>
      </c>
      <c r="CS58" s="24">
        <f>単位行列!CS58-投入係数表!CS56</f>
        <v>0</v>
      </c>
      <c r="CT58" s="24">
        <f>単位行列!CT58-投入係数表!CT56</f>
        <v>0</v>
      </c>
      <c r="CU58" s="24">
        <f>単位行列!CU58-投入係数表!CU56</f>
        <v>0</v>
      </c>
      <c r="CV58" s="24">
        <f>単位行列!CV58-投入係数表!CV56</f>
        <v>-1.0272118632633023E-4</v>
      </c>
      <c r="CW58" s="24">
        <f>単位行列!CW58-投入係数表!CW56</f>
        <v>0</v>
      </c>
      <c r="CX58" s="24">
        <f>単位行列!CX58-投入係数表!CX56</f>
        <v>-8.5543471166513833E-3</v>
      </c>
      <c r="CY58" s="24">
        <f>単位行列!CY58-投入係数表!CY56</f>
        <v>-2.2489668779603671E-5</v>
      </c>
      <c r="CZ58" s="24">
        <f>単位行列!CZ58-投入係数表!CZ56</f>
        <v>0</v>
      </c>
      <c r="DA58" s="24">
        <f>単位行列!DA58-投入係数表!DA56</f>
        <v>0</v>
      </c>
      <c r="DB58" s="24">
        <f>単位行列!DB58-投入係数表!DB56</f>
        <v>0</v>
      </c>
      <c r="DC58" s="24">
        <f>単位行列!DC58-投入係数表!DC56</f>
        <v>-1.5518389416722191E-4</v>
      </c>
      <c r="DD58" s="24">
        <f>単位行列!DD58-投入係数表!DD56</f>
        <v>0</v>
      </c>
      <c r="DE58" s="24">
        <f>単位行列!DE58-投入係数表!DE56</f>
        <v>0</v>
      </c>
      <c r="DF58" s="24">
        <f>単位行列!DF58-投入係数表!DF56</f>
        <v>0</v>
      </c>
      <c r="DG58" s="27">
        <f>単位行列!DG58-投入係数表!DG56</f>
        <v>0</v>
      </c>
    </row>
    <row r="59" spans="2:111" x14ac:dyDescent="0.15">
      <c r="B59" s="36" t="s">
        <v>49</v>
      </c>
      <c r="C59" s="36" t="s">
        <v>164</v>
      </c>
      <c r="D59" s="23">
        <f>単位行列!D59-投入係数表!D57</f>
        <v>0</v>
      </c>
      <c r="E59" s="24">
        <f>単位行列!E59-投入係数表!E57</f>
        <v>0</v>
      </c>
      <c r="F59" s="24">
        <f>単位行列!F59-投入係数表!F57</f>
        <v>0</v>
      </c>
      <c r="G59" s="24">
        <f>単位行列!G59-投入係数表!G57</f>
        <v>0</v>
      </c>
      <c r="H59" s="24">
        <f>単位行列!H59-投入係数表!H57</f>
        <v>0</v>
      </c>
      <c r="I59" s="24">
        <f>単位行列!I59-投入係数表!I57</f>
        <v>0</v>
      </c>
      <c r="J59" s="24">
        <f>単位行列!J59-投入係数表!J57</f>
        <v>0</v>
      </c>
      <c r="K59" s="24">
        <f>単位行列!K59-投入係数表!K57</f>
        <v>0</v>
      </c>
      <c r="L59" s="24">
        <f>単位行列!L59-投入係数表!L57</f>
        <v>0</v>
      </c>
      <c r="M59" s="24">
        <f>単位行列!M59-投入係数表!M57</f>
        <v>0</v>
      </c>
      <c r="N59" s="24">
        <f>単位行列!N59-投入係数表!N57</f>
        <v>0</v>
      </c>
      <c r="O59" s="24">
        <f>単位行列!O59-投入係数表!O57</f>
        <v>0</v>
      </c>
      <c r="P59" s="24">
        <f>単位行列!P59-投入係数表!P57</f>
        <v>0</v>
      </c>
      <c r="Q59" s="24">
        <f>単位行列!Q59-投入係数表!Q57</f>
        <v>0</v>
      </c>
      <c r="R59" s="24">
        <f>単位行列!R59-投入係数表!R57</f>
        <v>0</v>
      </c>
      <c r="S59" s="24">
        <f>単位行列!S59-投入係数表!S57</f>
        <v>0</v>
      </c>
      <c r="T59" s="24">
        <f>単位行列!T59-投入係数表!T57</f>
        <v>0</v>
      </c>
      <c r="U59" s="24">
        <f>単位行列!U59-投入係数表!U57</f>
        <v>0</v>
      </c>
      <c r="V59" s="24">
        <f>単位行列!V59-投入係数表!V57</f>
        <v>0</v>
      </c>
      <c r="W59" s="24">
        <f>単位行列!W59-投入係数表!W57</f>
        <v>0</v>
      </c>
      <c r="X59" s="24">
        <f>単位行列!X59-投入係数表!X57</f>
        <v>0</v>
      </c>
      <c r="Y59" s="24">
        <f>単位行列!Y59-投入係数表!Y57</f>
        <v>0</v>
      </c>
      <c r="Z59" s="24">
        <f>単位行列!Z59-投入係数表!Z57</f>
        <v>0</v>
      </c>
      <c r="AA59" s="24">
        <f>単位行列!AA59-投入係数表!AA57</f>
        <v>0</v>
      </c>
      <c r="AB59" s="24">
        <f>単位行列!AB59-投入係数表!AB57</f>
        <v>0</v>
      </c>
      <c r="AC59" s="24">
        <f>単位行列!AC59-投入係数表!AC57</f>
        <v>0</v>
      </c>
      <c r="AD59" s="24">
        <f>単位行列!AD59-投入係数表!AD57</f>
        <v>0</v>
      </c>
      <c r="AE59" s="24">
        <f>単位行列!AE59-投入係数表!AE57</f>
        <v>0</v>
      </c>
      <c r="AF59" s="24">
        <f>単位行列!AF59-投入係数表!AF57</f>
        <v>0</v>
      </c>
      <c r="AG59" s="24">
        <f>単位行列!AG59-投入係数表!AG57</f>
        <v>0</v>
      </c>
      <c r="AH59" s="24">
        <f>単位行列!AH59-投入係数表!AH57</f>
        <v>0</v>
      </c>
      <c r="AI59" s="24">
        <f>単位行列!AI59-投入係数表!AI57</f>
        <v>0</v>
      </c>
      <c r="AJ59" s="24">
        <f>単位行列!AJ59-投入係数表!AJ57</f>
        <v>0</v>
      </c>
      <c r="AK59" s="24">
        <f>単位行列!AK59-投入係数表!AK57</f>
        <v>0</v>
      </c>
      <c r="AL59" s="24">
        <f>単位行列!AL59-投入係数表!AL57</f>
        <v>0</v>
      </c>
      <c r="AM59" s="24">
        <f>単位行列!AM59-投入係数表!AM57</f>
        <v>0</v>
      </c>
      <c r="AN59" s="24">
        <f>単位行列!AN59-投入係数表!AN57</f>
        <v>0</v>
      </c>
      <c r="AO59" s="24">
        <f>単位行列!AO59-投入係数表!AO57</f>
        <v>0</v>
      </c>
      <c r="AP59" s="24">
        <f>単位行列!AP59-投入係数表!AP57</f>
        <v>0</v>
      </c>
      <c r="AQ59" s="24">
        <f>単位行列!AQ59-投入係数表!AQ57</f>
        <v>0</v>
      </c>
      <c r="AR59" s="24">
        <f>単位行列!AR59-投入係数表!AR57</f>
        <v>0</v>
      </c>
      <c r="AS59" s="24">
        <f>単位行列!AS59-投入係数表!AS57</f>
        <v>0</v>
      </c>
      <c r="AT59" s="24">
        <f>単位行列!AT59-投入係数表!AT57</f>
        <v>0</v>
      </c>
      <c r="AU59" s="24">
        <f>単位行列!AU59-投入係数表!AU57</f>
        <v>-9.2140997752566988E-4</v>
      </c>
      <c r="AV59" s="24">
        <f>単位行列!AV59-投入係数表!AV57</f>
        <v>-2.9752976235531844E-3</v>
      </c>
      <c r="AW59" s="24">
        <f>単位行列!AW59-投入係数表!AW57</f>
        <v>-1.7989745026504114E-3</v>
      </c>
      <c r="AX59" s="24">
        <f>単位行列!AX59-投入係数表!AX57</f>
        <v>0</v>
      </c>
      <c r="AY59" s="24">
        <f>単位行列!AY59-投入係数表!AY57</f>
        <v>0</v>
      </c>
      <c r="AZ59" s="24">
        <f>単位行列!AZ59-投入係数表!AZ57</f>
        <v>-4.441909084807457E-3</v>
      </c>
      <c r="BA59" s="24">
        <f>単位行列!BA59-投入係数表!BA57</f>
        <v>0</v>
      </c>
      <c r="BB59" s="24">
        <f>単位行列!BB59-投入係数表!BB57</f>
        <v>0.96332264739342699</v>
      </c>
      <c r="BC59" s="24">
        <f>単位行列!BC59-投入係数表!BC57</f>
        <v>0</v>
      </c>
      <c r="BD59" s="24">
        <f>単位行列!BD59-投入係数表!BD57</f>
        <v>-3.0325853663704154E-4</v>
      </c>
      <c r="BE59" s="24">
        <f>単位行列!BE59-投入係数表!BE57</f>
        <v>-7.8082772352521964E-6</v>
      </c>
      <c r="BF59" s="24">
        <f>単位行列!BF59-投入係数表!BF57</f>
        <v>0</v>
      </c>
      <c r="BG59" s="24">
        <f>単位行列!BG59-投入係数表!BG57</f>
        <v>0</v>
      </c>
      <c r="BH59" s="24">
        <f>単位行列!BH59-投入係数表!BH57</f>
        <v>0</v>
      </c>
      <c r="BI59" s="24">
        <f>単位行列!BI59-投入係数表!BI57</f>
        <v>-5.5180024831011181E-4</v>
      </c>
      <c r="BJ59" s="24">
        <f>単位行列!BJ59-投入係数表!BJ57</f>
        <v>-9.3081487164533945E-5</v>
      </c>
      <c r="BK59" s="24">
        <f>単位行列!BK59-投入係数表!BK57</f>
        <v>0</v>
      </c>
      <c r="BL59" s="24">
        <f>単位行列!BL59-投入係数表!BL57</f>
        <v>0</v>
      </c>
      <c r="BM59" s="24">
        <f>単位行列!BM59-投入係数表!BM57</f>
        <v>-1.479334140452173E-4</v>
      </c>
      <c r="BN59" s="24">
        <f>単位行列!BN59-投入係数表!BN57</f>
        <v>-5.1544399056737517E-5</v>
      </c>
      <c r="BO59" s="24">
        <f>単位行列!BO59-投入係数表!BO57</f>
        <v>-4.9805219976801758E-4</v>
      </c>
      <c r="BP59" s="24">
        <f>単位行列!BP59-投入係数表!BP57</f>
        <v>-9.2623328635309916E-4</v>
      </c>
      <c r="BQ59" s="24">
        <f>単位行列!BQ59-投入係数表!BQ57</f>
        <v>0</v>
      </c>
      <c r="BR59" s="24">
        <f>単位行列!BR59-投入係数表!BR57</f>
        <v>0</v>
      </c>
      <c r="BS59" s="24">
        <f>単位行列!BS59-投入係数表!BS57</f>
        <v>0</v>
      </c>
      <c r="BT59" s="24">
        <f>単位行列!BT59-投入係数表!BT57</f>
        <v>0</v>
      </c>
      <c r="BU59" s="24">
        <f>単位行列!BU59-投入係数表!BU57</f>
        <v>0</v>
      </c>
      <c r="BV59" s="24">
        <f>単位行列!BV59-投入係数表!BV57</f>
        <v>0</v>
      </c>
      <c r="BW59" s="24">
        <f>単位行列!BW59-投入係数表!BW57</f>
        <v>0</v>
      </c>
      <c r="BX59" s="24">
        <f>単位行列!BX59-投入係数表!BX57</f>
        <v>0</v>
      </c>
      <c r="BY59" s="24">
        <f>単位行列!BY59-投入係数表!BY57</f>
        <v>0</v>
      </c>
      <c r="BZ59" s="24">
        <f>単位行列!BZ59-投入係数表!BZ57</f>
        <v>-2.132014327136279E-5</v>
      </c>
      <c r="CA59" s="24">
        <f>単位行列!CA59-投入係数表!CA57</f>
        <v>0</v>
      </c>
      <c r="CB59" s="24">
        <f>単位行列!CB59-投入係数表!CB57</f>
        <v>0</v>
      </c>
      <c r="CC59" s="24">
        <f>単位行列!CC59-投入係数表!CC57</f>
        <v>0</v>
      </c>
      <c r="CD59" s="24">
        <f>単位行列!CD59-投入係数表!CD57</f>
        <v>0</v>
      </c>
      <c r="CE59" s="24">
        <f>単位行列!CE59-投入係数表!CE57</f>
        <v>0</v>
      </c>
      <c r="CF59" s="24">
        <f>単位行列!CF59-投入係数表!CF57</f>
        <v>0</v>
      </c>
      <c r="CG59" s="24">
        <f>単位行列!CG59-投入係数表!CG57</f>
        <v>0</v>
      </c>
      <c r="CH59" s="24">
        <f>単位行列!CH59-投入係数表!CH57</f>
        <v>0</v>
      </c>
      <c r="CI59" s="24">
        <f>単位行列!CI59-投入係数表!CI57</f>
        <v>0</v>
      </c>
      <c r="CJ59" s="24">
        <f>単位行列!CJ59-投入係数表!CJ57</f>
        <v>0</v>
      </c>
      <c r="CK59" s="24">
        <f>単位行列!CK59-投入係数表!CK57</f>
        <v>-7.3321308638716608E-6</v>
      </c>
      <c r="CL59" s="24">
        <f>単位行列!CL59-投入係数表!CL57</f>
        <v>0</v>
      </c>
      <c r="CM59" s="24">
        <f>単位行列!CM59-投入係数表!CM57</f>
        <v>0</v>
      </c>
      <c r="CN59" s="24">
        <f>単位行列!CN59-投入係数表!CN57</f>
        <v>-7.908246980596269E-4</v>
      </c>
      <c r="CO59" s="24">
        <f>単位行列!CO59-投入係数表!CO57</f>
        <v>0</v>
      </c>
      <c r="CP59" s="24">
        <f>単位行列!CP59-投入係数表!CP57</f>
        <v>0</v>
      </c>
      <c r="CQ59" s="24">
        <f>単位行列!CQ59-投入係数表!CQ57</f>
        <v>-6.1246346709848009E-5</v>
      </c>
      <c r="CR59" s="24">
        <f>単位行列!CR59-投入係数表!CR57</f>
        <v>0</v>
      </c>
      <c r="CS59" s="24">
        <f>単位行列!CS59-投入係数表!CS57</f>
        <v>0</v>
      </c>
      <c r="CT59" s="24">
        <f>単位行列!CT59-投入係数表!CT57</f>
        <v>0</v>
      </c>
      <c r="CU59" s="24">
        <f>単位行列!CU59-投入係数表!CU57</f>
        <v>0</v>
      </c>
      <c r="CV59" s="24">
        <f>単位行列!CV59-投入係数表!CV57</f>
        <v>0</v>
      </c>
      <c r="CW59" s="24">
        <f>単位行列!CW59-投入係数表!CW57</f>
        <v>0</v>
      </c>
      <c r="CX59" s="24">
        <f>単位行列!CX59-投入係数表!CX57</f>
        <v>-2.9392294958901478E-3</v>
      </c>
      <c r="CY59" s="24">
        <f>単位行列!CY59-投入係数表!CY57</f>
        <v>-4.7857347006165108E-5</v>
      </c>
      <c r="CZ59" s="24">
        <f>単位行列!CZ59-投入係数表!CZ57</f>
        <v>0</v>
      </c>
      <c r="DA59" s="24">
        <f>単位行列!DA59-投入係数表!DA57</f>
        <v>0</v>
      </c>
      <c r="DB59" s="24">
        <f>単位行列!DB59-投入係数表!DB57</f>
        <v>0</v>
      </c>
      <c r="DC59" s="24">
        <f>単位行列!DC59-投入係数表!DC57</f>
        <v>0</v>
      </c>
      <c r="DD59" s="24">
        <f>単位行列!DD59-投入係数表!DD57</f>
        <v>0</v>
      </c>
      <c r="DE59" s="24">
        <f>単位行列!DE59-投入係数表!DE57</f>
        <v>0</v>
      </c>
      <c r="DF59" s="24">
        <f>単位行列!DF59-投入係数表!DF57</f>
        <v>0</v>
      </c>
      <c r="DG59" s="27">
        <f>単位行列!DG59-投入係数表!DG57</f>
        <v>0</v>
      </c>
    </row>
    <row r="60" spans="2:111" x14ac:dyDescent="0.15">
      <c r="B60" s="36" t="s">
        <v>50</v>
      </c>
      <c r="C60" s="36" t="s">
        <v>165</v>
      </c>
      <c r="D60" s="23">
        <f>単位行列!D60-投入係数表!D58</f>
        <v>0</v>
      </c>
      <c r="E60" s="24">
        <f>単位行列!E60-投入係数表!E58</f>
        <v>-4.7315005604291706E-5</v>
      </c>
      <c r="F60" s="24">
        <f>単位行列!F60-投入係数表!F58</f>
        <v>0</v>
      </c>
      <c r="G60" s="24">
        <f>単位行列!G60-投入係数表!G58</f>
        <v>0</v>
      </c>
      <c r="H60" s="24">
        <f>単位行列!H60-投入係数表!H58</f>
        <v>0</v>
      </c>
      <c r="I60" s="24">
        <f>単位行列!I60-投入係数表!I58</f>
        <v>0</v>
      </c>
      <c r="J60" s="24">
        <f>単位行列!J60-投入係数表!J58</f>
        <v>0</v>
      </c>
      <c r="K60" s="24">
        <f>単位行列!K60-投入係数表!K58</f>
        <v>0</v>
      </c>
      <c r="L60" s="24">
        <f>単位行列!L60-投入係数表!L58</f>
        <v>0</v>
      </c>
      <c r="M60" s="24">
        <f>単位行列!M60-投入係数表!M58</f>
        <v>0</v>
      </c>
      <c r="N60" s="24">
        <f>単位行列!N60-投入係数表!N58</f>
        <v>0</v>
      </c>
      <c r="O60" s="24">
        <f>単位行列!O60-投入係数表!O58</f>
        <v>0</v>
      </c>
      <c r="P60" s="24">
        <f>単位行列!P60-投入係数表!P58</f>
        <v>0</v>
      </c>
      <c r="Q60" s="24">
        <f>単位行列!Q60-投入係数表!Q58</f>
        <v>0</v>
      </c>
      <c r="R60" s="24">
        <f>単位行列!R60-投入係数表!R58</f>
        <v>-4.5266781137103277E-4</v>
      </c>
      <c r="S60" s="24">
        <f>単位行列!S60-投入係数表!S58</f>
        <v>0</v>
      </c>
      <c r="T60" s="24">
        <f>単位行列!T60-投入係数表!T58</f>
        <v>0</v>
      </c>
      <c r="U60" s="24">
        <f>単位行列!U60-投入係数表!U58</f>
        <v>-2.2019426026961562E-4</v>
      </c>
      <c r="V60" s="24">
        <f>単位行列!V60-投入係数表!V58</f>
        <v>0</v>
      </c>
      <c r="W60" s="24">
        <f>単位行列!W60-投入係数表!W58</f>
        <v>0</v>
      </c>
      <c r="X60" s="24">
        <f>単位行列!X60-投入係数表!X58</f>
        <v>0</v>
      </c>
      <c r="Y60" s="24">
        <f>単位行列!Y60-投入係数表!Y58</f>
        <v>0</v>
      </c>
      <c r="Z60" s="24">
        <f>単位行列!Z60-投入係数表!Z58</f>
        <v>0</v>
      </c>
      <c r="AA60" s="24">
        <f>単位行列!AA60-投入係数表!AA58</f>
        <v>0</v>
      </c>
      <c r="AB60" s="24">
        <f>単位行列!AB60-投入係数表!AB58</f>
        <v>-1.0389718334735944E-5</v>
      </c>
      <c r="AC60" s="24">
        <f>単位行列!AC60-投入係数表!AC58</f>
        <v>0</v>
      </c>
      <c r="AD60" s="24">
        <f>単位行列!AD60-投入係数表!AD58</f>
        <v>0</v>
      </c>
      <c r="AE60" s="24">
        <f>単位行列!AE60-投入係数表!AE58</f>
        <v>0</v>
      </c>
      <c r="AF60" s="24">
        <f>単位行列!AF60-投入係数表!AF58</f>
        <v>-2.7255630559012986E-5</v>
      </c>
      <c r="AG60" s="24">
        <f>単位行列!AG60-投入係数表!AG58</f>
        <v>0</v>
      </c>
      <c r="AH60" s="24">
        <f>単位行列!AH60-投入係数表!AH58</f>
        <v>0</v>
      </c>
      <c r="AI60" s="24">
        <f>単位行列!AI60-投入係数表!AI58</f>
        <v>0</v>
      </c>
      <c r="AJ60" s="24">
        <f>単位行列!AJ60-投入係数表!AJ58</f>
        <v>0</v>
      </c>
      <c r="AK60" s="24">
        <f>単位行列!AK60-投入係数表!AK58</f>
        <v>0</v>
      </c>
      <c r="AL60" s="24">
        <f>単位行列!AL60-投入係数表!AL58</f>
        <v>-7.2749496678511678E-5</v>
      </c>
      <c r="AM60" s="24">
        <f>単位行列!AM60-投入係数表!AM58</f>
        <v>0</v>
      </c>
      <c r="AN60" s="24">
        <f>単位行列!AN60-投入係数表!AN58</f>
        <v>0</v>
      </c>
      <c r="AO60" s="24">
        <f>単位行列!AO60-投入係数表!AO58</f>
        <v>0</v>
      </c>
      <c r="AP60" s="24">
        <f>単位行列!AP60-投入係数表!AP58</f>
        <v>0</v>
      </c>
      <c r="AQ60" s="24">
        <f>単位行列!AQ60-投入係数表!AQ58</f>
        <v>0</v>
      </c>
      <c r="AR60" s="24">
        <f>単位行列!AR60-投入係数表!AR58</f>
        <v>0</v>
      </c>
      <c r="AS60" s="24">
        <f>単位行列!AS60-投入係数表!AS58</f>
        <v>0</v>
      </c>
      <c r="AT60" s="24">
        <f>単位行列!AT60-投入係数表!AT58</f>
        <v>-4.9608040197403683E-4</v>
      </c>
      <c r="AU60" s="24">
        <f>単位行列!AU60-投入係数表!AU58</f>
        <v>-1.6284203269322022E-3</v>
      </c>
      <c r="AV60" s="24">
        <f>単位行列!AV60-投入係数表!AV58</f>
        <v>-1.2164404995355723E-3</v>
      </c>
      <c r="AW60" s="24">
        <f>単位行列!AW60-投入係数表!AW58</f>
        <v>-3.4164550155362486E-3</v>
      </c>
      <c r="AX60" s="24">
        <f>単位行列!AX60-投入係数表!AX58</f>
        <v>0</v>
      </c>
      <c r="AY60" s="24">
        <f>単位行列!AY60-投入係数表!AY58</f>
        <v>-7.3749026140866227E-3</v>
      </c>
      <c r="AZ60" s="24">
        <f>単位行列!AZ60-投入係数表!AZ58</f>
        <v>-2.2382327449941654E-2</v>
      </c>
      <c r="BA60" s="24">
        <f>単位行列!BA60-投入係数表!BA58</f>
        <v>-8.7100329843849827E-3</v>
      </c>
      <c r="BB60" s="24">
        <f>単位行列!BB60-投入係数表!BB58</f>
        <v>-4.1960442605264402E-3</v>
      </c>
      <c r="BC60" s="24">
        <f>単位行列!BC60-投入係数表!BC58</f>
        <v>0.93541552437907582</v>
      </c>
      <c r="BD60" s="24">
        <f>単位行列!BD60-投入係数表!BD58</f>
        <v>-6.5928752390548104E-3</v>
      </c>
      <c r="BE60" s="24">
        <f>単位行列!BE60-投入係数表!BE58</f>
        <v>-4.2007428671698346E-3</v>
      </c>
      <c r="BF60" s="24">
        <f>単位行列!BF60-投入係数表!BF58</f>
        <v>0</v>
      </c>
      <c r="BG60" s="24">
        <f>単位行列!BG60-投入係数表!BG58</f>
        <v>-6.124208460921007E-3</v>
      </c>
      <c r="BH60" s="24">
        <f>単位行列!BH60-投入係数表!BH58</f>
        <v>-3.5352967242514789E-3</v>
      </c>
      <c r="BI60" s="24">
        <f>単位行列!BI60-投入係数表!BI58</f>
        <v>-2.4831011173955032E-3</v>
      </c>
      <c r="BJ60" s="24">
        <f>単位行列!BJ60-投入係数表!BJ58</f>
        <v>-1.8991732522344732E-3</v>
      </c>
      <c r="BK60" s="24">
        <f>単位行列!BK60-投入係数表!BK58</f>
        <v>-1.2755171466367621E-3</v>
      </c>
      <c r="BL60" s="24">
        <f>単位行列!BL60-投入係数表!BL58</f>
        <v>0</v>
      </c>
      <c r="BM60" s="24">
        <f>単位行列!BM60-投入係数表!BM58</f>
        <v>-4.2769181284363416E-3</v>
      </c>
      <c r="BN60" s="24">
        <f>単位行列!BN60-投入係数表!BN58</f>
        <v>-4.1171088746569089E-3</v>
      </c>
      <c r="BO60" s="24">
        <f>単位行列!BO60-投入係数表!BO58</f>
        <v>-1.2428732889866326E-3</v>
      </c>
      <c r="BP60" s="24">
        <f>単位行列!BP60-投入係数表!BP58</f>
        <v>-1.7157265230228803E-3</v>
      </c>
      <c r="BQ60" s="24">
        <f>単位行列!BQ60-投入係数表!BQ58</f>
        <v>-4.6145225665630698E-6</v>
      </c>
      <c r="BR60" s="24">
        <f>単位行列!BR60-投入係数表!BR58</f>
        <v>0</v>
      </c>
      <c r="BS60" s="24">
        <f>単位行列!BS60-投入係数表!BS58</f>
        <v>-2.4810475012333006E-4</v>
      </c>
      <c r="BT60" s="24">
        <f>単位行列!BT60-投入係数表!BT58</f>
        <v>0</v>
      </c>
      <c r="BU60" s="24">
        <f>単位行列!BU60-投入係数表!BU58</f>
        <v>-2.0049534952533619E-4</v>
      </c>
      <c r="BV60" s="24">
        <f>単位行列!BV60-投入係数表!BV58</f>
        <v>-2.0793059590355896E-6</v>
      </c>
      <c r="BW60" s="24">
        <f>単位行列!BW60-投入係数表!BW58</f>
        <v>-5.6647855427422577E-5</v>
      </c>
      <c r="BX60" s="24">
        <f>単位行列!BX60-投入係数表!BX58</f>
        <v>-2.6782366489903043E-5</v>
      </c>
      <c r="BY60" s="24">
        <f>単位行列!BY60-投入係数表!BY58</f>
        <v>0</v>
      </c>
      <c r="BZ60" s="24">
        <f>単位行列!BZ60-投入係数表!BZ58</f>
        <v>-3.8376257888453021E-4</v>
      </c>
      <c r="CA60" s="24">
        <f>単位行列!CA60-投入係数表!CA58</f>
        <v>-4.654961687711645E-5</v>
      </c>
      <c r="CB60" s="24">
        <f>単位行列!CB60-投入係数表!CB58</f>
        <v>-1.0777415661704925E-4</v>
      </c>
      <c r="CC60" s="24">
        <f>単位行列!CC60-投入係数表!CC58</f>
        <v>0</v>
      </c>
      <c r="CD60" s="24">
        <f>単位行列!CD60-投入係数表!CD58</f>
        <v>0</v>
      </c>
      <c r="CE60" s="24">
        <f>単位行列!CE60-投入係数表!CE58</f>
        <v>0</v>
      </c>
      <c r="CF60" s="24">
        <f>単位行列!CF60-投入係数表!CF58</f>
        <v>-3.2840722495894909E-5</v>
      </c>
      <c r="CG60" s="24">
        <f>単位行列!CG60-投入係数表!CG58</f>
        <v>-1.7615727320196171E-4</v>
      </c>
      <c r="CH60" s="24">
        <f>単位行列!CH60-投入係数表!CH58</f>
        <v>0</v>
      </c>
      <c r="CI60" s="24">
        <f>単位行列!CI60-投入係数表!CI58</f>
        <v>0</v>
      </c>
      <c r="CJ60" s="24">
        <f>単位行列!CJ60-投入係数表!CJ58</f>
        <v>-4.8347490128070443E-4</v>
      </c>
      <c r="CK60" s="24">
        <f>単位行列!CK60-投入係数表!CK58</f>
        <v>-3.2994588887422478E-5</v>
      </c>
      <c r="CL60" s="24">
        <f>単位行列!CL60-投入係数表!CL58</f>
        <v>0</v>
      </c>
      <c r="CM60" s="24">
        <f>単位行列!CM60-投入係数表!CM58</f>
        <v>-6.7464587114137331E-4</v>
      </c>
      <c r="CN60" s="24">
        <f>単位行列!CN60-投入係数表!CN58</f>
        <v>-5.3464185738567958E-4</v>
      </c>
      <c r="CO60" s="24">
        <f>単位行列!CO60-投入係数表!CO58</f>
        <v>-8.6580118455647126E-4</v>
      </c>
      <c r="CP60" s="24">
        <f>単位行列!CP60-投入係数表!CP58</f>
        <v>-3.6810700804437105E-4</v>
      </c>
      <c r="CQ60" s="24">
        <f>単位行列!CQ60-投入係数表!CQ58</f>
        <v>-2.9344841526086359E-5</v>
      </c>
      <c r="CR60" s="24">
        <f>単位行列!CR60-投入係数表!CR58</f>
        <v>-4.6202703294559006E-5</v>
      </c>
      <c r="CS60" s="24">
        <f>単位行列!CS60-投入係数表!CS58</f>
        <v>0</v>
      </c>
      <c r="CT60" s="24">
        <f>単位行列!CT60-投入係数表!CT58</f>
        <v>0</v>
      </c>
      <c r="CU60" s="24">
        <f>単位行列!CU60-投入係数表!CU58</f>
        <v>0</v>
      </c>
      <c r="CV60" s="24">
        <f>単位行列!CV60-投入係数表!CV58</f>
        <v>-9.8818685391248505E-5</v>
      </c>
      <c r="CW60" s="24">
        <f>単位行列!CW60-投入係数表!CW58</f>
        <v>0</v>
      </c>
      <c r="CX60" s="24">
        <f>単位行列!CX60-投入係数表!CX58</f>
        <v>-5.396133146577514E-3</v>
      </c>
      <c r="CY60" s="24">
        <f>単位行列!CY60-投入係数表!CY58</f>
        <v>-7.6167322697217327E-5</v>
      </c>
      <c r="CZ60" s="24">
        <f>単位行列!CZ60-投入係数表!CZ58</f>
        <v>-8.3024175527841255E-5</v>
      </c>
      <c r="DA60" s="24">
        <f>単位行列!DA60-投入係数表!DA58</f>
        <v>-2.4849457123132226E-5</v>
      </c>
      <c r="DB60" s="24">
        <f>単位行列!DB60-投入係数表!DB58</f>
        <v>0</v>
      </c>
      <c r="DC60" s="24">
        <f>単位行列!DC60-投入係数表!DC58</f>
        <v>-3.9089595597855472E-4</v>
      </c>
      <c r="DD60" s="24">
        <f>単位行列!DD60-投入係数表!DD58</f>
        <v>0</v>
      </c>
      <c r="DE60" s="24">
        <f>単位行列!DE60-投入係数表!DE58</f>
        <v>-5.7715550730654595E-5</v>
      </c>
      <c r="DF60" s="24">
        <f>単位行列!DF60-投入係数表!DF58</f>
        <v>0</v>
      </c>
      <c r="DG60" s="27">
        <f>単位行列!DG60-投入係数表!DG58</f>
        <v>-1.0428879037779383E-4</v>
      </c>
    </row>
    <row r="61" spans="2:111" x14ac:dyDescent="0.15">
      <c r="B61" s="36" t="s">
        <v>51</v>
      </c>
      <c r="C61" s="36" t="s">
        <v>166</v>
      </c>
      <c r="D61" s="23">
        <f>単位行列!D61-投入係数表!D59</f>
        <v>0</v>
      </c>
      <c r="E61" s="24">
        <f>単位行列!E61-投入係数表!E59</f>
        <v>0</v>
      </c>
      <c r="F61" s="24">
        <f>単位行列!F61-投入係数表!F59</f>
        <v>0</v>
      </c>
      <c r="G61" s="24">
        <f>単位行列!G61-投入係数表!G59</f>
        <v>0</v>
      </c>
      <c r="H61" s="24">
        <f>単位行列!H61-投入係数表!H59</f>
        <v>0</v>
      </c>
      <c r="I61" s="24">
        <f>単位行列!I61-投入係数表!I59</f>
        <v>0</v>
      </c>
      <c r="J61" s="24">
        <f>単位行列!J61-投入係数表!J59</f>
        <v>0</v>
      </c>
      <c r="K61" s="24">
        <f>単位行列!K61-投入係数表!K59</f>
        <v>-1.4618222684387451E-5</v>
      </c>
      <c r="L61" s="24">
        <f>単位行列!L61-投入係数表!L59</f>
        <v>0</v>
      </c>
      <c r="M61" s="24">
        <f>単位行列!M61-投入係数表!M59</f>
        <v>0</v>
      </c>
      <c r="N61" s="24">
        <f>単位行列!N61-投入係数表!N59</f>
        <v>0</v>
      </c>
      <c r="O61" s="24">
        <f>単位行列!O61-投入係数表!O59</f>
        <v>0</v>
      </c>
      <c r="P61" s="24">
        <f>単位行列!P61-投入係数表!P59</f>
        <v>0</v>
      </c>
      <c r="Q61" s="24">
        <f>単位行列!Q61-投入係数表!Q59</f>
        <v>0</v>
      </c>
      <c r="R61" s="24">
        <f>単位行列!R61-投入係数表!R59</f>
        <v>0</v>
      </c>
      <c r="S61" s="24">
        <f>単位行列!S61-投入係数表!S59</f>
        <v>0</v>
      </c>
      <c r="T61" s="24">
        <f>単位行列!T61-投入係数表!T59</f>
        <v>0</v>
      </c>
      <c r="U61" s="24">
        <f>単位行列!U61-投入係数表!U59</f>
        <v>0</v>
      </c>
      <c r="V61" s="24">
        <f>単位行列!V61-投入係数表!V59</f>
        <v>0</v>
      </c>
      <c r="W61" s="24">
        <f>単位行列!W61-投入係数表!W59</f>
        <v>0</v>
      </c>
      <c r="X61" s="24">
        <f>単位行列!X61-投入係数表!X59</f>
        <v>0</v>
      </c>
      <c r="Y61" s="24">
        <f>単位行列!Y61-投入係数表!Y59</f>
        <v>0</v>
      </c>
      <c r="Z61" s="24">
        <f>単位行列!Z61-投入係数表!Z59</f>
        <v>0</v>
      </c>
      <c r="AA61" s="24">
        <f>単位行列!AA61-投入係数表!AA59</f>
        <v>0</v>
      </c>
      <c r="AB61" s="24">
        <f>単位行列!AB61-投入係数表!AB59</f>
        <v>-1.0389718334735943E-4</v>
      </c>
      <c r="AC61" s="24">
        <f>単位行列!AC61-投入係数表!AC59</f>
        <v>0</v>
      </c>
      <c r="AD61" s="24">
        <f>単位行列!AD61-投入係数表!AD59</f>
        <v>0</v>
      </c>
      <c r="AE61" s="24">
        <f>単位行列!AE61-投入係数表!AE59</f>
        <v>0</v>
      </c>
      <c r="AF61" s="24">
        <f>単位行列!AF61-投入係数表!AF59</f>
        <v>0</v>
      </c>
      <c r="AG61" s="24">
        <f>単位行列!AG61-投入係数表!AG59</f>
        <v>-1.6233089884938822E-5</v>
      </c>
      <c r="AH61" s="24">
        <f>単位行列!AH61-投入係数表!AH59</f>
        <v>0</v>
      </c>
      <c r="AI61" s="24">
        <f>単位行列!AI61-投入係数表!AI59</f>
        <v>0</v>
      </c>
      <c r="AJ61" s="24">
        <f>単位行列!AJ61-投入係数表!AJ59</f>
        <v>0</v>
      </c>
      <c r="AK61" s="24">
        <f>単位行列!AK61-投入係数表!AK59</f>
        <v>0</v>
      </c>
      <c r="AL61" s="24">
        <f>単位行列!AL61-投入係数表!AL59</f>
        <v>0</v>
      </c>
      <c r="AM61" s="24">
        <f>単位行列!AM61-投入係数表!AM59</f>
        <v>0</v>
      </c>
      <c r="AN61" s="24">
        <f>単位行列!AN61-投入係数表!AN59</f>
        <v>0</v>
      </c>
      <c r="AO61" s="24">
        <f>単位行列!AO61-投入係数表!AO59</f>
        <v>0</v>
      </c>
      <c r="AP61" s="24">
        <f>単位行列!AP61-投入係数表!AP59</f>
        <v>0</v>
      </c>
      <c r="AQ61" s="24">
        <f>単位行列!AQ61-投入係数表!AQ59</f>
        <v>0</v>
      </c>
      <c r="AR61" s="24">
        <f>単位行列!AR61-投入係数表!AR59</f>
        <v>0</v>
      </c>
      <c r="AS61" s="24">
        <f>単位行列!AS61-投入係数表!AS59</f>
        <v>-8.1393587022855318E-5</v>
      </c>
      <c r="AT61" s="24">
        <f>単位行列!AT61-投入係数表!AT59</f>
        <v>-1.883475621693053E-6</v>
      </c>
      <c r="AU61" s="24">
        <f>単位行列!AU61-投入係数表!AU59</f>
        <v>-8.6141887834237472E-4</v>
      </c>
      <c r="AV61" s="24">
        <f>単位行列!AV61-投入係数表!AV59</f>
        <v>-9.2743872960433476E-5</v>
      </c>
      <c r="AW61" s="24">
        <f>単位行列!AW61-投入係数表!AW59</f>
        <v>0</v>
      </c>
      <c r="AX61" s="24">
        <f>単位行列!AX61-投入係数表!AX59</f>
        <v>0</v>
      </c>
      <c r="AY61" s="24">
        <f>単位行列!AY61-投入係数表!AY59</f>
        <v>-3.2182459648510576E-5</v>
      </c>
      <c r="AZ61" s="24">
        <f>単位行列!AZ61-投入係数表!AZ59</f>
        <v>-7.6249189585532096E-5</v>
      </c>
      <c r="BA61" s="24">
        <f>単位行列!BA61-投入係数表!BA59</f>
        <v>0</v>
      </c>
      <c r="BB61" s="24">
        <f>単位行列!BB61-投入係数表!BB59</f>
        <v>-5.3527563760477277E-5</v>
      </c>
      <c r="BC61" s="24">
        <f>単位行列!BC61-投入係数表!BC59</f>
        <v>0</v>
      </c>
      <c r="BD61" s="24">
        <f>単位行列!BD61-投入係数表!BD59</f>
        <v>0.97735895448017107</v>
      </c>
      <c r="BE61" s="24">
        <f>単位行列!BE61-投入係数表!BE59</f>
        <v>0</v>
      </c>
      <c r="BF61" s="24">
        <f>単位行列!BF61-投入係数表!BF59</f>
        <v>0</v>
      </c>
      <c r="BG61" s="24">
        <f>単位行列!BG61-投入係数表!BG59</f>
        <v>-9.0971251895234379E-3</v>
      </c>
      <c r="BH61" s="24">
        <f>単位行列!BH61-投入係数表!BH59</f>
        <v>-1.2021111086962185E-5</v>
      </c>
      <c r="BI61" s="24">
        <f>単位行列!BI61-投入係数表!BI59</f>
        <v>0</v>
      </c>
      <c r="BJ61" s="24">
        <f>単位行列!BJ61-投入係数表!BJ59</f>
        <v>-7.4465189731627156E-4</v>
      </c>
      <c r="BK61" s="24">
        <f>単位行列!BK61-投入係数表!BK59</f>
        <v>-2.8750371156366707E-6</v>
      </c>
      <c r="BL61" s="24">
        <f>単位行列!BL61-投入係数表!BL59</f>
        <v>-1.0939722131057869E-4</v>
      </c>
      <c r="BM61" s="24">
        <f>単位行列!BM61-投入係数表!BM59</f>
        <v>-1.321224076828583E-3</v>
      </c>
      <c r="BN61" s="24">
        <f>単位行列!BN61-投入係数表!BN59</f>
        <v>-3.8013994304343917E-4</v>
      </c>
      <c r="BO61" s="24">
        <f>単位行列!BO61-投入係数表!BO59</f>
        <v>-3.1348850064791644E-3</v>
      </c>
      <c r="BP61" s="24">
        <f>単位行列!BP61-投入係数表!BP59</f>
        <v>-4.1157679257566417E-3</v>
      </c>
      <c r="BQ61" s="24">
        <f>単位行列!BQ61-投入係数表!BQ59</f>
        <v>-9.2290451331261395E-6</v>
      </c>
      <c r="BR61" s="24">
        <f>単位行列!BR61-投入係数表!BR59</f>
        <v>0</v>
      </c>
      <c r="BS61" s="24">
        <f>単位行列!BS61-投入係数表!BS59</f>
        <v>0</v>
      </c>
      <c r="BT61" s="24">
        <f>単位行列!BT61-投入係数表!BT59</f>
        <v>-3.4508984393414048E-5</v>
      </c>
      <c r="BU61" s="24">
        <f>単位行列!BU61-投入係数表!BU59</f>
        <v>-2.222151824663983E-4</v>
      </c>
      <c r="BV61" s="24">
        <f>単位行列!BV61-投入係数表!BV59</f>
        <v>-9.2795875923404279E-5</v>
      </c>
      <c r="BW61" s="24">
        <f>単位行列!BW61-投入係数表!BW59</f>
        <v>-2.3029328389058068E-4</v>
      </c>
      <c r="BX61" s="24">
        <f>単位行列!BX61-投入係数表!BX59</f>
        <v>-7.3651507847233386E-5</v>
      </c>
      <c r="BY61" s="24">
        <f>単位行列!BY61-投入係数表!BY59</f>
        <v>0</v>
      </c>
      <c r="BZ61" s="24">
        <f>単位行列!BZ61-投入係数表!BZ59</f>
        <v>-1.0660071635681394E-4</v>
      </c>
      <c r="CA61" s="24">
        <f>単位行列!CA61-投入係数表!CA59</f>
        <v>-1.6474568123535084E-4</v>
      </c>
      <c r="CB61" s="24">
        <f>単位行列!CB61-投入係数表!CB59</f>
        <v>0</v>
      </c>
      <c r="CC61" s="24">
        <f>単位行列!CC61-投入係数表!CC59</f>
        <v>0</v>
      </c>
      <c r="CD61" s="24">
        <f>単位行列!CD61-投入係数表!CD59</f>
        <v>0</v>
      </c>
      <c r="CE61" s="24">
        <f>単位行列!CE61-投入係数表!CE59</f>
        <v>-1.23304562268804E-4</v>
      </c>
      <c r="CF61" s="24">
        <f>単位行列!CF61-投入係数表!CF59</f>
        <v>0</v>
      </c>
      <c r="CG61" s="24">
        <f>単位行列!CG61-投入係数表!CG59</f>
        <v>-2.9684538329674783E-6</v>
      </c>
      <c r="CH61" s="24">
        <f>単位行列!CH61-投入係数表!CH59</f>
        <v>0</v>
      </c>
      <c r="CI61" s="24">
        <f>単位行列!CI61-投入係数表!CI59</f>
        <v>-7.0736974497707543E-6</v>
      </c>
      <c r="CJ61" s="24">
        <f>単位行列!CJ61-投入係数表!CJ59</f>
        <v>-1.1211390900383862E-4</v>
      </c>
      <c r="CK61" s="24">
        <f>単位行列!CK61-投入係数表!CK59</f>
        <v>-2.8595310369099479E-4</v>
      </c>
      <c r="CL61" s="24">
        <f>単位行列!CL61-投入係数表!CL59</f>
        <v>-1.1869717975500904E-5</v>
      </c>
      <c r="CM61" s="24">
        <f>単位行列!CM61-投入係数表!CM59</f>
        <v>-2.1275795620434533E-4</v>
      </c>
      <c r="CN61" s="24">
        <f>単位行列!CN61-投入係数表!CN59</f>
        <v>-2.1280106604272815E-3</v>
      </c>
      <c r="CO61" s="24">
        <f>単位行列!CO61-投入係数表!CO59</f>
        <v>-2.652477026217966E-5</v>
      </c>
      <c r="CP61" s="24">
        <f>単位行列!CP61-投入係数表!CP59</f>
        <v>-2.0861432317545317E-4</v>
      </c>
      <c r="CQ61" s="24">
        <f>単位行列!CQ61-投入係数表!CQ59</f>
        <v>-2.2376427162092503E-5</v>
      </c>
      <c r="CR61" s="24">
        <f>単位行列!CR61-投入係数表!CR59</f>
        <v>0</v>
      </c>
      <c r="CS61" s="24">
        <f>単位行列!CS61-投入係数表!CS59</f>
        <v>-3.5004758382646882E-5</v>
      </c>
      <c r="CT61" s="24">
        <f>単位行列!CT61-投入係数表!CT59</f>
        <v>0</v>
      </c>
      <c r="CU61" s="24">
        <f>単位行列!CU61-投入係数表!CU59</f>
        <v>-4.7994783697327541E-5</v>
      </c>
      <c r="CV61" s="24">
        <f>単位行列!CV61-投入係数表!CV59</f>
        <v>-9.9448166180192031E-5</v>
      </c>
      <c r="CW61" s="24">
        <f>単位行列!CW61-投入係数表!CW59</f>
        <v>-2.3112387023002903E-4</v>
      </c>
      <c r="CX61" s="24">
        <f>単位行列!CX61-投入係数表!CX59</f>
        <v>-1.5918059852711073E-3</v>
      </c>
      <c r="CY61" s="24">
        <f>単位行列!CY61-投入係数表!CY59</f>
        <v>-4.6820884368413104E-4</v>
      </c>
      <c r="CZ61" s="24">
        <f>単位行列!CZ61-投入係数表!CZ59</f>
        <v>0</v>
      </c>
      <c r="DA61" s="24">
        <f>単位行列!DA61-投入係数表!DA59</f>
        <v>-8.6607544105459655E-5</v>
      </c>
      <c r="DB61" s="24">
        <f>単位行列!DB61-投入係数表!DB59</f>
        <v>0</v>
      </c>
      <c r="DC61" s="24">
        <f>単位行列!DC61-投入係数表!DC59</f>
        <v>-2.333344974575319E-4</v>
      </c>
      <c r="DD61" s="24">
        <f>単位行列!DD61-投入係数表!DD59</f>
        <v>0</v>
      </c>
      <c r="DE61" s="24">
        <f>単位行列!DE61-投入係数表!DE59</f>
        <v>-1.2402460201001763E-5</v>
      </c>
      <c r="DF61" s="24">
        <f>単位行列!DF61-投入係数表!DF59</f>
        <v>0</v>
      </c>
      <c r="DG61" s="27">
        <f>単位行列!DG61-投入係数表!DG59</f>
        <v>0</v>
      </c>
    </row>
    <row r="62" spans="2:111" x14ac:dyDescent="0.15">
      <c r="B62" s="36" t="s">
        <v>52</v>
      </c>
      <c r="C62" s="36" t="s">
        <v>167</v>
      </c>
      <c r="D62" s="23">
        <f>単位行列!D62-投入係数表!D60</f>
        <v>0</v>
      </c>
      <c r="E62" s="24">
        <f>単位行列!E62-投入係数表!E60</f>
        <v>0</v>
      </c>
      <c r="F62" s="24">
        <f>単位行列!F62-投入係数表!F60</f>
        <v>0</v>
      </c>
      <c r="G62" s="24">
        <f>単位行列!G62-投入係数表!G60</f>
        <v>0</v>
      </c>
      <c r="H62" s="24">
        <f>単位行列!H62-投入係数表!H60</f>
        <v>0</v>
      </c>
      <c r="I62" s="24">
        <f>単位行列!I62-投入係数表!I60</f>
        <v>0</v>
      </c>
      <c r="J62" s="24">
        <f>単位行列!J62-投入係数表!J60</f>
        <v>0</v>
      </c>
      <c r="K62" s="24">
        <f>単位行列!K62-投入係数表!K60</f>
        <v>0</v>
      </c>
      <c r="L62" s="24">
        <f>単位行列!L62-投入係数表!L60</f>
        <v>0</v>
      </c>
      <c r="M62" s="24">
        <f>単位行列!M62-投入係数表!M60</f>
        <v>0</v>
      </c>
      <c r="N62" s="24">
        <f>単位行列!N62-投入係数表!N60</f>
        <v>0</v>
      </c>
      <c r="O62" s="24">
        <f>単位行列!O62-投入係数表!O60</f>
        <v>0</v>
      </c>
      <c r="P62" s="24">
        <f>単位行列!P62-投入係数表!P60</f>
        <v>0</v>
      </c>
      <c r="Q62" s="24">
        <f>単位行列!Q62-投入係数表!Q60</f>
        <v>0</v>
      </c>
      <c r="R62" s="24">
        <f>単位行列!R62-投入係数表!R60</f>
        <v>0</v>
      </c>
      <c r="S62" s="24">
        <f>単位行列!S62-投入係数表!S60</f>
        <v>0</v>
      </c>
      <c r="T62" s="24">
        <f>単位行列!T62-投入係数表!T60</f>
        <v>0</v>
      </c>
      <c r="U62" s="24">
        <f>単位行列!U62-投入係数表!U60</f>
        <v>0</v>
      </c>
      <c r="V62" s="24">
        <f>単位行列!V62-投入係数表!V60</f>
        <v>0</v>
      </c>
      <c r="W62" s="24">
        <f>単位行列!W62-投入係数表!W60</f>
        <v>0</v>
      </c>
      <c r="X62" s="24">
        <f>単位行列!X62-投入係数表!X60</f>
        <v>0</v>
      </c>
      <c r="Y62" s="24">
        <f>単位行列!Y62-投入係数表!Y60</f>
        <v>0</v>
      </c>
      <c r="Z62" s="24">
        <f>単位行列!Z62-投入係数表!Z60</f>
        <v>0</v>
      </c>
      <c r="AA62" s="24">
        <f>単位行列!AA62-投入係数表!AA60</f>
        <v>0</v>
      </c>
      <c r="AB62" s="24">
        <f>単位行列!AB62-投入係数表!AB60</f>
        <v>0</v>
      </c>
      <c r="AC62" s="24">
        <f>単位行列!AC62-投入係数表!AC60</f>
        <v>0</v>
      </c>
      <c r="AD62" s="24">
        <f>単位行列!AD62-投入係数表!AD60</f>
        <v>0</v>
      </c>
      <c r="AE62" s="24">
        <f>単位行列!AE62-投入係数表!AE60</f>
        <v>0</v>
      </c>
      <c r="AF62" s="24">
        <f>単位行列!AF62-投入係数表!AF60</f>
        <v>0</v>
      </c>
      <c r="AG62" s="24">
        <f>単位行列!AG62-投入係数表!AG60</f>
        <v>0</v>
      </c>
      <c r="AH62" s="24">
        <f>単位行列!AH62-投入係数表!AH60</f>
        <v>0</v>
      </c>
      <c r="AI62" s="24">
        <f>単位行列!AI62-投入係数表!AI60</f>
        <v>0</v>
      </c>
      <c r="AJ62" s="24">
        <f>単位行列!AJ62-投入係数表!AJ60</f>
        <v>0</v>
      </c>
      <c r="AK62" s="24">
        <f>単位行列!AK62-投入係数表!AK60</f>
        <v>0</v>
      </c>
      <c r="AL62" s="24">
        <f>単位行列!AL62-投入係数表!AL60</f>
        <v>0</v>
      </c>
      <c r="AM62" s="24">
        <f>単位行列!AM62-投入係数表!AM60</f>
        <v>0</v>
      </c>
      <c r="AN62" s="24">
        <f>単位行列!AN62-投入係数表!AN60</f>
        <v>0</v>
      </c>
      <c r="AO62" s="24">
        <f>単位行列!AO62-投入係数表!AO60</f>
        <v>0</v>
      </c>
      <c r="AP62" s="24">
        <f>単位行列!AP62-投入係数表!AP60</f>
        <v>0</v>
      </c>
      <c r="AQ62" s="24">
        <f>単位行列!AQ62-投入係数表!AQ60</f>
        <v>0</v>
      </c>
      <c r="AR62" s="24">
        <f>単位行列!AR62-投入係数表!AR60</f>
        <v>0</v>
      </c>
      <c r="AS62" s="24">
        <f>単位行列!AS62-投入係数表!AS60</f>
        <v>0</v>
      </c>
      <c r="AT62" s="24">
        <f>単位行列!AT62-投入係数表!AT60</f>
        <v>0</v>
      </c>
      <c r="AU62" s="24">
        <f>単位行列!AU62-投入係数表!AU60</f>
        <v>0</v>
      </c>
      <c r="AV62" s="24">
        <f>単位行列!AV62-投入係数表!AV60</f>
        <v>-4.7763800990266678E-5</v>
      </c>
      <c r="AW62" s="24">
        <f>単位行列!AW62-投入係数表!AW60</f>
        <v>0</v>
      </c>
      <c r="AX62" s="24">
        <f>単位行列!AX62-投入係数表!AX60</f>
        <v>0</v>
      </c>
      <c r="AY62" s="24">
        <f>単位行列!AY62-投入係数表!AY60</f>
        <v>0</v>
      </c>
      <c r="AZ62" s="24">
        <f>単位行列!AZ62-投入係数表!AZ60</f>
        <v>0</v>
      </c>
      <c r="BA62" s="24">
        <f>単位行列!BA62-投入係数表!BA60</f>
        <v>0</v>
      </c>
      <c r="BB62" s="24">
        <f>単位行列!BB62-投入係数表!BB60</f>
        <v>0</v>
      </c>
      <c r="BC62" s="24">
        <f>単位行列!BC62-投入係数表!BC60</f>
        <v>0</v>
      </c>
      <c r="BD62" s="24">
        <f>単位行列!BD62-投入係数表!BD60</f>
        <v>-3.642519897971155E-5</v>
      </c>
      <c r="BE62" s="24">
        <f>単位行列!BE62-投入係数表!BE60</f>
        <v>0.90052709179899826</v>
      </c>
      <c r="BF62" s="24">
        <f>単位行列!BF62-投入係数表!BF60</f>
        <v>0</v>
      </c>
      <c r="BG62" s="24">
        <f>単位行列!BG62-投入係数表!BG60</f>
        <v>0</v>
      </c>
      <c r="BH62" s="24">
        <f>単位行列!BH62-投入係数表!BH60</f>
        <v>0</v>
      </c>
      <c r="BI62" s="24">
        <f>単位行列!BI62-投入係数表!BI60</f>
        <v>0</v>
      </c>
      <c r="BJ62" s="24">
        <f>単位行列!BJ62-投入係数表!BJ60</f>
        <v>0</v>
      </c>
      <c r="BK62" s="24">
        <f>単位行列!BK62-投入係数表!BK60</f>
        <v>0</v>
      </c>
      <c r="BL62" s="24">
        <f>単位行列!BL62-投入係数表!BL60</f>
        <v>0</v>
      </c>
      <c r="BM62" s="24">
        <f>単位行列!BM62-投入係数表!BM60</f>
        <v>0</v>
      </c>
      <c r="BN62" s="24">
        <f>単位行列!BN62-投入係数表!BN60</f>
        <v>0</v>
      </c>
      <c r="BO62" s="24">
        <f>単位行列!BO62-投入係数表!BO60</f>
        <v>0</v>
      </c>
      <c r="BP62" s="24">
        <f>単位行列!BP62-投入係数表!BP60</f>
        <v>0</v>
      </c>
      <c r="BQ62" s="24">
        <f>単位行列!BQ62-投入係数表!BQ60</f>
        <v>0</v>
      </c>
      <c r="BR62" s="24">
        <f>単位行列!BR62-投入係数表!BR60</f>
        <v>0</v>
      </c>
      <c r="BS62" s="24">
        <f>単位行列!BS62-投入係数表!BS60</f>
        <v>0</v>
      </c>
      <c r="BT62" s="24">
        <f>単位行列!BT62-投入係数表!BT60</f>
        <v>0</v>
      </c>
      <c r="BU62" s="24">
        <f>単位行列!BU62-投入係数表!BU60</f>
        <v>0</v>
      </c>
      <c r="BV62" s="24">
        <f>単位行列!BV62-投入係数表!BV60</f>
        <v>0</v>
      </c>
      <c r="BW62" s="24">
        <f>単位行列!BW62-投入係数表!BW60</f>
        <v>0</v>
      </c>
      <c r="BX62" s="24">
        <f>単位行列!BX62-投入係数表!BX60</f>
        <v>0</v>
      </c>
      <c r="BY62" s="24">
        <f>単位行列!BY62-投入係数表!BY60</f>
        <v>0</v>
      </c>
      <c r="BZ62" s="24">
        <f>単位行列!BZ62-投入係数表!BZ60</f>
        <v>0</v>
      </c>
      <c r="CA62" s="24">
        <f>単位行列!CA62-投入係数表!CA60</f>
        <v>0</v>
      </c>
      <c r="CB62" s="24">
        <f>単位行列!CB62-投入係数表!CB60</f>
        <v>0</v>
      </c>
      <c r="CC62" s="24">
        <f>単位行列!CC62-投入係数表!CC60</f>
        <v>0</v>
      </c>
      <c r="CD62" s="24">
        <f>単位行列!CD62-投入係数表!CD60</f>
        <v>0</v>
      </c>
      <c r="CE62" s="24">
        <f>単位行列!CE62-投入係数表!CE60</f>
        <v>0</v>
      </c>
      <c r="CF62" s="24">
        <f>単位行列!CF62-投入係数表!CF60</f>
        <v>0</v>
      </c>
      <c r="CG62" s="24">
        <f>単位行列!CG62-投入係数表!CG60</f>
        <v>0</v>
      </c>
      <c r="CH62" s="24">
        <f>単位行列!CH62-投入係数表!CH60</f>
        <v>0</v>
      </c>
      <c r="CI62" s="24">
        <f>単位行列!CI62-投入係数表!CI60</f>
        <v>-4.301152568145694E-5</v>
      </c>
      <c r="CJ62" s="24">
        <f>単位行列!CJ62-投入係数表!CJ60</f>
        <v>-6.4914273886255142E-5</v>
      </c>
      <c r="CK62" s="24">
        <f>単位行列!CK62-投入係数表!CK60</f>
        <v>0</v>
      </c>
      <c r="CL62" s="24">
        <f>単位行列!CL62-投入係数表!CL60</f>
        <v>0</v>
      </c>
      <c r="CM62" s="24">
        <f>単位行列!CM62-投入係数表!CM60</f>
        <v>0</v>
      </c>
      <c r="CN62" s="24">
        <f>単位行列!CN62-投入係数表!CN60</f>
        <v>0</v>
      </c>
      <c r="CO62" s="24">
        <f>単位行列!CO62-投入係数表!CO60</f>
        <v>0</v>
      </c>
      <c r="CP62" s="24">
        <f>単位行列!CP62-投入係数表!CP60</f>
        <v>0</v>
      </c>
      <c r="CQ62" s="24">
        <f>単位行列!CQ62-投入係数表!CQ60</f>
        <v>0</v>
      </c>
      <c r="CR62" s="24">
        <f>単位行列!CR62-投入係数表!CR60</f>
        <v>0</v>
      </c>
      <c r="CS62" s="24">
        <f>単位行列!CS62-投入係数表!CS60</f>
        <v>0</v>
      </c>
      <c r="CT62" s="24">
        <f>単位行列!CT62-投入係数表!CT60</f>
        <v>0</v>
      </c>
      <c r="CU62" s="24">
        <f>単位行列!CU62-投入係数表!CU60</f>
        <v>0</v>
      </c>
      <c r="CV62" s="24">
        <f>単位行列!CV62-投入係数表!CV60</f>
        <v>-2.0544237265266046E-3</v>
      </c>
      <c r="CW62" s="24">
        <f>単位行列!CW62-投入係数表!CW60</f>
        <v>0</v>
      </c>
      <c r="CX62" s="24">
        <f>単位行列!CX62-投入係数表!CX60</f>
        <v>-1.7584407677724292E-3</v>
      </c>
      <c r="CY62" s="24">
        <f>単位行列!CY62-投入係数表!CY60</f>
        <v>0</v>
      </c>
      <c r="CZ62" s="24">
        <f>単位行列!CZ62-投入係数表!CZ60</f>
        <v>0</v>
      </c>
      <c r="DA62" s="24">
        <f>単位行列!DA62-投入係数表!DA60</f>
        <v>0</v>
      </c>
      <c r="DB62" s="24">
        <f>単位行列!DB62-投入係数表!DB60</f>
        <v>0</v>
      </c>
      <c r="DC62" s="24">
        <f>単位行列!DC62-投入係数表!DC60</f>
        <v>0</v>
      </c>
      <c r="DD62" s="24">
        <f>単位行列!DD62-投入係数表!DD60</f>
        <v>0</v>
      </c>
      <c r="DE62" s="24">
        <f>単位行列!DE62-投入係数表!DE60</f>
        <v>0</v>
      </c>
      <c r="DF62" s="24">
        <f>単位行列!DF62-投入係数表!DF60</f>
        <v>0</v>
      </c>
      <c r="DG62" s="27">
        <f>単位行列!DG62-投入係数表!DG60</f>
        <v>0</v>
      </c>
    </row>
    <row r="63" spans="2:111" x14ac:dyDescent="0.15">
      <c r="B63" s="36" t="s">
        <v>53</v>
      </c>
      <c r="C63" s="36" t="s">
        <v>168</v>
      </c>
      <c r="D63" s="23">
        <f>単位行列!D63-投入係数表!D61</f>
        <v>0</v>
      </c>
      <c r="E63" s="24">
        <f>単位行列!E63-投入係数表!E61</f>
        <v>0</v>
      </c>
      <c r="F63" s="24">
        <f>単位行列!F63-投入係数表!F61</f>
        <v>0</v>
      </c>
      <c r="G63" s="24">
        <f>単位行列!G63-投入係数表!G61</f>
        <v>0</v>
      </c>
      <c r="H63" s="24">
        <f>単位行列!H63-投入係数表!H61</f>
        <v>0</v>
      </c>
      <c r="I63" s="24">
        <f>単位行列!I63-投入係数表!I61</f>
        <v>0</v>
      </c>
      <c r="J63" s="24">
        <f>単位行列!J63-投入係数表!J61</f>
        <v>0</v>
      </c>
      <c r="K63" s="24">
        <f>単位行列!K63-投入係数表!K61</f>
        <v>0</v>
      </c>
      <c r="L63" s="24">
        <f>単位行列!L63-投入係数表!L61</f>
        <v>0</v>
      </c>
      <c r="M63" s="24">
        <f>単位行列!M63-投入係数表!M61</f>
        <v>0</v>
      </c>
      <c r="N63" s="24">
        <f>単位行列!N63-投入係数表!N61</f>
        <v>0</v>
      </c>
      <c r="O63" s="24">
        <f>単位行列!O63-投入係数表!O61</f>
        <v>0</v>
      </c>
      <c r="P63" s="24">
        <f>単位行列!P63-投入係数表!P61</f>
        <v>0</v>
      </c>
      <c r="Q63" s="24">
        <f>単位行列!Q63-投入係数表!Q61</f>
        <v>0</v>
      </c>
      <c r="R63" s="24">
        <f>単位行列!R63-投入係数表!R61</f>
        <v>0</v>
      </c>
      <c r="S63" s="24">
        <f>単位行列!S63-投入係数表!S61</f>
        <v>0</v>
      </c>
      <c r="T63" s="24">
        <f>単位行列!T63-投入係数表!T61</f>
        <v>0</v>
      </c>
      <c r="U63" s="24">
        <f>単位行列!U63-投入係数表!U61</f>
        <v>0</v>
      </c>
      <c r="V63" s="24">
        <f>単位行列!V63-投入係数表!V61</f>
        <v>0</v>
      </c>
      <c r="W63" s="24">
        <f>単位行列!W63-投入係数表!W61</f>
        <v>0</v>
      </c>
      <c r="X63" s="24">
        <f>単位行列!X63-投入係数表!X61</f>
        <v>0</v>
      </c>
      <c r="Y63" s="24">
        <f>単位行列!Y63-投入係数表!Y61</f>
        <v>0</v>
      </c>
      <c r="Z63" s="24">
        <f>単位行列!Z63-投入係数表!Z61</f>
        <v>0</v>
      </c>
      <c r="AA63" s="24">
        <f>単位行列!AA63-投入係数表!AA61</f>
        <v>0</v>
      </c>
      <c r="AB63" s="24">
        <f>単位行列!AB63-投入係数表!AB61</f>
        <v>0</v>
      </c>
      <c r="AC63" s="24">
        <f>単位行列!AC63-投入係数表!AC61</f>
        <v>0</v>
      </c>
      <c r="AD63" s="24">
        <f>単位行列!AD63-投入係数表!AD61</f>
        <v>0</v>
      </c>
      <c r="AE63" s="24">
        <f>単位行列!AE63-投入係数表!AE61</f>
        <v>0</v>
      </c>
      <c r="AF63" s="24">
        <f>単位行列!AF63-投入係数表!AF61</f>
        <v>0</v>
      </c>
      <c r="AG63" s="24">
        <f>単位行列!AG63-投入係数表!AG61</f>
        <v>0</v>
      </c>
      <c r="AH63" s="24">
        <f>単位行列!AH63-投入係数表!AH61</f>
        <v>0</v>
      </c>
      <c r="AI63" s="24">
        <f>単位行列!AI63-投入係数表!AI61</f>
        <v>0</v>
      </c>
      <c r="AJ63" s="24">
        <f>単位行列!AJ63-投入係数表!AJ61</f>
        <v>0</v>
      </c>
      <c r="AK63" s="24">
        <f>単位行列!AK63-投入係数表!AK61</f>
        <v>0</v>
      </c>
      <c r="AL63" s="24">
        <f>単位行列!AL63-投入係数表!AL61</f>
        <v>0</v>
      </c>
      <c r="AM63" s="24">
        <f>単位行列!AM63-投入係数表!AM61</f>
        <v>0</v>
      </c>
      <c r="AN63" s="24">
        <f>単位行列!AN63-投入係数表!AN61</f>
        <v>0</v>
      </c>
      <c r="AO63" s="24">
        <f>単位行列!AO63-投入係数表!AO61</f>
        <v>0</v>
      </c>
      <c r="AP63" s="24">
        <f>単位行列!AP63-投入係数表!AP61</f>
        <v>0</v>
      </c>
      <c r="AQ63" s="24">
        <f>単位行列!AQ63-投入係数表!AQ61</f>
        <v>0</v>
      </c>
      <c r="AR63" s="24">
        <f>単位行列!AR63-投入係数表!AR61</f>
        <v>0</v>
      </c>
      <c r="AS63" s="24">
        <f>単位行列!AS63-投入係数表!AS61</f>
        <v>0</v>
      </c>
      <c r="AT63" s="24">
        <f>単位行列!AT63-投入係数表!AT61</f>
        <v>0</v>
      </c>
      <c r="AU63" s="24">
        <f>単位行列!AU63-投入係数表!AU61</f>
        <v>0</v>
      </c>
      <c r="AV63" s="24">
        <f>単位行列!AV63-投入係数表!AV61</f>
        <v>0</v>
      </c>
      <c r="AW63" s="24">
        <f>単位行列!AW63-投入係数表!AW61</f>
        <v>0</v>
      </c>
      <c r="AX63" s="24">
        <f>単位行列!AX63-投入係数表!AX61</f>
        <v>0</v>
      </c>
      <c r="AY63" s="24">
        <f>単位行列!AY63-投入係数表!AY61</f>
        <v>0</v>
      </c>
      <c r="AZ63" s="24">
        <f>単位行列!AZ63-投入係数表!AZ61</f>
        <v>0</v>
      </c>
      <c r="BA63" s="24">
        <f>単位行列!BA63-投入係数表!BA61</f>
        <v>0</v>
      </c>
      <c r="BB63" s="24">
        <f>単位行列!BB63-投入係数表!BB61</f>
        <v>0</v>
      </c>
      <c r="BC63" s="24">
        <f>単位行列!BC63-投入係数表!BC61</f>
        <v>0</v>
      </c>
      <c r="BD63" s="24">
        <f>単位行列!BD63-投入係数表!BD61</f>
        <v>0</v>
      </c>
      <c r="BE63" s="24">
        <f>単位行列!BE63-投入係数表!BE61</f>
        <v>0</v>
      </c>
      <c r="BF63" s="24">
        <f>単位行列!BF63-投入係数表!BF61</f>
        <v>1</v>
      </c>
      <c r="BG63" s="24">
        <f>単位行列!BG63-投入係数表!BG61</f>
        <v>0</v>
      </c>
      <c r="BH63" s="24">
        <f>単位行列!BH63-投入係数表!BH61</f>
        <v>0</v>
      </c>
      <c r="BI63" s="24">
        <f>単位行列!BI63-投入係数表!BI61</f>
        <v>0</v>
      </c>
      <c r="BJ63" s="24">
        <f>単位行列!BJ63-投入係数表!BJ61</f>
        <v>0</v>
      </c>
      <c r="BK63" s="24">
        <f>単位行列!BK63-投入係数表!BK61</f>
        <v>0</v>
      </c>
      <c r="BL63" s="24">
        <f>単位行列!BL63-投入係数表!BL61</f>
        <v>0</v>
      </c>
      <c r="BM63" s="24">
        <f>単位行列!BM63-投入係数表!BM61</f>
        <v>0</v>
      </c>
      <c r="BN63" s="24">
        <f>単位行列!BN63-投入係数表!BN61</f>
        <v>0</v>
      </c>
      <c r="BO63" s="24">
        <f>単位行列!BO63-投入係数表!BO61</f>
        <v>0</v>
      </c>
      <c r="BP63" s="24">
        <f>単位行列!BP63-投入係数表!BP61</f>
        <v>0</v>
      </c>
      <c r="BQ63" s="24">
        <f>単位行列!BQ63-投入係数表!BQ61</f>
        <v>0</v>
      </c>
      <c r="BR63" s="24">
        <f>単位行列!BR63-投入係数表!BR61</f>
        <v>0</v>
      </c>
      <c r="BS63" s="24">
        <f>単位行列!BS63-投入係数表!BS61</f>
        <v>0</v>
      </c>
      <c r="BT63" s="24">
        <f>単位行列!BT63-投入係数表!BT61</f>
        <v>0</v>
      </c>
      <c r="BU63" s="24">
        <f>単位行列!BU63-投入係数表!BU61</f>
        <v>0</v>
      </c>
      <c r="BV63" s="24">
        <f>単位行列!BV63-投入係数表!BV61</f>
        <v>0</v>
      </c>
      <c r="BW63" s="24">
        <f>単位行列!BW63-投入係数表!BW61</f>
        <v>0</v>
      </c>
      <c r="BX63" s="24">
        <f>単位行列!BX63-投入係数表!BX61</f>
        <v>0</v>
      </c>
      <c r="BY63" s="24">
        <f>単位行列!BY63-投入係数表!BY61</f>
        <v>0</v>
      </c>
      <c r="BZ63" s="24">
        <f>単位行列!BZ63-投入係数表!BZ61</f>
        <v>0</v>
      </c>
      <c r="CA63" s="24">
        <f>単位行列!CA63-投入係数表!CA61</f>
        <v>0</v>
      </c>
      <c r="CB63" s="24">
        <f>単位行列!CB63-投入係数表!CB61</f>
        <v>0</v>
      </c>
      <c r="CC63" s="24">
        <f>単位行列!CC63-投入係数表!CC61</f>
        <v>0</v>
      </c>
      <c r="CD63" s="24">
        <f>単位行列!CD63-投入係数表!CD61</f>
        <v>0</v>
      </c>
      <c r="CE63" s="24">
        <f>単位行列!CE63-投入係数表!CE61</f>
        <v>0</v>
      </c>
      <c r="CF63" s="24">
        <f>単位行列!CF63-投入係数表!CF61</f>
        <v>0</v>
      </c>
      <c r="CG63" s="24">
        <f>単位行列!CG63-投入係数表!CG61</f>
        <v>0</v>
      </c>
      <c r="CH63" s="24">
        <f>単位行列!CH63-投入係数表!CH61</f>
        <v>0</v>
      </c>
      <c r="CI63" s="24">
        <f>単位行列!CI63-投入係数表!CI61</f>
        <v>0</v>
      </c>
      <c r="CJ63" s="24">
        <f>単位行列!CJ63-投入係数表!CJ61</f>
        <v>0</v>
      </c>
      <c r="CK63" s="24">
        <f>単位行列!CK63-投入係数表!CK61</f>
        <v>0</v>
      </c>
      <c r="CL63" s="24">
        <f>単位行列!CL63-投入係数表!CL61</f>
        <v>0</v>
      </c>
      <c r="CM63" s="24">
        <f>単位行列!CM63-投入係数表!CM61</f>
        <v>0</v>
      </c>
      <c r="CN63" s="24">
        <f>単位行列!CN63-投入係数表!CN61</f>
        <v>0</v>
      </c>
      <c r="CO63" s="24">
        <f>単位行列!CO63-投入係数表!CO61</f>
        <v>0</v>
      </c>
      <c r="CP63" s="24">
        <f>単位行列!CP63-投入係数表!CP61</f>
        <v>0</v>
      </c>
      <c r="CQ63" s="24">
        <f>単位行列!CQ63-投入係数表!CQ61</f>
        <v>0</v>
      </c>
      <c r="CR63" s="24">
        <f>単位行列!CR63-投入係数表!CR61</f>
        <v>0</v>
      </c>
      <c r="CS63" s="24">
        <f>単位行列!CS63-投入係数表!CS61</f>
        <v>0</v>
      </c>
      <c r="CT63" s="24">
        <f>単位行列!CT63-投入係数表!CT61</f>
        <v>0</v>
      </c>
      <c r="CU63" s="24">
        <f>単位行列!CU63-投入係数表!CU61</f>
        <v>0</v>
      </c>
      <c r="CV63" s="24">
        <f>単位行列!CV63-投入係数表!CV61</f>
        <v>0</v>
      </c>
      <c r="CW63" s="24">
        <f>単位行列!CW63-投入係数表!CW61</f>
        <v>0</v>
      </c>
      <c r="CX63" s="24">
        <f>単位行列!CX63-投入係数表!CX61</f>
        <v>0</v>
      </c>
      <c r="CY63" s="24">
        <f>単位行列!CY63-投入係数表!CY61</f>
        <v>0</v>
      </c>
      <c r="CZ63" s="24">
        <f>単位行列!CZ63-投入係数表!CZ61</f>
        <v>0</v>
      </c>
      <c r="DA63" s="24">
        <f>単位行列!DA63-投入係数表!DA61</f>
        <v>0</v>
      </c>
      <c r="DB63" s="24">
        <f>単位行列!DB63-投入係数表!DB61</f>
        <v>0</v>
      </c>
      <c r="DC63" s="24">
        <f>単位行列!DC63-投入係数表!DC61</f>
        <v>0</v>
      </c>
      <c r="DD63" s="24">
        <f>単位行列!DD63-投入係数表!DD61</f>
        <v>0</v>
      </c>
      <c r="DE63" s="24">
        <f>単位行列!DE63-投入係数表!DE61</f>
        <v>0</v>
      </c>
      <c r="DF63" s="24">
        <f>単位行列!DF63-投入係数表!DF61</f>
        <v>0</v>
      </c>
      <c r="DG63" s="27">
        <f>単位行列!DG63-投入係数表!DG61</f>
        <v>0</v>
      </c>
    </row>
    <row r="64" spans="2:111" x14ac:dyDescent="0.15">
      <c r="B64" s="36" t="s">
        <v>54</v>
      </c>
      <c r="C64" s="36" t="s">
        <v>169</v>
      </c>
      <c r="D64" s="23">
        <f>単位行列!D64-投入係数表!D62</f>
        <v>0</v>
      </c>
      <c r="E64" s="24">
        <f>単位行列!E64-投入係数表!E62</f>
        <v>0</v>
      </c>
      <c r="F64" s="24">
        <f>単位行列!F64-投入係数表!F62</f>
        <v>0</v>
      </c>
      <c r="G64" s="24">
        <f>単位行列!G64-投入係数表!G62</f>
        <v>0</v>
      </c>
      <c r="H64" s="24">
        <f>単位行列!H64-投入係数表!H62</f>
        <v>0</v>
      </c>
      <c r="I64" s="24">
        <f>単位行列!I64-投入係数表!I62</f>
        <v>0</v>
      </c>
      <c r="J64" s="24">
        <f>単位行列!J64-投入係数表!J62</f>
        <v>0</v>
      </c>
      <c r="K64" s="24">
        <f>単位行列!K64-投入係数表!K62</f>
        <v>0</v>
      </c>
      <c r="L64" s="24">
        <f>単位行列!L64-投入係数表!L62</f>
        <v>0</v>
      </c>
      <c r="M64" s="24">
        <f>単位行列!M64-投入係数表!M62</f>
        <v>0</v>
      </c>
      <c r="N64" s="24">
        <f>単位行列!N64-投入係数表!N62</f>
        <v>0</v>
      </c>
      <c r="O64" s="24">
        <f>単位行列!O64-投入係数表!O62</f>
        <v>0</v>
      </c>
      <c r="P64" s="24">
        <f>単位行列!P64-投入係数表!P62</f>
        <v>0</v>
      </c>
      <c r="Q64" s="24">
        <f>単位行列!Q64-投入係数表!Q62</f>
        <v>0</v>
      </c>
      <c r="R64" s="24">
        <f>単位行列!R64-投入係数表!R62</f>
        <v>0</v>
      </c>
      <c r="S64" s="24">
        <f>単位行列!S64-投入係数表!S62</f>
        <v>0</v>
      </c>
      <c r="T64" s="24">
        <f>単位行列!T64-投入係数表!T62</f>
        <v>0</v>
      </c>
      <c r="U64" s="24">
        <f>単位行列!U64-投入係数表!U62</f>
        <v>0</v>
      </c>
      <c r="V64" s="24">
        <f>単位行列!V64-投入係数表!V62</f>
        <v>0</v>
      </c>
      <c r="W64" s="24">
        <f>単位行列!W64-投入係数表!W62</f>
        <v>0</v>
      </c>
      <c r="X64" s="24">
        <f>単位行列!X64-投入係数表!X62</f>
        <v>0</v>
      </c>
      <c r="Y64" s="24">
        <f>単位行列!Y64-投入係数表!Y62</f>
        <v>0</v>
      </c>
      <c r="Z64" s="24">
        <f>単位行列!Z64-投入係数表!Z62</f>
        <v>0</v>
      </c>
      <c r="AA64" s="24">
        <f>単位行列!AA64-投入係数表!AA62</f>
        <v>0</v>
      </c>
      <c r="AB64" s="24">
        <f>単位行列!AB64-投入係数表!AB62</f>
        <v>0</v>
      </c>
      <c r="AC64" s="24">
        <f>単位行列!AC64-投入係数表!AC62</f>
        <v>0</v>
      </c>
      <c r="AD64" s="24">
        <f>単位行列!AD64-投入係数表!AD62</f>
        <v>0</v>
      </c>
      <c r="AE64" s="24">
        <f>単位行列!AE64-投入係数表!AE62</f>
        <v>0</v>
      </c>
      <c r="AF64" s="24">
        <f>単位行列!AF64-投入係数表!AF62</f>
        <v>0</v>
      </c>
      <c r="AG64" s="24">
        <f>単位行列!AG64-投入係数表!AG62</f>
        <v>0</v>
      </c>
      <c r="AH64" s="24">
        <f>単位行列!AH64-投入係数表!AH62</f>
        <v>0</v>
      </c>
      <c r="AI64" s="24">
        <f>単位行列!AI64-投入係数表!AI62</f>
        <v>0</v>
      </c>
      <c r="AJ64" s="24">
        <f>単位行列!AJ64-投入係数表!AJ62</f>
        <v>0</v>
      </c>
      <c r="AK64" s="24">
        <f>単位行列!AK64-投入係数表!AK62</f>
        <v>0</v>
      </c>
      <c r="AL64" s="24">
        <f>単位行列!AL64-投入係数表!AL62</f>
        <v>0</v>
      </c>
      <c r="AM64" s="24">
        <f>単位行列!AM64-投入係数表!AM62</f>
        <v>0</v>
      </c>
      <c r="AN64" s="24">
        <f>単位行列!AN64-投入係数表!AN62</f>
        <v>0</v>
      </c>
      <c r="AO64" s="24">
        <f>単位行列!AO64-投入係数表!AO62</f>
        <v>0</v>
      </c>
      <c r="AP64" s="24">
        <f>単位行列!AP64-投入係数表!AP62</f>
        <v>0</v>
      </c>
      <c r="AQ64" s="24">
        <f>単位行列!AQ64-投入係数表!AQ62</f>
        <v>0</v>
      </c>
      <c r="AR64" s="24">
        <f>単位行列!AR64-投入係数表!AR62</f>
        <v>0</v>
      </c>
      <c r="AS64" s="24">
        <f>単位行列!AS64-投入係数表!AS62</f>
        <v>0</v>
      </c>
      <c r="AT64" s="24">
        <f>単位行列!AT64-投入係数表!AT62</f>
        <v>0</v>
      </c>
      <c r="AU64" s="24">
        <f>単位行列!AU64-投入係数表!AU62</f>
        <v>0</v>
      </c>
      <c r="AV64" s="24">
        <f>単位行列!AV64-投入係数表!AV62</f>
        <v>0</v>
      </c>
      <c r="AW64" s="24">
        <f>単位行列!AW64-投入係数表!AW62</f>
        <v>0</v>
      </c>
      <c r="AX64" s="24">
        <f>単位行列!AX64-投入係数表!AX62</f>
        <v>0</v>
      </c>
      <c r="AY64" s="24">
        <f>単位行列!AY64-投入係数表!AY62</f>
        <v>0</v>
      </c>
      <c r="AZ64" s="24">
        <f>単位行列!AZ64-投入係数表!AZ62</f>
        <v>0</v>
      </c>
      <c r="BA64" s="24">
        <f>単位行列!BA64-投入係数表!BA62</f>
        <v>0</v>
      </c>
      <c r="BB64" s="24">
        <f>単位行列!BB64-投入係数表!BB62</f>
        <v>0</v>
      </c>
      <c r="BC64" s="24">
        <f>単位行列!BC64-投入係数表!BC62</f>
        <v>0</v>
      </c>
      <c r="BD64" s="24">
        <f>単位行列!BD64-投入係数表!BD62</f>
        <v>0</v>
      </c>
      <c r="BE64" s="24">
        <f>単位行列!BE64-投入係数表!BE62</f>
        <v>0</v>
      </c>
      <c r="BF64" s="24">
        <f>単位行列!BF64-投入係数表!BF62</f>
        <v>0</v>
      </c>
      <c r="BG64" s="24">
        <f>単位行列!BG64-投入係数表!BG62</f>
        <v>0.95050093646876954</v>
      </c>
      <c r="BH64" s="24">
        <f>単位行列!BH64-投入係数表!BH62</f>
        <v>0</v>
      </c>
      <c r="BI64" s="24">
        <f>単位行列!BI64-投入係数表!BI62</f>
        <v>0</v>
      </c>
      <c r="BJ64" s="24">
        <f>単位行列!BJ64-投入係数表!BJ62</f>
        <v>0</v>
      </c>
      <c r="BK64" s="24">
        <f>単位行列!BK64-投入係数表!BK62</f>
        <v>0</v>
      </c>
      <c r="BL64" s="24">
        <f>単位行列!BL64-投入係数表!BL62</f>
        <v>0</v>
      </c>
      <c r="BM64" s="24">
        <f>単位行列!BM64-投入係数表!BM62</f>
        <v>0</v>
      </c>
      <c r="BN64" s="24">
        <f>単位行列!BN64-投入係数表!BN62</f>
        <v>0</v>
      </c>
      <c r="BO64" s="24">
        <f>単位行列!BO64-投入係数表!BO62</f>
        <v>0</v>
      </c>
      <c r="BP64" s="24">
        <f>単位行列!BP64-投入係数表!BP62</f>
        <v>0</v>
      </c>
      <c r="BQ64" s="24">
        <f>単位行列!BQ64-投入係数表!BQ62</f>
        <v>0</v>
      </c>
      <c r="BR64" s="24">
        <f>単位行列!BR64-投入係数表!BR62</f>
        <v>0</v>
      </c>
      <c r="BS64" s="24">
        <f>単位行列!BS64-投入係数表!BS62</f>
        <v>0</v>
      </c>
      <c r="BT64" s="24">
        <f>単位行列!BT64-投入係数表!BT62</f>
        <v>0</v>
      </c>
      <c r="BU64" s="24">
        <f>単位行列!BU64-投入係数表!BU62</f>
        <v>0</v>
      </c>
      <c r="BV64" s="24">
        <f>単位行列!BV64-投入係数表!BV62</f>
        <v>0</v>
      </c>
      <c r="BW64" s="24">
        <f>単位行列!BW64-投入係数表!BW62</f>
        <v>0</v>
      </c>
      <c r="BX64" s="24">
        <f>単位行列!BX64-投入係数表!BX62</f>
        <v>0</v>
      </c>
      <c r="BY64" s="24">
        <f>単位行列!BY64-投入係数表!BY62</f>
        <v>0</v>
      </c>
      <c r="BZ64" s="24">
        <f>単位行列!BZ64-投入係数表!BZ62</f>
        <v>0</v>
      </c>
      <c r="CA64" s="24">
        <f>単位行列!CA64-投入係数表!CA62</f>
        <v>0</v>
      </c>
      <c r="CB64" s="24">
        <f>単位行列!CB64-投入係数表!CB62</f>
        <v>0</v>
      </c>
      <c r="CC64" s="24">
        <f>単位行列!CC64-投入係数表!CC62</f>
        <v>0</v>
      </c>
      <c r="CD64" s="24">
        <f>単位行列!CD64-投入係数表!CD62</f>
        <v>0</v>
      </c>
      <c r="CE64" s="24">
        <f>単位行列!CE64-投入係数表!CE62</f>
        <v>0</v>
      </c>
      <c r="CF64" s="24">
        <f>単位行列!CF64-投入係数表!CF62</f>
        <v>0</v>
      </c>
      <c r="CG64" s="24">
        <f>単位行列!CG64-投入係数表!CG62</f>
        <v>0</v>
      </c>
      <c r="CH64" s="24">
        <f>単位行列!CH64-投入係数表!CH62</f>
        <v>0</v>
      </c>
      <c r="CI64" s="24">
        <f>単位行列!CI64-投入係数表!CI62</f>
        <v>0</v>
      </c>
      <c r="CJ64" s="24">
        <f>単位行列!CJ64-投入係数表!CJ62</f>
        <v>0</v>
      </c>
      <c r="CK64" s="24">
        <f>単位行列!CK64-投入係数表!CK62</f>
        <v>0</v>
      </c>
      <c r="CL64" s="24">
        <f>単位行列!CL64-投入係数表!CL62</f>
        <v>0</v>
      </c>
      <c r="CM64" s="24">
        <f>単位行列!CM64-投入係数表!CM62</f>
        <v>0</v>
      </c>
      <c r="CN64" s="24">
        <f>単位行列!CN64-投入係数表!CN62</f>
        <v>-3.4114767945635883E-4</v>
      </c>
      <c r="CO64" s="24">
        <f>単位行列!CO64-投入係数表!CO62</f>
        <v>0</v>
      </c>
      <c r="CP64" s="24">
        <f>単位行列!CP64-投入係数表!CP62</f>
        <v>0</v>
      </c>
      <c r="CQ64" s="24">
        <f>単位行列!CQ64-投入係数表!CQ62</f>
        <v>0</v>
      </c>
      <c r="CR64" s="24">
        <f>単位行列!CR64-投入係数表!CR62</f>
        <v>0</v>
      </c>
      <c r="CS64" s="24">
        <f>単位行列!CS64-投入係数表!CS62</f>
        <v>0</v>
      </c>
      <c r="CT64" s="24">
        <f>単位行列!CT64-投入係数表!CT62</f>
        <v>0</v>
      </c>
      <c r="CU64" s="24">
        <f>単位行列!CU64-投入係数表!CU62</f>
        <v>0</v>
      </c>
      <c r="CV64" s="24">
        <f>単位行列!CV64-投入係数表!CV62</f>
        <v>0</v>
      </c>
      <c r="CW64" s="24">
        <f>単位行列!CW64-投入係数表!CW62</f>
        <v>0</v>
      </c>
      <c r="CX64" s="24">
        <f>単位行列!CX64-投入係数表!CX62</f>
        <v>-2.576028257269076E-3</v>
      </c>
      <c r="CY64" s="24">
        <f>単位行列!CY64-投入係数表!CY62</f>
        <v>0</v>
      </c>
      <c r="CZ64" s="24">
        <f>単位行列!CZ64-投入係数表!CZ62</f>
        <v>0</v>
      </c>
      <c r="DA64" s="24">
        <f>単位行列!DA64-投入係数表!DA62</f>
        <v>0</v>
      </c>
      <c r="DB64" s="24">
        <f>単位行列!DB64-投入係数表!DB62</f>
        <v>0</v>
      </c>
      <c r="DC64" s="24">
        <f>単位行列!DC64-投入係数表!DC62</f>
        <v>0</v>
      </c>
      <c r="DD64" s="24">
        <f>単位行列!DD64-投入係数表!DD62</f>
        <v>0</v>
      </c>
      <c r="DE64" s="24">
        <f>単位行列!DE64-投入係数表!DE62</f>
        <v>0</v>
      </c>
      <c r="DF64" s="24">
        <f>単位行列!DF64-投入係数表!DF62</f>
        <v>0</v>
      </c>
      <c r="DG64" s="27">
        <f>単位行列!DG64-投入係数表!DG62</f>
        <v>0</v>
      </c>
    </row>
    <row r="65" spans="2:111" x14ac:dyDescent="0.15">
      <c r="B65" s="36" t="s">
        <v>55</v>
      </c>
      <c r="C65" s="36" t="s">
        <v>170</v>
      </c>
      <c r="D65" s="23">
        <f>単位行列!D65-投入係数表!D63</f>
        <v>0</v>
      </c>
      <c r="E65" s="24">
        <f>単位行列!E65-投入係数表!E63</f>
        <v>0</v>
      </c>
      <c r="F65" s="24">
        <f>単位行列!F65-投入係数表!F63</f>
        <v>0</v>
      </c>
      <c r="G65" s="24">
        <f>単位行列!G65-投入係数表!G63</f>
        <v>0</v>
      </c>
      <c r="H65" s="24">
        <f>単位行列!H65-投入係数表!H63</f>
        <v>0</v>
      </c>
      <c r="I65" s="24">
        <f>単位行列!I65-投入係数表!I63</f>
        <v>0</v>
      </c>
      <c r="J65" s="24">
        <f>単位行列!J65-投入係数表!J63</f>
        <v>0</v>
      </c>
      <c r="K65" s="24">
        <f>単位行列!K65-投入係数表!K63</f>
        <v>0</v>
      </c>
      <c r="L65" s="24">
        <f>単位行列!L65-投入係数表!L63</f>
        <v>0</v>
      </c>
      <c r="M65" s="24">
        <f>単位行列!M65-投入係数表!M63</f>
        <v>0</v>
      </c>
      <c r="N65" s="24">
        <f>単位行列!N65-投入係数表!N63</f>
        <v>0</v>
      </c>
      <c r="O65" s="24">
        <f>単位行列!O65-投入係数表!O63</f>
        <v>0</v>
      </c>
      <c r="P65" s="24">
        <f>単位行列!P65-投入係数表!P63</f>
        <v>0</v>
      </c>
      <c r="Q65" s="24">
        <f>単位行列!Q65-投入係数表!Q63</f>
        <v>0</v>
      </c>
      <c r="R65" s="24">
        <f>単位行列!R65-投入係数表!R63</f>
        <v>0</v>
      </c>
      <c r="S65" s="24">
        <f>単位行列!S65-投入係数表!S63</f>
        <v>0</v>
      </c>
      <c r="T65" s="24">
        <f>単位行列!T65-投入係数表!T63</f>
        <v>0</v>
      </c>
      <c r="U65" s="24">
        <f>単位行列!U65-投入係数表!U63</f>
        <v>0</v>
      </c>
      <c r="V65" s="24">
        <f>単位行列!V65-投入係数表!V63</f>
        <v>0</v>
      </c>
      <c r="W65" s="24">
        <f>単位行列!W65-投入係数表!W63</f>
        <v>0</v>
      </c>
      <c r="X65" s="24">
        <f>単位行列!X65-投入係数表!X63</f>
        <v>0</v>
      </c>
      <c r="Y65" s="24">
        <f>単位行列!Y65-投入係数表!Y63</f>
        <v>0</v>
      </c>
      <c r="Z65" s="24">
        <f>単位行列!Z65-投入係数表!Z63</f>
        <v>0</v>
      </c>
      <c r="AA65" s="24">
        <f>単位行列!AA65-投入係数表!AA63</f>
        <v>0</v>
      </c>
      <c r="AB65" s="24">
        <f>単位行列!AB65-投入係数表!AB63</f>
        <v>0</v>
      </c>
      <c r="AC65" s="24">
        <f>単位行列!AC65-投入係数表!AC63</f>
        <v>0</v>
      </c>
      <c r="AD65" s="24">
        <f>単位行列!AD65-投入係数表!AD63</f>
        <v>0</v>
      </c>
      <c r="AE65" s="24">
        <f>単位行列!AE65-投入係数表!AE63</f>
        <v>0</v>
      </c>
      <c r="AF65" s="24">
        <f>単位行列!AF65-投入係数表!AF63</f>
        <v>0</v>
      </c>
      <c r="AG65" s="24">
        <f>単位行列!AG65-投入係数表!AG63</f>
        <v>0</v>
      </c>
      <c r="AH65" s="24">
        <f>単位行列!AH65-投入係数表!AH63</f>
        <v>0</v>
      </c>
      <c r="AI65" s="24">
        <f>単位行列!AI65-投入係数表!AI63</f>
        <v>0</v>
      </c>
      <c r="AJ65" s="24">
        <f>単位行列!AJ65-投入係数表!AJ63</f>
        <v>0</v>
      </c>
      <c r="AK65" s="24">
        <f>単位行列!AK65-投入係数表!AK63</f>
        <v>0</v>
      </c>
      <c r="AL65" s="24">
        <f>単位行列!AL65-投入係数表!AL63</f>
        <v>0</v>
      </c>
      <c r="AM65" s="24">
        <f>単位行列!AM65-投入係数表!AM63</f>
        <v>0</v>
      </c>
      <c r="AN65" s="24">
        <f>単位行列!AN65-投入係数表!AN63</f>
        <v>0</v>
      </c>
      <c r="AO65" s="24">
        <f>単位行列!AO65-投入係数表!AO63</f>
        <v>0</v>
      </c>
      <c r="AP65" s="24">
        <f>単位行列!AP65-投入係数表!AP63</f>
        <v>0</v>
      </c>
      <c r="AQ65" s="24">
        <f>単位行列!AQ65-投入係数表!AQ63</f>
        <v>0</v>
      </c>
      <c r="AR65" s="24">
        <f>単位行列!AR65-投入係数表!AR63</f>
        <v>0</v>
      </c>
      <c r="AS65" s="24">
        <f>単位行列!AS65-投入係数表!AS63</f>
        <v>0</v>
      </c>
      <c r="AT65" s="24">
        <f>単位行列!AT65-投入係数表!AT63</f>
        <v>0</v>
      </c>
      <c r="AU65" s="24">
        <f>単位行列!AU65-投入係数表!AU63</f>
        <v>0</v>
      </c>
      <c r="AV65" s="24">
        <f>単位行列!AV65-投入係数表!AV63</f>
        <v>-5.818896223585332E-5</v>
      </c>
      <c r="AW65" s="24">
        <f>単位行列!AW65-投入係数表!AW63</f>
        <v>0</v>
      </c>
      <c r="AX65" s="24">
        <f>単位行列!AX65-投入係数表!AX63</f>
        <v>0</v>
      </c>
      <c r="AY65" s="24">
        <f>単位行列!AY65-投入係数表!AY63</f>
        <v>0</v>
      </c>
      <c r="AZ65" s="24">
        <f>単位行列!AZ65-投入係数表!AZ63</f>
        <v>0</v>
      </c>
      <c r="BA65" s="24">
        <f>単位行列!BA65-投入係数表!BA63</f>
        <v>0</v>
      </c>
      <c r="BB65" s="24">
        <f>単位行列!BB65-投入係数表!BB63</f>
        <v>0</v>
      </c>
      <c r="BC65" s="24">
        <f>単位行列!BC65-投入係数表!BC63</f>
        <v>0</v>
      </c>
      <c r="BD65" s="24">
        <f>単位行列!BD65-投入係数表!BD63</f>
        <v>0</v>
      </c>
      <c r="BE65" s="24">
        <f>単位行列!BE65-投入係数表!BE63</f>
        <v>0</v>
      </c>
      <c r="BF65" s="24">
        <f>単位行列!BF65-投入係数表!BF63</f>
        <v>0</v>
      </c>
      <c r="BG65" s="24">
        <f>単位行列!BG65-投入係数表!BG63</f>
        <v>-0.51092546897761359</v>
      </c>
      <c r="BH65" s="24">
        <f>単位行列!BH65-投入係数表!BH63</f>
        <v>0.61857173272342425</v>
      </c>
      <c r="BI65" s="24">
        <f>単位行列!BI65-投入係数表!BI63</f>
        <v>0</v>
      </c>
      <c r="BJ65" s="24">
        <f>単位行列!BJ65-投入係数表!BJ63</f>
        <v>-2.1816431930049451E-2</v>
      </c>
      <c r="BK65" s="24">
        <f>単位行列!BK65-投入係数表!BK63</f>
        <v>0</v>
      </c>
      <c r="BL65" s="24">
        <f>単位行列!BL65-投入係数表!BL63</f>
        <v>0</v>
      </c>
      <c r="BM65" s="24">
        <f>単位行列!BM65-投入係数表!BM63</f>
        <v>0</v>
      </c>
      <c r="BN65" s="24">
        <f>単位行列!BN65-投入係数表!BN63</f>
        <v>0</v>
      </c>
      <c r="BO65" s="24">
        <f>単位行列!BO65-投入係数表!BO63</f>
        <v>0</v>
      </c>
      <c r="BP65" s="24">
        <f>単位行列!BP65-投入係数表!BP63</f>
        <v>0</v>
      </c>
      <c r="BQ65" s="24">
        <f>単位行列!BQ65-投入係数表!BQ63</f>
        <v>0</v>
      </c>
      <c r="BR65" s="24">
        <f>単位行列!BR65-投入係数表!BR63</f>
        <v>0</v>
      </c>
      <c r="BS65" s="24">
        <f>単位行列!BS65-投入係数表!BS63</f>
        <v>0</v>
      </c>
      <c r="BT65" s="24">
        <f>単位行列!BT65-投入係数表!BT63</f>
        <v>0</v>
      </c>
      <c r="BU65" s="24">
        <f>単位行列!BU65-投入係数表!BU63</f>
        <v>0</v>
      </c>
      <c r="BV65" s="24">
        <f>単位行列!BV65-投入係数表!BV63</f>
        <v>0</v>
      </c>
      <c r="BW65" s="24">
        <f>単位行列!BW65-投入係数表!BW63</f>
        <v>0</v>
      </c>
      <c r="BX65" s="24">
        <f>単位行列!BX65-投入係数表!BX63</f>
        <v>0</v>
      </c>
      <c r="BY65" s="24">
        <f>単位行列!BY65-投入係数表!BY63</f>
        <v>0</v>
      </c>
      <c r="BZ65" s="24">
        <f>単位行列!BZ65-投入係数表!BZ63</f>
        <v>0</v>
      </c>
      <c r="CA65" s="24">
        <f>単位行列!CA65-投入係数表!CA63</f>
        <v>0</v>
      </c>
      <c r="CB65" s="24">
        <f>単位行列!CB65-投入係数表!CB63</f>
        <v>-1.4455999563084125E-4</v>
      </c>
      <c r="CC65" s="24">
        <f>単位行列!CC65-投入係数表!CC63</f>
        <v>0</v>
      </c>
      <c r="CD65" s="24">
        <f>単位行列!CD65-投入係数表!CD63</f>
        <v>0</v>
      </c>
      <c r="CE65" s="24">
        <f>単位行列!CE65-投入係数表!CE63</f>
        <v>0</v>
      </c>
      <c r="CF65" s="24">
        <f>単位行列!CF65-投入係数表!CF63</f>
        <v>0</v>
      </c>
      <c r="CG65" s="24">
        <f>単位行列!CG65-投入係数表!CG63</f>
        <v>0</v>
      </c>
      <c r="CH65" s="24">
        <f>単位行列!CH65-投入係数表!CH63</f>
        <v>0</v>
      </c>
      <c r="CI65" s="24">
        <f>単位行列!CI65-投入係数表!CI63</f>
        <v>0</v>
      </c>
      <c r="CJ65" s="24">
        <f>単位行列!CJ65-投入係数表!CJ63</f>
        <v>0</v>
      </c>
      <c r="CK65" s="24">
        <f>単位行列!CK65-投入係数表!CK63</f>
        <v>0</v>
      </c>
      <c r="CL65" s="24">
        <f>単位行列!CL65-投入係数表!CL63</f>
        <v>0</v>
      </c>
      <c r="CM65" s="24">
        <f>単位行列!CM65-投入係数表!CM63</f>
        <v>0</v>
      </c>
      <c r="CN65" s="24">
        <f>単位行列!CN65-投入係数表!CN63</f>
        <v>0</v>
      </c>
      <c r="CO65" s="24">
        <f>単位行列!CO65-投入係数表!CO63</f>
        <v>0</v>
      </c>
      <c r="CP65" s="24">
        <f>単位行列!CP65-投入係数表!CP63</f>
        <v>0</v>
      </c>
      <c r="CQ65" s="24">
        <f>単位行列!CQ65-投入係数表!CQ63</f>
        <v>0</v>
      </c>
      <c r="CR65" s="24">
        <f>単位行列!CR65-投入係数表!CR63</f>
        <v>0</v>
      </c>
      <c r="CS65" s="24">
        <f>単位行列!CS65-投入係数表!CS63</f>
        <v>0</v>
      </c>
      <c r="CT65" s="24">
        <f>単位行列!CT65-投入係数表!CT63</f>
        <v>0</v>
      </c>
      <c r="CU65" s="24">
        <f>単位行列!CU65-投入係数表!CU63</f>
        <v>0</v>
      </c>
      <c r="CV65" s="24">
        <f>単位行列!CV65-投入係数表!CV63</f>
        <v>0</v>
      </c>
      <c r="CW65" s="24">
        <f>単位行列!CW65-投入係数表!CW63</f>
        <v>0</v>
      </c>
      <c r="CX65" s="24">
        <f>単位行列!CX65-投入係数表!CX63</f>
        <v>-0.10407154159367069</v>
      </c>
      <c r="CY65" s="24">
        <f>単位行列!CY65-投入係数表!CY63</f>
        <v>0</v>
      </c>
      <c r="CZ65" s="24">
        <f>単位行列!CZ65-投入係数表!CZ63</f>
        <v>0</v>
      </c>
      <c r="DA65" s="24">
        <f>単位行列!DA65-投入係数表!DA63</f>
        <v>0</v>
      </c>
      <c r="DB65" s="24">
        <f>単位行列!DB65-投入係数表!DB63</f>
        <v>0</v>
      </c>
      <c r="DC65" s="24">
        <f>単位行列!DC65-投入係数表!DC63</f>
        <v>0</v>
      </c>
      <c r="DD65" s="24">
        <f>単位行列!DD65-投入係数表!DD63</f>
        <v>0</v>
      </c>
      <c r="DE65" s="24">
        <f>単位行列!DE65-投入係数表!DE63</f>
        <v>0</v>
      </c>
      <c r="DF65" s="24">
        <f>単位行列!DF65-投入係数表!DF63</f>
        <v>0</v>
      </c>
      <c r="DG65" s="27">
        <f>単位行列!DG65-投入係数表!DG63</f>
        <v>0</v>
      </c>
    </row>
    <row r="66" spans="2:111" x14ac:dyDescent="0.15">
      <c r="B66" s="36" t="s">
        <v>56</v>
      </c>
      <c r="C66" s="36" t="s">
        <v>171</v>
      </c>
      <c r="D66" s="23">
        <f>単位行列!D66-投入係数表!D64</f>
        <v>0</v>
      </c>
      <c r="E66" s="24">
        <f>単位行列!E66-投入係数表!E64</f>
        <v>0</v>
      </c>
      <c r="F66" s="24">
        <f>単位行列!F66-投入係数表!F64</f>
        <v>0</v>
      </c>
      <c r="G66" s="24">
        <f>単位行列!G66-投入係数表!G64</f>
        <v>0</v>
      </c>
      <c r="H66" s="24">
        <f>単位行列!H66-投入係数表!H64</f>
        <v>0</v>
      </c>
      <c r="I66" s="24">
        <f>単位行列!I66-投入係数表!I64</f>
        <v>0</v>
      </c>
      <c r="J66" s="24">
        <f>単位行列!J66-投入係数表!J64</f>
        <v>0</v>
      </c>
      <c r="K66" s="24">
        <f>単位行列!K66-投入係数表!K64</f>
        <v>0</v>
      </c>
      <c r="L66" s="24">
        <f>単位行列!L66-投入係数表!L64</f>
        <v>0</v>
      </c>
      <c r="M66" s="24">
        <f>単位行列!M66-投入係数表!M64</f>
        <v>0</v>
      </c>
      <c r="N66" s="24">
        <f>単位行列!N66-投入係数表!N64</f>
        <v>0</v>
      </c>
      <c r="O66" s="24">
        <f>単位行列!O66-投入係数表!O64</f>
        <v>0</v>
      </c>
      <c r="P66" s="24">
        <f>単位行列!P66-投入係数表!P64</f>
        <v>0</v>
      </c>
      <c r="Q66" s="24">
        <f>単位行列!Q66-投入係数表!Q64</f>
        <v>0</v>
      </c>
      <c r="R66" s="24">
        <f>単位行列!R66-投入係数表!R64</f>
        <v>0</v>
      </c>
      <c r="S66" s="24">
        <f>単位行列!S66-投入係数表!S64</f>
        <v>0</v>
      </c>
      <c r="T66" s="24">
        <f>単位行列!T66-投入係数表!T64</f>
        <v>0</v>
      </c>
      <c r="U66" s="24">
        <f>単位行列!U66-投入係数表!U64</f>
        <v>0</v>
      </c>
      <c r="V66" s="24">
        <f>単位行列!V66-投入係数表!V64</f>
        <v>0</v>
      </c>
      <c r="W66" s="24">
        <f>単位行列!W66-投入係数表!W64</f>
        <v>0</v>
      </c>
      <c r="X66" s="24">
        <f>単位行列!X66-投入係数表!X64</f>
        <v>0</v>
      </c>
      <c r="Y66" s="24">
        <f>単位行列!Y66-投入係数表!Y64</f>
        <v>0</v>
      </c>
      <c r="Z66" s="24">
        <f>単位行列!Z66-投入係数表!Z64</f>
        <v>0</v>
      </c>
      <c r="AA66" s="24">
        <f>単位行列!AA66-投入係数表!AA64</f>
        <v>0</v>
      </c>
      <c r="AB66" s="24">
        <f>単位行列!AB66-投入係数表!AB64</f>
        <v>0</v>
      </c>
      <c r="AC66" s="24">
        <f>単位行列!AC66-投入係数表!AC64</f>
        <v>0</v>
      </c>
      <c r="AD66" s="24">
        <f>単位行列!AD66-投入係数表!AD64</f>
        <v>0</v>
      </c>
      <c r="AE66" s="24">
        <f>単位行列!AE66-投入係数表!AE64</f>
        <v>0</v>
      </c>
      <c r="AF66" s="24">
        <f>単位行列!AF66-投入係数表!AF64</f>
        <v>0</v>
      </c>
      <c r="AG66" s="24">
        <f>単位行列!AG66-投入係数表!AG64</f>
        <v>0</v>
      </c>
      <c r="AH66" s="24">
        <f>単位行列!AH66-投入係数表!AH64</f>
        <v>0</v>
      </c>
      <c r="AI66" s="24">
        <f>単位行列!AI66-投入係数表!AI64</f>
        <v>0</v>
      </c>
      <c r="AJ66" s="24">
        <f>単位行列!AJ66-投入係数表!AJ64</f>
        <v>0</v>
      </c>
      <c r="AK66" s="24">
        <f>単位行列!AK66-投入係数表!AK64</f>
        <v>0</v>
      </c>
      <c r="AL66" s="24">
        <f>単位行列!AL66-投入係数表!AL64</f>
        <v>0</v>
      </c>
      <c r="AM66" s="24">
        <f>単位行列!AM66-投入係数表!AM64</f>
        <v>0</v>
      </c>
      <c r="AN66" s="24">
        <f>単位行列!AN66-投入係数表!AN64</f>
        <v>0</v>
      </c>
      <c r="AO66" s="24">
        <f>単位行列!AO66-投入係数表!AO64</f>
        <v>0</v>
      </c>
      <c r="AP66" s="24">
        <f>単位行列!AP66-投入係数表!AP64</f>
        <v>0</v>
      </c>
      <c r="AQ66" s="24">
        <f>単位行列!AQ66-投入係数表!AQ64</f>
        <v>0</v>
      </c>
      <c r="AR66" s="24">
        <f>単位行列!AR66-投入係数表!AR64</f>
        <v>0</v>
      </c>
      <c r="AS66" s="24">
        <f>単位行列!AS66-投入係数表!AS64</f>
        <v>0</v>
      </c>
      <c r="AT66" s="24">
        <f>単位行列!AT66-投入係数表!AT64</f>
        <v>0</v>
      </c>
      <c r="AU66" s="24">
        <f>単位行列!AU66-投入係数表!AU64</f>
        <v>0</v>
      </c>
      <c r="AV66" s="24">
        <f>単位行列!AV66-投入係数表!AV64</f>
        <v>0</v>
      </c>
      <c r="AW66" s="24">
        <f>単位行列!AW66-投入係数表!AW64</f>
        <v>0</v>
      </c>
      <c r="AX66" s="24">
        <f>単位行列!AX66-投入係数表!AX64</f>
        <v>0</v>
      </c>
      <c r="AY66" s="24">
        <f>単位行列!AY66-投入係数表!AY64</f>
        <v>0</v>
      </c>
      <c r="AZ66" s="24">
        <f>単位行列!AZ66-投入係数表!AZ64</f>
        <v>0</v>
      </c>
      <c r="BA66" s="24">
        <f>単位行列!BA66-投入係数表!BA64</f>
        <v>0</v>
      </c>
      <c r="BB66" s="24">
        <f>単位行列!BB66-投入係数表!BB64</f>
        <v>0</v>
      </c>
      <c r="BC66" s="24">
        <f>単位行列!BC66-投入係数表!BC64</f>
        <v>0</v>
      </c>
      <c r="BD66" s="24">
        <f>単位行列!BD66-投入係数表!BD64</f>
        <v>0</v>
      </c>
      <c r="BE66" s="24">
        <f>単位行列!BE66-投入係数表!BE64</f>
        <v>0</v>
      </c>
      <c r="BF66" s="24">
        <f>単位行列!BF66-投入係数表!BF64</f>
        <v>0</v>
      </c>
      <c r="BG66" s="24">
        <f>単位行列!BG66-投入係数表!BG64</f>
        <v>0</v>
      </c>
      <c r="BH66" s="24">
        <f>単位行列!BH66-投入係数表!BH64</f>
        <v>0</v>
      </c>
      <c r="BI66" s="24">
        <f>単位行列!BI66-投入係数表!BI64</f>
        <v>0.77900400055180019</v>
      </c>
      <c r="BJ66" s="24">
        <f>単位行列!BJ66-投入係数表!BJ64</f>
        <v>0</v>
      </c>
      <c r="BK66" s="24">
        <f>単位行列!BK66-投入係数表!BK64</f>
        <v>0</v>
      </c>
      <c r="BL66" s="24">
        <f>単位行列!BL66-投入係数表!BL64</f>
        <v>0</v>
      </c>
      <c r="BM66" s="24">
        <f>単位行列!BM66-投入係数表!BM64</f>
        <v>0</v>
      </c>
      <c r="BN66" s="24">
        <f>単位行列!BN66-投入係数表!BN64</f>
        <v>0</v>
      </c>
      <c r="BO66" s="24">
        <f>単位行列!BO66-投入係数表!BO64</f>
        <v>0</v>
      </c>
      <c r="BP66" s="24">
        <f>単位行列!BP66-投入係数表!BP64</f>
        <v>0</v>
      </c>
      <c r="BQ66" s="24">
        <f>単位行列!BQ66-投入係数表!BQ64</f>
        <v>0</v>
      </c>
      <c r="BR66" s="24">
        <f>単位行列!BR66-投入係数表!BR64</f>
        <v>0</v>
      </c>
      <c r="BS66" s="24">
        <f>単位行列!BS66-投入係数表!BS64</f>
        <v>0</v>
      </c>
      <c r="BT66" s="24">
        <f>単位行列!BT66-投入係数表!BT64</f>
        <v>0</v>
      </c>
      <c r="BU66" s="24">
        <f>単位行列!BU66-投入係数表!BU64</f>
        <v>0</v>
      </c>
      <c r="BV66" s="24">
        <f>単位行列!BV66-投入係数表!BV64</f>
        <v>0</v>
      </c>
      <c r="BW66" s="24">
        <f>単位行列!BW66-投入係数表!BW64</f>
        <v>0</v>
      </c>
      <c r="BX66" s="24">
        <f>単位行列!BX66-投入係数表!BX64</f>
        <v>0</v>
      </c>
      <c r="BY66" s="24">
        <f>単位行列!BY66-投入係数表!BY64</f>
        <v>0</v>
      </c>
      <c r="BZ66" s="24">
        <f>単位行列!BZ66-投入係数表!BZ64</f>
        <v>0</v>
      </c>
      <c r="CA66" s="24">
        <f>単位行列!CA66-投入係数表!CA64</f>
        <v>0</v>
      </c>
      <c r="CB66" s="24">
        <f>単位行列!CB66-投入係数表!CB64</f>
        <v>0</v>
      </c>
      <c r="CC66" s="24">
        <f>単位行列!CC66-投入係数表!CC64</f>
        <v>0</v>
      </c>
      <c r="CD66" s="24">
        <f>単位行列!CD66-投入係数表!CD64</f>
        <v>0</v>
      </c>
      <c r="CE66" s="24">
        <f>単位行列!CE66-投入係数表!CE64</f>
        <v>0</v>
      </c>
      <c r="CF66" s="24">
        <f>単位行列!CF66-投入係数表!CF64</f>
        <v>0</v>
      </c>
      <c r="CG66" s="24">
        <f>単位行列!CG66-投入係数表!CG64</f>
        <v>0</v>
      </c>
      <c r="CH66" s="24">
        <f>単位行列!CH66-投入係数表!CH64</f>
        <v>0</v>
      </c>
      <c r="CI66" s="24">
        <f>単位行列!CI66-投入係数表!CI64</f>
        <v>0</v>
      </c>
      <c r="CJ66" s="24">
        <f>単位行列!CJ66-投入係数表!CJ64</f>
        <v>0</v>
      </c>
      <c r="CK66" s="24">
        <f>単位行列!CK66-投入係数表!CK64</f>
        <v>0</v>
      </c>
      <c r="CL66" s="24">
        <f>単位行列!CL66-投入係数表!CL64</f>
        <v>0</v>
      </c>
      <c r="CM66" s="24">
        <f>単位行列!CM66-投入係数表!CM64</f>
        <v>0</v>
      </c>
      <c r="CN66" s="24">
        <f>単位行列!CN66-投入係数表!CN64</f>
        <v>-1.2919142459254026E-3</v>
      </c>
      <c r="CO66" s="24">
        <f>単位行列!CO66-投入係数表!CO64</f>
        <v>-2.9928292291777254E-5</v>
      </c>
      <c r="CP66" s="24">
        <f>単位行列!CP66-投入係数表!CP64</f>
        <v>-1.044080817987074E-4</v>
      </c>
      <c r="CQ66" s="24">
        <f>単位行列!CQ66-投入係数表!CQ64</f>
        <v>0</v>
      </c>
      <c r="CR66" s="24">
        <f>単位行列!CR66-投入係数表!CR64</f>
        <v>0</v>
      </c>
      <c r="CS66" s="24">
        <f>単位行列!CS66-投入係数表!CS64</f>
        <v>0</v>
      </c>
      <c r="CT66" s="24">
        <f>単位行列!CT66-投入係数表!CT64</f>
        <v>0</v>
      </c>
      <c r="CU66" s="24">
        <f>単位行列!CU66-投入係数表!CU64</f>
        <v>0</v>
      </c>
      <c r="CV66" s="24">
        <f>単位行列!CV66-投入係数表!CV64</f>
        <v>-8.5600988605275212E-6</v>
      </c>
      <c r="CW66" s="24">
        <f>単位行列!CW66-投入係数表!CW64</f>
        <v>0</v>
      </c>
      <c r="CX66" s="24">
        <f>単位行列!CX66-投入係数表!CX64</f>
        <v>0</v>
      </c>
      <c r="CY66" s="24">
        <f>単位行列!CY66-投入係数表!CY64</f>
        <v>-1.2934418109774356E-6</v>
      </c>
      <c r="CZ66" s="24">
        <f>単位行列!CZ66-投入係数表!CZ64</f>
        <v>0</v>
      </c>
      <c r="DA66" s="24">
        <f>単位行列!DA66-投入係数表!DA64</f>
        <v>0</v>
      </c>
      <c r="DB66" s="24">
        <f>単位行列!DB66-投入係数表!DB64</f>
        <v>0</v>
      </c>
      <c r="DC66" s="24">
        <f>単位行列!DC66-投入係数表!DC64</f>
        <v>-1.2931991180601827E-5</v>
      </c>
      <c r="DD66" s="24">
        <f>単位行列!DD66-投入係数表!DD64</f>
        <v>0</v>
      </c>
      <c r="DE66" s="24">
        <f>単位行列!DE66-投入係数表!DE64</f>
        <v>0</v>
      </c>
      <c r="DF66" s="24">
        <f>単位行列!DF66-投入係数表!DF64</f>
        <v>0</v>
      </c>
      <c r="DG66" s="27">
        <f>単位行列!DG66-投入係数表!DG64</f>
        <v>0</v>
      </c>
    </row>
    <row r="67" spans="2:111" x14ac:dyDescent="0.15">
      <c r="B67" s="36" t="s">
        <v>57</v>
      </c>
      <c r="C67" s="36" t="s">
        <v>172</v>
      </c>
      <c r="D67" s="23">
        <f>単位行列!D67-投入係数表!D65</f>
        <v>0</v>
      </c>
      <c r="E67" s="24">
        <f>単位行列!E67-投入係数表!E65</f>
        <v>0</v>
      </c>
      <c r="F67" s="24">
        <f>単位行列!F67-投入係数表!F65</f>
        <v>0</v>
      </c>
      <c r="G67" s="24">
        <f>単位行列!G67-投入係数表!G65</f>
        <v>0</v>
      </c>
      <c r="H67" s="24">
        <f>単位行列!H67-投入係数表!H65</f>
        <v>0</v>
      </c>
      <c r="I67" s="24">
        <f>単位行列!I67-投入係数表!I65</f>
        <v>0</v>
      </c>
      <c r="J67" s="24">
        <f>単位行列!J67-投入係数表!J65</f>
        <v>0</v>
      </c>
      <c r="K67" s="24">
        <f>単位行列!K67-投入係数表!K65</f>
        <v>0</v>
      </c>
      <c r="L67" s="24">
        <f>単位行列!L67-投入係数表!L65</f>
        <v>0</v>
      </c>
      <c r="M67" s="24">
        <f>単位行列!M67-投入係数表!M65</f>
        <v>0</v>
      </c>
      <c r="N67" s="24">
        <f>単位行列!N67-投入係数表!N65</f>
        <v>0</v>
      </c>
      <c r="O67" s="24">
        <f>単位行列!O67-投入係数表!O65</f>
        <v>0</v>
      </c>
      <c r="P67" s="24">
        <f>単位行列!P67-投入係数表!P65</f>
        <v>0</v>
      </c>
      <c r="Q67" s="24">
        <f>単位行列!Q67-投入係数表!Q65</f>
        <v>0</v>
      </c>
      <c r="R67" s="24">
        <f>単位行列!R67-投入係数表!R65</f>
        <v>0</v>
      </c>
      <c r="S67" s="24">
        <f>単位行列!S67-投入係数表!S65</f>
        <v>0</v>
      </c>
      <c r="T67" s="24">
        <f>単位行列!T67-投入係数表!T65</f>
        <v>0</v>
      </c>
      <c r="U67" s="24">
        <f>単位行列!U67-投入係数表!U65</f>
        <v>0</v>
      </c>
      <c r="V67" s="24">
        <f>単位行列!V67-投入係数表!V65</f>
        <v>0</v>
      </c>
      <c r="W67" s="24">
        <f>単位行列!W67-投入係数表!W65</f>
        <v>0</v>
      </c>
      <c r="X67" s="24">
        <f>単位行列!X67-投入係数表!X65</f>
        <v>0</v>
      </c>
      <c r="Y67" s="24">
        <f>単位行列!Y67-投入係数表!Y65</f>
        <v>0</v>
      </c>
      <c r="Z67" s="24">
        <f>単位行列!Z67-投入係数表!Z65</f>
        <v>0</v>
      </c>
      <c r="AA67" s="24">
        <f>単位行列!AA67-投入係数表!AA65</f>
        <v>0</v>
      </c>
      <c r="AB67" s="24">
        <f>単位行列!AB67-投入係数表!AB65</f>
        <v>0</v>
      </c>
      <c r="AC67" s="24">
        <f>単位行列!AC67-投入係数表!AC65</f>
        <v>0</v>
      </c>
      <c r="AD67" s="24">
        <f>単位行列!AD67-投入係数表!AD65</f>
        <v>0</v>
      </c>
      <c r="AE67" s="24">
        <f>単位行列!AE67-投入係数表!AE65</f>
        <v>0</v>
      </c>
      <c r="AF67" s="24">
        <f>単位行列!AF67-投入係数表!AF65</f>
        <v>0</v>
      </c>
      <c r="AG67" s="24">
        <f>単位行列!AG67-投入係数表!AG65</f>
        <v>0</v>
      </c>
      <c r="AH67" s="24">
        <f>単位行列!AH67-投入係数表!AH65</f>
        <v>0</v>
      </c>
      <c r="AI67" s="24">
        <f>単位行列!AI67-投入係数表!AI65</f>
        <v>0</v>
      </c>
      <c r="AJ67" s="24">
        <f>単位行列!AJ67-投入係数表!AJ65</f>
        <v>0</v>
      </c>
      <c r="AK67" s="24">
        <f>単位行列!AK67-投入係数表!AK65</f>
        <v>0</v>
      </c>
      <c r="AL67" s="24">
        <f>単位行列!AL67-投入係数表!AL65</f>
        <v>0</v>
      </c>
      <c r="AM67" s="24">
        <f>単位行列!AM67-投入係数表!AM65</f>
        <v>0</v>
      </c>
      <c r="AN67" s="24">
        <f>単位行列!AN67-投入係数表!AN65</f>
        <v>0</v>
      </c>
      <c r="AO67" s="24">
        <f>単位行列!AO67-投入係数表!AO65</f>
        <v>0</v>
      </c>
      <c r="AP67" s="24">
        <f>単位行列!AP67-投入係数表!AP65</f>
        <v>0</v>
      </c>
      <c r="AQ67" s="24">
        <f>単位行列!AQ67-投入係数表!AQ65</f>
        <v>0</v>
      </c>
      <c r="AR67" s="24">
        <f>単位行列!AR67-投入係数表!AR65</f>
        <v>0</v>
      </c>
      <c r="AS67" s="24">
        <f>単位行列!AS67-投入係数表!AS65</f>
        <v>0</v>
      </c>
      <c r="AT67" s="24">
        <f>単位行列!AT67-投入係数表!AT65</f>
        <v>0</v>
      </c>
      <c r="AU67" s="24">
        <f>単位行列!AU67-投入係数表!AU65</f>
        <v>0</v>
      </c>
      <c r="AV67" s="24">
        <f>単位行列!AV67-投入係数表!AV65</f>
        <v>0</v>
      </c>
      <c r="AW67" s="24">
        <f>単位行列!AW67-投入係数表!AW65</f>
        <v>0</v>
      </c>
      <c r="AX67" s="24">
        <f>単位行列!AX67-投入係数表!AX65</f>
        <v>0</v>
      </c>
      <c r="AY67" s="24">
        <f>単位行列!AY67-投入係数表!AY65</f>
        <v>0</v>
      </c>
      <c r="AZ67" s="24">
        <f>単位行列!AZ67-投入係数表!AZ65</f>
        <v>0</v>
      </c>
      <c r="BA67" s="24">
        <f>単位行列!BA67-投入係数表!BA65</f>
        <v>0</v>
      </c>
      <c r="BB67" s="24">
        <f>単位行列!BB67-投入係数表!BB65</f>
        <v>0</v>
      </c>
      <c r="BC67" s="24">
        <f>単位行列!BC67-投入係数表!BC65</f>
        <v>0</v>
      </c>
      <c r="BD67" s="24">
        <f>単位行列!BD67-投入係数表!BD65</f>
        <v>0</v>
      </c>
      <c r="BE67" s="24">
        <f>単位行列!BE67-投入係数表!BE65</f>
        <v>0</v>
      </c>
      <c r="BF67" s="24">
        <f>単位行列!BF67-投入係数表!BF65</f>
        <v>0</v>
      </c>
      <c r="BG67" s="24">
        <f>単位行列!BG67-投入係数表!BG65</f>
        <v>0</v>
      </c>
      <c r="BH67" s="24">
        <f>単位行列!BH67-投入係数表!BH65</f>
        <v>0</v>
      </c>
      <c r="BI67" s="24">
        <f>単位行列!BI67-投入係数表!BI65</f>
        <v>0</v>
      </c>
      <c r="BJ67" s="24">
        <f>単位行列!BJ67-投入係数表!BJ65</f>
        <v>0.69210324236114773</v>
      </c>
      <c r="BK67" s="24">
        <f>単位行列!BK67-投入係数表!BK65</f>
        <v>0</v>
      </c>
      <c r="BL67" s="24">
        <f>単位行列!BL67-投入係数表!BL65</f>
        <v>0</v>
      </c>
      <c r="BM67" s="24">
        <f>単位行列!BM67-投入係数表!BM65</f>
        <v>0</v>
      </c>
      <c r="BN67" s="24">
        <f>単位行列!BN67-投入係数表!BN65</f>
        <v>0</v>
      </c>
      <c r="BO67" s="24">
        <f>単位行列!BO67-投入係数表!BO65</f>
        <v>0</v>
      </c>
      <c r="BP67" s="24">
        <f>単位行列!BP67-投入係数表!BP65</f>
        <v>0</v>
      </c>
      <c r="BQ67" s="24">
        <f>単位行列!BQ67-投入係数表!BQ65</f>
        <v>0</v>
      </c>
      <c r="BR67" s="24">
        <f>単位行列!BR67-投入係数表!BR65</f>
        <v>0</v>
      </c>
      <c r="BS67" s="24">
        <f>単位行列!BS67-投入係数表!BS65</f>
        <v>0</v>
      </c>
      <c r="BT67" s="24">
        <f>単位行列!BT67-投入係数表!BT65</f>
        <v>0</v>
      </c>
      <c r="BU67" s="24">
        <f>単位行列!BU67-投入係数表!BU65</f>
        <v>0</v>
      </c>
      <c r="BV67" s="24">
        <f>単位行列!BV67-投入係数表!BV65</f>
        <v>0</v>
      </c>
      <c r="BW67" s="24">
        <f>単位行列!BW67-投入係数表!BW65</f>
        <v>0</v>
      </c>
      <c r="BX67" s="24">
        <f>単位行列!BX67-投入係数表!BX65</f>
        <v>0</v>
      </c>
      <c r="BY67" s="24">
        <f>単位行列!BY67-投入係数表!BY65</f>
        <v>0</v>
      </c>
      <c r="BZ67" s="24">
        <f>単位行列!BZ67-投入係数表!BZ65</f>
        <v>-7.6837796349991494E-2</v>
      </c>
      <c r="CA67" s="24">
        <f>単位行列!CA67-投入係数表!CA65</f>
        <v>0</v>
      </c>
      <c r="CB67" s="24">
        <f>単位行列!CB67-投入係数表!CB65</f>
        <v>0</v>
      </c>
      <c r="CC67" s="24">
        <f>単位行列!CC67-投入係数表!CC65</f>
        <v>0</v>
      </c>
      <c r="CD67" s="24">
        <f>単位行列!CD67-投入係数表!CD65</f>
        <v>0</v>
      </c>
      <c r="CE67" s="24">
        <f>単位行列!CE67-投入係数表!CE65</f>
        <v>0</v>
      </c>
      <c r="CF67" s="24">
        <f>単位行列!CF67-投入係数表!CF65</f>
        <v>0</v>
      </c>
      <c r="CG67" s="24">
        <f>単位行列!CG67-投入係数表!CG65</f>
        <v>-3.7289210937347885E-5</v>
      </c>
      <c r="CH67" s="24">
        <f>単位行列!CH67-投入係数表!CH65</f>
        <v>0</v>
      </c>
      <c r="CI67" s="24">
        <f>単位行列!CI67-投入係数表!CI65</f>
        <v>0</v>
      </c>
      <c r="CJ67" s="24">
        <f>単位行列!CJ67-投入係数表!CJ65</f>
        <v>0</v>
      </c>
      <c r="CK67" s="24">
        <f>単位行列!CK67-投入係数表!CK65</f>
        <v>0</v>
      </c>
      <c r="CL67" s="24">
        <f>単位行列!CL67-投入係数表!CL65</f>
        <v>0</v>
      </c>
      <c r="CM67" s="24">
        <f>単位行列!CM67-投入係数表!CM65</f>
        <v>0</v>
      </c>
      <c r="CN67" s="24">
        <f>単位行列!CN67-投入係数表!CN65</f>
        <v>-7.157049190995966E-3</v>
      </c>
      <c r="CO67" s="24">
        <f>単位行列!CO67-投入係数表!CO65</f>
        <v>0</v>
      </c>
      <c r="CP67" s="24">
        <f>単位行列!CP67-投入係数表!CP65</f>
        <v>0</v>
      </c>
      <c r="CQ67" s="24">
        <f>単位行列!CQ67-投入係数表!CQ65</f>
        <v>0</v>
      </c>
      <c r="CR67" s="24">
        <f>単位行列!CR67-投入係数表!CR65</f>
        <v>0</v>
      </c>
      <c r="CS67" s="24">
        <f>単位行列!CS67-投入係数表!CS65</f>
        <v>0</v>
      </c>
      <c r="CT67" s="24">
        <f>単位行列!CT67-投入係数表!CT65</f>
        <v>0</v>
      </c>
      <c r="CU67" s="24">
        <f>単位行列!CU67-投入係数表!CU65</f>
        <v>0</v>
      </c>
      <c r="CV67" s="24">
        <f>単位行列!CV67-投入係数表!CV65</f>
        <v>0</v>
      </c>
      <c r="CW67" s="24">
        <f>単位行列!CW67-投入係数表!CW65</f>
        <v>0</v>
      </c>
      <c r="CX67" s="24">
        <f>単位行列!CX67-投入係数表!CX65</f>
        <v>-7.3480737397253696E-3</v>
      </c>
      <c r="CY67" s="24">
        <f>単位行列!CY67-投入係数表!CY65</f>
        <v>-1.0118021119013251E-5</v>
      </c>
      <c r="CZ67" s="24">
        <f>単位行列!CZ67-投入係数表!CZ65</f>
        <v>0</v>
      </c>
      <c r="DA67" s="24">
        <f>単位行列!DA67-投入係数表!DA65</f>
        <v>0</v>
      </c>
      <c r="DB67" s="24">
        <f>単位行列!DB67-投入係数表!DB65</f>
        <v>0</v>
      </c>
      <c r="DC67" s="24">
        <f>単位行列!DC67-投入係数表!DC65</f>
        <v>0</v>
      </c>
      <c r="DD67" s="24">
        <f>単位行列!DD67-投入係数表!DD65</f>
        <v>0</v>
      </c>
      <c r="DE67" s="24">
        <f>単位行列!DE67-投入係数表!DE65</f>
        <v>-3.8971407257678891E-4</v>
      </c>
      <c r="DF67" s="24">
        <f>単位行列!DF67-投入係数表!DF65</f>
        <v>0</v>
      </c>
      <c r="DG67" s="27">
        <f>単位行列!DG67-投入係数表!DG65</f>
        <v>0</v>
      </c>
    </row>
    <row r="68" spans="2:111" x14ac:dyDescent="0.15">
      <c r="B68" s="36" t="s">
        <v>58</v>
      </c>
      <c r="C68" s="36" t="s">
        <v>173</v>
      </c>
      <c r="D68" s="23">
        <f>単位行列!D68-投入係数表!D66</f>
        <v>-3.4498759804624512E-5</v>
      </c>
      <c r="E68" s="24">
        <f>単位行列!E68-投入係数表!E66</f>
        <v>0</v>
      </c>
      <c r="F68" s="24">
        <f>単位行列!F68-投入係数表!F66</f>
        <v>-2.2805017103762822E-4</v>
      </c>
      <c r="G68" s="24">
        <f>単位行列!G68-投入係数表!G66</f>
        <v>-2.6062662458073242E-4</v>
      </c>
      <c r="H68" s="24">
        <f>単位行列!H68-投入係数表!H66</f>
        <v>0</v>
      </c>
      <c r="I68" s="24">
        <f>単位行列!I68-投入係数表!I66</f>
        <v>0</v>
      </c>
      <c r="J68" s="24">
        <f>単位行列!J68-投入係数表!J66</f>
        <v>0</v>
      </c>
      <c r="K68" s="24">
        <f>単位行列!K68-投入係数表!K66</f>
        <v>-4.7374042138381153E-4</v>
      </c>
      <c r="L68" s="24">
        <f>単位行列!L68-投入係数表!L66</f>
        <v>-1.1948316617288513E-3</v>
      </c>
      <c r="M68" s="24">
        <f>単位行列!M68-投入係数表!M66</f>
        <v>0</v>
      </c>
      <c r="N68" s="24">
        <f>単位行列!N68-投入係数表!N66</f>
        <v>0</v>
      </c>
      <c r="O68" s="24">
        <f>単位行列!O68-投入係数表!O66</f>
        <v>-1.3463955312686454E-3</v>
      </c>
      <c r="P68" s="24">
        <f>単位行列!P68-投入係数表!P66</f>
        <v>-1.7139515016820366E-2</v>
      </c>
      <c r="Q68" s="24">
        <f>単位行列!Q68-投入係数表!Q66</f>
        <v>-3.0052171808904052E-3</v>
      </c>
      <c r="R68" s="24">
        <f>単位行列!R68-投入係数表!R66</f>
        <v>-8.233457590535417E-3</v>
      </c>
      <c r="S68" s="24">
        <f>単位行列!S68-投入係数表!S66</f>
        <v>-1.0992025249187266E-3</v>
      </c>
      <c r="T68" s="24">
        <f>単位行列!T68-投入係数表!T66</f>
        <v>-1.9475221637147219E-4</v>
      </c>
      <c r="U68" s="24">
        <f>単位行列!U68-投入係数表!U66</f>
        <v>-4.8932057837692364E-5</v>
      </c>
      <c r="V68" s="24">
        <f>単位行列!V68-投入係数表!V66</f>
        <v>0</v>
      </c>
      <c r="W68" s="24">
        <f>単位行列!W68-投入係数表!W66</f>
        <v>0</v>
      </c>
      <c r="X68" s="24">
        <f>単位行列!X68-投入係数表!X66</f>
        <v>0</v>
      </c>
      <c r="Y68" s="24">
        <f>単位行列!Y68-投入係数表!Y66</f>
        <v>-3.0819806862543631E-4</v>
      </c>
      <c r="Z68" s="24">
        <f>単位行列!Z68-投入係数表!Z66</f>
        <v>-2.0999804014960503E-4</v>
      </c>
      <c r="AA68" s="24">
        <f>単位行列!AA68-投入係数表!AA66</f>
        <v>-1.083717149823896E-3</v>
      </c>
      <c r="AB68" s="24">
        <f>単位行列!AB68-投入係数表!AB66</f>
        <v>-1.4545605668630319E-4</v>
      </c>
      <c r="AC68" s="24">
        <f>単位行列!AC68-投入係数表!AC66</f>
        <v>-3.4741208326023059E-4</v>
      </c>
      <c r="AD68" s="24">
        <f>単位行列!AD68-投入係数表!AD66</f>
        <v>0</v>
      </c>
      <c r="AE68" s="24">
        <f>単位行列!AE68-投入係数表!AE66</f>
        <v>-2.0898641588296767E-4</v>
      </c>
      <c r="AF68" s="24">
        <f>単位行列!AF68-投入係数表!AF66</f>
        <v>-2.0895983428576625E-4</v>
      </c>
      <c r="AG68" s="24">
        <f>単位行列!AG68-投入係数表!AG66</f>
        <v>-2.8065148987517941E-4</v>
      </c>
      <c r="AH68" s="24">
        <f>単位行列!AH68-投入係数表!AH66</f>
        <v>-2.8136973864625109E-3</v>
      </c>
      <c r="AI68" s="24">
        <f>単位行列!AI68-投入係数表!AI66</f>
        <v>-2.4513792551049004E-3</v>
      </c>
      <c r="AJ68" s="24">
        <f>単位行列!AJ68-投入係数表!AJ66</f>
        <v>-2.2602996330239942E-4</v>
      </c>
      <c r="AK68" s="24">
        <f>単位行列!AK68-投入係数表!AK66</f>
        <v>-4.3449197860962584E-3</v>
      </c>
      <c r="AL68" s="24">
        <f>単位行列!AL68-投入係数表!AL66</f>
        <v>-2.3616214039084201E-3</v>
      </c>
      <c r="AM68" s="24">
        <f>単位行列!AM68-投入係数表!AM66</f>
        <v>0</v>
      </c>
      <c r="AN68" s="24">
        <f>単位行列!AN68-投入係数表!AN66</f>
        <v>0</v>
      </c>
      <c r="AO68" s="24">
        <f>単位行列!AO68-投入係数表!AO66</f>
        <v>-3.6684426587474915E-3</v>
      </c>
      <c r="AP68" s="24">
        <f>単位行列!AP68-投入係数表!AP66</f>
        <v>-7.9326595473340378E-6</v>
      </c>
      <c r="AQ68" s="24">
        <f>単位行列!AQ68-投入係数表!AQ66</f>
        <v>0</v>
      </c>
      <c r="AR68" s="24">
        <f>単位行列!AR68-投入係数表!AR66</f>
        <v>-8.928224447066202E-4</v>
      </c>
      <c r="AS68" s="24">
        <f>単位行列!AS68-投入係数表!AS66</f>
        <v>-1.905633274231754E-5</v>
      </c>
      <c r="AT68" s="24">
        <f>単位行列!AT68-投入係数表!AT66</f>
        <v>-9.8864513063180327E-5</v>
      </c>
      <c r="AU68" s="24">
        <f>単位行列!AU68-投入係数表!AU66</f>
        <v>-3.3565203186830302E-6</v>
      </c>
      <c r="AV68" s="24">
        <f>単位行列!AV68-投入係数表!AV66</f>
        <v>-1.4656627205552164E-3</v>
      </c>
      <c r="AW68" s="24">
        <f>単位行列!AW68-投入係数表!AW66</f>
        <v>-2.1672316451954768E-3</v>
      </c>
      <c r="AX68" s="24">
        <f>単位行列!AX68-投入係数表!AX66</f>
        <v>0</v>
      </c>
      <c r="AY68" s="24">
        <f>単位行列!AY68-投入係数表!AY66</f>
        <v>-1.0632809676587647E-3</v>
      </c>
      <c r="AZ68" s="24">
        <f>単位行列!AZ68-投入係数表!AZ66</f>
        <v>-8.1566534276835325E-3</v>
      </c>
      <c r="BA68" s="24">
        <f>単位行列!BA68-投入係数表!BA66</f>
        <v>-2.4803089667376968E-4</v>
      </c>
      <c r="BB68" s="24">
        <f>単位行列!BB68-投入係数表!BB66</f>
        <v>-3.9757743084286911E-3</v>
      </c>
      <c r="BC68" s="24">
        <f>単位行列!BC68-投入係数表!BC66</f>
        <v>-3.1180151495034864E-4</v>
      </c>
      <c r="BD68" s="24">
        <f>単位行列!BD68-投入係数表!BD66</f>
        <v>-2.5915872088614045E-3</v>
      </c>
      <c r="BE68" s="24">
        <f>単位行列!BE68-投入係数表!BE66</f>
        <v>-2.1023235028937307E-3</v>
      </c>
      <c r="BF68" s="24">
        <f>単位行列!BF68-投入係数表!BF66</f>
        <v>0</v>
      </c>
      <c r="BG68" s="24">
        <f>単位行列!BG68-投入係数表!BG66</f>
        <v>-5.3512501114843754E-4</v>
      </c>
      <c r="BH68" s="24">
        <f>単位行列!BH68-投入係数表!BH66</f>
        <v>-4.7638396008492089E-4</v>
      </c>
      <c r="BI68" s="24">
        <f>単位行列!BI68-投入係数表!BI66</f>
        <v>0</v>
      </c>
      <c r="BJ68" s="24">
        <f>単位行列!BJ68-投入係数表!BJ66</f>
        <v>-1.3512371762593495E-4</v>
      </c>
      <c r="BK68" s="24">
        <f>単位行列!BK68-投入係数表!BK66</f>
        <v>0.97215562192107741</v>
      </c>
      <c r="BL68" s="24">
        <f>単位行列!BL68-投入係数表!BL66</f>
        <v>0</v>
      </c>
      <c r="BM68" s="24">
        <f>単位行列!BM68-投入係数表!BM66</f>
        <v>-1.4808994646306143E-3</v>
      </c>
      <c r="BN68" s="24">
        <f>単位行列!BN68-投入係数表!BN66</f>
        <v>-4.4650335682898858E-3</v>
      </c>
      <c r="BO68" s="24">
        <f>単位行列!BO68-投入係数表!BO66</f>
        <v>-2.7677762836420543E-3</v>
      </c>
      <c r="BP68" s="24">
        <f>単位行列!BP68-投入係数表!BP66</f>
        <v>-3.2090078839062458E-3</v>
      </c>
      <c r="BQ68" s="24">
        <f>単位行列!BQ68-投入係数表!BQ66</f>
        <v>-9.2290451331261395E-6</v>
      </c>
      <c r="BR68" s="24">
        <f>単位行列!BR68-投入係数表!BR66</f>
        <v>0</v>
      </c>
      <c r="BS68" s="24">
        <f>単位行列!BS68-投入係数表!BS66</f>
        <v>-7.6912472538232315E-4</v>
      </c>
      <c r="BT68" s="24">
        <f>単位行列!BT68-投入係数表!BT66</f>
        <v>-4.4476041395393227E-4</v>
      </c>
      <c r="BU68" s="24">
        <f>単位行列!BU68-投入係数表!BU66</f>
        <v>-3.2823507120161819E-4</v>
      </c>
      <c r="BV68" s="24">
        <f>単位行列!BV68-投入係数表!BV66</f>
        <v>-1.754022817959364E-4</v>
      </c>
      <c r="BW68" s="24">
        <f>単位行列!BW68-投入係数表!BW66</f>
        <v>-1.4761117998865671E-5</v>
      </c>
      <c r="BX68" s="24">
        <f>単位行列!BX68-投入係数表!BX66</f>
        <v>-1.3391183244951522E-5</v>
      </c>
      <c r="BY68" s="24">
        <f>単位行列!BY68-投入係数表!BY66</f>
        <v>0</v>
      </c>
      <c r="BZ68" s="24">
        <f>単位行列!BZ68-投入係数表!BZ66</f>
        <v>-4.2640286542725581E-5</v>
      </c>
      <c r="CA68" s="24">
        <f>単位行列!CA68-投入係数表!CA66</f>
        <v>-4.7591683103438091E-4</v>
      </c>
      <c r="CB68" s="24">
        <f>単位行列!CB68-投入係数表!CB66</f>
        <v>-8.5506196473662983E-6</v>
      </c>
      <c r="CC68" s="24">
        <f>単位行列!CC68-投入係数表!CC66</f>
        <v>0</v>
      </c>
      <c r="CD68" s="24">
        <f>単位行列!CD68-投入係数表!CD66</f>
        <v>0</v>
      </c>
      <c r="CE68" s="24">
        <f>単位行列!CE68-投入係数表!CE66</f>
        <v>-1.23304562268804E-4</v>
      </c>
      <c r="CF68" s="24">
        <f>単位行列!CF68-投入係数表!CF66</f>
        <v>-3.2840722495894909E-5</v>
      </c>
      <c r="CG68" s="24">
        <f>単位行列!CG68-投入係数表!CG66</f>
        <v>-1.6683497046762475E-4</v>
      </c>
      <c r="CH68" s="24">
        <f>単位行列!CH68-投入係数表!CH66</f>
        <v>-6.5261371794035104E-5</v>
      </c>
      <c r="CI68" s="24">
        <f>単位行列!CI68-投入係数表!CI66</f>
        <v>-1.310439255624936E-3</v>
      </c>
      <c r="CJ68" s="24">
        <f>単位行列!CJ68-投入係数表!CJ66</f>
        <v>-1.3459914053875908E-3</v>
      </c>
      <c r="CK68" s="24">
        <f>単位行列!CK68-投入係数表!CK66</f>
        <v>-1.3571774229026442E-2</v>
      </c>
      <c r="CL68" s="24">
        <f>単位行列!CL68-投入係数表!CL66</f>
        <v>-7.0031336055455338E-4</v>
      </c>
      <c r="CM68" s="24">
        <f>単位行列!CM68-投入係数表!CM66</f>
        <v>-6.6300621024284363E-3</v>
      </c>
      <c r="CN68" s="24">
        <f>単位行列!CN68-投入係数表!CN66</f>
        <v>-1.2438145077901268E-3</v>
      </c>
      <c r="CO68" s="24">
        <f>単位行列!CO68-投入係数表!CO66</f>
        <v>-2.304638374863065E-3</v>
      </c>
      <c r="CP68" s="24">
        <f>単位行列!CP68-投入係数表!CP66</f>
        <v>-9.8559234493645915E-3</v>
      </c>
      <c r="CQ68" s="24">
        <f>単位行列!CQ68-投入係数表!CQ66</f>
        <v>-2.5998367450324051E-4</v>
      </c>
      <c r="CR68" s="24">
        <f>単位行列!CR68-投入係数表!CR66</f>
        <v>-1.3860810988367703E-4</v>
      </c>
      <c r="CS68" s="24">
        <f>単位行列!CS68-投入係数表!CS66</f>
        <v>-3.0151567193925396E-3</v>
      </c>
      <c r="CT68" s="24">
        <f>単位行列!CT68-投入係数表!CT66</f>
        <v>-1.5908214835976316E-3</v>
      </c>
      <c r="CU68" s="24">
        <f>単位行列!CU68-投入係数表!CU66</f>
        <v>-4.9185861762966934E-3</v>
      </c>
      <c r="CV68" s="24">
        <f>単位行列!CV68-投入係数表!CV66</f>
        <v>-7.4657907841593051E-3</v>
      </c>
      <c r="CW68" s="24">
        <f>単位行列!CW68-投入係数表!CW66</f>
        <v>-1.8733197902854985E-3</v>
      </c>
      <c r="CX68" s="24">
        <f>単位行列!CX68-投入係数表!CX66</f>
        <v>-8.0231581007472773E-4</v>
      </c>
      <c r="CY68" s="24">
        <f>単位行列!CY68-投入係数表!CY66</f>
        <v>-3.0795729260014045E-3</v>
      </c>
      <c r="CZ68" s="24">
        <f>単位行列!CZ68-投入係数表!CZ66</f>
        <v>-3.2379428455858086E-3</v>
      </c>
      <c r="DA68" s="24">
        <f>単位行列!DA68-投入係数表!DA66</f>
        <v>-2.06822781298065E-3</v>
      </c>
      <c r="DB68" s="24">
        <f>単位行列!DB68-投入係数表!DB66</f>
        <v>-4.0041880955801095E-3</v>
      </c>
      <c r="DC68" s="24">
        <f>単位行列!DC68-投入係数表!DC66</f>
        <v>-5.8984395230559303E-3</v>
      </c>
      <c r="DD68" s="24">
        <f>単位行列!DD68-投入係数表!DD66</f>
        <v>0</v>
      </c>
      <c r="DE68" s="24">
        <f>単位行列!DE68-投入係数表!DE66</f>
        <v>-7.6308623815762172E-3</v>
      </c>
      <c r="DF68" s="24">
        <f>単位行列!DF68-投入係数表!DF66</f>
        <v>-0.12892996896505191</v>
      </c>
      <c r="DG68" s="27">
        <f>単位行列!DG68-投入係数表!DG66</f>
        <v>-1.5990947857928386E-4</v>
      </c>
    </row>
    <row r="69" spans="2:111" x14ac:dyDescent="0.15">
      <c r="B69" s="36" t="s">
        <v>59</v>
      </c>
      <c r="C69" s="36" t="s">
        <v>174</v>
      </c>
      <c r="D69" s="23">
        <f>単位行列!D69-投入係数表!D67</f>
        <v>-2.6587006140262547E-4</v>
      </c>
      <c r="E69" s="24">
        <f>単位行列!E69-投入係数表!E67</f>
        <v>-2.7605390493964954E-3</v>
      </c>
      <c r="F69" s="24">
        <f>単位行列!F69-投入係数表!F67</f>
        <v>0</v>
      </c>
      <c r="G69" s="24">
        <f>単位行列!G69-投入係数表!G67</f>
        <v>0</v>
      </c>
      <c r="H69" s="24">
        <f>単位行列!H69-投入係数表!H67</f>
        <v>0</v>
      </c>
      <c r="I69" s="24">
        <f>単位行列!I69-投入係数表!I67</f>
        <v>0</v>
      </c>
      <c r="J69" s="24">
        <f>単位行列!J69-投入係数表!J67</f>
        <v>0</v>
      </c>
      <c r="K69" s="24">
        <f>単位行列!K69-投入係数表!K67</f>
        <v>-6.9478895244829838E-6</v>
      </c>
      <c r="L69" s="24">
        <f>単位行列!L69-投入係数表!L67</f>
        <v>-3.186728803877533E-4</v>
      </c>
      <c r="M69" s="24">
        <f>単位行列!M69-投入係数表!M67</f>
        <v>-7.0101647388713613E-5</v>
      </c>
      <c r="N69" s="24">
        <f>単位行列!N69-投入係数表!N67</f>
        <v>0</v>
      </c>
      <c r="O69" s="24">
        <f>単位行列!O69-投入係数表!O67</f>
        <v>0</v>
      </c>
      <c r="P69" s="24">
        <f>単位行列!P69-投入係数表!P67</f>
        <v>0</v>
      </c>
      <c r="Q69" s="24">
        <f>単位行列!Q69-投入係数表!Q67</f>
        <v>-1.4310558004240023E-3</v>
      </c>
      <c r="R69" s="24">
        <f>単位行列!R69-投入係数表!R67</f>
        <v>-2.5943924247420806E-7</v>
      </c>
      <c r="S69" s="24">
        <f>単位行列!S69-投入係数表!S67</f>
        <v>0</v>
      </c>
      <c r="T69" s="24">
        <f>単位行列!T69-投入係数表!T67</f>
        <v>0</v>
      </c>
      <c r="U69" s="24">
        <f>単位行列!U69-投入係数表!U67</f>
        <v>0</v>
      </c>
      <c r="V69" s="24">
        <f>単位行列!V69-投入係数表!V67</f>
        <v>-2.5706125039669944E-2</v>
      </c>
      <c r="W69" s="24">
        <f>単位行列!W69-投入係数表!W67</f>
        <v>-3.5251446350329512E-3</v>
      </c>
      <c r="X69" s="24">
        <f>単位行列!X69-投入係数表!X67</f>
        <v>0</v>
      </c>
      <c r="Y69" s="24">
        <f>単位行列!Y69-投入係数表!Y67</f>
        <v>0</v>
      </c>
      <c r="Z69" s="24">
        <f>単位行列!Z69-投入係数表!Z67</f>
        <v>0</v>
      </c>
      <c r="AA69" s="24">
        <f>単位行列!AA69-投入係数表!AA67</f>
        <v>-2.70929287455974E-3</v>
      </c>
      <c r="AB69" s="24">
        <f>単位行列!AB69-投入係数表!AB67</f>
        <v>0</v>
      </c>
      <c r="AC69" s="24">
        <f>単位行列!AC69-投入係数表!AC67</f>
        <v>-1.4345779666210114E-5</v>
      </c>
      <c r="AD69" s="24">
        <f>単位行列!AD69-投入係数表!AD67</f>
        <v>0</v>
      </c>
      <c r="AE69" s="24">
        <f>単位行列!AE69-投入係数表!AE67</f>
        <v>0</v>
      </c>
      <c r="AF69" s="24">
        <f>単位行列!AF69-投入係数表!AF67</f>
        <v>-4.8515022395043119E-3</v>
      </c>
      <c r="AG69" s="24">
        <f>単位行列!AG69-投入係数表!AG67</f>
        <v>-3.2466179769877645E-5</v>
      </c>
      <c r="AH69" s="24">
        <f>単位行列!AH69-投入係数表!AH67</f>
        <v>0</v>
      </c>
      <c r="AI69" s="24">
        <f>単位行列!AI69-投入係数表!AI67</f>
        <v>-1.5284109364011674E-2</v>
      </c>
      <c r="AJ69" s="24">
        <f>単位行列!AJ69-投入係数表!AJ67</f>
        <v>-3.1903190102484632E-4</v>
      </c>
      <c r="AK69" s="24">
        <f>単位行列!AK69-投入係数表!AK67</f>
        <v>-9.5254010695187165E-3</v>
      </c>
      <c r="AL69" s="24">
        <f>単位行列!AL69-投入係数表!AL67</f>
        <v>-1.4549899335702336E-4</v>
      </c>
      <c r="AM69" s="24">
        <f>単位行列!AM69-投入係数表!AM67</f>
        <v>0</v>
      </c>
      <c r="AN69" s="24">
        <f>単位行列!AN69-投入係数表!AN67</f>
        <v>0</v>
      </c>
      <c r="AO69" s="24">
        <f>単位行列!AO69-投入係数表!AO67</f>
        <v>-7.6862608088042669E-3</v>
      </c>
      <c r="AP69" s="24">
        <f>単位行列!AP69-投入係数表!AP67</f>
        <v>-2.3797978642002108E-5</v>
      </c>
      <c r="AQ69" s="24">
        <f>単位行列!AQ69-投入係数表!AQ67</f>
        <v>-5.3250751165663787E-2</v>
      </c>
      <c r="AR69" s="24">
        <f>単位行列!AR69-投入係数表!AR67</f>
        <v>-1.3067233804491823E-2</v>
      </c>
      <c r="AS69" s="24">
        <f>単位行列!AS69-投入係数表!AS67</f>
        <v>0</v>
      </c>
      <c r="AT69" s="24">
        <f>単位行列!AT69-投入係数表!AT67</f>
        <v>-4.3319939298940219E-5</v>
      </c>
      <c r="AU69" s="24">
        <f>単位行列!AU69-投入係数表!AU67</f>
        <v>0</v>
      </c>
      <c r="AV69" s="24">
        <f>単位行列!AV69-投入係数表!AV67</f>
        <v>0</v>
      </c>
      <c r="AW69" s="24">
        <f>単位行列!AW69-投入係数表!AW67</f>
        <v>0</v>
      </c>
      <c r="AX69" s="24">
        <f>単位行列!AX69-投入係数表!AX67</f>
        <v>0</v>
      </c>
      <c r="AY69" s="24">
        <f>単位行列!AY69-投入係数表!AY67</f>
        <v>0</v>
      </c>
      <c r="AZ69" s="24">
        <f>単位行列!AZ69-投入係数表!AZ67</f>
        <v>0</v>
      </c>
      <c r="BA69" s="24">
        <f>単位行列!BA69-投入係数表!BA67</f>
        <v>0</v>
      </c>
      <c r="BB69" s="24">
        <f>単位行列!BB69-投入係数表!BB67</f>
        <v>0</v>
      </c>
      <c r="BC69" s="24">
        <f>単位行列!BC69-投入係数表!BC67</f>
        <v>0</v>
      </c>
      <c r="BD69" s="24">
        <f>単位行列!BD69-投入係数表!BD67</f>
        <v>0</v>
      </c>
      <c r="BE69" s="24">
        <f>単位行列!BE69-投入係数表!BE67</f>
        <v>0</v>
      </c>
      <c r="BF69" s="24">
        <f>単位行列!BF69-投入係数表!BF67</f>
        <v>0</v>
      </c>
      <c r="BG69" s="24">
        <f>単位行列!BG69-投入係数表!BG67</f>
        <v>0</v>
      </c>
      <c r="BH69" s="24">
        <f>単位行列!BH69-投入係数表!BH67</f>
        <v>-3.137284466121245E-4</v>
      </c>
      <c r="BI69" s="24">
        <f>単位行列!BI69-投入係数表!BI67</f>
        <v>0</v>
      </c>
      <c r="BJ69" s="24">
        <f>単位行列!BJ69-投入係数表!BJ67</f>
        <v>0</v>
      </c>
      <c r="BK69" s="24">
        <f>単位行列!BK69-投入係数表!BK67</f>
        <v>-2.3268613640700756E-4</v>
      </c>
      <c r="BL69" s="24">
        <f>単位行列!BL69-投入係数表!BL67</f>
        <v>1</v>
      </c>
      <c r="BM69" s="24">
        <f>単位行列!BM69-投入係数表!BM67</f>
        <v>0</v>
      </c>
      <c r="BN69" s="24">
        <f>単位行列!BN69-投入係数表!BN67</f>
        <v>0</v>
      </c>
      <c r="BO69" s="24">
        <f>単位行列!BO69-投入係数表!BO67</f>
        <v>-1.8402780624793256E-4</v>
      </c>
      <c r="BP69" s="24">
        <f>単位行列!BP69-投入係数表!BP67</f>
        <v>-1.3777018548934075E-5</v>
      </c>
      <c r="BQ69" s="24">
        <f>単位行列!BQ69-投入係数表!BQ67</f>
        <v>-4.9606117590553006E-3</v>
      </c>
      <c r="BR69" s="24">
        <f>単位行列!BR69-投入係数表!BR67</f>
        <v>-4.2020243399038624E-3</v>
      </c>
      <c r="BS69" s="24">
        <f>単位行列!BS69-投入係数表!BS67</f>
        <v>0</v>
      </c>
      <c r="BT69" s="24">
        <f>単位行列!BT69-投入係数表!BT67</f>
        <v>0</v>
      </c>
      <c r="BU69" s="24">
        <f>単位行列!BU69-投入係数表!BU67</f>
        <v>0</v>
      </c>
      <c r="BV69" s="24">
        <f>単位行列!BV69-投入係数表!BV67</f>
        <v>0</v>
      </c>
      <c r="BW69" s="24">
        <f>単位行列!BW69-投入係数表!BW67</f>
        <v>0</v>
      </c>
      <c r="BX69" s="24">
        <f>単位行列!BX69-投入係数表!BX67</f>
        <v>0</v>
      </c>
      <c r="BY69" s="24">
        <f>単位行列!BY69-投入係数表!BY67</f>
        <v>0</v>
      </c>
      <c r="BZ69" s="24">
        <f>単位行列!BZ69-投入係数表!BZ67</f>
        <v>0</v>
      </c>
      <c r="CA69" s="24">
        <f>単位行列!CA69-投入係数表!CA67</f>
        <v>-4.4379686477217844E-4</v>
      </c>
      <c r="CB69" s="24">
        <f>単位行列!CB69-投入係数表!CB67</f>
        <v>0</v>
      </c>
      <c r="CC69" s="24">
        <f>単位行列!CC69-投入係数表!CC67</f>
        <v>0</v>
      </c>
      <c r="CD69" s="24">
        <f>単位行列!CD69-投入係数表!CD67</f>
        <v>0</v>
      </c>
      <c r="CE69" s="24">
        <f>単位行列!CE69-投入係数表!CE67</f>
        <v>0</v>
      </c>
      <c r="CF69" s="24">
        <f>単位行列!CF69-投入係数表!CF67</f>
        <v>0</v>
      </c>
      <c r="CG69" s="24">
        <f>単位行列!CG69-投入係数表!CG67</f>
        <v>0</v>
      </c>
      <c r="CH69" s="24">
        <f>単位行列!CH69-投入係数表!CH67</f>
        <v>0</v>
      </c>
      <c r="CI69" s="24">
        <f>単位行列!CI69-投入係数表!CI67</f>
        <v>0</v>
      </c>
      <c r="CJ69" s="24">
        <f>単位行列!CJ69-投入係数表!CJ67</f>
        <v>0</v>
      </c>
      <c r="CK69" s="24">
        <f>単位行列!CK69-投入係数表!CK67</f>
        <v>0</v>
      </c>
      <c r="CL69" s="24">
        <f>単位行列!CL69-投入係数表!CL67</f>
        <v>0</v>
      </c>
      <c r="CM69" s="24">
        <f>単位行列!CM69-投入係数表!CM67</f>
        <v>0</v>
      </c>
      <c r="CN69" s="24">
        <f>単位行列!CN69-投入係数表!CN67</f>
        <v>0</v>
      </c>
      <c r="CO69" s="24">
        <f>単位行列!CO69-投入係数表!CO67</f>
        <v>0</v>
      </c>
      <c r="CP69" s="24">
        <f>単位行列!CP69-投入係数表!CP67</f>
        <v>0</v>
      </c>
      <c r="CQ69" s="24">
        <f>単位行列!CQ69-投入係数表!CQ67</f>
        <v>0</v>
      </c>
      <c r="CR69" s="24">
        <f>単位行列!CR69-投入係数表!CR67</f>
        <v>0</v>
      </c>
      <c r="CS69" s="24">
        <f>単位行列!CS69-投入係数表!CS67</f>
        <v>0</v>
      </c>
      <c r="CT69" s="24">
        <f>単位行列!CT69-投入係数表!CT67</f>
        <v>0</v>
      </c>
      <c r="CU69" s="24">
        <f>単位行列!CU69-投入係数表!CU67</f>
        <v>0</v>
      </c>
      <c r="CV69" s="24">
        <f>単位行列!CV69-投入係数表!CV67</f>
        <v>0</v>
      </c>
      <c r="CW69" s="24">
        <f>単位行列!CW69-投入係数表!CW67</f>
        <v>0</v>
      </c>
      <c r="CX69" s="24">
        <f>単位行列!CX69-投入係数表!CX67</f>
        <v>0</v>
      </c>
      <c r="CY69" s="24">
        <f>単位行列!CY69-投入係数表!CY67</f>
        <v>0</v>
      </c>
      <c r="CZ69" s="24">
        <f>単位行列!CZ69-投入係数表!CZ67</f>
        <v>0</v>
      </c>
      <c r="DA69" s="24">
        <f>単位行列!DA69-投入係数表!DA67</f>
        <v>-6.8762488885033954E-5</v>
      </c>
      <c r="DB69" s="24">
        <f>単位行列!DB69-投入係数表!DB67</f>
        <v>0</v>
      </c>
      <c r="DC69" s="24">
        <f>単位行列!DC69-投入係数表!DC67</f>
        <v>0</v>
      </c>
      <c r="DD69" s="24">
        <f>単位行列!DD69-投入係数表!DD67</f>
        <v>0</v>
      </c>
      <c r="DE69" s="24">
        <f>単位行列!DE69-投入係数表!DE67</f>
        <v>0</v>
      </c>
      <c r="DF69" s="24">
        <f>単位行列!DF69-投入係数表!DF67</f>
        <v>0</v>
      </c>
      <c r="DG69" s="27">
        <f>単位行列!DG69-投入係数表!DG67</f>
        <v>0</v>
      </c>
    </row>
    <row r="70" spans="2:111" x14ac:dyDescent="0.15">
      <c r="B70" s="36" t="s">
        <v>60</v>
      </c>
      <c r="C70" s="36" t="s">
        <v>175</v>
      </c>
      <c r="D70" s="23">
        <f>単位行列!D70-投入係数表!D68</f>
        <v>0</v>
      </c>
      <c r="E70" s="24">
        <f>単位行列!E70-投入係数表!E68</f>
        <v>0</v>
      </c>
      <c r="F70" s="24">
        <f>単位行列!F70-投入係数表!F68</f>
        <v>0</v>
      </c>
      <c r="G70" s="24">
        <f>単位行列!G70-投入係数表!G68</f>
        <v>0</v>
      </c>
      <c r="H70" s="24">
        <f>単位行列!H70-投入係数表!H68</f>
        <v>0</v>
      </c>
      <c r="I70" s="24">
        <f>単位行列!I70-投入係数表!I68</f>
        <v>0</v>
      </c>
      <c r="J70" s="24">
        <f>単位行列!J70-投入係数表!J68</f>
        <v>0</v>
      </c>
      <c r="K70" s="24">
        <f>単位行列!K70-投入係数表!K68</f>
        <v>0</v>
      </c>
      <c r="L70" s="24">
        <f>単位行列!L70-投入係数表!L68</f>
        <v>0</v>
      </c>
      <c r="M70" s="24">
        <f>単位行列!M70-投入係数表!M68</f>
        <v>0</v>
      </c>
      <c r="N70" s="24">
        <f>単位行列!N70-投入係数表!N68</f>
        <v>0</v>
      </c>
      <c r="O70" s="24">
        <f>単位行列!O70-投入係数表!O68</f>
        <v>0</v>
      </c>
      <c r="P70" s="24">
        <f>単位行列!P70-投入係数表!P68</f>
        <v>0</v>
      </c>
      <c r="Q70" s="24">
        <f>単位行列!Q70-投入係数表!Q68</f>
        <v>0</v>
      </c>
      <c r="R70" s="24">
        <f>単位行列!R70-投入係数表!R68</f>
        <v>0</v>
      </c>
      <c r="S70" s="24">
        <f>単位行列!S70-投入係数表!S68</f>
        <v>0</v>
      </c>
      <c r="T70" s="24">
        <f>単位行列!T70-投入係数表!T68</f>
        <v>0</v>
      </c>
      <c r="U70" s="24">
        <f>単位行列!U70-投入係数表!U68</f>
        <v>0</v>
      </c>
      <c r="V70" s="24">
        <f>単位行列!V70-投入係数表!V68</f>
        <v>0</v>
      </c>
      <c r="W70" s="24">
        <f>単位行列!W70-投入係数表!W68</f>
        <v>0</v>
      </c>
      <c r="X70" s="24">
        <f>単位行列!X70-投入係数表!X68</f>
        <v>0</v>
      </c>
      <c r="Y70" s="24">
        <f>単位行列!Y70-投入係数表!Y68</f>
        <v>0</v>
      </c>
      <c r="Z70" s="24">
        <f>単位行列!Z70-投入係数表!Z68</f>
        <v>0</v>
      </c>
      <c r="AA70" s="24">
        <f>単位行列!AA70-投入係数表!AA68</f>
        <v>0</v>
      </c>
      <c r="AB70" s="24">
        <f>単位行列!AB70-投入係数表!AB68</f>
        <v>0</v>
      </c>
      <c r="AC70" s="24">
        <f>単位行列!AC70-投入係数表!AC68</f>
        <v>0</v>
      </c>
      <c r="AD70" s="24">
        <f>単位行列!AD70-投入係数表!AD68</f>
        <v>0</v>
      </c>
      <c r="AE70" s="24">
        <f>単位行列!AE70-投入係数表!AE68</f>
        <v>0</v>
      </c>
      <c r="AF70" s="24">
        <f>単位行列!AF70-投入係数表!AF68</f>
        <v>0</v>
      </c>
      <c r="AG70" s="24">
        <f>単位行列!AG70-投入係数表!AG68</f>
        <v>0</v>
      </c>
      <c r="AH70" s="24">
        <f>単位行列!AH70-投入係数表!AH68</f>
        <v>0</v>
      </c>
      <c r="AI70" s="24">
        <f>単位行列!AI70-投入係数表!AI68</f>
        <v>0</v>
      </c>
      <c r="AJ70" s="24">
        <f>単位行列!AJ70-投入係数表!AJ68</f>
        <v>0</v>
      </c>
      <c r="AK70" s="24">
        <f>単位行列!AK70-投入係数表!AK68</f>
        <v>0</v>
      </c>
      <c r="AL70" s="24">
        <f>単位行列!AL70-投入係数表!AL68</f>
        <v>0</v>
      </c>
      <c r="AM70" s="24">
        <f>単位行列!AM70-投入係数表!AM68</f>
        <v>0</v>
      </c>
      <c r="AN70" s="24">
        <f>単位行列!AN70-投入係数表!AN68</f>
        <v>0</v>
      </c>
      <c r="AO70" s="24">
        <f>単位行列!AO70-投入係数表!AO68</f>
        <v>0</v>
      </c>
      <c r="AP70" s="24">
        <f>単位行列!AP70-投入係数表!AP68</f>
        <v>0</v>
      </c>
      <c r="AQ70" s="24">
        <f>単位行列!AQ70-投入係数表!AQ68</f>
        <v>0</v>
      </c>
      <c r="AR70" s="24">
        <f>単位行列!AR70-投入係数表!AR68</f>
        <v>0</v>
      </c>
      <c r="AS70" s="24">
        <f>単位行列!AS70-投入係数表!AS68</f>
        <v>0</v>
      </c>
      <c r="AT70" s="24">
        <f>単位行列!AT70-投入係数表!AT68</f>
        <v>0</v>
      </c>
      <c r="AU70" s="24">
        <f>単位行列!AU70-投入係数表!AU68</f>
        <v>0</v>
      </c>
      <c r="AV70" s="24">
        <f>単位行列!AV70-投入係数表!AV68</f>
        <v>0</v>
      </c>
      <c r="AW70" s="24">
        <f>単位行列!AW70-投入係数表!AW68</f>
        <v>0</v>
      </c>
      <c r="AX70" s="24">
        <f>単位行列!AX70-投入係数表!AX68</f>
        <v>0</v>
      </c>
      <c r="AY70" s="24">
        <f>単位行列!AY70-投入係数表!AY68</f>
        <v>0</v>
      </c>
      <c r="AZ70" s="24">
        <f>単位行列!AZ70-投入係数表!AZ68</f>
        <v>0</v>
      </c>
      <c r="BA70" s="24">
        <f>単位行列!BA70-投入係数表!BA68</f>
        <v>0</v>
      </c>
      <c r="BB70" s="24">
        <f>単位行列!BB70-投入係数表!BB68</f>
        <v>0</v>
      </c>
      <c r="BC70" s="24">
        <f>単位行列!BC70-投入係数表!BC68</f>
        <v>0</v>
      </c>
      <c r="BD70" s="24">
        <f>単位行列!BD70-投入係数表!BD68</f>
        <v>0</v>
      </c>
      <c r="BE70" s="24">
        <f>単位行列!BE70-投入係数表!BE68</f>
        <v>0</v>
      </c>
      <c r="BF70" s="24">
        <f>単位行列!BF70-投入係数表!BF68</f>
        <v>0</v>
      </c>
      <c r="BG70" s="24">
        <f>単位行列!BG70-投入係数表!BG68</f>
        <v>0</v>
      </c>
      <c r="BH70" s="24">
        <f>単位行列!BH70-投入係数表!BH68</f>
        <v>0</v>
      </c>
      <c r="BI70" s="24">
        <f>単位行列!BI70-投入係数表!BI68</f>
        <v>0</v>
      </c>
      <c r="BJ70" s="24">
        <f>単位行列!BJ70-投入係数表!BJ68</f>
        <v>0</v>
      </c>
      <c r="BK70" s="24">
        <f>単位行列!BK70-投入係数表!BK68</f>
        <v>0</v>
      </c>
      <c r="BL70" s="24">
        <f>単位行列!BL70-投入係数表!BL68</f>
        <v>0</v>
      </c>
      <c r="BM70" s="24">
        <f>単位行列!BM70-投入係数表!BM68</f>
        <v>1</v>
      </c>
      <c r="BN70" s="24">
        <f>単位行列!BN70-投入係数表!BN68</f>
        <v>0</v>
      </c>
      <c r="BO70" s="24">
        <f>単位行列!BO70-投入係数表!BO68</f>
        <v>0</v>
      </c>
      <c r="BP70" s="24">
        <f>単位行列!BP70-投入係数表!BP68</f>
        <v>0</v>
      </c>
      <c r="BQ70" s="24">
        <f>単位行列!BQ70-投入係数表!BQ68</f>
        <v>0</v>
      </c>
      <c r="BR70" s="24">
        <f>単位行列!BR70-投入係数表!BR68</f>
        <v>0</v>
      </c>
      <c r="BS70" s="24">
        <f>単位行列!BS70-投入係数表!BS68</f>
        <v>0</v>
      </c>
      <c r="BT70" s="24">
        <f>単位行列!BT70-投入係数表!BT68</f>
        <v>0</v>
      </c>
      <c r="BU70" s="24">
        <f>単位行列!BU70-投入係数表!BU68</f>
        <v>0</v>
      </c>
      <c r="BV70" s="24">
        <f>単位行列!BV70-投入係数表!BV68</f>
        <v>0</v>
      </c>
      <c r="BW70" s="24">
        <f>単位行列!BW70-投入係数表!BW68</f>
        <v>0</v>
      </c>
      <c r="BX70" s="24">
        <f>単位行列!BX70-投入係数表!BX68</f>
        <v>0</v>
      </c>
      <c r="BY70" s="24">
        <f>単位行列!BY70-投入係数表!BY68</f>
        <v>0</v>
      </c>
      <c r="BZ70" s="24">
        <f>単位行列!BZ70-投入係数表!BZ68</f>
        <v>0</v>
      </c>
      <c r="CA70" s="24">
        <f>単位行列!CA70-投入係数表!CA68</f>
        <v>0</v>
      </c>
      <c r="CB70" s="24">
        <f>単位行列!CB70-投入係数表!CB68</f>
        <v>0</v>
      </c>
      <c r="CC70" s="24">
        <f>単位行列!CC70-投入係数表!CC68</f>
        <v>0</v>
      </c>
      <c r="CD70" s="24">
        <f>単位行列!CD70-投入係数表!CD68</f>
        <v>0</v>
      </c>
      <c r="CE70" s="24">
        <f>単位行列!CE70-投入係数表!CE68</f>
        <v>0</v>
      </c>
      <c r="CF70" s="24">
        <f>単位行列!CF70-投入係数表!CF68</f>
        <v>0</v>
      </c>
      <c r="CG70" s="24">
        <f>単位行列!CG70-投入係数表!CG68</f>
        <v>0</v>
      </c>
      <c r="CH70" s="24">
        <f>単位行列!CH70-投入係数表!CH68</f>
        <v>0</v>
      </c>
      <c r="CI70" s="24">
        <f>単位行列!CI70-投入係数表!CI68</f>
        <v>0</v>
      </c>
      <c r="CJ70" s="24">
        <f>単位行列!CJ70-投入係数表!CJ68</f>
        <v>0</v>
      </c>
      <c r="CK70" s="24">
        <f>単位行列!CK70-投入係数表!CK68</f>
        <v>0</v>
      </c>
      <c r="CL70" s="24">
        <f>単位行列!CL70-投入係数表!CL68</f>
        <v>0</v>
      </c>
      <c r="CM70" s="24">
        <f>単位行列!CM70-投入係数表!CM68</f>
        <v>0</v>
      </c>
      <c r="CN70" s="24">
        <f>単位行列!CN70-投入係数表!CN68</f>
        <v>0</v>
      </c>
      <c r="CO70" s="24">
        <f>単位行列!CO70-投入係数表!CO68</f>
        <v>0</v>
      </c>
      <c r="CP70" s="24">
        <f>単位行列!CP70-投入係数表!CP68</f>
        <v>0</v>
      </c>
      <c r="CQ70" s="24">
        <f>単位行列!CQ70-投入係数表!CQ68</f>
        <v>0</v>
      </c>
      <c r="CR70" s="24">
        <f>単位行列!CR70-投入係数表!CR68</f>
        <v>0</v>
      </c>
      <c r="CS70" s="24">
        <f>単位行列!CS70-投入係数表!CS68</f>
        <v>0</v>
      </c>
      <c r="CT70" s="24">
        <f>単位行列!CT70-投入係数表!CT68</f>
        <v>0</v>
      </c>
      <c r="CU70" s="24">
        <f>単位行列!CU70-投入係数表!CU68</f>
        <v>0</v>
      </c>
      <c r="CV70" s="24">
        <f>単位行列!CV70-投入係数表!CV68</f>
        <v>0</v>
      </c>
      <c r="CW70" s="24">
        <f>単位行列!CW70-投入係数表!CW68</f>
        <v>0</v>
      </c>
      <c r="CX70" s="24">
        <f>単位行列!CX70-投入係数表!CX68</f>
        <v>0</v>
      </c>
      <c r="CY70" s="24">
        <f>単位行列!CY70-投入係数表!CY68</f>
        <v>0</v>
      </c>
      <c r="CZ70" s="24">
        <f>単位行列!CZ70-投入係数表!CZ68</f>
        <v>0</v>
      </c>
      <c r="DA70" s="24">
        <f>単位行列!DA70-投入係数表!DA68</f>
        <v>0</v>
      </c>
      <c r="DB70" s="24">
        <f>単位行列!DB70-投入係数表!DB68</f>
        <v>0</v>
      </c>
      <c r="DC70" s="24">
        <f>単位行列!DC70-投入係数表!DC68</f>
        <v>0</v>
      </c>
      <c r="DD70" s="24">
        <f>単位行列!DD70-投入係数表!DD68</f>
        <v>0</v>
      </c>
      <c r="DE70" s="24">
        <f>単位行列!DE70-投入係数表!DE68</f>
        <v>0</v>
      </c>
      <c r="DF70" s="24">
        <f>単位行列!DF70-投入係数表!DF68</f>
        <v>0</v>
      </c>
      <c r="DG70" s="27">
        <f>単位行列!DG70-投入係数表!DG68</f>
        <v>0</v>
      </c>
    </row>
    <row r="71" spans="2:111" x14ac:dyDescent="0.15">
      <c r="B71" s="36" t="s">
        <v>61</v>
      </c>
      <c r="C71" s="36" t="s">
        <v>176</v>
      </c>
      <c r="D71" s="23">
        <f>単位行列!D71-投入係数表!D69</f>
        <v>-3.9843529408800371E-3</v>
      </c>
      <c r="E71" s="24">
        <f>単位行列!E71-投入係数表!E69</f>
        <v>-4.575790523154032E-3</v>
      </c>
      <c r="F71" s="24">
        <f>単位行列!F71-投入係数表!F69</f>
        <v>-7.9817559863169883E-3</v>
      </c>
      <c r="G71" s="24">
        <f>単位行列!G71-投入係数表!G69</f>
        <v>-2.6062662458073242E-4</v>
      </c>
      <c r="H71" s="24">
        <f>単位行列!H71-投入係数表!H69</f>
        <v>0</v>
      </c>
      <c r="I71" s="24">
        <f>単位行列!I71-投入係数表!I69</f>
        <v>0</v>
      </c>
      <c r="J71" s="24">
        <f>単位行列!J71-投入係数表!J69</f>
        <v>0</v>
      </c>
      <c r="K71" s="24">
        <f>単位行列!K71-投入係数表!K69</f>
        <v>-7.0019570999337532E-4</v>
      </c>
      <c r="L71" s="24">
        <f>単位行列!L71-投入係数表!L69</f>
        <v>-5.4228491134478206E-4</v>
      </c>
      <c r="M71" s="24">
        <f>単位行列!M71-投入係数表!M69</f>
        <v>-3.5050823694356798E-4</v>
      </c>
      <c r="N71" s="24">
        <f>単位行列!N71-投入係数表!N69</f>
        <v>0</v>
      </c>
      <c r="O71" s="24">
        <f>単位行列!O71-投入係数表!O69</f>
        <v>-5.8601429076630901E-3</v>
      </c>
      <c r="P71" s="24">
        <f>単位行列!P71-投入係数表!P69</f>
        <v>-2.4220168803011769E-3</v>
      </c>
      <c r="Q71" s="24">
        <f>単位行列!Q71-投入係数表!Q69</f>
        <v>-2.5258988431423948E-3</v>
      </c>
      <c r="R71" s="24">
        <f>単位行列!R71-投入係数表!R69</f>
        <v>-2.832394772987567E-3</v>
      </c>
      <c r="S71" s="24">
        <f>単位行列!S71-投入係数表!S69</f>
        <v>-5.9375664383630481E-3</v>
      </c>
      <c r="T71" s="24">
        <f>単位行列!T71-投入係数表!T69</f>
        <v>-4.3408898472319041E-3</v>
      </c>
      <c r="U71" s="24">
        <f>単位行列!U71-投入係数表!U69</f>
        <v>-2.1040784870207715E-3</v>
      </c>
      <c r="V71" s="24">
        <f>単位行列!V71-投入係数表!V69</f>
        <v>-3.1735956839098701E-3</v>
      </c>
      <c r="W71" s="24">
        <f>単位行列!W71-投入係数表!W69</f>
        <v>-3.8785824429540669E-3</v>
      </c>
      <c r="X71" s="24">
        <f>単位行列!X71-投入係数表!X69</f>
        <v>0</v>
      </c>
      <c r="Y71" s="24">
        <f>単位行列!Y71-投入係数表!Y69</f>
        <v>-6.1639613725087263E-4</v>
      </c>
      <c r="Z71" s="24">
        <f>単位行列!Z71-投入係数表!Z69</f>
        <v>-6.182963762695632E-3</v>
      </c>
      <c r="AA71" s="24">
        <f>単位行列!AA71-投入係数表!AA69</f>
        <v>-1.2191817935518831E-2</v>
      </c>
      <c r="AB71" s="24">
        <f>単位行列!AB71-投入係数表!AB69</f>
        <v>-1.7662521169051102E-3</v>
      </c>
      <c r="AC71" s="24">
        <f>単位行列!AC71-投入係数表!AC69</f>
        <v>-3.4626908933374752E-3</v>
      </c>
      <c r="AD71" s="24">
        <f>単位行列!AD71-投入係数表!AD69</f>
        <v>0</v>
      </c>
      <c r="AE71" s="24">
        <f>単位行列!AE71-投入係数表!AE69</f>
        <v>-6.8965517241379327E-3</v>
      </c>
      <c r="AF71" s="24">
        <f>単位行列!AF71-投入係数表!AF69</f>
        <v>-5.1422289654671173E-3</v>
      </c>
      <c r="AG71" s="24">
        <f>単位行列!AG71-投入係数表!AG69</f>
        <v>-4.0006617199492165E-3</v>
      </c>
      <c r="AH71" s="24">
        <f>単位行列!AH71-投入係数表!AH69</f>
        <v>-1.486393978580155E-3</v>
      </c>
      <c r="AI71" s="24">
        <f>単位行列!AI71-投入係数表!AI69</f>
        <v>-6.3532952364036928E-3</v>
      </c>
      <c r="AJ71" s="24">
        <f>単位行列!AJ71-投入係数表!AJ69</f>
        <v>-1.1364565829678293E-3</v>
      </c>
      <c r="AK71" s="24">
        <f>単位行列!AK71-投入係数表!AK69</f>
        <v>-5.5147058823529415E-3</v>
      </c>
      <c r="AL71" s="24">
        <f>単位行列!AL71-投入係数表!AL69</f>
        <v>-6.7823161825956635E-3</v>
      </c>
      <c r="AM71" s="24">
        <f>単位行列!AM71-投入係数表!AM69</f>
        <v>0</v>
      </c>
      <c r="AN71" s="24">
        <f>単位行列!AN71-投入係数表!AN69</f>
        <v>0</v>
      </c>
      <c r="AO71" s="24">
        <f>単位行列!AO71-投入係数表!AO69</f>
        <v>-6.7254782077037336E-3</v>
      </c>
      <c r="AP71" s="24">
        <f>単位行列!AP71-投入係数表!AP69</f>
        <v>-2.2463838418833892E-3</v>
      </c>
      <c r="AQ71" s="24">
        <f>単位行列!AQ71-投入係数表!AQ69</f>
        <v>-8.0987693363278029E-3</v>
      </c>
      <c r="AR71" s="24">
        <f>単位行列!AR71-投入係数表!AR69</f>
        <v>-3.0243990327111711E-3</v>
      </c>
      <c r="AS71" s="24">
        <f>単位行列!AS71-投入係数表!AS69</f>
        <v>-6.6236234701041626E-3</v>
      </c>
      <c r="AT71" s="24">
        <f>単位行列!AT71-投入係数表!AT69</f>
        <v>-2.9555944478071154E-3</v>
      </c>
      <c r="AU71" s="24">
        <f>単位行列!AU71-投入係数表!AU69</f>
        <v>-2.7275761469390319E-3</v>
      </c>
      <c r="AV71" s="24">
        <f>単位行列!AV71-投入係数表!AV69</f>
        <v>-2.2201985785581155E-3</v>
      </c>
      <c r="AW71" s="24">
        <f>単位行列!AW71-投入係数表!AW69</f>
        <v>-2.152632110514475E-3</v>
      </c>
      <c r="AX71" s="24">
        <f>単位行列!AX71-投入係数表!AX69</f>
        <v>0</v>
      </c>
      <c r="AY71" s="24">
        <f>単位行列!AY71-投入係数表!AY69</f>
        <v>-5.9435960512945118E-3</v>
      </c>
      <c r="AZ71" s="24">
        <f>単位行列!AZ71-投入係数表!AZ69</f>
        <v>-2.5573516909045803E-3</v>
      </c>
      <c r="BA71" s="24">
        <f>単位行列!BA71-投入係数表!BA69</f>
        <v>-1.8864579350265029E-3</v>
      </c>
      <c r="BB71" s="24">
        <f>単位行列!BB71-投入係数表!BB69</f>
        <v>-1.7725693011515905E-3</v>
      </c>
      <c r="BC71" s="24">
        <f>単位行列!BC71-投入係数表!BC69</f>
        <v>-3.0743224322873869E-3</v>
      </c>
      <c r="BD71" s="24">
        <f>単位行列!BD71-投入係数表!BD69</f>
        <v>-2.5831215126644815E-3</v>
      </c>
      <c r="BE71" s="24">
        <f>単位行列!BE71-投入係数表!BE69</f>
        <v>-2.1686938593933739E-3</v>
      </c>
      <c r="BF71" s="24">
        <f>単位行列!BF71-投入係数表!BF69</f>
        <v>0</v>
      </c>
      <c r="BG71" s="24">
        <f>単位行列!BG71-投入係数表!BG69</f>
        <v>-1.0702500222968751E-3</v>
      </c>
      <c r="BH71" s="24">
        <f>単位行列!BH71-投入係数表!BH69</f>
        <v>-7.3821721947712614E-4</v>
      </c>
      <c r="BI71" s="24">
        <f>単位行列!BI71-投入係数表!BI69</f>
        <v>-3.5867016140157266E-3</v>
      </c>
      <c r="BJ71" s="24">
        <f>単位行列!BJ71-投入係数表!BJ69</f>
        <v>-2.1163880621793735E-3</v>
      </c>
      <c r="BK71" s="24">
        <f>単位行列!BK71-投入係数表!BK69</f>
        <v>-1.8311646511884466E-3</v>
      </c>
      <c r="BL71" s="24">
        <f>単位行列!BL71-投入係数表!BL69</f>
        <v>-3.2819166393173606E-4</v>
      </c>
      <c r="BM71" s="24">
        <f>単位行列!BM71-投入係数表!BM69</f>
        <v>-8.3099780398054358E-4</v>
      </c>
      <c r="BN71" s="24">
        <f>単位行列!BN71-投入係数表!BN69</f>
        <v>0.99851809852711881</v>
      </c>
      <c r="BO71" s="24">
        <f>単位行列!BO71-投入係数表!BO69</f>
        <v>-5.4341702087322061E-4</v>
      </c>
      <c r="BP71" s="24">
        <f>単位行列!BP71-投入係数表!BP69</f>
        <v>-3.2836704601417037E-4</v>
      </c>
      <c r="BQ71" s="24">
        <f>単位行列!BQ71-投入係数表!BQ69</f>
        <v>-1.7140172513535855E-2</v>
      </c>
      <c r="BR71" s="24">
        <f>単位行列!BR71-投入係数表!BR69</f>
        <v>-5.0859153352056811E-2</v>
      </c>
      <c r="BS71" s="24">
        <f>単位行列!BS71-投入係数表!BS69</f>
        <v>-4.8697981472578804E-2</v>
      </c>
      <c r="BT71" s="24">
        <f>単位行列!BT71-投入係数表!BT69</f>
        <v>-2.9841074808878124E-3</v>
      </c>
      <c r="BU71" s="24">
        <f>単位行列!BU71-投入係数表!BU69</f>
        <v>-3.806527340846709E-3</v>
      </c>
      <c r="BV71" s="24">
        <f>単位行列!BV71-投入係数表!BV69</f>
        <v>-4.1950402555564056E-3</v>
      </c>
      <c r="BW71" s="24">
        <f>単位行列!BW71-投入係数表!BW69</f>
        <v>-6.1484940024470087E-3</v>
      </c>
      <c r="BX71" s="24">
        <f>単位行列!BX71-投入係数表!BX69</f>
        <v>-1.6792543789169209E-2</v>
      </c>
      <c r="BY71" s="24">
        <f>単位行列!BY71-投入係数表!BY69</f>
        <v>-1.582902735271248E-2</v>
      </c>
      <c r="BZ71" s="24">
        <f>単位行列!BZ71-投入係数表!BZ69</f>
        <v>-2.078713968957872E-2</v>
      </c>
      <c r="CA71" s="24">
        <f>単位行列!CA71-投入係数表!CA69</f>
        <v>-9.0558223831836639E-4</v>
      </c>
      <c r="CB71" s="24">
        <f>単位行列!CB71-投入係数表!CB69</f>
        <v>-1.7597344093842403E-2</v>
      </c>
      <c r="CC71" s="24">
        <f>単位行列!CC71-投入係数表!CC69</f>
        <v>0</v>
      </c>
      <c r="CD71" s="24">
        <f>単位行列!CD71-投入係数表!CD69</f>
        <v>0</v>
      </c>
      <c r="CE71" s="24">
        <f>単位行列!CE71-投入係数表!CE69</f>
        <v>-3.2059186189889038E-3</v>
      </c>
      <c r="CF71" s="24">
        <f>単位行列!CF71-投入係数表!CF69</f>
        <v>-1.2610837438423644E-2</v>
      </c>
      <c r="CG71" s="24">
        <f>単位行列!CG71-投入係数表!CG69</f>
        <v>-2.48636352436944E-2</v>
      </c>
      <c r="CH71" s="24">
        <f>単位行列!CH71-投入係数表!CH69</f>
        <v>-1.9578411538210532E-3</v>
      </c>
      <c r="CI71" s="24">
        <f>単位行列!CI71-投入係数表!CI69</f>
        <v>-6.2215641594298519E-3</v>
      </c>
      <c r="CJ71" s="24">
        <f>単位行列!CJ71-投入係数表!CJ69</f>
        <v>-2.4228765144058272E-2</v>
      </c>
      <c r="CK71" s="24">
        <f>単位行列!CK71-投入係数表!CK69</f>
        <v>-1.0045019283504175E-3</v>
      </c>
      <c r="CL71" s="24">
        <f>単位行列!CL71-投入係数表!CL69</f>
        <v>-8.9497673535276819E-3</v>
      </c>
      <c r="CM71" s="24">
        <f>単位行列!CM71-投入係数表!CM69</f>
        <v>-1.5507965752588134E-3</v>
      </c>
      <c r="CN71" s="24">
        <f>単位行列!CN71-投入係数表!CN69</f>
        <v>-8.1041997604487468E-3</v>
      </c>
      <c r="CO71" s="24">
        <f>単位行列!CO71-投入係数表!CO69</f>
        <v>-9.8083682303798884E-3</v>
      </c>
      <c r="CP71" s="24">
        <f>単位行列!CP71-投入係数表!CP69</f>
        <v>-4.3399794072324542E-3</v>
      </c>
      <c r="CQ71" s="24">
        <f>単位行列!CQ71-投入係数表!CQ69</f>
        <v>-2.3699653996163608E-3</v>
      </c>
      <c r="CR71" s="24">
        <f>単位行列!CR71-投入係数表!CR69</f>
        <v>-3.523528047857391E-3</v>
      </c>
      <c r="CS71" s="24">
        <f>単位行列!CS71-投入係数表!CS69</f>
        <v>-4.4198950887189246E-3</v>
      </c>
      <c r="CT71" s="24">
        <f>単位行列!CT71-投入係数表!CT69</f>
        <v>-2.7015267988924506E-3</v>
      </c>
      <c r="CU71" s="24">
        <f>単位行列!CU71-投入係数表!CU69</f>
        <v>-2.0189838651311965E-3</v>
      </c>
      <c r="CV71" s="24">
        <f>単位行列!CV71-投入係数表!CV69</f>
        <v>-2.6210260615035699E-3</v>
      </c>
      <c r="CW71" s="24">
        <f>単位行列!CW71-投入係数表!CW69</f>
        <v>-2.4328828445266217E-4</v>
      </c>
      <c r="CX71" s="24">
        <f>単位行列!CX71-投入係数表!CX69</f>
        <v>-7.9888408766184125E-4</v>
      </c>
      <c r="CY71" s="24">
        <f>単位行列!CY71-投入係数表!CY69</f>
        <v>-2.1741116724662457E-3</v>
      </c>
      <c r="CZ71" s="24">
        <f>単位行列!CZ71-投入係数表!CZ69</f>
        <v>-3.7360878987528563E-3</v>
      </c>
      <c r="DA71" s="24">
        <f>単位行列!DA71-投入係数表!DA69</f>
        <v>-1.7713158576450946E-3</v>
      </c>
      <c r="DB71" s="24">
        <f>単位行列!DB71-投入係数表!DB69</f>
        <v>-3.3129513560461151E-3</v>
      </c>
      <c r="DC71" s="24">
        <f>単位行列!DC71-投入係数表!DC69</f>
        <v>-5.6316215511763267E-3</v>
      </c>
      <c r="DD71" s="24">
        <f>単位行列!DD71-投入係数表!DD69</f>
        <v>-9.3161915408980825E-4</v>
      </c>
      <c r="DE71" s="24">
        <f>単位行列!DE71-投入係数表!DE69</f>
        <v>-3.8116959616258193E-3</v>
      </c>
      <c r="DF71" s="24">
        <f>単位行列!DF71-投入係数表!DF69</f>
        <v>0</v>
      </c>
      <c r="DG71" s="27">
        <f>単位行列!DG71-投入係数表!DG69</f>
        <v>-7.8494696224352817E-3</v>
      </c>
    </row>
    <row r="72" spans="2:111" x14ac:dyDescent="0.15">
      <c r="B72" s="36" t="s">
        <v>62</v>
      </c>
      <c r="C72" s="36" t="s">
        <v>177</v>
      </c>
      <c r="D72" s="23">
        <f>単位行列!D72-投入係数表!D70</f>
        <v>0</v>
      </c>
      <c r="E72" s="24">
        <f>単位行列!E72-投入係数表!E70</f>
        <v>0</v>
      </c>
      <c r="F72" s="24">
        <f>単位行列!F72-投入係数表!F70</f>
        <v>0</v>
      </c>
      <c r="G72" s="24">
        <f>単位行列!G72-投入係数表!G70</f>
        <v>0</v>
      </c>
      <c r="H72" s="24">
        <f>単位行列!H72-投入係数表!H70</f>
        <v>0</v>
      </c>
      <c r="I72" s="24">
        <f>単位行列!I72-投入係数表!I70</f>
        <v>0</v>
      </c>
      <c r="J72" s="24">
        <f>単位行列!J72-投入係数表!J70</f>
        <v>0</v>
      </c>
      <c r="K72" s="24">
        <f>単位行列!K72-投入係数表!K70</f>
        <v>0</v>
      </c>
      <c r="L72" s="24">
        <f>単位行列!L72-投入係数表!L70</f>
        <v>0</v>
      </c>
      <c r="M72" s="24">
        <f>単位行列!M72-投入係数表!M70</f>
        <v>0</v>
      </c>
      <c r="N72" s="24">
        <f>単位行列!N72-投入係数表!N70</f>
        <v>0</v>
      </c>
      <c r="O72" s="24">
        <f>単位行列!O72-投入係数表!O70</f>
        <v>0</v>
      </c>
      <c r="P72" s="24">
        <f>単位行列!P72-投入係数表!P70</f>
        <v>0</v>
      </c>
      <c r="Q72" s="24">
        <f>単位行列!Q72-投入係数表!Q70</f>
        <v>0</v>
      </c>
      <c r="R72" s="24">
        <f>単位行列!R72-投入係数表!R70</f>
        <v>0</v>
      </c>
      <c r="S72" s="24">
        <f>単位行列!S72-投入係数表!S70</f>
        <v>0</v>
      </c>
      <c r="T72" s="24">
        <f>単位行列!T72-投入係数表!T70</f>
        <v>0</v>
      </c>
      <c r="U72" s="24">
        <f>単位行列!U72-投入係数表!U70</f>
        <v>0</v>
      </c>
      <c r="V72" s="24">
        <f>単位行列!V72-投入係数表!V70</f>
        <v>0</v>
      </c>
      <c r="W72" s="24">
        <f>単位行列!W72-投入係数表!W70</f>
        <v>0</v>
      </c>
      <c r="X72" s="24">
        <f>単位行列!X72-投入係数表!X70</f>
        <v>0</v>
      </c>
      <c r="Y72" s="24">
        <f>単位行列!Y72-投入係数表!Y70</f>
        <v>0</v>
      </c>
      <c r="Z72" s="24">
        <f>単位行列!Z72-投入係数表!Z70</f>
        <v>0</v>
      </c>
      <c r="AA72" s="24">
        <f>単位行列!AA72-投入係数表!AA70</f>
        <v>0</v>
      </c>
      <c r="AB72" s="24">
        <f>単位行列!AB72-投入係数表!AB70</f>
        <v>0</v>
      </c>
      <c r="AC72" s="24">
        <f>単位行列!AC72-投入係数表!AC70</f>
        <v>0</v>
      </c>
      <c r="AD72" s="24">
        <f>単位行列!AD72-投入係数表!AD70</f>
        <v>0</v>
      </c>
      <c r="AE72" s="24">
        <f>単位行列!AE72-投入係数表!AE70</f>
        <v>0</v>
      </c>
      <c r="AF72" s="24">
        <f>単位行列!AF72-投入係数表!AF70</f>
        <v>0</v>
      </c>
      <c r="AG72" s="24">
        <f>単位行列!AG72-投入係数表!AG70</f>
        <v>0</v>
      </c>
      <c r="AH72" s="24">
        <f>単位行列!AH72-投入係数表!AH70</f>
        <v>0</v>
      </c>
      <c r="AI72" s="24">
        <f>単位行列!AI72-投入係数表!AI70</f>
        <v>0</v>
      </c>
      <c r="AJ72" s="24">
        <f>単位行列!AJ72-投入係数表!AJ70</f>
        <v>0</v>
      </c>
      <c r="AK72" s="24">
        <f>単位行列!AK72-投入係数表!AK70</f>
        <v>0</v>
      </c>
      <c r="AL72" s="24">
        <f>単位行列!AL72-投入係数表!AL70</f>
        <v>0</v>
      </c>
      <c r="AM72" s="24">
        <f>単位行列!AM72-投入係数表!AM70</f>
        <v>0</v>
      </c>
      <c r="AN72" s="24">
        <f>単位行列!AN72-投入係数表!AN70</f>
        <v>0</v>
      </c>
      <c r="AO72" s="24">
        <f>単位行列!AO72-投入係数表!AO70</f>
        <v>0</v>
      </c>
      <c r="AP72" s="24">
        <f>単位行列!AP72-投入係数表!AP70</f>
        <v>0</v>
      </c>
      <c r="AQ72" s="24">
        <f>単位行列!AQ72-投入係数表!AQ70</f>
        <v>0</v>
      </c>
      <c r="AR72" s="24">
        <f>単位行列!AR72-投入係数表!AR70</f>
        <v>0</v>
      </c>
      <c r="AS72" s="24">
        <f>単位行列!AS72-投入係数表!AS70</f>
        <v>0</v>
      </c>
      <c r="AT72" s="24">
        <f>単位行列!AT72-投入係数表!AT70</f>
        <v>0</v>
      </c>
      <c r="AU72" s="24">
        <f>単位行列!AU72-投入係数表!AU70</f>
        <v>0</v>
      </c>
      <c r="AV72" s="24">
        <f>単位行列!AV72-投入係数表!AV70</f>
        <v>0</v>
      </c>
      <c r="AW72" s="24">
        <f>単位行列!AW72-投入係数表!AW70</f>
        <v>0</v>
      </c>
      <c r="AX72" s="24">
        <f>単位行列!AX72-投入係数表!AX70</f>
        <v>0</v>
      </c>
      <c r="AY72" s="24">
        <f>単位行列!AY72-投入係数表!AY70</f>
        <v>0</v>
      </c>
      <c r="AZ72" s="24">
        <f>単位行列!AZ72-投入係数表!AZ70</f>
        <v>0</v>
      </c>
      <c r="BA72" s="24">
        <f>単位行列!BA72-投入係数表!BA70</f>
        <v>0</v>
      </c>
      <c r="BB72" s="24">
        <f>単位行列!BB72-投入係数表!BB70</f>
        <v>0</v>
      </c>
      <c r="BC72" s="24">
        <f>単位行列!BC72-投入係数表!BC70</f>
        <v>0</v>
      </c>
      <c r="BD72" s="24">
        <f>単位行列!BD72-投入係数表!BD70</f>
        <v>0</v>
      </c>
      <c r="BE72" s="24">
        <f>単位行列!BE72-投入係数表!BE70</f>
        <v>0</v>
      </c>
      <c r="BF72" s="24">
        <f>単位行列!BF72-投入係数表!BF70</f>
        <v>0</v>
      </c>
      <c r="BG72" s="24">
        <f>単位行列!BG72-投入係数表!BG70</f>
        <v>0</v>
      </c>
      <c r="BH72" s="24">
        <f>単位行列!BH72-投入係数表!BH70</f>
        <v>0</v>
      </c>
      <c r="BI72" s="24">
        <f>単位行列!BI72-投入係数表!BI70</f>
        <v>0</v>
      </c>
      <c r="BJ72" s="24">
        <f>単位行列!BJ72-投入係数表!BJ70</f>
        <v>0</v>
      </c>
      <c r="BK72" s="24">
        <f>単位行列!BK72-投入係数表!BK70</f>
        <v>0</v>
      </c>
      <c r="BL72" s="24">
        <f>単位行列!BL72-投入係数表!BL70</f>
        <v>0</v>
      </c>
      <c r="BM72" s="24">
        <f>単位行列!BM72-投入係数表!BM70</f>
        <v>0</v>
      </c>
      <c r="BN72" s="24">
        <f>単位行列!BN72-投入係数表!BN70</f>
        <v>0</v>
      </c>
      <c r="BO72" s="24">
        <f>単位行列!BO72-投入係数表!BO70</f>
        <v>1</v>
      </c>
      <c r="BP72" s="24">
        <f>単位行列!BP72-投入係数表!BP70</f>
        <v>0</v>
      </c>
      <c r="BQ72" s="24">
        <f>単位行列!BQ72-投入係数表!BQ70</f>
        <v>0</v>
      </c>
      <c r="BR72" s="24">
        <f>単位行列!BR72-投入係数表!BR70</f>
        <v>0</v>
      </c>
      <c r="BS72" s="24">
        <f>単位行列!BS72-投入係数表!BS70</f>
        <v>0</v>
      </c>
      <c r="BT72" s="24">
        <f>単位行列!BT72-投入係数表!BT70</f>
        <v>0</v>
      </c>
      <c r="BU72" s="24">
        <f>単位行列!BU72-投入係数表!BU70</f>
        <v>0</v>
      </c>
      <c r="BV72" s="24">
        <f>単位行列!BV72-投入係数表!BV70</f>
        <v>0</v>
      </c>
      <c r="BW72" s="24">
        <f>単位行列!BW72-投入係数表!BW70</f>
        <v>0</v>
      </c>
      <c r="BX72" s="24">
        <f>単位行列!BX72-投入係数表!BX70</f>
        <v>0</v>
      </c>
      <c r="BY72" s="24">
        <f>単位行列!BY72-投入係数表!BY70</f>
        <v>0</v>
      </c>
      <c r="BZ72" s="24">
        <f>単位行列!BZ72-投入係数表!BZ70</f>
        <v>0</v>
      </c>
      <c r="CA72" s="24">
        <f>単位行列!CA72-投入係数表!CA70</f>
        <v>0</v>
      </c>
      <c r="CB72" s="24">
        <f>単位行列!CB72-投入係数表!CB70</f>
        <v>0</v>
      </c>
      <c r="CC72" s="24">
        <f>単位行列!CC72-投入係数表!CC70</f>
        <v>0</v>
      </c>
      <c r="CD72" s="24">
        <f>単位行列!CD72-投入係数表!CD70</f>
        <v>0</v>
      </c>
      <c r="CE72" s="24">
        <f>単位行列!CE72-投入係数表!CE70</f>
        <v>0</v>
      </c>
      <c r="CF72" s="24">
        <f>単位行列!CF72-投入係数表!CF70</f>
        <v>0</v>
      </c>
      <c r="CG72" s="24">
        <f>単位行列!CG72-投入係数表!CG70</f>
        <v>0</v>
      </c>
      <c r="CH72" s="24">
        <f>単位行列!CH72-投入係数表!CH70</f>
        <v>0</v>
      </c>
      <c r="CI72" s="24">
        <f>単位行列!CI72-投入係数表!CI70</f>
        <v>0</v>
      </c>
      <c r="CJ72" s="24">
        <f>単位行列!CJ72-投入係数表!CJ70</f>
        <v>0</v>
      </c>
      <c r="CK72" s="24">
        <f>単位行列!CK72-投入係数表!CK70</f>
        <v>0</v>
      </c>
      <c r="CL72" s="24">
        <f>単位行列!CL72-投入係数表!CL70</f>
        <v>0</v>
      </c>
      <c r="CM72" s="24">
        <f>単位行列!CM72-投入係数表!CM70</f>
        <v>0</v>
      </c>
      <c r="CN72" s="24">
        <f>単位行列!CN72-投入係数表!CN70</f>
        <v>0</v>
      </c>
      <c r="CO72" s="24">
        <f>単位行列!CO72-投入係数表!CO70</f>
        <v>0</v>
      </c>
      <c r="CP72" s="24">
        <f>単位行列!CP72-投入係数表!CP70</f>
        <v>0</v>
      </c>
      <c r="CQ72" s="24">
        <f>単位行列!CQ72-投入係数表!CQ70</f>
        <v>0</v>
      </c>
      <c r="CR72" s="24">
        <f>単位行列!CR72-投入係数表!CR70</f>
        <v>0</v>
      </c>
      <c r="CS72" s="24">
        <f>単位行列!CS72-投入係数表!CS70</f>
        <v>0</v>
      </c>
      <c r="CT72" s="24">
        <f>単位行列!CT72-投入係数表!CT70</f>
        <v>0</v>
      </c>
      <c r="CU72" s="24">
        <f>単位行列!CU72-投入係数表!CU70</f>
        <v>0</v>
      </c>
      <c r="CV72" s="24">
        <f>単位行列!CV72-投入係数表!CV70</f>
        <v>0</v>
      </c>
      <c r="CW72" s="24">
        <f>単位行列!CW72-投入係数表!CW70</f>
        <v>0</v>
      </c>
      <c r="CX72" s="24">
        <f>単位行列!CX72-投入係数表!CX70</f>
        <v>0</v>
      </c>
      <c r="CY72" s="24">
        <f>単位行列!CY72-投入係数表!CY70</f>
        <v>0</v>
      </c>
      <c r="CZ72" s="24">
        <f>単位行列!CZ72-投入係数表!CZ70</f>
        <v>0</v>
      </c>
      <c r="DA72" s="24">
        <f>単位行列!DA72-投入係数表!DA70</f>
        <v>0</v>
      </c>
      <c r="DB72" s="24">
        <f>単位行列!DB72-投入係数表!DB70</f>
        <v>0</v>
      </c>
      <c r="DC72" s="24">
        <f>単位行列!DC72-投入係数表!DC70</f>
        <v>0</v>
      </c>
      <c r="DD72" s="24">
        <f>単位行列!DD72-投入係数表!DD70</f>
        <v>0</v>
      </c>
      <c r="DE72" s="24">
        <f>単位行列!DE72-投入係数表!DE70</f>
        <v>0</v>
      </c>
      <c r="DF72" s="24">
        <f>単位行列!DF72-投入係数表!DF70</f>
        <v>0</v>
      </c>
      <c r="DG72" s="27">
        <f>単位行列!DG72-投入係数表!DG70</f>
        <v>0</v>
      </c>
    </row>
    <row r="73" spans="2:111" x14ac:dyDescent="0.15">
      <c r="B73" s="36" t="s">
        <v>63</v>
      </c>
      <c r="C73" s="36" t="s">
        <v>178</v>
      </c>
      <c r="D73" s="23">
        <f>単位行列!D73-投入係数表!D71</f>
        <v>0</v>
      </c>
      <c r="E73" s="24">
        <f>単位行列!E73-投入係数表!E71</f>
        <v>0</v>
      </c>
      <c r="F73" s="24">
        <f>単位行列!F73-投入係数表!F71</f>
        <v>0</v>
      </c>
      <c r="G73" s="24">
        <f>単位行列!G73-投入係数表!G71</f>
        <v>0</v>
      </c>
      <c r="H73" s="24">
        <f>単位行列!H73-投入係数表!H71</f>
        <v>0</v>
      </c>
      <c r="I73" s="24">
        <f>単位行列!I73-投入係数表!I71</f>
        <v>0</v>
      </c>
      <c r="J73" s="24">
        <f>単位行列!J73-投入係数表!J71</f>
        <v>0</v>
      </c>
      <c r="K73" s="24">
        <f>単位行列!K73-投入係数表!K71</f>
        <v>0</v>
      </c>
      <c r="L73" s="24">
        <f>単位行列!L73-投入係数表!L71</f>
        <v>0</v>
      </c>
      <c r="M73" s="24">
        <f>単位行列!M73-投入係数表!M71</f>
        <v>0</v>
      </c>
      <c r="N73" s="24">
        <f>単位行列!N73-投入係数表!N71</f>
        <v>0</v>
      </c>
      <c r="O73" s="24">
        <f>単位行列!O73-投入係数表!O71</f>
        <v>0</v>
      </c>
      <c r="P73" s="24">
        <f>単位行列!P73-投入係数表!P71</f>
        <v>0</v>
      </c>
      <c r="Q73" s="24">
        <f>単位行列!Q73-投入係数表!Q71</f>
        <v>0</v>
      </c>
      <c r="R73" s="24">
        <f>単位行列!R73-投入係数表!R71</f>
        <v>0</v>
      </c>
      <c r="S73" s="24">
        <f>単位行列!S73-投入係数表!S71</f>
        <v>0</v>
      </c>
      <c r="T73" s="24">
        <f>単位行列!T73-投入係数表!T71</f>
        <v>0</v>
      </c>
      <c r="U73" s="24">
        <f>単位行列!U73-投入係数表!U71</f>
        <v>0</v>
      </c>
      <c r="V73" s="24">
        <f>単位行列!V73-投入係数表!V71</f>
        <v>0</v>
      </c>
      <c r="W73" s="24">
        <f>単位行列!W73-投入係数表!W71</f>
        <v>0</v>
      </c>
      <c r="X73" s="24">
        <f>単位行列!X73-投入係数表!X71</f>
        <v>0</v>
      </c>
      <c r="Y73" s="24">
        <f>単位行列!Y73-投入係数表!Y71</f>
        <v>0</v>
      </c>
      <c r="Z73" s="24">
        <f>単位行列!Z73-投入係数表!Z71</f>
        <v>0</v>
      </c>
      <c r="AA73" s="24">
        <f>単位行列!AA73-投入係数表!AA71</f>
        <v>0</v>
      </c>
      <c r="AB73" s="24">
        <f>単位行列!AB73-投入係数表!AB71</f>
        <v>0</v>
      </c>
      <c r="AC73" s="24">
        <f>単位行列!AC73-投入係数表!AC71</f>
        <v>0</v>
      </c>
      <c r="AD73" s="24">
        <f>単位行列!AD73-投入係数表!AD71</f>
        <v>0</v>
      </c>
      <c r="AE73" s="24">
        <f>単位行列!AE73-投入係数表!AE71</f>
        <v>0</v>
      </c>
      <c r="AF73" s="24">
        <f>単位行列!AF73-投入係数表!AF71</f>
        <v>0</v>
      </c>
      <c r="AG73" s="24">
        <f>単位行列!AG73-投入係数表!AG71</f>
        <v>0</v>
      </c>
      <c r="AH73" s="24">
        <f>単位行列!AH73-投入係数表!AH71</f>
        <v>0</v>
      </c>
      <c r="AI73" s="24">
        <f>単位行列!AI73-投入係数表!AI71</f>
        <v>0</v>
      </c>
      <c r="AJ73" s="24">
        <f>単位行列!AJ73-投入係数表!AJ71</f>
        <v>0</v>
      </c>
      <c r="AK73" s="24">
        <f>単位行列!AK73-投入係数表!AK71</f>
        <v>0</v>
      </c>
      <c r="AL73" s="24">
        <f>単位行列!AL73-投入係数表!AL71</f>
        <v>0</v>
      </c>
      <c r="AM73" s="24">
        <f>単位行列!AM73-投入係数表!AM71</f>
        <v>0</v>
      </c>
      <c r="AN73" s="24">
        <f>単位行列!AN73-投入係数表!AN71</f>
        <v>0</v>
      </c>
      <c r="AO73" s="24">
        <f>単位行列!AO73-投入係数表!AO71</f>
        <v>0</v>
      </c>
      <c r="AP73" s="24">
        <f>単位行列!AP73-投入係数表!AP71</f>
        <v>0</v>
      </c>
      <c r="AQ73" s="24">
        <f>単位行列!AQ73-投入係数表!AQ71</f>
        <v>0</v>
      </c>
      <c r="AR73" s="24">
        <f>単位行列!AR73-投入係数表!AR71</f>
        <v>0</v>
      </c>
      <c r="AS73" s="24">
        <f>単位行列!AS73-投入係数表!AS71</f>
        <v>0</v>
      </c>
      <c r="AT73" s="24">
        <f>単位行列!AT73-投入係数表!AT71</f>
        <v>0</v>
      </c>
      <c r="AU73" s="24">
        <f>単位行列!AU73-投入係数表!AU71</f>
        <v>0</v>
      </c>
      <c r="AV73" s="24">
        <f>単位行列!AV73-投入係数表!AV71</f>
        <v>0</v>
      </c>
      <c r="AW73" s="24">
        <f>単位行列!AW73-投入係数表!AW71</f>
        <v>0</v>
      </c>
      <c r="AX73" s="24">
        <f>単位行列!AX73-投入係数表!AX71</f>
        <v>0</v>
      </c>
      <c r="AY73" s="24">
        <f>単位行列!AY73-投入係数表!AY71</f>
        <v>0</v>
      </c>
      <c r="AZ73" s="24">
        <f>単位行列!AZ73-投入係数表!AZ71</f>
        <v>0</v>
      </c>
      <c r="BA73" s="24">
        <f>単位行列!BA73-投入係数表!BA71</f>
        <v>0</v>
      </c>
      <c r="BB73" s="24">
        <f>単位行列!BB73-投入係数表!BB71</f>
        <v>0</v>
      </c>
      <c r="BC73" s="24">
        <f>単位行列!BC73-投入係数表!BC71</f>
        <v>0</v>
      </c>
      <c r="BD73" s="24">
        <f>単位行列!BD73-投入係数表!BD71</f>
        <v>0</v>
      </c>
      <c r="BE73" s="24">
        <f>単位行列!BE73-投入係数表!BE71</f>
        <v>0</v>
      </c>
      <c r="BF73" s="24">
        <f>単位行列!BF73-投入係数表!BF71</f>
        <v>0</v>
      </c>
      <c r="BG73" s="24">
        <f>単位行列!BG73-投入係数表!BG71</f>
        <v>0</v>
      </c>
      <c r="BH73" s="24">
        <f>単位行列!BH73-投入係数表!BH71</f>
        <v>0</v>
      </c>
      <c r="BI73" s="24">
        <f>単位行列!BI73-投入係数表!BI71</f>
        <v>0</v>
      </c>
      <c r="BJ73" s="24">
        <f>単位行列!BJ73-投入係数表!BJ71</f>
        <v>0</v>
      </c>
      <c r="BK73" s="24">
        <f>単位行列!BK73-投入係数表!BK71</f>
        <v>0</v>
      </c>
      <c r="BL73" s="24">
        <f>単位行列!BL73-投入係数表!BL71</f>
        <v>0</v>
      </c>
      <c r="BM73" s="24">
        <f>単位行列!BM73-投入係数表!BM71</f>
        <v>0</v>
      </c>
      <c r="BN73" s="24">
        <f>単位行列!BN73-投入係数表!BN71</f>
        <v>0</v>
      </c>
      <c r="BO73" s="24">
        <f>単位行列!BO73-投入係数表!BO71</f>
        <v>0</v>
      </c>
      <c r="BP73" s="24">
        <f>単位行列!BP73-投入係数表!BP71</f>
        <v>1</v>
      </c>
      <c r="BQ73" s="24">
        <f>単位行列!BQ73-投入係数表!BQ71</f>
        <v>0</v>
      </c>
      <c r="BR73" s="24">
        <f>単位行列!BR73-投入係数表!BR71</f>
        <v>0</v>
      </c>
      <c r="BS73" s="24">
        <f>単位行列!BS73-投入係数表!BS71</f>
        <v>0</v>
      </c>
      <c r="BT73" s="24">
        <f>単位行列!BT73-投入係数表!BT71</f>
        <v>0</v>
      </c>
      <c r="BU73" s="24">
        <f>単位行列!BU73-投入係数表!BU71</f>
        <v>0</v>
      </c>
      <c r="BV73" s="24">
        <f>単位行列!BV73-投入係数表!BV71</f>
        <v>0</v>
      </c>
      <c r="BW73" s="24">
        <f>単位行列!BW73-投入係数表!BW71</f>
        <v>0</v>
      </c>
      <c r="BX73" s="24">
        <f>単位行列!BX73-投入係数表!BX71</f>
        <v>0</v>
      </c>
      <c r="BY73" s="24">
        <f>単位行列!BY73-投入係数表!BY71</f>
        <v>0</v>
      </c>
      <c r="BZ73" s="24">
        <f>単位行列!BZ73-投入係数表!BZ71</f>
        <v>0</v>
      </c>
      <c r="CA73" s="24">
        <f>単位行列!CA73-投入係数表!CA71</f>
        <v>0</v>
      </c>
      <c r="CB73" s="24">
        <f>単位行列!CB73-投入係数表!CB71</f>
        <v>0</v>
      </c>
      <c r="CC73" s="24">
        <f>単位行列!CC73-投入係数表!CC71</f>
        <v>0</v>
      </c>
      <c r="CD73" s="24">
        <f>単位行列!CD73-投入係数表!CD71</f>
        <v>0</v>
      </c>
      <c r="CE73" s="24">
        <f>単位行列!CE73-投入係数表!CE71</f>
        <v>0</v>
      </c>
      <c r="CF73" s="24">
        <f>単位行列!CF73-投入係数表!CF71</f>
        <v>0</v>
      </c>
      <c r="CG73" s="24">
        <f>単位行列!CG73-投入係数表!CG71</f>
        <v>0</v>
      </c>
      <c r="CH73" s="24">
        <f>単位行列!CH73-投入係数表!CH71</f>
        <v>0</v>
      </c>
      <c r="CI73" s="24">
        <f>単位行列!CI73-投入係数表!CI71</f>
        <v>0</v>
      </c>
      <c r="CJ73" s="24">
        <f>単位行列!CJ73-投入係数表!CJ71</f>
        <v>0</v>
      </c>
      <c r="CK73" s="24">
        <f>単位行列!CK73-投入係数表!CK71</f>
        <v>0</v>
      </c>
      <c r="CL73" s="24">
        <f>単位行列!CL73-投入係数表!CL71</f>
        <v>0</v>
      </c>
      <c r="CM73" s="24">
        <f>単位行列!CM73-投入係数表!CM71</f>
        <v>0</v>
      </c>
      <c r="CN73" s="24">
        <f>単位行列!CN73-投入係数表!CN71</f>
        <v>0</v>
      </c>
      <c r="CO73" s="24">
        <f>単位行列!CO73-投入係数表!CO71</f>
        <v>0</v>
      </c>
      <c r="CP73" s="24">
        <f>単位行列!CP73-投入係数表!CP71</f>
        <v>0</v>
      </c>
      <c r="CQ73" s="24">
        <f>単位行列!CQ73-投入係数表!CQ71</f>
        <v>0</v>
      </c>
      <c r="CR73" s="24">
        <f>単位行列!CR73-投入係数表!CR71</f>
        <v>0</v>
      </c>
      <c r="CS73" s="24">
        <f>単位行列!CS73-投入係数表!CS71</f>
        <v>0</v>
      </c>
      <c r="CT73" s="24">
        <f>単位行列!CT73-投入係数表!CT71</f>
        <v>0</v>
      </c>
      <c r="CU73" s="24">
        <f>単位行列!CU73-投入係数表!CU71</f>
        <v>0</v>
      </c>
      <c r="CV73" s="24">
        <f>単位行列!CV73-投入係数表!CV71</f>
        <v>0</v>
      </c>
      <c r="CW73" s="24">
        <f>単位行列!CW73-投入係数表!CW71</f>
        <v>0</v>
      </c>
      <c r="CX73" s="24">
        <f>単位行列!CX73-投入係数表!CX71</f>
        <v>0</v>
      </c>
      <c r="CY73" s="24">
        <f>単位行列!CY73-投入係数表!CY71</f>
        <v>0</v>
      </c>
      <c r="CZ73" s="24">
        <f>単位行列!CZ73-投入係数表!CZ71</f>
        <v>0</v>
      </c>
      <c r="DA73" s="24">
        <f>単位行列!DA73-投入係数表!DA71</f>
        <v>0</v>
      </c>
      <c r="DB73" s="24">
        <f>単位行列!DB73-投入係数表!DB71</f>
        <v>0</v>
      </c>
      <c r="DC73" s="24">
        <f>単位行列!DC73-投入係数表!DC71</f>
        <v>0</v>
      </c>
      <c r="DD73" s="24">
        <f>単位行列!DD73-投入係数表!DD71</f>
        <v>0</v>
      </c>
      <c r="DE73" s="24">
        <f>単位行列!DE73-投入係数表!DE71</f>
        <v>0</v>
      </c>
      <c r="DF73" s="24">
        <f>単位行列!DF73-投入係数表!DF71</f>
        <v>0</v>
      </c>
      <c r="DG73" s="27">
        <f>単位行列!DG73-投入係数表!DG71</f>
        <v>0</v>
      </c>
    </row>
    <row r="74" spans="2:111" x14ac:dyDescent="0.15">
      <c r="B74" s="36" t="s">
        <v>64</v>
      </c>
      <c r="C74" s="36" t="s">
        <v>179</v>
      </c>
      <c r="D74" s="23">
        <f>単位行列!D74-投入係数表!D72</f>
        <v>-1.2879076797233305E-2</v>
      </c>
      <c r="E74" s="24">
        <f>単位行列!E74-投入係数表!E72</f>
        <v>-1.7737640332049158E-2</v>
      </c>
      <c r="F74" s="24">
        <f>単位行列!F74-投入係数表!F72</f>
        <v>-5.2907639680729743E-2</v>
      </c>
      <c r="G74" s="24">
        <f>単位行列!G74-投入係数表!G72</f>
        <v>-1.8228015535945005E-3</v>
      </c>
      <c r="H74" s="24">
        <f>単位行列!H74-投入係数表!H72</f>
        <v>0</v>
      </c>
      <c r="I74" s="24">
        <f>単位行列!I74-投入係数表!I72</f>
        <v>0</v>
      </c>
      <c r="J74" s="24">
        <f>単位行列!J74-投入係数表!J72</f>
        <v>0</v>
      </c>
      <c r="K74" s="24">
        <f>単位行列!K74-投入係数表!K72</f>
        <v>-1.1093929950708164E-2</v>
      </c>
      <c r="L74" s="24">
        <f>単位行列!L74-投入係数表!L72</f>
        <v>-1.5611642011337743E-2</v>
      </c>
      <c r="M74" s="24">
        <f>単位行列!M74-投入係数表!M72</f>
        <v>-3.5751840168243938E-3</v>
      </c>
      <c r="N74" s="24">
        <f>単位行列!N74-投入係数表!N72</f>
        <v>0</v>
      </c>
      <c r="O74" s="24">
        <f>単位行列!O74-投入係数表!O72</f>
        <v>-3.3586763620829234E-2</v>
      </c>
      <c r="P74" s="24">
        <f>単位行列!P74-投入係数表!P72</f>
        <v>-1.4105368448469664E-2</v>
      </c>
      <c r="Q74" s="24">
        <f>単位行列!Q74-投入係数表!Q72</f>
        <v>-2.3109461685603724E-2</v>
      </c>
      <c r="R74" s="24">
        <f>単位行列!R74-投入係数表!R72</f>
        <v>-1.0023121970195574E-2</v>
      </c>
      <c r="S74" s="24">
        <f>単位行列!S74-投入係数表!S72</f>
        <v>-9.7721246443945413E-3</v>
      </c>
      <c r="T74" s="24">
        <f>単位行列!T74-投入係数表!T72</f>
        <v>-9.1005907609793563E-3</v>
      </c>
      <c r="U74" s="24">
        <f>単位行列!U74-投入係数表!U72</f>
        <v>-2.2924669096958873E-2</v>
      </c>
      <c r="V74" s="24">
        <f>単位行列!V74-投入係数表!V72</f>
        <v>-5.1094890510948912E-2</v>
      </c>
      <c r="W74" s="24">
        <f>単位行列!W74-投入係数表!W72</f>
        <v>-0.22081285909981183</v>
      </c>
      <c r="X74" s="24">
        <f>単位行列!X74-投入係数表!X72</f>
        <v>0</v>
      </c>
      <c r="Y74" s="24">
        <f>単位行列!Y74-投入係数表!Y72</f>
        <v>-3.123073762071088E-2</v>
      </c>
      <c r="Z74" s="24">
        <f>単位行列!Z74-投入係数表!Z72</f>
        <v>-1.5011419298298842E-2</v>
      </c>
      <c r="AA74" s="24">
        <f>単位行列!AA74-投入係数表!AA72</f>
        <v>-5.6624221078298571E-2</v>
      </c>
      <c r="AB74" s="24">
        <f>単位行列!AB74-投入係数表!AB72</f>
        <v>-1.0400108053070678E-2</v>
      </c>
      <c r="AC74" s="24">
        <f>単位行列!AC74-投入係数表!AC72</f>
        <v>-1.0218665397001392E-2</v>
      </c>
      <c r="AD74" s="24">
        <f>単位行列!AD74-投入係数表!AD72</f>
        <v>0</v>
      </c>
      <c r="AE74" s="24">
        <f>単位行列!AE74-投入係数表!AE72</f>
        <v>-1.8390804597701156E-2</v>
      </c>
      <c r="AF74" s="24">
        <f>単位行列!AF74-投入係数表!AF72</f>
        <v>-2.4302937248453248E-2</v>
      </c>
      <c r="AG74" s="24">
        <f>単位行列!AG74-投入係数表!AG72</f>
        <v>-2.6130258430556743E-2</v>
      </c>
      <c r="AH74" s="24">
        <f>単位行列!AH74-投入係数表!AH72</f>
        <v>-2.354366780123578E-2</v>
      </c>
      <c r="AI74" s="24">
        <f>単位行列!AI74-投入係数表!AI72</f>
        <v>-3.7574150974874918E-2</v>
      </c>
      <c r="AJ74" s="24">
        <f>単位行列!AJ74-投入係数表!AJ72</f>
        <v>-3.6005404675600754E-2</v>
      </c>
      <c r="AK74" s="24">
        <f>単位行列!AK74-投入係数表!AK72</f>
        <v>-3.3422459893048137E-2</v>
      </c>
      <c r="AL74" s="24">
        <f>単位行列!AL74-投入係数表!AL72</f>
        <v>-3.0469003696398954E-2</v>
      </c>
      <c r="AM74" s="24">
        <f>単位行列!AM74-投入係数表!AM72</f>
        <v>0</v>
      </c>
      <c r="AN74" s="24">
        <f>単位行列!AN74-投入係数表!AN72</f>
        <v>0</v>
      </c>
      <c r="AO74" s="24">
        <f>単位行列!AO74-投入係数表!AO72</f>
        <v>-0.11608000698750991</v>
      </c>
      <c r="AP74" s="24">
        <f>単位行列!AP74-投入係数表!AP72</f>
        <v>-1.176212069134475E-2</v>
      </c>
      <c r="AQ74" s="24">
        <f>単位行列!AQ74-投入係数表!AQ72</f>
        <v>-0.16828005768152257</v>
      </c>
      <c r="AR74" s="24">
        <f>単位行列!AR74-投入係数表!AR72</f>
        <v>-2.3028279914328632E-2</v>
      </c>
      <c r="AS74" s="24">
        <f>単位行列!AS74-投入係数表!AS72</f>
        <v>-8.4859758227976961E-3</v>
      </c>
      <c r="AT74" s="24">
        <f>単位行列!AT74-投入係数表!AT72</f>
        <v>-1.3973636264706281E-2</v>
      </c>
      <c r="AU74" s="24">
        <f>単位行列!AU74-投入係数表!AU72</f>
        <v>-1.1199668059927306E-2</v>
      </c>
      <c r="AV74" s="24">
        <f>単位行列!AV74-投入係数表!AV72</f>
        <v>-9.9213142321214649E-3</v>
      </c>
      <c r="AW74" s="24">
        <f>単位行列!AW74-投入係数表!AW72</f>
        <v>-1.754777209043995E-2</v>
      </c>
      <c r="AX74" s="24">
        <f>単位行列!AX74-投入係数表!AX72</f>
        <v>0</v>
      </c>
      <c r="AY74" s="24">
        <f>単位行列!AY74-投入係数表!AY72</f>
        <v>-2.4115816648316201E-2</v>
      </c>
      <c r="AZ74" s="24">
        <f>単位行列!AZ74-投入係数表!AZ72</f>
        <v>-8.1090432029646796E-3</v>
      </c>
      <c r="BA74" s="24">
        <f>単位行列!BA74-投入係数表!BA72</f>
        <v>-5.7527892690613508E-3</v>
      </c>
      <c r="BB74" s="24">
        <f>単位行列!BB74-投入係数表!BB72</f>
        <v>-4.7080104148803101E-3</v>
      </c>
      <c r="BC74" s="24">
        <f>単位行列!BC74-投入係数表!BC72</f>
        <v>-1.3966267489737552E-2</v>
      </c>
      <c r="BD74" s="24">
        <f>単位行列!BD74-投入係数表!BD72</f>
        <v>-6.2049555307627036E-3</v>
      </c>
      <c r="BE74" s="24">
        <f>単位行列!BE74-投入係数表!BE72</f>
        <v>-4.4154704911392693E-3</v>
      </c>
      <c r="BF74" s="24">
        <f>単位行列!BF74-投入係数表!BF72</f>
        <v>0</v>
      </c>
      <c r="BG74" s="24">
        <f>単位行列!BG74-投入係数表!BG72</f>
        <v>-4.310729256473524E-3</v>
      </c>
      <c r="BH74" s="24">
        <f>単位行列!BH74-投入係数表!BH72</f>
        <v>-1.0306205441242782E-2</v>
      </c>
      <c r="BI74" s="24">
        <f>単位行列!BI74-投入係数表!BI72</f>
        <v>-1.7795558008001106E-2</v>
      </c>
      <c r="BJ74" s="24">
        <f>単位行列!BJ74-投入係数表!BJ72</f>
        <v>-1.5221668625826463E-2</v>
      </c>
      <c r="BK74" s="24">
        <f>単位行列!BK74-投入係数表!BK72</f>
        <v>-1.2144283591244684E-2</v>
      </c>
      <c r="BL74" s="24">
        <f>単位行列!BL74-投入係数表!BL72</f>
        <v>-2.9427852532545672E-2</v>
      </c>
      <c r="BM74" s="24">
        <f>単位行列!BM74-投入係数表!BM72</f>
        <v>-2.8836265967526918E-3</v>
      </c>
      <c r="BN74" s="24">
        <f>単位行列!BN74-投入係数表!BN72</f>
        <v>-1.539888921820033E-3</v>
      </c>
      <c r="BO74" s="24">
        <f>単位行列!BO74-投入係数表!BO72</f>
        <v>-1.5301495329151579E-3</v>
      </c>
      <c r="BP74" s="24">
        <f>単位行列!BP74-投入係数表!BP72</f>
        <v>-3.2527921339553898E-3</v>
      </c>
      <c r="BQ74" s="24">
        <f>単位行列!BQ74-投入係数表!BQ72</f>
        <v>0.89360866088518776</v>
      </c>
      <c r="BR74" s="24">
        <f>単位行列!BR74-投入係数表!BR72</f>
        <v>-2.7389958340693653E-2</v>
      </c>
      <c r="BS74" s="24">
        <f>単位行列!BS74-投入係数表!BS72</f>
        <v>-5.3143421093868791E-2</v>
      </c>
      <c r="BT74" s="24">
        <f>単位行列!BT74-投入係数表!BT72</f>
        <v>-6.6218576592995043E-2</v>
      </c>
      <c r="BU74" s="24">
        <f>単位行列!BU74-投入係数表!BU72</f>
        <v>-2.0708487029073668E-2</v>
      </c>
      <c r="BV74" s="24">
        <f>単位行列!BV74-投入係数表!BV72</f>
        <v>-5.2892948581931788E-3</v>
      </c>
      <c r="BW74" s="24">
        <f>単位行列!BW74-投入係数表!BW72</f>
        <v>-1.2128245797901378E-2</v>
      </c>
      <c r="BX74" s="24">
        <f>単位行列!BX74-投入係数表!BX72</f>
        <v>-5.2828217901333763E-3</v>
      </c>
      <c r="BY74" s="24">
        <f>単位行列!BY74-投入係数表!BY72</f>
        <v>0</v>
      </c>
      <c r="BZ74" s="24">
        <f>単位行列!BZ74-投入係数表!BZ72</f>
        <v>-4.1169196657001542E-2</v>
      </c>
      <c r="CA74" s="24">
        <f>単位行列!CA74-投入係数表!CA72</f>
        <v>-4.1301665471024382E-3</v>
      </c>
      <c r="CB74" s="24">
        <f>単位行列!CB74-投入係数表!CB72</f>
        <v>-1.7129972233302169E-3</v>
      </c>
      <c r="CC74" s="24">
        <f>単位行列!CC74-投入係数表!CC72</f>
        <v>0</v>
      </c>
      <c r="CD74" s="24">
        <f>単位行列!CD74-投入係数表!CD72</f>
        <v>0</v>
      </c>
      <c r="CE74" s="24">
        <f>単位行列!CE74-投入係数表!CE72</f>
        <v>-2.7127003699136875E-3</v>
      </c>
      <c r="CF74" s="24">
        <f>単位行列!CF74-投入係数表!CF72</f>
        <v>-4.7454844006568138E-2</v>
      </c>
      <c r="CG74" s="24">
        <f>単位行列!CG74-投入係数表!CG72</f>
        <v>-1.321426454650278E-2</v>
      </c>
      <c r="CH74" s="24">
        <f>単位行列!CH74-投入係数表!CH72</f>
        <v>-5.286171115316843E-3</v>
      </c>
      <c r="CI74" s="24">
        <f>単位行列!CI74-投入係数表!CI72</f>
        <v>-1.0441191027852891E-2</v>
      </c>
      <c r="CJ74" s="24">
        <f>単位行列!CJ74-投入係数表!CJ72</f>
        <v>-4.9883896420200129E-3</v>
      </c>
      <c r="CK74" s="24">
        <f>単位行列!CK74-投入係数表!CK72</f>
        <v>-2.4855923628524924E-3</v>
      </c>
      <c r="CL74" s="24">
        <f>単位行列!CL74-投入係数表!CL72</f>
        <v>-3.8220491881112914E-3</v>
      </c>
      <c r="CM74" s="24">
        <f>単位行列!CM74-投入係数表!CM72</f>
        <v>-3.8236559131010006E-3</v>
      </c>
      <c r="CN74" s="24">
        <f>単位行列!CN74-投入係数表!CN72</f>
        <v>-8.6389460320858546E-3</v>
      </c>
      <c r="CO74" s="24">
        <f>単位行列!CO74-投入係数表!CO72</f>
        <v>-1.3634434089582356E-2</v>
      </c>
      <c r="CP74" s="24">
        <f>単位行列!CP74-投入係数表!CP72</f>
        <v>-7.9405096278487332E-3</v>
      </c>
      <c r="CQ74" s="24">
        <f>単位行列!CQ74-投入係数表!CQ72</f>
        <v>-6.3310399498614613E-3</v>
      </c>
      <c r="CR74" s="24">
        <f>単位行列!CR74-投入係数表!CR72</f>
        <v>-1.9571687471065486E-2</v>
      </c>
      <c r="CS74" s="24">
        <f>単位行列!CS74-投入係数表!CS72</f>
        <v>-1.8450818698530352E-2</v>
      </c>
      <c r="CT74" s="24">
        <f>単位行列!CT74-投入係数表!CT72</f>
        <v>-1.1899265868761444E-2</v>
      </c>
      <c r="CU74" s="24">
        <f>単位行列!CU74-投入係数表!CU72</f>
        <v>-2.9247677845904763E-3</v>
      </c>
      <c r="CV74" s="24">
        <f>単位行列!CV74-投入係数表!CV72</f>
        <v>-6.5895076973134159E-3</v>
      </c>
      <c r="CW74" s="24">
        <f>単位行列!CW74-投入係数表!CW72</f>
        <v>-3.6249954383446663E-3</v>
      </c>
      <c r="CX74" s="24">
        <f>単位行列!CX74-投入係数表!CX72</f>
        <v>-3.0837817274681312E-3</v>
      </c>
      <c r="CY74" s="24">
        <f>単位行列!CY74-投入係数表!CY72</f>
        <v>-4.1050267794586559E-3</v>
      </c>
      <c r="CZ74" s="24">
        <f>単位行列!CZ74-投入係数表!CZ72</f>
        <v>-5.6747023973279492E-2</v>
      </c>
      <c r="DA74" s="24">
        <f>単位行列!DA74-投入係数表!DA72</f>
        <v>-1.7092615266333204E-2</v>
      </c>
      <c r="DB74" s="24">
        <f>単位行列!DB74-投入係数表!DB72</f>
        <v>-1.8572602803472987E-2</v>
      </c>
      <c r="DC74" s="24">
        <f>単位行列!DC74-投入係数表!DC72</f>
        <v>-2.8671745083675416E-2</v>
      </c>
      <c r="DD74" s="24">
        <f>単位行列!DD74-投入係数表!DD72</f>
        <v>-6.1486864169927342E-3</v>
      </c>
      <c r="DE74" s="24">
        <f>単位行列!DE74-投入係数表!DE72</f>
        <v>-1.6894633980920351E-2</v>
      </c>
      <c r="DF74" s="24">
        <f>単位行列!DF74-投入係数表!DF72</f>
        <v>0</v>
      </c>
      <c r="DG74" s="27">
        <f>単位行列!DG74-投入係数表!DG72</f>
        <v>-1.4183275491379958E-3</v>
      </c>
    </row>
    <row r="75" spans="2:111" x14ac:dyDescent="0.15">
      <c r="B75" s="36" t="s">
        <v>65</v>
      </c>
      <c r="C75" s="36" t="s">
        <v>180</v>
      </c>
      <c r="D75" s="23">
        <f>単位行列!D75-投入係数表!D73</f>
        <v>0</v>
      </c>
      <c r="E75" s="24">
        <f>単位行列!E75-投入係数表!E73</f>
        <v>0</v>
      </c>
      <c r="F75" s="24">
        <f>単位行列!F75-投入係数表!F73</f>
        <v>0</v>
      </c>
      <c r="G75" s="24">
        <f>単位行列!G75-投入係数表!G73</f>
        <v>0</v>
      </c>
      <c r="H75" s="24">
        <f>単位行列!H75-投入係数表!H73</f>
        <v>0</v>
      </c>
      <c r="I75" s="24">
        <f>単位行列!I75-投入係数表!I73</f>
        <v>0</v>
      </c>
      <c r="J75" s="24">
        <f>単位行列!J75-投入係数表!J73</f>
        <v>0</v>
      </c>
      <c r="K75" s="24">
        <f>単位行列!K75-投入係数表!K73</f>
        <v>-2.0918058606345727E-3</v>
      </c>
      <c r="L75" s="24">
        <f>単位行列!L75-投入係数表!L73</f>
        <v>-6.152430262834188E-3</v>
      </c>
      <c r="M75" s="24">
        <f>単位行列!M75-投入係数表!M73</f>
        <v>-3.5050823694356804E-4</v>
      </c>
      <c r="N75" s="24">
        <f>単位行列!N75-投入係数表!N73</f>
        <v>0</v>
      </c>
      <c r="O75" s="24">
        <f>単位行列!O75-投入係数表!O73</f>
        <v>-9.9466489427671011E-3</v>
      </c>
      <c r="P75" s="24">
        <f>単位行列!P75-投入係数表!P73</f>
        <v>-2.1123088935485717E-3</v>
      </c>
      <c r="Q75" s="24">
        <f>単位行列!Q75-投入係数表!Q73</f>
        <v>-2.146583700636004E-4</v>
      </c>
      <c r="R75" s="24">
        <f>単位行列!R75-投入係数表!R73</f>
        <v>-4.5038319797917472E-4</v>
      </c>
      <c r="S75" s="24">
        <f>単位行列!S75-投入係数表!S73</f>
        <v>-9.7280953440072033E-4</v>
      </c>
      <c r="T75" s="24">
        <f>単位行列!T75-投入係数表!T73</f>
        <v>-4.9766542269932812E-4</v>
      </c>
      <c r="U75" s="24">
        <f>単位行列!U75-投入係数表!U73</f>
        <v>-6.1165072297115456E-4</v>
      </c>
      <c r="V75" s="24">
        <f>単位行列!V75-投入係数表!V73</f>
        <v>-1.4281180577594414E-2</v>
      </c>
      <c r="W75" s="24">
        <f>単位行列!W75-投入係数表!W73</f>
        <v>-3.0832071759505425E-3</v>
      </c>
      <c r="X75" s="24">
        <f>単位行列!X75-投入係数表!X73</f>
        <v>0</v>
      </c>
      <c r="Y75" s="24">
        <f>単位行列!Y75-投入係数表!Y73</f>
        <v>-1.6437230326689937E-3</v>
      </c>
      <c r="Z75" s="24">
        <f>単位行列!Z75-投入係数表!Z73</f>
        <v>-1.8467620720319359E-4</v>
      </c>
      <c r="AA75" s="24">
        <f>単位行列!AA75-投入係数表!AA73</f>
        <v>-1.083717149823896E-3</v>
      </c>
      <c r="AB75" s="24">
        <f>単位行列!AB75-投入係数表!AB73</f>
        <v>-2.8779519787218563E-3</v>
      </c>
      <c r="AC75" s="24">
        <f>単位行列!AC75-投入係数表!AC73</f>
        <v>-6.9994265683064711E-4</v>
      </c>
      <c r="AD75" s="24">
        <f>単位行列!AD75-投入係数表!AD73</f>
        <v>0</v>
      </c>
      <c r="AE75" s="24">
        <f>単位行列!AE75-投入係数表!AE73</f>
        <v>-6.2695924764890308E-4</v>
      </c>
      <c r="AF75" s="24">
        <f>単位行列!AF75-投入係数表!AF73</f>
        <v>-2.6983074253422857E-3</v>
      </c>
      <c r="AG75" s="24">
        <f>単位行列!AG75-投入係数表!AG73</f>
        <v>-3.1143403894514248E-3</v>
      </c>
      <c r="AH75" s="24">
        <f>単位行列!AH75-投入係数表!AH73</f>
        <v>-3.9772642674449714E-5</v>
      </c>
      <c r="AI75" s="24">
        <f>単位行列!AI75-投入係数表!AI73</f>
        <v>-1.2197946465179587E-2</v>
      </c>
      <c r="AJ75" s="24">
        <f>単位行列!AJ75-投入係数表!AJ73</f>
        <v>-6.0938956435800185E-4</v>
      </c>
      <c r="AK75" s="24">
        <f>単位行列!AK75-投入係数表!AK73</f>
        <v>-1.5875668449197862E-2</v>
      </c>
      <c r="AL75" s="24">
        <f>単位行列!AL75-投入係数表!AL73</f>
        <v>-1.0423162973165544E-3</v>
      </c>
      <c r="AM75" s="24">
        <f>単位行列!AM75-投入係数表!AM73</f>
        <v>0</v>
      </c>
      <c r="AN75" s="24">
        <f>単位行列!AN75-投入係数表!AN73</f>
        <v>0</v>
      </c>
      <c r="AO75" s="24">
        <f>単位行列!AO75-投入係数表!AO73</f>
        <v>-1.519783387195389E-2</v>
      </c>
      <c r="AP75" s="24">
        <f>単位行列!AP75-投入係数表!AP73</f>
        <v>-1.0299783436903856E-3</v>
      </c>
      <c r="AQ75" s="24">
        <f>単位行列!AQ75-投入係数表!AQ73</f>
        <v>-3.4450776142705083E-4</v>
      </c>
      <c r="AR75" s="24">
        <f>単位行列!AR75-投入係数表!AR73</f>
        <v>-2.5297988200347569E-3</v>
      </c>
      <c r="AS75" s="24">
        <f>単位行列!AS75-投入係数表!AS73</f>
        <v>-1.9582961629645971E-3</v>
      </c>
      <c r="AT75" s="24">
        <f>単位行列!AT75-投入係数表!AT73</f>
        <v>-2.4448901792862524E-3</v>
      </c>
      <c r="AU75" s="24">
        <f>単位行列!AU75-投入係数表!AU73</f>
        <v>-1.4713649512494869E-3</v>
      </c>
      <c r="AV75" s="24">
        <f>単位行列!AV75-投入係数表!AV73</f>
        <v>-7.7223262167081669E-4</v>
      </c>
      <c r="AW75" s="24">
        <f>単位行列!AW75-投入係数表!AW73</f>
        <v>-1.5752182125023273E-3</v>
      </c>
      <c r="AX75" s="24">
        <f>単位行列!AX75-投入係数表!AX73</f>
        <v>0</v>
      </c>
      <c r="AY75" s="24">
        <f>単位行列!AY75-投入係数表!AY73</f>
        <v>-1.3800233414234264E-3</v>
      </c>
      <c r="AZ75" s="24">
        <f>単位行列!AZ75-投入係数表!AZ73</f>
        <v>-8.1588750711464547E-4</v>
      </c>
      <c r="BA75" s="24">
        <f>単位行列!BA75-投入係数表!BA73</f>
        <v>-1.3658183152577341E-4</v>
      </c>
      <c r="BB75" s="24">
        <f>単位行列!BB75-投入係数表!BB73</f>
        <v>-2.4824133199883371E-4</v>
      </c>
      <c r="BC75" s="24">
        <f>単位行列!BC75-投入係数表!BC73</f>
        <v>-1.6021005073171191E-3</v>
      </c>
      <c r="BD75" s="24">
        <f>単位行列!BD75-投入係数表!BD73</f>
        <v>-6.137026422249742E-4</v>
      </c>
      <c r="BE75" s="24">
        <f>単位行列!BE75-投入係数表!BE73</f>
        <v>-2.3424831705756584E-5</v>
      </c>
      <c r="BF75" s="24">
        <f>単位行列!BF75-投入係数表!BF73</f>
        <v>0</v>
      </c>
      <c r="BG75" s="24">
        <f>単位行列!BG75-投入係数表!BG73</f>
        <v>-4.2810000891875012E-3</v>
      </c>
      <c r="BH75" s="24">
        <f>単位行列!BH75-投入係数表!BH73</f>
        <v>-2.5393272626633586E-3</v>
      </c>
      <c r="BI75" s="24">
        <f>単位行列!BI75-投入係数表!BI73</f>
        <v>-4.4144019864808945E-3</v>
      </c>
      <c r="BJ75" s="24">
        <f>単位行列!BJ75-投入係数表!BJ73</f>
        <v>-2.6637908398695338E-3</v>
      </c>
      <c r="BK75" s="24">
        <f>単位行列!BK75-投入係数表!BK73</f>
        <v>-7.1592892850137117E-4</v>
      </c>
      <c r="BL75" s="24">
        <f>単位行列!BL75-投入係数表!BL73</f>
        <v>-2.4067388688327317E-3</v>
      </c>
      <c r="BM75" s="24">
        <f>単位行列!BM75-投入係数表!BM73</f>
        <v>-7.2249062879112865E-4</v>
      </c>
      <c r="BN75" s="24">
        <f>単位行列!BN75-投入係数表!BN73</f>
        <v>-8.118242851436158E-4</v>
      </c>
      <c r="BO75" s="24">
        <f>単位行列!BO75-投入係数表!BO73</f>
        <v>-4.1230466574437608E-4</v>
      </c>
      <c r="BP75" s="24">
        <f>単位行列!BP75-投入係数表!BP73</f>
        <v>-6.0248589455960992E-4</v>
      </c>
      <c r="BQ75" s="24">
        <f>単位行列!BQ75-投入係数表!BQ73</f>
        <v>-1.1973865428195677E-2</v>
      </c>
      <c r="BR75" s="24">
        <f>単位行列!BR75-投入係数表!BR73</f>
        <v>0.98642228052863123</v>
      </c>
      <c r="BS75" s="24">
        <f>単位行列!BS75-投入係数表!BS73</f>
        <v>-1.3102868393284344E-3</v>
      </c>
      <c r="BT75" s="24">
        <f>単位行列!BT75-投入係数表!BT73</f>
        <v>-2.919954417699158E-3</v>
      </c>
      <c r="BU75" s="24">
        <f>単位行列!BU75-投入係数表!BU73</f>
        <v>-3.1760661201741852E-3</v>
      </c>
      <c r="BV75" s="24">
        <f>単位行列!BV75-投入係数表!BV73</f>
        <v>-8.7801644560209799E-4</v>
      </c>
      <c r="BW75" s="24">
        <f>単位行列!BW75-投入係数表!BW73</f>
        <v>-1.5513747358518121E-3</v>
      </c>
      <c r="BX75" s="24">
        <f>単位行列!BX75-投入係数表!BX73</f>
        <v>-1.7408538218436977E-4</v>
      </c>
      <c r="BY75" s="24">
        <f>単位行列!BY75-投入係数表!BY73</f>
        <v>0</v>
      </c>
      <c r="BZ75" s="24">
        <f>単位行列!BZ75-投入係数表!BZ73</f>
        <v>-5.7564386832679537E-4</v>
      </c>
      <c r="CA75" s="24">
        <f>単位行列!CA75-投入係数表!CA73</f>
        <v>-6.7326148770509677E-4</v>
      </c>
      <c r="CB75" s="24">
        <f>単位行列!CB75-投入係数表!CB73</f>
        <v>-2.3541465825432727E-4</v>
      </c>
      <c r="CC75" s="24">
        <f>単位行列!CC75-投入係数表!CC73</f>
        <v>0</v>
      </c>
      <c r="CD75" s="24">
        <f>単位行列!CD75-投入係数表!CD73</f>
        <v>0</v>
      </c>
      <c r="CE75" s="24">
        <f>単位行列!CE75-投入係数表!CE73</f>
        <v>-2.4660912453760799E-4</v>
      </c>
      <c r="CF75" s="24">
        <f>単位行列!CF75-投入係数表!CF73</f>
        <v>-2.6272577996715928E-4</v>
      </c>
      <c r="CG75" s="24">
        <f>単位行列!CG75-投入係数表!CG73</f>
        <v>-8.4224633136615722E-4</v>
      </c>
      <c r="CH75" s="24">
        <f>単位行列!CH75-投入係数表!CH73</f>
        <v>-7.831364615284212E-4</v>
      </c>
      <c r="CI75" s="24">
        <f>単位行列!CI75-投入係数表!CI73</f>
        <v>-8.0744530619250121E-4</v>
      </c>
      <c r="CJ75" s="24">
        <f>単位行列!CJ75-投入係数表!CJ73</f>
        <v>-8.0853212206149171E-4</v>
      </c>
      <c r="CK75" s="24">
        <f>単位行列!CK75-投入係数表!CK73</f>
        <v>-1.9430146789259901E-4</v>
      </c>
      <c r="CL75" s="24">
        <f>単位行列!CL75-投入係数表!CL73</f>
        <v>-8.1901054030956229E-4</v>
      </c>
      <c r="CM75" s="24">
        <f>単位行列!CM75-投入係数表!CM73</f>
        <v>-4.0174068049604134E-4</v>
      </c>
      <c r="CN75" s="24">
        <f>単位行列!CN75-投入係数表!CN73</f>
        <v>-2.1260399735666194E-3</v>
      </c>
      <c r="CO75" s="24">
        <f>単位行列!CO75-投入係数表!CO73</f>
        <v>-2.3846620217978691E-3</v>
      </c>
      <c r="CP75" s="24">
        <f>単位行列!CP75-投入係数表!CP73</f>
        <v>-1.1596795671341188E-3</v>
      </c>
      <c r="CQ75" s="24">
        <f>単位行列!CQ75-投入係数表!CQ73</f>
        <v>-1.2269059993265279E-3</v>
      </c>
      <c r="CR75" s="24">
        <f>単位行列!CR75-投入係数表!CR73</f>
        <v>-5.327592880920628E-3</v>
      </c>
      <c r="CS75" s="24">
        <f>単位行列!CS75-投入係数表!CS73</f>
        <v>-5.5467582465953151E-3</v>
      </c>
      <c r="CT75" s="24">
        <f>単位行列!CT75-投入係数表!CT73</f>
        <v>-4.2357146347996163E-3</v>
      </c>
      <c r="CU75" s="24">
        <f>単位行列!CU75-投入係数表!CU73</f>
        <v>-1.0894791167316213E-3</v>
      </c>
      <c r="CV75" s="24">
        <f>単位行列!CV75-投入係数表!CV73</f>
        <v>-2.7404877973830121E-4</v>
      </c>
      <c r="CW75" s="24">
        <f>単位行列!CW75-投入係数表!CW73</f>
        <v>-1.0947972800369797E-4</v>
      </c>
      <c r="CX75" s="24">
        <f>単位行列!CX75-投入係数表!CX73</f>
        <v>-1.8140511104316462E-3</v>
      </c>
      <c r="CY75" s="24">
        <f>単位行列!CY75-投入係数表!CY73</f>
        <v>-1.1059485645257294E-3</v>
      </c>
      <c r="CZ75" s="24">
        <f>単位行列!CZ75-投入係数表!CZ73</f>
        <v>-2.1461749373946966E-2</v>
      </c>
      <c r="DA75" s="24">
        <f>単位行列!DA75-投入係数表!DA73</f>
        <v>-1.3060956947995587E-2</v>
      </c>
      <c r="DB75" s="24">
        <f>単位行列!DB75-投入係数表!DB73</f>
        <v>-5.1240534213858194E-3</v>
      </c>
      <c r="DC75" s="24">
        <f>単位行列!DC75-投入係数表!DC73</f>
        <v>-1.5750608433801698E-3</v>
      </c>
      <c r="DD75" s="24">
        <f>単位行列!DD75-投入係数表!DD73</f>
        <v>-2.0495621389975782E-3</v>
      </c>
      <c r="DE75" s="24">
        <f>単位行列!DE75-投入係数表!DE73</f>
        <v>-2.9901768817935616E-3</v>
      </c>
      <c r="DF75" s="24">
        <f>単位行列!DF75-投入係数表!DF73</f>
        <v>0</v>
      </c>
      <c r="DG75" s="27">
        <f>単位行列!DG75-投入係数表!DG73</f>
        <v>-1.1248023004408983E-2</v>
      </c>
    </row>
    <row r="76" spans="2:111" x14ac:dyDescent="0.15">
      <c r="B76" s="36" t="s">
        <v>66</v>
      </c>
      <c r="C76" s="36" t="s">
        <v>181</v>
      </c>
      <c r="D76" s="23">
        <f>単位行列!D76-投入係数表!D74</f>
        <v>-2.0221300248473683E-4</v>
      </c>
      <c r="E76" s="24">
        <f>単位行列!E76-投入係数表!E74</f>
        <v>-1.6504864057147134E-3</v>
      </c>
      <c r="F76" s="24">
        <f>単位行列!F76-投入係数表!F74</f>
        <v>-1.1402508551881412E-3</v>
      </c>
      <c r="G76" s="24">
        <f>単位行列!G76-投入係数表!G74</f>
        <v>-3.9067580045932761E-4</v>
      </c>
      <c r="H76" s="24">
        <f>単位行列!H76-投入係数表!H74</f>
        <v>0</v>
      </c>
      <c r="I76" s="24">
        <f>単位行列!I76-投入係数表!I74</f>
        <v>0</v>
      </c>
      <c r="J76" s="24">
        <f>単位行列!J76-投入係数表!J74</f>
        <v>0</v>
      </c>
      <c r="K76" s="24">
        <f>単位行列!K76-投入係数表!K74</f>
        <v>-1.7044546363445203E-3</v>
      </c>
      <c r="L76" s="24">
        <f>単位行列!L76-投入係数表!L74</f>
        <v>-3.2452109683342219E-3</v>
      </c>
      <c r="M76" s="24">
        <f>単位行列!M76-投入係数表!M74</f>
        <v>0</v>
      </c>
      <c r="N76" s="24">
        <f>単位行列!N76-投入係数表!N74</f>
        <v>0</v>
      </c>
      <c r="O76" s="24">
        <f>単位行列!O76-投入係数表!O74</f>
        <v>-3.0396650395617146E-3</v>
      </c>
      <c r="P76" s="24">
        <f>単位行列!P76-投入係数表!P74</f>
        <v>-1.0686508617025218E-3</v>
      </c>
      <c r="Q76" s="24">
        <f>単位行列!Q76-投入係数表!Q74</f>
        <v>-5.4397191494918084E-4</v>
      </c>
      <c r="R76" s="24">
        <f>単位行列!R76-投入係数表!R74</f>
        <v>-5.2734074970495388E-4</v>
      </c>
      <c r="S76" s="24">
        <f>単位行列!S76-投入係数表!S74</f>
        <v>-1.2457756114475965E-3</v>
      </c>
      <c r="T76" s="24">
        <f>単位行列!T76-投入係数表!T74</f>
        <v>-7.8033678770881481E-4</v>
      </c>
      <c r="U76" s="24">
        <f>単位行列!U76-投入係数表!U74</f>
        <v>-3.1805837594500036E-4</v>
      </c>
      <c r="V76" s="24">
        <f>単位行列!V76-投入係数表!V74</f>
        <v>-4.443033957473818E-3</v>
      </c>
      <c r="W76" s="24">
        <f>単位行列!W76-投入係数表!W74</f>
        <v>-2.2844039246312287E-3</v>
      </c>
      <c r="X76" s="24">
        <f>単位行列!X76-投入係数表!X74</f>
        <v>0</v>
      </c>
      <c r="Y76" s="24">
        <f>単位行列!Y76-投入係数表!Y74</f>
        <v>-4.622971029381545E-3</v>
      </c>
      <c r="Z76" s="24">
        <f>単位行列!Z76-投入係数表!Z74</f>
        <v>-1.4664580631161147E-3</v>
      </c>
      <c r="AA76" s="24">
        <f>単位行列!AA76-投入係数表!AA74</f>
        <v>-4.334868599295584E-3</v>
      </c>
      <c r="AB76" s="24">
        <f>単位行列!AB76-投入係数表!AB74</f>
        <v>-3.8961443755259786E-3</v>
      </c>
      <c r="AC76" s="24">
        <f>単位行列!AC76-投入係数表!AC74</f>
        <v>-6.6020320770497664E-4</v>
      </c>
      <c r="AD76" s="24">
        <f>単位行列!AD76-投入係数表!AD74</f>
        <v>0</v>
      </c>
      <c r="AE76" s="24">
        <f>単位行列!AE76-投入係数表!AE74</f>
        <v>-6.2695924764890308E-4</v>
      </c>
      <c r="AF76" s="24">
        <f>単位行列!AF76-投入係数表!AF74</f>
        <v>-6.9956118434799999E-4</v>
      </c>
      <c r="AG76" s="24">
        <f>単位行列!AG76-投入係数表!AG74</f>
        <v>-5.5132183897371257E-4</v>
      </c>
      <c r="AH76" s="24">
        <f>単位行列!AH76-投入係数表!AH74</f>
        <v>-3.9772642674449714E-5</v>
      </c>
      <c r="AI76" s="24">
        <f>単位行列!AI76-投入係数表!AI74</f>
        <v>-1.0419735170097422E-3</v>
      </c>
      <c r="AJ76" s="24">
        <f>単位行列!AJ76-投入係数表!AJ74</f>
        <v>-1.1567217987184105E-3</v>
      </c>
      <c r="AK76" s="24">
        <f>単位行列!AK76-投入係数表!AK74</f>
        <v>-8.355614973262034E-4</v>
      </c>
      <c r="AL76" s="24">
        <f>単位行列!AL76-投入係数表!AL74</f>
        <v>-6.855933617292624E-4</v>
      </c>
      <c r="AM76" s="24">
        <f>単位行列!AM76-投入係数表!AM74</f>
        <v>0</v>
      </c>
      <c r="AN76" s="24">
        <f>単位行列!AN76-投入係数表!AN74</f>
        <v>0</v>
      </c>
      <c r="AO76" s="24">
        <f>単位行列!AO76-投入係数表!AO74</f>
        <v>-1.0481264739278543E-3</v>
      </c>
      <c r="AP76" s="24">
        <f>単位行列!AP76-投入係数表!AP74</f>
        <v>-9.6517242872653315E-5</v>
      </c>
      <c r="AQ76" s="24">
        <f>単位行列!AQ76-投入係数表!AQ74</f>
        <v>-2.0123300979403322E-3</v>
      </c>
      <c r="AR76" s="24">
        <f>単位行列!AR76-投入係数表!AR74</f>
        <v>-6.6022596804269273E-4</v>
      </c>
      <c r="AS76" s="24">
        <f>単位行列!AS76-投入係数表!AS74</f>
        <v>-3.4107911625217677E-4</v>
      </c>
      <c r="AT76" s="24">
        <f>単位行列!AT76-投入係数表!AT74</f>
        <v>-3.7650291687760907E-4</v>
      </c>
      <c r="AU76" s="24">
        <f>単位行列!AU76-投入係数表!AU74</f>
        <v>-6.7201753301496746E-4</v>
      </c>
      <c r="AV76" s="24">
        <f>単位行列!AV76-投入係数表!AV74</f>
        <v>-5.4120117983219465E-4</v>
      </c>
      <c r="AW76" s="24">
        <f>単位行列!AW76-投入係数表!AW74</f>
        <v>-3.4426928740948751E-4</v>
      </c>
      <c r="AX76" s="24">
        <f>単位行列!AX76-投入係数表!AX74</f>
        <v>0</v>
      </c>
      <c r="AY76" s="24">
        <f>単位行列!AY76-投入係数表!AY74</f>
        <v>-1.0290089998323177E-3</v>
      </c>
      <c r="AZ76" s="24">
        <f>単位行列!AZ76-投入係数表!AZ74</f>
        <v>-2.9934803384474217E-4</v>
      </c>
      <c r="BA76" s="24">
        <f>単位行列!BA76-投入係数表!BA74</f>
        <v>-4.1684465978894368E-4</v>
      </c>
      <c r="BB76" s="24">
        <f>単位行列!BB76-投入係数表!BB74</f>
        <v>-3.3589997271623559E-4</v>
      </c>
      <c r="BC76" s="24">
        <f>単位行列!BC76-投入係数表!BC74</f>
        <v>-5.9166808694031731E-4</v>
      </c>
      <c r="BD76" s="24">
        <f>単位行列!BD76-投入係数表!BD74</f>
        <v>-3.9185690077501371E-4</v>
      </c>
      <c r="BE76" s="24">
        <f>単位行列!BE76-投入係数表!BE74</f>
        <v>-1.1712415852878294E-5</v>
      </c>
      <c r="BF76" s="24">
        <f>単位行列!BF76-投入係数表!BF74</f>
        <v>0</v>
      </c>
      <c r="BG76" s="24">
        <f>単位行列!BG76-投入係数表!BG74</f>
        <v>-3.5675000743229168E-4</v>
      </c>
      <c r="BH76" s="24">
        <f>単位行列!BH76-投入係数表!BH74</f>
        <v>-2.4504916806755646E-4</v>
      </c>
      <c r="BI76" s="24">
        <f>単位行列!BI76-投入係数表!BI74</f>
        <v>-4.1385018623258388E-4</v>
      </c>
      <c r="BJ76" s="24">
        <f>単位行列!BJ76-投入係数表!BJ74</f>
        <v>-3.2540442323886887E-4</v>
      </c>
      <c r="BK76" s="24">
        <f>単位行列!BK76-投入係数表!BK74</f>
        <v>-4.5107697510516173E-4</v>
      </c>
      <c r="BL76" s="24">
        <f>単位行列!BL76-投入係数表!BL74</f>
        <v>-1.0939722131057868E-3</v>
      </c>
      <c r="BM76" s="24">
        <f>単位行列!BM76-投入係数表!BM74</f>
        <v>-7.5321043533847375E-4</v>
      </c>
      <c r="BN76" s="24">
        <f>単位行列!BN76-投入係数表!BN74</f>
        <v>-1.2757238766542534E-3</v>
      </c>
      <c r="BO76" s="24">
        <f>単位行列!BO76-投入係数表!BO74</f>
        <v>-7.549425177025722E-4</v>
      </c>
      <c r="BP76" s="24">
        <f>単位行列!BP76-投入係数表!BP74</f>
        <v>-1.1071515526208252E-3</v>
      </c>
      <c r="BQ76" s="24">
        <f>単位行列!BQ76-投入係数表!BQ74</f>
        <v>-4.495959649490856E-4</v>
      </c>
      <c r="BR76" s="24">
        <f>単位行列!BR76-投入係数表!BR74</f>
        <v>-4.3521010436706311E-3</v>
      </c>
      <c r="BS76" s="24">
        <f>単位行列!BS76-投入係数表!BS74</f>
        <v>0.91825760945068291</v>
      </c>
      <c r="BT76" s="24">
        <f>単位行列!BT76-投入係数表!BT74</f>
        <v>-8.1114402920072076E-3</v>
      </c>
      <c r="BU76" s="24">
        <f>単位行列!BU76-投入係数表!BU74</f>
        <v>-2.472370605316335E-3</v>
      </c>
      <c r="BV76" s="24">
        <f>単位行列!BV76-投入係数表!BV74</f>
        <v>-1.1627149343013457E-3</v>
      </c>
      <c r="BW76" s="24">
        <f>単位行列!BW76-投入係数表!BW74</f>
        <v>-1.6360257070064551E-3</v>
      </c>
      <c r="BX76" s="24">
        <f>単位行列!BX76-投入係数表!BX74</f>
        <v>-2.611280732765547E-4</v>
      </c>
      <c r="BY76" s="24">
        <f>単位行列!BY76-投入係数表!BY74</f>
        <v>0</v>
      </c>
      <c r="BZ76" s="24">
        <f>単位行列!BZ76-投入係数表!BZ74</f>
        <v>-8.2935357325601266E-3</v>
      </c>
      <c r="CA76" s="24">
        <f>単位行列!CA76-投入係数表!CA74</f>
        <v>-1.7964367682189936E-3</v>
      </c>
      <c r="CB76" s="24">
        <f>単位行列!CB76-投入係数表!CB74</f>
        <v>-1.1418192939823237E-2</v>
      </c>
      <c r="CC76" s="24">
        <f>単位行列!CC76-投入係数表!CC74</f>
        <v>0</v>
      </c>
      <c r="CD76" s="24">
        <f>単位行列!CD76-投入係数表!CD74</f>
        <v>0</v>
      </c>
      <c r="CE76" s="24">
        <f>単位行列!CE76-投入係数表!CE74</f>
        <v>-6.1652281134401995E-4</v>
      </c>
      <c r="CF76" s="24">
        <f>単位行列!CF76-投入係数表!CF74</f>
        <v>-1.7733990147783248E-3</v>
      </c>
      <c r="CG76" s="24">
        <f>単位行列!CG76-投入係数表!CG74</f>
        <v>-6.8121564812258194E-3</v>
      </c>
      <c r="CH76" s="24">
        <f>単位行列!CH76-投入係数表!CH74</f>
        <v>-5.8735234614631601E-4</v>
      </c>
      <c r="CI76" s="24">
        <f>単位行列!CI76-投入係数表!CI74</f>
        <v>-4.0801451873110394E-3</v>
      </c>
      <c r="CJ76" s="24">
        <f>単位行列!CJ76-投入係数表!CJ74</f>
        <v>-5.927625734280128E-4</v>
      </c>
      <c r="CK76" s="24">
        <f>単位行列!CK76-投入係数表!CK74</f>
        <v>-1.5397474814130487E-4</v>
      </c>
      <c r="CL76" s="24">
        <f>単位行列!CL76-投入係数表!CL74</f>
        <v>-1.3768872851581044E-3</v>
      </c>
      <c r="CM76" s="24">
        <f>単位行列!CM76-投入係数表!CM74</f>
        <v>-8.3409330981463331E-4</v>
      </c>
      <c r="CN76" s="24">
        <f>単位行列!CN76-投入係数表!CN74</f>
        <v>-3.7243162435794831E-3</v>
      </c>
      <c r="CO76" s="24">
        <f>単位行列!CO76-投入係数表!CO74</f>
        <v>-6.0304326648962393E-3</v>
      </c>
      <c r="CP76" s="24">
        <f>単位行列!CP76-投入係数表!CP74</f>
        <v>-9.3492832599701287E-3</v>
      </c>
      <c r="CQ76" s="24">
        <f>単位行列!CQ76-投入係数表!CQ74</f>
        <v>-2.9827011019464521E-3</v>
      </c>
      <c r="CR76" s="24">
        <f>単位行列!CR76-投入係数表!CR74</f>
        <v>-3.8298855376718726E-3</v>
      </c>
      <c r="CS76" s="24">
        <f>単位行列!CS76-投入係数表!CS74</f>
        <v>-4.2835155875120753E-3</v>
      </c>
      <c r="CT76" s="24">
        <f>単位行列!CT76-投入係数表!CT74</f>
        <v>-7.9559429590864861E-3</v>
      </c>
      <c r="CU76" s="24">
        <f>単位行列!CU76-投入係数表!CU74</f>
        <v>-2.1050756540985948E-3</v>
      </c>
      <c r="CV76" s="24">
        <f>単位行列!CV76-投入係数表!CV74</f>
        <v>-7.6348460876909789E-4</v>
      </c>
      <c r="CW76" s="24">
        <f>単位行列!CW76-投入係数表!CW74</f>
        <v>-1.3380855644896418E-4</v>
      </c>
      <c r="CX76" s="24">
        <f>単位行列!CX76-投入係数表!CX74</f>
        <v>-9.2124417118010936E-4</v>
      </c>
      <c r="CY76" s="24">
        <f>単位行列!CY76-投入係数表!CY74</f>
        <v>-1.0311567989779941E-3</v>
      </c>
      <c r="CZ76" s="24">
        <f>単位行列!CZ76-投入係数表!CZ74</f>
        <v>-1.677088345662393E-2</v>
      </c>
      <c r="DA76" s="24">
        <f>単位行列!DA76-投入係数表!DA74</f>
        <v>-8.7927538877375019E-3</v>
      </c>
      <c r="DB76" s="24">
        <f>単位行列!DB76-投入係数表!DB74</f>
        <v>-1.2675202409978645E-2</v>
      </c>
      <c r="DC76" s="24">
        <f>単位行列!DC76-投入係数表!DC74</f>
        <v>-5.1825930225021808E-3</v>
      </c>
      <c r="DD76" s="24">
        <f>単位行列!DD76-投入係数表!DD74</f>
        <v>-1.6769144773616548E-3</v>
      </c>
      <c r="DE76" s="24">
        <f>単位行列!DE76-投入係数表!DE74</f>
        <v>-5.7789156445719149E-3</v>
      </c>
      <c r="DF76" s="24">
        <f>単位行列!DF76-投入係数表!DF74</f>
        <v>0</v>
      </c>
      <c r="DG76" s="27">
        <f>単位行列!DG76-投入係数表!DG74</f>
        <v>-0.19721393584133123</v>
      </c>
    </row>
    <row r="77" spans="2:111" x14ac:dyDescent="0.15">
      <c r="B77" s="36" t="s">
        <v>67</v>
      </c>
      <c r="C77" s="36" t="s">
        <v>182</v>
      </c>
      <c r="D77" s="23">
        <f>単位行列!D77-投入係数表!D75</f>
        <v>-1.9558063289974398E-6</v>
      </c>
      <c r="E77" s="24">
        <f>単位行列!E77-投入係数表!E75</f>
        <v>-1.1353873150778554E-3</v>
      </c>
      <c r="F77" s="24">
        <f>単位行列!F77-投入係数表!F75</f>
        <v>-6.8415051311288455E-4</v>
      </c>
      <c r="G77" s="24">
        <f>単位行列!G77-投入係数表!G75</f>
        <v>0</v>
      </c>
      <c r="H77" s="24">
        <f>単位行列!H77-投入係数表!H75</f>
        <v>0</v>
      </c>
      <c r="I77" s="24">
        <f>単位行列!I77-投入係数表!I75</f>
        <v>0</v>
      </c>
      <c r="J77" s="24">
        <f>単位行列!J77-投入係数表!J75</f>
        <v>0</v>
      </c>
      <c r="K77" s="24">
        <f>単位行列!K77-投入係数表!K75</f>
        <v>-1.3132715509587632E-3</v>
      </c>
      <c r="L77" s="24">
        <f>単位行列!L77-投入係数表!L75</f>
        <v>-1.8981286357360328E-3</v>
      </c>
      <c r="M77" s="24">
        <f>単位行列!M77-投入係数表!M75</f>
        <v>0</v>
      </c>
      <c r="N77" s="24">
        <f>単位行列!N77-投入係数表!N75</f>
        <v>0</v>
      </c>
      <c r="O77" s="24">
        <f>単位行列!O77-投入係数表!O75</f>
        <v>0</v>
      </c>
      <c r="P77" s="24">
        <f>単位行列!P77-投入係数表!P75</f>
        <v>-3.4209395976933933E-4</v>
      </c>
      <c r="Q77" s="24">
        <f>単位行列!Q77-投入係数表!Q75</f>
        <v>-1.6465677244279026E-4</v>
      </c>
      <c r="R77" s="24">
        <f>単位行列!R77-投入係数表!R75</f>
        <v>-3.3682882502988795E-4</v>
      </c>
      <c r="S77" s="24">
        <f>単位行列!S77-投入係数表!S75</f>
        <v>-9.6180220930388574E-4</v>
      </c>
      <c r="T77" s="24">
        <f>単位行列!T77-投入係数表!T75</f>
        <v>-4.786781851874574E-4</v>
      </c>
      <c r="U77" s="24">
        <f>単位行列!U77-投入係数表!U75</f>
        <v>-8.0737895432192387E-4</v>
      </c>
      <c r="V77" s="24">
        <f>単位行列!V77-投入係数表!V75</f>
        <v>-1.0155506188511585E-2</v>
      </c>
      <c r="W77" s="24">
        <f>単位行列!W77-投入係数表!W75</f>
        <v>-1.0881298559965072E-2</v>
      </c>
      <c r="X77" s="24">
        <f>単位行列!X77-投入係数表!X75</f>
        <v>0</v>
      </c>
      <c r="Y77" s="24">
        <f>単位行列!Y77-投入係数表!Y75</f>
        <v>0</v>
      </c>
      <c r="Z77" s="24">
        <f>単位行列!Z77-投入係数表!Z75</f>
        <v>-5.2449152577880274E-5</v>
      </c>
      <c r="AA77" s="24">
        <f>単位行列!AA77-投入係数表!AA75</f>
        <v>-7.0441614738553258E-3</v>
      </c>
      <c r="AB77" s="24">
        <f>単位行列!AB77-投入係数表!AB75</f>
        <v>-3.7610780371744122E-3</v>
      </c>
      <c r="AC77" s="24">
        <f>単位行列!AC77-投入係数表!AC75</f>
        <v>-1.5414098966474064E-3</v>
      </c>
      <c r="AD77" s="24">
        <f>単位行列!AD77-投入係数表!AD75</f>
        <v>0</v>
      </c>
      <c r="AE77" s="24">
        <f>単位行列!AE77-投入係数表!AE75</f>
        <v>0</v>
      </c>
      <c r="AF77" s="24">
        <f>単位行列!AF77-投入係数表!AF75</f>
        <v>-6.3596471304363638E-5</v>
      </c>
      <c r="AG77" s="24">
        <f>単位行列!AG77-投入係数表!AG75</f>
        <v>-1.8168996328847331E-4</v>
      </c>
      <c r="AH77" s="24">
        <f>単位行列!AH77-投入係数表!AH75</f>
        <v>-3.9772642674449714E-5</v>
      </c>
      <c r="AI77" s="24">
        <f>単位行列!AI77-投入係数表!AI75</f>
        <v>-2.6597808674017537E-4</v>
      </c>
      <c r="AJ77" s="24">
        <f>単位行列!AJ77-投入係数表!AJ75</f>
        <v>-4.7387669915082602E-3</v>
      </c>
      <c r="AK77" s="24">
        <f>単位行列!AK77-投入係数表!AK75</f>
        <v>-5.0133689839572209E-4</v>
      </c>
      <c r="AL77" s="24">
        <f>単位行列!AL77-投入係数表!AL75</f>
        <v>-5.0440709630204666E-3</v>
      </c>
      <c r="AM77" s="24">
        <f>単位行列!AM77-投入係数表!AM75</f>
        <v>0</v>
      </c>
      <c r="AN77" s="24">
        <f>単位行列!AN77-投入係数表!AN75</f>
        <v>0</v>
      </c>
      <c r="AO77" s="24">
        <f>単位行列!AO77-投入係数表!AO75</f>
        <v>-8.7343872827321223E-5</v>
      </c>
      <c r="AP77" s="24">
        <f>単位行列!AP77-投入係数表!AP75</f>
        <v>0</v>
      </c>
      <c r="AQ77" s="24">
        <f>単位行列!AQ77-投入係数表!AQ75</f>
        <v>0</v>
      </c>
      <c r="AR77" s="24">
        <f>単位行列!AR77-投入係数表!AR75</f>
        <v>-5.9320323034190803E-4</v>
      </c>
      <c r="AS77" s="24">
        <f>単位行列!AS77-投入係数表!AS75</f>
        <v>-1.2467450856107557E-4</v>
      </c>
      <c r="AT77" s="24">
        <f>単位行列!AT77-投入係数表!AT75</f>
        <v>-1.0651285202962269E-4</v>
      </c>
      <c r="AU77" s="24">
        <f>単位行列!AU77-投入係数表!AU75</f>
        <v>-2.807074204597466E-4</v>
      </c>
      <c r="AV77" s="24">
        <f>単位行列!AV77-投入係数表!AV75</f>
        <v>-1.2686962583923763E-5</v>
      </c>
      <c r="AW77" s="24">
        <f>単位行列!AW77-投入係数表!AW75</f>
        <v>-2.7288041051073199E-4</v>
      </c>
      <c r="AX77" s="24">
        <f>単位行列!AX77-投入係数表!AX75</f>
        <v>0</v>
      </c>
      <c r="AY77" s="24">
        <f>単位行列!AY77-投入係数表!AY75</f>
        <v>-1.0890803442506417E-3</v>
      </c>
      <c r="AZ77" s="24">
        <f>単位行列!AZ77-投入係数表!AZ75</f>
        <v>-1.9131837521953678E-4</v>
      </c>
      <c r="BA77" s="24">
        <f>単位行列!BA77-投入係数表!BA75</f>
        <v>-6.7744193965160198E-5</v>
      </c>
      <c r="BB77" s="24">
        <f>単位行列!BB77-投入係数表!BB75</f>
        <v>-8.7658640717401897E-5</v>
      </c>
      <c r="BC77" s="24">
        <f>単位行列!BC77-投入係数表!BC75</f>
        <v>-2.0048975316512107E-3</v>
      </c>
      <c r="BD77" s="24">
        <f>単位行列!BD77-投入係数表!BD75</f>
        <v>-3.6771888262509259E-4</v>
      </c>
      <c r="BE77" s="24">
        <f>単位行列!BE77-投入係数表!BE75</f>
        <v>-1.9520693088130487E-5</v>
      </c>
      <c r="BF77" s="24">
        <f>単位行列!BF77-投入係数表!BF75</f>
        <v>0</v>
      </c>
      <c r="BG77" s="24">
        <f>単位行列!BG77-投入係数表!BG75</f>
        <v>-1.4864583643012155E-4</v>
      </c>
      <c r="BH77" s="24">
        <f>単位行列!BH77-投入係数表!BH75</f>
        <v>-4.3593531928909625E-5</v>
      </c>
      <c r="BI77" s="24">
        <f>単位行列!BI77-投入係数表!BI75</f>
        <v>-2.759001241550559E-4</v>
      </c>
      <c r="BJ77" s="24">
        <f>単位行列!BJ77-投入係数表!BJ75</f>
        <v>-2.2535565775818091E-3</v>
      </c>
      <c r="BK77" s="24">
        <f>単位行列!BK77-投入係数表!BK75</f>
        <v>-5.7153603399408699E-5</v>
      </c>
      <c r="BL77" s="24">
        <f>単位行列!BL77-投入係数表!BL75</f>
        <v>0</v>
      </c>
      <c r="BM77" s="24">
        <f>単位行列!BM77-投入係数表!BM75</f>
        <v>-8.7529934722934148E-4</v>
      </c>
      <c r="BN77" s="24">
        <f>単位行列!BN77-投入係数表!BN75</f>
        <v>-7.151785369122329E-4</v>
      </c>
      <c r="BO77" s="24">
        <f>単位行列!BO77-投入係数表!BO75</f>
        <v>-4.9792636430541866E-3</v>
      </c>
      <c r="BP77" s="24">
        <f>単位行列!BP77-投入係数表!BP75</f>
        <v>-6.4809826794402789E-3</v>
      </c>
      <c r="BQ77" s="24">
        <f>単位行列!BQ77-投入係数表!BQ75</f>
        <v>-1.4699331981222771E-2</v>
      </c>
      <c r="BR77" s="24">
        <f>単位行列!BR77-投入係数表!BR75</f>
        <v>-3.0314604166449283E-3</v>
      </c>
      <c r="BS77" s="24">
        <f>単位行列!BS77-投入係数表!BS75</f>
        <v>-2.8418400555491716E-3</v>
      </c>
      <c r="BT77" s="24">
        <f>単位行列!BT77-投入係数表!BT75</f>
        <v>1</v>
      </c>
      <c r="BU77" s="24">
        <f>単位行列!BU77-投入係数表!BU75</f>
        <v>-1.5371973766895803E-3</v>
      </c>
      <c r="BV77" s="24">
        <f>単位行列!BV77-投入係数表!BV75</f>
        <v>-4.3463525434343812E-3</v>
      </c>
      <c r="BW77" s="24">
        <f>単位行列!BW77-投入係数表!BW75</f>
        <v>-7.3904805535709265E-5</v>
      </c>
      <c r="BX77" s="24">
        <f>単位行列!BX77-投入係数表!BX75</f>
        <v>-3.3477958112378801E-5</v>
      </c>
      <c r="BY77" s="24">
        <f>単位行列!BY77-投入係数表!BY75</f>
        <v>0</v>
      </c>
      <c r="BZ77" s="24">
        <f>単位行列!BZ77-投入係数表!BZ75</f>
        <v>-4.6904315196998135E-2</v>
      </c>
      <c r="CA77" s="24">
        <f>単位行列!CA77-投入係数表!CA75</f>
        <v>-3.5750414901563926E-3</v>
      </c>
      <c r="CB77" s="24">
        <f>単位行列!CB77-投入係数表!CB75</f>
        <v>0</v>
      </c>
      <c r="CC77" s="24">
        <f>単位行列!CC77-投入係数表!CC75</f>
        <v>0</v>
      </c>
      <c r="CD77" s="24">
        <f>単位行列!CD77-投入係数表!CD75</f>
        <v>0</v>
      </c>
      <c r="CE77" s="24">
        <f>単位行列!CE77-投入係数表!CE75</f>
        <v>-3.4525277435265116E-3</v>
      </c>
      <c r="CF77" s="24">
        <f>単位行列!CF77-投入係数表!CF75</f>
        <v>-3.0541871921182257E-3</v>
      </c>
      <c r="CG77" s="24">
        <f>単位行列!CG77-投入係数表!CG75</f>
        <v>-2.104740323060823E-2</v>
      </c>
      <c r="CH77" s="24">
        <f>単位行列!CH77-投入係数表!CH75</f>
        <v>-2.0883638974091233E-3</v>
      </c>
      <c r="CI77" s="24">
        <f>単位行列!CI77-投入係数表!CI75</f>
        <v>-1.2776229335681516E-2</v>
      </c>
      <c r="CJ77" s="24">
        <f>単位行列!CJ77-投入係数表!CJ75</f>
        <v>-4.471208760399829E-3</v>
      </c>
      <c r="CK77" s="24">
        <f>単位行列!CK77-投入係数表!CK75</f>
        <v>-2.4196031850776478E-4</v>
      </c>
      <c r="CL77" s="24">
        <f>単位行列!CL77-投入係数表!CL75</f>
        <v>-4.3917956509353338E-3</v>
      </c>
      <c r="CM77" s="24">
        <f>単位行列!CM77-投入係数表!CM75</f>
        <v>-1.822307773952395E-3</v>
      </c>
      <c r="CN77" s="24">
        <f>単位行列!CN77-投入係数表!CN75</f>
        <v>-2.8987264434389055E-2</v>
      </c>
      <c r="CO77" s="24">
        <f>単位行列!CO77-投入係数表!CO75</f>
        <v>-9.7752631980001226E-3</v>
      </c>
      <c r="CP77" s="24">
        <f>単位行列!CP77-投入係数表!CP75</f>
        <v>-4.5866679883376504E-3</v>
      </c>
      <c r="CQ77" s="24">
        <f>単位行列!CQ77-投入係数表!CQ75</f>
        <v>-4.3196070698142946E-3</v>
      </c>
      <c r="CR77" s="24">
        <f>単位行列!CR77-投入係数表!CR75</f>
        <v>-1.8127323832134463E-2</v>
      </c>
      <c r="CS77" s="24">
        <f>単位行列!CS77-投入係数表!CS75</f>
        <v>-5.3822899210522615E-3</v>
      </c>
      <c r="CT77" s="24">
        <f>単位行列!CT77-投入係数表!CT75</f>
        <v>-4.4918762163708957E-3</v>
      </c>
      <c r="CU77" s="24">
        <f>単位行列!CU77-投入係数表!CU75</f>
        <v>-6.6465428538489547E-5</v>
      </c>
      <c r="CV77" s="24">
        <f>単位行列!CV77-投入係数表!CV75</f>
        <v>-1.077690343452842E-3</v>
      </c>
      <c r="CW77" s="24">
        <f>単位行列!CW77-投入係数表!CW75</f>
        <v>-1.2164414222633108E-4</v>
      </c>
      <c r="CX77" s="24">
        <f>単位行列!CX77-投入係数表!CX75</f>
        <v>-2.6939161419369546E-3</v>
      </c>
      <c r="CY77" s="24">
        <f>単位行列!CY77-投入係数表!CY75</f>
        <v>-2.2634929526836258E-3</v>
      </c>
      <c r="CZ77" s="24">
        <f>単位行列!CZ77-投入係数表!CZ75</f>
        <v>-7.6506777748905713E-2</v>
      </c>
      <c r="DA77" s="24">
        <f>単位行列!DA77-投入係数表!DA75</f>
        <v>-2.1487460955988233E-2</v>
      </c>
      <c r="DB77" s="24">
        <f>単位行列!DB77-投入係数表!DB75</f>
        <v>-1.2049060809156405E-2</v>
      </c>
      <c r="DC77" s="24">
        <f>単位行列!DC77-投入係数表!DC75</f>
        <v>-1.6227403476621681E-2</v>
      </c>
      <c r="DD77" s="24">
        <f>単位行列!DD77-投入係数表!DD75</f>
        <v>-3.7264766163592328E-4</v>
      </c>
      <c r="DE77" s="24">
        <f>単位行列!DE77-投入係数表!DE75</f>
        <v>-1.7585705551076768E-2</v>
      </c>
      <c r="DF77" s="24">
        <f>単位行列!DF77-投入係数表!DF75</f>
        <v>0</v>
      </c>
      <c r="DG77" s="27">
        <f>単位行列!DG77-投入係数表!DG75</f>
        <v>-6.757913616481038E-3</v>
      </c>
    </row>
    <row r="78" spans="2:111" x14ac:dyDescent="0.15">
      <c r="B78" s="36" t="s">
        <v>68</v>
      </c>
      <c r="C78" s="36" t="s">
        <v>183</v>
      </c>
      <c r="D78" s="23">
        <f>単位行列!D78-投入係数表!D76</f>
        <v>-7.9423851113220603E-2</v>
      </c>
      <c r="E78" s="24">
        <f>単位行列!E78-投入係数表!E76</f>
        <v>-3.5247040027807784E-2</v>
      </c>
      <c r="F78" s="24">
        <f>単位行列!F78-投入係数表!F76</f>
        <v>-3.8768529076396795E-2</v>
      </c>
      <c r="G78" s="24">
        <f>単位行列!G78-投入係数表!G76</f>
        <v>-6.1207636314706453E-3</v>
      </c>
      <c r="H78" s="24">
        <f>単位行列!H78-投入係数表!H76</f>
        <v>0</v>
      </c>
      <c r="I78" s="24">
        <f>単位行列!I78-投入係数表!I76</f>
        <v>0</v>
      </c>
      <c r="J78" s="24">
        <f>単位行列!J78-投入係数表!J76</f>
        <v>0</v>
      </c>
      <c r="K78" s="24">
        <f>単位行列!K78-投入係数表!K76</f>
        <v>-7.0310282196963822E-2</v>
      </c>
      <c r="L78" s="24">
        <f>単位行列!L78-投入係数表!L76</f>
        <v>-5.8256158729565514E-2</v>
      </c>
      <c r="M78" s="24">
        <f>単位行列!M78-投入係数表!M76</f>
        <v>-6.8629512793550618E-2</v>
      </c>
      <c r="N78" s="24">
        <f>単位行列!N78-投入係数表!N76</f>
        <v>0</v>
      </c>
      <c r="O78" s="24">
        <f>単位行列!O78-投入係数表!O76</f>
        <v>-5.667165913921058E-2</v>
      </c>
      <c r="P78" s="24">
        <f>単位行列!P78-投入係数表!P76</f>
        <v>-8.2719359999715789E-2</v>
      </c>
      <c r="Q78" s="24">
        <f>単位行列!Q78-投入係数表!Q76</f>
        <v>-5.7565364026127552E-2</v>
      </c>
      <c r="R78" s="24">
        <f>単位行列!R78-投入係数表!R76</f>
        <v>-6.7218466990546899E-2</v>
      </c>
      <c r="S78" s="24">
        <f>単位行列!S78-投入係数表!S76</f>
        <v>-0.14569463250704939</v>
      </c>
      <c r="T78" s="24">
        <f>単位行列!T78-投入係数表!T76</f>
        <v>-5.7292479366150874E-2</v>
      </c>
      <c r="U78" s="24">
        <f>単位行列!U78-投入係数表!U76</f>
        <v>-4.9788368849851973E-2</v>
      </c>
      <c r="V78" s="24">
        <f>単位行列!V78-投入係数表!V76</f>
        <v>-2.316724849254205E-2</v>
      </c>
      <c r="W78" s="24">
        <f>単位行列!W78-投入係数表!W76</f>
        <v>-1.3694670458704665E-2</v>
      </c>
      <c r="X78" s="24">
        <f>単位行列!X78-投入係数表!X76</f>
        <v>0</v>
      </c>
      <c r="Y78" s="24">
        <f>単位行列!Y78-投入係数表!Y76</f>
        <v>-1.9211012944318866E-2</v>
      </c>
      <c r="Z78" s="24">
        <f>単位行列!Z78-投入係数表!Z76</f>
        <v>-2.8864763614866607E-2</v>
      </c>
      <c r="AA78" s="24">
        <f>単位行列!AA78-投入係数表!AA76</f>
        <v>-5.5269574641018691E-2</v>
      </c>
      <c r="AB78" s="24">
        <f>単位行列!AB78-投入係数表!AB76</f>
        <v>-5.6249935064260397E-2</v>
      </c>
      <c r="AC78" s="24">
        <f>単位行列!AC78-投入係数表!AC76</f>
        <v>-7.2173109917924846E-2</v>
      </c>
      <c r="AD78" s="24">
        <f>単位行列!AD78-投入係数表!AD76</f>
        <v>0</v>
      </c>
      <c r="AE78" s="24">
        <f>単位行列!AE78-投入係数表!AE76</f>
        <v>-2.2779519331243482E-2</v>
      </c>
      <c r="AF78" s="24">
        <f>単位行列!AF78-投入係数表!AF76</f>
        <v>-5.9244655625107889E-2</v>
      </c>
      <c r="AG78" s="24">
        <f>単位行列!AG78-投入係数表!AG76</f>
        <v>-4.0359906096309364E-2</v>
      </c>
      <c r="AH78" s="24">
        <f>単位行列!AH78-投入係数表!AH76</f>
        <v>-8.3516471299209791E-2</v>
      </c>
      <c r="AI78" s="24">
        <f>単位行列!AI78-投入係数表!AI76</f>
        <v>-3.5656066684677447E-2</v>
      </c>
      <c r="AJ78" s="24">
        <f>単位行列!AJ78-投入係数表!AJ76</f>
        <v>-3.4706026587070761E-2</v>
      </c>
      <c r="AK78" s="24">
        <f>単位行列!AK78-投入係数表!AK76</f>
        <v>-3.8937165775401072E-2</v>
      </c>
      <c r="AL78" s="24">
        <f>単位行列!AL78-投入係数表!AL76</f>
        <v>-3.2572241794573818E-2</v>
      </c>
      <c r="AM78" s="24">
        <f>単位行列!AM78-投入係数表!AM76</f>
        <v>0</v>
      </c>
      <c r="AN78" s="24">
        <f>単位行列!AN78-投入係数表!AN76</f>
        <v>0</v>
      </c>
      <c r="AO78" s="24">
        <f>単位行列!AO78-投入係数表!AO76</f>
        <v>-3.5548956240719735E-2</v>
      </c>
      <c r="AP78" s="24">
        <f>単位行列!AP78-投入係数表!AP76</f>
        <v>-4.1728106452641266E-2</v>
      </c>
      <c r="AQ78" s="24">
        <f>単位行列!AQ78-投入係数表!AQ76</f>
        <v>-1.3382234372104248E-2</v>
      </c>
      <c r="AR78" s="24">
        <f>単位行列!AR78-投入係数表!AR76</f>
        <v>-3.5240359366773562E-2</v>
      </c>
      <c r="AS78" s="24">
        <f>単位行列!AS78-投入係数表!AS76</f>
        <v>-2.9288542747951993E-2</v>
      </c>
      <c r="AT78" s="24">
        <f>単位行列!AT78-投入係数表!AT76</f>
        <v>-2.8734710285302844E-2</v>
      </c>
      <c r="AU78" s="24">
        <f>単位行列!AU78-投入係数表!AU76</f>
        <v>-4.7417241482272561E-2</v>
      </c>
      <c r="AV78" s="24">
        <f>単位行列!AV78-投入係数表!AV76</f>
        <v>-3.8177165833680797E-2</v>
      </c>
      <c r="AW78" s="24">
        <f>単位行列!AW78-投入係数表!AW76</f>
        <v>-4.6588668942053393E-2</v>
      </c>
      <c r="AX78" s="24">
        <f>単位行列!AX78-投入係数表!AX76</f>
        <v>0</v>
      </c>
      <c r="AY78" s="24">
        <f>単位行列!AY78-投入係数表!AY76</f>
        <v>-3.756317416067901E-2</v>
      </c>
      <c r="AZ78" s="24">
        <f>単位行列!AZ78-投入係数表!AZ76</f>
        <v>-5.7689275913458044E-2</v>
      </c>
      <c r="BA78" s="24">
        <f>単位行列!BA78-投入係数表!BA76</f>
        <v>-5.79775242219484E-2</v>
      </c>
      <c r="BB78" s="24">
        <f>単位行列!BB78-投入係数表!BB76</f>
        <v>-4.5208137217592051E-2</v>
      </c>
      <c r="BC78" s="24">
        <f>単位行列!BC78-投入係数表!BC76</f>
        <v>-4.9865606767436343E-2</v>
      </c>
      <c r="BD78" s="24">
        <f>単位行列!BD78-投入係数表!BD76</f>
        <v>-3.9111211781219887E-2</v>
      </c>
      <c r="BE78" s="24">
        <f>単位行列!BE78-投入係数表!BE76</f>
        <v>-3.6883412164157858E-2</v>
      </c>
      <c r="BF78" s="24">
        <f>単位行列!BF78-投入係数表!BF76</f>
        <v>0</v>
      </c>
      <c r="BG78" s="24">
        <f>単位行列!BG78-投入係数表!BG76</f>
        <v>-1.3080833605850693E-2</v>
      </c>
      <c r="BH78" s="24">
        <f>単位行列!BH78-投入係数表!BH76</f>
        <v>-4.7558527904065333E-2</v>
      </c>
      <c r="BI78" s="24">
        <f>単位行列!BI78-投入係数表!BI76</f>
        <v>-3.2970064836529173E-2</v>
      </c>
      <c r="BJ78" s="24">
        <f>単位行列!BJ78-投入係数表!BJ76</f>
        <v>-2.7602135968460974E-2</v>
      </c>
      <c r="BK78" s="24">
        <f>単位行列!BK78-投入係数表!BK76</f>
        <v>-7.5153464438209083E-2</v>
      </c>
      <c r="BL78" s="24">
        <f>単位行列!BL78-投入係数表!BL76</f>
        <v>-5.7980527294606713E-3</v>
      </c>
      <c r="BM78" s="24">
        <f>単位行列!BM78-投入係数表!BM76</f>
        <v>-5.4776627469127613E-2</v>
      </c>
      <c r="BN78" s="24">
        <f>単位行列!BN78-投入係数表!BN76</f>
        <v>-6.1576227723155054E-2</v>
      </c>
      <c r="BO78" s="24">
        <f>単位行列!BO78-投入係数表!BO76</f>
        <v>-3.7818246174618757E-2</v>
      </c>
      <c r="BP78" s="24">
        <f>単位行列!BP78-投入係数表!BP76</f>
        <v>-3.5296520182267893E-2</v>
      </c>
      <c r="BQ78" s="24">
        <f>単位行列!BQ78-投入係数表!BQ76</f>
        <v>-4.0774236788100318E-3</v>
      </c>
      <c r="BR78" s="24">
        <f>単位行列!BR78-投入係数表!BR76</f>
        <v>-8.9840959711318807E-3</v>
      </c>
      <c r="BS78" s="24">
        <f>単位行列!BS78-投入係数表!BS76</f>
        <v>-1.9255637368437807E-2</v>
      </c>
      <c r="BT78" s="24">
        <f>単位行列!BT78-投入係数表!BT76</f>
        <v>-1.7512379531785024E-2</v>
      </c>
      <c r="BU78" s="24">
        <f>単位行列!BU78-投入係数表!BU76</f>
        <v>0.99038678958234549</v>
      </c>
      <c r="BV78" s="24">
        <f>単位行列!BV78-投入係数表!BV76</f>
        <v>-5.3364527143302063E-3</v>
      </c>
      <c r="BW78" s="24">
        <f>単位行列!BW78-投入係数表!BW76</f>
        <v>-1.6741731410123352E-3</v>
      </c>
      <c r="BX78" s="24">
        <f>単位行列!BX78-投入係数表!BX76</f>
        <v>-4.3253521881193415E-3</v>
      </c>
      <c r="BY78" s="24">
        <f>単位行列!BY78-投入係数表!BY76</f>
        <v>-6.7414611350935191E-4</v>
      </c>
      <c r="BZ78" s="24">
        <f>単位行列!BZ78-投入係数表!BZ76</f>
        <v>-2.4091761896639953E-3</v>
      </c>
      <c r="CA78" s="24">
        <f>単位行列!CA78-投入係数表!CA76</f>
        <v>-1.2512361164217717E-2</v>
      </c>
      <c r="CB78" s="24">
        <f>単位行列!CB78-投入係数表!CB76</f>
        <v>-8.4384261539561314E-2</v>
      </c>
      <c r="CC78" s="24">
        <f>単位行列!CC78-投入係数表!CC76</f>
        <v>0</v>
      </c>
      <c r="CD78" s="24">
        <f>単位行列!CD78-投入係数表!CD76</f>
        <v>0</v>
      </c>
      <c r="CE78" s="24">
        <f>単位行列!CE78-投入係数表!CE76</f>
        <v>-7.891491985203454E-3</v>
      </c>
      <c r="CF78" s="24">
        <f>単位行列!CF78-投入係数表!CF76</f>
        <v>-7.1592775041050905E-3</v>
      </c>
      <c r="CG78" s="24">
        <f>単位行列!CG78-投入係数表!CG76</f>
        <v>-7.1135989539455385E-3</v>
      </c>
      <c r="CH78" s="24">
        <f>単位行列!CH78-投入係数表!CH76</f>
        <v>-3.6546368204659657E-3</v>
      </c>
      <c r="CI78" s="24">
        <f>単位行列!CI78-投入係数表!CI76</f>
        <v>-4.3584465164251606E-3</v>
      </c>
      <c r="CJ78" s="24">
        <f>単位行列!CJ78-投入係数表!CJ76</f>
        <v>-2.8832529737121775E-3</v>
      </c>
      <c r="CK78" s="24">
        <f>単位行列!CK78-投入係数表!CK76</f>
        <v>-1.1416127755048175E-2</v>
      </c>
      <c r="CL78" s="24">
        <f>単位行列!CL78-投入係数表!CL76</f>
        <v>-5.2820244990979008E-3</v>
      </c>
      <c r="CM78" s="24">
        <f>単位行列!CM78-投入係数表!CM76</f>
        <v>-1.9587027365532268E-2</v>
      </c>
      <c r="CN78" s="24">
        <f>単位行列!CN78-投入係数表!CN76</f>
        <v>-9.1436726992411635E-3</v>
      </c>
      <c r="CO78" s="24">
        <f>単位行列!CO78-投入係数表!CO76</f>
        <v>-8.4958134374810441E-3</v>
      </c>
      <c r="CP78" s="24">
        <f>単位行列!CP78-投入係数表!CP76</f>
        <v>-3.2446427636709643E-2</v>
      </c>
      <c r="CQ78" s="24">
        <f>単位行列!CQ78-投入係数表!CQ76</f>
        <v>-5.5976526255277111E-2</v>
      </c>
      <c r="CR78" s="24">
        <f>単位行列!CR78-投入係数表!CR76</f>
        <v>-2.8973670338866633E-2</v>
      </c>
      <c r="CS78" s="24">
        <f>単位行列!CS78-投入係数表!CS76</f>
        <v>-2.3704698472268179E-2</v>
      </c>
      <c r="CT78" s="24">
        <f>単位行列!CT78-投入係数表!CT76</f>
        <v>-1.9717745956439155E-2</v>
      </c>
      <c r="CU78" s="24">
        <f>単位行列!CU78-投入係数表!CU76</f>
        <v>-3.7637469804280836E-2</v>
      </c>
      <c r="CV78" s="24">
        <f>単位行列!CV78-投入係数表!CV76</f>
        <v>-1.4758111500573285E-2</v>
      </c>
      <c r="CW78" s="24">
        <f>単位行列!CW78-投入係数表!CW76</f>
        <v>-5.24286252995487E-3</v>
      </c>
      <c r="CX78" s="24">
        <f>単位行列!CX78-投入係数表!CX76</f>
        <v>-6.6408192275274308E-2</v>
      </c>
      <c r="CY78" s="24">
        <f>単位行列!CY78-投入係数表!CY76</f>
        <v>-9.3013580026158078E-3</v>
      </c>
      <c r="CZ78" s="24">
        <f>単位行列!CZ78-投入係数表!CZ76</f>
        <v>-8.1114619490700909E-2</v>
      </c>
      <c r="DA78" s="24">
        <f>単位行列!DA78-投入係数表!DA76</f>
        <v>-0.10533509648507032</v>
      </c>
      <c r="DB78" s="24">
        <f>単位行列!DB78-投入係数表!DB76</f>
        <v>-4.0219994190861467E-2</v>
      </c>
      <c r="DC78" s="24">
        <f>単位行列!DC78-投入係数表!DC76</f>
        <v>-1.9579301541745694E-2</v>
      </c>
      <c r="DD78" s="24">
        <f>単位行列!DD78-投入係数表!DD76</f>
        <v>-3.3724613378051063E-2</v>
      </c>
      <c r="DE78" s="24">
        <f>単位行列!DE78-投入係数表!DE76</f>
        <v>-2.6889885246953685E-2</v>
      </c>
      <c r="DF78" s="24">
        <f>単位行列!DF78-投入係数表!DF76</f>
        <v>-0.23883416542976654</v>
      </c>
      <c r="DG78" s="27">
        <f>単位行列!DG78-投入係数表!DG76</f>
        <v>-2.1831120119084834E-3</v>
      </c>
    </row>
    <row r="79" spans="2:111" x14ac:dyDescent="0.15">
      <c r="B79" s="36" t="s">
        <v>69</v>
      </c>
      <c r="C79" s="36" t="s">
        <v>184</v>
      </c>
      <c r="D79" s="23">
        <f>単位行列!D79-投入係数表!D77</f>
        <v>-4.8740005074684794E-3</v>
      </c>
      <c r="E79" s="24">
        <f>単位行列!E79-投入係数表!E77</f>
        <v>-7.495706837572196E-3</v>
      </c>
      <c r="F79" s="24">
        <f>単位行列!F79-投入係数表!F77</f>
        <v>-1.2086659064994296E-2</v>
      </c>
      <c r="G79" s="24">
        <f>単位行列!G79-投入係数表!G77</f>
        <v>-1.1722387105073995E-2</v>
      </c>
      <c r="H79" s="24">
        <f>単位行列!H79-投入係数表!H77</f>
        <v>0</v>
      </c>
      <c r="I79" s="24">
        <f>単位行列!I79-投入係数表!I77</f>
        <v>0</v>
      </c>
      <c r="J79" s="24">
        <f>単位行列!J79-投入係数表!J77</f>
        <v>0</v>
      </c>
      <c r="K79" s="24">
        <f>単位行列!K79-投入係数表!K77</f>
        <v>-4.8176038668322632E-3</v>
      </c>
      <c r="L79" s="24">
        <f>単位行列!L79-投入係数表!L77</f>
        <v>-7.7445023217548774E-3</v>
      </c>
      <c r="M79" s="24">
        <f>単位行列!M79-投入係数表!M77</f>
        <v>-4.1359971959341029E-3</v>
      </c>
      <c r="N79" s="24">
        <f>単位行列!N79-投入係数表!N77</f>
        <v>0</v>
      </c>
      <c r="O79" s="24">
        <f>単位行列!O79-投入係数表!O77</f>
        <v>-1.9769019929256476E-2</v>
      </c>
      <c r="P79" s="24">
        <f>単位行列!P79-投入係数表!P77</f>
        <v>-1.6992413869519718E-2</v>
      </c>
      <c r="Q79" s="24">
        <f>単位行列!Q79-投入係数表!Q77</f>
        <v>-8.3404502717915521E-3</v>
      </c>
      <c r="R79" s="24">
        <f>単位行列!R79-投入係数表!R77</f>
        <v>-1.5675054591612246E-2</v>
      </c>
      <c r="S79" s="24">
        <f>単位行列!S79-投入係数表!S77</f>
        <v>-1.133103527681515E-2</v>
      </c>
      <c r="T79" s="24">
        <f>単位行列!T79-投入係数表!T77</f>
        <v>-7.9211186702971004E-3</v>
      </c>
      <c r="U79" s="24">
        <f>単位行列!U79-投入係数表!U77</f>
        <v>-1.2086218285910015E-2</v>
      </c>
      <c r="V79" s="24">
        <f>単位行列!V79-投入係数表!V77</f>
        <v>-1.269438273563948E-2</v>
      </c>
      <c r="W79" s="24">
        <f>単位行列!W79-投入係数表!W77</f>
        <v>-1.0082005596600645E-2</v>
      </c>
      <c r="X79" s="24">
        <f>単位行列!X79-投入係数表!X77</f>
        <v>0</v>
      </c>
      <c r="Y79" s="24">
        <f>単位行列!Y79-投入係数表!Y77</f>
        <v>-7.4994863365522848E-3</v>
      </c>
      <c r="Z79" s="24">
        <f>単位行列!Z79-投入係数表!Z77</f>
        <v>-3.9787584011110599E-3</v>
      </c>
      <c r="AA79" s="24">
        <f>単位行列!AA79-投入係数表!AA77</f>
        <v>-5.9604443240314281E-3</v>
      </c>
      <c r="AB79" s="24">
        <f>単位行列!AB79-投入係数表!AB77</f>
        <v>-9.3403567829276127E-3</v>
      </c>
      <c r="AC79" s="24">
        <f>単位行列!AC79-投入係数表!AC77</f>
        <v>-8.1356990418537597E-3</v>
      </c>
      <c r="AD79" s="24">
        <f>単位行列!AD79-投入係数表!AD77</f>
        <v>0</v>
      </c>
      <c r="AE79" s="24">
        <f>単位行列!AE79-投入係数表!AE77</f>
        <v>-1.6718913270637413E-3</v>
      </c>
      <c r="AF79" s="24">
        <f>単位行列!AF79-投入係数表!AF77</f>
        <v>-4.3881565200010906E-3</v>
      </c>
      <c r="AG79" s="24">
        <f>単位行列!AG79-投入係数表!AG77</f>
        <v>-6.525921911711626E-3</v>
      </c>
      <c r="AH79" s="24">
        <f>単位行列!AH79-投入係数表!AH77</f>
        <v>-5.9853485569950696E-3</v>
      </c>
      <c r="AI79" s="24">
        <f>単位行列!AI79-投入係数表!AI77</f>
        <v>-1.0481431652245521E-2</v>
      </c>
      <c r="AJ79" s="24">
        <f>単位行列!AJ79-投入係数表!AJ77</f>
        <v>-7.976091314261604E-3</v>
      </c>
      <c r="AK79" s="24">
        <f>単位行列!AK79-投入係数表!AK77</f>
        <v>-1.8716577540106954E-2</v>
      </c>
      <c r="AL79" s="24">
        <f>単位行列!AL79-投入係数表!AL77</f>
        <v>-1.7559409456728434E-2</v>
      </c>
      <c r="AM79" s="24">
        <f>単位行列!AM79-投入係数表!AM77</f>
        <v>0</v>
      </c>
      <c r="AN79" s="24">
        <f>単位行列!AN79-投入係数表!AN77</f>
        <v>0</v>
      </c>
      <c r="AO79" s="24">
        <f>単位行列!AO79-投入係数表!AO77</f>
        <v>-9.171106646868727E-3</v>
      </c>
      <c r="AP79" s="24">
        <f>単位行列!AP79-投入係数表!AP77</f>
        <v>-7.5258680799824857E-3</v>
      </c>
      <c r="AQ79" s="24">
        <f>単位行列!AQ79-投入係数表!AQ77</f>
        <v>-6.6514896769497402E-3</v>
      </c>
      <c r="AR79" s="24">
        <f>単位行列!AR79-投入係数表!AR77</f>
        <v>-5.9672506378400866E-3</v>
      </c>
      <c r="AS79" s="24">
        <f>単位行列!AS79-投入係数表!AS77</f>
        <v>-1.4459379358347122E-2</v>
      </c>
      <c r="AT79" s="24">
        <f>単位行列!AT79-投入係数表!AT77</f>
        <v>-1.1575865426515267E-2</v>
      </c>
      <c r="AU79" s="24">
        <f>単位行列!AU79-投入係数表!AU77</f>
        <v>-5.9707350746883601E-3</v>
      </c>
      <c r="AV79" s="24">
        <f>単位行列!AV79-投入係数表!AV77</f>
        <v>-7.5838382158156976E-3</v>
      </c>
      <c r="AW79" s="24">
        <f>単位行列!AW79-投入係数表!AW77</f>
        <v>-1.5844230398619579E-2</v>
      </c>
      <c r="AX79" s="24">
        <f>単位行列!AX79-投入係数表!AX77</f>
        <v>0</v>
      </c>
      <c r="AY79" s="24">
        <f>単位行列!AY79-投入係数表!AY77</f>
        <v>-7.4464372996715152E-3</v>
      </c>
      <c r="AZ79" s="24">
        <f>単位行列!AZ79-投入係数表!AZ77</f>
        <v>-7.7000343146625067E-3</v>
      </c>
      <c r="BA79" s="24">
        <f>単位行列!BA79-投入係数表!BA77</f>
        <v>-7.6414340912787605E-3</v>
      </c>
      <c r="BB79" s="24">
        <f>単位行列!BB79-投入係数表!BB77</f>
        <v>-7.6471960296231782E-3</v>
      </c>
      <c r="BC79" s="24">
        <f>単位行列!BC79-投入係数表!BC77</f>
        <v>-1.0324463312786695E-2</v>
      </c>
      <c r="BD79" s="24">
        <f>単位行列!BD79-投入係数表!BD77</f>
        <v>-1.2900168707055371E-2</v>
      </c>
      <c r="BE79" s="24">
        <f>単位行列!BE79-投入係数表!BE77</f>
        <v>-1.0792715494937731E-2</v>
      </c>
      <c r="BF79" s="24">
        <f>単位行列!BF79-投入係数表!BF77</f>
        <v>0</v>
      </c>
      <c r="BG79" s="24">
        <f>単位行列!BG79-投入係数表!BG77</f>
        <v>-3.6864167434670142E-3</v>
      </c>
      <c r="BH79" s="24">
        <f>単位行列!BH79-投入係数表!BH77</f>
        <v>-4.0866336339296476E-3</v>
      </c>
      <c r="BI79" s="24">
        <f>単位行列!BI79-投入係数表!BI77</f>
        <v>-2.0416609187474132E-2</v>
      </c>
      <c r="BJ79" s="24">
        <f>単位行列!BJ79-投入係数表!BJ77</f>
        <v>-1.3469261459712256E-2</v>
      </c>
      <c r="BK79" s="24">
        <f>単位行列!BK79-投入係数表!BK77</f>
        <v>-3.9708477109418105E-2</v>
      </c>
      <c r="BL79" s="24">
        <f>単位行列!BL79-投入係数表!BL77</f>
        <v>-2.9537249753856247E-3</v>
      </c>
      <c r="BM79" s="24">
        <f>単位行列!BM79-投入係数表!BM77</f>
        <v>-1.0028613283531995E-2</v>
      </c>
      <c r="BN79" s="24">
        <f>単位行列!BN79-投入係数表!BN77</f>
        <v>-5.379946651546977E-3</v>
      </c>
      <c r="BO79" s="24">
        <f>単位行列!BO79-投入係数表!BO77</f>
        <v>-1.4758794454967132E-2</v>
      </c>
      <c r="BP79" s="24">
        <f>単位行列!BP79-投入係数表!BP77</f>
        <v>-1.4407135153796328E-2</v>
      </c>
      <c r="BQ79" s="24">
        <f>単位行列!BQ79-投入係数表!BQ77</f>
        <v>-2.2571961625783482E-2</v>
      </c>
      <c r="BR79" s="24">
        <f>単位行列!BR79-投入係数表!BR77</f>
        <v>-8.1625394409806703E-3</v>
      </c>
      <c r="BS79" s="24">
        <f>単位行列!BS79-投入係数表!BS77</f>
        <v>-1.8364319447683394E-2</v>
      </c>
      <c r="BT79" s="24">
        <f>単位行列!BT79-投入係数表!BT77</f>
        <v>-2.5129104135342892E-2</v>
      </c>
      <c r="BU79" s="24">
        <f>単位行列!BU79-投入係数表!BU77</f>
        <v>-1.9034751870608116E-2</v>
      </c>
      <c r="BV79" s="24">
        <f>単位行列!BV79-投入係数表!BV77</f>
        <v>0.9166403291676064</v>
      </c>
      <c r="BW79" s="24">
        <f>単位行列!BW79-投入係数表!BW77</f>
        <v>-0.10937378965946601</v>
      </c>
      <c r="BX79" s="24">
        <f>単位行列!BX79-投入係数表!BX77</f>
        <v>-7.2647169103862014E-2</v>
      </c>
      <c r="BY79" s="24">
        <f>単位行列!BY79-投入係数表!BY77</f>
        <v>-7.0570840882365329E-2</v>
      </c>
      <c r="BZ79" s="24">
        <f>単位行列!BZ79-投入係数表!BZ77</f>
        <v>-6.6390926147023716E-2</v>
      </c>
      <c r="CA79" s="24">
        <f>単位行列!CA79-投入係数表!CA77</f>
        <v>-1.3583725964041537E-2</v>
      </c>
      <c r="CB79" s="24">
        <f>単位行列!CB79-投入係数表!CB77</f>
        <v>-4.8843225604961744E-2</v>
      </c>
      <c r="CC79" s="24">
        <f>単位行列!CC79-投入係数表!CC77</f>
        <v>0</v>
      </c>
      <c r="CD79" s="24">
        <f>単位行列!CD79-投入係数表!CD77</f>
        <v>0</v>
      </c>
      <c r="CE79" s="24">
        <f>単位行列!CE79-投入係数表!CE77</f>
        <v>-1.2577065351418006E-2</v>
      </c>
      <c r="CF79" s="24">
        <f>単位行列!CF79-投入係数表!CF77</f>
        <v>-7.1921182266009853E-3</v>
      </c>
      <c r="CG79" s="24">
        <f>単位行列!CG79-投入係数表!CG77</f>
        <v>-8.9783999411661083E-3</v>
      </c>
      <c r="CH79" s="24">
        <f>単位行列!CH79-投入係数表!CH77</f>
        <v>-5.2209097435228083E-4</v>
      </c>
      <c r="CI79" s="24">
        <f>単位行列!CI79-投入係数表!CI77</f>
        <v>-8.6224780249618375E-3</v>
      </c>
      <c r="CJ79" s="24">
        <f>単位行列!CJ79-投入係数表!CJ77</f>
        <v>-6.0751982543773928E-3</v>
      </c>
      <c r="CK79" s="24">
        <f>単位行列!CK79-投入係数表!CK77</f>
        <v>-3.2591321689909528E-3</v>
      </c>
      <c r="CL79" s="24">
        <f>単位行列!CL79-投入係数表!CL77</f>
        <v>-3.7745703162092871E-3</v>
      </c>
      <c r="CM79" s="24">
        <f>単位行列!CM79-投入係数表!CM77</f>
        <v>-4.3867531426151265E-3</v>
      </c>
      <c r="CN79" s="24">
        <f>単位行列!CN79-投入係数表!CN77</f>
        <v>-1.8023523693610901E-2</v>
      </c>
      <c r="CO79" s="24">
        <f>単位行列!CO79-投入係数表!CO77</f>
        <v>-1.2897040107255786E-2</v>
      </c>
      <c r="CP79" s="24">
        <f>単位行列!CP79-投入係数表!CP77</f>
        <v>-2.8021179139628163E-3</v>
      </c>
      <c r="CQ79" s="24">
        <f>単位行列!CQ79-投入係数表!CQ77</f>
        <v>-3.9623574223149683E-3</v>
      </c>
      <c r="CR79" s="24">
        <f>単位行列!CR79-投入係数表!CR77</f>
        <v>-2.1609545251802611E-2</v>
      </c>
      <c r="CS79" s="24">
        <f>単位行列!CS79-投入係数表!CS77</f>
        <v>-1.6573706404990358E-2</v>
      </c>
      <c r="CT79" s="24">
        <f>単位行列!CT79-投入係数表!CT77</f>
        <v>-9.8518196598548734E-3</v>
      </c>
      <c r="CU79" s="24">
        <f>単位行列!CU79-投入係数表!CU77</f>
        <v>-2.3138059140508583E-2</v>
      </c>
      <c r="CV79" s="24">
        <f>単位行列!CV79-投入係数表!CV77</f>
        <v>-5.6035646505645256E-2</v>
      </c>
      <c r="CW79" s="24">
        <f>単位行列!CW79-投入係数表!CW77</f>
        <v>-2.4207184303039887E-3</v>
      </c>
      <c r="CX79" s="24">
        <f>単位行列!CX79-投入係数表!CX77</f>
        <v>-8.2101025491534696E-3</v>
      </c>
      <c r="CY79" s="24">
        <f>単位行列!CY79-投入係数表!CY77</f>
        <v>-4.0301709244692637E-3</v>
      </c>
      <c r="CZ79" s="24">
        <f>単位行列!CZ79-投入係数表!CZ77</f>
        <v>-4.0391261394294768E-2</v>
      </c>
      <c r="DA79" s="24">
        <f>単位行列!DA79-投入係数表!DA77</f>
        <v>-1.0582456880082967E-2</v>
      </c>
      <c r="DB79" s="24">
        <f>単位行列!DB79-投入係数表!DB77</f>
        <v>-4.580123730714509E-3</v>
      </c>
      <c r="DC79" s="24">
        <f>単位行列!DC79-投入係数表!DC77</f>
        <v>-1.5790411269247653E-2</v>
      </c>
      <c r="DD79" s="24">
        <f>単位行列!DD79-投入係数表!DD77</f>
        <v>-1.8073411589342281E-2</v>
      </c>
      <c r="DE79" s="24">
        <f>単位行列!DE79-投入係数表!DE77</f>
        <v>-1.0133493086254237E-2</v>
      </c>
      <c r="DF79" s="24">
        <f>単位行列!DF79-投入係数表!DF77</f>
        <v>0</v>
      </c>
      <c r="DG79" s="27">
        <f>単位行列!DG79-投入係数表!DG77</f>
        <v>-1.8612072789423603E-2</v>
      </c>
    </row>
    <row r="80" spans="2:111" x14ac:dyDescent="0.15">
      <c r="B80" s="36" t="s">
        <v>70</v>
      </c>
      <c r="C80" s="36" t="s">
        <v>185</v>
      </c>
      <c r="D80" s="23">
        <f>単位行列!D80-投入係数表!D78</f>
        <v>-5.8986505197181668E-4</v>
      </c>
      <c r="E80" s="24">
        <f>単位行列!E80-投入係数表!E78</f>
        <v>0</v>
      </c>
      <c r="F80" s="24">
        <f>単位行列!F80-投入係数表!F78</f>
        <v>-2.9646522234891672E-3</v>
      </c>
      <c r="G80" s="24">
        <f>単位行列!G80-投入係数表!G78</f>
        <v>-1.0414499526758454E-3</v>
      </c>
      <c r="H80" s="24">
        <f>単位行列!H80-投入係数表!H78</f>
        <v>0</v>
      </c>
      <c r="I80" s="24">
        <f>単位行列!I80-投入係数表!I78</f>
        <v>0</v>
      </c>
      <c r="J80" s="24">
        <f>単位行列!J80-投入係数表!J78</f>
        <v>0</v>
      </c>
      <c r="K80" s="24">
        <f>単位行列!K80-投入係数表!K78</f>
        <v>-4.9804468434947371E-3</v>
      </c>
      <c r="L80" s="24">
        <f>単位行列!L80-投入係数表!L78</f>
        <v>-2.5754043264226202E-3</v>
      </c>
      <c r="M80" s="24">
        <f>単位行列!M80-投入係数表!M78</f>
        <v>-1.1917280056081311E-3</v>
      </c>
      <c r="N80" s="24">
        <f>単位行列!N80-投入係数表!N78</f>
        <v>0</v>
      </c>
      <c r="O80" s="24">
        <f>単位行列!O80-投入係数表!O78</f>
        <v>-3.4974532273461399E-3</v>
      </c>
      <c r="P80" s="24">
        <f>単位行列!P80-投入係数表!P78</f>
        <v>-5.3715972148283327E-3</v>
      </c>
      <c r="Q80" s="24">
        <f>単位行列!Q80-投入係数表!Q78</f>
        <v>-3.4117315351522128E-3</v>
      </c>
      <c r="R80" s="24">
        <f>単位行列!R80-投入係数表!R78</f>
        <v>-5.7462470522551398E-3</v>
      </c>
      <c r="S80" s="24">
        <f>単位行列!S80-投入係数表!S78</f>
        <v>-1.1175480667467842E-3</v>
      </c>
      <c r="T80" s="24">
        <f>単位行列!T80-投入係数表!T78</f>
        <v>-1.6512879366408525E-3</v>
      </c>
      <c r="U80" s="24">
        <f>単位行列!U80-投入係数表!U78</f>
        <v>-5.9452450272796222E-3</v>
      </c>
      <c r="V80" s="24">
        <f>単位行列!V80-投入係数表!V78</f>
        <v>-1.9041574103459218E-3</v>
      </c>
      <c r="W80" s="24">
        <f>単位行列!W80-投入係数表!W78</f>
        <v>-3.2564980955953099E-3</v>
      </c>
      <c r="X80" s="24">
        <f>単位行列!X80-投入係数表!X78</f>
        <v>0</v>
      </c>
      <c r="Y80" s="24">
        <f>単位行列!Y80-投入係数表!Y78</f>
        <v>-1.3355249640435577E-3</v>
      </c>
      <c r="Z80" s="24">
        <f>単位行列!Z80-投入係数表!Z78</f>
        <v>-2.2791819613171504E-3</v>
      </c>
      <c r="AA80" s="24">
        <f>単位行列!AA80-投入係数表!AA78</f>
        <v>-3.251151449471688E-3</v>
      </c>
      <c r="AB80" s="24">
        <f>単位行列!AB80-投入係数表!AB78</f>
        <v>-6.4935739592099639E-3</v>
      </c>
      <c r="AC80" s="24">
        <f>単位行列!AC80-投入係数表!AC78</f>
        <v>-1.1857478053696089E-3</v>
      </c>
      <c r="AD80" s="24">
        <f>単位行列!AD80-投入係数表!AD78</f>
        <v>0</v>
      </c>
      <c r="AE80" s="24">
        <f>単位行列!AE80-投入係数表!AE78</f>
        <v>-1.8808777429467091E-3</v>
      </c>
      <c r="AF80" s="24">
        <f>単位行列!AF80-投入係数表!AF78</f>
        <v>-4.3881565200010906E-3</v>
      </c>
      <c r="AG80" s="24">
        <f>単位行列!AG80-投入係数表!AG78</f>
        <v>-4.0084766563345826E-3</v>
      </c>
      <c r="AH80" s="24">
        <f>単位行列!AH80-投入係数表!AH78</f>
        <v>-1.5659392639290543E-3</v>
      </c>
      <c r="AI80" s="24">
        <f>単位行列!AI80-投入係数表!AI78</f>
        <v>-3.5358570961149692E-3</v>
      </c>
      <c r="AJ80" s="24">
        <f>単位行列!AJ80-投入係数表!AJ78</f>
        <v>-6.429535033483872E-3</v>
      </c>
      <c r="AK80" s="24">
        <f>単位行列!AK80-投入係数表!AK78</f>
        <v>-3.8435828877005349E-3</v>
      </c>
      <c r="AL80" s="24">
        <f>単位行列!AL80-投入係数表!AL78</f>
        <v>-3.9231931537221133E-3</v>
      </c>
      <c r="AM80" s="24">
        <f>単位行列!AM80-投入係数表!AM78</f>
        <v>0</v>
      </c>
      <c r="AN80" s="24">
        <f>単位行列!AN80-投入係数表!AN78</f>
        <v>0</v>
      </c>
      <c r="AO80" s="24">
        <f>単位行列!AO80-投入係数表!AO78</f>
        <v>-2.9696916761289211E-3</v>
      </c>
      <c r="AP80" s="24">
        <f>単位行列!AP80-投入係数表!AP78</f>
        <v>-1.2494614646869843E-3</v>
      </c>
      <c r="AQ80" s="24">
        <f>単位行列!AQ80-投入係数表!AQ78</f>
        <v>-1.0228059908688747E-3</v>
      </c>
      <c r="AR80" s="24">
        <f>単位行列!AR80-投入係数表!AR78</f>
        <v>-1.4253305026008197E-3</v>
      </c>
      <c r="AS80" s="24">
        <f>単位行列!AS80-投入係数表!AS78</f>
        <v>-5.6826826867141479E-3</v>
      </c>
      <c r="AT80" s="24">
        <f>単位行列!AT80-投入係数表!AT78</f>
        <v>-2.9553534275941172E-3</v>
      </c>
      <c r="AU80" s="24">
        <f>単位行列!AU80-投入係数表!AU78</f>
        <v>-4.1617611827934383E-3</v>
      </c>
      <c r="AV80" s="24">
        <f>単位行列!AV80-投入係数表!AV78</f>
        <v>-3.2375398146410319E-3</v>
      </c>
      <c r="AW80" s="24">
        <f>単位行列!AW80-投入係数表!AW78</f>
        <v>-3.7145417745357407E-3</v>
      </c>
      <c r="AX80" s="24">
        <f>単位行列!AX80-投入係数表!AX78</f>
        <v>0</v>
      </c>
      <c r="AY80" s="24">
        <f>単位行列!AY80-投入係数表!AY78</f>
        <v>-2.1905069215285783E-3</v>
      </c>
      <c r="AZ80" s="24">
        <f>単位行列!AZ80-投入係数表!AZ78</f>
        <v>-2.864601725662665E-3</v>
      </c>
      <c r="BA80" s="24">
        <f>単位行列!BA80-投入係数表!BA78</f>
        <v>-4.0466180367434582E-3</v>
      </c>
      <c r="BB80" s="24">
        <f>単位行列!BB80-投入係数表!BB78</f>
        <v>-2.4048273727741271E-3</v>
      </c>
      <c r="BC80" s="24">
        <f>単位行列!BC80-投入係数表!BC78</f>
        <v>-2.0866728511496169E-3</v>
      </c>
      <c r="BD80" s="24">
        <f>単位行列!BD80-投入係数表!BD78</f>
        <v>-1.5142989397721339E-3</v>
      </c>
      <c r="BE80" s="24">
        <f>単位行列!BE80-投入係数表!BE78</f>
        <v>-1.0464767851057138E-2</v>
      </c>
      <c r="BF80" s="24">
        <f>単位行列!BF80-投入係数表!BF78</f>
        <v>0</v>
      </c>
      <c r="BG80" s="24">
        <f>単位行列!BG80-投入係数表!BG78</f>
        <v>-7.4322918215060751E-4</v>
      </c>
      <c r="BH80" s="24">
        <f>単位行列!BH80-投入係数表!BH78</f>
        <v>-4.8587949153492126E-4</v>
      </c>
      <c r="BI80" s="24">
        <f>単位行列!BI80-投入係数表!BI78</f>
        <v>-2.2072009932404472E-3</v>
      </c>
      <c r="BJ80" s="24">
        <f>単位行列!BJ80-投入係数表!BJ78</f>
        <v>-1.2244001917723259E-3</v>
      </c>
      <c r="BK80" s="24">
        <f>単位行列!BK80-投入係数表!BK78</f>
        <v>-1.8867388012938731E-3</v>
      </c>
      <c r="BL80" s="24">
        <f>単位行列!BL80-投入係数表!BL78</f>
        <v>-2.1879444262115738E-4</v>
      </c>
      <c r="BM80" s="24">
        <f>単位行列!BM80-投入係数表!BM78</f>
        <v>-8.5677190171400668E-3</v>
      </c>
      <c r="BN80" s="24">
        <f>単位行列!BN80-投入係数表!BN78</f>
        <v>-3.2344110408102787E-3</v>
      </c>
      <c r="BO80" s="24">
        <f>単位行列!BO80-投入係数表!BO78</f>
        <v>-2.0878958620020494E-3</v>
      </c>
      <c r="BP80" s="24">
        <f>単位行列!BP80-投入係数表!BP78</f>
        <v>-2.3475718631173243E-3</v>
      </c>
      <c r="BQ80" s="24">
        <f>単位行列!BQ80-投入係数表!BQ78</f>
        <v>-6.8711588301075821E-3</v>
      </c>
      <c r="BR80" s="24">
        <f>単位行列!BR80-投入係数表!BR78</f>
        <v>-1.7323233857971149E-2</v>
      </c>
      <c r="BS80" s="24">
        <f>単位行列!BS80-投入係数表!BS78</f>
        <v>-1.1297344439957289E-3</v>
      </c>
      <c r="BT80" s="24">
        <f>単位行列!BT80-投入係数表!BT78</f>
        <v>-1.4930622628816293E-3</v>
      </c>
      <c r="BU80" s="24">
        <f>単位行列!BU80-投入係数表!BU78</f>
        <v>-3.5673900374060687E-2</v>
      </c>
      <c r="BV80" s="24">
        <f>単位行列!BV80-投入係数表!BV78</f>
        <v>-1.8651356230078627E-2</v>
      </c>
      <c r="BW80" s="24">
        <f>単位行列!BW80-投入係数表!BW78</f>
        <v>0.93915374311087163</v>
      </c>
      <c r="BX80" s="24">
        <f>単位行列!BX80-投入係数表!BX78</f>
        <v>-0.17577936686485615</v>
      </c>
      <c r="BY80" s="24">
        <f>単位行列!BY80-投入係数表!BY78</f>
        <v>-1.8207690628219909E-2</v>
      </c>
      <c r="BZ80" s="24">
        <f>単位行列!BZ80-投入係数表!BZ78</f>
        <v>-1.8122121780658374E-3</v>
      </c>
      <c r="CA80" s="24">
        <f>単位行列!CA80-投入係数表!CA78</f>
        <v>-1.1950440879126912E-2</v>
      </c>
      <c r="CB80" s="24">
        <f>単位行列!CB80-投入係数表!CB78</f>
        <v>-2.6299118648620338E-2</v>
      </c>
      <c r="CC80" s="24">
        <f>単位行列!CC80-投入係数表!CC78</f>
        <v>0</v>
      </c>
      <c r="CD80" s="24">
        <f>単位行列!CD80-投入係数表!CD78</f>
        <v>0</v>
      </c>
      <c r="CE80" s="24">
        <f>単位行列!CE80-投入係数表!CE78</f>
        <v>-8.39704069050555E-2</v>
      </c>
      <c r="CF80" s="24">
        <f>単位行列!CF80-投入係数表!CF78</f>
        <v>-9.7175697865353045E-2</v>
      </c>
      <c r="CG80" s="24">
        <f>単位行列!CG80-投入係数表!CG78</f>
        <v>-2.8653729918859974E-2</v>
      </c>
      <c r="CH80" s="24">
        <f>単位行列!CH80-投入係数表!CH78</f>
        <v>-1.7033218038243161E-2</v>
      </c>
      <c r="CI80" s="24">
        <f>単位行列!CI80-投入係数表!CI78</f>
        <v>-1.3940491892039405E-2</v>
      </c>
      <c r="CJ80" s="24">
        <f>単位行列!CJ80-投入係数表!CJ78</f>
        <v>-1.2329544968951714E-2</v>
      </c>
      <c r="CK80" s="24">
        <f>単位行列!CK80-投入係数表!CK78</f>
        <v>-3.4486677518220349E-2</v>
      </c>
      <c r="CL80" s="24">
        <f>単位行列!CL80-投入係数表!CL78</f>
        <v>-6.4583135504700406E-2</v>
      </c>
      <c r="CM80" s="24">
        <f>単位行列!CM80-投入係数表!CM78</f>
        <v>-2.5764580150624286E-2</v>
      </c>
      <c r="CN80" s="24">
        <f>単位行列!CN80-投入係数表!CN78</f>
        <v>-3.6044098023175113E-3</v>
      </c>
      <c r="CO80" s="24">
        <f>単位行列!CO80-投入係数表!CO78</f>
        <v>-1.4344894383769443E-3</v>
      </c>
      <c r="CP80" s="24">
        <f>単位行列!CP80-投入係数表!CP78</f>
        <v>-2.0794348227918112E-2</v>
      </c>
      <c r="CQ80" s="24">
        <f>単位行列!CQ80-投入係数表!CQ78</f>
        <v>-2.7013086810129826E-2</v>
      </c>
      <c r="CR80" s="24">
        <f>単位行列!CR80-投入係数表!CR78</f>
        <v>-1.065298359659461E-2</v>
      </c>
      <c r="CS80" s="24">
        <f>単位行列!CS80-投入係数表!CS78</f>
        <v>-8.1345261052665971E-3</v>
      </c>
      <c r="CT80" s="24">
        <f>単位行列!CT80-投入係数表!CT78</f>
        <v>-8.0917261577064092E-3</v>
      </c>
      <c r="CU80" s="24">
        <f>単位行列!CU80-投入係数表!CU78</f>
        <v>-1.8480158690198128E-2</v>
      </c>
      <c r="CV80" s="24">
        <f>単位行列!CV80-投入係数表!CV78</f>
        <v>-3.221289137679717E-2</v>
      </c>
      <c r="CW80" s="24">
        <f>単位行列!CW80-投入係数表!CW78</f>
        <v>-2.1166080747381608E-3</v>
      </c>
      <c r="CX80" s="24">
        <f>単位行列!CX80-投入係数表!CX78</f>
        <v>-3.2618639760258281E-3</v>
      </c>
      <c r="CY80" s="24">
        <f>単位行列!CY80-投入係数表!CY78</f>
        <v>-1.0501800791501117E-2</v>
      </c>
      <c r="CZ80" s="24">
        <f>単位行列!CZ80-投入係数表!CZ78</f>
        <v>-1.9635217512334453E-2</v>
      </c>
      <c r="DA80" s="24">
        <f>単位行列!DA80-投入係数表!DA78</f>
        <v>-5.9218108652444271E-2</v>
      </c>
      <c r="DB80" s="24">
        <f>単位行列!DB80-投入係数表!DB78</f>
        <v>-3.0845712881222506E-2</v>
      </c>
      <c r="DC80" s="24">
        <f>単位行列!DC80-投入係数表!DC78</f>
        <v>-7.6603148606167121E-3</v>
      </c>
      <c r="DD80" s="24">
        <f>単位行列!DD80-投入係数表!DD78</f>
        <v>-2.683063163778648E-2</v>
      </c>
      <c r="DE80" s="24">
        <f>単位行列!DE80-投入係数表!DE78</f>
        <v>-2.2143118151745952E-2</v>
      </c>
      <c r="DF80" s="24">
        <f>単位行列!DF80-投入係数表!DF78</f>
        <v>0</v>
      </c>
      <c r="DG80" s="27">
        <f>単位行列!DG80-投入係数表!DG78</f>
        <v>-1.0282874731250471E-2</v>
      </c>
    </row>
    <row r="81" spans="2:111" x14ac:dyDescent="0.15">
      <c r="B81" s="36" t="s">
        <v>71</v>
      </c>
      <c r="C81" s="36" t="s">
        <v>186</v>
      </c>
      <c r="D81" s="23">
        <f>単位行列!D81-投入係数表!D79</f>
        <v>0</v>
      </c>
      <c r="E81" s="24">
        <f>単位行列!E81-投入係数表!E79</f>
        <v>0</v>
      </c>
      <c r="F81" s="24">
        <f>単位行列!F81-投入係数表!F79</f>
        <v>0</v>
      </c>
      <c r="G81" s="24">
        <f>単位行列!G81-投入係数表!G79</f>
        <v>0</v>
      </c>
      <c r="H81" s="24">
        <f>単位行列!H81-投入係数表!H79</f>
        <v>0</v>
      </c>
      <c r="I81" s="24">
        <f>単位行列!I81-投入係数表!I79</f>
        <v>0</v>
      </c>
      <c r="J81" s="24">
        <f>単位行列!J81-投入係数表!J79</f>
        <v>0</v>
      </c>
      <c r="K81" s="24">
        <f>単位行列!K81-投入係数表!K79</f>
        <v>0</v>
      </c>
      <c r="L81" s="24">
        <f>単位行列!L81-投入係数表!L79</f>
        <v>0</v>
      </c>
      <c r="M81" s="24">
        <f>単位行列!M81-投入係数表!M79</f>
        <v>0</v>
      </c>
      <c r="N81" s="24">
        <f>単位行列!N81-投入係数表!N79</f>
        <v>0</v>
      </c>
      <c r="O81" s="24">
        <f>単位行列!O81-投入係数表!O79</f>
        <v>0</v>
      </c>
      <c r="P81" s="24">
        <f>単位行列!P81-投入係数表!P79</f>
        <v>0</v>
      </c>
      <c r="Q81" s="24">
        <f>単位行列!Q81-投入係数表!Q79</f>
        <v>0</v>
      </c>
      <c r="R81" s="24">
        <f>単位行列!R81-投入係数表!R79</f>
        <v>0</v>
      </c>
      <c r="S81" s="24">
        <f>単位行列!S81-投入係数表!S79</f>
        <v>0</v>
      </c>
      <c r="T81" s="24">
        <f>単位行列!T81-投入係数表!T79</f>
        <v>0</v>
      </c>
      <c r="U81" s="24">
        <f>単位行列!U81-投入係数表!U79</f>
        <v>0</v>
      </c>
      <c r="V81" s="24">
        <f>単位行列!V81-投入係数表!V79</f>
        <v>0</v>
      </c>
      <c r="W81" s="24">
        <f>単位行列!W81-投入係数表!W79</f>
        <v>0</v>
      </c>
      <c r="X81" s="24">
        <f>単位行列!X81-投入係数表!X79</f>
        <v>0</v>
      </c>
      <c r="Y81" s="24">
        <f>単位行列!Y81-投入係数表!Y79</f>
        <v>0</v>
      </c>
      <c r="Z81" s="24">
        <f>単位行列!Z81-投入係数表!Z79</f>
        <v>0</v>
      </c>
      <c r="AA81" s="24">
        <f>単位行列!AA81-投入係数表!AA79</f>
        <v>0</v>
      </c>
      <c r="AB81" s="24">
        <f>単位行列!AB81-投入係数表!AB79</f>
        <v>0</v>
      </c>
      <c r="AC81" s="24">
        <f>単位行列!AC81-投入係数表!AC79</f>
        <v>0</v>
      </c>
      <c r="AD81" s="24">
        <f>単位行列!AD81-投入係数表!AD79</f>
        <v>0</v>
      </c>
      <c r="AE81" s="24">
        <f>単位行列!AE81-投入係数表!AE79</f>
        <v>0</v>
      </c>
      <c r="AF81" s="24">
        <f>単位行列!AF81-投入係数表!AF79</f>
        <v>0</v>
      </c>
      <c r="AG81" s="24">
        <f>単位行列!AG81-投入係数表!AG79</f>
        <v>0</v>
      </c>
      <c r="AH81" s="24">
        <f>単位行列!AH81-投入係数表!AH79</f>
        <v>0</v>
      </c>
      <c r="AI81" s="24">
        <f>単位行列!AI81-投入係数表!AI79</f>
        <v>0</v>
      </c>
      <c r="AJ81" s="24">
        <f>単位行列!AJ81-投入係数表!AJ79</f>
        <v>0</v>
      </c>
      <c r="AK81" s="24">
        <f>単位行列!AK81-投入係数表!AK79</f>
        <v>0</v>
      </c>
      <c r="AL81" s="24">
        <f>単位行列!AL81-投入係数表!AL79</f>
        <v>0</v>
      </c>
      <c r="AM81" s="24">
        <f>単位行列!AM81-投入係数表!AM79</f>
        <v>0</v>
      </c>
      <c r="AN81" s="24">
        <f>単位行列!AN81-投入係数表!AN79</f>
        <v>0</v>
      </c>
      <c r="AO81" s="24">
        <f>単位行列!AO81-投入係数表!AO79</f>
        <v>0</v>
      </c>
      <c r="AP81" s="24">
        <f>単位行列!AP81-投入係数表!AP79</f>
        <v>0</v>
      </c>
      <c r="AQ81" s="24">
        <f>単位行列!AQ81-投入係数表!AQ79</f>
        <v>0</v>
      </c>
      <c r="AR81" s="24">
        <f>単位行列!AR81-投入係数表!AR79</f>
        <v>0</v>
      </c>
      <c r="AS81" s="24">
        <f>単位行列!AS81-投入係数表!AS79</f>
        <v>0</v>
      </c>
      <c r="AT81" s="24">
        <f>単位行列!AT81-投入係数表!AT79</f>
        <v>0</v>
      </c>
      <c r="AU81" s="24">
        <f>単位行列!AU81-投入係数表!AU79</f>
        <v>0</v>
      </c>
      <c r="AV81" s="24">
        <f>単位行列!AV81-投入係数表!AV79</f>
        <v>0</v>
      </c>
      <c r="AW81" s="24">
        <f>単位行列!AW81-投入係数表!AW79</f>
        <v>0</v>
      </c>
      <c r="AX81" s="24">
        <f>単位行列!AX81-投入係数表!AX79</f>
        <v>0</v>
      </c>
      <c r="AY81" s="24">
        <f>単位行列!AY81-投入係数表!AY79</f>
        <v>0</v>
      </c>
      <c r="AZ81" s="24">
        <f>単位行列!AZ81-投入係数表!AZ79</f>
        <v>0</v>
      </c>
      <c r="BA81" s="24">
        <f>単位行列!BA81-投入係数表!BA79</f>
        <v>0</v>
      </c>
      <c r="BB81" s="24">
        <f>単位行列!BB81-投入係数表!BB79</f>
        <v>0</v>
      </c>
      <c r="BC81" s="24">
        <f>単位行列!BC81-投入係数表!BC79</f>
        <v>0</v>
      </c>
      <c r="BD81" s="24">
        <f>単位行列!BD81-投入係数表!BD79</f>
        <v>0</v>
      </c>
      <c r="BE81" s="24">
        <f>単位行列!BE81-投入係数表!BE79</f>
        <v>0</v>
      </c>
      <c r="BF81" s="24">
        <f>単位行列!BF81-投入係数表!BF79</f>
        <v>0</v>
      </c>
      <c r="BG81" s="24">
        <f>単位行列!BG81-投入係数表!BG79</f>
        <v>0</v>
      </c>
      <c r="BH81" s="24">
        <f>単位行列!BH81-投入係数表!BH79</f>
        <v>0</v>
      </c>
      <c r="BI81" s="24">
        <f>単位行列!BI81-投入係数表!BI79</f>
        <v>0</v>
      </c>
      <c r="BJ81" s="24">
        <f>単位行列!BJ81-投入係数表!BJ79</f>
        <v>0</v>
      </c>
      <c r="BK81" s="24">
        <f>単位行列!BK81-投入係数表!BK79</f>
        <v>0</v>
      </c>
      <c r="BL81" s="24">
        <f>単位行列!BL81-投入係数表!BL79</f>
        <v>0</v>
      </c>
      <c r="BM81" s="24">
        <f>単位行列!BM81-投入係数表!BM79</f>
        <v>0</v>
      </c>
      <c r="BN81" s="24">
        <f>単位行列!BN81-投入係数表!BN79</f>
        <v>0</v>
      </c>
      <c r="BO81" s="24">
        <f>単位行列!BO81-投入係数表!BO79</f>
        <v>0</v>
      </c>
      <c r="BP81" s="24">
        <f>単位行列!BP81-投入係数表!BP79</f>
        <v>0</v>
      </c>
      <c r="BQ81" s="24">
        <f>単位行列!BQ81-投入係数表!BQ79</f>
        <v>0</v>
      </c>
      <c r="BR81" s="24">
        <f>単位行列!BR81-投入係数表!BR79</f>
        <v>0</v>
      </c>
      <c r="BS81" s="24">
        <f>単位行列!BS81-投入係数表!BS79</f>
        <v>0</v>
      </c>
      <c r="BT81" s="24">
        <f>単位行列!BT81-投入係数表!BT79</f>
        <v>0</v>
      </c>
      <c r="BU81" s="24">
        <f>単位行列!BU81-投入係数表!BU79</f>
        <v>0</v>
      </c>
      <c r="BV81" s="24">
        <f>単位行列!BV81-投入係数表!BV79</f>
        <v>0</v>
      </c>
      <c r="BW81" s="24">
        <f>単位行列!BW81-投入係数表!BW79</f>
        <v>0</v>
      </c>
      <c r="BX81" s="24">
        <f>単位行列!BX81-投入係数表!BX79</f>
        <v>1</v>
      </c>
      <c r="BY81" s="24">
        <f>単位行列!BY81-投入係数表!BY79</f>
        <v>0</v>
      </c>
      <c r="BZ81" s="24">
        <f>単位行列!BZ81-投入係数表!BZ79</f>
        <v>0</v>
      </c>
      <c r="CA81" s="24">
        <f>単位行列!CA81-投入係数表!CA79</f>
        <v>0</v>
      </c>
      <c r="CB81" s="24">
        <f>単位行列!CB81-投入係数表!CB79</f>
        <v>0</v>
      </c>
      <c r="CC81" s="24">
        <f>単位行列!CC81-投入係数表!CC79</f>
        <v>0</v>
      </c>
      <c r="CD81" s="24">
        <f>単位行列!CD81-投入係数表!CD79</f>
        <v>0</v>
      </c>
      <c r="CE81" s="24">
        <f>単位行列!CE81-投入係数表!CE79</f>
        <v>0</v>
      </c>
      <c r="CF81" s="24">
        <f>単位行列!CF81-投入係数表!CF79</f>
        <v>0</v>
      </c>
      <c r="CG81" s="24">
        <f>単位行列!CG81-投入係数表!CG79</f>
        <v>0</v>
      </c>
      <c r="CH81" s="24">
        <f>単位行列!CH81-投入係数表!CH79</f>
        <v>0</v>
      </c>
      <c r="CI81" s="24">
        <f>単位行列!CI81-投入係数表!CI79</f>
        <v>0</v>
      </c>
      <c r="CJ81" s="24">
        <f>単位行列!CJ81-投入係数表!CJ79</f>
        <v>0</v>
      </c>
      <c r="CK81" s="24">
        <f>単位行列!CK81-投入係数表!CK79</f>
        <v>0</v>
      </c>
      <c r="CL81" s="24">
        <f>単位行列!CL81-投入係数表!CL79</f>
        <v>0</v>
      </c>
      <c r="CM81" s="24">
        <f>単位行列!CM81-投入係数表!CM79</f>
        <v>0</v>
      </c>
      <c r="CN81" s="24">
        <f>単位行列!CN81-投入係数表!CN79</f>
        <v>0</v>
      </c>
      <c r="CO81" s="24">
        <f>単位行列!CO81-投入係数表!CO79</f>
        <v>0</v>
      </c>
      <c r="CP81" s="24">
        <f>単位行列!CP81-投入係数表!CP79</f>
        <v>0</v>
      </c>
      <c r="CQ81" s="24">
        <f>単位行列!CQ81-投入係数表!CQ79</f>
        <v>0</v>
      </c>
      <c r="CR81" s="24">
        <f>単位行列!CR81-投入係数表!CR79</f>
        <v>0</v>
      </c>
      <c r="CS81" s="24">
        <f>単位行列!CS81-投入係数表!CS79</f>
        <v>0</v>
      </c>
      <c r="CT81" s="24">
        <f>単位行列!CT81-投入係数表!CT79</f>
        <v>0</v>
      </c>
      <c r="CU81" s="24">
        <f>単位行列!CU81-投入係数表!CU79</f>
        <v>0</v>
      </c>
      <c r="CV81" s="24">
        <f>単位行列!CV81-投入係数表!CV79</f>
        <v>0</v>
      </c>
      <c r="CW81" s="24">
        <f>単位行列!CW81-投入係数表!CW79</f>
        <v>0</v>
      </c>
      <c r="CX81" s="24">
        <f>単位行列!CX81-投入係数表!CX79</f>
        <v>0</v>
      </c>
      <c r="CY81" s="24">
        <f>単位行列!CY81-投入係数表!CY79</f>
        <v>0</v>
      </c>
      <c r="CZ81" s="24">
        <f>単位行列!CZ81-投入係数表!CZ79</f>
        <v>0</v>
      </c>
      <c r="DA81" s="24">
        <f>単位行列!DA81-投入係数表!DA79</f>
        <v>0</v>
      </c>
      <c r="DB81" s="24">
        <f>単位行列!DB81-投入係数表!DB79</f>
        <v>0</v>
      </c>
      <c r="DC81" s="24">
        <f>単位行列!DC81-投入係数表!DC79</f>
        <v>0</v>
      </c>
      <c r="DD81" s="24">
        <f>単位行列!DD81-投入係数表!DD79</f>
        <v>0</v>
      </c>
      <c r="DE81" s="24">
        <f>単位行列!DE81-投入係数表!DE79</f>
        <v>0</v>
      </c>
      <c r="DF81" s="24">
        <f>単位行列!DF81-投入係数表!DF79</f>
        <v>0</v>
      </c>
      <c r="DG81" s="27">
        <f>単位行列!DG81-投入係数表!DG79</f>
        <v>0</v>
      </c>
    </row>
    <row r="82" spans="2:111" x14ac:dyDescent="0.15">
      <c r="B82" s="36" t="s">
        <v>72</v>
      </c>
      <c r="C82" s="36" t="s">
        <v>187</v>
      </c>
      <c r="D82" s="23">
        <f>単位行列!D82-投入係数表!D80</f>
        <v>0</v>
      </c>
      <c r="E82" s="24">
        <f>単位行列!E82-投入係数表!E80</f>
        <v>0</v>
      </c>
      <c r="F82" s="24">
        <f>単位行列!F82-投入係数表!F80</f>
        <v>0</v>
      </c>
      <c r="G82" s="24">
        <f>単位行列!G82-投入係数表!G80</f>
        <v>0</v>
      </c>
      <c r="H82" s="24">
        <f>単位行列!H82-投入係数表!H80</f>
        <v>0</v>
      </c>
      <c r="I82" s="24">
        <f>単位行列!I82-投入係数表!I80</f>
        <v>0</v>
      </c>
      <c r="J82" s="24">
        <f>単位行列!J82-投入係数表!J80</f>
        <v>0</v>
      </c>
      <c r="K82" s="24">
        <f>単位行列!K82-投入係数表!K80</f>
        <v>0</v>
      </c>
      <c r="L82" s="24">
        <f>単位行列!L82-投入係数表!L80</f>
        <v>0</v>
      </c>
      <c r="M82" s="24">
        <f>単位行列!M82-投入係数表!M80</f>
        <v>0</v>
      </c>
      <c r="N82" s="24">
        <f>単位行列!N82-投入係数表!N80</f>
        <v>0</v>
      </c>
      <c r="O82" s="24">
        <f>単位行列!O82-投入係数表!O80</f>
        <v>0</v>
      </c>
      <c r="P82" s="24">
        <f>単位行列!P82-投入係数表!P80</f>
        <v>0</v>
      </c>
      <c r="Q82" s="24">
        <f>単位行列!Q82-投入係数表!Q80</f>
        <v>0</v>
      </c>
      <c r="R82" s="24">
        <f>単位行列!R82-投入係数表!R80</f>
        <v>0</v>
      </c>
      <c r="S82" s="24">
        <f>単位行列!S82-投入係数表!S80</f>
        <v>0</v>
      </c>
      <c r="T82" s="24">
        <f>単位行列!T82-投入係数表!T80</f>
        <v>0</v>
      </c>
      <c r="U82" s="24">
        <f>単位行列!U82-投入係数表!U80</f>
        <v>0</v>
      </c>
      <c r="V82" s="24">
        <f>単位行列!V82-投入係数表!V80</f>
        <v>0</v>
      </c>
      <c r="W82" s="24">
        <f>単位行列!W82-投入係数表!W80</f>
        <v>0</v>
      </c>
      <c r="X82" s="24">
        <f>単位行列!X82-投入係数表!X80</f>
        <v>0</v>
      </c>
      <c r="Y82" s="24">
        <f>単位行列!Y82-投入係数表!Y80</f>
        <v>0</v>
      </c>
      <c r="Z82" s="24">
        <f>単位行列!Z82-投入係数表!Z80</f>
        <v>0</v>
      </c>
      <c r="AA82" s="24">
        <f>単位行列!AA82-投入係数表!AA80</f>
        <v>0</v>
      </c>
      <c r="AB82" s="24">
        <f>単位行列!AB82-投入係数表!AB80</f>
        <v>0</v>
      </c>
      <c r="AC82" s="24">
        <f>単位行列!AC82-投入係数表!AC80</f>
        <v>0</v>
      </c>
      <c r="AD82" s="24">
        <f>単位行列!AD82-投入係数表!AD80</f>
        <v>0</v>
      </c>
      <c r="AE82" s="24">
        <f>単位行列!AE82-投入係数表!AE80</f>
        <v>0</v>
      </c>
      <c r="AF82" s="24">
        <f>単位行列!AF82-投入係数表!AF80</f>
        <v>0</v>
      </c>
      <c r="AG82" s="24">
        <f>単位行列!AG82-投入係数表!AG80</f>
        <v>0</v>
      </c>
      <c r="AH82" s="24">
        <f>単位行列!AH82-投入係数表!AH80</f>
        <v>0</v>
      </c>
      <c r="AI82" s="24">
        <f>単位行列!AI82-投入係数表!AI80</f>
        <v>0</v>
      </c>
      <c r="AJ82" s="24">
        <f>単位行列!AJ82-投入係数表!AJ80</f>
        <v>0</v>
      </c>
      <c r="AK82" s="24">
        <f>単位行列!AK82-投入係数表!AK80</f>
        <v>0</v>
      </c>
      <c r="AL82" s="24">
        <f>単位行列!AL82-投入係数表!AL80</f>
        <v>0</v>
      </c>
      <c r="AM82" s="24">
        <f>単位行列!AM82-投入係数表!AM80</f>
        <v>0</v>
      </c>
      <c r="AN82" s="24">
        <f>単位行列!AN82-投入係数表!AN80</f>
        <v>0</v>
      </c>
      <c r="AO82" s="24">
        <f>単位行列!AO82-投入係数表!AO80</f>
        <v>0</v>
      </c>
      <c r="AP82" s="24">
        <f>単位行列!AP82-投入係数表!AP80</f>
        <v>0</v>
      </c>
      <c r="AQ82" s="24">
        <f>単位行列!AQ82-投入係数表!AQ80</f>
        <v>0</v>
      </c>
      <c r="AR82" s="24">
        <f>単位行列!AR82-投入係数表!AR80</f>
        <v>0</v>
      </c>
      <c r="AS82" s="24">
        <f>単位行列!AS82-投入係数表!AS80</f>
        <v>0</v>
      </c>
      <c r="AT82" s="24">
        <f>単位行列!AT82-投入係数表!AT80</f>
        <v>0</v>
      </c>
      <c r="AU82" s="24">
        <f>単位行列!AU82-投入係数表!AU80</f>
        <v>0</v>
      </c>
      <c r="AV82" s="24">
        <f>単位行列!AV82-投入係数表!AV80</f>
        <v>0</v>
      </c>
      <c r="AW82" s="24">
        <f>単位行列!AW82-投入係数表!AW80</f>
        <v>0</v>
      </c>
      <c r="AX82" s="24">
        <f>単位行列!AX82-投入係数表!AX80</f>
        <v>0</v>
      </c>
      <c r="AY82" s="24">
        <f>単位行列!AY82-投入係数表!AY80</f>
        <v>0</v>
      </c>
      <c r="AZ82" s="24">
        <f>単位行列!AZ82-投入係数表!AZ80</f>
        <v>0</v>
      </c>
      <c r="BA82" s="24">
        <f>単位行列!BA82-投入係数表!BA80</f>
        <v>0</v>
      </c>
      <c r="BB82" s="24">
        <f>単位行列!BB82-投入係数表!BB80</f>
        <v>0</v>
      </c>
      <c r="BC82" s="24">
        <f>単位行列!BC82-投入係数表!BC80</f>
        <v>0</v>
      </c>
      <c r="BD82" s="24">
        <f>単位行列!BD82-投入係数表!BD80</f>
        <v>0</v>
      </c>
      <c r="BE82" s="24">
        <f>単位行列!BE82-投入係数表!BE80</f>
        <v>0</v>
      </c>
      <c r="BF82" s="24">
        <f>単位行列!BF82-投入係数表!BF80</f>
        <v>0</v>
      </c>
      <c r="BG82" s="24">
        <f>単位行列!BG82-投入係数表!BG80</f>
        <v>0</v>
      </c>
      <c r="BH82" s="24">
        <f>単位行列!BH82-投入係数表!BH80</f>
        <v>0</v>
      </c>
      <c r="BI82" s="24">
        <f>単位行列!BI82-投入係数表!BI80</f>
        <v>0</v>
      </c>
      <c r="BJ82" s="24">
        <f>単位行列!BJ82-投入係数表!BJ80</f>
        <v>0</v>
      </c>
      <c r="BK82" s="24">
        <f>単位行列!BK82-投入係数表!BK80</f>
        <v>0</v>
      </c>
      <c r="BL82" s="24">
        <f>単位行列!BL82-投入係数表!BL80</f>
        <v>0</v>
      </c>
      <c r="BM82" s="24">
        <f>単位行列!BM82-投入係数表!BM80</f>
        <v>0</v>
      </c>
      <c r="BN82" s="24">
        <f>単位行列!BN82-投入係数表!BN80</f>
        <v>0</v>
      </c>
      <c r="BO82" s="24">
        <f>単位行列!BO82-投入係数表!BO80</f>
        <v>0</v>
      </c>
      <c r="BP82" s="24">
        <f>単位行列!BP82-投入係数表!BP80</f>
        <v>0</v>
      </c>
      <c r="BQ82" s="24">
        <f>単位行列!BQ82-投入係数表!BQ80</f>
        <v>0</v>
      </c>
      <c r="BR82" s="24">
        <f>単位行列!BR82-投入係数表!BR80</f>
        <v>0</v>
      </c>
      <c r="BS82" s="24">
        <f>単位行列!BS82-投入係数表!BS80</f>
        <v>0</v>
      </c>
      <c r="BT82" s="24">
        <f>単位行列!BT82-投入係数表!BT80</f>
        <v>0</v>
      </c>
      <c r="BU82" s="24">
        <f>単位行列!BU82-投入係数表!BU80</f>
        <v>0</v>
      </c>
      <c r="BV82" s="24">
        <f>単位行列!BV82-投入係数表!BV80</f>
        <v>0</v>
      </c>
      <c r="BW82" s="24">
        <f>単位行列!BW82-投入係数表!BW80</f>
        <v>0</v>
      </c>
      <c r="BX82" s="24">
        <f>単位行列!BX82-投入係数表!BX80</f>
        <v>0</v>
      </c>
      <c r="BY82" s="24">
        <f>単位行列!BY82-投入係数表!BY80</f>
        <v>1</v>
      </c>
      <c r="BZ82" s="24">
        <f>単位行列!BZ82-投入係数表!BZ80</f>
        <v>0</v>
      </c>
      <c r="CA82" s="24">
        <f>単位行列!CA82-投入係数表!CA80</f>
        <v>0</v>
      </c>
      <c r="CB82" s="24">
        <f>単位行列!CB82-投入係数表!CB80</f>
        <v>0</v>
      </c>
      <c r="CC82" s="24">
        <f>単位行列!CC82-投入係数表!CC80</f>
        <v>0</v>
      </c>
      <c r="CD82" s="24">
        <f>単位行列!CD82-投入係数表!CD80</f>
        <v>0</v>
      </c>
      <c r="CE82" s="24">
        <f>単位行列!CE82-投入係数表!CE80</f>
        <v>0</v>
      </c>
      <c r="CF82" s="24">
        <f>単位行列!CF82-投入係数表!CF80</f>
        <v>0</v>
      </c>
      <c r="CG82" s="24">
        <f>単位行列!CG82-投入係数表!CG80</f>
        <v>0</v>
      </c>
      <c r="CH82" s="24">
        <f>単位行列!CH82-投入係数表!CH80</f>
        <v>0</v>
      </c>
      <c r="CI82" s="24">
        <f>単位行列!CI82-投入係数表!CI80</f>
        <v>0</v>
      </c>
      <c r="CJ82" s="24">
        <f>単位行列!CJ82-投入係数表!CJ80</f>
        <v>0</v>
      </c>
      <c r="CK82" s="24">
        <f>単位行列!CK82-投入係数表!CK80</f>
        <v>0</v>
      </c>
      <c r="CL82" s="24">
        <f>単位行列!CL82-投入係数表!CL80</f>
        <v>0</v>
      </c>
      <c r="CM82" s="24">
        <f>単位行列!CM82-投入係数表!CM80</f>
        <v>0</v>
      </c>
      <c r="CN82" s="24">
        <f>単位行列!CN82-投入係数表!CN80</f>
        <v>0</v>
      </c>
      <c r="CO82" s="24">
        <f>単位行列!CO82-投入係数表!CO80</f>
        <v>0</v>
      </c>
      <c r="CP82" s="24">
        <f>単位行列!CP82-投入係数表!CP80</f>
        <v>0</v>
      </c>
      <c r="CQ82" s="24">
        <f>単位行列!CQ82-投入係数表!CQ80</f>
        <v>0</v>
      </c>
      <c r="CR82" s="24">
        <f>単位行列!CR82-投入係数表!CR80</f>
        <v>0</v>
      </c>
      <c r="CS82" s="24">
        <f>単位行列!CS82-投入係数表!CS80</f>
        <v>0</v>
      </c>
      <c r="CT82" s="24">
        <f>単位行列!CT82-投入係数表!CT80</f>
        <v>0</v>
      </c>
      <c r="CU82" s="24">
        <f>単位行列!CU82-投入係数表!CU80</f>
        <v>0</v>
      </c>
      <c r="CV82" s="24">
        <f>単位行列!CV82-投入係数表!CV80</f>
        <v>0</v>
      </c>
      <c r="CW82" s="24">
        <f>単位行列!CW82-投入係数表!CW80</f>
        <v>0</v>
      </c>
      <c r="CX82" s="24">
        <f>単位行列!CX82-投入係数表!CX80</f>
        <v>0</v>
      </c>
      <c r="CY82" s="24">
        <f>単位行列!CY82-投入係数表!CY80</f>
        <v>0</v>
      </c>
      <c r="CZ82" s="24">
        <f>単位行列!CZ82-投入係数表!CZ80</f>
        <v>0</v>
      </c>
      <c r="DA82" s="24">
        <f>単位行列!DA82-投入係数表!DA80</f>
        <v>0</v>
      </c>
      <c r="DB82" s="24">
        <f>単位行列!DB82-投入係数表!DB80</f>
        <v>0</v>
      </c>
      <c r="DC82" s="24">
        <f>単位行列!DC82-投入係数表!DC80</f>
        <v>0</v>
      </c>
      <c r="DD82" s="24">
        <f>単位行列!DD82-投入係数表!DD80</f>
        <v>0</v>
      </c>
      <c r="DE82" s="24">
        <f>単位行列!DE82-投入係数表!DE80</f>
        <v>0</v>
      </c>
      <c r="DF82" s="24">
        <f>単位行列!DF82-投入係数表!DF80</f>
        <v>0</v>
      </c>
      <c r="DG82" s="27">
        <f>単位行列!DG82-投入係数表!DG80</f>
        <v>0</v>
      </c>
    </row>
    <row r="83" spans="2:111" x14ac:dyDescent="0.15">
      <c r="B83" s="36" t="s">
        <v>73</v>
      </c>
      <c r="C83" s="36" t="s">
        <v>188</v>
      </c>
      <c r="D83" s="23">
        <f>単位行列!D83-投入係数表!D81</f>
        <v>-9.4033189091868857E-5</v>
      </c>
      <c r="E83" s="24">
        <f>単位行列!E83-投入係数表!E81</f>
        <v>-1.6059865447449808E-4</v>
      </c>
      <c r="F83" s="24">
        <f>単位行列!F83-投入係数表!F81</f>
        <v>-2.2805017103762822E-4</v>
      </c>
      <c r="G83" s="24">
        <f>単位行列!G83-投入係数表!G81</f>
        <v>0</v>
      </c>
      <c r="H83" s="24">
        <f>単位行列!H83-投入係数表!H81</f>
        <v>0</v>
      </c>
      <c r="I83" s="24">
        <f>単位行列!I83-投入係数表!I81</f>
        <v>0</v>
      </c>
      <c r="J83" s="24">
        <f>単位行列!J83-投入係数表!J81</f>
        <v>0</v>
      </c>
      <c r="K83" s="24">
        <f>単位行列!K83-投入係数表!K81</f>
        <v>-7.9196684220685716E-4</v>
      </c>
      <c r="L83" s="24">
        <f>単位行列!L83-投入係数表!L81</f>
        <v>-5.1961487296123374E-4</v>
      </c>
      <c r="M83" s="24">
        <f>単位行列!M83-投入係数表!M81</f>
        <v>-2.8040658955485445E-4</v>
      </c>
      <c r="N83" s="24">
        <f>単位行列!N83-投入係数表!N81</f>
        <v>0</v>
      </c>
      <c r="O83" s="24">
        <f>単位行列!O83-投入係数表!O81</f>
        <v>-1.0684444957187202E-3</v>
      </c>
      <c r="P83" s="24">
        <f>単位行列!P83-投入係数表!P81</f>
        <v>-1.2815192224470628E-3</v>
      </c>
      <c r="Q83" s="24">
        <f>単位行列!Q83-投入係数表!Q81</f>
        <v>-7.7417883726294944E-4</v>
      </c>
      <c r="R83" s="24">
        <f>単位行列!R83-投入係数表!R81</f>
        <v>-9.4185364084746568E-4</v>
      </c>
      <c r="S83" s="24">
        <f>単位行列!S83-投入係数表!S81</f>
        <v>-4.1293476851764479E-3</v>
      </c>
      <c r="T83" s="24">
        <f>単位行列!T83-投入係数表!T81</f>
        <v>-1.102423236520753E-3</v>
      </c>
      <c r="U83" s="24">
        <f>単位行列!U83-投入係数表!U81</f>
        <v>-1.5902918797250018E-3</v>
      </c>
      <c r="V83" s="24">
        <f>単位行列!V83-投入係数表!V81</f>
        <v>-9.5207870517296101E-4</v>
      </c>
      <c r="W83" s="24">
        <f>単位行列!W83-投入係数表!W81</f>
        <v>-4.8384338127903246E-4</v>
      </c>
      <c r="X83" s="24">
        <f>単位行列!X83-投入係数表!X81</f>
        <v>0</v>
      </c>
      <c r="Y83" s="24">
        <f>単位行列!Y83-投入係数表!Y81</f>
        <v>-6.1639613725087263E-4</v>
      </c>
      <c r="Z83" s="24">
        <f>単位行列!Z83-投入係数表!Z81</f>
        <v>-1.1323074216199225E-3</v>
      </c>
      <c r="AA83" s="24">
        <f>単位行列!AA83-投入係数表!AA81</f>
        <v>-8.1278786236792201E-4</v>
      </c>
      <c r="AB83" s="24">
        <f>単位行列!AB83-投入係数表!AB81</f>
        <v>-1.1324792984862176E-3</v>
      </c>
      <c r="AC83" s="24">
        <f>単位行列!AC83-投入係数表!AC81</f>
        <v>-1.1418389195127004E-3</v>
      </c>
      <c r="AD83" s="24">
        <f>単位行列!AD83-投入係数表!AD81</f>
        <v>0</v>
      </c>
      <c r="AE83" s="24">
        <f>単位行列!AE83-投入係数表!AE81</f>
        <v>-6.2695924764890308E-4</v>
      </c>
      <c r="AF83" s="24">
        <f>単位行列!AF83-投入係数表!AF81</f>
        <v>-1.7716159863358442E-3</v>
      </c>
      <c r="AG83" s="24">
        <f>単位行列!AG83-投入係数表!AG81</f>
        <v>-7.4924489214712477E-4</v>
      </c>
      <c r="AH83" s="24">
        <f>単位行列!AH83-投入係数表!AH81</f>
        <v>-7.9545285348899428E-5</v>
      </c>
      <c r="AI83" s="24">
        <f>単位行列!AI83-投入係数表!AI81</f>
        <v>-1.6548183307859669E-3</v>
      </c>
      <c r="AJ83" s="24">
        <f>単位行列!AJ83-投入係数表!AJ81</f>
        <v>-1.0946644687208173E-3</v>
      </c>
      <c r="AK83" s="24">
        <f>単位行列!AK83-投入係数表!AK81</f>
        <v>-1.002673796791444E-3</v>
      </c>
      <c r="AL83" s="24">
        <f>単位行列!AL83-投入係数表!AL81</f>
        <v>-2.4363105908435817E-3</v>
      </c>
      <c r="AM83" s="24">
        <f>単位行列!AM83-投入係数表!AM81</f>
        <v>0</v>
      </c>
      <c r="AN83" s="24">
        <f>単位行列!AN83-投入係数表!AN81</f>
        <v>0</v>
      </c>
      <c r="AO83" s="24">
        <f>単位行列!AO83-投入係数表!AO81</f>
        <v>-9.6078260110053337E-4</v>
      </c>
      <c r="AP83" s="24">
        <f>単位行列!AP83-投入係数表!AP81</f>
        <v>-1.2164054981930033E-4</v>
      </c>
      <c r="AQ83" s="24">
        <f>単位行列!AQ83-投入係数表!AQ81</f>
        <v>-6.8549776858592025E-4</v>
      </c>
      <c r="AR83" s="24">
        <f>単位行列!AR83-投入係数表!AR81</f>
        <v>-6.9275610033439812E-4</v>
      </c>
      <c r="AS83" s="24">
        <f>単位行列!AS83-投入係数表!AS81</f>
        <v>-1.8342580176785529E-3</v>
      </c>
      <c r="AT83" s="24">
        <f>単位行列!AT83-投入係数表!AT81</f>
        <v>-8.443273613615368E-4</v>
      </c>
      <c r="AU83" s="24">
        <f>単位行列!AU83-投入係数表!AU81</f>
        <v>-7.4315269581697518E-4</v>
      </c>
      <c r="AV83" s="24">
        <f>単位行列!AV83-投入係数表!AV81</f>
        <v>-1.1225105507161729E-3</v>
      </c>
      <c r="AW83" s="24">
        <f>単位行列!AW83-投入係数表!AW81</f>
        <v>-9.9179942395237778E-4</v>
      </c>
      <c r="AX83" s="24">
        <f>単位行列!AX83-投入係数表!AX81</f>
        <v>0</v>
      </c>
      <c r="AY83" s="24">
        <f>単位行列!AY83-投入係数表!AY81</f>
        <v>-1.8479456229381565E-3</v>
      </c>
      <c r="AZ83" s="24">
        <f>単位行列!AZ83-投入係数表!AZ81</f>
        <v>-1.7447213058314553E-3</v>
      </c>
      <c r="BA83" s="24">
        <f>単位行列!BA83-投入係数表!BA81</f>
        <v>-7.5665907321019791E-4</v>
      </c>
      <c r="BB83" s="24">
        <f>単位行列!BB83-投入係数表!BB81</f>
        <v>-1.6856595606370183E-3</v>
      </c>
      <c r="BC83" s="24">
        <f>単位行列!BC83-投入係数表!BC81</f>
        <v>-5.8091179415107198E-4</v>
      </c>
      <c r="BD83" s="24">
        <f>単位行列!BD83-投入係数表!BD81</f>
        <v>-3.2230210206415219E-3</v>
      </c>
      <c r="BE83" s="24">
        <f>単位行列!BE83-投入係数表!BE81</f>
        <v>-9.760346544065243E-5</v>
      </c>
      <c r="BF83" s="24">
        <f>単位行列!BF83-投入係数表!BF81</f>
        <v>0</v>
      </c>
      <c r="BG83" s="24">
        <f>単位行列!BG83-投入係数表!BG81</f>
        <v>-2.6756250557421877E-4</v>
      </c>
      <c r="BH83" s="24">
        <f>単位行列!BH83-投入係数表!BH81</f>
        <v>-3.8106170387083843E-4</v>
      </c>
      <c r="BI83" s="24">
        <f>単位行列!BI83-投入係数表!BI81</f>
        <v>-5.5180024831011181E-4</v>
      </c>
      <c r="BJ83" s="24">
        <f>単位行列!BJ83-投入係数表!BJ81</f>
        <v>-9.6899298764225065E-4</v>
      </c>
      <c r="BK83" s="24">
        <f>単位行列!BK83-投入係数表!BK81</f>
        <v>-1.5718478318853849E-3</v>
      </c>
      <c r="BL83" s="24">
        <f>単位行列!BL83-投入係数表!BL81</f>
        <v>-2.0785472049009951E-3</v>
      </c>
      <c r="BM83" s="24">
        <f>単位行列!BM83-投入係数表!BM81</f>
        <v>-2.0860485409018429E-3</v>
      </c>
      <c r="BN83" s="24">
        <f>単位行列!BN83-投入係数表!BN81</f>
        <v>-1.6236485702872314E-3</v>
      </c>
      <c r="BO83" s="24">
        <f>単位行列!BO83-投入係数表!BO81</f>
        <v>-1.0271255357557152E-3</v>
      </c>
      <c r="BP83" s="24">
        <f>単位行列!BP83-投入係数表!BP81</f>
        <v>-8.8729635531725097E-4</v>
      </c>
      <c r="BQ83" s="24">
        <f>単位行列!BQ83-投入係数表!BQ81</f>
        <v>-6.468461358612029E-4</v>
      </c>
      <c r="BR83" s="24">
        <f>単位行列!BR83-投入係数表!BR81</f>
        <v>-8.878696972069004E-4</v>
      </c>
      <c r="BS83" s="24">
        <f>単位行列!BS83-投入係数表!BS81</f>
        <v>-2.2178606701375916E-3</v>
      </c>
      <c r="BT83" s="24">
        <f>単位行列!BT83-投入係数表!BT81</f>
        <v>-1.3882153452028253E-2</v>
      </c>
      <c r="BU83" s="24">
        <f>単位行列!BU83-投入係数表!BU81</f>
        <v>-4.7431188664330166E-3</v>
      </c>
      <c r="BV83" s="24">
        <f>単位行列!BV83-投入係数表!BV81</f>
        <v>-1.0049862830132197E-2</v>
      </c>
      <c r="BW83" s="24">
        <f>単位行列!BW83-投入係数表!BW81</f>
        <v>-1.0302025781377892E-3</v>
      </c>
      <c r="BX83" s="24">
        <f>単位行列!BX83-投入係数表!BX81</f>
        <v>-1.4060742407199099E-4</v>
      </c>
      <c r="BY83" s="24">
        <f>単位行列!BY83-投入係数表!BY81</f>
        <v>-1.91518782246975E-6</v>
      </c>
      <c r="BZ83" s="24">
        <f>単位行列!BZ83-投入係数表!BZ81</f>
        <v>0.9997441582807437</v>
      </c>
      <c r="CA83" s="24">
        <f>単位行列!CA83-投入係数表!CA81</f>
        <v>-1.2282255856922424E-3</v>
      </c>
      <c r="CB83" s="24">
        <f>単位行列!CB83-投入係数表!CB81</f>
        <v>-2.3879855705303993E-4</v>
      </c>
      <c r="CC83" s="24">
        <f>単位行列!CC83-投入係数表!CC81</f>
        <v>0</v>
      </c>
      <c r="CD83" s="24">
        <f>単位行列!CD83-投入係数表!CD81</f>
        <v>0</v>
      </c>
      <c r="CE83" s="24">
        <f>単位行列!CE83-投入係数表!CE81</f>
        <v>-5.3020961775585712E-3</v>
      </c>
      <c r="CF83" s="24">
        <f>単位行列!CF83-投入係数表!CF81</f>
        <v>-9.8522167487684722E-4</v>
      </c>
      <c r="CG83" s="24">
        <f>単位行列!CG83-投入係数表!CG81</f>
        <v>-3.937792247441253E-4</v>
      </c>
      <c r="CH83" s="24">
        <f>単位行列!CH83-投入係数表!CH81</f>
        <v>-1.1094433204985967E-3</v>
      </c>
      <c r="CI83" s="24">
        <f>単位行列!CI83-投入係数表!CI81</f>
        <v>-1.3681110734840595E-3</v>
      </c>
      <c r="CJ83" s="24">
        <f>単位行列!CJ83-投入係数表!CJ81</f>
        <v>-2.066242141081095E-3</v>
      </c>
      <c r="CK83" s="24">
        <f>単位行列!CK83-投入係数表!CK81</f>
        <v>-7.6987374070652424E-4</v>
      </c>
      <c r="CL83" s="24">
        <f>単位行列!CL83-投入係数表!CL81</f>
        <v>-1.8041971322761373E-3</v>
      </c>
      <c r="CM83" s="24">
        <f>単位行列!CM83-投入係数表!CM81</f>
        <v>-1.3169681432263622E-3</v>
      </c>
      <c r="CN83" s="24">
        <f>単位行列!CN83-投入係数表!CN81</f>
        <v>-6.4452167499550348E-3</v>
      </c>
      <c r="CO83" s="24">
        <f>単位行列!CO83-投入係数表!CO81</f>
        <v>-2.1669743223428311E-3</v>
      </c>
      <c r="CP83" s="24">
        <f>単位行列!CP83-投入係数表!CP81</f>
        <v>-7.4998415903675284E-3</v>
      </c>
      <c r="CQ83" s="24">
        <f>単位行列!CQ83-投入係数表!CQ81</f>
        <v>-1.6004185804995206E-3</v>
      </c>
      <c r="CR83" s="24">
        <f>単位行列!CR83-投入係数表!CR81</f>
        <v>-5.074536334752665E-3</v>
      </c>
      <c r="CS83" s="24">
        <f>単位行列!CS83-投入係数表!CS81</f>
        <v>-1.141174228668016E-3</v>
      </c>
      <c r="CT83" s="24">
        <f>単位行列!CT83-投入係数表!CT81</f>
        <v>-4.0360711625073652E-4</v>
      </c>
      <c r="CU83" s="24">
        <f>単位行列!CU83-投入係数表!CU81</f>
        <v>-5.1869285180517512E-3</v>
      </c>
      <c r="CV83" s="24">
        <f>単位行列!CV83-投入係数表!CV81</f>
        <v>-8.9301943705347717E-4</v>
      </c>
      <c r="CW83" s="24">
        <f>単位行列!CW83-投入係数表!CW81</f>
        <v>-4.9874098312795742E-4</v>
      </c>
      <c r="CX83" s="24">
        <f>単位行列!CX83-投入係数表!CX81</f>
        <v>-5.0600798446468278E-4</v>
      </c>
      <c r="CY83" s="24">
        <f>単位行列!CY83-投入係数表!CY81</f>
        <v>-8.1400597197990761E-4</v>
      </c>
      <c r="CZ83" s="24">
        <f>単位行列!CZ83-投入係数表!CZ81</f>
        <v>-2.9058461434744432E-4</v>
      </c>
      <c r="DA83" s="24">
        <f>単位行列!DA83-投入係数表!DA81</f>
        <v>-8.8830716618105998E-4</v>
      </c>
      <c r="DB83" s="24">
        <f>単位行列!DB83-投入係数表!DB81</f>
        <v>-1.031342960038612E-3</v>
      </c>
      <c r="DC83" s="24">
        <f>単位行列!DC83-投入係数表!DC81</f>
        <v>-1.1993285190065892E-3</v>
      </c>
      <c r="DD83" s="24">
        <f>単位行列!DD83-投入係数表!DD81</f>
        <v>-1.8632383081796164E-4</v>
      </c>
      <c r="DE83" s="24">
        <f>単位行列!DE83-投入係数表!DE81</f>
        <v>-1.8330128193990822E-3</v>
      </c>
      <c r="DF83" s="24">
        <f>単位行列!DF83-投入係数表!DF81</f>
        <v>-6.746727836999055E-4</v>
      </c>
      <c r="DG83" s="27">
        <f>単位行列!DG83-投入係数表!DG81</f>
        <v>-1.529568925540976E-4</v>
      </c>
    </row>
    <row r="84" spans="2:111" x14ac:dyDescent="0.15">
      <c r="B84" s="36" t="s">
        <v>74</v>
      </c>
      <c r="C84" s="36" t="s">
        <v>189</v>
      </c>
      <c r="D84" s="23">
        <f>単位行列!D84-投入係数表!D82</f>
        <v>-1.0116336235896322E-2</v>
      </c>
      <c r="E84" s="24">
        <f>単位行列!E84-投入係数表!E82</f>
        <v>-3.038669583031638E-2</v>
      </c>
      <c r="F84" s="24">
        <f>単位行列!F84-投入係数表!F82</f>
        <v>-7.7537058152793601E-3</v>
      </c>
      <c r="G84" s="24">
        <f>単位行列!G84-投入係数表!G82</f>
        <v>-3.7638623929738831E-2</v>
      </c>
      <c r="H84" s="24">
        <f>単位行列!H84-投入係数表!H82</f>
        <v>0</v>
      </c>
      <c r="I84" s="24">
        <f>単位行列!I84-投入係数表!I82</f>
        <v>0</v>
      </c>
      <c r="J84" s="24">
        <f>単位行列!J84-投入係数表!J82</f>
        <v>0</v>
      </c>
      <c r="K84" s="24">
        <f>単位行列!K84-投入係数表!K82</f>
        <v>-2.0698022854863152E-2</v>
      </c>
      <c r="L84" s="24">
        <f>単位行列!L84-投入係数表!L82</f>
        <v>-1.7335879388780374E-2</v>
      </c>
      <c r="M84" s="24">
        <f>単位行列!M84-投入係数表!M82</f>
        <v>-3.1475639677532412E-2</v>
      </c>
      <c r="N84" s="24">
        <f>単位行列!N84-投入係数表!N82</f>
        <v>0</v>
      </c>
      <c r="O84" s="24">
        <f>単位行列!O84-投入係数表!O82</f>
        <v>-9.0811372134723487E-3</v>
      </c>
      <c r="P84" s="24">
        <f>単位行列!P84-投入係数表!P82</f>
        <v>-9.3323392154860459E-3</v>
      </c>
      <c r="Q84" s="24">
        <f>単位行列!Q84-投入係数表!Q82</f>
        <v>-2.3017768465158434E-2</v>
      </c>
      <c r="R84" s="24">
        <f>単位行列!R84-投入係数表!R82</f>
        <v>-1.9218854175478407E-2</v>
      </c>
      <c r="S84" s="24">
        <f>単位行列!S84-投入係数表!S82</f>
        <v>-5.2062068986840626E-2</v>
      </c>
      <c r="T84" s="24">
        <f>単位行列!T84-投入係数表!T82</f>
        <v>-2.0845776739044201E-2</v>
      </c>
      <c r="U84" s="24">
        <f>単位行列!U84-投入係数表!U82</f>
        <v>-1.3015927384826171E-2</v>
      </c>
      <c r="V84" s="24">
        <f>単位行列!V84-投入係数表!V82</f>
        <v>-9.5207870517296095E-3</v>
      </c>
      <c r="W84" s="24">
        <f>単位行列!W84-投入係数表!W82</f>
        <v>-3.9432955175879121E-3</v>
      </c>
      <c r="X84" s="24">
        <f>単位行列!X84-投入係数表!X82</f>
        <v>0</v>
      </c>
      <c r="Y84" s="24">
        <f>単位行列!Y84-投入係数表!Y82</f>
        <v>-1.006780357509759E-2</v>
      </c>
      <c r="Z84" s="24">
        <f>単位行列!Z84-投入係数表!Z82</f>
        <v>-1.2004137130583856E-2</v>
      </c>
      <c r="AA84" s="24">
        <f>単位行列!AA84-投入係数表!AA82</f>
        <v>-1.6797615822270386E-2</v>
      </c>
      <c r="AB84" s="24">
        <f>単位行列!AB84-投入係数表!AB82</f>
        <v>-1.4389759893609279E-2</v>
      </c>
      <c r="AC84" s="24">
        <f>単位行列!AC84-投入係数表!AC82</f>
        <v>-1.6494638715543294E-2</v>
      </c>
      <c r="AD84" s="24">
        <f>単位行列!AD84-投入係数表!AD82</f>
        <v>0</v>
      </c>
      <c r="AE84" s="24">
        <f>単位行列!AE84-投入係数表!AE82</f>
        <v>-5.4127481713688613E-2</v>
      </c>
      <c r="AF84" s="24">
        <f>単位行列!AF84-投入係数表!AF82</f>
        <v>-9.2759996002507519E-3</v>
      </c>
      <c r="AG84" s="24">
        <f>単位行列!AG84-投入係数表!AG82</f>
        <v>-9.0877340279609219E-3</v>
      </c>
      <c r="AH84" s="24">
        <f>単位行列!AH84-投入係数表!AH82</f>
        <v>-1.189115182864124E-2</v>
      </c>
      <c r="AI84" s="24">
        <f>単位行列!AI84-投入係数表!AI82</f>
        <v>-1.6734646090205564E-2</v>
      </c>
      <c r="AJ84" s="24">
        <f>単位行列!AJ84-投入係数表!AJ82</f>
        <v>-5.6144606995298045E-2</v>
      </c>
      <c r="AK84" s="24">
        <f>単位行列!AK84-投入係数表!AK82</f>
        <v>-2.1390374331550808E-2</v>
      </c>
      <c r="AL84" s="24">
        <f>単位行列!AL84-投入係数表!AL82</f>
        <v>-2.0308237134277374E-2</v>
      </c>
      <c r="AM84" s="24">
        <f>単位行列!AM84-投入係数表!AM82</f>
        <v>0</v>
      </c>
      <c r="AN84" s="24">
        <f>単位行列!AN84-投入係数表!AN82</f>
        <v>0</v>
      </c>
      <c r="AO84" s="24">
        <f>単位行列!AO84-投入係数表!AO82</f>
        <v>-3.4500829766791877E-2</v>
      </c>
      <c r="AP84" s="24">
        <f>単位行列!AP84-投入係数表!AP82</f>
        <v>-1.7763534879092852E-2</v>
      </c>
      <c r="AQ84" s="24">
        <f>単位行列!AQ84-投入係数表!AQ82</f>
        <v>-6.8334702562604507E-3</v>
      </c>
      <c r="AR84" s="24">
        <f>単位行列!AR84-投入係数表!AR82</f>
        <v>-1.3078004939718823E-2</v>
      </c>
      <c r="AS84" s="24">
        <f>単位行列!AS84-投入係数表!AS82</f>
        <v>-1.2217465475710371E-2</v>
      </c>
      <c r="AT84" s="24">
        <f>単位行列!AT84-投入係数表!AT82</f>
        <v>-1.0525622315481393E-2</v>
      </c>
      <c r="AU84" s="24">
        <f>単位行列!AU84-投入係数表!AU82</f>
        <v>-9.8950045842245878E-3</v>
      </c>
      <c r="AV84" s="24">
        <f>単位行列!AV84-投入係数表!AV82</f>
        <v>-7.8655533517000501E-3</v>
      </c>
      <c r="AW84" s="24">
        <f>単位行列!AW84-投入係数表!AW82</f>
        <v>-1.0077498241445985E-2</v>
      </c>
      <c r="AX84" s="24">
        <f>単位行列!AX84-投入係数表!AX82</f>
        <v>0</v>
      </c>
      <c r="AY84" s="24">
        <f>単位行列!AY84-投入係数表!AY82</f>
        <v>-7.942690678156384E-3</v>
      </c>
      <c r="AZ84" s="24">
        <f>単位行列!AZ84-投入係数表!AZ82</f>
        <v>-1.1889301830644003E-2</v>
      </c>
      <c r="BA84" s="24">
        <f>単位行列!BA84-投入係数表!BA82</f>
        <v>-9.8152540197800568E-3</v>
      </c>
      <c r="BB84" s="24">
        <f>単位行列!BB84-投入係数表!BB82</f>
        <v>-7.5418071979410839E-3</v>
      </c>
      <c r="BC84" s="24">
        <f>単位行列!BC84-投入係数表!BC82</f>
        <v>-8.8946635266163917E-3</v>
      </c>
      <c r="BD84" s="24">
        <f>単位行列!BD84-投入係数表!BD82</f>
        <v>-6.7051799459740919E-3</v>
      </c>
      <c r="BE84" s="24">
        <f>単位行列!BE84-投入係数表!BE82</f>
        <v>-1.0905935514848888E-2</v>
      </c>
      <c r="BF84" s="24">
        <f>単位行列!BF84-投入係数表!BF82</f>
        <v>0</v>
      </c>
      <c r="BG84" s="24">
        <f>単位行列!BG84-投入係数表!BG82</f>
        <v>-1.3348396111424913E-2</v>
      </c>
      <c r="BH84" s="24">
        <f>単位行列!BH84-投入係数表!BH82</f>
        <v>-8.2123394583438931E-3</v>
      </c>
      <c r="BI84" s="24">
        <f>単位行列!BI84-投入係数表!BI82</f>
        <v>-8.5529038488067321E-3</v>
      </c>
      <c r="BJ84" s="24">
        <f>単位行列!BJ84-投入係数表!BJ82</f>
        <v>-5.8111651080932957E-3</v>
      </c>
      <c r="BK84" s="24">
        <f>単位行列!BK84-投入係数表!BK82</f>
        <v>-1.6536790994534541E-2</v>
      </c>
      <c r="BL84" s="24">
        <f>単位行列!BL84-投入係数表!BL82</f>
        <v>-0.50574335411880533</v>
      </c>
      <c r="BM84" s="24">
        <f>単位行列!BM84-投入係数表!BM82</f>
        <v>-1.955045646398575E-2</v>
      </c>
      <c r="BN84" s="24">
        <f>単位行列!BN84-投入係数表!BN82</f>
        <v>-1.9464453693800503E-2</v>
      </c>
      <c r="BO84" s="24">
        <f>単位行列!BO84-投入係数表!BO82</f>
        <v>-1.7774625531805949E-2</v>
      </c>
      <c r="BP84" s="24">
        <f>単位行列!BP84-投入係数表!BP82</f>
        <v>-1.9819484958462731E-2</v>
      </c>
      <c r="BQ84" s="24">
        <f>単位行列!BQ84-投入係数表!BQ82</f>
        <v>-6.4672947146550488E-3</v>
      </c>
      <c r="BR84" s="24">
        <f>単位行列!BR84-投入係数表!BR82</f>
        <v>-2.222815045200437E-2</v>
      </c>
      <c r="BS84" s="24">
        <f>単位行列!BS84-投入係数表!BS82</f>
        <v>-1.0396494430740907E-2</v>
      </c>
      <c r="BT84" s="24">
        <f>単位行列!BT84-投入係数表!BT82</f>
        <v>-3.6914685025706037E-2</v>
      </c>
      <c r="BU84" s="24">
        <f>単位行列!BU84-投入係数表!BU82</f>
        <v>-4.7749879226222786E-3</v>
      </c>
      <c r="BV84" s="24">
        <f>単位行列!BV84-投入係数表!BV82</f>
        <v>-9.3569591427623659E-3</v>
      </c>
      <c r="BW84" s="24">
        <f>単位行列!BW84-投入係数表!BW82</f>
        <v>-1.0704864233293532E-3</v>
      </c>
      <c r="BX84" s="24">
        <f>単位行列!BX84-投入係数表!BX82</f>
        <v>-8.3694895280947033E-4</v>
      </c>
      <c r="BY84" s="24">
        <f>単位行列!BY84-投入係数表!BY82</f>
        <v>-5.1710071206683248E-5</v>
      </c>
      <c r="BZ84" s="24">
        <f>単位行列!BZ84-投入係数表!BZ82</f>
        <v>-1.1512877366535907E-3</v>
      </c>
      <c r="CA84" s="24">
        <f>単位行列!CA84-投入係数表!CA82</f>
        <v>0.99604352810694363</v>
      </c>
      <c r="CB84" s="24">
        <f>単位行列!CB84-投入係数表!CB82</f>
        <v>-2.9843090760240517E-3</v>
      </c>
      <c r="CC84" s="24">
        <f>単位行列!CC84-投入係数表!CC82</f>
        <v>0</v>
      </c>
      <c r="CD84" s="24">
        <f>単位行列!CD84-投入係数表!CD82</f>
        <v>0</v>
      </c>
      <c r="CE84" s="24">
        <f>単位行列!CE84-投入係数表!CE82</f>
        <v>-5.0554870530209635E-3</v>
      </c>
      <c r="CF84" s="24">
        <f>単位行列!CF84-投入係数表!CF82</f>
        <v>-2.2003284072249587E-3</v>
      </c>
      <c r="CG84" s="24">
        <f>単位行列!CG84-投入係数表!CG82</f>
        <v>-2.4657964439835159E-3</v>
      </c>
      <c r="CH84" s="24">
        <f>単位行列!CH84-投入係数表!CH82</f>
        <v>-8.1315669255367748E-2</v>
      </c>
      <c r="CI84" s="24">
        <f>単位行列!CI84-投入係数表!CI82</f>
        <v>-5.2986447993547871E-3</v>
      </c>
      <c r="CJ84" s="24">
        <f>単位行列!CJ84-投入係数表!CJ82</f>
        <v>-2.8726279215097092E-3</v>
      </c>
      <c r="CK84" s="24">
        <f>単位行列!CK84-投入係数表!CK82</f>
        <v>-7.1891543120261633E-3</v>
      </c>
      <c r="CL84" s="24">
        <f>単位行列!CL84-投入係数表!CL82</f>
        <v>-7.109961067325042E-3</v>
      </c>
      <c r="CM84" s="24">
        <f>単位行列!CM84-投入係数表!CM82</f>
        <v>-1.2388900189227161E-2</v>
      </c>
      <c r="CN84" s="24">
        <f>単位行列!CN84-投入係数表!CN82</f>
        <v>-6.2741154462608063E-3</v>
      </c>
      <c r="CO84" s="24">
        <f>単位行列!CO84-投入係数表!CO82</f>
        <v>-2.9238173881988862E-3</v>
      </c>
      <c r="CP84" s="24">
        <f>単位行列!CP84-投入係数表!CP82</f>
        <v>-1.0459861564596695E-2</v>
      </c>
      <c r="CQ84" s="24">
        <f>単位行列!CQ84-投入係数表!CQ82</f>
        <v>-9.482361268629183E-3</v>
      </c>
      <c r="CR84" s="24">
        <f>単位行列!CR84-投入係数表!CR82</f>
        <v>-6.8160425792419864E-3</v>
      </c>
      <c r="CS84" s="24">
        <f>単位行列!CS84-投入係数表!CS82</f>
        <v>-4.6057762515074223E-3</v>
      </c>
      <c r="CT84" s="24">
        <f>単位行列!CT84-投入係数表!CT82</f>
        <v>-3.2914500922534059E-3</v>
      </c>
      <c r="CU84" s="24">
        <f>単位行列!CU84-投入係数表!CU82</f>
        <v>-1.2344532456663296E-2</v>
      </c>
      <c r="CV84" s="24">
        <f>単位行列!CV84-投入係数表!CV82</f>
        <v>-2.5472581919049604E-3</v>
      </c>
      <c r="CW84" s="24">
        <f>単位行列!CW84-投入係数表!CW82</f>
        <v>-2.603184643643485E-3</v>
      </c>
      <c r="CX84" s="24">
        <f>単位行列!CX84-投入係数表!CX82</f>
        <v>-9.2250733264469479E-3</v>
      </c>
      <c r="CY84" s="24">
        <f>単位行列!CY84-投入係数表!CY82</f>
        <v>-2.9927628629281954E-3</v>
      </c>
      <c r="CZ84" s="24">
        <f>単位行列!CZ84-投入係数表!CZ82</f>
        <v>-9.7138285367574274E-3</v>
      </c>
      <c r="DA84" s="24">
        <f>単位行列!DA84-投入係数表!DA82</f>
        <v>-1.3046271704251775E-2</v>
      </c>
      <c r="DB84" s="24">
        <f>単位行列!DB84-投入係数表!DB82</f>
        <v>-3.3213156530335053E-3</v>
      </c>
      <c r="DC84" s="24">
        <f>単位行列!DC84-投入係数表!DC82</f>
        <v>-3.4830596247600295E-3</v>
      </c>
      <c r="DD84" s="24">
        <f>単位行列!DD84-投入係数表!DD82</f>
        <v>-5.4033910937208883E-3</v>
      </c>
      <c r="DE84" s="24">
        <f>単位行列!DE84-投入係数表!DE82</f>
        <v>-1.650740404280655E-2</v>
      </c>
      <c r="DF84" s="24">
        <f>単位行列!DF84-投入係数表!DF82</f>
        <v>-4.7092160302253404E-2</v>
      </c>
      <c r="DG84" s="27">
        <f>単位行列!DG84-投入係数表!DG82</f>
        <v>-1.3995555668699929E-2</v>
      </c>
    </row>
    <row r="85" spans="2:111" x14ac:dyDescent="0.15">
      <c r="B85" s="36" t="s">
        <v>75</v>
      </c>
      <c r="C85" s="36" t="s">
        <v>190</v>
      </c>
      <c r="D85" s="23">
        <f>単位行列!D85-投入係数表!D83</f>
        <v>-6.0982578485307234E-2</v>
      </c>
      <c r="E85" s="24">
        <f>単位行列!E85-投入係数表!E83</f>
        <v>-1.2098013180567198E-2</v>
      </c>
      <c r="F85" s="24">
        <f>単位行列!F85-投入係数表!F83</f>
        <v>-1.4823261117445837E-2</v>
      </c>
      <c r="G85" s="24">
        <f>単位行列!G85-投入係数表!G83</f>
        <v>-2.4469847705294027E-2</v>
      </c>
      <c r="H85" s="24">
        <f>単位行列!H85-投入係数表!H83</f>
        <v>0</v>
      </c>
      <c r="I85" s="24">
        <f>単位行列!I85-投入係数表!I83</f>
        <v>0</v>
      </c>
      <c r="J85" s="24">
        <f>単位行列!J85-投入係数表!J83</f>
        <v>0</v>
      </c>
      <c r="K85" s="24">
        <f>単位行列!K85-投入係数表!K83</f>
        <v>-6.378149259070264E-3</v>
      </c>
      <c r="L85" s="24">
        <f>単位行列!L85-投入係数表!L83</f>
        <v>-9.2224576298569321E-3</v>
      </c>
      <c r="M85" s="24">
        <f>単位行列!M85-投入係数表!M83</f>
        <v>-1.6824395373291263E-3</v>
      </c>
      <c r="N85" s="24">
        <f>単位行列!N85-投入係数表!N83</f>
        <v>0</v>
      </c>
      <c r="O85" s="24">
        <f>単位行列!O85-投入係数表!O83</f>
        <v>-1.3563069975960634E-2</v>
      </c>
      <c r="P85" s="24">
        <f>単位行列!P85-投入係数表!P83</f>
        <v>-7.1547904731993506E-3</v>
      </c>
      <c r="Q85" s="24">
        <f>単位行列!Q85-投入係数表!Q83</f>
        <v>-1.773745864428131E-2</v>
      </c>
      <c r="R85" s="24">
        <f>単位行列!R85-投入係数表!R83</f>
        <v>-7.1189377133344632E-3</v>
      </c>
      <c r="S85" s="24">
        <f>単位行列!S85-投入係数表!S83</f>
        <v>-4.8420330218099323E-3</v>
      </c>
      <c r="T85" s="24">
        <f>単位行列!T85-投入係数表!T83</f>
        <v>-2.8351712977949155E-3</v>
      </c>
      <c r="U85" s="24">
        <f>単位行列!U85-投入係数表!U83</f>
        <v>-1.0446994348347319E-2</v>
      </c>
      <c r="V85" s="24">
        <f>単位行列!V85-投入係数表!V83</f>
        <v>-3.4909552523008573E-3</v>
      </c>
      <c r="W85" s="24">
        <f>単位行列!W85-投入係数表!W83</f>
        <v>-3.2199790058949278E-3</v>
      </c>
      <c r="X85" s="24">
        <f>単位行列!X85-投入係数表!X83</f>
        <v>0</v>
      </c>
      <c r="Y85" s="24">
        <f>単位行列!Y85-投入係数表!Y83</f>
        <v>-3.90384220258886E-3</v>
      </c>
      <c r="Z85" s="24">
        <f>単位行列!Z85-投入係数表!Z83</f>
        <v>-4.4139390076804027E-3</v>
      </c>
      <c r="AA85" s="24">
        <f>単位行列!AA85-投入係数表!AA83</f>
        <v>-4.334868599295584E-3</v>
      </c>
      <c r="AB85" s="24">
        <f>単位行列!AB85-投入係数表!AB83</f>
        <v>-1.828590426913526E-3</v>
      </c>
      <c r="AC85" s="24">
        <f>単位行列!AC85-投入係数表!AC83</f>
        <v>-2.6228028983751013E-3</v>
      </c>
      <c r="AD85" s="24">
        <f>単位行列!AD85-投入係数表!AD83</f>
        <v>0</v>
      </c>
      <c r="AE85" s="24">
        <f>単位行列!AE85-投入係数表!AE83</f>
        <v>-2.0898641588296767E-4</v>
      </c>
      <c r="AF85" s="24">
        <f>単位行列!AF85-投入係数表!AF83</f>
        <v>-1.2810146362736104E-3</v>
      </c>
      <c r="AG85" s="24">
        <f>単位行列!AG85-投入係数表!AG83</f>
        <v>-1.61681037532004E-3</v>
      </c>
      <c r="AH85" s="24">
        <f>単位行列!AH85-投入係数表!AH83</f>
        <v>-2.2827760233095681E-2</v>
      </c>
      <c r="AI85" s="24">
        <f>単位行列!AI85-投入係数表!AI83</f>
        <v>-5.8638433869236681E-3</v>
      </c>
      <c r="AJ85" s="24">
        <f>単位行列!AJ85-投入係数表!AJ83</f>
        <v>-4.3514720274860606E-2</v>
      </c>
      <c r="AK85" s="24">
        <f>単位行列!AK85-投入係数表!AK83</f>
        <v>-4.0106951871657758E-3</v>
      </c>
      <c r="AL85" s="24">
        <f>単位行列!AL85-投入係数表!AL83</f>
        <v>-5.2752134561528087E-2</v>
      </c>
      <c r="AM85" s="24">
        <f>単位行列!AM85-投入係数表!AM83</f>
        <v>0</v>
      </c>
      <c r="AN85" s="24">
        <f>単位行列!AN85-投入係数表!AN83</f>
        <v>0</v>
      </c>
      <c r="AO85" s="24">
        <f>単位行列!AO85-投入係数表!AO83</f>
        <v>-4.7165691326753459E-3</v>
      </c>
      <c r="AP85" s="24">
        <f>単位行列!AP85-投入係数表!AP83</f>
        <v>-3.4984959631796631E-3</v>
      </c>
      <c r="AQ85" s="24">
        <f>単位行列!AQ85-投入係数表!AQ83</f>
        <v>-2.7495004640096946E-3</v>
      </c>
      <c r="AR85" s="24">
        <f>単位行列!AR85-投入係数表!AR83</f>
        <v>-3.1385091905197196E-3</v>
      </c>
      <c r="AS85" s="24">
        <f>単位行列!AS85-投入係数表!AS83</f>
        <v>-8.2608256111870032E-3</v>
      </c>
      <c r="AT85" s="24">
        <f>単位行列!AT85-投入係数表!AT83</f>
        <v>-7.8545953280011564E-3</v>
      </c>
      <c r="AU85" s="24">
        <f>単位行列!AU85-投入係数表!AU83</f>
        <v>-6.1543556962051502E-3</v>
      </c>
      <c r="AV85" s="24">
        <f>単位行列!AV85-投入係数表!AV83</f>
        <v>-4.6966073938112772E-3</v>
      </c>
      <c r="AW85" s="24">
        <f>単位行列!AW85-投入係数表!AW83</f>
        <v>-1.0696141389386205E-2</v>
      </c>
      <c r="AX85" s="24">
        <f>単位行列!AX85-投入係数表!AX83</f>
        <v>0</v>
      </c>
      <c r="AY85" s="24">
        <f>単位行列!AY85-投入係数表!AY83</f>
        <v>-6.8512729267182384E-4</v>
      </c>
      <c r="AZ85" s="24">
        <f>単位行列!AZ85-投入係数表!AZ83</f>
        <v>-2.6670005919473402E-3</v>
      </c>
      <c r="BA85" s="24">
        <f>単位行列!BA85-投入係数表!BA83</f>
        <v>-2.873114303744317E-3</v>
      </c>
      <c r="BB85" s="24">
        <f>単位行列!BB85-投入係数表!BB83</f>
        <v>-2.2356697883951634E-3</v>
      </c>
      <c r="BC85" s="24">
        <f>単位行列!BC85-投入係数表!BC83</f>
        <v>-3.1601066006023883E-3</v>
      </c>
      <c r="BD85" s="24">
        <f>単位行列!BD85-投入係数表!BD83</f>
        <v>-2.413801814992116E-5</v>
      </c>
      <c r="BE85" s="24">
        <f>単位行列!BE85-投入係数表!BE83</f>
        <v>-8.4210064274277997E-3</v>
      </c>
      <c r="BF85" s="24">
        <f>単位行列!BF85-投入係数表!BF83</f>
        <v>0</v>
      </c>
      <c r="BG85" s="24">
        <f>単位行列!BG85-投入係数表!BG83</f>
        <v>-8.9187501858072928E-4</v>
      </c>
      <c r="BH85" s="24">
        <f>単位行列!BH85-投入係数表!BH83</f>
        <v>-1.1662142383700785E-3</v>
      </c>
      <c r="BI85" s="24">
        <f>単位行列!BI85-投入係数表!BI83</f>
        <v>-2.4831011173955032E-3</v>
      </c>
      <c r="BJ85" s="24">
        <f>単位行列!BJ85-投入係数表!BJ83</f>
        <v>-4.7340126179835044E-4</v>
      </c>
      <c r="BK85" s="24">
        <f>単位行列!BK85-投入係数表!BK83</f>
        <v>-3.3298472556957157E-2</v>
      </c>
      <c r="BL85" s="24">
        <f>単位行列!BL85-投入係数表!BL83</f>
        <v>-1.2580680450716551E-2</v>
      </c>
      <c r="BM85" s="24">
        <f>単位行列!BM85-投入係数表!BM83</f>
        <v>-1.8186480679864791E-2</v>
      </c>
      <c r="BN85" s="24">
        <f>単位行列!BN85-投入係数表!BN83</f>
        <v>-1.6803474092496429E-2</v>
      </c>
      <c r="BO85" s="24">
        <f>単位行列!BO85-投入係数表!BO83</f>
        <v>-2.0721696786698985E-2</v>
      </c>
      <c r="BP85" s="24">
        <f>単位行列!BP85-投入係数表!BP83</f>
        <v>-1.0890684960524432E-2</v>
      </c>
      <c r="BQ85" s="24">
        <f>単位行列!BQ85-投入係数表!BQ83</f>
        <v>-3.6165057510221918E-3</v>
      </c>
      <c r="BR85" s="24">
        <f>単位行列!BR85-投入係数表!BR83</f>
        <v>-5.4821767608351432E-3</v>
      </c>
      <c r="BS85" s="24">
        <f>単位行列!BS85-投入係数表!BS83</f>
        <v>-7.4808123929522071E-3</v>
      </c>
      <c r="BT85" s="24">
        <f>単位行列!BT85-投入係数表!BT83</f>
        <v>-1.8316725274442301E-2</v>
      </c>
      <c r="BU85" s="24">
        <f>単位行列!BU85-投入係数表!BU83</f>
        <v>-3.143634829381628E-2</v>
      </c>
      <c r="BV85" s="24">
        <f>単位行列!BV85-投入係数表!BV83</f>
        <v>-7.014319963843778E-3</v>
      </c>
      <c r="BW85" s="24">
        <f>単位行列!BW85-投入係数表!BW83</f>
        <v>-3.2476818320749967E-3</v>
      </c>
      <c r="BX85" s="24">
        <f>単位行列!BX85-投入係数表!BX83</f>
        <v>-2.6715410573678287E-3</v>
      </c>
      <c r="BY85" s="24">
        <f>単位行列!BY85-投入係数表!BY83</f>
        <v>-7.1053468213627712E-4</v>
      </c>
      <c r="BZ85" s="24">
        <f>単位行列!BZ85-投入係数表!BZ83</f>
        <v>-3.0914207743476044E-3</v>
      </c>
      <c r="CA85" s="24">
        <f>単位行列!CA85-投入係数表!CA83</f>
        <v>-2.5181520980720124E-3</v>
      </c>
      <c r="CB85" s="24">
        <f>単位行列!CB85-投入係数表!CB83</f>
        <v>1</v>
      </c>
      <c r="CC85" s="24">
        <f>単位行列!CC85-投入係数表!CC83</f>
        <v>0</v>
      </c>
      <c r="CD85" s="24">
        <f>単位行列!CD85-投入係数表!CD83</f>
        <v>0</v>
      </c>
      <c r="CE85" s="24">
        <f>単位行列!CE85-投入係数表!CE83</f>
        <v>-2.5893958076448837E-3</v>
      </c>
      <c r="CF85" s="24">
        <f>単位行列!CF85-投入係数表!CF83</f>
        <v>-7.2906403940886698E-3</v>
      </c>
      <c r="CG85" s="24">
        <f>単位行列!CG85-投入係数表!CG83</f>
        <v>-2.8440454855724823E-3</v>
      </c>
      <c r="CH85" s="24">
        <f>単位行列!CH85-投入係数表!CH83</f>
        <v>-7.6355804999021061E-3</v>
      </c>
      <c r="CI85" s="24">
        <f>単位行列!CI85-投入係数表!CI83</f>
        <v>-6.1021430335079447E-3</v>
      </c>
      <c r="CJ85" s="24">
        <f>単位行列!CJ85-投入係数表!CJ83</f>
        <v>-5.5195532989978533E-3</v>
      </c>
      <c r="CK85" s="24">
        <f>単位行列!CK85-投入係数表!CK83</f>
        <v>-1.1133840716789117E-2</v>
      </c>
      <c r="CL85" s="24">
        <f>単位行列!CL85-投入係数表!CL83</f>
        <v>-8.190105403095624E-4</v>
      </c>
      <c r="CM85" s="24">
        <f>単位行列!CM85-投入係数表!CM83</f>
        <v>-1.1563213927937525E-2</v>
      </c>
      <c r="CN85" s="24">
        <f>単位行列!CN85-投入係数表!CN83</f>
        <v>-1.1374838289059773E-2</v>
      </c>
      <c r="CO85" s="24">
        <f>単位行列!CO85-投入係数表!CO83</f>
        <v>-1.2019733417979623E-2</v>
      </c>
      <c r="CP85" s="24">
        <f>単位行列!CP85-投入係数表!CP83</f>
        <v>-6.461246389374984E-3</v>
      </c>
      <c r="CQ85" s="24">
        <f>単位行列!CQ85-投入係数表!CQ83</f>
        <v>-3.9406533794417676E-3</v>
      </c>
      <c r="CR85" s="24">
        <f>単位行列!CR85-投入係数表!CR83</f>
        <v>-8.7082367704146811E-3</v>
      </c>
      <c r="CS85" s="24">
        <f>単位行列!CS85-投入係数表!CS83</f>
        <v>-4.9519933697317626E-3</v>
      </c>
      <c r="CT85" s="24">
        <f>単位行列!CT85-投入係数表!CT83</f>
        <v>-5.7321485226740276E-3</v>
      </c>
      <c r="CU85" s="24">
        <f>単位行列!CU85-投入係数表!CU83</f>
        <v>-1.1439904252791764E-2</v>
      </c>
      <c r="CV85" s="24">
        <f>単位行列!CV85-投入係数表!CV83</f>
        <v>-8.677041273469346E-3</v>
      </c>
      <c r="CW85" s="24">
        <f>単位行列!CW85-投入係数表!CW83</f>
        <v>-7.7000742029267582E-3</v>
      </c>
      <c r="CX85" s="24">
        <f>単位行列!CX85-投入係数表!CX83</f>
        <v>-4.6490603622496036E-3</v>
      </c>
      <c r="CY85" s="24">
        <f>単位行列!CY85-投入係数表!CY83</f>
        <v>-5.6539419741206591E-3</v>
      </c>
      <c r="CZ85" s="24">
        <f>単位行列!CZ85-投入係数表!CZ83</f>
        <v>-6.3015349225631512E-2</v>
      </c>
      <c r="DA85" s="24">
        <f>単位行列!DA85-投入係数表!DA83</f>
        <v>-5.0459400129882993E-3</v>
      </c>
      <c r="DB85" s="24">
        <f>単位行列!DB85-投入係数表!DB83</f>
        <v>-1.7308571936478546E-2</v>
      </c>
      <c r="DC85" s="24">
        <f>単位行列!DC85-投入係数表!DC83</f>
        <v>-2.8943018490367841E-2</v>
      </c>
      <c r="DD85" s="24">
        <f>単位行列!DD85-投入係数表!DD83</f>
        <v>-1.0993106018259736E-2</v>
      </c>
      <c r="DE85" s="24">
        <f>単位行列!DE85-投入係数表!DE83</f>
        <v>-2.9271890852557828E-2</v>
      </c>
      <c r="DF85" s="24">
        <f>単位行列!DF85-投入係数表!DF83</f>
        <v>0</v>
      </c>
      <c r="DG85" s="27">
        <f>単位行列!DG85-投入係数表!DG83</f>
        <v>-3.6570602492479697E-3</v>
      </c>
    </row>
    <row r="86" spans="2:111" x14ac:dyDescent="0.15">
      <c r="B86" s="36" t="s">
        <v>76</v>
      </c>
      <c r="C86" s="36" t="s">
        <v>191</v>
      </c>
      <c r="D86" s="23">
        <f>単位行列!D86-投入係数表!D84</f>
        <v>-1.7986095882038106E-3</v>
      </c>
      <c r="E86" s="24">
        <f>単位行列!E86-投入係数表!E84</f>
        <v>-3.398977352893893E-3</v>
      </c>
      <c r="F86" s="24">
        <f>単位行列!F86-投入係数表!F84</f>
        <v>-6.8415051311288466E-4</v>
      </c>
      <c r="G86" s="24">
        <f>単位行列!G86-投入係数表!G84</f>
        <v>0</v>
      </c>
      <c r="H86" s="24">
        <f>単位行列!H86-投入係数表!H84</f>
        <v>0</v>
      </c>
      <c r="I86" s="24">
        <f>単位行列!I86-投入係数表!I84</f>
        <v>0</v>
      </c>
      <c r="J86" s="24">
        <f>単位行列!J86-投入係数表!J84</f>
        <v>0</v>
      </c>
      <c r="K86" s="24">
        <f>単位行列!K86-投入係数表!K84</f>
        <v>-6.4167585983052793E-4</v>
      </c>
      <c r="L86" s="24">
        <f>単位行列!L86-投入係数表!L84</f>
        <v>-8.2643800867747039E-4</v>
      </c>
      <c r="M86" s="24">
        <f>単位行列!M86-投入係数表!M84</f>
        <v>-4.907115317209952E-3</v>
      </c>
      <c r="N86" s="24">
        <f>単位行列!N86-投入係数表!N84</f>
        <v>0</v>
      </c>
      <c r="O86" s="24">
        <f>単位行列!O86-投入係数表!O84</f>
        <v>-4.8533657339095364E-4</v>
      </c>
      <c r="P86" s="24">
        <f>単位行列!P86-投入係数表!P84</f>
        <v>-1.938186731770326E-4</v>
      </c>
      <c r="Q86" s="24">
        <f>単位行列!Q86-投入係数表!Q84</f>
        <v>-1.238926447687359E-3</v>
      </c>
      <c r="R86" s="24">
        <f>単位行列!R86-投入係数表!R84</f>
        <v>-1.2068260254236806E-3</v>
      </c>
      <c r="S86" s="24">
        <f>単位行列!S86-投入係数表!S84</f>
        <v>-3.1693800300553678E-3</v>
      </c>
      <c r="T86" s="24">
        <f>単位行列!T86-投入係数表!T84</f>
        <v>-1.1688459400338996E-3</v>
      </c>
      <c r="U86" s="24">
        <f>単位行列!U86-投入係数表!U84</f>
        <v>-6.8504880972769305E-4</v>
      </c>
      <c r="V86" s="24">
        <f>単位行列!V86-投入係数表!V84</f>
        <v>-1.904157410345922E-3</v>
      </c>
      <c r="W86" s="24">
        <f>単位行列!W86-投入係数表!W84</f>
        <v>-1.210098165242694E-3</v>
      </c>
      <c r="X86" s="24">
        <f>単位行列!X86-投入係数表!X84</f>
        <v>0</v>
      </c>
      <c r="Y86" s="24">
        <f>単位行列!Y86-投入係数表!Y84</f>
        <v>-1.849188411752618E-3</v>
      </c>
      <c r="Z86" s="24">
        <f>単位行列!Z86-投入係数表!Z84</f>
        <v>-1.8977749290933405E-3</v>
      </c>
      <c r="AA86" s="24">
        <f>単位行列!AA86-投入係数表!AA84</f>
        <v>-3.251151449471688E-3</v>
      </c>
      <c r="AB86" s="24">
        <f>単位行列!AB86-投入係数表!AB84</f>
        <v>-1.0597512701430664E-3</v>
      </c>
      <c r="AC86" s="24">
        <f>単位行列!AC86-投入係数表!AC84</f>
        <v>-1.8247061949910862E-3</v>
      </c>
      <c r="AD86" s="24">
        <f>単位行列!AD86-投入係数表!AD84</f>
        <v>0</v>
      </c>
      <c r="AE86" s="24">
        <f>単位行列!AE86-投入係数表!AE84</f>
        <v>-2.9258098223615479E-3</v>
      </c>
      <c r="AF86" s="24">
        <f>単位行列!AF86-投入係数表!AF84</f>
        <v>-4.3609008894420783E-4</v>
      </c>
      <c r="AG86" s="24">
        <f>単位行列!AG86-投入係数表!AG84</f>
        <v>-5.8222503146651702E-4</v>
      </c>
      <c r="AH86" s="24">
        <f>単位行列!AH86-投入係数表!AH84</f>
        <v>-3.9772642674449714E-5</v>
      </c>
      <c r="AI86" s="24">
        <f>単位行列!AI86-投入係数表!AI84</f>
        <v>-2.7173573418450762E-3</v>
      </c>
      <c r="AJ86" s="24">
        <f>単位行列!AJ86-投入係数表!AJ84</f>
        <v>-1.1958439826081834E-2</v>
      </c>
      <c r="AK86" s="24">
        <f>単位行列!AK86-投入係数表!AK84</f>
        <v>-2.0053475935828879E-3</v>
      </c>
      <c r="AL86" s="24">
        <f>単位行列!AL86-投入係数表!AL84</f>
        <v>-5.4060645606744213E-3</v>
      </c>
      <c r="AM86" s="24">
        <f>単位行列!AM86-投入係数表!AM84</f>
        <v>0</v>
      </c>
      <c r="AN86" s="24">
        <f>単位行列!AN86-投入係数表!AN84</f>
        <v>0</v>
      </c>
      <c r="AO86" s="24">
        <f>単位行列!AO86-投入係数表!AO84</f>
        <v>-7.9482924272862316E-3</v>
      </c>
      <c r="AP86" s="24">
        <f>単位行列!AP86-投入係数表!AP84</f>
        <v>-4.570788261216009E-3</v>
      </c>
      <c r="AQ86" s="24">
        <f>単位行列!AQ86-投入係数表!AQ84</f>
        <v>-1.2484833521158397E-2</v>
      </c>
      <c r="AR86" s="24">
        <f>単位行列!AR86-投入係数表!AR84</f>
        <v>-7.2321428769631622E-4</v>
      </c>
      <c r="AS86" s="24">
        <f>単位行列!AS86-投入係数表!AS84</f>
        <v>-2.1730840791836748E-3</v>
      </c>
      <c r="AT86" s="24">
        <f>単位行列!AT86-投入係数表!AT84</f>
        <v>-1.7399065583087463E-3</v>
      </c>
      <c r="AU86" s="24">
        <f>単位行列!AU86-投入係数表!AU84</f>
        <v>-1.2028347959793404E-3</v>
      </c>
      <c r="AV86" s="24">
        <f>単位行列!AV86-投入係数表!AV84</f>
        <v>-9.9237535665210692E-4</v>
      </c>
      <c r="AW86" s="24">
        <f>単位行列!AW86-投入係数表!AW84</f>
        <v>-7.6845204113960266E-4</v>
      </c>
      <c r="AX86" s="24">
        <f>単位行列!AX86-投入係数表!AX84</f>
        <v>0</v>
      </c>
      <c r="AY86" s="24">
        <f>単位行列!AY86-投入係数表!AY84</f>
        <v>-4.9205677850562297E-4</v>
      </c>
      <c r="AZ86" s="24">
        <f>単位行列!AZ86-投入係数表!AZ84</f>
        <v>-8.2984031549055315E-4</v>
      </c>
      <c r="BA86" s="24">
        <f>単位行列!BA86-投入係数表!BA84</f>
        <v>-7.6703856920818021E-4</v>
      </c>
      <c r="BB86" s="24">
        <f>単位行列!BB86-投入係数表!BB84</f>
        <v>-3.7003104967316022E-4</v>
      </c>
      <c r="BC86" s="24">
        <f>単位行列!BC86-投入係数表!BC84</f>
        <v>-8.697975452407054E-4</v>
      </c>
      <c r="BD86" s="24">
        <f>単位行列!BD86-投入係数表!BD84</f>
        <v>-2.8877324476614169E-4</v>
      </c>
      <c r="BE86" s="24">
        <f>単位行列!BE86-投入係数表!BE84</f>
        <v>-1.5616554470504393E-5</v>
      </c>
      <c r="BF86" s="24">
        <f>単位行列!BF86-投入係数表!BF84</f>
        <v>0</v>
      </c>
      <c r="BG86" s="24">
        <f>単位行列!BG86-投入係数表!BG84</f>
        <v>-3.002645895888455E-3</v>
      </c>
      <c r="BH86" s="24">
        <f>単位行列!BH86-投入係数表!BH84</f>
        <v>-1.3611527712570632E-3</v>
      </c>
      <c r="BI86" s="24">
        <f>単位行列!BI86-投入係数表!BI84</f>
        <v>-1.2415505586977516E-3</v>
      </c>
      <c r="BJ86" s="24">
        <f>単位行列!BJ86-投入係数表!BJ84</f>
        <v>-7.3716212239309563E-4</v>
      </c>
      <c r="BK86" s="24">
        <f>単位行列!BK86-投入係数表!BK84</f>
        <v>-6.8002294288250641E-4</v>
      </c>
      <c r="BL86" s="24">
        <f>単位行列!BL86-投入係数表!BL84</f>
        <v>-0.11924297122853075</v>
      </c>
      <c r="BM86" s="24">
        <f>単位行列!BM86-投入係数表!BM84</f>
        <v>-8.8556850606736021E-4</v>
      </c>
      <c r="BN86" s="24">
        <f>単位行列!BN86-投入係数表!BN84</f>
        <v>-7.6027988608687834E-4</v>
      </c>
      <c r="BO86" s="24">
        <f>単位行列!BO86-投入係数表!BO84</f>
        <v>-1.7285891778721135E-3</v>
      </c>
      <c r="BP86" s="24">
        <f>単位行列!BP86-投入係数表!BP84</f>
        <v>-2.2219939460332225E-3</v>
      </c>
      <c r="BQ86" s="24">
        <f>単位行列!BQ86-投入係数表!BQ84</f>
        <v>-3.8949280383600219E-3</v>
      </c>
      <c r="BR86" s="24">
        <f>単位行列!BR86-投入係数表!BR84</f>
        <v>-4.2494891691299899E-3</v>
      </c>
      <c r="BS86" s="24">
        <f>単位行列!BS86-投入係数表!BS84</f>
        <v>-4.6106925558565522E-4</v>
      </c>
      <c r="BT86" s="24">
        <f>単位行列!BT86-投入係数表!BT84</f>
        <v>-5.8243055961660739E-4</v>
      </c>
      <c r="BU86" s="24">
        <f>単位行列!BU86-投入係数表!BU84</f>
        <v>-1.8158786787659541E-4</v>
      </c>
      <c r="BV86" s="24">
        <f>単位行列!BV86-投入係数表!BV84</f>
        <v>-2.2719222716397557E-4</v>
      </c>
      <c r="BW86" s="24">
        <f>単位行列!BW86-投入係数表!BW84</f>
        <v>-1.3025501433898916E-4</v>
      </c>
      <c r="BX86" s="24">
        <f>単位行列!BX86-投入係数表!BX84</f>
        <v>-8.7042691092184901E-5</v>
      </c>
      <c r="BY86" s="24">
        <f>単位行列!BY86-投入係数表!BY84</f>
        <v>-1.1491126934818499E-5</v>
      </c>
      <c r="BZ86" s="24">
        <f>単位行列!BZ86-投入係数表!BZ84</f>
        <v>-8.5280573085451161E-5</v>
      </c>
      <c r="CA86" s="24">
        <f>単位行列!CA86-投入係数表!CA84</f>
        <v>-5.7661903826171333E-3</v>
      </c>
      <c r="CB86" s="24">
        <f>単位行列!CB86-投入係数表!CB84</f>
        <v>-6.7156117314888519E-3</v>
      </c>
      <c r="CC86" s="24">
        <f>単位行列!CC86-投入係数表!CC84</f>
        <v>1</v>
      </c>
      <c r="CD86" s="24">
        <f>単位行列!CD86-投入係数表!CD84</f>
        <v>0</v>
      </c>
      <c r="CE86" s="24">
        <f>単位行列!CE86-投入係数表!CE84</f>
        <v>-1.23304562268804E-4</v>
      </c>
      <c r="CF86" s="24">
        <f>単位行列!CF86-投入係数表!CF84</f>
        <v>-9.8522167487684735E-5</v>
      </c>
      <c r="CG86" s="24">
        <f>単位行列!CG86-投入係数表!CG84</f>
        <v>-1.0226919329186649E-4</v>
      </c>
      <c r="CH86" s="24">
        <f>単位行列!CH86-投入係数表!CH84</f>
        <v>-1.3704888076747372E-3</v>
      </c>
      <c r="CI86" s="24">
        <f>単位行列!CI86-投入係数表!CI84</f>
        <v>-9.5019619678818017E-5</v>
      </c>
      <c r="CJ86" s="24">
        <f>単位行列!CJ86-投入係数表!CJ84</f>
        <v>-1.1211390900383863E-4</v>
      </c>
      <c r="CK86" s="24">
        <f>単位行列!CK86-投入係数表!CK84</f>
        <v>-4.0693326294487719E-4</v>
      </c>
      <c r="CL86" s="24">
        <f>単位行列!CL86-投入係数表!CL84</f>
        <v>-1.4243661570601085E-4</v>
      </c>
      <c r="CM86" s="24">
        <f>単位行列!CM86-投入係数表!CM84</f>
        <v>-3.4478386530668257E-4</v>
      </c>
      <c r="CN86" s="24">
        <f>単位行列!CN86-投入係数表!CN84</f>
        <v>-2.321043588271387E-4</v>
      </c>
      <c r="CO86" s="24">
        <f>単位行列!CO86-投入係数表!CO84</f>
        <v>-2.1037944854757461E-4</v>
      </c>
      <c r="CP86" s="24">
        <f>単位行列!CP86-投入係数表!CP84</f>
        <v>-4.0382188584061371E-4</v>
      </c>
      <c r="CQ86" s="24">
        <f>単位行列!CQ86-投入係数表!CQ84</f>
        <v>-2.1999251802810312E-4</v>
      </c>
      <c r="CR86" s="24">
        <f>単位行列!CR86-投入係数表!CR84</f>
        <v>-5.0752418827207401E-4</v>
      </c>
      <c r="CS86" s="24">
        <f>単位行列!CS86-投入係数表!CS84</f>
        <v>-1.7297242871984242E-4</v>
      </c>
      <c r="CT86" s="24">
        <f>単位行列!CT86-投入係数表!CT84</f>
        <v>-1.7382871832261076E-4</v>
      </c>
      <c r="CU86" s="24">
        <f>単位行列!CU86-投入係数表!CU84</f>
        <v>-4.6889434295827194E-4</v>
      </c>
      <c r="CV86" s="24">
        <f>単位行列!CV86-投入係数表!CV84</f>
        <v>-9.9448166180192031E-5</v>
      </c>
      <c r="CW86" s="24">
        <f>単位行列!CW86-投入係数表!CW84</f>
        <v>-4.8657656890532439E-5</v>
      </c>
      <c r="CX86" s="24">
        <f>単位行列!CX86-投入係数表!CX84</f>
        <v>-8.7165304238549074E-4</v>
      </c>
      <c r="CY86" s="24">
        <f>単位行列!CY86-投入係数表!CY84</f>
        <v>-1.2976938399121167E-4</v>
      </c>
      <c r="CZ86" s="24">
        <f>単位行列!CZ86-投入係数表!CZ84</f>
        <v>-6.2268131645880928E-4</v>
      </c>
      <c r="DA86" s="24">
        <f>単位行列!DA86-投入係数表!DA84</f>
        <v>-3.7298556073065217E-4</v>
      </c>
      <c r="DB86" s="24">
        <f>単位行列!DB86-投入係数表!DB84</f>
        <v>-2.201879527144133E-4</v>
      </c>
      <c r="DC86" s="24">
        <f>単位行列!DC86-投入係数表!DC84</f>
        <v>-2.1195996842767912E-4</v>
      </c>
      <c r="DD86" s="24">
        <f>単位行列!DD86-投入係数表!DD84</f>
        <v>-3.7264766163592328E-4</v>
      </c>
      <c r="DE86" s="24">
        <f>単位行列!DE86-投入係数表!DE84</f>
        <v>-3.5511104087439742E-4</v>
      </c>
      <c r="DF86" s="24">
        <f>単位行列!DF86-投入係数表!DF84</f>
        <v>-3.1034948050195654E-3</v>
      </c>
      <c r="DG86" s="27">
        <f>単位行列!DG86-投入係数表!DG84</f>
        <v>-1.2514654845335258E-4</v>
      </c>
    </row>
    <row r="87" spans="2:111" x14ac:dyDescent="0.15">
      <c r="B87" s="36" t="s">
        <v>77</v>
      </c>
      <c r="C87" s="36" t="s">
        <v>192</v>
      </c>
      <c r="D87" s="23">
        <f>単位行列!D87-投入係数表!D85</f>
        <v>0</v>
      </c>
      <c r="E87" s="24">
        <f>単位行列!E87-投入係数表!E85</f>
        <v>0</v>
      </c>
      <c r="F87" s="24">
        <f>単位行列!F87-投入係数表!F85</f>
        <v>-2.2805017103762822E-4</v>
      </c>
      <c r="G87" s="24">
        <f>単位行列!G87-投入係数表!G85</f>
        <v>0</v>
      </c>
      <c r="H87" s="24">
        <f>単位行列!H87-投入係数表!H85</f>
        <v>0</v>
      </c>
      <c r="I87" s="24">
        <f>単位行列!I87-投入係数表!I85</f>
        <v>0</v>
      </c>
      <c r="J87" s="24">
        <f>単位行列!J87-投入係数表!J85</f>
        <v>0</v>
      </c>
      <c r="K87" s="24">
        <f>単位行列!K87-投入係数表!K85</f>
        <v>-9.2114171424412066E-5</v>
      </c>
      <c r="L87" s="24">
        <f>単位行列!L87-投入係数表!L85</f>
        <v>-9.5060849430724409E-5</v>
      </c>
      <c r="M87" s="24">
        <f>単位行列!M87-投入係数表!M85</f>
        <v>0</v>
      </c>
      <c r="N87" s="24">
        <f>単位行列!N87-投入係数表!N85</f>
        <v>0</v>
      </c>
      <c r="O87" s="24">
        <f>単位行列!O87-投入係数表!O85</f>
        <v>-3.9830876081296774E-4</v>
      </c>
      <c r="P87" s="24">
        <f>単位行列!P87-投入係数表!P85</f>
        <v>-7.2440239857395658E-4</v>
      </c>
      <c r="Q87" s="24">
        <f>単位行列!Q87-投入係数表!Q85</f>
        <v>-2.8621116008480053E-4</v>
      </c>
      <c r="R87" s="24">
        <f>単位行列!R87-投入係数表!R85</f>
        <v>-4.8167127202867994E-4</v>
      </c>
      <c r="S87" s="24">
        <f>単位行列!S87-投入係数表!S85</f>
        <v>-2.7480063122968165E-4</v>
      </c>
      <c r="T87" s="24">
        <f>単位行列!T87-投入係数表!T85</f>
        <v>-2.6368412749761596E-4</v>
      </c>
      <c r="U87" s="24">
        <f>単位行列!U87-投入係数表!U85</f>
        <v>-6.3611675189000072E-4</v>
      </c>
      <c r="V87" s="24">
        <f>単位行列!V87-投入係数表!V85</f>
        <v>0</v>
      </c>
      <c r="W87" s="24">
        <f>単位行列!W87-投入係数表!W85</f>
        <v>-1.7280120759965447E-4</v>
      </c>
      <c r="X87" s="24">
        <f>単位行列!X87-投入係数表!X85</f>
        <v>0</v>
      </c>
      <c r="Y87" s="24">
        <f>単位行列!Y87-投入係数表!Y85</f>
        <v>0</v>
      </c>
      <c r="Z87" s="24">
        <f>単位行列!Z87-投入係数表!Z85</f>
        <v>-2.3710949368757534E-3</v>
      </c>
      <c r="AA87" s="24">
        <f>単位行列!AA87-投入係数表!AA85</f>
        <v>0</v>
      </c>
      <c r="AB87" s="24">
        <f>単位行列!AB87-投入係数表!AB85</f>
        <v>-2.9195108520608001E-3</v>
      </c>
      <c r="AC87" s="24">
        <f>単位行列!AC87-投入係数表!AC85</f>
        <v>-3.5899853384525963E-4</v>
      </c>
      <c r="AD87" s="24">
        <f>単位行列!AD87-投入係数表!AD85</f>
        <v>0</v>
      </c>
      <c r="AE87" s="24">
        <f>単位行列!AE87-投入係数表!AE85</f>
        <v>0</v>
      </c>
      <c r="AF87" s="24">
        <f>単位行列!AF87-投入係数表!AF85</f>
        <v>-3.2706756670815583E-4</v>
      </c>
      <c r="AG87" s="24">
        <f>単位行列!AG87-投入係数表!AG85</f>
        <v>-4.6703041499487219E-4</v>
      </c>
      <c r="AH87" s="24">
        <f>単位行列!AH87-投入係数表!AH85</f>
        <v>-3.9772642674449714E-5</v>
      </c>
      <c r="AI87" s="24">
        <f>単位行列!AI87-投入係数表!AI85</f>
        <v>-6.128448137762252E-4</v>
      </c>
      <c r="AJ87" s="24">
        <f>単位行列!AJ87-投入係数表!AJ85</f>
        <v>-1.6397263330480632E-4</v>
      </c>
      <c r="AK87" s="24">
        <f>単位行列!AK87-投入係数表!AK85</f>
        <v>-5.0133689839572198E-4</v>
      </c>
      <c r="AL87" s="24">
        <f>単位行列!AL87-投入係数表!AL85</f>
        <v>-5.0556190560518261E-4</v>
      </c>
      <c r="AM87" s="24">
        <f>単位行列!AM87-投入係数表!AM85</f>
        <v>0</v>
      </c>
      <c r="AN87" s="24">
        <f>単位行列!AN87-投入係数表!AN85</f>
        <v>0</v>
      </c>
      <c r="AO87" s="24">
        <f>単位行列!AO87-投入係数表!AO85</f>
        <v>-3.4937549130928489E-4</v>
      </c>
      <c r="AP87" s="24">
        <f>単位行列!AP87-投入係数表!AP85</f>
        <v>-1.8642715450261748E-4</v>
      </c>
      <c r="AQ87" s="24">
        <f>単位行列!AQ87-投入係数表!AQ85</f>
        <v>-6.725386115631264E-4</v>
      </c>
      <c r="AR87" s="24">
        <f>単位行列!AR87-投入係数表!AR85</f>
        <v>-1.7129171120180932E-4</v>
      </c>
      <c r="AS87" s="24">
        <f>単位行列!AS87-投入係数表!AS85</f>
        <v>-7.7937476932548016E-4</v>
      </c>
      <c r="AT87" s="24">
        <f>単位行列!AT87-投入係数表!AT85</f>
        <v>-4.6253519017573971E-4</v>
      </c>
      <c r="AU87" s="24">
        <f>単位行列!AU87-投入係数表!AU85</f>
        <v>-5.4517680633994596E-4</v>
      </c>
      <c r="AV87" s="24">
        <f>単位行列!AV87-投入係数表!AV85</f>
        <v>-8.4841529113969789E-4</v>
      </c>
      <c r="AW87" s="24">
        <f>単位行列!AW87-投入係数表!AW85</f>
        <v>-1.1609931697383797E-3</v>
      </c>
      <c r="AX87" s="24">
        <f>単位行列!AX87-投入係数表!AX85</f>
        <v>0</v>
      </c>
      <c r="AY87" s="24">
        <f>単位行列!AY87-投入係数表!AY85</f>
        <v>-5.9453094183452217E-4</v>
      </c>
      <c r="AZ87" s="24">
        <f>単位行列!AZ87-投入係数表!AZ85</f>
        <v>-5.1781363413501479E-4</v>
      </c>
      <c r="BA87" s="24">
        <f>単位行列!BA87-投入係数表!BA85</f>
        <v>-2.7097677586064079E-4</v>
      </c>
      <c r="BB87" s="24">
        <f>単位行列!BB87-投入係数表!BB85</f>
        <v>-4.576896903905621E-4</v>
      </c>
      <c r="BC87" s="24">
        <f>単位行列!BC87-投入係数表!BC85</f>
        <v>-4.9913647465266598E-4</v>
      </c>
      <c r="BD87" s="24">
        <f>単位行列!BD87-投入係数表!BD85</f>
        <v>-8.3593837096326471E-4</v>
      </c>
      <c r="BE87" s="24">
        <f>単位行列!BE87-投入係数表!BE85</f>
        <v>-7.8082772352521964E-6</v>
      </c>
      <c r="BF87" s="24">
        <f>単位行列!BF87-投入係数表!BF85</f>
        <v>0</v>
      </c>
      <c r="BG87" s="24">
        <f>単位行列!BG87-投入係数表!BG85</f>
        <v>-1.4864583643012155E-4</v>
      </c>
      <c r="BH87" s="24">
        <f>単位行列!BH87-投入係数表!BH85</f>
        <v>-3.4746309219616835E-4</v>
      </c>
      <c r="BI87" s="24">
        <f>単位行列!BI87-投入係数表!BI85</f>
        <v>-1.3795006207752795E-4</v>
      </c>
      <c r="BJ87" s="24">
        <f>単位行列!BJ87-投入係数表!BJ85</f>
        <v>-1.6624154855093809E-4</v>
      </c>
      <c r="BK87" s="24">
        <f>単位行列!BK87-投入係数表!BK85</f>
        <v>-4.6967596901449394E-4</v>
      </c>
      <c r="BL87" s="24">
        <f>単位行列!BL87-投入係数表!BL85</f>
        <v>0</v>
      </c>
      <c r="BM87" s="24">
        <f>単位行列!BM87-投入係数表!BM85</f>
        <v>-1.1202269444040779E-4</v>
      </c>
      <c r="BN87" s="24">
        <f>単位行列!BN87-投入係数表!BN85</f>
        <v>-2.1262064610904225E-4</v>
      </c>
      <c r="BO87" s="24">
        <f>単位行列!BO87-投入係数表!BO85</f>
        <v>-9.1350909705652792E-5</v>
      </c>
      <c r="BP87" s="24">
        <f>単位行列!BP87-投入係数表!BP85</f>
        <v>-2.7111595981334398E-4</v>
      </c>
      <c r="BQ87" s="24">
        <f>単位行列!BQ87-投入係数表!BQ85</f>
        <v>-3.2527484783267377E-4</v>
      </c>
      <c r="BR87" s="24">
        <f>単位行列!BR87-投入係数表!BR85</f>
        <v>-1.2005783828296749E-4</v>
      </c>
      <c r="BS87" s="24">
        <f>単位行列!BS87-投入係数表!BS85</f>
        <v>-9.8553248739420563E-4</v>
      </c>
      <c r="BT87" s="24">
        <f>単位行列!BT87-投入係数表!BT85</f>
        <v>-4.123546696397219E-3</v>
      </c>
      <c r="BU87" s="24">
        <f>単位行列!BU87-投入係数表!BU85</f>
        <v>-1.714563549266899E-3</v>
      </c>
      <c r="BV87" s="24">
        <f>単位行列!BV87-投入係数表!BV85</f>
        <v>-1.1121984671210821E-3</v>
      </c>
      <c r="BW87" s="24">
        <f>単位行列!BW87-投入係数表!BW85</f>
        <v>-1.7953003255442819E-4</v>
      </c>
      <c r="BX87" s="24">
        <f>単位行列!BX87-投入係数表!BX85</f>
        <v>-1.0712946595961219E-4</v>
      </c>
      <c r="BY87" s="24">
        <f>単位行列!BY87-投入係数表!BY85</f>
        <v>0</v>
      </c>
      <c r="BZ87" s="24">
        <f>単位行列!BZ87-投入係数表!BZ85</f>
        <v>0</v>
      </c>
      <c r="CA87" s="24">
        <f>単位行列!CA87-投入係数表!CA85</f>
        <v>-1.1102204084881292E-4</v>
      </c>
      <c r="CB87" s="24">
        <f>単位行列!CB87-投入係数表!CB85</f>
        <v>0</v>
      </c>
      <c r="CC87" s="24">
        <f>単位行列!CC87-投入係数表!CC85</f>
        <v>0</v>
      </c>
      <c r="CD87" s="24">
        <f>単位行列!CD87-投入係数表!CD85</f>
        <v>1</v>
      </c>
      <c r="CE87" s="24">
        <f>単位行列!CE87-投入係数表!CE85</f>
        <v>-8.6313193588162778E-4</v>
      </c>
      <c r="CF87" s="24">
        <f>単位行列!CF87-投入係数表!CF85</f>
        <v>-1.6420361247947453E-4</v>
      </c>
      <c r="CG87" s="24">
        <f>単位行列!CG87-投入係数表!CG85</f>
        <v>-7.0499948785019006E-5</v>
      </c>
      <c r="CH87" s="24">
        <f>単位行列!CH87-投入係数表!CH85</f>
        <v>-2.3755139333028776E-2</v>
      </c>
      <c r="CI87" s="24">
        <f>単位行列!CI87-投入係数表!CI85</f>
        <v>-7.9309351866903343E-4</v>
      </c>
      <c r="CJ87" s="24">
        <f>単位行列!CJ87-投入係数表!CJ85</f>
        <v>-1.0549858869754612E-3</v>
      </c>
      <c r="CK87" s="24">
        <f>単位行列!CK87-投入係数表!CK85</f>
        <v>-2.397606792486033E-3</v>
      </c>
      <c r="CL87" s="24">
        <f>単位行列!CL87-投入係数表!CL85</f>
        <v>-9.8518659196657481E-4</v>
      </c>
      <c r="CM87" s="24">
        <f>単位行列!CM87-投入係数表!CM85</f>
        <v>-6.1065540514865339E-3</v>
      </c>
      <c r="CN87" s="24">
        <f>単位行列!CN87-投入係数表!CN85</f>
        <v>-8.5670495957293306E-4</v>
      </c>
      <c r="CO87" s="24">
        <f>単位行列!CO87-投入係数表!CO85</f>
        <v>-1.2153451272850948E-3</v>
      </c>
      <c r="CP87" s="24">
        <f>単位行列!CP87-投入係数表!CP85</f>
        <v>-2.217527750183316E-3</v>
      </c>
      <c r="CQ87" s="24">
        <f>単位行列!CQ87-投入係数表!CQ85</f>
        <v>-4.4754161596521306E-4</v>
      </c>
      <c r="CR87" s="24">
        <f>単位行列!CR87-投入係数表!CR85</f>
        <v>-5.1889847710369508E-5</v>
      </c>
      <c r="CS87" s="24">
        <f>単位行列!CS87-投入係数表!CS85</f>
        <v>-7.668285451244581E-5</v>
      </c>
      <c r="CT87" s="24">
        <f>単位行列!CT87-投入係数表!CT85</f>
        <v>-1.4029411721100019E-4</v>
      </c>
      <c r="CU87" s="24">
        <f>単位行列!CU87-投入係数表!CU85</f>
        <v>-3.6083261081619388E-3</v>
      </c>
      <c r="CV87" s="24">
        <f>単位行列!CV87-投入係数表!CV85</f>
        <v>-1.0035456252499709E-3</v>
      </c>
      <c r="CW87" s="24">
        <f>単位行列!CW87-投入係数表!CW85</f>
        <v>-1.8854842045081318E-3</v>
      </c>
      <c r="CX87" s="24">
        <f>単位行列!CX87-投入係数表!CX85</f>
        <v>-1.9195058511738348E-4</v>
      </c>
      <c r="CY87" s="24">
        <f>単位行列!CY87-投入係数表!CY85</f>
        <v>-1.6969537612443282E-3</v>
      </c>
      <c r="CZ87" s="24">
        <f>単位行列!CZ87-投入係数表!CZ85</f>
        <v>-4.5663296540312685E-4</v>
      </c>
      <c r="DA87" s="24">
        <f>単位行列!DA87-投入係数表!DA85</f>
        <v>-1.6718550184288784E-4</v>
      </c>
      <c r="DB87" s="24">
        <f>単位行列!DB87-投入係数表!DB85</f>
        <v>-5.97786354247421E-4</v>
      </c>
      <c r="DC87" s="24">
        <f>単位行列!DC87-投入係数表!DC85</f>
        <v>-1.0775892444675125E-3</v>
      </c>
      <c r="DD87" s="24">
        <f>単位行列!DD87-投入係数表!DD85</f>
        <v>-5.5897149245388487E-4</v>
      </c>
      <c r="DE87" s="24">
        <f>単位行列!DE87-投入係数表!DE85</f>
        <v>-9.0255124905766883E-4</v>
      </c>
      <c r="DF87" s="24">
        <f>単位行列!DF87-投入係数表!DF85</f>
        <v>0</v>
      </c>
      <c r="DG87" s="27">
        <f>単位行列!DG87-投入係数表!DG85</f>
        <v>-1.3766120329868781E-3</v>
      </c>
    </row>
    <row r="88" spans="2:111" x14ac:dyDescent="0.15">
      <c r="B88" s="36" t="s">
        <v>78</v>
      </c>
      <c r="C88" s="36" t="s">
        <v>193</v>
      </c>
      <c r="D88" s="23">
        <f>単位行列!D88-投入係数表!D86</f>
        <v>-6.9846826203633409E-4</v>
      </c>
      <c r="E88" s="24">
        <f>単位行列!E88-投入係数表!E86</f>
        <v>-1.7338125342973964E-3</v>
      </c>
      <c r="F88" s="24">
        <f>単位行列!F88-投入係数表!F86</f>
        <v>-4.5610034207525644E-4</v>
      </c>
      <c r="G88" s="24">
        <f>単位行列!G88-投入係数表!G86</f>
        <v>0</v>
      </c>
      <c r="H88" s="24">
        <f>単位行列!H88-投入係数表!H86</f>
        <v>0</v>
      </c>
      <c r="I88" s="24">
        <f>単位行列!I88-投入係数表!I86</f>
        <v>0</v>
      </c>
      <c r="J88" s="24">
        <f>単位行列!J88-投入係数表!J86</f>
        <v>0</v>
      </c>
      <c r="K88" s="24">
        <f>単位行列!K88-投入係数表!K86</f>
        <v>-1.3340363985543666E-3</v>
      </c>
      <c r="L88" s="24">
        <f>単位行列!L88-投入係数表!L86</f>
        <v>-1.1613413296332712E-3</v>
      </c>
      <c r="M88" s="24">
        <f>単位行列!M88-投入係数表!M86</f>
        <v>-1.8927444794952675E-3</v>
      </c>
      <c r="N88" s="24">
        <f>単位行列!N88-投入係数表!N86</f>
        <v>0</v>
      </c>
      <c r="O88" s="24">
        <f>単位行列!O88-投入係数表!O86</f>
        <v>-3.983087608129678E-4</v>
      </c>
      <c r="P88" s="24">
        <f>単位行列!P88-投入係数表!P86</f>
        <v>-5.4102593255206052E-4</v>
      </c>
      <c r="Q88" s="24">
        <f>単位行列!Q88-投入係数表!Q86</f>
        <v>-1.2211488770456208E-3</v>
      </c>
      <c r="R88" s="24">
        <f>単位行列!R88-投入係数表!R86</f>
        <v>-1.0262427028531029E-3</v>
      </c>
      <c r="S88" s="24">
        <f>単位行列!S88-投入係数表!S86</f>
        <v>-5.6444202653053088E-3</v>
      </c>
      <c r="T88" s="24">
        <f>単位行列!T88-投入係数表!T86</f>
        <v>-1.3295734977733376E-3</v>
      </c>
      <c r="U88" s="24">
        <f>単位行列!U88-投入係数表!U86</f>
        <v>-1.1988354170234629E-3</v>
      </c>
      <c r="V88" s="24">
        <f>単位行列!V88-投入係数表!V86</f>
        <v>-6.3471913678197405E-4</v>
      </c>
      <c r="W88" s="24">
        <f>単位行列!W88-投入係数表!W86</f>
        <v>-2.0736144911958534E-4</v>
      </c>
      <c r="X88" s="24">
        <f>単位行列!X88-投入係数表!X86</f>
        <v>0</v>
      </c>
      <c r="Y88" s="24">
        <f>単位行列!Y88-投入係数表!Y86</f>
        <v>-8.2186151633449698E-4</v>
      </c>
      <c r="Z88" s="24">
        <f>単位行列!Z88-投入係数表!Z86</f>
        <v>-8.9108777309881916E-4</v>
      </c>
      <c r="AA88" s="24">
        <f>単位行列!AA88-投入係数表!AA86</f>
        <v>-1.35464643727987E-3</v>
      </c>
      <c r="AB88" s="24">
        <f>単位行列!AB88-投入係数表!AB86</f>
        <v>-8.2078774844413947E-4</v>
      </c>
      <c r="AC88" s="24">
        <f>単位行列!AC88-投入係数表!AC86</f>
        <v>-1.1220365975059606E-3</v>
      </c>
      <c r="AD88" s="24">
        <f>単位行列!AD88-投入係数表!AD86</f>
        <v>0</v>
      </c>
      <c r="AE88" s="24">
        <f>単位行列!AE88-投入係数表!AE86</f>
        <v>-3.1347962382445153E-3</v>
      </c>
      <c r="AF88" s="24">
        <f>単位行列!AF88-投入係数表!AF86</f>
        <v>-5.0877177043490911E-4</v>
      </c>
      <c r="AG88" s="24">
        <f>単位行列!AG88-投入係数表!AG86</f>
        <v>-4.8326350487981097E-4</v>
      </c>
      <c r="AH88" s="24">
        <f>単位行列!AH88-投入係数表!AH86</f>
        <v>-3.9772642674449714E-5</v>
      </c>
      <c r="AI88" s="24">
        <f>単位行列!AI88-投入係数表!AI86</f>
        <v>-1.2668206156511838E-3</v>
      </c>
      <c r="AJ88" s="24">
        <f>単位行列!AJ88-投入係数表!AJ86</f>
        <v>-4.3477132671584165E-3</v>
      </c>
      <c r="AK88" s="24">
        <f>単位行列!AK88-投入係数表!AK86</f>
        <v>-1.3368983957219253E-3</v>
      </c>
      <c r="AL88" s="24">
        <f>単位行列!AL88-投入係数表!AL86</f>
        <v>-1.7768358119069373E-3</v>
      </c>
      <c r="AM88" s="24">
        <f>単位行列!AM88-投入係数表!AM86</f>
        <v>0</v>
      </c>
      <c r="AN88" s="24">
        <f>単位行列!AN88-投入係数表!AN86</f>
        <v>0</v>
      </c>
      <c r="AO88" s="24">
        <f>単位行列!AO88-投入係数表!AO86</f>
        <v>-2.1835968206830301E-3</v>
      </c>
      <c r="AP88" s="24">
        <f>単位行列!AP88-投入係数表!AP86</f>
        <v>-1.0392363315423645E-3</v>
      </c>
      <c r="AQ88" s="24">
        <f>単位行列!AQ88-投入係数表!AQ86</f>
        <v>-3.4374224046903099E-4</v>
      </c>
      <c r="AR88" s="24">
        <f>単位行列!AR88-投入係数表!AR86</f>
        <v>-7.9608685026688424E-4</v>
      </c>
      <c r="AS88" s="24">
        <f>単位行列!AS88-投入係数表!AS86</f>
        <v>-6.7698997645076835E-4</v>
      </c>
      <c r="AT88" s="24">
        <f>単位行列!AT88-投入係数表!AT86</f>
        <v>-6.0997813059237595E-4</v>
      </c>
      <c r="AU88" s="24">
        <f>単位行列!AU88-投入係数表!AU86</f>
        <v>-5.7440783280118693E-4</v>
      </c>
      <c r="AV88" s="24">
        <f>単位行列!AV88-投入係数表!AV86</f>
        <v>-4.2304440614271909E-4</v>
      </c>
      <c r="AW88" s="24">
        <f>単位行列!AW88-投入係数表!AW86</f>
        <v>-5.3935479381503457E-4</v>
      </c>
      <c r="AX88" s="24">
        <f>単位行列!AX88-投入係数表!AX86</f>
        <v>0</v>
      </c>
      <c r="AY88" s="24">
        <f>単位行列!AY88-投入係数表!AY86</f>
        <v>-4.1032401277301989E-4</v>
      </c>
      <c r="AZ88" s="24">
        <f>単位行列!AZ88-投入係数表!AZ86</f>
        <v>-6.2368240992209656E-4</v>
      </c>
      <c r="BA88" s="24">
        <f>単位行列!BA88-投入係数表!BA86</f>
        <v>-5.8675186649957071E-4</v>
      </c>
      <c r="BB88" s="24">
        <f>単位行列!BB88-投入係数表!BB86</f>
        <v>-4.576896903905621E-4</v>
      </c>
      <c r="BC88" s="24">
        <f>単位行列!BC88-投入係数表!BC86</f>
        <v>-5.4496800237409653E-4</v>
      </c>
      <c r="BD88" s="24">
        <f>単位行列!BD88-投入係数表!BD86</f>
        <v>-4.5099101587363068E-4</v>
      </c>
      <c r="BE88" s="24">
        <f>単位行列!BE88-投入係数表!BE86</f>
        <v>-1.9520693088130487E-5</v>
      </c>
      <c r="BF88" s="24">
        <f>単位行列!BF88-投入係数表!BF86</f>
        <v>0</v>
      </c>
      <c r="BG88" s="24">
        <f>単位行列!BG88-投入係数表!BG86</f>
        <v>-9.8106252043880207E-4</v>
      </c>
      <c r="BH88" s="24">
        <f>単位行列!BH88-投入係数表!BH86</f>
        <v>-5.3385833099876899E-4</v>
      </c>
      <c r="BI88" s="24">
        <f>単位行列!BI88-投入係数表!BI86</f>
        <v>-5.5180024831011181E-4</v>
      </c>
      <c r="BJ88" s="24">
        <f>単位行列!BJ88-投入係数表!BJ86</f>
        <v>-3.532684044215002E-4</v>
      </c>
      <c r="BK88" s="24">
        <f>単位行列!BK88-投入係数表!BK86</f>
        <v>-8.6667647196254753E-4</v>
      </c>
      <c r="BL88" s="24">
        <f>単位行列!BL88-投入係数表!BL86</f>
        <v>-1.7503555409692591E-3</v>
      </c>
      <c r="BM88" s="24">
        <f>単位行列!BM88-投入係数表!BM86</f>
        <v>-9.1894919262676899E-4</v>
      </c>
      <c r="BN88" s="24">
        <f>単位行列!BN88-投入係数表!BN86</f>
        <v>-9.5357138254964393E-4</v>
      </c>
      <c r="BO88" s="24">
        <f>単位行列!BO88-投入係数表!BO86</f>
        <v>-8.9624944236616822E-4</v>
      </c>
      <c r="BP88" s="24">
        <f>単位行列!BP88-投入係数表!BP86</f>
        <v>-1.0435705889484984E-3</v>
      </c>
      <c r="BQ88" s="24">
        <f>単位行列!BQ88-投入係数表!BQ86</f>
        <v>-4.6154258738323733E-4</v>
      </c>
      <c r="BR88" s="24">
        <f>単位行列!BR88-投入係数表!BR86</f>
        <v>-1.4106795998248679E-3</v>
      </c>
      <c r="BS88" s="24">
        <f>単位行列!BS88-投入係数表!BS86</f>
        <v>-2.377749804746582E-4</v>
      </c>
      <c r="BT88" s="24">
        <f>単位行列!BT88-投入係数表!BT86</f>
        <v>-1.9989501727110478E-4</v>
      </c>
      <c r="BU88" s="24">
        <f>単位行列!BU88-投入係数表!BU86</f>
        <v>-1.3260016135553483E-4</v>
      </c>
      <c r="BV88" s="24">
        <f>単位行列!BV88-投入係数表!BV86</f>
        <v>-1.1926102090197547E-4</v>
      </c>
      <c r="BW88" s="24">
        <f>単位行列!BW88-投入係数表!BW86</f>
        <v>-7.699593089341566E-5</v>
      </c>
      <c r="BX88" s="24">
        <f>単位行列!BX88-投入係数表!BX86</f>
        <v>-6.6955916224757602E-5</v>
      </c>
      <c r="BY88" s="24">
        <f>単位行列!BY88-投入係数表!BY86</f>
        <v>-3.8303756449395001E-6</v>
      </c>
      <c r="BZ88" s="24">
        <f>単位行列!BZ88-投入係数表!BZ86</f>
        <v>-6.3960429814088364E-5</v>
      </c>
      <c r="CA88" s="24">
        <f>単位行列!CA88-投入係数表!CA86</f>
        <v>-8.6601364488720441E-4</v>
      </c>
      <c r="CB88" s="24">
        <f>単位行列!CB88-投入係数表!CB86</f>
        <v>-5.2213303439285243E-4</v>
      </c>
      <c r="CC88" s="24">
        <f>単位行列!CC88-投入係数表!CC86</f>
        <v>0</v>
      </c>
      <c r="CD88" s="24">
        <f>単位行列!CD88-投入係数表!CD86</f>
        <v>0</v>
      </c>
      <c r="CE88" s="24">
        <f>単位行列!CE88-投入係数表!CE86</f>
        <v>0.99630086313193589</v>
      </c>
      <c r="CF88" s="24">
        <f>単位行列!CF88-投入係数表!CF86</f>
        <v>-9.8522167487684722E-5</v>
      </c>
      <c r="CG88" s="24">
        <f>単位行列!CG88-投入係数表!CG86</f>
        <v>-1.0693034465903496E-4</v>
      </c>
      <c r="CH88" s="24">
        <f>単位行列!CH88-投入係数表!CH86</f>
        <v>-8.2229328460484228E-3</v>
      </c>
      <c r="CI88" s="24">
        <f>単位行列!CI88-投入係数表!CI86</f>
        <v>-8.1875260933769652E-5</v>
      </c>
      <c r="CJ88" s="24">
        <f>単位行列!CJ88-投入係数表!CJ86</f>
        <v>-7.296253098846004E-5</v>
      </c>
      <c r="CK88" s="24">
        <f>単位行列!CK88-投入係数表!CK86</f>
        <v>-4.0693326294487714E-4</v>
      </c>
      <c r="CL88" s="24">
        <f>単位行列!CL88-投入係数表!CL86</f>
        <v>-1.1869717975500903E-4</v>
      </c>
      <c r="CM88" s="24">
        <f>単位行列!CM88-投入係数表!CM86</f>
        <v>-6.5902856494059483E-4</v>
      </c>
      <c r="CN88" s="24">
        <f>単位行列!CN88-投入係数表!CN86</f>
        <v>-1.0526253817490248E-4</v>
      </c>
      <c r="CO88" s="24">
        <f>単位行列!CO88-投入係数表!CO86</f>
        <v>-1.5460224878485182E-4</v>
      </c>
      <c r="CP88" s="24">
        <f>単位行列!CP88-投入係数表!CP86</f>
        <v>-3.6762706732656488E-4</v>
      </c>
      <c r="CQ88" s="24">
        <f>単位行列!CQ88-投入係数表!CQ86</f>
        <v>-6.3079755971368252E-4</v>
      </c>
      <c r="CR88" s="24">
        <f>単位行列!CR88-投入係数表!CR86</f>
        <v>-4.0943163726714561E-4</v>
      </c>
      <c r="CS88" s="24">
        <f>単位行列!CS88-投入係数表!CS86</f>
        <v>-2.5226074980833079E-4</v>
      </c>
      <c r="CT88" s="24">
        <f>単位行列!CT88-投入係数表!CT86</f>
        <v>-2.1779887396697659E-4</v>
      </c>
      <c r="CU88" s="24">
        <f>単位行列!CU88-投入係数表!CU86</f>
        <v>-4.4678735492826476E-4</v>
      </c>
      <c r="CV88" s="24">
        <f>単位行列!CV88-投入係数表!CV86</f>
        <v>-8.8244527962469863E-5</v>
      </c>
      <c r="CW88" s="24">
        <f>単位行列!CW88-投入係数表!CW86</f>
        <v>-6.4471395379955474E-4</v>
      </c>
      <c r="CX88" s="24">
        <f>単位行列!CX88-投入係数表!CX86</f>
        <v>-5.6848177194967293E-4</v>
      </c>
      <c r="CY88" s="24">
        <f>単位行列!CY88-投入係数表!CY86</f>
        <v>-1.2304642852094369E-4</v>
      </c>
      <c r="CZ88" s="24">
        <f>単位行列!CZ88-投入係数表!CZ86</f>
        <v>-7.8872966751449176E-4</v>
      </c>
      <c r="DA88" s="24">
        <f>単位行列!DA88-投入係数表!DA86</f>
        <v>-8.2679278308240125E-4</v>
      </c>
      <c r="DB88" s="24">
        <f>単位行列!DB88-投入係数表!DB86</f>
        <v>-2.4176033196634386E-4</v>
      </c>
      <c r="DC88" s="24">
        <f>単位行列!DC88-投入係数表!DC86</f>
        <v>-1.2901414314736158E-4</v>
      </c>
      <c r="DD88" s="24">
        <f>単位行列!DD88-投入係数表!DD86</f>
        <v>-3.7264766163592328E-4</v>
      </c>
      <c r="DE88" s="24">
        <f>単位行列!DE88-投入係数表!DE86</f>
        <v>-1.9615233939869833E-4</v>
      </c>
      <c r="DF88" s="24">
        <f>単位行列!DF88-投入係数表!DF86</f>
        <v>-3.1034948050195649E-3</v>
      </c>
      <c r="DG88" s="27">
        <f>単位行列!DG88-投入係数表!DG86</f>
        <v>-4.1715516151117523E-5</v>
      </c>
    </row>
    <row r="89" spans="2:111" x14ac:dyDescent="0.15">
      <c r="B89" s="36" t="s">
        <v>79</v>
      </c>
      <c r="C89" s="36" t="s">
        <v>194</v>
      </c>
      <c r="D89" s="23">
        <f>単位行列!D89-投入係数表!D87</f>
        <v>-3.4427007616816196E-3</v>
      </c>
      <c r="E89" s="24">
        <f>単位行列!E89-投入係数表!E87</f>
        <v>-6.4377279271960013E-3</v>
      </c>
      <c r="F89" s="24">
        <f>単位行列!F89-投入係数表!F87</f>
        <v>-1.5963511972633974E-3</v>
      </c>
      <c r="G89" s="24">
        <f>単位行列!G89-投入係数表!G87</f>
        <v>-2.6062662458073242E-4</v>
      </c>
      <c r="H89" s="24">
        <f>単位行列!H89-投入係数表!H87</f>
        <v>0</v>
      </c>
      <c r="I89" s="24">
        <f>単位行列!I89-投入係数表!I87</f>
        <v>0</v>
      </c>
      <c r="J89" s="24">
        <f>単位行列!J89-投入係数表!J87</f>
        <v>0</v>
      </c>
      <c r="K89" s="24">
        <f>単位行列!K89-投入係数表!K87</f>
        <v>-4.4556624856638425E-3</v>
      </c>
      <c r="L89" s="24">
        <f>単位行列!L89-投入係数表!L87</f>
        <v>-3.8859079740467743E-3</v>
      </c>
      <c r="M89" s="24">
        <f>単位行列!M89-投入係数表!M87</f>
        <v>-4.1219768664563596E-2</v>
      </c>
      <c r="N89" s="24">
        <f>単位行列!N89-投入係数表!N87</f>
        <v>0</v>
      </c>
      <c r="O89" s="24">
        <f>単位行列!O89-投入係数表!O87</f>
        <v>-2.6225985933316545E-3</v>
      </c>
      <c r="P89" s="24">
        <f>単位行列!P89-投入係数表!P87</f>
        <v>-3.0112393000335212E-3</v>
      </c>
      <c r="Q89" s="24">
        <f>単位行列!Q89-投入係数表!Q87</f>
        <v>-2.7779255411927305E-3</v>
      </c>
      <c r="R89" s="24">
        <f>単位行列!R89-投入係数表!R87</f>
        <v>-3.226401861814917E-3</v>
      </c>
      <c r="S89" s="24">
        <f>単位行列!S89-投入係数表!S87</f>
        <v>-1.1708379694186363E-2</v>
      </c>
      <c r="T89" s="24">
        <f>単位行列!T89-投入係数表!T87</f>
        <v>-4.5994348100881158E-3</v>
      </c>
      <c r="U89" s="24">
        <f>単位行列!U89-投入係数表!U87</f>
        <v>-3.2784478751253883E-3</v>
      </c>
      <c r="V89" s="24">
        <f>単位行列!V89-投入係数表!V87</f>
        <v>-6.3471913678197402E-3</v>
      </c>
      <c r="W89" s="24">
        <f>単位行列!W89-投入係数表!W87</f>
        <v>-1.279708360327669E-3</v>
      </c>
      <c r="X89" s="24">
        <f>単位行列!X89-投入係数表!X87</f>
        <v>0</v>
      </c>
      <c r="Y89" s="24">
        <f>単位行列!Y89-投入係数表!Y87</f>
        <v>-1.95192110129443E-3</v>
      </c>
      <c r="Z89" s="24">
        <f>単位行列!Z89-投入係数表!Z87</f>
        <v>-2.7934089375397657E-3</v>
      </c>
      <c r="AA89" s="24">
        <f>単位行列!AA89-投入係数表!AA87</f>
        <v>-6.2313736114874016E-3</v>
      </c>
      <c r="AB89" s="24">
        <f>単位行列!AB89-投入係数表!AB87</f>
        <v>-2.8779519787218563E-3</v>
      </c>
      <c r="AC89" s="24">
        <f>単位行列!AC89-投入係数表!AC87</f>
        <v>-3.9766217101382959E-3</v>
      </c>
      <c r="AD89" s="24">
        <f>単位行列!AD89-投入係数表!AD87</f>
        <v>0</v>
      </c>
      <c r="AE89" s="24">
        <f>単位行列!AE89-投入係数表!AE87</f>
        <v>-9.1954022988505781E-3</v>
      </c>
      <c r="AF89" s="24">
        <f>単位行列!AF89-投入係数表!AF87</f>
        <v>-3.0072045716777671E-3</v>
      </c>
      <c r="AG89" s="24">
        <f>単位行列!AG89-投入係数表!AG87</f>
        <v>-1.9801903018969872E-3</v>
      </c>
      <c r="AH89" s="24">
        <f>単位行列!AH89-投入係数表!AH87</f>
        <v>-1.8045751199757527E-3</v>
      </c>
      <c r="AI89" s="24">
        <f>単位行列!AI89-投入係数表!AI87</f>
        <v>-6.3752340663546531E-3</v>
      </c>
      <c r="AJ89" s="24">
        <f>単位行列!AJ89-投入係数表!AJ87</f>
        <v>-8.2666170921426446E-3</v>
      </c>
      <c r="AK89" s="24">
        <f>単位行列!AK89-投入係数表!AK87</f>
        <v>-8.1885026737967929E-3</v>
      </c>
      <c r="AL89" s="24">
        <f>単位行列!AL89-投入係数表!AL87</f>
        <v>-8.2508138585398062E-3</v>
      </c>
      <c r="AM89" s="24">
        <f>単位行列!AM89-投入係数表!AM87</f>
        <v>0</v>
      </c>
      <c r="AN89" s="24">
        <f>単位行列!AN89-投入係数表!AN87</f>
        <v>0</v>
      </c>
      <c r="AO89" s="24">
        <f>単位行列!AO89-投入係数表!AO87</f>
        <v>-7.5115730631496241E-3</v>
      </c>
      <c r="AP89" s="24">
        <f>単位行列!AP89-投入係数表!AP87</f>
        <v>-3.9453948647201935E-3</v>
      </c>
      <c r="AQ89" s="24">
        <f>単位行列!AQ89-投入係数表!AQ87</f>
        <v>-6.1044107702073894E-3</v>
      </c>
      <c r="AR89" s="24">
        <f>単位行列!AR89-投入係数表!AR87</f>
        <v>-8.157660433575905E-3</v>
      </c>
      <c r="AS89" s="24">
        <f>単位行列!AS89-投入係数表!AS87</f>
        <v>-2.6246314456706793E-3</v>
      </c>
      <c r="AT89" s="24">
        <f>単位行列!AT89-投入係数表!AT87</f>
        <v>-3.050343405703424E-3</v>
      </c>
      <c r="AU89" s="24">
        <f>単位行列!AU89-投入係数表!AU87</f>
        <v>-2.5066485111234116E-3</v>
      </c>
      <c r="AV89" s="24">
        <f>単位行列!AV89-投入係数表!AV87</f>
        <v>-1.8400912171378616E-3</v>
      </c>
      <c r="AW89" s="24">
        <f>単位行列!AW89-投入係数表!AW87</f>
        <v>-3.3362397004983663E-3</v>
      </c>
      <c r="AX89" s="24">
        <f>単位行列!AX89-投入係数表!AX87</f>
        <v>0</v>
      </c>
      <c r="AY89" s="24">
        <f>単位行列!AY89-投入係数表!AY87</f>
        <v>-1.9453328680556314E-3</v>
      </c>
      <c r="AZ89" s="24">
        <f>単位行列!AZ89-投入係数表!AZ87</f>
        <v>-3.0785578321635711E-3</v>
      </c>
      <c r="BA89" s="24">
        <f>単位行列!BA89-投入係数表!BA87</f>
        <v>-2.6283637378569057E-3</v>
      </c>
      <c r="BB89" s="24">
        <f>単位行列!BB89-投入係数表!BB87</f>
        <v>-2.1278657606713788E-3</v>
      </c>
      <c r="BC89" s="24">
        <f>単位行列!BC89-投入係数表!BC87</f>
        <v>-3.8852604218904021E-3</v>
      </c>
      <c r="BD89" s="24">
        <f>単位行列!BD89-投入係数表!BD87</f>
        <v>-1.6349395552116071E-3</v>
      </c>
      <c r="BE89" s="24">
        <f>単位行列!BE89-投入係数表!BE87</f>
        <v>-2.1725979980110003E-3</v>
      </c>
      <c r="BF89" s="24">
        <f>単位行列!BF89-投入係数表!BF87</f>
        <v>0</v>
      </c>
      <c r="BG89" s="24">
        <f>単位行列!BG89-投入係数表!BG87</f>
        <v>-2.4377917174539928E-3</v>
      </c>
      <c r="BH89" s="24">
        <f>単位行列!BH89-投入係数表!BH87</f>
        <v>-1.7420480121931553E-3</v>
      </c>
      <c r="BI89" s="24">
        <f>単位行列!BI89-投入係数表!BI87</f>
        <v>-1.9313008690853911E-3</v>
      </c>
      <c r="BJ89" s="24">
        <f>単位行列!BJ89-投入係数表!BJ87</f>
        <v>-1.7510796027976688E-3</v>
      </c>
      <c r="BK89" s="24">
        <f>単位行列!BK89-投入係数表!BK87</f>
        <v>-3.4211881879192443E-3</v>
      </c>
      <c r="BL89" s="24">
        <f>単位行列!BL89-投入係数表!BL87</f>
        <v>-2.7568099770265829E-2</v>
      </c>
      <c r="BM89" s="24">
        <f>単位行列!BM89-投入係数表!BM87</f>
        <v>-2.2806255617336211E-3</v>
      </c>
      <c r="BN89" s="24">
        <f>単位行列!BN89-投入係数表!BN87</f>
        <v>-2.4934603043696773E-3</v>
      </c>
      <c r="BO89" s="24">
        <f>単位行列!BO89-投入係数表!BO87</f>
        <v>-2.3549399936993892E-3</v>
      </c>
      <c r="BP89" s="24">
        <f>単位行列!BP89-投入係数表!BP87</f>
        <v>-2.7488762787890339E-3</v>
      </c>
      <c r="BQ89" s="24">
        <f>単位行列!BQ89-投入係数表!BQ87</f>
        <v>-6.8437886198476853E-3</v>
      </c>
      <c r="BR89" s="24">
        <f>単位行列!BR89-投入係数表!BR87</f>
        <v>-2.5289625328220034E-2</v>
      </c>
      <c r="BS89" s="24">
        <f>単位行列!BS89-投入係数表!BS87</f>
        <v>-9.945457594159868E-4</v>
      </c>
      <c r="BT89" s="24">
        <f>単位行列!BT89-投入係数表!BT87</f>
        <v>-6.8595751279684931E-4</v>
      </c>
      <c r="BU89" s="24">
        <f>単位行列!BU89-投入係数表!BU87</f>
        <v>-5.6985640443056747E-4</v>
      </c>
      <c r="BV89" s="24">
        <f>単位行列!BV89-投入係数表!BV87</f>
        <v>-6.2743045935946095E-4</v>
      </c>
      <c r="BW89" s="24">
        <f>単位行列!BW89-投入係数表!BW87</f>
        <v>-5.3588039089620318E-4</v>
      </c>
      <c r="BX89" s="24">
        <f>単位行列!BX89-投入係数表!BX87</f>
        <v>-3.9503990572606996E-4</v>
      </c>
      <c r="BY89" s="24">
        <f>単位行列!BY89-投入係数表!BY87</f>
        <v>-1.1491126934818497E-5</v>
      </c>
      <c r="BZ89" s="24">
        <f>単位行列!BZ89-投入係数表!BZ87</f>
        <v>-3.6244243561316737E-4</v>
      </c>
      <c r="CA89" s="24">
        <f>単位行列!CA89-投入係数表!CA87</f>
        <v>-2.4679040053108409E-4</v>
      </c>
      <c r="CB89" s="24">
        <f>単位行列!CB89-投入係数表!CB87</f>
        <v>-1.2593773342477561E-3</v>
      </c>
      <c r="CC89" s="24">
        <f>単位行列!CC89-投入係数表!CC87</f>
        <v>0</v>
      </c>
      <c r="CD89" s="24">
        <f>単位行列!CD89-投入係数表!CD87</f>
        <v>0</v>
      </c>
      <c r="CE89" s="24">
        <f>単位行列!CE89-投入係数表!CE87</f>
        <v>-4.9321824907521598E-4</v>
      </c>
      <c r="CF89" s="24">
        <f>単位行列!CF89-投入係数表!CF87</f>
        <v>0.99967159277504103</v>
      </c>
      <c r="CG89" s="24">
        <f>単位行列!CG89-投入係数表!CG87</f>
        <v>-3.7800060668189323E-4</v>
      </c>
      <c r="CH89" s="24">
        <f>単位行列!CH89-投入係数表!CH87</f>
        <v>-1.957841153821053E-4</v>
      </c>
      <c r="CI89" s="24">
        <f>単位行列!CI89-投入係数表!CI87</f>
        <v>-5.6057995202527812E-4</v>
      </c>
      <c r="CJ89" s="24">
        <f>単位行列!CJ89-投入係数表!CJ87</f>
        <v>-5.7091582190931249E-4</v>
      </c>
      <c r="CK89" s="24">
        <f>単位行列!CK89-投入係数表!CK87</f>
        <v>-1.3051192937691555E-3</v>
      </c>
      <c r="CL89" s="24">
        <f>単位行列!CL89-投入係数表!CL87</f>
        <v>-8.3088025828506314E-4</v>
      </c>
      <c r="CM89" s="24">
        <f>単位行列!CM89-投入係数表!CM87</f>
        <v>-2.5232668479186009E-3</v>
      </c>
      <c r="CN89" s="24">
        <f>単位行列!CN89-投入係数表!CN87</f>
        <v>-4.0200699656922747E-3</v>
      </c>
      <c r="CO89" s="24">
        <f>単位行列!CO89-投入係数表!CO87</f>
        <v>-7.5235933698236343E-4</v>
      </c>
      <c r="CP89" s="24">
        <f>単位行列!CP89-投入係数表!CP87</f>
        <v>-1.3575983376255345E-3</v>
      </c>
      <c r="CQ89" s="24">
        <f>単位行列!CQ89-投入係数表!CQ87</f>
        <v>-1.1602338584942463E-3</v>
      </c>
      <c r="CR89" s="24">
        <f>単位行列!CR89-投入係数表!CR87</f>
        <v>-1.8282245066626288E-3</v>
      </c>
      <c r="CS89" s="24">
        <f>単位行列!CS89-投入係数表!CS87</f>
        <v>-9.6425372480648229E-4</v>
      </c>
      <c r="CT89" s="24">
        <f>単位行列!CT89-投入係数表!CT87</f>
        <v>-7.2114979220910173E-4</v>
      </c>
      <c r="CU89" s="24">
        <f>単位行列!CU89-投入係数表!CU87</f>
        <v>-1.7246092632603512E-3</v>
      </c>
      <c r="CV89" s="24">
        <f>単位行列!CV89-投入係数表!CV87</f>
        <v>-3.3522843333988087E-4</v>
      </c>
      <c r="CW89" s="24">
        <f>単位行列!CW89-投入係数表!CW87</f>
        <v>-4.379189120147919E-4</v>
      </c>
      <c r="CX89" s="24">
        <f>単位行列!CX89-投入係数表!CX87</f>
        <v>-1.746457138611421E-3</v>
      </c>
      <c r="CY89" s="24">
        <f>単位行列!CY89-投入係数表!CY87</f>
        <v>-4.4742163994354849E-4</v>
      </c>
      <c r="CZ89" s="24">
        <f>単位行列!CZ89-投入係数表!CZ87</f>
        <v>-3.4039911966414907E-3</v>
      </c>
      <c r="DA89" s="24">
        <f>単位行列!DA89-投入係数表!DA87</f>
        <v>-2.9073864834064708E-3</v>
      </c>
      <c r="DB89" s="24">
        <f>単位行列!DB89-投入係数表!DB87</f>
        <v>-8.4038770449289832E-4</v>
      </c>
      <c r="DC89" s="24">
        <f>単位行列!DC89-投入係数表!DC87</f>
        <v>-4.7656037556366822E-4</v>
      </c>
      <c r="DD89" s="24">
        <f>単位行列!DD89-投入係数表!DD87</f>
        <v>-9.3161915408980825E-4</v>
      </c>
      <c r="DE89" s="24">
        <f>単位行列!DE89-投入係数表!DE87</f>
        <v>-7.4295992398222262E-4</v>
      </c>
      <c r="DF89" s="24">
        <f>単位行列!DF89-投入係数表!DF87</f>
        <v>-7.5563351774389411E-3</v>
      </c>
      <c r="DG89" s="27">
        <f>単位行列!DG89-投入係数表!DG87</f>
        <v>-1.2514654845335256E-4</v>
      </c>
    </row>
    <row r="90" spans="2:111" x14ac:dyDescent="0.15">
      <c r="B90" s="36" t="s">
        <v>80</v>
      </c>
      <c r="C90" s="36" t="s">
        <v>195</v>
      </c>
      <c r="D90" s="23">
        <f>単位行列!D90-投入係数表!D88</f>
        <v>-4.9155420997651392E-5</v>
      </c>
      <c r="E90" s="24">
        <f>単位行列!E90-投入係数表!E88</f>
        <v>0</v>
      </c>
      <c r="F90" s="24">
        <f>単位行列!F90-投入係数表!F88</f>
        <v>0</v>
      </c>
      <c r="G90" s="24">
        <f>単位行列!G90-投入係数表!G88</f>
        <v>0</v>
      </c>
      <c r="H90" s="24">
        <f>単位行列!H90-投入係数表!H88</f>
        <v>0</v>
      </c>
      <c r="I90" s="24">
        <f>単位行列!I90-投入係数表!I88</f>
        <v>0</v>
      </c>
      <c r="J90" s="24">
        <f>単位行列!J90-投入係数表!J88</f>
        <v>0</v>
      </c>
      <c r="K90" s="24">
        <f>単位行列!K90-投入係数表!K88</f>
        <v>-8.7518986380733064E-4</v>
      </c>
      <c r="L90" s="24">
        <f>単位行列!L90-投入係数表!L88</f>
        <v>-1.4918639546925411E-3</v>
      </c>
      <c r="M90" s="24">
        <f>単位行列!M90-投入係数表!M88</f>
        <v>-3.5050823694356798E-4</v>
      </c>
      <c r="N90" s="24">
        <f>単位行列!N90-投入係数表!N88</f>
        <v>0</v>
      </c>
      <c r="O90" s="24">
        <f>単位行列!O90-投入係数表!O88</f>
        <v>-3.7339651981408605E-4</v>
      </c>
      <c r="P90" s="24">
        <f>単位行列!P90-投入係数表!P88</f>
        <v>-3.1636328587748434E-4</v>
      </c>
      <c r="Q90" s="24">
        <f>単位行列!Q90-投入係数表!Q88</f>
        <v>-1.1448446403392021E-3</v>
      </c>
      <c r="R90" s="24">
        <f>単位行列!R90-投入係数表!R88</f>
        <v>-1.4920728758089532E-3</v>
      </c>
      <c r="S90" s="24">
        <f>単位行列!S90-投入係数表!S88</f>
        <v>-2.7810282875873199E-3</v>
      </c>
      <c r="T90" s="24">
        <f>単位行列!T90-投入係数表!T88</f>
        <v>-1.3184206374880798E-4</v>
      </c>
      <c r="U90" s="24">
        <f>単位行列!U90-投入係数表!U88</f>
        <v>-2.3732048051280791E-3</v>
      </c>
      <c r="V90" s="24">
        <f>単位行列!V90-投入係数表!V88</f>
        <v>-5.0777530942557924E-3</v>
      </c>
      <c r="W90" s="24">
        <f>単位行列!W90-投入係数表!W88</f>
        <v>-1.2792186482825563E-3</v>
      </c>
      <c r="X90" s="24">
        <f>単位行列!X90-投入係数表!X88</f>
        <v>0</v>
      </c>
      <c r="Y90" s="24">
        <f>単位行列!Y90-投入係数表!Y88</f>
        <v>-2.4655845490034905E-3</v>
      </c>
      <c r="Z90" s="24">
        <f>単位行列!Z90-投入係数表!Z88</f>
        <v>-1.8812882001296451E-3</v>
      </c>
      <c r="AA90" s="24">
        <f>単位行列!AA90-投入係数表!AA88</f>
        <v>-1.8965050121918178E-3</v>
      </c>
      <c r="AB90" s="24">
        <f>単位行列!AB90-投入係数表!AB88</f>
        <v>-8.0000831177466755E-4</v>
      </c>
      <c r="AC90" s="24">
        <f>単位行列!AC90-投入係数表!AC88</f>
        <v>-9.1912326849134796E-4</v>
      </c>
      <c r="AD90" s="24">
        <f>単位行列!AD90-投入係数表!AD88</f>
        <v>0</v>
      </c>
      <c r="AE90" s="24">
        <f>単位行列!AE90-投入係数表!AE88</f>
        <v>0</v>
      </c>
      <c r="AF90" s="24">
        <f>単位行列!AF90-投入係数表!AF88</f>
        <v>-2.2167912854663897E-3</v>
      </c>
      <c r="AG90" s="24">
        <f>単位行列!AG90-投入係数表!AG88</f>
        <v>-1.8921696862497933E-3</v>
      </c>
      <c r="AH90" s="24">
        <f>単位行列!AH90-投入係数表!AH88</f>
        <v>-1.4068486932312554E-3</v>
      </c>
      <c r="AI90" s="24">
        <f>単位行列!AI90-投入係数表!AI88</f>
        <v>-1.0399169676048054E-2</v>
      </c>
      <c r="AJ90" s="24">
        <f>単位行列!AJ90-投入係数表!AJ88</f>
        <v>-3.3214977758016747E-6</v>
      </c>
      <c r="AK90" s="24">
        <f>単位行列!AK90-投入係数表!AK88</f>
        <v>-5.8489304812834233E-3</v>
      </c>
      <c r="AL90" s="24">
        <f>単位行列!AL90-投入係数表!AL88</f>
        <v>-3.3394432945554165E-4</v>
      </c>
      <c r="AM90" s="24">
        <f>単位行列!AM90-投入係数表!AM88</f>
        <v>0</v>
      </c>
      <c r="AN90" s="24">
        <f>単位行列!AN90-投入係数表!AN88</f>
        <v>0</v>
      </c>
      <c r="AO90" s="24">
        <f>単位行列!AO90-投入係数表!AO88</f>
        <v>-1.7468774565464245E-4</v>
      </c>
      <c r="AP90" s="24">
        <f>単位行列!AP90-投入係数表!AP88</f>
        <v>-4.5483156108786513E-4</v>
      </c>
      <c r="AQ90" s="24">
        <f>単位行列!AQ90-投入係数表!AQ88</f>
        <v>-2.3846699758080202E-3</v>
      </c>
      <c r="AR90" s="24">
        <f>単位行列!AR90-投入係数表!AR88</f>
        <v>-9.8775967209132785E-4</v>
      </c>
      <c r="AS90" s="24">
        <f>単位行列!AS90-投入係数表!AS88</f>
        <v>-8.6561843076440474E-5</v>
      </c>
      <c r="AT90" s="24">
        <f>単位行列!AT90-投入係数表!AT88</f>
        <v>-1.5018468012318222E-3</v>
      </c>
      <c r="AU90" s="24">
        <f>単位行列!AU90-投入係数表!AU88</f>
        <v>-6.1849262553216697E-4</v>
      </c>
      <c r="AV90" s="24">
        <f>単位行列!AV90-投入係数表!AV88</f>
        <v>-4.7643613291078866E-4</v>
      </c>
      <c r="AW90" s="24">
        <f>単位行列!AW90-投入係数表!AW88</f>
        <v>-7.2068034029048841E-4</v>
      </c>
      <c r="AX90" s="24">
        <f>単位行列!AX90-投入係数表!AX88</f>
        <v>0</v>
      </c>
      <c r="AY90" s="24">
        <f>単位行列!AY90-投入係数表!AY88</f>
        <v>-6.4694531746535815E-4</v>
      </c>
      <c r="AZ90" s="24">
        <f>単位行列!AZ90-投入係数表!AZ88</f>
        <v>-1.7678193852555795E-3</v>
      </c>
      <c r="BA90" s="24">
        <f>単位行列!BA90-投入係数表!BA88</f>
        <v>-2.5950383626720524E-4</v>
      </c>
      <c r="BB90" s="24">
        <f>単位行列!BB90-投入係数表!BB88</f>
        <v>-1.0720490756152053E-3</v>
      </c>
      <c r="BC90" s="24">
        <f>単位行列!BC90-投入係数表!BC88</f>
        <v>-2.4260665248363937E-3</v>
      </c>
      <c r="BD90" s="24">
        <f>単位行列!BD90-投入係数表!BD88</f>
        <v>-1.9935446736309921E-4</v>
      </c>
      <c r="BE90" s="24">
        <f>単位行列!BE90-投入係数表!BE88</f>
        <v>-4.2514966691989736E-3</v>
      </c>
      <c r="BF90" s="24">
        <f>単位行列!BF90-投入係数表!BF88</f>
        <v>0</v>
      </c>
      <c r="BG90" s="24">
        <f>単位行列!BG90-投入係数表!BG88</f>
        <v>-6.8377084757855887E-4</v>
      </c>
      <c r="BH90" s="24">
        <f>単位行列!BH90-投入係数表!BH88</f>
        <v>-1.6617718355072361E-3</v>
      </c>
      <c r="BI90" s="24">
        <f>単位行列!BI90-投入係数表!BI88</f>
        <v>-2.759001241550559E-4</v>
      </c>
      <c r="BJ90" s="24">
        <f>単位行列!BJ90-投入係数表!BJ88</f>
        <v>-2.8028009699000489E-4</v>
      </c>
      <c r="BK90" s="24">
        <f>単位行列!BK90-投入係数表!BK88</f>
        <v>-1.7667745344688653E-3</v>
      </c>
      <c r="BL90" s="24">
        <f>単位行列!BL90-投入係数表!BL88</f>
        <v>-4.3758888524231477E-4</v>
      </c>
      <c r="BM90" s="24">
        <f>単位行列!BM90-投入係数表!BM88</f>
        <v>0</v>
      </c>
      <c r="BN90" s="24">
        <f>単位行列!BN90-投入係数表!BN88</f>
        <v>0</v>
      </c>
      <c r="BO90" s="24">
        <f>単位行列!BO90-投入係数表!BO88</f>
        <v>-2.4502822216353555E-5</v>
      </c>
      <c r="BP90" s="24">
        <f>単位行列!BP90-投入係数表!BP88</f>
        <v>0</v>
      </c>
      <c r="BQ90" s="24">
        <f>単位行列!BQ90-投入係数表!BQ88</f>
        <v>0</v>
      </c>
      <c r="BR90" s="24">
        <f>単位行列!BR90-投入係数表!BR88</f>
        <v>0</v>
      </c>
      <c r="BS90" s="24">
        <f>単位行列!BS90-投入係数表!BS88</f>
        <v>0</v>
      </c>
      <c r="BT90" s="24">
        <f>単位行列!BT90-投入係数表!BT88</f>
        <v>0</v>
      </c>
      <c r="BU90" s="24">
        <f>単位行列!BU90-投入係数表!BU88</f>
        <v>-5.015822318113889E-3</v>
      </c>
      <c r="BV90" s="24">
        <f>単位行列!BV90-投入係数表!BV88</f>
        <v>-1.9317365460993094E-5</v>
      </c>
      <c r="BW90" s="24">
        <f>単位行列!BW90-投入係数表!BW88</f>
        <v>0</v>
      </c>
      <c r="BX90" s="24">
        <f>単位行列!BX90-投入係数表!BX88</f>
        <v>0</v>
      </c>
      <c r="BY90" s="24">
        <f>単位行列!BY90-投入係数表!BY88</f>
        <v>0</v>
      </c>
      <c r="BZ90" s="24">
        <f>単位行列!BZ90-投入係数表!BZ88</f>
        <v>-3.1767013474330555E-3</v>
      </c>
      <c r="CA90" s="24">
        <f>単位行列!CA90-投入係数表!CA88</f>
        <v>-2.5235652730383622E-2</v>
      </c>
      <c r="CB90" s="24">
        <f>単位行列!CB90-投入係数表!CB88</f>
        <v>-0.132424469033606</v>
      </c>
      <c r="CC90" s="24">
        <f>単位行列!CC90-投入係数表!CC88</f>
        <v>0</v>
      </c>
      <c r="CD90" s="24">
        <f>単位行列!CD90-投入係数表!CD88</f>
        <v>0</v>
      </c>
      <c r="CE90" s="24">
        <f>単位行列!CE90-投入係数表!CE88</f>
        <v>-4.6979038224414307E-2</v>
      </c>
      <c r="CF90" s="24">
        <f>単位行列!CF90-投入係数表!CF88</f>
        <v>-1.5500821018062397E-2</v>
      </c>
      <c r="CG90" s="24">
        <f>単位行列!CG90-投入係数表!CG88</f>
        <v>0.99758367857996444</v>
      </c>
      <c r="CH90" s="24">
        <f>単位行列!CH90-投入係数表!CH88</f>
        <v>0</v>
      </c>
      <c r="CI90" s="24">
        <f>単位行列!CI90-投入係数表!CI88</f>
        <v>0</v>
      </c>
      <c r="CJ90" s="24">
        <f>単位行列!CJ90-投入係数表!CJ88</f>
        <v>0</v>
      </c>
      <c r="CK90" s="24">
        <f>単位行列!CK90-投入係数表!CK88</f>
        <v>0</v>
      </c>
      <c r="CL90" s="24">
        <f>単位行列!CL90-投入係数表!CL88</f>
        <v>0</v>
      </c>
      <c r="CM90" s="24">
        <f>単位行列!CM90-投入係数表!CM88</f>
        <v>-2.2069704011833317E-3</v>
      </c>
      <c r="CN90" s="24">
        <f>単位行列!CN90-投入係数表!CN88</f>
        <v>-2.0053951427502175E-4</v>
      </c>
      <c r="CO90" s="24">
        <f>単位行列!CO90-投入係数表!CO88</f>
        <v>0</v>
      </c>
      <c r="CP90" s="24">
        <f>単位行列!CP90-投入係数表!CP88</f>
        <v>-3.3187975039056086E-5</v>
      </c>
      <c r="CQ90" s="24">
        <f>単位行列!CQ90-投入係数表!CQ88</f>
        <v>0</v>
      </c>
      <c r="CR90" s="24">
        <f>単位行列!CR90-投入係数表!CR88</f>
        <v>0</v>
      </c>
      <c r="CS90" s="24">
        <f>単位行列!CS90-投入係数表!CS88</f>
        <v>0</v>
      </c>
      <c r="CT90" s="24">
        <f>単位行列!CT90-投入係数表!CT88</f>
        <v>0</v>
      </c>
      <c r="CU90" s="24">
        <f>単位行列!CU90-投入係数表!CU88</f>
        <v>0</v>
      </c>
      <c r="CV90" s="24">
        <f>単位行列!CV90-投入係数表!CV88</f>
        <v>-5.0792804291101739E-3</v>
      </c>
      <c r="CW90" s="24">
        <f>単位行列!CW90-投入係数表!CW88</f>
        <v>0</v>
      </c>
      <c r="CX90" s="24">
        <f>単位行列!CX90-投入係数表!CX88</f>
        <v>0</v>
      </c>
      <c r="CY90" s="24">
        <f>単位行列!CY90-投入係数表!CY88</f>
        <v>0</v>
      </c>
      <c r="CZ90" s="24">
        <f>単位行列!CZ90-投入係数表!CZ88</f>
        <v>-3.0884993296356952E-2</v>
      </c>
      <c r="DA90" s="24">
        <f>単位行列!DA90-投入係数表!DA88</f>
        <v>-3.2747668548127416E-3</v>
      </c>
      <c r="DB90" s="24">
        <f>単位行列!DB90-投入係数表!DB88</f>
        <v>0</v>
      </c>
      <c r="DC90" s="24">
        <f>単位行列!DC90-投入係数表!DC88</f>
        <v>-2.1869626653453346E-3</v>
      </c>
      <c r="DD90" s="24">
        <f>単位行列!DD90-投入係数表!DD88</f>
        <v>0</v>
      </c>
      <c r="DE90" s="24">
        <f>単位行列!DE90-投入係数表!DE88</f>
        <v>0</v>
      </c>
      <c r="DF90" s="24">
        <f>単位行列!DF90-投入係数表!DF88</f>
        <v>0</v>
      </c>
      <c r="DG90" s="27">
        <f>単位行列!DG90-投入係数表!DG88</f>
        <v>-7.8216592783345359E-3</v>
      </c>
    </row>
    <row r="91" spans="2:111" x14ac:dyDescent="0.15">
      <c r="B91" s="36" t="s">
        <v>81</v>
      </c>
      <c r="C91" s="36" t="s">
        <v>196</v>
      </c>
      <c r="D91" s="23">
        <f>単位行列!D91-投入係数表!D89</f>
        <v>-1.0331936832770836E-4</v>
      </c>
      <c r="E91" s="24">
        <f>単位行列!E91-投入係数表!E89</f>
        <v>-1.0795879379466051E-4</v>
      </c>
      <c r="F91" s="24">
        <f>単位行列!F91-投入係数表!F89</f>
        <v>-2.2805017103762822E-4</v>
      </c>
      <c r="G91" s="24">
        <f>単位行列!G91-投入係数表!G89</f>
        <v>-2.6062662458073242E-4</v>
      </c>
      <c r="H91" s="24">
        <f>単位行列!H91-投入係数表!H89</f>
        <v>0</v>
      </c>
      <c r="I91" s="24">
        <f>単位行列!I91-投入係数表!I89</f>
        <v>0</v>
      </c>
      <c r="J91" s="24">
        <f>単位行列!J91-投入係数表!J89</f>
        <v>0</v>
      </c>
      <c r="K91" s="24">
        <f>単位行列!K91-投入係数表!K89</f>
        <v>-1.0821348043618145E-4</v>
      </c>
      <c r="L91" s="24">
        <f>単位行列!L91-投入係数表!L89</f>
        <v>-2.0094199257348049E-4</v>
      </c>
      <c r="M91" s="24">
        <f>単位行列!M91-投入係数表!M89</f>
        <v>0</v>
      </c>
      <c r="N91" s="24">
        <f>単位行列!N91-投入係数表!N89</f>
        <v>0</v>
      </c>
      <c r="O91" s="24">
        <f>単位行列!O91-投入係数表!O89</f>
        <v>-1.3072823311860917E-4</v>
      </c>
      <c r="P91" s="24">
        <f>単位行列!P91-投入係数表!P89</f>
        <v>-2.9864595172470967E-4</v>
      </c>
      <c r="Q91" s="24">
        <f>単位行列!Q91-投入係数表!Q89</f>
        <v>-2.146583700636004E-4</v>
      </c>
      <c r="R91" s="24">
        <f>単位行列!R91-投入係数表!R89</f>
        <v>-3.7491771025398231E-4</v>
      </c>
      <c r="S91" s="24">
        <f>単位行列!S91-投入係数表!S89</f>
        <v>-1.3740031561484083E-4</v>
      </c>
      <c r="T91" s="24">
        <f>単位行列!T91-投入係数表!T89</f>
        <v>-2.0653640998979228E-4</v>
      </c>
      <c r="U91" s="24">
        <f>単位行列!U91-投入係数表!U89</f>
        <v>-2.9359234702615414E-4</v>
      </c>
      <c r="V91" s="24">
        <f>単位行列!V91-投入係数表!V89</f>
        <v>0</v>
      </c>
      <c r="W91" s="24">
        <f>単位行列!W91-投入係数表!W89</f>
        <v>-3.4560241519930894E-5</v>
      </c>
      <c r="X91" s="24">
        <f>単位行列!X91-投入係数表!X89</f>
        <v>0</v>
      </c>
      <c r="Y91" s="24">
        <f>単位行列!Y91-投入係数表!Y89</f>
        <v>0</v>
      </c>
      <c r="Z91" s="24">
        <f>単位行列!Z91-投入係数表!Z89</f>
        <v>-2.8568165345700837E-5</v>
      </c>
      <c r="AA91" s="24">
        <f>単位行列!AA91-投入係数表!AA89</f>
        <v>-2.70929287455974E-4</v>
      </c>
      <c r="AB91" s="24">
        <f>単位行列!AB91-投入係数表!AB89</f>
        <v>-2.2857380336419075E-4</v>
      </c>
      <c r="AC91" s="24">
        <f>単位行列!AC91-投入係数表!AC89</f>
        <v>-2.8298320813657026E-4</v>
      </c>
      <c r="AD91" s="24">
        <f>単位行列!AD91-投入係数表!AD89</f>
        <v>0</v>
      </c>
      <c r="AE91" s="24">
        <f>単位行列!AE91-投入係数表!AE89</f>
        <v>-4.1797283176593533E-4</v>
      </c>
      <c r="AF91" s="24">
        <f>単位行列!AF91-投入係数表!AF89</f>
        <v>-1.9078941391309091E-4</v>
      </c>
      <c r="AG91" s="24">
        <f>単位行列!AG91-投入係数表!AG89</f>
        <v>-2.1728211761249725E-4</v>
      </c>
      <c r="AH91" s="24">
        <f>単位行列!AH91-投入係数表!AH89</f>
        <v>0</v>
      </c>
      <c r="AI91" s="24">
        <f>単位行列!AI91-投入係数表!AI89</f>
        <v>-2.0428160459207506E-4</v>
      </c>
      <c r="AJ91" s="24">
        <f>単位行列!AJ91-投入係数表!AJ89</f>
        <v>-1.5732963775320297E-4</v>
      </c>
      <c r="AK91" s="24">
        <f>単位行列!AK91-投入係数表!AK89</f>
        <v>-1.6711229946524066E-4</v>
      </c>
      <c r="AL91" s="24">
        <f>単位行列!AL91-投入係数表!AL89</f>
        <v>-2.4436707282815263E-4</v>
      </c>
      <c r="AM91" s="24">
        <f>単位行列!AM91-投入係数表!AM89</f>
        <v>0</v>
      </c>
      <c r="AN91" s="24">
        <f>単位行列!AN91-投入係数表!AN89</f>
        <v>0</v>
      </c>
      <c r="AO91" s="24">
        <f>単位行列!AO91-投入係数表!AO89</f>
        <v>-8.7343872827321223E-5</v>
      </c>
      <c r="AP91" s="24">
        <f>単位行列!AP91-投入係数表!AP89</f>
        <v>-1.2164054981930031E-4</v>
      </c>
      <c r="AQ91" s="24">
        <f>単位行列!AQ91-投入係数表!AQ89</f>
        <v>0</v>
      </c>
      <c r="AR91" s="24">
        <f>単位行列!AR91-投入係数表!AR89</f>
        <v>-5.0239517478158263E-5</v>
      </c>
      <c r="AS91" s="24">
        <f>単位行列!AS91-投入係数表!AS89</f>
        <v>-1.6795543009929579E-4</v>
      </c>
      <c r="AT91" s="24">
        <f>単位行列!AT91-投入係数表!AT89</f>
        <v>-2.48840160393752E-4</v>
      </c>
      <c r="AU91" s="24">
        <f>単位行列!AU91-投入係数表!AU89</f>
        <v>-1.5848840984233602E-4</v>
      </c>
      <c r="AV91" s="24">
        <f>単位行列!AV91-投入係数表!AV89</f>
        <v>-1.8058167702580971E-4</v>
      </c>
      <c r="AW91" s="24">
        <f>単位行列!AW91-投入係数表!AW89</f>
        <v>-2.5721475886685702E-4</v>
      </c>
      <c r="AX91" s="24">
        <f>単位行列!AX91-投入係数表!AX89</f>
        <v>0</v>
      </c>
      <c r="AY91" s="24">
        <f>単位行列!AY91-投入係数表!AY89</f>
        <v>-8.5538371841720372E-5</v>
      </c>
      <c r="AZ91" s="24">
        <f>単位行列!AZ91-投入係数表!AZ89</f>
        <v>-2.1500387861815307E-4</v>
      </c>
      <c r="BA91" s="24">
        <f>単位行列!BA91-投入係数表!BA89</f>
        <v>-3.1577509063892987E-4</v>
      </c>
      <c r="BB91" s="24">
        <f>単位行列!BB91-投入係数表!BB89</f>
        <v>-1.0705512752095455E-4</v>
      </c>
      <c r="BC91" s="24">
        <f>単位行列!BC91-投入係数表!BC89</f>
        <v>-2.2915763860715237E-5</v>
      </c>
      <c r="BD91" s="24">
        <f>単位行列!BD91-投入係数表!BD89</f>
        <v>-2.0835320810041677E-4</v>
      </c>
      <c r="BE91" s="24">
        <f>単位行列!BE91-投入係数表!BE89</f>
        <v>-3.9041386176260982E-6</v>
      </c>
      <c r="BF91" s="24">
        <f>単位行列!BF91-投入係数表!BF89</f>
        <v>0</v>
      </c>
      <c r="BG91" s="24">
        <f>単位行列!BG91-投入係数表!BG89</f>
        <v>-5.9458334572048613E-5</v>
      </c>
      <c r="BH91" s="24">
        <f>単位行列!BH91-投入係数表!BH89</f>
        <v>-1.0862853053615345E-4</v>
      </c>
      <c r="BI91" s="24">
        <f>単位行列!BI91-投入係数表!BI89</f>
        <v>-1.3795006207752795E-4</v>
      </c>
      <c r="BJ91" s="24">
        <f>単位行列!BJ91-投入係数表!BJ89</f>
        <v>-8.0359441908005192E-5</v>
      </c>
      <c r="BK91" s="24">
        <f>単位行列!BK91-投入係数表!BK89</f>
        <v>-1.9422012013362505E-4</v>
      </c>
      <c r="BL91" s="24">
        <f>単位行列!BL91-投入係数表!BL89</f>
        <v>-9.8457499179520824E-4</v>
      </c>
      <c r="BM91" s="24">
        <f>単位行列!BM91-投入係数表!BM89</f>
        <v>-2.7099951626163317E-4</v>
      </c>
      <c r="BN91" s="24">
        <f>単位行列!BN91-投入係数表!BN89</f>
        <v>-9.2135613313918318E-4</v>
      </c>
      <c r="BO91" s="24">
        <f>単位行列!BO91-投入係数表!BO89</f>
        <v>-5.2961706021488616E-4</v>
      </c>
      <c r="BP91" s="24">
        <f>単位行列!BP91-投入係数表!BP89</f>
        <v>-5.1505043919492443E-4</v>
      </c>
      <c r="BQ91" s="24">
        <f>単位行列!BQ91-投入係数表!BQ89</f>
        <v>-1.0446887145818607E-3</v>
      </c>
      <c r="BR91" s="24">
        <f>単位行列!BR91-投入係数表!BR89</f>
        <v>-3.76925781599812E-3</v>
      </c>
      <c r="BS91" s="24">
        <f>単位行列!BS91-投入係数表!BS89</f>
        <v>-6.8790564795018314E-4</v>
      </c>
      <c r="BT91" s="24">
        <f>単位行列!BT91-投入係数表!BT89</f>
        <v>-1.6355973141424776E-3</v>
      </c>
      <c r="BU91" s="24">
        <f>単位行列!BU91-投入係数表!BU89</f>
        <v>-1.3943010049160232E-3</v>
      </c>
      <c r="BV91" s="24">
        <f>単位行列!BV91-投入係数表!BV89</f>
        <v>-7.289866156682874E-3</v>
      </c>
      <c r="BW91" s="24">
        <f>単位行列!BW91-投入係数表!BW89</f>
        <v>-5.5335121566215024E-4</v>
      </c>
      <c r="BX91" s="24">
        <f>単位行列!BX91-投入係数表!BX89</f>
        <v>-4.2851786383844869E-4</v>
      </c>
      <c r="BY91" s="24">
        <f>単位行列!BY91-投入係数表!BY89</f>
        <v>0</v>
      </c>
      <c r="BZ91" s="24">
        <f>単位行列!BZ91-投入係数表!BZ89</f>
        <v>-8.3148558758314867E-4</v>
      </c>
      <c r="CA91" s="24">
        <f>単位行列!CA91-投入係数表!CA89</f>
        <v>-4.1577595657515417E-4</v>
      </c>
      <c r="CB91" s="24">
        <f>単位行列!CB91-投入係数表!CB89</f>
        <v>0</v>
      </c>
      <c r="CC91" s="24">
        <f>単位行列!CC91-投入係数表!CC89</f>
        <v>0</v>
      </c>
      <c r="CD91" s="24">
        <f>単位行列!CD91-投入係数表!CD89</f>
        <v>0</v>
      </c>
      <c r="CE91" s="24">
        <f>単位行列!CE91-投入係数表!CE89</f>
        <v>-3.0826140567200987E-3</v>
      </c>
      <c r="CF91" s="24">
        <f>単位行列!CF91-投入係数表!CF89</f>
        <v>-8.2101806239737282E-4</v>
      </c>
      <c r="CG91" s="24">
        <f>単位行列!CG91-投入係数表!CG89</f>
        <v>-2.6228956348627009E-4</v>
      </c>
      <c r="CH91" s="24">
        <f>単位行列!CH91-投入係数表!CH89</f>
        <v>0.98348887293610909</v>
      </c>
      <c r="CI91" s="24">
        <f>単位行列!CI91-投入係数表!CI89</f>
        <v>-2.9484336899651123E-3</v>
      </c>
      <c r="CJ91" s="24">
        <f>単位行列!CJ91-投入係数表!CJ89</f>
        <v>-2.1538901377468654E-3</v>
      </c>
      <c r="CK91" s="24">
        <f>単位行列!CK91-投入係数表!CK89</f>
        <v>-9.6784127403105912E-4</v>
      </c>
      <c r="CL91" s="24">
        <f>単位行列!CL91-投入係数表!CL89</f>
        <v>-2.0178520558351539E-3</v>
      </c>
      <c r="CM91" s="24">
        <f>単位行列!CM91-投入係数表!CM89</f>
        <v>-2.4118814028517887E-3</v>
      </c>
      <c r="CN91" s="24">
        <f>単位行列!CN91-投入係数表!CN89</f>
        <v>-4.1801498045673678E-3</v>
      </c>
      <c r="CO91" s="24">
        <f>単位行列!CO91-投入係数表!CO89</f>
        <v>-1.0392114692961577E-3</v>
      </c>
      <c r="CP91" s="24">
        <f>単位行列!CP91-投入係数表!CP89</f>
        <v>-7.5366867845135651E-3</v>
      </c>
      <c r="CQ91" s="24">
        <f>単位行列!CQ91-投入係数表!CQ89</f>
        <v>-3.9500190040051263E-4</v>
      </c>
      <c r="CR91" s="24">
        <f>単位行列!CR91-投入係数表!CR89</f>
        <v>-5.0503339004820636E-3</v>
      </c>
      <c r="CS91" s="24">
        <f>単位行列!CS91-投入係数表!CS89</f>
        <v>-5.6336618255355686E-3</v>
      </c>
      <c r="CT91" s="24">
        <f>単位行列!CT91-投入係数表!CT89</f>
        <v>-1.639247514268687E-3</v>
      </c>
      <c r="CU91" s="24">
        <f>単位行列!CU91-投入係数表!CU89</f>
        <v>-5.1492401741499473E-3</v>
      </c>
      <c r="CV91" s="24">
        <f>単位行列!CV91-投入係数表!CV89</f>
        <v>-1.6050178364579895E-3</v>
      </c>
      <c r="CW91" s="24">
        <f>単位行列!CW91-投入係数表!CW89</f>
        <v>-1.9463062756212976E-4</v>
      </c>
      <c r="CX91" s="24">
        <f>単位行列!CX91-投入係数表!CX89</f>
        <v>-9.8371795866509962E-4</v>
      </c>
      <c r="CY91" s="24">
        <f>単位行列!CY91-投入係数表!CY89</f>
        <v>-1.3088685114556417E-3</v>
      </c>
      <c r="CZ91" s="24">
        <f>単位行列!CZ91-投入係数表!CZ89</f>
        <v>-1.9095560371403487E-3</v>
      </c>
      <c r="DA91" s="24">
        <f>単位行列!DA91-投入係数表!DA89</f>
        <v>-6.6466205207286989E-4</v>
      </c>
      <c r="DB91" s="24">
        <f>単位行列!DB91-投入係数表!DB89</f>
        <v>-1.903408738866116E-3</v>
      </c>
      <c r="DC91" s="24">
        <f>単位行列!DC91-投入係数表!DC89</f>
        <v>-6.8927597106310584E-4</v>
      </c>
      <c r="DD91" s="24">
        <f>単位行列!DD91-投入係数表!DD89</f>
        <v>-1.8632383081796165E-3</v>
      </c>
      <c r="DE91" s="24">
        <f>単位行列!DE91-投入係数表!DE89</f>
        <v>-2.6112281359252885E-3</v>
      </c>
      <c r="DF91" s="24">
        <f>単位行列!DF91-投入係数表!DF89</f>
        <v>0</v>
      </c>
      <c r="DG91" s="27">
        <f>単位行列!DG91-投入係数表!DG89</f>
        <v>-1.1819396242816632E-4</v>
      </c>
    </row>
    <row r="92" spans="2:111" x14ac:dyDescent="0.15">
      <c r="B92" s="36" t="s">
        <v>82</v>
      </c>
      <c r="C92" s="36" t="s">
        <v>197</v>
      </c>
      <c r="D92" s="23">
        <f>単位行列!D92-投入係数表!D90</f>
        <v>-2.9602943966031901E-4</v>
      </c>
      <c r="E92" s="24">
        <f>単位行列!E92-投入係数表!E90</f>
        <v>-1.5718773426662977E-4</v>
      </c>
      <c r="F92" s="24">
        <f>単位行列!F92-投入係数表!F90</f>
        <v>-1.1402508551881412E-3</v>
      </c>
      <c r="G92" s="24">
        <f>単位行列!G92-投入係数表!G90</f>
        <v>-1.8228015535945005E-3</v>
      </c>
      <c r="H92" s="24">
        <f>単位行列!H92-投入係数表!H90</f>
        <v>0</v>
      </c>
      <c r="I92" s="24">
        <f>単位行列!I92-投入係数表!I90</f>
        <v>0</v>
      </c>
      <c r="J92" s="24">
        <f>単位行列!J92-投入係数表!J90</f>
        <v>0</v>
      </c>
      <c r="K92" s="24">
        <f>単位行列!K92-投入係数表!K90</f>
        <v>-1.1117472610310875E-3</v>
      </c>
      <c r="L92" s="24">
        <f>単位行列!L92-投入係数表!L90</f>
        <v>-5.585153519128297E-4</v>
      </c>
      <c r="M92" s="24">
        <f>単位行列!M92-投入係数表!M90</f>
        <v>-2.8040658955485445E-4</v>
      </c>
      <c r="N92" s="24">
        <f>単位行列!N92-投入係数表!N90</f>
        <v>0</v>
      </c>
      <c r="O92" s="24">
        <f>単位行列!O92-投入係数表!O90</f>
        <v>-7.7170528062705385E-4</v>
      </c>
      <c r="P92" s="24">
        <f>単位行列!P92-投入係数表!P90</f>
        <v>-1.4431561129820037E-3</v>
      </c>
      <c r="Q92" s="24">
        <f>単位行列!Q92-投入係数表!Q90</f>
        <v>-1.0448414450975818E-3</v>
      </c>
      <c r="R92" s="24">
        <f>単位行列!R92-投入係数表!R90</f>
        <v>-1.5848054916031355E-3</v>
      </c>
      <c r="S92" s="24">
        <f>単位行列!S92-投入係数表!S90</f>
        <v>-1.1028716332843382E-3</v>
      </c>
      <c r="T92" s="24">
        <f>単位行列!T92-投入係数表!T90</f>
        <v>-9.9884339628913857E-4</v>
      </c>
      <c r="U92" s="24">
        <f>単位行列!U92-投入係数表!U90</f>
        <v>-1.6881559954003865E-3</v>
      </c>
      <c r="V92" s="24">
        <f>単位行列!V92-投入係数表!V90</f>
        <v>-6.3471913678197405E-4</v>
      </c>
      <c r="W92" s="24">
        <f>単位行列!W92-投入係数表!W90</f>
        <v>-5.5394328840912015E-4</v>
      </c>
      <c r="X92" s="24">
        <f>単位行列!X92-投入係数表!X90</f>
        <v>0</v>
      </c>
      <c r="Y92" s="24">
        <f>単位行列!Y92-投入係数表!Y90</f>
        <v>-2.0546537908362424E-4</v>
      </c>
      <c r="Z92" s="24">
        <f>単位行列!Z92-投入係数表!Z90</f>
        <v>-5.3692218470781112E-4</v>
      </c>
      <c r="AA92" s="24">
        <f>単位行列!AA92-投入係数表!AA90</f>
        <v>-8.1278786236792201E-4</v>
      </c>
      <c r="AB92" s="24">
        <f>単位行列!AB92-投入係数表!AB90</f>
        <v>-7.293582270984633E-3</v>
      </c>
      <c r="AC92" s="24">
        <f>単位行列!AC92-投入係数表!AC90</f>
        <v>-1.3528581680509958E-3</v>
      </c>
      <c r="AD92" s="24">
        <f>単位行列!AD92-投入係数表!AD90</f>
        <v>0</v>
      </c>
      <c r="AE92" s="24">
        <f>単位行列!AE92-投入係数表!AE90</f>
        <v>-1.8808777429467091E-3</v>
      </c>
      <c r="AF92" s="24">
        <f>単位行列!AF92-投入係数表!AF90</f>
        <v>-9.2669143900644155E-4</v>
      </c>
      <c r="AG92" s="24">
        <f>単位行列!AG92-投入係数表!AG90</f>
        <v>-1.2178382944190698E-3</v>
      </c>
      <c r="AH92" s="24">
        <f>単位行列!AH92-投入係数表!AH90</f>
        <v>-1.4466213359057051E-3</v>
      </c>
      <c r="AI92" s="24">
        <f>単位行列!AI92-投入係数表!AI90</f>
        <v>-1.7165148129340674E-3</v>
      </c>
      <c r="AJ92" s="24">
        <f>単位行列!AJ92-投入係数表!AJ90</f>
        <v>-1.255315604249822E-3</v>
      </c>
      <c r="AK92" s="24">
        <f>単位行列!AK92-投入係数表!AK90</f>
        <v>-8.355614973262034E-4</v>
      </c>
      <c r="AL92" s="24">
        <f>単位行列!AL92-投入係数表!AL90</f>
        <v>-1.3114126207681518E-3</v>
      </c>
      <c r="AM92" s="24">
        <f>単位行列!AM92-投入係数表!AM90</f>
        <v>0</v>
      </c>
      <c r="AN92" s="24">
        <f>単位行列!AN92-投入係数表!AN90</f>
        <v>0</v>
      </c>
      <c r="AO92" s="24">
        <f>単位行列!AO92-投入係数表!AO90</f>
        <v>-4.3671936413660614E-4</v>
      </c>
      <c r="AP92" s="24">
        <f>単位行列!AP92-投入係数表!AP90</f>
        <v>-5.9233743000183347E-4</v>
      </c>
      <c r="AQ92" s="24">
        <f>単位行列!AQ92-投入係数表!AQ90</f>
        <v>-6.7100756964708671E-4</v>
      </c>
      <c r="AR92" s="24">
        <f>単位行列!AR92-投入係数表!AR90</f>
        <v>-6.188268101409714E-4</v>
      </c>
      <c r="AS92" s="24">
        <f>単位行列!AS92-投入係数表!AS90</f>
        <v>-8.1555256170057623E-4</v>
      </c>
      <c r="AT92" s="24">
        <f>単位行列!AT92-投入係数表!AT90</f>
        <v>-1.5756800965895281E-3</v>
      </c>
      <c r="AU92" s="24">
        <f>単位行列!AU92-投入係数表!AU90</f>
        <v>-9.0238282071888464E-4</v>
      </c>
      <c r="AV92" s="24">
        <f>単位行列!AV92-投入係数表!AV90</f>
        <v>-1.0066416038490612E-3</v>
      </c>
      <c r="AW92" s="24">
        <f>単位行列!AW92-投入係数表!AW90</f>
        <v>-1.2146351393426524E-3</v>
      </c>
      <c r="AX92" s="24">
        <f>単位行列!AX92-投入係数表!AX90</f>
        <v>0</v>
      </c>
      <c r="AY92" s="24">
        <f>単位行列!AY92-投入係数表!AY90</f>
        <v>-5.6658614324353194E-4</v>
      </c>
      <c r="AZ92" s="24">
        <f>単位行列!AZ92-投入係数表!AZ90</f>
        <v>-1.1547029978496214E-3</v>
      </c>
      <c r="BA92" s="24">
        <f>単位行列!BA92-投入係数表!BA90</f>
        <v>-1.3423174961143152E-3</v>
      </c>
      <c r="BB92" s="24">
        <f>単位行列!BB92-投入係数表!BB90</f>
        <v>-6.0353779151862204E-4</v>
      </c>
      <c r="BC92" s="24">
        <f>単位行列!BC92-投入係数表!BC90</f>
        <v>-6.4965908573321764E-4</v>
      </c>
      <c r="BD92" s="24">
        <f>単位行列!BD92-投入係数表!BD90</f>
        <v>-1.4562804531410266E-3</v>
      </c>
      <c r="BE92" s="24">
        <f>単位行列!BE92-投入係数表!BE90</f>
        <v>-1.9520693088130487E-5</v>
      </c>
      <c r="BF92" s="24">
        <f>単位行列!BF92-投入係数表!BF90</f>
        <v>0</v>
      </c>
      <c r="BG92" s="24">
        <f>単位行列!BG92-投入係数表!BG90</f>
        <v>-5.3512501114843754E-4</v>
      </c>
      <c r="BH92" s="24">
        <f>単位行列!BH92-投入係数表!BH90</f>
        <v>-6.7074792830903855E-4</v>
      </c>
      <c r="BI92" s="24">
        <f>単位行列!BI92-投入係数表!BI90</f>
        <v>-5.5180024831011181E-4</v>
      </c>
      <c r="BJ92" s="24">
        <f>単位行列!BJ92-投入係数表!BJ90</f>
        <v>-5.1869711872725929E-4</v>
      </c>
      <c r="BK92" s="24">
        <f>単位行列!BK92-投入係数表!BK90</f>
        <v>-1.2920812181419882E-3</v>
      </c>
      <c r="BL92" s="24">
        <f>単位行列!BL92-投入係数表!BL90</f>
        <v>-3.2819166393173606E-4</v>
      </c>
      <c r="BM92" s="24">
        <f>単位行列!BM92-投入係数表!BM90</f>
        <v>-4.9896617663165929E-3</v>
      </c>
      <c r="BN92" s="24">
        <f>単位行列!BN92-投入係数表!BN90</f>
        <v>-4.9096040101542469E-3</v>
      </c>
      <c r="BO92" s="24">
        <f>単位行列!BO92-投入係数表!BO90</f>
        <v>-4.9035911119045738E-3</v>
      </c>
      <c r="BP92" s="24">
        <f>単位行列!BP92-投入係数表!BP90</f>
        <v>-4.958975901303256E-3</v>
      </c>
      <c r="BQ92" s="24">
        <f>単位行列!BQ92-投入係数表!BQ90</f>
        <v>-3.2382955620178806E-4</v>
      </c>
      <c r="BR92" s="24">
        <f>単位行列!BR92-投入係数表!BR90</f>
        <v>-1.0505060849759654E-3</v>
      </c>
      <c r="BS92" s="24">
        <f>単位行列!BS92-投入係数表!BS90</f>
        <v>-1.1668988654490568E-3</v>
      </c>
      <c r="BT92" s="24">
        <f>単位行列!BT92-投入係数表!BT90</f>
        <v>-5.2962094352465546E-3</v>
      </c>
      <c r="BU92" s="24">
        <f>単位行列!BU92-投入係数表!BU90</f>
        <v>-1.1389595372905945E-2</v>
      </c>
      <c r="BV92" s="24">
        <f>単位行列!BV92-投入係数表!BV90</f>
        <v>-1.1421452910326523E-2</v>
      </c>
      <c r="BW92" s="24">
        <f>単位行列!BW92-投入係数表!BW90</f>
        <v>-5.1852974726729617E-3</v>
      </c>
      <c r="BX92" s="24">
        <f>単位行列!BX92-投入係数表!BX90</f>
        <v>-2.537629224918314E-3</v>
      </c>
      <c r="BY92" s="24">
        <f>単位行列!BY92-投入係数表!BY90</f>
        <v>0</v>
      </c>
      <c r="BZ92" s="24">
        <f>単位行列!BZ92-投入係数表!BZ90</f>
        <v>-3.5178236397748609E-3</v>
      </c>
      <c r="CA92" s="24">
        <f>単位行列!CA92-投入係数表!CA90</f>
        <v>-2.7788821550464035E-3</v>
      </c>
      <c r="CB92" s="24">
        <f>単位行列!CB92-投入係数表!CB90</f>
        <v>0</v>
      </c>
      <c r="CC92" s="24">
        <f>単位行列!CC92-投入係数表!CC90</f>
        <v>0</v>
      </c>
      <c r="CD92" s="24">
        <f>単位行列!CD92-投入係数表!CD90</f>
        <v>0</v>
      </c>
      <c r="CE92" s="24">
        <f>単位行列!CE92-投入係数表!CE90</f>
        <v>-5.5487053020961789E-3</v>
      </c>
      <c r="CF92" s="24">
        <f>単位行列!CF92-投入係数表!CF90</f>
        <v>-1.5763546798029558E-3</v>
      </c>
      <c r="CG92" s="24">
        <f>単位行列!CG92-投入係数表!CG90</f>
        <v>-1.3861625588934858E-3</v>
      </c>
      <c r="CH92" s="24">
        <f>単位行列!CH92-投入係数表!CH90</f>
        <v>-2.6757162435554387E-3</v>
      </c>
      <c r="CI92" s="24">
        <f>単位行列!CI92-投入係数表!CI90</f>
        <v>0.77623349742018743</v>
      </c>
      <c r="CJ92" s="24">
        <f>単位行列!CJ92-投入係数表!CJ90</f>
        <v>-5.2573004755061985E-2</v>
      </c>
      <c r="CK92" s="24">
        <f>単位行列!CK92-投入係数表!CK90</f>
        <v>-1.430498731541361E-2</v>
      </c>
      <c r="CL92" s="24">
        <f>単位行列!CL92-投入係数表!CL90</f>
        <v>-3.128857658342038E-2</v>
      </c>
      <c r="CM92" s="24">
        <f>単位行列!CM92-投入係数表!CM90</f>
        <v>-6.5534492025833271E-3</v>
      </c>
      <c r="CN92" s="24">
        <f>単位行列!CN92-投入係数表!CN90</f>
        <v>-6.7720246307610178E-3</v>
      </c>
      <c r="CO92" s="24">
        <f>単位行列!CO92-投入係数表!CO90</f>
        <v>-5.2522313767459233E-4</v>
      </c>
      <c r="CP92" s="24">
        <f>単位行列!CP92-投入係数表!CP90</f>
        <v>-1.5940862999474482E-2</v>
      </c>
      <c r="CQ92" s="24">
        <f>単位行列!CQ92-投入係数表!CQ90</f>
        <v>-1.9935238376269679E-3</v>
      </c>
      <c r="CR92" s="24">
        <f>単位行列!CR92-投入係数表!CR90</f>
        <v>-6.1592415402226897E-3</v>
      </c>
      <c r="CS92" s="24">
        <f>単位行列!CS92-投入係数表!CS90</f>
        <v>-1.1334840787822906E-2</v>
      </c>
      <c r="CT92" s="24">
        <f>単位行列!CT92-投入係数表!CT90</f>
        <v>-2.5114790447385285E-3</v>
      </c>
      <c r="CU92" s="24">
        <f>単位行列!CU92-投入係数表!CU90</f>
        <v>-1.2259307454386708E-2</v>
      </c>
      <c r="CV92" s="24">
        <f>単位行列!CV92-投入係数表!CV90</f>
        <v>-3.8899333516480531E-3</v>
      </c>
      <c r="CW92" s="24">
        <f>単位行列!CW92-投入係数表!CW90</f>
        <v>-4.3670247059252858E-3</v>
      </c>
      <c r="CX92" s="24">
        <f>単位行列!CX92-投入係数表!CX90</f>
        <v>-2.5504043867964742E-3</v>
      </c>
      <c r="CY92" s="24">
        <f>単位行列!CY92-投入係数表!CY90</f>
        <v>-3.4824271525386264E-3</v>
      </c>
      <c r="CZ92" s="24">
        <f>単位行列!CZ92-投入係数表!CZ90</f>
        <v>-7.7627604118531562E-3</v>
      </c>
      <c r="DA92" s="24">
        <f>単位行列!DA92-投入係数表!DA90</f>
        <v>-5.7521577467322333E-3</v>
      </c>
      <c r="DB92" s="24">
        <f>単位行列!DB92-投入係数表!DB90</f>
        <v>-7.7712867829698318E-3</v>
      </c>
      <c r="DC92" s="24">
        <f>単位行列!DC92-投入係数表!DC90</f>
        <v>-1.9848405738276827E-3</v>
      </c>
      <c r="DD92" s="24">
        <f>単位行列!DD92-投入係数表!DD90</f>
        <v>-5.7760387553568117E-3</v>
      </c>
      <c r="DE92" s="24">
        <f>単位行列!DE92-投入係数表!DE90</f>
        <v>-4.4899355189312396E-3</v>
      </c>
      <c r="DF92" s="24">
        <f>単位行列!DF92-投入係数表!DF90</f>
        <v>0</v>
      </c>
      <c r="DG92" s="27">
        <f>単位行列!DG92-投入係数表!DG90</f>
        <v>-7.1264006758159099E-3</v>
      </c>
    </row>
    <row r="93" spans="2:111" x14ac:dyDescent="0.15">
      <c r="B93" s="36" t="s">
        <v>83</v>
      </c>
      <c r="C93" s="36" t="s">
        <v>198</v>
      </c>
      <c r="D93" s="23">
        <f>単位行列!D93-投入係数表!D91</f>
        <v>-3.1425016357507279E-5</v>
      </c>
      <c r="E93" s="24">
        <f>単位行列!E93-投入係数表!E91</f>
        <v>0</v>
      </c>
      <c r="F93" s="24">
        <f>単位行列!F93-投入係数表!F91</f>
        <v>0</v>
      </c>
      <c r="G93" s="24">
        <f>単位行列!G93-投入係数表!G91</f>
        <v>0</v>
      </c>
      <c r="H93" s="24">
        <f>単位行列!H93-投入係数表!H91</f>
        <v>0</v>
      </c>
      <c r="I93" s="24">
        <f>単位行列!I93-投入係数表!I91</f>
        <v>0</v>
      </c>
      <c r="J93" s="24">
        <f>単位行列!J93-投入係数表!J91</f>
        <v>0</v>
      </c>
      <c r="K93" s="24">
        <f>単位行列!K93-投入係数表!K91</f>
        <v>0</v>
      </c>
      <c r="L93" s="24">
        <f>単位行列!L93-投入係数表!L91</f>
        <v>0</v>
      </c>
      <c r="M93" s="24">
        <f>単位行列!M93-投入係数表!M91</f>
        <v>0</v>
      </c>
      <c r="N93" s="24">
        <f>単位行列!N93-投入係数表!N91</f>
        <v>0</v>
      </c>
      <c r="O93" s="24">
        <f>単位行列!O93-投入係数表!O91</f>
        <v>0</v>
      </c>
      <c r="P93" s="24">
        <f>単位行列!P93-投入係数表!P91</f>
        <v>0</v>
      </c>
      <c r="Q93" s="24">
        <f>単位行列!Q93-投入係数表!Q91</f>
        <v>0</v>
      </c>
      <c r="R93" s="24">
        <f>単位行列!R93-投入係数表!R91</f>
        <v>0</v>
      </c>
      <c r="S93" s="24">
        <f>単位行列!S93-投入係数表!S91</f>
        <v>0</v>
      </c>
      <c r="T93" s="24">
        <f>単位行列!T93-投入係数表!T91</f>
        <v>0</v>
      </c>
      <c r="U93" s="24">
        <f>単位行列!U93-投入係数表!U91</f>
        <v>-2.4466028918846182E-5</v>
      </c>
      <c r="V93" s="24">
        <f>単位行列!V93-投入係数表!V91</f>
        <v>0</v>
      </c>
      <c r="W93" s="24">
        <f>単位行列!W93-投入係数表!W91</f>
        <v>0</v>
      </c>
      <c r="X93" s="24">
        <f>単位行列!X93-投入係数表!X91</f>
        <v>0</v>
      </c>
      <c r="Y93" s="24">
        <f>単位行列!Y93-投入係数表!Y91</f>
        <v>0</v>
      </c>
      <c r="Z93" s="24">
        <f>単位行列!Z93-投入係数表!Z91</f>
        <v>0</v>
      </c>
      <c r="AA93" s="24">
        <f>単位行列!AA93-投入係数表!AA91</f>
        <v>0</v>
      </c>
      <c r="AB93" s="24">
        <f>単位行列!AB93-投入係数表!AB91</f>
        <v>-1.0389718334735944E-5</v>
      </c>
      <c r="AC93" s="24">
        <f>単位行列!AC93-投入係数表!AC91</f>
        <v>0</v>
      </c>
      <c r="AD93" s="24">
        <f>単位行列!AD93-投入係数表!AD91</f>
        <v>0</v>
      </c>
      <c r="AE93" s="24">
        <f>単位行列!AE93-投入係数表!AE91</f>
        <v>0</v>
      </c>
      <c r="AF93" s="24">
        <f>単位行列!AF93-投入係数表!AF91</f>
        <v>-1.8170420372675326E-5</v>
      </c>
      <c r="AG93" s="24">
        <f>単位行列!AG93-投入係数表!AG91</f>
        <v>0</v>
      </c>
      <c r="AH93" s="24">
        <f>単位行列!AH93-投入係数表!AH91</f>
        <v>0</v>
      </c>
      <c r="AI93" s="24">
        <f>単位行列!AI93-投入係数表!AI91</f>
        <v>0</v>
      </c>
      <c r="AJ93" s="24">
        <f>単位行列!AJ93-投入係数表!AJ91</f>
        <v>0</v>
      </c>
      <c r="AK93" s="24">
        <f>単位行列!AK93-投入係数表!AK91</f>
        <v>0</v>
      </c>
      <c r="AL93" s="24">
        <f>単位行列!AL93-投入係数表!AL91</f>
        <v>0</v>
      </c>
      <c r="AM93" s="24">
        <f>単位行列!AM93-投入係数表!AM91</f>
        <v>0</v>
      </c>
      <c r="AN93" s="24">
        <f>単位行列!AN93-投入係数表!AN91</f>
        <v>0</v>
      </c>
      <c r="AO93" s="24">
        <f>単位行列!AO93-投入係数表!AO91</f>
        <v>0</v>
      </c>
      <c r="AP93" s="24">
        <f>単位行列!AP93-投入係数表!AP91</f>
        <v>0</v>
      </c>
      <c r="AQ93" s="24">
        <f>単位行列!AQ93-投入係数表!AQ91</f>
        <v>0</v>
      </c>
      <c r="AR93" s="24">
        <f>単位行列!AR93-投入係数表!AR91</f>
        <v>0</v>
      </c>
      <c r="AS93" s="24">
        <f>単位行列!AS93-投入係数表!AS91</f>
        <v>0</v>
      </c>
      <c r="AT93" s="24">
        <f>単位行列!AT93-投入係数表!AT91</f>
        <v>-1.883475621693053E-6</v>
      </c>
      <c r="AU93" s="24">
        <f>単位行列!AU93-投入係数表!AU91</f>
        <v>0</v>
      </c>
      <c r="AV93" s="24">
        <f>単位行列!AV93-投入係数表!AV91</f>
        <v>0</v>
      </c>
      <c r="AW93" s="24">
        <f>単位行列!AW93-投入係数表!AW91</f>
        <v>0</v>
      </c>
      <c r="AX93" s="24">
        <f>単位行列!AX93-投入係数表!AX91</f>
        <v>0</v>
      </c>
      <c r="AY93" s="24">
        <f>単位行列!AY93-投入係数表!AY91</f>
        <v>0</v>
      </c>
      <c r="AZ93" s="24">
        <f>単位行列!AZ93-投入係数表!AZ91</f>
        <v>0</v>
      </c>
      <c r="BA93" s="24">
        <f>単位行列!BA93-投入係数表!BA91</f>
        <v>-5.6271254371724663E-5</v>
      </c>
      <c r="BB93" s="24">
        <f>単位行列!BB93-投入係数表!BB91</f>
        <v>0</v>
      </c>
      <c r="BC93" s="24">
        <f>単位行列!BC93-投入係数表!BC91</f>
        <v>0</v>
      </c>
      <c r="BD93" s="24">
        <f>単位行列!BD93-投入係数表!BD91</f>
        <v>0</v>
      </c>
      <c r="BE93" s="24">
        <f>単位行列!BE93-投入係数表!BE91</f>
        <v>0</v>
      </c>
      <c r="BF93" s="24">
        <f>単位行列!BF93-投入係数表!BF91</f>
        <v>0</v>
      </c>
      <c r="BG93" s="24">
        <f>単位行列!BG93-投入係数表!BG91</f>
        <v>0</v>
      </c>
      <c r="BH93" s="24">
        <f>単位行列!BH93-投入係数表!BH91</f>
        <v>0</v>
      </c>
      <c r="BI93" s="24">
        <f>単位行列!BI93-投入係数表!BI91</f>
        <v>0</v>
      </c>
      <c r="BJ93" s="24">
        <f>単位行列!BJ93-投入係数表!BJ91</f>
        <v>0</v>
      </c>
      <c r="BK93" s="24">
        <f>単位行列!BK93-投入係数表!BK91</f>
        <v>0</v>
      </c>
      <c r="BL93" s="24">
        <f>単位行列!BL93-投入係数表!BL91</f>
        <v>0</v>
      </c>
      <c r="BM93" s="24">
        <f>単位行列!BM93-投入係数表!BM91</f>
        <v>-1.0577737067227853E-5</v>
      </c>
      <c r="BN93" s="24">
        <f>単位行列!BN93-投入係数表!BN91</f>
        <v>-6.4430498820921897E-6</v>
      </c>
      <c r="BO93" s="24">
        <f>単位行列!BO93-投入係数表!BO91</f>
        <v>0</v>
      </c>
      <c r="BP93" s="24">
        <f>単位行列!BP93-投入係数表!BP91</f>
        <v>-5.3644926847035417E-5</v>
      </c>
      <c r="BQ93" s="24">
        <f>単位行列!BQ93-投入係数表!BQ91</f>
        <v>0</v>
      </c>
      <c r="BR93" s="24">
        <f>単位行列!BR93-投入係数表!BR91</f>
        <v>0</v>
      </c>
      <c r="BS93" s="24">
        <f>単位行列!BS93-投入係数表!BS91</f>
        <v>0</v>
      </c>
      <c r="BT93" s="24">
        <f>単位行列!BT93-投入係数表!BT91</f>
        <v>-1.9989501727110478E-4</v>
      </c>
      <c r="BU93" s="24">
        <f>単位行列!BU93-投入係数表!BU91</f>
        <v>-8.7050459632891713E-5</v>
      </c>
      <c r="BV93" s="24">
        <f>単位行列!BV93-投入係数表!BV91</f>
        <v>-2.9795568811737458E-4</v>
      </c>
      <c r="BW93" s="24">
        <f>単位行列!BW93-投入係数表!BW91</f>
        <v>-7.3607158911566579E-5</v>
      </c>
      <c r="BX93" s="24">
        <f>単位行列!BX93-投入係数表!BX91</f>
        <v>-6.6955916224757608E-6</v>
      </c>
      <c r="BY93" s="24">
        <f>単位行列!BY93-投入係数表!BY91</f>
        <v>0</v>
      </c>
      <c r="BZ93" s="24">
        <f>単位行列!BZ93-投入係数表!BZ91</f>
        <v>-3.4112229234180465E-4</v>
      </c>
      <c r="CA93" s="24">
        <f>単位行列!CA93-投入係数表!CA91</f>
        <v>-2.9505202118240696E-5</v>
      </c>
      <c r="CB93" s="24">
        <f>単位行列!CB93-投入係数表!CB91</f>
        <v>0</v>
      </c>
      <c r="CC93" s="24">
        <f>単位行列!CC93-投入係数表!CC91</f>
        <v>0</v>
      </c>
      <c r="CD93" s="24">
        <f>単位行列!CD93-投入係数表!CD91</f>
        <v>0</v>
      </c>
      <c r="CE93" s="24">
        <f>単位行列!CE93-投入係数表!CE91</f>
        <v>0</v>
      </c>
      <c r="CF93" s="24">
        <f>単位行列!CF93-投入係数表!CF91</f>
        <v>-3.2840722495894909E-5</v>
      </c>
      <c r="CG93" s="24">
        <f>単位行列!CG93-投入係数表!CG91</f>
        <v>-3.2434763820091248E-4</v>
      </c>
      <c r="CH93" s="24">
        <f>単位行列!CH93-投入係数表!CH91</f>
        <v>-6.5261371794035104E-5</v>
      </c>
      <c r="CI93" s="24">
        <f>単位行列!CI93-投入係数表!CI91</f>
        <v>0</v>
      </c>
      <c r="CJ93" s="24">
        <f>単位行列!CJ93-投入係数表!CJ91</f>
        <v>0.96996975248745576</v>
      </c>
      <c r="CK93" s="24">
        <f>単位行列!CK93-投入係数表!CK91</f>
        <v>-1.8330327159679148E-5</v>
      </c>
      <c r="CL93" s="24">
        <f>単位行列!CL93-投入係数表!CL91</f>
        <v>-1.1869717975500904E-5</v>
      </c>
      <c r="CM93" s="24">
        <f>単位行列!CM93-投入係数表!CM91</f>
        <v>0</v>
      </c>
      <c r="CN93" s="24">
        <f>単位行列!CN93-投入係数表!CN91</f>
        <v>-7.0430892650778939E-6</v>
      </c>
      <c r="CO93" s="24">
        <f>単位行列!CO93-投入係数表!CO91</f>
        <v>-1.0416617193992987E-4</v>
      </c>
      <c r="CP93" s="24">
        <f>単位行列!CP93-投入係数表!CP91</f>
        <v>-3.4549128843494675E-5</v>
      </c>
      <c r="CQ93" s="24">
        <f>単位行列!CQ93-投入係数表!CQ91</f>
        <v>-2.7851562846185073E-5</v>
      </c>
      <c r="CR93" s="24">
        <f>単位行列!CR93-投入係数表!CR91</f>
        <v>0</v>
      </c>
      <c r="CS93" s="24">
        <f>単位行列!CS93-投入係数表!CS91</f>
        <v>-6.1817235344524299E-5</v>
      </c>
      <c r="CT93" s="24">
        <f>単位行列!CT93-投入係数表!CT91</f>
        <v>-7.7504756755976414E-5</v>
      </c>
      <c r="CU93" s="24">
        <f>単位行列!CU93-投入係数表!CU91</f>
        <v>-3.9501176359362384E-4</v>
      </c>
      <c r="CV93" s="24">
        <f>単位行列!CV93-投入係数表!CV91</f>
        <v>-7.0192810656325669E-4</v>
      </c>
      <c r="CW93" s="24">
        <f>単位行列!CW93-投入係数表!CW91</f>
        <v>-0.2745508290048293</v>
      </c>
      <c r="CX93" s="24">
        <f>単位行列!CX93-投入係数表!CX91</f>
        <v>-3.5610969854720554E-5</v>
      </c>
      <c r="CY93" s="24">
        <f>単位行列!CY93-投入係数表!CY91</f>
        <v>-2.1200096678142942E-5</v>
      </c>
      <c r="CZ93" s="24">
        <f>単位行列!CZ93-投入係数表!CZ91</f>
        <v>-4.9814505316704751E-3</v>
      </c>
      <c r="DA93" s="24">
        <f>単位行列!DA93-投入係数表!DA91</f>
        <v>-2.9972251887233122E-3</v>
      </c>
      <c r="DB93" s="24">
        <f>単位行列!DB93-投入係数表!DB91</f>
        <v>-3.8558103040714428E-3</v>
      </c>
      <c r="DC93" s="24">
        <f>単位行列!DC93-投入係数表!DC91</f>
        <v>-1.2400130277127736E-3</v>
      </c>
      <c r="DD93" s="24">
        <f>単位行列!DD93-投入係数表!DD91</f>
        <v>-1.8632383081796164E-4</v>
      </c>
      <c r="DE93" s="24">
        <f>単位行列!DE93-投入係数表!DE91</f>
        <v>-1.3066323639586671E-4</v>
      </c>
      <c r="DF93" s="24">
        <f>単位行列!DF93-投入係数表!DF91</f>
        <v>0</v>
      </c>
      <c r="DG93" s="27">
        <f>単位行列!DG93-投入係数表!DG91</f>
        <v>-2.8783706144271093E-3</v>
      </c>
    </row>
    <row r="94" spans="2:111" x14ac:dyDescent="0.15">
      <c r="B94" s="36" t="s">
        <v>84</v>
      </c>
      <c r="C94" s="36" t="s">
        <v>199</v>
      </c>
      <c r="D94" s="23">
        <f>単位行列!D94-投入係数表!D92</f>
        <v>-3.5645659431061548E-3</v>
      </c>
      <c r="E94" s="24">
        <f>単位行列!E94-投入係数表!E92</f>
        <v>-2.1215415189453149E-3</v>
      </c>
      <c r="F94" s="24">
        <f>単位行列!F94-投入係数表!F92</f>
        <v>-7.7537058152793601E-3</v>
      </c>
      <c r="G94" s="24">
        <f>単位行列!G94-投入係数表!G92</f>
        <v>0</v>
      </c>
      <c r="H94" s="24">
        <f>単位行列!H94-投入係数表!H92</f>
        <v>0</v>
      </c>
      <c r="I94" s="24">
        <f>単位行列!I94-投入係数表!I92</f>
        <v>0</v>
      </c>
      <c r="J94" s="24">
        <f>単位行列!J94-投入係数表!J92</f>
        <v>0</v>
      </c>
      <c r="K94" s="24">
        <f>単位行列!K94-投入係数表!K92</f>
        <v>-2.5496267282479274E-3</v>
      </c>
      <c r="L94" s="24">
        <f>単位行列!L94-投入係数表!L92</f>
        <v>-3.3057520347098811E-3</v>
      </c>
      <c r="M94" s="24">
        <f>単位行列!M94-投入係数表!M92</f>
        <v>-7.0101647388713596E-4</v>
      </c>
      <c r="N94" s="24">
        <f>単位行列!N94-投入係数表!N92</f>
        <v>0</v>
      </c>
      <c r="O94" s="24">
        <f>単位行列!O94-投入係数表!O92</f>
        <v>-1.5679497737497285E-3</v>
      </c>
      <c r="P94" s="24">
        <f>単位行列!P94-投入係数表!P92</f>
        <v>-1.8046683034462147E-3</v>
      </c>
      <c r="Q94" s="24">
        <f>単位行列!Q94-投入係数表!Q92</f>
        <v>-1.4294499861638047E-3</v>
      </c>
      <c r="R94" s="24">
        <f>単位行列!R94-投入係数表!R92</f>
        <v>-1.279881496420533E-3</v>
      </c>
      <c r="S94" s="24">
        <f>単位行列!S94-投入係数表!S92</f>
        <v>-8.5008565224832544E-4</v>
      </c>
      <c r="T94" s="24">
        <f>単位行列!T94-投入係数表!T92</f>
        <v>-1.3844713310568032E-3</v>
      </c>
      <c r="U94" s="24">
        <f>単位行列!U94-投入係数表!U92</f>
        <v>-1.6636899664815403E-3</v>
      </c>
      <c r="V94" s="24">
        <f>単位行列!V94-投入係数表!V92</f>
        <v>-4.443033957473818E-3</v>
      </c>
      <c r="W94" s="24">
        <f>単位行列!W94-投入係数表!W92</f>
        <v>-3.0817380398152038E-3</v>
      </c>
      <c r="X94" s="24">
        <f>単位行列!X94-投入係数表!X92</f>
        <v>0</v>
      </c>
      <c r="Y94" s="24">
        <f>単位行列!Y94-投入係数表!Y92</f>
        <v>-3.2874460653379875E-3</v>
      </c>
      <c r="Z94" s="24">
        <f>単位行列!Z94-投入係数表!Z92</f>
        <v>-3.4392968975787844E-3</v>
      </c>
      <c r="AA94" s="24">
        <f>単位行列!AA94-投入係数表!AA92</f>
        <v>-5.4185857491194801E-4</v>
      </c>
      <c r="AB94" s="24">
        <f>単位行列!AB94-投入係数表!AB92</f>
        <v>-8.6961942461739848E-3</v>
      </c>
      <c r="AC94" s="24">
        <f>単位行列!AC94-投入係数表!AC92</f>
        <v>-4.4666774239534371E-3</v>
      </c>
      <c r="AD94" s="24">
        <f>単位行列!AD94-投入係数表!AD92</f>
        <v>0</v>
      </c>
      <c r="AE94" s="24">
        <f>単位行列!AE94-投入係数表!AE92</f>
        <v>-8.3594566353187066E-4</v>
      </c>
      <c r="AF94" s="24">
        <f>単位行列!AF94-投入係数表!AF92</f>
        <v>-1.9714906104352724E-3</v>
      </c>
      <c r="AG94" s="24">
        <f>単位行列!AG94-投入係数表!AG92</f>
        <v>-1.5403338877265657E-3</v>
      </c>
      <c r="AH94" s="24">
        <f>単位行列!AH94-投入係数表!AH92</f>
        <v>-1.6961729604123961E-2</v>
      </c>
      <c r="AI94" s="24">
        <f>単位行列!AI94-投入係数表!AI92</f>
        <v>-2.6967918477957091E-3</v>
      </c>
      <c r="AJ94" s="24">
        <f>単位行列!AJ94-投入係数表!AJ92</f>
        <v>-1.5344895319650484E-3</v>
      </c>
      <c r="AK94" s="24">
        <f>単位行列!AK94-投入係数表!AK92</f>
        <v>-6.5173796791443859E-3</v>
      </c>
      <c r="AL94" s="24">
        <f>単位行列!AL94-投入係数表!AL92</f>
        <v>-4.0238241237826999E-3</v>
      </c>
      <c r="AM94" s="24">
        <f>単位行列!AM94-投入係数表!AM92</f>
        <v>0</v>
      </c>
      <c r="AN94" s="24">
        <f>単位行列!AN94-投入係数表!AN92</f>
        <v>0</v>
      </c>
      <c r="AO94" s="24">
        <f>単位行列!AO94-投入係数表!AO92</f>
        <v>-4.5418813870207039E-3</v>
      </c>
      <c r="AP94" s="24">
        <f>単位行列!AP94-投入係数表!AP92</f>
        <v>-3.3768554133603622E-3</v>
      </c>
      <c r="AQ94" s="24">
        <f>単位行列!AQ94-投入係数表!AQ92</f>
        <v>-1.362483685982981E-3</v>
      </c>
      <c r="AR94" s="24">
        <f>単位行列!AR94-投入係数表!AR92</f>
        <v>-1.1308312316124136E-3</v>
      </c>
      <c r="AS94" s="24">
        <f>単位行列!AS94-投入係数表!AS92</f>
        <v>-8.5343476505361695E-3</v>
      </c>
      <c r="AT94" s="24">
        <f>単位行列!AT94-投入係数表!AT92</f>
        <v>-1.7217532040862409E-3</v>
      </c>
      <c r="AU94" s="24">
        <f>単位行列!AU94-投入係数表!AU92</f>
        <v>-3.5305837835920783E-3</v>
      </c>
      <c r="AV94" s="24">
        <f>単位行列!AV94-投入係数表!AV92</f>
        <v>-6.5651140780295094E-3</v>
      </c>
      <c r="AW94" s="24">
        <f>単位行列!AW94-投入係数表!AW92</f>
        <v>-2.8614411874111584E-3</v>
      </c>
      <c r="AX94" s="24">
        <f>単位行列!AX94-投入係数表!AX92</f>
        <v>0</v>
      </c>
      <c r="AY94" s="24">
        <f>単位行列!AY94-投入係数表!AY92</f>
        <v>-3.7809592325718277E-3</v>
      </c>
      <c r="AZ94" s="24">
        <f>単位行列!AZ94-投入係数表!AZ92</f>
        <v>-1.1819340032256875E-2</v>
      </c>
      <c r="BA94" s="24">
        <f>単位行列!BA94-投入係数表!BA92</f>
        <v>-8.1839754555918757E-4</v>
      </c>
      <c r="BB94" s="24">
        <f>単位行列!BB94-投入係数表!BB92</f>
        <v>-1.2907800363736528E-2</v>
      </c>
      <c r="BC94" s="24">
        <f>単位行列!BC94-投入係数表!BC92</f>
        <v>-5.6368820588215997E-3</v>
      </c>
      <c r="BD94" s="24">
        <f>単位行列!BD94-投入係数表!BD92</f>
        <v>-5.9977893527443831E-3</v>
      </c>
      <c r="BE94" s="24">
        <f>単位行列!BE94-投入係数表!BE92</f>
        <v>-2.2139818673578365E-2</v>
      </c>
      <c r="BF94" s="24">
        <f>単位行列!BF94-投入係数表!BF92</f>
        <v>0</v>
      </c>
      <c r="BG94" s="24">
        <f>単位行列!BG94-投入係数表!BG92</f>
        <v>-9.8106252043880207E-4</v>
      </c>
      <c r="BH94" s="24">
        <f>単位行列!BH94-投入係数表!BH92</f>
        <v>-1.4719739555606858E-3</v>
      </c>
      <c r="BI94" s="24">
        <f>単位行列!BI94-投入係数表!BI92</f>
        <v>-2.3451510553179748E-3</v>
      </c>
      <c r="BJ94" s="24">
        <f>単位行列!BJ94-投入係数表!BJ92</f>
        <v>-2.2385588622192221E-3</v>
      </c>
      <c r="BK94" s="24">
        <f>単位行列!BK94-投入係数表!BK92</f>
        <v>-3.137375660938877E-3</v>
      </c>
      <c r="BL94" s="24">
        <f>単位行列!BL94-投入係数表!BL92</f>
        <v>0</v>
      </c>
      <c r="BM94" s="24">
        <f>単位行列!BM94-投入係数表!BM92</f>
        <v>-1.5606458287484141E-3</v>
      </c>
      <c r="BN94" s="24">
        <f>単位行列!BN94-投入係数表!BN92</f>
        <v>-2.0424468126232238E-3</v>
      </c>
      <c r="BO94" s="24">
        <f>単位行列!BO94-投入係数表!BO92</f>
        <v>-2.2098191505651975E-3</v>
      </c>
      <c r="BP94" s="24">
        <f>単位行列!BP94-投入係数表!BP92</f>
        <v>-3.15834363198535E-3</v>
      </c>
      <c r="BQ94" s="24">
        <f>単位行列!BQ94-投入係数表!BQ92</f>
        <v>-1.1295213685771424E-2</v>
      </c>
      <c r="BR94" s="24">
        <f>単位行列!BR94-投入係数表!BR92</f>
        <v>-1.2523010670044125E-2</v>
      </c>
      <c r="BS94" s="24">
        <f>単位行列!BS94-投入係数表!BS92</f>
        <v>-3.4007125412647388E-2</v>
      </c>
      <c r="BT94" s="24">
        <f>単位行列!BT94-投入係数表!BT92</f>
        <v>-2.7145517643031385E-3</v>
      </c>
      <c r="BU94" s="24">
        <f>単位行列!BU94-投入係数表!BU92</f>
        <v>-1.4315719356044296E-2</v>
      </c>
      <c r="BV94" s="24">
        <f>単位行列!BV94-投入係数表!BV92</f>
        <v>-3.9995998999774657E-2</v>
      </c>
      <c r="BW94" s="24">
        <f>単位行列!BW94-投入係数表!BW92</f>
        <v>-3.6962324321992723E-3</v>
      </c>
      <c r="BX94" s="24">
        <f>単位行列!BX94-投入係数表!BX92</f>
        <v>-3.039798596603996E-3</v>
      </c>
      <c r="BY94" s="24">
        <f>単位行列!BY94-投入係数表!BY92</f>
        <v>0</v>
      </c>
      <c r="BZ94" s="24">
        <f>単位行列!BZ94-投入係数表!BZ92</f>
        <v>-4.9036329524134413E-4</v>
      </c>
      <c r="CA94" s="24">
        <f>単位行列!CA94-投入係数表!CA92</f>
        <v>-2.7015004185130102E-3</v>
      </c>
      <c r="CB94" s="24">
        <f>単位行列!CB94-投入係数表!CB92</f>
        <v>0</v>
      </c>
      <c r="CC94" s="24">
        <f>単位行列!CC94-投入係数表!CC92</f>
        <v>0</v>
      </c>
      <c r="CD94" s="24">
        <f>単位行列!CD94-投入係数表!CD92</f>
        <v>0</v>
      </c>
      <c r="CE94" s="24">
        <f>単位行列!CE94-投入係数表!CE92</f>
        <v>-3.6991368680641197E-3</v>
      </c>
      <c r="CF94" s="24">
        <f>単位行列!CF94-投入係数表!CF92</f>
        <v>-9.4581280788177333E-3</v>
      </c>
      <c r="CG94" s="24">
        <f>単位行列!CG94-投入係数表!CG92</f>
        <v>-1.9019082742085837E-2</v>
      </c>
      <c r="CH94" s="24">
        <f>単位行列!CH94-投入係数表!CH92</f>
        <v>-2.1536252692031586E-3</v>
      </c>
      <c r="CI94" s="24">
        <f>単位行列!CI94-投入係数表!CI92</f>
        <v>-2.3814072142696683E-2</v>
      </c>
      <c r="CJ94" s="24">
        <f>単位行列!CJ94-投入係数表!CJ92</f>
        <v>-4.2687257905072908E-3</v>
      </c>
      <c r="CK94" s="24">
        <f>単位行列!CK94-投入係数表!CK92</f>
        <v>0.97193993518396316</v>
      </c>
      <c r="CL94" s="24">
        <f>単位行列!CL94-投入係数表!CL92</f>
        <v>-5.4387047763745137E-2</v>
      </c>
      <c r="CM94" s="24">
        <f>単位行列!CM94-投入係数表!CM92</f>
        <v>-1.3397819272504448E-2</v>
      </c>
      <c r="CN94" s="24">
        <f>単位行列!CN94-投入係数表!CN92</f>
        <v>-1.4206483453240625E-2</v>
      </c>
      <c r="CO94" s="24">
        <f>単位行列!CO94-投入係数表!CO92</f>
        <v>-4.8640881236844827E-3</v>
      </c>
      <c r="CP94" s="24">
        <f>単位行列!CP94-投入係数表!CP92</f>
        <v>-3.2133822284466498E-2</v>
      </c>
      <c r="CQ94" s="24">
        <f>単位行列!CQ94-投入係数表!CQ92</f>
        <v>-5.8606025806789471E-3</v>
      </c>
      <c r="CR94" s="24">
        <f>単位行列!CR94-投入係数表!CR92</f>
        <v>-1.2087426803301373E-2</v>
      </c>
      <c r="CS94" s="24">
        <f>単位行列!CS94-投入係数表!CS92</f>
        <v>-1.0294984482908507E-2</v>
      </c>
      <c r="CT94" s="24">
        <f>単位行列!CT94-投入係数表!CT92</f>
        <v>-1.013189450816775E-3</v>
      </c>
      <c r="CU94" s="24">
        <f>単位行列!CU94-投入係数表!CU92</f>
        <v>-3.3675023226270522E-2</v>
      </c>
      <c r="CV94" s="24">
        <f>単位行列!CV94-投入係数表!CV92</f>
        <v>-1.106442954214658E-2</v>
      </c>
      <c r="CW94" s="24">
        <f>単位行列!CW94-投入係数表!CW92</f>
        <v>-3.418200396559904E-3</v>
      </c>
      <c r="CX94" s="24">
        <f>単位行列!CX94-投入係数表!CX92</f>
        <v>-1.9346109096473542E-3</v>
      </c>
      <c r="CY94" s="24">
        <f>単位行列!CY94-投入係数表!CY92</f>
        <v>-1.2815913886922084E-2</v>
      </c>
      <c r="CZ94" s="24">
        <f>単位行列!CZ94-投入係数表!CZ92</f>
        <v>-1.922009663469525E-2</v>
      </c>
      <c r="DA94" s="24">
        <f>単位行列!DA94-投入係数表!DA92</f>
        <v>-7.7423243295579917E-4</v>
      </c>
      <c r="DB94" s="24">
        <f>単位行列!DB94-投入係数表!DB92</f>
        <v>-3.293529734593209E-4</v>
      </c>
      <c r="DC94" s="24">
        <f>単位行列!DC94-投入係数表!DC92</f>
        <v>-1.2223653966049913E-2</v>
      </c>
      <c r="DD94" s="24">
        <f>単位行列!DD94-投入係数表!DD92</f>
        <v>-7.4529532327184656E-4</v>
      </c>
      <c r="DE94" s="24">
        <f>単位行列!DE94-投入係数表!DE92</f>
        <v>-5.9427312909749895E-3</v>
      </c>
      <c r="DF94" s="24">
        <f>単位行列!DF94-投入係数表!DF92</f>
        <v>0</v>
      </c>
      <c r="DG94" s="27">
        <f>単位行列!DG94-投入係数表!DG92</f>
        <v>-1.5643318556669071E-3</v>
      </c>
    </row>
    <row r="95" spans="2:111" x14ac:dyDescent="0.15">
      <c r="B95" s="36" t="s">
        <v>85</v>
      </c>
      <c r="C95" s="36" t="s">
        <v>200</v>
      </c>
      <c r="D95" s="23">
        <f>単位行列!D95-投入係数表!D93</f>
        <v>-7.7506693908041446E-5</v>
      </c>
      <c r="E95" s="24">
        <f>単位行列!E95-投入係数表!E93</f>
        <v>-4.9228940471969233E-5</v>
      </c>
      <c r="F95" s="24">
        <f>単位行列!F95-投入係数表!F93</f>
        <v>-2.2805017103762822E-4</v>
      </c>
      <c r="G95" s="24">
        <f>単位行列!G95-投入係数表!G93</f>
        <v>0</v>
      </c>
      <c r="H95" s="24">
        <f>単位行列!H95-投入係数表!H93</f>
        <v>0</v>
      </c>
      <c r="I95" s="24">
        <f>単位行列!I95-投入係数表!I93</f>
        <v>0</v>
      </c>
      <c r="J95" s="24">
        <f>単位行列!J95-投入係数表!J93</f>
        <v>0</v>
      </c>
      <c r="K95" s="24">
        <f>単位行列!K95-投入係数表!K93</f>
        <v>-1.3112099721446515E-3</v>
      </c>
      <c r="L95" s="24">
        <f>単位行列!L95-投入係数表!L93</f>
        <v>-4.2996417038652522E-4</v>
      </c>
      <c r="M95" s="24">
        <f>単位行列!M95-投入係数表!M93</f>
        <v>-7.0101647388713613E-5</v>
      </c>
      <c r="N95" s="24">
        <f>単位行列!N95-投入係数表!N93</f>
        <v>0</v>
      </c>
      <c r="O95" s="24">
        <f>単位行列!O95-投入係数表!O93</f>
        <v>0</v>
      </c>
      <c r="P95" s="24">
        <f>単位行列!P95-投入係数表!P93</f>
        <v>-1.6167645046758433E-6</v>
      </c>
      <c r="Q95" s="24">
        <f>単位行列!Q95-投入係数表!Q93</f>
        <v>-1.4875359939742737E-4</v>
      </c>
      <c r="R95" s="24">
        <f>単位行列!R95-投入係数表!R93</f>
        <v>-3.213951444130137E-4</v>
      </c>
      <c r="S95" s="24">
        <f>単位行列!S95-投入係数表!S93</f>
        <v>-1.4657308652886957E-4</v>
      </c>
      <c r="T95" s="24">
        <f>単位行列!T95-投入係数表!T93</f>
        <v>-1.5226991003938881E-4</v>
      </c>
      <c r="U95" s="24">
        <f>単位行列!U95-投入係数表!U93</f>
        <v>-3.1805837594500036E-4</v>
      </c>
      <c r="V95" s="24">
        <f>単位行列!V95-投入係数表!V93</f>
        <v>-3.1735956839098702E-4</v>
      </c>
      <c r="W95" s="24">
        <f>単位行列!W95-投入係数表!W93</f>
        <v>-3.4609212724442181E-4</v>
      </c>
      <c r="X95" s="24">
        <f>単位行列!X95-投入係数表!X93</f>
        <v>0</v>
      </c>
      <c r="Y95" s="24">
        <f>単位行列!Y95-投入係数表!Y93</f>
        <v>-5.1366344770906061E-4</v>
      </c>
      <c r="Z95" s="24">
        <f>単位行列!Z95-投入係数表!Z93</f>
        <v>-8.9108777309881916E-4</v>
      </c>
      <c r="AA95" s="24">
        <f>単位行列!AA95-投入係数表!AA93</f>
        <v>0</v>
      </c>
      <c r="AB95" s="24">
        <f>単位行列!AB95-投入係数表!AB93</f>
        <v>-2.6182090203534574E-3</v>
      </c>
      <c r="AC95" s="24">
        <f>単位行列!AC95-投入係数表!AC93</f>
        <v>-4.3329071982955216E-4</v>
      </c>
      <c r="AD95" s="24">
        <f>単位行列!AD95-投入係数表!AD93</f>
        <v>0</v>
      </c>
      <c r="AE95" s="24">
        <f>単位行列!AE95-投入係数表!AE93</f>
        <v>-2.0898641588296767E-4</v>
      </c>
      <c r="AF95" s="24">
        <f>単位行列!AF95-投入係数表!AF93</f>
        <v>-3.906640380125195E-4</v>
      </c>
      <c r="AG95" s="24">
        <f>単位行列!AG95-投入係数表!AG93</f>
        <v>-3.8117600373895858E-4</v>
      </c>
      <c r="AH95" s="24">
        <f>単位行列!AH95-投入係数表!AH93</f>
        <v>0</v>
      </c>
      <c r="AI95" s="24">
        <f>単位行列!AI95-投入係数表!AI93</f>
        <v>-2.2484709864144183E-4</v>
      </c>
      <c r="AJ95" s="24">
        <f>単位行列!AJ95-投入係数表!AJ93</f>
        <v>-1.5732963775320297E-4</v>
      </c>
      <c r="AK95" s="24">
        <f>単位行列!AK95-投入係数表!AK93</f>
        <v>-2.3395721925133692E-3</v>
      </c>
      <c r="AL95" s="24">
        <f>単位行列!AL95-投入係数表!AL93</f>
        <v>-4.1510770610849205E-4</v>
      </c>
      <c r="AM95" s="24">
        <f>単位行列!AM95-投入係数表!AM93</f>
        <v>0</v>
      </c>
      <c r="AN95" s="24">
        <f>単位行列!AN95-投入係数表!AN93</f>
        <v>0</v>
      </c>
      <c r="AO95" s="24">
        <f>単位行列!AO95-投入係数表!AO93</f>
        <v>-8.7343872827321223E-5</v>
      </c>
      <c r="AP95" s="24">
        <f>単位行列!AP95-投入係数表!AP93</f>
        <v>-1.5865319094668076E-5</v>
      </c>
      <c r="AQ95" s="24">
        <f>単位行列!AQ95-投入係数表!AQ93</f>
        <v>0</v>
      </c>
      <c r="AR95" s="24">
        <f>単位行列!AR95-投入係数表!AR93</f>
        <v>0</v>
      </c>
      <c r="AS95" s="24">
        <f>単位行列!AS95-投入係数表!AS93</f>
        <v>-2.0606809558393086E-4</v>
      </c>
      <c r="AT95" s="24">
        <f>単位行列!AT95-投入係数表!AT93</f>
        <v>-1.7165100010687793E-4</v>
      </c>
      <c r="AU95" s="24">
        <f>単位行列!AU95-投入係数表!AU93</f>
        <v>-1.5856142633113989E-3</v>
      </c>
      <c r="AV95" s="24">
        <f>単位行列!AV95-投入係数表!AV93</f>
        <v>-5.3179845151885658E-4</v>
      </c>
      <c r="AW95" s="24">
        <f>単位行列!AW95-投入係数表!AW93</f>
        <v>-8.8592099914117325E-5</v>
      </c>
      <c r="AX95" s="24">
        <f>単位行列!AX95-投入係数表!AX93</f>
        <v>0</v>
      </c>
      <c r="AY95" s="24">
        <f>単位行列!AY95-投入係数表!AY93</f>
        <v>-2.8371535245322771E-4</v>
      </c>
      <c r="AZ95" s="24">
        <f>単位行列!AZ95-投入係数表!AZ93</f>
        <v>-2.9107055224375852E-4</v>
      </c>
      <c r="BA95" s="24">
        <f>単位行列!BA95-投入係数表!BA93</f>
        <v>-5.4195355172128158E-4</v>
      </c>
      <c r="BB95" s="24">
        <f>単位行列!BB95-投入係数表!BB93</f>
        <v>-1.6058269128143182E-4</v>
      </c>
      <c r="BC95" s="24">
        <f>単位行列!BC95-投入係数表!BC93</f>
        <v>-5.5799603029035676E-4</v>
      </c>
      <c r="BD95" s="24">
        <f>単位行列!BD95-投入係数表!BD93</f>
        <v>-8.9418777403042456E-5</v>
      </c>
      <c r="BE95" s="24">
        <f>単位行列!BE95-投入係数表!BE93</f>
        <v>-3.9041386176260982E-6</v>
      </c>
      <c r="BF95" s="24">
        <f>単位行列!BF95-投入係数表!BF93</f>
        <v>0</v>
      </c>
      <c r="BG95" s="24">
        <f>単位行列!BG95-投入係数表!BG93</f>
        <v>-4.756666765763889E-4</v>
      </c>
      <c r="BH95" s="24">
        <f>単位行列!BH95-投入係数表!BH93</f>
        <v>-1.265921802119099E-4</v>
      </c>
      <c r="BI95" s="24">
        <f>単位行列!BI95-投入係数表!BI93</f>
        <v>-1.3795006207752795E-4</v>
      </c>
      <c r="BJ95" s="24">
        <f>単位行列!BJ95-投入係数表!BJ93</f>
        <v>-2.7973675559364575E-4</v>
      </c>
      <c r="BK95" s="24">
        <f>単位行列!BK95-投入係数表!BK93</f>
        <v>-7.1736894060723741E-4</v>
      </c>
      <c r="BL95" s="24">
        <f>単位行列!BL95-投入係数表!BL93</f>
        <v>0</v>
      </c>
      <c r="BM95" s="24">
        <f>単位行列!BM95-投入係数表!BM93</f>
        <v>-1.3177454109529233E-4</v>
      </c>
      <c r="BN95" s="24">
        <f>単位行列!BN95-投入係数表!BN93</f>
        <v>-1.2886099764184377E-4</v>
      </c>
      <c r="BO95" s="24">
        <f>単位行列!BO95-投入係数表!BO93</f>
        <v>-1.2380602100664468E-4</v>
      </c>
      <c r="BP95" s="24">
        <f>単位行列!BP95-投入係数表!BP93</f>
        <v>-1.287389547839781E-4</v>
      </c>
      <c r="BQ95" s="24">
        <f>単位行列!BQ95-投入係数表!BQ93</f>
        <v>-1.3843567699689205E-5</v>
      </c>
      <c r="BR95" s="24">
        <f>単位行列!BR95-投入係数表!BR93</f>
        <v>-6.0028919141483744E-5</v>
      </c>
      <c r="BS95" s="24">
        <f>単位行列!BS95-投入係数表!BS93</f>
        <v>-2.9428244359843878E-4</v>
      </c>
      <c r="BT95" s="24">
        <f>単位行列!BT95-投入係数表!BT93</f>
        <v>-4.7238744787372737E-4</v>
      </c>
      <c r="BU95" s="24">
        <f>単位行列!BU95-投入係数表!BU93</f>
        <v>-1.2465184301180382E-2</v>
      </c>
      <c r="BV95" s="24">
        <f>単位行列!BV95-投入係数表!BV93</f>
        <v>-3.4869416868912135E-3</v>
      </c>
      <c r="BW95" s="24">
        <f>単位行列!BW95-投入係数表!BW93</f>
        <v>-1.0083199388263869E-4</v>
      </c>
      <c r="BX95" s="24">
        <f>単位行列!BX95-投入係数表!BX93</f>
        <v>-6.5616797900262466E-4</v>
      </c>
      <c r="BY95" s="24">
        <f>単位行列!BY95-投入係数表!BY93</f>
        <v>0</v>
      </c>
      <c r="BZ95" s="24">
        <f>単位行列!BZ95-投入係数表!BZ93</f>
        <v>-1.620330888623572E-3</v>
      </c>
      <c r="CA95" s="24">
        <f>単位行列!CA95-投入係数表!CA93</f>
        <v>-1.0551238706477709E-3</v>
      </c>
      <c r="CB95" s="24">
        <f>単位行列!CB95-投入係数表!CB93</f>
        <v>0</v>
      </c>
      <c r="CC95" s="24">
        <f>単位行列!CC95-投入係数表!CC93</f>
        <v>0</v>
      </c>
      <c r="CD95" s="24">
        <f>単位行列!CD95-投入係数表!CD93</f>
        <v>0</v>
      </c>
      <c r="CE95" s="24">
        <f>単位行列!CE95-投入係数表!CE93</f>
        <v>-2.4660912453760794E-3</v>
      </c>
      <c r="CF95" s="24">
        <f>単位行列!CF95-投入係数表!CF93</f>
        <v>-7.5533661740558283E-4</v>
      </c>
      <c r="CG95" s="24">
        <f>単位行列!CG95-投入係数表!CG93</f>
        <v>-2.8654507465011311E-4</v>
      </c>
      <c r="CH95" s="24">
        <f>単位行列!CH95-投入係数表!CH93</f>
        <v>-1.9578411538210532E-3</v>
      </c>
      <c r="CI95" s="24">
        <f>単位行列!CI95-投入係数表!CI93</f>
        <v>-2.61703743937595E-2</v>
      </c>
      <c r="CJ95" s="24">
        <f>単位行列!CJ95-投入係数表!CJ93</f>
        <v>-1.48191132398795E-2</v>
      </c>
      <c r="CK95" s="24">
        <f>単位行列!CK95-投入係数表!CK93</f>
        <v>-1.9690437434927346E-2</v>
      </c>
      <c r="CL95" s="24">
        <f>単位行列!CL95-投入係数表!CL93</f>
        <v>0.87977162662615138</v>
      </c>
      <c r="CM95" s="24">
        <f>単位行列!CM95-投入係数表!CM93</f>
        <v>-9.6214331269309471E-3</v>
      </c>
      <c r="CN95" s="24">
        <f>単位行列!CN95-投入係数表!CN93</f>
        <v>-3.1078204012727367E-3</v>
      </c>
      <c r="CO95" s="24">
        <f>単位行列!CO95-投入係数表!CO93</f>
        <v>-1.3709945951486614E-4</v>
      </c>
      <c r="CP95" s="24">
        <f>単位行列!CP95-投入係数表!CP93</f>
        <v>-1.5016523224689444E-3</v>
      </c>
      <c r="CQ95" s="24">
        <f>単位行列!CQ95-投入係数表!CQ93</f>
        <v>-4.6266334369235737E-5</v>
      </c>
      <c r="CR95" s="24">
        <f>単位行列!CR95-投入係数表!CR93</f>
        <v>-9.8021996208121011E-4</v>
      </c>
      <c r="CS95" s="24">
        <f>単位行列!CS95-投入係数表!CS93</f>
        <v>-1.1041999347959129E-3</v>
      </c>
      <c r="CT95" s="24">
        <f>単位行列!CT95-投入係数表!CT93</f>
        <v>-3.490253728151233E-5</v>
      </c>
      <c r="CU95" s="24">
        <f>単位行列!CU95-投入係数表!CU93</f>
        <v>-6.1287869405025441E-4</v>
      </c>
      <c r="CV95" s="24">
        <f>単位行列!CV95-投入係数表!CV93</f>
        <v>-5.7000167121544418E-3</v>
      </c>
      <c r="CW95" s="24">
        <f>単位行列!CW95-投入係数表!CW93</f>
        <v>-0.22594182977118737</v>
      </c>
      <c r="CX95" s="24">
        <f>単位行列!CX95-投入係数表!CX93</f>
        <v>-2.447397915841692E-3</v>
      </c>
      <c r="CY95" s="24">
        <f>単位行列!CY95-投入係数表!CY93</f>
        <v>-8.0844176347722452E-3</v>
      </c>
      <c r="CZ95" s="24">
        <f>単位行列!CZ95-投入係数表!CZ93</f>
        <v>-8.5930021671315679E-3</v>
      </c>
      <c r="DA95" s="24">
        <f>単位行列!DA95-投入係数表!DA93</f>
        <v>-8.8453689095767118E-3</v>
      </c>
      <c r="DB95" s="24">
        <f>単位行列!DB95-投入係数表!DB93</f>
        <v>-5.5449030580333077E-3</v>
      </c>
      <c r="DC95" s="24">
        <f>単位行列!DC95-投入係数表!DC93</f>
        <v>-1.6249682513899174E-3</v>
      </c>
      <c r="DD95" s="24">
        <f>単位行列!DD95-投入係数表!DD93</f>
        <v>-3.726476616359233E-3</v>
      </c>
      <c r="DE95" s="24">
        <f>単位行列!DE95-投入係数表!DE93</f>
        <v>-1.1559981244364883E-3</v>
      </c>
      <c r="DF95" s="24">
        <f>単位行列!DF95-投入係数表!DF93</f>
        <v>0</v>
      </c>
      <c r="DG95" s="27">
        <f>単位行列!DG95-投入係数表!DG93</f>
        <v>-1.1715107452438839E-2</v>
      </c>
    </row>
    <row r="96" spans="2:111" x14ac:dyDescent="0.15">
      <c r="B96" s="36" t="s">
        <v>86</v>
      </c>
      <c r="C96" s="36" t="s">
        <v>201</v>
      </c>
      <c r="D96" s="23">
        <f>単位行列!D96-投入係数表!D94</f>
        <v>-7.0614583963130191E-4</v>
      </c>
      <c r="E96" s="24">
        <f>単位行列!E96-投入係数表!E94</f>
        <v>-5.8380520323925752E-4</v>
      </c>
      <c r="F96" s="24">
        <f>単位行列!F96-投入係数表!F94</f>
        <v>-2.5085518814139105E-3</v>
      </c>
      <c r="G96" s="24">
        <f>単位行列!G96-投入係数表!G94</f>
        <v>-9.1140077679725026E-4</v>
      </c>
      <c r="H96" s="24">
        <f>単位行列!H96-投入係数表!H94</f>
        <v>0</v>
      </c>
      <c r="I96" s="24">
        <f>単位行列!I96-投入係数表!I94</f>
        <v>0</v>
      </c>
      <c r="J96" s="24">
        <f>単位行列!J96-投入係数表!J94</f>
        <v>0</v>
      </c>
      <c r="K96" s="24">
        <f>単位行列!K96-投入係数表!K94</f>
        <v>-1.0419233250983984E-3</v>
      </c>
      <c r="L96" s="24">
        <f>単位行列!L96-投入係数表!L94</f>
        <v>-1.424883290501381E-3</v>
      </c>
      <c r="M96" s="24">
        <f>単位行列!M96-投入係数表!M94</f>
        <v>-2.8040658955485445E-4</v>
      </c>
      <c r="N96" s="24">
        <f>単位行列!N96-投入係数表!N94</f>
        <v>0</v>
      </c>
      <c r="O96" s="24">
        <f>単位行列!O96-投入係数表!O94</f>
        <v>-1.0270699398507491E-3</v>
      </c>
      <c r="P96" s="24">
        <f>単位行列!P96-投入係数表!P94</f>
        <v>-1.5286650534759038E-3</v>
      </c>
      <c r="Q96" s="24">
        <f>単位行列!Q96-投入係数表!Q94</f>
        <v>-7.2063396769241495E-4</v>
      </c>
      <c r="R96" s="24">
        <f>単位行列!R96-投入係数表!R94</f>
        <v>-1.086145078696544E-3</v>
      </c>
      <c r="S96" s="24">
        <f>単位行列!S96-投入係数表!S94</f>
        <v>-5.5036625484172387E-6</v>
      </c>
      <c r="T96" s="24">
        <f>単位行列!T96-投入係数表!T94</f>
        <v>-5.1539805640470027E-4</v>
      </c>
      <c r="U96" s="24">
        <f>単位行列!U96-投入係数表!U94</f>
        <v>-1.4924277640496169E-3</v>
      </c>
      <c r="V96" s="24">
        <f>単位行列!V96-投入係数表!V94</f>
        <v>-4.7603935258648047E-3</v>
      </c>
      <c r="W96" s="24">
        <f>単位行列!W96-投入係数表!W94</f>
        <v>-1.0387660937783783E-3</v>
      </c>
      <c r="X96" s="24">
        <f>単位行列!X96-投入係数表!X94</f>
        <v>0</v>
      </c>
      <c r="Y96" s="24">
        <f>単位行列!Y96-投入係数表!Y94</f>
        <v>-3.0819806862543642E-4</v>
      </c>
      <c r="Z96" s="24">
        <f>単位行列!Z96-投入係数表!Z94</f>
        <v>-4.1999608029921005E-4</v>
      </c>
      <c r="AA96" s="24">
        <f>単位行列!AA96-投入係数表!AA94</f>
        <v>-5.4185857491194801E-4</v>
      </c>
      <c r="AB96" s="24">
        <f>単位行列!AB96-投入係数表!AB94</f>
        <v>-1.7143035252314305E-3</v>
      </c>
      <c r="AC96" s="24">
        <f>単位行列!AC96-投入係数表!AC94</f>
        <v>-1.6321997001297126E-3</v>
      </c>
      <c r="AD96" s="24">
        <f>単位行列!AD96-投入係数表!AD94</f>
        <v>0</v>
      </c>
      <c r="AE96" s="24">
        <f>単位行列!AE96-投入係数表!AE94</f>
        <v>-8.3594566353187066E-4</v>
      </c>
      <c r="AF96" s="24">
        <f>単位行列!AF96-投入係数表!AF94</f>
        <v>-3.1798235652181822E-4</v>
      </c>
      <c r="AG96" s="24">
        <f>単位行列!AG96-投入係数表!AG94</f>
        <v>-1.1351098577173024E-3</v>
      </c>
      <c r="AH96" s="24">
        <f>単位行列!AH96-投入係数表!AH94</f>
        <v>-2.8136973864625109E-3</v>
      </c>
      <c r="AI96" s="24">
        <f>単位行列!AI96-投入係数表!AI94</f>
        <v>-2.0428160459207506E-4</v>
      </c>
      <c r="AJ96" s="24">
        <f>単位行列!AJ96-投入係数表!AJ94</f>
        <v>-3.9332409438300739E-4</v>
      </c>
      <c r="AK96" s="24">
        <f>単位行列!AK96-投入係数表!AK94</f>
        <v>-1.5040106951871664E-3</v>
      </c>
      <c r="AL96" s="24">
        <f>単位行列!AL96-投入係数表!AL94</f>
        <v>-5.3080354552849862E-4</v>
      </c>
      <c r="AM96" s="24">
        <f>単位行列!AM96-投入係数表!AM94</f>
        <v>0</v>
      </c>
      <c r="AN96" s="24">
        <f>単位行列!AN96-投入係数表!AN94</f>
        <v>0</v>
      </c>
      <c r="AO96" s="24">
        <f>単位行列!AO96-投入係数表!AO94</f>
        <v>-1.7468774565464245E-4</v>
      </c>
      <c r="AP96" s="24">
        <f>単位行列!AP96-投入係数表!AP94</f>
        <v>-1.6130384755597049E-4</v>
      </c>
      <c r="AQ96" s="24">
        <f>単位行列!AQ96-投入係数表!AQ94</f>
        <v>-1.6752588162222035E-3</v>
      </c>
      <c r="AR96" s="24">
        <f>単位行列!AR96-投入係数表!AR94</f>
        <v>-3.9086308211872618E-4</v>
      </c>
      <c r="AS96" s="24">
        <f>単位行列!AS96-投入係数表!AS94</f>
        <v>-5.9559638942791298E-4</v>
      </c>
      <c r="AT96" s="24">
        <f>単位行列!AT96-投入係数表!AT94</f>
        <v>-9.0083776111855266E-4</v>
      </c>
      <c r="AU96" s="24">
        <f>単位行列!AU96-投入係数表!AU94</f>
        <v>-5.5342416956626788E-4</v>
      </c>
      <c r="AV96" s="24">
        <f>単位行列!AV96-投入係数表!AV94</f>
        <v>-6.2717610074169701E-4</v>
      </c>
      <c r="AW96" s="24">
        <f>単位行列!AW96-投入係数表!AW94</f>
        <v>-8.8754405069123353E-4</v>
      </c>
      <c r="AX96" s="24">
        <f>単位行列!AX96-投入係数表!AX94</f>
        <v>0</v>
      </c>
      <c r="AY96" s="24">
        <f>単位行列!AY96-投入係数表!AY94</f>
        <v>-8.3971242167892024E-4</v>
      </c>
      <c r="AZ96" s="24">
        <f>単位行列!AZ96-投入係数表!AZ94</f>
        <v>-1.2546164177829197E-3</v>
      </c>
      <c r="BA96" s="24">
        <f>単位行列!BA96-投入係数表!BA94</f>
        <v>-8.6810813835819396E-4</v>
      </c>
      <c r="BB96" s="24">
        <f>単位行列!BB96-投入係数表!BB94</f>
        <v>-1.1294896358230333E-3</v>
      </c>
      <c r="BC96" s="24">
        <f>単位行列!BC96-投入係数表!BC94</f>
        <v>-1.1708427674018086E-3</v>
      </c>
      <c r="BD96" s="24">
        <f>単位行列!BD96-投入係数表!BD94</f>
        <v>-1.2065607544261472E-3</v>
      </c>
      <c r="BE96" s="24">
        <f>単位行列!BE96-投入係数表!BE94</f>
        <v>-6.2991622314459384E-3</v>
      </c>
      <c r="BF96" s="24">
        <f>単位行列!BF96-投入係数表!BF94</f>
        <v>0</v>
      </c>
      <c r="BG96" s="24">
        <f>単位行列!BG96-投入係数表!BG94</f>
        <v>-2.3783333828819445E-4</v>
      </c>
      <c r="BH96" s="24">
        <f>単位行列!BH96-投入係数表!BH94</f>
        <v>-2.337690845782082E-4</v>
      </c>
      <c r="BI96" s="24">
        <f>単位行列!BI96-投入係数表!BI94</f>
        <v>-2.759001241550559E-4</v>
      </c>
      <c r="BJ96" s="24">
        <f>単位行列!BJ96-投入係数表!BJ94</f>
        <v>-6.5860032620522143E-4</v>
      </c>
      <c r="BK96" s="24">
        <f>単位行列!BK96-投入係数表!BK94</f>
        <v>-1.9074321668692638E-3</v>
      </c>
      <c r="BL96" s="24">
        <f>単位行列!BL96-投入係数表!BL94</f>
        <v>-1.5315610983481014E-3</v>
      </c>
      <c r="BM96" s="24">
        <f>単位行列!BM96-投入係数表!BM94</f>
        <v>-1.4995645214791935E-3</v>
      </c>
      <c r="BN96" s="24">
        <f>単位行列!BN96-投入係数表!BN94</f>
        <v>-1.3594835251214518E-3</v>
      </c>
      <c r="BO96" s="24">
        <f>単位行列!BO96-投入係数表!BO94</f>
        <v>-1.4376524103761864E-3</v>
      </c>
      <c r="BP96" s="24">
        <f>単位行列!BP96-投入係数表!BP94</f>
        <v>-1.2578758152849035E-3</v>
      </c>
      <c r="BQ96" s="24">
        <f>単位行列!BQ96-投入係数表!BQ94</f>
        <v>-2.6402142429032881E-4</v>
      </c>
      <c r="BR96" s="24">
        <f>単位行列!BR96-投入係数表!BR94</f>
        <v>-2.4011567656593495E-4</v>
      </c>
      <c r="BS96" s="24">
        <f>単位行列!BS96-投入係数表!BS94</f>
        <v>-1.4266498828479494E-3</v>
      </c>
      <c r="BT96" s="24">
        <f>単位行列!BT96-投入係数表!BT94</f>
        <v>-1.1267726902951108E-3</v>
      </c>
      <c r="BU96" s="24">
        <f>単位行列!BU96-投入係数表!BU94</f>
        <v>-2.1473210359954347E-3</v>
      </c>
      <c r="BV96" s="24">
        <f>単位行列!BV96-投入係数表!BV94</f>
        <v>-3.3246084150610365E-3</v>
      </c>
      <c r="BW96" s="24">
        <f>単位行列!BW96-投入係数表!BW94</f>
        <v>-1.1123731607579101E-3</v>
      </c>
      <c r="BX96" s="24">
        <f>単位行列!BX96-投入係数表!BX94</f>
        <v>-5.8921206277786698E-4</v>
      </c>
      <c r="BY96" s="24">
        <f>単位行列!BY96-投入係数表!BY94</f>
        <v>0</v>
      </c>
      <c r="BZ96" s="24">
        <f>単位行列!BZ96-投入係数表!BZ94</f>
        <v>-2.2599351867644553E-3</v>
      </c>
      <c r="CA96" s="24">
        <f>単位行列!CA96-投入係数表!CA94</f>
        <v>-1.5286915337847345E-3</v>
      </c>
      <c r="CB96" s="24">
        <f>単位行列!CB96-投入係数表!CB94</f>
        <v>0</v>
      </c>
      <c r="CC96" s="24">
        <f>単位行列!CC96-投入係数表!CC94</f>
        <v>0</v>
      </c>
      <c r="CD96" s="24">
        <f>単位行列!CD96-投入係数表!CD94</f>
        <v>0</v>
      </c>
      <c r="CE96" s="24">
        <f>単位行列!CE96-投入係数表!CE94</f>
        <v>-2.9593094944512957E-3</v>
      </c>
      <c r="CF96" s="24">
        <f>単位行列!CF96-投入係数表!CF94</f>
        <v>-2.3973727422003286E-3</v>
      </c>
      <c r="CG96" s="24">
        <f>単位行列!CG96-投入係数表!CG94</f>
        <v>-5.0945466597335394E-4</v>
      </c>
      <c r="CH96" s="24">
        <f>単位行列!CH96-投入係数表!CH94</f>
        <v>-3.0672844743196499E-3</v>
      </c>
      <c r="CI96" s="24">
        <f>単位行列!CI96-投入係数表!CI94</f>
        <v>-3.3945363255074926E-3</v>
      </c>
      <c r="CJ96" s="24">
        <f>単位行列!CJ96-投入係数表!CJ94</f>
        <v>-0.1676030792934137</v>
      </c>
      <c r="CK96" s="24">
        <f>単位行列!CK96-投入係数表!CK94</f>
        <v>-5.0848327540949966E-3</v>
      </c>
      <c r="CL96" s="24">
        <f>単位行列!CL96-投入係数表!CL94</f>
        <v>-6.267211091064478E-3</v>
      </c>
      <c r="CM96" s="24">
        <f>単位行列!CM96-投入係数表!CM94</f>
        <v>0.92685783573883163</v>
      </c>
      <c r="CN96" s="24">
        <f>単位行列!CN96-投入係数表!CN94</f>
        <v>-5.1909901847570191E-3</v>
      </c>
      <c r="CO96" s="24">
        <f>単位行列!CO96-投入係数表!CO94</f>
        <v>-3.155000011093504E-3</v>
      </c>
      <c r="CP96" s="24">
        <f>単位行列!CP96-投入係数表!CP94</f>
        <v>-1.5281484269734557E-2</v>
      </c>
      <c r="CQ96" s="24">
        <f>単位行列!CQ96-投入係数表!CQ94</f>
        <v>-2.7797530272836235E-3</v>
      </c>
      <c r="CR96" s="24">
        <f>単位行列!CR96-投入係数表!CR94</f>
        <v>-4.5549323096808966E-3</v>
      </c>
      <c r="CS96" s="24">
        <f>単位行列!CS96-投入係数表!CS94</f>
        <v>-8.2695470685682435E-3</v>
      </c>
      <c r="CT96" s="24">
        <f>単位行列!CT96-投入係数表!CT94</f>
        <v>-1.7294157630707637E-3</v>
      </c>
      <c r="CU96" s="24">
        <f>単位行列!CU96-投入係数表!CU94</f>
        <v>-2.0803221007224679E-2</v>
      </c>
      <c r="CV96" s="24">
        <f>単位行列!CV96-投入係数表!CV94</f>
        <v>-1.1254010678656073E-3</v>
      </c>
      <c r="CW96" s="24">
        <f>単位行列!CW96-投入係数表!CW94</f>
        <v>-0.1889011884632695</v>
      </c>
      <c r="CX96" s="24">
        <f>単位行列!CX96-投入係数表!CX94</f>
        <v>-4.0691014997156269E-4</v>
      </c>
      <c r="CY96" s="24">
        <f>単位行列!CY96-投入係数表!CY94</f>
        <v>-3.665346435568268E-3</v>
      </c>
      <c r="CZ96" s="24">
        <f>単位行列!CZ96-投入係数表!CZ94</f>
        <v>-5.5211076726014432E-3</v>
      </c>
      <c r="DA96" s="24">
        <f>単位行列!DA96-投入係数表!DA94</f>
        <v>-2.2483296206579819E-3</v>
      </c>
      <c r="DB96" s="24">
        <f>単位行列!DB96-投入係数表!DB94</f>
        <v>-5.1315510467432393E-3</v>
      </c>
      <c r="DC96" s="24">
        <f>単位行列!DC96-投入係数表!DC94</f>
        <v>-2.8791135758054275E-2</v>
      </c>
      <c r="DD96" s="24">
        <f>単位行列!DD96-投入係数表!DD94</f>
        <v>-3.1675051239053479E-3</v>
      </c>
      <c r="DE96" s="24">
        <f>単位行列!DE96-投入係数表!DE94</f>
        <v>-2.4502867894678382E-3</v>
      </c>
      <c r="DF96" s="24">
        <f>単位行列!DF96-投入係数表!DF94</f>
        <v>0</v>
      </c>
      <c r="DG96" s="27">
        <f>単位行列!DG96-投入係数表!DG94</f>
        <v>-8.3431032302235046E-5</v>
      </c>
    </row>
    <row r="97" spans="2:111" x14ac:dyDescent="0.15">
      <c r="B97" s="36" t="s">
        <v>87</v>
      </c>
      <c r="C97" s="36" t="s">
        <v>202</v>
      </c>
      <c r="D97" s="23">
        <f>単位行列!D97-投入係数表!D95</f>
        <v>0</v>
      </c>
      <c r="E97" s="24">
        <f>単位行列!E97-投入係数表!E95</f>
        <v>0</v>
      </c>
      <c r="F97" s="24">
        <f>単位行列!F97-投入係数表!F95</f>
        <v>0</v>
      </c>
      <c r="G97" s="24">
        <f>単位行列!G97-投入係数表!G95</f>
        <v>0</v>
      </c>
      <c r="H97" s="24">
        <f>単位行列!H97-投入係数表!H95</f>
        <v>0</v>
      </c>
      <c r="I97" s="24">
        <f>単位行列!I97-投入係数表!I95</f>
        <v>0</v>
      </c>
      <c r="J97" s="24">
        <f>単位行列!J97-投入係数表!J95</f>
        <v>0</v>
      </c>
      <c r="K97" s="24">
        <f>単位行列!K97-投入係数表!K95</f>
        <v>0</v>
      </c>
      <c r="L97" s="24">
        <f>単位行列!L97-投入係数表!L95</f>
        <v>0</v>
      </c>
      <c r="M97" s="24">
        <f>単位行列!M97-投入係数表!M95</f>
        <v>0</v>
      </c>
      <c r="N97" s="24">
        <f>単位行列!N97-投入係数表!N95</f>
        <v>0</v>
      </c>
      <c r="O97" s="24">
        <f>単位行列!O97-投入係数表!O95</f>
        <v>0</v>
      </c>
      <c r="P97" s="24">
        <f>単位行列!P97-投入係数表!P95</f>
        <v>0</v>
      </c>
      <c r="Q97" s="24">
        <f>単位行列!Q97-投入係数表!Q95</f>
        <v>0</v>
      </c>
      <c r="R97" s="24">
        <f>単位行列!R97-投入係数表!R95</f>
        <v>0</v>
      </c>
      <c r="S97" s="24">
        <f>単位行列!S97-投入係数表!S95</f>
        <v>0</v>
      </c>
      <c r="T97" s="24">
        <f>単位行列!T97-投入係数表!T95</f>
        <v>0</v>
      </c>
      <c r="U97" s="24">
        <f>単位行列!U97-投入係数表!U95</f>
        <v>0</v>
      </c>
      <c r="V97" s="24">
        <f>単位行列!V97-投入係数表!V95</f>
        <v>0</v>
      </c>
      <c r="W97" s="24">
        <f>単位行列!W97-投入係数表!W95</f>
        <v>0</v>
      </c>
      <c r="X97" s="24">
        <f>単位行列!X97-投入係数表!X95</f>
        <v>0</v>
      </c>
      <c r="Y97" s="24">
        <f>単位行列!Y97-投入係数表!Y95</f>
        <v>0</v>
      </c>
      <c r="Z97" s="24">
        <f>単位行列!Z97-投入係数表!Z95</f>
        <v>0</v>
      </c>
      <c r="AA97" s="24">
        <f>単位行列!AA97-投入係数表!AA95</f>
        <v>0</v>
      </c>
      <c r="AB97" s="24">
        <f>単位行列!AB97-投入係数表!AB95</f>
        <v>0</v>
      </c>
      <c r="AC97" s="24">
        <f>単位行列!AC97-投入係数表!AC95</f>
        <v>0</v>
      </c>
      <c r="AD97" s="24">
        <f>単位行列!AD97-投入係数表!AD95</f>
        <v>0</v>
      </c>
      <c r="AE97" s="24">
        <f>単位行列!AE97-投入係数表!AE95</f>
        <v>0</v>
      </c>
      <c r="AF97" s="24">
        <f>単位行列!AF97-投入係数表!AF95</f>
        <v>0</v>
      </c>
      <c r="AG97" s="24">
        <f>単位行列!AG97-投入係数表!AG95</f>
        <v>0</v>
      </c>
      <c r="AH97" s="24">
        <f>単位行列!AH97-投入係数表!AH95</f>
        <v>0</v>
      </c>
      <c r="AI97" s="24">
        <f>単位行列!AI97-投入係数表!AI95</f>
        <v>0</v>
      </c>
      <c r="AJ97" s="24">
        <f>単位行列!AJ97-投入係数表!AJ95</f>
        <v>0</v>
      </c>
      <c r="AK97" s="24">
        <f>単位行列!AK97-投入係数表!AK95</f>
        <v>0</v>
      </c>
      <c r="AL97" s="24">
        <f>単位行列!AL97-投入係数表!AL95</f>
        <v>0</v>
      </c>
      <c r="AM97" s="24">
        <f>単位行列!AM97-投入係数表!AM95</f>
        <v>0</v>
      </c>
      <c r="AN97" s="24">
        <f>単位行列!AN97-投入係数表!AN95</f>
        <v>0</v>
      </c>
      <c r="AO97" s="24">
        <f>単位行列!AO97-投入係数表!AO95</f>
        <v>0</v>
      </c>
      <c r="AP97" s="24">
        <f>単位行列!AP97-投入係数表!AP95</f>
        <v>0</v>
      </c>
      <c r="AQ97" s="24">
        <f>単位行列!AQ97-投入係数表!AQ95</f>
        <v>0</v>
      </c>
      <c r="AR97" s="24">
        <f>単位行列!AR97-投入係数表!AR95</f>
        <v>0</v>
      </c>
      <c r="AS97" s="24">
        <f>単位行列!AS97-投入係数表!AS95</f>
        <v>0</v>
      </c>
      <c r="AT97" s="24">
        <f>単位行列!AT97-投入係数表!AT95</f>
        <v>0</v>
      </c>
      <c r="AU97" s="24">
        <f>単位行列!AU97-投入係数表!AU95</f>
        <v>0</v>
      </c>
      <c r="AV97" s="24">
        <f>単位行列!AV97-投入係数表!AV95</f>
        <v>0</v>
      </c>
      <c r="AW97" s="24">
        <f>単位行列!AW97-投入係数表!AW95</f>
        <v>0</v>
      </c>
      <c r="AX97" s="24">
        <f>単位行列!AX97-投入係数表!AX95</f>
        <v>0</v>
      </c>
      <c r="AY97" s="24">
        <f>単位行列!AY97-投入係数表!AY95</f>
        <v>0</v>
      </c>
      <c r="AZ97" s="24">
        <f>単位行列!AZ97-投入係数表!AZ95</f>
        <v>0</v>
      </c>
      <c r="BA97" s="24">
        <f>単位行列!BA97-投入係数表!BA95</f>
        <v>0</v>
      </c>
      <c r="BB97" s="24">
        <f>単位行列!BB97-投入係数表!BB95</f>
        <v>0</v>
      </c>
      <c r="BC97" s="24">
        <f>単位行列!BC97-投入係数表!BC95</f>
        <v>0</v>
      </c>
      <c r="BD97" s="24">
        <f>単位行列!BD97-投入係数表!BD95</f>
        <v>0</v>
      </c>
      <c r="BE97" s="24">
        <f>単位行列!BE97-投入係数表!BE95</f>
        <v>0</v>
      </c>
      <c r="BF97" s="24">
        <f>単位行列!BF97-投入係数表!BF95</f>
        <v>0</v>
      </c>
      <c r="BG97" s="24">
        <f>単位行列!BG97-投入係数表!BG95</f>
        <v>0</v>
      </c>
      <c r="BH97" s="24">
        <f>単位行列!BH97-投入係数表!BH95</f>
        <v>0</v>
      </c>
      <c r="BI97" s="24">
        <f>単位行列!BI97-投入係数表!BI95</f>
        <v>0</v>
      </c>
      <c r="BJ97" s="24">
        <f>単位行列!BJ97-投入係数表!BJ95</f>
        <v>0</v>
      </c>
      <c r="BK97" s="24">
        <f>単位行列!BK97-投入係数表!BK95</f>
        <v>0</v>
      </c>
      <c r="BL97" s="24">
        <f>単位行列!BL97-投入係数表!BL95</f>
        <v>0</v>
      </c>
      <c r="BM97" s="24">
        <f>単位行列!BM97-投入係数表!BM95</f>
        <v>0</v>
      </c>
      <c r="BN97" s="24">
        <f>単位行列!BN97-投入係数表!BN95</f>
        <v>0</v>
      </c>
      <c r="BO97" s="24">
        <f>単位行列!BO97-投入係数表!BO95</f>
        <v>0</v>
      </c>
      <c r="BP97" s="24">
        <f>単位行列!BP97-投入係数表!BP95</f>
        <v>0</v>
      </c>
      <c r="BQ97" s="24">
        <f>単位行列!BQ97-投入係数表!BQ95</f>
        <v>0</v>
      </c>
      <c r="BR97" s="24">
        <f>単位行列!BR97-投入係数表!BR95</f>
        <v>0</v>
      </c>
      <c r="BS97" s="24">
        <f>単位行列!BS97-投入係数表!BS95</f>
        <v>0</v>
      </c>
      <c r="BT97" s="24">
        <f>単位行列!BT97-投入係数表!BT95</f>
        <v>0</v>
      </c>
      <c r="BU97" s="24">
        <f>単位行列!BU97-投入係数表!BU95</f>
        <v>0</v>
      </c>
      <c r="BV97" s="24">
        <f>単位行列!BV97-投入係数表!BV95</f>
        <v>0</v>
      </c>
      <c r="BW97" s="24">
        <f>単位行列!BW97-投入係数表!BW95</f>
        <v>0</v>
      </c>
      <c r="BX97" s="24">
        <f>単位行列!BX97-投入係数表!BX95</f>
        <v>0</v>
      </c>
      <c r="BY97" s="24">
        <f>単位行列!BY97-投入係数表!BY95</f>
        <v>0</v>
      </c>
      <c r="BZ97" s="24">
        <f>単位行列!BZ97-投入係数表!BZ95</f>
        <v>0</v>
      </c>
      <c r="CA97" s="24">
        <f>単位行列!CA97-投入係数表!CA95</f>
        <v>0</v>
      </c>
      <c r="CB97" s="24">
        <f>単位行列!CB97-投入係数表!CB95</f>
        <v>0</v>
      </c>
      <c r="CC97" s="24">
        <f>単位行列!CC97-投入係数表!CC95</f>
        <v>0</v>
      </c>
      <c r="CD97" s="24">
        <f>単位行列!CD97-投入係数表!CD95</f>
        <v>0</v>
      </c>
      <c r="CE97" s="24">
        <f>単位行列!CE97-投入係数表!CE95</f>
        <v>0</v>
      </c>
      <c r="CF97" s="24">
        <f>単位行列!CF97-投入係数表!CF95</f>
        <v>0</v>
      </c>
      <c r="CG97" s="24">
        <f>単位行列!CG97-投入係数表!CG95</f>
        <v>0</v>
      </c>
      <c r="CH97" s="24">
        <f>単位行列!CH97-投入係数表!CH95</f>
        <v>0</v>
      </c>
      <c r="CI97" s="24">
        <f>単位行列!CI97-投入係数表!CI95</f>
        <v>0</v>
      </c>
      <c r="CJ97" s="24">
        <f>単位行列!CJ97-投入係数表!CJ95</f>
        <v>0</v>
      </c>
      <c r="CK97" s="24">
        <f>単位行列!CK97-投入係数表!CK95</f>
        <v>0</v>
      </c>
      <c r="CL97" s="24">
        <f>単位行列!CL97-投入係数表!CL95</f>
        <v>0</v>
      </c>
      <c r="CM97" s="24">
        <f>単位行列!CM97-投入係数表!CM95</f>
        <v>0</v>
      </c>
      <c r="CN97" s="24">
        <f>単位行列!CN97-投入係数表!CN95</f>
        <v>1</v>
      </c>
      <c r="CO97" s="24">
        <f>単位行列!CO97-投入係数表!CO95</f>
        <v>0</v>
      </c>
      <c r="CP97" s="24">
        <f>単位行列!CP97-投入係数表!CP95</f>
        <v>0</v>
      </c>
      <c r="CQ97" s="24">
        <f>単位行列!CQ97-投入係数表!CQ95</f>
        <v>0</v>
      </c>
      <c r="CR97" s="24">
        <f>単位行列!CR97-投入係数表!CR95</f>
        <v>0</v>
      </c>
      <c r="CS97" s="24">
        <f>単位行列!CS97-投入係数表!CS95</f>
        <v>0</v>
      </c>
      <c r="CT97" s="24">
        <f>単位行列!CT97-投入係数表!CT95</f>
        <v>0</v>
      </c>
      <c r="CU97" s="24">
        <f>単位行列!CU97-投入係数表!CU95</f>
        <v>0</v>
      </c>
      <c r="CV97" s="24">
        <f>単位行列!CV97-投入係数表!CV95</f>
        <v>0</v>
      </c>
      <c r="CW97" s="24">
        <f>単位行列!CW97-投入係数表!CW95</f>
        <v>0</v>
      </c>
      <c r="CX97" s="24">
        <f>単位行列!CX97-投入係数表!CX95</f>
        <v>0</v>
      </c>
      <c r="CY97" s="24">
        <f>単位行列!CY97-投入係数表!CY95</f>
        <v>0</v>
      </c>
      <c r="CZ97" s="24">
        <f>単位行列!CZ97-投入係数表!CZ95</f>
        <v>0</v>
      </c>
      <c r="DA97" s="24">
        <f>単位行列!DA97-投入係数表!DA95</f>
        <v>0</v>
      </c>
      <c r="DB97" s="24">
        <f>単位行列!DB97-投入係数表!DB95</f>
        <v>0</v>
      </c>
      <c r="DC97" s="24">
        <f>単位行列!DC97-投入係数表!DC95</f>
        <v>0</v>
      </c>
      <c r="DD97" s="24">
        <f>単位行列!DD97-投入係数表!DD95</f>
        <v>0</v>
      </c>
      <c r="DE97" s="24">
        <f>単位行列!DE97-投入係数表!DE95</f>
        <v>0</v>
      </c>
      <c r="DF97" s="24">
        <f>単位行列!DF97-投入係数表!DF95</f>
        <v>0</v>
      </c>
      <c r="DG97" s="27">
        <f>単位行列!DG97-投入係数表!DG95</f>
        <v>-5.4584752883737278E-2</v>
      </c>
    </row>
    <row r="98" spans="2:111" x14ac:dyDescent="0.15">
      <c r="B98" s="36" t="s">
        <v>88</v>
      </c>
      <c r="C98" s="36" t="s">
        <v>203</v>
      </c>
      <c r="D98" s="23">
        <f>単位行列!D98-投入係数表!D96</f>
        <v>0</v>
      </c>
      <c r="E98" s="24">
        <f>単位行列!E98-投入係数表!E96</f>
        <v>0</v>
      </c>
      <c r="F98" s="24">
        <f>単位行列!F98-投入係数表!F96</f>
        <v>0</v>
      </c>
      <c r="G98" s="24">
        <f>単位行列!G98-投入係数表!G96</f>
        <v>-7.8187987374219727E-4</v>
      </c>
      <c r="H98" s="24">
        <f>単位行列!H98-投入係数表!H96</f>
        <v>0</v>
      </c>
      <c r="I98" s="24">
        <f>単位行列!I98-投入係数表!I96</f>
        <v>0</v>
      </c>
      <c r="J98" s="24">
        <f>単位行列!J98-投入係数表!J96</f>
        <v>0</v>
      </c>
      <c r="K98" s="24">
        <f>単位行列!K98-投入係数表!K96</f>
        <v>-2.5180633232714652E-4</v>
      </c>
      <c r="L98" s="24">
        <f>単位行列!L98-投入係数表!L96</f>
        <v>-1.0047099628674025E-4</v>
      </c>
      <c r="M98" s="24">
        <f>単位行列!M98-投入係数表!M96</f>
        <v>-3.5050823694356798E-4</v>
      </c>
      <c r="N98" s="24">
        <f>単位行列!N98-投入係数表!N96</f>
        <v>0</v>
      </c>
      <c r="O98" s="24">
        <f>単位行列!O98-投入係数表!O96</f>
        <v>0</v>
      </c>
      <c r="P98" s="24">
        <f>単位行列!P98-投入係数表!P96</f>
        <v>-1.6167645046758433E-6</v>
      </c>
      <c r="Q98" s="24">
        <f>単位行列!Q98-投入係数表!Q96</f>
        <v>-9.0102662346479203E-5</v>
      </c>
      <c r="R98" s="24">
        <f>単位行列!R98-投入係数表!R96</f>
        <v>-3.9028653106023804E-4</v>
      </c>
      <c r="S98" s="24">
        <f>単位行列!S98-投入係数表!S96</f>
        <v>0</v>
      </c>
      <c r="T98" s="24">
        <f>単位行列!T98-投入係数表!T96</f>
        <v>-3.7974475023741397E-5</v>
      </c>
      <c r="U98" s="24">
        <f>単位行列!U98-投入係数表!U96</f>
        <v>-2.4466028918846182E-5</v>
      </c>
      <c r="V98" s="24">
        <f>単位行列!V98-投入係数表!V96</f>
        <v>0</v>
      </c>
      <c r="W98" s="24">
        <f>単位行列!W98-投入係数表!W96</f>
        <v>-6.9120483039861787E-5</v>
      </c>
      <c r="X98" s="24">
        <f>単位行列!X98-投入係数表!X96</f>
        <v>0</v>
      </c>
      <c r="Y98" s="24">
        <f>単位行列!Y98-投入係数表!Y96</f>
        <v>-2.0546537908362424E-4</v>
      </c>
      <c r="Z98" s="24">
        <f>単位行列!Z98-投入係数表!Z96</f>
        <v>-2.9702925769960642E-4</v>
      </c>
      <c r="AA98" s="24">
        <f>単位行列!AA98-投入係数表!AA96</f>
        <v>-2.70929287455974E-4</v>
      </c>
      <c r="AB98" s="24">
        <f>単位行列!AB98-投入係数表!AB96</f>
        <v>-2.5974295836839862E-4</v>
      </c>
      <c r="AC98" s="24">
        <f>単位行列!AC98-投入係数表!AC96</f>
        <v>-5.039627866404785E-4</v>
      </c>
      <c r="AD98" s="24">
        <f>単位行列!AD98-投入係数表!AD96</f>
        <v>0</v>
      </c>
      <c r="AE98" s="24">
        <f>単位行列!AE98-投入係数表!AE96</f>
        <v>0</v>
      </c>
      <c r="AF98" s="24">
        <f>単位行列!AF98-投入係数表!AF96</f>
        <v>-1.8170420372675325E-4</v>
      </c>
      <c r="AG98" s="24">
        <f>単位行列!AG98-投入係数表!AG96</f>
        <v>-1.0052451386377922E-4</v>
      </c>
      <c r="AH98" s="24">
        <f>単位行列!AH98-投入係数表!AH96</f>
        <v>0</v>
      </c>
      <c r="AI98" s="24">
        <f>単位行列!AI98-投入係数表!AI96</f>
        <v>0</v>
      </c>
      <c r="AJ98" s="24">
        <f>単位行列!AJ98-投入係数表!AJ96</f>
        <v>-2.3599445662980445E-4</v>
      </c>
      <c r="AK98" s="24">
        <f>単位行列!AK98-投入係数表!AK96</f>
        <v>-1.6711229946524068E-3</v>
      </c>
      <c r="AL98" s="24">
        <f>単位行列!AL98-投入係数表!AL96</f>
        <v>-8.1163376652950374E-5</v>
      </c>
      <c r="AM98" s="24">
        <f>単位行列!AM98-投入係数表!AM96</f>
        <v>0</v>
      </c>
      <c r="AN98" s="24">
        <f>単位行列!AN98-投入係数表!AN96</f>
        <v>0</v>
      </c>
      <c r="AO98" s="24">
        <f>単位行列!AO98-投入係数表!AO96</f>
        <v>-6.9875098261856978E-4</v>
      </c>
      <c r="AP98" s="24">
        <f>単位行列!AP98-投入係数表!AP96</f>
        <v>0</v>
      </c>
      <c r="AQ98" s="24">
        <f>単位行列!AQ98-投入係数表!AQ96</f>
        <v>0</v>
      </c>
      <c r="AR98" s="24">
        <f>単位行列!AR98-投入係数表!AR96</f>
        <v>-2.3689772715268409E-5</v>
      </c>
      <c r="AS98" s="24">
        <f>単位行列!AS98-投入係数表!AS96</f>
        <v>-7.0508431146574884E-4</v>
      </c>
      <c r="AT98" s="24">
        <f>単位行列!AT98-投入係数表!AT96</f>
        <v>-3.2300836562681334E-4</v>
      </c>
      <c r="AU98" s="24">
        <f>単位行列!AU98-投入係数表!AU96</f>
        <v>-7.1464807640472154E-4</v>
      </c>
      <c r="AV98" s="24">
        <f>単位行列!AV98-投入係数表!AV96</f>
        <v>-3.9043063457807356E-4</v>
      </c>
      <c r="AW98" s="24">
        <f>単位行列!AW98-投入係数表!AW96</f>
        <v>-3.276039754223136E-4</v>
      </c>
      <c r="AX98" s="24">
        <f>単位行列!AX98-投入係数表!AX96</f>
        <v>0</v>
      </c>
      <c r="AY98" s="24">
        <f>単位行列!AY98-投入係数表!AY96</f>
        <v>-1.6607850758019117E-3</v>
      </c>
      <c r="AZ98" s="24">
        <f>単位行列!AZ98-投入係数表!AZ96</f>
        <v>-1.7002537019096906E-3</v>
      </c>
      <c r="BA98" s="24">
        <f>単位行列!BA98-投入係数表!BA96</f>
        <v>-2.3688599015897005E-3</v>
      </c>
      <c r="BB98" s="24">
        <f>単位行列!BB98-投入係数表!BB96</f>
        <v>-1.0224345083020788E-3</v>
      </c>
      <c r="BC98" s="24">
        <f>単位行列!BC98-投入係数表!BC96</f>
        <v>-8.6164692298583087E-4</v>
      </c>
      <c r="BD98" s="24">
        <f>単位行列!BD98-投入係数表!BD96</f>
        <v>-1.5973553599334717E-3</v>
      </c>
      <c r="BE98" s="24">
        <f>単位行列!BE98-投入係数表!BE96</f>
        <v>-1.9520693088130487E-5</v>
      </c>
      <c r="BF98" s="24">
        <f>単位行列!BF98-投入係数表!BF96</f>
        <v>0</v>
      </c>
      <c r="BG98" s="24">
        <f>単位行列!BG98-投入係数表!BG96</f>
        <v>-1.7837500371614584E-4</v>
      </c>
      <c r="BH98" s="24">
        <f>単位行列!BH98-投入係数表!BH96</f>
        <v>-1.5104250411395535E-4</v>
      </c>
      <c r="BI98" s="24">
        <f>単位行列!BI98-投入係数表!BI96</f>
        <v>-1.1036004966202236E-3</v>
      </c>
      <c r="BJ98" s="24">
        <f>単位行列!BJ98-投入係数表!BJ96</f>
        <v>-8.3120774275469047E-5</v>
      </c>
      <c r="BK98" s="24">
        <f>単位行列!BK98-投入係数表!BK96</f>
        <v>-7.7562045469002546E-5</v>
      </c>
      <c r="BL98" s="24">
        <f>単位行列!BL98-投入係数表!BL96</f>
        <v>0</v>
      </c>
      <c r="BM98" s="24">
        <f>単位行列!BM98-投入係数表!BM96</f>
        <v>-2.3646828328132652E-4</v>
      </c>
      <c r="BN98" s="24">
        <f>単位行列!BN98-投入係数表!BN96</f>
        <v>-3.2215249410460942E-5</v>
      </c>
      <c r="BO98" s="24">
        <f>単位行列!BO98-投入係数表!BO96</f>
        <v>-1.3841868925104449E-4</v>
      </c>
      <c r="BP98" s="24">
        <f>単位行列!BP98-投入係数表!BP96</f>
        <v>-1.9005127460933692E-4</v>
      </c>
      <c r="BQ98" s="24">
        <f>単位行列!BQ98-投入係数表!BQ96</f>
        <v>-7.038463597447063E-4</v>
      </c>
      <c r="BR98" s="24">
        <f>単位行列!BR98-投入係数表!BR96</f>
        <v>-6.6031811055632117E-4</v>
      </c>
      <c r="BS98" s="24">
        <f>単位行列!BS98-投入係数表!BS96</f>
        <v>-1.0683609231387863E-4</v>
      </c>
      <c r="BT98" s="24">
        <f>単位行列!BT98-投入係数表!BT96</f>
        <v>-2.5165849386122588E-4</v>
      </c>
      <c r="BU98" s="24">
        <f>単位行列!BU98-投入係数表!BU96</f>
        <v>-2.2266661861874027E-4</v>
      </c>
      <c r="BV98" s="24">
        <f>単位行列!BV98-投入係数表!BV96</f>
        <v>-1.7784886083493137E-4</v>
      </c>
      <c r="BW98" s="24">
        <f>単位行列!BW98-投入係数表!BW96</f>
        <v>-5.8846040912700901E-6</v>
      </c>
      <c r="BX98" s="24">
        <f>単位行列!BX98-投入係数表!BX96</f>
        <v>0</v>
      </c>
      <c r="BY98" s="24">
        <f>単位行列!BY98-投入係数表!BY96</f>
        <v>0</v>
      </c>
      <c r="BZ98" s="24">
        <f>単位行列!BZ98-投入係数表!BZ96</f>
        <v>-6.5239638410370133E-3</v>
      </c>
      <c r="CA98" s="24">
        <f>単位行列!CA98-投入係数表!CA96</f>
        <v>-2.1235781842254096E-4</v>
      </c>
      <c r="CB98" s="24">
        <f>単位行列!CB98-投入係数表!CB96</f>
        <v>-4.147959255478502E-4</v>
      </c>
      <c r="CC98" s="24">
        <f>単位行列!CC98-投入係数表!CC96</f>
        <v>0</v>
      </c>
      <c r="CD98" s="24">
        <f>単位行列!CD98-投入係数表!CD96</f>
        <v>0</v>
      </c>
      <c r="CE98" s="24">
        <f>単位行列!CE98-投入係数表!CE96</f>
        <v>-6.1652281134401985E-4</v>
      </c>
      <c r="CF98" s="24">
        <f>単位行列!CF98-投入係数表!CF96</f>
        <v>-3.6124794745484411E-4</v>
      </c>
      <c r="CG98" s="24">
        <f>単位行列!CG98-投入係数表!CG96</f>
        <v>-6.1478715428985107E-5</v>
      </c>
      <c r="CH98" s="24">
        <f>単位行列!CH98-投入係数表!CH96</f>
        <v>-2.6104548717614042E-4</v>
      </c>
      <c r="CI98" s="24">
        <f>単位行列!CI98-投入係数表!CI96</f>
        <v>-7.1150691212105276E-3</v>
      </c>
      <c r="CJ98" s="24">
        <f>単位行列!CJ98-投入係数表!CJ96</f>
        <v>-1.2016216610604353E-3</v>
      </c>
      <c r="CK98" s="24">
        <f>単位行列!CK98-投入係数表!CK96</f>
        <v>-4.6009121170794672E-3</v>
      </c>
      <c r="CL98" s="24">
        <f>単位行列!CL98-投入係数表!CL96</f>
        <v>-8.237584274997628E-3</v>
      </c>
      <c r="CM98" s="24">
        <f>単位行列!CM98-投入係数表!CM96</f>
        <v>-1.6071500669604284E-3</v>
      </c>
      <c r="CN98" s="24">
        <f>単位行列!CN98-投入係数表!CN96</f>
        <v>-1.5674352839886756E-4</v>
      </c>
      <c r="CO98" s="24">
        <f>単位行列!CO98-投入係数表!CO96</f>
        <v>1</v>
      </c>
      <c r="CP98" s="24">
        <f>単位行列!CP98-投入係数表!CP96</f>
        <v>0</v>
      </c>
      <c r="CQ98" s="24">
        <f>単位行列!CQ98-投入係数表!CQ96</f>
        <v>-1.3496695781624755E-4</v>
      </c>
      <c r="CR98" s="24">
        <f>単位行列!CR98-投入係数表!CR96</f>
        <v>0</v>
      </c>
      <c r="CS98" s="24">
        <f>単位行列!CS98-投入係数表!CS96</f>
        <v>-1.1376546474360239E-4</v>
      </c>
      <c r="CT98" s="24">
        <f>単位行列!CT98-投入係数表!CT96</f>
        <v>-1.8135236725707042E-5</v>
      </c>
      <c r="CU98" s="24">
        <f>単位行列!CU98-投入係数表!CU96</f>
        <v>0</v>
      </c>
      <c r="CV98" s="24">
        <f>単位行列!CV98-投入係数表!CV96</f>
        <v>-7.7582159236328657E-4</v>
      </c>
      <c r="CW98" s="24">
        <f>単位行列!CW98-投入係数表!CW96</f>
        <v>-1.3380855644896421E-4</v>
      </c>
      <c r="CX98" s="24">
        <f>単位行列!CX98-投入係数表!CX96</f>
        <v>0</v>
      </c>
      <c r="CY98" s="24">
        <f>単位行列!CY98-投入係数表!CY96</f>
        <v>-6.0136604544703003E-4</v>
      </c>
      <c r="CZ98" s="24">
        <f>単位行列!CZ98-投入係数表!CZ96</f>
        <v>-3.3209670211136502E-4</v>
      </c>
      <c r="DA98" s="24">
        <f>単位行列!DA98-投入係数表!DA96</f>
        <v>-6.6441834818920117E-4</v>
      </c>
      <c r="DB98" s="24">
        <f>単位行列!DB98-投入係数表!DB96</f>
        <v>-1.1126650992346061E-3</v>
      </c>
      <c r="DC98" s="24">
        <f>単位行列!DC98-投入係数表!DC96</f>
        <v>-1.4916852630705624E-4</v>
      </c>
      <c r="DD98" s="24">
        <f>単位行列!DD98-投入係数表!DD96</f>
        <v>-7.4529532327184656E-4</v>
      </c>
      <c r="DE98" s="24">
        <f>単位行列!DE98-投入係数表!DE96</f>
        <v>-5.2997356358358528E-4</v>
      </c>
      <c r="DF98" s="24">
        <f>単位行列!DF98-投入係数表!DF96</f>
        <v>0</v>
      </c>
      <c r="DG98" s="27">
        <f>単位行列!DG98-投入係数表!DG96</f>
        <v>-1.3209913447853885E-3</v>
      </c>
    </row>
    <row r="99" spans="2:111" x14ac:dyDescent="0.15">
      <c r="B99" s="36" t="s">
        <v>89</v>
      </c>
      <c r="C99" s="36" t="s">
        <v>204</v>
      </c>
      <c r="D99" s="23">
        <f>単位行列!D99-投入係数表!D97</f>
        <v>0</v>
      </c>
      <c r="E99" s="24">
        <f>単位行列!E99-投入係数表!E97</f>
        <v>0</v>
      </c>
      <c r="F99" s="24">
        <f>単位行列!F99-投入係数表!F97</f>
        <v>0</v>
      </c>
      <c r="G99" s="24">
        <f>単位行列!G99-投入係数表!G97</f>
        <v>0</v>
      </c>
      <c r="H99" s="24">
        <f>単位行列!H99-投入係数表!H97</f>
        <v>0</v>
      </c>
      <c r="I99" s="24">
        <f>単位行列!I99-投入係数表!I97</f>
        <v>0</v>
      </c>
      <c r="J99" s="24">
        <f>単位行列!J99-投入係数表!J97</f>
        <v>0</v>
      </c>
      <c r="K99" s="24">
        <f>単位行列!K99-投入係数表!K97</f>
        <v>0</v>
      </c>
      <c r="L99" s="24">
        <f>単位行列!L99-投入係数表!L97</f>
        <v>0</v>
      </c>
      <c r="M99" s="24">
        <f>単位行列!M99-投入係数表!M97</f>
        <v>0</v>
      </c>
      <c r="N99" s="24">
        <f>単位行列!N99-投入係数表!N97</f>
        <v>0</v>
      </c>
      <c r="O99" s="24">
        <f>単位行列!O99-投入係数表!O97</f>
        <v>0</v>
      </c>
      <c r="P99" s="24">
        <f>単位行列!P99-投入係数表!P97</f>
        <v>0</v>
      </c>
      <c r="Q99" s="24">
        <f>単位行列!Q99-投入係数表!Q97</f>
        <v>0</v>
      </c>
      <c r="R99" s="24">
        <f>単位行列!R99-投入係数表!R97</f>
        <v>0</v>
      </c>
      <c r="S99" s="24">
        <f>単位行列!S99-投入係数表!S97</f>
        <v>0</v>
      </c>
      <c r="T99" s="24">
        <f>単位行列!T99-投入係数表!T97</f>
        <v>0</v>
      </c>
      <c r="U99" s="24">
        <f>単位行列!U99-投入係数表!U97</f>
        <v>0</v>
      </c>
      <c r="V99" s="24">
        <f>単位行列!V99-投入係数表!V97</f>
        <v>0</v>
      </c>
      <c r="W99" s="24">
        <f>単位行列!W99-投入係数表!W97</f>
        <v>0</v>
      </c>
      <c r="X99" s="24">
        <f>単位行列!X99-投入係数表!X97</f>
        <v>0</v>
      </c>
      <c r="Y99" s="24">
        <f>単位行列!Y99-投入係数表!Y97</f>
        <v>0</v>
      </c>
      <c r="Z99" s="24">
        <f>単位行列!Z99-投入係数表!Z97</f>
        <v>0</v>
      </c>
      <c r="AA99" s="24">
        <f>単位行列!AA99-投入係数表!AA97</f>
        <v>0</v>
      </c>
      <c r="AB99" s="24">
        <f>単位行列!AB99-投入係数表!AB97</f>
        <v>0</v>
      </c>
      <c r="AC99" s="24">
        <f>単位行列!AC99-投入係数表!AC97</f>
        <v>0</v>
      </c>
      <c r="AD99" s="24">
        <f>単位行列!AD99-投入係数表!AD97</f>
        <v>0</v>
      </c>
      <c r="AE99" s="24">
        <f>単位行列!AE99-投入係数表!AE97</f>
        <v>0</v>
      </c>
      <c r="AF99" s="24">
        <f>単位行列!AF99-投入係数表!AF97</f>
        <v>0</v>
      </c>
      <c r="AG99" s="24">
        <f>単位行列!AG99-投入係数表!AG97</f>
        <v>0</v>
      </c>
      <c r="AH99" s="24">
        <f>単位行列!AH99-投入係数表!AH97</f>
        <v>0</v>
      </c>
      <c r="AI99" s="24">
        <f>単位行列!AI99-投入係数表!AI97</f>
        <v>0</v>
      </c>
      <c r="AJ99" s="24">
        <f>単位行列!AJ99-投入係数表!AJ97</f>
        <v>0</v>
      </c>
      <c r="AK99" s="24">
        <f>単位行列!AK99-投入係数表!AK97</f>
        <v>0</v>
      </c>
      <c r="AL99" s="24">
        <f>単位行列!AL99-投入係数表!AL97</f>
        <v>0</v>
      </c>
      <c r="AM99" s="24">
        <f>単位行列!AM99-投入係数表!AM97</f>
        <v>0</v>
      </c>
      <c r="AN99" s="24">
        <f>単位行列!AN99-投入係数表!AN97</f>
        <v>0</v>
      </c>
      <c r="AO99" s="24">
        <f>単位行列!AO99-投入係数表!AO97</f>
        <v>0</v>
      </c>
      <c r="AP99" s="24">
        <f>単位行列!AP99-投入係数表!AP97</f>
        <v>0</v>
      </c>
      <c r="AQ99" s="24">
        <f>単位行列!AQ99-投入係数表!AQ97</f>
        <v>0</v>
      </c>
      <c r="AR99" s="24">
        <f>単位行列!AR99-投入係数表!AR97</f>
        <v>0</v>
      </c>
      <c r="AS99" s="24">
        <f>単位行列!AS99-投入係数表!AS97</f>
        <v>0</v>
      </c>
      <c r="AT99" s="24">
        <f>単位行列!AT99-投入係数表!AT97</f>
        <v>0</v>
      </c>
      <c r="AU99" s="24">
        <f>単位行列!AU99-投入係数表!AU97</f>
        <v>0</v>
      </c>
      <c r="AV99" s="24">
        <f>単位行列!AV99-投入係数表!AV97</f>
        <v>0</v>
      </c>
      <c r="AW99" s="24">
        <f>単位行列!AW99-投入係数表!AW97</f>
        <v>0</v>
      </c>
      <c r="AX99" s="24">
        <f>単位行列!AX99-投入係数表!AX97</f>
        <v>0</v>
      </c>
      <c r="AY99" s="24">
        <f>単位行列!AY99-投入係数表!AY97</f>
        <v>0</v>
      </c>
      <c r="AZ99" s="24">
        <f>単位行列!AZ99-投入係数表!AZ97</f>
        <v>0</v>
      </c>
      <c r="BA99" s="24">
        <f>単位行列!BA99-投入係数表!BA97</f>
        <v>0</v>
      </c>
      <c r="BB99" s="24">
        <f>単位行列!BB99-投入係数表!BB97</f>
        <v>0</v>
      </c>
      <c r="BC99" s="24">
        <f>単位行列!BC99-投入係数表!BC97</f>
        <v>0</v>
      </c>
      <c r="BD99" s="24">
        <f>単位行列!BD99-投入係数表!BD97</f>
        <v>0</v>
      </c>
      <c r="BE99" s="24">
        <f>単位行列!BE99-投入係数表!BE97</f>
        <v>0</v>
      </c>
      <c r="BF99" s="24">
        <f>単位行列!BF99-投入係数表!BF97</f>
        <v>0</v>
      </c>
      <c r="BG99" s="24">
        <f>単位行列!BG99-投入係数表!BG97</f>
        <v>0</v>
      </c>
      <c r="BH99" s="24">
        <f>単位行列!BH99-投入係数表!BH97</f>
        <v>0</v>
      </c>
      <c r="BI99" s="24">
        <f>単位行列!BI99-投入係数表!BI97</f>
        <v>0</v>
      </c>
      <c r="BJ99" s="24">
        <f>単位行列!BJ99-投入係数表!BJ97</f>
        <v>0</v>
      </c>
      <c r="BK99" s="24">
        <f>単位行列!BK99-投入係数表!BK97</f>
        <v>0</v>
      </c>
      <c r="BL99" s="24">
        <f>単位行列!BL99-投入係数表!BL97</f>
        <v>0</v>
      </c>
      <c r="BM99" s="24">
        <f>単位行列!BM99-投入係数表!BM97</f>
        <v>0</v>
      </c>
      <c r="BN99" s="24">
        <f>単位行列!BN99-投入係数表!BN97</f>
        <v>0</v>
      </c>
      <c r="BO99" s="24">
        <f>単位行列!BO99-投入係数表!BO97</f>
        <v>0</v>
      </c>
      <c r="BP99" s="24">
        <f>単位行列!BP99-投入係数表!BP97</f>
        <v>0</v>
      </c>
      <c r="BQ99" s="24">
        <f>単位行列!BQ99-投入係数表!BQ97</f>
        <v>0</v>
      </c>
      <c r="BR99" s="24">
        <f>単位行列!BR99-投入係数表!BR97</f>
        <v>0</v>
      </c>
      <c r="BS99" s="24">
        <f>単位行列!BS99-投入係数表!BS97</f>
        <v>0</v>
      </c>
      <c r="BT99" s="24">
        <f>単位行列!BT99-投入係数表!BT97</f>
        <v>0</v>
      </c>
      <c r="BU99" s="24">
        <f>単位行列!BU99-投入係数表!BU97</f>
        <v>0</v>
      </c>
      <c r="BV99" s="24">
        <f>単位行列!BV99-投入係数表!BV97</f>
        <v>0</v>
      </c>
      <c r="BW99" s="24">
        <f>単位行列!BW99-投入係数表!BW97</f>
        <v>0</v>
      </c>
      <c r="BX99" s="24">
        <f>単位行列!BX99-投入係数表!BX97</f>
        <v>0</v>
      </c>
      <c r="BY99" s="24">
        <f>単位行列!BY99-投入係数表!BY97</f>
        <v>0</v>
      </c>
      <c r="BZ99" s="24">
        <f>単位行列!BZ99-投入係数表!BZ97</f>
        <v>0</v>
      </c>
      <c r="CA99" s="24">
        <f>単位行列!CA99-投入係数表!CA97</f>
        <v>0</v>
      </c>
      <c r="CB99" s="24">
        <f>単位行列!CB99-投入係数表!CB97</f>
        <v>0</v>
      </c>
      <c r="CC99" s="24">
        <f>単位行列!CC99-投入係数表!CC97</f>
        <v>0</v>
      </c>
      <c r="CD99" s="24">
        <f>単位行列!CD99-投入係数表!CD97</f>
        <v>0</v>
      </c>
      <c r="CE99" s="24">
        <f>単位行列!CE99-投入係数表!CE97</f>
        <v>0</v>
      </c>
      <c r="CF99" s="24">
        <f>単位行列!CF99-投入係数表!CF97</f>
        <v>0</v>
      </c>
      <c r="CG99" s="24">
        <f>単位行列!CG99-投入係数表!CG97</f>
        <v>0</v>
      </c>
      <c r="CH99" s="24">
        <f>単位行列!CH99-投入係数表!CH97</f>
        <v>0</v>
      </c>
      <c r="CI99" s="24">
        <f>単位行列!CI99-投入係数表!CI97</f>
        <v>0</v>
      </c>
      <c r="CJ99" s="24">
        <f>単位行列!CJ99-投入係数表!CJ97</f>
        <v>0</v>
      </c>
      <c r="CK99" s="24">
        <f>単位行列!CK99-投入係数表!CK97</f>
        <v>0</v>
      </c>
      <c r="CL99" s="24">
        <f>単位行列!CL99-投入係数表!CL97</f>
        <v>0</v>
      </c>
      <c r="CM99" s="24">
        <f>単位行列!CM99-投入係数表!CM97</f>
        <v>0</v>
      </c>
      <c r="CN99" s="24">
        <f>単位行列!CN99-投入係数表!CN97</f>
        <v>0</v>
      </c>
      <c r="CO99" s="24">
        <f>単位行列!CO99-投入係数表!CO97</f>
        <v>0</v>
      </c>
      <c r="CP99" s="24">
        <f>単位行列!CP99-投入係数表!CP97</f>
        <v>1</v>
      </c>
      <c r="CQ99" s="24">
        <f>単位行列!CQ99-投入係数表!CQ97</f>
        <v>0</v>
      </c>
      <c r="CR99" s="24">
        <f>単位行列!CR99-投入係数表!CR97</f>
        <v>0</v>
      </c>
      <c r="CS99" s="24">
        <f>単位行列!CS99-投入係数表!CS97</f>
        <v>0</v>
      </c>
      <c r="CT99" s="24">
        <f>単位行列!CT99-投入係数表!CT97</f>
        <v>0</v>
      </c>
      <c r="CU99" s="24">
        <f>単位行列!CU99-投入係数表!CU97</f>
        <v>0</v>
      </c>
      <c r="CV99" s="24">
        <f>単位行列!CV99-投入係数表!CV97</f>
        <v>0</v>
      </c>
      <c r="CW99" s="24">
        <f>単位行列!CW99-投入係数表!CW97</f>
        <v>0</v>
      </c>
      <c r="CX99" s="24">
        <f>単位行列!CX99-投入係数表!CX97</f>
        <v>0</v>
      </c>
      <c r="CY99" s="24">
        <f>単位行列!CY99-投入係数表!CY97</f>
        <v>0</v>
      </c>
      <c r="CZ99" s="24">
        <f>単位行列!CZ99-投入係数表!CZ97</f>
        <v>0</v>
      </c>
      <c r="DA99" s="24">
        <f>単位行列!DA99-投入係数表!DA97</f>
        <v>0</v>
      </c>
      <c r="DB99" s="24">
        <f>単位行列!DB99-投入係数表!DB97</f>
        <v>0</v>
      </c>
      <c r="DC99" s="24">
        <f>単位行列!DC99-投入係数表!DC97</f>
        <v>0</v>
      </c>
      <c r="DD99" s="24">
        <f>単位行列!DD99-投入係数表!DD97</f>
        <v>0</v>
      </c>
      <c r="DE99" s="24">
        <f>単位行列!DE99-投入係数表!DE97</f>
        <v>0</v>
      </c>
      <c r="DF99" s="24">
        <f>単位行列!DF99-投入係数表!DF97</f>
        <v>0</v>
      </c>
      <c r="DG99" s="27">
        <f>単位行列!DG99-投入係数表!DG97</f>
        <v>0</v>
      </c>
    </row>
    <row r="100" spans="2:111" x14ac:dyDescent="0.15">
      <c r="B100" s="36" t="s">
        <v>90</v>
      </c>
      <c r="C100" s="36" t="s">
        <v>205</v>
      </c>
      <c r="D100" s="23">
        <f>単位行列!D100-投入係数表!D98</f>
        <v>0</v>
      </c>
      <c r="E100" s="24">
        <f>単位行列!E100-投入係数表!E98</f>
        <v>0</v>
      </c>
      <c r="F100" s="24">
        <f>単位行列!F100-投入係数表!F98</f>
        <v>0</v>
      </c>
      <c r="G100" s="24">
        <f>単位行列!G100-投入係数表!G98</f>
        <v>0</v>
      </c>
      <c r="H100" s="24">
        <f>単位行列!H100-投入係数表!H98</f>
        <v>0</v>
      </c>
      <c r="I100" s="24">
        <f>単位行列!I100-投入係数表!I98</f>
        <v>0</v>
      </c>
      <c r="J100" s="24">
        <f>単位行列!J100-投入係数表!J98</f>
        <v>0</v>
      </c>
      <c r="K100" s="24">
        <f>単位行列!K100-投入係数表!K98</f>
        <v>0</v>
      </c>
      <c r="L100" s="24">
        <f>単位行列!L100-投入係数表!L98</f>
        <v>0</v>
      </c>
      <c r="M100" s="24">
        <f>単位行列!M100-投入係数表!M98</f>
        <v>0</v>
      </c>
      <c r="N100" s="24">
        <f>単位行列!N100-投入係数表!N98</f>
        <v>0</v>
      </c>
      <c r="O100" s="24">
        <f>単位行列!O100-投入係数表!O98</f>
        <v>0</v>
      </c>
      <c r="P100" s="24">
        <f>単位行列!P100-投入係数表!P98</f>
        <v>0</v>
      </c>
      <c r="Q100" s="24">
        <f>単位行列!Q100-投入係数表!Q98</f>
        <v>0</v>
      </c>
      <c r="R100" s="24">
        <f>単位行列!R100-投入係数表!R98</f>
        <v>0</v>
      </c>
      <c r="S100" s="24">
        <f>単位行列!S100-投入係数表!S98</f>
        <v>0</v>
      </c>
      <c r="T100" s="24">
        <f>単位行列!T100-投入係数表!T98</f>
        <v>0</v>
      </c>
      <c r="U100" s="24">
        <f>単位行列!U100-投入係数表!U98</f>
        <v>0</v>
      </c>
      <c r="V100" s="24">
        <f>単位行列!V100-投入係数表!V98</f>
        <v>0</v>
      </c>
      <c r="W100" s="24">
        <f>単位行列!W100-投入係数表!W98</f>
        <v>0</v>
      </c>
      <c r="X100" s="24">
        <f>単位行列!X100-投入係数表!X98</f>
        <v>0</v>
      </c>
      <c r="Y100" s="24">
        <f>単位行列!Y100-投入係数表!Y98</f>
        <v>0</v>
      </c>
      <c r="Z100" s="24">
        <f>単位行列!Z100-投入係数表!Z98</f>
        <v>0</v>
      </c>
      <c r="AA100" s="24">
        <f>単位行列!AA100-投入係数表!AA98</f>
        <v>0</v>
      </c>
      <c r="AB100" s="24">
        <f>単位行列!AB100-投入係数表!AB98</f>
        <v>0</v>
      </c>
      <c r="AC100" s="24">
        <f>単位行列!AC100-投入係数表!AC98</f>
        <v>0</v>
      </c>
      <c r="AD100" s="24">
        <f>単位行列!AD100-投入係数表!AD98</f>
        <v>0</v>
      </c>
      <c r="AE100" s="24">
        <f>単位行列!AE100-投入係数表!AE98</f>
        <v>0</v>
      </c>
      <c r="AF100" s="24">
        <f>単位行列!AF100-投入係数表!AF98</f>
        <v>0</v>
      </c>
      <c r="AG100" s="24">
        <f>単位行列!AG100-投入係数表!AG98</f>
        <v>0</v>
      </c>
      <c r="AH100" s="24">
        <f>単位行列!AH100-投入係数表!AH98</f>
        <v>0</v>
      </c>
      <c r="AI100" s="24">
        <f>単位行列!AI100-投入係数表!AI98</f>
        <v>0</v>
      </c>
      <c r="AJ100" s="24">
        <f>単位行列!AJ100-投入係数表!AJ98</f>
        <v>0</v>
      </c>
      <c r="AK100" s="24">
        <f>単位行列!AK100-投入係数表!AK98</f>
        <v>0</v>
      </c>
      <c r="AL100" s="24">
        <f>単位行列!AL100-投入係数表!AL98</f>
        <v>0</v>
      </c>
      <c r="AM100" s="24">
        <f>単位行列!AM100-投入係数表!AM98</f>
        <v>0</v>
      </c>
      <c r="AN100" s="24">
        <f>単位行列!AN100-投入係数表!AN98</f>
        <v>0</v>
      </c>
      <c r="AO100" s="24">
        <f>単位行列!AO100-投入係数表!AO98</f>
        <v>0</v>
      </c>
      <c r="AP100" s="24">
        <f>単位行列!AP100-投入係数表!AP98</f>
        <v>0</v>
      </c>
      <c r="AQ100" s="24">
        <f>単位行列!AQ100-投入係数表!AQ98</f>
        <v>0</v>
      </c>
      <c r="AR100" s="24">
        <f>単位行列!AR100-投入係数表!AR98</f>
        <v>0</v>
      </c>
      <c r="AS100" s="24">
        <f>単位行列!AS100-投入係数表!AS98</f>
        <v>0</v>
      </c>
      <c r="AT100" s="24">
        <f>単位行列!AT100-投入係数表!AT98</f>
        <v>0</v>
      </c>
      <c r="AU100" s="24">
        <f>単位行列!AU100-投入係数表!AU98</f>
        <v>0</v>
      </c>
      <c r="AV100" s="24">
        <f>単位行列!AV100-投入係数表!AV98</f>
        <v>0</v>
      </c>
      <c r="AW100" s="24">
        <f>単位行列!AW100-投入係数表!AW98</f>
        <v>0</v>
      </c>
      <c r="AX100" s="24">
        <f>単位行列!AX100-投入係数表!AX98</f>
        <v>0</v>
      </c>
      <c r="AY100" s="24">
        <f>単位行列!AY100-投入係数表!AY98</f>
        <v>0</v>
      </c>
      <c r="AZ100" s="24">
        <f>単位行列!AZ100-投入係数表!AZ98</f>
        <v>0</v>
      </c>
      <c r="BA100" s="24">
        <f>単位行列!BA100-投入係数表!BA98</f>
        <v>0</v>
      </c>
      <c r="BB100" s="24">
        <f>単位行列!BB100-投入係数表!BB98</f>
        <v>0</v>
      </c>
      <c r="BC100" s="24">
        <f>単位行列!BC100-投入係数表!BC98</f>
        <v>0</v>
      </c>
      <c r="BD100" s="24">
        <f>単位行列!BD100-投入係数表!BD98</f>
        <v>0</v>
      </c>
      <c r="BE100" s="24">
        <f>単位行列!BE100-投入係数表!BE98</f>
        <v>0</v>
      </c>
      <c r="BF100" s="24">
        <f>単位行列!BF100-投入係数表!BF98</f>
        <v>0</v>
      </c>
      <c r="BG100" s="24">
        <f>単位行列!BG100-投入係数表!BG98</f>
        <v>0</v>
      </c>
      <c r="BH100" s="24">
        <f>単位行列!BH100-投入係数表!BH98</f>
        <v>0</v>
      </c>
      <c r="BI100" s="24">
        <f>単位行列!BI100-投入係数表!BI98</f>
        <v>0</v>
      </c>
      <c r="BJ100" s="24">
        <f>単位行列!BJ100-投入係数表!BJ98</f>
        <v>0</v>
      </c>
      <c r="BK100" s="24">
        <f>単位行列!BK100-投入係数表!BK98</f>
        <v>0</v>
      </c>
      <c r="BL100" s="24">
        <f>単位行列!BL100-投入係数表!BL98</f>
        <v>0</v>
      </c>
      <c r="BM100" s="24">
        <f>単位行列!BM100-投入係数表!BM98</f>
        <v>0</v>
      </c>
      <c r="BN100" s="24">
        <f>単位行列!BN100-投入係数表!BN98</f>
        <v>0</v>
      </c>
      <c r="BO100" s="24">
        <f>単位行列!BO100-投入係数表!BO98</f>
        <v>0</v>
      </c>
      <c r="BP100" s="24">
        <f>単位行列!BP100-投入係数表!BP98</f>
        <v>0</v>
      </c>
      <c r="BQ100" s="24">
        <f>単位行列!BQ100-投入係数表!BQ98</f>
        <v>0</v>
      </c>
      <c r="BR100" s="24">
        <f>単位行列!BR100-投入係数表!BR98</f>
        <v>0</v>
      </c>
      <c r="BS100" s="24">
        <f>単位行列!BS100-投入係数表!BS98</f>
        <v>0</v>
      </c>
      <c r="BT100" s="24">
        <f>単位行列!BT100-投入係数表!BT98</f>
        <v>0</v>
      </c>
      <c r="BU100" s="24">
        <f>単位行列!BU100-投入係数表!BU98</f>
        <v>0</v>
      </c>
      <c r="BV100" s="24">
        <f>単位行列!BV100-投入係数表!BV98</f>
        <v>0</v>
      </c>
      <c r="BW100" s="24">
        <f>単位行列!BW100-投入係数表!BW98</f>
        <v>0</v>
      </c>
      <c r="BX100" s="24">
        <f>単位行列!BX100-投入係数表!BX98</f>
        <v>0</v>
      </c>
      <c r="BY100" s="24">
        <f>単位行列!BY100-投入係数表!BY98</f>
        <v>0</v>
      </c>
      <c r="BZ100" s="24">
        <f>単位行列!BZ100-投入係数表!BZ98</f>
        <v>0</v>
      </c>
      <c r="CA100" s="24">
        <f>単位行列!CA100-投入係数表!CA98</f>
        <v>0</v>
      </c>
      <c r="CB100" s="24">
        <f>単位行列!CB100-投入係数表!CB98</f>
        <v>0</v>
      </c>
      <c r="CC100" s="24">
        <f>単位行列!CC100-投入係数表!CC98</f>
        <v>0</v>
      </c>
      <c r="CD100" s="24">
        <f>単位行列!CD100-投入係数表!CD98</f>
        <v>0</v>
      </c>
      <c r="CE100" s="24">
        <f>単位行列!CE100-投入係数表!CE98</f>
        <v>0</v>
      </c>
      <c r="CF100" s="24">
        <f>単位行列!CF100-投入係数表!CF98</f>
        <v>0</v>
      </c>
      <c r="CG100" s="24">
        <f>単位行列!CG100-投入係数表!CG98</f>
        <v>0</v>
      </c>
      <c r="CH100" s="24">
        <f>単位行列!CH100-投入係数表!CH98</f>
        <v>0</v>
      </c>
      <c r="CI100" s="24">
        <f>単位行列!CI100-投入係数表!CI98</f>
        <v>0</v>
      </c>
      <c r="CJ100" s="24">
        <f>単位行列!CJ100-投入係数表!CJ98</f>
        <v>0</v>
      </c>
      <c r="CK100" s="24">
        <f>単位行列!CK100-投入係数表!CK98</f>
        <v>0</v>
      </c>
      <c r="CL100" s="24">
        <f>単位行列!CL100-投入係数表!CL98</f>
        <v>0</v>
      </c>
      <c r="CM100" s="24">
        <f>単位行列!CM100-投入係数表!CM98</f>
        <v>0</v>
      </c>
      <c r="CN100" s="24">
        <f>単位行列!CN100-投入係数表!CN98</f>
        <v>0</v>
      </c>
      <c r="CO100" s="24">
        <f>単位行列!CO100-投入係数表!CO98</f>
        <v>0</v>
      </c>
      <c r="CP100" s="24">
        <f>単位行列!CP100-投入係数表!CP98</f>
        <v>0</v>
      </c>
      <c r="CQ100" s="24">
        <f>単位行列!CQ100-投入係数表!CQ98</f>
        <v>0.98827393444492484</v>
      </c>
      <c r="CR100" s="24">
        <f>単位行列!CR100-投入係数表!CR98</f>
        <v>0</v>
      </c>
      <c r="CS100" s="24">
        <f>単位行列!CS100-投入係数表!CS98</f>
        <v>0</v>
      </c>
      <c r="CT100" s="24">
        <f>単位行列!CT100-投入係数表!CT98</f>
        <v>-5.3498948340835776E-4</v>
      </c>
      <c r="CU100" s="24">
        <f>単位行列!CU100-投入係数表!CU98</f>
        <v>0</v>
      </c>
      <c r="CV100" s="24">
        <f>単位行列!CV100-投入係数表!CV98</f>
        <v>0</v>
      </c>
      <c r="CW100" s="24">
        <f>単位行列!CW100-投入係数表!CW98</f>
        <v>0</v>
      </c>
      <c r="CX100" s="24">
        <f>単位行列!CX100-投入係数表!CX98</f>
        <v>0</v>
      </c>
      <c r="CY100" s="24">
        <f>単位行列!CY100-投入係数表!CY98</f>
        <v>0</v>
      </c>
      <c r="CZ100" s="24">
        <f>単位行列!CZ100-投入係数表!CZ98</f>
        <v>0</v>
      </c>
      <c r="DA100" s="24">
        <f>単位行列!DA100-投入係数表!DA98</f>
        <v>0</v>
      </c>
      <c r="DB100" s="24">
        <f>単位行列!DB100-投入係数表!DB98</f>
        <v>0</v>
      </c>
      <c r="DC100" s="24">
        <f>単位行列!DC100-投入係数表!DC98</f>
        <v>0</v>
      </c>
      <c r="DD100" s="24">
        <f>単位行列!DD100-投入係数表!DD98</f>
        <v>0</v>
      </c>
      <c r="DE100" s="24">
        <f>単位行列!DE100-投入係数表!DE98</f>
        <v>0</v>
      </c>
      <c r="DF100" s="24">
        <f>単位行列!DF100-投入係数表!DF98</f>
        <v>0</v>
      </c>
      <c r="DG100" s="27">
        <f>単位行列!DG100-投入係数表!DG98</f>
        <v>0</v>
      </c>
    </row>
    <row r="101" spans="2:111" x14ac:dyDescent="0.15">
      <c r="B101" s="36" t="s">
        <v>91</v>
      </c>
      <c r="C101" s="36" t="s">
        <v>206</v>
      </c>
      <c r="D101" s="23">
        <f>単位行列!D101-投入係数表!D99</f>
        <v>0</v>
      </c>
      <c r="E101" s="24">
        <f>単位行列!E101-投入係数表!E99</f>
        <v>0</v>
      </c>
      <c r="F101" s="24">
        <f>単位行列!F101-投入係数表!F99</f>
        <v>0</v>
      </c>
      <c r="G101" s="24">
        <f>単位行列!G101-投入係数表!G99</f>
        <v>0</v>
      </c>
      <c r="H101" s="24">
        <f>単位行列!H101-投入係数表!H99</f>
        <v>0</v>
      </c>
      <c r="I101" s="24">
        <f>単位行列!I101-投入係数表!I99</f>
        <v>0</v>
      </c>
      <c r="J101" s="24">
        <f>単位行列!J101-投入係数表!J99</f>
        <v>0</v>
      </c>
      <c r="K101" s="24">
        <f>単位行列!K101-投入係数表!K99</f>
        <v>0</v>
      </c>
      <c r="L101" s="24">
        <f>単位行列!L101-投入係数表!L99</f>
        <v>0</v>
      </c>
      <c r="M101" s="24">
        <f>単位行列!M101-投入係数表!M99</f>
        <v>0</v>
      </c>
      <c r="N101" s="24">
        <f>単位行列!N101-投入係数表!N99</f>
        <v>0</v>
      </c>
      <c r="O101" s="24">
        <f>単位行列!O101-投入係数表!O99</f>
        <v>0</v>
      </c>
      <c r="P101" s="24">
        <f>単位行列!P101-投入係数表!P99</f>
        <v>0</v>
      </c>
      <c r="Q101" s="24">
        <f>単位行列!Q101-投入係数表!Q99</f>
        <v>0</v>
      </c>
      <c r="R101" s="24">
        <f>単位行列!R101-投入係数表!R99</f>
        <v>0</v>
      </c>
      <c r="S101" s="24">
        <f>単位行列!S101-投入係数表!S99</f>
        <v>0</v>
      </c>
      <c r="T101" s="24">
        <f>単位行列!T101-投入係数表!T99</f>
        <v>0</v>
      </c>
      <c r="U101" s="24">
        <f>単位行列!U101-投入係数表!U99</f>
        <v>0</v>
      </c>
      <c r="V101" s="24">
        <f>単位行列!V101-投入係数表!V99</f>
        <v>0</v>
      </c>
      <c r="W101" s="24">
        <f>単位行列!W101-投入係数表!W99</f>
        <v>0</v>
      </c>
      <c r="X101" s="24">
        <f>単位行列!X101-投入係数表!X99</f>
        <v>0</v>
      </c>
      <c r="Y101" s="24">
        <f>単位行列!Y101-投入係数表!Y99</f>
        <v>0</v>
      </c>
      <c r="Z101" s="24">
        <f>単位行列!Z101-投入係数表!Z99</f>
        <v>0</v>
      </c>
      <c r="AA101" s="24">
        <f>単位行列!AA101-投入係数表!AA99</f>
        <v>0</v>
      </c>
      <c r="AB101" s="24">
        <f>単位行列!AB101-投入係数表!AB99</f>
        <v>-1.0389718334735944E-5</v>
      </c>
      <c r="AC101" s="24">
        <f>単位行列!AC101-投入係数表!AC99</f>
        <v>0</v>
      </c>
      <c r="AD101" s="24">
        <f>単位行列!AD101-投入係数表!AD99</f>
        <v>0</v>
      </c>
      <c r="AE101" s="24">
        <f>単位行列!AE101-投入係数表!AE99</f>
        <v>0</v>
      </c>
      <c r="AF101" s="24">
        <f>単位行列!AF101-投入係数表!AF99</f>
        <v>0</v>
      </c>
      <c r="AG101" s="24">
        <f>単位行列!AG101-投入係数表!AG99</f>
        <v>0</v>
      </c>
      <c r="AH101" s="24">
        <f>単位行列!AH101-投入係数表!AH99</f>
        <v>0</v>
      </c>
      <c r="AI101" s="24">
        <f>単位行列!AI101-投入係数表!AI99</f>
        <v>0</v>
      </c>
      <c r="AJ101" s="24">
        <f>単位行列!AJ101-投入係数表!AJ99</f>
        <v>0</v>
      </c>
      <c r="AK101" s="24">
        <f>単位行列!AK101-投入係数表!AK99</f>
        <v>0</v>
      </c>
      <c r="AL101" s="24">
        <f>単位行列!AL101-投入係数表!AL99</f>
        <v>0</v>
      </c>
      <c r="AM101" s="24">
        <f>単位行列!AM101-投入係数表!AM99</f>
        <v>0</v>
      </c>
      <c r="AN101" s="24">
        <f>単位行列!AN101-投入係数表!AN99</f>
        <v>0</v>
      </c>
      <c r="AO101" s="24">
        <f>単位行列!AO101-投入係数表!AO99</f>
        <v>0</v>
      </c>
      <c r="AP101" s="24">
        <f>単位行列!AP101-投入係数表!AP99</f>
        <v>0</v>
      </c>
      <c r="AQ101" s="24">
        <f>単位行列!AQ101-投入係数表!AQ99</f>
        <v>0</v>
      </c>
      <c r="AR101" s="24">
        <f>単位行列!AR101-投入係数表!AR99</f>
        <v>0</v>
      </c>
      <c r="AS101" s="24">
        <f>単位行列!AS101-投入係数表!AS99</f>
        <v>0</v>
      </c>
      <c r="AT101" s="24">
        <f>単位行列!AT101-投入係数表!AT99</f>
        <v>0</v>
      </c>
      <c r="AU101" s="24">
        <f>単位行列!AU101-投入係数表!AU99</f>
        <v>0</v>
      </c>
      <c r="AV101" s="24">
        <f>単位行列!AV101-投入係数表!AV99</f>
        <v>0</v>
      </c>
      <c r="AW101" s="24">
        <f>単位行列!AW101-投入係数表!AW99</f>
        <v>0</v>
      </c>
      <c r="AX101" s="24">
        <f>単位行列!AX101-投入係数表!AX99</f>
        <v>0</v>
      </c>
      <c r="AY101" s="24">
        <f>単位行列!AY101-投入係数表!AY99</f>
        <v>0</v>
      </c>
      <c r="AZ101" s="24">
        <f>単位行列!AZ101-投入係数表!AZ99</f>
        <v>0</v>
      </c>
      <c r="BA101" s="24">
        <f>単位行列!BA101-投入係数表!BA99</f>
        <v>0</v>
      </c>
      <c r="BB101" s="24">
        <f>単位行列!BB101-投入係数表!BB99</f>
        <v>0</v>
      </c>
      <c r="BC101" s="24">
        <f>単位行列!BC101-投入係数表!BC99</f>
        <v>0</v>
      </c>
      <c r="BD101" s="24">
        <f>単位行列!BD101-投入係数表!BD99</f>
        <v>0</v>
      </c>
      <c r="BE101" s="24">
        <f>単位行列!BE101-投入係数表!BE99</f>
        <v>0</v>
      </c>
      <c r="BF101" s="24">
        <f>単位行列!BF101-投入係数表!BF99</f>
        <v>0</v>
      </c>
      <c r="BG101" s="24">
        <f>単位行列!BG101-投入係数表!BG99</f>
        <v>0</v>
      </c>
      <c r="BH101" s="24">
        <f>単位行列!BH101-投入係数表!BH99</f>
        <v>0</v>
      </c>
      <c r="BI101" s="24">
        <f>単位行列!BI101-投入係数表!BI99</f>
        <v>0</v>
      </c>
      <c r="BJ101" s="24">
        <f>単位行列!BJ101-投入係数表!BJ99</f>
        <v>0</v>
      </c>
      <c r="BK101" s="24">
        <f>単位行列!BK101-投入係数表!BK99</f>
        <v>0</v>
      </c>
      <c r="BL101" s="24">
        <f>単位行列!BL101-投入係数表!BL99</f>
        <v>0</v>
      </c>
      <c r="BM101" s="24">
        <f>単位行列!BM101-投入係数表!BM99</f>
        <v>0</v>
      </c>
      <c r="BN101" s="24">
        <f>単位行列!BN101-投入係数表!BN99</f>
        <v>0</v>
      </c>
      <c r="BO101" s="24">
        <f>単位行列!BO101-投入係数表!BO99</f>
        <v>0</v>
      </c>
      <c r="BP101" s="24">
        <f>単位行列!BP101-投入係数表!BP99</f>
        <v>0</v>
      </c>
      <c r="BQ101" s="24">
        <f>単位行列!BQ101-投入係数表!BQ99</f>
        <v>0</v>
      </c>
      <c r="BR101" s="24">
        <f>単位行列!BR101-投入係数表!BR99</f>
        <v>0</v>
      </c>
      <c r="BS101" s="24">
        <f>単位行列!BS101-投入係数表!BS99</f>
        <v>-1.2820331077665435E-4</v>
      </c>
      <c r="BT101" s="24">
        <f>単位行列!BT101-投入係数表!BT99</f>
        <v>0</v>
      </c>
      <c r="BU101" s="24">
        <f>単位行列!BU101-投入係数表!BU99</f>
        <v>-2.0079037230115413E-5</v>
      </c>
      <c r="BV101" s="24">
        <f>単位行列!BV101-投入係数表!BV99</f>
        <v>-9.4096433848161093E-5</v>
      </c>
      <c r="BW101" s="24">
        <f>単位行列!BW101-投入係数表!BW99</f>
        <v>-2.3736847447842153E-5</v>
      </c>
      <c r="BX101" s="24">
        <f>単位行列!BX101-投入係数表!BX99</f>
        <v>-2.6782366489903043E-5</v>
      </c>
      <c r="BY101" s="24">
        <f>単位行列!BY101-投入係数表!BY99</f>
        <v>0</v>
      </c>
      <c r="BZ101" s="24">
        <f>単位行列!BZ101-投入係数表!BZ99</f>
        <v>-4.2640286542725581E-5</v>
      </c>
      <c r="CA101" s="24">
        <f>単位行列!CA101-投入係数表!CA99</f>
        <v>0</v>
      </c>
      <c r="CB101" s="24">
        <f>単位行列!CB101-投入係数表!CB99</f>
        <v>0</v>
      </c>
      <c r="CC101" s="24">
        <f>単位行列!CC101-投入係数表!CC99</f>
        <v>0</v>
      </c>
      <c r="CD101" s="24">
        <f>単位行列!CD101-投入係数表!CD99</f>
        <v>0</v>
      </c>
      <c r="CE101" s="24">
        <f>単位行列!CE101-投入係数表!CE99</f>
        <v>0</v>
      </c>
      <c r="CF101" s="24">
        <f>単位行列!CF101-投入係数表!CF99</f>
        <v>-1.0837438423645318E-2</v>
      </c>
      <c r="CG101" s="24">
        <f>単位行列!CG101-投入係数表!CG99</f>
        <v>-7.4164216695935464E-5</v>
      </c>
      <c r="CH101" s="24">
        <f>単位行列!CH101-投入係数表!CH99</f>
        <v>-6.5261371794035104E-5</v>
      </c>
      <c r="CI101" s="24">
        <f>単位行列!CI101-投入係数表!CI99</f>
        <v>-6.1117161647730918E-4</v>
      </c>
      <c r="CJ101" s="24">
        <f>単位行列!CJ101-投入係数表!CJ99</f>
        <v>-3.1761301982471664E-4</v>
      </c>
      <c r="CK101" s="24">
        <f>単位行列!CK101-投入係数表!CK99</f>
        <v>-9.8983766662267414E-5</v>
      </c>
      <c r="CL101" s="24">
        <f>単位行列!CL101-投入係数表!CL99</f>
        <v>-1.8991548760801446E-4</v>
      </c>
      <c r="CM101" s="24">
        <f>単位行列!CM101-投入係数表!CM99</f>
        <v>-1.3799574636982637E-4</v>
      </c>
      <c r="CN101" s="24">
        <f>単位行列!CN101-投入係数表!CN99</f>
        <v>-1.8632315506382082E-5</v>
      </c>
      <c r="CO101" s="24">
        <f>単位行列!CO101-投入係数表!CO99</f>
        <v>-4.4514846876821738E-6</v>
      </c>
      <c r="CP101" s="24">
        <f>単位行列!CP101-投入係数表!CP99</f>
        <v>-2.2125316692704059E-5</v>
      </c>
      <c r="CQ101" s="24">
        <f>単位行列!CQ101-投入係数表!CQ99</f>
        <v>-8.8718798766392847E-3</v>
      </c>
      <c r="CR101" s="24">
        <f>単位行列!CR101-投入係数表!CR99</f>
        <v>0.95311868781731124</v>
      </c>
      <c r="CS101" s="24">
        <f>単位行列!CS101-投入係数表!CS99</f>
        <v>-1.5845515649055488E-3</v>
      </c>
      <c r="CT101" s="24">
        <f>単位行列!CT101-投入係数表!CT99</f>
        <v>-9.4664834836903015E-4</v>
      </c>
      <c r="CU101" s="24">
        <f>単位行列!CU101-投入係数表!CU99</f>
        <v>0</v>
      </c>
      <c r="CV101" s="24">
        <f>単位行列!CV101-投入係数表!CV99</f>
        <v>0</v>
      </c>
      <c r="CW101" s="24">
        <f>単位行列!CW101-投入係数表!CW99</f>
        <v>-1.216441422263311E-5</v>
      </c>
      <c r="CX101" s="24">
        <f>単位行列!CX101-投入係数表!CX99</f>
        <v>0</v>
      </c>
      <c r="CY101" s="24">
        <f>単位行列!CY101-投入係数表!CY99</f>
        <v>-2.9378910246521043E-5</v>
      </c>
      <c r="CZ101" s="24">
        <f>単位行列!CZ101-投入係数表!CZ99</f>
        <v>0</v>
      </c>
      <c r="DA101" s="24">
        <f>単位行列!DA101-投入係数表!DA99</f>
        <v>-4.5551314953743035E-4</v>
      </c>
      <c r="DB101" s="24">
        <f>単位行列!DB101-投入係数表!DB99</f>
        <v>0</v>
      </c>
      <c r="DC101" s="24">
        <f>単位行列!DC101-投入係数表!DC99</f>
        <v>-9.2160147524926491E-5</v>
      </c>
      <c r="DD101" s="24">
        <f>単位行列!DD101-投入係数表!DD99</f>
        <v>-3.5401527855412713E-3</v>
      </c>
      <c r="DE101" s="24">
        <f>単位行列!DE101-投入係数表!DE99</f>
        <v>-1.0068709765759687E-4</v>
      </c>
      <c r="DF101" s="24">
        <f>単位行列!DF101-投入係数表!DF99</f>
        <v>0</v>
      </c>
      <c r="DG101" s="27">
        <f>単位行列!DG101-投入係数表!DG99</f>
        <v>-6.9525860251862552E-5</v>
      </c>
    </row>
    <row r="102" spans="2:111" x14ac:dyDescent="0.15">
      <c r="B102" s="36" t="s">
        <v>92</v>
      </c>
      <c r="C102" s="36" t="s">
        <v>207</v>
      </c>
      <c r="D102" s="23">
        <f>単位行列!D102-投入係数表!D100</f>
        <v>0</v>
      </c>
      <c r="E102" s="24">
        <f>単位行列!E102-投入係数表!E100</f>
        <v>0</v>
      </c>
      <c r="F102" s="24">
        <f>単位行列!F102-投入係数表!F100</f>
        <v>0</v>
      </c>
      <c r="G102" s="24">
        <f>単位行列!G102-投入係数表!G100</f>
        <v>0</v>
      </c>
      <c r="H102" s="24">
        <f>単位行列!H102-投入係数表!H100</f>
        <v>0</v>
      </c>
      <c r="I102" s="24">
        <f>単位行列!I102-投入係数表!I100</f>
        <v>0</v>
      </c>
      <c r="J102" s="24">
        <f>単位行列!J102-投入係数表!J100</f>
        <v>0</v>
      </c>
      <c r="K102" s="24">
        <f>単位行列!K102-投入係数表!K100</f>
        <v>0</v>
      </c>
      <c r="L102" s="24">
        <f>単位行列!L102-投入係数表!L100</f>
        <v>0</v>
      </c>
      <c r="M102" s="24">
        <f>単位行列!M102-投入係数表!M100</f>
        <v>0</v>
      </c>
      <c r="N102" s="24">
        <f>単位行列!N102-投入係数表!N100</f>
        <v>0</v>
      </c>
      <c r="O102" s="24">
        <f>単位行列!O102-投入係数表!O100</f>
        <v>0</v>
      </c>
      <c r="P102" s="24">
        <f>単位行列!P102-投入係数表!P100</f>
        <v>0</v>
      </c>
      <c r="Q102" s="24">
        <f>単位行列!Q102-投入係数表!Q100</f>
        <v>0</v>
      </c>
      <c r="R102" s="24">
        <f>単位行列!R102-投入係数表!R100</f>
        <v>0</v>
      </c>
      <c r="S102" s="24">
        <f>単位行列!S102-投入係数表!S100</f>
        <v>0</v>
      </c>
      <c r="T102" s="24">
        <f>単位行列!T102-投入係数表!T100</f>
        <v>0</v>
      </c>
      <c r="U102" s="24">
        <f>単位行列!U102-投入係数表!U100</f>
        <v>0</v>
      </c>
      <c r="V102" s="24">
        <f>単位行列!V102-投入係数表!V100</f>
        <v>0</v>
      </c>
      <c r="W102" s="24">
        <f>単位行列!W102-投入係数表!W100</f>
        <v>0</v>
      </c>
      <c r="X102" s="24">
        <f>単位行列!X102-投入係数表!X100</f>
        <v>0</v>
      </c>
      <c r="Y102" s="24">
        <f>単位行列!Y102-投入係数表!Y100</f>
        <v>0</v>
      </c>
      <c r="Z102" s="24">
        <f>単位行列!Z102-投入係数表!Z100</f>
        <v>0</v>
      </c>
      <c r="AA102" s="24">
        <f>単位行列!AA102-投入係数表!AA100</f>
        <v>0</v>
      </c>
      <c r="AB102" s="24">
        <f>単位行列!AB102-投入係数表!AB100</f>
        <v>0</v>
      </c>
      <c r="AC102" s="24">
        <f>単位行列!AC102-投入係数表!AC100</f>
        <v>0</v>
      </c>
      <c r="AD102" s="24">
        <f>単位行列!AD102-投入係数表!AD100</f>
        <v>0</v>
      </c>
      <c r="AE102" s="24">
        <f>単位行列!AE102-投入係数表!AE100</f>
        <v>0</v>
      </c>
      <c r="AF102" s="24">
        <f>単位行列!AF102-投入係数表!AF100</f>
        <v>0</v>
      </c>
      <c r="AG102" s="24">
        <f>単位行列!AG102-投入係数表!AG100</f>
        <v>0</v>
      </c>
      <c r="AH102" s="24">
        <f>単位行列!AH102-投入係数表!AH100</f>
        <v>0</v>
      </c>
      <c r="AI102" s="24">
        <f>単位行列!AI102-投入係数表!AI100</f>
        <v>0</v>
      </c>
      <c r="AJ102" s="24">
        <f>単位行列!AJ102-投入係数表!AJ100</f>
        <v>0</v>
      </c>
      <c r="AK102" s="24">
        <f>単位行列!AK102-投入係数表!AK100</f>
        <v>0</v>
      </c>
      <c r="AL102" s="24">
        <f>単位行列!AL102-投入係数表!AL100</f>
        <v>0</v>
      </c>
      <c r="AM102" s="24">
        <f>単位行列!AM102-投入係数表!AM100</f>
        <v>0</v>
      </c>
      <c r="AN102" s="24">
        <f>単位行列!AN102-投入係数表!AN100</f>
        <v>0</v>
      </c>
      <c r="AO102" s="24">
        <f>単位行列!AO102-投入係数表!AO100</f>
        <v>0</v>
      </c>
      <c r="AP102" s="24">
        <f>単位行列!AP102-投入係数表!AP100</f>
        <v>0</v>
      </c>
      <c r="AQ102" s="24">
        <f>単位行列!AQ102-投入係数表!AQ100</f>
        <v>0</v>
      </c>
      <c r="AR102" s="24">
        <f>単位行列!AR102-投入係数表!AR100</f>
        <v>0</v>
      </c>
      <c r="AS102" s="24">
        <f>単位行列!AS102-投入係数表!AS100</f>
        <v>0</v>
      </c>
      <c r="AT102" s="24">
        <f>単位行列!AT102-投入係数表!AT100</f>
        <v>0</v>
      </c>
      <c r="AU102" s="24">
        <f>単位行列!AU102-投入係数表!AU100</f>
        <v>0</v>
      </c>
      <c r="AV102" s="24">
        <f>単位行列!AV102-投入係数表!AV100</f>
        <v>0</v>
      </c>
      <c r="AW102" s="24">
        <f>単位行列!AW102-投入係数表!AW100</f>
        <v>0</v>
      </c>
      <c r="AX102" s="24">
        <f>単位行列!AX102-投入係数表!AX100</f>
        <v>0</v>
      </c>
      <c r="AY102" s="24">
        <f>単位行列!AY102-投入係数表!AY100</f>
        <v>0</v>
      </c>
      <c r="AZ102" s="24">
        <f>単位行列!AZ102-投入係数表!AZ100</f>
        <v>0</v>
      </c>
      <c r="BA102" s="24">
        <f>単位行列!BA102-投入係数表!BA100</f>
        <v>0</v>
      </c>
      <c r="BB102" s="24">
        <f>単位行列!BB102-投入係数表!BB100</f>
        <v>0</v>
      </c>
      <c r="BC102" s="24">
        <f>単位行列!BC102-投入係数表!BC100</f>
        <v>0</v>
      </c>
      <c r="BD102" s="24">
        <f>単位行列!BD102-投入係数表!BD100</f>
        <v>0</v>
      </c>
      <c r="BE102" s="24">
        <f>単位行列!BE102-投入係数表!BE100</f>
        <v>0</v>
      </c>
      <c r="BF102" s="24">
        <f>単位行列!BF102-投入係数表!BF100</f>
        <v>0</v>
      </c>
      <c r="BG102" s="24">
        <f>単位行列!BG102-投入係数表!BG100</f>
        <v>0</v>
      </c>
      <c r="BH102" s="24">
        <f>単位行列!BH102-投入係数表!BH100</f>
        <v>0</v>
      </c>
      <c r="BI102" s="24">
        <f>単位行列!BI102-投入係数表!BI100</f>
        <v>0</v>
      </c>
      <c r="BJ102" s="24">
        <f>単位行列!BJ102-投入係数表!BJ100</f>
        <v>0</v>
      </c>
      <c r="BK102" s="24">
        <f>単位行列!BK102-投入係数表!BK100</f>
        <v>0</v>
      </c>
      <c r="BL102" s="24">
        <f>単位行列!BL102-投入係数表!BL100</f>
        <v>0</v>
      </c>
      <c r="BM102" s="24">
        <f>単位行列!BM102-投入係数表!BM100</f>
        <v>0</v>
      </c>
      <c r="BN102" s="24">
        <f>単位行列!BN102-投入係数表!BN100</f>
        <v>0</v>
      </c>
      <c r="BO102" s="24">
        <f>単位行列!BO102-投入係数表!BO100</f>
        <v>0</v>
      </c>
      <c r="BP102" s="24">
        <f>単位行列!BP102-投入係数表!BP100</f>
        <v>0</v>
      </c>
      <c r="BQ102" s="24">
        <f>単位行列!BQ102-投入係数表!BQ100</f>
        <v>0</v>
      </c>
      <c r="BR102" s="24">
        <f>単位行列!BR102-投入係数表!BR100</f>
        <v>0</v>
      </c>
      <c r="BS102" s="24">
        <f>単位行列!BS102-投入係数表!BS100</f>
        <v>0</v>
      </c>
      <c r="BT102" s="24">
        <f>単位行列!BT102-投入係数表!BT100</f>
        <v>0</v>
      </c>
      <c r="BU102" s="24">
        <f>単位行列!BU102-投入係数表!BU100</f>
        <v>0</v>
      </c>
      <c r="BV102" s="24">
        <f>単位行列!BV102-投入係数表!BV100</f>
        <v>0</v>
      </c>
      <c r="BW102" s="24">
        <f>単位行列!BW102-投入係数表!BW100</f>
        <v>0</v>
      </c>
      <c r="BX102" s="24">
        <f>単位行列!BX102-投入係数表!BX100</f>
        <v>0</v>
      </c>
      <c r="BY102" s="24">
        <f>単位行列!BY102-投入係数表!BY100</f>
        <v>0</v>
      </c>
      <c r="BZ102" s="24">
        <f>単位行列!BZ102-投入係数表!BZ100</f>
        <v>0</v>
      </c>
      <c r="CA102" s="24">
        <f>単位行列!CA102-投入係数表!CA100</f>
        <v>0</v>
      </c>
      <c r="CB102" s="24">
        <f>単位行列!CB102-投入係数表!CB100</f>
        <v>0</v>
      </c>
      <c r="CC102" s="24">
        <f>単位行列!CC102-投入係数表!CC100</f>
        <v>0</v>
      </c>
      <c r="CD102" s="24">
        <f>単位行列!CD102-投入係数表!CD100</f>
        <v>0</v>
      </c>
      <c r="CE102" s="24">
        <f>単位行列!CE102-投入係数表!CE100</f>
        <v>0</v>
      </c>
      <c r="CF102" s="24">
        <f>単位行列!CF102-投入係数表!CF100</f>
        <v>0</v>
      </c>
      <c r="CG102" s="24">
        <f>単位行列!CG102-投入係数表!CG100</f>
        <v>0</v>
      </c>
      <c r="CH102" s="24">
        <f>単位行列!CH102-投入係数表!CH100</f>
        <v>0</v>
      </c>
      <c r="CI102" s="24">
        <f>単位行列!CI102-投入係数表!CI100</f>
        <v>0</v>
      </c>
      <c r="CJ102" s="24">
        <f>単位行列!CJ102-投入係数表!CJ100</f>
        <v>0</v>
      </c>
      <c r="CK102" s="24">
        <f>単位行列!CK102-投入係数表!CK100</f>
        <v>0</v>
      </c>
      <c r="CL102" s="24">
        <f>単位行列!CL102-投入係数表!CL100</f>
        <v>0</v>
      </c>
      <c r="CM102" s="24">
        <f>単位行列!CM102-投入係数表!CM100</f>
        <v>0</v>
      </c>
      <c r="CN102" s="24">
        <f>単位行列!CN102-投入係数表!CN100</f>
        <v>0</v>
      </c>
      <c r="CO102" s="24">
        <f>単位行列!CO102-投入係数表!CO100</f>
        <v>0</v>
      </c>
      <c r="CP102" s="24">
        <f>単位行列!CP102-投入係数表!CP100</f>
        <v>0</v>
      </c>
      <c r="CQ102" s="24">
        <f>単位行列!CQ102-投入係数表!CQ100</f>
        <v>0</v>
      </c>
      <c r="CR102" s="24">
        <f>単位行列!CR102-投入係数表!CR100</f>
        <v>0</v>
      </c>
      <c r="CS102" s="24">
        <f>単位行列!CS102-投入係数表!CS100</f>
        <v>1</v>
      </c>
      <c r="CT102" s="24">
        <f>単位行列!CT102-投入係数表!CT100</f>
        <v>0</v>
      </c>
      <c r="CU102" s="24">
        <f>単位行列!CU102-投入係数表!CU100</f>
        <v>0</v>
      </c>
      <c r="CV102" s="24">
        <f>単位行列!CV102-投入係数表!CV100</f>
        <v>0</v>
      </c>
      <c r="CW102" s="24">
        <f>単位行列!CW102-投入係数表!CW100</f>
        <v>0</v>
      </c>
      <c r="CX102" s="24">
        <f>単位行列!CX102-投入係数表!CX100</f>
        <v>0</v>
      </c>
      <c r="CY102" s="24">
        <f>単位行列!CY102-投入係数表!CY100</f>
        <v>0</v>
      </c>
      <c r="CZ102" s="24">
        <f>単位行列!CZ102-投入係数表!CZ100</f>
        <v>0</v>
      </c>
      <c r="DA102" s="24">
        <f>単位行列!DA102-投入係数表!DA100</f>
        <v>0</v>
      </c>
      <c r="DB102" s="24">
        <f>単位行列!DB102-投入係数表!DB100</f>
        <v>0</v>
      </c>
      <c r="DC102" s="24">
        <f>単位行列!DC102-投入係数表!DC100</f>
        <v>0</v>
      </c>
      <c r="DD102" s="24">
        <f>単位行列!DD102-投入係数表!DD100</f>
        <v>0</v>
      </c>
      <c r="DE102" s="24">
        <f>単位行列!DE102-投入係数表!DE100</f>
        <v>0</v>
      </c>
      <c r="DF102" s="24">
        <f>単位行列!DF102-投入係数表!DF100</f>
        <v>0</v>
      </c>
      <c r="DG102" s="27">
        <f>単位行列!DG102-投入係数表!DG100</f>
        <v>0</v>
      </c>
    </row>
    <row r="103" spans="2:111" x14ac:dyDescent="0.15">
      <c r="B103" s="36" t="s">
        <v>93</v>
      </c>
      <c r="C103" s="36" t="s">
        <v>208</v>
      </c>
      <c r="D103" s="23">
        <f>単位行列!D103-投入係数表!D101</f>
        <v>0</v>
      </c>
      <c r="E103" s="24">
        <f>単位行列!E103-投入係数表!E101</f>
        <v>0</v>
      </c>
      <c r="F103" s="24">
        <f>単位行列!F103-投入係数表!F101</f>
        <v>0</v>
      </c>
      <c r="G103" s="24">
        <f>単位行列!G103-投入係数表!G101</f>
        <v>0</v>
      </c>
      <c r="H103" s="24">
        <f>単位行列!H103-投入係数表!H101</f>
        <v>0</v>
      </c>
      <c r="I103" s="24">
        <f>単位行列!I103-投入係数表!I101</f>
        <v>0</v>
      </c>
      <c r="J103" s="24">
        <f>単位行列!J103-投入係数表!J101</f>
        <v>0</v>
      </c>
      <c r="K103" s="24">
        <f>単位行列!K103-投入係数表!K101</f>
        <v>0</v>
      </c>
      <c r="L103" s="24">
        <f>単位行列!L103-投入係数表!L101</f>
        <v>0</v>
      </c>
      <c r="M103" s="24">
        <f>単位行列!M103-投入係数表!M101</f>
        <v>0</v>
      </c>
      <c r="N103" s="24">
        <f>単位行列!N103-投入係数表!N101</f>
        <v>0</v>
      </c>
      <c r="O103" s="24">
        <f>単位行列!O103-投入係数表!O101</f>
        <v>0</v>
      </c>
      <c r="P103" s="24">
        <f>単位行列!P103-投入係数表!P101</f>
        <v>0</v>
      </c>
      <c r="Q103" s="24">
        <f>単位行列!Q103-投入係数表!Q101</f>
        <v>0</v>
      </c>
      <c r="R103" s="24">
        <f>単位行列!R103-投入係数表!R101</f>
        <v>0</v>
      </c>
      <c r="S103" s="24">
        <f>単位行列!S103-投入係数表!S101</f>
        <v>0</v>
      </c>
      <c r="T103" s="24">
        <f>単位行列!T103-投入係数表!T101</f>
        <v>0</v>
      </c>
      <c r="U103" s="24">
        <f>単位行列!U103-投入係数表!U101</f>
        <v>0</v>
      </c>
      <c r="V103" s="24">
        <f>単位行列!V103-投入係数表!V101</f>
        <v>0</v>
      </c>
      <c r="W103" s="24">
        <f>単位行列!W103-投入係数表!W101</f>
        <v>0</v>
      </c>
      <c r="X103" s="24">
        <f>単位行列!X103-投入係数表!X101</f>
        <v>0</v>
      </c>
      <c r="Y103" s="24">
        <f>単位行列!Y103-投入係数表!Y101</f>
        <v>0</v>
      </c>
      <c r="Z103" s="24">
        <f>単位行列!Z103-投入係数表!Z101</f>
        <v>0</v>
      </c>
      <c r="AA103" s="24">
        <f>単位行列!AA103-投入係数表!AA101</f>
        <v>0</v>
      </c>
      <c r="AB103" s="24">
        <f>単位行列!AB103-投入係数表!AB101</f>
        <v>0</v>
      </c>
      <c r="AC103" s="24">
        <f>単位行列!AC103-投入係数表!AC101</f>
        <v>0</v>
      </c>
      <c r="AD103" s="24">
        <f>単位行列!AD103-投入係数表!AD101</f>
        <v>0</v>
      </c>
      <c r="AE103" s="24">
        <f>単位行列!AE103-投入係数表!AE101</f>
        <v>0</v>
      </c>
      <c r="AF103" s="24">
        <f>単位行列!AF103-投入係数表!AF101</f>
        <v>0</v>
      </c>
      <c r="AG103" s="24">
        <f>単位行列!AG103-投入係数表!AG101</f>
        <v>0</v>
      </c>
      <c r="AH103" s="24">
        <f>単位行列!AH103-投入係数表!AH101</f>
        <v>0</v>
      </c>
      <c r="AI103" s="24">
        <f>単位行列!AI103-投入係数表!AI101</f>
        <v>0</v>
      </c>
      <c r="AJ103" s="24">
        <f>単位行列!AJ103-投入係数表!AJ101</f>
        <v>0</v>
      </c>
      <c r="AK103" s="24">
        <f>単位行列!AK103-投入係数表!AK101</f>
        <v>0</v>
      </c>
      <c r="AL103" s="24">
        <f>単位行列!AL103-投入係数表!AL101</f>
        <v>0</v>
      </c>
      <c r="AM103" s="24">
        <f>単位行列!AM103-投入係数表!AM101</f>
        <v>0</v>
      </c>
      <c r="AN103" s="24">
        <f>単位行列!AN103-投入係数表!AN101</f>
        <v>0</v>
      </c>
      <c r="AO103" s="24">
        <f>単位行列!AO103-投入係数表!AO101</f>
        <v>0</v>
      </c>
      <c r="AP103" s="24">
        <f>単位行列!AP103-投入係数表!AP101</f>
        <v>0</v>
      </c>
      <c r="AQ103" s="24">
        <f>単位行列!AQ103-投入係数表!AQ101</f>
        <v>0</v>
      </c>
      <c r="AR103" s="24">
        <f>単位行列!AR103-投入係数表!AR101</f>
        <v>0</v>
      </c>
      <c r="AS103" s="24">
        <f>単位行列!AS103-投入係数表!AS101</f>
        <v>0</v>
      </c>
      <c r="AT103" s="24">
        <f>単位行列!AT103-投入係数表!AT101</f>
        <v>0</v>
      </c>
      <c r="AU103" s="24">
        <f>単位行列!AU103-投入係数表!AU101</f>
        <v>0</v>
      </c>
      <c r="AV103" s="24">
        <f>単位行列!AV103-投入係数表!AV101</f>
        <v>0</v>
      </c>
      <c r="AW103" s="24">
        <f>単位行列!AW103-投入係数表!AW101</f>
        <v>0</v>
      </c>
      <c r="AX103" s="24">
        <f>単位行列!AX103-投入係数表!AX101</f>
        <v>0</v>
      </c>
      <c r="AY103" s="24">
        <f>単位行列!AY103-投入係数表!AY101</f>
        <v>0</v>
      </c>
      <c r="AZ103" s="24">
        <f>単位行列!AZ103-投入係数表!AZ101</f>
        <v>0</v>
      </c>
      <c r="BA103" s="24">
        <f>単位行列!BA103-投入係数表!BA101</f>
        <v>0</v>
      </c>
      <c r="BB103" s="24">
        <f>単位行列!BB103-投入係数表!BB101</f>
        <v>0</v>
      </c>
      <c r="BC103" s="24">
        <f>単位行列!BC103-投入係数表!BC101</f>
        <v>0</v>
      </c>
      <c r="BD103" s="24">
        <f>単位行列!BD103-投入係数表!BD101</f>
        <v>0</v>
      </c>
      <c r="BE103" s="24">
        <f>単位行列!BE103-投入係数表!BE101</f>
        <v>0</v>
      </c>
      <c r="BF103" s="24">
        <f>単位行列!BF103-投入係数表!BF101</f>
        <v>0</v>
      </c>
      <c r="BG103" s="24">
        <f>単位行列!BG103-投入係数表!BG101</f>
        <v>0</v>
      </c>
      <c r="BH103" s="24">
        <f>単位行列!BH103-投入係数表!BH101</f>
        <v>0</v>
      </c>
      <c r="BI103" s="24">
        <f>単位行列!BI103-投入係数表!BI101</f>
        <v>0</v>
      </c>
      <c r="BJ103" s="24">
        <f>単位行列!BJ103-投入係数表!BJ101</f>
        <v>0</v>
      </c>
      <c r="BK103" s="24">
        <f>単位行列!BK103-投入係数表!BK101</f>
        <v>0</v>
      </c>
      <c r="BL103" s="24">
        <f>単位行列!BL103-投入係数表!BL101</f>
        <v>0</v>
      </c>
      <c r="BM103" s="24">
        <f>単位行列!BM103-投入係数表!BM101</f>
        <v>0</v>
      </c>
      <c r="BN103" s="24">
        <f>単位行列!BN103-投入係数表!BN101</f>
        <v>0</v>
      </c>
      <c r="BO103" s="24">
        <f>単位行列!BO103-投入係数表!BO101</f>
        <v>0</v>
      </c>
      <c r="BP103" s="24">
        <f>単位行列!BP103-投入係数表!BP101</f>
        <v>0</v>
      </c>
      <c r="BQ103" s="24">
        <f>単位行列!BQ103-投入係数表!BQ101</f>
        <v>0</v>
      </c>
      <c r="BR103" s="24">
        <f>単位行列!BR103-投入係数表!BR101</f>
        <v>0</v>
      </c>
      <c r="BS103" s="24">
        <f>単位行列!BS103-投入係数表!BS101</f>
        <v>0</v>
      </c>
      <c r="BT103" s="24">
        <f>単位行列!BT103-投入係数表!BT101</f>
        <v>0</v>
      </c>
      <c r="BU103" s="24">
        <f>単位行列!BU103-投入係数表!BU101</f>
        <v>0</v>
      </c>
      <c r="BV103" s="24">
        <f>単位行列!BV103-投入係数表!BV101</f>
        <v>0</v>
      </c>
      <c r="BW103" s="24">
        <f>単位行列!BW103-投入係数表!BW101</f>
        <v>0</v>
      </c>
      <c r="BX103" s="24">
        <f>単位行列!BX103-投入係数表!BX101</f>
        <v>0</v>
      </c>
      <c r="BY103" s="24">
        <f>単位行列!BY103-投入係数表!BY101</f>
        <v>0</v>
      </c>
      <c r="BZ103" s="24">
        <f>単位行列!BZ103-投入係数表!BZ101</f>
        <v>0</v>
      </c>
      <c r="CA103" s="24">
        <f>単位行列!CA103-投入係数表!CA101</f>
        <v>0</v>
      </c>
      <c r="CB103" s="24">
        <f>単位行列!CB103-投入係数表!CB101</f>
        <v>0</v>
      </c>
      <c r="CC103" s="24">
        <f>単位行列!CC103-投入係数表!CC101</f>
        <v>0</v>
      </c>
      <c r="CD103" s="24">
        <f>単位行列!CD103-投入係数表!CD101</f>
        <v>0</v>
      </c>
      <c r="CE103" s="24">
        <f>単位行列!CE103-投入係数表!CE101</f>
        <v>0</v>
      </c>
      <c r="CF103" s="24">
        <f>単位行列!CF103-投入係数表!CF101</f>
        <v>0</v>
      </c>
      <c r="CG103" s="24">
        <f>単位行列!CG103-投入係数表!CG101</f>
        <v>0</v>
      </c>
      <c r="CH103" s="24">
        <f>単位行列!CH103-投入係数表!CH101</f>
        <v>0</v>
      </c>
      <c r="CI103" s="24">
        <f>単位行列!CI103-投入係数表!CI101</f>
        <v>0</v>
      </c>
      <c r="CJ103" s="24">
        <f>単位行列!CJ103-投入係数表!CJ101</f>
        <v>0</v>
      </c>
      <c r="CK103" s="24">
        <f>単位行列!CK103-投入係数表!CK101</f>
        <v>0</v>
      </c>
      <c r="CL103" s="24">
        <f>単位行列!CL103-投入係数表!CL101</f>
        <v>0</v>
      </c>
      <c r="CM103" s="24">
        <f>単位行列!CM103-投入係数表!CM101</f>
        <v>0</v>
      </c>
      <c r="CN103" s="24">
        <f>単位行列!CN103-投入係数表!CN101</f>
        <v>0</v>
      </c>
      <c r="CO103" s="24">
        <f>単位行列!CO103-投入係数表!CO101</f>
        <v>0</v>
      </c>
      <c r="CP103" s="24">
        <f>単位行列!CP103-投入係数表!CP101</f>
        <v>0</v>
      </c>
      <c r="CQ103" s="24">
        <f>単位行列!CQ103-投入係数表!CQ101</f>
        <v>0</v>
      </c>
      <c r="CR103" s="24">
        <f>単位行列!CR103-投入係数表!CR101</f>
        <v>0</v>
      </c>
      <c r="CS103" s="24">
        <f>単位行列!CS103-投入係数表!CS101</f>
        <v>0</v>
      </c>
      <c r="CT103" s="24">
        <f>単位行列!CT103-投入係数表!CT101</f>
        <v>1</v>
      </c>
      <c r="CU103" s="24">
        <f>単位行列!CU103-投入係数表!CU101</f>
        <v>0</v>
      </c>
      <c r="CV103" s="24">
        <f>単位行列!CV103-投入係数表!CV101</f>
        <v>0</v>
      </c>
      <c r="CW103" s="24">
        <f>単位行列!CW103-投入係数表!CW101</f>
        <v>0</v>
      </c>
      <c r="CX103" s="24">
        <f>単位行列!CX103-投入係数表!CX101</f>
        <v>0</v>
      </c>
      <c r="CY103" s="24">
        <f>単位行列!CY103-投入係数表!CY101</f>
        <v>0</v>
      </c>
      <c r="CZ103" s="24">
        <f>単位行列!CZ103-投入係数表!CZ101</f>
        <v>0</v>
      </c>
      <c r="DA103" s="24">
        <f>単位行列!DA103-投入係数表!DA101</f>
        <v>0</v>
      </c>
      <c r="DB103" s="24">
        <f>単位行列!DB103-投入係数表!DB101</f>
        <v>0</v>
      </c>
      <c r="DC103" s="24">
        <f>単位行列!DC103-投入係数表!DC101</f>
        <v>0</v>
      </c>
      <c r="DD103" s="24">
        <f>単位行列!DD103-投入係数表!DD101</f>
        <v>0</v>
      </c>
      <c r="DE103" s="24">
        <f>単位行列!DE103-投入係数表!DE101</f>
        <v>0</v>
      </c>
      <c r="DF103" s="24">
        <f>単位行列!DF103-投入係数表!DF101</f>
        <v>0</v>
      </c>
      <c r="DG103" s="27">
        <f>単位行列!DG103-投入係数表!DG101</f>
        <v>0</v>
      </c>
    </row>
    <row r="104" spans="2:111" x14ac:dyDescent="0.15">
      <c r="B104" s="36" t="s">
        <v>94</v>
      </c>
      <c r="C104" s="36" t="s">
        <v>209</v>
      </c>
      <c r="D104" s="23">
        <f>単位行列!D104-投入係数表!D102</f>
        <v>-2.6821182992562923E-3</v>
      </c>
      <c r="E104" s="24">
        <f>単位行列!E104-投入係数表!E102</f>
        <v>-2.6466994631106034E-3</v>
      </c>
      <c r="F104" s="24">
        <f>単位行列!F104-投入係数表!F102</f>
        <v>-2.2805017103762822E-4</v>
      </c>
      <c r="G104" s="24">
        <f>単位行列!G104-投入係数表!G102</f>
        <v>-1.6927523777159055E-3</v>
      </c>
      <c r="H104" s="24">
        <f>単位行列!H104-投入係数表!H102</f>
        <v>0</v>
      </c>
      <c r="I104" s="24">
        <f>単位行列!I104-投入係数表!I102</f>
        <v>0</v>
      </c>
      <c r="J104" s="24">
        <f>単位行列!J104-投入係数表!J102</f>
        <v>0</v>
      </c>
      <c r="K104" s="24">
        <f>単位行列!K104-投入係数表!K102</f>
        <v>-1.0951905458738301E-3</v>
      </c>
      <c r="L104" s="24">
        <f>単位行列!L104-投入係数表!L102</f>
        <v>-1.4346741332539276E-3</v>
      </c>
      <c r="M104" s="24">
        <f>単位行列!M104-投入係数表!M102</f>
        <v>-9.1132141605327688E-4</v>
      </c>
      <c r="N104" s="24">
        <f>単位行列!N104-投入係数表!N102</f>
        <v>0</v>
      </c>
      <c r="O104" s="24">
        <f>単位行列!O104-投入係数表!O102</f>
        <v>-5.394075017871433E-4</v>
      </c>
      <c r="P104" s="24">
        <f>単位行列!P104-投入係数表!P102</f>
        <v>-1.8514810051314177E-3</v>
      </c>
      <c r="Q104" s="24">
        <f>単位行列!Q104-投入係数表!Q102</f>
        <v>-6.2256823014032129E-4</v>
      </c>
      <c r="R104" s="24">
        <f>単位行列!R104-投入係数表!R102</f>
        <v>-5.8272517585913604E-4</v>
      </c>
      <c r="S104" s="24">
        <f>単位行列!S104-投入係数表!S102</f>
        <v>-1.4290397816325807E-4</v>
      </c>
      <c r="T104" s="24">
        <f>単位行列!T104-投入係数表!T102</f>
        <v>-3.1920523125451795E-4</v>
      </c>
      <c r="U104" s="24">
        <f>単位行列!U104-投入係数表!U102</f>
        <v>-5.8718469405230828E-4</v>
      </c>
      <c r="V104" s="24">
        <f>単位行列!V104-投入係数表!V102</f>
        <v>-1.2694382735639481E-3</v>
      </c>
      <c r="W104" s="24">
        <f>単位行列!W104-投入係数表!W102</f>
        <v>-1.9363529492063556E-3</v>
      </c>
      <c r="X104" s="24">
        <f>単位行列!X104-投入係数表!X102</f>
        <v>0</v>
      </c>
      <c r="Y104" s="24">
        <f>単位行列!Y104-投入係数表!Y102</f>
        <v>-3.0819806862543631E-4</v>
      </c>
      <c r="Z104" s="24">
        <f>単位行列!Z104-投入係数表!Z102</f>
        <v>-8.3129799938161961E-4</v>
      </c>
      <c r="AA104" s="24">
        <f>単位行列!AA104-投入係数表!AA102</f>
        <v>-8.1278786236792201E-4</v>
      </c>
      <c r="AB104" s="24">
        <f>単位行列!AB104-投入係数表!AB102</f>
        <v>-1.7143035252314305E-3</v>
      </c>
      <c r="AC104" s="24">
        <f>単位行列!AC104-投入係数表!AC102</f>
        <v>-4.0591436709566257E-4</v>
      </c>
      <c r="AD104" s="24">
        <f>単位行列!AD104-投入係数表!AD102</f>
        <v>0</v>
      </c>
      <c r="AE104" s="24">
        <f>単位行列!AE104-投入係数表!AE102</f>
        <v>-4.1797283176593533E-4</v>
      </c>
      <c r="AF104" s="24">
        <f>単位行列!AF104-投入係数表!AF102</f>
        <v>-4.4517529913054549E-4</v>
      </c>
      <c r="AG104" s="24">
        <f>単位行列!AG104-投入係数表!AG102</f>
        <v>-4.654674277177989E-4</v>
      </c>
      <c r="AH104" s="24">
        <f>単位行列!AH104-投入係数表!AH102</f>
        <v>0</v>
      </c>
      <c r="AI104" s="24">
        <f>単位行列!AI104-投入係数表!AI102</f>
        <v>-2.0565494049366756E-5</v>
      </c>
      <c r="AJ104" s="24">
        <f>単位行列!AJ104-投入係数表!AJ102</f>
        <v>-1.9821768330514069E-3</v>
      </c>
      <c r="AK104" s="24">
        <f>単位行列!AK104-投入係数表!AK102</f>
        <v>-3.3422459893048132E-4</v>
      </c>
      <c r="AL104" s="24">
        <f>単位行列!AL104-投入係数表!AL102</f>
        <v>-7.4151509845889641E-4</v>
      </c>
      <c r="AM104" s="24">
        <f>単位行列!AM104-投入係数表!AM102</f>
        <v>0</v>
      </c>
      <c r="AN104" s="24">
        <f>単位行列!AN104-投入係数表!AN102</f>
        <v>0</v>
      </c>
      <c r="AO104" s="24">
        <f>単位行列!AO104-投入係数表!AO102</f>
        <v>-1.7468774565464245E-4</v>
      </c>
      <c r="AP104" s="24">
        <f>単位行列!AP104-投入係数表!AP102</f>
        <v>-6.8224734163179759E-4</v>
      </c>
      <c r="AQ104" s="24">
        <f>単位行列!AQ104-投入係数表!AQ102</f>
        <v>-1.0106852647611929E-3</v>
      </c>
      <c r="AR104" s="24">
        <f>単位行列!AR104-投入係数表!AR102</f>
        <v>-1.5122930350409426E-3</v>
      </c>
      <c r="AS104" s="24">
        <f>単位行列!AS104-投入係数表!AS102</f>
        <v>-2.9618150324193344E-4</v>
      </c>
      <c r="AT104" s="24">
        <f>単位行列!AT104-投入係数表!AT102</f>
        <v>-2.3855591671164994E-4</v>
      </c>
      <c r="AU104" s="24">
        <f>単位行列!AU104-投入係数表!AU102</f>
        <v>-1.5434737104851146E-3</v>
      </c>
      <c r="AV104" s="24">
        <f>単位行列!AV104-投入係数表!AV102</f>
        <v>-5.2305790938489199E-4</v>
      </c>
      <c r="AW104" s="24">
        <f>単位行列!AW104-投入係数表!AW102</f>
        <v>-4.3020924077321953E-4</v>
      </c>
      <c r="AX104" s="24">
        <f>単位行列!AX104-投入係数表!AX102</f>
        <v>0</v>
      </c>
      <c r="AY104" s="24">
        <f>単位行列!AY104-投入係数表!AY102</f>
        <v>-3.5062138311047088E-4</v>
      </c>
      <c r="AZ104" s="24">
        <f>単位行列!AZ104-投入係数表!AZ102</f>
        <v>-4.6370986785716718E-4</v>
      </c>
      <c r="BA104" s="24">
        <f>単位行列!BA104-投入係数表!BA102</f>
        <v>-1.354883879303204E-4</v>
      </c>
      <c r="BB104" s="24">
        <f>単位行列!BB104-投入係数表!BB102</f>
        <v>-6.7646184208265193E-4</v>
      </c>
      <c r="BC104" s="24">
        <f>単位行列!BC104-投入係数表!BC102</f>
        <v>-2.2915763860715236E-4</v>
      </c>
      <c r="BD104" s="24">
        <f>単位行列!BD104-投入係数表!BD102</f>
        <v>-4.7222553318576198E-4</v>
      </c>
      <c r="BE104" s="24">
        <f>単位行列!BE104-投入係数表!BE102</f>
        <v>0</v>
      </c>
      <c r="BF104" s="24">
        <f>単位行列!BF104-投入係数表!BF102</f>
        <v>0</v>
      </c>
      <c r="BG104" s="24">
        <f>単位行列!BG104-投入係数表!BG102</f>
        <v>-1.4864583643012155E-4</v>
      </c>
      <c r="BH104" s="24">
        <f>単位行列!BH104-投入係数表!BH102</f>
        <v>-8.2560117529506441E-5</v>
      </c>
      <c r="BI104" s="24">
        <f>単位行列!BI104-投入係数表!BI102</f>
        <v>-2.759001241550559E-4</v>
      </c>
      <c r="BJ104" s="24">
        <f>単位行列!BJ104-投入係数表!BJ102</f>
        <v>-2.1587564852814533E-4</v>
      </c>
      <c r="BK104" s="24">
        <f>単位行列!BK104-投入係数表!BK102</f>
        <v>-9.72055815853486E-4</v>
      </c>
      <c r="BL104" s="24">
        <f>単位行列!BL104-投入係数表!BL102</f>
        <v>-1.9691499835904165E-3</v>
      </c>
      <c r="BM104" s="24">
        <f>単位行列!BM104-投入係数表!BM102</f>
        <v>-6.1933811742302496E-4</v>
      </c>
      <c r="BN104" s="24">
        <f>単位行列!BN104-投入係数表!BN102</f>
        <v>-1.507673672409572E-3</v>
      </c>
      <c r="BO104" s="24">
        <f>単位行列!BO104-投入係数表!BO102</f>
        <v>-6.2562063873656268E-4</v>
      </c>
      <c r="BP104" s="24">
        <f>単位行列!BP104-投入係数表!BP102</f>
        <v>-1.0371093071430684E-3</v>
      </c>
      <c r="BQ104" s="24">
        <f>単位行列!BQ104-投入係数表!BQ102</f>
        <v>-1.2457327760250529E-3</v>
      </c>
      <c r="BR104" s="24">
        <f>単位行列!BR104-投入係数表!BR102</f>
        <v>-5.557561300327276E-3</v>
      </c>
      <c r="BS104" s="24">
        <f>単位行列!BS104-投入係数表!BS102</f>
        <v>-8.3152912385693143E-3</v>
      </c>
      <c r="BT104" s="24">
        <f>単位行列!BT104-投入係数表!BT102</f>
        <v>-1.8710098382447194E-3</v>
      </c>
      <c r="BU104" s="24">
        <f>単位行列!BU104-投入係数表!BU102</f>
        <v>-5.9444744663242756E-4</v>
      </c>
      <c r="BV104" s="24">
        <f>単位行列!BV104-投入係数表!BV102</f>
        <v>-3.7976678316811638E-3</v>
      </c>
      <c r="BW104" s="24">
        <f>単位行列!BW104-投入係数表!BW102</f>
        <v>-5.853538401944039E-4</v>
      </c>
      <c r="BX104" s="24">
        <f>単位行列!BX104-投入係数表!BX102</f>
        <v>-6.2269002089024588E-4</v>
      </c>
      <c r="BY104" s="24">
        <f>単位行列!BY104-投入係数表!BY102</f>
        <v>0</v>
      </c>
      <c r="BZ104" s="24">
        <f>単位行列!BZ104-投入係数表!BZ102</f>
        <v>-6.3960429814088372E-4</v>
      </c>
      <c r="CA104" s="24">
        <f>単位行列!CA104-投入係数表!CA102</f>
        <v>-1.8681279965973136E-3</v>
      </c>
      <c r="CB104" s="24">
        <f>単位行列!CB104-投入係数表!CB102</f>
        <v>0</v>
      </c>
      <c r="CC104" s="24">
        <f>単位行列!CC104-投入係数表!CC102</f>
        <v>0</v>
      </c>
      <c r="CD104" s="24">
        <f>単位行列!CD104-投入係数表!CD102</f>
        <v>0</v>
      </c>
      <c r="CE104" s="24">
        <f>単位行列!CE104-投入係数表!CE102</f>
        <v>-8.6313193588162778E-4</v>
      </c>
      <c r="CF104" s="24">
        <f>単位行列!CF104-投入係数表!CF102</f>
        <v>-3.5139573070607547E-3</v>
      </c>
      <c r="CG104" s="24">
        <f>単位行列!CG104-投入係数表!CG102</f>
        <v>-3.2699135936633179E-3</v>
      </c>
      <c r="CH104" s="24">
        <f>単位行列!CH104-投入係数表!CH102</f>
        <v>-6.5261371794035104E-5</v>
      </c>
      <c r="CI104" s="24">
        <f>単位行列!CI104-投入係数表!CI102</f>
        <v>-1.0514908703862019E-3</v>
      </c>
      <c r="CJ104" s="24">
        <f>単位行列!CJ104-投入係数表!CJ102</f>
        <v>-2.1611477038611668E-3</v>
      </c>
      <c r="CK104" s="24">
        <f>単位行列!CK104-投入係数表!CK102</f>
        <v>-2.2362999134808561E-4</v>
      </c>
      <c r="CL104" s="24">
        <f>単位行列!CL104-投入係数表!CL102</f>
        <v>-6.4096477067704881E-4</v>
      </c>
      <c r="CM104" s="24">
        <f>単位行列!CM104-投入係数表!CM102</f>
        <v>-2.0948781745403666E-3</v>
      </c>
      <c r="CN104" s="24">
        <f>単位行列!CN104-投入係数表!CN102</f>
        <v>-2.3050518882186409E-6</v>
      </c>
      <c r="CO104" s="24">
        <f>単位行列!CO104-投入係数表!CO102</f>
        <v>-4.1697956487429729E-4</v>
      </c>
      <c r="CP104" s="24">
        <f>単位行列!CP104-投入係数表!CP102</f>
        <v>-4.8369383685221848E-3</v>
      </c>
      <c r="CQ104" s="24">
        <f>単位行列!CQ104-投入係数表!CQ102</f>
        <v>-1.7062126996582113E-3</v>
      </c>
      <c r="CR104" s="24">
        <f>単位行列!CR104-投入係数表!CR102</f>
        <v>-3.2341892306191305E-4</v>
      </c>
      <c r="CS104" s="24">
        <f>単位行列!CS104-投入係数表!CS102</f>
        <v>-2.6253568786985163E-5</v>
      </c>
      <c r="CT104" s="24">
        <f>単位行列!CT104-投入係数表!CT102</f>
        <v>-3.3071410283092408E-4</v>
      </c>
      <c r="CU104" s="24">
        <f>単位行列!CU104-投入係数表!CU102</f>
        <v>1</v>
      </c>
      <c r="CV104" s="24">
        <f>単位行列!CV104-投入係数表!CV102</f>
        <v>-2.0960894756709351E-3</v>
      </c>
      <c r="CW104" s="24">
        <f>単位行列!CW104-投入係数表!CW102</f>
        <v>-2.5545269867529528E-4</v>
      </c>
      <c r="CX104" s="24">
        <f>単位行列!CX104-投入係数表!CX102</f>
        <v>-1.6428871052679109E-3</v>
      </c>
      <c r="CY104" s="24">
        <f>単位行列!CY104-投入係数表!CY102</f>
        <v>-1.887685306512795E-3</v>
      </c>
      <c r="CZ104" s="24">
        <f>単位行列!CZ104-投入係数表!CZ102</f>
        <v>-1.7435076860846663E-3</v>
      </c>
      <c r="DA104" s="24">
        <f>単位行列!DA104-投入係数表!DA102</f>
        <v>-1.0856405998641051E-3</v>
      </c>
      <c r="DB104" s="24">
        <f>単位行列!DB104-投入係数表!DB102</f>
        <v>-1.3333436804190226E-3</v>
      </c>
      <c r="DC104" s="24">
        <f>単位行列!DC104-投入係数表!DC102</f>
        <v>-7.445022076381389E-3</v>
      </c>
      <c r="DD104" s="24">
        <f>単位行列!DD104-投入係数表!DD102</f>
        <v>-2.4222098006335016E-3</v>
      </c>
      <c r="DE104" s="24">
        <f>単位行列!DE104-投入係数表!DE102</f>
        <v>-2.4766656923215615E-3</v>
      </c>
      <c r="DF104" s="24">
        <f>単位行列!DF104-投入係数表!DF102</f>
        <v>0</v>
      </c>
      <c r="DG104" s="27">
        <f>単位行列!DG104-投入係数表!DG102</f>
        <v>-1.6827401801211922E-2</v>
      </c>
    </row>
    <row r="105" spans="2:111" x14ac:dyDescent="0.15">
      <c r="B105" s="36" t="s">
        <v>95</v>
      </c>
      <c r="C105" s="36" t="s">
        <v>210</v>
      </c>
      <c r="D105" s="23">
        <f>単位行列!D105-投入係数表!D103</f>
        <v>-3.943079633454377E-4</v>
      </c>
      <c r="E105" s="24">
        <f>単位行列!E105-投入係数表!E103</f>
        <v>-3.9342087063947342E-3</v>
      </c>
      <c r="F105" s="24">
        <f>単位行列!F105-投入係数表!F103</f>
        <v>-1.3683010262257693E-3</v>
      </c>
      <c r="G105" s="24">
        <f>単位行列!G105-投入係数表!G103</f>
        <v>-8.462705342932442E-3</v>
      </c>
      <c r="H105" s="24">
        <f>単位行列!H105-投入係数表!H103</f>
        <v>0</v>
      </c>
      <c r="I105" s="24">
        <f>単位行列!I105-投入係数表!I103</f>
        <v>0</v>
      </c>
      <c r="J105" s="24">
        <f>単位行列!J105-投入係数表!J103</f>
        <v>0</v>
      </c>
      <c r="K105" s="24">
        <f>単位行列!K105-投入係数表!K103</f>
        <v>-1.9495554127339242E-3</v>
      </c>
      <c r="L105" s="24">
        <f>単位行列!L105-投入係数表!L103</f>
        <v>-4.0662388301556766E-3</v>
      </c>
      <c r="M105" s="24">
        <f>単位行列!M105-投入係数表!M103</f>
        <v>-4.9071153172099526E-4</v>
      </c>
      <c r="N105" s="24">
        <f>単位行列!N105-投入係数表!N103</f>
        <v>0</v>
      </c>
      <c r="O105" s="24">
        <f>単位行列!O105-投入係数表!O103</f>
        <v>-1.8152375353468924E-3</v>
      </c>
      <c r="P105" s="24">
        <f>単位行列!P105-投入係数表!P103</f>
        <v>-1.3472504470685529E-3</v>
      </c>
      <c r="Q105" s="24">
        <f>単位行列!Q105-投入係数表!Q103</f>
        <v>-7.5138965061663128E-3</v>
      </c>
      <c r="R105" s="24">
        <f>単位行列!R105-投入係数表!R103</f>
        <v>-3.1997183080732083E-3</v>
      </c>
      <c r="S105" s="24">
        <f>単位行列!S105-投入係数表!S103</f>
        <v>-1.5242453510428894E-3</v>
      </c>
      <c r="T105" s="24">
        <f>単位行列!T105-投入係数表!T103</f>
        <v>-1.3750103400792686E-3</v>
      </c>
      <c r="U105" s="24">
        <f>単位行列!U105-投入係数表!U103</f>
        <v>-6.1899053164680825E-3</v>
      </c>
      <c r="V105" s="24">
        <f>単位行列!V105-投入係数表!V103</f>
        <v>-6.3471913678197405E-4</v>
      </c>
      <c r="W105" s="24">
        <f>単位行列!W105-投入係数表!W103</f>
        <v>-8.9410279143978116E-3</v>
      </c>
      <c r="X105" s="24">
        <f>単位行列!X105-投入係数表!X103</f>
        <v>0</v>
      </c>
      <c r="Y105" s="24">
        <f>単位行列!Y105-投入係数表!Y103</f>
        <v>-9.2459420587630899E-4</v>
      </c>
      <c r="Z105" s="24">
        <f>単位行列!Z105-投入係数表!Z103</f>
        <v>-6.5119484609061447E-4</v>
      </c>
      <c r="AA105" s="24">
        <f>単位行列!AA105-投入係数表!AA103</f>
        <v>-1.625575724735844E-3</v>
      </c>
      <c r="AB105" s="24">
        <f>単位行列!AB105-投入係数表!AB103</f>
        <v>-6.7533169175783628E-4</v>
      </c>
      <c r="AC105" s="24">
        <f>単位行列!AC105-投入係数表!AC103</f>
        <v>-1.4569646899174591E-3</v>
      </c>
      <c r="AD105" s="24">
        <f>単位行列!AD105-投入係数表!AD103</f>
        <v>0</v>
      </c>
      <c r="AE105" s="24">
        <f>単位行列!AE105-投入係数表!AE103</f>
        <v>-1.4002089864158832E-2</v>
      </c>
      <c r="AF105" s="24">
        <f>単位行列!AF105-投入係数表!AF103</f>
        <v>-1.9987462409942858E-3</v>
      </c>
      <c r="AG105" s="24">
        <f>単位行列!AG105-投入係数表!AG103</f>
        <v>-3.9273112069098887E-3</v>
      </c>
      <c r="AH105" s="24">
        <f>単位行列!AH105-投入係数表!AH103</f>
        <v>-7.9545285348899428E-5</v>
      </c>
      <c r="AI105" s="24">
        <f>単位行列!AI105-投入係数表!AI103</f>
        <v>-2.3087941326609259E-3</v>
      </c>
      <c r="AJ105" s="24">
        <f>単位行列!AJ105-投入係数表!AJ103</f>
        <v>-2.1571650874262567E-3</v>
      </c>
      <c r="AK105" s="24">
        <f>単位行列!AK105-投入係数表!AK103</f>
        <v>-1.002673796791444E-3</v>
      </c>
      <c r="AL105" s="24">
        <f>単位行列!AL105-投入係数表!AL103</f>
        <v>-6.0515011982355781E-3</v>
      </c>
      <c r="AM105" s="24">
        <f>単位行列!AM105-投入係数表!AM103</f>
        <v>0</v>
      </c>
      <c r="AN105" s="24">
        <f>単位行列!AN105-投入係数表!AN103</f>
        <v>0</v>
      </c>
      <c r="AO105" s="24">
        <f>単位行列!AO105-投入係数表!AO103</f>
        <v>-2.7950039304742787E-3</v>
      </c>
      <c r="AP105" s="24">
        <f>単位行列!AP105-投入係数表!AP103</f>
        <v>-1.8973275115201562E-3</v>
      </c>
      <c r="AQ105" s="24">
        <f>単位行列!AQ105-投入係数表!AQ103</f>
        <v>-1.01912420599296E-3</v>
      </c>
      <c r="AR105" s="24">
        <f>単位行列!AR105-投入係数表!AR103</f>
        <v>-1.5361557207142725E-3</v>
      </c>
      <c r="AS105" s="24">
        <f>単位行列!AS105-投入係数表!AS103</f>
        <v>-1.3484935152104354E-3</v>
      </c>
      <c r="AT105" s="24">
        <f>単位行列!AT105-投入係数表!AT103</f>
        <v>-2.4641434446225617E-3</v>
      </c>
      <c r="AU105" s="24">
        <f>単位行列!AU105-投入係数表!AU103</f>
        <v>-3.0176495628961623E-3</v>
      </c>
      <c r="AV105" s="24">
        <f>単位行列!AV105-投入係数表!AV103</f>
        <v>-5.5151400551434644E-3</v>
      </c>
      <c r="AW105" s="24">
        <f>単位行列!AW105-投入係数表!AW103</f>
        <v>-2.1800499161579363E-3</v>
      </c>
      <c r="AX105" s="24">
        <f>単位行列!AX105-投入係数表!AX103</f>
        <v>0</v>
      </c>
      <c r="AY105" s="24">
        <f>単位行列!AY105-投入係数表!AY103</f>
        <v>-2.8328990461213457E-3</v>
      </c>
      <c r="AZ105" s="24">
        <f>単位行列!AZ105-投入係数表!AZ103</f>
        <v>-9.5991841900424091E-3</v>
      </c>
      <c r="BA105" s="24">
        <f>単位行列!BA105-投入係数表!BA103</f>
        <v>-2.3065829256018054E-3</v>
      </c>
      <c r="BB105" s="24">
        <f>単位行列!BB105-投入係数表!BB103</f>
        <v>-2.7112581651836192E-3</v>
      </c>
      <c r="BC105" s="24">
        <f>単位行列!BC105-投入係数表!BC103</f>
        <v>-6.2818615019728085E-3</v>
      </c>
      <c r="BD105" s="24">
        <f>単位行列!BD105-投入係数表!BD103</f>
        <v>-1.6431815018972675E-3</v>
      </c>
      <c r="BE105" s="24">
        <f>単位行列!BE105-投入係数表!BE103</f>
        <v>-4.1734138968464521E-3</v>
      </c>
      <c r="BF105" s="24">
        <f>単位行列!BF105-投入係数表!BF103</f>
        <v>0</v>
      </c>
      <c r="BG105" s="24">
        <f>単位行列!BG105-投入係数表!BG103</f>
        <v>-1.7242917025894102E-3</v>
      </c>
      <c r="BH105" s="24">
        <f>単位行列!BH105-投入係数表!BH103</f>
        <v>-1.9551166576906431E-3</v>
      </c>
      <c r="BI105" s="24">
        <f>単位行列!BI105-投入係数表!BI103</f>
        <v>-7.0354531659539239E-3</v>
      </c>
      <c r="BJ105" s="24">
        <f>単位行列!BJ105-投入係数表!BJ103</f>
        <v>-1.45835834496791E-2</v>
      </c>
      <c r="BK105" s="24">
        <f>単位行列!BK105-投入係数表!BK103</f>
        <v>-3.7913367963672644E-3</v>
      </c>
      <c r="BL105" s="24">
        <f>単位行列!BL105-投入係数表!BL103</f>
        <v>-5.524559676184225E-2</v>
      </c>
      <c r="BM105" s="24">
        <f>単位行列!BM105-投入係数表!BM103</f>
        <v>-2.0413368892940827E-2</v>
      </c>
      <c r="BN105" s="24">
        <f>単位行列!BN105-投入係数表!BN103</f>
        <v>-1.2409314072909556E-2</v>
      </c>
      <c r="BO105" s="24">
        <f>単位行列!BO105-投入係数表!BO103</f>
        <v>-3.7545324145846666E-2</v>
      </c>
      <c r="BP105" s="24">
        <f>単位行列!BP105-投入係数表!BP103</f>
        <v>-5.157000960507787E-2</v>
      </c>
      <c r="BQ105" s="24">
        <f>単位行列!BQ105-投入係数表!BQ103</f>
        <v>-2.6324304894010486E-3</v>
      </c>
      <c r="BR105" s="24">
        <f>単位行列!BR105-投入係数表!BR103</f>
        <v>-3.6512947270198881E-3</v>
      </c>
      <c r="BS105" s="24">
        <f>単位行列!BS105-投入係数表!BS103</f>
        <v>-6.8874568065692193E-4</v>
      </c>
      <c r="BT105" s="24">
        <f>単位行列!BT105-投入係数表!BT103</f>
        <v>-3.2816560233032642E-3</v>
      </c>
      <c r="BU105" s="24">
        <f>単位行列!BU105-投入係数表!BU103</f>
        <v>-5.006577173357913E-3</v>
      </c>
      <c r="BV105" s="24">
        <f>単位行列!BV105-投入係数表!BV103</f>
        <v>-2.9685164850975208E-3</v>
      </c>
      <c r="BW105" s="24">
        <f>単位行列!BW105-投入係数表!BW103</f>
        <v>-1.453977844675718E-3</v>
      </c>
      <c r="BX105" s="24">
        <f>単位行列!BX105-投入係数表!BX103</f>
        <v>-5.4903851304301254E-4</v>
      </c>
      <c r="BY105" s="24">
        <f>単位行列!BY105-投入係数表!BY103</f>
        <v>0</v>
      </c>
      <c r="BZ105" s="24">
        <f>単位行列!BZ105-投入係数表!BZ103</f>
        <v>-1.3858093126385813E-3</v>
      </c>
      <c r="CA105" s="24">
        <f>単位行列!CA105-投入係数表!CA103</f>
        <v>-4.293710360950549E-3</v>
      </c>
      <c r="CB105" s="24">
        <f>単位行列!CB105-投入係数表!CB103</f>
        <v>-0.17958400538744193</v>
      </c>
      <c r="CC105" s="24">
        <f>単位行列!CC105-投入係数表!CC103</f>
        <v>0</v>
      </c>
      <c r="CD105" s="24">
        <f>単位行列!CD105-投入係数表!CD103</f>
        <v>0</v>
      </c>
      <c r="CE105" s="24">
        <f>単位行列!CE105-投入係数表!CE103</f>
        <v>-5.9186189889025914E-3</v>
      </c>
      <c r="CF105" s="24">
        <f>単位行列!CF105-投入係数表!CF103</f>
        <v>-4.0722495894909691E-3</v>
      </c>
      <c r="CG105" s="24">
        <f>単位行列!CG105-投入係数表!CG103</f>
        <v>-1.04867112925768E-3</v>
      </c>
      <c r="CH105" s="24">
        <f>単位行列!CH105-投入係数表!CH103</f>
        <v>-1.3052274358807021E-4</v>
      </c>
      <c r="CI105" s="24">
        <f>単位行列!CI105-投入係数表!CI103</f>
        <v>-5.8314642517512836E-3</v>
      </c>
      <c r="CJ105" s="24">
        <f>単位行列!CJ105-投入係数表!CJ103</f>
        <v>-1.1851300367521345E-2</v>
      </c>
      <c r="CK105" s="24">
        <f>単位行列!CK105-投入係数表!CK103</f>
        <v>-3.2957928233103119E-3</v>
      </c>
      <c r="CL105" s="24">
        <f>単位行列!CL105-投入係数表!CL103</f>
        <v>-3.4279745513246612E-2</v>
      </c>
      <c r="CM105" s="24">
        <f>単位行列!CM105-投入係数表!CM103</f>
        <v>-3.4638131879104047E-3</v>
      </c>
      <c r="CN105" s="24">
        <f>単位行列!CN105-投入係数表!CN103</f>
        <v>-5.0351141780508651E-3</v>
      </c>
      <c r="CO105" s="24">
        <f>単位行列!CO105-投入係数表!CO103</f>
        <v>-6.4768219007215193E-4</v>
      </c>
      <c r="CP105" s="24">
        <f>単位行列!CP105-投入係数表!CP103</f>
        <v>-1.5604770518159485E-3</v>
      </c>
      <c r="CQ105" s="24">
        <f>単位行列!CQ105-投入係数表!CQ103</f>
        <v>-7.2396229367985288E-3</v>
      </c>
      <c r="CR105" s="24">
        <f>単位行列!CR105-投入係数表!CR103</f>
        <v>-8.6378316328495196E-3</v>
      </c>
      <c r="CS105" s="24">
        <f>単位行列!CS105-投入係数表!CS103</f>
        <v>-4.4210029537302634E-3</v>
      </c>
      <c r="CT105" s="24">
        <f>単位行列!CT105-投入係数表!CT103</f>
        <v>-1.1423218630352967E-2</v>
      </c>
      <c r="CU105" s="24">
        <f>単位行列!CU105-投入係数表!CU103</f>
        <v>-2.2998243453859397E-3</v>
      </c>
      <c r="CV105" s="24">
        <f>単位行列!CV105-投入係数表!CV103</f>
        <v>0.99758718546670766</v>
      </c>
      <c r="CW105" s="24">
        <f>単位行列!CW105-投入係数表!CW103</f>
        <v>-8.393445813616846E-4</v>
      </c>
      <c r="CX105" s="24">
        <f>単位行列!CX105-投入係数表!CX103</f>
        <v>-4.2271318021444744E-3</v>
      </c>
      <c r="CY105" s="24">
        <f>単位行列!CY105-投入係数表!CY103</f>
        <v>-6.1298130099036643E-3</v>
      </c>
      <c r="CZ105" s="24">
        <f>単位行列!CZ105-投入係数表!CZ103</f>
        <v>-1.2370602153648345E-2</v>
      </c>
      <c r="DA105" s="24">
        <f>単位行列!DA105-投入係数表!DA103</f>
        <v>-1.2512461959686867E-3</v>
      </c>
      <c r="DB105" s="24">
        <f>単位行列!DB105-投入係数表!DB103</f>
        <v>-2.9724271053678574E-3</v>
      </c>
      <c r="DC105" s="24">
        <f>単位行列!DC105-投入係数表!DC103</f>
        <v>-2.4513325590317199E-3</v>
      </c>
      <c r="DD105" s="24">
        <f>単位行列!DD105-投入係数表!DD103</f>
        <v>-1.4905906465436931E-3</v>
      </c>
      <c r="DE105" s="24">
        <f>単位行列!DE105-投入係数表!DE103</f>
        <v>-1.9051244397387708E-3</v>
      </c>
      <c r="DF105" s="24">
        <f>単位行列!DF105-投入係数表!DF103</f>
        <v>0</v>
      </c>
      <c r="DG105" s="27">
        <f>単位行列!DG105-投入係数表!DG103</f>
        <v>-2.0857758075558766E-4</v>
      </c>
    </row>
    <row r="106" spans="2:111" x14ac:dyDescent="0.15">
      <c r="B106" s="36" t="s">
        <v>96</v>
      </c>
      <c r="C106" s="36" t="s">
        <v>211</v>
      </c>
      <c r="D106" s="23">
        <f>単位行列!D106-投入係数表!D104</f>
        <v>-2.5138426120253389E-4</v>
      </c>
      <c r="E106" s="24">
        <f>単位行列!E106-投入係数表!E104</f>
        <v>0</v>
      </c>
      <c r="F106" s="24">
        <f>単位行列!F106-投入係数表!F104</f>
        <v>-2.2805017103762822E-4</v>
      </c>
      <c r="G106" s="24">
        <f>単位行列!G106-投入係数表!G104</f>
        <v>-5.207249763379227E-4</v>
      </c>
      <c r="H106" s="24">
        <f>単位行列!H106-投入係数表!H104</f>
        <v>0</v>
      </c>
      <c r="I106" s="24">
        <f>単位行列!I106-投入係数表!I104</f>
        <v>0</v>
      </c>
      <c r="J106" s="24">
        <f>単位行列!J106-投入係数表!J104</f>
        <v>0</v>
      </c>
      <c r="K106" s="24">
        <f>単位行列!K106-投入係数表!K104</f>
        <v>-1.2121395646941589E-2</v>
      </c>
      <c r="L106" s="24">
        <f>単位行列!L106-投入係数表!L104</f>
        <v>-6.4746843558292563E-2</v>
      </c>
      <c r="M106" s="24">
        <f>単位行列!M106-投入係数表!M104</f>
        <v>0</v>
      </c>
      <c r="N106" s="24">
        <f>単位行列!N106-投入係数表!N104</f>
        <v>0</v>
      </c>
      <c r="O106" s="24">
        <f>単位行列!O106-投入係数表!O104</f>
        <v>-1.2156672981500363E-3</v>
      </c>
      <c r="P106" s="24">
        <f>単位行列!P106-投入係数表!P104</f>
        <v>-7.8801803418481805E-3</v>
      </c>
      <c r="Q106" s="24">
        <f>単位行列!Q106-投入係数表!Q104</f>
        <v>-2.1151319753404726E-3</v>
      </c>
      <c r="R106" s="24">
        <f>単位行列!R106-投入係数表!R104</f>
        <v>-5.8391971906320804E-3</v>
      </c>
      <c r="S106" s="24">
        <f>単位行列!S106-投入係数表!S104</f>
        <v>-3.8670843638083222E-4</v>
      </c>
      <c r="T106" s="24">
        <f>単位行列!T106-投入係数表!T104</f>
        <v>-1.6878396274437027E-3</v>
      </c>
      <c r="U106" s="24">
        <f>単位行列!U106-投入係数表!U104</f>
        <v>-1.0031071856726934E-3</v>
      </c>
      <c r="V106" s="24">
        <f>単位行列!V106-投入係数表!V104</f>
        <v>-3.4909552523008573E-3</v>
      </c>
      <c r="W106" s="24">
        <f>単位行列!W106-投入係数表!W104</f>
        <v>-3.8075031117337527E-3</v>
      </c>
      <c r="X106" s="24">
        <f>単位行列!X106-投入係数表!X104</f>
        <v>0</v>
      </c>
      <c r="Y106" s="24">
        <f>単位行列!Y106-投入係数表!Y104</f>
        <v>-8.2186151633449687E-4</v>
      </c>
      <c r="Z106" s="24">
        <f>単位行列!Z106-投入係数表!Z104</f>
        <v>-1.2140317531183285E-3</v>
      </c>
      <c r="AA106" s="24">
        <f>単位行列!AA106-投入係数表!AA104</f>
        <v>-3.5220807369276629E-3</v>
      </c>
      <c r="AB106" s="24">
        <f>単位行列!AB106-投入係数表!AB104</f>
        <v>-6.4250018182007068E-2</v>
      </c>
      <c r="AC106" s="24">
        <f>単位行列!AC106-投入係数表!AC104</f>
        <v>-2.0127809525291227E-2</v>
      </c>
      <c r="AD106" s="24">
        <f>単位行列!AD106-投入係数表!AD104</f>
        <v>0</v>
      </c>
      <c r="AE106" s="24">
        <f>単位行列!AE106-投入係数表!AE104</f>
        <v>-2.0898641588296767E-4</v>
      </c>
      <c r="AF106" s="24">
        <f>単位行列!AF106-投入係数表!AF104</f>
        <v>-5.8236197294424417E-3</v>
      </c>
      <c r="AG106" s="24">
        <f>単位行列!AG106-投入係数表!AG104</f>
        <v>-5.1223079092870705E-3</v>
      </c>
      <c r="AH106" s="24">
        <f>単位行列!AH106-投入係数表!AH104</f>
        <v>-4.3000913650426652E-3</v>
      </c>
      <c r="AI106" s="24">
        <f>単位行列!AI106-投入係数表!AI104</f>
        <v>-6.7454129592432548E-4</v>
      </c>
      <c r="AJ106" s="24">
        <f>単位行列!AJ106-投入係数表!AJ104</f>
        <v>-2.4928044773301115E-4</v>
      </c>
      <c r="AK106" s="24">
        <f>単位行列!AK106-投入係数表!AK104</f>
        <v>-7.3529411764705899E-3</v>
      </c>
      <c r="AL106" s="24">
        <f>単位行列!AL106-投入係数表!AL104</f>
        <v>-2.8766509320245354E-3</v>
      </c>
      <c r="AM106" s="24">
        <f>単位行列!AM106-投入係数表!AM104</f>
        <v>0</v>
      </c>
      <c r="AN106" s="24">
        <f>単位行列!AN106-投入係数表!AN104</f>
        <v>0</v>
      </c>
      <c r="AO106" s="24">
        <f>単位行列!AO106-投入係数表!AO104</f>
        <v>-6.9875098261856978E-4</v>
      </c>
      <c r="AP106" s="24">
        <f>単位行列!AP106-投入係数表!AP104</f>
        <v>-2.4195577133395577E-4</v>
      </c>
      <c r="AQ106" s="24">
        <f>単位行列!AQ106-投入係数表!AQ104</f>
        <v>-1.0313907520148261E-3</v>
      </c>
      <c r="AR106" s="24">
        <f>単位行列!AR106-投入係数表!AR104</f>
        <v>-1.0750494568515432E-3</v>
      </c>
      <c r="AS106" s="24">
        <f>単位行列!AS106-投入係数表!AS104</f>
        <v>-1.6365915610922533E-3</v>
      </c>
      <c r="AT106" s="24">
        <f>単位行列!AT106-投入係数表!AT104</f>
        <v>-2.0937071832626535E-3</v>
      </c>
      <c r="AU106" s="24">
        <f>単位行列!AU106-投入係数表!AU104</f>
        <v>-4.3235688610995622E-3</v>
      </c>
      <c r="AV106" s="24">
        <f>単位行列!AV106-投入係数表!AV104</f>
        <v>-2.7487532226566722E-3</v>
      </c>
      <c r="AW106" s="24">
        <f>単位行列!AW106-投入係数表!AW104</f>
        <v>-5.1693193678520773E-3</v>
      </c>
      <c r="AX106" s="24">
        <f>単位行列!AX106-投入係数表!AX104</f>
        <v>0</v>
      </c>
      <c r="AY106" s="24">
        <f>単位行列!AY106-投入係数表!AY104</f>
        <v>-2.0452975901206227E-3</v>
      </c>
      <c r="AZ106" s="24">
        <f>単位行列!AZ106-投入係数表!AZ104</f>
        <v>-4.7896493150412136E-3</v>
      </c>
      <c r="BA106" s="24">
        <f>単位行列!BA106-投入係数表!BA104</f>
        <v>-1.0517828725809437E-2</v>
      </c>
      <c r="BB106" s="24">
        <f>単位行列!BB106-投入係数表!BB104</f>
        <v>-3.4955240349900545E-3</v>
      </c>
      <c r="BC106" s="24">
        <f>単位行列!BC106-投入係数表!BC104</f>
        <v>-3.9580814007468372E-3</v>
      </c>
      <c r="BD106" s="24">
        <f>単位行列!BD106-投入係数表!BD104</f>
        <v>-3.1265706971062195E-3</v>
      </c>
      <c r="BE106" s="24">
        <f>単位行列!BE106-投入係数表!BE104</f>
        <v>-2.3834214833628091E-3</v>
      </c>
      <c r="BF106" s="24">
        <f>単位行列!BF106-投入係数表!BF104</f>
        <v>0</v>
      </c>
      <c r="BG106" s="24">
        <f>単位行列!BG106-投入係数表!BG104</f>
        <v>-8.2944376728007821E-3</v>
      </c>
      <c r="BH106" s="24">
        <f>単位行列!BH106-投入係数表!BH104</f>
        <v>-4.5616268258954588E-3</v>
      </c>
      <c r="BI106" s="24">
        <f>単位行列!BI106-投入係数表!BI104</f>
        <v>-1.5174506828528076E-3</v>
      </c>
      <c r="BJ106" s="24">
        <f>単位行列!BJ106-投入係数表!BJ104</f>
        <v>-1.7971476639787184E-3</v>
      </c>
      <c r="BK106" s="24">
        <f>単位行列!BK106-投入係数表!BK104</f>
        <v>-8.3871941951598143E-3</v>
      </c>
      <c r="BL106" s="24">
        <f>単位行列!BL106-投入係数表!BL104</f>
        <v>-1.0939722131057869E-4</v>
      </c>
      <c r="BM106" s="24">
        <f>単位行列!BM106-投入係数表!BM104</f>
        <v>-3.2166448887179385E-3</v>
      </c>
      <c r="BN106" s="24">
        <f>単位行列!BN106-投入係数表!BN104</f>
        <v>-4.8967179103900644E-4</v>
      </c>
      <c r="BO106" s="24">
        <f>単位行列!BO106-投入係数表!BO104</f>
        <v>-9.3219832461093521E-4</v>
      </c>
      <c r="BP106" s="24">
        <f>単位行列!BP106-投入係数表!BP104</f>
        <v>-1.0421717821022243E-3</v>
      </c>
      <c r="BQ106" s="24">
        <f>単位行列!BQ106-投入係数表!BQ104</f>
        <v>-3.167624776395434E-3</v>
      </c>
      <c r="BR106" s="24">
        <f>単位行列!BR106-投入係数表!BR104</f>
        <v>-1.4016752619536454E-2</v>
      </c>
      <c r="BS106" s="24">
        <f>単位行列!BS106-投入係数表!BS104</f>
        <v>-9.6161345351365324E-3</v>
      </c>
      <c r="BT106" s="24">
        <f>単位行列!BT106-投入係数表!BT104</f>
        <v>-1.1661465802866981E-3</v>
      </c>
      <c r="BU106" s="24">
        <f>単位行列!BU106-投入係数表!BU104</f>
        <v>-1.1704314172290531E-2</v>
      </c>
      <c r="BV106" s="24">
        <f>単位行列!BV106-投入係数表!BV104</f>
        <v>-3.0206542902408599E-2</v>
      </c>
      <c r="BW106" s="24">
        <f>単位行列!BW106-投入係数表!BW104</f>
        <v>-2.5879048774319985E-2</v>
      </c>
      <c r="BX106" s="24">
        <f>単位行列!BX106-投入係数表!BX104</f>
        <v>-1.8238791579623975E-2</v>
      </c>
      <c r="BY106" s="24">
        <f>単位行列!BY106-投入係数表!BY104</f>
        <v>0</v>
      </c>
      <c r="BZ106" s="24">
        <f>単位行列!BZ106-投入係数表!BZ104</f>
        <v>-4.9249530956848031E-3</v>
      </c>
      <c r="CA106" s="24">
        <f>単位行列!CA106-投入係数表!CA104</f>
        <v>-3.5933107185267209E-3</v>
      </c>
      <c r="CB106" s="24">
        <f>単位行列!CB106-投入係数表!CB104</f>
        <v>0</v>
      </c>
      <c r="CC106" s="24">
        <f>単位行列!CC106-投入係数表!CC104</f>
        <v>0</v>
      </c>
      <c r="CD106" s="24">
        <f>単位行列!CD106-投入係数表!CD104</f>
        <v>0</v>
      </c>
      <c r="CE106" s="24">
        <f>単位行列!CE106-投入係数表!CE104</f>
        <v>-3.575832305795315E-3</v>
      </c>
      <c r="CF106" s="24">
        <f>単位行列!CF106-投入係数表!CF104</f>
        <v>-5.2545155993431855E-4</v>
      </c>
      <c r="CG106" s="24">
        <f>単位行列!CG106-投入係数表!CG104</f>
        <v>-7.1360268222515682E-3</v>
      </c>
      <c r="CH106" s="24">
        <f>単位行列!CH106-投入係数表!CH104</f>
        <v>-8.4839783332245637E-4</v>
      </c>
      <c r="CI106" s="24">
        <f>単位行列!CI106-投入係数表!CI104</f>
        <v>-2.24981486743027E-2</v>
      </c>
      <c r="CJ106" s="24">
        <f>単位行列!CJ106-投入係数表!CJ104</f>
        <v>-2.1238015089444021E-2</v>
      </c>
      <c r="CK106" s="24">
        <f>単位行列!CK106-投入係数表!CK104</f>
        <v>-1.5371812356106934E-2</v>
      </c>
      <c r="CL106" s="24">
        <f>単位行列!CL106-投入係数表!CL104</f>
        <v>-3.2985946253917008E-2</v>
      </c>
      <c r="CM106" s="24">
        <f>単位行列!CM106-投入係数表!CM104</f>
        <v>-3.7772848680673869E-2</v>
      </c>
      <c r="CN106" s="24">
        <f>単位行列!CN106-投入係数表!CN104</f>
        <v>-1.5877654910526533E-3</v>
      </c>
      <c r="CO106" s="24">
        <f>単位行列!CO106-投入係数表!CO104</f>
        <v>-3.981319449732049E-3</v>
      </c>
      <c r="CP106" s="24">
        <f>単位行列!CP106-投入係数表!CP104</f>
        <v>-2.3671457086256887E-3</v>
      </c>
      <c r="CQ106" s="24">
        <f>単位行列!CQ106-投入係数表!CQ104</f>
        <v>-1.8039908837477487E-3</v>
      </c>
      <c r="CR106" s="24">
        <f>単位行列!CR106-投入係数表!CR104</f>
        <v>-4.296851406393987E-3</v>
      </c>
      <c r="CS106" s="24">
        <f>単位行列!CS106-投入係数表!CS104</f>
        <v>-8.9062004232309366E-4</v>
      </c>
      <c r="CT106" s="24">
        <f>単位行列!CT106-投入係数表!CT104</f>
        <v>-1.5090368850734579E-3</v>
      </c>
      <c r="CU106" s="24">
        <f>単位行列!CU106-投入係数表!CU104</f>
        <v>-4.8083401650435955E-3</v>
      </c>
      <c r="CV106" s="24">
        <f>単位行列!CV106-投入係数表!CV104</f>
        <v>-1.2540667647310554E-2</v>
      </c>
      <c r="CW106" s="24">
        <f>単位行列!CW106-投入係数表!CW104</f>
        <v>0.9991606554186383</v>
      </c>
      <c r="CX106" s="24">
        <f>単位行列!CX106-投入係数表!CX104</f>
        <v>-2.0803724638550763E-3</v>
      </c>
      <c r="CY106" s="24">
        <f>単位行列!CY106-投入係数表!CY104</f>
        <v>-1.6354390388353453E-2</v>
      </c>
      <c r="CZ106" s="24">
        <f>単位行列!CZ106-投入係数表!CZ104</f>
        <v>-4.8569142683787129E-3</v>
      </c>
      <c r="DA106" s="24">
        <f>単位行列!DA106-投入係数表!DA104</f>
        <v>-1.0259367604780722E-2</v>
      </c>
      <c r="DB106" s="24">
        <f>単位行列!DB106-投入係数表!DB104</f>
        <v>-1.6951666596168105E-2</v>
      </c>
      <c r="DC106" s="24">
        <f>単位行列!DC106-投入係数表!DC104</f>
        <v>-1.0629687497013676E-2</v>
      </c>
      <c r="DD106" s="24">
        <f>単位行列!DD106-投入係数表!DD104</f>
        <v>-3.726476616359233E-3</v>
      </c>
      <c r="DE106" s="24">
        <f>単位行列!DE106-投入係数表!DE104</f>
        <v>-1.2417615940374214E-2</v>
      </c>
      <c r="DF106" s="24">
        <f>単位行列!DF106-投入係数表!DF104</f>
        <v>0</v>
      </c>
      <c r="DG106" s="27">
        <f>単位行列!DG106-投入係数表!DG104</f>
        <v>-1.8215775385987988E-3</v>
      </c>
    </row>
    <row r="107" spans="2:111" x14ac:dyDescent="0.15">
      <c r="B107" s="36" t="s">
        <v>97</v>
      </c>
      <c r="C107" s="36" t="s">
        <v>212</v>
      </c>
      <c r="D107" s="23">
        <f>単位行列!D107-投入係数表!D105</f>
        <v>-2.0267757606356181E-2</v>
      </c>
      <c r="E107" s="24">
        <f>単位行列!E107-投入係数表!E105</f>
        <v>-1.2212635225325596E-2</v>
      </c>
      <c r="F107" s="24">
        <f>単位行列!F107-投入係数表!F105</f>
        <v>-6.8415051311288458E-2</v>
      </c>
      <c r="G107" s="24">
        <f>単位行列!G107-投入係数表!G105</f>
        <v>-7.4170292076682588E-3</v>
      </c>
      <c r="H107" s="24">
        <f>単位行列!H107-投入係数表!H105</f>
        <v>0</v>
      </c>
      <c r="I107" s="24">
        <f>単位行列!I107-投入係数表!I105</f>
        <v>0</v>
      </c>
      <c r="J107" s="24">
        <f>単位行列!J107-投入係数表!J105</f>
        <v>0</v>
      </c>
      <c r="K107" s="24">
        <f>単位行列!K107-投入係数表!K105</f>
        <v>-4.9007647907577867E-3</v>
      </c>
      <c r="L107" s="24">
        <f>単位行列!L107-投入係数表!L105</f>
        <v>-1.2160078903574024E-2</v>
      </c>
      <c r="M107" s="24">
        <f>単位行列!M107-投入係数表!M105</f>
        <v>-2.1030494216614081E-3</v>
      </c>
      <c r="N107" s="24">
        <f>単位行列!N107-投入係数表!N105</f>
        <v>0</v>
      </c>
      <c r="O107" s="24">
        <f>単位行列!O107-投入係数表!O105</f>
        <v>-1.0024957755628391E-2</v>
      </c>
      <c r="P107" s="24">
        <f>単位行列!P107-投入係数表!P105</f>
        <v>-5.104513471524727E-3</v>
      </c>
      <c r="Q107" s="24">
        <f>単位行列!Q107-投入係数表!Q105</f>
        <v>-1.4404827142667602E-2</v>
      </c>
      <c r="R107" s="24">
        <f>単位行列!R107-投入係数表!R105</f>
        <v>-3.0331336221941394E-3</v>
      </c>
      <c r="S107" s="24">
        <f>単位行列!S107-投入係数表!S105</f>
        <v>-4.0708331994222541E-3</v>
      </c>
      <c r="T107" s="24">
        <f>単位行列!T107-投入係数表!T105</f>
        <v>-1.4951987213233594E-3</v>
      </c>
      <c r="U107" s="24">
        <f>単位行列!U107-投入係数表!U105</f>
        <v>-3.0093215570180802E-3</v>
      </c>
      <c r="V107" s="24">
        <f>単位行列!V107-投入係数表!V105</f>
        <v>-1.269438273563948E-2</v>
      </c>
      <c r="W107" s="24">
        <f>単位行列!W107-投入係数表!W105</f>
        <v>-2.3410715047894343E-2</v>
      </c>
      <c r="X107" s="24">
        <f>単位行列!X107-投入係数表!X105</f>
        <v>0</v>
      </c>
      <c r="Y107" s="24">
        <f>単位行列!Y107-投入係数表!Y105</f>
        <v>-1.9313745633860679E-2</v>
      </c>
      <c r="Z107" s="24">
        <f>単位行列!Z107-投入係数表!Z105</f>
        <v>-5.7657620681881346E-3</v>
      </c>
      <c r="AA107" s="24">
        <f>単位行列!AA107-投入係数表!AA105</f>
        <v>-5.6895150365754545E-3</v>
      </c>
      <c r="AB107" s="24">
        <f>単位行列!AB107-投入係数表!AB105</f>
        <v>-7.9169653710687883E-3</v>
      </c>
      <c r="AC107" s="24">
        <f>単位行列!AC107-投入係数表!AC105</f>
        <v>-3.2612933865214795E-3</v>
      </c>
      <c r="AD107" s="24">
        <f>単位行列!AD107-投入係数表!AD105</f>
        <v>0</v>
      </c>
      <c r="AE107" s="24">
        <f>単位行列!AE107-投入係数表!AE105</f>
        <v>-1.0867293625914319E-2</v>
      </c>
      <c r="AF107" s="24">
        <f>単位行列!AF107-投入係数表!AF105</f>
        <v>-8.1130926963995324E-3</v>
      </c>
      <c r="AG107" s="24">
        <f>単位行列!AG107-投入係数表!AG105</f>
        <v>-1.7326301867025141E-2</v>
      </c>
      <c r="AH107" s="24">
        <f>単位行列!AH107-投入係数表!AH105</f>
        <v>-5.8660306289717206E-3</v>
      </c>
      <c r="AI107" s="24">
        <f>単位行列!AI107-投入係数表!AI105</f>
        <v>-6.3574152441084712E-3</v>
      </c>
      <c r="AJ107" s="24">
        <f>単位行列!AJ107-投入係数表!AJ105</f>
        <v>-1.4785832565573162E-2</v>
      </c>
      <c r="AK107" s="24">
        <f>単位行列!AK107-投入係数表!AK105</f>
        <v>-1.1697860962566847E-2</v>
      </c>
      <c r="AL107" s="24">
        <f>単位行列!AL107-投入係数表!AL105</f>
        <v>-1.6265300965805612E-2</v>
      </c>
      <c r="AM107" s="24">
        <f>単位行列!AM107-投入係数表!AM105</f>
        <v>0</v>
      </c>
      <c r="AN107" s="24">
        <f>単位行列!AN107-投入係数表!AN105</f>
        <v>0</v>
      </c>
      <c r="AO107" s="24">
        <f>単位行列!AO107-投入係数表!AO105</f>
        <v>-9.6078260110053354E-3</v>
      </c>
      <c r="AP107" s="24">
        <f>単位行列!AP107-投入係数表!AP105</f>
        <v>-1.6381810927868874E-3</v>
      </c>
      <c r="AQ107" s="24">
        <f>単位行列!AQ107-投入係数表!AQ105</f>
        <v>-6.4925166704886787E-3</v>
      </c>
      <c r="AR107" s="24">
        <f>単位行列!AR107-投入係数表!AR105</f>
        <v>-5.3476760216363281E-3</v>
      </c>
      <c r="AS107" s="24">
        <f>単位行列!AS107-投入係数表!AS105</f>
        <v>-8.5227641951633806E-3</v>
      </c>
      <c r="AT107" s="24">
        <f>単位行列!AT107-投入係数表!AT105</f>
        <v>-7.9158481207609807E-3</v>
      </c>
      <c r="AU107" s="24">
        <f>単位行列!AU107-投入係数表!AU105</f>
        <v>-6.2262012808371537E-3</v>
      </c>
      <c r="AV107" s="24">
        <f>単位行列!AV107-投入係数表!AV105</f>
        <v>-7.1200235485322306E-3</v>
      </c>
      <c r="AW107" s="24">
        <f>単位行列!AW107-投入係数表!AW105</f>
        <v>-4.6227760239748086E-3</v>
      </c>
      <c r="AX107" s="24">
        <f>単位行列!AX107-投入係数表!AX105</f>
        <v>0</v>
      </c>
      <c r="AY107" s="24">
        <f>単位行列!AY107-投入係数表!AY105</f>
        <v>-1.1127542871550744E-2</v>
      </c>
      <c r="AZ107" s="24">
        <f>単位行列!AZ107-投入係数表!AZ105</f>
        <v>-6.3634344806412719E-3</v>
      </c>
      <c r="BA107" s="24">
        <f>単位行列!BA107-投入係数表!BA105</f>
        <v>-3.7920429148146123E-3</v>
      </c>
      <c r="BB107" s="24">
        <f>単位行列!BB107-投入係数表!BB105</f>
        <v>-7.7242015720677612E-3</v>
      </c>
      <c r="BC107" s="24">
        <f>単位行列!BC107-投入係数表!BC105</f>
        <v>-6.1483109291674189E-3</v>
      </c>
      <c r="BD107" s="24">
        <f>単位行列!BD107-投入係数表!BD105</f>
        <v>-2.990764699415312E-3</v>
      </c>
      <c r="BE107" s="24">
        <f>単位行列!BE107-投入係数表!BE105</f>
        <v>-2.3092428496279136E-3</v>
      </c>
      <c r="BF107" s="24">
        <f>単位行列!BF107-投入係数表!BF105</f>
        <v>0</v>
      </c>
      <c r="BG107" s="24">
        <f>単位行列!BG107-投入係数表!BG105</f>
        <v>-3.4783125724648432E-3</v>
      </c>
      <c r="BH107" s="24">
        <f>単位行列!BH107-投入係数表!BH105</f>
        <v>-5.0921433738010235E-3</v>
      </c>
      <c r="BI107" s="24">
        <f>単位行列!BI107-投入係数表!BI105</f>
        <v>-3.8626017381707821E-3</v>
      </c>
      <c r="BJ107" s="24">
        <f>単位行列!BJ107-投入係数表!BJ105</f>
        <v>-4.5911183221828411E-3</v>
      </c>
      <c r="BK107" s="24">
        <f>単位行列!BK107-投入係数表!BK105</f>
        <v>-2.4026354389982442E-3</v>
      </c>
      <c r="BL107" s="24">
        <f>単位行列!BL107-投入係数表!BL105</f>
        <v>-3.5007110819385181E-3</v>
      </c>
      <c r="BM107" s="24">
        <f>単位行列!BM107-投入係数表!BM105</f>
        <v>-3.0797466324663271E-3</v>
      </c>
      <c r="BN107" s="24">
        <f>単位行列!BN107-投入係数表!BN105</f>
        <v>-8.3115343478989238E-3</v>
      </c>
      <c r="BO107" s="24">
        <f>単位行列!BO107-投入係数表!BO105</f>
        <v>-8.6627585191861346E-3</v>
      </c>
      <c r="BP107" s="24">
        <f>単位行列!BP107-投入係数表!BP105</f>
        <v>-6.2620069631326844E-3</v>
      </c>
      <c r="BQ107" s="24">
        <f>単位行列!BQ107-投入係数表!BQ105</f>
        <v>-4.1175507328872978E-2</v>
      </c>
      <c r="BR107" s="24">
        <f>単位行列!BR107-投入係数表!BR105</f>
        <v>-5.2315961495716483E-3</v>
      </c>
      <c r="BS107" s="24">
        <f>単位行列!BS107-投入係数表!BS105</f>
        <v>-2.577148996614418E-2</v>
      </c>
      <c r="BT107" s="24">
        <f>単位行列!BT107-投入係数表!BT105</f>
        <v>-1.7319277611692323E-2</v>
      </c>
      <c r="BU107" s="24">
        <f>単位行列!BU107-投入係数表!BU105</f>
        <v>-8.7401072755114405E-4</v>
      </c>
      <c r="BV107" s="24">
        <f>単位行列!BV107-投入係数表!BV105</f>
        <v>-3.2378776744540943E-3</v>
      </c>
      <c r="BW107" s="24">
        <f>単位行列!BW107-投入係数表!BW105</f>
        <v>-2.1326144081249034E-3</v>
      </c>
      <c r="BX107" s="24">
        <f>単位行列!BX107-投入係数表!BX105</f>
        <v>-1.4529433820772402E-3</v>
      </c>
      <c r="BY107" s="24">
        <f>単位行列!BY107-投入係数表!BY105</f>
        <v>0</v>
      </c>
      <c r="BZ107" s="24">
        <f>単位行列!BZ107-投入係数表!BZ105</f>
        <v>-2.0680538973221899E-3</v>
      </c>
      <c r="CA107" s="24">
        <f>単位行列!CA107-投入係数表!CA105</f>
        <v>-3.3472819502538248E-2</v>
      </c>
      <c r="CB107" s="24">
        <f>単位行列!CB107-投入係数表!CB105</f>
        <v>-0.19383949398058867</v>
      </c>
      <c r="CC107" s="24">
        <f>単位行列!CC107-投入係数表!CC105</f>
        <v>0</v>
      </c>
      <c r="CD107" s="24">
        <f>単位行列!CD107-投入係数表!CD105</f>
        <v>0</v>
      </c>
      <c r="CE107" s="24">
        <f>単位行列!CE107-投入係数表!CE105</f>
        <v>-9.6177558569667098E-3</v>
      </c>
      <c r="CF107" s="24">
        <f>単位行列!CF107-投入係数表!CF105</f>
        <v>-7.1592775041050905E-3</v>
      </c>
      <c r="CG107" s="24">
        <f>単位行列!CG107-投入係数表!CG105</f>
        <v>-1.1428941447762752E-2</v>
      </c>
      <c r="CH107" s="24">
        <f>単位行列!CH107-投入係数表!CH105</f>
        <v>-2.7409776153494744E-3</v>
      </c>
      <c r="CI107" s="24">
        <f>単位行列!CI107-投入係数表!CI105</f>
        <v>-8.7717961075028383E-3</v>
      </c>
      <c r="CJ107" s="24">
        <f>単位行列!CJ107-投入係数表!CJ105</f>
        <v>-7.5612530759073347E-3</v>
      </c>
      <c r="CK107" s="24">
        <f>単位行列!CK107-投入係数表!CK105</f>
        <v>-1.7905063569574591E-2</v>
      </c>
      <c r="CL107" s="24">
        <f>単位行列!CL107-投入係数表!CL105</f>
        <v>-5.1989364732693945E-3</v>
      </c>
      <c r="CM107" s="24">
        <f>単位行列!CM107-投入係数表!CM105</f>
        <v>-3.3638921988806618E-3</v>
      </c>
      <c r="CN107" s="24">
        <f>単位行列!CN107-投入係数表!CN105</f>
        <v>-1.2482175508714798E-2</v>
      </c>
      <c r="CO107" s="24">
        <f>単位行列!CO107-投入係数表!CO105</f>
        <v>-3.2715418911364591E-3</v>
      </c>
      <c r="CP107" s="24">
        <f>単位行列!CP107-投入係数表!CP105</f>
        <v>-1.6128678501344869E-2</v>
      </c>
      <c r="CQ107" s="24">
        <f>単位行列!CQ107-投入係数表!CQ105</f>
        <v>-2.4257004779771178E-3</v>
      </c>
      <c r="CR107" s="24">
        <f>単位行列!CR107-投入係数表!CR105</f>
        <v>-1.335623727398156E-2</v>
      </c>
      <c r="CS107" s="24">
        <f>単位行列!CS107-投入係数表!CS105</f>
        <v>-8.6333754456305069E-3</v>
      </c>
      <c r="CT107" s="24">
        <f>単位行列!CT107-投入係数表!CT105</f>
        <v>-2.6751839451473335E-3</v>
      </c>
      <c r="CU107" s="24">
        <f>単位行列!CU107-投入係数表!CU105</f>
        <v>-7.6033800424005317E-3</v>
      </c>
      <c r="CV107" s="24">
        <f>単位行列!CV107-投入係数表!CV105</f>
        <v>-0.10217874709504493</v>
      </c>
      <c r="CW107" s="24">
        <f>単位行列!CW107-投入係数表!CW105</f>
        <v>-1.9706351040665636E-3</v>
      </c>
      <c r="CX107" s="24">
        <f>単位行列!CX107-投入係数表!CX105</f>
        <v>0.96482711536651478</v>
      </c>
      <c r="CY107" s="24">
        <f>単位行列!CY107-投入係数表!CY105</f>
        <v>-4.1464292247473823E-3</v>
      </c>
      <c r="CZ107" s="24">
        <f>単位行列!CZ107-投入係数表!CZ105</f>
        <v>-4.9814505316704743E-3</v>
      </c>
      <c r="DA107" s="24">
        <f>単位行列!DA107-投入係数表!DA105</f>
        <v>-2.1892522763960107E-3</v>
      </c>
      <c r="DB107" s="24">
        <f>単位行列!DB107-投入係数表!DB105</f>
        <v>-7.3665021309356621E-3</v>
      </c>
      <c r="DC107" s="24">
        <f>単位行列!DC107-投入係数表!DC105</f>
        <v>-5.1778427705440428E-3</v>
      </c>
      <c r="DD107" s="24">
        <f>単位行列!DD107-投入係数表!DD105</f>
        <v>-1.8632383081796165E-3</v>
      </c>
      <c r="DE107" s="24">
        <f>単位行列!DE107-投入係数表!DE105</f>
        <v>-1.7260869543475256E-3</v>
      </c>
      <c r="DF107" s="24">
        <f>単位行列!DF107-投入係数表!DF105</f>
        <v>0</v>
      </c>
      <c r="DG107" s="27">
        <f>単位行列!DG107-投入係数表!DG105</f>
        <v>-4.8668102176303781E-4</v>
      </c>
    </row>
    <row r="108" spans="2:111" x14ac:dyDescent="0.15">
      <c r="B108" s="36" t="s">
        <v>98</v>
      </c>
      <c r="C108" s="36" t="s">
        <v>213</v>
      </c>
      <c r="D108" s="23">
        <f>単位行列!D108-投入係数表!D106</f>
        <v>-4.6309107363883093E-4</v>
      </c>
      <c r="E108" s="24">
        <f>単位行列!E108-投入係数表!E106</f>
        <v>-3.8952121259409124E-4</v>
      </c>
      <c r="F108" s="24">
        <f>単位行列!F108-投入係数表!F106</f>
        <v>-1.8244013683010256E-2</v>
      </c>
      <c r="G108" s="24">
        <f>単位行列!G108-投入係数表!G106</f>
        <v>-6.5130242504006009E-4</v>
      </c>
      <c r="H108" s="24">
        <f>単位行列!H108-投入係数表!H106</f>
        <v>0</v>
      </c>
      <c r="I108" s="24">
        <f>単位行列!I108-投入係数表!I106</f>
        <v>0</v>
      </c>
      <c r="J108" s="24">
        <f>単位行列!J108-投入係数表!J106</f>
        <v>0</v>
      </c>
      <c r="K108" s="24">
        <f>単位行列!K108-投入係数表!K106</f>
        <v>-2.3879511767267193E-2</v>
      </c>
      <c r="L108" s="24">
        <f>単位行列!L108-投入係数表!L106</f>
        <v>-2.139077214110684E-2</v>
      </c>
      <c r="M108" s="24">
        <f>単位行列!M108-投入係数表!M106</f>
        <v>-2.453557658604976E-3</v>
      </c>
      <c r="N108" s="24">
        <f>単位行列!N108-投入係数表!N106</f>
        <v>0</v>
      </c>
      <c r="O108" s="24">
        <f>単位行列!O108-投入係数表!O106</f>
        <v>-9.4548869798884889E-3</v>
      </c>
      <c r="P108" s="24">
        <f>単位行列!P108-投入係数表!P106</f>
        <v>-3.539825496443167E-2</v>
      </c>
      <c r="Q108" s="24">
        <f>単位行列!Q108-投入係数表!Q106</f>
        <v>-1.5233591734520805E-2</v>
      </c>
      <c r="R108" s="24">
        <f>単位行列!R108-投入係数表!R106</f>
        <v>-2.9147233765900747E-2</v>
      </c>
      <c r="S108" s="24">
        <f>単位行列!S108-投入係数表!S106</f>
        <v>-4.6406145578924817E-3</v>
      </c>
      <c r="T108" s="24">
        <f>単位行列!T108-投入係数表!T106</f>
        <v>-7.4681773752945891E-3</v>
      </c>
      <c r="U108" s="24">
        <f>単位行列!U108-投入係数表!U106</f>
        <v>-3.0851662466665035E-2</v>
      </c>
      <c r="V108" s="24">
        <f>単位行列!V108-投入係数表!V106</f>
        <v>-1.1742304030466518E-2</v>
      </c>
      <c r="W108" s="24">
        <f>単位行列!W108-投入係数表!W106</f>
        <v>-3.6974209822833941E-2</v>
      </c>
      <c r="X108" s="24">
        <f>単位行列!X108-投入係数表!X106</f>
        <v>0</v>
      </c>
      <c r="Y108" s="24">
        <f>単位行列!Y108-投入係数表!Y106</f>
        <v>-8.5268132319704058E-3</v>
      </c>
      <c r="Z108" s="24">
        <f>単位行列!Z108-投入係数表!Z106</f>
        <v>-8.2142924679271846E-3</v>
      </c>
      <c r="AA108" s="24">
        <f>単位行列!AA108-投入係数表!AA106</f>
        <v>-1.1649959360606884E-2</v>
      </c>
      <c r="AB108" s="24">
        <f>単位行列!AB108-投入係数表!AB106</f>
        <v>-1.7797587507402672E-2</v>
      </c>
      <c r="AC108" s="24">
        <f>単位行列!AC108-投入係数表!AC106</f>
        <v>-1.503512038113025E-2</v>
      </c>
      <c r="AD108" s="24">
        <f>単位行列!AD108-投入係数表!AD106</f>
        <v>0</v>
      </c>
      <c r="AE108" s="24">
        <f>単位行列!AE108-投入係数表!AE106</f>
        <v>-8.3594566353187068E-3</v>
      </c>
      <c r="AF108" s="24">
        <f>単位行列!AF108-投入係数表!AF106</f>
        <v>-2.6610580635783018E-2</v>
      </c>
      <c r="AG108" s="24">
        <f>単位行列!AG108-投入係数表!AG106</f>
        <v>-2.3767082473578175E-2</v>
      </c>
      <c r="AH108" s="24">
        <f>単位行列!AH108-投入係数表!AH106</f>
        <v>-1.2527514111432434E-2</v>
      </c>
      <c r="AI108" s="24">
        <f>単位行列!AI108-投入係数表!AI106</f>
        <v>-2.105199196019647E-2</v>
      </c>
      <c r="AJ108" s="24">
        <f>単位行列!AJ108-投入係数表!AJ106</f>
        <v>-3.0814283968847247E-2</v>
      </c>
      <c r="AK108" s="24">
        <f>単位行列!AK108-投入係数表!AK106</f>
        <v>-1.5875668449197862E-2</v>
      </c>
      <c r="AL108" s="24">
        <f>単位行列!AL108-投入係数表!AL106</f>
        <v>-3.7055070898266838E-2</v>
      </c>
      <c r="AM108" s="24">
        <f>単位行列!AM108-投入係数表!AM106</f>
        <v>0</v>
      </c>
      <c r="AN108" s="24">
        <f>単位行列!AN108-投入係数表!AN106</f>
        <v>0</v>
      </c>
      <c r="AO108" s="24">
        <f>単位行列!AO108-投入係数表!AO106</f>
        <v>-1.4761114507817285E-2</v>
      </c>
      <c r="AP108" s="24">
        <f>単位行列!AP108-投入係数表!AP106</f>
        <v>-6.6941869146949166E-3</v>
      </c>
      <c r="AQ108" s="24">
        <f>単位行列!AQ108-投入係数表!AQ106</f>
        <v>-6.1090403173426058E-3</v>
      </c>
      <c r="AR108" s="24">
        <f>単位行列!AR108-投入係数表!AR106</f>
        <v>-1.2331858180938366E-2</v>
      </c>
      <c r="AS108" s="24">
        <f>単位行列!AS108-投入係数表!AS106</f>
        <v>-1.4107301583428298E-2</v>
      </c>
      <c r="AT108" s="24">
        <f>単位行列!AT108-投入係数表!AT106</f>
        <v>-1.7236354486062928E-2</v>
      </c>
      <c r="AU108" s="24">
        <f>単位行列!AU108-投入係数表!AU106</f>
        <v>-2.9978420577842606E-2</v>
      </c>
      <c r="AV108" s="24">
        <f>単位行列!AV108-投入係数表!AV106</f>
        <v>-2.3005974427638503E-2</v>
      </c>
      <c r="AW108" s="24">
        <f>単位行列!AW108-投入係数表!AW106</f>
        <v>-2.5397922691241172E-2</v>
      </c>
      <c r="AX108" s="24">
        <f>単位行列!AX108-投入係数表!AX106</f>
        <v>0</v>
      </c>
      <c r="AY108" s="24">
        <f>単位行列!AY108-投入係数表!AY106</f>
        <v>-2.8027666760494053E-2</v>
      </c>
      <c r="AZ108" s="24">
        <f>単位行列!AZ108-投入係数表!AZ106</f>
        <v>-3.3489319873125228E-2</v>
      </c>
      <c r="BA108" s="24">
        <f>単位行列!BA108-投入係数表!BA106</f>
        <v>-2.3803328411831363E-2</v>
      </c>
      <c r="BB108" s="24">
        <f>単位行列!BB108-投入係数表!BB106</f>
        <v>-2.6602525207224399E-2</v>
      </c>
      <c r="BC108" s="24">
        <f>単位行列!BC108-投入係数表!BC106</f>
        <v>-2.4662927976016193E-2</v>
      </c>
      <c r="BD108" s="24">
        <f>単位行列!BD108-投入係数表!BD106</f>
        <v>-2.4803732639867723E-2</v>
      </c>
      <c r="BE108" s="24">
        <f>単位行列!BE108-投入係数表!BE106</f>
        <v>-7.7731311666421249E-2</v>
      </c>
      <c r="BF108" s="24">
        <f>単位行列!BF108-投入係数表!BF106</f>
        <v>0</v>
      </c>
      <c r="BG108" s="24">
        <f>単位行列!BG108-投入係数表!BG106</f>
        <v>-1.4270000297291668E-2</v>
      </c>
      <c r="BH108" s="24">
        <f>単位行列!BH108-投入係数表!BH106</f>
        <v>-1.9396556762123388E-2</v>
      </c>
      <c r="BI108" s="24">
        <f>単位行列!BI108-投入係数表!BI106</f>
        <v>-1.600220720099324E-2</v>
      </c>
      <c r="BJ108" s="24">
        <f>単位行列!BJ108-投入係数表!BJ106</f>
        <v>-3.0135423827946636E-2</v>
      </c>
      <c r="BK108" s="24">
        <f>単位行列!BK108-投入係数表!BK106</f>
        <v>-1.4490541619658324E-2</v>
      </c>
      <c r="BL108" s="24">
        <f>単位行列!BL108-投入係数表!BL106</f>
        <v>-2.2754622032600366E-2</v>
      </c>
      <c r="BM108" s="24">
        <f>単位行列!BM108-投入係数表!BM106</f>
        <v>-7.0872796338562707E-2</v>
      </c>
      <c r="BN108" s="24">
        <f>単位行列!BN108-投入係数表!BN106</f>
        <v>-3.0275891395951198E-2</v>
      </c>
      <c r="BO108" s="24">
        <f>単位行列!BO108-投入係数表!BO106</f>
        <v>-0.11676843049481307</v>
      </c>
      <c r="BP108" s="24">
        <f>単位行列!BP108-投入係数表!BP106</f>
        <v>-5.5686424160906564E-2</v>
      </c>
      <c r="BQ108" s="24">
        <f>単位行列!BQ108-投入係数表!BQ106</f>
        <v>-5.1070750804712316E-2</v>
      </c>
      <c r="BR108" s="24">
        <f>単位行列!BR108-投入係数表!BR106</f>
        <v>-3.304662117443042E-2</v>
      </c>
      <c r="BS108" s="24">
        <f>単位行列!BS108-投入係数表!BS106</f>
        <v>-0.12024739592306387</v>
      </c>
      <c r="BT108" s="24">
        <f>単位行列!BT108-投入係数表!BT106</f>
        <v>-4.1959335199116696E-2</v>
      </c>
      <c r="BU108" s="24">
        <f>単位行列!BU108-投入係数表!BU106</f>
        <v>-6.0913778270413804E-2</v>
      </c>
      <c r="BV108" s="24">
        <f>単位行列!BV108-投入係数表!BV106</f>
        <v>-8.6130062344753303E-2</v>
      </c>
      <c r="BW108" s="24">
        <f>単位行列!BW108-投入係数表!BW106</f>
        <v>-4.6436302919923164E-2</v>
      </c>
      <c r="BX108" s="24">
        <f>単位行列!BX108-投入係数表!BX106</f>
        <v>-3.5412984091274302E-2</v>
      </c>
      <c r="BY108" s="24">
        <f>単位行列!BY108-投入係数表!BY106</f>
        <v>-1.3099884705693088E-3</v>
      </c>
      <c r="BZ108" s="24">
        <f>単位行列!BZ108-投入係数表!BZ106</f>
        <v>-2.8355790550912505E-2</v>
      </c>
      <c r="CA108" s="24">
        <f>単位行列!CA108-投入係数表!CA106</f>
        <v>-2.0882488816975003E-2</v>
      </c>
      <c r="CB108" s="24">
        <f>単位行列!CB108-投入係数表!CB106</f>
        <v>-5.6987110817716818E-4</v>
      </c>
      <c r="CC108" s="24">
        <f>単位行列!CC108-投入係数表!CC106</f>
        <v>0</v>
      </c>
      <c r="CD108" s="24">
        <f>単位行列!CD108-投入係数表!CD106</f>
        <v>0</v>
      </c>
      <c r="CE108" s="24">
        <f>単位行列!CE108-投入係数表!CE106</f>
        <v>-5.9802712700369923E-2</v>
      </c>
      <c r="CF108" s="24">
        <f>単位行列!CF108-投入係数表!CF106</f>
        <v>-0.12676518883415436</v>
      </c>
      <c r="CG108" s="24">
        <f>単位行列!CG108-投入係数表!CG106</f>
        <v>-0.16337716080830428</v>
      </c>
      <c r="CH108" s="24">
        <f>単位行列!CH108-投入係数表!CH106</f>
        <v>-1.4226979051099651E-2</v>
      </c>
      <c r="CI108" s="24">
        <f>単位行列!CI108-投入係数表!CI106</f>
        <v>-0.12185911042770461</v>
      </c>
      <c r="CJ108" s="24">
        <f>単位行列!CJ108-投入係数表!CJ106</f>
        <v>-0.10266349166929772</v>
      </c>
      <c r="CK108" s="24">
        <f>単位行列!CK108-投入係数表!CK106</f>
        <v>-0.13513117182115469</v>
      </c>
      <c r="CL108" s="24">
        <f>単位行列!CL108-投入係数表!CL106</f>
        <v>-0.16297122780362738</v>
      </c>
      <c r="CM108" s="24">
        <f>単位行列!CM108-投入係数表!CM106</f>
        <v>-4.3059545853806572E-2</v>
      </c>
      <c r="CN108" s="24">
        <f>単位行列!CN108-投入係数表!CN106</f>
        <v>-7.2562811278708395E-2</v>
      </c>
      <c r="CO108" s="24">
        <f>単位行列!CO108-投入係数表!CO106</f>
        <v>-4.3860060062394068E-2</v>
      </c>
      <c r="CP108" s="24">
        <f>単位行列!CP108-投入係数表!CP106</f>
        <v>-0.12837840868475869</v>
      </c>
      <c r="CQ108" s="24">
        <f>単位行列!CQ108-投入係数表!CQ106</f>
        <v>-2.6286917479932836E-2</v>
      </c>
      <c r="CR108" s="24">
        <f>単位行列!CR108-投入係数表!CR106</f>
        <v>-7.2651965683545136E-2</v>
      </c>
      <c r="CS108" s="24">
        <f>単位行列!CS108-投入係数表!CS106</f>
        <v>-5.3805255344848923E-2</v>
      </c>
      <c r="CT108" s="24">
        <f>単位行列!CT108-投入係数表!CT106</f>
        <v>-2.6042755294304117E-2</v>
      </c>
      <c r="CU108" s="24">
        <f>単位行列!CU108-投入係数表!CU106</f>
        <v>-7.0074406700376748E-2</v>
      </c>
      <c r="CV108" s="24">
        <f>単位行列!CV108-投入係数表!CV106</f>
        <v>-7.6749705369688073E-2</v>
      </c>
      <c r="CW108" s="24">
        <f>単位行列!CW108-投入係数表!CW106</f>
        <v>-4.6407240259345305E-2</v>
      </c>
      <c r="CX108" s="24">
        <f>単位行列!CX108-投入係数表!CX106</f>
        <v>-3.9302330148616074E-2</v>
      </c>
      <c r="CY108" s="24">
        <f>単位行列!CY108-投入係数表!CY106</f>
        <v>0.86175585800650634</v>
      </c>
      <c r="CZ108" s="24">
        <f>単位行列!CZ108-投入係数表!CZ106</f>
        <v>-3.8647753708210109E-2</v>
      </c>
      <c r="DA108" s="24">
        <f>単位行列!DA108-投入係数表!DA106</f>
        <v>-1.4258046210077204E-2</v>
      </c>
      <c r="DB108" s="24">
        <f>単位行列!DB108-投入係数表!DB106</f>
        <v>-3.745934942142852E-2</v>
      </c>
      <c r="DC108" s="24">
        <f>単位行列!DC108-投入係数表!DC106</f>
        <v>-3.0523264803048619E-2</v>
      </c>
      <c r="DD108" s="24">
        <f>単位行列!DD108-投入係数表!DD106</f>
        <v>-1.7328116266070434E-2</v>
      </c>
      <c r="DE108" s="24">
        <f>単位行列!DE108-投入係数表!DE106</f>
        <v>-2.2101719310121157E-2</v>
      </c>
      <c r="DF108" s="24">
        <f>単位行列!DF108-投入係数表!DF106</f>
        <v>0</v>
      </c>
      <c r="DG108" s="27">
        <f>単位行列!DG108-投入係数表!DG106</f>
        <v>-1.2702374668015286E-2</v>
      </c>
    </row>
    <row r="109" spans="2:111" x14ac:dyDescent="0.15">
      <c r="B109" s="36" t="s">
        <v>99</v>
      </c>
      <c r="C109" s="36" t="s">
        <v>214</v>
      </c>
      <c r="D109" s="23">
        <f>単位行列!D109-投入係数表!D107</f>
        <v>0</v>
      </c>
      <c r="E109" s="24">
        <f>単位行列!E109-投入係数表!E107</f>
        <v>0</v>
      </c>
      <c r="F109" s="24">
        <f>単位行列!F109-投入係数表!F107</f>
        <v>0</v>
      </c>
      <c r="G109" s="24">
        <f>単位行列!G109-投入係数表!G107</f>
        <v>0</v>
      </c>
      <c r="H109" s="24">
        <f>単位行列!H109-投入係数表!H107</f>
        <v>0</v>
      </c>
      <c r="I109" s="24">
        <f>単位行列!I109-投入係数表!I107</f>
        <v>0</v>
      </c>
      <c r="J109" s="24">
        <f>単位行列!J109-投入係数表!J107</f>
        <v>0</v>
      </c>
      <c r="K109" s="24">
        <f>単位行列!K109-投入係数表!K107</f>
        <v>0</v>
      </c>
      <c r="L109" s="24">
        <f>単位行列!L109-投入係数表!L107</f>
        <v>0</v>
      </c>
      <c r="M109" s="24">
        <f>単位行列!M109-投入係数表!M107</f>
        <v>0</v>
      </c>
      <c r="N109" s="24">
        <f>単位行列!N109-投入係数表!N107</f>
        <v>0</v>
      </c>
      <c r="O109" s="24">
        <f>単位行列!O109-投入係数表!O107</f>
        <v>0</v>
      </c>
      <c r="P109" s="24">
        <f>単位行列!P109-投入係数表!P107</f>
        <v>0</v>
      </c>
      <c r="Q109" s="24">
        <f>単位行列!Q109-投入係数表!Q107</f>
        <v>0</v>
      </c>
      <c r="R109" s="24">
        <f>単位行列!R109-投入係数表!R107</f>
        <v>0</v>
      </c>
      <c r="S109" s="24">
        <f>単位行列!S109-投入係数表!S107</f>
        <v>0</v>
      </c>
      <c r="T109" s="24">
        <f>単位行列!T109-投入係数表!T107</f>
        <v>0</v>
      </c>
      <c r="U109" s="24">
        <f>単位行列!U109-投入係数表!U107</f>
        <v>0</v>
      </c>
      <c r="V109" s="24">
        <f>単位行列!V109-投入係数表!V107</f>
        <v>0</v>
      </c>
      <c r="W109" s="24">
        <f>単位行列!W109-投入係数表!W107</f>
        <v>0</v>
      </c>
      <c r="X109" s="24">
        <f>単位行列!X109-投入係数表!X107</f>
        <v>0</v>
      </c>
      <c r="Y109" s="24">
        <f>単位行列!Y109-投入係数表!Y107</f>
        <v>0</v>
      </c>
      <c r="Z109" s="24">
        <f>単位行列!Z109-投入係数表!Z107</f>
        <v>0</v>
      </c>
      <c r="AA109" s="24">
        <f>単位行列!AA109-投入係数表!AA107</f>
        <v>0</v>
      </c>
      <c r="AB109" s="24">
        <f>単位行列!AB109-投入係数表!AB107</f>
        <v>0</v>
      </c>
      <c r="AC109" s="24">
        <f>単位行列!AC109-投入係数表!AC107</f>
        <v>0</v>
      </c>
      <c r="AD109" s="24">
        <f>単位行列!AD109-投入係数表!AD107</f>
        <v>0</v>
      </c>
      <c r="AE109" s="24">
        <f>単位行列!AE109-投入係数表!AE107</f>
        <v>0</v>
      </c>
      <c r="AF109" s="24">
        <f>単位行列!AF109-投入係数表!AF107</f>
        <v>0</v>
      </c>
      <c r="AG109" s="24">
        <f>単位行列!AG109-投入係数表!AG107</f>
        <v>0</v>
      </c>
      <c r="AH109" s="24">
        <f>単位行列!AH109-投入係数表!AH107</f>
        <v>0</v>
      </c>
      <c r="AI109" s="24">
        <f>単位行列!AI109-投入係数表!AI107</f>
        <v>0</v>
      </c>
      <c r="AJ109" s="24">
        <f>単位行列!AJ109-投入係数表!AJ107</f>
        <v>0</v>
      </c>
      <c r="AK109" s="24">
        <f>単位行列!AK109-投入係数表!AK107</f>
        <v>0</v>
      </c>
      <c r="AL109" s="24">
        <f>単位行列!AL109-投入係数表!AL107</f>
        <v>0</v>
      </c>
      <c r="AM109" s="24">
        <f>単位行列!AM109-投入係数表!AM107</f>
        <v>0</v>
      </c>
      <c r="AN109" s="24">
        <f>単位行列!AN109-投入係数表!AN107</f>
        <v>0</v>
      </c>
      <c r="AO109" s="24">
        <f>単位行列!AO109-投入係数表!AO107</f>
        <v>0</v>
      </c>
      <c r="AP109" s="24">
        <f>単位行列!AP109-投入係数表!AP107</f>
        <v>0</v>
      </c>
      <c r="AQ109" s="24">
        <f>単位行列!AQ109-投入係数表!AQ107</f>
        <v>0</v>
      </c>
      <c r="AR109" s="24">
        <f>単位行列!AR109-投入係数表!AR107</f>
        <v>0</v>
      </c>
      <c r="AS109" s="24">
        <f>単位行列!AS109-投入係数表!AS107</f>
        <v>0</v>
      </c>
      <c r="AT109" s="24">
        <f>単位行列!AT109-投入係数表!AT107</f>
        <v>0</v>
      </c>
      <c r="AU109" s="24">
        <f>単位行列!AU109-投入係数表!AU107</f>
        <v>0</v>
      </c>
      <c r="AV109" s="24">
        <f>単位行列!AV109-投入係数表!AV107</f>
        <v>0</v>
      </c>
      <c r="AW109" s="24">
        <f>単位行列!AW109-投入係数表!AW107</f>
        <v>0</v>
      </c>
      <c r="AX109" s="24">
        <f>単位行列!AX109-投入係数表!AX107</f>
        <v>0</v>
      </c>
      <c r="AY109" s="24">
        <f>単位行列!AY109-投入係数表!AY107</f>
        <v>0</v>
      </c>
      <c r="AZ109" s="24">
        <f>単位行列!AZ109-投入係数表!AZ107</f>
        <v>0</v>
      </c>
      <c r="BA109" s="24">
        <f>単位行列!BA109-投入係数表!BA107</f>
        <v>0</v>
      </c>
      <c r="BB109" s="24">
        <f>単位行列!BB109-投入係数表!BB107</f>
        <v>0</v>
      </c>
      <c r="BC109" s="24">
        <f>単位行列!BC109-投入係数表!BC107</f>
        <v>0</v>
      </c>
      <c r="BD109" s="24">
        <f>単位行列!BD109-投入係数表!BD107</f>
        <v>0</v>
      </c>
      <c r="BE109" s="24">
        <f>単位行列!BE109-投入係数表!BE107</f>
        <v>0</v>
      </c>
      <c r="BF109" s="24">
        <f>単位行列!BF109-投入係数表!BF107</f>
        <v>0</v>
      </c>
      <c r="BG109" s="24">
        <f>単位行列!BG109-投入係数表!BG107</f>
        <v>0</v>
      </c>
      <c r="BH109" s="24">
        <f>単位行列!BH109-投入係数表!BH107</f>
        <v>0</v>
      </c>
      <c r="BI109" s="24">
        <f>単位行列!BI109-投入係数表!BI107</f>
        <v>0</v>
      </c>
      <c r="BJ109" s="24">
        <f>単位行列!BJ109-投入係数表!BJ107</f>
        <v>0</v>
      </c>
      <c r="BK109" s="24">
        <f>単位行列!BK109-投入係数表!BK107</f>
        <v>0</v>
      </c>
      <c r="BL109" s="24">
        <f>単位行列!BL109-投入係数表!BL107</f>
        <v>0</v>
      </c>
      <c r="BM109" s="24">
        <f>単位行列!BM109-投入係数表!BM107</f>
        <v>0</v>
      </c>
      <c r="BN109" s="24">
        <f>単位行列!BN109-投入係数表!BN107</f>
        <v>0</v>
      </c>
      <c r="BO109" s="24">
        <f>単位行列!BO109-投入係数表!BO107</f>
        <v>0</v>
      </c>
      <c r="BP109" s="24">
        <f>単位行列!BP109-投入係数表!BP107</f>
        <v>0</v>
      </c>
      <c r="BQ109" s="24">
        <f>単位行列!BQ109-投入係数表!BQ107</f>
        <v>0</v>
      </c>
      <c r="BR109" s="24">
        <f>単位行列!BR109-投入係数表!BR107</f>
        <v>0</v>
      </c>
      <c r="BS109" s="24">
        <f>単位行列!BS109-投入係数表!BS107</f>
        <v>0</v>
      </c>
      <c r="BT109" s="24">
        <f>単位行列!BT109-投入係数表!BT107</f>
        <v>0</v>
      </c>
      <c r="BU109" s="24">
        <f>単位行列!BU109-投入係数表!BU107</f>
        <v>0</v>
      </c>
      <c r="BV109" s="24">
        <f>単位行列!BV109-投入係数表!BV107</f>
        <v>0</v>
      </c>
      <c r="BW109" s="24">
        <f>単位行列!BW109-投入係数表!BW107</f>
        <v>0</v>
      </c>
      <c r="BX109" s="24">
        <f>単位行列!BX109-投入係数表!BX107</f>
        <v>0</v>
      </c>
      <c r="BY109" s="24">
        <f>単位行列!BY109-投入係数表!BY107</f>
        <v>0</v>
      </c>
      <c r="BZ109" s="24">
        <f>単位行列!BZ109-投入係数表!BZ107</f>
        <v>0</v>
      </c>
      <c r="CA109" s="24">
        <f>単位行列!CA109-投入係数表!CA107</f>
        <v>0</v>
      </c>
      <c r="CB109" s="24">
        <f>単位行列!CB109-投入係数表!CB107</f>
        <v>0</v>
      </c>
      <c r="CC109" s="24">
        <f>単位行列!CC109-投入係数表!CC107</f>
        <v>0</v>
      </c>
      <c r="CD109" s="24">
        <f>単位行列!CD109-投入係数表!CD107</f>
        <v>0</v>
      </c>
      <c r="CE109" s="24">
        <f>単位行列!CE109-投入係数表!CE107</f>
        <v>0</v>
      </c>
      <c r="CF109" s="24">
        <f>単位行列!CF109-投入係数表!CF107</f>
        <v>0</v>
      </c>
      <c r="CG109" s="24">
        <f>単位行列!CG109-投入係数表!CG107</f>
        <v>0</v>
      </c>
      <c r="CH109" s="24">
        <f>単位行列!CH109-投入係数表!CH107</f>
        <v>0</v>
      </c>
      <c r="CI109" s="24">
        <f>単位行列!CI109-投入係数表!CI107</f>
        <v>0</v>
      </c>
      <c r="CJ109" s="24">
        <f>単位行列!CJ109-投入係数表!CJ107</f>
        <v>0</v>
      </c>
      <c r="CK109" s="24">
        <f>単位行列!CK109-投入係数表!CK107</f>
        <v>0</v>
      </c>
      <c r="CL109" s="24">
        <f>単位行列!CL109-投入係数表!CL107</f>
        <v>0</v>
      </c>
      <c r="CM109" s="24">
        <f>単位行列!CM109-投入係数表!CM107</f>
        <v>0</v>
      </c>
      <c r="CN109" s="24">
        <f>単位行列!CN109-投入係数表!CN107</f>
        <v>0</v>
      </c>
      <c r="CO109" s="24">
        <f>単位行列!CO109-投入係数表!CO107</f>
        <v>0</v>
      </c>
      <c r="CP109" s="24">
        <f>単位行列!CP109-投入係数表!CP107</f>
        <v>0</v>
      </c>
      <c r="CQ109" s="24">
        <f>単位行列!CQ109-投入係数表!CQ107</f>
        <v>0</v>
      </c>
      <c r="CR109" s="24">
        <f>単位行列!CR109-投入係数表!CR107</f>
        <v>0</v>
      </c>
      <c r="CS109" s="24">
        <f>単位行列!CS109-投入係数表!CS107</f>
        <v>0</v>
      </c>
      <c r="CT109" s="24">
        <f>単位行列!CT109-投入係数表!CT107</f>
        <v>0</v>
      </c>
      <c r="CU109" s="24">
        <f>単位行列!CU109-投入係数表!CU107</f>
        <v>0</v>
      </c>
      <c r="CV109" s="24">
        <f>単位行列!CV109-投入係数表!CV107</f>
        <v>0</v>
      </c>
      <c r="CW109" s="24">
        <f>単位行列!CW109-投入係数表!CW107</f>
        <v>0</v>
      </c>
      <c r="CX109" s="24">
        <f>単位行列!CX109-投入係数表!CX107</f>
        <v>0</v>
      </c>
      <c r="CY109" s="24">
        <f>単位行列!CY109-投入係数表!CY107</f>
        <v>0</v>
      </c>
      <c r="CZ109" s="24">
        <f>単位行列!CZ109-投入係数表!CZ107</f>
        <v>0.99833951648944319</v>
      </c>
      <c r="DA109" s="24">
        <f>単位行列!DA109-投入係数表!DA107</f>
        <v>0</v>
      </c>
      <c r="DB109" s="24">
        <f>単位行列!DB109-投入係数表!DB107</f>
        <v>0</v>
      </c>
      <c r="DC109" s="24">
        <f>単位行列!DC109-投入係数表!DC107</f>
        <v>0</v>
      </c>
      <c r="DD109" s="24">
        <f>単位行列!DD109-投入係数表!DD107</f>
        <v>0</v>
      </c>
      <c r="DE109" s="24">
        <f>単位行列!DE109-投入係数表!DE107</f>
        <v>0</v>
      </c>
      <c r="DF109" s="24">
        <f>単位行列!DF109-投入係数表!DF107</f>
        <v>0</v>
      </c>
      <c r="DG109" s="27">
        <f>単位行列!DG109-投入係数表!DG107</f>
        <v>0</v>
      </c>
    </row>
    <row r="110" spans="2:111" x14ac:dyDescent="0.15">
      <c r="B110" s="36" t="s">
        <v>100</v>
      </c>
      <c r="C110" s="36" t="s">
        <v>215</v>
      </c>
      <c r="D110" s="23">
        <f>単位行列!D110-投入係数表!D108</f>
        <v>0</v>
      </c>
      <c r="E110" s="24">
        <f>単位行列!E110-投入係数表!E108</f>
        <v>0</v>
      </c>
      <c r="F110" s="24">
        <f>単位行列!F110-投入係数表!F108</f>
        <v>0</v>
      </c>
      <c r="G110" s="24">
        <f>単位行列!G110-投入係数表!G108</f>
        <v>0</v>
      </c>
      <c r="H110" s="24">
        <f>単位行列!H110-投入係数表!H108</f>
        <v>0</v>
      </c>
      <c r="I110" s="24">
        <f>単位行列!I110-投入係数表!I108</f>
        <v>0</v>
      </c>
      <c r="J110" s="24">
        <f>単位行列!J110-投入係数表!J108</f>
        <v>0</v>
      </c>
      <c r="K110" s="24">
        <f>単位行列!K110-投入係数表!K108</f>
        <v>0</v>
      </c>
      <c r="L110" s="24">
        <f>単位行列!L110-投入係数表!L108</f>
        <v>0</v>
      </c>
      <c r="M110" s="24">
        <f>単位行列!M110-投入係数表!M108</f>
        <v>0</v>
      </c>
      <c r="N110" s="24">
        <f>単位行列!N110-投入係数表!N108</f>
        <v>0</v>
      </c>
      <c r="O110" s="24">
        <f>単位行列!O110-投入係数表!O108</f>
        <v>0</v>
      </c>
      <c r="P110" s="24">
        <f>単位行列!P110-投入係数表!P108</f>
        <v>0</v>
      </c>
      <c r="Q110" s="24">
        <f>単位行列!Q110-投入係数表!Q108</f>
        <v>0</v>
      </c>
      <c r="R110" s="24">
        <f>単位行列!R110-投入係数表!R108</f>
        <v>0</v>
      </c>
      <c r="S110" s="24">
        <f>単位行列!S110-投入係数表!S108</f>
        <v>0</v>
      </c>
      <c r="T110" s="24">
        <f>単位行列!T110-投入係数表!T108</f>
        <v>0</v>
      </c>
      <c r="U110" s="24">
        <f>単位行列!U110-投入係数表!U108</f>
        <v>0</v>
      </c>
      <c r="V110" s="24">
        <f>単位行列!V110-投入係数表!V108</f>
        <v>0</v>
      </c>
      <c r="W110" s="24">
        <f>単位行列!W110-投入係数表!W108</f>
        <v>0</v>
      </c>
      <c r="X110" s="24">
        <f>単位行列!X110-投入係数表!X108</f>
        <v>0</v>
      </c>
      <c r="Y110" s="24">
        <f>単位行列!Y110-投入係数表!Y108</f>
        <v>0</v>
      </c>
      <c r="Z110" s="24">
        <f>単位行列!Z110-投入係数表!Z108</f>
        <v>0</v>
      </c>
      <c r="AA110" s="24">
        <f>単位行列!AA110-投入係数表!AA108</f>
        <v>0</v>
      </c>
      <c r="AB110" s="24">
        <f>単位行列!AB110-投入係数表!AB108</f>
        <v>0</v>
      </c>
      <c r="AC110" s="24">
        <f>単位行列!AC110-投入係数表!AC108</f>
        <v>0</v>
      </c>
      <c r="AD110" s="24">
        <f>単位行列!AD110-投入係数表!AD108</f>
        <v>0</v>
      </c>
      <c r="AE110" s="24">
        <f>単位行列!AE110-投入係数表!AE108</f>
        <v>0</v>
      </c>
      <c r="AF110" s="24">
        <f>単位行列!AF110-投入係数表!AF108</f>
        <v>0</v>
      </c>
      <c r="AG110" s="24">
        <f>単位行列!AG110-投入係数表!AG108</f>
        <v>0</v>
      </c>
      <c r="AH110" s="24">
        <f>単位行列!AH110-投入係数表!AH108</f>
        <v>0</v>
      </c>
      <c r="AI110" s="24">
        <f>単位行列!AI110-投入係数表!AI108</f>
        <v>0</v>
      </c>
      <c r="AJ110" s="24">
        <f>単位行列!AJ110-投入係数表!AJ108</f>
        <v>0</v>
      </c>
      <c r="AK110" s="24">
        <f>単位行列!AK110-投入係数表!AK108</f>
        <v>0</v>
      </c>
      <c r="AL110" s="24">
        <f>単位行列!AL110-投入係数表!AL108</f>
        <v>0</v>
      </c>
      <c r="AM110" s="24">
        <f>単位行列!AM110-投入係数表!AM108</f>
        <v>0</v>
      </c>
      <c r="AN110" s="24">
        <f>単位行列!AN110-投入係数表!AN108</f>
        <v>0</v>
      </c>
      <c r="AO110" s="24">
        <f>単位行列!AO110-投入係数表!AO108</f>
        <v>0</v>
      </c>
      <c r="AP110" s="24">
        <f>単位行列!AP110-投入係数表!AP108</f>
        <v>0</v>
      </c>
      <c r="AQ110" s="24">
        <f>単位行列!AQ110-投入係数表!AQ108</f>
        <v>0</v>
      </c>
      <c r="AR110" s="24">
        <f>単位行列!AR110-投入係数表!AR108</f>
        <v>0</v>
      </c>
      <c r="AS110" s="24">
        <f>単位行列!AS110-投入係数表!AS108</f>
        <v>0</v>
      </c>
      <c r="AT110" s="24">
        <f>単位行列!AT110-投入係数表!AT108</f>
        <v>0</v>
      </c>
      <c r="AU110" s="24">
        <f>単位行列!AU110-投入係数表!AU108</f>
        <v>0</v>
      </c>
      <c r="AV110" s="24">
        <f>単位行列!AV110-投入係数表!AV108</f>
        <v>0</v>
      </c>
      <c r="AW110" s="24">
        <f>単位行列!AW110-投入係数表!AW108</f>
        <v>0</v>
      </c>
      <c r="AX110" s="24">
        <f>単位行列!AX110-投入係数表!AX108</f>
        <v>0</v>
      </c>
      <c r="AY110" s="24">
        <f>単位行列!AY110-投入係数表!AY108</f>
        <v>0</v>
      </c>
      <c r="AZ110" s="24">
        <f>単位行列!AZ110-投入係数表!AZ108</f>
        <v>0</v>
      </c>
      <c r="BA110" s="24">
        <f>単位行列!BA110-投入係数表!BA108</f>
        <v>0</v>
      </c>
      <c r="BB110" s="24">
        <f>単位行列!BB110-投入係数表!BB108</f>
        <v>0</v>
      </c>
      <c r="BC110" s="24">
        <f>単位行列!BC110-投入係数表!BC108</f>
        <v>0</v>
      </c>
      <c r="BD110" s="24">
        <f>単位行列!BD110-投入係数表!BD108</f>
        <v>0</v>
      </c>
      <c r="BE110" s="24">
        <f>単位行列!BE110-投入係数表!BE108</f>
        <v>0</v>
      </c>
      <c r="BF110" s="24">
        <f>単位行列!BF110-投入係数表!BF108</f>
        <v>0</v>
      </c>
      <c r="BG110" s="24">
        <f>単位行列!BG110-投入係数表!BG108</f>
        <v>0</v>
      </c>
      <c r="BH110" s="24">
        <f>単位行列!BH110-投入係数表!BH108</f>
        <v>0</v>
      </c>
      <c r="BI110" s="24">
        <f>単位行列!BI110-投入係数表!BI108</f>
        <v>0</v>
      </c>
      <c r="BJ110" s="24">
        <f>単位行列!BJ110-投入係数表!BJ108</f>
        <v>0</v>
      </c>
      <c r="BK110" s="24">
        <f>単位行列!BK110-投入係数表!BK108</f>
        <v>0</v>
      </c>
      <c r="BL110" s="24">
        <f>単位行列!BL110-投入係数表!BL108</f>
        <v>0</v>
      </c>
      <c r="BM110" s="24">
        <f>単位行列!BM110-投入係数表!BM108</f>
        <v>0</v>
      </c>
      <c r="BN110" s="24">
        <f>単位行列!BN110-投入係数表!BN108</f>
        <v>0</v>
      </c>
      <c r="BO110" s="24">
        <f>単位行列!BO110-投入係数表!BO108</f>
        <v>0</v>
      </c>
      <c r="BP110" s="24">
        <f>単位行列!BP110-投入係数表!BP108</f>
        <v>0</v>
      </c>
      <c r="BQ110" s="24">
        <f>単位行列!BQ110-投入係数表!BQ108</f>
        <v>0</v>
      </c>
      <c r="BR110" s="24">
        <f>単位行列!BR110-投入係数表!BR108</f>
        <v>0</v>
      </c>
      <c r="BS110" s="24">
        <f>単位行列!BS110-投入係数表!BS108</f>
        <v>0</v>
      </c>
      <c r="BT110" s="24">
        <f>単位行列!BT110-投入係数表!BT108</f>
        <v>0</v>
      </c>
      <c r="BU110" s="24">
        <f>単位行列!BU110-投入係数表!BU108</f>
        <v>0</v>
      </c>
      <c r="BV110" s="24">
        <f>単位行列!BV110-投入係数表!BV108</f>
        <v>0</v>
      </c>
      <c r="BW110" s="24">
        <f>単位行列!BW110-投入係数表!BW108</f>
        <v>0</v>
      </c>
      <c r="BX110" s="24">
        <f>単位行列!BX110-投入係数表!BX108</f>
        <v>0</v>
      </c>
      <c r="BY110" s="24">
        <f>単位行列!BY110-投入係数表!BY108</f>
        <v>0</v>
      </c>
      <c r="BZ110" s="24">
        <f>単位行列!BZ110-投入係数表!BZ108</f>
        <v>0</v>
      </c>
      <c r="CA110" s="24">
        <f>単位行列!CA110-投入係数表!CA108</f>
        <v>0</v>
      </c>
      <c r="CB110" s="24">
        <f>単位行列!CB110-投入係数表!CB108</f>
        <v>0</v>
      </c>
      <c r="CC110" s="24">
        <f>単位行列!CC110-投入係数表!CC108</f>
        <v>0</v>
      </c>
      <c r="CD110" s="24">
        <f>単位行列!CD110-投入係数表!CD108</f>
        <v>0</v>
      </c>
      <c r="CE110" s="24">
        <f>単位行列!CE110-投入係数表!CE108</f>
        <v>0</v>
      </c>
      <c r="CF110" s="24">
        <f>単位行列!CF110-投入係数表!CF108</f>
        <v>0</v>
      </c>
      <c r="CG110" s="24">
        <f>単位行列!CG110-投入係数表!CG108</f>
        <v>0</v>
      </c>
      <c r="CH110" s="24">
        <f>単位行列!CH110-投入係数表!CH108</f>
        <v>0</v>
      </c>
      <c r="CI110" s="24">
        <f>単位行列!CI110-投入係数表!CI108</f>
        <v>0</v>
      </c>
      <c r="CJ110" s="24">
        <f>単位行列!CJ110-投入係数表!CJ108</f>
        <v>0</v>
      </c>
      <c r="CK110" s="24">
        <f>単位行列!CK110-投入係数表!CK108</f>
        <v>0</v>
      </c>
      <c r="CL110" s="24">
        <f>単位行列!CL110-投入係数表!CL108</f>
        <v>0</v>
      </c>
      <c r="CM110" s="24">
        <f>単位行列!CM110-投入係数表!CM108</f>
        <v>0</v>
      </c>
      <c r="CN110" s="24">
        <f>単位行列!CN110-投入係数表!CN108</f>
        <v>0</v>
      </c>
      <c r="CO110" s="24">
        <f>単位行列!CO110-投入係数表!CO108</f>
        <v>-1.3231017008572975E-2</v>
      </c>
      <c r="CP110" s="24">
        <f>単位行列!CP110-投入係数表!CP108</f>
        <v>0</v>
      </c>
      <c r="CQ110" s="24">
        <f>単位行列!CQ110-投入係数表!CQ108</f>
        <v>-5.249344264105134E-3</v>
      </c>
      <c r="CR110" s="24">
        <f>単位行列!CR110-投入係数表!CR108</f>
        <v>0</v>
      </c>
      <c r="CS110" s="24">
        <f>単位行列!CS110-投入係数表!CS108</f>
        <v>-1.2856118368463948E-2</v>
      </c>
      <c r="CT110" s="24">
        <f>単位行列!CT110-投入係数表!CT108</f>
        <v>-2.800574533829478E-2</v>
      </c>
      <c r="CU110" s="24">
        <f>単位行列!CU110-投入係数表!CU108</f>
        <v>0</v>
      </c>
      <c r="CV110" s="24">
        <f>単位行列!CV110-投入係数表!CV108</f>
        <v>0</v>
      </c>
      <c r="CW110" s="24">
        <f>単位行列!CW110-投入係数表!CW108</f>
        <v>0</v>
      </c>
      <c r="CX110" s="24">
        <f>単位行列!CX110-投入係数表!CX108</f>
        <v>0</v>
      </c>
      <c r="CY110" s="24">
        <f>単位行列!CY110-投入係数表!CY108</f>
        <v>0</v>
      </c>
      <c r="CZ110" s="24">
        <f>単位行列!CZ110-投入係数表!CZ108</f>
        <v>-2.9473582312383637E-3</v>
      </c>
      <c r="DA110" s="24">
        <f>単位行列!DA110-投入係数表!DA108</f>
        <v>0.99446031034477156</v>
      </c>
      <c r="DB110" s="24">
        <f>単位行列!DB110-投入係数表!DB108</f>
        <v>0</v>
      </c>
      <c r="DC110" s="24">
        <f>単位行列!DC110-投入係数表!DC108</f>
        <v>0</v>
      </c>
      <c r="DD110" s="24">
        <f>単位行列!DD110-投入係数表!DD108</f>
        <v>0</v>
      </c>
      <c r="DE110" s="24">
        <f>単位行列!DE110-投入係数表!DE108</f>
        <v>0</v>
      </c>
      <c r="DF110" s="24">
        <f>単位行列!DF110-投入係数表!DF108</f>
        <v>0</v>
      </c>
      <c r="DG110" s="27">
        <f>単位行列!DG110-投入係数表!DG108</f>
        <v>0</v>
      </c>
    </row>
    <row r="111" spans="2:111" x14ac:dyDescent="0.15">
      <c r="B111" s="36" t="s">
        <v>101</v>
      </c>
      <c r="C111" s="36" t="s">
        <v>216</v>
      </c>
      <c r="D111" s="23">
        <f>単位行列!D111-投入係数表!D109</f>
        <v>0</v>
      </c>
      <c r="E111" s="24">
        <f>単位行列!E111-投入係数表!E109</f>
        <v>0</v>
      </c>
      <c r="F111" s="24">
        <f>単位行列!F111-投入係数表!F109</f>
        <v>0</v>
      </c>
      <c r="G111" s="24">
        <f>単位行列!G111-投入係数表!G109</f>
        <v>0</v>
      </c>
      <c r="H111" s="24">
        <f>単位行列!H111-投入係数表!H109</f>
        <v>0</v>
      </c>
      <c r="I111" s="24">
        <f>単位行列!I111-投入係数表!I109</f>
        <v>0</v>
      </c>
      <c r="J111" s="24">
        <f>単位行列!J111-投入係数表!J109</f>
        <v>0</v>
      </c>
      <c r="K111" s="24">
        <f>単位行列!K111-投入係数表!K109</f>
        <v>-1.7162672868045135E-4</v>
      </c>
      <c r="L111" s="24">
        <f>単位行列!L111-投入係数表!L109</f>
        <v>-1.9553184571746468E-4</v>
      </c>
      <c r="M111" s="24">
        <f>単位行列!M111-投入係数表!M109</f>
        <v>0</v>
      </c>
      <c r="N111" s="24">
        <f>単位行列!N111-投入係数表!N109</f>
        <v>0</v>
      </c>
      <c r="O111" s="24">
        <f>単位行列!O111-投入係数表!O109</f>
        <v>-1.3072823311860917E-4</v>
      </c>
      <c r="P111" s="24">
        <f>単位行列!P111-投入係数表!P109</f>
        <v>-4.1831243539953815E-5</v>
      </c>
      <c r="Q111" s="24">
        <f>単位行列!Q111-投入係数表!Q109</f>
        <v>-9.310398242159013E-5</v>
      </c>
      <c r="R111" s="24">
        <f>単位行列!R111-投入係数表!R109</f>
        <v>0</v>
      </c>
      <c r="S111" s="24">
        <f>単位行列!S111-投入係数表!S109</f>
        <v>0</v>
      </c>
      <c r="T111" s="24">
        <f>単位行列!T111-投入係数表!T109</f>
        <v>-5.5707108729113583E-5</v>
      </c>
      <c r="U111" s="24">
        <f>単位行列!U111-投入係数表!U109</f>
        <v>-4.8932057837692364E-5</v>
      </c>
      <c r="V111" s="24">
        <f>単位行列!V111-投入係数表!V109</f>
        <v>0</v>
      </c>
      <c r="W111" s="24">
        <f>単位行列!W111-投入係数表!W109</f>
        <v>-3.4560241519930894E-5</v>
      </c>
      <c r="X111" s="24">
        <f>単位行列!X111-投入係数表!X109</f>
        <v>0</v>
      </c>
      <c r="Y111" s="24">
        <f>単位行列!Y111-投入係数表!Y109</f>
        <v>0</v>
      </c>
      <c r="Z111" s="24">
        <f>単位行列!Z111-投入係数表!Z109</f>
        <v>0</v>
      </c>
      <c r="AA111" s="24">
        <f>単位行列!AA111-投入係数表!AA109</f>
        <v>0</v>
      </c>
      <c r="AB111" s="24">
        <f>単位行列!AB111-投入係数表!AB109</f>
        <v>-9.3507465012623484E-5</v>
      </c>
      <c r="AC111" s="24">
        <f>単位行列!AC111-投入係数表!AC109</f>
        <v>0</v>
      </c>
      <c r="AD111" s="24">
        <f>単位行列!AD111-投入係数表!AD109</f>
        <v>0</v>
      </c>
      <c r="AE111" s="24">
        <f>単位行列!AE111-投入係数表!AE109</f>
        <v>0</v>
      </c>
      <c r="AF111" s="24">
        <f>単位行列!AF111-投入係数表!AF109</f>
        <v>-5.4511261118025972E-5</v>
      </c>
      <c r="AG111" s="24">
        <f>単位行列!AG111-投入係数表!AG109</f>
        <v>-5.026225693188961E-5</v>
      </c>
      <c r="AH111" s="24">
        <f>単位行列!AH111-投入係数表!AH109</f>
        <v>0</v>
      </c>
      <c r="AI111" s="24">
        <f>単位行列!AI111-投入係数表!AI109</f>
        <v>0</v>
      </c>
      <c r="AJ111" s="24">
        <f>単位行列!AJ111-投入係数表!AJ109</f>
        <v>0</v>
      </c>
      <c r="AK111" s="24">
        <f>単位行列!AK111-投入係数表!AK109</f>
        <v>0</v>
      </c>
      <c r="AL111" s="24">
        <f>単位行列!AL111-投入係数表!AL109</f>
        <v>0</v>
      </c>
      <c r="AM111" s="24">
        <f>単位行列!AM111-投入係数表!AM109</f>
        <v>0</v>
      </c>
      <c r="AN111" s="24">
        <f>単位行列!AN111-投入係数表!AN109</f>
        <v>0</v>
      </c>
      <c r="AO111" s="24">
        <f>単位行列!AO111-投入係数表!AO109</f>
        <v>0</v>
      </c>
      <c r="AP111" s="24">
        <f>単位行列!AP111-投入係数表!AP109</f>
        <v>-5.6853945135983141E-5</v>
      </c>
      <c r="AQ111" s="24">
        <f>単位行列!AQ111-投入係数表!AQ109</f>
        <v>-2.2236529169673009E-6</v>
      </c>
      <c r="AR111" s="24">
        <f>単位行列!AR111-投入係数表!AR109</f>
        <v>0</v>
      </c>
      <c r="AS111" s="24">
        <f>単位行列!AS111-投入係数表!AS109</f>
        <v>-1.905633274231754E-5</v>
      </c>
      <c r="AT111" s="24">
        <f>単位行列!AT111-投入係数表!AT109</f>
        <v>-2.77686904228775E-6</v>
      </c>
      <c r="AU111" s="24">
        <f>単位行列!AU111-投入係数表!AU109</f>
        <v>-3.7631739922540074E-5</v>
      </c>
      <c r="AV111" s="24">
        <f>単位行列!AV111-投入係数表!AV109</f>
        <v>-7.5492382503329764E-6</v>
      </c>
      <c r="AW111" s="24">
        <f>単位行列!AW111-投入係数表!AW109</f>
        <v>-1.6502691149306673E-5</v>
      </c>
      <c r="AX111" s="24">
        <f>単位行列!AX111-投入係数表!AX109</f>
        <v>0</v>
      </c>
      <c r="AY111" s="24">
        <f>単位行列!AY111-投入係数表!AY109</f>
        <v>-8.5538371841720372E-5</v>
      </c>
      <c r="AZ111" s="24">
        <f>単位行列!AZ111-投入係数表!AZ109</f>
        <v>0</v>
      </c>
      <c r="BA111" s="24">
        <f>単位行列!BA111-投入係数表!BA109</f>
        <v>-6.7744193965160198E-5</v>
      </c>
      <c r="BB111" s="24">
        <f>単位行列!BB111-投入係数表!BB109</f>
        <v>-5.3527563760477277E-5</v>
      </c>
      <c r="BC111" s="24">
        <f>単位行列!BC111-投入係数表!BC109</f>
        <v>0</v>
      </c>
      <c r="BD111" s="24">
        <f>単位行列!BD111-投入係数表!BD109</f>
        <v>0</v>
      </c>
      <c r="BE111" s="24">
        <f>単位行列!BE111-投入係数表!BE109</f>
        <v>0</v>
      </c>
      <c r="BF111" s="24">
        <f>単位行列!BF111-投入係数表!BF109</f>
        <v>0</v>
      </c>
      <c r="BG111" s="24">
        <f>単位行列!BG111-投入係数表!BG109</f>
        <v>0</v>
      </c>
      <c r="BH111" s="24">
        <f>単位行列!BH111-投入係数表!BH109</f>
        <v>-5.5040078353004296E-5</v>
      </c>
      <c r="BI111" s="24">
        <f>単位行列!BI111-投入係数表!BI109</f>
        <v>0</v>
      </c>
      <c r="BJ111" s="24">
        <f>単位行列!BJ111-投入係数表!BJ109</f>
        <v>-3.7232594865813575E-5</v>
      </c>
      <c r="BK111" s="24">
        <f>単位行列!BK111-投入係数表!BK109</f>
        <v>-3.8781022734501273E-5</v>
      </c>
      <c r="BL111" s="24">
        <f>単位行列!BL111-投入係数表!BL109</f>
        <v>0</v>
      </c>
      <c r="BM111" s="24">
        <f>単位行列!BM111-投入係数表!BM109</f>
        <v>-9.3311869055660729E-6</v>
      </c>
      <c r="BN111" s="24">
        <f>単位行列!BN111-投入係数表!BN109</f>
        <v>-1.9329149646276566E-5</v>
      </c>
      <c r="BO111" s="24">
        <f>単位行列!BO111-投入係数表!BO109</f>
        <v>-8.3398620621014409E-5</v>
      </c>
      <c r="BP111" s="24">
        <f>単位行列!BP111-投入係数表!BP109</f>
        <v>-2.609088974916727E-5</v>
      </c>
      <c r="BQ111" s="24">
        <f>単位行列!BQ111-投入係数表!BQ109</f>
        <v>-6.0079124092250261E-5</v>
      </c>
      <c r="BR111" s="24">
        <f>単位行列!BR111-投入係数表!BR109</f>
        <v>0</v>
      </c>
      <c r="BS111" s="24">
        <f>単位行列!BS111-投入係数表!BS109</f>
        <v>-4.6177693475108733E-5</v>
      </c>
      <c r="BT111" s="24">
        <f>単位行列!BT111-投入係数表!BT109</f>
        <v>-6.543852424213834E-5</v>
      </c>
      <c r="BU111" s="24">
        <f>単位行列!BU111-投入係数表!BU109</f>
        <v>-6.9925472579502622E-5</v>
      </c>
      <c r="BV111" s="24">
        <f>単位行列!BV111-投入係数表!BV109</f>
        <v>-6.7791681481190071E-5</v>
      </c>
      <c r="BW111" s="24">
        <f>単位行列!BW111-投入係数表!BW109</f>
        <v>-5.3457514528335289E-5</v>
      </c>
      <c r="BX111" s="24">
        <f>単位行列!BX111-投入係数表!BX109</f>
        <v>-3.3477958112378801E-5</v>
      </c>
      <c r="BY111" s="24">
        <f>単位行列!BY111-投入係数表!BY109</f>
        <v>0</v>
      </c>
      <c r="BZ111" s="24">
        <f>単位行列!BZ111-投入係数表!BZ109</f>
        <v>-2.2599351867644553E-3</v>
      </c>
      <c r="CA111" s="24">
        <f>単位行列!CA111-投入係数表!CA109</f>
        <v>-1.5435628150983329E-4</v>
      </c>
      <c r="CB111" s="24">
        <f>単位行列!CB111-投入係数表!CB109</f>
        <v>-8.5506196473662983E-6</v>
      </c>
      <c r="CC111" s="24">
        <f>単位行列!CC111-投入係数表!CC109</f>
        <v>0</v>
      </c>
      <c r="CD111" s="24">
        <f>単位行列!CD111-投入係数表!CD109</f>
        <v>0</v>
      </c>
      <c r="CE111" s="24">
        <f>単位行列!CE111-投入係数表!CE109</f>
        <v>0</v>
      </c>
      <c r="CF111" s="24">
        <f>単位行列!CF111-投入係数表!CF109</f>
        <v>-3.2840722495894909E-5</v>
      </c>
      <c r="CG111" s="24">
        <f>単位行列!CG111-投入係数表!CG109</f>
        <v>-5.3964982085980607E-5</v>
      </c>
      <c r="CH111" s="24">
        <f>単位行列!CH111-投入係数表!CH109</f>
        <v>-3.2630685897017548E-4</v>
      </c>
      <c r="CI111" s="24">
        <f>単位行列!CI111-投入係数表!CI109</f>
        <v>-4.8343689663745391E-4</v>
      </c>
      <c r="CJ111" s="24">
        <f>単位行列!CJ111-投入係数表!CJ109</f>
        <v>-3.8640107234404398E-4</v>
      </c>
      <c r="CK111" s="24">
        <f>単位行列!CK111-投入係数表!CK109</f>
        <v>-4.3992785183229959E-5</v>
      </c>
      <c r="CL111" s="24">
        <f>単位行列!CL111-投入係数表!CL109</f>
        <v>-5.3413730889754064E-4</v>
      </c>
      <c r="CM111" s="24">
        <f>単位行列!CM111-投入係数表!CM109</f>
        <v>-1.6387140020258846E-3</v>
      </c>
      <c r="CN111" s="24">
        <f>単位行列!CN111-投入係数表!CN109</f>
        <v>-1.2607197196908124E-4</v>
      </c>
      <c r="CO111" s="24">
        <f>単位行列!CO111-投入係数表!CO109</f>
        <v>-2.3905438190857515E-4</v>
      </c>
      <c r="CP111" s="24">
        <f>単位行列!CP111-投入係数表!CP109</f>
        <v>-7.4156625543651762E-5</v>
      </c>
      <c r="CQ111" s="24">
        <f>単位行列!CQ111-投入係数表!CQ109</f>
        <v>-9.2436817395771288E-3</v>
      </c>
      <c r="CR111" s="24">
        <f>単位行列!CR111-投入係数表!CR109</f>
        <v>-9.1397114373769957E-3</v>
      </c>
      <c r="CS111" s="24">
        <f>単位行列!CS111-投入係数表!CS109</f>
        <v>-1.1687360161618783E-2</v>
      </c>
      <c r="CT111" s="24">
        <f>単位行列!CT111-投入係数表!CT109</f>
        <v>-1.0045151551073092E-2</v>
      </c>
      <c r="CU111" s="24">
        <f>単位行列!CU111-投入係数表!CU109</f>
        <v>-6.6465428538489547E-5</v>
      </c>
      <c r="CV111" s="24">
        <f>単位行列!CV111-投入係数表!CV109</f>
        <v>-7.7040889744747694E-5</v>
      </c>
      <c r="CW111" s="24">
        <f>単位行列!CW111-投入係数表!CW109</f>
        <v>-6.2038512535428857E-4</v>
      </c>
      <c r="CX111" s="24">
        <f>単位行列!CX111-投入係数表!CX109</f>
        <v>-2.2052926395409625E-5</v>
      </c>
      <c r="CY111" s="24">
        <f>単位行列!CY111-投入係数表!CY109</f>
        <v>-1.3483460171702575E-3</v>
      </c>
      <c r="CZ111" s="24">
        <f>単位行列!CZ111-投入係数表!CZ109</f>
        <v>-1.4695279068427901E-2</v>
      </c>
      <c r="DA111" s="24">
        <f>単位行列!DA111-投入係数表!DA109</f>
        <v>-1.9919188427129659E-3</v>
      </c>
      <c r="DB111" s="24">
        <f>単位行列!DB111-投入係数表!DB109</f>
        <v>0.97860492520307929</v>
      </c>
      <c r="DC111" s="24">
        <f>単位行列!DC111-投入係数表!DC109</f>
        <v>-1.9474890563568264E-4</v>
      </c>
      <c r="DD111" s="24">
        <f>単位行列!DD111-投入係数表!DD109</f>
        <v>-3.7264766163592328E-4</v>
      </c>
      <c r="DE111" s="24">
        <f>単位行列!DE111-投入係数表!DE109</f>
        <v>-3.5133258216693006E-3</v>
      </c>
      <c r="DF111" s="24">
        <f>単位行列!DF111-投入係数表!DF109</f>
        <v>0</v>
      </c>
      <c r="DG111" s="27">
        <f>単位行列!DG111-投入係数表!DG109</f>
        <v>-8.5516808109790921E-4</v>
      </c>
    </row>
    <row r="112" spans="2:111" x14ac:dyDescent="0.15">
      <c r="B112" s="36" t="s">
        <v>102</v>
      </c>
      <c r="C112" s="36" t="s">
        <v>217</v>
      </c>
      <c r="D112" s="23">
        <f>単位行列!D112-投入係数表!D110</f>
        <v>0</v>
      </c>
      <c r="E112" s="24">
        <f>単位行列!E112-投入係数表!E110</f>
        <v>0</v>
      </c>
      <c r="F112" s="24">
        <f>単位行列!F112-投入係数表!F110</f>
        <v>0</v>
      </c>
      <c r="G112" s="24">
        <f>単位行列!G112-投入係数表!G110</f>
        <v>0</v>
      </c>
      <c r="H112" s="24">
        <f>単位行列!H112-投入係数表!H110</f>
        <v>0</v>
      </c>
      <c r="I112" s="24">
        <f>単位行列!I112-投入係数表!I110</f>
        <v>0</v>
      </c>
      <c r="J112" s="24">
        <f>単位行列!J112-投入係数表!J110</f>
        <v>0</v>
      </c>
      <c r="K112" s="24">
        <f>単位行列!K112-投入係数表!K110</f>
        <v>0</v>
      </c>
      <c r="L112" s="24">
        <f>単位行列!L112-投入係数表!L110</f>
        <v>0</v>
      </c>
      <c r="M112" s="24">
        <f>単位行列!M112-投入係数表!M110</f>
        <v>0</v>
      </c>
      <c r="N112" s="24">
        <f>単位行列!N112-投入係数表!N110</f>
        <v>0</v>
      </c>
      <c r="O112" s="24">
        <f>単位行列!O112-投入係数表!O110</f>
        <v>0</v>
      </c>
      <c r="P112" s="24">
        <f>単位行列!P112-投入係数表!P110</f>
        <v>0</v>
      </c>
      <c r="Q112" s="24">
        <f>単位行列!Q112-投入係数表!Q110</f>
        <v>0</v>
      </c>
      <c r="R112" s="24">
        <f>単位行列!R112-投入係数表!R110</f>
        <v>0</v>
      </c>
      <c r="S112" s="24">
        <f>単位行列!S112-投入係数表!S110</f>
        <v>0</v>
      </c>
      <c r="T112" s="24">
        <f>単位行列!T112-投入係数表!T110</f>
        <v>0</v>
      </c>
      <c r="U112" s="24">
        <f>単位行列!U112-投入係数表!U110</f>
        <v>0</v>
      </c>
      <c r="V112" s="24">
        <f>単位行列!V112-投入係数表!V110</f>
        <v>0</v>
      </c>
      <c r="W112" s="24">
        <f>単位行列!W112-投入係数表!W110</f>
        <v>0</v>
      </c>
      <c r="X112" s="24">
        <f>単位行列!X112-投入係数表!X110</f>
        <v>0</v>
      </c>
      <c r="Y112" s="24">
        <f>単位行列!Y112-投入係数表!Y110</f>
        <v>0</v>
      </c>
      <c r="Z112" s="24">
        <f>単位行列!Z112-投入係数表!Z110</f>
        <v>0</v>
      </c>
      <c r="AA112" s="24">
        <f>単位行列!AA112-投入係数表!AA110</f>
        <v>0</v>
      </c>
      <c r="AB112" s="24">
        <f>単位行列!AB112-投入係数表!AB110</f>
        <v>0</v>
      </c>
      <c r="AC112" s="24">
        <f>単位行列!AC112-投入係数表!AC110</f>
        <v>0</v>
      </c>
      <c r="AD112" s="24">
        <f>単位行列!AD112-投入係数表!AD110</f>
        <v>0</v>
      </c>
      <c r="AE112" s="24">
        <f>単位行列!AE112-投入係数表!AE110</f>
        <v>0</v>
      </c>
      <c r="AF112" s="24">
        <f>単位行列!AF112-投入係数表!AF110</f>
        <v>0</v>
      </c>
      <c r="AG112" s="24">
        <f>単位行列!AG112-投入係数表!AG110</f>
        <v>0</v>
      </c>
      <c r="AH112" s="24">
        <f>単位行列!AH112-投入係数表!AH110</f>
        <v>0</v>
      </c>
      <c r="AI112" s="24">
        <f>単位行列!AI112-投入係数表!AI110</f>
        <v>0</v>
      </c>
      <c r="AJ112" s="24">
        <f>単位行列!AJ112-投入係数表!AJ110</f>
        <v>0</v>
      </c>
      <c r="AK112" s="24">
        <f>単位行列!AK112-投入係数表!AK110</f>
        <v>0</v>
      </c>
      <c r="AL112" s="24">
        <f>単位行列!AL112-投入係数表!AL110</f>
        <v>0</v>
      </c>
      <c r="AM112" s="24">
        <f>単位行列!AM112-投入係数表!AM110</f>
        <v>0</v>
      </c>
      <c r="AN112" s="24">
        <f>単位行列!AN112-投入係数表!AN110</f>
        <v>0</v>
      </c>
      <c r="AO112" s="24">
        <f>単位行列!AO112-投入係数表!AO110</f>
        <v>0</v>
      </c>
      <c r="AP112" s="24">
        <f>単位行列!AP112-投入係数表!AP110</f>
        <v>0</v>
      </c>
      <c r="AQ112" s="24">
        <f>単位行列!AQ112-投入係数表!AQ110</f>
        <v>0</v>
      </c>
      <c r="AR112" s="24">
        <f>単位行列!AR112-投入係数表!AR110</f>
        <v>0</v>
      </c>
      <c r="AS112" s="24">
        <f>単位行列!AS112-投入係数表!AS110</f>
        <v>0</v>
      </c>
      <c r="AT112" s="24">
        <f>単位行列!AT112-投入係数表!AT110</f>
        <v>0</v>
      </c>
      <c r="AU112" s="24">
        <f>単位行列!AU112-投入係数表!AU110</f>
        <v>0</v>
      </c>
      <c r="AV112" s="24">
        <f>単位行列!AV112-投入係数表!AV110</f>
        <v>0</v>
      </c>
      <c r="AW112" s="24">
        <f>単位行列!AW112-投入係数表!AW110</f>
        <v>0</v>
      </c>
      <c r="AX112" s="24">
        <f>単位行列!AX112-投入係数表!AX110</f>
        <v>0</v>
      </c>
      <c r="AY112" s="24">
        <f>単位行列!AY112-投入係数表!AY110</f>
        <v>0</v>
      </c>
      <c r="AZ112" s="24">
        <f>単位行列!AZ112-投入係数表!AZ110</f>
        <v>0</v>
      </c>
      <c r="BA112" s="24">
        <f>単位行列!BA112-投入係数表!BA110</f>
        <v>0</v>
      </c>
      <c r="BB112" s="24">
        <f>単位行列!BB112-投入係数表!BB110</f>
        <v>0</v>
      </c>
      <c r="BC112" s="24">
        <f>単位行列!BC112-投入係数表!BC110</f>
        <v>0</v>
      </c>
      <c r="BD112" s="24">
        <f>単位行列!BD112-投入係数表!BD110</f>
        <v>0</v>
      </c>
      <c r="BE112" s="24">
        <f>単位行列!BE112-投入係数表!BE110</f>
        <v>0</v>
      </c>
      <c r="BF112" s="24">
        <f>単位行列!BF112-投入係数表!BF110</f>
        <v>0</v>
      </c>
      <c r="BG112" s="24">
        <f>単位行列!BG112-投入係数表!BG110</f>
        <v>0</v>
      </c>
      <c r="BH112" s="24">
        <f>単位行列!BH112-投入係数表!BH110</f>
        <v>0</v>
      </c>
      <c r="BI112" s="24">
        <f>単位行列!BI112-投入係数表!BI110</f>
        <v>0</v>
      </c>
      <c r="BJ112" s="24">
        <f>単位行列!BJ112-投入係数表!BJ110</f>
        <v>0</v>
      </c>
      <c r="BK112" s="24">
        <f>単位行列!BK112-投入係数表!BK110</f>
        <v>0</v>
      </c>
      <c r="BL112" s="24">
        <f>単位行列!BL112-投入係数表!BL110</f>
        <v>0</v>
      </c>
      <c r="BM112" s="24">
        <f>単位行列!BM112-投入係数表!BM110</f>
        <v>0</v>
      </c>
      <c r="BN112" s="24">
        <f>単位行列!BN112-投入係数表!BN110</f>
        <v>0</v>
      </c>
      <c r="BO112" s="24">
        <f>単位行列!BO112-投入係数表!BO110</f>
        <v>0</v>
      </c>
      <c r="BP112" s="24">
        <f>単位行列!BP112-投入係数表!BP110</f>
        <v>0</v>
      </c>
      <c r="BQ112" s="24">
        <f>単位行列!BQ112-投入係数表!BQ110</f>
        <v>0</v>
      </c>
      <c r="BR112" s="24">
        <f>単位行列!BR112-投入係数表!BR110</f>
        <v>0</v>
      </c>
      <c r="BS112" s="24">
        <f>単位行列!BS112-投入係数表!BS110</f>
        <v>0</v>
      </c>
      <c r="BT112" s="24">
        <f>単位行列!BT112-投入係数表!BT110</f>
        <v>0</v>
      </c>
      <c r="BU112" s="24">
        <f>単位行列!BU112-投入係数表!BU110</f>
        <v>-1.828182814264465E-5</v>
      </c>
      <c r="BV112" s="24">
        <f>単位行列!BV112-投入係数表!BV110</f>
        <v>0</v>
      </c>
      <c r="BW112" s="24">
        <f>単位行列!BW112-投入係数表!BW110</f>
        <v>0</v>
      </c>
      <c r="BX112" s="24">
        <f>単位行列!BX112-投入係数表!BX110</f>
        <v>0</v>
      </c>
      <c r="BY112" s="24">
        <f>単位行列!BY112-投入係数表!BY110</f>
        <v>0</v>
      </c>
      <c r="BZ112" s="24">
        <f>単位行列!BZ112-投入係数表!BZ110</f>
        <v>0</v>
      </c>
      <c r="CA112" s="24">
        <f>単位行列!CA112-投入係数表!CA110</f>
        <v>0</v>
      </c>
      <c r="CB112" s="24">
        <f>単位行列!CB112-投入係数表!CB110</f>
        <v>0</v>
      </c>
      <c r="CC112" s="24">
        <f>単位行列!CC112-投入係数表!CC110</f>
        <v>0</v>
      </c>
      <c r="CD112" s="24">
        <f>単位行列!CD112-投入係数表!CD110</f>
        <v>0</v>
      </c>
      <c r="CE112" s="24">
        <f>単位行列!CE112-投入係数表!CE110</f>
        <v>0</v>
      </c>
      <c r="CF112" s="24">
        <f>単位行列!CF112-投入係数表!CF110</f>
        <v>0</v>
      </c>
      <c r="CG112" s="24">
        <f>単位行列!CG112-投入係数表!CG110</f>
        <v>0</v>
      </c>
      <c r="CH112" s="24">
        <f>単位行列!CH112-投入係数表!CH110</f>
        <v>0</v>
      </c>
      <c r="CI112" s="24">
        <f>単位行列!CI112-投入係数表!CI110</f>
        <v>-2.8294789799083017E-5</v>
      </c>
      <c r="CJ112" s="24">
        <f>単位行列!CJ112-投入係数表!CJ110</f>
        <v>-3.0148348273905543E-2</v>
      </c>
      <c r="CK112" s="24">
        <f>単位行列!CK112-投入係数表!CK110</f>
        <v>0</v>
      </c>
      <c r="CL112" s="24">
        <f>単位行列!CL112-投入係数表!CL110</f>
        <v>-2.9674294938752255E-4</v>
      </c>
      <c r="CM112" s="24">
        <f>単位行列!CM112-投入係数表!CM110</f>
        <v>-4.9700208417537833E-2</v>
      </c>
      <c r="CN112" s="24">
        <f>単位行列!CN112-投入係数表!CN110</f>
        <v>0</v>
      </c>
      <c r="CO112" s="24">
        <f>単位行列!CO112-投入係数表!CO110</f>
        <v>-1.1823548991604275E-4</v>
      </c>
      <c r="CP112" s="24">
        <f>単位行列!CP112-投入係数表!CP110</f>
        <v>-2.3952105177423819E-6</v>
      </c>
      <c r="CQ112" s="24">
        <f>単位行列!CQ112-投入係数表!CQ110</f>
        <v>0</v>
      </c>
      <c r="CR112" s="24">
        <f>単位行列!CR112-投入係数表!CR110</f>
        <v>0</v>
      </c>
      <c r="CS112" s="24">
        <f>単位行列!CS112-投入係数表!CS110</f>
        <v>0</v>
      </c>
      <c r="CT112" s="24">
        <f>単位行列!CT112-投入係数表!CT110</f>
        <v>0</v>
      </c>
      <c r="CU112" s="24">
        <f>単位行列!CU112-投入係数表!CU110</f>
        <v>0</v>
      </c>
      <c r="CV112" s="24">
        <f>単位行列!CV112-投入係数表!CV110</f>
        <v>0</v>
      </c>
      <c r="CW112" s="24">
        <f>単位行列!CW112-投入係数表!CW110</f>
        <v>-1.4268857883148637E-2</v>
      </c>
      <c r="CX112" s="24">
        <f>単位行列!CX112-投入係数表!CX110</f>
        <v>0</v>
      </c>
      <c r="CY112" s="24">
        <f>単位行列!CY112-投入係数表!CY110</f>
        <v>0</v>
      </c>
      <c r="CZ112" s="24">
        <f>単位行列!CZ112-投入係数表!CZ110</f>
        <v>-2.2416527392517139E-3</v>
      </c>
      <c r="DA112" s="24">
        <f>単位行列!DA112-投入係数表!DA110</f>
        <v>-1.5055896604080588E-4</v>
      </c>
      <c r="DB112" s="24">
        <f>単位行列!DB112-投入係数表!DB110</f>
        <v>0</v>
      </c>
      <c r="DC112" s="24">
        <f>単位行列!DC112-投入係数表!DC110</f>
        <v>0.95975526396755173</v>
      </c>
      <c r="DD112" s="24">
        <f>単位行列!DD112-投入係数表!DD110</f>
        <v>0</v>
      </c>
      <c r="DE112" s="24">
        <f>単位行列!DE112-投入係数表!DE110</f>
        <v>-8.5883721232915501E-4</v>
      </c>
      <c r="DF112" s="24">
        <f>単位行列!DF112-投入係数表!DF110</f>
        <v>0</v>
      </c>
      <c r="DG112" s="27">
        <f>単位行列!DG112-投入係数表!DG110</f>
        <v>-1.8076723665484261E-4</v>
      </c>
    </row>
    <row r="113" spans="2:111" x14ac:dyDescent="0.15">
      <c r="B113" s="36" t="s">
        <v>103</v>
      </c>
      <c r="C113" s="36" t="s">
        <v>218</v>
      </c>
      <c r="D113" s="23">
        <f>単位行列!D113-投入係数表!D111</f>
        <v>0</v>
      </c>
      <c r="E113" s="24">
        <f>単位行列!E113-投入係数表!E111</f>
        <v>-8.6209532710743737E-3</v>
      </c>
      <c r="F113" s="24">
        <f>単位行列!F113-投入係数表!F111</f>
        <v>0</v>
      </c>
      <c r="G113" s="24">
        <f>単位行列!G113-投入係数表!G111</f>
        <v>0</v>
      </c>
      <c r="H113" s="24">
        <f>単位行列!H113-投入係数表!H111</f>
        <v>0</v>
      </c>
      <c r="I113" s="24">
        <f>単位行列!I113-投入係数表!I111</f>
        <v>0</v>
      </c>
      <c r="J113" s="24">
        <f>単位行列!J113-投入係数表!J111</f>
        <v>0</v>
      </c>
      <c r="K113" s="24">
        <f>単位行列!K113-投入係数表!K111</f>
        <v>0</v>
      </c>
      <c r="L113" s="24">
        <f>単位行列!L113-投入係数表!L111</f>
        <v>0</v>
      </c>
      <c r="M113" s="24">
        <f>単位行列!M113-投入係数表!M111</f>
        <v>0</v>
      </c>
      <c r="N113" s="24">
        <f>単位行列!N113-投入係数表!N111</f>
        <v>0</v>
      </c>
      <c r="O113" s="24">
        <f>単位行列!O113-投入係数表!O111</f>
        <v>0</v>
      </c>
      <c r="P113" s="24">
        <f>単位行列!P113-投入係数表!P111</f>
        <v>0</v>
      </c>
      <c r="Q113" s="24">
        <f>単位行列!Q113-投入係数表!Q111</f>
        <v>0</v>
      </c>
      <c r="R113" s="24">
        <f>単位行列!R113-投入係数表!R111</f>
        <v>0</v>
      </c>
      <c r="S113" s="24">
        <f>単位行列!S113-投入係数表!S111</f>
        <v>0</v>
      </c>
      <c r="T113" s="24">
        <f>単位行列!T113-投入係数表!T111</f>
        <v>0</v>
      </c>
      <c r="U113" s="24">
        <f>単位行列!U113-投入係数表!U111</f>
        <v>0</v>
      </c>
      <c r="V113" s="24">
        <f>単位行列!V113-投入係数表!V111</f>
        <v>0</v>
      </c>
      <c r="W113" s="24">
        <f>単位行列!W113-投入係数表!W111</f>
        <v>0</v>
      </c>
      <c r="X113" s="24">
        <f>単位行列!X113-投入係数表!X111</f>
        <v>0</v>
      </c>
      <c r="Y113" s="24">
        <f>単位行列!Y113-投入係数表!Y111</f>
        <v>0</v>
      </c>
      <c r="Z113" s="24">
        <f>単位行列!Z113-投入係数表!Z111</f>
        <v>0</v>
      </c>
      <c r="AA113" s="24">
        <f>単位行列!AA113-投入係数表!AA111</f>
        <v>0</v>
      </c>
      <c r="AB113" s="24">
        <f>単位行列!AB113-投入係数表!AB111</f>
        <v>0</v>
      </c>
      <c r="AC113" s="24">
        <f>単位行列!AC113-投入係数表!AC111</f>
        <v>0</v>
      </c>
      <c r="AD113" s="24">
        <f>単位行列!AD113-投入係数表!AD111</f>
        <v>0</v>
      </c>
      <c r="AE113" s="24">
        <f>単位行列!AE113-投入係数表!AE111</f>
        <v>0</v>
      </c>
      <c r="AF113" s="24">
        <f>単位行列!AF113-投入係数表!AF111</f>
        <v>0</v>
      </c>
      <c r="AG113" s="24">
        <f>単位行列!AG113-投入係数表!AG111</f>
        <v>0</v>
      </c>
      <c r="AH113" s="24">
        <f>単位行列!AH113-投入係数表!AH111</f>
        <v>0</v>
      </c>
      <c r="AI113" s="24">
        <f>単位行列!AI113-投入係数表!AI111</f>
        <v>0</v>
      </c>
      <c r="AJ113" s="24">
        <f>単位行列!AJ113-投入係数表!AJ111</f>
        <v>0</v>
      </c>
      <c r="AK113" s="24">
        <f>単位行列!AK113-投入係数表!AK111</f>
        <v>0</v>
      </c>
      <c r="AL113" s="24">
        <f>単位行列!AL113-投入係数表!AL111</f>
        <v>0</v>
      </c>
      <c r="AM113" s="24">
        <f>単位行列!AM113-投入係数表!AM111</f>
        <v>0</v>
      </c>
      <c r="AN113" s="24">
        <f>単位行列!AN113-投入係数表!AN111</f>
        <v>0</v>
      </c>
      <c r="AO113" s="24">
        <f>単位行列!AO113-投入係数表!AO111</f>
        <v>0</v>
      </c>
      <c r="AP113" s="24">
        <f>単位行列!AP113-投入係数表!AP111</f>
        <v>0</v>
      </c>
      <c r="AQ113" s="24">
        <f>単位行列!AQ113-投入係数表!AQ111</f>
        <v>0</v>
      </c>
      <c r="AR113" s="24">
        <f>単位行列!AR113-投入係数表!AR111</f>
        <v>0</v>
      </c>
      <c r="AS113" s="24">
        <f>単位行列!AS113-投入係数表!AS111</f>
        <v>0</v>
      </c>
      <c r="AT113" s="24">
        <f>単位行列!AT113-投入係数表!AT111</f>
        <v>0</v>
      </c>
      <c r="AU113" s="24">
        <f>単位行列!AU113-投入係数表!AU111</f>
        <v>0</v>
      </c>
      <c r="AV113" s="24">
        <f>単位行列!AV113-投入係数表!AV111</f>
        <v>0</v>
      </c>
      <c r="AW113" s="24">
        <f>単位行列!AW113-投入係数表!AW111</f>
        <v>0</v>
      </c>
      <c r="AX113" s="24">
        <f>単位行列!AX113-投入係数表!AX111</f>
        <v>0</v>
      </c>
      <c r="AY113" s="24">
        <f>単位行列!AY113-投入係数表!AY111</f>
        <v>0</v>
      </c>
      <c r="AZ113" s="24">
        <f>単位行列!AZ113-投入係数表!AZ111</f>
        <v>0</v>
      </c>
      <c r="BA113" s="24">
        <f>単位行列!BA113-投入係数表!BA111</f>
        <v>0</v>
      </c>
      <c r="BB113" s="24">
        <f>単位行列!BB113-投入係数表!BB111</f>
        <v>0</v>
      </c>
      <c r="BC113" s="24">
        <f>単位行列!BC113-投入係数表!BC111</f>
        <v>0</v>
      </c>
      <c r="BD113" s="24">
        <f>単位行列!BD113-投入係数表!BD111</f>
        <v>0</v>
      </c>
      <c r="BE113" s="24">
        <f>単位行列!BE113-投入係数表!BE111</f>
        <v>0</v>
      </c>
      <c r="BF113" s="24">
        <f>単位行列!BF113-投入係数表!BF111</f>
        <v>0</v>
      </c>
      <c r="BG113" s="24">
        <f>単位行列!BG113-投入係数表!BG111</f>
        <v>0</v>
      </c>
      <c r="BH113" s="24">
        <f>単位行列!BH113-投入係数表!BH111</f>
        <v>0</v>
      </c>
      <c r="BI113" s="24">
        <f>単位行列!BI113-投入係数表!BI111</f>
        <v>0</v>
      </c>
      <c r="BJ113" s="24">
        <f>単位行列!BJ113-投入係数表!BJ111</f>
        <v>0</v>
      </c>
      <c r="BK113" s="24">
        <f>単位行列!BK113-投入係数表!BK111</f>
        <v>0</v>
      </c>
      <c r="BL113" s="24">
        <f>単位行列!BL113-投入係数表!BL111</f>
        <v>0</v>
      </c>
      <c r="BM113" s="24">
        <f>単位行列!BM113-投入係数表!BM111</f>
        <v>0</v>
      </c>
      <c r="BN113" s="24">
        <f>単位行列!BN113-投入係数表!BN111</f>
        <v>0</v>
      </c>
      <c r="BO113" s="24">
        <f>単位行列!BO113-投入係数表!BO111</f>
        <v>0</v>
      </c>
      <c r="BP113" s="24">
        <f>単位行列!BP113-投入係数表!BP111</f>
        <v>0</v>
      </c>
      <c r="BQ113" s="24">
        <f>単位行列!BQ113-投入係数表!BQ111</f>
        <v>0</v>
      </c>
      <c r="BR113" s="24">
        <f>単位行列!BR113-投入係数表!BR111</f>
        <v>0</v>
      </c>
      <c r="BS113" s="24">
        <f>単位行列!BS113-投入係数表!BS111</f>
        <v>0</v>
      </c>
      <c r="BT113" s="24">
        <f>単位行列!BT113-投入係数表!BT111</f>
        <v>0</v>
      </c>
      <c r="BU113" s="24">
        <f>単位行列!BU113-投入係数表!BU111</f>
        <v>0</v>
      </c>
      <c r="BV113" s="24">
        <f>単位行列!BV113-投入係数表!BV111</f>
        <v>0</v>
      </c>
      <c r="BW113" s="24">
        <f>単位行列!BW113-投入係数表!BW111</f>
        <v>0</v>
      </c>
      <c r="BX113" s="24">
        <f>単位行列!BX113-投入係数表!BX111</f>
        <v>0</v>
      </c>
      <c r="BY113" s="24">
        <f>単位行列!BY113-投入係数表!BY111</f>
        <v>0</v>
      </c>
      <c r="BZ113" s="24">
        <f>単位行列!BZ113-投入係数表!BZ111</f>
        <v>0</v>
      </c>
      <c r="CA113" s="24">
        <f>単位行列!CA113-投入係数表!CA111</f>
        <v>0</v>
      </c>
      <c r="CB113" s="24">
        <f>単位行列!CB113-投入係数表!CB111</f>
        <v>0</v>
      </c>
      <c r="CC113" s="24">
        <f>単位行列!CC113-投入係数表!CC111</f>
        <v>0</v>
      </c>
      <c r="CD113" s="24">
        <f>単位行列!CD113-投入係数表!CD111</f>
        <v>0</v>
      </c>
      <c r="CE113" s="24">
        <f>単位行列!CE113-投入係数表!CE111</f>
        <v>0</v>
      </c>
      <c r="CF113" s="24">
        <f>単位行列!CF113-投入係数表!CF111</f>
        <v>0</v>
      </c>
      <c r="CG113" s="24">
        <f>単位行列!CG113-投入係数表!CG111</f>
        <v>0</v>
      </c>
      <c r="CH113" s="24">
        <f>単位行列!CH113-投入係数表!CH111</f>
        <v>0</v>
      </c>
      <c r="CI113" s="24">
        <f>単位行列!CI113-投入係数表!CI111</f>
        <v>0</v>
      </c>
      <c r="CJ113" s="24">
        <f>単位行列!CJ113-投入係数表!CJ111</f>
        <v>0</v>
      </c>
      <c r="CK113" s="24">
        <f>単位行列!CK113-投入係数表!CK111</f>
        <v>0</v>
      </c>
      <c r="CL113" s="24">
        <f>単位行列!CL113-投入係数表!CL111</f>
        <v>0</v>
      </c>
      <c r="CM113" s="24">
        <f>単位行列!CM113-投入係数表!CM111</f>
        <v>0</v>
      </c>
      <c r="CN113" s="24">
        <f>単位行列!CN113-投入係数表!CN111</f>
        <v>0</v>
      </c>
      <c r="CO113" s="24">
        <f>単位行列!CO113-投入係数表!CO111</f>
        <v>-2.7278114330412648E-4</v>
      </c>
      <c r="CP113" s="24">
        <f>単位行列!CP113-投入係数表!CP111</f>
        <v>0</v>
      </c>
      <c r="CQ113" s="24">
        <f>単位行列!CQ113-投入係数表!CQ111</f>
        <v>0</v>
      </c>
      <c r="CR113" s="24">
        <f>単位行列!CR113-投入係数表!CR111</f>
        <v>0</v>
      </c>
      <c r="CS113" s="24">
        <f>単位行列!CS113-投入係数表!CS111</f>
        <v>0</v>
      </c>
      <c r="CT113" s="24">
        <f>単位行列!CT113-投入係数表!CT111</f>
        <v>0</v>
      </c>
      <c r="CU113" s="24">
        <f>単位行列!CU113-投入係数表!CU111</f>
        <v>0</v>
      </c>
      <c r="CV113" s="24">
        <f>単位行列!CV113-投入係数表!CV111</f>
        <v>0</v>
      </c>
      <c r="CW113" s="24">
        <f>単位行列!CW113-投入係数表!CW111</f>
        <v>0</v>
      </c>
      <c r="CX113" s="24">
        <f>単位行列!CX113-投入係数表!CX111</f>
        <v>0</v>
      </c>
      <c r="CY113" s="24">
        <f>単位行列!CY113-投入係数表!CY111</f>
        <v>0</v>
      </c>
      <c r="CZ113" s="24">
        <f>単位行列!CZ113-投入係数表!CZ111</f>
        <v>0</v>
      </c>
      <c r="DA113" s="24">
        <f>単位行列!DA113-投入係数表!DA111</f>
        <v>0</v>
      </c>
      <c r="DB113" s="24">
        <f>単位行列!DB113-投入係数表!DB111</f>
        <v>0</v>
      </c>
      <c r="DC113" s="24">
        <f>単位行列!DC113-投入係数表!DC111</f>
        <v>-1.2361629520340255E-3</v>
      </c>
      <c r="DD113" s="24">
        <f>単位行列!DD113-投入係数表!DD111</f>
        <v>0.9977641140301845</v>
      </c>
      <c r="DE113" s="24">
        <f>単位行列!DE113-投入係数表!DE111</f>
        <v>0</v>
      </c>
      <c r="DF113" s="24">
        <f>単位行列!DF113-投入係数表!DF111</f>
        <v>0</v>
      </c>
      <c r="DG113" s="27">
        <f>単位行列!DG113-投入係数表!DG111</f>
        <v>0</v>
      </c>
    </row>
    <row r="114" spans="2:111" x14ac:dyDescent="0.15">
      <c r="B114" s="36" t="s">
        <v>104</v>
      </c>
      <c r="C114" s="36" t="s">
        <v>219</v>
      </c>
      <c r="D114" s="23">
        <f>単位行列!D114-投入係数表!D112</f>
        <v>-1.9558063289974398E-6</v>
      </c>
      <c r="E114" s="24">
        <f>単位行列!E114-投入係数表!E112</f>
        <v>0</v>
      </c>
      <c r="F114" s="24">
        <f>単位行列!F114-投入係数表!F112</f>
        <v>-2.5085518814139105E-3</v>
      </c>
      <c r="G114" s="24">
        <f>単位行列!G114-投入係数表!G112</f>
        <v>-1.3004917587859514E-4</v>
      </c>
      <c r="H114" s="24">
        <f>単位行列!H114-投入係数表!H112</f>
        <v>0</v>
      </c>
      <c r="I114" s="24">
        <f>単位行列!I114-投入係数表!I112</f>
        <v>0</v>
      </c>
      <c r="J114" s="24">
        <f>単位行列!J114-投入係数表!J112</f>
        <v>0</v>
      </c>
      <c r="K114" s="24">
        <f>単位行列!K114-投入係数表!K112</f>
        <v>-1.400414979435756E-4</v>
      </c>
      <c r="L114" s="24">
        <f>単位行列!L114-投入係数表!L112</f>
        <v>-2.2361203095702889E-4</v>
      </c>
      <c r="M114" s="24">
        <f>単位行列!M114-投入係数表!M112</f>
        <v>0</v>
      </c>
      <c r="N114" s="24">
        <f>単位行列!N114-投入係数表!N112</f>
        <v>0</v>
      </c>
      <c r="O114" s="24">
        <f>単位行列!O114-投入係数表!O112</f>
        <v>0</v>
      </c>
      <c r="P114" s="24">
        <f>単位行列!P114-投入係数表!P112</f>
        <v>0</v>
      </c>
      <c r="Q114" s="24">
        <f>単位行列!Q114-投入係数表!Q112</f>
        <v>-1.8549872325279087E-5</v>
      </c>
      <c r="R114" s="24">
        <f>単位行列!R114-投入係数表!R112</f>
        <v>-1.0675356177469761E-4</v>
      </c>
      <c r="S114" s="24">
        <f>単位行列!S114-投入係数表!S112</f>
        <v>0</v>
      </c>
      <c r="T114" s="24">
        <f>単位行列!T114-投入係数表!T112</f>
        <v>0</v>
      </c>
      <c r="U114" s="24">
        <f>単位行列!U114-投入係数表!U112</f>
        <v>-1.2233014459423091E-4</v>
      </c>
      <c r="V114" s="24">
        <f>単位行列!V114-投入係数表!V112</f>
        <v>-3.1735956839098702E-4</v>
      </c>
      <c r="W114" s="24">
        <f>単位行列!W114-投入係数表!W112</f>
        <v>-2.7697164420456007E-4</v>
      </c>
      <c r="X114" s="24">
        <f>単位行列!X114-投入係数表!X112</f>
        <v>0</v>
      </c>
      <c r="Y114" s="24">
        <f>単位行列!Y114-投入係数表!Y112</f>
        <v>0</v>
      </c>
      <c r="Z114" s="24">
        <f>単位行列!Z114-投入係数表!Z112</f>
        <v>0</v>
      </c>
      <c r="AA114" s="24">
        <f>単位行列!AA114-投入係数表!AA112</f>
        <v>-2.70929287455974E-4</v>
      </c>
      <c r="AB114" s="24">
        <f>単位行列!AB114-投入係数表!AB112</f>
        <v>-8.3117746677887554E-5</v>
      </c>
      <c r="AC114" s="24">
        <f>単位行列!AC114-投入係数表!AC112</f>
        <v>-2.6549821146037419E-4</v>
      </c>
      <c r="AD114" s="24">
        <f>単位行列!AD114-投入係数表!AD112</f>
        <v>0</v>
      </c>
      <c r="AE114" s="24">
        <f>単位行列!AE114-投入係数表!AE112</f>
        <v>0</v>
      </c>
      <c r="AF114" s="24">
        <f>単位行列!AF114-投入係数表!AF112</f>
        <v>-3.6340840745350652E-5</v>
      </c>
      <c r="AG114" s="24">
        <f>単位行列!AG114-投入係数表!AG112</f>
        <v>-1.6233089884938822E-5</v>
      </c>
      <c r="AH114" s="24">
        <f>単位行列!AH114-投入係数表!AH112</f>
        <v>0</v>
      </c>
      <c r="AI114" s="24">
        <f>単位行列!AI114-投入係数表!AI112</f>
        <v>-2.0565494049366756E-5</v>
      </c>
      <c r="AJ114" s="24">
        <f>単位行列!AJ114-投入係数表!AJ112</f>
        <v>-7.8664818876601487E-5</v>
      </c>
      <c r="AK114" s="24">
        <f>単位行列!AK114-投入係数表!AK112</f>
        <v>-1.8382352941176475E-3</v>
      </c>
      <c r="AL114" s="24">
        <f>単位行列!AL114-投入係数表!AL112</f>
        <v>-1.5391287333146205E-4</v>
      </c>
      <c r="AM114" s="24">
        <f>単位行列!AM114-投入係数表!AM112</f>
        <v>0</v>
      </c>
      <c r="AN114" s="24">
        <f>単位行列!AN114-投入係数表!AN112</f>
        <v>0</v>
      </c>
      <c r="AO114" s="24">
        <f>単位行列!AO114-投入係数表!AO112</f>
        <v>0</v>
      </c>
      <c r="AP114" s="24">
        <f>単位行列!AP114-投入係数表!AP112</f>
        <v>0</v>
      </c>
      <c r="AQ114" s="24">
        <f>単位行列!AQ114-投入係数表!AQ112</f>
        <v>0</v>
      </c>
      <c r="AR114" s="24">
        <f>単位行列!AR114-投入係数表!AR112</f>
        <v>0</v>
      </c>
      <c r="AS114" s="24">
        <f>単位行列!AS114-投入係数表!AS112</f>
        <v>-1.905633274231754E-5</v>
      </c>
      <c r="AT114" s="24">
        <f>単位行列!AT114-投入係数表!AT112</f>
        <v>-3.1180639517483772E-5</v>
      </c>
      <c r="AU114" s="24">
        <f>単位行列!AU114-投入係数表!AU112</f>
        <v>-1.3143021557467506E-4</v>
      </c>
      <c r="AV114" s="24">
        <f>単位行列!AV114-投入係数表!AV112</f>
        <v>-1.4532879641450451E-4</v>
      </c>
      <c r="AW114" s="24">
        <f>単位行列!AW114-投入係数表!AW112</f>
        <v>-3.7896721027738062E-5</v>
      </c>
      <c r="AX114" s="24">
        <f>単位行列!AX114-投入係数表!AX112</f>
        <v>0</v>
      </c>
      <c r="AY114" s="24">
        <f>単位行列!AY114-投入係数表!AY112</f>
        <v>-2.7016523398919439E-4</v>
      </c>
      <c r="AZ114" s="24">
        <f>単位行列!AZ114-投入係数表!AZ112</f>
        <v>-1.1583627704139131E-4</v>
      </c>
      <c r="BA114" s="24">
        <f>単位行列!BA114-投入係数表!BA112</f>
        <v>-1.354883879303204E-4</v>
      </c>
      <c r="BB114" s="24">
        <f>単位行列!BB114-投入係数表!BB112</f>
        <v>-5.3527563760477277E-5</v>
      </c>
      <c r="BC114" s="24">
        <f>単位行列!BC114-投入係数表!BC112</f>
        <v>-2.7899801514517838E-4</v>
      </c>
      <c r="BD114" s="24">
        <f>単位行列!BD114-投入係数表!BD112</f>
        <v>-5.7711120546819519E-5</v>
      </c>
      <c r="BE114" s="24">
        <f>単位行列!BE114-投入係数表!BE112</f>
        <v>0</v>
      </c>
      <c r="BF114" s="24">
        <f>単位行列!BF114-投入係数表!BF112</f>
        <v>0</v>
      </c>
      <c r="BG114" s="24">
        <f>単位行列!BG114-投入係数表!BG112</f>
        <v>-1.1891666914409723E-4</v>
      </c>
      <c r="BH114" s="24">
        <f>単位行列!BH114-投入係数表!BH112</f>
        <v>-4.1567341096186978E-5</v>
      </c>
      <c r="BI114" s="24">
        <f>単位行列!BI114-投入係数表!BI112</f>
        <v>0</v>
      </c>
      <c r="BJ114" s="24">
        <f>単位行列!BJ114-投入係数表!BJ112</f>
        <v>-1.8616297432906788E-5</v>
      </c>
      <c r="BK114" s="24">
        <f>単位行列!BK114-投入係数表!BK112</f>
        <v>-1.5543909739912376E-4</v>
      </c>
      <c r="BL114" s="24">
        <f>単位行列!BL114-投入係数表!BL112</f>
        <v>-1.0939722131057869E-4</v>
      </c>
      <c r="BM114" s="24">
        <f>単位行列!BM114-投入係数表!BM112</f>
        <v>-2.4129039489519187E-4</v>
      </c>
      <c r="BN114" s="24">
        <f>単位行列!BN114-投入係数表!BN112</f>
        <v>-1.2886099764184377E-4</v>
      </c>
      <c r="BO114" s="24">
        <f>単位行列!BO114-投入係数表!BO112</f>
        <v>-4.681374419604714E-4</v>
      </c>
      <c r="BP114" s="24">
        <f>単位行列!BP114-投入係数表!BP112</f>
        <v>-5.1474782076728961E-4</v>
      </c>
      <c r="BQ114" s="24">
        <f>単位行列!BQ114-投入係数表!BQ112</f>
        <v>-5.5735593706478255E-5</v>
      </c>
      <c r="BR114" s="24">
        <f>単位行列!BR114-投入係数表!BR112</f>
        <v>-1.0749374836761183E-4</v>
      </c>
      <c r="BS114" s="24">
        <f>単位行列!BS114-投入係数表!BS112</f>
        <v>-3.6527061208588047E-4</v>
      </c>
      <c r="BT114" s="24">
        <f>単位行列!BT114-投入係数表!BT112</f>
        <v>0</v>
      </c>
      <c r="BU114" s="24">
        <f>単位行列!BU114-投入係数表!BU112</f>
        <v>-5.7668827055104522E-4</v>
      </c>
      <c r="BV114" s="24">
        <f>単位行列!BV114-投入係数表!BV112</f>
        <v>-2.2518583535221043E-4</v>
      </c>
      <c r="BW114" s="24">
        <f>単位行列!BW114-投入係数表!BW112</f>
        <v>-1.5996730422283409E-3</v>
      </c>
      <c r="BX114" s="24">
        <f>単位行列!BX114-投入係数表!BX112</f>
        <v>-9.3068723552413083E-4</v>
      </c>
      <c r="BY114" s="24">
        <f>単位行列!BY114-投入係数表!BY112</f>
        <v>-4.3283244787816345E-4</v>
      </c>
      <c r="BZ114" s="24">
        <f>単位行列!BZ114-投入係数表!BZ112</f>
        <v>-2.345215759849907E-4</v>
      </c>
      <c r="CA114" s="24">
        <f>単位行列!CA114-投入係数表!CA112</f>
        <v>-5.6855746847860218E-4</v>
      </c>
      <c r="CB114" s="24">
        <f>単位行列!CB114-投入係数表!CB112</f>
        <v>0</v>
      </c>
      <c r="CC114" s="24">
        <f>単位行列!CC114-投入係数表!CC112</f>
        <v>0</v>
      </c>
      <c r="CD114" s="24">
        <f>単位行列!CD114-投入係数表!CD112</f>
        <v>0</v>
      </c>
      <c r="CE114" s="24">
        <f>単位行列!CE114-投入係数表!CE112</f>
        <v>-2.4660912453760799E-4</v>
      </c>
      <c r="CF114" s="24">
        <f>単位行列!CF114-投入係数表!CF112</f>
        <v>-2.2988505747126436E-4</v>
      </c>
      <c r="CG114" s="24">
        <f>単位行列!CG114-投入係数表!CG112</f>
        <v>-4.7875104765163846E-4</v>
      </c>
      <c r="CH114" s="24">
        <f>単位行列!CH114-投入係数表!CH112</f>
        <v>-3.2630685897017548E-4</v>
      </c>
      <c r="CI114" s="24">
        <f>単位行列!CI114-投入係数表!CI112</f>
        <v>-3.915095868649682E-4</v>
      </c>
      <c r="CJ114" s="24">
        <f>単位行列!CJ114-投入係数表!CJ112</f>
        <v>-1.0764738843019625E-3</v>
      </c>
      <c r="CK114" s="24">
        <f>単位行列!CK114-投入係数表!CK112</f>
        <v>-9.3118061971170089E-4</v>
      </c>
      <c r="CL114" s="24">
        <f>単位行列!CL114-投入係数表!CL112</f>
        <v>-9.4957743804007229E-5</v>
      </c>
      <c r="CM114" s="24">
        <f>単位行列!CM114-投入係数表!CM112</f>
        <v>-2.922945995713007E-3</v>
      </c>
      <c r="CN114" s="24">
        <f>単位行列!CN114-投入係数表!CN112</f>
        <v>-3.3173107734160495E-4</v>
      </c>
      <c r="CO114" s="24">
        <f>単位行列!CO114-投入係数表!CO112</f>
        <v>-3.7614802485572006E-3</v>
      </c>
      <c r="CP114" s="24">
        <f>単位行列!CP114-投入係数表!CP112</f>
        <v>-2.9145982292276404E-3</v>
      </c>
      <c r="CQ114" s="24">
        <f>単位行列!CQ114-投入係数表!CQ112</f>
        <v>-2.629644887135105E-4</v>
      </c>
      <c r="CR114" s="24">
        <f>単位行列!CR114-投入係数表!CR112</f>
        <v>-2.4238780530441603E-4</v>
      </c>
      <c r="CS114" s="24">
        <f>単位行列!CS114-投入係数表!CS112</f>
        <v>-1.7851376245416303E-4</v>
      </c>
      <c r="CT114" s="24">
        <f>単位行列!CT114-投入係数表!CT112</f>
        <v>-2.4996553890868536E-4</v>
      </c>
      <c r="CU114" s="24">
        <f>単位行列!CU114-投入係数表!CU112</f>
        <v>-2.286001294872901E-3</v>
      </c>
      <c r="CV114" s="24">
        <f>単位行列!CV114-投入係数表!CV112</f>
        <v>-9.6426938349631253E-4</v>
      </c>
      <c r="CW114" s="24">
        <f>単位行列!CW114-投入係数表!CW112</f>
        <v>-1.4962229493838725E-3</v>
      </c>
      <c r="CX114" s="24">
        <f>単位行列!CX114-投入係数表!CX112</f>
        <v>-5.2479803463944077E-4</v>
      </c>
      <c r="CY114" s="24">
        <f>単位行列!CY114-投入係数表!CY112</f>
        <v>-8.3262432437046204E-4</v>
      </c>
      <c r="CZ114" s="24">
        <f>単位行列!CZ114-投入係数表!CZ112</f>
        <v>-2.324676914779555E-3</v>
      </c>
      <c r="DA114" s="24">
        <f>単位行列!DA114-投入係数表!DA112</f>
        <v>-4.8444256195924397E-4</v>
      </c>
      <c r="DB114" s="24">
        <f>単位行列!DB114-投入係数表!DB112</f>
        <v>-1.5133336380497211E-3</v>
      </c>
      <c r="DC114" s="24">
        <f>単位行列!DC114-投入係数表!DC112</f>
        <v>-2.3599894846118058E-3</v>
      </c>
      <c r="DD114" s="24">
        <f>単位行列!DD114-投入係数表!DD112</f>
        <v>-1.3042668157257314E-3</v>
      </c>
      <c r="DE114" s="24">
        <f>単位行列!DE114-投入係数表!DE112</f>
        <v>0.99602801691285059</v>
      </c>
      <c r="DF114" s="24">
        <f>単位行列!DF114-投入係数表!DF112</f>
        <v>0</v>
      </c>
      <c r="DG114" s="27">
        <f>単位行列!DG114-投入係数表!DG112</f>
        <v>-7.92594806871233E-4</v>
      </c>
    </row>
    <row r="115" spans="2:111" x14ac:dyDescent="0.15">
      <c r="B115" s="36" t="s">
        <v>105</v>
      </c>
      <c r="C115" s="36" t="s">
        <v>220</v>
      </c>
      <c r="D115" s="23">
        <f>単位行列!D115-投入係数表!D113</f>
        <v>-2.2873539843611419E-4</v>
      </c>
      <c r="E115" s="24">
        <f>単位行列!E115-投入係数表!E113</f>
        <v>-2.0630061205865858E-4</v>
      </c>
      <c r="F115" s="24">
        <f>単位行列!F115-投入係数表!F113</f>
        <v>-9.1220068415051288E-4</v>
      </c>
      <c r="G115" s="24">
        <f>単位行列!G115-投入係数表!G113</f>
        <v>-4.0346940891777018E-3</v>
      </c>
      <c r="H115" s="24">
        <f>単位行列!H115-投入係数表!H113</f>
        <v>0</v>
      </c>
      <c r="I115" s="24">
        <f>単位行列!I115-投入係数表!I113</f>
        <v>0</v>
      </c>
      <c r="J115" s="24">
        <f>単位行列!J115-投入係数表!J113</f>
        <v>0</v>
      </c>
      <c r="K115" s="24">
        <f>単位行列!K115-投入係数表!K113</f>
        <v>-8.0694185447581469E-4</v>
      </c>
      <c r="L115" s="24">
        <f>単位行列!L115-投入係数表!L113</f>
        <v>-4.1914387667449349E-4</v>
      </c>
      <c r="M115" s="24">
        <f>単位行列!M115-投入係数表!M113</f>
        <v>0</v>
      </c>
      <c r="N115" s="24">
        <f>単位行列!N115-投入係数表!N113</f>
        <v>0</v>
      </c>
      <c r="O115" s="24">
        <f>単位行列!O115-投入係数表!O113</f>
        <v>-1.0308681366352373E-3</v>
      </c>
      <c r="P115" s="24">
        <f>単位行列!P115-投入係数表!P113</f>
        <v>-1.230542759640187E-3</v>
      </c>
      <c r="Q115" s="24">
        <f>単位行列!Q115-投入係数表!Q113</f>
        <v>-1.1909483452150929E-3</v>
      </c>
      <c r="R115" s="24">
        <f>単位行列!R115-投入係数表!R113</f>
        <v>-1.0332380934595477E-3</v>
      </c>
      <c r="S115" s="24">
        <f>単位行列!S115-投入係数表!S113</f>
        <v>-2.766351854124874E-4</v>
      </c>
      <c r="T115" s="24">
        <f>単位行列!T115-投入係数表!T113</f>
        <v>-5.1107623006856984E-4</v>
      </c>
      <c r="U115" s="24">
        <f>単位行列!U115-投入係数表!U113</f>
        <v>-8.8077704107846248E-4</v>
      </c>
      <c r="V115" s="24">
        <f>単位行列!V115-投入係数表!V113</f>
        <v>-9.5207870517296091E-4</v>
      </c>
      <c r="W115" s="24">
        <f>単位行列!W115-投入係数表!W113</f>
        <v>-3.806523687643527E-4</v>
      </c>
      <c r="X115" s="24">
        <f>単位行列!X115-投入係数表!X113</f>
        <v>0</v>
      </c>
      <c r="Y115" s="24">
        <f>単位行列!Y115-投入係数表!Y113</f>
        <v>-1.0273268954181212E-4</v>
      </c>
      <c r="Z115" s="24">
        <f>単位行列!Z115-投入係数表!Z113</f>
        <v>-9.2702337814842156E-4</v>
      </c>
      <c r="AA115" s="24">
        <f>単位行列!AA115-投入係数表!AA113</f>
        <v>-5.4185857491194801E-4</v>
      </c>
      <c r="AB115" s="24">
        <f>単位行列!AB115-投入係数表!AB113</f>
        <v>-8.5195690344834723E-4</v>
      </c>
      <c r="AC115" s="24">
        <f>単位行列!AC115-投入係数表!AC113</f>
        <v>-9.123076034037225E-4</v>
      </c>
      <c r="AD115" s="24">
        <f>単位行列!AD115-投入係数表!AD113</f>
        <v>0</v>
      </c>
      <c r="AE115" s="24">
        <f>単位行列!AE115-投入係数表!AE113</f>
        <v>-2.0898641588296767E-4</v>
      </c>
      <c r="AF115" s="24">
        <f>単位行列!AF115-投入係数表!AF113</f>
        <v>-1.2719294260872728E-4</v>
      </c>
      <c r="AG115" s="24">
        <f>単位行列!AG115-投入係数表!AG113</f>
        <v>-3.5027281124615402E-4</v>
      </c>
      <c r="AH115" s="24">
        <f>単位行列!AH115-投入係数表!AH113</f>
        <v>-1.486393978580155E-3</v>
      </c>
      <c r="AI115" s="24">
        <f>単位行列!AI115-投入係数表!AI113</f>
        <v>-2.1045125280688506E-3</v>
      </c>
      <c r="AJ115" s="24">
        <f>単位行列!AJ115-投入係数表!AJ113</f>
        <v>-4.8527490436281554E-4</v>
      </c>
      <c r="AK115" s="24">
        <f>単位行列!AK115-投入係数表!AK113</f>
        <v>-1.3368983957219253E-3</v>
      </c>
      <c r="AL115" s="24">
        <f>単位行列!AL115-投入係数表!AL113</f>
        <v>-8.274077839418864E-4</v>
      </c>
      <c r="AM115" s="24">
        <f>単位行列!AM115-投入係数表!AM113</f>
        <v>0</v>
      </c>
      <c r="AN115" s="24">
        <f>単位行列!AN115-投入係数表!AN113</f>
        <v>0</v>
      </c>
      <c r="AO115" s="24">
        <f>単位行列!AO115-投入係数表!AO113</f>
        <v>-1.7468774565464245E-4</v>
      </c>
      <c r="AP115" s="24">
        <f>単位行列!AP115-投入係数表!AP113</f>
        <v>-5.9233743000183347E-4</v>
      </c>
      <c r="AQ115" s="24">
        <f>単位行列!AQ115-投入係数表!AQ113</f>
        <v>-3.3922202467800419E-4</v>
      </c>
      <c r="AR115" s="24">
        <f>単位行列!AR115-投入係数表!AR113</f>
        <v>-3.8006286477923842E-4</v>
      </c>
      <c r="AS115" s="24">
        <f>単位行列!AS115-投入係数表!AS113</f>
        <v>-7.7420651327189487E-4</v>
      </c>
      <c r="AT115" s="24">
        <f>単位行列!AT115-投入係数表!AT113</f>
        <v>-3.1323465952483195E-4</v>
      </c>
      <c r="AU115" s="24">
        <f>単位行列!AU115-投入係数表!AU113</f>
        <v>-6.2936495989546898E-4</v>
      </c>
      <c r="AV115" s="24">
        <f>単位行列!AV115-投入係数表!AV113</f>
        <v>-9.5696816612739037E-4</v>
      </c>
      <c r="AW115" s="24">
        <f>単位行列!AW115-投入係数表!AW113</f>
        <v>-6.7926215512701337E-4</v>
      </c>
      <c r="AX115" s="24">
        <f>単位行列!AX115-投入係数表!AX113</f>
        <v>0</v>
      </c>
      <c r="AY115" s="24">
        <f>単位行列!AY115-投入係数表!AY113</f>
        <v>-7.0549801090183677E-4</v>
      </c>
      <c r="AZ115" s="24">
        <f>単位行列!AZ115-投入係数表!AZ113</f>
        <v>-1.2263338173603422E-3</v>
      </c>
      <c r="BA115" s="24">
        <f>単位行列!BA115-投入係数表!BA113</f>
        <v>-5.7637237050158819E-4</v>
      </c>
      <c r="BB115" s="24">
        <f>単位行列!BB115-投入係数表!BB113</f>
        <v>-5.8414130471506941E-4</v>
      </c>
      <c r="BC115" s="24">
        <f>単位行列!BC115-投入係数表!BC113</f>
        <v>-7.4219069802086886E-4</v>
      </c>
      <c r="BD115" s="24">
        <f>単位行列!BD115-投入係数表!BD113</f>
        <v>-1.1795706396934124E-3</v>
      </c>
      <c r="BE115" s="24">
        <f>単位行列!BE115-投入係数表!BE113</f>
        <v>-2.1101317801289826E-3</v>
      </c>
      <c r="BF115" s="24">
        <f>単位行列!BF115-投入係数表!BF113</f>
        <v>0</v>
      </c>
      <c r="BG115" s="24">
        <f>単位行列!BG115-投入係数表!BG113</f>
        <v>-1.1891666914409723E-4</v>
      </c>
      <c r="BH115" s="24">
        <f>単位行列!BH115-投入係数表!BH113</f>
        <v>-2.6460047782254171E-4</v>
      </c>
      <c r="BI115" s="24">
        <f>単位行列!BI115-投入係数表!BI113</f>
        <v>-6.8975031038763968E-4</v>
      </c>
      <c r="BJ115" s="24">
        <f>単位行列!BJ115-投入係数表!BJ113</f>
        <v>-1.0026001453242422E-3</v>
      </c>
      <c r="BK115" s="24">
        <f>単位行列!BK115-投入係数表!BK113</f>
        <v>-1.3452074526085708E-3</v>
      </c>
      <c r="BL115" s="24">
        <f>単位行列!BL115-投入係数表!BL113</f>
        <v>-2.1879444262115738E-4</v>
      </c>
      <c r="BM115" s="24">
        <f>単位行列!BM115-投入係数表!BM113</f>
        <v>-5.949971600844071E-4</v>
      </c>
      <c r="BN115" s="24">
        <f>単位行列!BN115-投入係数表!BN113</f>
        <v>-2.5772199528368759E-5</v>
      </c>
      <c r="BO115" s="24">
        <f>単位行列!BO115-投入係数表!BO113</f>
        <v>-2.3145248955021231E-3</v>
      </c>
      <c r="BP115" s="24">
        <f>単位行列!BP115-投入係数表!BP113</f>
        <v>-3.217621857099213E-4</v>
      </c>
      <c r="BQ115" s="24">
        <f>単位行列!BQ115-投入係数表!BQ113</f>
        <v>-4.6416217846421753E-5</v>
      </c>
      <c r="BR115" s="24">
        <f>単位行列!BR115-投入係数表!BR113</f>
        <v>-1.8497303716448181E-4</v>
      </c>
      <c r="BS115" s="24">
        <f>単位行列!BS115-投入係数表!BS113</f>
        <v>-9.752027177455339E-4</v>
      </c>
      <c r="BT115" s="24">
        <f>単位行列!BT115-投入係数表!BT113</f>
        <v>-2.8782865442163641E-3</v>
      </c>
      <c r="BU115" s="24">
        <f>単位行列!BU115-投入係数表!BU113</f>
        <v>-1.9743916723110257E-3</v>
      </c>
      <c r="BV115" s="24">
        <f>単位行列!BV115-投入係数表!BV113</f>
        <v>-3.007666699942626E-3</v>
      </c>
      <c r="BW115" s="24">
        <f>単位行列!BW115-投入係数表!BW113</f>
        <v>-1.2009244251762058E-3</v>
      </c>
      <c r="BX115" s="24">
        <f>単位行列!BX115-投入係数表!BX113</f>
        <v>-4.9547378006320638E-4</v>
      </c>
      <c r="BY115" s="24">
        <f>単位行列!BY115-投入係数表!BY113</f>
        <v>0</v>
      </c>
      <c r="BZ115" s="24">
        <f>単位行列!BZ115-投入係数表!BZ113</f>
        <v>-2.9634999147194279E-3</v>
      </c>
      <c r="CA115" s="24">
        <f>単位行列!CA115-投入係数表!CA113</f>
        <v>-1.9201151298516982E-3</v>
      </c>
      <c r="CB115" s="24">
        <f>単位行列!CB115-投入係数表!CB113</f>
        <v>-9.1582502877404087E-4</v>
      </c>
      <c r="CC115" s="24">
        <f>単位行列!CC115-投入係数表!CC113</f>
        <v>0</v>
      </c>
      <c r="CD115" s="24">
        <f>単位行列!CD115-投入係数表!CD113</f>
        <v>0</v>
      </c>
      <c r="CE115" s="24">
        <f>単位行列!CE115-投入係数表!CE113</f>
        <v>-4.8088779284833549E-3</v>
      </c>
      <c r="CF115" s="24">
        <f>単位行列!CF115-投入係数表!CF113</f>
        <v>-3.1855500821018059E-3</v>
      </c>
      <c r="CG115" s="24">
        <f>単位行列!CG115-投入係数表!CG113</f>
        <v>-1.3889820001068362E-3</v>
      </c>
      <c r="CH115" s="24">
        <f>単位行列!CH115-投入係数表!CH113</f>
        <v>-3.2630685897017549E-3</v>
      </c>
      <c r="CI115" s="24">
        <f>単位行列!CI115-投入係数表!CI113</f>
        <v>-2.5506944287853406E-3</v>
      </c>
      <c r="CJ115" s="24">
        <f>単位行列!CJ115-投入係数表!CJ113</f>
        <v>-1.8671307970790558E-3</v>
      </c>
      <c r="CK115" s="24">
        <f>単位行列!CK115-投入係数表!CK113</f>
        <v>-6.2689718886102704E-4</v>
      </c>
      <c r="CL115" s="24">
        <f>単位行列!CL115-投入係数表!CL113</f>
        <v>-1.8160668502516383E-3</v>
      </c>
      <c r="CM115" s="24">
        <f>単位行列!CM115-投入係数表!CM113</f>
        <v>-2.3022124163433744E-3</v>
      </c>
      <c r="CN115" s="24">
        <f>単位行列!CN115-投入係数表!CN113</f>
        <v>-2.617589479878466E-3</v>
      </c>
      <c r="CO115" s="24">
        <f>単位行列!CO115-投入係数表!CO113</f>
        <v>-1.6827788160910123E-3</v>
      </c>
      <c r="CP115" s="24">
        <f>単位行列!CP115-投入係数表!CP113</f>
        <v>-6.9655747232705411E-3</v>
      </c>
      <c r="CQ115" s="24">
        <f>単位行列!CQ115-投入係数表!CQ113</f>
        <v>-1.0741935114293667E-3</v>
      </c>
      <c r="CR115" s="24">
        <f>単位行列!CR115-投入係数表!CR113</f>
        <v>-4.943732013189023E-3</v>
      </c>
      <c r="CS115" s="24">
        <f>単位行列!CS115-投入係数表!CS113</f>
        <v>-4.1757762144329141E-3</v>
      </c>
      <c r="CT115" s="24">
        <f>単位行列!CT115-投入係数表!CT113</f>
        <v>-4.8207346131544761E-3</v>
      </c>
      <c r="CU115" s="24">
        <f>単位行列!CU115-投入係数表!CU113</f>
        <v>-4.8849923009062785E-3</v>
      </c>
      <c r="CV115" s="24">
        <f>単位行列!CV115-投入係数表!CV113</f>
        <v>-1.6532310256764373E-3</v>
      </c>
      <c r="CW115" s="24">
        <f>単位行列!CW115-投入係数表!CW113</f>
        <v>-1.0947972800369797E-3</v>
      </c>
      <c r="CX115" s="24">
        <f>単位行列!CX115-投入係数表!CX113</f>
        <v>-1.1445297727781525E-3</v>
      </c>
      <c r="CY115" s="24">
        <f>単位行列!CY115-投入係数表!CY113</f>
        <v>-1.8414980325810286E-3</v>
      </c>
      <c r="CZ115" s="24">
        <f>単位行列!CZ115-投入係数表!CZ113</f>
        <v>-3.0718944945301264E-3</v>
      </c>
      <c r="DA115" s="24">
        <f>単位行列!DA115-投入係数表!DA113</f>
        <v>-6.5162806380213189E-4</v>
      </c>
      <c r="DB115" s="24">
        <f>単位行列!DB115-投入係数表!DB113</f>
        <v>-3.8487238881879031E-3</v>
      </c>
      <c r="DC115" s="24">
        <f>単位行列!DC115-投入係数表!DC113</f>
        <v>-2.0963876537688961E-3</v>
      </c>
      <c r="DD115" s="24">
        <f>単位行列!DD115-投入係数表!DD113</f>
        <v>-2.9811812930873862E-3</v>
      </c>
      <c r="DE115" s="24">
        <f>単位行列!DE115-投入係数表!DE113</f>
        <v>-3.0331977309459458E-3</v>
      </c>
      <c r="DF115" s="24">
        <f>単位行列!DF115-投入係数表!DF113</f>
        <v>1</v>
      </c>
      <c r="DG115" s="27">
        <f>単位行列!DG115-投入係数表!DG113</f>
        <v>-6.2573274226676278E-5</v>
      </c>
    </row>
    <row r="116" spans="2:111" x14ac:dyDescent="0.15">
      <c r="B116" s="36" t="s">
        <v>106</v>
      </c>
      <c r="C116" s="36" t="s">
        <v>221</v>
      </c>
      <c r="D116" s="25">
        <f>単位行列!D116-投入係数表!D114</f>
        <v>-9.3881296541844742E-3</v>
      </c>
      <c r="E116" s="26">
        <f>単位行列!E116-投入係数表!E114</f>
        <v>-2.1538457538189396E-4</v>
      </c>
      <c r="F116" s="26">
        <f>単位行列!F116-投入係数表!F114</f>
        <v>-1.1402508551881412E-3</v>
      </c>
      <c r="G116" s="26">
        <f>単位行列!G116-投入係数表!G114</f>
        <v>-1.1725556742015249E-3</v>
      </c>
      <c r="H116" s="26">
        <f>単位行列!H116-投入係数表!H114</f>
        <v>0</v>
      </c>
      <c r="I116" s="26">
        <f>単位行列!I116-投入係数表!I114</f>
        <v>0</v>
      </c>
      <c r="J116" s="26">
        <f>単位行列!J116-投入係数表!J114</f>
        <v>0</v>
      </c>
      <c r="K116" s="26">
        <f>単位行列!K116-投入係数表!K114</f>
        <v>-2.9841241208884745E-3</v>
      </c>
      <c r="L116" s="26">
        <f>単位行列!L116-投入係数表!L114</f>
        <v>-3.6901132362707196E-3</v>
      </c>
      <c r="M116" s="26">
        <f>単位行列!M116-投入係数表!M114</f>
        <v>-2.5937609533824035E-3</v>
      </c>
      <c r="N116" s="26">
        <f>単位行列!N116-投入係数表!N114</f>
        <v>0</v>
      </c>
      <c r="O116" s="26">
        <f>単位行列!O116-投入係数表!O114</f>
        <v>-2.215872160832512E-3</v>
      </c>
      <c r="P116" s="26">
        <f>単位行列!P116-投入係数表!P114</f>
        <v>-2.7904131391151294E-3</v>
      </c>
      <c r="Q116" s="26">
        <f>単位行列!Q116-投入係数表!Q114</f>
        <v>-4.0858363958759091E-3</v>
      </c>
      <c r="R116" s="26">
        <f>単位行列!R116-投入係数表!R114</f>
        <v>-1.7875127327736311E-3</v>
      </c>
      <c r="S116" s="26">
        <f>単位行列!S116-投入係数表!S114</f>
        <v>-8.4091288133429686E-4</v>
      </c>
      <c r="T116" s="26">
        <f>単位行列!T116-投入係数表!T114</f>
        <v>-1.5343706074564239E-3</v>
      </c>
      <c r="U116" s="26">
        <f>単位行列!U116-投入係数表!U114</f>
        <v>-2.1530105448584638E-3</v>
      </c>
      <c r="V116" s="26">
        <f>単位行列!V116-投入係数表!V114</f>
        <v>-3.1735956839098702E-4</v>
      </c>
      <c r="W116" s="26">
        <f>単位行列!W116-投入係数表!W114</f>
        <v>-3.9155912446995613E-3</v>
      </c>
      <c r="X116" s="26">
        <f>単位行列!X116-投入係数表!X114</f>
        <v>0</v>
      </c>
      <c r="Y116" s="26">
        <f>単位行列!Y116-投入係数表!Y114</f>
        <v>-4.1093075816724849E-4</v>
      </c>
      <c r="Z116" s="26">
        <f>単位行列!Z116-投入係数表!Z114</f>
        <v>-1.3124105749109281E-3</v>
      </c>
      <c r="AA116" s="26">
        <f>単位行列!AA116-投入係数表!AA114</f>
        <v>-7.5860200487672712E-3</v>
      </c>
      <c r="AB116" s="26">
        <f>単位行列!AB116-投入係数表!AB114</f>
        <v>-4.7792704339785335E-4</v>
      </c>
      <c r="AC116" s="26">
        <f>単位行列!AC116-投入係数表!AC114</f>
        <v>-1.7584858978529829E-3</v>
      </c>
      <c r="AD116" s="26">
        <f>単位行列!AD116-投入係数表!AD114</f>
        <v>0</v>
      </c>
      <c r="AE116" s="26">
        <f>単位行列!AE116-投入係数表!AE114</f>
        <v>-1.9644723092998962E-2</v>
      </c>
      <c r="AF116" s="26">
        <f>単位行列!AF116-投入係数表!AF114</f>
        <v>-1.4263779992550129E-3</v>
      </c>
      <c r="AG116" s="26">
        <f>単位行列!AG116-投入係数表!AG114</f>
        <v>-5.5185105686825523E-3</v>
      </c>
      <c r="AH116" s="26">
        <f>単位行列!AH116-投入係数表!AH114</f>
        <v>-4.4591819357404638E-3</v>
      </c>
      <c r="AI116" s="26">
        <f>単位行列!AI116-投入係数表!AI114</f>
        <v>-2.7626083376485868E-3</v>
      </c>
      <c r="AJ116" s="26">
        <f>単位行列!AJ116-投入係数表!AJ114</f>
        <v>-1.1937291597136501E-2</v>
      </c>
      <c r="AK116" s="26">
        <f>単位行列!AK116-投入係数表!AK114</f>
        <v>-1.1697860962566846E-3</v>
      </c>
      <c r="AL116" s="26">
        <f>単位行列!AL116-投入係数表!AL114</f>
        <v>-8.5689371969445028E-3</v>
      </c>
      <c r="AM116" s="26">
        <f>単位行列!AM116-投入係数表!AM114</f>
        <v>0</v>
      </c>
      <c r="AN116" s="26">
        <f>単位行列!AN116-投入係数表!AN114</f>
        <v>0</v>
      </c>
      <c r="AO116" s="26">
        <f>単位行列!AO116-投入係数表!AO114</f>
        <v>-1.5110489999126571E-2</v>
      </c>
      <c r="AP116" s="26">
        <f>単位行列!AP116-投入係数表!AP114</f>
        <v>-6.5751970214849064E-3</v>
      </c>
      <c r="AQ116" s="26">
        <f>単位行列!AQ116-投入係数表!AQ114</f>
        <v>-3.0864806250771831E-3</v>
      </c>
      <c r="AR116" s="26">
        <f>単位行列!AR116-投入係数表!AR114</f>
        <v>-8.949660037966092E-3</v>
      </c>
      <c r="AS116" s="26">
        <f>単位行列!AS116-投入係数表!AS114</f>
        <v>-3.4188746198818834E-3</v>
      </c>
      <c r="AT116" s="26">
        <f>単位行列!AT116-投入係数表!AT114</f>
        <v>-7.5679906360945539E-3</v>
      </c>
      <c r="AU116" s="26">
        <f>単位行列!AU116-投入係数表!AU114</f>
        <v>-7.2646512276484491E-3</v>
      </c>
      <c r="AV116" s="26">
        <f>単位行列!AV116-投入係数表!AV114</f>
        <v>-5.0063020595153612E-3</v>
      </c>
      <c r="AW116" s="26">
        <f>単位行列!AW116-投入係数表!AW114</f>
        <v>-2.6947445375231308E-3</v>
      </c>
      <c r="AX116" s="26">
        <f>単位行列!AX116-投入係数表!AX114</f>
        <v>0</v>
      </c>
      <c r="AY116" s="26">
        <f>単位行列!AY116-投入係数表!AY114</f>
        <v>-5.4752174711065159E-4</v>
      </c>
      <c r="AZ116" s="26">
        <f>単位行列!AZ116-投入係数表!AZ114</f>
        <v>-1.9752712758150928E-3</v>
      </c>
      <c r="BA116" s="26">
        <f>単位行列!BA116-投入係数表!BA114</f>
        <v>-5.1081506372733392E-4</v>
      </c>
      <c r="BB116" s="26">
        <f>単位行列!BB116-投入係数表!BB114</f>
        <v>-7.6486938300288369E-4</v>
      </c>
      <c r="BC116" s="26">
        <f>単位行列!BC116-投入係数表!BC114</f>
        <v>-6.0768898808869123E-3</v>
      </c>
      <c r="BD116" s="26">
        <f>単位行列!BD116-投入係数表!BD114</f>
        <v>-3.1346329416645051E-3</v>
      </c>
      <c r="BE116" s="26">
        <f>単位行列!BE116-投入係数表!BE114</f>
        <v>-4.1890304513169559E-3</v>
      </c>
      <c r="BF116" s="26">
        <f>単位行列!BF116-投入係数表!BF114</f>
        <v>0</v>
      </c>
      <c r="BG116" s="26">
        <f>単位行列!BG116-投入係数表!BG114</f>
        <v>-7.4322918215060762E-4</v>
      </c>
      <c r="BH116" s="26">
        <f>単位行列!BH116-投入係数表!BH114</f>
        <v>-2.3647544495779935E-4</v>
      </c>
      <c r="BI116" s="26">
        <f>単位行列!BI116-投入係数表!BI114</f>
        <v>-3.7246516760932541E-3</v>
      </c>
      <c r="BJ116" s="26">
        <f>単位行列!BJ116-投入係数表!BJ114</f>
        <v>-6.1288897373473318E-3</v>
      </c>
      <c r="BK116" s="26">
        <f>単位行列!BK116-投入係数表!BK114</f>
        <v>-8.1631607953104438E-4</v>
      </c>
      <c r="BL116" s="26">
        <f>単位行列!BL116-投入係数表!BL114</f>
        <v>-2.0785472049009951E-3</v>
      </c>
      <c r="BM116" s="26">
        <f>単位行列!BM116-投入係数表!BM114</f>
        <v>-1.3942183470695611E-2</v>
      </c>
      <c r="BN116" s="26">
        <f>単位行列!BN116-投入係数表!BN114</f>
        <v>-1.7595969227993769E-2</v>
      </c>
      <c r="BO116" s="26">
        <f>単位行列!BO116-投入係数表!BO114</f>
        <v>-1.3102811134262616E-2</v>
      </c>
      <c r="BP116" s="26">
        <f>単位行列!BP116-投入係数表!BP114</f>
        <v>-1.4429647666104764E-2</v>
      </c>
      <c r="BQ116" s="26">
        <f>単位行列!BQ116-投入係数表!BQ114</f>
        <v>-3.2321454170935013E-3</v>
      </c>
      <c r="BR116" s="26">
        <f>単位行列!BR116-投入係数表!BR114</f>
        <v>-3.2322075386208792E-3</v>
      </c>
      <c r="BS116" s="26">
        <f>単位行列!BS116-投入係数表!BS114</f>
        <v>-7.8107055629009674E-3</v>
      </c>
      <c r="BT116" s="26">
        <f>単位行列!BT116-投入係数表!BT114</f>
        <v>-7.6991718175712411E-3</v>
      </c>
      <c r="BU116" s="26">
        <f>単位行列!BU116-投入係数表!BU114</f>
        <v>-4.3760901883683305E-3</v>
      </c>
      <c r="BV116" s="26">
        <f>単位行列!BV116-投入係数表!BV114</f>
        <v>-1.1585249400814717E-2</v>
      </c>
      <c r="BW116" s="26">
        <f>単位行列!BW116-投入係数表!BW114</f>
        <v>-1.0210341279578265E-2</v>
      </c>
      <c r="BX116" s="26">
        <f>単位行列!BX116-投入係数表!BX114</f>
        <v>-6.7625475387005189E-3</v>
      </c>
      <c r="BY116" s="26">
        <f>単位行列!BY116-投入係数表!BY114</f>
        <v>-8.2353076366199242E-5</v>
      </c>
      <c r="BZ116" s="26">
        <f>単位行列!BZ116-投入係数表!BZ114</f>
        <v>-5.9483199727102176E-3</v>
      </c>
      <c r="CA116" s="26">
        <f>単位行列!CA116-投入係数表!CA114</f>
        <v>-2.0625922928775237E-3</v>
      </c>
      <c r="CB116" s="26">
        <f>単位行列!CB116-投入係数表!CB114</f>
        <v>0</v>
      </c>
      <c r="CC116" s="26">
        <f>単位行列!CC116-投入係数表!CC114</f>
        <v>0</v>
      </c>
      <c r="CD116" s="26">
        <f>単位行列!CD116-投入係数表!CD114</f>
        <v>0</v>
      </c>
      <c r="CE116" s="26">
        <f>単位行列!CE116-投入係数表!CE114</f>
        <v>-6.0419235511713952E-3</v>
      </c>
      <c r="CF116" s="26">
        <f>単位行列!CF116-投入係数表!CF114</f>
        <v>-2.430213464696223E-3</v>
      </c>
      <c r="CG116" s="26">
        <f>単位行列!CG116-投入係数表!CG114</f>
        <v>-8.0413421541426669E-4</v>
      </c>
      <c r="CH116" s="26">
        <f>単位行列!CH116-投入係数表!CH114</f>
        <v>-9.7892057691052661E-4</v>
      </c>
      <c r="CI116" s="26">
        <f>単位行列!CI116-投入係数表!CI114</f>
        <v>-6.0365493371340295E-3</v>
      </c>
      <c r="CJ116" s="26">
        <f>単位行列!CJ116-投入係数表!CJ114</f>
        <v>-5.773394081084046E-3</v>
      </c>
      <c r="CK116" s="26">
        <f>単位行列!CK116-投入係数表!CK114</f>
        <v>-8.908538999604067E-4</v>
      </c>
      <c r="CL116" s="26">
        <f>単位行列!CL116-投入係数表!CL114</f>
        <v>-1.1335580666603362E-2</v>
      </c>
      <c r="CM116" s="26">
        <f>単位行列!CM116-投入係数表!CM114</f>
        <v>-4.1339873308933461E-3</v>
      </c>
      <c r="CN116" s="26">
        <f>単位行列!CN116-投入係数表!CN114</f>
        <v>-3.7322425841016373E-4</v>
      </c>
      <c r="CO116" s="26">
        <f>単位行列!CO116-投入係数表!CO114</f>
        <v>-9.6291533581992633E-3</v>
      </c>
      <c r="CP116" s="26">
        <f>単位行列!CP116-投入係数表!CP114</f>
        <v>-6.410437425634531E-4</v>
      </c>
      <c r="CQ116" s="26">
        <f>単位行列!CQ116-投入係数表!CQ114</f>
        <v>-1.3817695865512331E-3</v>
      </c>
      <c r="CR116" s="26">
        <f>単位行列!CR116-投入係数表!CR114</f>
        <v>-1.8093158204968391E-2</v>
      </c>
      <c r="CS116" s="26">
        <f>単位行列!CS116-投入係数表!CS114</f>
        <v>-6.5023470983760871E-3</v>
      </c>
      <c r="CT116" s="26">
        <f>単位行列!CT116-投入係数表!CT114</f>
        <v>-3.1517042397668994E-3</v>
      </c>
      <c r="CU116" s="26">
        <f>単位行列!CU116-投入係数表!CU114</f>
        <v>-1.3267631305375992E-2</v>
      </c>
      <c r="CV116" s="26">
        <f>単位行列!CV116-投入係数表!CV114</f>
        <v>-3.8616095157092759E-3</v>
      </c>
      <c r="CW116" s="26">
        <f>単位行列!CW116-投入係数表!CW114</f>
        <v>-1.8246621333949662E-4</v>
      </c>
      <c r="CX116" s="26">
        <f>単位行列!CX116-投入係数表!CX114</f>
        <v>-5.1600196848572873E-3</v>
      </c>
      <c r="CY116" s="26">
        <f>単位行列!CY116-投入係数表!CY114</f>
        <v>-4.3032452147897344E-3</v>
      </c>
      <c r="CZ116" s="26">
        <f>単位行列!CZ116-投入係数表!CZ114</f>
        <v>-2.6318663642325671E-2</v>
      </c>
      <c r="DA116" s="26">
        <f>単位行列!DA116-投入係数表!DA114</f>
        <v>-1.4845764546999396E-3</v>
      </c>
      <c r="DB116" s="26">
        <f>単位行列!DB116-投入係数表!DB114</f>
        <v>-8.7771534973590734E-3</v>
      </c>
      <c r="DC116" s="26">
        <f>単位行列!DC116-投入係数表!DC114</f>
        <v>-1.5910220674349414E-3</v>
      </c>
      <c r="DD116" s="26">
        <f>単位行列!DD116-投入係数表!DD114</f>
        <v>-1.4905906465436931E-3</v>
      </c>
      <c r="DE116" s="26">
        <f>単位行列!DE116-投入係数表!DE114</f>
        <v>-6.447220308979925E-3</v>
      </c>
      <c r="DF116" s="26">
        <f>単位行列!DF116-投入係数表!DF114</f>
        <v>-4.7227094858993382E-4</v>
      </c>
      <c r="DG116" s="28">
        <f>単位行列!DG116-投入係数表!DG114</f>
        <v>1.0223812797967311</v>
      </c>
    </row>
  </sheetData>
  <phoneticPr fontId="2"/>
  <pageMargins left="0.7" right="0.7" top="0.75" bottom="0.75" header="0.3" footer="0.3"/>
  <pageSetup paperSize="9" orientation="portrait" horizontalDpi="4294967293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2"/>
  <dimension ref="B6:CD117"/>
  <sheetViews>
    <sheetView zoomScale="75" zoomScaleNormal="75" workbookViewId="0"/>
  </sheetViews>
  <sheetFormatPr defaultRowHeight="13.5" x14ac:dyDescent="0.15"/>
  <cols>
    <col min="3" max="3" width="18.625" customWidth="1"/>
    <col min="4" max="13" width="9.625" customWidth="1"/>
    <col min="15" max="15" width="9.625" customWidth="1"/>
    <col min="16" max="16" width="10.75" customWidth="1"/>
    <col min="17" max="23" width="9.625" customWidth="1"/>
    <col min="24" max="24" width="10.625" customWidth="1"/>
    <col min="25" max="25" width="11.125" customWidth="1"/>
    <col min="26" max="26" width="10.75" customWidth="1"/>
    <col min="27" max="28" width="14.375" customWidth="1"/>
    <col min="29" max="39" width="9.625" customWidth="1"/>
    <col min="40" max="40" width="10.875" customWidth="1"/>
    <col min="41" max="41" width="13" customWidth="1"/>
    <col min="45" max="45" width="18.625" customWidth="1"/>
    <col min="56" max="56" width="10.375" customWidth="1"/>
    <col min="57" max="57" width="10.625" customWidth="1"/>
    <col min="58" max="58" width="14.375" customWidth="1"/>
    <col min="62" max="62" width="18.625" customWidth="1"/>
    <col min="63" max="63" width="9.125" bestFit="1" customWidth="1"/>
    <col min="64" max="65" width="9.625" bestFit="1" customWidth="1"/>
    <col min="66" max="67" width="9.125" bestFit="1" customWidth="1"/>
    <col min="68" max="68" width="9.625" bestFit="1" customWidth="1"/>
    <col min="69" max="70" width="9.125" bestFit="1" customWidth="1"/>
    <col min="71" max="72" width="9.625" bestFit="1" customWidth="1"/>
  </cols>
  <sheetData>
    <row r="6" spans="2:82" x14ac:dyDescent="0.15">
      <c r="C6" s="1"/>
      <c r="D6" t="s">
        <v>278</v>
      </c>
      <c r="O6" t="s">
        <v>279</v>
      </c>
      <c r="AC6" t="s">
        <v>280</v>
      </c>
      <c r="AR6" t="s">
        <v>281</v>
      </c>
      <c r="AS6" s="1"/>
      <c r="BI6" t="s">
        <v>281</v>
      </c>
      <c r="BJ6" s="1"/>
      <c r="BK6" t="s">
        <v>282</v>
      </c>
      <c r="BW6" t="s">
        <v>283</v>
      </c>
    </row>
    <row r="7" spans="2:82" x14ac:dyDescent="0.15">
      <c r="B7" s="3"/>
      <c r="C7" s="4"/>
      <c r="D7" s="7" t="s">
        <v>108</v>
      </c>
      <c r="E7" s="5" t="s">
        <v>109</v>
      </c>
      <c r="F7" s="5" t="s">
        <v>110</v>
      </c>
      <c r="G7" s="5" t="s">
        <v>111</v>
      </c>
      <c r="H7" s="5" t="s">
        <v>112</v>
      </c>
      <c r="I7" s="5" t="s">
        <v>113</v>
      </c>
      <c r="J7" s="5" t="s">
        <v>114</v>
      </c>
      <c r="K7" s="5" t="s">
        <v>264</v>
      </c>
      <c r="L7" s="5" t="s">
        <v>265</v>
      </c>
      <c r="M7" s="5" t="s">
        <v>266</v>
      </c>
      <c r="O7" s="5" t="s">
        <v>108</v>
      </c>
      <c r="P7" s="5" t="s">
        <v>109</v>
      </c>
      <c r="Q7" s="5" t="s">
        <v>110</v>
      </c>
      <c r="R7" s="5" t="s">
        <v>111</v>
      </c>
      <c r="S7" s="5" t="s">
        <v>112</v>
      </c>
      <c r="T7" s="5" t="s">
        <v>113</v>
      </c>
      <c r="U7" s="5" t="s">
        <v>114</v>
      </c>
      <c r="V7" s="5" t="s">
        <v>264</v>
      </c>
      <c r="W7" s="5" t="s">
        <v>265</v>
      </c>
      <c r="X7" s="5" t="s">
        <v>266</v>
      </c>
      <c r="Y7" s="6"/>
      <c r="Z7" s="78"/>
      <c r="AA7" s="7"/>
      <c r="AC7" s="5" t="s">
        <v>108</v>
      </c>
      <c r="AD7" s="5" t="s">
        <v>109</v>
      </c>
      <c r="AE7" s="5" t="s">
        <v>110</v>
      </c>
      <c r="AF7" s="5" t="s">
        <v>111</v>
      </c>
      <c r="AG7" s="5" t="s">
        <v>112</v>
      </c>
      <c r="AH7" s="5" t="s">
        <v>113</v>
      </c>
      <c r="AI7" s="5" t="s">
        <v>114</v>
      </c>
      <c r="AJ7" s="5" t="s">
        <v>264</v>
      </c>
      <c r="AK7" s="5" t="s">
        <v>265</v>
      </c>
      <c r="AL7" s="5" t="s">
        <v>266</v>
      </c>
      <c r="AM7" s="6"/>
      <c r="AN7" s="78"/>
      <c r="AO7" s="7"/>
      <c r="AR7" s="3"/>
      <c r="AS7" s="4"/>
      <c r="AT7" s="7" t="s">
        <v>108</v>
      </c>
      <c r="AU7" s="5" t="s">
        <v>109</v>
      </c>
      <c r="AV7" s="5" t="s">
        <v>110</v>
      </c>
      <c r="AW7" s="5" t="s">
        <v>111</v>
      </c>
      <c r="AX7" s="5" t="s">
        <v>112</v>
      </c>
      <c r="AY7" s="5" t="s">
        <v>113</v>
      </c>
      <c r="AZ7" s="5" t="s">
        <v>114</v>
      </c>
      <c r="BA7" s="5" t="s">
        <v>264</v>
      </c>
      <c r="BB7" s="5" t="s">
        <v>265</v>
      </c>
      <c r="BC7" s="5" t="s">
        <v>266</v>
      </c>
      <c r="BD7" s="5"/>
      <c r="BE7" s="5"/>
      <c r="BF7" s="68"/>
      <c r="BI7" s="3"/>
      <c r="BJ7" s="4"/>
      <c r="BK7" s="7" t="s">
        <v>108</v>
      </c>
      <c r="BL7" s="5" t="s">
        <v>109</v>
      </c>
      <c r="BM7" s="5" t="s">
        <v>110</v>
      </c>
      <c r="BN7" s="5" t="s">
        <v>111</v>
      </c>
      <c r="BO7" s="5" t="s">
        <v>112</v>
      </c>
      <c r="BP7" s="5" t="s">
        <v>113</v>
      </c>
      <c r="BQ7" s="5" t="s">
        <v>114</v>
      </c>
      <c r="BR7" s="5" t="s">
        <v>264</v>
      </c>
      <c r="BS7" s="5" t="s">
        <v>265</v>
      </c>
      <c r="BT7" s="5" t="s">
        <v>266</v>
      </c>
      <c r="BW7" s="5" t="s">
        <v>108</v>
      </c>
      <c r="BX7" s="5" t="s">
        <v>109</v>
      </c>
      <c r="BY7" s="5" t="s">
        <v>110</v>
      </c>
      <c r="BZ7" s="5" t="s">
        <v>111</v>
      </c>
      <c r="CA7" s="5" t="s">
        <v>112</v>
      </c>
      <c r="CB7" s="5" t="s">
        <v>113</v>
      </c>
      <c r="CC7" s="5" t="s">
        <v>114</v>
      </c>
      <c r="CD7" s="5" t="s">
        <v>264</v>
      </c>
    </row>
    <row r="8" spans="2:82" ht="67.5" x14ac:dyDescent="0.15">
      <c r="B8" s="8"/>
      <c r="C8" s="9"/>
      <c r="D8" s="11" t="s">
        <v>223</v>
      </c>
      <c r="E8" s="10" t="s">
        <v>224</v>
      </c>
      <c r="F8" s="10" t="s">
        <v>225</v>
      </c>
      <c r="G8" s="10" t="s">
        <v>267</v>
      </c>
      <c r="H8" s="10" t="s">
        <v>227</v>
      </c>
      <c r="I8" s="10" t="s">
        <v>228</v>
      </c>
      <c r="J8" s="10" t="s">
        <v>229</v>
      </c>
      <c r="K8" s="10" t="s">
        <v>268</v>
      </c>
      <c r="L8" s="10" t="s">
        <v>233</v>
      </c>
      <c r="M8" s="10" t="s">
        <v>269</v>
      </c>
      <c r="O8" s="10" t="s">
        <v>223</v>
      </c>
      <c r="P8" s="10" t="s">
        <v>224</v>
      </c>
      <c r="Q8" s="10" t="s">
        <v>225</v>
      </c>
      <c r="R8" s="10" t="s">
        <v>267</v>
      </c>
      <c r="S8" s="10" t="s">
        <v>227</v>
      </c>
      <c r="T8" s="10" t="s">
        <v>228</v>
      </c>
      <c r="U8" s="10" t="s">
        <v>229</v>
      </c>
      <c r="V8" s="10" t="s">
        <v>268</v>
      </c>
      <c r="W8" s="10" t="s">
        <v>233</v>
      </c>
      <c r="X8" s="10" t="s">
        <v>269</v>
      </c>
      <c r="Y8" s="10" t="s">
        <v>271</v>
      </c>
      <c r="Z8" s="10" t="s">
        <v>284</v>
      </c>
      <c r="AA8" s="10" t="s">
        <v>285</v>
      </c>
      <c r="AB8" s="20"/>
      <c r="AC8" s="10" t="s">
        <v>223</v>
      </c>
      <c r="AD8" s="10" t="s">
        <v>224</v>
      </c>
      <c r="AE8" s="10" t="s">
        <v>225</v>
      </c>
      <c r="AF8" s="10" t="s">
        <v>267</v>
      </c>
      <c r="AG8" s="10" t="s">
        <v>227</v>
      </c>
      <c r="AH8" s="10" t="s">
        <v>228</v>
      </c>
      <c r="AI8" s="10" t="s">
        <v>229</v>
      </c>
      <c r="AJ8" s="10" t="s">
        <v>268</v>
      </c>
      <c r="AK8" s="10" t="s">
        <v>233</v>
      </c>
      <c r="AL8" s="10" t="s">
        <v>269</v>
      </c>
      <c r="AM8" s="10" t="s">
        <v>271</v>
      </c>
      <c r="AN8" s="10" t="s">
        <v>275</v>
      </c>
      <c r="AO8" s="10" t="s">
        <v>285</v>
      </c>
      <c r="AP8" s="79"/>
      <c r="AR8" s="8"/>
      <c r="AS8" s="9"/>
      <c r="AT8" s="11" t="s">
        <v>223</v>
      </c>
      <c r="AU8" s="10" t="s">
        <v>224</v>
      </c>
      <c r="AV8" s="10" t="s">
        <v>225</v>
      </c>
      <c r="AW8" s="10" t="s">
        <v>267</v>
      </c>
      <c r="AX8" s="10" t="s">
        <v>227</v>
      </c>
      <c r="AY8" s="10" t="s">
        <v>228</v>
      </c>
      <c r="AZ8" s="10" t="s">
        <v>229</v>
      </c>
      <c r="BA8" s="10" t="s">
        <v>268</v>
      </c>
      <c r="BB8" s="10" t="s">
        <v>233</v>
      </c>
      <c r="BC8" s="10" t="s">
        <v>269</v>
      </c>
      <c r="BD8" s="10" t="s">
        <v>286</v>
      </c>
      <c r="BE8" s="10" t="s">
        <v>287</v>
      </c>
      <c r="BF8" s="80" t="s">
        <v>285</v>
      </c>
      <c r="BI8" s="8"/>
      <c r="BJ8" s="9"/>
      <c r="BK8" s="11" t="s">
        <v>223</v>
      </c>
      <c r="BL8" s="10" t="s">
        <v>224</v>
      </c>
      <c r="BM8" s="10" t="s">
        <v>225</v>
      </c>
      <c r="BN8" s="10" t="s">
        <v>267</v>
      </c>
      <c r="BO8" s="10" t="s">
        <v>227</v>
      </c>
      <c r="BP8" s="10" t="s">
        <v>228</v>
      </c>
      <c r="BQ8" s="10" t="s">
        <v>229</v>
      </c>
      <c r="BR8" s="10" t="s">
        <v>268</v>
      </c>
      <c r="BS8" s="10" t="s">
        <v>233</v>
      </c>
      <c r="BT8" s="10" t="s">
        <v>269</v>
      </c>
      <c r="BW8" s="10" t="s">
        <v>223</v>
      </c>
      <c r="BX8" s="10" t="s">
        <v>224</v>
      </c>
      <c r="BY8" s="10" t="s">
        <v>225</v>
      </c>
      <c r="BZ8" s="10" t="s">
        <v>267</v>
      </c>
      <c r="CA8" s="10" t="s">
        <v>227</v>
      </c>
      <c r="CB8" s="10" t="s">
        <v>228</v>
      </c>
      <c r="CC8" s="10" t="s">
        <v>229</v>
      </c>
      <c r="CD8" s="10" t="s">
        <v>268</v>
      </c>
    </row>
    <row r="9" spans="2:82" x14ac:dyDescent="0.15">
      <c r="B9" s="36" t="s">
        <v>0</v>
      </c>
      <c r="C9" s="36" t="s">
        <v>115</v>
      </c>
      <c r="D9" s="127">
        <f>移輸入係数!$E9*生産者価格評価表!DI7</f>
        <v>78.272404113104244</v>
      </c>
      <c r="E9" s="127">
        <f>移輸入係数!$E9*生産者価格評価表!DJ7</f>
        <v>3511.4008783409354</v>
      </c>
      <c r="F9" s="127">
        <f>移輸入係数!$E9*生産者価格評価表!DK7</f>
        <v>0</v>
      </c>
      <c r="G9" s="127">
        <f>移輸入係数!$E9*生産者価格評価表!DL7</f>
        <v>0</v>
      </c>
      <c r="H9" s="127">
        <f>移輸入係数!$E9*生産者価格評価表!DM7</f>
        <v>0</v>
      </c>
      <c r="I9" s="127">
        <f>移輸入係数!$E9*生産者価格評価表!DN7</f>
        <v>5.0282242129543346E-2</v>
      </c>
      <c r="J9" s="127">
        <f>移輸入係数!$E9*生産者価格評価表!DO7</f>
        <v>-0.23711327987146724</v>
      </c>
      <c r="K9" s="16">
        <f>生産者価格評価表!DP7</f>
        <v>0</v>
      </c>
      <c r="L9" s="19">
        <f>生産者価格評価表!DS7</f>
        <v>35.307211139080813</v>
      </c>
      <c r="M9" s="70">
        <f>生産者価格評価表!DT7</f>
        <v>5794.2154077025098</v>
      </c>
      <c r="O9" s="76" cm="1">
        <f t="array" ref="O9:X116">MMULT(_xlfn.ANCHORARRAY('逆行列係数表（開放経済型）'!D7),誘発額計算!D9:M116)</f>
        <v>157.11692949398645</v>
      </c>
      <c r="P9" s="16">
        <v>4665.0919005932528</v>
      </c>
      <c r="Q9" s="16">
        <v>198.10853676045193</v>
      </c>
      <c r="R9" s="16">
        <v>13.081982926820519</v>
      </c>
      <c r="S9" s="16">
        <v>78.247958574804727</v>
      </c>
      <c r="T9" s="16">
        <v>106.20401607784387</v>
      </c>
      <c r="U9" s="16">
        <v>-0.2859243112057468</v>
      </c>
      <c r="V9" s="16">
        <v>0</v>
      </c>
      <c r="W9" s="16">
        <v>94.626393515275723</v>
      </c>
      <c r="X9" s="16">
        <v>7814.8515307122261</v>
      </c>
      <c r="Y9" s="19">
        <f>SUM(O9:X9)</f>
        <v>13127.043324343456</v>
      </c>
      <c r="Z9" s="16">
        <f>生産者価格評価表!EB7</f>
        <v>13127.494945511373</v>
      </c>
      <c r="AA9" s="70">
        <f>Y9-Z9</f>
        <v>-0.45162116791652807</v>
      </c>
      <c r="AB9" s="18"/>
      <c r="AC9" s="76">
        <f>O9*付加価値率!$F8</f>
        <v>85.019428644189219</v>
      </c>
      <c r="AD9" s="16">
        <f>P9*付加価値率!$F8</f>
        <v>2524.3839046399748</v>
      </c>
      <c r="AE9" s="16">
        <f>Q9*付加価値率!$F8</f>
        <v>107.20088954866343</v>
      </c>
      <c r="AF9" s="16">
        <f>R9*付加価値率!$F8</f>
        <v>7.0789488920981514</v>
      </c>
      <c r="AG9" s="16">
        <f>S9*付加価値率!$F8</f>
        <v>42.34169259817866</v>
      </c>
      <c r="AH9" s="16">
        <f>T9*付加価値率!$F8</f>
        <v>57.469330617246861</v>
      </c>
      <c r="AI9" s="16">
        <f>U9*付加価値率!$F8</f>
        <v>-0.15471993789903052</v>
      </c>
      <c r="AJ9" s="16">
        <f>V9*付加価値率!$F8</f>
        <v>0</v>
      </c>
      <c r="AK9" s="16">
        <f>W9*付加価値率!$F8</f>
        <v>51.204424228751712</v>
      </c>
      <c r="AL9" s="16">
        <f>X9*付加価値率!$F8</f>
        <v>4228.7881657320131</v>
      </c>
      <c r="AM9" s="19">
        <f>SUM(AC9:AL9)</f>
        <v>7103.3320649632169</v>
      </c>
      <c r="AN9" s="16">
        <f t="array" ref="AN9:AN115">TRANSPOSE(生産者価格評価表!D123:DG123)</f>
        <v>7103.5764471172188</v>
      </c>
      <c r="AO9" s="70">
        <f>AM9-AN9</f>
        <v>-0.24438215400186891</v>
      </c>
      <c r="AR9" s="36" t="s">
        <v>0</v>
      </c>
      <c r="AS9" s="36" t="s">
        <v>115</v>
      </c>
      <c r="AT9" s="19">
        <f t="shared" ref="AT9:AZ24" si="0">BK9+BW9</f>
        <v>505.50698418624006</v>
      </c>
      <c r="AU9" s="19">
        <f t="shared" si="0"/>
        <v>15009.43625372216</v>
      </c>
      <c r="AV9" s="19">
        <f t="shared" si="0"/>
        <v>637.39311404477212</v>
      </c>
      <c r="AW9" s="19">
        <f t="shared" si="0"/>
        <v>42.089886543805129</v>
      </c>
      <c r="AX9" s="19">
        <f t="shared" si="0"/>
        <v>251.75447155994297</v>
      </c>
      <c r="AY9" s="19">
        <f t="shared" si="0"/>
        <v>341.700108631722</v>
      </c>
      <c r="AZ9" s="19">
        <f t="shared" si="0"/>
        <v>-0.91993101398202293</v>
      </c>
      <c r="BA9" s="19">
        <f>BR9</f>
        <v>0</v>
      </c>
      <c r="BB9" s="19">
        <f>BS9</f>
        <v>190.85315047817011</v>
      </c>
      <c r="BC9" s="19">
        <f>BT9</f>
        <v>6501.18148292551</v>
      </c>
      <c r="BD9" s="19">
        <f>SUM(AT9:BC9)</f>
        <v>23478.995521078341</v>
      </c>
      <c r="BE9" s="19">
        <f>生産者価格評価表!DZ7</f>
        <v>-23480.448564078375</v>
      </c>
      <c r="BF9" s="130">
        <f>BD9+BE9</f>
        <v>-1.4530430000340857</v>
      </c>
      <c r="BG9" s="17"/>
      <c r="BI9" s="36" t="s">
        <v>0</v>
      </c>
      <c r="BJ9" s="36" t="s">
        <v>115</v>
      </c>
      <c r="BK9" s="19">
        <f t="array" ref="BK9:BT115">MMULT(移輸入品投入係数!D9:DG116,O9:X116)</f>
        <v>253.67386171081401</v>
      </c>
      <c r="BL9" s="19">
        <v>3711.8779702465504</v>
      </c>
      <c r="BM9" s="19">
        <v>637.39311404477212</v>
      </c>
      <c r="BN9" s="19">
        <v>42.089886543805129</v>
      </c>
      <c r="BO9" s="19">
        <v>251.75447155994297</v>
      </c>
      <c r="BP9" s="19">
        <v>341.53833087385152</v>
      </c>
      <c r="BQ9" s="19">
        <v>-0.15704429385349014</v>
      </c>
      <c r="BR9" s="19">
        <v>0</v>
      </c>
      <c r="BS9" s="19">
        <v>190.85315047817011</v>
      </c>
      <c r="BT9" s="70">
        <v>6501.18148292551</v>
      </c>
      <c r="BW9" s="76">
        <f>移輸入係数!$D9*生産者価格評価表!DI7</f>
        <v>251.83312247542602</v>
      </c>
      <c r="BX9" s="16">
        <f>移輸入係数!$D9*生産者価格評価表!DJ7</f>
        <v>11297.55828347561</v>
      </c>
      <c r="BY9" s="16">
        <f>移輸入係数!$D9*生産者価格評価表!DK7</f>
        <v>0</v>
      </c>
      <c r="BZ9" s="16">
        <f>移輸入係数!$D9*生産者価格評価表!DL7</f>
        <v>0</v>
      </c>
      <c r="CA9" s="16">
        <f>移輸入係数!$D9*生産者価格評価表!DM7</f>
        <v>0</v>
      </c>
      <c r="CB9" s="16">
        <f>移輸入係数!$D9*生産者価格評価表!DN7</f>
        <v>0.16177775787045667</v>
      </c>
      <c r="CC9" s="16">
        <f>移輸入係数!$D9*生産者価格評価表!DO7</f>
        <v>-0.76288672012853276</v>
      </c>
      <c r="CD9" s="70"/>
    </row>
    <row r="10" spans="2:82" x14ac:dyDescent="0.15">
      <c r="B10" s="36" t="s">
        <v>1</v>
      </c>
      <c r="C10" s="36" t="s">
        <v>116</v>
      </c>
      <c r="D10" s="127">
        <f>移輸入係数!$E10*生産者価格評価表!DI8</f>
        <v>0</v>
      </c>
      <c r="E10" s="127">
        <f>移輸入係数!$E10*生産者価格評価表!DJ8</f>
        <v>25.423034260372507</v>
      </c>
      <c r="F10" s="127">
        <f>移輸入係数!$E10*生産者価格評価表!DK8</f>
        <v>0</v>
      </c>
      <c r="G10" s="127">
        <f>移輸入係数!$E10*生産者価格評価表!DL8</f>
        <v>0</v>
      </c>
      <c r="H10" s="127">
        <f>移輸入係数!$E10*生産者価格評価表!DM8</f>
        <v>0</v>
      </c>
      <c r="I10" s="127">
        <f>移輸入係数!$E10*生産者価格評価表!DN8</f>
        <v>8.8067024876594449</v>
      </c>
      <c r="J10" s="127">
        <f>移輸入係数!$E10*生産者価格評価表!DO8</f>
        <v>0</v>
      </c>
      <c r="K10" s="16">
        <f>生産者価格評価表!DP8</f>
        <v>0</v>
      </c>
      <c r="L10" s="19">
        <f>生産者価格評価表!DS8</f>
        <v>0</v>
      </c>
      <c r="M10" s="70">
        <f>生産者価格評価表!DT8</f>
        <v>54.57058744150703</v>
      </c>
      <c r="O10" s="76">
        <v>1.2999457035999342</v>
      </c>
      <c r="P10" s="16">
        <v>66.863740208679005</v>
      </c>
      <c r="Q10" s="16">
        <v>2.1507157094749143</v>
      </c>
      <c r="R10" s="16">
        <v>0.31521047983408212</v>
      </c>
      <c r="S10" s="16">
        <v>6.6076806291165469E-2</v>
      </c>
      <c r="T10" s="16">
        <v>10.399488964328587</v>
      </c>
      <c r="U10" s="16">
        <v>-3.551205078111584E-3</v>
      </c>
      <c r="V10" s="16">
        <v>0</v>
      </c>
      <c r="W10" s="16">
        <v>3.5568743066680977</v>
      </c>
      <c r="X10" s="16">
        <v>215.91219202255715</v>
      </c>
      <c r="Y10" s="19">
        <f t="shared" ref="Y10:Y73" si="1">SUM(O10:X10)</f>
        <v>300.56069299635482</v>
      </c>
      <c r="Z10" s="16">
        <f>生産者価格評価表!EB8</f>
        <v>300.56178677070108</v>
      </c>
      <c r="AA10" s="70">
        <f t="shared" ref="AA10:AA73" si="2">Y10-Z10</f>
        <v>-1.0937743462591243E-3</v>
      </c>
      <c r="AB10" s="18"/>
      <c r="AC10" s="76">
        <f>O10*付加価値率!$F9</f>
        <v>0.52435377757812152</v>
      </c>
      <c r="AD10" s="16">
        <f>P10*付加価値率!$F9</f>
        <v>26.970553204130567</v>
      </c>
      <c r="AE10" s="16">
        <f>Q10*付加価値率!$F9</f>
        <v>0.86752539251196925</v>
      </c>
      <c r="AF10" s="16">
        <f>R10*付加価値率!$F9</f>
        <v>0.12714516104441825</v>
      </c>
      <c r="AG10" s="16">
        <f>S10*付加価値率!$F9</f>
        <v>2.6653130890867887E-2</v>
      </c>
      <c r="AH10" s="16">
        <f>T10*付加価値率!$F9</f>
        <v>4.1947992967911496</v>
      </c>
      <c r="AI10" s="16">
        <f>U10*付加価値率!$F9</f>
        <v>-1.4324350567148651E-3</v>
      </c>
      <c r="AJ10" s="16">
        <f>V10*付加価値率!$F9</f>
        <v>0</v>
      </c>
      <c r="AK10" s="16">
        <f>W10*付加価値率!$F9</f>
        <v>1.4347218302326585</v>
      </c>
      <c r="AL10" s="16">
        <f>X10*付加価値率!$F9</f>
        <v>87.091617133451422</v>
      </c>
      <c r="AM10" s="19">
        <f t="shared" ref="AM10:AM73" si="3">SUM(AC10:AL10)</f>
        <v>121.23593649157446</v>
      </c>
      <c r="AN10" s="16">
        <v>121.23637768285583</v>
      </c>
      <c r="AO10" s="70">
        <f t="shared" ref="AO10:AO73" si="4">AM10-AN10</f>
        <v>-4.4119128136799191E-4</v>
      </c>
      <c r="AR10" s="36" t="s">
        <v>1</v>
      </c>
      <c r="AS10" s="36" t="s">
        <v>116</v>
      </c>
      <c r="AT10" s="19">
        <f t="shared" si="0"/>
        <v>114.09813902798582</v>
      </c>
      <c r="AU10" s="19">
        <f t="shared" si="0"/>
        <v>5868.7284439141968</v>
      </c>
      <c r="AV10" s="19">
        <f t="shared" si="0"/>
        <v>188.77146895426259</v>
      </c>
      <c r="AW10" s="19">
        <f t="shared" si="0"/>
        <v>27.666485647507969</v>
      </c>
      <c r="AX10" s="19">
        <f t="shared" si="0"/>
        <v>5.7996581009932182</v>
      </c>
      <c r="AY10" s="19">
        <f t="shared" si="0"/>
        <v>912.77838327095151</v>
      </c>
      <c r="AZ10" s="19">
        <f t="shared" si="0"/>
        <v>-0.31169447277465917</v>
      </c>
      <c r="BA10" s="19">
        <f t="shared" ref="BA10:BC73" si="5">BR10</f>
        <v>0</v>
      </c>
      <c r="BB10" s="19">
        <f t="shared" si="5"/>
        <v>312.19206927136764</v>
      </c>
      <c r="BC10" s="19">
        <f t="shared" si="5"/>
        <v>14161.189024670517</v>
      </c>
      <c r="BD10" s="19">
        <f t="shared" ref="BD10:BD73" si="6">SUM(AT10:BC10)</f>
        <v>21590.911978385007</v>
      </c>
      <c r="BE10" s="19">
        <f>生産者価格評価表!DZ8</f>
        <v>-21591.007980561852</v>
      </c>
      <c r="BF10" s="70">
        <f t="shared" ref="BF10:BF73" si="7">BD10+BE10</f>
        <v>-9.6002176844194764E-2</v>
      </c>
      <c r="BG10" s="17"/>
      <c r="BI10" s="36" t="s">
        <v>1</v>
      </c>
      <c r="BJ10" s="36" t="s">
        <v>116</v>
      </c>
      <c r="BK10" s="19">
        <v>114.09813902798582</v>
      </c>
      <c r="BL10" s="19">
        <v>3637.3114781745689</v>
      </c>
      <c r="BM10" s="19">
        <v>188.77146895426259</v>
      </c>
      <c r="BN10" s="19">
        <v>27.666485647507969</v>
      </c>
      <c r="BO10" s="19">
        <v>5.7996581009932182</v>
      </c>
      <c r="BP10" s="19">
        <v>139.80120273763447</v>
      </c>
      <c r="BQ10" s="19">
        <v>-0.31169447277465917</v>
      </c>
      <c r="BR10" s="19">
        <v>0</v>
      </c>
      <c r="BS10" s="19">
        <v>312.19206927136764</v>
      </c>
      <c r="BT10" s="70">
        <v>14161.189024670517</v>
      </c>
      <c r="BW10" s="76">
        <f>移輸入係数!$D10*生産者価格評価表!DI8</f>
        <v>0</v>
      </c>
      <c r="BX10" s="16">
        <f>移輸入係数!$D10*生産者価格評価表!DJ8</f>
        <v>2231.4169657396274</v>
      </c>
      <c r="BY10" s="16">
        <f>移輸入係数!$D10*生産者価格評価表!DK8</f>
        <v>0</v>
      </c>
      <c r="BZ10" s="16">
        <f>移輸入係数!$D10*生産者価格評価表!DL8</f>
        <v>0</v>
      </c>
      <c r="CA10" s="16">
        <f>移輸入係数!$D10*生産者価格評価表!DM8</f>
        <v>0</v>
      </c>
      <c r="CB10" s="16">
        <f>移輸入係数!$D10*生産者価格評価表!DN8</f>
        <v>772.9771805333171</v>
      </c>
      <c r="CC10" s="16">
        <f>移輸入係数!$D10*生産者価格評価表!DO8</f>
        <v>0</v>
      </c>
      <c r="CD10" s="48"/>
    </row>
    <row r="11" spans="2:82" x14ac:dyDescent="0.15">
      <c r="B11" s="36" t="s">
        <v>2</v>
      </c>
      <c r="C11" s="36" t="s">
        <v>117</v>
      </c>
      <c r="D11" s="127">
        <f>移輸入係数!$E11*生産者価格評価表!DI9</f>
        <v>0</v>
      </c>
      <c r="E11" s="127">
        <f>移輸入係数!$E11*生産者価格評価表!DJ9</f>
        <v>0</v>
      </c>
      <c r="F11" s="127">
        <f>移輸入係数!$E11*生産者価格評価表!DK9</f>
        <v>0</v>
      </c>
      <c r="G11" s="127">
        <f>移輸入係数!$E11*生産者価格評価表!DL9</f>
        <v>0</v>
      </c>
      <c r="H11" s="127">
        <f>移輸入係数!$E11*生産者価格評価表!DM9</f>
        <v>0</v>
      </c>
      <c r="I11" s="127">
        <f>移輸入係数!$E11*生産者価格評価表!DN9</f>
        <v>0</v>
      </c>
      <c r="J11" s="127">
        <f>移輸入係数!$E11*生産者価格評価表!DO9</f>
        <v>0</v>
      </c>
      <c r="K11" s="16">
        <f>生産者価格評価表!DP9</f>
        <v>0</v>
      </c>
      <c r="L11" s="19">
        <f>生産者価格評価表!DS9</f>
        <v>0</v>
      </c>
      <c r="M11" s="70">
        <f>生産者価格評価表!DT9</f>
        <v>0</v>
      </c>
      <c r="O11" s="76">
        <v>0.8181960296883054</v>
      </c>
      <c r="P11" s="16">
        <v>24.374509306112731</v>
      </c>
      <c r="Q11" s="16">
        <v>1.0331240531271457</v>
      </c>
      <c r="R11" s="16">
        <v>6.8716563366635827E-2</v>
      </c>
      <c r="S11" s="16">
        <v>0.40582014676889872</v>
      </c>
      <c r="T11" s="16">
        <v>0.58026540042487185</v>
      </c>
      <c r="U11" s="16">
        <v>-1.4923555183505885E-3</v>
      </c>
      <c r="V11" s="16">
        <v>0</v>
      </c>
      <c r="W11" s="16">
        <v>0.50069811617816351</v>
      </c>
      <c r="X11" s="16">
        <v>41.128460347687209</v>
      </c>
      <c r="Y11" s="19">
        <f t="shared" si="1"/>
        <v>68.908297607835607</v>
      </c>
      <c r="Z11" s="16">
        <f>生産者価格評価表!EB9</f>
        <v>68.910641901999028</v>
      </c>
      <c r="AA11" s="70">
        <f t="shared" si="2"/>
        <v>-2.3442941634215231E-3</v>
      </c>
      <c r="AB11" s="18"/>
      <c r="AC11" s="76">
        <f>O11*付加価値率!$F10</f>
        <v>0.49912756657154311</v>
      </c>
      <c r="AD11" s="16">
        <f>P11*付加価値率!$F10</f>
        <v>14.869284468381196</v>
      </c>
      <c r="AE11" s="16">
        <f>Q11*付加価値率!$F10</f>
        <v>0.6302410130251116</v>
      </c>
      <c r="AF11" s="16">
        <f>R11*付加価値率!$F10</f>
        <v>4.1919454277252174E-2</v>
      </c>
      <c r="AG11" s="16">
        <f>S11*付加価値率!$F10</f>
        <v>0.24756417163211034</v>
      </c>
      <c r="AH11" s="16">
        <f>T11*付加価値率!$F10</f>
        <v>0.35398174370274388</v>
      </c>
      <c r="AI11" s="16">
        <f>U11*付加価値率!$F10</f>
        <v>-9.1038791598354013E-4</v>
      </c>
      <c r="AJ11" s="16">
        <f>V11*付加価値率!$F10</f>
        <v>0</v>
      </c>
      <c r="AK11" s="16">
        <f>W11*付加価値率!$F10</f>
        <v>0.3054429785123346</v>
      </c>
      <c r="AL11" s="16">
        <f>X11*付加価値率!$F10</f>
        <v>25.089767714951712</v>
      </c>
      <c r="AM11" s="19">
        <f t="shared" si="3"/>
        <v>42.03641872313802</v>
      </c>
      <c r="AN11" s="16">
        <v>42.037848822770201</v>
      </c>
      <c r="AO11" s="70">
        <f t="shared" si="4"/>
        <v>-1.4300996321807702E-3</v>
      </c>
      <c r="AR11" s="36" t="s">
        <v>2</v>
      </c>
      <c r="AS11" s="36" t="s">
        <v>117</v>
      </c>
      <c r="AT11" s="19">
        <f t="shared" si="0"/>
        <v>4.0772008885044988</v>
      </c>
      <c r="AU11" s="19">
        <f t="shared" si="0"/>
        <v>121.46205480562308</v>
      </c>
      <c r="AV11" s="19">
        <f t="shared" si="0"/>
        <v>5.1482213974443791</v>
      </c>
      <c r="AW11" s="19">
        <f t="shared" si="0"/>
        <v>0.34242555945933351</v>
      </c>
      <c r="AX11" s="19">
        <f t="shared" si="0"/>
        <v>2.0222663065347666</v>
      </c>
      <c r="AY11" s="19">
        <f t="shared" si="0"/>
        <v>2.8915547379055244</v>
      </c>
      <c r="AZ11" s="19">
        <f t="shared" si="0"/>
        <v>-7.4366447948929458E-3</v>
      </c>
      <c r="BA11" s="19">
        <f t="shared" si="5"/>
        <v>0</v>
      </c>
      <c r="BB11" s="19">
        <f t="shared" si="5"/>
        <v>2.4950583113093727</v>
      </c>
      <c r="BC11" s="19">
        <f t="shared" si="5"/>
        <v>204.94965630216279</v>
      </c>
      <c r="BD11" s="19">
        <f t="shared" si="6"/>
        <v>343.38100166414887</v>
      </c>
      <c r="BE11" s="19">
        <f>生産者価格評価表!DZ9</f>
        <v>-343.39268365464886</v>
      </c>
      <c r="BF11" s="70">
        <f t="shared" si="7"/>
        <v>-1.1681990499994299E-2</v>
      </c>
      <c r="BG11" s="17"/>
      <c r="BI11" s="36" t="s">
        <v>2</v>
      </c>
      <c r="BJ11" s="36" t="s">
        <v>117</v>
      </c>
      <c r="BK11" s="19">
        <v>4.0772008885044988</v>
      </c>
      <c r="BL11" s="19">
        <v>121.46205480562308</v>
      </c>
      <c r="BM11" s="19">
        <v>5.1482213974443791</v>
      </c>
      <c r="BN11" s="19">
        <v>0.34242555945933351</v>
      </c>
      <c r="BO11" s="19">
        <v>2.0222663065347666</v>
      </c>
      <c r="BP11" s="19">
        <v>2.8915547379055244</v>
      </c>
      <c r="BQ11" s="19">
        <v>-7.4366447948929458E-3</v>
      </c>
      <c r="BR11" s="19">
        <v>0</v>
      </c>
      <c r="BS11" s="19">
        <v>2.4950583113093727</v>
      </c>
      <c r="BT11" s="70">
        <v>204.94965630216279</v>
      </c>
      <c r="BW11" s="76">
        <f>移輸入係数!$D11*生産者価格評価表!DI9</f>
        <v>0</v>
      </c>
      <c r="BX11" s="16">
        <f>移輸入係数!$D11*生産者価格評価表!DJ9</f>
        <v>0</v>
      </c>
      <c r="BY11" s="16">
        <f>移輸入係数!$D11*生産者価格評価表!DK9</f>
        <v>0</v>
      </c>
      <c r="BZ11" s="16">
        <f>移輸入係数!$D11*生産者価格評価表!DL9</f>
        <v>0</v>
      </c>
      <c r="CA11" s="16">
        <f>移輸入係数!$D11*生産者価格評価表!DM9</f>
        <v>0</v>
      </c>
      <c r="CB11" s="16">
        <f>移輸入係数!$D11*生産者価格評価表!DN9</f>
        <v>0</v>
      </c>
      <c r="CC11" s="16">
        <f>移輸入係数!$D11*生産者価格評価表!DO9</f>
        <v>0</v>
      </c>
      <c r="CD11" s="48"/>
    </row>
    <row r="12" spans="2:82" x14ac:dyDescent="0.15">
      <c r="B12" s="36" t="s">
        <v>3</v>
      </c>
      <c r="C12" s="36" t="s">
        <v>118</v>
      </c>
      <c r="D12" s="127">
        <f>移輸入係数!$E12*生産者価格評価表!DI10</f>
        <v>1.1259382250273883E-2</v>
      </c>
      <c r="E12" s="127">
        <f>移輸入係数!$E12*生産者価格評価表!DJ10</f>
        <v>0.76389928808403562</v>
      </c>
      <c r="F12" s="127">
        <f>移輸入係数!$E12*生産者価格評価表!DK10</f>
        <v>0</v>
      </c>
      <c r="G12" s="127">
        <f>移輸入係数!$E12*生産者価格評価表!DL10</f>
        <v>0</v>
      </c>
      <c r="H12" s="127">
        <f>移輸入係数!$E12*生産者価格評価表!DM10</f>
        <v>0</v>
      </c>
      <c r="I12" s="127">
        <f>移輸入係数!$E12*生産者価格評価表!DN10</f>
        <v>0</v>
      </c>
      <c r="J12" s="127">
        <f>移輸入係数!$E12*生産者価格評価表!DO10</f>
        <v>0</v>
      </c>
      <c r="K12" s="16">
        <f>生産者価格評価表!DP10</f>
        <v>0</v>
      </c>
      <c r="L12" s="19">
        <f>生産者価格評価表!DS10</f>
        <v>0</v>
      </c>
      <c r="M12" s="70">
        <f>生産者価格評価表!DT10</f>
        <v>0</v>
      </c>
      <c r="O12" s="76">
        <v>2.6871550157572865E-2</v>
      </c>
      <c r="P12" s="16">
        <v>0.9657746358914725</v>
      </c>
      <c r="Q12" s="16">
        <v>2.0999813560381594E-2</v>
      </c>
      <c r="R12" s="16">
        <v>2.3339721659479513E-3</v>
      </c>
      <c r="S12" s="16">
        <v>2.4474829560281893E-3</v>
      </c>
      <c r="T12" s="16">
        <v>1.1177533400038311E-2</v>
      </c>
      <c r="U12" s="16">
        <v>-1.2656081789201378E-6</v>
      </c>
      <c r="V12" s="16">
        <v>0</v>
      </c>
      <c r="W12" s="16">
        <v>1.6659033404735284E-2</v>
      </c>
      <c r="X12" s="16">
        <v>0.15432901195424772</v>
      </c>
      <c r="Y12" s="19">
        <f t="shared" si="1"/>
        <v>1.2005917678822453</v>
      </c>
      <c r="Z12" s="16">
        <f>生産者価格評価表!EB10</f>
        <v>1.2008331349917245</v>
      </c>
      <c r="AA12" s="70">
        <f t="shared" si="2"/>
        <v>-2.4136710947919582E-4</v>
      </c>
      <c r="AB12" s="18"/>
      <c r="AC12" s="76">
        <f>O12*付加価値率!$F11</f>
        <v>1.9555532406701492E-2</v>
      </c>
      <c r="AD12" s="16">
        <f>P12*付加価値率!$F11</f>
        <v>0.70283392952764057</v>
      </c>
      <c r="AE12" s="16">
        <f>Q12*付加価値率!$F11</f>
        <v>1.528242815195386E-2</v>
      </c>
      <c r="AF12" s="16">
        <f>R12*付加価値率!$F11</f>
        <v>1.6985275527423085E-3</v>
      </c>
      <c r="AG12" s="16">
        <f>S12*付加価値率!$F11</f>
        <v>1.7811340239323905E-3</v>
      </c>
      <c r="AH12" s="16">
        <f>T12*付加価値率!$F11</f>
        <v>8.1343508413055654E-3</v>
      </c>
      <c r="AI12" s="16">
        <f>U12*付加価値率!$F11</f>
        <v>-9.2103513239575213E-7</v>
      </c>
      <c r="AJ12" s="16">
        <f>V12*付加価値率!$F11</f>
        <v>0</v>
      </c>
      <c r="AK12" s="16">
        <f>W12*付加価値率!$F11</f>
        <v>1.2123463875373568E-2</v>
      </c>
      <c r="AL12" s="16">
        <f>X12*付加価値率!$F11</f>
        <v>0.11231157029900611</v>
      </c>
      <c r="AM12" s="19">
        <f t="shared" si="3"/>
        <v>0.87372001564352353</v>
      </c>
      <c r="AN12" s="16">
        <v>2.6259212422824203</v>
      </c>
      <c r="AO12" s="70">
        <f t="shared" si="4"/>
        <v>-1.7522012266388969</v>
      </c>
      <c r="AR12" s="36" t="s">
        <v>3</v>
      </c>
      <c r="AS12" s="36" t="s">
        <v>118</v>
      </c>
      <c r="AT12" s="19">
        <f t="shared" si="0"/>
        <v>48.306083451161186</v>
      </c>
      <c r="AU12" s="19">
        <f t="shared" si="0"/>
        <v>1736.1406350887692</v>
      </c>
      <c r="AV12" s="19">
        <f t="shared" si="0"/>
        <v>37.750659725923505</v>
      </c>
      <c r="AW12" s="19">
        <f t="shared" si="0"/>
        <v>4.1957033948484588</v>
      </c>
      <c r="AX12" s="19">
        <f t="shared" si="0"/>
        <v>4.3997579308193933</v>
      </c>
      <c r="AY12" s="19">
        <f t="shared" si="0"/>
        <v>20.093476484765681</v>
      </c>
      <c r="AZ12" s="19">
        <f t="shared" si="0"/>
        <v>-2.2751413278686104E-3</v>
      </c>
      <c r="BA12" s="19">
        <f t="shared" si="5"/>
        <v>0</v>
      </c>
      <c r="BB12" s="19">
        <f t="shared" si="5"/>
        <v>29.947384990665935</v>
      </c>
      <c r="BC12" s="19">
        <f t="shared" si="5"/>
        <v>277.43208287878349</v>
      </c>
      <c r="BD12" s="19">
        <f t="shared" si="6"/>
        <v>2158.263508804409</v>
      </c>
      <c r="BE12" s="19">
        <f>生産者価格評価表!DZ10</f>
        <v>-2158.6974063526636</v>
      </c>
      <c r="BF12" s="70">
        <f t="shared" si="7"/>
        <v>-0.43389754825466298</v>
      </c>
      <c r="BG12" s="17"/>
      <c r="BI12" s="36" t="s">
        <v>3</v>
      </c>
      <c r="BJ12" s="36" t="s">
        <v>118</v>
      </c>
      <c r="BK12" s="19">
        <v>28.065470036569113</v>
      </c>
      <c r="BL12" s="19">
        <v>362.90453437685318</v>
      </c>
      <c r="BM12" s="19">
        <v>37.750659725923505</v>
      </c>
      <c r="BN12" s="19">
        <v>4.1957033948484588</v>
      </c>
      <c r="BO12" s="19">
        <v>4.3997579308193933</v>
      </c>
      <c r="BP12" s="19">
        <v>20.093476484765681</v>
      </c>
      <c r="BQ12" s="19">
        <v>-2.2751413278686104E-3</v>
      </c>
      <c r="BR12" s="19">
        <v>0</v>
      </c>
      <c r="BS12" s="19">
        <v>29.947384990665935</v>
      </c>
      <c r="BT12" s="70">
        <v>277.43208287878349</v>
      </c>
      <c r="BW12" s="76">
        <f>移輸入係数!$D12*生産者価格評価表!DI10</f>
        <v>20.240613414592072</v>
      </c>
      <c r="BX12" s="16">
        <f>移輸入係数!$D12*生産者価格評価表!DJ10</f>
        <v>1373.2361007119159</v>
      </c>
      <c r="BY12" s="16">
        <f>移輸入係数!$D12*生産者価格評価表!DK10</f>
        <v>0</v>
      </c>
      <c r="BZ12" s="16">
        <f>移輸入係数!$D12*生産者価格評価表!DL10</f>
        <v>0</v>
      </c>
      <c r="CA12" s="16">
        <f>移輸入係数!$D12*生産者価格評価表!DM10</f>
        <v>0</v>
      </c>
      <c r="CB12" s="16">
        <f>移輸入係数!$D12*生産者価格評価表!DN10</f>
        <v>0</v>
      </c>
      <c r="CC12" s="16">
        <f>移輸入係数!$D12*生産者価格評価表!DO10</f>
        <v>0</v>
      </c>
      <c r="CD12" s="48"/>
    </row>
    <row r="13" spans="2:82" x14ac:dyDescent="0.15">
      <c r="B13" s="36" t="s">
        <v>243</v>
      </c>
      <c r="C13" s="36" t="s">
        <v>244</v>
      </c>
      <c r="D13" s="127">
        <f>移輸入係数!$E13*生産者価格評価表!DI11</f>
        <v>0</v>
      </c>
      <c r="E13" s="127">
        <f>移輸入係数!$E13*生産者価格評価表!DJ11</f>
        <v>0</v>
      </c>
      <c r="F13" s="127">
        <f>移輸入係数!$E13*生産者価格評価表!DK11</f>
        <v>0</v>
      </c>
      <c r="G13" s="127">
        <f>移輸入係数!$E13*生産者価格評価表!DL11</f>
        <v>0</v>
      </c>
      <c r="H13" s="127">
        <f>移輸入係数!$E13*生産者価格評価表!DM11</f>
        <v>0</v>
      </c>
      <c r="I13" s="127">
        <f>移輸入係数!$E13*生産者価格評価表!DN11</f>
        <v>0</v>
      </c>
      <c r="J13" s="127">
        <f>移輸入係数!$E13*生産者価格評価表!DO11</f>
        <v>0</v>
      </c>
      <c r="K13" s="16">
        <f>生産者価格評価表!DP11</f>
        <v>0</v>
      </c>
      <c r="L13" s="19">
        <f>生産者価格評価表!DS11</f>
        <v>0</v>
      </c>
      <c r="M13" s="70">
        <f>生産者価格評価表!DT11</f>
        <v>0</v>
      </c>
      <c r="O13" s="7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9">
        <f t="shared" si="1"/>
        <v>0</v>
      </c>
      <c r="Z13" s="16">
        <f>生産者価格評価表!EB11</f>
        <v>0</v>
      </c>
      <c r="AA13" s="70">
        <f t="shared" si="2"/>
        <v>0</v>
      </c>
      <c r="AB13" s="18"/>
      <c r="AC13" s="76">
        <f>O13*付加価値率!$F12</f>
        <v>0</v>
      </c>
      <c r="AD13" s="16">
        <f>P13*付加価値率!$F12</f>
        <v>0</v>
      </c>
      <c r="AE13" s="16">
        <f>Q13*付加価値率!$F12</f>
        <v>0</v>
      </c>
      <c r="AF13" s="16">
        <f>R13*付加価値率!$F12</f>
        <v>0</v>
      </c>
      <c r="AG13" s="16">
        <f>S13*付加価値率!$F12</f>
        <v>0</v>
      </c>
      <c r="AH13" s="16">
        <f>T13*付加価値率!$F12</f>
        <v>0</v>
      </c>
      <c r="AI13" s="16">
        <f>U13*付加価値率!$F12</f>
        <v>0</v>
      </c>
      <c r="AJ13" s="16">
        <f>V13*付加価値率!$F12</f>
        <v>0</v>
      </c>
      <c r="AK13" s="16">
        <f>W13*付加価値率!$F12</f>
        <v>0</v>
      </c>
      <c r="AL13" s="16">
        <f>X13*付加価値率!$F12</f>
        <v>0</v>
      </c>
      <c r="AM13" s="19">
        <f t="shared" si="3"/>
        <v>0</v>
      </c>
      <c r="AN13" s="16">
        <v>0</v>
      </c>
      <c r="AO13" s="70">
        <f t="shared" si="4"/>
        <v>0</v>
      </c>
      <c r="AR13" s="36" t="s">
        <v>243</v>
      </c>
      <c r="AS13" s="36" t="s">
        <v>244</v>
      </c>
      <c r="AT13" s="19">
        <f t="shared" si="0"/>
        <v>178.02434225244434</v>
      </c>
      <c r="AU13" s="19">
        <f t="shared" si="0"/>
        <v>1381.4307202585956</v>
      </c>
      <c r="AV13" s="19">
        <f t="shared" si="0"/>
        <v>169.04038664409578</v>
      </c>
      <c r="AW13" s="19">
        <f t="shared" si="0"/>
        <v>8.6781969774836512</v>
      </c>
      <c r="AX13" s="19">
        <f t="shared" si="0"/>
        <v>2.1168169526806757</v>
      </c>
      <c r="AY13" s="19">
        <f t="shared" si="0"/>
        <v>37.760130241681814</v>
      </c>
      <c r="AZ13" s="19">
        <f t="shared" si="0"/>
        <v>-4.108133515712184E-2</v>
      </c>
      <c r="BA13" s="19">
        <f t="shared" si="5"/>
        <v>0</v>
      </c>
      <c r="BB13" s="19">
        <f t="shared" si="5"/>
        <v>68.547588701843864</v>
      </c>
      <c r="BC13" s="19">
        <f t="shared" si="5"/>
        <v>1863.7566801945804</v>
      </c>
      <c r="BD13" s="19">
        <f t="shared" si="6"/>
        <v>3709.3137808882489</v>
      </c>
      <c r="BE13" s="19">
        <f>生産者価格評価表!DZ11</f>
        <v>-3709.5386233123127</v>
      </c>
      <c r="BF13" s="70">
        <f t="shared" si="7"/>
        <v>-0.22484242406380872</v>
      </c>
      <c r="BG13" s="17"/>
      <c r="BI13" s="36" t="s">
        <v>243</v>
      </c>
      <c r="BJ13" s="36" t="s">
        <v>244</v>
      </c>
      <c r="BK13" s="19">
        <v>92.966476505706467</v>
      </c>
      <c r="BL13" s="19">
        <v>1381.4307202585956</v>
      </c>
      <c r="BM13" s="19">
        <v>169.04038664409578</v>
      </c>
      <c r="BN13" s="19">
        <v>8.6781969774836512</v>
      </c>
      <c r="BO13" s="19">
        <v>2.1168169526806757</v>
      </c>
      <c r="BP13" s="19">
        <v>37.760130241681814</v>
      </c>
      <c r="BQ13" s="19">
        <v>-4.108133515712184E-2</v>
      </c>
      <c r="BR13" s="19">
        <v>0</v>
      </c>
      <c r="BS13" s="19">
        <v>68.547588701843864</v>
      </c>
      <c r="BT13" s="70">
        <v>1863.7566801945804</v>
      </c>
      <c r="BW13" s="76">
        <f>移輸入係数!$D13*生産者価格評価表!DI11</f>
        <v>85.05786574673786</v>
      </c>
      <c r="BX13" s="16">
        <f>移輸入係数!$D13*生産者価格評価表!DJ11</f>
        <v>0</v>
      </c>
      <c r="BY13" s="16">
        <f>移輸入係数!$D13*生産者価格評価表!DK11</f>
        <v>0</v>
      </c>
      <c r="BZ13" s="16">
        <f>移輸入係数!$D13*生産者価格評価表!DL11</f>
        <v>0</v>
      </c>
      <c r="CA13" s="16">
        <f>移輸入係数!$D13*生産者価格評価表!DM11</f>
        <v>0</v>
      </c>
      <c r="CB13" s="16">
        <f>移輸入係数!$D13*生産者価格評価表!DN11</f>
        <v>0</v>
      </c>
      <c r="CC13" s="16">
        <f>移輸入係数!$D13*生産者価格評価表!DO11</f>
        <v>0</v>
      </c>
      <c r="CD13" s="48"/>
    </row>
    <row r="14" spans="2:82" x14ac:dyDescent="0.15">
      <c r="B14" s="36" t="s">
        <v>4</v>
      </c>
      <c r="C14" s="36" t="s">
        <v>119</v>
      </c>
      <c r="D14" s="127">
        <f>移輸入係数!$E14*生産者価格評価表!DI12</f>
        <v>0</v>
      </c>
      <c r="E14" s="127">
        <f>移輸入係数!$E14*生産者価格評価表!DJ12</f>
        <v>0</v>
      </c>
      <c r="F14" s="127">
        <f>移輸入係数!$E14*生産者価格評価表!DK12</f>
        <v>0</v>
      </c>
      <c r="G14" s="127">
        <f>移輸入係数!$E14*生産者価格評価表!DL12</f>
        <v>0</v>
      </c>
      <c r="H14" s="127">
        <f>移輸入係数!$E14*生産者価格評価表!DM12</f>
        <v>0</v>
      </c>
      <c r="I14" s="127">
        <f>移輸入係数!$E14*生産者価格評価表!DN12</f>
        <v>0</v>
      </c>
      <c r="J14" s="127">
        <f>移輸入係数!$E14*生産者価格評価表!DO12</f>
        <v>0</v>
      </c>
      <c r="K14" s="16">
        <f>生産者価格評価表!DP12</f>
        <v>0</v>
      </c>
      <c r="L14" s="19">
        <f>生産者価格評価表!DS12</f>
        <v>0</v>
      </c>
      <c r="M14" s="70">
        <f>生産者価格評価表!DT12</f>
        <v>0</v>
      </c>
      <c r="O14" s="7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9">
        <f t="shared" si="1"/>
        <v>0</v>
      </c>
      <c r="Z14" s="16">
        <f>生産者価格評価表!EB12</f>
        <v>0</v>
      </c>
      <c r="AA14" s="70">
        <f t="shared" si="2"/>
        <v>0</v>
      </c>
      <c r="AB14" s="18"/>
      <c r="AC14" s="76">
        <f>O14*付加価値率!$F13</f>
        <v>0</v>
      </c>
      <c r="AD14" s="16">
        <f>P14*付加価値率!$F13</f>
        <v>0</v>
      </c>
      <c r="AE14" s="16">
        <f>Q14*付加価値率!$F13</f>
        <v>0</v>
      </c>
      <c r="AF14" s="16">
        <f>R14*付加価値率!$F13</f>
        <v>0</v>
      </c>
      <c r="AG14" s="16">
        <f>S14*付加価値率!$F13</f>
        <v>0</v>
      </c>
      <c r="AH14" s="16">
        <f>T14*付加価値率!$F13</f>
        <v>0</v>
      </c>
      <c r="AI14" s="16">
        <f>U14*付加価値率!$F13</f>
        <v>0</v>
      </c>
      <c r="AJ14" s="16">
        <f>V14*付加価値率!$F13</f>
        <v>0</v>
      </c>
      <c r="AK14" s="16">
        <f>W14*付加価値率!$F13</f>
        <v>0</v>
      </c>
      <c r="AL14" s="16">
        <f>X14*付加価値率!$F13</f>
        <v>0</v>
      </c>
      <c r="AM14" s="19">
        <f t="shared" si="3"/>
        <v>0</v>
      </c>
      <c r="AN14" s="16">
        <v>0</v>
      </c>
      <c r="AO14" s="70">
        <f t="shared" si="4"/>
        <v>0</v>
      </c>
      <c r="AR14" s="36" t="s">
        <v>4</v>
      </c>
      <c r="AS14" s="36" t="s">
        <v>119</v>
      </c>
      <c r="AT14" s="19">
        <f t="shared" si="0"/>
        <v>215.57119366411746</v>
      </c>
      <c r="AU14" s="19">
        <f t="shared" si="0"/>
        <v>14550.930833666636</v>
      </c>
      <c r="AV14" s="19">
        <f t="shared" si="0"/>
        <v>1945.2660949730525</v>
      </c>
      <c r="AW14" s="19">
        <f t="shared" si="0"/>
        <v>498.54570812358821</v>
      </c>
      <c r="AX14" s="19">
        <f t="shared" si="0"/>
        <v>182.29724873467745</v>
      </c>
      <c r="AY14" s="19">
        <f t="shared" si="0"/>
        <v>865.88950590140121</v>
      </c>
      <c r="AZ14" s="19">
        <f t="shared" si="0"/>
        <v>-3.9826604457376194E-2</v>
      </c>
      <c r="BA14" s="19">
        <f t="shared" si="5"/>
        <v>0</v>
      </c>
      <c r="BB14" s="19">
        <f t="shared" si="5"/>
        <v>523.77118757387916</v>
      </c>
      <c r="BC14" s="19">
        <f t="shared" si="5"/>
        <v>3810.2510045055033</v>
      </c>
      <c r="BD14" s="19">
        <f t="shared" si="6"/>
        <v>22592.4829505384</v>
      </c>
      <c r="BE14" s="19">
        <f>生産者価格評価表!DZ12</f>
        <v>-22790.693953550006</v>
      </c>
      <c r="BF14" s="70">
        <f t="shared" si="7"/>
        <v>-198.2110030116055</v>
      </c>
      <c r="BG14" s="17"/>
      <c r="BI14" s="36" t="s">
        <v>4</v>
      </c>
      <c r="BJ14" s="36" t="s">
        <v>119</v>
      </c>
      <c r="BK14" s="19">
        <v>215.57119366411746</v>
      </c>
      <c r="BL14" s="19">
        <v>14550.930833666636</v>
      </c>
      <c r="BM14" s="19">
        <v>1945.2660949730525</v>
      </c>
      <c r="BN14" s="19">
        <v>498.54570812358821</v>
      </c>
      <c r="BO14" s="19">
        <v>182.29724873467745</v>
      </c>
      <c r="BP14" s="19">
        <v>865.88950590140121</v>
      </c>
      <c r="BQ14" s="19">
        <v>-3.9826604457376194E-2</v>
      </c>
      <c r="BR14" s="19">
        <v>0</v>
      </c>
      <c r="BS14" s="19">
        <v>523.77118757387916</v>
      </c>
      <c r="BT14" s="70">
        <v>3810.2510045055033</v>
      </c>
      <c r="BW14" s="76">
        <f>移輸入係数!$D14*生産者価格評価表!DI12</f>
        <v>0</v>
      </c>
      <c r="BX14" s="16">
        <f>移輸入係数!$D14*生産者価格評価表!DJ12</f>
        <v>0</v>
      </c>
      <c r="BY14" s="16">
        <f>移輸入係数!$D14*生産者価格評価表!DK12</f>
        <v>0</v>
      </c>
      <c r="BZ14" s="16">
        <f>移輸入係数!$D14*生産者価格評価表!DL12</f>
        <v>0</v>
      </c>
      <c r="CA14" s="16">
        <f>移輸入係数!$D14*生産者価格評価表!DM12</f>
        <v>0</v>
      </c>
      <c r="CB14" s="16">
        <f>移輸入係数!$D14*生産者価格評価表!DN12</f>
        <v>0</v>
      </c>
      <c r="CC14" s="16">
        <f>移輸入係数!$D14*生産者価格評価表!DO12</f>
        <v>0</v>
      </c>
      <c r="CD14" s="48"/>
    </row>
    <row r="15" spans="2:82" x14ac:dyDescent="0.15">
      <c r="B15" s="36" t="s">
        <v>5</v>
      </c>
      <c r="C15" s="36" t="s">
        <v>120</v>
      </c>
      <c r="D15" s="127">
        <f>移輸入係数!$E15*生産者価格評価表!DI13</f>
        <v>0</v>
      </c>
      <c r="E15" s="127">
        <f>移輸入係数!$E15*生産者価格評価表!DJ13</f>
        <v>0</v>
      </c>
      <c r="F15" s="127">
        <f>移輸入係数!$E15*生産者価格評価表!DK13</f>
        <v>0</v>
      </c>
      <c r="G15" s="127">
        <f>移輸入係数!$E15*生産者価格評価表!DL13</f>
        <v>0</v>
      </c>
      <c r="H15" s="127">
        <f>移輸入係数!$E15*生産者価格評価表!DM13</f>
        <v>0</v>
      </c>
      <c r="I15" s="127">
        <f>移輸入係数!$E15*生産者価格評価表!DN13</f>
        <v>0</v>
      </c>
      <c r="J15" s="127">
        <f>移輸入係数!$E15*生産者価格評価表!DO13</f>
        <v>0</v>
      </c>
      <c r="K15" s="16">
        <f>生産者価格評価表!DP13</f>
        <v>0</v>
      </c>
      <c r="L15" s="19">
        <f>生産者価格評価表!DS13</f>
        <v>0</v>
      </c>
      <c r="M15" s="70">
        <f>生産者価格評価表!DT13</f>
        <v>0</v>
      </c>
      <c r="O15" s="7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9">
        <f t="shared" si="1"/>
        <v>0</v>
      </c>
      <c r="Z15" s="16">
        <f>生産者価格評価表!EB13</f>
        <v>0</v>
      </c>
      <c r="AA15" s="70">
        <f t="shared" si="2"/>
        <v>0</v>
      </c>
      <c r="AB15" s="18"/>
      <c r="AC15" s="76">
        <f>O15*付加価値率!$F14</f>
        <v>0</v>
      </c>
      <c r="AD15" s="16">
        <f>P15*付加価値率!$F14</f>
        <v>0</v>
      </c>
      <c r="AE15" s="16">
        <f>Q15*付加価値率!$F14</f>
        <v>0</v>
      </c>
      <c r="AF15" s="16">
        <f>R15*付加価値率!$F14</f>
        <v>0</v>
      </c>
      <c r="AG15" s="16">
        <f>S15*付加価値率!$F14</f>
        <v>0</v>
      </c>
      <c r="AH15" s="16">
        <f>T15*付加価値率!$F14</f>
        <v>0</v>
      </c>
      <c r="AI15" s="16">
        <f>U15*付加価値率!$F14</f>
        <v>0</v>
      </c>
      <c r="AJ15" s="16">
        <f>V15*付加価値率!$F14</f>
        <v>0</v>
      </c>
      <c r="AK15" s="16">
        <f>W15*付加価値率!$F14</f>
        <v>0</v>
      </c>
      <c r="AL15" s="16">
        <f>X15*付加価値率!$F14</f>
        <v>0</v>
      </c>
      <c r="AM15" s="19">
        <f t="shared" si="3"/>
        <v>0</v>
      </c>
      <c r="AN15" s="16">
        <v>0</v>
      </c>
      <c r="AO15" s="70">
        <f t="shared" si="4"/>
        <v>0</v>
      </c>
      <c r="AR15" s="36" t="s">
        <v>5</v>
      </c>
      <c r="AS15" s="36" t="s">
        <v>120</v>
      </c>
      <c r="AT15" s="19">
        <f t="shared" si="0"/>
        <v>-29.239087852063836</v>
      </c>
      <c r="AU15" s="19">
        <f t="shared" si="0"/>
        <v>-218.73765111010366</v>
      </c>
      <c r="AV15" s="19">
        <f t="shared" si="0"/>
        <v>4.9753119973572106</v>
      </c>
      <c r="AW15" s="19">
        <f t="shared" si="0"/>
        <v>1.99184467939751</v>
      </c>
      <c r="AX15" s="19">
        <f t="shared" si="0"/>
        <v>787.27189064987715</v>
      </c>
      <c r="AY15" s="19">
        <f t="shared" si="0"/>
        <v>867.46699927622819</v>
      </c>
      <c r="AZ15" s="19">
        <f t="shared" si="0"/>
        <v>5.2748782601297782E-3</v>
      </c>
      <c r="BA15" s="19">
        <f t="shared" si="5"/>
        <v>0</v>
      </c>
      <c r="BB15" s="19">
        <f t="shared" si="5"/>
        <v>67.625003499465862</v>
      </c>
      <c r="BC15" s="19">
        <f t="shared" si="5"/>
        <v>648.00446960598674</v>
      </c>
      <c r="BD15" s="19">
        <f t="shared" si="6"/>
        <v>2129.3640556244054</v>
      </c>
      <c r="BE15" s="19">
        <f>生産者価格評価表!DZ13</f>
        <v>-2130.0079764792094</v>
      </c>
      <c r="BF15" s="70">
        <f t="shared" si="7"/>
        <v>-0.64392085480403694</v>
      </c>
      <c r="BG15" s="17"/>
      <c r="BI15" s="36" t="s">
        <v>5</v>
      </c>
      <c r="BJ15" s="36" t="s">
        <v>120</v>
      </c>
      <c r="BK15" s="19">
        <v>1.1387213431996792</v>
      </c>
      <c r="BL15" s="19">
        <v>-178.88453206058739</v>
      </c>
      <c r="BM15" s="19">
        <v>4.9753119973572106</v>
      </c>
      <c r="BN15" s="19">
        <v>1.99184467939751</v>
      </c>
      <c r="BO15" s="19">
        <v>787.27189064987715</v>
      </c>
      <c r="BP15" s="19">
        <v>903.20132197205498</v>
      </c>
      <c r="BQ15" s="19">
        <v>5.2748782601297782E-3</v>
      </c>
      <c r="BR15" s="19">
        <v>0</v>
      </c>
      <c r="BS15" s="19">
        <v>67.625003499465862</v>
      </c>
      <c r="BT15" s="70">
        <v>648.00446960598674</v>
      </c>
      <c r="BW15" s="76">
        <f>移輸入係数!$D15*生産者価格評価表!DI13</f>
        <v>-30.377809195263517</v>
      </c>
      <c r="BX15" s="16">
        <f>移輸入係数!$D15*生産者価格評価表!DJ13</f>
        <v>-39.853119049516266</v>
      </c>
      <c r="BY15" s="16">
        <f>移輸入係数!$D15*生産者価格評価表!DK13</f>
        <v>0</v>
      </c>
      <c r="BZ15" s="16">
        <f>移輸入係数!$D15*生産者価格評価表!DL13</f>
        <v>0</v>
      </c>
      <c r="CA15" s="16">
        <f>移輸入係数!$D15*生産者価格評価表!DM13</f>
        <v>0</v>
      </c>
      <c r="CB15" s="16">
        <f>移輸入係数!$D15*生産者価格評価表!DN13</f>
        <v>-35.734322695826826</v>
      </c>
      <c r="CC15" s="16">
        <f>移輸入係数!$D15*生産者価格評価表!DO13</f>
        <v>0</v>
      </c>
      <c r="CD15" s="48"/>
    </row>
    <row r="16" spans="2:82" x14ac:dyDescent="0.15">
      <c r="B16" s="36" t="s">
        <v>6</v>
      </c>
      <c r="C16" s="36" t="s">
        <v>121</v>
      </c>
      <c r="D16" s="127">
        <f>移輸入係数!$E16*生産者価格評価表!DI14</f>
        <v>404.69571053264065</v>
      </c>
      <c r="E16" s="127">
        <f>移輸入係数!$E16*生産者価格評価表!DJ14</f>
        <v>26223.571946135216</v>
      </c>
      <c r="F16" s="127">
        <f>移輸入係数!$E16*生産者価格評価表!DK14</f>
        <v>0</v>
      </c>
      <c r="G16" s="127">
        <f>移輸入係数!$E16*生産者価格評価表!DL14</f>
        <v>0</v>
      </c>
      <c r="H16" s="127">
        <f>移輸入係数!$E16*生産者価格評価表!DM14</f>
        <v>0</v>
      </c>
      <c r="I16" s="127">
        <f>移輸入係数!$E16*生産者価格評価表!DN14</f>
        <v>0</v>
      </c>
      <c r="J16" s="127">
        <f>移輸入係数!$E16*生産者価格評価表!DO14</f>
        <v>-2.9758264127467635</v>
      </c>
      <c r="K16" s="16">
        <f>生産者価格評価表!DP14</f>
        <v>0</v>
      </c>
      <c r="L16" s="19">
        <f>生産者価格評価表!DS14</f>
        <v>2768.153313749523</v>
      </c>
      <c r="M16" s="70">
        <f>生産者価格評価表!DT14</f>
        <v>136055.82255789722</v>
      </c>
      <c r="O16" s="76">
        <v>685.26883114664258</v>
      </c>
      <c r="P16" s="16">
        <v>30639.22716954675</v>
      </c>
      <c r="Q16" s="16">
        <v>589.87673268040908</v>
      </c>
      <c r="R16" s="16">
        <v>52.664388015835755</v>
      </c>
      <c r="S16" s="16">
        <v>2.0163066646822632</v>
      </c>
      <c r="T16" s="16">
        <v>40.665150572850479</v>
      </c>
      <c r="U16" s="16">
        <v>-3.1371132491625469</v>
      </c>
      <c r="V16" s="16">
        <v>0</v>
      </c>
      <c r="W16" s="16">
        <v>2953.016403165811</v>
      </c>
      <c r="X16" s="16">
        <v>142077.25091887263</v>
      </c>
      <c r="Y16" s="19">
        <f t="shared" si="1"/>
        <v>177036.84878741644</v>
      </c>
      <c r="Z16" s="16">
        <f>生産者価格評価表!EB14</f>
        <v>177037.59264043311</v>
      </c>
      <c r="AA16" s="70">
        <f t="shared" si="2"/>
        <v>-0.74385301666916348</v>
      </c>
      <c r="AB16" s="18"/>
      <c r="AC16" s="76">
        <f>O16*付加価値率!$F15</f>
        <v>226.2195700412237</v>
      </c>
      <c r="AD16" s="16">
        <f>P16*付加価値率!$F15</f>
        <v>10114.560128311192</v>
      </c>
      <c r="AE16" s="16">
        <f>Q16*付加価値率!$F15</f>
        <v>194.72892210929763</v>
      </c>
      <c r="AF16" s="16">
        <f>R16*付加価値率!$F15</f>
        <v>17.385461985030936</v>
      </c>
      <c r="AG16" s="16">
        <f>S16*付加価値率!$F15</f>
        <v>0.6656191059973473</v>
      </c>
      <c r="AH16" s="16">
        <f>T16*付加価値率!$F15</f>
        <v>13.424297823175447</v>
      </c>
      <c r="AI16" s="16">
        <f>U16*付加価値率!$F15</f>
        <v>-1.035617524306037</v>
      </c>
      <c r="AJ16" s="16">
        <f>V16*付加価値率!$F15</f>
        <v>0</v>
      </c>
      <c r="AK16" s="16">
        <f>W16*付加価値率!$F15</f>
        <v>974.84384330023181</v>
      </c>
      <c r="AL16" s="16">
        <f>X16*付加価値率!$F15</f>
        <v>46902.256683302374</v>
      </c>
      <c r="AM16" s="19">
        <f t="shared" si="3"/>
        <v>58443.048908454221</v>
      </c>
      <c r="AN16" s="16">
        <v>58443.294797835901</v>
      </c>
      <c r="AO16" s="70">
        <f t="shared" si="4"/>
        <v>-0.24588938168017194</v>
      </c>
      <c r="AR16" s="36" t="s">
        <v>6</v>
      </c>
      <c r="AS16" s="36" t="s">
        <v>121</v>
      </c>
      <c r="AT16" s="19">
        <f t="shared" si="0"/>
        <v>4380.8580842706742</v>
      </c>
      <c r="AU16" s="19">
        <f t="shared" si="0"/>
        <v>195873.6483270624</v>
      </c>
      <c r="AV16" s="19">
        <f t="shared" si="0"/>
        <v>3771.0255240445149</v>
      </c>
      <c r="AW16" s="19">
        <f t="shared" si="0"/>
        <v>336.67839467657075</v>
      </c>
      <c r="AX16" s="19">
        <f t="shared" si="0"/>
        <v>12.890055626142868</v>
      </c>
      <c r="AY16" s="19">
        <f t="shared" si="0"/>
        <v>259.96841755820896</v>
      </c>
      <c r="AZ16" s="19">
        <f t="shared" si="0"/>
        <v>-20.055264903658564</v>
      </c>
      <c r="BA16" s="19">
        <f t="shared" si="5"/>
        <v>0</v>
      </c>
      <c r="BB16" s="19">
        <f t="shared" si="5"/>
        <v>1181.8120465182687</v>
      </c>
      <c r="BC16" s="19">
        <f t="shared" si="5"/>
        <v>38494.415498070426</v>
      </c>
      <c r="BD16" s="19">
        <f t="shared" si="6"/>
        <v>244291.24108292352</v>
      </c>
      <c r="BE16" s="19">
        <f>生産者価格評価表!DZ14</f>
        <v>-244295.9964641018</v>
      </c>
      <c r="BF16" s="70">
        <f t="shared" si="7"/>
        <v>-4.7553811782854609</v>
      </c>
      <c r="BG16" s="17"/>
      <c r="BI16" s="36" t="s">
        <v>6</v>
      </c>
      <c r="BJ16" s="36" t="s">
        <v>121</v>
      </c>
      <c r="BK16" s="19">
        <v>1793.6771202831378</v>
      </c>
      <c r="BL16" s="19">
        <v>28228.861438898482</v>
      </c>
      <c r="BM16" s="19">
        <v>3771.0255240445149</v>
      </c>
      <c r="BN16" s="19">
        <v>336.67839467657075</v>
      </c>
      <c r="BO16" s="19">
        <v>12.890055626142868</v>
      </c>
      <c r="BP16" s="19">
        <v>259.96841755820896</v>
      </c>
      <c r="BQ16" s="19">
        <v>-1.0310913164053275</v>
      </c>
      <c r="BR16" s="19">
        <v>0</v>
      </c>
      <c r="BS16" s="19">
        <v>1181.8120465182687</v>
      </c>
      <c r="BT16" s="70">
        <v>38494.415498070426</v>
      </c>
      <c r="BW16" s="76">
        <f>移輸入係数!$D16*生産者価格評価表!DI14</f>
        <v>2587.1809639875364</v>
      </c>
      <c r="BX16" s="16">
        <f>移輸入係数!$D16*生産者価格評価表!DJ14</f>
        <v>167644.78688816392</v>
      </c>
      <c r="BY16" s="16">
        <f>移輸入係数!$D16*生産者価格評価表!DK14</f>
        <v>0</v>
      </c>
      <c r="BZ16" s="16">
        <f>移輸入係数!$D16*生産者価格評価表!DL14</f>
        <v>0</v>
      </c>
      <c r="CA16" s="16">
        <f>移輸入係数!$D16*生産者価格評価表!DM14</f>
        <v>0</v>
      </c>
      <c r="CB16" s="16">
        <f>移輸入係数!$D16*生産者価格評価表!DN14</f>
        <v>0</v>
      </c>
      <c r="CC16" s="16">
        <f>移輸入係数!$D16*生産者価格評価表!DO14</f>
        <v>-19.024173587253237</v>
      </c>
      <c r="CD16" s="48"/>
    </row>
    <row r="17" spans="2:82" x14ac:dyDescent="0.15">
      <c r="B17" s="36" t="s">
        <v>7</v>
      </c>
      <c r="C17" s="36" t="s">
        <v>122</v>
      </c>
      <c r="D17" s="127">
        <f>移輸入係数!$E17*生産者価格評価表!DI15</f>
        <v>357.51208615347207</v>
      </c>
      <c r="E17" s="127">
        <f>移輸入係数!$E17*生産者価格評価表!DJ15</f>
        <v>9918.8820844351867</v>
      </c>
      <c r="F17" s="127">
        <f>移輸入係数!$E17*生産者価格評価表!DK15</f>
        <v>0</v>
      </c>
      <c r="G17" s="127">
        <f>移輸入係数!$E17*生産者価格評価表!DL15</f>
        <v>0</v>
      </c>
      <c r="H17" s="127">
        <f>移輸入係数!$E17*生産者価格評価表!DM15</f>
        <v>0</v>
      </c>
      <c r="I17" s="127">
        <f>移輸入係数!$E17*生産者価格評価表!DN15</f>
        <v>0</v>
      </c>
      <c r="J17" s="127">
        <f>移輸入係数!$E17*生産者価格評価表!DO15</f>
        <v>-3.0007381284330772</v>
      </c>
      <c r="K17" s="16">
        <f>生産者価格評価表!DP15</f>
        <v>0</v>
      </c>
      <c r="L17" s="19">
        <f>生産者価格評価表!DS15</f>
        <v>286.6382429555257</v>
      </c>
      <c r="M17" s="70">
        <f>生産者価格評価表!DT15</f>
        <v>37071.690436769903</v>
      </c>
      <c r="O17" s="76">
        <v>522.0154761080272</v>
      </c>
      <c r="P17" s="16">
        <v>12045.058617931345</v>
      </c>
      <c r="Q17" s="16">
        <v>120.489454239927</v>
      </c>
      <c r="R17" s="16">
        <v>6.700493982746714</v>
      </c>
      <c r="S17" s="16">
        <v>0.38721979026934505</v>
      </c>
      <c r="T17" s="16">
        <v>3.2464895502704789</v>
      </c>
      <c r="U17" s="16">
        <v>-3.0427114299268081</v>
      </c>
      <c r="V17" s="16">
        <v>0</v>
      </c>
      <c r="W17" s="16">
        <v>335.73590463448983</v>
      </c>
      <c r="X17" s="16">
        <v>37813.225955120026</v>
      </c>
      <c r="Y17" s="19">
        <f t="shared" si="1"/>
        <v>50843.816899927173</v>
      </c>
      <c r="Z17" s="16">
        <f>生産者価格評価表!EB15</f>
        <v>50858.550636668697</v>
      </c>
      <c r="AA17" s="70">
        <f t="shared" si="2"/>
        <v>-14.733736741523899</v>
      </c>
      <c r="AB17" s="18"/>
      <c r="AC17" s="76">
        <f>O17*付加価値率!$F16</f>
        <v>193.12563871153418</v>
      </c>
      <c r="AD17" s="16">
        <f>P17*付加価値率!$F16</f>
        <v>4456.2081880202122</v>
      </c>
      <c r="AE17" s="16">
        <f>Q17*付加価値率!$F16</f>
        <v>44.576461566964355</v>
      </c>
      <c r="AF17" s="16">
        <f>R17*付加価値率!$F16</f>
        <v>2.4789249348480222</v>
      </c>
      <c r="AG17" s="16">
        <f>S17*付加価値率!$F16</f>
        <v>0.14325642196484992</v>
      </c>
      <c r="AH17" s="16">
        <f>T17*付加価値率!$F16</f>
        <v>1.2010762068605008</v>
      </c>
      <c r="AI17" s="16">
        <f>U17*付加価値率!$F16</f>
        <v>-1.1256861438297581</v>
      </c>
      <c r="AJ17" s="16">
        <f>V17*付加価値率!$F16</f>
        <v>0</v>
      </c>
      <c r="AK17" s="16">
        <f>W17*付加価値率!$F16</f>
        <v>124.20936540876154</v>
      </c>
      <c r="AL17" s="16">
        <f>X17*付加価値率!$F16</f>
        <v>13989.438529241761</v>
      </c>
      <c r="AM17" s="19">
        <f t="shared" si="3"/>
        <v>18810.255754369078</v>
      </c>
      <c r="AN17" s="16">
        <v>18815.706670000982</v>
      </c>
      <c r="AO17" s="70">
        <f t="shared" si="4"/>
        <v>-5.4509156319036265</v>
      </c>
      <c r="AR17" s="36" t="s">
        <v>7</v>
      </c>
      <c r="AS17" s="36" t="s">
        <v>122</v>
      </c>
      <c r="AT17" s="19">
        <f t="shared" si="0"/>
        <v>1821.9350288324067</v>
      </c>
      <c r="AU17" s="19">
        <f t="shared" si="0"/>
        <v>42039.58546203591</v>
      </c>
      <c r="AV17" s="19">
        <f t="shared" si="0"/>
        <v>420.53151167340775</v>
      </c>
      <c r="AW17" s="19">
        <f t="shared" si="0"/>
        <v>23.386020638056095</v>
      </c>
      <c r="AX17" s="19">
        <f t="shared" si="0"/>
        <v>1.3514720004256384</v>
      </c>
      <c r="AY17" s="19">
        <f t="shared" si="0"/>
        <v>11.330876771078927</v>
      </c>
      <c r="AZ17" s="19">
        <f t="shared" si="0"/>
        <v>-10.619651697194474</v>
      </c>
      <c r="BA17" s="19">
        <f t="shared" si="5"/>
        <v>0</v>
      </c>
      <c r="BB17" s="19">
        <f t="shared" si="5"/>
        <v>171.3603403362624</v>
      </c>
      <c r="BC17" s="19">
        <f t="shared" si="5"/>
        <v>2588.1024564220697</v>
      </c>
      <c r="BD17" s="19">
        <f t="shared" si="6"/>
        <v>47066.963517012417</v>
      </c>
      <c r="BE17" s="19">
        <f>生産者価格評価表!DZ15</f>
        <v>-47118.387109422169</v>
      </c>
      <c r="BF17" s="70">
        <f t="shared" si="7"/>
        <v>-51.423592409752018</v>
      </c>
      <c r="BG17" s="17"/>
      <c r="BI17" s="36" t="s">
        <v>7</v>
      </c>
      <c r="BJ17" s="36" t="s">
        <v>122</v>
      </c>
      <c r="BK17" s="19">
        <v>574.14866462284226</v>
      </c>
      <c r="BL17" s="19">
        <v>7420.7675464711001</v>
      </c>
      <c r="BM17" s="19">
        <v>420.53151167340775</v>
      </c>
      <c r="BN17" s="19">
        <v>23.386020638056095</v>
      </c>
      <c r="BO17" s="19">
        <v>1.3514720004256384</v>
      </c>
      <c r="BP17" s="19">
        <v>11.330876771078927</v>
      </c>
      <c r="BQ17" s="19">
        <v>-0.14649494462755278</v>
      </c>
      <c r="BR17" s="19">
        <v>0</v>
      </c>
      <c r="BS17" s="19">
        <v>171.3603403362624</v>
      </c>
      <c r="BT17" s="70">
        <v>2588.1024564220697</v>
      </c>
      <c r="BW17" s="76">
        <f>移輸入係数!$D17*生産者価格評価表!DI15</f>
        <v>1247.7863642095645</v>
      </c>
      <c r="BX17" s="16">
        <f>移輸入係数!$D17*生産者価格評価表!DJ15</f>
        <v>34618.81791556481</v>
      </c>
      <c r="BY17" s="16">
        <f>移輸入係数!$D17*生産者価格評価表!DK15</f>
        <v>0</v>
      </c>
      <c r="BZ17" s="16">
        <f>移輸入係数!$D17*生産者価格評価表!DL15</f>
        <v>0</v>
      </c>
      <c r="CA17" s="16">
        <f>移輸入係数!$D17*生産者価格評価表!DM15</f>
        <v>0</v>
      </c>
      <c r="CB17" s="16">
        <f>移輸入係数!$D17*生産者価格評価表!DN15</f>
        <v>0</v>
      </c>
      <c r="CC17" s="16">
        <f>移輸入係数!$D17*生産者価格評価表!DO15</f>
        <v>-10.47315675256692</v>
      </c>
      <c r="CD17" s="48"/>
    </row>
    <row r="18" spans="2:82" x14ac:dyDescent="0.15">
      <c r="B18" s="36" t="s">
        <v>8</v>
      </c>
      <c r="C18" s="36" t="s">
        <v>123</v>
      </c>
      <c r="D18" s="127">
        <f>移輸入係数!$E18*生産者価格評価表!DI16</f>
        <v>0</v>
      </c>
      <c r="E18" s="127">
        <f>移輸入係数!$E18*生産者価格評価表!DJ16</f>
        <v>0</v>
      </c>
      <c r="F18" s="127">
        <f>移輸入係数!$E18*生産者価格評価表!DK16</f>
        <v>0</v>
      </c>
      <c r="G18" s="127">
        <f>移輸入係数!$E18*生産者価格評価表!DL16</f>
        <v>0</v>
      </c>
      <c r="H18" s="127">
        <f>移輸入係数!$E18*生産者価格評価表!DM16</f>
        <v>0</v>
      </c>
      <c r="I18" s="127">
        <f>移輸入係数!$E18*生産者価格評価表!DN16</f>
        <v>0</v>
      </c>
      <c r="J18" s="127">
        <f>移輸入係数!$E18*生産者価格評価表!DO16</f>
        <v>0</v>
      </c>
      <c r="K18" s="16">
        <f>生産者価格評価表!DP16</f>
        <v>0</v>
      </c>
      <c r="L18" s="19">
        <f>生産者価格評価表!DS16</f>
        <v>0</v>
      </c>
      <c r="M18" s="70">
        <f>生産者価格評価表!DT16</f>
        <v>0</v>
      </c>
      <c r="O18" s="76">
        <v>0.14003625073409343</v>
      </c>
      <c r="P18" s="16">
        <v>4.9526489285468678</v>
      </c>
      <c r="Q18" s="16">
        <v>1.9527601790117659</v>
      </c>
      <c r="R18" s="16">
        <v>2.0076319172120005</v>
      </c>
      <c r="S18" s="16">
        <v>0.65595457291017845</v>
      </c>
      <c r="T18" s="16">
        <v>14.992287067252917</v>
      </c>
      <c r="U18" s="16">
        <v>-8.20298359344256E-5</v>
      </c>
      <c r="V18" s="16">
        <v>0</v>
      </c>
      <c r="W18" s="16">
        <v>0.93538348179657416</v>
      </c>
      <c r="X18" s="16">
        <v>6.0718020335474634</v>
      </c>
      <c r="Y18" s="19">
        <f t="shared" si="1"/>
        <v>31.708422401175927</v>
      </c>
      <c r="Z18" s="16">
        <f>生産者価格評価表!EB16</f>
        <v>31.710248775254858</v>
      </c>
      <c r="AA18" s="70">
        <f t="shared" si="2"/>
        <v>-1.8263740789308258E-3</v>
      </c>
      <c r="AB18" s="18"/>
      <c r="AC18" s="76">
        <f>O18*付加価値率!$F17</f>
        <v>3.5595614802791629E-2</v>
      </c>
      <c r="AD18" s="16">
        <f>P18*付加価値率!$F17</f>
        <v>1.2589067658542543</v>
      </c>
      <c r="AE18" s="16">
        <f>Q18*付加価値率!$F17</f>
        <v>0.49636932415679358</v>
      </c>
      <c r="AF18" s="16">
        <f>R18*付加価値率!$F17</f>
        <v>0.51031709301161665</v>
      </c>
      <c r="AG18" s="16">
        <f>S18*付加価値率!$F17</f>
        <v>0.16673615712389109</v>
      </c>
      <c r="AH18" s="16">
        <f>T18*付加価値率!$F17</f>
        <v>3.8108680621001794</v>
      </c>
      <c r="AI18" s="16">
        <f>U18*付加価値率!$F17</f>
        <v>-2.0851046974989634E-5</v>
      </c>
      <c r="AJ18" s="16">
        <f>V18*付加価値率!$F17</f>
        <v>0</v>
      </c>
      <c r="AK18" s="16">
        <f>W18*付加価値率!$F17</f>
        <v>0.23776379284923777</v>
      </c>
      <c r="AL18" s="16">
        <f>X18*付加価値率!$F17</f>
        <v>1.543382697065762</v>
      </c>
      <c r="AM18" s="19">
        <f t="shared" si="3"/>
        <v>8.0599186559175511</v>
      </c>
      <c r="AN18" s="16">
        <v>8.0603828993392366</v>
      </c>
      <c r="AO18" s="70">
        <f t="shared" si="4"/>
        <v>-4.6424342168549515E-4</v>
      </c>
      <c r="AR18" s="36" t="s">
        <v>8</v>
      </c>
      <c r="AS18" s="36" t="s">
        <v>123</v>
      </c>
      <c r="AT18" s="19">
        <f t="shared" si="0"/>
        <v>4.3627639949592938</v>
      </c>
      <c r="AU18" s="19">
        <f t="shared" si="0"/>
        <v>154.29746449129598</v>
      </c>
      <c r="AV18" s="19">
        <f t="shared" si="0"/>
        <v>60.837331441841052</v>
      </c>
      <c r="AW18" s="19">
        <f t="shared" si="0"/>
        <v>62.546834820472505</v>
      </c>
      <c r="AX18" s="19">
        <f t="shared" si="0"/>
        <v>20.435958389485037</v>
      </c>
      <c r="AY18" s="19">
        <f t="shared" si="0"/>
        <v>467.0777022108648</v>
      </c>
      <c r="AZ18" s="19">
        <f t="shared" si="0"/>
        <v>-2.5556012307604635E-3</v>
      </c>
      <c r="BA18" s="19">
        <f t="shared" si="5"/>
        <v>0</v>
      </c>
      <c r="BB18" s="19">
        <f t="shared" si="5"/>
        <v>29.141435553074434</v>
      </c>
      <c r="BC18" s="19">
        <f t="shared" si="5"/>
        <v>189.16415683522899</v>
      </c>
      <c r="BD18" s="19">
        <f t="shared" si="6"/>
        <v>987.86109213599138</v>
      </c>
      <c r="BE18" s="19">
        <f>生産者価格評価表!DZ16</f>
        <v>-987.91799196750594</v>
      </c>
      <c r="BF18" s="70">
        <f t="shared" si="7"/>
        <v>-5.6899831514556354E-2</v>
      </c>
      <c r="BG18" s="17"/>
      <c r="BI18" s="36" t="s">
        <v>8</v>
      </c>
      <c r="BJ18" s="36" t="s">
        <v>123</v>
      </c>
      <c r="BK18" s="19">
        <v>4.3627639949592938</v>
      </c>
      <c r="BL18" s="19">
        <v>154.29746449129598</v>
      </c>
      <c r="BM18" s="19">
        <v>60.837331441841052</v>
      </c>
      <c r="BN18" s="19">
        <v>62.546834820472505</v>
      </c>
      <c r="BO18" s="19">
        <v>20.435958389485037</v>
      </c>
      <c r="BP18" s="19">
        <v>467.0777022108648</v>
      </c>
      <c r="BQ18" s="19">
        <v>-2.5556012307604635E-3</v>
      </c>
      <c r="BR18" s="19">
        <v>0</v>
      </c>
      <c r="BS18" s="19">
        <v>29.141435553074434</v>
      </c>
      <c r="BT18" s="70">
        <v>189.16415683522899</v>
      </c>
      <c r="BW18" s="76">
        <f>移輸入係数!$D18*生産者価格評価表!DI16</f>
        <v>0</v>
      </c>
      <c r="BX18" s="16">
        <f>移輸入係数!$D18*生産者価格評価表!DJ16</f>
        <v>0</v>
      </c>
      <c r="BY18" s="16">
        <f>移輸入係数!$D18*生産者価格評価表!DK16</f>
        <v>0</v>
      </c>
      <c r="BZ18" s="16">
        <f>移輸入係数!$D18*生産者価格評価表!DL16</f>
        <v>0</v>
      </c>
      <c r="CA18" s="16">
        <f>移輸入係数!$D18*生産者価格評価表!DM16</f>
        <v>0</v>
      </c>
      <c r="CB18" s="16">
        <f>移輸入係数!$D18*生産者価格評価表!DN16</f>
        <v>0</v>
      </c>
      <c r="CC18" s="16">
        <f>移輸入係数!$D18*生産者価格評価表!DO16</f>
        <v>0</v>
      </c>
      <c r="CD18" s="48"/>
    </row>
    <row r="19" spans="2:82" x14ac:dyDescent="0.15">
      <c r="B19" s="36" t="s">
        <v>9</v>
      </c>
      <c r="C19" s="36" t="s">
        <v>124</v>
      </c>
      <c r="D19" s="127">
        <f>移輸入係数!$E19*生産者価格評価表!DI17</f>
        <v>1067.9487588201532</v>
      </c>
      <c r="E19" s="127">
        <f>移輸入係数!$E19*生産者価格評価表!DJ17</f>
        <v>21348.36</v>
      </c>
      <c r="F19" s="127">
        <f>移輸入係数!$E19*生産者価格評価表!DK17</f>
        <v>0</v>
      </c>
      <c r="G19" s="127">
        <f>移輸入係数!$E19*生産者価格評価表!DL17</f>
        <v>0</v>
      </c>
      <c r="H19" s="127">
        <f>移輸入係数!$E19*生産者価格評価表!DM17</f>
        <v>0</v>
      </c>
      <c r="I19" s="127">
        <f>移輸入係数!$E19*生産者価格評価表!DN17</f>
        <v>0</v>
      </c>
      <c r="J19" s="127">
        <f>移輸入係数!$E19*生産者価格評価表!DO17</f>
        <v>0</v>
      </c>
      <c r="K19" s="16">
        <f>生産者価格評価表!DP17</f>
        <v>0</v>
      </c>
      <c r="L19" s="19">
        <f>生産者価格評価表!DS17</f>
        <v>0</v>
      </c>
      <c r="M19" s="70">
        <f>生産者価格評価表!DT17</f>
        <v>0</v>
      </c>
      <c r="O19" s="76">
        <v>1067.9487588201532</v>
      </c>
      <c r="P19" s="16">
        <v>21348.36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9">
        <f t="shared" si="1"/>
        <v>22416.308758820152</v>
      </c>
      <c r="Z19" s="16">
        <f>生産者価格評価表!EB17</f>
        <v>0</v>
      </c>
      <c r="AA19" s="70">
        <f t="shared" si="2"/>
        <v>22416.308758820152</v>
      </c>
      <c r="AB19" s="18"/>
      <c r="AC19" s="76">
        <f>O19*付加価値率!$F18</f>
        <v>0</v>
      </c>
      <c r="AD19" s="16">
        <f>P19*付加価値率!$F18</f>
        <v>0</v>
      </c>
      <c r="AE19" s="16">
        <f>Q19*付加価値率!$F18</f>
        <v>0</v>
      </c>
      <c r="AF19" s="16">
        <f>R19*付加価値率!$F18</f>
        <v>0</v>
      </c>
      <c r="AG19" s="16">
        <f>S19*付加価値率!$F18</f>
        <v>0</v>
      </c>
      <c r="AH19" s="16">
        <f>T19*付加価値率!$F18</f>
        <v>0</v>
      </c>
      <c r="AI19" s="16">
        <f>U19*付加価値率!$F18</f>
        <v>0</v>
      </c>
      <c r="AJ19" s="16">
        <f>V19*付加価値率!$F18</f>
        <v>0</v>
      </c>
      <c r="AK19" s="16">
        <f>W19*付加価値率!$F18</f>
        <v>0</v>
      </c>
      <c r="AL19" s="16">
        <f>X19*付加価値率!$F18</f>
        <v>0</v>
      </c>
      <c r="AM19" s="19">
        <f t="shared" si="3"/>
        <v>0</v>
      </c>
      <c r="AN19" s="16">
        <v>0</v>
      </c>
      <c r="AO19" s="70">
        <f t="shared" si="4"/>
        <v>0</v>
      </c>
      <c r="AR19" s="36" t="s">
        <v>9</v>
      </c>
      <c r="AS19" s="36" t="s">
        <v>124</v>
      </c>
      <c r="AT19" s="19">
        <f t="shared" si="0"/>
        <v>0</v>
      </c>
      <c r="AU19" s="19">
        <f t="shared" si="0"/>
        <v>0</v>
      </c>
      <c r="AV19" s="19">
        <f t="shared" si="0"/>
        <v>0</v>
      </c>
      <c r="AW19" s="19">
        <f t="shared" si="0"/>
        <v>0</v>
      </c>
      <c r="AX19" s="19">
        <f t="shared" si="0"/>
        <v>0</v>
      </c>
      <c r="AY19" s="19">
        <f t="shared" si="0"/>
        <v>0</v>
      </c>
      <c r="AZ19" s="19">
        <f t="shared" si="0"/>
        <v>0</v>
      </c>
      <c r="BA19" s="19">
        <f t="shared" si="5"/>
        <v>0</v>
      </c>
      <c r="BB19" s="19">
        <f t="shared" si="5"/>
        <v>0</v>
      </c>
      <c r="BC19" s="19">
        <f t="shared" si="5"/>
        <v>0</v>
      </c>
      <c r="BD19" s="19">
        <f t="shared" si="6"/>
        <v>0</v>
      </c>
      <c r="BE19" s="19">
        <f>生産者価格評価表!DZ17</f>
        <v>-22416.308758820156</v>
      </c>
      <c r="BF19" s="70">
        <f t="shared" si="7"/>
        <v>-22416.308758820156</v>
      </c>
      <c r="BG19" s="17"/>
      <c r="BI19" s="36" t="s">
        <v>9</v>
      </c>
      <c r="BJ19" s="36" t="s">
        <v>124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70">
        <v>0</v>
      </c>
      <c r="BW19" s="76">
        <f>移輸入係数!$D19*生産者価格評価表!DI17</f>
        <v>0</v>
      </c>
      <c r="BX19" s="16">
        <f>移輸入係数!$D19*生産者価格評価表!DJ17</f>
        <v>0</v>
      </c>
      <c r="BY19" s="16">
        <f>移輸入係数!$D19*生産者価格評価表!DK17</f>
        <v>0</v>
      </c>
      <c r="BZ19" s="16">
        <f>移輸入係数!$D19*生産者価格評価表!DL17</f>
        <v>0</v>
      </c>
      <c r="CA19" s="16">
        <f>移輸入係数!$D19*生産者価格評価表!DM17</f>
        <v>0</v>
      </c>
      <c r="CB19" s="16">
        <f>移輸入係数!$D19*生産者価格評価表!DN17</f>
        <v>0</v>
      </c>
      <c r="CC19" s="16">
        <f>移輸入係数!$D19*生産者価格評価表!DO17</f>
        <v>0</v>
      </c>
      <c r="CD19" s="48"/>
    </row>
    <row r="20" spans="2:82" x14ac:dyDescent="0.15">
      <c r="B20" s="36" t="s">
        <v>10</v>
      </c>
      <c r="C20" s="36" t="s">
        <v>125</v>
      </c>
      <c r="D20" s="127">
        <f>移輸入係数!$E20*生産者価格評価表!DI18</f>
        <v>6.7388466806142674E-2</v>
      </c>
      <c r="E20" s="127">
        <f>移輸入係数!$E20*生産者価格評価表!DJ18</f>
        <v>11.105191288015138</v>
      </c>
      <c r="F20" s="127">
        <f>移輸入係数!$E20*生産者価格評価表!DK18</f>
        <v>0</v>
      </c>
      <c r="G20" s="127">
        <f>移輸入係数!$E20*生産者価格評価表!DL18</f>
        <v>0</v>
      </c>
      <c r="H20" s="127">
        <f>移輸入係数!$E20*生産者価格評価表!DM18</f>
        <v>3.6604661158072073E-2</v>
      </c>
      <c r="I20" s="127">
        <f>移輸入係数!$E20*生産者価格評価表!DN18</f>
        <v>3.3575557886009757</v>
      </c>
      <c r="J20" s="127">
        <f>移輸入係数!$E20*生産者価格評価表!DO18</f>
        <v>0</v>
      </c>
      <c r="K20" s="16">
        <f>生産者価格評価表!DP18</f>
        <v>0</v>
      </c>
      <c r="L20" s="19">
        <f>生産者価格評価表!DS18</f>
        <v>53.040587718789894</v>
      </c>
      <c r="M20" s="70">
        <f>生産者価格評価表!DT18</f>
        <v>381.02637732956362</v>
      </c>
      <c r="O20" s="76">
        <v>0.32011189311664934</v>
      </c>
      <c r="P20" s="16">
        <v>17.044838151254769</v>
      </c>
      <c r="Q20" s="16">
        <v>1.6080390116276846</v>
      </c>
      <c r="R20" s="16">
        <v>0.41773524928015543</v>
      </c>
      <c r="S20" s="16">
        <v>1.8132057739697727</v>
      </c>
      <c r="T20" s="16">
        <v>6.4414388901261956</v>
      </c>
      <c r="U20" s="16">
        <v>-1.971870180123146E-4</v>
      </c>
      <c r="V20" s="16">
        <v>0</v>
      </c>
      <c r="W20" s="16">
        <v>54.194911242344993</v>
      </c>
      <c r="X20" s="16">
        <v>395.57461676063434</v>
      </c>
      <c r="Y20" s="19">
        <f t="shared" si="1"/>
        <v>477.41469978533655</v>
      </c>
      <c r="Z20" s="16">
        <f>生産者価格評価表!EB18</f>
        <v>477.7957449020696</v>
      </c>
      <c r="AA20" s="70">
        <f t="shared" si="2"/>
        <v>-0.38104511673304842</v>
      </c>
      <c r="AB20" s="18"/>
      <c r="AC20" s="76">
        <f>O20*付加価値率!$F19</f>
        <v>0.14823111829468966</v>
      </c>
      <c r="AD20" s="16">
        <f>P20*付加価値率!$F19</f>
        <v>7.892788348828379</v>
      </c>
      <c r="AE20" s="16">
        <f>Q20*付加価値率!$F19</f>
        <v>0.74461907251974502</v>
      </c>
      <c r="AF20" s="16">
        <f>R20*付加価値率!$F19</f>
        <v>0.1934366216419961</v>
      </c>
      <c r="AG20" s="16">
        <f>S20*付加価値率!$F19</f>
        <v>0.83962366083032769</v>
      </c>
      <c r="AH20" s="16">
        <f>T20*付加価値率!$F19</f>
        <v>2.9827748066903967</v>
      </c>
      <c r="AI20" s="16">
        <f>U20*付加価値率!$F19</f>
        <v>-9.1309485282102022E-5</v>
      </c>
      <c r="AJ20" s="16">
        <f>V20*付加価値率!$F19</f>
        <v>0</v>
      </c>
      <c r="AK20" s="16">
        <f>W20*付加価値率!$F19</f>
        <v>25.095513387898002</v>
      </c>
      <c r="AL20" s="16">
        <f>X20*付加価値率!$F19</f>
        <v>183.17491187387682</v>
      </c>
      <c r="AM20" s="19">
        <f t="shared" si="3"/>
        <v>221.07180758109507</v>
      </c>
      <c r="AN20" s="16">
        <v>221.24918057857366</v>
      </c>
      <c r="AO20" s="70">
        <f t="shared" si="4"/>
        <v>-0.17737299747858515</v>
      </c>
      <c r="AR20" s="36" t="s">
        <v>10</v>
      </c>
      <c r="AS20" s="36" t="s">
        <v>125</v>
      </c>
      <c r="AT20" s="19">
        <f t="shared" si="0"/>
        <v>31.747023861750346</v>
      </c>
      <c r="AU20" s="19">
        <f t="shared" si="0"/>
        <v>1690.4179293031502</v>
      </c>
      <c r="AV20" s="19">
        <f t="shared" si="0"/>
        <v>159.4769015788072</v>
      </c>
      <c r="AW20" s="19">
        <f t="shared" si="0"/>
        <v>41.428797904608572</v>
      </c>
      <c r="AX20" s="19">
        <f t="shared" si="0"/>
        <v>179.82426835826905</v>
      </c>
      <c r="AY20" s="19">
        <f t="shared" si="0"/>
        <v>638.82823020987883</v>
      </c>
      <c r="AZ20" s="19">
        <f t="shared" si="0"/>
        <v>-1.9555977458741769E-2</v>
      </c>
      <c r="BA20" s="19">
        <f t="shared" si="5"/>
        <v>0</v>
      </c>
      <c r="BB20" s="19">
        <f t="shared" si="5"/>
        <v>114.47977171260028</v>
      </c>
      <c r="BC20" s="19">
        <f t="shared" si="5"/>
        <v>1442.8183216434011</v>
      </c>
      <c r="BD20" s="19">
        <f t="shared" si="6"/>
        <v>4299.0016885950063</v>
      </c>
      <c r="BE20" s="19">
        <f>生産者価格評価表!DZ18</f>
        <v>-4336.7917509871204</v>
      </c>
      <c r="BF20" s="70">
        <f t="shared" si="7"/>
        <v>-37.790062392114123</v>
      </c>
      <c r="BG20" s="17"/>
      <c r="BI20" s="36" t="s">
        <v>10</v>
      </c>
      <c r="BJ20" s="36" t="s">
        <v>125</v>
      </c>
      <c r="BK20" s="19">
        <v>25.063788062942372</v>
      </c>
      <c r="BL20" s="19">
        <v>589.06312059116544</v>
      </c>
      <c r="BM20" s="19">
        <v>159.4769015788072</v>
      </c>
      <c r="BN20" s="19">
        <v>41.428797904608572</v>
      </c>
      <c r="BO20" s="19">
        <v>176.19400945122766</v>
      </c>
      <c r="BP20" s="19">
        <v>305.84340199847986</v>
      </c>
      <c r="BQ20" s="19">
        <v>-1.9555977458741769E-2</v>
      </c>
      <c r="BR20" s="19">
        <v>0</v>
      </c>
      <c r="BS20" s="19">
        <v>114.47977171260028</v>
      </c>
      <c r="BT20" s="70">
        <v>1442.8183216434011</v>
      </c>
      <c r="BW20" s="76">
        <f>移輸入係数!$D20*生産者価格評価表!DI18</f>
        <v>6.6832357988079734</v>
      </c>
      <c r="BX20" s="16">
        <f>移輸入係数!$D20*生産者価格評価表!DJ18</f>
        <v>1101.3548087119848</v>
      </c>
      <c r="BY20" s="16">
        <f>移輸入係数!$D20*生産者価格評価表!DK18</f>
        <v>0</v>
      </c>
      <c r="BZ20" s="16">
        <f>移輸入係数!$D20*生産者価格評価表!DL18</f>
        <v>0</v>
      </c>
      <c r="CA20" s="16">
        <f>移輸入係数!$D20*生産者価格評価表!DM18</f>
        <v>3.630258907041398</v>
      </c>
      <c r="CB20" s="16">
        <f>移輸入係数!$D20*生産者価格評価表!DN18</f>
        <v>332.98482821139896</v>
      </c>
      <c r="CC20" s="16">
        <f>移輸入係数!$D20*生産者価格評価表!DO18</f>
        <v>0</v>
      </c>
      <c r="CD20" s="48"/>
    </row>
    <row r="21" spans="2:82" x14ac:dyDescent="0.15">
      <c r="B21" s="36" t="s">
        <v>11</v>
      </c>
      <c r="C21" s="36" t="s">
        <v>126</v>
      </c>
      <c r="D21" s="127">
        <f>移輸入係数!$E21*生産者価格評価表!DI19</f>
        <v>5.5351206496039369</v>
      </c>
      <c r="E21" s="127">
        <f>移輸入係数!$E21*生産者価格評価表!DJ19</f>
        <v>419.57351740780427</v>
      </c>
      <c r="F21" s="127">
        <f>移輸入係数!$E21*生産者価格評価表!DK19</f>
        <v>0</v>
      </c>
      <c r="G21" s="127">
        <f>移輸入係数!$E21*生産者価格評価表!DL19</f>
        <v>0</v>
      </c>
      <c r="H21" s="127">
        <f>移輸入係数!$E21*生産者価格評価表!DM19</f>
        <v>1.0512641973004219E-2</v>
      </c>
      <c r="I21" s="127">
        <f>移輸入係数!$E21*生産者価格評価表!DN19</f>
        <v>19.838484595295636</v>
      </c>
      <c r="J21" s="127">
        <f>移輸入係数!$E21*生産者価格評価表!DO19</f>
        <v>-3.5836627738805582E-2</v>
      </c>
      <c r="K21" s="16">
        <f>生産者価格評価表!DP19</f>
        <v>0</v>
      </c>
      <c r="L21" s="19">
        <f>生産者価格評価表!DS19</f>
        <v>135.80896381413328</v>
      </c>
      <c r="M21" s="70">
        <f>生産者価格評価表!DT19</f>
        <v>3999.4817917861606</v>
      </c>
      <c r="O21" s="76">
        <v>6.8041557736670555</v>
      </c>
      <c r="P21" s="16">
        <v>457.0070324925893</v>
      </c>
      <c r="Q21" s="16">
        <v>21.630848415692874</v>
      </c>
      <c r="R21" s="16">
        <v>6.4234723501752615</v>
      </c>
      <c r="S21" s="16">
        <v>3.815264629818611</v>
      </c>
      <c r="T21" s="16">
        <v>35.071208040800016</v>
      </c>
      <c r="U21" s="16">
        <v>-3.5961018599528022E-2</v>
      </c>
      <c r="V21" s="16">
        <v>0</v>
      </c>
      <c r="W21" s="16">
        <v>139.26238225145264</v>
      </c>
      <c r="X21" s="16">
        <v>4022.3432239261533</v>
      </c>
      <c r="Y21" s="19">
        <f t="shared" si="1"/>
        <v>4692.3216268617498</v>
      </c>
      <c r="Z21" s="16">
        <f>生産者価格評価表!EB19</f>
        <v>4692.705162550199</v>
      </c>
      <c r="AA21" s="70">
        <f t="shared" si="2"/>
        <v>-0.38353568844922847</v>
      </c>
      <c r="AB21" s="18"/>
      <c r="AC21" s="76">
        <f>O21*付加価値率!$F20</f>
        <v>3.1507562991890925</v>
      </c>
      <c r="AD21" s="16">
        <f>P21*付加価値率!$F20</f>
        <v>211.62328351922869</v>
      </c>
      <c r="AE21" s="16">
        <f>Q21*付加価値率!$F20</f>
        <v>10.016456731680297</v>
      </c>
      <c r="AF21" s="16">
        <f>R21*付加価値率!$F20</f>
        <v>2.9744756944437358</v>
      </c>
      <c r="AG21" s="16">
        <f>S21*付加価値率!$F20</f>
        <v>1.7667098557615337</v>
      </c>
      <c r="AH21" s="16">
        <f>T21*付加価値率!$F20</f>
        <v>16.240196922353544</v>
      </c>
      <c r="AI21" s="16">
        <f>U21*付加価値率!$F20</f>
        <v>-1.665223572867356E-2</v>
      </c>
      <c r="AJ21" s="16">
        <f>V21*付加価値率!$F20</f>
        <v>0</v>
      </c>
      <c r="AK21" s="16">
        <f>W21*付加価値率!$F20</f>
        <v>64.487328437862189</v>
      </c>
      <c r="AL21" s="16">
        <f>X21*付加価値率!$F20</f>
        <v>1862.6003977354021</v>
      </c>
      <c r="AM21" s="19">
        <f t="shared" si="3"/>
        <v>2172.8429529601926</v>
      </c>
      <c r="AN21" s="16">
        <v>2173.0205543447805</v>
      </c>
      <c r="AO21" s="70">
        <f t="shared" si="4"/>
        <v>-0.17760138458788788</v>
      </c>
      <c r="AR21" s="36" t="s">
        <v>11</v>
      </c>
      <c r="AS21" s="36" t="s">
        <v>126</v>
      </c>
      <c r="AT21" s="19">
        <f t="shared" si="0"/>
        <v>942.52565048753956</v>
      </c>
      <c r="AU21" s="19">
        <f t="shared" si="0"/>
        <v>63305.553974010916</v>
      </c>
      <c r="AV21" s="19">
        <f t="shared" si="0"/>
        <v>2996.349606295169</v>
      </c>
      <c r="AW21" s="19">
        <f t="shared" si="0"/>
        <v>889.7925997915155</v>
      </c>
      <c r="AX21" s="19">
        <f t="shared" si="0"/>
        <v>528.49830259895066</v>
      </c>
      <c r="AY21" s="19">
        <f t="shared" si="0"/>
        <v>4858.1358616109083</v>
      </c>
      <c r="AZ21" s="19">
        <f t="shared" si="0"/>
        <v>-4.9813942500977735</v>
      </c>
      <c r="BA21" s="19">
        <f t="shared" si="5"/>
        <v>0</v>
      </c>
      <c r="BB21" s="19">
        <f t="shared" si="5"/>
        <v>478.37462387870875</v>
      </c>
      <c r="BC21" s="19">
        <f t="shared" si="5"/>
        <v>3166.8125944754952</v>
      </c>
      <c r="BD21" s="19">
        <f t="shared" si="6"/>
        <v>77161.061818899121</v>
      </c>
      <c r="BE21" s="19">
        <f>生産者価格評価表!DZ19</f>
        <v>-77214.189971204323</v>
      </c>
      <c r="BF21" s="70">
        <f t="shared" si="7"/>
        <v>-53.128152305202093</v>
      </c>
      <c r="BG21" s="17"/>
      <c r="BI21" s="36" t="s">
        <v>11</v>
      </c>
      <c r="BJ21" s="36" t="s">
        <v>126</v>
      </c>
      <c r="BK21" s="19">
        <v>175.78935515088872</v>
      </c>
      <c r="BL21" s="19">
        <v>5185.3674914187313</v>
      </c>
      <c r="BM21" s="19">
        <v>2996.349606295169</v>
      </c>
      <c r="BN21" s="19">
        <v>889.7925997915155</v>
      </c>
      <c r="BO21" s="19">
        <v>527.04206981364382</v>
      </c>
      <c r="BP21" s="19">
        <v>2110.0681777062032</v>
      </c>
      <c r="BQ21" s="19">
        <v>-1.7230877836579245E-2</v>
      </c>
      <c r="BR21" s="19">
        <v>0</v>
      </c>
      <c r="BS21" s="19">
        <v>478.37462387870875</v>
      </c>
      <c r="BT21" s="70">
        <v>3166.8125944754952</v>
      </c>
      <c r="BW21" s="76">
        <f>移輸入係数!$D21*生産者価格評価表!DI19</f>
        <v>766.73629533665087</v>
      </c>
      <c r="BX21" s="16">
        <f>移輸入係数!$D21*生産者価格評価表!DJ19</f>
        <v>58120.186482592188</v>
      </c>
      <c r="BY21" s="16">
        <f>移輸入係数!$D21*生産者価格評価表!DK19</f>
        <v>0</v>
      </c>
      <c r="BZ21" s="16">
        <f>移輸入係数!$D21*生産者価格評価表!DL19</f>
        <v>0</v>
      </c>
      <c r="CA21" s="16">
        <f>移輸入係数!$D21*生産者価格評価表!DM19</f>
        <v>1.4562327853067838</v>
      </c>
      <c r="CB21" s="16">
        <f>移輸入係数!$D21*生産者価格評価表!DN19</f>
        <v>2748.0676839047046</v>
      </c>
      <c r="CC21" s="16">
        <f>移輸入係数!$D21*生産者価格評価表!DO19</f>
        <v>-4.9641633722611944</v>
      </c>
      <c r="CD21" s="48"/>
    </row>
    <row r="22" spans="2:82" x14ac:dyDescent="0.15">
      <c r="B22" s="36" t="s">
        <v>12</v>
      </c>
      <c r="C22" s="36" t="s">
        <v>127</v>
      </c>
      <c r="D22" s="127">
        <f>移輸入係数!$E22*生産者価格評価表!DI20</f>
        <v>0.36422459967475806</v>
      </c>
      <c r="E22" s="127">
        <f>移輸入係数!$E22*生産者価格評価表!DJ20</f>
        <v>10.714270489866166</v>
      </c>
      <c r="F22" s="127">
        <f>移輸入係数!$E22*生産者価格評価表!DK20</f>
        <v>0</v>
      </c>
      <c r="G22" s="127">
        <f>移輸入係数!$E22*生産者価格評価表!DL20</f>
        <v>0</v>
      </c>
      <c r="H22" s="127">
        <f>移輸入係数!$E22*生産者価格評価表!DM20</f>
        <v>5.1611146232958323E-2</v>
      </c>
      <c r="I22" s="127">
        <f>移輸入係数!$E22*生産者価格評価表!DN20</f>
        <v>0.73499856903016036</v>
      </c>
      <c r="J22" s="127">
        <f>移輸入係数!$E22*生産者価格評価表!DO20</f>
        <v>0</v>
      </c>
      <c r="K22" s="16">
        <f>生産者価格評価表!DP20</f>
        <v>0</v>
      </c>
      <c r="L22" s="19">
        <f>生産者価格評価表!DS20</f>
        <v>3.2871078475928988</v>
      </c>
      <c r="M22" s="70">
        <f>生産者価格評価表!DT20</f>
        <v>477.37486860963622</v>
      </c>
      <c r="O22" s="76">
        <v>0.8892530277383478</v>
      </c>
      <c r="P22" s="16">
        <v>26.452487046634189</v>
      </c>
      <c r="Q22" s="16">
        <v>2.0948610946941004</v>
      </c>
      <c r="R22" s="16">
        <v>0.71171647884407629</v>
      </c>
      <c r="S22" s="16">
        <v>25.383134815575545</v>
      </c>
      <c r="T22" s="16">
        <v>261.0004094087015</v>
      </c>
      <c r="U22" s="16">
        <v>-3.9787270946726056E-4</v>
      </c>
      <c r="V22" s="16">
        <v>0</v>
      </c>
      <c r="W22" s="16">
        <v>4.8628240367149456</v>
      </c>
      <c r="X22" s="16">
        <v>497.03398343918002</v>
      </c>
      <c r="Y22" s="19">
        <f t="shared" si="1"/>
        <v>818.42827147537321</v>
      </c>
      <c r="Z22" s="16">
        <f>生産者価格評価表!EB20</f>
        <v>818.59356235109988</v>
      </c>
      <c r="AA22" s="70">
        <f t="shared" si="2"/>
        <v>-0.16529087572666867</v>
      </c>
      <c r="AB22" s="18"/>
      <c r="AC22" s="76">
        <f>O22*付加価値率!$F21</f>
        <v>0.4308391014601764</v>
      </c>
      <c r="AD22" s="16">
        <f>P22*付加価値率!$F21</f>
        <v>12.816111269864793</v>
      </c>
      <c r="AE22" s="16">
        <f>Q22*付加価値率!$F21</f>
        <v>1.0149507997935676</v>
      </c>
      <c r="AF22" s="16">
        <f>R22*付加価値率!$F21</f>
        <v>0.34482344020739875</v>
      </c>
      <c r="AG22" s="16">
        <f>S22*付加価値率!$F21</f>
        <v>12.298014912582216</v>
      </c>
      <c r="AH22" s="16">
        <f>T22*付加価値率!$F21</f>
        <v>126.45352713206613</v>
      </c>
      <c r="AI22" s="16">
        <f>U22*付加価値率!$F21</f>
        <v>-1.9276754230274987E-4</v>
      </c>
      <c r="AJ22" s="16">
        <f>V22*付加価値率!$F21</f>
        <v>0</v>
      </c>
      <c r="AK22" s="16">
        <f>W22*付加価値率!$F21</f>
        <v>2.3560164241056389</v>
      </c>
      <c r="AL22" s="16">
        <f>X22*付加価値率!$F21</f>
        <v>240.81073456082419</v>
      </c>
      <c r="AM22" s="19">
        <f t="shared" si="3"/>
        <v>396.52482487336181</v>
      </c>
      <c r="AN22" s="16">
        <v>396.60490756091582</v>
      </c>
      <c r="AO22" s="70">
        <f t="shared" si="4"/>
        <v>-8.0082687554011045E-2</v>
      </c>
      <c r="AR22" s="36" t="s">
        <v>12</v>
      </c>
      <c r="AS22" s="36" t="s">
        <v>127</v>
      </c>
      <c r="AT22" s="19">
        <f t="shared" si="0"/>
        <v>74.926219442645049</v>
      </c>
      <c r="AU22" s="19">
        <f t="shared" si="0"/>
        <v>2228.8199055117698</v>
      </c>
      <c r="AV22" s="19">
        <f t="shared" si="0"/>
        <v>176.50771736151282</v>
      </c>
      <c r="AW22" s="19">
        <f t="shared" si="0"/>
        <v>59.967437176394427</v>
      </c>
      <c r="AX22" s="19">
        <f t="shared" si="0"/>
        <v>2138.718980998126</v>
      </c>
      <c r="AY22" s="19">
        <f t="shared" si="0"/>
        <v>21991.236847079519</v>
      </c>
      <c r="AZ22" s="19">
        <f t="shared" si="0"/>
        <v>-3.3523751969226134E-2</v>
      </c>
      <c r="BA22" s="19">
        <f t="shared" si="5"/>
        <v>0</v>
      </c>
      <c r="BB22" s="19">
        <f t="shared" si="5"/>
        <v>132.76587572128568</v>
      </c>
      <c r="BC22" s="19">
        <f t="shared" si="5"/>
        <v>1656.4274799410073</v>
      </c>
      <c r="BD22" s="19">
        <f t="shared" si="6"/>
        <v>28459.33693948029</v>
      </c>
      <c r="BE22" s="19">
        <f>生産者価格評価表!DZ20</f>
        <v>-28473.263932181377</v>
      </c>
      <c r="BF22" s="70">
        <f t="shared" si="7"/>
        <v>-13.926992701086419</v>
      </c>
      <c r="BG22" s="17"/>
      <c r="BI22" s="36" t="s">
        <v>12</v>
      </c>
      <c r="BJ22" s="36" t="s">
        <v>127</v>
      </c>
      <c r="BK22" s="19">
        <v>44.237572420494871</v>
      </c>
      <c r="BL22" s="19">
        <v>1326.0624710689633</v>
      </c>
      <c r="BM22" s="19">
        <v>176.50771736151282</v>
      </c>
      <c r="BN22" s="19">
        <v>59.967437176394427</v>
      </c>
      <c r="BO22" s="19">
        <v>2134.3703558625198</v>
      </c>
      <c r="BP22" s="19">
        <v>21929.30771964855</v>
      </c>
      <c r="BQ22" s="19">
        <v>-3.3523751969226134E-2</v>
      </c>
      <c r="BR22" s="19">
        <v>0</v>
      </c>
      <c r="BS22" s="19">
        <v>132.76587572128568</v>
      </c>
      <c r="BT22" s="70">
        <v>1656.4274799410073</v>
      </c>
      <c r="BW22" s="76">
        <f>移輸入係数!$D22*生産者価格評価表!DI20</f>
        <v>30.688647022150171</v>
      </c>
      <c r="BX22" s="16">
        <f>移輸入係数!$D22*生産者価格評価表!DJ20</f>
        <v>902.75743444280636</v>
      </c>
      <c r="BY22" s="16">
        <f>移輸入係数!$D22*生産者価格評価表!DK20</f>
        <v>0</v>
      </c>
      <c r="BZ22" s="16">
        <f>移輸入係数!$D22*生産者価格評価表!DL20</f>
        <v>0</v>
      </c>
      <c r="CA22" s="16">
        <f>移輸入係数!$D22*生産者価格評価表!DM20</f>
        <v>4.3486251356064054</v>
      </c>
      <c r="CB22" s="16">
        <f>移輸入係数!$D22*生産者価格評価表!DN20</f>
        <v>61.929127430969842</v>
      </c>
      <c r="CC22" s="16">
        <f>移輸入係数!$D22*生産者価格評価表!DO20</f>
        <v>0</v>
      </c>
      <c r="CD22" s="48"/>
    </row>
    <row r="23" spans="2:82" x14ac:dyDescent="0.15">
      <c r="B23" s="36" t="s">
        <v>13</v>
      </c>
      <c r="C23" s="36" t="s">
        <v>128</v>
      </c>
      <c r="D23" s="127">
        <f>移輸入係数!$E23*生産者価格評価表!DI21</f>
        <v>1.3523369714232885</v>
      </c>
      <c r="E23" s="127">
        <f>移輸入係数!$E23*生産者価格評価表!DJ21</f>
        <v>20.8981847171498</v>
      </c>
      <c r="F23" s="127">
        <f>移輸入係数!$E23*生産者価格評価表!DK21</f>
        <v>0</v>
      </c>
      <c r="G23" s="127">
        <f>移輸入係数!$E23*生産者価格評価表!DL21</f>
        <v>0</v>
      </c>
      <c r="H23" s="127">
        <f>移輸入係数!$E23*生産者価格評価表!DM21</f>
        <v>0.96229234812953968</v>
      </c>
      <c r="I23" s="127">
        <f>移輸入係数!$E23*生産者価格評価表!DN21</f>
        <v>12.5476262868112</v>
      </c>
      <c r="J23" s="127">
        <f>移輸入係数!$E23*生産者価格評価表!DO21</f>
        <v>0</v>
      </c>
      <c r="K23" s="16">
        <f>生産者価格評価表!DP21</f>
        <v>0</v>
      </c>
      <c r="L23" s="19">
        <f>生産者価格評価表!DS21</f>
        <v>4.6111044338042246</v>
      </c>
      <c r="M23" s="70">
        <f>生産者価格評価表!DT21</f>
        <v>2300.7397957509602</v>
      </c>
      <c r="O23" s="76">
        <v>2.7861899431652426</v>
      </c>
      <c r="P23" s="16">
        <v>75.171011859134822</v>
      </c>
      <c r="Q23" s="16">
        <v>21.345139005043738</v>
      </c>
      <c r="R23" s="16">
        <v>4.3554917123681713</v>
      </c>
      <c r="S23" s="16">
        <v>8.2787351471089252</v>
      </c>
      <c r="T23" s="16">
        <v>61.312319378673621</v>
      </c>
      <c r="U23" s="16">
        <v>-1.5733538170108826E-4</v>
      </c>
      <c r="V23" s="16">
        <v>0</v>
      </c>
      <c r="W23" s="16">
        <v>8.4697095790563708</v>
      </c>
      <c r="X23" s="16">
        <v>2331.5549927396314</v>
      </c>
      <c r="Y23" s="19">
        <f t="shared" si="1"/>
        <v>2513.2734320288005</v>
      </c>
      <c r="Z23" s="16">
        <f>生産者価格評価表!EB21</f>
        <v>2513.868066487843</v>
      </c>
      <c r="AA23" s="70">
        <f t="shared" si="2"/>
        <v>-0.59463445904248147</v>
      </c>
      <c r="AB23" s="18"/>
      <c r="AC23" s="76">
        <f>O23*付加価値率!$F22</f>
        <v>1.1926008359236655</v>
      </c>
      <c r="AD23" s="16">
        <f>P23*付加価値率!$F22</f>
        <v>32.176202415900789</v>
      </c>
      <c r="AE23" s="16">
        <f>Q23*付加価値率!$F22</f>
        <v>9.1365740095244625</v>
      </c>
      <c r="AF23" s="16">
        <f>R23*付加価値率!$F22</f>
        <v>1.8643248173984281</v>
      </c>
      <c r="AG23" s="16">
        <f>S23*付加価値率!$F22</f>
        <v>3.543630067667348</v>
      </c>
      <c r="AH23" s="16">
        <f>T23*付加価値率!$F22</f>
        <v>26.244127225710923</v>
      </c>
      <c r="AI23" s="16">
        <f>U23*付加価値率!$F22</f>
        <v>-6.7345842015322511E-5</v>
      </c>
      <c r="AJ23" s="16">
        <f>V23*付加価値率!$F22</f>
        <v>0</v>
      </c>
      <c r="AK23" s="16">
        <f>W23*付加価値率!$F22</f>
        <v>3.6253747698687455</v>
      </c>
      <c r="AL23" s="16">
        <f>X23*付加価値率!$F22</f>
        <v>997.99887662517779</v>
      </c>
      <c r="AM23" s="19">
        <f t="shared" si="3"/>
        <v>1075.78164342133</v>
      </c>
      <c r="AN23" s="16">
        <v>1076.3438298658</v>
      </c>
      <c r="AO23" s="70">
        <f t="shared" si="4"/>
        <v>-0.56218644446994404</v>
      </c>
      <c r="AR23" s="36" t="s">
        <v>13</v>
      </c>
      <c r="AS23" s="36" t="s">
        <v>128</v>
      </c>
      <c r="AT23" s="19">
        <f t="shared" si="0"/>
        <v>275.37704653399715</v>
      </c>
      <c r="AU23" s="19">
        <f t="shared" si="0"/>
        <v>7429.6338918028041</v>
      </c>
      <c r="AV23" s="19">
        <f t="shared" si="0"/>
        <v>2109.6771781427547</v>
      </c>
      <c r="AW23" s="19">
        <f t="shared" si="0"/>
        <v>430.481219307206</v>
      </c>
      <c r="AX23" s="19">
        <f t="shared" si="0"/>
        <v>818.24056519927149</v>
      </c>
      <c r="AY23" s="19">
        <f t="shared" si="0"/>
        <v>6059.8903057798234</v>
      </c>
      <c r="AZ23" s="19">
        <f t="shared" si="0"/>
        <v>-1.5550466268255866E-2</v>
      </c>
      <c r="BA23" s="19">
        <f t="shared" si="5"/>
        <v>0</v>
      </c>
      <c r="BB23" s="19">
        <f t="shared" si="5"/>
        <v>381.37072859910268</v>
      </c>
      <c r="BC23" s="19">
        <f t="shared" si="5"/>
        <v>3045.6638306082195</v>
      </c>
      <c r="BD23" s="19">
        <f t="shared" si="6"/>
        <v>20550.319215506915</v>
      </c>
      <c r="BE23" s="19">
        <f>生産者価格評価表!DZ21</f>
        <v>-20609.090758165763</v>
      </c>
      <c r="BF23" s="70">
        <f t="shared" si="7"/>
        <v>-58.771542658847466</v>
      </c>
      <c r="BG23" s="17"/>
      <c r="BI23" s="36" t="s">
        <v>13</v>
      </c>
      <c r="BJ23" s="36" t="s">
        <v>128</v>
      </c>
      <c r="BK23" s="19">
        <v>141.71689819313815</v>
      </c>
      <c r="BL23" s="19">
        <v>5364.1320765199534</v>
      </c>
      <c r="BM23" s="19">
        <v>2109.6771781427547</v>
      </c>
      <c r="BN23" s="19">
        <v>430.481219307206</v>
      </c>
      <c r="BO23" s="19">
        <v>723.13103206057485</v>
      </c>
      <c r="BP23" s="19">
        <v>4819.7278120666342</v>
      </c>
      <c r="BQ23" s="19">
        <v>-1.5550466268255866E-2</v>
      </c>
      <c r="BR23" s="19">
        <v>0</v>
      </c>
      <c r="BS23" s="19">
        <v>381.37072859910268</v>
      </c>
      <c r="BT23" s="70">
        <v>3045.6638306082195</v>
      </c>
      <c r="BW23" s="76">
        <f>移輸入係数!$D23*生産者価格評価表!DI21</f>
        <v>133.66014834085902</v>
      </c>
      <c r="BX23" s="16">
        <f>移輸入係数!$D23*生産者価格評価表!DJ21</f>
        <v>2065.5018152828507</v>
      </c>
      <c r="BY23" s="16">
        <f>移輸入係数!$D23*生産者価格評価表!DK21</f>
        <v>0</v>
      </c>
      <c r="BZ23" s="16">
        <f>移輸入係数!$D23*生産者価格評価表!DL21</f>
        <v>0</v>
      </c>
      <c r="CA23" s="16">
        <f>移輸入係数!$D23*生産者価格評価表!DM21</f>
        <v>95.109533138696577</v>
      </c>
      <c r="CB23" s="16">
        <f>移輸入係数!$D23*生産者価格評価表!DN21</f>
        <v>1240.162493713189</v>
      </c>
      <c r="CC23" s="16">
        <f>移輸入係数!$D23*生産者価格評価表!DO21</f>
        <v>0</v>
      </c>
      <c r="CD23" s="48"/>
    </row>
    <row r="24" spans="2:82" x14ac:dyDescent="0.15">
      <c r="B24" s="36" t="s">
        <v>14</v>
      </c>
      <c r="C24" s="36" t="s">
        <v>129</v>
      </c>
      <c r="D24" s="127">
        <f>移輸入係数!$E24*生産者価格評価表!DI22</f>
        <v>12.485302496434121</v>
      </c>
      <c r="E24" s="127">
        <f>移輸入係数!$E24*生産者価格評価表!DJ22</f>
        <v>28.808931008929655</v>
      </c>
      <c r="F24" s="127">
        <f>移輸入係数!$E24*生産者価格評価表!DK22</f>
        <v>0</v>
      </c>
      <c r="G24" s="127">
        <f>移輸入係数!$E24*生産者価格評価表!DL22</f>
        <v>0</v>
      </c>
      <c r="H24" s="127">
        <f>移輸入係数!$E24*生産者価格評価表!DM22</f>
        <v>0</v>
      </c>
      <c r="I24" s="127">
        <f>移輸入係数!$E24*生産者価格評価表!DN22</f>
        <v>0</v>
      </c>
      <c r="J24" s="127">
        <f>移輸入係数!$E24*生産者価格評価表!DO22</f>
        <v>-1.016210656496666</v>
      </c>
      <c r="K24" s="16">
        <f>生産者価格評価表!DP22</f>
        <v>0</v>
      </c>
      <c r="L24" s="19">
        <f>生産者価格評価表!DS22</f>
        <v>10.699813431606495</v>
      </c>
      <c r="M24" s="70">
        <f>生産者価格評価表!DT22</f>
        <v>4047.5681264681634</v>
      </c>
      <c r="O24" s="76">
        <v>44.200612147065229</v>
      </c>
      <c r="P24" s="16">
        <v>768.31104209330965</v>
      </c>
      <c r="Q24" s="16">
        <v>296.33217627823984</v>
      </c>
      <c r="R24" s="16">
        <v>89.128559058076917</v>
      </c>
      <c r="S24" s="16">
        <v>93.987951810537837</v>
      </c>
      <c r="T24" s="16">
        <v>747.50616425350336</v>
      </c>
      <c r="U24" s="16">
        <v>-1.2731117327991546</v>
      </c>
      <c r="V24" s="16">
        <v>0</v>
      </c>
      <c r="W24" s="16">
        <v>121.91934265055724</v>
      </c>
      <c r="X24" s="16">
        <v>6651.6466503729171</v>
      </c>
      <c r="Y24" s="19">
        <f t="shared" si="1"/>
        <v>8811.7593869314078</v>
      </c>
      <c r="Z24" s="16">
        <f>生産者価格評価表!EB22</f>
        <v>8895.2567136482558</v>
      </c>
      <c r="AA24" s="70">
        <f t="shared" si="2"/>
        <v>-83.497326716847965</v>
      </c>
      <c r="AB24" s="18"/>
      <c r="AC24" s="76">
        <f>O24*付加価値率!$F23</f>
        <v>8.0545225025143949</v>
      </c>
      <c r="AD24" s="16">
        <f>P24*付加価値率!$F23</f>
        <v>140.00662608202666</v>
      </c>
      <c r="AE24" s="16">
        <f>Q24*付加価値率!$F23</f>
        <v>53.999572994841913</v>
      </c>
      <c r="AF24" s="16">
        <f>R24*付加価値率!$F23</f>
        <v>16.241584667682684</v>
      </c>
      <c r="AG24" s="16">
        <f>S24*付加価値率!$F23</f>
        <v>17.127094762950691</v>
      </c>
      <c r="AH24" s="16">
        <f>T24*付加価値率!$F23</f>
        <v>136.21542617363559</v>
      </c>
      <c r="AI24" s="16">
        <f>U24*付加価値率!$F23</f>
        <v>-0.23199468518507238</v>
      </c>
      <c r="AJ24" s="16">
        <f>V24*付加価値率!$F23</f>
        <v>0</v>
      </c>
      <c r="AK24" s="16">
        <f>W24*付加価値率!$F23</f>
        <v>22.216934136643577</v>
      </c>
      <c r="AL24" s="16">
        <f>X24*付加価値率!$F23</f>
        <v>1212.1062361295919</v>
      </c>
      <c r="AM24" s="19">
        <f t="shared" si="3"/>
        <v>1605.7360027647023</v>
      </c>
      <c r="AN24" s="16">
        <v>1620.8208146145562</v>
      </c>
      <c r="AO24" s="70">
        <f t="shared" si="4"/>
        <v>-15.08481184985385</v>
      </c>
      <c r="AR24" s="36" t="s">
        <v>14</v>
      </c>
      <c r="AS24" s="36" t="s">
        <v>129</v>
      </c>
      <c r="AT24" s="19">
        <f t="shared" si="0"/>
        <v>173.27699382217617</v>
      </c>
      <c r="AU24" s="19">
        <f t="shared" si="0"/>
        <v>3011.9634373242875</v>
      </c>
      <c r="AV24" s="19">
        <f t="shared" si="0"/>
        <v>1161.6931572674141</v>
      </c>
      <c r="AW24" s="19">
        <f t="shared" si="0"/>
        <v>349.40531424995874</v>
      </c>
      <c r="AX24" s="19">
        <f t="shared" si="0"/>
        <v>368.45529856117378</v>
      </c>
      <c r="AY24" s="19">
        <f t="shared" si="0"/>
        <v>2930.4033295835939</v>
      </c>
      <c r="AZ24" s="19">
        <f t="shared" si="0"/>
        <v>-4.9909031378386999</v>
      </c>
      <c r="BA24" s="19">
        <f t="shared" si="5"/>
        <v>0</v>
      </c>
      <c r="BB24" s="19">
        <f t="shared" si="5"/>
        <v>436.00721214574992</v>
      </c>
      <c r="BC24" s="19">
        <f t="shared" si="5"/>
        <v>10208.6119712047</v>
      </c>
      <c r="BD24" s="19">
        <f t="shared" si="6"/>
        <v>18634.825811021215</v>
      </c>
      <c r="BE24" s="19">
        <f>生産者価格評価表!DZ22</f>
        <v>-18962.155344773906</v>
      </c>
      <c r="BF24" s="70">
        <f t="shared" si="7"/>
        <v>-327.32953375269062</v>
      </c>
      <c r="BG24" s="17"/>
      <c r="BI24" s="36" t="s">
        <v>14</v>
      </c>
      <c r="BJ24" s="36" t="s">
        <v>129</v>
      </c>
      <c r="BK24" s="19">
        <v>124.33161550152185</v>
      </c>
      <c r="BL24" s="19">
        <v>2899.0255227124135</v>
      </c>
      <c r="BM24" s="19">
        <v>1161.6931572674141</v>
      </c>
      <c r="BN24" s="19">
        <v>349.40531424995874</v>
      </c>
      <c r="BO24" s="19">
        <v>368.45529856117378</v>
      </c>
      <c r="BP24" s="19">
        <v>2930.4033295835939</v>
      </c>
      <c r="BQ24" s="19">
        <v>-1.0071137943353656</v>
      </c>
      <c r="BR24" s="19">
        <v>0</v>
      </c>
      <c r="BS24" s="19">
        <v>436.00721214574992</v>
      </c>
      <c r="BT24" s="70">
        <v>10208.6119712047</v>
      </c>
      <c r="BW24" s="76">
        <f>移輸入係数!$D24*生産者価格評価表!DI22</f>
        <v>48.945378320654328</v>
      </c>
      <c r="BX24" s="16">
        <f>移輸入係数!$D24*生産者価格評価表!DJ22</f>
        <v>112.93791461187382</v>
      </c>
      <c r="BY24" s="16">
        <f>移輸入係数!$D24*生産者価格評価表!DK22</f>
        <v>0</v>
      </c>
      <c r="BZ24" s="16">
        <f>移輸入係数!$D24*生産者価格評価表!DL22</f>
        <v>0</v>
      </c>
      <c r="CA24" s="16">
        <f>移輸入係数!$D24*生産者価格評価表!DM22</f>
        <v>0</v>
      </c>
      <c r="CB24" s="16">
        <f>移輸入係数!$D24*生産者価格評価表!DN22</f>
        <v>0</v>
      </c>
      <c r="CC24" s="16">
        <f>移輸入係数!$D24*生産者価格評価表!DO22</f>
        <v>-3.983789343503334</v>
      </c>
      <c r="CD24" s="48"/>
    </row>
    <row r="25" spans="2:82" x14ac:dyDescent="0.15">
      <c r="B25" s="36" t="s">
        <v>15</v>
      </c>
      <c r="C25" s="36" t="s">
        <v>130</v>
      </c>
      <c r="D25" s="127">
        <f>移輸入係数!$E25*生産者価格評価表!DI23</f>
        <v>159.27871417491585</v>
      </c>
      <c r="E25" s="127">
        <f>移輸入係数!$E25*生産者価格評価表!DJ23</f>
        <v>807.39961452602313</v>
      </c>
      <c r="F25" s="127">
        <f>移輸入係数!$E25*生産者価格評価表!DK23</f>
        <v>0</v>
      </c>
      <c r="G25" s="127">
        <f>移輸入係数!$E25*生産者価格評価表!DL23</f>
        <v>0</v>
      </c>
      <c r="H25" s="127">
        <f>移輸入係数!$E25*生産者価格評価表!DM23</f>
        <v>0</v>
      </c>
      <c r="I25" s="127">
        <f>移輸入係数!$E25*生産者価格評価表!DN23</f>
        <v>0</v>
      </c>
      <c r="J25" s="127">
        <f>移輸入係数!$E25*生産者価格評価表!DO23</f>
        <v>-1.1668973501647923</v>
      </c>
      <c r="K25" s="16">
        <f>生産者価格評価表!DP23</f>
        <v>0</v>
      </c>
      <c r="L25" s="19">
        <f>生産者価格評価表!DS23</f>
        <v>76.757709480937294</v>
      </c>
      <c r="M25" s="70">
        <f>生産者価格評価表!DT23</f>
        <v>7049.5445042255069</v>
      </c>
      <c r="O25" s="76">
        <v>214.72115748787101</v>
      </c>
      <c r="P25" s="16">
        <v>2587.9685841816517</v>
      </c>
      <c r="Q25" s="16">
        <v>581.13986672945168</v>
      </c>
      <c r="R25" s="16">
        <v>78.559839400020081</v>
      </c>
      <c r="S25" s="16">
        <v>66.017928529254419</v>
      </c>
      <c r="T25" s="16">
        <v>299.09763802307452</v>
      </c>
      <c r="U25" s="16">
        <v>-1.1879403502974719</v>
      </c>
      <c r="V25" s="16">
        <v>0</v>
      </c>
      <c r="W25" s="16">
        <v>261.83785345454856</v>
      </c>
      <c r="X25" s="16">
        <v>9179.9322095391835</v>
      </c>
      <c r="Y25" s="19">
        <f t="shared" si="1"/>
        <v>13268.087136994758</v>
      </c>
      <c r="Z25" s="16">
        <f>生産者価格評価表!EB23</f>
        <v>13435.27988460559</v>
      </c>
      <c r="AA25" s="70">
        <f t="shared" si="2"/>
        <v>-167.19274761083216</v>
      </c>
      <c r="AB25" s="18"/>
      <c r="AC25" s="76">
        <f>O25*付加価値率!$F24</f>
        <v>88.685917329188939</v>
      </c>
      <c r="AD25" s="16">
        <f>P25*付加価値率!$F24</f>
        <v>1068.904297054364</v>
      </c>
      <c r="AE25" s="16">
        <f>Q25*付加価値率!$F24</f>
        <v>240.02721846530341</v>
      </c>
      <c r="AF25" s="16">
        <f>R25*付加価値率!$F24</f>
        <v>32.447437895439322</v>
      </c>
      <c r="AG25" s="16">
        <f>S25*付加価値率!$F24</f>
        <v>27.267273613316313</v>
      </c>
      <c r="AH25" s="16">
        <f>T25*付加価値率!$F24</f>
        <v>123.53579269694664</v>
      </c>
      <c r="AI25" s="16">
        <f>U25*付加価値率!$F24</f>
        <v>-0.49065299820042407</v>
      </c>
      <c r="AJ25" s="16">
        <f>V25*付加価値率!$F24</f>
        <v>0</v>
      </c>
      <c r="AK25" s="16">
        <f>W25*付加価値率!$F24</f>
        <v>108.14644675354869</v>
      </c>
      <c r="AL25" s="16">
        <f>X25*付加価値率!$F24</f>
        <v>3791.5719091107208</v>
      </c>
      <c r="AM25" s="19">
        <f t="shared" si="3"/>
        <v>5480.0956399206279</v>
      </c>
      <c r="AN25" s="16">
        <v>5549.1509783238398</v>
      </c>
      <c r="AO25" s="70">
        <f t="shared" si="4"/>
        <v>-69.055338403211863</v>
      </c>
      <c r="AR25" s="36" t="s">
        <v>15</v>
      </c>
      <c r="AS25" s="36" t="s">
        <v>130</v>
      </c>
      <c r="AT25" s="19">
        <f t="shared" ref="AT25:AZ61" si="8">BK25+BW25</f>
        <v>705.33045398227102</v>
      </c>
      <c r="AU25" s="19">
        <f t="shared" si="8"/>
        <v>8501.1327143009112</v>
      </c>
      <c r="AV25" s="19">
        <f t="shared" si="8"/>
        <v>1908.9671964470208</v>
      </c>
      <c r="AW25" s="19">
        <f t="shared" si="8"/>
        <v>258.05862746394899</v>
      </c>
      <c r="AX25" s="19">
        <f t="shared" si="8"/>
        <v>216.86011776989596</v>
      </c>
      <c r="AY25" s="19">
        <f t="shared" si="8"/>
        <v>982.49597422068962</v>
      </c>
      <c r="AZ25" s="19">
        <f t="shared" si="8"/>
        <v>-3.9022261074878153</v>
      </c>
      <c r="BA25" s="19">
        <f t="shared" si="5"/>
        <v>0</v>
      </c>
      <c r="BB25" s="19">
        <f t="shared" si="5"/>
        <v>607.96366552460097</v>
      </c>
      <c r="BC25" s="19">
        <f t="shared" si="5"/>
        <v>6998.0403651280822</v>
      </c>
      <c r="BD25" s="19">
        <f t="shared" si="6"/>
        <v>20174.946888729934</v>
      </c>
      <c r="BE25" s="19">
        <f>生産者価格評価表!DZ23</f>
        <v>-20724.152835431065</v>
      </c>
      <c r="BF25" s="70">
        <f t="shared" si="7"/>
        <v>-549.20594670113132</v>
      </c>
      <c r="BG25" s="17"/>
      <c r="BI25" s="36" t="s">
        <v>15</v>
      </c>
      <c r="BJ25" s="36" t="s">
        <v>130</v>
      </c>
      <c r="BK25" s="19">
        <v>182.12105490359986</v>
      </c>
      <c r="BL25" s="19">
        <v>5848.9323288269334</v>
      </c>
      <c r="BM25" s="19">
        <v>1908.9671964470208</v>
      </c>
      <c r="BN25" s="19">
        <v>258.05862746394899</v>
      </c>
      <c r="BO25" s="19">
        <v>216.86011776989596</v>
      </c>
      <c r="BP25" s="19">
        <v>982.49597422068962</v>
      </c>
      <c r="BQ25" s="19">
        <v>-6.9123457652607745E-2</v>
      </c>
      <c r="BR25" s="19">
        <v>0</v>
      </c>
      <c r="BS25" s="19">
        <v>607.96366552460097</v>
      </c>
      <c r="BT25" s="70">
        <v>6998.0403651280822</v>
      </c>
      <c r="BW25" s="76">
        <f>移輸入係数!$D25*生産者価格評価表!DI23</f>
        <v>523.20939907867114</v>
      </c>
      <c r="BX25" s="16">
        <f>移輸入係数!$D25*生産者価格評価表!DJ23</f>
        <v>2652.2003854739773</v>
      </c>
      <c r="BY25" s="16">
        <f>移輸入係数!$D25*生産者価格評価表!DK23</f>
        <v>0</v>
      </c>
      <c r="BZ25" s="16">
        <f>移輸入係数!$D25*生産者価格評価表!DL23</f>
        <v>0</v>
      </c>
      <c r="CA25" s="16">
        <f>移輸入係数!$D25*生産者価格評価表!DM23</f>
        <v>0</v>
      </c>
      <c r="CB25" s="16">
        <f>移輸入係数!$D25*生産者価格評価表!DN23</f>
        <v>0</v>
      </c>
      <c r="CC25" s="16">
        <f>移輸入係数!$D25*生産者価格評価表!DO23</f>
        <v>-3.8331026498352077</v>
      </c>
      <c r="CD25" s="48"/>
    </row>
    <row r="26" spans="2:82" x14ac:dyDescent="0.15">
      <c r="B26" s="36" t="s">
        <v>16</v>
      </c>
      <c r="C26" s="36" t="s">
        <v>131</v>
      </c>
      <c r="D26" s="127">
        <f>移輸入係数!$E26*生産者価格評価表!DI24</f>
        <v>10.14448470669906</v>
      </c>
      <c r="E26" s="127">
        <f>移輸入係数!$E26*生産者価格評価表!DJ24</f>
        <v>42.230279595451861</v>
      </c>
      <c r="F26" s="127">
        <f>移輸入係数!$E26*生産者価格評価表!DK24</f>
        <v>0</v>
      </c>
      <c r="G26" s="127">
        <f>移輸入係数!$E26*生産者価格評価表!DL24</f>
        <v>0</v>
      </c>
      <c r="H26" s="127">
        <f>移輸入係数!$E26*生産者価格評価表!DM24</f>
        <v>0</v>
      </c>
      <c r="I26" s="127">
        <f>移輸入係数!$E26*生産者価格評価表!DN24</f>
        <v>0</v>
      </c>
      <c r="J26" s="127">
        <f>移輸入係数!$E26*生産者価格評価表!DO24</f>
        <v>-0.55657320126302257</v>
      </c>
      <c r="K26" s="16">
        <f>生産者価格評価表!DP24</f>
        <v>0</v>
      </c>
      <c r="L26" s="19">
        <f>生産者価格評価表!DS24</f>
        <v>150.53846536718024</v>
      </c>
      <c r="M26" s="70">
        <f>生産者価格評価表!DT24</f>
        <v>16514.242012347189</v>
      </c>
      <c r="O26" s="76">
        <v>32.09694464456566</v>
      </c>
      <c r="P26" s="16">
        <v>1466.8373383317926</v>
      </c>
      <c r="Q26" s="16">
        <v>450.61755902774917</v>
      </c>
      <c r="R26" s="16">
        <v>192.05415195402321</v>
      </c>
      <c r="S26" s="16">
        <v>51.731371701437823</v>
      </c>
      <c r="T26" s="16">
        <v>490.77449282952858</v>
      </c>
      <c r="U26" s="16">
        <v>-0.57452794822239539</v>
      </c>
      <c r="V26" s="16">
        <v>0</v>
      </c>
      <c r="W26" s="16">
        <v>301.62013441224406</v>
      </c>
      <c r="X26" s="16">
        <v>17568.593413377312</v>
      </c>
      <c r="Y26" s="19">
        <f t="shared" si="1"/>
        <v>20553.750878330429</v>
      </c>
      <c r="Z26" s="16">
        <f>生産者価格評価表!EB24</f>
        <v>20562.448244409887</v>
      </c>
      <c r="AA26" s="70">
        <f t="shared" si="2"/>
        <v>-8.6973660794574243</v>
      </c>
      <c r="AB26" s="18"/>
      <c r="AC26" s="76">
        <f>O26*付加価値率!$F25</f>
        <v>19.455430322440588</v>
      </c>
      <c r="AD26" s="16">
        <f>P26*付加価値率!$F25</f>
        <v>889.11738940547946</v>
      </c>
      <c r="AE26" s="16">
        <f>Q26*付加価値率!$F25</f>
        <v>273.13997076095433</v>
      </c>
      <c r="AF26" s="16">
        <f>R26*付加価値率!$F25</f>
        <v>116.41283034425966</v>
      </c>
      <c r="AG26" s="16">
        <f>S26*付加価値率!$F25</f>
        <v>31.356757123360705</v>
      </c>
      <c r="AH26" s="16">
        <f>T26*付加価値率!$F25</f>
        <v>297.48093019478802</v>
      </c>
      <c r="AI26" s="16">
        <f>U26*付加価値率!$F25</f>
        <v>-0.34824774098328592</v>
      </c>
      <c r="AJ26" s="16">
        <f>V26*付加価値率!$F25</f>
        <v>0</v>
      </c>
      <c r="AK26" s="16">
        <f>W26*付加価値率!$F25</f>
        <v>182.82579771642273</v>
      </c>
      <c r="AL26" s="16">
        <f>X26*付加価値率!$F25</f>
        <v>10649.13027711259</v>
      </c>
      <c r="AM26" s="19">
        <f t="shared" si="3"/>
        <v>12458.571135239312</v>
      </c>
      <c r="AN26" s="16">
        <v>12463.843007737503</v>
      </c>
      <c r="AO26" s="70">
        <f t="shared" si="4"/>
        <v>-5.271872498191442</v>
      </c>
      <c r="AR26" s="36" t="s">
        <v>16</v>
      </c>
      <c r="AS26" s="36" t="s">
        <v>131</v>
      </c>
      <c r="AT26" s="19">
        <f t="shared" si="8"/>
        <v>256.24737890289009</v>
      </c>
      <c r="AU26" s="19">
        <f t="shared" si="8"/>
        <v>11710.560845798551</v>
      </c>
      <c r="AV26" s="19">
        <f t="shared" si="8"/>
        <v>3597.5252369707832</v>
      </c>
      <c r="AW26" s="19">
        <f t="shared" si="8"/>
        <v>1533.2728267632219</v>
      </c>
      <c r="AX26" s="19">
        <f t="shared" si="8"/>
        <v>412.9996967729756</v>
      </c>
      <c r="AY26" s="19">
        <f t="shared" si="8"/>
        <v>3918.1198962267704</v>
      </c>
      <c r="AZ26" s="19">
        <f t="shared" si="8"/>
        <v>-4.5867693161682368</v>
      </c>
      <c r="BA26" s="19">
        <f t="shared" si="5"/>
        <v>0</v>
      </c>
      <c r="BB26" s="19">
        <f t="shared" si="5"/>
        <v>1206.1671950955058</v>
      </c>
      <c r="BC26" s="19">
        <f t="shared" si="5"/>
        <v>8417.461099441427</v>
      </c>
      <c r="BD26" s="19">
        <f t="shared" si="6"/>
        <v>31047.767406655956</v>
      </c>
      <c r="BE26" s="19">
        <f>生産者価格評価表!DZ24</f>
        <v>-31117.203213892484</v>
      </c>
      <c r="BF26" s="70">
        <f t="shared" si="7"/>
        <v>-69.43580723652849</v>
      </c>
      <c r="BG26" s="17"/>
      <c r="BI26" s="36" t="s">
        <v>16</v>
      </c>
      <c r="BJ26" s="36" t="s">
        <v>131</v>
      </c>
      <c r="BK26" s="19">
        <v>175.25843602379862</v>
      </c>
      <c r="BL26" s="19">
        <v>11373.413538585841</v>
      </c>
      <c r="BM26" s="19">
        <v>3597.5252369707832</v>
      </c>
      <c r="BN26" s="19">
        <v>1533.2728267632219</v>
      </c>
      <c r="BO26" s="19">
        <v>412.9996967729756</v>
      </c>
      <c r="BP26" s="19">
        <v>3918.1198962267704</v>
      </c>
      <c r="BQ26" s="19">
        <v>-0.14334251743125931</v>
      </c>
      <c r="BR26" s="19">
        <v>0</v>
      </c>
      <c r="BS26" s="19">
        <v>1206.1671950955058</v>
      </c>
      <c r="BT26" s="70">
        <v>8417.461099441427</v>
      </c>
      <c r="BW26" s="76">
        <f>移輸入係数!$D26*生産者価格評価表!DI24</f>
        <v>80.988942879091496</v>
      </c>
      <c r="BX26" s="16">
        <f>移輸入係数!$D26*生産者価格評価表!DJ24</f>
        <v>337.14730721271076</v>
      </c>
      <c r="BY26" s="16">
        <f>移輸入係数!$D26*生産者価格評価表!DK24</f>
        <v>0</v>
      </c>
      <c r="BZ26" s="16">
        <f>移輸入係数!$D26*生産者価格評価表!DL24</f>
        <v>0</v>
      </c>
      <c r="CA26" s="16">
        <f>移輸入係数!$D26*生産者価格評価表!DM24</f>
        <v>0</v>
      </c>
      <c r="CB26" s="16">
        <f>移輸入係数!$D26*生産者価格評価表!DN24</f>
        <v>0</v>
      </c>
      <c r="CC26" s="16">
        <f>移輸入係数!$D26*生産者価格評価表!DO24</f>
        <v>-4.4434267987369775</v>
      </c>
      <c r="CD26" s="48"/>
    </row>
    <row r="27" spans="2:82" x14ac:dyDescent="0.15">
      <c r="B27" s="36" t="s">
        <v>17</v>
      </c>
      <c r="C27" s="36" t="s">
        <v>132</v>
      </c>
      <c r="D27" s="127">
        <f>移輸入係数!$E27*生産者価格評価表!DI25</f>
        <v>0</v>
      </c>
      <c r="E27" s="127">
        <f>移輸入係数!$E27*生産者価格評価表!DJ25</f>
        <v>0</v>
      </c>
      <c r="F27" s="127">
        <f>移輸入係数!$E27*生産者価格評価表!DK25</f>
        <v>0</v>
      </c>
      <c r="G27" s="127">
        <f>移輸入係数!$E27*生産者価格評価表!DL25</f>
        <v>0</v>
      </c>
      <c r="H27" s="127">
        <f>移輸入係数!$E27*生産者価格評価表!DM25</f>
        <v>0</v>
      </c>
      <c r="I27" s="127">
        <f>移輸入係数!$E27*生産者価格評価表!DN25</f>
        <v>0</v>
      </c>
      <c r="J27" s="127">
        <f>移輸入係数!$E27*生産者価格評価表!DO25</f>
        <v>0</v>
      </c>
      <c r="K27" s="16">
        <f>生産者価格評価表!DP25</f>
        <v>0</v>
      </c>
      <c r="L27" s="19">
        <f>生産者価格評価表!DS25</f>
        <v>57.265713585179952</v>
      </c>
      <c r="M27" s="70">
        <f>生産者価格評価表!DT25</f>
        <v>167.70120762263448</v>
      </c>
      <c r="O27" s="76">
        <v>1.7511807965737205</v>
      </c>
      <c r="P27" s="16">
        <v>23.288088829442479</v>
      </c>
      <c r="Q27" s="16">
        <v>3.2275576410312854</v>
      </c>
      <c r="R27" s="16">
        <v>0.18815924791479538</v>
      </c>
      <c r="S27" s="16">
        <v>4.242672162218784</v>
      </c>
      <c r="T27" s="16">
        <v>2.0700118306304289</v>
      </c>
      <c r="U27" s="16">
        <v>-1.4844073468765623E-3</v>
      </c>
      <c r="V27" s="16">
        <v>0</v>
      </c>
      <c r="W27" s="16">
        <v>63.258712609820726</v>
      </c>
      <c r="X27" s="16">
        <v>219.19909729944365</v>
      </c>
      <c r="Y27" s="19">
        <f t="shared" si="1"/>
        <v>317.22399600972898</v>
      </c>
      <c r="Z27" s="16">
        <f>生産者価格評価表!EB25</f>
        <v>318.18757304261345</v>
      </c>
      <c r="AA27" s="70">
        <f t="shared" si="2"/>
        <v>-0.96357703288447283</v>
      </c>
      <c r="AB27" s="18"/>
      <c r="AC27" s="76">
        <f>O27*付加価値率!$F26</f>
        <v>0.6541224365494348</v>
      </c>
      <c r="AD27" s="16">
        <f>P27*付加価値率!$F26</f>
        <v>8.698851333625452</v>
      </c>
      <c r="AE27" s="16">
        <f>Q27*付加価値率!$F26</f>
        <v>1.2055967449996265</v>
      </c>
      <c r="AF27" s="16">
        <f>R27*付加価値率!$F26</f>
        <v>7.028354008115334E-2</v>
      </c>
      <c r="AG27" s="16">
        <f>S27*付加価値率!$F26</f>
        <v>1.5847747175282478</v>
      </c>
      <c r="AH27" s="16">
        <f>T27*付加価値率!$F26</f>
        <v>0.77321609795367019</v>
      </c>
      <c r="AI27" s="16">
        <f>U27*付加価値率!$F26</f>
        <v>-5.5447395978220054E-4</v>
      </c>
      <c r="AJ27" s="16">
        <f>V27*付加価値率!$F26</f>
        <v>0</v>
      </c>
      <c r="AK27" s="16">
        <f>W27*付加価値率!$F26</f>
        <v>23.629166849177722</v>
      </c>
      <c r="AL27" s="16">
        <f>X27*付加価値率!$F26</f>
        <v>81.877923681829628</v>
      </c>
      <c r="AM27" s="19">
        <f t="shared" si="3"/>
        <v>118.49338092778515</v>
      </c>
      <c r="AN27" s="16">
        <v>118.85330798830721</v>
      </c>
      <c r="AO27" s="70">
        <f t="shared" si="4"/>
        <v>-0.35992706052205392</v>
      </c>
      <c r="AR27" s="36" t="s">
        <v>17</v>
      </c>
      <c r="AS27" s="36" t="s">
        <v>132</v>
      </c>
      <c r="AT27" s="19">
        <f t="shared" si="8"/>
        <v>13.399713963193456</v>
      </c>
      <c r="AU27" s="19">
        <f t="shared" si="8"/>
        <v>178.19618035700256</v>
      </c>
      <c r="AV27" s="19">
        <f t="shared" si="8"/>
        <v>24.696678534938474</v>
      </c>
      <c r="AW27" s="19">
        <f t="shared" si="8"/>
        <v>1.4397600216498967</v>
      </c>
      <c r="AX27" s="19">
        <f t="shared" si="8"/>
        <v>32.464148490302357</v>
      </c>
      <c r="AY27" s="19">
        <f t="shared" si="8"/>
        <v>15.839350502897398</v>
      </c>
      <c r="AZ27" s="19">
        <f t="shared" si="8"/>
        <v>-1.1358412501967778E-2</v>
      </c>
      <c r="BA27" s="19">
        <f t="shared" si="5"/>
        <v>0</v>
      </c>
      <c r="BB27" s="19">
        <f t="shared" si="5"/>
        <v>45.857328306136907</v>
      </c>
      <c r="BC27" s="19">
        <f t="shared" si="5"/>
        <v>394.05239751798928</v>
      </c>
      <c r="BD27" s="19">
        <f t="shared" si="6"/>
        <v>705.93419928160847</v>
      </c>
      <c r="BE27" s="19">
        <f>生産者価格評価表!DZ25</f>
        <v>-713.30731383803561</v>
      </c>
      <c r="BF27" s="70">
        <f t="shared" si="7"/>
        <v>-7.3731145564271401</v>
      </c>
      <c r="BG27" s="17"/>
      <c r="BI27" s="36" t="s">
        <v>17</v>
      </c>
      <c r="BJ27" s="36" t="s">
        <v>132</v>
      </c>
      <c r="BK27" s="19">
        <v>13.399713963193456</v>
      </c>
      <c r="BL27" s="19">
        <v>178.19618035700256</v>
      </c>
      <c r="BM27" s="19">
        <v>24.696678534938474</v>
      </c>
      <c r="BN27" s="19">
        <v>1.4397600216498967</v>
      </c>
      <c r="BO27" s="19">
        <v>32.464148490302357</v>
      </c>
      <c r="BP27" s="19">
        <v>15.839350502897398</v>
      </c>
      <c r="BQ27" s="19">
        <v>-1.1358412501967778E-2</v>
      </c>
      <c r="BR27" s="19">
        <v>0</v>
      </c>
      <c r="BS27" s="19">
        <v>45.857328306136907</v>
      </c>
      <c r="BT27" s="70">
        <v>394.05239751798928</v>
      </c>
      <c r="BW27" s="76">
        <f>移輸入係数!$D27*生産者価格評価表!DI25</f>
        <v>0</v>
      </c>
      <c r="BX27" s="16">
        <f>移輸入係数!$D27*生産者価格評価表!DJ25</f>
        <v>0</v>
      </c>
      <c r="BY27" s="16">
        <f>移輸入係数!$D27*生産者価格評価表!DK25</f>
        <v>0</v>
      </c>
      <c r="BZ27" s="16">
        <f>移輸入係数!$D27*生産者価格評価表!DL25</f>
        <v>0</v>
      </c>
      <c r="CA27" s="16">
        <f>移輸入係数!$D27*生産者価格評価表!DM25</f>
        <v>0</v>
      </c>
      <c r="CB27" s="16">
        <f>移輸入係数!$D27*生産者価格評価表!DN25</f>
        <v>0</v>
      </c>
      <c r="CC27" s="16">
        <f>移輸入係数!$D27*生産者価格評価表!DO25</f>
        <v>0</v>
      </c>
      <c r="CD27" s="48"/>
    </row>
    <row r="28" spans="2:82" x14ac:dyDescent="0.15">
      <c r="B28" s="36" t="s">
        <v>18</v>
      </c>
      <c r="C28" s="36" t="s">
        <v>133</v>
      </c>
      <c r="D28" s="127">
        <f>移輸入係数!$E28*生産者価格評価表!DI26</f>
        <v>0</v>
      </c>
      <c r="E28" s="127">
        <f>移輸入係数!$E28*生産者価格評価表!DJ26</f>
        <v>0</v>
      </c>
      <c r="F28" s="127">
        <f>移輸入係数!$E28*生産者価格評価表!DK26</f>
        <v>0</v>
      </c>
      <c r="G28" s="127">
        <f>移輸入係数!$E28*生産者価格評価表!DL26</f>
        <v>0</v>
      </c>
      <c r="H28" s="127">
        <f>移輸入係数!$E28*生産者価格評価表!DM26</f>
        <v>0</v>
      </c>
      <c r="I28" s="127">
        <f>移輸入係数!$E28*生産者価格評価表!DN26</f>
        <v>0</v>
      </c>
      <c r="J28" s="127">
        <f>移輸入係数!$E28*生産者価格評価表!DO26</f>
        <v>0</v>
      </c>
      <c r="K28" s="16">
        <f>生産者価格評価表!DP26</f>
        <v>0</v>
      </c>
      <c r="L28" s="19">
        <f>生産者価格評価表!DS26</f>
        <v>10.392373039346383</v>
      </c>
      <c r="M28" s="70">
        <f>生産者価格評価表!DT26</f>
        <v>124.05843266115687</v>
      </c>
      <c r="O28" s="76">
        <v>0.4017312747917699</v>
      </c>
      <c r="P28" s="16">
        <v>9.0018379002648992</v>
      </c>
      <c r="Q28" s="16">
        <v>8.5148729800410905</v>
      </c>
      <c r="R28" s="16">
        <v>1.6000699093424484</v>
      </c>
      <c r="S28" s="16">
        <v>1.4023523243741296</v>
      </c>
      <c r="T28" s="16">
        <v>8.8410191936654403</v>
      </c>
      <c r="U28" s="16">
        <v>4.6305482699005393E-4</v>
      </c>
      <c r="V28" s="16">
        <v>0</v>
      </c>
      <c r="W28" s="16">
        <v>13.608412112919069</v>
      </c>
      <c r="X28" s="16">
        <v>159.94249826235819</v>
      </c>
      <c r="Y28" s="19">
        <f t="shared" si="1"/>
        <v>203.31325701258402</v>
      </c>
      <c r="Z28" s="16">
        <f>生産者価格評価表!EB26</f>
        <v>203.83079793019743</v>
      </c>
      <c r="AA28" s="70">
        <f t="shared" si="2"/>
        <v>-0.5175409176134167</v>
      </c>
      <c r="AB28" s="18"/>
      <c r="AC28" s="76">
        <f>O28*付加価値率!$F27</f>
        <v>0.16713035953253452</v>
      </c>
      <c r="AD28" s="16">
        <f>P28*付加価値率!$F27</f>
        <v>3.7449919862591936</v>
      </c>
      <c r="AE28" s="16">
        <f>Q28*付加価値率!$F27</f>
        <v>3.5424022769095238</v>
      </c>
      <c r="AF28" s="16">
        <f>R28*付加価値率!$F27</f>
        <v>0.66566950597561958</v>
      </c>
      <c r="AG28" s="16">
        <f>S28*付加価値率!$F27</f>
        <v>0.58341399555067786</v>
      </c>
      <c r="AH28" s="16">
        <f>T28*付加価値率!$F27</f>
        <v>3.6780873414379602</v>
      </c>
      <c r="AI28" s="16">
        <f>U28*付加価値率!$F27</f>
        <v>1.9264250650696105E-4</v>
      </c>
      <c r="AJ28" s="16">
        <f>V28*付加価値率!$F27</f>
        <v>0</v>
      </c>
      <c r="AK28" s="16">
        <f>W28*付加価値率!$F27</f>
        <v>5.6614432378408797</v>
      </c>
      <c r="AL28" s="16">
        <f>X28*付加価値率!$F27</f>
        <v>66.540120016733468</v>
      </c>
      <c r="AM28" s="19">
        <f t="shared" si="3"/>
        <v>84.583451362746359</v>
      </c>
      <c r="AN28" s="16">
        <v>84.798761459472786</v>
      </c>
      <c r="AO28" s="70">
        <f t="shared" si="4"/>
        <v>-0.21531009672642654</v>
      </c>
      <c r="AR28" s="36" t="s">
        <v>18</v>
      </c>
      <c r="AS28" s="36" t="s">
        <v>133</v>
      </c>
      <c r="AT28" s="19">
        <f t="shared" si="8"/>
        <v>48.213584659202517</v>
      </c>
      <c r="AU28" s="19">
        <f t="shared" si="8"/>
        <v>1080.3512221392305</v>
      </c>
      <c r="AV28" s="19">
        <f t="shared" si="8"/>
        <v>1021.9083627441236</v>
      </c>
      <c r="AW28" s="19">
        <f t="shared" si="8"/>
        <v>192.03161634530795</v>
      </c>
      <c r="AX28" s="19">
        <f t="shared" si="8"/>
        <v>168.30263600534266</v>
      </c>
      <c r="AY28" s="19">
        <f t="shared" si="8"/>
        <v>1061.0506428417002</v>
      </c>
      <c r="AZ28" s="19">
        <f t="shared" si="8"/>
        <v>5.5573301119036349E-2</v>
      </c>
      <c r="BA28" s="19">
        <f t="shared" si="5"/>
        <v>0</v>
      </c>
      <c r="BB28" s="19">
        <f t="shared" si="5"/>
        <v>385.97137407679116</v>
      </c>
      <c r="BC28" s="19">
        <f t="shared" si="5"/>
        <v>4306.608778907399</v>
      </c>
      <c r="BD28" s="19">
        <f t="shared" si="6"/>
        <v>8264.493791020217</v>
      </c>
      <c r="BE28" s="19">
        <f>生産者価格評価表!DZ26</f>
        <v>-8326.6062139547539</v>
      </c>
      <c r="BF28" s="70">
        <f t="shared" si="7"/>
        <v>-62.11242293453688</v>
      </c>
      <c r="BG28" s="17"/>
      <c r="BI28" s="36" t="s">
        <v>18</v>
      </c>
      <c r="BJ28" s="36" t="s">
        <v>133</v>
      </c>
      <c r="BK28" s="19">
        <v>48.213584659202517</v>
      </c>
      <c r="BL28" s="19">
        <v>1080.3512221392305</v>
      </c>
      <c r="BM28" s="19">
        <v>1021.9083627441236</v>
      </c>
      <c r="BN28" s="19">
        <v>192.03161634530795</v>
      </c>
      <c r="BO28" s="19">
        <v>168.30263600534266</v>
      </c>
      <c r="BP28" s="19">
        <v>1061.0506428417002</v>
      </c>
      <c r="BQ28" s="19">
        <v>5.5573301119036349E-2</v>
      </c>
      <c r="BR28" s="19">
        <v>0</v>
      </c>
      <c r="BS28" s="19">
        <v>385.97137407679116</v>
      </c>
      <c r="BT28" s="70">
        <v>4306.608778907399</v>
      </c>
      <c r="BW28" s="76">
        <f>移輸入係数!$D28*生産者価格評価表!DI26</f>
        <v>0</v>
      </c>
      <c r="BX28" s="16">
        <f>移輸入係数!$D28*生産者価格評価表!DJ26</f>
        <v>0</v>
      </c>
      <c r="BY28" s="16">
        <f>移輸入係数!$D28*生産者価格評価表!DK26</f>
        <v>0</v>
      </c>
      <c r="BZ28" s="16">
        <f>移輸入係数!$D28*生産者価格評価表!DL26</f>
        <v>0</v>
      </c>
      <c r="CA28" s="16">
        <f>移輸入係数!$D28*生産者価格評価表!DM26</f>
        <v>0</v>
      </c>
      <c r="CB28" s="16">
        <f>移輸入係数!$D28*生産者価格評価表!DN26</f>
        <v>0</v>
      </c>
      <c r="CC28" s="16">
        <f>移輸入係数!$D28*生産者価格評価表!DO26</f>
        <v>0</v>
      </c>
      <c r="CD28" s="48"/>
    </row>
    <row r="29" spans="2:82" x14ac:dyDescent="0.15">
      <c r="B29" s="36" t="s">
        <v>19</v>
      </c>
      <c r="C29" s="36" t="s">
        <v>134</v>
      </c>
      <c r="D29" s="127">
        <f>移輸入係数!$E29*生産者価格評価表!DI27</f>
        <v>0</v>
      </c>
      <c r="E29" s="127">
        <f>移輸入係数!$E29*生産者価格評価表!DJ27</f>
        <v>0</v>
      </c>
      <c r="F29" s="127">
        <f>移輸入係数!$E29*生産者価格評価表!DK27</f>
        <v>0</v>
      </c>
      <c r="G29" s="127">
        <f>移輸入係数!$E29*生産者価格評価表!DL27</f>
        <v>0</v>
      </c>
      <c r="H29" s="127">
        <f>移輸入係数!$E29*生産者価格評価表!DM27</f>
        <v>0</v>
      </c>
      <c r="I29" s="127">
        <f>移輸入係数!$E29*生産者価格評価表!DN27</f>
        <v>0</v>
      </c>
      <c r="J29" s="127">
        <f>移輸入係数!$E29*生産者価格評価表!DO27</f>
        <v>0</v>
      </c>
      <c r="K29" s="16">
        <f>生産者価格評価表!DP27</f>
        <v>0</v>
      </c>
      <c r="L29" s="19">
        <f>生産者価格評価表!DS27</f>
        <v>0</v>
      </c>
      <c r="M29" s="70">
        <f>生産者価格評価表!DT27</f>
        <v>0</v>
      </c>
      <c r="O29" s="7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9">
        <f t="shared" si="1"/>
        <v>0</v>
      </c>
      <c r="Z29" s="16">
        <f>生産者価格評価表!EB27</f>
        <v>0</v>
      </c>
      <c r="AA29" s="70">
        <f t="shared" si="2"/>
        <v>0</v>
      </c>
      <c r="AB29" s="18"/>
      <c r="AC29" s="76">
        <f>O29*付加価値率!$F28</f>
        <v>0</v>
      </c>
      <c r="AD29" s="16">
        <f>P29*付加価値率!$F28</f>
        <v>0</v>
      </c>
      <c r="AE29" s="16">
        <f>Q29*付加価値率!$F28</f>
        <v>0</v>
      </c>
      <c r="AF29" s="16">
        <f>R29*付加価値率!$F28</f>
        <v>0</v>
      </c>
      <c r="AG29" s="16">
        <f>S29*付加価値率!$F28</f>
        <v>0</v>
      </c>
      <c r="AH29" s="16">
        <f>T29*付加価値率!$F28</f>
        <v>0</v>
      </c>
      <c r="AI29" s="16">
        <f>U29*付加価値率!$F28</f>
        <v>0</v>
      </c>
      <c r="AJ29" s="16">
        <f>V29*付加価値率!$F28</f>
        <v>0</v>
      </c>
      <c r="AK29" s="16">
        <f>W29*付加価値率!$F28</f>
        <v>0</v>
      </c>
      <c r="AL29" s="16">
        <f>X29*付加価値率!$F28</f>
        <v>0</v>
      </c>
      <c r="AM29" s="19">
        <f t="shared" si="3"/>
        <v>0</v>
      </c>
      <c r="AN29" s="16">
        <v>0</v>
      </c>
      <c r="AO29" s="70">
        <f t="shared" si="4"/>
        <v>0</v>
      </c>
      <c r="AR29" s="36" t="s">
        <v>19</v>
      </c>
      <c r="AS29" s="36" t="s">
        <v>134</v>
      </c>
      <c r="AT29" s="19">
        <f t="shared" si="8"/>
        <v>6.0909457150832527</v>
      </c>
      <c r="AU29" s="19">
        <f t="shared" si="8"/>
        <v>229.72046842862417</v>
      </c>
      <c r="AV29" s="19">
        <f t="shared" si="8"/>
        <v>183.71669792031179</v>
      </c>
      <c r="AW29" s="19">
        <f t="shared" si="8"/>
        <v>32.114636329245762</v>
      </c>
      <c r="AX29" s="19">
        <f t="shared" si="8"/>
        <v>14.381928422667503</v>
      </c>
      <c r="AY29" s="19">
        <f t="shared" si="8"/>
        <v>244.22601299328693</v>
      </c>
      <c r="AZ29" s="19">
        <f t="shared" si="8"/>
        <v>-0.30684500562215317</v>
      </c>
      <c r="BA29" s="19">
        <f t="shared" si="5"/>
        <v>0</v>
      </c>
      <c r="BB29" s="19">
        <f t="shared" si="5"/>
        <v>1492.4790578401689</v>
      </c>
      <c r="BC29" s="19">
        <f t="shared" si="5"/>
        <v>3101.2121045936788</v>
      </c>
      <c r="BD29" s="19">
        <f t="shared" si="6"/>
        <v>5303.6350072374444</v>
      </c>
      <c r="BE29" s="19">
        <f>生産者価格評価表!DZ27</f>
        <v>-5304.600470255873</v>
      </c>
      <c r="BF29" s="70">
        <f t="shared" si="7"/>
        <v>-0.96546301842863613</v>
      </c>
      <c r="BG29" s="17"/>
      <c r="BI29" s="36" t="s">
        <v>19</v>
      </c>
      <c r="BJ29" s="36" t="s">
        <v>134</v>
      </c>
      <c r="BK29" s="19">
        <v>6.0909457150832527</v>
      </c>
      <c r="BL29" s="19">
        <v>229.72046842862417</v>
      </c>
      <c r="BM29" s="19">
        <v>183.71669792031179</v>
      </c>
      <c r="BN29" s="19">
        <v>32.114636329245762</v>
      </c>
      <c r="BO29" s="19">
        <v>14.381928422667503</v>
      </c>
      <c r="BP29" s="19">
        <v>244.22601299328693</v>
      </c>
      <c r="BQ29" s="19">
        <v>-0.30684500562215317</v>
      </c>
      <c r="BR29" s="19">
        <v>0</v>
      </c>
      <c r="BS29" s="19">
        <v>1492.4790578401689</v>
      </c>
      <c r="BT29" s="70">
        <v>3101.2121045936788</v>
      </c>
      <c r="BW29" s="76">
        <f>移輸入係数!$D29*生産者価格評価表!DI27</f>
        <v>0</v>
      </c>
      <c r="BX29" s="16">
        <f>移輸入係数!$D29*生産者価格評価表!DJ27</f>
        <v>0</v>
      </c>
      <c r="BY29" s="16">
        <f>移輸入係数!$D29*生産者価格評価表!DK27</f>
        <v>0</v>
      </c>
      <c r="BZ29" s="16">
        <f>移輸入係数!$D29*生産者価格評価表!DL27</f>
        <v>0</v>
      </c>
      <c r="CA29" s="16">
        <f>移輸入係数!$D29*生産者価格評価表!DM27</f>
        <v>0</v>
      </c>
      <c r="CB29" s="16">
        <f>移輸入係数!$D29*生産者価格評価表!DN27</f>
        <v>0</v>
      </c>
      <c r="CC29" s="16">
        <f>移輸入係数!$D29*生産者価格評価表!DO27</f>
        <v>0</v>
      </c>
      <c r="CD29" s="48"/>
    </row>
    <row r="30" spans="2:82" x14ac:dyDescent="0.15">
      <c r="B30" s="36" t="s">
        <v>20</v>
      </c>
      <c r="C30" s="37" t="s">
        <v>135</v>
      </c>
      <c r="D30" s="127">
        <f>移輸入係数!$E30*生産者価格評価表!DI28</f>
        <v>0</v>
      </c>
      <c r="E30" s="127">
        <f>移輸入係数!$E30*生産者価格評価表!DJ28</f>
        <v>0</v>
      </c>
      <c r="F30" s="127">
        <f>移輸入係数!$E30*生産者価格評価表!DK28</f>
        <v>0</v>
      </c>
      <c r="G30" s="127">
        <f>移輸入係数!$E30*生産者価格評価表!DL28</f>
        <v>0</v>
      </c>
      <c r="H30" s="127">
        <f>移輸入係数!$E30*生産者価格評価表!DM28</f>
        <v>0</v>
      </c>
      <c r="I30" s="127">
        <f>移輸入係数!$E30*生産者価格評価表!DN28</f>
        <v>0</v>
      </c>
      <c r="J30" s="127">
        <f>移輸入係数!$E30*生産者価格評価表!DO28</f>
        <v>-1.0183450429287917</v>
      </c>
      <c r="K30" s="16">
        <f>生産者価格評価表!DP28</f>
        <v>0</v>
      </c>
      <c r="L30" s="19">
        <f>生産者価格評価表!DS28</f>
        <v>4067.4495803528962</v>
      </c>
      <c r="M30" s="70">
        <f>生産者価格評価表!DT28</f>
        <v>4098.0822043131602</v>
      </c>
      <c r="O30" s="76">
        <v>13.981716567369011</v>
      </c>
      <c r="P30" s="16">
        <v>504.86134439062846</v>
      </c>
      <c r="Q30" s="16">
        <v>526.10840634723354</v>
      </c>
      <c r="R30" s="16">
        <v>47.413017822697363</v>
      </c>
      <c r="S30" s="16">
        <v>25.016609854387855</v>
      </c>
      <c r="T30" s="16">
        <v>324.97451872218875</v>
      </c>
      <c r="U30" s="16">
        <v>-1.0846762023528711</v>
      </c>
      <c r="V30" s="16">
        <v>0</v>
      </c>
      <c r="W30" s="16">
        <v>4891.1552395274666</v>
      </c>
      <c r="X30" s="16">
        <v>8575.9669497208251</v>
      </c>
      <c r="Y30" s="19">
        <f t="shared" si="1"/>
        <v>14908.393126750445</v>
      </c>
      <c r="Z30" s="16">
        <f>生産者価格評価表!EB28</f>
        <v>14910.858300067004</v>
      </c>
      <c r="AA30" s="70">
        <f t="shared" si="2"/>
        <v>-2.4651733165592304</v>
      </c>
      <c r="AB30" s="18"/>
      <c r="AC30" s="76">
        <f>O30*付加価値率!$F29</f>
        <v>2.8598312806278683</v>
      </c>
      <c r="AD30" s="16">
        <f>P30*付加価値率!$F29</f>
        <v>103.26473563609412</v>
      </c>
      <c r="AE30" s="16">
        <f>Q30*付加価値率!$F29</f>
        <v>107.61062636504427</v>
      </c>
      <c r="AF30" s="16">
        <f>R30*付加価値率!$F29</f>
        <v>9.6978958788771674</v>
      </c>
      <c r="AG30" s="16">
        <f>S30*付加価値率!$F29</f>
        <v>5.1169170145968943</v>
      </c>
      <c r="AH30" s="16">
        <f>T30*付加価値率!$F29</f>
        <v>66.470543124704861</v>
      </c>
      <c r="AI30" s="16">
        <f>U30*付加価値率!$F29</f>
        <v>-0.22186052176747115</v>
      </c>
      <c r="AJ30" s="16">
        <f>V30*付加価値率!$F29</f>
        <v>0</v>
      </c>
      <c r="AK30" s="16">
        <f>W30*付加価値率!$F29</f>
        <v>1000.4407316518569</v>
      </c>
      <c r="AL30" s="16">
        <f>X30*付加価値率!$F29</f>
        <v>1754.135010981523</v>
      </c>
      <c r="AM30" s="19">
        <f t="shared" si="3"/>
        <v>3049.3744314115575</v>
      </c>
      <c r="AN30" s="16">
        <v>3049.8786598965867</v>
      </c>
      <c r="AO30" s="70">
        <f t="shared" si="4"/>
        <v>-0.50422848502921624</v>
      </c>
      <c r="AR30" s="36" t="s">
        <v>20</v>
      </c>
      <c r="AS30" s="37" t="s">
        <v>135</v>
      </c>
      <c r="AT30" s="19">
        <f t="shared" si="8"/>
        <v>27.20780951062072</v>
      </c>
      <c r="AU30" s="19">
        <f t="shared" si="8"/>
        <v>982.43811632643406</v>
      </c>
      <c r="AV30" s="19">
        <f t="shared" si="8"/>
        <v>1023.7839705060858</v>
      </c>
      <c r="AW30" s="19">
        <f t="shared" si="8"/>
        <v>92.263660976669286</v>
      </c>
      <c r="AX30" s="19">
        <f t="shared" si="8"/>
        <v>48.681229678780547</v>
      </c>
      <c r="AY30" s="19">
        <f t="shared" si="8"/>
        <v>632.38621370957742</v>
      </c>
      <c r="AZ30" s="19">
        <f t="shared" si="8"/>
        <v>-2.1107324949781696</v>
      </c>
      <c r="BA30" s="19">
        <f t="shared" si="5"/>
        <v>0</v>
      </c>
      <c r="BB30" s="19">
        <f t="shared" si="5"/>
        <v>1602.8952210307252</v>
      </c>
      <c r="BC30" s="19">
        <f t="shared" si="5"/>
        <v>8713.7680539101311</v>
      </c>
      <c r="BD30" s="19">
        <f t="shared" si="6"/>
        <v>13121.313543154047</v>
      </c>
      <c r="BE30" s="19">
        <f>生産者価格評価表!DZ28</f>
        <v>-13126.110662712616</v>
      </c>
      <c r="BF30" s="70">
        <f t="shared" si="7"/>
        <v>-4.7971195585687383</v>
      </c>
      <c r="BG30" s="17"/>
      <c r="BI30" s="36" t="s">
        <v>20</v>
      </c>
      <c r="BJ30" s="37" t="s">
        <v>135</v>
      </c>
      <c r="BK30" s="19">
        <v>27.20780951062072</v>
      </c>
      <c r="BL30" s="19">
        <v>982.43811632643406</v>
      </c>
      <c r="BM30" s="19">
        <v>1023.7839705060858</v>
      </c>
      <c r="BN30" s="19">
        <v>92.263660976669286</v>
      </c>
      <c r="BO30" s="19">
        <v>48.681229678780547</v>
      </c>
      <c r="BP30" s="19">
        <v>632.38621370957742</v>
      </c>
      <c r="BQ30" s="19">
        <v>-0.12907753790696136</v>
      </c>
      <c r="BR30" s="19">
        <v>0</v>
      </c>
      <c r="BS30" s="19">
        <v>1602.8952210307252</v>
      </c>
      <c r="BT30" s="70">
        <v>8713.7680539101311</v>
      </c>
      <c r="BW30" s="76">
        <f>移輸入係数!$D30*生産者価格評価表!DI28</f>
        <v>0</v>
      </c>
      <c r="BX30" s="16">
        <f>移輸入係数!$D30*生産者価格評価表!DJ28</f>
        <v>0</v>
      </c>
      <c r="BY30" s="16">
        <f>移輸入係数!$D30*生産者価格評価表!DK28</f>
        <v>0</v>
      </c>
      <c r="BZ30" s="16">
        <f>移輸入係数!$D30*生産者価格評価表!DL28</f>
        <v>0</v>
      </c>
      <c r="CA30" s="16">
        <f>移輸入係数!$D30*生産者価格評価表!DM28</f>
        <v>0</v>
      </c>
      <c r="CB30" s="16">
        <f>移輸入係数!$D30*生産者価格評価表!DN28</f>
        <v>0</v>
      </c>
      <c r="CC30" s="16">
        <f>移輸入係数!$D30*生産者価格評価表!DO28</f>
        <v>-1.9816549570712083</v>
      </c>
      <c r="CD30" s="48"/>
    </row>
    <row r="31" spans="2:82" x14ac:dyDescent="0.15">
      <c r="B31" s="36" t="s">
        <v>21</v>
      </c>
      <c r="C31" s="36" t="s">
        <v>136</v>
      </c>
      <c r="D31" s="127">
        <f>移輸入係数!$E31*生産者価格評価表!DI29</f>
        <v>0</v>
      </c>
      <c r="E31" s="127">
        <f>移輸入係数!$E31*生産者価格評価表!DJ29</f>
        <v>0</v>
      </c>
      <c r="F31" s="127">
        <f>移輸入係数!$E31*生産者価格評価表!DK29</f>
        <v>0</v>
      </c>
      <c r="G31" s="127">
        <f>移輸入係数!$E31*生産者価格評価表!DL29</f>
        <v>0</v>
      </c>
      <c r="H31" s="127">
        <f>移輸入係数!$E31*生産者価格評価表!DM29</f>
        <v>0</v>
      </c>
      <c r="I31" s="127">
        <f>移輸入係数!$E31*生産者価格評価表!DN29</f>
        <v>0</v>
      </c>
      <c r="J31" s="127">
        <f>移輸入係数!$E31*生産者価格評価表!DO29</f>
        <v>0</v>
      </c>
      <c r="K31" s="16">
        <f>生産者価格評価表!DP29</f>
        <v>0</v>
      </c>
      <c r="L31" s="19">
        <f>生産者価格評価表!DS29</f>
        <v>33.853720446303655</v>
      </c>
      <c r="M31" s="70">
        <f>生産者価格評価表!DT29</f>
        <v>543.40064714816913</v>
      </c>
      <c r="O31" s="76">
        <v>8.1654702284064667E-3</v>
      </c>
      <c r="P31" s="16">
        <v>0.32991874035271646</v>
      </c>
      <c r="Q31" s="16">
        <v>7.8496641837479203E-2</v>
      </c>
      <c r="R31" s="16">
        <v>9.6482010046088727E-3</v>
      </c>
      <c r="S31" s="16">
        <v>4.0667943775761092E-2</v>
      </c>
      <c r="T31" s="16">
        <v>0.12631287374128286</v>
      </c>
      <c r="U31" s="16">
        <v>-8.1971336495628675E-5</v>
      </c>
      <c r="V31" s="16">
        <v>0</v>
      </c>
      <c r="W31" s="16">
        <v>34.384063834789941</v>
      </c>
      <c r="X31" s="16">
        <v>548.28539204836966</v>
      </c>
      <c r="Y31" s="19">
        <f t="shared" si="1"/>
        <v>583.26258378276339</v>
      </c>
      <c r="Z31" s="16">
        <f>生産者価格評価表!EB29</f>
        <v>583.27544674350577</v>
      </c>
      <c r="AA31" s="70">
        <f t="shared" si="2"/>
        <v>-1.2862960742381802E-2</v>
      </c>
      <c r="AB31" s="18"/>
      <c r="AC31" s="76">
        <f>O31*付加価値率!$F30</f>
        <v>2.303995515167081E-3</v>
      </c>
      <c r="AD31" s="16">
        <f>P31*付加価値率!$F30</f>
        <v>9.3090939882169516E-2</v>
      </c>
      <c r="AE31" s="16">
        <f>Q31*付加価値率!$F30</f>
        <v>2.2148866591915027E-2</v>
      </c>
      <c r="AF31" s="16">
        <f>R31*付加価値率!$F30</f>
        <v>2.7223676312867475E-3</v>
      </c>
      <c r="AG31" s="16">
        <f>S31*付加価値率!$F30</f>
        <v>1.1474998677290672E-2</v>
      </c>
      <c r="AH31" s="16">
        <f>T31*付加価値率!$F30</f>
        <v>3.5640849389830712E-2</v>
      </c>
      <c r="AI31" s="16">
        <f>U31*付加価値率!$F30</f>
        <v>-2.3129297685901606E-5</v>
      </c>
      <c r="AJ31" s="16">
        <f>V31*付加価値率!$F30</f>
        <v>0</v>
      </c>
      <c r="AK31" s="16">
        <f>W31*付加価値率!$F30</f>
        <v>9.7019187692311242</v>
      </c>
      <c r="AL31" s="16">
        <f>X31*付加価値率!$F30</f>
        <v>154.70598128157008</v>
      </c>
      <c r="AM31" s="19">
        <f t="shared" si="3"/>
        <v>164.57525893919117</v>
      </c>
      <c r="AN31" s="16">
        <v>164.57888839383779</v>
      </c>
      <c r="AO31" s="70">
        <f t="shared" si="4"/>
        <v>-3.6294546466137945E-3</v>
      </c>
      <c r="AR31" s="36" t="s">
        <v>21</v>
      </c>
      <c r="AS31" s="36" t="s">
        <v>136</v>
      </c>
      <c r="AT31" s="19">
        <f t="shared" si="8"/>
        <v>10.951241712697968</v>
      </c>
      <c r="AU31" s="19">
        <f t="shared" si="8"/>
        <v>442.47542028654698</v>
      </c>
      <c r="AV31" s="19">
        <f t="shared" si="8"/>
        <v>105.27693743916529</v>
      </c>
      <c r="AW31" s="19">
        <f t="shared" si="8"/>
        <v>12.939828122401607</v>
      </c>
      <c r="AX31" s="19">
        <f t="shared" si="8"/>
        <v>54.54241700587103</v>
      </c>
      <c r="AY31" s="19">
        <f t="shared" si="8"/>
        <v>169.40638727137238</v>
      </c>
      <c r="AZ31" s="19">
        <f t="shared" si="8"/>
        <v>-0.10993707580411047</v>
      </c>
      <c r="BA31" s="19">
        <f t="shared" si="5"/>
        <v>0</v>
      </c>
      <c r="BB31" s="19">
        <f t="shared" si="5"/>
        <v>711.27791487624563</v>
      </c>
      <c r="BC31" s="19">
        <f t="shared" si="5"/>
        <v>6551.2481964441013</v>
      </c>
      <c r="BD31" s="19">
        <f t="shared" si="6"/>
        <v>8058.0084060825984</v>
      </c>
      <c r="BE31" s="19">
        <f>生産者価格評価表!DZ29</f>
        <v>-8075.2597569905356</v>
      </c>
      <c r="BF31" s="70">
        <f t="shared" si="7"/>
        <v>-17.251350907937194</v>
      </c>
      <c r="BG31" s="17"/>
      <c r="BI31" s="36" t="s">
        <v>21</v>
      </c>
      <c r="BJ31" s="36" t="s">
        <v>136</v>
      </c>
      <c r="BK31" s="19">
        <v>10.951241712697968</v>
      </c>
      <c r="BL31" s="19">
        <v>442.47542028654698</v>
      </c>
      <c r="BM31" s="19">
        <v>105.27693743916529</v>
      </c>
      <c r="BN31" s="19">
        <v>12.939828122401607</v>
      </c>
      <c r="BO31" s="19">
        <v>54.54241700587103</v>
      </c>
      <c r="BP31" s="19">
        <v>169.40638727137238</v>
      </c>
      <c r="BQ31" s="19">
        <v>-0.10993707580411047</v>
      </c>
      <c r="BR31" s="19">
        <v>0</v>
      </c>
      <c r="BS31" s="19">
        <v>711.27791487624563</v>
      </c>
      <c r="BT31" s="70">
        <v>6551.2481964441013</v>
      </c>
      <c r="BW31" s="76">
        <f>移輸入係数!$D31*生産者価格評価表!DI29</f>
        <v>0</v>
      </c>
      <c r="BX31" s="16">
        <f>移輸入係数!$D31*生産者価格評価表!DJ29</f>
        <v>0</v>
      </c>
      <c r="BY31" s="16">
        <f>移輸入係数!$D31*生産者価格評価表!DK29</f>
        <v>0</v>
      </c>
      <c r="BZ31" s="16">
        <f>移輸入係数!$D31*生産者価格評価表!DL29</f>
        <v>0</v>
      </c>
      <c r="CA31" s="16">
        <f>移輸入係数!$D31*生産者価格評価表!DM29</f>
        <v>0</v>
      </c>
      <c r="CB31" s="16">
        <f>移輸入係数!$D31*生産者価格評価表!DN29</f>
        <v>0</v>
      </c>
      <c r="CC31" s="16">
        <f>移輸入係数!$D31*生産者価格評価表!DO29</f>
        <v>0</v>
      </c>
      <c r="CD31" s="48"/>
    </row>
    <row r="32" spans="2:82" x14ac:dyDescent="0.15">
      <c r="B32" s="36" t="s">
        <v>22</v>
      </c>
      <c r="C32" s="36" t="s">
        <v>137</v>
      </c>
      <c r="D32" s="127">
        <f>移輸入係数!$E32*生産者価格評価表!DI30</f>
        <v>0</v>
      </c>
      <c r="E32" s="127">
        <f>移輸入係数!$E32*生産者価格評価表!DJ30</f>
        <v>0</v>
      </c>
      <c r="F32" s="127">
        <f>移輸入係数!$E32*生産者価格評価表!DK30</f>
        <v>0</v>
      </c>
      <c r="G32" s="127">
        <f>移輸入係数!$E32*生産者価格評価表!DL30</f>
        <v>0</v>
      </c>
      <c r="H32" s="127">
        <f>移輸入係数!$E32*生産者価格評価表!DM30</f>
        <v>0</v>
      </c>
      <c r="I32" s="127">
        <f>移輸入係数!$E32*生産者価格評価表!DN30</f>
        <v>0</v>
      </c>
      <c r="J32" s="127">
        <f>移輸入係数!$E32*生産者価格評価表!DO30</f>
        <v>0</v>
      </c>
      <c r="K32" s="16">
        <f>生産者価格評価表!DP30</f>
        <v>0</v>
      </c>
      <c r="L32" s="19">
        <f>生産者価格評価表!DS30</f>
        <v>28.259242224632622</v>
      </c>
      <c r="M32" s="70">
        <f>生産者価格評価表!DT30</f>
        <v>52.473953566665344</v>
      </c>
      <c r="O32" s="76">
        <v>0.10329557753858512</v>
      </c>
      <c r="P32" s="16">
        <v>3.6973917924327613</v>
      </c>
      <c r="Q32" s="16">
        <v>0.29609630217373567</v>
      </c>
      <c r="R32" s="16">
        <v>0.11160437562762052</v>
      </c>
      <c r="S32" s="16">
        <v>0.19331454383170538</v>
      </c>
      <c r="T32" s="16">
        <v>1.3125670368665203</v>
      </c>
      <c r="U32" s="16">
        <v>-7.1484838787370226E-4</v>
      </c>
      <c r="V32" s="16">
        <v>0</v>
      </c>
      <c r="W32" s="16">
        <v>30.890322830277285</v>
      </c>
      <c r="X32" s="16">
        <v>91.370410094703999</v>
      </c>
      <c r="Y32" s="19">
        <f t="shared" si="1"/>
        <v>127.97428770506434</v>
      </c>
      <c r="Z32" s="16">
        <f>生産者価格評価表!EB30</f>
        <v>128.07232186856049</v>
      </c>
      <c r="AA32" s="70">
        <f t="shared" si="2"/>
        <v>-9.8034163496151905E-2</v>
      </c>
      <c r="AB32" s="18"/>
      <c r="AC32" s="76">
        <f>O32*付加価値率!$F31</f>
        <v>4.1894738438163617E-2</v>
      </c>
      <c r="AD32" s="16">
        <f>P32*付加価値率!$F31</f>
        <v>1.4995923904827535</v>
      </c>
      <c r="AE32" s="16">
        <f>Q32*付加価値率!$F31</f>
        <v>0.1200910767689196</v>
      </c>
      <c r="AF32" s="16">
        <f>R32*付加価値率!$F31</f>
        <v>4.5264630266742857E-2</v>
      </c>
      <c r="AG32" s="16">
        <f>S32*付加価値率!$F31</f>
        <v>7.8404733707955268E-2</v>
      </c>
      <c r="AH32" s="16">
        <f>T32*付加価値率!$F31</f>
        <v>0.53235243949855882</v>
      </c>
      <c r="AI32" s="16">
        <f>U32*付加価値率!$F31</f>
        <v>-2.8992902645541373E-4</v>
      </c>
      <c r="AJ32" s="16">
        <f>V32*付加価値率!$F31</f>
        <v>0</v>
      </c>
      <c r="AK32" s="16">
        <f>W32*付加価値率!$F31</f>
        <v>12.528532451076968</v>
      </c>
      <c r="AL32" s="16">
        <f>X32*付加価値率!$F31</f>
        <v>37.058115391972869</v>
      </c>
      <c r="AM32" s="19">
        <f t="shared" si="3"/>
        <v>51.903957923186475</v>
      </c>
      <c r="AN32" s="16">
        <v>51.943718731301814</v>
      </c>
      <c r="AO32" s="70">
        <f t="shared" si="4"/>
        <v>-3.976080811533933E-2</v>
      </c>
      <c r="AR32" s="36" t="s">
        <v>22</v>
      </c>
      <c r="AS32" s="36" t="s">
        <v>137</v>
      </c>
      <c r="AT32" s="19">
        <f t="shared" si="8"/>
        <v>1.1033379814823845</v>
      </c>
      <c r="AU32" s="19">
        <f t="shared" si="8"/>
        <v>39.493198975420313</v>
      </c>
      <c r="AV32" s="19">
        <f t="shared" si="8"/>
        <v>3.1627132946977712</v>
      </c>
      <c r="AW32" s="19">
        <f t="shared" si="8"/>
        <v>1.1920873038691695</v>
      </c>
      <c r="AX32" s="19">
        <f t="shared" si="8"/>
        <v>2.0648636046667987</v>
      </c>
      <c r="AY32" s="19">
        <f t="shared" si="8"/>
        <v>14.020010338541915</v>
      </c>
      <c r="AZ32" s="19">
        <f t="shared" si="8"/>
        <v>-7.6355580377861611E-3</v>
      </c>
      <c r="BA32" s="19">
        <f t="shared" si="5"/>
        <v>0</v>
      </c>
      <c r="BB32" s="19">
        <f t="shared" si="5"/>
        <v>28.103537767287889</v>
      </c>
      <c r="BC32" s="19">
        <f t="shared" si="5"/>
        <v>415.46733030688176</v>
      </c>
      <c r="BD32" s="19">
        <f t="shared" si="6"/>
        <v>504.59944401481022</v>
      </c>
      <c r="BE32" s="19">
        <f>生産者価格評価表!DZ30</f>
        <v>-505.64658290154307</v>
      </c>
      <c r="BF32" s="70">
        <f t="shared" si="7"/>
        <v>-1.0471388867328528</v>
      </c>
      <c r="BG32" s="17"/>
      <c r="BI32" s="36" t="s">
        <v>22</v>
      </c>
      <c r="BJ32" s="36" t="s">
        <v>137</v>
      </c>
      <c r="BK32" s="19">
        <v>1.1033379814823845</v>
      </c>
      <c r="BL32" s="19">
        <v>39.493198975420313</v>
      </c>
      <c r="BM32" s="19">
        <v>3.1627132946977712</v>
      </c>
      <c r="BN32" s="19">
        <v>1.1920873038691695</v>
      </c>
      <c r="BO32" s="19">
        <v>2.0648636046667987</v>
      </c>
      <c r="BP32" s="19">
        <v>14.020010338541915</v>
      </c>
      <c r="BQ32" s="19">
        <v>-7.6355580377861611E-3</v>
      </c>
      <c r="BR32" s="19">
        <v>0</v>
      </c>
      <c r="BS32" s="19">
        <v>28.103537767287889</v>
      </c>
      <c r="BT32" s="70">
        <v>415.46733030688176</v>
      </c>
      <c r="BW32" s="76">
        <f>移輸入係数!$D32*生産者価格評価表!DI30</f>
        <v>0</v>
      </c>
      <c r="BX32" s="16">
        <f>移輸入係数!$D32*生産者価格評価表!DJ30</f>
        <v>0</v>
      </c>
      <c r="BY32" s="16">
        <f>移輸入係数!$D32*生産者価格評価表!DK30</f>
        <v>0</v>
      </c>
      <c r="BZ32" s="16">
        <f>移輸入係数!$D32*生産者価格評価表!DL30</f>
        <v>0</v>
      </c>
      <c r="CA32" s="16">
        <f>移輸入係数!$D32*生産者価格評価表!DM30</f>
        <v>0</v>
      </c>
      <c r="CB32" s="16">
        <f>移輸入係数!$D32*生産者価格評価表!DN30</f>
        <v>0</v>
      </c>
      <c r="CC32" s="16">
        <f>移輸入係数!$D32*生産者価格評価表!DO30</f>
        <v>0</v>
      </c>
      <c r="CD32" s="48"/>
    </row>
    <row r="33" spans="2:82" x14ac:dyDescent="0.15">
      <c r="B33" s="36" t="s">
        <v>23</v>
      </c>
      <c r="C33" s="36" t="s">
        <v>138</v>
      </c>
      <c r="D33" s="127">
        <f>移輸入係数!$E33*生産者価格評価表!DI31</f>
        <v>125.62295061114114</v>
      </c>
      <c r="E33" s="127">
        <f>移輸入係数!$E33*生産者価格評価表!DJ31</f>
        <v>1623.8605594544745</v>
      </c>
      <c r="F33" s="127">
        <f>移輸入係数!$E33*生産者価格評価表!DK31</f>
        <v>0</v>
      </c>
      <c r="G33" s="127">
        <f>移輸入係数!$E33*生産者価格評価表!DL31</f>
        <v>0</v>
      </c>
      <c r="H33" s="127">
        <f>移輸入係数!$E33*生産者価格評価表!DM31</f>
        <v>0</v>
      </c>
      <c r="I33" s="127">
        <f>移輸入係数!$E33*生産者価格評価表!DN31</f>
        <v>0</v>
      </c>
      <c r="J33" s="127">
        <f>移輸入係数!$E33*生産者価格評価表!DO31</f>
        <v>3.5994364524207945</v>
      </c>
      <c r="K33" s="16">
        <f>生産者価格評価表!DP31</f>
        <v>0</v>
      </c>
      <c r="L33" s="19">
        <f>生産者価格評価表!DS31</f>
        <v>234.27089697119499</v>
      </c>
      <c r="M33" s="70">
        <f>生産者価格評価表!DT31</f>
        <v>48706.434933402481</v>
      </c>
      <c r="O33" s="76">
        <v>188.07394227886914</v>
      </c>
      <c r="P33" s="16">
        <v>5778.8648624985399</v>
      </c>
      <c r="Q33" s="16">
        <v>13342.131110397962</v>
      </c>
      <c r="R33" s="16">
        <v>21.634940169293472</v>
      </c>
      <c r="S33" s="16">
        <v>1.5409144653240858</v>
      </c>
      <c r="T33" s="16">
        <v>22.062581228433856</v>
      </c>
      <c r="U33" s="16">
        <v>3.6371400015266375</v>
      </c>
      <c r="V33" s="16">
        <v>0</v>
      </c>
      <c r="W33" s="16">
        <v>239.29505145041617</v>
      </c>
      <c r="X33" s="16">
        <v>50227.147653342283</v>
      </c>
      <c r="Y33" s="19">
        <f t="shared" si="1"/>
        <v>69824.388195832653</v>
      </c>
      <c r="Z33" s="16">
        <f>生産者価格評価表!EB31</f>
        <v>69828.714682844657</v>
      </c>
      <c r="AA33" s="70">
        <f t="shared" si="2"/>
        <v>-4.3264870120037813</v>
      </c>
      <c r="AB33" s="18"/>
      <c r="AC33" s="76">
        <f>O33*付加価値率!$F32</f>
        <v>78.00508863232298</v>
      </c>
      <c r="AD33" s="16">
        <f>P33*付加価値率!$F32</f>
        <v>2396.8278663772262</v>
      </c>
      <c r="AE33" s="16">
        <f>Q33*付加価値率!$F32</f>
        <v>5533.7496901483291</v>
      </c>
      <c r="AF33" s="16">
        <f>R33*付加価値率!$F32</f>
        <v>8.9732549071491157</v>
      </c>
      <c r="AG33" s="16">
        <f>S33*付加価値率!$F32</f>
        <v>0.6391059175236885</v>
      </c>
      <c r="AH33" s="16">
        <f>T33*付加価値率!$F32</f>
        <v>9.150622267650359</v>
      </c>
      <c r="AI33" s="16">
        <f>U33*付加価値率!$F32</f>
        <v>1.5085312975817238</v>
      </c>
      <c r="AJ33" s="16">
        <f>V33*付加価値率!$F32</f>
        <v>0</v>
      </c>
      <c r="AK33" s="16">
        <f>W33*付加価値率!$F32</f>
        <v>99.249430683961506</v>
      </c>
      <c r="AL33" s="16">
        <f>X33*付加価値率!$F32</f>
        <v>20832.089001666754</v>
      </c>
      <c r="AM33" s="19">
        <f t="shared" si="3"/>
        <v>28960.1925918985</v>
      </c>
      <c r="AN33" s="16">
        <v>28961.987035077331</v>
      </c>
      <c r="AO33" s="70">
        <f t="shared" si="4"/>
        <v>-1.7944431788309885</v>
      </c>
      <c r="AR33" s="36" t="s">
        <v>23</v>
      </c>
      <c r="AS33" s="36" t="s">
        <v>138</v>
      </c>
      <c r="AT33" s="19">
        <f t="shared" si="8"/>
        <v>856.94488088929825</v>
      </c>
      <c r="AU33" s="19">
        <f t="shared" si="8"/>
        <v>26330.966434075526</v>
      </c>
      <c r="AV33" s="19">
        <f t="shared" si="8"/>
        <v>60792.424599981277</v>
      </c>
      <c r="AW33" s="19">
        <f t="shared" si="8"/>
        <v>98.577990133965173</v>
      </c>
      <c r="AX33" s="19">
        <f t="shared" si="8"/>
        <v>7.0210617534128588</v>
      </c>
      <c r="AY33" s="19">
        <f t="shared" si="8"/>
        <v>100.52650470248018</v>
      </c>
      <c r="AZ33" s="19">
        <f t="shared" si="8"/>
        <v>16.572356955034355</v>
      </c>
      <c r="BA33" s="19">
        <f t="shared" si="5"/>
        <v>0</v>
      </c>
      <c r="BB33" s="19">
        <f t="shared" si="5"/>
        <v>22.892184901306415</v>
      </c>
      <c r="BC33" s="19">
        <f t="shared" si="5"/>
        <v>6929.0140083485394</v>
      </c>
      <c r="BD33" s="19">
        <f t="shared" si="6"/>
        <v>95154.940021740855</v>
      </c>
      <c r="BE33" s="19">
        <f>生産者価格評価表!DZ31</f>
        <v>-95174.653336899166</v>
      </c>
      <c r="BF33" s="70">
        <f t="shared" si="7"/>
        <v>-19.713315158311161</v>
      </c>
      <c r="BG33" s="17"/>
      <c r="BI33" s="36" t="s">
        <v>23</v>
      </c>
      <c r="BJ33" s="36" t="s">
        <v>138</v>
      </c>
      <c r="BK33" s="19">
        <v>284.55328243593982</v>
      </c>
      <c r="BL33" s="19">
        <v>18931.966993530001</v>
      </c>
      <c r="BM33" s="19">
        <v>60792.424599981277</v>
      </c>
      <c r="BN33" s="19">
        <v>98.577990133965173</v>
      </c>
      <c r="BO33" s="19">
        <v>7.0210617534128588</v>
      </c>
      <c r="BP33" s="19">
        <v>100.52650470248018</v>
      </c>
      <c r="BQ33" s="19">
        <v>0.1717934074551476</v>
      </c>
      <c r="BR33" s="19">
        <v>0</v>
      </c>
      <c r="BS33" s="19">
        <v>22.892184901306415</v>
      </c>
      <c r="BT33" s="70">
        <v>6929.0140083485394</v>
      </c>
      <c r="BW33" s="76">
        <f>移輸入係数!$D33*生産者価格評価表!DI31</f>
        <v>572.39159845335837</v>
      </c>
      <c r="BX33" s="16">
        <f>移輸入係数!$D33*生産者価格評価表!DJ31</f>
        <v>7398.9994405455263</v>
      </c>
      <c r="BY33" s="16">
        <f>移輸入係数!$D33*生産者価格評価表!DK31</f>
        <v>0</v>
      </c>
      <c r="BZ33" s="16">
        <f>移輸入係数!$D33*生産者価格評価表!DL31</f>
        <v>0</v>
      </c>
      <c r="CA33" s="16">
        <f>移輸入係数!$D33*生産者価格評価表!DM31</f>
        <v>0</v>
      </c>
      <c r="CB33" s="16">
        <f>移輸入係数!$D33*生産者価格評価表!DN31</f>
        <v>0</v>
      </c>
      <c r="CC33" s="16">
        <f>移輸入係数!$D33*生産者価格評価表!DO31</f>
        <v>16.400563547579207</v>
      </c>
      <c r="CD33" s="48"/>
    </row>
    <row r="34" spans="2:82" x14ac:dyDescent="0.15">
      <c r="B34" s="36" t="s">
        <v>24</v>
      </c>
      <c r="C34" s="36" t="s">
        <v>139</v>
      </c>
      <c r="D34" s="127">
        <f>移輸入係数!$E34*生産者価格評価表!DI32</f>
        <v>45.056457188811052</v>
      </c>
      <c r="E34" s="127">
        <f>移輸入係数!$E34*生産者価格評価表!DJ32</f>
        <v>2297.5603234629557</v>
      </c>
      <c r="F34" s="127">
        <f>移輸入係数!$E34*生産者価格評価表!DK32</f>
        <v>0</v>
      </c>
      <c r="G34" s="127">
        <f>移輸入係数!$E34*生産者価格評価表!DL32</f>
        <v>0</v>
      </c>
      <c r="H34" s="127">
        <f>移輸入係数!$E34*生産者価格評価表!DM32</f>
        <v>0</v>
      </c>
      <c r="I34" s="127">
        <f>移輸入係数!$E34*生産者価格評価表!DN32</f>
        <v>0</v>
      </c>
      <c r="J34" s="127">
        <f>移輸入係数!$E34*生産者価格評価表!DO32</f>
        <v>7.2547971951721135E-2</v>
      </c>
      <c r="K34" s="16">
        <f>生産者価格評価表!DP32</f>
        <v>0</v>
      </c>
      <c r="L34" s="19">
        <f>生産者価格評価表!DS32</f>
        <v>3022.5798114045892</v>
      </c>
      <c r="M34" s="70">
        <f>生産者価格評価表!DT32</f>
        <v>19819.572673771181</v>
      </c>
      <c r="O34" s="76">
        <v>66.030890949217621</v>
      </c>
      <c r="P34" s="16">
        <v>2610.7753256756887</v>
      </c>
      <c r="Q34" s="16">
        <v>145.79998106292737</v>
      </c>
      <c r="R34" s="16">
        <v>28.869110712958566</v>
      </c>
      <c r="S34" s="16">
        <v>54.668684620581999</v>
      </c>
      <c r="T34" s="16">
        <v>295.13537580981676</v>
      </c>
      <c r="U34" s="16">
        <v>6.5739362237074619E-2</v>
      </c>
      <c r="V34" s="16">
        <v>0</v>
      </c>
      <c r="W34" s="16">
        <v>3087.0733570295943</v>
      </c>
      <c r="X34" s="16">
        <v>20501.61672945903</v>
      </c>
      <c r="Y34" s="19">
        <f t="shared" si="1"/>
        <v>26790.035194682052</v>
      </c>
      <c r="Z34" s="16">
        <f>生産者価格評価表!EB32</f>
        <v>26794.575473978828</v>
      </c>
      <c r="AA34" s="70">
        <f t="shared" si="2"/>
        <v>-4.5402792967761343</v>
      </c>
      <c r="AB34" s="18"/>
      <c r="AC34" s="76">
        <f>O34*付加価値率!$F33</f>
        <v>25.014224964769824</v>
      </c>
      <c r="AD34" s="16">
        <f>P34*付加価値率!$F33</f>
        <v>989.02983724916214</v>
      </c>
      <c r="AE34" s="16">
        <f>Q34*付加価値率!$F33</f>
        <v>55.232838353977385</v>
      </c>
      <c r="AF34" s="16">
        <f>R34*付加価値率!$F33</f>
        <v>10.936372651130318</v>
      </c>
      <c r="AG34" s="16">
        <f>S34*付加価値率!$F33</f>
        <v>20.709924642376695</v>
      </c>
      <c r="AH34" s="16">
        <f>T34*付加価値率!$F33</f>
        <v>111.80498368932149</v>
      </c>
      <c r="AI34" s="16">
        <f>U34*付加価値率!$F33</f>
        <v>2.4903786279415068E-2</v>
      </c>
      <c r="AJ34" s="16">
        <f>V34*付加価値率!$F33</f>
        <v>0</v>
      </c>
      <c r="AK34" s="16">
        <f>W34*付加価値率!$F33</f>
        <v>1169.4639633875852</v>
      </c>
      <c r="AL34" s="16">
        <f>X34*付加価値率!$F33</f>
        <v>7766.5475301034548</v>
      </c>
      <c r="AM34" s="19">
        <f t="shared" si="3"/>
        <v>10148.764578828057</v>
      </c>
      <c r="AN34" s="16">
        <v>10150.484555131568</v>
      </c>
      <c r="AO34" s="70">
        <f t="shared" si="4"/>
        <v>-1.7199763035114302</v>
      </c>
      <c r="AR34" s="36" t="s">
        <v>24</v>
      </c>
      <c r="AS34" s="36" t="s">
        <v>139</v>
      </c>
      <c r="AT34" s="19">
        <f t="shared" si="8"/>
        <v>844.1377763866451</v>
      </c>
      <c r="AU34" s="19">
        <f t="shared" si="8"/>
        <v>33376.106946003682</v>
      </c>
      <c r="AV34" s="19">
        <f t="shared" si="8"/>
        <v>1863.9044550576812</v>
      </c>
      <c r="AW34" s="19">
        <f t="shared" si="8"/>
        <v>369.06221577774267</v>
      </c>
      <c r="AX34" s="19">
        <f t="shared" si="8"/>
        <v>698.88352572876624</v>
      </c>
      <c r="AY34" s="19">
        <f t="shared" si="8"/>
        <v>3773.005577961047</v>
      </c>
      <c r="AZ34" s="19">
        <f t="shared" si="8"/>
        <v>0.84041087833508743</v>
      </c>
      <c r="BA34" s="19">
        <f t="shared" si="5"/>
        <v>0</v>
      </c>
      <c r="BB34" s="19">
        <f t="shared" si="5"/>
        <v>824.4843801524438</v>
      </c>
      <c r="BC34" s="19">
        <f t="shared" si="5"/>
        <v>8719.2394997190422</v>
      </c>
      <c r="BD34" s="19">
        <f t="shared" si="6"/>
        <v>50469.664787665381</v>
      </c>
      <c r="BE34" s="19">
        <f>生産者価格評価表!DZ32</f>
        <v>-50527.707640255598</v>
      </c>
      <c r="BF34" s="70">
        <f t="shared" si="7"/>
        <v>-58.04285259021708</v>
      </c>
      <c r="BG34" s="17"/>
      <c r="BI34" s="36" t="s">
        <v>24</v>
      </c>
      <c r="BJ34" s="36" t="s">
        <v>139</v>
      </c>
      <c r="BK34" s="19">
        <v>268.13680113895737</v>
      </c>
      <c r="BL34" s="19">
        <v>4004.1352115350314</v>
      </c>
      <c r="BM34" s="19">
        <v>1863.9044550576812</v>
      </c>
      <c r="BN34" s="19">
        <v>369.06221577774267</v>
      </c>
      <c r="BO34" s="19">
        <v>698.88352572876624</v>
      </c>
      <c r="BP34" s="19">
        <v>3773.005577961047</v>
      </c>
      <c r="BQ34" s="19">
        <v>-8.7041149713191379E-2</v>
      </c>
      <c r="BR34" s="19">
        <v>0</v>
      </c>
      <c r="BS34" s="19">
        <v>824.4843801524438</v>
      </c>
      <c r="BT34" s="70">
        <v>8719.2394997190422</v>
      </c>
      <c r="BW34" s="76">
        <f>移輸入係数!$D34*生産者価格評価表!DI32</f>
        <v>576.00097524768773</v>
      </c>
      <c r="BX34" s="16">
        <f>移輸入係数!$D34*生産者価格評価表!DJ32</f>
        <v>29371.971734468651</v>
      </c>
      <c r="BY34" s="16">
        <f>移輸入係数!$D34*生産者価格評価表!DK32</f>
        <v>0</v>
      </c>
      <c r="BZ34" s="16">
        <f>移輸入係数!$D34*生産者価格評価表!DL32</f>
        <v>0</v>
      </c>
      <c r="CA34" s="16">
        <f>移輸入係数!$D34*生産者価格評価表!DM32</f>
        <v>0</v>
      </c>
      <c r="CB34" s="16">
        <f>移輸入係数!$D34*生産者価格評価表!DN32</f>
        <v>0</v>
      </c>
      <c r="CC34" s="16">
        <f>移輸入係数!$D34*生産者価格評価表!DO32</f>
        <v>0.92745202804827886</v>
      </c>
      <c r="CD34" s="48"/>
    </row>
    <row r="35" spans="2:82" x14ac:dyDescent="0.15">
      <c r="B35" s="36" t="s">
        <v>25</v>
      </c>
      <c r="C35" s="36" t="s">
        <v>140</v>
      </c>
      <c r="D35" s="127">
        <f>移輸入係数!$E35*生産者価格評価表!DI33</f>
        <v>0</v>
      </c>
      <c r="E35" s="127">
        <f>移輸入係数!$E35*生産者価格評価表!DJ33</f>
        <v>0</v>
      </c>
      <c r="F35" s="127">
        <f>移輸入係数!$E35*生産者価格評価表!DK33</f>
        <v>0</v>
      </c>
      <c r="G35" s="127">
        <f>移輸入係数!$E35*生産者価格評価表!DL33</f>
        <v>0</v>
      </c>
      <c r="H35" s="127">
        <f>移輸入係数!$E35*生産者価格評価表!DM33</f>
        <v>0</v>
      </c>
      <c r="I35" s="127">
        <f>移輸入係数!$E35*生産者価格評価表!DN33</f>
        <v>0</v>
      </c>
      <c r="J35" s="127">
        <f>移輸入係数!$E35*生産者価格評価表!DO33</f>
        <v>0</v>
      </c>
      <c r="K35" s="16">
        <f>生産者価格評価表!DP33</f>
        <v>0</v>
      </c>
      <c r="L35" s="19">
        <f>生産者価格評価表!DS33</f>
        <v>0</v>
      </c>
      <c r="M35" s="70">
        <f>生産者価格評価表!DT33</f>
        <v>0</v>
      </c>
      <c r="O35" s="7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9">
        <f t="shared" si="1"/>
        <v>0</v>
      </c>
      <c r="Z35" s="16">
        <f>生産者価格評価表!EB33</f>
        <v>0</v>
      </c>
      <c r="AA35" s="70">
        <f t="shared" si="2"/>
        <v>0</v>
      </c>
      <c r="AB35" s="18"/>
      <c r="AC35" s="76">
        <f>O35*付加価値率!$F34</f>
        <v>0</v>
      </c>
      <c r="AD35" s="16">
        <f>P35*付加価値率!$F34</f>
        <v>0</v>
      </c>
      <c r="AE35" s="16">
        <f>Q35*付加価値率!$F34</f>
        <v>0</v>
      </c>
      <c r="AF35" s="16">
        <f>R35*付加価値率!$F34</f>
        <v>0</v>
      </c>
      <c r="AG35" s="16">
        <f>S35*付加価値率!$F34</f>
        <v>0</v>
      </c>
      <c r="AH35" s="16">
        <f>T35*付加価値率!$F34</f>
        <v>0</v>
      </c>
      <c r="AI35" s="16">
        <f>U35*付加価値率!$F34</f>
        <v>0</v>
      </c>
      <c r="AJ35" s="16">
        <f>V35*付加価値率!$F34</f>
        <v>0</v>
      </c>
      <c r="AK35" s="16">
        <f>W35*付加価値率!$F34</f>
        <v>0</v>
      </c>
      <c r="AL35" s="16">
        <f>X35*付加価値率!$F34</f>
        <v>0</v>
      </c>
      <c r="AM35" s="19">
        <f t="shared" si="3"/>
        <v>0</v>
      </c>
      <c r="AN35" s="16">
        <v>0</v>
      </c>
      <c r="AO35" s="70">
        <f t="shared" si="4"/>
        <v>0</v>
      </c>
      <c r="AR35" s="36" t="s">
        <v>25</v>
      </c>
      <c r="AS35" s="36" t="s">
        <v>140</v>
      </c>
      <c r="AT35" s="19">
        <f t="shared" si="8"/>
        <v>671.52101683431772</v>
      </c>
      <c r="AU35" s="19">
        <f t="shared" si="8"/>
        <v>37633.14992162116</v>
      </c>
      <c r="AV35" s="19">
        <f t="shared" si="8"/>
        <v>7500.3359934185173</v>
      </c>
      <c r="AW35" s="19">
        <f t="shared" si="8"/>
        <v>3049.9761988043228</v>
      </c>
      <c r="AX35" s="19">
        <f t="shared" si="8"/>
        <v>3167.0703479724934</v>
      </c>
      <c r="AY35" s="19">
        <f t="shared" si="8"/>
        <v>5595.4434774794026</v>
      </c>
      <c r="AZ35" s="19">
        <f t="shared" si="8"/>
        <v>-2.1052143784699773</v>
      </c>
      <c r="BA35" s="19">
        <f t="shared" si="5"/>
        <v>0</v>
      </c>
      <c r="BB35" s="19">
        <f t="shared" si="5"/>
        <v>1634.6667397808596</v>
      </c>
      <c r="BC35" s="19">
        <f t="shared" si="5"/>
        <v>11917.004289008095</v>
      </c>
      <c r="BD35" s="19">
        <f t="shared" si="6"/>
        <v>71167.062770540695</v>
      </c>
      <c r="BE35" s="19">
        <f>生産者価格評価表!DZ33</f>
        <v>-71525.851489845867</v>
      </c>
      <c r="BF35" s="70">
        <f t="shared" si="7"/>
        <v>-358.78871930517198</v>
      </c>
      <c r="BG35" s="17"/>
      <c r="BI35" s="36" t="s">
        <v>25</v>
      </c>
      <c r="BJ35" s="36" t="s">
        <v>140</v>
      </c>
      <c r="BK35" s="19">
        <v>570.93671527666743</v>
      </c>
      <c r="BL35" s="19">
        <v>14164.253627912267</v>
      </c>
      <c r="BM35" s="19">
        <v>7500.3359934185173</v>
      </c>
      <c r="BN35" s="19">
        <v>3049.9761988043228</v>
      </c>
      <c r="BO35" s="19">
        <v>3167.0703479724934</v>
      </c>
      <c r="BP35" s="19">
        <v>5595.4434774794026</v>
      </c>
      <c r="BQ35" s="19">
        <v>-0.10521437846997735</v>
      </c>
      <c r="BR35" s="19">
        <v>0</v>
      </c>
      <c r="BS35" s="19">
        <v>1634.6667397808596</v>
      </c>
      <c r="BT35" s="70">
        <v>11917.004289008095</v>
      </c>
      <c r="BW35" s="76">
        <f>移輸入係数!$D35*生産者価格評価表!DI33</f>
        <v>100.58430155765032</v>
      </c>
      <c r="BX35" s="16">
        <f>移輸入係数!$D35*生産者価格評価表!DJ33</f>
        <v>23468.896293708895</v>
      </c>
      <c r="BY35" s="16">
        <f>移輸入係数!$D35*生産者価格評価表!DK33</f>
        <v>0</v>
      </c>
      <c r="BZ35" s="16">
        <f>移輸入係数!$D35*生産者価格評価表!DL33</f>
        <v>0</v>
      </c>
      <c r="CA35" s="16">
        <f>移輸入係数!$D35*生産者価格評価表!DM33</f>
        <v>0</v>
      </c>
      <c r="CB35" s="16">
        <f>移輸入係数!$D35*生産者価格評価表!DN33</f>
        <v>0</v>
      </c>
      <c r="CC35" s="16">
        <f>移輸入係数!$D35*生産者価格評価表!DO33</f>
        <v>-2</v>
      </c>
      <c r="CD35" s="48"/>
    </row>
    <row r="36" spans="2:82" x14ac:dyDescent="0.15">
      <c r="B36" s="36" t="s">
        <v>26</v>
      </c>
      <c r="C36" s="36" t="s">
        <v>141</v>
      </c>
      <c r="D36" s="127">
        <f>移輸入係数!$E36*生産者価格評価表!DI34</f>
        <v>0.12359662222415004</v>
      </c>
      <c r="E36" s="127">
        <f>移輸入係数!$E36*生産者価格評価表!DJ34</f>
        <v>-1.1205057462089192</v>
      </c>
      <c r="F36" s="127">
        <f>移輸入係数!$E36*生産者価格評価表!DK34</f>
        <v>0</v>
      </c>
      <c r="G36" s="127">
        <f>移輸入係数!$E36*生産者価格評価表!DL34</f>
        <v>0</v>
      </c>
      <c r="H36" s="127">
        <f>移輸入係数!$E36*生産者価格評価表!DM34</f>
        <v>0</v>
      </c>
      <c r="I36" s="127">
        <f>移輸入係数!$E36*生産者価格評価表!DN34</f>
        <v>0</v>
      </c>
      <c r="J36" s="127">
        <f>移輸入係数!$E36*生産者価格評価表!DO34</f>
        <v>0</v>
      </c>
      <c r="K36" s="16">
        <f>生産者価格評価表!DP34</f>
        <v>0</v>
      </c>
      <c r="L36" s="19">
        <f>生産者価格評価表!DS34</f>
        <v>0.68124453446346556</v>
      </c>
      <c r="M36" s="70">
        <f>生産者価格評価表!DT34</f>
        <v>2102.2933252747821</v>
      </c>
      <c r="O36" s="76">
        <v>3.2509239012211864</v>
      </c>
      <c r="P36" s="16">
        <v>148.08346313658657</v>
      </c>
      <c r="Q36" s="16">
        <v>18.519535302871969</v>
      </c>
      <c r="R36" s="16">
        <v>4.8052551967319408</v>
      </c>
      <c r="S36" s="16">
        <v>837.15589218707441</v>
      </c>
      <c r="T36" s="16">
        <v>186.38251929969013</v>
      </c>
      <c r="U36" s="16">
        <v>-7.7308082480032644E-4</v>
      </c>
      <c r="V36" s="16">
        <v>0</v>
      </c>
      <c r="W36" s="16">
        <v>9.4563148997710655</v>
      </c>
      <c r="X36" s="16">
        <v>2169.9851058640766</v>
      </c>
      <c r="Y36" s="19">
        <f t="shared" si="1"/>
        <v>3377.6382367071992</v>
      </c>
      <c r="Z36" s="16">
        <f>生産者価格評価表!EB34</f>
        <v>3378.4484606709234</v>
      </c>
      <c r="AA36" s="70">
        <f t="shared" si="2"/>
        <v>-0.8102239637241837</v>
      </c>
      <c r="AB36" s="18"/>
      <c r="AC36" s="76">
        <f>O36*付加価値率!$F35</f>
        <v>1.5272888045862547</v>
      </c>
      <c r="AD36" s="16">
        <f>P36*付加価値率!$F35</f>
        <v>69.569827613593873</v>
      </c>
      <c r="AE36" s="16">
        <f>Q36*付加価値率!$F35</f>
        <v>8.7005047776084012</v>
      </c>
      <c r="AF36" s="16">
        <f>R36*付加価値率!$F35</f>
        <v>2.2575159210560933</v>
      </c>
      <c r="AG36" s="16">
        <f>S36*付加価値率!$F35</f>
        <v>393.29706282895376</v>
      </c>
      <c r="AH36" s="16">
        <f>T36*付加価値率!$F35</f>
        <v>87.562780226897289</v>
      </c>
      <c r="AI36" s="16">
        <f>U36*付加価値率!$F35</f>
        <v>-3.6319450243492879E-4</v>
      </c>
      <c r="AJ36" s="16">
        <f>V36*付加価値率!$F35</f>
        <v>0</v>
      </c>
      <c r="AK36" s="16">
        <f>W36*付加価値率!$F35</f>
        <v>4.4425905736019562</v>
      </c>
      <c r="AL36" s="16">
        <f>X36*付加価値率!$F35</f>
        <v>1019.4621772168121</v>
      </c>
      <c r="AM36" s="19">
        <f t="shared" si="3"/>
        <v>1586.8193847686071</v>
      </c>
      <c r="AN36" s="16">
        <v>1587.2000291720456</v>
      </c>
      <c r="AO36" s="70">
        <f t="shared" si="4"/>
        <v>-0.38064440343850947</v>
      </c>
      <c r="AR36" s="36" t="s">
        <v>26</v>
      </c>
      <c r="AS36" s="36" t="s">
        <v>141</v>
      </c>
      <c r="AT36" s="19">
        <f t="shared" si="8"/>
        <v>14.505035265242654</v>
      </c>
      <c r="AU36" s="19">
        <f t="shared" si="8"/>
        <v>660.72166567435966</v>
      </c>
      <c r="AV36" s="19">
        <f t="shared" si="8"/>
        <v>82.63082152220062</v>
      </c>
      <c r="AW36" s="19">
        <f t="shared" si="8"/>
        <v>21.440180762430298</v>
      </c>
      <c r="AX36" s="19">
        <f t="shared" si="8"/>
        <v>3735.238383807683</v>
      </c>
      <c r="AY36" s="19">
        <f t="shared" si="8"/>
        <v>831.60513669705688</v>
      </c>
      <c r="AZ36" s="19">
        <f t="shared" si="8"/>
        <v>-3.4493470063692707E-3</v>
      </c>
      <c r="BA36" s="19">
        <f t="shared" si="5"/>
        <v>0</v>
      </c>
      <c r="BB36" s="19">
        <f t="shared" si="5"/>
        <v>39.152779016438892</v>
      </c>
      <c r="BC36" s="19">
        <f t="shared" si="5"/>
        <v>302.02849849729085</v>
      </c>
      <c r="BD36" s="19">
        <f t="shared" si="6"/>
        <v>5687.3190518956962</v>
      </c>
      <c r="BE36" s="19">
        <f>生産者価格評価表!DZ34</f>
        <v>-5690.9341248791461</v>
      </c>
      <c r="BF36" s="70">
        <f t="shared" si="7"/>
        <v>-3.6150729834498634</v>
      </c>
      <c r="BG36" s="17"/>
      <c r="BI36" s="36" t="s">
        <v>26</v>
      </c>
      <c r="BJ36" s="36" t="s">
        <v>141</v>
      </c>
      <c r="BK36" s="19">
        <v>13.953569460905392</v>
      </c>
      <c r="BL36" s="19">
        <v>665.72115992815077</v>
      </c>
      <c r="BM36" s="19">
        <v>82.63082152220062</v>
      </c>
      <c r="BN36" s="19">
        <v>21.440180762430298</v>
      </c>
      <c r="BO36" s="19">
        <v>3735.238383807683</v>
      </c>
      <c r="BP36" s="19">
        <v>831.60513669705688</v>
      </c>
      <c r="BQ36" s="19">
        <v>-3.4493470063692707E-3</v>
      </c>
      <c r="BR36" s="19">
        <v>0</v>
      </c>
      <c r="BS36" s="19">
        <v>39.152779016438892</v>
      </c>
      <c r="BT36" s="70">
        <v>302.02849849729085</v>
      </c>
      <c r="BW36" s="76">
        <f>移輸入係数!$D36*生産者価格評価表!DI34</f>
        <v>0.55146580433726156</v>
      </c>
      <c r="BX36" s="16">
        <f>移輸入係数!$D36*生産者価格評価表!DJ34</f>
        <v>-4.9994942537910809</v>
      </c>
      <c r="BY36" s="16">
        <f>移輸入係数!$D36*生産者価格評価表!DK34</f>
        <v>0</v>
      </c>
      <c r="BZ36" s="16">
        <f>移輸入係数!$D36*生産者価格評価表!DL34</f>
        <v>0</v>
      </c>
      <c r="CA36" s="16">
        <f>移輸入係数!$D36*生産者価格評価表!DM34</f>
        <v>0</v>
      </c>
      <c r="CB36" s="16">
        <f>移輸入係数!$D36*生産者価格評価表!DN34</f>
        <v>0</v>
      </c>
      <c r="CC36" s="16">
        <f>移輸入係数!$D36*生産者価格評価表!DO34</f>
        <v>0</v>
      </c>
      <c r="CD36" s="48"/>
    </row>
    <row r="37" spans="2:82" x14ac:dyDescent="0.15">
      <c r="B37" s="36" t="s">
        <v>27</v>
      </c>
      <c r="C37" s="36" t="s">
        <v>142</v>
      </c>
      <c r="D37" s="127">
        <f>移輸入係数!$E37*生産者価格評価表!DI35</f>
        <v>15.412150414286616</v>
      </c>
      <c r="E37" s="127">
        <f>移輸入係数!$E37*生産者価格評価表!DJ35</f>
        <v>601.31181932813422</v>
      </c>
      <c r="F37" s="127">
        <f>移輸入係数!$E37*生産者価格評価表!DK35</f>
        <v>4.0769114211491768</v>
      </c>
      <c r="G37" s="127">
        <f>移輸入係数!$E37*生産者価格評価表!DL35</f>
        <v>0</v>
      </c>
      <c r="H37" s="127">
        <f>移輸入係数!$E37*生産者価格評価表!DM35</f>
        <v>0</v>
      </c>
      <c r="I37" s="127">
        <f>移輸入係数!$E37*生産者価格評価表!DN35</f>
        <v>0</v>
      </c>
      <c r="J37" s="127">
        <f>移輸入係数!$E37*生産者価格評価表!DO35</f>
        <v>-0.81538228422983527</v>
      </c>
      <c r="K37" s="16">
        <f>生産者価格評価表!DP35</f>
        <v>0</v>
      </c>
      <c r="L37" s="19">
        <f>生産者価格評価表!DS35</f>
        <v>3121.8004039398866</v>
      </c>
      <c r="M37" s="70">
        <f>生産者価格評価表!DT35</f>
        <v>36437.778639714488</v>
      </c>
      <c r="O37" s="76">
        <v>42.791893363965755</v>
      </c>
      <c r="P37" s="16">
        <v>1859.9652945607468</v>
      </c>
      <c r="Q37" s="16">
        <v>332.39170225309499</v>
      </c>
      <c r="R37" s="16">
        <v>81.798064972479111</v>
      </c>
      <c r="S37" s="16">
        <v>400.9292394894938</v>
      </c>
      <c r="T37" s="16">
        <v>1101.0512474839281</v>
      </c>
      <c r="U37" s="16">
        <v>-0.86592587180004943</v>
      </c>
      <c r="V37" s="16">
        <v>0</v>
      </c>
      <c r="W37" s="16">
        <v>3497.7832874633086</v>
      </c>
      <c r="X37" s="16">
        <v>39916.871369659253</v>
      </c>
      <c r="Y37" s="19">
        <f t="shared" si="1"/>
        <v>47232.716173374472</v>
      </c>
      <c r="Z37" s="16">
        <f>生産者価格評価表!EB35</f>
        <v>47288.390753169238</v>
      </c>
      <c r="AA37" s="70">
        <f t="shared" si="2"/>
        <v>-55.674579794766032</v>
      </c>
      <c r="AB37" s="18"/>
      <c r="AC37" s="76">
        <f>O37*付加価値率!$F36</f>
        <v>17.670914872237741</v>
      </c>
      <c r="AD37" s="16">
        <f>P37*付加価値率!$F36</f>
        <v>768.07277738209336</v>
      </c>
      <c r="AE37" s="16">
        <f>Q37*付加価値率!$F36</f>
        <v>137.26117292343829</v>
      </c>
      <c r="AF37" s="16">
        <f>R37*付加価値率!$F36</f>
        <v>33.778515723719607</v>
      </c>
      <c r="AG37" s="16">
        <f>S37*付加価値率!$F36</f>
        <v>165.56375294148182</v>
      </c>
      <c r="AH37" s="16">
        <f>T37*付加価値率!$F36</f>
        <v>454.67917716965712</v>
      </c>
      <c r="AI37" s="16">
        <f>U37*付加価値率!$F36</f>
        <v>-0.35758413950274515</v>
      </c>
      <c r="AJ37" s="16">
        <f>V37*付加価値率!$F36</f>
        <v>0</v>
      </c>
      <c r="AK37" s="16">
        <f>W37*付加価値率!$F36</f>
        <v>1444.409813526695</v>
      </c>
      <c r="AL37" s="16">
        <f>X37*付加価値率!$F36</f>
        <v>16483.674371213714</v>
      </c>
      <c r="AM37" s="19">
        <f t="shared" si="3"/>
        <v>19504.752911613534</v>
      </c>
      <c r="AN37" s="16">
        <v>19527.743732602292</v>
      </c>
      <c r="AO37" s="70">
        <f t="shared" si="4"/>
        <v>-22.99082098875806</v>
      </c>
      <c r="AR37" s="36" t="s">
        <v>27</v>
      </c>
      <c r="AS37" s="36" t="s">
        <v>142</v>
      </c>
      <c r="AT37" s="19">
        <f t="shared" si="8"/>
        <v>272.09275050134414</v>
      </c>
      <c r="AU37" s="19">
        <f t="shared" si="8"/>
        <v>11826.610908042676</v>
      </c>
      <c r="AV37" s="19">
        <f t="shared" si="8"/>
        <v>2113.5164957675693</v>
      </c>
      <c r="AW37" s="19">
        <f t="shared" si="8"/>
        <v>520.11394529206325</v>
      </c>
      <c r="AX37" s="19">
        <f t="shared" si="8"/>
        <v>2549.3132215778764</v>
      </c>
      <c r="AY37" s="19">
        <f t="shared" si="8"/>
        <v>7001.0471334534504</v>
      </c>
      <c r="AZ37" s="19">
        <f t="shared" si="8"/>
        <v>-5.505999703830688</v>
      </c>
      <c r="BA37" s="19">
        <f t="shared" si="5"/>
        <v>0</v>
      </c>
      <c r="BB37" s="19">
        <f t="shared" si="5"/>
        <v>2390.691527696265</v>
      </c>
      <c r="BC37" s="19">
        <f t="shared" si="5"/>
        <v>22121.85149388732</v>
      </c>
      <c r="BD37" s="19">
        <f t="shared" si="6"/>
        <v>48789.731476514731</v>
      </c>
      <c r="BE37" s="19">
        <f>生産者価格評価表!DZ35</f>
        <v>-49143.738938173607</v>
      </c>
      <c r="BF37" s="70">
        <f t="shared" si="7"/>
        <v>-354.0074616588754</v>
      </c>
      <c r="BG37" s="17"/>
      <c r="BI37" s="36" t="s">
        <v>27</v>
      </c>
      <c r="BJ37" s="36" t="s">
        <v>142</v>
      </c>
      <c r="BK37" s="19">
        <v>174.0944132533136</v>
      </c>
      <c r="BL37" s="19">
        <v>8003.1627273708109</v>
      </c>
      <c r="BM37" s="19">
        <v>2087.5934071887186</v>
      </c>
      <c r="BN37" s="19">
        <v>520.11394529206325</v>
      </c>
      <c r="BO37" s="19">
        <v>2549.3132215778764</v>
      </c>
      <c r="BP37" s="19">
        <v>7001.0471334534504</v>
      </c>
      <c r="BQ37" s="19">
        <v>-0.32138198806052415</v>
      </c>
      <c r="BR37" s="19">
        <v>0</v>
      </c>
      <c r="BS37" s="19">
        <v>2390.691527696265</v>
      </c>
      <c r="BT37" s="70">
        <v>22121.85149388732</v>
      </c>
      <c r="BW37" s="76">
        <f>移輸入係数!$D37*生産者価格評価表!DI35</f>
        <v>97.998337248030523</v>
      </c>
      <c r="BX37" s="16">
        <f>移輸入係数!$D37*生産者価格評価表!DJ35</f>
        <v>3823.448180671865</v>
      </c>
      <c r="BY37" s="16">
        <f>移輸入係数!$D37*生産者価格評価表!DK35</f>
        <v>25.923088578850823</v>
      </c>
      <c r="BZ37" s="16">
        <f>移輸入係数!$D37*生産者価格評価表!DL35</f>
        <v>0</v>
      </c>
      <c r="CA37" s="16">
        <f>移輸入係数!$D37*生産者価格評価表!DM35</f>
        <v>0</v>
      </c>
      <c r="CB37" s="16">
        <f>移輸入係数!$D37*生産者価格評価表!DN35</f>
        <v>0</v>
      </c>
      <c r="CC37" s="16">
        <f>移輸入係数!$D37*生産者価格評価表!DO35</f>
        <v>-5.1846177157701643</v>
      </c>
      <c r="CD37" s="48"/>
    </row>
    <row r="38" spans="2:82" x14ac:dyDescent="0.15">
      <c r="B38" s="36" t="s">
        <v>28</v>
      </c>
      <c r="C38" s="36" t="s">
        <v>143</v>
      </c>
      <c r="D38" s="127">
        <f>移輸入係数!$E38*生産者価格評価表!DI36</f>
        <v>2.3037075303867476</v>
      </c>
      <c r="E38" s="127">
        <f>移輸入係数!$E38*生産者価格評価表!DJ36</f>
        <v>203.3940472062591</v>
      </c>
      <c r="F38" s="127">
        <f>移輸入係数!$E38*生産者価格評価表!DK36</f>
        <v>0</v>
      </c>
      <c r="G38" s="127">
        <f>移輸入係数!$E38*生産者価格評価表!DL36</f>
        <v>0</v>
      </c>
      <c r="H38" s="127">
        <f>移輸入係数!$E38*生産者価格評価表!DM36</f>
        <v>0</v>
      </c>
      <c r="I38" s="127">
        <f>移輸入係数!$E38*生産者価格評価表!DN36</f>
        <v>0</v>
      </c>
      <c r="J38" s="127">
        <f>移輸入係数!$E38*生産者価格評価表!DO36</f>
        <v>-0.65240584810834967</v>
      </c>
      <c r="K38" s="16">
        <f>生産者価格評価表!DP36</f>
        <v>0</v>
      </c>
      <c r="L38" s="19">
        <f>生産者価格評価表!DS36</f>
        <v>515.32601054932866</v>
      </c>
      <c r="M38" s="70">
        <f>生産者価格評価表!DT36</f>
        <v>6220.587557537463</v>
      </c>
      <c r="O38" s="76">
        <v>5.4242483529939101</v>
      </c>
      <c r="P38" s="16">
        <v>313.62273029124884</v>
      </c>
      <c r="Q38" s="16">
        <v>74.738703131486062</v>
      </c>
      <c r="R38" s="16">
        <v>21.501757552760104</v>
      </c>
      <c r="S38" s="16">
        <v>39.104983821741826</v>
      </c>
      <c r="T38" s="16">
        <v>38.891508406838014</v>
      </c>
      <c r="U38" s="16">
        <v>-0.65530876501072521</v>
      </c>
      <c r="V38" s="16">
        <v>0</v>
      </c>
      <c r="W38" s="16">
        <v>540.85976938391025</v>
      </c>
      <c r="X38" s="16">
        <v>6467.13602014555</v>
      </c>
      <c r="Y38" s="19">
        <f t="shared" si="1"/>
        <v>7500.6244123215183</v>
      </c>
      <c r="Z38" s="16">
        <f>生産者価格評価表!EB36</f>
        <v>7503.312485333242</v>
      </c>
      <c r="AA38" s="70">
        <f t="shared" si="2"/>
        <v>-2.6880730117236453</v>
      </c>
      <c r="AB38" s="18"/>
      <c r="AC38" s="76">
        <f>O38*付加価値率!$F37</f>
        <v>3.0121536029291556</v>
      </c>
      <c r="AD38" s="16">
        <f>P38*付加価値率!$F37</f>
        <v>174.15866227545587</v>
      </c>
      <c r="AE38" s="16">
        <f>Q38*付加価値率!$F37</f>
        <v>41.503345581789418</v>
      </c>
      <c r="AF38" s="16">
        <f>R38*付加価値率!$F37</f>
        <v>11.940197473832049</v>
      </c>
      <c r="AG38" s="16">
        <f>S38*付加価値率!$F37</f>
        <v>21.715491298648182</v>
      </c>
      <c r="AH38" s="16">
        <f>T38*付加価値率!$F37</f>
        <v>21.596945705177266</v>
      </c>
      <c r="AI38" s="16">
        <f>U38*付加価値率!$F37</f>
        <v>-0.36390123185798157</v>
      </c>
      <c r="AJ38" s="16">
        <f>V38*付加価値率!$F37</f>
        <v>0</v>
      </c>
      <c r="AK38" s="16">
        <f>W38*付加価値率!$F37</f>
        <v>300.34625942780951</v>
      </c>
      <c r="AL38" s="16">
        <f>X38*付加価値率!$F37</f>
        <v>3591.2822931424894</v>
      </c>
      <c r="AM38" s="19">
        <f t="shared" si="3"/>
        <v>4165.1914472762728</v>
      </c>
      <c r="AN38" s="16">
        <v>4166.6841681622418</v>
      </c>
      <c r="AO38" s="70">
        <f t="shared" si="4"/>
        <v>-1.4927208859689927</v>
      </c>
      <c r="AR38" s="36" t="s">
        <v>28</v>
      </c>
      <c r="AS38" s="36" t="s">
        <v>143</v>
      </c>
      <c r="AT38" s="19">
        <f t="shared" si="8"/>
        <v>102.66066350575122</v>
      </c>
      <c r="AU38" s="19">
        <f t="shared" si="8"/>
        <v>5935.7012229010325</v>
      </c>
      <c r="AV38" s="19">
        <f t="shared" si="8"/>
        <v>1414.5231474887705</v>
      </c>
      <c r="AW38" s="19">
        <f t="shared" si="8"/>
        <v>406.94757195027495</v>
      </c>
      <c r="AX38" s="19">
        <f t="shared" si="8"/>
        <v>740.11057832664665</v>
      </c>
      <c r="AY38" s="19">
        <f t="shared" si="8"/>
        <v>736.07028991984919</v>
      </c>
      <c r="AZ38" s="19">
        <f t="shared" si="8"/>
        <v>-12.402535473878762</v>
      </c>
      <c r="BA38" s="19">
        <f t="shared" si="5"/>
        <v>0</v>
      </c>
      <c r="BB38" s="19">
        <f t="shared" si="5"/>
        <v>483.25822365916287</v>
      </c>
      <c r="BC38" s="19">
        <f t="shared" si="5"/>
        <v>4666.2370729575005</v>
      </c>
      <c r="BD38" s="19">
        <f t="shared" si="6"/>
        <v>14473.106235235111</v>
      </c>
      <c r="BE38" s="19">
        <f>生産者価格評価表!DZ36</f>
        <v>-14523.981368705594</v>
      </c>
      <c r="BF38" s="70">
        <f t="shared" si="7"/>
        <v>-50.875133470482979</v>
      </c>
      <c r="BG38" s="17"/>
      <c r="BI38" s="36" t="s">
        <v>28</v>
      </c>
      <c r="BJ38" s="36" t="s">
        <v>143</v>
      </c>
      <c r="BK38" s="19">
        <v>59.060126029961978</v>
      </c>
      <c r="BL38" s="19">
        <v>2086.2152701072919</v>
      </c>
      <c r="BM38" s="19">
        <v>1414.5231474887705</v>
      </c>
      <c r="BN38" s="19">
        <v>406.94757195027495</v>
      </c>
      <c r="BO38" s="19">
        <v>740.11057832664665</v>
      </c>
      <c r="BP38" s="19">
        <v>736.07028991984919</v>
      </c>
      <c r="BQ38" s="19">
        <v>-5.494132198711138E-2</v>
      </c>
      <c r="BR38" s="19">
        <v>0</v>
      </c>
      <c r="BS38" s="19">
        <v>483.25822365916287</v>
      </c>
      <c r="BT38" s="70">
        <v>4666.2370729575005</v>
      </c>
      <c r="BW38" s="76">
        <f>移輸入係数!$D38*生産者価格評価表!DI36</f>
        <v>43.600537475789238</v>
      </c>
      <c r="BX38" s="16">
        <f>移輸入係数!$D38*生産者価格評価表!DJ36</f>
        <v>3849.485952793741</v>
      </c>
      <c r="BY38" s="16">
        <f>移輸入係数!$D38*生産者価格評価表!DK36</f>
        <v>0</v>
      </c>
      <c r="BZ38" s="16">
        <f>移輸入係数!$D38*生産者価格評価表!DL36</f>
        <v>0</v>
      </c>
      <c r="CA38" s="16">
        <f>移輸入係数!$D38*生産者価格評価表!DM36</f>
        <v>0</v>
      </c>
      <c r="CB38" s="16">
        <f>移輸入係数!$D38*生産者価格評価表!DN36</f>
        <v>0</v>
      </c>
      <c r="CC38" s="16">
        <f>移輸入係数!$D38*生産者価格評価表!DO36</f>
        <v>-12.34759415189165</v>
      </c>
      <c r="CD38" s="48"/>
    </row>
    <row r="39" spans="2:82" x14ac:dyDescent="0.15">
      <c r="B39" s="36" t="s">
        <v>29</v>
      </c>
      <c r="C39" s="36" t="s">
        <v>144</v>
      </c>
      <c r="D39" s="127">
        <f>移輸入係数!$E39*生産者価格評価表!DI37</f>
        <v>1.6106639707721353</v>
      </c>
      <c r="E39" s="127">
        <f>移輸入係数!$E39*生産者価格評価表!DJ37</f>
        <v>90.331135857085627</v>
      </c>
      <c r="F39" s="127">
        <f>移輸入係数!$E39*生産者価格評価表!DK37</f>
        <v>0</v>
      </c>
      <c r="G39" s="127">
        <f>移輸入係数!$E39*生産者価格評価表!DL37</f>
        <v>0</v>
      </c>
      <c r="H39" s="127">
        <f>移輸入係数!$E39*生産者価格評価表!DM37</f>
        <v>0</v>
      </c>
      <c r="I39" s="127">
        <f>移輸入係数!$E39*生産者価格評価表!DN37</f>
        <v>0</v>
      </c>
      <c r="J39" s="127">
        <f>移輸入係数!$E39*生産者価格評価表!DO37</f>
        <v>0</v>
      </c>
      <c r="K39" s="16">
        <f>生産者価格評価表!DP37</f>
        <v>0</v>
      </c>
      <c r="L39" s="19">
        <f>生産者価格評価表!DS37</f>
        <v>3.2145853971452518</v>
      </c>
      <c r="M39" s="70">
        <f>生産者価格評価表!DT37</f>
        <v>232.65378330937097</v>
      </c>
      <c r="O39" s="76">
        <v>1.7936420698482163</v>
      </c>
      <c r="P39" s="16">
        <v>93.25995274241339</v>
      </c>
      <c r="Q39" s="16">
        <v>1.063700530861929</v>
      </c>
      <c r="R39" s="16">
        <v>0.48238139309701389</v>
      </c>
      <c r="S39" s="16">
        <v>0.10268497622706668</v>
      </c>
      <c r="T39" s="16">
        <v>0.83436066450757951</v>
      </c>
      <c r="U39" s="16">
        <v>-1.7726218417527221E-5</v>
      </c>
      <c r="V39" s="16">
        <v>0</v>
      </c>
      <c r="W39" s="16">
        <v>4.0035875061719697</v>
      </c>
      <c r="X39" s="16">
        <v>236.36394294101797</v>
      </c>
      <c r="Y39" s="19">
        <f t="shared" si="1"/>
        <v>337.90423509792674</v>
      </c>
      <c r="Z39" s="16">
        <f>生産者価格評価表!EB37</f>
        <v>337.99329821110206</v>
      </c>
      <c r="AA39" s="70">
        <f t="shared" si="2"/>
        <v>-8.9063113175313902E-2</v>
      </c>
      <c r="AB39" s="18"/>
      <c r="AC39" s="76">
        <f>O39*付加価値率!$F38</f>
        <v>0.86891125547330617</v>
      </c>
      <c r="AD39" s="16">
        <f>P39*付加価値率!$F38</f>
        <v>45.178814650377277</v>
      </c>
      <c r="AE39" s="16">
        <f>Q39*付加価値率!$F38</f>
        <v>0.51529866479830888</v>
      </c>
      <c r="AF39" s="16">
        <f>R39*付加価値率!$F38</f>
        <v>0.23368465143570047</v>
      </c>
      <c r="AG39" s="16">
        <f>S39*付加価値率!$F38</f>
        <v>4.9744669302531214E-2</v>
      </c>
      <c r="AH39" s="16">
        <f>T39*付加価値率!$F38</f>
        <v>0.40419735057629053</v>
      </c>
      <c r="AI39" s="16">
        <f>U39*付加価値率!$F38</f>
        <v>-8.587282244818794E-6</v>
      </c>
      <c r="AJ39" s="16">
        <f>V39*付加価値率!$F38</f>
        <v>0</v>
      </c>
      <c r="AK39" s="16">
        <f>W39*付加価値率!$F38</f>
        <v>1.9394963492797161</v>
      </c>
      <c r="AL39" s="16">
        <f>X39*付加価値率!$F38</f>
        <v>114.5040551077622</v>
      </c>
      <c r="AM39" s="19">
        <f t="shared" si="3"/>
        <v>163.69419411172308</v>
      </c>
      <c r="AN39" s="16">
        <v>163.73733981107301</v>
      </c>
      <c r="AO39" s="70">
        <f t="shared" si="4"/>
        <v>-4.3145699349935285E-2</v>
      </c>
      <c r="AR39" s="36" t="s">
        <v>29</v>
      </c>
      <c r="AS39" s="36" t="s">
        <v>144</v>
      </c>
      <c r="AT39" s="19">
        <f t="shared" si="8"/>
        <v>247.78812637396942</v>
      </c>
      <c r="AU39" s="19">
        <f t="shared" si="8"/>
        <v>12883.679159980382</v>
      </c>
      <c r="AV39" s="19">
        <f t="shared" si="8"/>
        <v>146.94813753313574</v>
      </c>
      <c r="AW39" s="19">
        <f t="shared" si="8"/>
        <v>66.640041289446998</v>
      </c>
      <c r="AX39" s="19">
        <f t="shared" si="8"/>
        <v>14.185727628597386</v>
      </c>
      <c r="AY39" s="19">
        <f t="shared" si="8"/>
        <v>115.26528578579149</v>
      </c>
      <c r="AZ39" s="19">
        <f t="shared" si="8"/>
        <v>-2.4488422317985171E-3</v>
      </c>
      <c r="BA39" s="19">
        <f t="shared" si="5"/>
        <v>0</v>
      </c>
      <c r="BB39" s="19">
        <f t="shared" si="5"/>
        <v>108.9990905027027</v>
      </c>
      <c r="BC39" s="19">
        <f t="shared" si="5"/>
        <v>512.55126043735777</v>
      </c>
      <c r="BD39" s="19">
        <f t="shared" si="6"/>
        <v>14096.054380689153</v>
      </c>
      <c r="BE39" s="19">
        <f>生産者価格評価表!DZ37</f>
        <v>-14108.358274712155</v>
      </c>
      <c r="BF39" s="70">
        <f t="shared" si="7"/>
        <v>-12.303894023001703</v>
      </c>
      <c r="BG39" s="17"/>
      <c r="BI39" s="36" t="s">
        <v>29</v>
      </c>
      <c r="BJ39" s="36" t="s">
        <v>144</v>
      </c>
      <c r="BK39" s="19">
        <v>25.278064726352873</v>
      </c>
      <c r="BL39" s="19">
        <v>404.61029583746785</v>
      </c>
      <c r="BM39" s="19">
        <v>146.94813753313574</v>
      </c>
      <c r="BN39" s="19">
        <v>66.640041289446998</v>
      </c>
      <c r="BO39" s="19">
        <v>14.185727628597386</v>
      </c>
      <c r="BP39" s="19">
        <v>115.26528578579149</v>
      </c>
      <c r="BQ39" s="19">
        <v>-2.4488422317985171E-3</v>
      </c>
      <c r="BR39" s="19">
        <v>0</v>
      </c>
      <c r="BS39" s="19">
        <v>108.9990905027027</v>
      </c>
      <c r="BT39" s="70">
        <v>512.55126043735777</v>
      </c>
      <c r="BW39" s="76">
        <f>移輸入係数!$D39*生産者価格評価表!DI37</f>
        <v>222.51006164761654</v>
      </c>
      <c r="BX39" s="16">
        <f>移輸入係数!$D39*生産者価格評価表!DJ37</f>
        <v>12479.068864142913</v>
      </c>
      <c r="BY39" s="16">
        <f>移輸入係数!$D39*生産者価格評価表!DK37</f>
        <v>0</v>
      </c>
      <c r="BZ39" s="16">
        <f>移輸入係数!$D39*生産者価格評価表!DL37</f>
        <v>0</v>
      </c>
      <c r="CA39" s="16">
        <f>移輸入係数!$D39*生産者価格評価表!DM37</f>
        <v>0</v>
      </c>
      <c r="CB39" s="16">
        <f>移輸入係数!$D39*生産者価格評価表!DN37</f>
        <v>0</v>
      </c>
      <c r="CC39" s="16">
        <f>移輸入係数!$D39*生産者価格評価表!DO37</f>
        <v>0</v>
      </c>
      <c r="CD39" s="48"/>
    </row>
    <row r="40" spans="2:82" x14ac:dyDescent="0.15">
      <c r="B40" s="36" t="s">
        <v>30</v>
      </c>
      <c r="C40" s="36" t="s">
        <v>145</v>
      </c>
      <c r="D40" s="127">
        <f>移輸入係数!$E40*生産者価格評価表!DI38</f>
        <v>0.50776165065859946</v>
      </c>
      <c r="E40" s="127">
        <f>移輸入係数!$E40*生産者価格評価表!DJ38</f>
        <v>1.0036562961706932</v>
      </c>
      <c r="F40" s="127">
        <f>移輸入係数!$E40*生産者価格評価表!DK38</f>
        <v>0</v>
      </c>
      <c r="G40" s="127">
        <f>移輸入係数!$E40*生産者価格評価表!DL38</f>
        <v>0</v>
      </c>
      <c r="H40" s="127">
        <f>移輸入係数!$E40*生産者価格評価表!DM38</f>
        <v>0</v>
      </c>
      <c r="I40" s="127">
        <f>移輸入係数!$E40*生産者価格評価表!DN38</f>
        <v>0</v>
      </c>
      <c r="J40" s="127">
        <f>移輸入係数!$E40*生産者価格評価表!DO38</f>
        <v>0</v>
      </c>
      <c r="K40" s="16">
        <f>生産者価格評価表!DP38</f>
        <v>0</v>
      </c>
      <c r="L40" s="19">
        <f>生産者価格評価表!DS38</f>
        <v>931.74683987566993</v>
      </c>
      <c r="M40" s="70">
        <f>生産者価格評価表!DT38</f>
        <v>1911.7374037018178</v>
      </c>
      <c r="O40" s="76">
        <v>0.93469175876736632</v>
      </c>
      <c r="P40" s="16">
        <v>11.057245553936045</v>
      </c>
      <c r="Q40" s="16">
        <v>8.1683059461942733</v>
      </c>
      <c r="R40" s="16">
        <v>1.279502914822249</v>
      </c>
      <c r="S40" s="16">
        <v>2.4995627609485256</v>
      </c>
      <c r="T40" s="16">
        <v>24.008349956723084</v>
      </c>
      <c r="U40" s="16">
        <v>1.2835399303001986E-5</v>
      </c>
      <c r="V40" s="16">
        <v>0</v>
      </c>
      <c r="W40" s="16">
        <v>945.4206577035128</v>
      </c>
      <c r="X40" s="16">
        <v>1979.5235276137457</v>
      </c>
      <c r="Y40" s="19">
        <f t="shared" si="1"/>
        <v>2972.8918570440492</v>
      </c>
      <c r="Z40" s="16">
        <f>生産者価格評価表!EB38</f>
        <v>2973.1189169857357</v>
      </c>
      <c r="AA40" s="70">
        <f t="shared" si="2"/>
        <v>-0.22705994168654797</v>
      </c>
      <c r="AB40" s="18"/>
      <c r="AC40" s="76">
        <f>O40*付加価値率!$F39</f>
        <v>0.45789686793888679</v>
      </c>
      <c r="AD40" s="16">
        <f>P40*付加価値率!$F39</f>
        <v>5.4168425683516022</v>
      </c>
      <c r="AE40" s="16">
        <f>Q40*付加価値率!$F39</f>
        <v>4.0015777116312892</v>
      </c>
      <c r="AF40" s="16">
        <f>R40*付加価値率!$F39</f>
        <v>0.62681667161420085</v>
      </c>
      <c r="AG40" s="16">
        <f>S40*付加価値率!$F39</f>
        <v>1.2245127323732712</v>
      </c>
      <c r="AH40" s="16">
        <f>T40*付加価値率!$F39</f>
        <v>11.761469111551589</v>
      </c>
      <c r="AI40" s="16">
        <f>U40*付加価値率!$F39</f>
        <v>6.2879436824609547E-6</v>
      </c>
      <c r="AJ40" s="16">
        <f>V40*付加価値率!$F39</f>
        <v>0</v>
      </c>
      <c r="AK40" s="16">
        <f>W40*付加価値率!$F39</f>
        <v>463.15285652893601</v>
      </c>
      <c r="AL40" s="16">
        <f>X40*付加価値率!$F39</f>
        <v>969.75031052056943</v>
      </c>
      <c r="AM40" s="19">
        <f t="shared" si="3"/>
        <v>1456.3922890009098</v>
      </c>
      <c r="AN40" s="16">
        <v>1456.5035235711916</v>
      </c>
      <c r="AO40" s="70">
        <f t="shared" si="4"/>
        <v>-0.11123457028179473</v>
      </c>
      <c r="AR40" s="36" t="s">
        <v>30</v>
      </c>
      <c r="AS40" s="36" t="s">
        <v>145</v>
      </c>
      <c r="AT40" s="19">
        <f t="shared" si="8"/>
        <v>56.227685812153311</v>
      </c>
      <c r="AU40" s="19">
        <f t="shared" si="8"/>
        <v>665.16402131805341</v>
      </c>
      <c r="AV40" s="19">
        <f t="shared" si="8"/>
        <v>491.37583171359273</v>
      </c>
      <c r="AW40" s="19">
        <f t="shared" si="8"/>
        <v>76.970281609453735</v>
      </c>
      <c r="AX40" s="19">
        <f t="shared" si="8"/>
        <v>150.36468255130092</v>
      </c>
      <c r="AY40" s="19">
        <f t="shared" si="8"/>
        <v>1444.2557619370568</v>
      </c>
      <c r="AZ40" s="19">
        <f t="shared" si="8"/>
        <v>7.7213133903579674E-4</v>
      </c>
      <c r="BA40" s="19">
        <f t="shared" si="5"/>
        <v>0</v>
      </c>
      <c r="BB40" s="19">
        <f t="shared" si="5"/>
        <v>822.567574245522</v>
      </c>
      <c r="BC40" s="19">
        <f t="shared" si="5"/>
        <v>4077.7687852623594</v>
      </c>
      <c r="BD40" s="19">
        <f t="shared" si="6"/>
        <v>7784.6953965808316</v>
      </c>
      <c r="BE40" s="19">
        <f>生産者価格評価表!DZ38</f>
        <v>-7798.3545039195906</v>
      </c>
      <c r="BF40" s="70">
        <f t="shared" si="7"/>
        <v>-13.659107338758986</v>
      </c>
      <c r="BG40" s="17"/>
      <c r="BI40" s="36" t="s">
        <v>30</v>
      </c>
      <c r="BJ40" s="36" t="s">
        <v>145</v>
      </c>
      <c r="BK40" s="19">
        <v>25.682575840986978</v>
      </c>
      <c r="BL40" s="19">
        <v>604.78767761422409</v>
      </c>
      <c r="BM40" s="19">
        <v>491.37583171359273</v>
      </c>
      <c r="BN40" s="19">
        <v>76.970281609453735</v>
      </c>
      <c r="BO40" s="19">
        <v>150.36468255130092</v>
      </c>
      <c r="BP40" s="19">
        <v>1444.2557619370568</v>
      </c>
      <c r="BQ40" s="19">
        <v>7.7213133903579674E-4</v>
      </c>
      <c r="BR40" s="19">
        <v>0</v>
      </c>
      <c r="BS40" s="19">
        <v>822.567574245522</v>
      </c>
      <c r="BT40" s="70">
        <v>4077.7687852623594</v>
      </c>
      <c r="BW40" s="76">
        <f>移輸入係数!$D40*生産者価格評価表!DI38</f>
        <v>30.54510997116633</v>
      </c>
      <c r="BX40" s="16">
        <f>移輸入係数!$D40*生産者価格評価表!DJ38</f>
        <v>60.376343703829299</v>
      </c>
      <c r="BY40" s="16">
        <f>移輸入係数!$D40*生産者価格評価表!DK38</f>
        <v>0</v>
      </c>
      <c r="BZ40" s="16">
        <f>移輸入係数!$D40*生産者価格評価表!DL38</f>
        <v>0</v>
      </c>
      <c r="CA40" s="16">
        <f>移輸入係数!$D40*生産者価格評価表!DM38</f>
        <v>0</v>
      </c>
      <c r="CB40" s="16">
        <f>移輸入係数!$D40*生産者価格評価表!DN38</f>
        <v>0</v>
      </c>
      <c r="CC40" s="16">
        <f>移輸入係数!$D40*生産者価格評価表!DO38</f>
        <v>0</v>
      </c>
      <c r="CD40" s="48"/>
    </row>
    <row r="41" spans="2:82" x14ac:dyDescent="0.15">
      <c r="B41" s="36" t="s">
        <v>31</v>
      </c>
      <c r="C41" s="36" t="s">
        <v>146</v>
      </c>
      <c r="D41" s="127">
        <f>移輸入係数!$E41*生産者価格評価表!DI39</f>
        <v>0</v>
      </c>
      <c r="E41" s="127">
        <f>移輸入係数!$E41*生産者価格評価表!DJ39</f>
        <v>1.5303066569108008</v>
      </c>
      <c r="F41" s="127">
        <f>移輸入係数!$E41*生産者価格評価表!DK39</f>
        <v>0</v>
      </c>
      <c r="G41" s="127">
        <f>移輸入係数!$E41*生産者価格評価表!DL39</f>
        <v>0</v>
      </c>
      <c r="H41" s="127">
        <f>移輸入係数!$E41*生産者価格評価表!DM39</f>
        <v>0</v>
      </c>
      <c r="I41" s="127">
        <f>移輸入係数!$E41*生産者価格評価表!DN39</f>
        <v>0</v>
      </c>
      <c r="J41" s="127">
        <f>移輸入係数!$E41*生産者価格評価表!DO39</f>
        <v>0</v>
      </c>
      <c r="K41" s="16">
        <f>生産者価格評価表!DP39</f>
        <v>0</v>
      </c>
      <c r="L41" s="19">
        <f>生産者価格評価表!DS39</f>
        <v>11.06388768620349</v>
      </c>
      <c r="M41" s="70">
        <f>生産者価格評価表!DT39</f>
        <v>2506.8529534930417</v>
      </c>
      <c r="O41" s="76">
        <v>1.5593549324659661</v>
      </c>
      <c r="P41" s="16">
        <v>150.08736623165544</v>
      </c>
      <c r="Q41" s="16">
        <v>33.717286753900673</v>
      </c>
      <c r="R41" s="16">
        <v>12.90935272361132</v>
      </c>
      <c r="S41" s="16">
        <v>1641.7118243137675</v>
      </c>
      <c r="T41" s="16">
        <v>1974.3800505987722</v>
      </c>
      <c r="U41" s="16">
        <v>-3.2346333302608638E-4</v>
      </c>
      <c r="V41" s="16">
        <v>0</v>
      </c>
      <c r="W41" s="16">
        <v>16.696269532560667</v>
      </c>
      <c r="X41" s="16">
        <v>2622.7728046758866</v>
      </c>
      <c r="Y41" s="19">
        <f t="shared" si="1"/>
        <v>6453.8339862992871</v>
      </c>
      <c r="Z41" s="16">
        <f>生産者価格評価表!EB39</f>
        <v>6458.4368750853091</v>
      </c>
      <c r="AA41" s="70">
        <f t="shared" si="2"/>
        <v>-4.6028887860220493</v>
      </c>
      <c r="AB41" s="18"/>
      <c r="AC41" s="76">
        <f>O41*付加価値率!$F40</f>
        <v>0.71419948932500399</v>
      </c>
      <c r="AD41" s="16">
        <f>P41*付加価値率!$F40</f>
        <v>68.741450765970953</v>
      </c>
      <c r="AE41" s="16">
        <f>Q41*付加価値率!$F40</f>
        <v>15.442840164027995</v>
      </c>
      <c r="AF41" s="16">
        <f>R41*付加価値率!$F40</f>
        <v>5.9126071497649768</v>
      </c>
      <c r="AG41" s="16">
        <f>S41*付加価値率!$F40</f>
        <v>751.91973432854365</v>
      </c>
      <c r="AH41" s="16">
        <f>T41*付加価値率!$F40</f>
        <v>904.28496714419123</v>
      </c>
      <c r="AI41" s="16">
        <f>U41*付加価値率!$F40</f>
        <v>-1.4814930356956221E-4</v>
      </c>
      <c r="AJ41" s="16">
        <f>V41*付加価値率!$F40</f>
        <v>0</v>
      </c>
      <c r="AK41" s="16">
        <f>W41*付加価値率!$F40</f>
        <v>7.6470513066131014</v>
      </c>
      <c r="AL41" s="16">
        <f>X41*付加価値率!$F40</f>
        <v>1201.2550566359978</v>
      </c>
      <c r="AM41" s="19">
        <f t="shared" si="3"/>
        <v>2955.9177588351313</v>
      </c>
      <c r="AN41" s="16">
        <v>2958.0259259701129</v>
      </c>
      <c r="AO41" s="70">
        <f t="shared" si="4"/>
        <v>-2.1081671349816133</v>
      </c>
      <c r="AR41" s="36" t="s">
        <v>31</v>
      </c>
      <c r="AS41" s="36" t="s">
        <v>146</v>
      </c>
      <c r="AT41" s="19">
        <f t="shared" si="8"/>
        <v>8.7119835919230901</v>
      </c>
      <c r="AU41" s="19">
        <f t="shared" si="8"/>
        <v>838.52537016531505</v>
      </c>
      <c r="AV41" s="19">
        <f t="shared" si="8"/>
        <v>188.37561792273982</v>
      </c>
      <c r="AW41" s="19">
        <f t="shared" si="8"/>
        <v>72.12345744313356</v>
      </c>
      <c r="AX41" s="19">
        <f t="shared" si="8"/>
        <v>9172.1045531754407</v>
      </c>
      <c r="AY41" s="19">
        <f t="shared" si="8"/>
        <v>11030.693684237411</v>
      </c>
      <c r="AZ41" s="19">
        <f t="shared" si="8"/>
        <v>-1.8071621740764418E-3</v>
      </c>
      <c r="BA41" s="19">
        <f t="shared" si="5"/>
        <v>0</v>
      </c>
      <c r="BB41" s="19">
        <f t="shared" si="5"/>
        <v>31.467639090550719</v>
      </c>
      <c r="BC41" s="19">
        <f t="shared" si="5"/>
        <v>647.63436499095087</v>
      </c>
      <c r="BD41" s="19">
        <f t="shared" si="6"/>
        <v>21989.634863455289</v>
      </c>
      <c r="BE41" s="19">
        <f>生産者価格評価表!DZ39</f>
        <v>-22015.35081223923</v>
      </c>
      <c r="BF41" s="70">
        <f t="shared" si="7"/>
        <v>-25.715948783941712</v>
      </c>
      <c r="BG41" s="17"/>
      <c r="BI41" s="36" t="s">
        <v>31</v>
      </c>
      <c r="BJ41" s="36" t="s">
        <v>146</v>
      </c>
      <c r="BK41" s="19">
        <v>8.7119835919230901</v>
      </c>
      <c r="BL41" s="19">
        <v>829.97567682222586</v>
      </c>
      <c r="BM41" s="19">
        <v>188.37561792273982</v>
      </c>
      <c r="BN41" s="19">
        <v>72.12345744313356</v>
      </c>
      <c r="BO41" s="19">
        <v>9172.1045531754407</v>
      </c>
      <c r="BP41" s="19">
        <v>11030.693684237411</v>
      </c>
      <c r="BQ41" s="19">
        <v>-1.8071621740764418E-3</v>
      </c>
      <c r="BR41" s="19">
        <v>0</v>
      </c>
      <c r="BS41" s="19">
        <v>31.467639090550719</v>
      </c>
      <c r="BT41" s="70">
        <v>647.63436499095087</v>
      </c>
      <c r="BW41" s="76">
        <f>移輸入係数!$D41*生産者価格評価表!DI39</f>
        <v>0</v>
      </c>
      <c r="BX41" s="16">
        <f>移輸入係数!$D41*生産者価格評価表!DJ39</f>
        <v>8.5496933430891993</v>
      </c>
      <c r="BY41" s="16">
        <f>移輸入係数!$D41*生産者価格評価表!DK39</f>
        <v>0</v>
      </c>
      <c r="BZ41" s="16">
        <f>移輸入係数!$D41*生産者価格評価表!DL39</f>
        <v>0</v>
      </c>
      <c r="CA41" s="16">
        <f>移輸入係数!$D41*生産者価格評価表!DM39</f>
        <v>0</v>
      </c>
      <c r="CB41" s="16">
        <f>移輸入係数!$D41*生産者価格評価表!DN39</f>
        <v>0</v>
      </c>
      <c r="CC41" s="16">
        <f>移輸入係数!$D41*生産者価格評価表!DO39</f>
        <v>0</v>
      </c>
      <c r="CD41" s="48"/>
    </row>
    <row r="42" spans="2:82" x14ac:dyDescent="0.15">
      <c r="B42" s="36" t="s">
        <v>32</v>
      </c>
      <c r="C42" s="36" t="s">
        <v>147</v>
      </c>
      <c r="D42" s="127">
        <f>移輸入係数!$E42*生産者価格評価表!DI40</f>
        <v>3.8960743536101308E-2</v>
      </c>
      <c r="E42" s="127">
        <f>移輸入係数!$E42*生産者価格評価表!DJ40</f>
        <v>0.34500990510501695</v>
      </c>
      <c r="F42" s="127">
        <f>移輸入係数!$E42*生産者価格評価表!DK40</f>
        <v>0</v>
      </c>
      <c r="G42" s="127">
        <f>移輸入係数!$E42*生産者価格評価表!DL40</f>
        <v>0</v>
      </c>
      <c r="H42" s="127">
        <f>移輸入係数!$E42*生産者価格評価表!DM40</f>
        <v>0</v>
      </c>
      <c r="I42" s="127">
        <f>移輸入係数!$E42*生産者価格評価表!DN40</f>
        <v>0</v>
      </c>
      <c r="J42" s="127">
        <f>移輸入係数!$E42*生産者価格評価表!DO40</f>
        <v>0</v>
      </c>
      <c r="K42" s="16">
        <f>生産者価格評価表!DP40</f>
        <v>0</v>
      </c>
      <c r="L42" s="19">
        <f>生産者価格評価表!DS40</f>
        <v>0</v>
      </c>
      <c r="M42" s="70">
        <f>生産者価格評価表!DT40</f>
        <v>0</v>
      </c>
      <c r="O42" s="76">
        <v>8.5976116142825326E-2</v>
      </c>
      <c r="P42" s="16">
        <v>1.1771154407349171</v>
      </c>
      <c r="Q42" s="16">
        <v>0.48353413217802738</v>
      </c>
      <c r="R42" s="16">
        <v>5.4560125256453755E-2</v>
      </c>
      <c r="S42" s="16">
        <v>0.60416953024117825</v>
      </c>
      <c r="T42" s="16">
        <v>6.0141612187198819</v>
      </c>
      <c r="U42" s="16">
        <v>-1.9434739131490002E-5</v>
      </c>
      <c r="V42" s="16">
        <v>0</v>
      </c>
      <c r="W42" s="16">
        <v>0.35200290071974399</v>
      </c>
      <c r="X42" s="16">
        <v>1.1951132193684275</v>
      </c>
      <c r="Y42" s="19">
        <f t="shared" si="1"/>
        <v>9.9666132486223233</v>
      </c>
      <c r="Z42" s="16">
        <f>生産者価格評価表!EB40</f>
        <v>9.9999999999999538</v>
      </c>
      <c r="AA42" s="70">
        <f t="shared" si="2"/>
        <v>-3.3386751377630475E-2</v>
      </c>
      <c r="AB42" s="18"/>
      <c r="AC42" s="76">
        <f>O42*付加価値率!$F41</f>
        <v>4.298805807141267E-2</v>
      </c>
      <c r="AD42" s="16">
        <f>P42*付加価値率!$F41</f>
        <v>0.58855772036745868</v>
      </c>
      <c r="AE42" s="16">
        <f>Q42*付加価値率!$F41</f>
        <v>0.24176706608901374</v>
      </c>
      <c r="AF42" s="16">
        <f>R42*付加価値率!$F41</f>
        <v>2.7280062628226884E-2</v>
      </c>
      <c r="AG42" s="16">
        <f>S42*付加価値率!$F41</f>
        <v>0.30208476512058918</v>
      </c>
      <c r="AH42" s="16">
        <f>T42*付加価値率!$F41</f>
        <v>3.0070806093599418</v>
      </c>
      <c r="AI42" s="16">
        <f>U42*付加価値率!$F41</f>
        <v>-9.7173695657450027E-6</v>
      </c>
      <c r="AJ42" s="16">
        <f>V42*付加価値率!$F41</f>
        <v>0</v>
      </c>
      <c r="AK42" s="16">
        <f>W42*付加価値率!$F41</f>
        <v>0.17600145035987202</v>
      </c>
      <c r="AL42" s="16">
        <f>X42*付加価値率!$F41</f>
        <v>0.59755660968421387</v>
      </c>
      <c r="AM42" s="19">
        <f t="shared" si="3"/>
        <v>4.9833066243111634</v>
      </c>
      <c r="AN42" s="16">
        <v>2.5191311981034956</v>
      </c>
      <c r="AO42" s="70">
        <f t="shared" si="4"/>
        <v>2.4641754262076678</v>
      </c>
      <c r="AR42" s="36" t="s">
        <v>32</v>
      </c>
      <c r="AS42" s="36" t="s">
        <v>147</v>
      </c>
      <c r="AT42" s="19">
        <f t="shared" si="8"/>
        <v>28.21804393374444</v>
      </c>
      <c r="AU42" s="19">
        <f t="shared" si="8"/>
        <v>386.33863347081035</v>
      </c>
      <c r="AV42" s="19">
        <f t="shared" si="8"/>
        <v>158.69974124672279</v>
      </c>
      <c r="AW42" s="19">
        <f t="shared" si="8"/>
        <v>17.907066294546595</v>
      </c>
      <c r="AX42" s="19">
        <f t="shared" si="8"/>
        <v>198.29323668743072</v>
      </c>
      <c r="AY42" s="19">
        <f t="shared" si="8"/>
        <v>1973.8954619971116</v>
      </c>
      <c r="AZ42" s="19">
        <f t="shared" si="8"/>
        <v>-6.3786356869414331E-3</v>
      </c>
      <c r="BA42" s="19">
        <f t="shared" si="5"/>
        <v>0</v>
      </c>
      <c r="BB42" s="19">
        <f t="shared" si="5"/>
        <v>115.53014677721178</v>
      </c>
      <c r="BC42" s="19">
        <f t="shared" si="5"/>
        <v>392.24564731342878</v>
      </c>
      <c r="BD42" s="19">
        <f t="shared" si="6"/>
        <v>3271.1215990853202</v>
      </c>
      <c r="BE42" s="19">
        <f>生産者価格評価表!DZ40</f>
        <v>-3282.0793959647808</v>
      </c>
      <c r="BF42" s="70">
        <f t="shared" si="7"/>
        <v>-10.957796879460602</v>
      </c>
      <c r="BG42" s="17"/>
      <c r="BI42" s="36" t="s">
        <v>32</v>
      </c>
      <c r="BJ42" s="36" t="s">
        <v>147</v>
      </c>
      <c r="BK42" s="19">
        <v>15.43081857261372</v>
      </c>
      <c r="BL42" s="19">
        <v>273.1036433759154</v>
      </c>
      <c r="BM42" s="19">
        <v>158.69974124672279</v>
      </c>
      <c r="BN42" s="19">
        <v>17.907066294546595</v>
      </c>
      <c r="BO42" s="19">
        <v>198.29323668743072</v>
      </c>
      <c r="BP42" s="19">
        <v>1973.8954619971116</v>
      </c>
      <c r="BQ42" s="19">
        <v>-6.3786356869414331E-3</v>
      </c>
      <c r="BR42" s="19">
        <v>0</v>
      </c>
      <c r="BS42" s="19">
        <v>115.53014677721178</v>
      </c>
      <c r="BT42" s="70">
        <v>392.24564731342878</v>
      </c>
      <c r="BW42" s="76">
        <f>移輸入係数!$D42*生産者価格評価表!DI40</f>
        <v>12.787225361130718</v>
      </c>
      <c r="BX42" s="16">
        <f>移輸入係数!$D42*生産者価格評価表!DJ40</f>
        <v>113.23499009489498</v>
      </c>
      <c r="BY42" s="16">
        <f>移輸入係数!$D42*生産者価格評価表!DK40</f>
        <v>0</v>
      </c>
      <c r="BZ42" s="16">
        <f>移輸入係数!$D42*生産者価格評価表!DL40</f>
        <v>0</v>
      </c>
      <c r="CA42" s="16">
        <f>移輸入係数!$D42*生産者価格評価表!DM40</f>
        <v>0</v>
      </c>
      <c r="CB42" s="16">
        <f>移輸入係数!$D42*生産者価格評価表!DN40</f>
        <v>0</v>
      </c>
      <c r="CC42" s="16">
        <f>移輸入係数!$D42*生産者価格評価表!DO40</f>
        <v>0</v>
      </c>
      <c r="CD42" s="48"/>
    </row>
    <row r="43" spans="2:82" x14ac:dyDescent="0.15">
      <c r="B43" s="36" t="s">
        <v>33</v>
      </c>
      <c r="C43" s="36" t="s">
        <v>148</v>
      </c>
      <c r="D43" s="127">
        <f>移輸入係数!$E43*生産者価格評価表!DI41</f>
        <v>0.42502303968292338</v>
      </c>
      <c r="E43" s="127">
        <f>移輸入係数!$E43*生産者価格評価表!DJ41</f>
        <v>66.301909805044644</v>
      </c>
      <c r="F43" s="127">
        <f>移輸入係数!$E43*生産者価格評価表!DK41</f>
        <v>0</v>
      </c>
      <c r="G43" s="127">
        <f>移輸入係数!$E43*生産者価格評価表!DL41</f>
        <v>0</v>
      </c>
      <c r="H43" s="127">
        <f>移輸入係数!$E43*生産者価格評価表!DM41</f>
        <v>0</v>
      </c>
      <c r="I43" s="127">
        <f>移輸入係数!$E43*生産者価格評価表!DN41</f>
        <v>0</v>
      </c>
      <c r="J43" s="127">
        <f>移輸入係数!$E43*生産者価格評価表!DO41</f>
        <v>-2.1710535661526364E-2</v>
      </c>
      <c r="K43" s="16">
        <f>生産者価格評価表!DP41</f>
        <v>0</v>
      </c>
      <c r="L43" s="19">
        <f>生産者価格評価表!DS41</f>
        <v>123.20625785178207</v>
      </c>
      <c r="M43" s="70">
        <f>生産者価格評価表!DT41</f>
        <v>1663.4605262172636</v>
      </c>
      <c r="O43" s="76">
        <v>1.1014142402178195</v>
      </c>
      <c r="P43" s="16">
        <v>83.712695387215732</v>
      </c>
      <c r="Q43" s="16">
        <v>5.9676419279531974</v>
      </c>
      <c r="R43" s="16">
        <v>1.9866736276508246</v>
      </c>
      <c r="S43" s="16">
        <v>53.76084611602117</v>
      </c>
      <c r="T43" s="16">
        <v>82.777830434384043</v>
      </c>
      <c r="U43" s="16">
        <v>-2.1862126332009863E-2</v>
      </c>
      <c r="V43" s="16">
        <v>0</v>
      </c>
      <c r="W43" s="16">
        <v>128.10019381538496</v>
      </c>
      <c r="X43" s="16">
        <v>1693.9935148182722</v>
      </c>
      <c r="Y43" s="19">
        <f t="shared" si="1"/>
        <v>2051.3789482407678</v>
      </c>
      <c r="Z43" s="16">
        <f>生産者価格評価表!EB41</f>
        <v>2053.0120284305167</v>
      </c>
      <c r="AA43" s="70">
        <f t="shared" si="2"/>
        <v>-1.6330801897488527</v>
      </c>
      <c r="AB43" s="18"/>
      <c r="AC43" s="76">
        <f>O43*付加価値率!$F42</f>
        <v>0.58355097268683587</v>
      </c>
      <c r="AD43" s="16">
        <f>P43*付加価値率!$F42</f>
        <v>44.352635943571663</v>
      </c>
      <c r="AE43" s="16">
        <f>Q43*付加価値率!$F42</f>
        <v>3.1617743121018087</v>
      </c>
      <c r="AF43" s="16">
        <f>R43*付加価値率!$F42</f>
        <v>1.0525788440847208</v>
      </c>
      <c r="AG43" s="16">
        <f>S43*付加価値率!$F42</f>
        <v>28.483555866562231</v>
      </c>
      <c r="AH43" s="16">
        <f>T43*付加価値率!$F42</f>
        <v>43.857326065929378</v>
      </c>
      <c r="AI43" s="16">
        <f>U43*付加価値率!$F42</f>
        <v>-1.1582985420202887E-2</v>
      </c>
      <c r="AJ43" s="16">
        <f>V43*付加価値率!$F42</f>
        <v>0</v>
      </c>
      <c r="AK43" s="16">
        <f>W43*付加価値率!$F42</f>
        <v>67.870007462003286</v>
      </c>
      <c r="AL43" s="16">
        <f>X43*付加価値率!$F42</f>
        <v>897.51115175512814</v>
      </c>
      <c r="AM43" s="19">
        <f t="shared" si="3"/>
        <v>1086.8609982366479</v>
      </c>
      <c r="AN43" s="16">
        <v>1087.7262363082161</v>
      </c>
      <c r="AO43" s="70">
        <f t="shared" si="4"/>
        <v>-0.86523807156822841</v>
      </c>
      <c r="AR43" s="36" t="s">
        <v>33</v>
      </c>
      <c r="AS43" s="36" t="s">
        <v>148</v>
      </c>
      <c r="AT43" s="19">
        <f t="shared" si="8"/>
        <v>49.630371349469655</v>
      </c>
      <c r="AU43" s="19">
        <f t="shared" si="8"/>
        <v>3772.14312928341</v>
      </c>
      <c r="AV43" s="19">
        <f t="shared" si="8"/>
        <v>268.90544370155357</v>
      </c>
      <c r="AW43" s="19">
        <f t="shared" si="8"/>
        <v>89.520678315371214</v>
      </c>
      <c r="AX43" s="19">
        <f t="shared" si="8"/>
        <v>2422.4952423641798</v>
      </c>
      <c r="AY43" s="19">
        <f t="shared" si="8"/>
        <v>3730.017566460227</v>
      </c>
      <c r="AZ43" s="19">
        <f t="shared" si="8"/>
        <v>-0.98512022881789718</v>
      </c>
      <c r="BA43" s="19">
        <f t="shared" si="5"/>
        <v>0</v>
      </c>
      <c r="BB43" s="19">
        <f t="shared" si="5"/>
        <v>220.52362350617844</v>
      </c>
      <c r="BC43" s="19">
        <f t="shared" si="5"/>
        <v>1375.8343658036063</v>
      </c>
      <c r="BD43" s="19">
        <f t="shared" si="6"/>
        <v>11928.085300555178</v>
      </c>
      <c r="BE43" s="19">
        <f>生産者価格評価表!DZ41</f>
        <v>-12001.672851270552</v>
      </c>
      <c r="BF43" s="70">
        <f t="shared" si="7"/>
        <v>-73.587550715374164</v>
      </c>
      <c r="BG43" s="17"/>
      <c r="BI43" s="36" t="s">
        <v>33</v>
      </c>
      <c r="BJ43" s="36" t="s">
        <v>148</v>
      </c>
      <c r="BK43" s="19">
        <v>30.478584018871647</v>
      </c>
      <c r="BL43" s="19">
        <v>784.54020510780481</v>
      </c>
      <c r="BM43" s="19">
        <v>268.90544370155357</v>
      </c>
      <c r="BN43" s="19">
        <v>89.520678315371214</v>
      </c>
      <c r="BO43" s="19">
        <v>2422.4952423641798</v>
      </c>
      <c r="BP43" s="19">
        <v>3730.017566460227</v>
      </c>
      <c r="BQ43" s="19">
        <v>-6.8307644794235048E-3</v>
      </c>
      <c r="BR43" s="19">
        <v>0</v>
      </c>
      <c r="BS43" s="19">
        <v>220.52362350617844</v>
      </c>
      <c r="BT43" s="70">
        <v>1375.8343658036063</v>
      </c>
      <c r="BW43" s="76">
        <f>移輸入係数!$D43*生産者価格評価表!DI41</f>
        <v>19.151787330598012</v>
      </c>
      <c r="BX43" s="16">
        <f>移輸入係数!$D43*生産者価格評価表!DJ41</f>
        <v>2987.602924175605</v>
      </c>
      <c r="BY43" s="16">
        <f>移輸入係数!$D43*生産者価格評価表!DK41</f>
        <v>0</v>
      </c>
      <c r="BZ43" s="16">
        <f>移輸入係数!$D43*生産者価格評価表!DL41</f>
        <v>0</v>
      </c>
      <c r="CA43" s="16">
        <f>移輸入係数!$D43*生産者価格評価表!DM41</f>
        <v>0</v>
      </c>
      <c r="CB43" s="16">
        <f>移輸入係数!$D43*生産者価格評価表!DN41</f>
        <v>0</v>
      </c>
      <c r="CC43" s="16">
        <f>移輸入係数!$D43*生産者価格評価表!DO41</f>
        <v>-0.97828946433847364</v>
      </c>
      <c r="CD43" s="48"/>
    </row>
    <row r="44" spans="2:82" x14ac:dyDescent="0.15">
      <c r="B44" s="36" t="s">
        <v>34</v>
      </c>
      <c r="C44" s="36" t="s">
        <v>149</v>
      </c>
      <c r="D44" s="127">
        <f>移輸入係数!$E44*生産者価格評価表!DI42</f>
        <v>0</v>
      </c>
      <c r="E44" s="127">
        <f>移輸入係数!$E44*生産者価格評価表!DJ42</f>
        <v>0</v>
      </c>
      <c r="F44" s="127">
        <f>移輸入係数!$E44*生産者価格評価表!DK42</f>
        <v>0</v>
      </c>
      <c r="G44" s="127">
        <f>移輸入係数!$E44*生産者価格評価表!DL42</f>
        <v>0</v>
      </c>
      <c r="H44" s="127">
        <f>移輸入係数!$E44*生産者価格評価表!DM42</f>
        <v>0</v>
      </c>
      <c r="I44" s="127">
        <f>移輸入係数!$E44*生産者価格評価表!DN42</f>
        <v>0</v>
      </c>
      <c r="J44" s="127">
        <f>移輸入係数!$E44*生産者価格評価表!DO42</f>
        <v>0</v>
      </c>
      <c r="K44" s="16">
        <f>生産者価格評価表!DP42</f>
        <v>0</v>
      </c>
      <c r="L44" s="19">
        <f>生産者価格評価表!DS42</f>
        <v>0</v>
      </c>
      <c r="M44" s="70">
        <f>生産者価格評価表!DT42</f>
        <v>123.27783431222417</v>
      </c>
      <c r="O44" s="76">
        <v>4.5605346811237096E-2</v>
      </c>
      <c r="P44" s="16">
        <v>2.1578343755991427</v>
      </c>
      <c r="Q44" s="16">
        <v>0.57465123375047633</v>
      </c>
      <c r="R44" s="16">
        <v>0.22137903697644751</v>
      </c>
      <c r="S44" s="16">
        <v>3.0114712347584298</v>
      </c>
      <c r="T44" s="16">
        <v>-3.6763471436364599</v>
      </c>
      <c r="U44" s="16">
        <v>-5.210548826599774E-4</v>
      </c>
      <c r="V44" s="16">
        <v>0</v>
      </c>
      <c r="W44" s="16">
        <v>-4.7059478004744646</v>
      </c>
      <c r="X44" s="16">
        <v>2.3636521836125177</v>
      </c>
      <c r="Y44" s="19">
        <f t="shared" si="1"/>
        <v>-8.2225874853336656E-3</v>
      </c>
      <c r="Z44" s="16">
        <f>生産者価格評価表!EB42</f>
        <v>0</v>
      </c>
      <c r="AA44" s="70">
        <f t="shared" si="2"/>
        <v>-8.2225874853336656E-3</v>
      </c>
      <c r="AB44" s="18"/>
      <c r="AC44" s="76">
        <f>O44*付加価値率!$F43</f>
        <v>0</v>
      </c>
      <c r="AD44" s="16">
        <f>P44*付加価値率!$F43</f>
        <v>0</v>
      </c>
      <c r="AE44" s="16">
        <f>Q44*付加価値率!$F43</f>
        <v>0</v>
      </c>
      <c r="AF44" s="16">
        <f>R44*付加価値率!$F43</f>
        <v>0</v>
      </c>
      <c r="AG44" s="16">
        <f>S44*付加価値率!$F43</f>
        <v>0</v>
      </c>
      <c r="AH44" s="16">
        <f>T44*付加価値率!$F43</f>
        <v>0</v>
      </c>
      <c r="AI44" s="16">
        <f>U44*付加価値率!$F43</f>
        <v>0</v>
      </c>
      <c r="AJ44" s="16">
        <f>V44*付加価値率!$F43</f>
        <v>0</v>
      </c>
      <c r="AK44" s="16">
        <f>W44*付加価値率!$F43</f>
        <v>0</v>
      </c>
      <c r="AL44" s="16">
        <f>X44*付加価値率!$F43</f>
        <v>0</v>
      </c>
      <c r="AM44" s="19">
        <f t="shared" si="3"/>
        <v>0</v>
      </c>
      <c r="AN44" s="16">
        <v>0</v>
      </c>
      <c r="AO44" s="70">
        <f t="shared" si="4"/>
        <v>0</v>
      </c>
      <c r="AR44" s="36" t="s">
        <v>34</v>
      </c>
      <c r="AS44" s="36" t="s">
        <v>149</v>
      </c>
      <c r="AT44" s="19">
        <f t="shared" si="8"/>
        <v>-0.20524941276667125</v>
      </c>
      <c r="AU44" s="19">
        <f t="shared" si="8"/>
        <v>-9.7114542352374329</v>
      </c>
      <c r="AV44" s="19">
        <f t="shared" si="8"/>
        <v>-2.5862500018060683</v>
      </c>
      <c r="AW44" s="19">
        <f t="shared" si="8"/>
        <v>-0.99632873150459578</v>
      </c>
      <c r="AX44" s="19">
        <f t="shared" si="8"/>
        <v>-13.553294640127376</v>
      </c>
      <c r="AY44" s="19">
        <f t="shared" si="8"/>
        <v>16.545605836109715</v>
      </c>
      <c r="AZ44" s="19">
        <f t="shared" si="8"/>
        <v>2.3450366275652493E-3</v>
      </c>
      <c r="BA44" s="19">
        <f t="shared" si="5"/>
        <v>0</v>
      </c>
      <c r="BB44" s="19">
        <f t="shared" si="5"/>
        <v>21.179381149229592</v>
      </c>
      <c r="BC44" s="19">
        <f t="shared" si="5"/>
        <v>544.18103604783596</v>
      </c>
      <c r="BD44" s="19">
        <f t="shared" si="6"/>
        <v>554.85579104836074</v>
      </c>
      <c r="BE44" s="19">
        <f>生産者価格評価表!DZ42</f>
        <v>-554.81878483372145</v>
      </c>
      <c r="BF44" s="70">
        <f t="shared" si="7"/>
        <v>3.7006214639291102E-2</v>
      </c>
      <c r="BG44" s="17"/>
      <c r="BI44" s="36" t="s">
        <v>34</v>
      </c>
      <c r="BJ44" s="36" t="s">
        <v>149</v>
      </c>
      <c r="BK44" s="19">
        <v>-0.20524941276667125</v>
      </c>
      <c r="BL44" s="19">
        <v>-9.7114542352374329</v>
      </c>
      <c r="BM44" s="19">
        <v>-2.5862500018060683</v>
      </c>
      <c r="BN44" s="19">
        <v>-0.99632873150459578</v>
      </c>
      <c r="BO44" s="19">
        <v>-13.553294640127376</v>
      </c>
      <c r="BP44" s="19">
        <v>16.545605836109715</v>
      </c>
      <c r="BQ44" s="19">
        <v>2.3450366275652493E-3</v>
      </c>
      <c r="BR44" s="19">
        <v>0</v>
      </c>
      <c r="BS44" s="19">
        <v>21.179381149229592</v>
      </c>
      <c r="BT44" s="70">
        <v>544.18103604783596</v>
      </c>
      <c r="BW44" s="76">
        <f>移輸入係数!$D44*生産者価格評価表!DI42</f>
        <v>0</v>
      </c>
      <c r="BX44" s="16">
        <f>移輸入係数!$D44*生産者価格評価表!DJ42</f>
        <v>0</v>
      </c>
      <c r="BY44" s="16">
        <f>移輸入係数!$D44*生産者価格評価表!DK42</f>
        <v>0</v>
      </c>
      <c r="BZ44" s="16">
        <f>移輸入係数!$D44*生産者価格評価表!DL42</f>
        <v>0</v>
      </c>
      <c r="CA44" s="16">
        <f>移輸入係数!$D44*生産者価格評価表!DM42</f>
        <v>0</v>
      </c>
      <c r="CB44" s="16">
        <f>移輸入係数!$D44*生産者価格評価表!DN42</f>
        <v>0</v>
      </c>
      <c r="CC44" s="16">
        <f>移輸入係数!$D44*生産者価格評価表!DO42</f>
        <v>0</v>
      </c>
      <c r="CD44" s="48"/>
    </row>
    <row r="45" spans="2:82" x14ac:dyDescent="0.15">
      <c r="B45" s="36" t="s">
        <v>35</v>
      </c>
      <c r="C45" s="36" t="s">
        <v>150</v>
      </c>
      <c r="D45" s="127">
        <f>移輸入係数!$E45*生産者価格評価表!DI43</f>
        <v>0</v>
      </c>
      <c r="E45" s="127">
        <f>移輸入係数!$E45*生産者価格評価表!DJ43</f>
        <v>0</v>
      </c>
      <c r="F45" s="127">
        <f>移輸入係数!$E45*生産者価格評価表!DK43</f>
        <v>0</v>
      </c>
      <c r="G45" s="127">
        <f>移輸入係数!$E45*生産者価格評価表!DL43</f>
        <v>0</v>
      </c>
      <c r="H45" s="127">
        <f>移輸入係数!$E45*生産者価格評価表!DM43</f>
        <v>0</v>
      </c>
      <c r="I45" s="127">
        <f>移輸入係数!$E45*生産者価格評価表!DN43</f>
        <v>0</v>
      </c>
      <c r="J45" s="127">
        <f>移輸入係数!$E45*生産者価格評価表!DO43</f>
        <v>0</v>
      </c>
      <c r="K45" s="16">
        <f>生産者価格評価表!DP43</f>
        <v>0</v>
      </c>
      <c r="L45" s="19">
        <f>生産者価格評価表!DS43</f>
        <v>0</v>
      </c>
      <c r="M45" s="70">
        <f>生産者価格評価表!DT43</f>
        <v>0</v>
      </c>
      <c r="O45" s="7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9">
        <f t="shared" si="1"/>
        <v>0</v>
      </c>
      <c r="Z45" s="16">
        <f>生産者価格評価表!EB43</f>
        <v>0</v>
      </c>
      <c r="AA45" s="70">
        <f t="shared" si="2"/>
        <v>0</v>
      </c>
      <c r="AB45" s="18"/>
      <c r="AC45" s="76">
        <f>O45*付加価値率!$F44</f>
        <v>0</v>
      </c>
      <c r="AD45" s="16">
        <f>P45*付加価値率!$F44</f>
        <v>0</v>
      </c>
      <c r="AE45" s="16">
        <f>Q45*付加価値率!$F44</f>
        <v>0</v>
      </c>
      <c r="AF45" s="16">
        <f>R45*付加価値率!$F44</f>
        <v>0</v>
      </c>
      <c r="AG45" s="16">
        <f>S45*付加価値率!$F44</f>
        <v>0</v>
      </c>
      <c r="AH45" s="16">
        <f>T45*付加価値率!$F44</f>
        <v>0</v>
      </c>
      <c r="AI45" s="16">
        <f>U45*付加価値率!$F44</f>
        <v>0</v>
      </c>
      <c r="AJ45" s="16">
        <f>V45*付加価値率!$F44</f>
        <v>0</v>
      </c>
      <c r="AK45" s="16">
        <f>W45*付加価値率!$F44</f>
        <v>0</v>
      </c>
      <c r="AL45" s="16">
        <f>X45*付加価値率!$F44</f>
        <v>0</v>
      </c>
      <c r="AM45" s="19">
        <f t="shared" si="3"/>
        <v>0</v>
      </c>
      <c r="AN45" s="16">
        <v>0</v>
      </c>
      <c r="AO45" s="70">
        <f t="shared" si="4"/>
        <v>0</v>
      </c>
      <c r="AR45" s="36" t="s">
        <v>35</v>
      </c>
      <c r="AS45" s="36" t="s">
        <v>150</v>
      </c>
      <c r="AT45" s="19">
        <f t="shared" si="8"/>
        <v>19.55256910408599</v>
      </c>
      <c r="AU45" s="19">
        <f t="shared" si="8"/>
        <v>710.83640611153533</v>
      </c>
      <c r="AV45" s="19">
        <f t="shared" si="8"/>
        <v>165.54559138520452</v>
      </c>
      <c r="AW45" s="19">
        <f t="shared" si="8"/>
        <v>64.909348395888756</v>
      </c>
      <c r="AX45" s="19">
        <f t="shared" si="8"/>
        <v>3800.2763498500308</v>
      </c>
      <c r="AY45" s="19">
        <f t="shared" si="8"/>
        <v>8764.4418772925237</v>
      </c>
      <c r="AZ45" s="19">
        <f t="shared" si="8"/>
        <v>-0.29114707945319657</v>
      </c>
      <c r="BA45" s="19">
        <f t="shared" si="5"/>
        <v>0</v>
      </c>
      <c r="BB45" s="19">
        <f t="shared" si="5"/>
        <v>1137.4601941675437</v>
      </c>
      <c r="BC45" s="19">
        <f t="shared" si="5"/>
        <v>9002.4209501162477</v>
      </c>
      <c r="BD45" s="19">
        <f t="shared" si="6"/>
        <v>23665.152139343605</v>
      </c>
      <c r="BE45" s="19">
        <f>生産者価格評価表!DZ43</f>
        <v>-23710.480081580958</v>
      </c>
      <c r="BF45" s="70">
        <f t="shared" si="7"/>
        <v>-45.327942237352545</v>
      </c>
      <c r="BG45" s="17"/>
      <c r="BI45" s="36" t="s">
        <v>35</v>
      </c>
      <c r="BJ45" s="36" t="s">
        <v>150</v>
      </c>
      <c r="BK45" s="19">
        <v>19.55256910408599</v>
      </c>
      <c r="BL45" s="19">
        <v>710.83640611153533</v>
      </c>
      <c r="BM45" s="19">
        <v>165.54559138520452</v>
      </c>
      <c r="BN45" s="19">
        <v>64.909348395888756</v>
      </c>
      <c r="BO45" s="19">
        <v>3800.2763498500308</v>
      </c>
      <c r="BP45" s="19">
        <v>8764.4418772925237</v>
      </c>
      <c r="BQ45" s="19">
        <v>-0.29114707945319657</v>
      </c>
      <c r="BR45" s="19">
        <v>0</v>
      </c>
      <c r="BS45" s="19">
        <v>1137.4601941675437</v>
      </c>
      <c r="BT45" s="70">
        <v>9002.4209501162477</v>
      </c>
      <c r="BW45" s="76">
        <f>移輸入係数!$D45*生産者価格評価表!DI43</f>
        <v>0</v>
      </c>
      <c r="BX45" s="16">
        <f>移輸入係数!$D45*生産者価格評価表!DJ43</f>
        <v>0</v>
      </c>
      <c r="BY45" s="16">
        <f>移輸入係数!$D45*生産者価格評価表!DK43</f>
        <v>0</v>
      </c>
      <c r="BZ45" s="16">
        <f>移輸入係数!$D45*生産者価格評価表!DL43</f>
        <v>0</v>
      </c>
      <c r="CA45" s="16">
        <f>移輸入係数!$D45*生産者価格評価表!DM43</f>
        <v>0</v>
      </c>
      <c r="CB45" s="16">
        <f>移輸入係数!$D45*生産者価格評価表!DN43</f>
        <v>0</v>
      </c>
      <c r="CC45" s="16">
        <f>移輸入係数!$D45*生産者価格評価表!DO43</f>
        <v>0</v>
      </c>
      <c r="CD45" s="48"/>
    </row>
    <row r="46" spans="2:82" x14ac:dyDescent="0.15">
      <c r="B46" s="36" t="s">
        <v>36</v>
      </c>
      <c r="C46" s="36" t="s">
        <v>151</v>
      </c>
      <c r="D46" s="127">
        <f>移輸入係数!$E46*生産者価格評価表!DI44</f>
        <v>0</v>
      </c>
      <c r="E46" s="127">
        <f>移輸入係数!$E46*生産者価格評価表!DJ44</f>
        <v>0</v>
      </c>
      <c r="F46" s="127">
        <f>移輸入係数!$E46*生産者価格評価表!DK44</f>
        <v>0</v>
      </c>
      <c r="G46" s="127">
        <f>移輸入係数!$E46*生産者価格評価表!DL44</f>
        <v>0</v>
      </c>
      <c r="H46" s="127">
        <f>移輸入係数!$E46*生産者価格評価表!DM44</f>
        <v>0</v>
      </c>
      <c r="I46" s="127">
        <f>移輸入係数!$E46*生産者価格評価表!DN44</f>
        <v>0</v>
      </c>
      <c r="J46" s="127">
        <f>移輸入係数!$E46*生産者価格評価表!DO44</f>
        <v>0</v>
      </c>
      <c r="K46" s="16">
        <f>生産者価格評価表!DP44</f>
        <v>0</v>
      </c>
      <c r="L46" s="19">
        <f>生産者価格評価表!DS44</f>
        <v>75.710774487507834</v>
      </c>
      <c r="M46" s="70">
        <f>生産者価格評価表!DT44</f>
        <v>3665.7897726739538</v>
      </c>
      <c r="O46" s="76">
        <v>0.70611167963252797</v>
      </c>
      <c r="P46" s="16">
        <v>24.000645193355457</v>
      </c>
      <c r="Q46" s="16">
        <v>5.6350773749861833</v>
      </c>
      <c r="R46" s="16">
        <v>2.1996242869352614</v>
      </c>
      <c r="S46" s="16">
        <v>66.777281576945086</v>
      </c>
      <c r="T46" s="16">
        <v>212.03931761111767</v>
      </c>
      <c r="U46" s="16">
        <v>-9.9082821099761229E-3</v>
      </c>
      <c r="V46" s="16">
        <v>0</v>
      </c>
      <c r="W46" s="16">
        <v>258.07690400622431</v>
      </c>
      <c r="X46" s="16">
        <v>4186.9236578842847</v>
      </c>
      <c r="Y46" s="19">
        <f t="shared" si="1"/>
        <v>4756.3487113313713</v>
      </c>
      <c r="Z46" s="16">
        <f>生産者価格評価表!EB44</f>
        <v>4757.9504982019407</v>
      </c>
      <c r="AA46" s="70">
        <f t="shared" si="2"/>
        <v>-1.6017868705694127</v>
      </c>
      <c r="AB46" s="18"/>
      <c r="AC46" s="76">
        <f>O46*付加価値率!$F45</f>
        <v>0.2742666293410651</v>
      </c>
      <c r="AD46" s="16">
        <f>P46*付加価値率!$F45</f>
        <v>9.3222874639577071</v>
      </c>
      <c r="AE46" s="16">
        <f>Q46*付加価値率!$F45</f>
        <v>2.1887666247326032</v>
      </c>
      <c r="AF46" s="16">
        <f>R46*付加価値率!$F45</f>
        <v>0.85437411162556676</v>
      </c>
      <c r="AG46" s="16">
        <f>S46*付加価値率!$F45</f>
        <v>25.937511675489127</v>
      </c>
      <c r="AH46" s="16">
        <f>T46*付加価値率!$F45</f>
        <v>82.359930598012141</v>
      </c>
      <c r="AI46" s="16">
        <f>U46*付加価値率!$F45</f>
        <v>-3.8485571266541926E-3</v>
      </c>
      <c r="AJ46" s="16">
        <f>V46*付加価値率!$F45</f>
        <v>0</v>
      </c>
      <c r="AK46" s="16">
        <f>W46*付加価値率!$F45</f>
        <v>100.241767151339</v>
      </c>
      <c r="AL46" s="16">
        <f>X46*付加価値率!$F45</f>
        <v>1626.2773610456309</v>
      </c>
      <c r="AM46" s="19">
        <f t="shared" si="3"/>
        <v>1847.4524167430013</v>
      </c>
      <c r="AN46" s="16">
        <v>1848.0745799199969</v>
      </c>
      <c r="AO46" s="70">
        <f t="shared" si="4"/>
        <v>-0.62216317699562751</v>
      </c>
      <c r="AR46" s="36" t="s">
        <v>36</v>
      </c>
      <c r="AS46" s="36" t="s">
        <v>151</v>
      </c>
      <c r="AT46" s="19">
        <f t="shared" si="8"/>
        <v>1.4532984666602771</v>
      </c>
      <c r="AU46" s="19">
        <f t="shared" si="8"/>
        <v>49.397428005316392</v>
      </c>
      <c r="AV46" s="19">
        <f t="shared" si="8"/>
        <v>11.597951917239723</v>
      </c>
      <c r="AW46" s="19">
        <f t="shared" si="8"/>
        <v>4.5272025596508199</v>
      </c>
      <c r="AX46" s="19">
        <f t="shared" si="8"/>
        <v>137.43905351349076</v>
      </c>
      <c r="AY46" s="19">
        <f t="shared" si="8"/>
        <v>436.41313979723208</v>
      </c>
      <c r="AZ46" s="19">
        <f t="shared" si="8"/>
        <v>-2.0392937283178182E-2</v>
      </c>
      <c r="BA46" s="19">
        <f t="shared" si="5"/>
        <v>0</v>
      </c>
      <c r="BB46" s="19">
        <f t="shared" si="5"/>
        <v>375.34064942566465</v>
      </c>
      <c r="BC46" s="19">
        <f t="shared" si="5"/>
        <v>1072.5825646943338</v>
      </c>
      <c r="BD46" s="19">
        <f t="shared" si="6"/>
        <v>2088.7308954423052</v>
      </c>
      <c r="BE46" s="19">
        <f>生産者価格評価表!DZ44</f>
        <v>-2092.0276464663543</v>
      </c>
      <c r="BF46" s="70">
        <f t="shared" si="7"/>
        <v>-3.296751024049172</v>
      </c>
      <c r="BG46" s="17"/>
      <c r="BI46" s="36" t="s">
        <v>36</v>
      </c>
      <c r="BJ46" s="36" t="s">
        <v>151</v>
      </c>
      <c r="BK46" s="19">
        <v>1.4532984666602771</v>
      </c>
      <c r="BL46" s="19">
        <v>49.397428005316392</v>
      </c>
      <c r="BM46" s="19">
        <v>11.597951917239723</v>
      </c>
      <c r="BN46" s="19">
        <v>4.5272025596508199</v>
      </c>
      <c r="BO46" s="19">
        <v>137.43905351349076</v>
      </c>
      <c r="BP46" s="19">
        <v>436.41313979723208</v>
      </c>
      <c r="BQ46" s="19">
        <v>-2.0392937283178182E-2</v>
      </c>
      <c r="BR46" s="19">
        <v>0</v>
      </c>
      <c r="BS46" s="19">
        <v>375.34064942566465</v>
      </c>
      <c r="BT46" s="70">
        <v>1072.5825646943338</v>
      </c>
      <c r="BW46" s="76">
        <f>移輸入係数!$D46*生産者価格評価表!DI44</f>
        <v>0</v>
      </c>
      <c r="BX46" s="16">
        <f>移輸入係数!$D46*生産者価格評価表!DJ44</f>
        <v>0</v>
      </c>
      <c r="BY46" s="16">
        <f>移輸入係数!$D46*生産者価格評価表!DK44</f>
        <v>0</v>
      </c>
      <c r="BZ46" s="16">
        <f>移輸入係数!$D46*生産者価格評価表!DL44</f>
        <v>0</v>
      </c>
      <c r="CA46" s="16">
        <f>移輸入係数!$D46*生産者価格評価表!DM44</f>
        <v>0</v>
      </c>
      <c r="CB46" s="16">
        <f>移輸入係数!$D46*生産者価格評価表!DN44</f>
        <v>0</v>
      </c>
      <c r="CC46" s="16">
        <f>移輸入係数!$D46*生産者価格評価表!DO44</f>
        <v>0</v>
      </c>
      <c r="CD46" s="48"/>
    </row>
    <row r="47" spans="2:82" x14ac:dyDescent="0.15">
      <c r="B47" s="36" t="s">
        <v>37</v>
      </c>
      <c r="C47" s="36" t="s">
        <v>152</v>
      </c>
      <c r="D47" s="127">
        <f>移輸入係数!$E47*生産者価格評価表!DI45</f>
        <v>0</v>
      </c>
      <c r="E47" s="127">
        <f>移輸入係数!$E47*生産者価格評価表!DJ45</f>
        <v>0</v>
      </c>
      <c r="F47" s="127">
        <f>移輸入係数!$E47*生産者価格評価表!DK45</f>
        <v>0</v>
      </c>
      <c r="G47" s="127">
        <f>移輸入係数!$E47*生産者価格評価表!DL45</f>
        <v>0</v>
      </c>
      <c r="H47" s="127">
        <f>移輸入係数!$E47*生産者価格評価表!DM45</f>
        <v>0</v>
      </c>
      <c r="I47" s="127">
        <f>移輸入係数!$E47*生産者価格評価表!DN45</f>
        <v>0</v>
      </c>
      <c r="J47" s="127">
        <f>移輸入係数!$E47*生産者価格評価表!DO45</f>
        <v>-0.36981100348997598</v>
      </c>
      <c r="K47" s="16">
        <f>生産者価格評価表!DP45</f>
        <v>0</v>
      </c>
      <c r="L47" s="19">
        <f>生産者価格評価表!DS45</f>
        <v>3.2811874623151849</v>
      </c>
      <c r="M47" s="70">
        <f>生産者価格評価表!DT45</f>
        <v>2520.8521074411601</v>
      </c>
      <c r="O47" s="76">
        <v>1.7590650087144817</v>
      </c>
      <c r="P47" s="16">
        <v>44.185104156293377</v>
      </c>
      <c r="Q47" s="16">
        <v>13.338762144636725</v>
      </c>
      <c r="R47" s="16">
        <v>5.6021307937696925</v>
      </c>
      <c r="S47" s="16">
        <v>30.945083294753999</v>
      </c>
      <c r="T47" s="16">
        <v>94.460028700720599</v>
      </c>
      <c r="U47" s="16">
        <v>-0.38348769132492444</v>
      </c>
      <c r="V47" s="16">
        <v>0</v>
      </c>
      <c r="W47" s="16">
        <v>102.65525145435434</v>
      </c>
      <c r="X47" s="16">
        <v>3363.3296006115879</v>
      </c>
      <c r="Y47" s="19">
        <f t="shared" si="1"/>
        <v>3655.8915384735064</v>
      </c>
      <c r="Z47" s="16">
        <f>生産者価格評価表!EB45</f>
        <v>3657.6715120790118</v>
      </c>
      <c r="AA47" s="70">
        <f t="shared" si="2"/>
        <v>-1.7799736055053472</v>
      </c>
      <c r="AB47" s="18"/>
      <c r="AC47" s="76">
        <f>O47*付加価値率!$F46</f>
        <v>0.70962878608204771</v>
      </c>
      <c r="AD47" s="16">
        <f>P47*付加価値率!$F46</f>
        <v>17.824822658631273</v>
      </c>
      <c r="AE47" s="16">
        <f>Q47*付加価値率!$F46</f>
        <v>5.3810231808619369</v>
      </c>
      <c r="AF47" s="16">
        <f>R47*付加価値率!$F46</f>
        <v>2.2599695036631293</v>
      </c>
      <c r="AG47" s="16">
        <f>S47*付加価値率!$F46</f>
        <v>12.483632944135518</v>
      </c>
      <c r="AH47" s="16">
        <f>T47*付加価値率!$F46</f>
        <v>38.106354891996951</v>
      </c>
      <c r="AI47" s="16">
        <f>U47*付加価値率!$F46</f>
        <v>-0.15470372244581662</v>
      </c>
      <c r="AJ47" s="16">
        <f>V47*付加価値率!$F46</f>
        <v>0</v>
      </c>
      <c r="AK47" s="16">
        <f>W47*付加価値率!$F46</f>
        <v>41.41241006649166</v>
      </c>
      <c r="AL47" s="16">
        <f>X47*付加価値率!$F46</f>
        <v>1356.8091513684435</v>
      </c>
      <c r="AM47" s="19">
        <f t="shared" si="3"/>
        <v>1474.8322896778602</v>
      </c>
      <c r="AN47" s="16">
        <v>1475.5503532529274</v>
      </c>
      <c r="AO47" s="70">
        <f t="shared" si="4"/>
        <v>-0.71806357506716267</v>
      </c>
      <c r="AR47" s="36" t="s">
        <v>37</v>
      </c>
      <c r="AS47" s="36" t="s">
        <v>152</v>
      </c>
      <c r="AT47" s="19">
        <f t="shared" si="8"/>
        <v>7.7542539142697171</v>
      </c>
      <c r="AU47" s="19">
        <f t="shared" si="8"/>
        <v>194.7753580220097</v>
      </c>
      <c r="AV47" s="19">
        <f t="shared" si="8"/>
        <v>58.799503178765299</v>
      </c>
      <c r="AW47" s="19">
        <f t="shared" si="8"/>
        <v>24.695133164854187</v>
      </c>
      <c r="AX47" s="19">
        <f t="shared" si="8"/>
        <v>136.41112299829524</v>
      </c>
      <c r="AY47" s="19">
        <f t="shared" si="8"/>
        <v>416.3956668263649</v>
      </c>
      <c r="AZ47" s="19">
        <f t="shared" si="8"/>
        <v>-1.6904781328711052</v>
      </c>
      <c r="BA47" s="19">
        <f t="shared" si="5"/>
        <v>0</v>
      </c>
      <c r="BB47" s="19">
        <f t="shared" si="5"/>
        <v>438.05755948172123</v>
      </c>
      <c r="BC47" s="19">
        <f t="shared" si="5"/>
        <v>3713.7822461007672</v>
      </c>
      <c r="BD47" s="19">
        <f t="shared" si="6"/>
        <v>4988.9803655541764</v>
      </c>
      <c r="BE47" s="19">
        <f>生産者価格評価表!DZ45</f>
        <v>-4996.8267880737585</v>
      </c>
      <c r="BF47" s="70">
        <f t="shared" si="7"/>
        <v>-7.84642251958212</v>
      </c>
      <c r="BG47" s="17"/>
      <c r="BI47" s="36" t="s">
        <v>37</v>
      </c>
      <c r="BJ47" s="36" t="s">
        <v>152</v>
      </c>
      <c r="BK47" s="19">
        <v>7.7542539142697171</v>
      </c>
      <c r="BL47" s="19">
        <v>194.7753580220097</v>
      </c>
      <c r="BM47" s="19">
        <v>58.799503178765299</v>
      </c>
      <c r="BN47" s="19">
        <v>24.695133164854187</v>
      </c>
      <c r="BO47" s="19">
        <v>136.41112299829524</v>
      </c>
      <c r="BP47" s="19">
        <v>416.3956668263649</v>
      </c>
      <c r="BQ47" s="19">
        <v>-6.0289136361081061E-2</v>
      </c>
      <c r="BR47" s="19">
        <v>0</v>
      </c>
      <c r="BS47" s="19">
        <v>438.05755948172123</v>
      </c>
      <c r="BT47" s="70">
        <v>3713.7822461007672</v>
      </c>
      <c r="BW47" s="76">
        <f>移輸入係数!$D47*生産者価格評価表!DI45</f>
        <v>0</v>
      </c>
      <c r="BX47" s="16">
        <f>移輸入係数!$D47*生産者価格評価表!DJ45</f>
        <v>0</v>
      </c>
      <c r="BY47" s="16">
        <f>移輸入係数!$D47*生産者価格評価表!DK45</f>
        <v>0</v>
      </c>
      <c r="BZ47" s="16">
        <f>移輸入係数!$D47*生産者価格評価表!DL45</f>
        <v>0</v>
      </c>
      <c r="CA47" s="16">
        <f>移輸入係数!$D47*生産者価格評価表!DM45</f>
        <v>0</v>
      </c>
      <c r="CB47" s="16">
        <f>移輸入係数!$D47*生産者価格評価表!DN45</f>
        <v>0</v>
      </c>
      <c r="CC47" s="16">
        <f>移輸入係数!$D47*生産者価格評価表!DO45</f>
        <v>-1.630188996510024</v>
      </c>
      <c r="CD47" s="48"/>
    </row>
    <row r="48" spans="2:82" x14ac:dyDescent="0.15">
      <c r="B48" s="36" t="s">
        <v>38</v>
      </c>
      <c r="C48" s="36" t="s">
        <v>153</v>
      </c>
      <c r="D48" s="127">
        <f>移輸入係数!$E48*生産者価格評価表!DI46</f>
        <v>0</v>
      </c>
      <c r="E48" s="127">
        <f>移輸入係数!$E48*生産者価格評価表!DJ46</f>
        <v>-776.04326528962872</v>
      </c>
      <c r="F48" s="127">
        <f>移輸入係数!$E48*生産者価格評価表!DK46</f>
        <v>0</v>
      </c>
      <c r="G48" s="127">
        <f>移輸入係数!$E48*生産者価格評価表!DL46</f>
        <v>0</v>
      </c>
      <c r="H48" s="127">
        <f>移輸入係数!$E48*生産者価格評価表!DM46</f>
        <v>0</v>
      </c>
      <c r="I48" s="127">
        <f>移輸入係数!$E48*生産者価格評価表!DN46</f>
        <v>727.05315013896836</v>
      </c>
      <c r="J48" s="127">
        <f>移輸入係数!$E48*生産者価格評価表!DO46</f>
        <v>0</v>
      </c>
      <c r="K48" s="16">
        <f>生産者価格評価表!DP46</f>
        <v>0</v>
      </c>
      <c r="L48" s="19">
        <f>生産者価格評価表!DS46</f>
        <v>344.57409054819203</v>
      </c>
      <c r="M48" s="70">
        <f>生産者価格評価表!DT46</f>
        <v>2631.203253787769</v>
      </c>
      <c r="O48" s="76">
        <v>-1.7158579152758304</v>
      </c>
      <c r="P48" s="16">
        <v>-773.26892433609805</v>
      </c>
      <c r="Q48" s="16">
        <v>-13.699246910162616</v>
      </c>
      <c r="R48" s="16">
        <v>-4.028161322843089</v>
      </c>
      <c r="S48" s="16">
        <v>-11.668954940307218</v>
      </c>
      <c r="T48" s="16">
        <v>615.27164314404206</v>
      </c>
      <c r="U48" s="16">
        <v>2.5694320690051203E-2</v>
      </c>
      <c r="V48" s="16">
        <v>0</v>
      </c>
      <c r="W48" s="16">
        <v>71.203932034425293</v>
      </c>
      <c r="X48" s="16">
        <v>1099.5930842591945</v>
      </c>
      <c r="Y48" s="19">
        <f t="shared" si="1"/>
        <v>981.71320833366508</v>
      </c>
      <c r="Z48" s="16">
        <f>生産者価格評価表!EB46</f>
        <v>975.00030709253929</v>
      </c>
      <c r="AA48" s="70">
        <f t="shared" si="2"/>
        <v>6.7129012411257918</v>
      </c>
      <c r="AB48" s="18"/>
      <c r="AC48" s="76">
        <f>O48*付加価値率!$F47</f>
        <v>-0.42280060730271413</v>
      </c>
      <c r="AD48" s="16">
        <f>P48*付加価値率!$F47</f>
        <v>-190.53941932310997</v>
      </c>
      <c r="AE48" s="16">
        <f>Q48*付加価値率!$F47</f>
        <v>-3.3755999617692649</v>
      </c>
      <c r="AF48" s="16">
        <f>R48*付加価値率!$F47</f>
        <v>-0.99256997823015036</v>
      </c>
      <c r="AG48" s="16">
        <f>S48*付加価値率!$F47</f>
        <v>-2.8753203813829753</v>
      </c>
      <c r="AH48" s="16">
        <f>T48*付加価値率!$F47</f>
        <v>151.60767220963152</v>
      </c>
      <c r="AI48" s="16">
        <f>U48*付加価値率!$F47</f>
        <v>6.3312785372662871E-3</v>
      </c>
      <c r="AJ48" s="16">
        <f>V48*付加価値率!$F47</f>
        <v>0</v>
      </c>
      <c r="AK48" s="16">
        <f>W48*付加価値率!$F47</f>
        <v>17.545197325768488</v>
      </c>
      <c r="AL48" s="16">
        <f>X48*付加価値率!$F47</f>
        <v>270.94820595090835</v>
      </c>
      <c r="AM48" s="19">
        <f t="shared" si="3"/>
        <v>241.90169651305055</v>
      </c>
      <c r="AN48" s="16">
        <v>240.24758593883388</v>
      </c>
      <c r="AO48" s="70">
        <f t="shared" si="4"/>
        <v>1.6541105742166735</v>
      </c>
      <c r="AR48" s="36" t="s">
        <v>38</v>
      </c>
      <c r="AS48" s="36" t="s">
        <v>153</v>
      </c>
      <c r="AT48" s="19">
        <f t="shared" si="8"/>
        <v>6.1852417049078445</v>
      </c>
      <c r="AU48" s="19">
        <f t="shared" si="8"/>
        <v>2787.4424550729786</v>
      </c>
      <c r="AV48" s="19">
        <f t="shared" si="8"/>
        <v>49.382383331516472</v>
      </c>
      <c r="AW48" s="19">
        <f t="shared" si="8"/>
        <v>14.520521300938036</v>
      </c>
      <c r="AX48" s="19">
        <f t="shared" si="8"/>
        <v>42.063684939714953</v>
      </c>
      <c r="AY48" s="19">
        <f t="shared" si="8"/>
        <v>-2217.9014900601137</v>
      </c>
      <c r="AZ48" s="19">
        <f t="shared" si="8"/>
        <v>-9.2621645706505565E-2</v>
      </c>
      <c r="BA48" s="19">
        <f t="shared" si="5"/>
        <v>0</v>
      </c>
      <c r="BB48" s="19">
        <f t="shared" si="5"/>
        <v>985.43153851104626</v>
      </c>
      <c r="BC48" s="19">
        <f t="shared" si="5"/>
        <v>5521.0743336555552</v>
      </c>
      <c r="BD48" s="19">
        <f t="shared" si="6"/>
        <v>7188.1060468108371</v>
      </c>
      <c r="BE48" s="19">
        <f>生産者価格評価表!DZ46</f>
        <v>-7212.3043888459688</v>
      </c>
      <c r="BF48" s="70">
        <f t="shared" si="7"/>
        <v>-24.198342035131645</v>
      </c>
      <c r="BG48" s="17"/>
      <c r="BI48" s="36" t="s">
        <v>38</v>
      </c>
      <c r="BJ48" s="36" t="s">
        <v>153</v>
      </c>
      <c r="BK48" s="19">
        <v>6.1852417049078445</v>
      </c>
      <c r="BL48" s="19">
        <v>-10.000810216649946</v>
      </c>
      <c r="BM48" s="19">
        <v>49.382383331516472</v>
      </c>
      <c r="BN48" s="19">
        <v>14.520521300938036</v>
      </c>
      <c r="BO48" s="19">
        <v>42.063684939714953</v>
      </c>
      <c r="BP48" s="19">
        <v>402.94457527465096</v>
      </c>
      <c r="BQ48" s="19">
        <v>-9.2621645706505565E-2</v>
      </c>
      <c r="BR48" s="19">
        <v>0</v>
      </c>
      <c r="BS48" s="19">
        <v>985.43153851104626</v>
      </c>
      <c r="BT48" s="70">
        <v>5521.0743336555552</v>
      </c>
      <c r="BW48" s="76">
        <f>移輸入係数!$D48*生産者価格評価表!DI46</f>
        <v>0</v>
      </c>
      <c r="BX48" s="16">
        <f>移輸入係数!$D48*生産者価格評価表!DJ46</f>
        <v>2797.4432652896285</v>
      </c>
      <c r="BY48" s="16">
        <f>移輸入係数!$D48*生産者価格評価表!DK46</f>
        <v>0</v>
      </c>
      <c r="BZ48" s="16">
        <f>移輸入係数!$D48*生産者価格評価表!DL46</f>
        <v>0</v>
      </c>
      <c r="CA48" s="16">
        <f>移輸入係数!$D48*生産者価格評価表!DM46</f>
        <v>0</v>
      </c>
      <c r="CB48" s="16">
        <f>移輸入係数!$D48*生産者価格評価表!DN46</f>
        <v>-2620.8460653347647</v>
      </c>
      <c r="CC48" s="16">
        <f>移輸入係数!$D48*生産者価格評価表!DO46</f>
        <v>0</v>
      </c>
      <c r="CD48" s="48"/>
    </row>
    <row r="49" spans="2:82" x14ac:dyDescent="0.15">
      <c r="B49" s="36" t="s">
        <v>39</v>
      </c>
      <c r="C49" s="36" t="s">
        <v>154</v>
      </c>
      <c r="D49" s="127">
        <f>移輸入係数!$E49*生産者価格評価表!DI47</f>
        <v>0.22084693398082747</v>
      </c>
      <c r="E49" s="127">
        <f>移輸入係数!$E49*生産者価格評価表!DJ47</f>
        <v>1.4540576423668397</v>
      </c>
      <c r="F49" s="127">
        <f>移輸入係数!$E49*生産者価格評価表!DK47</f>
        <v>0</v>
      </c>
      <c r="G49" s="127">
        <f>移輸入係数!$E49*生産者価格評価表!DL47</f>
        <v>0</v>
      </c>
      <c r="H49" s="127">
        <f>移輸入係数!$E49*生産者価格評価表!DM47</f>
        <v>0</v>
      </c>
      <c r="I49" s="127">
        <f>移輸入係数!$E49*生産者価格評価表!DN47</f>
        <v>0</v>
      </c>
      <c r="J49" s="127">
        <f>移輸入係数!$E49*生産者価格評価表!DO47</f>
        <v>-5.0330828742362055E-2</v>
      </c>
      <c r="K49" s="16">
        <f>生産者価格評価表!DP47</f>
        <v>0</v>
      </c>
      <c r="L49" s="19">
        <f>生産者価格評価表!DS47</f>
        <v>345.20730257197533</v>
      </c>
      <c r="M49" s="70">
        <f>生産者価格評価表!DT47</f>
        <v>2989.7715550265266</v>
      </c>
      <c r="O49" s="76">
        <v>1.0334781959895878</v>
      </c>
      <c r="P49" s="16">
        <v>25.906450063824806</v>
      </c>
      <c r="Q49" s="16">
        <v>22.864415255609593</v>
      </c>
      <c r="R49" s="16">
        <v>2.4149390548421268</v>
      </c>
      <c r="S49" s="16">
        <v>26.943712750065451</v>
      </c>
      <c r="T49" s="16">
        <v>96.498992558249611</v>
      </c>
      <c r="U49" s="16">
        <v>-5.2860681281487097E-2</v>
      </c>
      <c r="V49" s="16">
        <v>0</v>
      </c>
      <c r="W49" s="16">
        <v>376.05532965745385</v>
      </c>
      <c r="X49" s="16">
        <v>3160.4130221197706</v>
      </c>
      <c r="Y49" s="19">
        <f t="shared" si="1"/>
        <v>3712.0774789745242</v>
      </c>
      <c r="Z49" s="16">
        <f>生産者価格評価表!EB47</f>
        <v>3712.8948113254974</v>
      </c>
      <c r="AA49" s="70">
        <f t="shared" si="2"/>
        <v>-0.81733235097317447</v>
      </c>
      <c r="AB49" s="18"/>
      <c r="AC49" s="76">
        <f>O49*付加価値率!$F48</f>
        <v>0.23461762524182531</v>
      </c>
      <c r="AD49" s="16">
        <f>P49*付加価値率!$F48</f>
        <v>5.8812172487108239</v>
      </c>
      <c r="AE49" s="16">
        <f>Q49*付加価値率!$F48</f>
        <v>5.190622144357393</v>
      </c>
      <c r="AF49" s="16">
        <f>R49*付加価値率!$F48</f>
        <v>0.54823340090718875</v>
      </c>
      <c r="AG49" s="16">
        <f>S49*付加価値率!$F48</f>
        <v>6.1166940194275119</v>
      </c>
      <c r="AH49" s="16">
        <f>T49*付加価値率!$F48</f>
        <v>21.90695900513531</v>
      </c>
      <c r="AI49" s="16">
        <f>U49*付加価値率!$F48</f>
        <v>-1.2000299144242863E-2</v>
      </c>
      <c r="AJ49" s="16">
        <f>V49*付加価値率!$F48</f>
        <v>0</v>
      </c>
      <c r="AK49" s="16">
        <f>W49*付加価値率!$F48</f>
        <v>85.371136755605519</v>
      </c>
      <c r="AL49" s="16">
        <f>X49*付加価値率!$F48</f>
        <v>717.46902925521545</v>
      </c>
      <c r="AM49" s="19">
        <f t="shared" si="3"/>
        <v>842.70650915545684</v>
      </c>
      <c r="AN49" s="16">
        <v>842.89205789365269</v>
      </c>
      <c r="AO49" s="70">
        <f t="shared" si="4"/>
        <v>-0.18554873819584827</v>
      </c>
      <c r="AR49" s="36" t="s">
        <v>39</v>
      </c>
      <c r="AS49" s="36" t="s">
        <v>154</v>
      </c>
      <c r="AT49" s="19">
        <f t="shared" si="8"/>
        <v>40.033924102504173</v>
      </c>
      <c r="AU49" s="19">
        <f t="shared" si="8"/>
        <v>1003.5401420611354</v>
      </c>
      <c r="AV49" s="19">
        <f t="shared" si="8"/>
        <v>885.70060649875154</v>
      </c>
      <c r="AW49" s="19">
        <f t="shared" si="8"/>
        <v>93.547679292013754</v>
      </c>
      <c r="AX49" s="19">
        <f t="shared" si="8"/>
        <v>1043.7206662526062</v>
      </c>
      <c r="AY49" s="19">
        <f t="shared" si="8"/>
        <v>3738.0888721565284</v>
      </c>
      <c r="AZ49" s="19">
        <f t="shared" si="8"/>
        <v>-2.0476682629993652</v>
      </c>
      <c r="BA49" s="19">
        <f t="shared" si="5"/>
        <v>0</v>
      </c>
      <c r="BB49" s="19">
        <f t="shared" si="5"/>
        <v>1194.9623899607507</v>
      </c>
      <c r="BC49" s="19">
        <f t="shared" si="5"/>
        <v>6610.1515918384102</v>
      </c>
      <c r="BD49" s="19">
        <f t="shared" si="6"/>
        <v>14607.698203899701</v>
      </c>
      <c r="BE49" s="19">
        <f>生産者価格評価表!DZ47</f>
        <v>-14639.359269834586</v>
      </c>
      <c r="BF49" s="70">
        <f t="shared" si="7"/>
        <v>-31.661065934884391</v>
      </c>
      <c r="BG49" s="17"/>
      <c r="BI49" s="36" t="s">
        <v>39</v>
      </c>
      <c r="BJ49" s="36" t="s">
        <v>154</v>
      </c>
      <c r="BK49" s="19">
        <v>31.478959491186654</v>
      </c>
      <c r="BL49" s="19">
        <v>947.21419970350223</v>
      </c>
      <c r="BM49" s="19">
        <v>885.70060649875154</v>
      </c>
      <c r="BN49" s="19">
        <v>93.547679292013754</v>
      </c>
      <c r="BO49" s="19">
        <v>1043.7206662526062</v>
      </c>
      <c r="BP49" s="19">
        <v>3738.0888721565284</v>
      </c>
      <c r="BQ49" s="19">
        <v>-9.7999091741727495E-2</v>
      </c>
      <c r="BR49" s="19">
        <v>0</v>
      </c>
      <c r="BS49" s="19">
        <v>1194.9623899607507</v>
      </c>
      <c r="BT49" s="70">
        <v>6610.1515918384102</v>
      </c>
      <c r="BW49" s="76">
        <f>移輸入係数!$D49*生産者価格評価表!DI47</f>
        <v>8.5549646113175228</v>
      </c>
      <c r="BX49" s="16">
        <f>移輸入係数!$D49*生産者価格評価表!DJ47</f>
        <v>56.325942357633153</v>
      </c>
      <c r="BY49" s="16">
        <f>移輸入係数!$D49*生産者価格評価表!DK47</f>
        <v>0</v>
      </c>
      <c r="BZ49" s="16">
        <f>移輸入係数!$D49*生産者価格評価表!DL47</f>
        <v>0</v>
      </c>
      <c r="CA49" s="16">
        <f>移輸入係数!$D49*生産者価格評価表!DM47</f>
        <v>0</v>
      </c>
      <c r="CB49" s="16">
        <f>移輸入係数!$D49*生産者価格評価表!DN47</f>
        <v>0</v>
      </c>
      <c r="CC49" s="16">
        <f>移輸入係数!$D49*生産者価格評価表!DO47</f>
        <v>-1.9496691712576379</v>
      </c>
      <c r="CD49" s="48"/>
    </row>
    <row r="50" spans="2:82" x14ac:dyDescent="0.15">
      <c r="B50" s="36" t="s">
        <v>40</v>
      </c>
      <c r="C50" s="36" t="s">
        <v>155</v>
      </c>
      <c r="D50" s="127">
        <f>移輸入係数!$E50*生産者価格評価表!DI48</f>
        <v>0</v>
      </c>
      <c r="E50" s="127">
        <f>移輸入係数!$E50*生産者価格評価表!DJ48</f>
        <v>24.411660451690715</v>
      </c>
      <c r="F50" s="127">
        <f>移輸入係数!$E50*生産者価格評価表!DK48</f>
        <v>0</v>
      </c>
      <c r="G50" s="127">
        <f>移輸入係数!$E50*生産者価格評価表!DL48</f>
        <v>0</v>
      </c>
      <c r="H50" s="127">
        <f>移輸入係数!$E50*生産者価格評価表!DM48</f>
        <v>0.10675097705610807</v>
      </c>
      <c r="I50" s="127">
        <f>移輸入係数!$E50*生産者価格評価表!DN48</f>
        <v>13.243696784597564</v>
      </c>
      <c r="J50" s="127">
        <f>移輸入係数!$E50*生産者価格評価表!DO48</f>
        <v>0</v>
      </c>
      <c r="K50" s="16">
        <f>生産者価格評価表!DP48</f>
        <v>0</v>
      </c>
      <c r="L50" s="19">
        <f>生産者価格評価表!DS48</f>
        <v>29.874722236025338</v>
      </c>
      <c r="M50" s="70">
        <f>生産者価格評価表!DT48</f>
        <v>6389.1885775257269</v>
      </c>
      <c r="O50" s="76">
        <v>1.340575402301273</v>
      </c>
      <c r="P50" s="16">
        <v>141.72260636093043</v>
      </c>
      <c r="Q50" s="16">
        <v>27.965506598860102</v>
      </c>
      <c r="R50" s="16">
        <v>10.654890406065476</v>
      </c>
      <c r="S50" s="16">
        <v>421.52270885563109</v>
      </c>
      <c r="T50" s="16">
        <v>1433.1105223043348</v>
      </c>
      <c r="U50" s="16">
        <v>-5.7013225019569337E-4</v>
      </c>
      <c r="V50" s="16">
        <v>0</v>
      </c>
      <c r="W50" s="16">
        <v>35.062920539446083</v>
      </c>
      <c r="X50" s="16">
        <v>6444.195157696744</v>
      </c>
      <c r="Y50" s="19">
        <f t="shared" si="1"/>
        <v>8515.5743180320642</v>
      </c>
      <c r="Z50" s="16">
        <f>生産者価格評価表!EB48</f>
        <v>8518.7450455018297</v>
      </c>
      <c r="AA50" s="70">
        <f t="shared" si="2"/>
        <v>-3.1707274697655521</v>
      </c>
      <c r="AB50" s="18"/>
      <c r="AC50" s="76">
        <f>O50*付加価値率!$F49</f>
        <v>0.64515857620932571</v>
      </c>
      <c r="AD50" s="16">
        <f>P50*付加価値率!$F49</f>
        <v>68.204708798576306</v>
      </c>
      <c r="AE50" s="16">
        <f>Q50*付加価値率!$F49</f>
        <v>13.45853906413717</v>
      </c>
      <c r="AF50" s="16">
        <f>R50*付加価値率!$F49</f>
        <v>5.1277189721990464</v>
      </c>
      <c r="AG50" s="16">
        <f>S50*付加価値率!$F49</f>
        <v>202.85989897946885</v>
      </c>
      <c r="AH50" s="16">
        <f>T50*付加価値率!$F49</f>
        <v>689.69156269263124</v>
      </c>
      <c r="AI50" s="16">
        <f>U50*付加価値率!$F49</f>
        <v>-2.7437897947094335E-4</v>
      </c>
      <c r="AJ50" s="16">
        <f>V50*付加価値率!$F49</f>
        <v>0</v>
      </c>
      <c r="AK50" s="16">
        <f>W50*付加価値率!$F49</f>
        <v>16.874204803502739</v>
      </c>
      <c r="AL50" s="16">
        <f>X50*付加価値率!$F49</f>
        <v>3101.3009530219056</v>
      </c>
      <c r="AM50" s="19">
        <f t="shared" si="3"/>
        <v>4098.1624705296508</v>
      </c>
      <c r="AN50" s="16">
        <v>4099.6883988858108</v>
      </c>
      <c r="AO50" s="70">
        <f t="shared" si="4"/>
        <v>-1.5259283561599659</v>
      </c>
      <c r="AR50" s="36" t="s">
        <v>40</v>
      </c>
      <c r="AS50" s="36" t="s">
        <v>155</v>
      </c>
      <c r="AT50" s="19">
        <f t="shared" si="8"/>
        <v>26.288438806379187</v>
      </c>
      <c r="AU50" s="19">
        <f t="shared" si="8"/>
        <v>2779.1544275721394</v>
      </c>
      <c r="AV50" s="19">
        <f t="shared" si="8"/>
        <v>548.39847699093457</v>
      </c>
      <c r="AW50" s="19">
        <f t="shared" si="8"/>
        <v>208.94045493278477</v>
      </c>
      <c r="AX50" s="19">
        <f t="shared" si="8"/>
        <v>8265.9833368777054</v>
      </c>
      <c r="AY50" s="19">
        <f t="shared" si="8"/>
        <v>28103.035609711238</v>
      </c>
      <c r="AZ50" s="19">
        <f t="shared" si="8"/>
        <v>-1.118018930161189E-2</v>
      </c>
      <c r="BA50" s="19">
        <f t="shared" si="5"/>
        <v>0</v>
      </c>
      <c r="BB50" s="19">
        <f t="shared" si="5"/>
        <v>101.73962119602159</v>
      </c>
      <c r="BC50" s="19">
        <f t="shared" si="5"/>
        <v>1078.6689911597532</v>
      </c>
      <c r="BD50" s="19">
        <f t="shared" si="6"/>
        <v>41112.198177057653</v>
      </c>
      <c r="BE50" s="19">
        <f>生産者価格評価表!DZ48</f>
        <v>-41174.375563661612</v>
      </c>
      <c r="BF50" s="70">
        <f t="shared" si="7"/>
        <v>-62.177386603958439</v>
      </c>
      <c r="BG50" s="17"/>
      <c r="BI50" s="36" t="s">
        <v>40</v>
      </c>
      <c r="BJ50" s="36" t="s">
        <v>155</v>
      </c>
      <c r="BK50" s="19">
        <v>26.288438806379187</v>
      </c>
      <c r="BL50" s="19">
        <v>2300.4462244790943</v>
      </c>
      <c r="BM50" s="19">
        <v>548.39847699093457</v>
      </c>
      <c r="BN50" s="19">
        <v>208.94045493278477</v>
      </c>
      <c r="BO50" s="19">
        <v>8263.8899697138422</v>
      </c>
      <c r="BP50" s="19">
        <v>27843.329134495834</v>
      </c>
      <c r="BQ50" s="19">
        <v>-1.118018930161189E-2</v>
      </c>
      <c r="BR50" s="19">
        <v>0</v>
      </c>
      <c r="BS50" s="19">
        <v>101.73962119602159</v>
      </c>
      <c r="BT50" s="70">
        <v>1078.6689911597532</v>
      </c>
      <c r="BW50" s="76">
        <f>移輸入係数!$D50*生産者価格評価表!DI48</f>
        <v>0</v>
      </c>
      <c r="BX50" s="16">
        <f>移輸入係数!$D50*生産者価格評価表!DJ48</f>
        <v>478.70820309304492</v>
      </c>
      <c r="BY50" s="16">
        <f>移輸入係数!$D50*生産者価格評価表!DK48</f>
        <v>0</v>
      </c>
      <c r="BZ50" s="16">
        <f>移輸入係数!$D50*生産者価格評価表!DL48</f>
        <v>0</v>
      </c>
      <c r="CA50" s="16">
        <f>移輸入係数!$D50*生産者価格評価表!DM48</f>
        <v>2.093367163863574</v>
      </c>
      <c r="CB50" s="16">
        <f>移輸入係数!$D50*生産者価格評価表!DN48</f>
        <v>259.70647521540252</v>
      </c>
      <c r="CC50" s="16">
        <f>移輸入係数!$D50*生産者価格評価表!DO48</f>
        <v>0</v>
      </c>
      <c r="CD50" s="48"/>
    </row>
    <row r="51" spans="2:82" x14ac:dyDescent="0.15">
      <c r="B51" s="36" t="s">
        <v>41</v>
      </c>
      <c r="C51" s="36" t="s">
        <v>156</v>
      </c>
      <c r="D51" s="127">
        <f>移輸入係数!$E51*生産者価格評価表!DI49</f>
        <v>45.042750639662749</v>
      </c>
      <c r="E51" s="127">
        <f>移輸入係数!$E51*生産者価格評価表!DJ49</f>
        <v>561.02368462036111</v>
      </c>
      <c r="F51" s="127">
        <f>移輸入係数!$E51*生産者価格評価表!DK49</f>
        <v>0</v>
      </c>
      <c r="G51" s="127">
        <f>移輸入係数!$E51*生産者価格評価表!DL49</f>
        <v>0</v>
      </c>
      <c r="H51" s="127">
        <f>移輸入係数!$E51*生産者価格評価表!DM49</f>
        <v>29.165624300438523</v>
      </c>
      <c r="I51" s="127">
        <f>移輸入係数!$E51*生産者価格評価表!DN49</f>
        <v>809.99134498694673</v>
      </c>
      <c r="J51" s="127">
        <f>移輸入係数!$E51*生産者価格評価表!DO49</f>
        <v>-0.66281950405278844</v>
      </c>
      <c r="K51" s="16">
        <f>生産者価格評価表!DP49</f>
        <v>0</v>
      </c>
      <c r="L51" s="19">
        <f>生産者価格評価表!DS49</f>
        <v>1564.8562169872403</v>
      </c>
      <c r="M51" s="70">
        <f>生産者価格評価表!DT49</f>
        <v>32383.557267021191</v>
      </c>
      <c r="O51" s="76">
        <v>105.21155207583773</v>
      </c>
      <c r="P51" s="16">
        <v>1893.1130061558617</v>
      </c>
      <c r="Q51" s="16">
        <v>563.96924086594288</v>
      </c>
      <c r="R51" s="16">
        <v>227.06013861389388</v>
      </c>
      <c r="S51" s="16">
        <v>625.77468087610669</v>
      </c>
      <c r="T51" s="16">
        <v>2459.0705814903695</v>
      </c>
      <c r="U51" s="16">
        <v>-0.7124023821814528</v>
      </c>
      <c r="V51" s="16">
        <v>0</v>
      </c>
      <c r="W51" s="16">
        <v>1894.8339585060307</v>
      </c>
      <c r="X51" s="16">
        <v>35290.495620886497</v>
      </c>
      <c r="Y51" s="19">
        <f t="shared" si="1"/>
        <v>43058.816377088355</v>
      </c>
      <c r="Z51" s="16">
        <f>生産者価格評価表!EB49</f>
        <v>43084.456612981543</v>
      </c>
      <c r="AA51" s="70">
        <f t="shared" si="2"/>
        <v>-25.640235893188219</v>
      </c>
      <c r="AB51" s="18"/>
      <c r="AC51" s="76">
        <f>O51*付加価値率!$F50</f>
        <v>51.671098355927732</v>
      </c>
      <c r="AD51" s="16">
        <f>P51*付加価値率!$F50</f>
        <v>929.7384784273147</v>
      </c>
      <c r="AE51" s="16">
        <f>Q51*付加価値率!$F50</f>
        <v>276.97443426646652</v>
      </c>
      <c r="AF51" s="16">
        <f>R51*付加価値率!$F50</f>
        <v>111.51291396758609</v>
      </c>
      <c r="AG51" s="16">
        <f>S51*付加価値率!$F50</f>
        <v>307.32808751734348</v>
      </c>
      <c r="AH51" s="16">
        <f>T51*付加価値率!$F50</f>
        <v>1207.6894159756228</v>
      </c>
      <c r="AI51" s="16">
        <f>U51*付加価値率!$F50</f>
        <v>-0.34987235557709045</v>
      </c>
      <c r="AJ51" s="16">
        <f>V51*付加価値率!$F50</f>
        <v>0</v>
      </c>
      <c r="AK51" s="16">
        <f>W51*付加価値率!$F50</f>
        <v>930.58366601743171</v>
      </c>
      <c r="AL51" s="16">
        <f>X51*付加価値率!$F50</f>
        <v>17331.734341699132</v>
      </c>
      <c r="AM51" s="19">
        <f t="shared" si="3"/>
        <v>21146.882563871248</v>
      </c>
      <c r="AN51" s="16">
        <v>21159.474899261855</v>
      </c>
      <c r="AO51" s="70">
        <f t="shared" si="4"/>
        <v>-12.592335390607332</v>
      </c>
      <c r="AR51" s="36" t="s">
        <v>41</v>
      </c>
      <c r="AS51" s="36" t="s">
        <v>156</v>
      </c>
      <c r="AT51" s="19">
        <f t="shared" si="8"/>
        <v>370.98846059363757</v>
      </c>
      <c r="AU51" s="19">
        <f t="shared" si="8"/>
        <v>6675.341880493449</v>
      </c>
      <c r="AV51" s="19">
        <f t="shared" si="8"/>
        <v>1988.6226974411129</v>
      </c>
      <c r="AW51" s="19">
        <f t="shared" si="8"/>
        <v>800.64108574149384</v>
      </c>
      <c r="AX51" s="19">
        <f t="shared" si="8"/>
        <v>2206.5560383460702</v>
      </c>
      <c r="AY51" s="19">
        <f t="shared" si="8"/>
        <v>8670.9756820299226</v>
      </c>
      <c r="AZ51" s="19">
        <f t="shared" si="8"/>
        <v>-2.5120156282670552</v>
      </c>
      <c r="BA51" s="19">
        <f t="shared" si="5"/>
        <v>0</v>
      </c>
      <c r="BB51" s="19">
        <f t="shared" si="5"/>
        <v>1163.5408084083892</v>
      </c>
      <c r="BC51" s="19">
        <f t="shared" si="5"/>
        <v>10250.210776890159</v>
      </c>
      <c r="BD51" s="19">
        <f t="shared" si="6"/>
        <v>32124.365414315966</v>
      </c>
      <c r="BE51" s="19">
        <f>生産者価格評価表!DZ49</f>
        <v>-32214.775939164167</v>
      </c>
      <c r="BF51" s="70">
        <f t="shared" si="7"/>
        <v>-90.410524848201021</v>
      </c>
      <c r="BG51" s="17"/>
      <c r="BI51" s="36" t="s">
        <v>41</v>
      </c>
      <c r="BJ51" s="36" t="s">
        <v>156</v>
      </c>
      <c r="BK51" s="19">
        <v>212.16235841175401</v>
      </c>
      <c r="BL51" s="19">
        <v>4697.1055651138104</v>
      </c>
      <c r="BM51" s="19">
        <v>1988.6226974411129</v>
      </c>
      <c r="BN51" s="19">
        <v>800.64108574149384</v>
      </c>
      <c r="BO51" s="19">
        <v>2103.7145741913278</v>
      </c>
      <c r="BP51" s="19">
        <v>5814.849750589663</v>
      </c>
      <c r="BQ51" s="19">
        <v>-0.17483513231984396</v>
      </c>
      <c r="BR51" s="19">
        <v>0</v>
      </c>
      <c r="BS51" s="19">
        <v>1163.5408084083892</v>
      </c>
      <c r="BT51" s="70">
        <v>10250.210776890159</v>
      </c>
      <c r="BW51" s="76">
        <f>移輸入係数!$D51*生産者価格評価表!DI49</f>
        <v>158.82610218188356</v>
      </c>
      <c r="BX51" s="16">
        <f>移輸入係数!$D51*生産者価格評価表!DJ49</f>
        <v>1978.2363153796387</v>
      </c>
      <c r="BY51" s="16">
        <f>移輸入係数!$D51*生産者価格評価表!DK49</f>
        <v>0</v>
      </c>
      <c r="BZ51" s="16">
        <f>移輸入係数!$D51*生産者価格評価表!DL49</f>
        <v>0</v>
      </c>
      <c r="CA51" s="16">
        <f>移輸入係数!$D51*生産者価格評価表!DM49</f>
        <v>102.84146415474235</v>
      </c>
      <c r="CB51" s="16">
        <f>移輸入係数!$D51*生産者価格評価表!DN49</f>
        <v>2856.1259314402591</v>
      </c>
      <c r="CC51" s="16">
        <f>移輸入係数!$D51*生産者価格評価表!DO49</f>
        <v>-2.3371804959472113</v>
      </c>
      <c r="CD51" s="48"/>
    </row>
    <row r="52" spans="2:82" x14ac:dyDescent="0.15">
      <c r="B52" s="36" t="s">
        <v>42</v>
      </c>
      <c r="C52" s="36" t="s">
        <v>157</v>
      </c>
      <c r="D52" s="127">
        <f>移輸入係数!$E52*生産者価格評価表!DI50</f>
        <v>0</v>
      </c>
      <c r="E52" s="127">
        <f>移輸入係数!$E52*生産者価格評価表!DJ50</f>
        <v>8.1204689195539181</v>
      </c>
      <c r="F52" s="127">
        <f>移輸入係数!$E52*生産者価格評価表!DK50</f>
        <v>0</v>
      </c>
      <c r="G52" s="127">
        <f>移輸入係数!$E52*生産者価格評価表!DL50</f>
        <v>0</v>
      </c>
      <c r="H52" s="127">
        <f>移輸入係数!$E52*生産者価格評価表!DM50</f>
        <v>58.964433766255979</v>
      </c>
      <c r="I52" s="127">
        <f>移輸入係数!$E52*生産者価格評価表!DN50</f>
        <v>1456.1950257410408</v>
      </c>
      <c r="J52" s="127">
        <f>移輸入係数!$E52*生産者価格評価表!DO50</f>
        <v>-5.2826365596889913E-2</v>
      </c>
      <c r="K52" s="16">
        <f>生産者価格評価表!DP50</f>
        <v>0</v>
      </c>
      <c r="L52" s="19">
        <f>生産者価格評価表!DS50</f>
        <v>4391.8396651541061</v>
      </c>
      <c r="M52" s="70">
        <f>生産者価格評価表!DT50</f>
        <v>14045.473539834591</v>
      </c>
      <c r="O52" s="76">
        <v>1.4393124333253953</v>
      </c>
      <c r="P52" s="16">
        <v>116.78222451923766</v>
      </c>
      <c r="Q52" s="16">
        <v>27.696610584620501</v>
      </c>
      <c r="R52" s="16">
        <v>12.757530504198119</v>
      </c>
      <c r="S52" s="16">
        <v>132.63484408344794</v>
      </c>
      <c r="T52" s="16">
        <v>1676.5722234698924</v>
      </c>
      <c r="U52" s="16">
        <v>-5.4601746878277617E-2</v>
      </c>
      <c r="V52" s="16">
        <v>0</v>
      </c>
      <c r="W52" s="16">
        <v>4463.9727741181277</v>
      </c>
      <c r="X52" s="16">
        <v>14423.061023532709</v>
      </c>
      <c r="Y52" s="19">
        <f t="shared" si="1"/>
        <v>20854.861941498682</v>
      </c>
      <c r="Z52" s="16">
        <f>生産者価格評価表!EB50</f>
        <v>20859.668247403366</v>
      </c>
      <c r="AA52" s="70">
        <f t="shared" si="2"/>
        <v>-4.8063059046835406</v>
      </c>
      <c r="AB52" s="18"/>
      <c r="AC52" s="76">
        <f>O52*付加価値率!$F51</f>
        <v>0.62375507108755524</v>
      </c>
      <c r="AD52" s="16">
        <f>P52*付加価値率!$F51</f>
        <v>50.609932263603042</v>
      </c>
      <c r="AE52" s="16">
        <f>Q52*付加価値率!$F51</f>
        <v>12.00288478310436</v>
      </c>
      <c r="AF52" s="16">
        <f>R52*付加価値率!$F51</f>
        <v>5.5287331383378167</v>
      </c>
      <c r="AG52" s="16">
        <f>S52*付加価値率!$F51</f>
        <v>57.479984667966917</v>
      </c>
      <c r="AH52" s="16">
        <f>T52*付加価値率!$F51</f>
        <v>726.57638621083095</v>
      </c>
      <c r="AI52" s="16">
        <f>U52*付加価値率!$F51</f>
        <v>-2.3662768219737181E-2</v>
      </c>
      <c r="AJ52" s="16">
        <f>V52*付加価値率!$F51</f>
        <v>0</v>
      </c>
      <c r="AK52" s="16">
        <f>W52*付加価値率!$F51</f>
        <v>1934.55263123088</v>
      </c>
      <c r="AL52" s="16">
        <f>X52*付加価値率!$F51</f>
        <v>6250.5243793721202</v>
      </c>
      <c r="AM52" s="19">
        <f t="shared" si="3"/>
        <v>9037.875023969711</v>
      </c>
      <c r="AN52" s="16">
        <v>9039.9579335672606</v>
      </c>
      <c r="AO52" s="70">
        <f t="shared" si="4"/>
        <v>-2.0829095975495875</v>
      </c>
      <c r="AR52" s="36" t="s">
        <v>42</v>
      </c>
      <c r="AS52" s="36" t="s">
        <v>157</v>
      </c>
      <c r="AT52" s="19">
        <f t="shared" si="8"/>
        <v>25.806787446203959</v>
      </c>
      <c r="AU52" s="19">
        <f t="shared" si="8"/>
        <v>2093.8984308638219</v>
      </c>
      <c r="AV52" s="19">
        <f t="shared" si="8"/>
        <v>496.59860207432331</v>
      </c>
      <c r="AW52" s="19">
        <f t="shared" si="8"/>
        <v>228.74177311151777</v>
      </c>
      <c r="AX52" s="19">
        <f t="shared" si="8"/>
        <v>2378.1349691489181</v>
      </c>
      <c r="AY52" s="19">
        <f t="shared" si="8"/>
        <v>30060.841557057127</v>
      </c>
      <c r="AZ52" s="19">
        <f t="shared" si="8"/>
        <v>-0.97900611656883874</v>
      </c>
      <c r="BA52" s="19">
        <f t="shared" si="5"/>
        <v>0</v>
      </c>
      <c r="BB52" s="19">
        <f t="shared" si="5"/>
        <v>1293.3424097278526</v>
      </c>
      <c r="BC52" s="19">
        <f t="shared" si="5"/>
        <v>6770.1214194551267</v>
      </c>
      <c r="BD52" s="19">
        <f t="shared" si="6"/>
        <v>43346.506942768327</v>
      </c>
      <c r="BE52" s="19">
        <f>生産者価格評価表!DZ50</f>
        <v>-43432.683725523559</v>
      </c>
      <c r="BF52" s="70">
        <f t="shared" si="7"/>
        <v>-86.176782755232125</v>
      </c>
      <c r="BG52" s="17"/>
      <c r="BI52" s="36" t="s">
        <v>42</v>
      </c>
      <c r="BJ52" s="36" t="s">
        <v>157</v>
      </c>
      <c r="BK52" s="19">
        <v>25.806787446203959</v>
      </c>
      <c r="BL52" s="19">
        <v>1948.2988997833756</v>
      </c>
      <c r="BM52" s="19">
        <v>496.59860207432331</v>
      </c>
      <c r="BN52" s="19">
        <v>228.74177311151777</v>
      </c>
      <c r="BO52" s="19">
        <v>1320.9061327552554</v>
      </c>
      <c r="BP52" s="19">
        <v>3951.3502197981657</v>
      </c>
      <c r="BQ52" s="19">
        <v>-3.1832482165728614E-2</v>
      </c>
      <c r="BR52" s="19">
        <v>0</v>
      </c>
      <c r="BS52" s="19">
        <v>1293.3424097278526</v>
      </c>
      <c r="BT52" s="70">
        <v>6770.1214194551267</v>
      </c>
      <c r="BW52" s="76">
        <f>移輸入係数!$D52*生産者価格評価表!DI50</f>
        <v>0</v>
      </c>
      <c r="BX52" s="16">
        <f>移輸入係数!$D52*生産者価格評価表!DJ50</f>
        <v>145.59953108044607</v>
      </c>
      <c r="BY52" s="16">
        <f>移輸入係数!$D52*生産者価格評価表!DK50</f>
        <v>0</v>
      </c>
      <c r="BZ52" s="16">
        <f>移輸入係数!$D52*生産者価格評価表!DL50</f>
        <v>0</v>
      </c>
      <c r="CA52" s="16">
        <f>移輸入係数!$D52*生産者価格評価表!DM50</f>
        <v>1057.2288363936627</v>
      </c>
      <c r="CB52" s="16">
        <f>移輸入係数!$D52*生産者価格評価表!DN50</f>
        <v>26109.491337258962</v>
      </c>
      <c r="CC52" s="16">
        <f>移輸入係数!$D52*生産者価格評価表!DO50</f>
        <v>-0.94717363440311009</v>
      </c>
      <c r="CD52" s="48"/>
    </row>
    <row r="53" spans="2:82" x14ac:dyDescent="0.15">
      <c r="B53" s="36" t="s">
        <v>43</v>
      </c>
      <c r="C53" s="36" t="s">
        <v>158</v>
      </c>
      <c r="D53" s="127">
        <f>移輸入係数!$E53*生産者価格評価表!DI51</f>
        <v>0</v>
      </c>
      <c r="E53" s="127">
        <f>移輸入係数!$E53*生産者価格評価表!DJ51</f>
        <v>2.1237923180917151</v>
      </c>
      <c r="F53" s="127">
        <f>移輸入係数!$E53*生産者価格評価表!DK51</f>
        <v>0</v>
      </c>
      <c r="G53" s="127">
        <f>移輸入係数!$E53*生産者価格評価表!DL51</f>
        <v>0</v>
      </c>
      <c r="H53" s="127">
        <f>移輸入係数!$E53*生産者価格評価表!DM51</f>
        <v>23.840498081825352</v>
      </c>
      <c r="I53" s="127">
        <f>移輸入係数!$E53*生産者価格評価表!DN51</f>
        <v>1400.932663562279</v>
      </c>
      <c r="J53" s="127">
        <f>移輸入係数!$E53*生産者価格評価表!DO51</f>
        <v>-4.8957868098010948E-2</v>
      </c>
      <c r="K53" s="16">
        <f>生産者価格評価表!DP51</f>
        <v>0</v>
      </c>
      <c r="L53" s="19">
        <f>生産者価格評価表!DS51</f>
        <v>6891.0369598607231</v>
      </c>
      <c r="M53" s="70">
        <f>生産者価格評価表!DT51</f>
        <v>11489.843089345262</v>
      </c>
      <c r="O53" s="76">
        <v>1.6059100638717854</v>
      </c>
      <c r="P53" s="16">
        <v>126.01175632718071</v>
      </c>
      <c r="Q53" s="16">
        <v>26.466701340834206</v>
      </c>
      <c r="R53" s="16">
        <v>10.623518477687414</v>
      </c>
      <c r="S53" s="16">
        <v>34.896588828222271</v>
      </c>
      <c r="T53" s="16">
        <v>1433.0043496082228</v>
      </c>
      <c r="U53" s="16">
        <v>-4.997118420546267E-2</v>
      </c>
      <c r="V53" s="16">
        <v>0</v>
      </c>
      <c r="W53" s="16">
        <v>6942.2941972747049</v>
      </c>
      <c r="X53" s="16">
        <v>11842.29018187892</v>
      </c>
      <c r="Y53" s="19">
        <f t="shared" si="1"/>
        <v>20417.143232615439</v>
      </c>
      <c r="Z53" s="16">
        <f>生産者価格評価表!EB51</f>
        <v>20418.127475936726</v>
      </c>
      <c r="AA53" s="70">
        <f t="shared" si="2"/>
        <v>-0.98424332128706737</v>
      </c>
      <c r="AB53" s="18"/>
      <c r="AC53" s="76">
        <f>O53*付加価値率!$F52</f>
        <v>0.84212296271591591</v>
      </c>
      <c r="AD53" s="16">
        <f>P53*付加価値率!$F52</f>
        <v>66.079287976710631</v>
      </c>
      <c r="AE53" s="16">
        <f>Q53*付加価値率!$F52</f>
        <v>13.878869961574685</v>
      </c>
      <c r="AF53" s="16">
        <f>R53*付加価値率!$F52</f>
        <v>5.5708654277489282</v>
      </c>
      <c r="AG53" s="16">
        <f>S53*付加価値率!$F52</f>
        <v>18.299417528930764</v>
      </c>
      <c r="AH53" s="16">
        <f>T53*付加価値率!$F52</f>
        <v>751.45295843492397</v>
      </c>
      <c r="AI53" s="16">
        <f>U53*付加価値率!$F52</f>
        <v>-2.6204382574245323E-2</v>
      </c>
      <c r="AJ53" s="16">
        <f>V53*付加価値率!$F52</f>
        <v>0</v>
      </c>
      <c r="AK53" s="16">
        <f>W53*付加価値率!$F52</f>
        <v>3640.4687217410992</v>
      </c>
      <c r="AL53" s="16">
        <f>X53*付加価値率!$F52</f>
        <v>6209.9769580257689</v>
      </c>
      <c r="AM53" s="19">
        <f t="shared" si="3"/>
        <v>10706.542997676899</v>
      </c>
      <c r="AN53" s="16">
        <v>10708.157750023289</v>
      </c>
      <c r="AO53" s="70">
        <f t="shared" si="4"/>
        <v>-1.6147523463896505</v>
      </c>
      <c r="AR53" s="36" t="s">
        <v>43</v>
      </c>
      <c r="AS53" s="36" t="s">
        <v>158</v>
      </c>
      <c r="AT53" s="19">
        <f t="shared" si="8"/>
        <v>31.195968903914189</v>
      </c>
      <c r="AU53" s="19">
        <f t="shared" si="8"/>
        <v>2447.8698529559706</v>
      </c>
      <c r="AV53" s="19">
        <f t="shared" si="8"/>
        <v>514.13488874166967</v>
      </c>
      <c r="AW53" s="19">
        <f t="shared" si="8"/>
        <v>206.36955925232559</v>
      </c>
      <c r="AX53" s="19">
        <f t="shared" si="8"/>
        <v>677.89157340059933</v>
      </c>
      <c r="AY53" s="19">
        <f t="shared" si="8"/>
        <v>27837.149872373564</v>
      </c>
      <c r="AZ53" s="19">
        <f t="shared" si="8"/>
        <v>-0.97072653297092937</v>
      </c>
      <c r="BA53" s="19">
        <f t="shared" si="5"/>
        <v>0</v>
      </c>
      <c r="BB53" s="19">
        <f t="shared" si="5"/>
        <v>995.7090502391269</v>
      </c>
      <c r="BC53" s="19">
        <f t="shared" si="5"/>
        <v>6846.5406539931091</v>
      </c>
      <c r="BD53" s="19">
        <f t="shared" si="6"/>
        <v>39555.89069332731</v>
      </c>
      <c r="BE53" s="19">
        <f>生産者価格評価表!DZ51</f>
        <v>-39575.010334417726</v>
      </c>
      <c r="BF53" s="70">
        <f t="shared" si="7"/>
        <v>-19.119641090415826</v>
      </c>
      <c r="BG53" s="17"/>
      <c r="BI53" s="36" t="s">
        <v>43</v>
      </c>
      <c r="BJ53" s="36" t="s">
        <v>158</v>
      </c>
      <c r="BK53" s="19">
        <v>31.195968903914189</v>
      </c>
      <c r="BL53" s="19">
        <v>2406.6136452740625</v>
      </c>
      <c r="BM53" s="19">
        <v>514.13488874166967</v>
      </c>
      <c r="BN53" s="19">
        <v>206.36955925232559</v>
      </c>
      <c r="BO53" s="19">
        <v>214.77258962553509</v>
      </c>
      <c r="BP53" s="19">
        <v>623.01578593584156</v>
      </c>
      <c r="BQ53" s="19">
        <v>-1.9684401068940285E-2</v>
      </c>
      <c r="BR53" s="19">
        <v>0</v>
      </c>
      <c r="BS53" s="19">
        <v>995.7090502391269</v>
      </c>
      <c r="BT53" s="70">
        <v>6846.5406539931091</v>
      </c>
      <c r="BW53" s="76">
        <f>移輸入係数!$D53*生産者価格評価表!DI51</f>
        <v>0</v>
      </c>
      <c r="BX53" s="16">
        <f>移輸入係数!$D53*生産者価格評価表!DJ51</f>
        <v>41.256207681908286</v>
      </c>
      <c r="BY53" s="16">
        <f>移輸入係数!$D53*生産者価格評価表!DK51</f>
        <v>0</v>
      </c>
      <c r="BZ53" s="16">
        <f>移輸入係数!$D53*生産者価格評価表!DL51</f>
        <v>0</v>
      </c>
      <c r="CA53" s="16">
        <f>移輸入係数!$D53*生産者価格評価表!DM51</f>
        <v>463.11898377506418</v>
      </c>
      <c r="CB53" s="16">
        <f>移輸入係数!$D53*生産者価格評価表!DN51</f>
        <v>27214.134086437723</v>
      </c>
      <c r="CC53" s="16">
        <f>移輸入係数!$D53*生産者価格評価表!DO51</f>
        <v>-0.95104213190198905</v>
      </c>
      <c r="CD53" s="48"/>
    </row>
    <row r="54" spans="2:82" x14ac:dyDescent="0.15">
      <c r="B54" s="36" t="s">
        <v>44</v>
      </c>
      <c r="C54" s="36" t="s">
        <v>159</v>
      </c>
      <c r="D54" s="127">
        <f>移輸入係数!$E54*生産者価格評価表!DI52</f>
        <v>0.37871558914782921</v>
      </c>
      <c r="E54" s="127">
        <f>移輸入係数!$E54*生産者価格評価表!DJ52</f>
        <v>26.856739845682014</v>
      </c>
      <c r="F54" s="127">
        <f>移輸入係数!$E54*生産者価格評価表!DK52</f>
        <v>0</v>
      </c>
      <c r="G54" s="127">
        <f>移輸入係数!$E54*生産者価格評価表!DL52</f>
        <v>0</v>
      </c>
      <c r="H54" s="127">
        <f>移輸入係数!$E54*生産者価格評価表!DM52</f>
        <v>94.983796765041589</v>
      </c>
      <c r="I54" s="127">
        <f>移輸入係数!$E54*生産者価格評価表!DN52</f>
        <v>620.13902209699631</v>
      </c>
      <c r="J54" s="127">
        <f>移輸入係数!$E54*生産者価格評価表!DO52</f>
        <v>-7.6501124713533208E-2</v>
      </c>
      <c r="K54" s="16">
        <f>生産者価格評価表!DP52</f>
        <v>0</v>
      </c>
      <c r="L54" s="19">
        <f>生産者価格評価表!DS52</f>
        <v>8902.1169729721041</v>
      </c>
      <c r="M54" s="70">
        <f>生産者価格評価表!DT52</f>
        <v>26679.579594181498</v>
      </c>
      <c r="O54" s="76">
        <v>2.263513978094482</v>
      </c>
      <c r="P54" s="16">
        <v>106.33182722776259</v>
      </c>
      <c r="Q54" s="16">
        <v>166.36214239177019</v>
      </c>
      <c r="R54" s="16">
        <v>22.126559134047113</v>
      </c>
      <c r="S54" s="16">
        <v>97.888092439613445</v>
      </c>
      <c r="T54" s="16">
        <v>630.99812914772906</v>
      </c>
      <c r="U54" s="16">
        <v>-7.679221137799154E-2</v>
      </c>
      <c r="V54" s="16">
        <v>0</v>
      </c>
      <c r="W54" s="16">
        <v>8921.7527988550682</v>
      </c>
      <c r="X54" s="16">
        <v>26787.253065986355</v>
      </c>
      <c r="Y54" s="19">
        <f t="shared" si="1"/>
        <v>36734.899336949064</v>
      </c>
      <c r="Z54" s="16">
        <f>生産者価格評価表!EB52</f>
        <v>36736.610369702394</v>
      </c>
      <c r="AA54" s="70">
        <f t="shared" si="2"/>
        <v>-1.7110327533300733</v>
      </c>
      <c r="AB54" s="18"/>
      <c r="AC54" s="76">
        <f>O54*付加価値率!$F53</f>
        <v>0.93656681145987064</v>
      </c>
      <c r="AD54" s="16">
        <f>P54*付加価値率!$F53</f>
        <v>43.996574064562985</v>
      </c>
      <c r="AE54" s="16">
        <f>Q54*付加価値率!$F53</f>
        <v>68.835122184074052</v>
      </c>
      <c r="AF54" s="16">
        <f>R54*付加価値率!$F53</f>
        <v>9.1552343556536133</v>
      </c>
      <c r="AG54" s="16">
        <f>S54*付加価値率!$F53</f>
        <v>40.50283740383027</v>
      </c>
      <c r="AH54" s="16">
        <f>T54*付加価値率!$F53</f>
        <v>261.08604213283297</v>
      </c>
      <c r="AI54" s="16">
        <f>U54*付加価値率!$F53</f>
        <v>-3.1774063359566257E-2</v>
      </c>
      <c r="AJ54" s="16">
        <f>V54*付加価値率!$F53</f>
        <v>0</v>
      </c>
      <c r="AK54" s="16">
        <f>W54*付加価値率!$F53</f>
        <v>3691.5246171756071</v>
      </c>
      <c r="AL54" s="16">
        <f>X54*付加価値率!$F53</f>
        <v>11083.674514305243</v>
      </c>
      <c r="AM54" s="19">
        <f t="shared" si="3"/>
        <v>15199.679734369904</v>
      </c>
      <c r="AN54" s="16">
        <v>15200.387702823204</v>
      </c>
      <c r="AO54" s="70">
        <f t="shared" si="4"/>
        <v>-0.70796845330005453</v>
      </c>
      <c r="AR54" s="36" t="s">
        <v>44</v>
      </c>
      <c r="AS54" s="36" t="s">
        <v>159</v>
      </c>
      <c r="AT54" s="19">
        <f t="shared" si="8"/>
        <v>86.500435045026052</v>
      </c>
      <c r="AU54" s="19">
        <f t="shared" si="8"/>
        <v>4063.4824451479863</v>
      </c>
      <c r="AV54" s="19">
        <f t="shared" si="8"/>
        <v>6357.5475261810034</v>
      </c>
      <c r="AW54" s="19">
        <f t="shared" si="8"/>
        <v>845.56888522323959</v>
      </c>
      <c r="AX54" s="19">
        <f t="shared" si="8"/>
        <v>3740.8041936999457</v>
      </c>
      <c r="AY54" s="19">
        <f t="shared" si="8"/>
        <v>24113.662743901004</v>
      </c>
      <c r="AZ54" s="19">
        <f t="shared" si="8"/>
        <v>-2.934622784109266</v>
      </c>
      <c r="BA54" s="19">
        <f t="shared" si="5"/>
        <v>0</v>
      </c>
      <c r="BB54" s="19">
        <f t="shared" si="5"/>
        <v>750.38524072851772</v>
      </c>
      <c r="BC54" s="19">
        <f t="shared" si="5"/>
        <v>4114.7535398784585</v>
      </c>
      <c r="BD54" s="19">
        <f t="shared" si="6"/>
        <v>44069.770387021068</v>
      </c>
      <c r="BE54" s="19">
        <f>生産者価格評価表!DZ52</f>
        <v>-44135.157691438682</v>
      </c>
      <c r="BF54" s="70">
        <f t="shared" si="7"/>
        <v>-65.387304417614359</v>
      </c>
      <c r="BG54" s="17"/>
      <c r="BI54" s="36" t="s">
        <v>44</v>
      </c>
      <c r="BJ54" s="36" t="s">
        <v>159</v>
      </c>
      <c r="BK54" s="19">
        <v>72.027777249822833</v>
      </c>
      <c r="BL54" s="19">
        <v>3037.1491849936683</v>
      </c>
      <c r="BM54" s="19">
        <v>6357.5475261810034</v>
      </c>
      <c r="BN54" s="19">
        <v>845.56888522323959</v>
      </c>
      <c r="BO54" s="19">
        <v>110.98797788796568</v>
      </c>
      <c r="BP54" s="19">
        <v>414.98196749800161</v>
      </c>
      <c r="BQ54" s="19">
        <v>-1.1123908822799023E-2</v>
      </c>
      <c r="BR54" s="19">
        <v>0</v>
      </c>
      <c r="BS54" s="19">
        <v>750.38524072851772</v>
      </c>
      <c r="BT54" s="70">
        <v>4114.7535398784585</v>
      </c>
      <c r="BW54" s="76">
        <f>移輸入係数!$D54*生産者価格評価表!DI52</f>
        <v>14.472657795203224</v>
      </c>
      <c r="BX54" s="16">
        <f>移輸入係数!$D54*生産者価格評価表!DJ52</f>
        <v>1026.3332601543179</v>
      </c>
      <c r="BY54" s="16">
        <f>移輸入係数!$D54*生産者価格評価表!DK52</f>
        <v>0</v>
      </c>
      <c r="BZ54" s="16">
        <f>移輸入係数!$D54*生産者価格評価表!DL52</f>
        <v>0</v>
      </c>
      <c r="CA54" s="16">
        <f>移輸入係数!$D54*生産者価格評価表!DM52</f>
        <v>3629.8162158119799</v>
      </c>
      <c r="CB54" s="16">
        <f>移輸入係数!$D54*生産者価格評価表!DN52</f>
        <v>23698.680776403002</v>
      </c>
      <c r="CC54" s="16">
        <f>移輸入係数!$D54*生産者価格評価表!DO52</f>
        <v>-2.9234988752864668</v>
      </c>
      <c r="CD54" s="48"/>
    </row>
    <row r="55" spans="2:82" x14ac:dyDescent="0.15">
      <c r="B55" s="36" t="s">
        <v>45</v>
      </c>
      <c r="C55" s="36" t="s">
        <v>160</v>
      </c>
      <c r="D55" s="127">
        <f>移輸入係数!$E55*生産者価格評価表!DI53</f>
        <v>0</v>
      </c>
      <c r="E55" s="127">
        <f>移輸入係数!$E55*生産者価格評価表!DJ53</f>
        <v>0</v>
      </c>
      <c r="F55" s="127">
        <f>移輸入係数!$E55*生産者価格評価表!DK53</f>
        <v>0</v>
      </c>
      <c r="G55" s="127">
        <f>移輸入係数!$E55*生産者価格評価表!DL53</f>
        <v>0</v>
      </c>
      <c r="H55" s="127">
        <f>移輸入係数!$E55*生産者価格評価表!DM53</f>
        <v>0</v>
      </c>
      <c r="I55" s="127">
        <f>移輸入係数!$E55*生産者価格評価表!DN53</f>
        <v>0</v>
      </c>
      <c r="J55" s="127">
        <f>移輸入係数!$E55*生産者価格評価表!DO53</f>
        <v>0</v>
      </c>
      <c r="K55" s="16">
        <f>生産者価格評価表!DP53</f>
        <v>0</v>
      </c>
      <c r="L55" s="19">
        <f>生産者価格評価表!DS53</f>
        <v>0</v>
      </c>
      <c r="M55" s="70">
        <f>生産者価格評価表!DT53</f>
        <v>0</v>
      </c>
      <c r="O55" s="7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9">
        <f t="shared" si="1"/>
        <v>0</v>
      </c>
      <c r="Z55" s="16">
        <f>生産者価格評価表!EB53</f>
        <v>0</v>
      </c>
      <c r="AA55" s="70">
        <f t="shared" si="2"/>
        <v>0</v>
      </c>
      <c r="AB55" s="18"/>
      <c r="AC55" s="76">
        <f>O55*付加価値率!$F54</f>
        <v>0</v>
      </c>
      <c r="AD55" s="16">
        <f>P55*付加価値率!$F54</f>
        <v>0</v>
      </c>
      <c r="AE55" s="16">
        <f>Q55*付加価値率!$F54</f>
        <v>0</v>
      </c>
      <c r="AF55" s="16">
        <f>R55*付加価値率!$F54</f>
        <v>0</v>
      </c>
      <c r="AG55" s="16">
        <f>S55*付加価値率!$F54</f>
        <v>0</v>
      </c>
      <c r="AH55" s="16">
        <f>T55*付加価値率!$F54</f>
        <v>0</v>
      </c>
      <c r="AI55" s="16">
        <f>U55*付加価値率!$F54</f>
        <v>0</v>
      </c>
      <c r="AJ55" s="16">
        <f>V55*付加価値率!$F54</f>
        <v>0</v>
      </c>
      <c r="AK55" s="16">
        <f>W55*付加価値率!$F54</f>
        <v>0</v>
      </c>
      <c r="AL55" s="16">
        <f>X55*付加価値率!$F54</f>
        <v>0</v>
      </c>
      <c r="AM55" s="19">
        <f t="shared" si="3"/>
        <v>0</v>
      </c>
      <c r="AN55" s="16">
        <v>0</v>
      </c>
      <c r="AO55" s="70">
        <f t="shared" si="4"/>
        <v>0</v>
      </c>
      <c r="AR55" s="36" t="s">
        <v>45</v>
      </c>
      <c r="AS55" s="36" t="s">
        <v>160</v>
      </c>
      <c r="AT55" s="19">
        <f t="shared" si="8"/>
        <v>7.6960289208328376</v>
      </c>
      <c r="AU55" s="19">
        <f t="shared" si="8"/>
        <v>566.07584310841207</v>
      </c>
      <c r="AV55" s="19">
        <f t="shared" si="8"/>
        <v>116.79040433875319</v>
      </c>
      <c r="AW55" s="19">
        <f t="shared" si="8"/>
        <v>46.125289845992398</v>
      </c>
      <c r="AX55" s="19">
        <f t="shared" si="8"/>
        <v>56.911671820234986</v>
      </c>
      <c r="AY55" s="19">
        <f t="shared" si="8"/>
        <v>270.2551576011503</v>
      </c>
      <c r="AZ55" s="19">
        <f t="shared" si="8"/>
        <v>-3.6454385745875527E-2</v>
      </c>
      <c r="BA55" s="19">
        <f t="shared" si="5"/>
        <v>0</v>
      </c>
      <c r="BB55" s="19">
        <f t="shared" si="5"/>
        <v>1076.5202657686773</v>
      </c>
      <c r="BC55" s="19">
        <f t="shared" si="5"/>
        <v>4721.1837047238587</v>
      </c>
      <c r="BD55" s="19">
        <f t="shared" si="6"/>
        <v>6861.5219117421657</v>
      </c>
      <c r="BE55" s="19">
        <f>生産者価格評価表!DZ53</f>
        <v>-6865.7104705760212</v>
      </c>
      <c r="BF55" s="70">
        <f t="shared" si="7"/>
        <v>-4.1885588338554953</v>
      </c>
      <c r="BG55" s="17"/>
      <c r="BI55" s="36" t="s">
        <v>45</v>
      </c>
      <c r="BJ55" s="36" t="s">
        <v>160</v>
      </c>
      <c r="BK55" s="19">
        <v>7.6960289208328376</v>
      </c>
      <c r="BL55" s="19">
        <v>545.27584310841212</v>
      </c>
      <c r="BM55" s="19">
        <v>116.79040433875319</v>
      </c>
      <c r="BN55" s="19">
        <v>46.125289845992398</v>
      </c>
      <c r="BO55" s="19">
        <v>56.911671820234986</v>
      </c>
      <c r="BP55" s="19">
        <v>270.2551576011503</v>
      </c>
      <c r="BQ55" s="19">
        <v>-3.6454385745875527E-2</v>
      </c>
      <c r="BR55" s="19">
        <v>0</v>
      </c>
      <c r="BS55" s="19">
        <v>1076.5202657686773</v>
      </c>
      <c r="BT55" s="70">
        <v>4721.1837047238587</v>
      </c>
      <c r="BW55" s="76">
        <f>移輸入係数!$D55*生産者価格評価表!DI53</f>
        <v>0</v>
      </c>
      <c r="BX55" s="16">
        <f>移輸入係数!$D55*生産者価格評価表!DJ53</f>
        <v>20.8</v>
      </c>
      <c r="BY55" s="16">
        <f>移輸入係数!$D55*生産者価格評価表!DK53</f>
        <v>0</v>
      </c>
      <c r="BZ55" s="16">
        <f>移輸入係数!$D55*生産者価格評価表!DL53</f>
        <v>0</v>
      </c>
      <c r="CA55" s="16">
        <f>移輸入係数!$D55*生産者価格評価表!DM53</f>
        <v>0</v>
      </c>
      <c r="CB55" s="16">
        <f>移輸入係数!$D55*生産者価格評価表!DN53</f>
        <v>0</v>
      </c>
      <c r="CC55" s="16">
        <f>移輸入係数!$D55*生産者価格評価表!DO53</f>
        <v>0</v>
      </c>
      <c r="CD55" s="48"/>
    </row>
    <row r="56" spans="2:82" x14ac:dyDescent="0.15">
      <c r="B56" s="36" t="s">
        <v>46</v>
      </c>
      <c r="C56" s="36" t="s">
        <v>161</v>
      </c>
      <c r="D56" s="127">
        <f>移輸入係数!$E56*生産者価格評価表!DI54</f>
        <v>0.22450806166684398</v>
      </c>
      <c r="E56" s="127">
        <f>移輸入係数!$E56*生産者価格評価表!DJ54</f>
        <v>26.306585849111588</v>
      </c>
      <c r="F56" s="127">
        <f>移輸入係数!$E56*生産者価格評価表!DK54</f>
        <v>0</v>
      </c>
      <c r="G56" s="127">
        <f>移輸入係数!$E56*生産者価格評価表!DL54</f>
        <v>0</v>
      </c>
      <c r="H56" s="127">
        <f>移輸入係数!$E56*生産者価格評価表!DM54</f>
        <v>0</v>
      </c>
      <c r="I56" s="127">
        <f>移輸入係数!$E56*生産者価格評価表!DN54</f>
        <v>0</v>
      </c>
      <c r="J56" s="127">
        <f>移輸入係数!$E56*生産者価格評価表!DO54</f>
        <v>-0.16628688905885958</v>
      </c>
      <c r="K56" s="16">
        <f>生産者価格評価表!DP54</f>
        <v>0</v>
      </c>
      <c r="L56" s="19">
        <f>生産者価格評価表!DS54</f>
        <v>3143.8725505210577</v>
      </c>
      <c r="M56" s="70">
        <f>生産者価格評価表!DT54</f>
        <v>7895.1049021909876</v>
      </c>
      <c r="O56" s="76">
        <v>3.2182038900415759</v>
      </c>
      <c r="P56" s="16">
        <v>232.54468100337266</v>
      </c>
      <c r="Q56" s="16">
        <v>105.80669573719169</v>
      </c>
      <c r="R56" s="16">
        <v>54.147760161393535</v>
      </c>
      <c r="S56" s="16">
        <v>21.320181549891803</v>
      </c>
      <c r="T56" s="16">
        <v>105.99412674316275</v>
      </c>
      <c r="U56" s="16">
        <v>-0.17318338422526341</v>
      </c>
      <c r="V56" s="16">
        <v>0</v>
      </c>
      <c r="W56" s="16">
        <v>3317.8896784003946</v>
      </c>
      <c r="X56" s="16">
        <v>8799.4747974068341</v>
      </c>
      <c r="Y56" s="19">
        <f t="shared" si="1"/>
        <v>12640.222941508058</v>
      </c>
      <c r="Z56" s="16">
        <f>生産者価格評価表!EB54</f>
        <v>12648.029132025378</v>
      </c>
      <c r="AA56" s="70">
        <f t="shared" si="2"/>
        <v>-7.8061905173199193</v>
      </c>
      <c r="AB56" s="18"/>
      <c r="AC56" s="76">
        <f>O56*付加価値率!$F55</f>
        <v>1.0785142676967421</v>
      </c>
      <c r="AD56" s="16">
        <f>P56*付加価値率!$F55</f>
        <v>77.932525380138316</v>
      </c>
      <c r="AE56" s="16">
        <f>Q56*付加価値率!$F55</f>
        <v>35.458918971394027</v>
      </c>
      <c r="AF56" s="16">
        <f>R56*付加価値率!$F55</f>
        <v>18.146498448589508</v>
      </c>
      <c r="AG56" s="16">
        <f>S56*付加価値率!$F55</f>
        <v>7.1450165300577302</v>
      </c>
      <c r="AH56" s="16">
        <f>T56*付加価値率!$F55</f>
        <v>35.52173258453211</v>
      </c>
      <c r="AI56" s="16">
        <f>U56*付加価値率!$F55</f>
        <v>-5.803881829641952E-2</v>
      </c>
      <c r="AJ56" s="16">
        <f>V56*付加価値率!$F55</f>
        <v>0</v>
      </c>
      <c r="AK56" s="16">
        <f>W56*付加価値率!$F55</f>
        <v>1111.9218915468875</v>
      </c>
      <c r="AL56" s="16">
        <f>X56*付加価値率!$F55</f>
        <v>2948.9614211853318</v>
      </c>
      <c r="AM56" s="19">
        <f t="shared" si="3"/>
        <v>4236.1084800963308</v>
      </c>
      <c r="AN56" s="16">
        <v>4238.72456289809</v>
      </c>
      <c r="AO56" s="70">
        <f t="shared" si="4"/>
        <v>-2.6160828017591484</v>
      </c>
      <c r="AR56" s="36" t="s">
        <v>46</v>
      </c>
      <c r="AS56" s="36" t="s">
        <v>161</v>
      </c>
      <c r="AT56" s="19">
        <f t="shared" si="8"/>
        <v>35.488442295424662</v>
      </c>
      <c r="AU56" s="19">
        <f t="shared" si="8"/>
        <v>2564.3647123891537</v>
      </c>
      <c r="AV56" s="19">
        <f t="shared" si="8"/>
        <v>1166.7734377421225</v>
      </c>
      <c r="AW56" s="19">
        <f t="shared" si="8"/>
        <v>597.10935900002369</v>
      </c>
      <c r="AX56" s="19">
        <f t="shared" si="8"/>
        <v>235.10630727984648</v>
      </c>
      <c r="AY56" s="19">
        <f t="shared" si="8"/>
        <v>1168.8403156240238</v>
      </c>
      <c r="AZ56" s="19">
        <f t="shared" si="8"/>
        <v>-1.9097635661378853</v>
      </c>
      <c r="BA56" s="19">
        <f t="shared" si="5"/>
        <v>0</v>
      </c>
      <c r="BB56" s="19">
        <f t="shared" si="5"/>
        <v>1918.9575962763304</v>
      </c>
      <c r="BC56" s="19">
        <f t="shared" si="5"/>
        <v>9972.8544047195246</v>
      </c>
      <c r="BD56" s="19">
        <f t="shared" si="6"/>
        <v>17657.584811760309</v>
      </c>
      <c r="BE56" s="19">
        <f>生産者価格評価表!DZ54</f>
        <v>-17743.666847326331</v>
      </c>
      <c r="BF56" s="70">
        <f t="shared" si="7"/>
        <v>-86.082035566021659</v>
      </c>
      <c r="BG56" s="17"/>
      <c r="BI56" s="36" t="s">
        <v>46</v>
      </c>
      <c r="BJ56" s="36" t="s">
        <v>161</v>
      </c>
      <c r="BK56" s="19">
        <v>33.012700650845858</v>
      </c>
      <c r="BL56" s="19">
        <v>2274.2712982382654</v>
      </c>
      <c r="BM56" s="19">
        <v>1166.7734377421225</v>
      </c>
      <c r="BN56" s="19">
        <v>597.10935900002369</v>
      </c>
      <c r="BO56" s="19">
        <v>235.10630727984648</v>
      </c>
      <c r="BP56" s="19">
        <v>1168.8403156240238</v>
      </c>
      <c r="BQ56" s="19">
        <v>-7.6050455196744943E-2</v>
      </c>
      <c r="BR56" s="19">
        <v>0</v>
      </c>
      <c r="BS56" s="19">
        <v>1918.9575962763304</v>
      </c>
      <c r="BT56" s="70">
        <v>9972.8544047195246</v>
      </c>
      <c r="BW56" s="76">
        <f>移輸入係数!$D56*生産者価格評価表!DI54</f>
        <v>2.4757416445788025</v>
      </c>
      <c r="BX56" s="16">
        <f>移輸入係数!$D56*生産者価格評価表!DJ54</f>
        <v>290.09341415088846</v>
      </c>
      <c r="BY56" s="16">
        <f>移輸入係数!$D56*生産者価格評価表!DK54</f>
        <v>0</v>
      </c>
      <c r="BZ56" s="16">
        <f>移輸入係数!$D56*生産者価格評価表!DL54</f>
        <v>0</v>
      </c>
      <c r="CA56" s="16">
        <f>移輸入係数!$D56*生産者価格評価表!DM54</f>
        <v>0</v>
      </c>
      <c r="CB56" s="16">
        <f>移輸入係数!$D56*生産者価格評価表!DN54</f>
        <v>0</v>
      </c>
      <c r="CC56" s="16">
        <f>移輸入係数!$D56*生産者価格評価表!DO54</f>
        <v>-1.8337131109411404</v>
      </c>
      <c r="CD56" s="48"/>
    </row>
    <row r="57" spans="2:82" x14ac:dyDescent="0.15">
      <c r="B57" s="36" t="s">
        <v>47</v>
      </c>
      <c r="C57" s="36" t="s">
        <v>162</v>
      </c>
      <c r="D57" s="127">
        <f>移輸入係数!$E57*生産者価格評価表!DI55</f>
        <v>0</v>
      </c>
      <c r="E57" s="127">
        <f>移輸入係数!$E57*生産者価格評価表!DJ55</f>
        <v>9.9427514485558621</v>
      </c>
      <c r="F57" s="127">
        <f>移輸入係数!$E57*生産者価格評価表!DK55</f>
        <v>0</v>
      </c>
      <c r="G57" s="127">
        <f>移輸入係数!$E57*生産者価格評価表!DL55</f>
        <v>0</v>
      </c>
      <c r="H57" s="127">
        <f>移輸入係数!$E57*生産者価格評価表!DM55</f>
        <v>61.148586454623896</v>
      </c>
      <c r="I57" s="127">
        <f>移輸入係数!$E57*生産者価格評価表!DN55</f>
        <v>1457.3107966564341</v>
      </c>
      <c r="J57" s="127">
        <f>移輸入係数!$E57*生産者価格評価表!DO55</f>
        <v>0.11222067097692845</v>
      </c>
      <c r="K57" s="16">
        <f>生産者価格評価表!DP55</f>
        <v>0</v>
      </c>
      <c r="L57" s="19">
        <f>生産者価格評価表!DS55</f>
        <v>1129.6260740136995</v>
      </c>
      <c r="M57" s="70">
        <f>生産者価格評価表!DT55</f>
        <v>11127.185801964179</v>
      </c>
      <c r="O57" s="76">
        <v>1.1054481371941374</v>
      </c>
      <c r="P57" s="16">
        <v>95.829197890000927</v>
      </c>
      <c r="Q57" s="16">
        <v>18.475587552845226</v>
      </c>
      <c r="R57" s="16">
        <v>7.3361250881443949</v>
      </c>
      <c r="S57" s="16">
        <v>113.66849768466579</v>
      </c>
      <c r="T57" s="16">
        <v>1591.7466471325845</v>
      </c>
      <c r="U57" s="16">
        <v>0.10664936814030287</v>
      </c>
      <c r="V57" s="16">
        <v>0</v>
      </c>
      <c r="W57" s="16">
        <v>1222.8640934041441</v>
      </c>
      <c r="X57" s="16">
        <v>11533.619128803724</v>
      </c>
      <c r="Y57" s="19">
        <f t="shared" si="1"/>
        <v>14584.751375061443</v>
      </c>
      <c r="Z57" s="16">
        <f>生産者価格評価表!EB55</f>
        <v>14585.62396852858</v>
      </c>
      <c r="AA57" s="70">
        <f t="shared" si="2"/>
        <v>-0.8725934671365394</v>
      </c>
      <c r="AB57" s="18"/>
      <c r="AC57" s="76">
        <f>O57*付加価値率!$F56</f>
        <v>0.4049487680880029</v>
      </c>
      <c r="AD57" s="16">
        <f>P57*付加価値率!$F56</f>
        <v>35.10423902012716</v>
      </c>
      <c r="AE57" s="16">
        <f>Q57*付加価値率!$F56</f>
        <v>6.7679940537208516</v>
      </c>
      <c r="AF57" s="16">
        <f>R57*付加価値率!$F56</f>
        <v>2.6873760215689289</v>
      </c>
      <c r="AG57" s="16">
        <f>S57*付加価値率!$F56</f>
        <v>41.639147562954108</v>
      </c>
      <c r="AH57" s="16">
        <f>T57*付加価値率!$F56</f>
        <v>583.09008100607934</v>
      </c>
      <c r="AI57" s="16">
        <f>U57*付加価値率!$F56</f>
        <v>3.9067893637596329E-2</v>
      </c>
      <c r="AJ57" s="16">
        <f>V57*付加価値率!$F56</f>
        <v>0</v>
      </c>
      <c r="AK57" s="16">
        <f>W57*付加価値率!$F56</f>
        <v>447.96068806988706</v>
      </c>
      <c r="AL57" s="16">
        <f>X57*付加価値率!$F56</f>
        <v>4225.0058602116596</v>
      </c>
      <c r="AM57" s="19">
        <f t="shared" si="3"/>
        <v>5342.6994026077227</v>
      </c>
      <c r="AN57" s="16">
        <v>5343.0190518410691</v>
      </c>
      <c r="AO57" s="70">
        <f t="shared" si="4"/>
        <v>-0.31964923334635387</v>
      </c>
      <c r="AR57" s="36" t="s">
        <v>47</v>
      </c>
      <c r="AS57" s="36" t="s">
        <v>162</v>
      </c>
      <c r="AT57" s="19">
        <f t="shared" si="8"/>
        <v>8.7452159835132477</v>
      </c>
      <c r="AU57" s="19">
        <f t="shared" si="8"/>
        <v>758.10615159389715</v>
      </c>
      <c r="AV57" s="19">
        <f t="shared" si="8"/>
        <v>146.16063670073856</v>
      </c>
      <c r="AW57" s="19">
        <f t="shared" si="8"/>
        <v>58.036190228457464</v>
      </c>
      <c r="AX57" s="19">
        <f t="shared" si="8"/>
        <v>899.23310676247775</v>
      </c>
      <c r="AY57" s="19">
        <f t="shared" si="8"/>
        <v>12592.330433103674</v>
      </c>
      <c r="AZ57" s="19">
        <f t="shared" si="8"/>
        <v>0.84370467280309036</v>
      </c>
      <c r="BA57" s="19">
        <f t="shared" si="5"/>
        <v>0</v>
      </c>
      <c r="BB57" s="19">
        <f t="shared" si="5"/>
        <v>737.60730151851385</v>
      </c>
      <c r="BC57" s="19">
        <f t="shared" si="5"/>
        <v>3215.2998467493458</v>
      </c>
      <c r="BD57" s="19">
        <f t="shared" si="6"/>
        <v>18416.362587313422</v>
      </c>
      <c r="BE57" s="19">
        <f>生産者価格評価表!DZ55</f>
        <v>-18423.265686680239</v>
      </c>
      <c r="BF57" s="70">
        <f t="shared" si="7"/>
        <v>-6.9030993668166047</v>
      </c>
      <c r="BG57" s="17"/>
      <c r="BI57" s="36" t="s">
        <v>47</v>
      </c>
      <c r="BJ57" s="36" t="s">
        <v>162</v>
      </c>
      <c r="BK57" s="19">
        <v>8.7452159835132477</v>
      </c>
      <c r="BL57" s="19">
        <v>679.44890304245303</v>
      </c>
      <c r="BM57" s="19">
        <v>146.16063670073856</v>
      </c>
      <c r="BN57" s="19">
        <v>58.036190228457464</v>
      </c>
      <c r="BO57" s="19">
        <v>415.48576698266049</v>
      </c>
      <c r="BP57" s="19">
        <v>1063.5239309601031</v>
      </c>
      <c r="BQ57" s="19">
        <v>-4.4074656219981238E-2</v>
      </c>
      <c r="BR57" s="19">
        <v>0</v>
      </c>
      <c r="BS57" s="19">
        <v>737.60730151851385</v>
      </c>
      <c r="BT57" s="70">
        <v>3215.2998467493458</v>
      </c>
      <c r="BW57" s="76">
        <f>移輸入係数!$D57*生産者価格評価表!DI55</f>
        <v>0</v>
      </c>
      <c r="BX57" s="16">
        <f>移輸入係数!$D57*生産者価格評価表!DJ55</f>
        <v>78.657248551444141</v>
      </c>
      <c r="BY57" s="16">
        <f>移輸入係数!$D57*生産者価格評価表!DK55</f>
        <v>0</v>
      </c>
      <c r="BZ57" s="16">
        <f>移輸入係数!$D57*生産者価格評価表!DL55</f>
        <v>0</v>
      </c>
      <c r="CA57" s="16">
        <f>移輸入係数!$D57*生産者価格評価表!DM55</f>
        <v>483.74733977981725</v>
      </c>
      <c r="CB57" s="16">
        <f>移輸入係数!$D57*生産者価格評価表!DN55</f>
        <v>11528.80650214357</v>
      </c>
      <c r="CC57" s="16">
        <f>移輸入係数!$D57*生産者価格評価表!DO55</f>
        <v>0.88777932902307155</v>
      </c>
      <c r="CD57" s="48"/>
    </row>
    <row r="58" spans="2:82" x14ac:dyDescent="0.15">
      <c r="B58" s="36" t="s">
        <v>48</v>
      </c>
      <c r="C58" s="36" t="s">
        <v>163</v>
      </c>
      <c r="D58" s="127">
        <f>移輸入係数!$E58*生産者価格評価表!DI56</f>
        <v>1.2061290115398999</v>
      </c>
      <c r="E58" s="127">
        <f>移輸入係数!$E58*生産者価格評価表!DJ56</f>
        <v>122.00457837693745</v>
      </c>
      <c r="F58" s="127">
        <f>移輸入係数!$E58*生産者価格評価表!DK56</f>
        <v>0</v>
      </c>
      <c r="G58" s="127">
        <f>移輸入係数!$E58*生産者価格評価表!DL56</f>
        <v>0</v>
      </c>
      <c r="H58" s="127">
        <f>移輸入係数!$E58*生産者価格評価表!DM56</f>
        <v>7.7337107683855502E-2</v>
      </c>
      <c r="I58" s="127">
        <f>移輸入係数!$E58*生産者価格評価表!DN56</f>
        <v>10.809801151178165</v>
      </c>
      <c r="J58" s="127">
        <f>移輸入係数!$E58*生産者価格評価表!DO56</f>
        <v>0</v>
      </c>
      <c r="K58" s="16">
        <f>生産者価格評価表!DP56</f>
        <v>0</v>
      </c>
      <c r="L58" s="19">
        <f>生産者価格評価表!DS56</f>
        <v>92.281145330809437</v>
      </c>
      <c r="M58" s="70">
        <f>生産者価格評価表!DT56</f>
        <v>608.78143456024986</v>
      </c>
      <c r="O58" s="76">
        <v>1.2178098662415067</v>
      </c>
      <c r="P58" s="16">
        <v>122.87750323823363</v>
      </c>
      <c r="Q58" s="16">
        <v>0.67163921570176621</v>
      </c>
      <c r="R58" s="16">
        <v>0.34906935264103739</v>
      </c>
      <c r="S58" s="16">
        <v>0.45346277724226464</v>
      </c>
      <c r="T58" s="16">
        <v>14.993225820806991</v>
      </c>
      <c r="U58" s="16">
        <v>-5.1987705223361456E-6</v>
      </c>
      <c r="V58" s="16">
        <v>0</v>
      </c>
      <c r="W58" s="16">
        <v>92.378491554283144</v>
      </c>
      <c r="X58" s="16">
        <v>610.74249162509352</v>
      </c>
      <c r="Y58" s="19">
        <f t="shared" si="1"/>
        <v>843.68368825147331</v>
      </c>
      <c r="Z58" s="16">
        <f>生産者価格評価表!EB56</f>
        <v>843.69181330832589</v>
      </c>
      <c r="AA58" s="70">
        <f t="shared" si="2"/>
        <v>-8.1250568525774725E-3</v>
      </c>
      <c r="AB58" s="18"/>
      <c r="AC58" s="76">
        <f>O58*付加価値率!$F57</f>
        <v>0.42600421156023244</v>
      </c>
      <c r="AD58" s="16">
        <f>P58*付加価値率!$F57</f>
        <v>42.983995561678839</v>
      </c>
      <c r="AE58" s="16">
        <f>Q58*付加価値率!$F57</f>
        <v>0.23494729552570603</v>
      </c>
      <c r="AF58" s="16">
        <f>R58*付加価値率!$F57</f>
        <v>0.12210856429553334</v>
      </c>
      <c r="AG58" s="16">
        <f>S58*付加価値率!$F57</f>
        <v>0.15862661179384374</v>
      </c>
      <c r="AH58" s="16">
        <f>T58*付加価値率!$F57</f>
        <v>5.2448066989717965</v>
      </c>
      <c r="AI58" s="16">
        <f>U58*付加価値率!$F57</f>
        <v>-1.818591061579711E-6</v>
      </c>
      <c r="AJ58" s="16">
        <f>V58*付加価値率!$F57</f>
        <v>0</v>
      </c>
      <c r="AK58" s="16">
        <f>W58*付加価値率!$F57</f>
        <v>32.315082633680746</v>
      </c>
      <c r="AL58" s="16">
        <f>X58*付加価値率!$F57</f>
        <v>213.64490535297008</v>
      </c>
      <c r="AM58" s="19">
        <f t="shared" si="3"/>
        <v>295.13047511188574</v>
      </c>
      <c r="AN58" s="16">
        <v>295.13331735231594</v>
      </c>
      <c r="AO58" s="70">
        <f t="shared" si="4"/>
        <v>-2.8422404301977622E-3</v>
      </c>
      <c r="AR58" s="36" t="s">
        <v>48</v>
      </c>
      <c r="AS58" s="36" t="s">
        <v>163</v>
      </c>
      <c r="AT58" s="19">
        <f t="shared" si="8"/>
        <v>402.9710634542609</v>
      </c>
      <c r="AU58" s="19">
        <f t="shared" si="8"/>
        <v>40659.94169297997</v>
      </c>
      <c r="AV58" s="19">
        <f t="shared" si="8"/>
        <v>222.24419140586372</v>
      </c>
      <c r="AW58" s="19">
        <f t="shared" si="8"/>
        <v>115.50641208646098</v>
      </c>
      <c r="AX58" s="19">
        <f t="shared" si="8"/>
        <v>150.05000587341277</v>
      </c>
      <c r="AY58" s="19">
        <f t="shared" si="8"/>
        <v>4961.231076462891</v>
      </c>
      <c r="AZ58" s="19">
        <f t="shared" si="8"/>
        <v>-1.7202636832842062E-3</v>
      </c>
      <c r="BA58" s="19">
        <f t="shared" si="5"/>
        <v>0</v>
      </c>
      <c r="BB58" s="19">
        <f t="shared" si="5"/>
        <v>32.211687787938601</v>
      </c>
      <c r="BC58" s="19">
        <f t="shared" si="5"/>
        <v>648.91020578878238</v>
      </c>
      <c r="BD58" s="19">
        <f t="shared" si="6"/>
        <v>47193.064615575902</v>
      </c>
      <c r="BE58" s="19">
        <f>生産者価格評価表!DZ56</f>
        <v>-47195.753182066146</v>
      </c>
      <c r="BF58" s="70">
        <f t="shared" si="7"/>
        <v>-2.6885664902438293</v>
      </c>
      <c r="BG58" s="17"/>
      <c r="BI58" s="36" t="s">
        <v>48</v>
      </c>
      <c r="BJ58" s="36" t="s">
        <v>163</v>
      </c>
      <c r="BK58" s="19">
        <v>3.8651735148837503</v>
      </c>
      <c r="BL58" s="19">
        <v>288.84924438803995</v>
      </c>
      <c r="BM58" s="19">
        <v>222.24419140586372</v>
      </c>
      <c r="BN58" s="19">
        <v>115.50641208646098</v>
      </c>
      <c r="BO58" s="19">
        <v>124.45929800370035</v>
      </c>
      <c r="BP58" s="19">
        <v>1384.2875926140696</v>
      </c>
      <c r="BQ58" s="19">
        <v>-1.7202636832842062E-3</v>
      </c>
      <c r="BR58" s="19">
        <v>0</v>
      </c>
      <c r="BS58" s="19">
        <v>32.211687787938601</v>
      </c>
      <c r="BT58" s="70">
        <v>648.91020578878238</v>
      </c>
      <c r="BW58" s="76">
        <f>移輸入係数!$D58*生産者価格評価表!DI56</f>
        <v>399.10588993937716</v>
      </c>
      <c r="BX58" s="16">
        <f>移輸入係数!$D58*生産者価格評価表!DJ56</f>
        <v>40371.092448591931</v>
      </c>
      <c r="BY58" s="16">
        <f>移輸入係数!$D58*生産者価格評価表!DK56</f>
        <v>0</v>
      </c>
      <c r="BZ58" s="16">
        <f>移輸入係数!$D58*生産者価格評価表!DL56</f>
        <v>0</v>
      </c>
      <c r="CA58" s="16">
        <f>移輸入係数!$D58*生産者価格評価表!DM56</f>
        <v>25.590707869712428</v>
      </c>
      <c r="CB58" s="16">
        <f>移輸入係数!$D58*生産者価格評価表!DN56</f>
        <v>3576.9434838488214</v>
      </c>
      <c r="CC58" s="16">
        <f>移輸入係数!$D58*生産者価格評価表!DO56</f>
        <v>0</v>
      </c>
      <c r="CD58" s="48"/>
    </row>
    <row r="59" spans="2:82" x14ac:dyDescent="0.15">
      <c r="B59" s="36" t="s">
        <v>49</v>
      </c>
      <c r="C59" s="36" t="s">
        <v>164</v>
      </c>
      <c r="D59" s="127">
        <f>移輸入係数!$E59*生産者価格評価表!DI57</f>
        <v>0</v>
      </c>
      <c r="E59" s="127">
        <f>移輸入係数!$E59*生産者価格評価表!DJ57</f>
        <v>2.8893100055497737E-3</v>
      </c>
      <c r="F59" s="127">
        <f>移輸入係数!$E59*生産者価格評価表!DK57</f>
        <v>0</v>
      </c>
      <c r="G59" s="127">
        <f>移輸入係数!$E59*生産者価格評価表!DL57</f>
        <v>0</v>
      </c>
      <c r="H59" s="127">
        <f>移輸入係数!$E59*生産者価格評価表!DM57</f>
        <v>3.7820343855420471</v>
      </c>
      <c r="I59" s="127">
        <f>移輸入係数!$E59*生産者価格評価表!DN57</f>
        <v>19.873332599197301</v>
      </c>
      <c r="J59" s="127">
        <f>移輸入係数!$E59*生産者価格評価表!DO57</f>
        <v>0</v>
      </c>
      <c r="K59" s="16">
        <f>生産者価格評価表!DP57</f>
        <v>0</v>
      </c>
      <c r="L59" s="19">
        <f>生産者価格評価表!DS57</f>
        <v>140.85915455940105</v>
      </c>
      <c r="M59" s="70">
        <f>生産者価格評価表!DT57</f>
        <v>1030.6906121162638</v>
      </c>
      <c r="O59" s="76">
        <v>5.5387429193619071E-3</v>
      </c>
      <c r="P59" s="16">
        <v>0.47707983611185734</v>
      </c>
      <c r="Q59" s="16">
        <v>1.3370266564916955</v>
      </c>
      <c r="R59" s="16">
        <v>0.69385714306842372</v>
      </c>
      <c r="S59" s="16">
        <v>4.2044140703597161</v>
      </c>
      <c r="T59" s="16">
        <v>20.466986003850181</v>
      </c>
      <c r="U59" s="16">
        <v>-1.1478572983245209E-6</v>
      </c>
      <c r="V59" s="16">
        <v>0</v>
      </c>
      <c r="W59" s="16">
        <v>141.11679535809665</v>
      </c>
      <c r="X59" s="16">
        <v>1032.4161616396459</v>
      </c>
      <c r="Y59" s="19">
        <f t="shared" si="1"/>
        <v>1200.7178583026864</v>
      </c>
      <c r="Z59" s="16">
        <f>生産者価格評価表!EB57</f>
        <v>1200.7267696582692</v>
      </c>
      <c r="AA59" s="70">
        <f t="shared" si="2"/>
        <v>-8.9113555827680102E-3</v>
      </c>
      <c r="AB59" s="18"/>
      <c r="AC59" s="76">
        <f>O59*付加価値率!$F58</f>
        <v>2.0713902469543595E-3</v>
      </c>
      <c r="AD59" s="16">
        <f>P59*付加価値率!$F58</f>
        <v>0.17841927923503148</v>
      </c>
      <c r="AE59" s="16">
        <f>Q59*付加価値率!$F58</f>
        <v>0.50002392537365803</v>
      </c>
      <c r="AF59" s="16">
        <f>R59*付加価値率!$F58</f>
        <v>0.25949009366499493</v>
      </c>
      <c r="AG59" s="16">
        <f>S59*付加価値率!$F58</f>
        <v>1.5723752530662893</v>
      </c>
      <c r="AH59" s="16">
        <f>T59*付加価値率!$F58</f>
        <v>7.6542847014482476</v>
      </c>
      <c r="AI59" s="16">
        <f>U59*付加価値率!$F58</f>
        <v>-4.2927798730884456E-7</v>
      </c>
      <c r="AJ59" s="16">
        <f>V59*付加価値率!$F58</f>
        <v>0</v>
      </c>
      <c r="AK59" s="16">
        <f>W59*付加価値率!$F58</f>
        <v>52.775143717970415</v>
      </c>
      <c r="AL59" s="16">
        <f>X59*付加価値率!$F58</f>
        <v>386.10507820153333</v>
      </c>
      <c r="AM59" s="19">
        <f t="shared" si="3"/>
        <v>449.04688613326095</v>
      </c>
      <c r="AN59" s="16">
        <v>449.05021881999301</v>
      </c>
      <c r="AO59" s="70">
        <f t="shared" si="4"/>
        <v>-3.3326867320511155E-3</v>
      </c>
      <c r="AR59" s="36" t="s">
        <v>49</v>
      </c>
      <c r="AS59" s="36" t="s">
        <v>164</v>
      </c>
      <c r="AT59" s="19">
        <f t="shared" si="8"/>
        <v>1.2918717809163649</v>
      </c>
      <c r="AU59" s="19">
        <f t="shared" si="8"/>
        <v>111.27542593872849</v>
      </c>
      <c r="AV59" s="19">
        <f t="shared" si="8"/>
        <v>311.85181060065707</v>
      </c>
      <c r="AW59" s="19">
        <f t="shared" si="8"/>
        <v>161.83716705533834</v>
      </c>
      <c r="AX59" s="19">
        <f t="shared" si="8"/>
        <v>980.64921442701211</v>
      </c>
      <c r="AY59" s="19">
        <f t="shared" si="8"/>
        <v>4773.7766572185255</v>
      </c>
      <c r="AZ59" s="19">
        <f t="shared" si="8"/>
        <v>-2.6772942413351517E-4</v>
      </c>
      <c r="BA59" s="19">
        <f t="shared" si="5"/>
        <v>0</v>
      </c>
      <c r="BB59" s="19">
        <f t="shared" si="5"/>
        <v>60.092855417453208</v>
      </c>
      <c r="BC59" s="19">
        <f t="shared" si="5"/>
        <v>402.47196309455796</v>
      </c>
      <c r="BD59" s="19">
        <f t="shared" si="6"/>
        <v>6803.2466978037655</v>
      </c>
      <c r="BE59" s="19">
        <f>生産者価格評価表!DZ57</f>
        <v>-6805.3252071286206</v>
      </c>
      <c r="BF59" s="70">
        <f t="shared" si="7"/>
        <v>-2.0785093248550766</v>
      </c>
      <c r="BG59" s="17"/>
      <c r="BI59" s="36" t="s">
        <v>49</v>
      </c>
      <c r="BJ59" s="36" t="s">
        <v>164</v>
      </c>
      <c r="BK59" s="19">
        <v>1.2918717809163649</v>
      </c>
      <c r="BL59" s="19">
        <v>110.60151524873405</v>
      </c>
      <c r="BM59" s="19">
        <v>311.85181060065707</v>
      </c>
      <c r="BN59" s="19">
        <v>161.83716705533834</v>
      </c>
      <c r="BO59" s="19">
        <v>98.517010735562124</v>
      </c>
      <c r="BP59" s="19">
        <v>138.46536881772215</v>
      </c>
      <c r="BQ59" s="19">
        <v>-2.6772942413351517E-4</v>
      </c>
      <c r="BR59" s="19">
        <v>0</v>
      </c>
      <c r="BS59" s="19">
        <v>60.092855417453208</v>
      </c>
      <c r="BT59" s="70">
        <v>402.47196309455796</v>
      </c>
      <c r="BW59" s="76">
        <f>移輸入係数!$D59*生産者価格評価表!DI57</f>
        <v>0</v>
      </c>
      <c r="BX59" s="16">
        <f>移輸入係数!$D59*生産者価格評価表!DJ57</f>
        <v>0.67391068999445014</v>
      </c>
      <c r="BY59" s="16">
        <f>移輸入係数!$D59*生産者価格評価表!DK57</f>
        <v>0</v>
      </c>
      <c r="BZ59" s="16">
        <f>移輸入係数!$D59*生産者価格評価表!DL57</f>
        <v>0</v>
      </c>
      <c r="CA59" s="16">
        <f>移輸入係数!$D59*生産者価格評価表!DM57</f>
        <v>882.13220369144994</v>
      </c>
      <c r="CB59" s="16">
        <f>移輸入係数!$D59*生産者価格評価表!DN57</f>
        <v>4635.3112884008033</v>
      </c>
      <c r="CC59" s="16">
        <f>移輸入係数!$D59*生産者価格評価表!DO57</f>
        <v>0</v>
      </c>
      <c r="CD59" s="48"/>
    </row>
    <row r="60" spans="2:82" x14ac:dyDescent="0.15">
      <c r="B60" s="36" t="s">
        <v>50</v>
      </c>
      <c r="C60" s="36" t="s">
        <v>165</v>
      </c>
      <c r="D60" s="127">
        <f>移輸入係数!$E60*生産者価格評価表!DI58</f>
        <v>-9.5406339687711395E-3</v>
      </c>
      <c r="E60" s="127">
        <f>移輸入係数!$E60*生産者価格評価表!DJ58</f>
        <v>-0.60265737826472732</v>
      </c>
      <c r="F60" s="127">
        <f>移輸入係数!$E60*生産者価格評価表!DK58</f>
        <v>0</v>
      </c>
      <c r="G60" s="127">
        <f>移輸入係数!$E60*生産者価格評価表!DL58</f>
        <v>0</v>
      </c>
      <c r="H60" s="127">
        <f>移輸入係数!$E60*生産者価格評価表!DM58</f>
        <v>-2.0426503543277373E-2</v>
      </c>
      <c r="I60" s="127">
        <f>移輸入係数!$E60*生産者価格評価表!DN58</f>
        <v>-0.86947932163376418</v>
      </c>
      <c r="J60" s="127">
        <f>移輸入係数!$E60*生産者価格評価表!DO58</f>
        <v>0</v>
      </c>
      <c r="K60" s="16">
        <f>生産者価格評価表!DP58</f>
        <v>0</v>
      </c>
      <c r="L60" s="19">
        <f>生産者価格評価表!DS58</f>
        <v>53.306848980589152</v>
      </c>
      <c r="M60" s="70">
        <f>生産者価格評価表!DT58</f>
        <v>628.86602492174211</v>
      </c>
      <c r="O60" s="76">
        <v>-1.0890205149022484E-2</v>
      </c>
      <c r="P60" s="16">
        <v>-0.68356105647104726</v>
      </c>
      <c r="Q60" s="16">
        <v>-5.259022733059824E-2</v>
      </c>
      <c r="R60" s="16">
        <v>-2.3907332313974055E-2</v>
      </c>
      <c r="S60" s="16">
        <v>-8.1671625256671154E-2</v>
      </c>
      <c r="T60" s="16">
        <v>-1.1367779398859048</v>
      </c>
      <c r="U60" s="16">
        <v>1.110965662308007E-6</v>
      </c>
      <c r="V60" s="16">
        <v>0</v>
      </c>
      <c r="W60" s="16">
        <v>53.278461264222692</v>
      </c>
      <c r="X60" s="16">
        <v>628.68903183278042</v>
      </c>
      <c r="Y60" s="19">
        <f t="shared" si="1"/>
        <v>679.97809582156151</v>
      </c>
      <c r="Z60" s="16">
        <f>生産者価格評価表!EB58</f>
        <v>679.97656582062086</v>
      </c>
      <c r="AA60" s="70">
        <f t="shared" si="2"/>
        <v>1.5300009406473691E-3</v>
      </c>
      <c r="AB60" s="18"/>
      <c r="AC60" s="76">
        <f>O60*付加価値率!$F59</f>
        <v>-4.2793933155663866E-3</v>
      </c>
      <c r="AD60" s="16">
        <f>P60*付加価値率!$F59</f>
        <v>-0.26861079068894017</v>
      </c>
      <c r="AE60" s="16">
        <f>Q60*付加価値率!$F59</f>
        <v>-2.0665750940686359E-2</v>
      </c>
      <c r="AF60" s="16">
        <f>R60*付加価値率!$F59</f>
        <v>-9.3945776684131801E-3</v>
      </c>
      <c r="AG60" s="16">
        <f>S60*付加価値率!$F59</f>
        <v>-3.2093519122200681E-2</v>
      </c>
      <c r="AH60" s="16">
        <f>T60*付加価値率!$F59</f>
        <v>-0.44670599411689976</v>
      </c>
      <c r="AI60" s="16">
        <f>U60*付加価値率!$F59</f>
        <v>4.3656285295336391E-7</v>
      </c>
      <c r="AJ60" s="16">
        <f>V60*付加価値率!$F59</f>
        <v>0</v>
      </c>
      <c r="AK60" s="16">
        <f>W60*付加価値率!$F59</f>
        <v>20.936197975870339</v>
      </c>
      <c r="AL60" s="16">
        <f>X60*付加価値率!$F59</f>
        <v>247.04838922493556</v>
      </c>
      <c r="AM60" s="19">
        <f t="shared" si="3"/>
        <v>267.20283761151603</v>
      </c>
      <c r="AN60" s="16">
        <v>267.20223638539534</v>
      </c>
      <c r="AO60" s="70">
        <f t="shared" si="4"/>
        <v>6.0122612069335446E-4</v>
      </c>
      <c r="AR60" s="36" t="s">
        <v>50</v>
      </c>
      <c r="AS60" s="36" t="s">
        <v>165</v>
      </c>
      <c r="AT60" s="19">
        <f t="shared" si="8"/>
        <v>73.213466897940009</v>
      </c>
      <c r="AU60" s="19">
        <f t="shared" si="8"/>
        <v>4595.4942166682767</v>
      </c>
      <c r="AV60" s="19">
        <f t="shared" si="8"/>
        <v>353.55742294436982</v>
      </c>
      <c r="AW60" s="19">
        <f t="shared" si="8"/>
        <v>160.72596053383839</v>
      </c>
      <c r="AX60" s="19">
        <f t="shared" si="8"/>
        <v>549.06796983222853</v>
      </c>
      <c r="AY60" s="19">
        <f t="shared" si="8"/>
        <v>7642.4137959986656</v>
      </c>
      <c r="AZ60" s="19">
        <f t="shared" si="8"/>
        <v>-7.4688811302545764E-3</v>
      </c>
      <c r="BA60" s="19">
        <f t="shared" si="5"/>
        <v>0</v>
      </c>
      <c r="BB60" s="19">
        <f t="shared" si="5"/>
        <v>190.84701381319209</v>
      </c>
      <c r="BC60" s="19">
        <f t="shared" si="5"/>
        <v>1189.9020709479994</v>
      </c>
      <c r="BD60" s="19">
        <f t="shared" si="6"/>
        <v>14755.21444875538</v>
      </c>
      <c r="BE60" s="19">
        <f>生産者価格評価表!DZ58</f>
        <v>-14765.500450876796</v>
      </c>
      <c r="BF60" s="70">
        <f t="shared" si="7"/>
        <v>-10.286002121416459</v>
      </c>
      <c r="BG60" s="17"/>
      <c r="BI60" s="36" t="s">
        <v>50</v>
      </c>
      <c r="BJ60" s="36" t="s">
        <v>165</v>
      </c>
      <c r="BK60" s="19">
        <v>9.0729957406371433</v>
      </c>
      <c r="BL60" s="19">
        <v>543.90515929001265</v>
      </c>
      <c r="BM60" s="19">
        <v>353.55742294436982</v>
      </c>
      <c r="BN60" s="19">
        <v>160.72596053383839</v>
      </c>
      <c r="BO60" s="19">
        <v>411.74317929413382</v>
      </c>
      <c r="BP60" s="19">
        <v>1797.0146816770316</v>
      </c>
      <c r="BQ60" s="19">
        <v>-7.4688811302545764E-3</v>
      </c>
      <c r="BR60" s="19">
        <v>0</v>
      </c>
      <c r="BS60" s="19">
        <v>190.84701381319209</v>
      </c>
      <c r="BT60" s="70">
        <v>1189.9020709479994</v>
      </c>
      <c r="BW60" s="76">
        <f>移輸入係数!$D60*生産者価格評価表!DI58</f>
        <v>64.140471157302869</v>
      </c>
      <c r="BX60" s="16">
        <f>移輸入係数!$D60*生産者価格評価表!DJ58</f>
        <v>4051.5890573782644</v>
      </c>
      <c r="BY60" s="16">
        <f>移輸入係数!$D60*生産者価格評価表!DK58</f>
        <v>0</v>
      </c>
      <c r="BZ60" s="16">
        <f>移輸入係数!$D60*生産者価格評価表!DL58</f>
        <v>0</v>
      </c>
      <c r="CA60" s="16">
        <f>移輸入係数!$D60*生産者価格評価表!DM58</f>
        <v>137.32479053809467</v>
      </c>
      <c r="CB60" s="16">
        <f>移輸入係数!$D60*生産者価格評価表!DN58</f>
        <v>5845.3991143216344</v>
      </c>
      <c r="CC60" s="16">
        <f>移輸入係数!$D60*生産者価格評価表!DO58</f>
        <v>0</v>
      </c>
      <c r="CD60" s="48"/>
    </row>
    <row r="61" spans="2:82" x14ac:dyDescent="0.15">
      <c r="B61" s="36" t="s">
        <v>51</v>
      </c>
      <c r="C61" s="36" t="s">
        <v>166</v>
      </c>
      <c r="D61" s="127">
        <f>移輸入係数!$E61*生産者価格評価表!DI59</f>
        <v>1.5425378521588815</v>
      </c>
      <c r="E61" s="127">
        <f>移輸入係数!$E61*生産者価格評価表!DJ59</f>
        <v>136.33811186115202</v>
      </c>
      <c r="F61" s="127">
        <f>移輸入係数!$E61*生産者価格評価表!DK59</f>
        <v>0</v>
      </c>
      <c r="G61" s="127">
        <f>移輸入係数!$E61*生産者価格評価表!DL59</f>
        <v>0</v>
      </c>
      <c r="H61" s="127">
        <f>移輸入係数!$E61*生産者価格評価表!DM59</f>
        <v>31.960526797305537</v>
      </c>
      <c r="I61" s="127">
        <f>移輸入係数!$E61*生産者価格評価表!DN59</f>
        <v>73.974022961560095</v>
      </c>
      <c r="J61" s="127">
        <f>移輸入係数!$E61*生産者価格評価表!DO59</f>
        <v>-1.3170201349961497E-2</v>
      </c>
      <c r="K61" s="16">
        <f>生産者価格評価表!DP59</f>
        <v>0</v>
      </c>
      <c r="L61" s="19">
        <f>生産者価格評価表!DS59</f>
        <v>186.03278644708126</v>
      </c>
      <c r="M61" s="70">
        <f>生産者価格評価表!DT59</f>
        <v>1130.7886003955618</v>
      </c>
      <c r="O61" s="76">
        <v>1.5876282919167874</v>
      </c>
      <c r="P61" s="16">
        <v>138.66982131810755</v>
      </c>
      <c r="Q61" s="16">
        <v>5.2310372308674111</v>
      </c>
      <c r="R61" s="16">
        <v>2.8534336825796247</v>
      </c>
      <c r="S61" s="16">
        <v>35.81899873077306</v>
      </c>
      <c r="T61" s="16">
        <v>79.25291852802836</v>
      </c>
      <c r="U61" s="16">
        <v>-1.3180254884017239E-2</v>
      </c>
      <c r="V61" s="16">
        <v>0</v>
      </c>
      <c r="W61" s="16">
        <v>186.36854054397281</v>
      </c>
      <c r="X61" s="16">
        <v>1133.8162465804728</v>
      </c>
      <c r="Y61" s="19">
        <f t="shared" si="1"/>
        <v>1583.5854446518345</v>
      </c>
      <c r="Z61" s="16">
        <f>生産者価格評価表!EB59</f>
        <v>1583.620705753732</v>
      </c>
      <c r="AA61" s="70">
        <f t="shared" si="2"/>
        <v>-3.5261101897503977E-2</v>
      </c>
      <c r="AB61" s="18"/>
      <c r="AC61" s="76">
        <f>O61*付加価値率!$F60</f>
        <v>0.71341677216564936</v>
      </c>
      <c r="AD61" s="16">
        <f>P61*付加価値率!$F60</f>
        <v>62.312681642950238</v>
      </c>
      <c r="AE61" s="16">
        <f>Q61*付加価値率!$F60</f>
        <v>2.3506192950354441</v>
      </c>
      <c r="AF61" s="16">
        <f>R61*付加価値率!$F60</f>
        <v>1.2822191805091583</v>
      </c>
      <c r="AG61" s="16">
        <f>S61*付加価値率!$F60</f>
        <v>16.095628042670938</v>
      </c>
      <c r="AH61" s="16">
        <f>T61*付加価値率!$F60</f>
        <v>35.613097605303089</v>
      </c>
      <c r="AI61" s="16">
        <f>U61*付加価値率!$F60</f>
        <v>-5.9226803550619482E-3</v>
      </c>
      <c r="AJ61" s="16">
        <f>V61*付加価値率!$F60</f>
        <v>0</v>
      </c>
      <c r="AK61" s="16">
        <f>W61*付加価値率!$F60</f>
        <v>83.746581806991884</v>
      </c>
      <c r="AL61" s="16">
        <f>X61*付加価値率!$F60</f>
        <v>509.49175634041234</v>
      </c>
      <c r="AM61" s="19">
        <f t="shared" si="3"/>
        <v>711.60007800568371</v>
      </c>
      <c r="AN61" s="16">
        <v>711.61592293716251</v>
      </c>
      <c r="AO61" s="70">
        <f t="shared" si="4"/>
        <v>-1.5844931478795843E-2</v>
      </c>
      <c r="AR61" s="36" t="s">
        <v>51</v>
      </c>
      <c r="AS61" s="36" t="s">
        <v>166</v>
      </c>
      <c r="AT61" s="19">
        <f t="shared" si="8"/>
        <v>239.50637623086578</v>
      </c>
      <c r="AU61" s="19">
        <f t="shared" si="8"/>
        <v>20919.447307394254</v>
      </c>
      <c r="AV61" s="19">
        <f t="shared" si="8"/>
        <v>789.14364116122965</v>
      </c>
      <c r="AW61" s="19">
        <f t="shared" ref="AW61:AZ115" si="9">BN61+BZ61</f>
        <v>430.4632038930435</v>
      </c>
      <c r="AX61" s="19">
        <f t="shared" si="9"/>
        <v>5403.5813230991989</v>
      </c>
      <c r="AY61" s="19">
        <f t="shared" si="9"/>
        <v>11955.934156005203</v>
      </c>
      <c r="AZ61" s="19">
        <f t="shared" si="9"/>
        <v>-1.988346454357337</v>
      </c>
      <c r="BA61" s="19">
        <f t="shared" si="5"/>
        <v>0</v>
      </c>
      <c r="BB61" s="19">
        <f t="shared" si="5"/>
        <v>50.651180418343486</v>
      </c>
      <c r="BC61" s="19">
        <f t="shared" si="5"/>
        <v>456.74454779436849</v>
      </c>
      <c r="BD61" s="19">
        <f t="shared" si="6"/>
        <v>40243.483389542154</v>
      </c>
      <c r="BE61" s="19">
        <f>生産者価格評価表!DZ59</f>
        <v>-40248.802807682689</v>
      </c>
      <c r="BF61" s="70">
        <f t="shared" si="7"/>
        <v>-5.3194181405342533</v>
      </c>
      <c r="BG61" s="17"/>
      <c r="BI61" s="36" t="s">
        <v>51</v>
      </c>
      <c r="BJ61" s="36" t="s">
        <v>166</v>
      </c>
      <c r="BK61" s="19">
        <v>6.8022520662148738</v>
      </c>
      <c r="BL61" s="19">
        <v>351.75694795939177</v>
      </c>
      <c r="BM61" s="19">
        <v>789.14364116122965</v>
      </c>
      <c r="BN61" s="19">
        <v>430.4632038930435</v>
      </c>
      <c r="BO61" s="19">
        <v>582.08123102768593</v>
      </c>
      <c r="BP61" s="19">
        <v>796.36345236676311</v>
      </c>
      <c r="BQ61" s="19">
        <v>-1.5166557072984453E-3</v>
      </c>
      <c r="BR61" s="19">
        <v>0</v>
      </c>
      <c r="BS61" s="19">
        <v>50.651180418343486</v>
      </c>
      <c r="BT61" s="70">
        <v>456.74454779436849</v>
      </c>
      <c r="BW61" s="76">
        <f>移輸入係数!$D61*生産者価格評価表!DI59</f>
        <v>232.70412416465092</v>
      </c>
      <c r="BX61" s="16">
        <f>移輸入係数!$D61*生産者価格評価表!DJ59</f>
        <v>20567.690359434862</v>
      </c>
      <c r="BY61" s="16">
        <f>移輸入係数!$D61*生産者価格評価表!DK59</f>
        <v>0</v>
      </c>
      <c r="BZ61" s="16">
        <f>移輸入係数!$D61*生産者価格評価表!DL59</f>
        <v>0</v>
      </c>
      <c r="CA61" s="16">
        <f>移輸入係数!$D61*生産者価格評価表!DM59</f>
        <v>4821.5000920715129</v>
      </c>
      <c r="CB61" s="16">
        <f>移輸入係数!$D61*生産者価格評価表!DN59</f>
        <v>11159.570703638441</v>
      </c>
      <c r="CC61" s="16">
        <f>移輸入係数!$D61*生産者価格評価表!DO59</f>
        <v>-1.9868297986500385</v>
      </c>
      <c r="CD61" s="48"/>
    </row>
    <row r="62" spans="2:82" x14ac:dyDescent="0.15">
      <c r="B62" s="36" t="s">
        <v>52</v>
      </c>
      <c r="C62" s="36" t="s">
        <v>167</v>
      </c>
      <c r="D62" s="127">
        <f>移輸入係数!$E62*生産者価格評価表!DI60</f>
        <v>0</v>
      </c>
      <c r="E62" s="127">
        <f>移輸入係数!$E62*生産者価格評価表!DJ60</f>
        <v>18.653291147647799</v>
      </c>
      <c r="F62" s="127">
        <f>移輸入係数!$E62*生産者価格評価表!DK60</f>
        <v>0</v>
      </c>
      <c r="G62" s="127">
        <f>移輸入係数!$E62*生産者価格評価表!DL60</f>
        <v>0</v>
      </c>
      <c r="H62" s="127">
        <f>移輸入係数!$E62*生産者価格評価表!DM60</f>
        <v>4.2105367993017984</v>
      </c>
      <c r="I62" s="127">
        <f>移輸入係数!$E62*生産者価格評価表!DN60</f>
        <v>55.587159169033448</v>
      </c>
      <c r="J62" s="127">
        <f>移輸入係数!$E62*生産者価格評価表!DO60</f>
        <v>-6.9399494314743571E-3</v>
      </c>
      <c r="K62" s="16">
        <f>生産者価格評価表!DP60</f>
        <v>0</v>
      </c>
      <c r="L62" s="19">
        <f>生産者価格評価表!DS60</f>
        <v>900.14873267234657</v>
      </c>
      <c r="M62" s="70">
        <f>生産者価格評価表!DT60</f>
        <v>1926.0223358454912</v>
      </c>
      <c r="O62" s="76">
        <v>3.0143185821349824E-3</v>
      </c>
      <c r="P62" s="16">
        <v>18.826259567876125</v>
      </c>
      <c r="Q62" s="16">
        <v>4.1927280393467603E-2</v>
      </c>
      <c r="R62" s="16">
        <v>1.3215530362271423E-2</v>
      </c>
      <c r="S62" s="16">
        <v>4.2429589339700637</v>
      </c>
      <c r="T62" s="16">
        <v>55.654756559380061</v>
      </c>
      <c r="U62" s="16">
        <v>-6.9417981264190791E-3</v>
      </c>
      <c r="V62" s="16">
        <v>0</v>
      </c>
      <c r="W62" s="16">
        <v>900.37886739441024</v>
      </c>
      <c r="X62" s="16">
        <v>1926.8901330191991</v>
      </c>
      <c r="Y62" s="19">
        <f t="shared" si="1"/>
        <v>2906.044190806047</v>
      </c>
      <c r="Z62" s="16">
        <f>生産者価格評価表!EB60</f>
        <v>2906.0451733702516</v>
      </c>
      <c r="AA62" s="70">
        <f t="shared" si="2"/>
        <v>-9.8256420460529625E-4</v>
      </c>
      <c r="AB62" s="18"/>
      <c r="AC62" s="76">
        <f>O62*付加価値率!$F61</f>
        <v>1.0517015646966156E-3</v>
      </c>
      <c r="AD62" s="16">
        <f>P62*付加価値率!$F61</f>
        <v>6.5685182589082141</v>
      </c>
      <c r="AE62" s="16">
        <f>Q62*付加価値率!$F61</f>
        <v>1.4628508962065981E-2</v>
      </c>
      <c r="AF62" s="16">
        <f>R62*付加価値率!$F61</f>
        <v>4.6109240219898203E-3</v>
      </c>
      <c r="AG62" s="16">
        <f>S62*付加価値率!$F61</f>
        <v>1.4803765521822256</v>
      </c>
      <c r="AH62" s="16">
        <f>T62*付加価値率!$F61</f>
        <v>19.418051861940896</v>
      </c>
      <c r="AI62" s="16">
        <f>U62*付加価値率!$F61</f>
        <v>-2.4220067495958034E-3</v>
      </c>
      <c r="AJ62" s="16">
        <f>V62*付加価値率!$F61</f>
        <v>0</v>
      </c>
      <c r="AK62" s="16">
        <f>W62*付加価値率!$F61</f>
        <v>314.14392269969557</v>
      </c>
      <c r="AL62" s="16">
        <f>X62*付加価値率!$F61</f>
        <v>672.29568231617441</v>
      </c>
      <c r="AM62" s="19">
        <f t="shared" si="3"/>
        <v>1013.9244208167005</v>
      </c>
      <c r="AN62" s="16">
        <v>1013.9247636352452</v>
      </c>
      <c r="AO62" s="70">
        <f t="shared" si="4"/>
        <v>-3.4281854470918915E-4</v>
      </c>
      <c r="AR62" s="36" t="s">
        <v>52</v>
      </c>
      <c r="AS62" s="36" t="s">
        <v>167</v>
      </c>
      <c r="AT62" s="19">
        <f t="shared" ref="AT62:AV115" si="10">BK62+BW62</f>
        <v>1.7343577541677417</v>
      </c>
      <c r="AU62" s="19">
        <f t="shared" si="10"/>
        <v>10832.12287415028</v>
      </c>
      <c r="AV62" s="19">
        <f t="shared" si="10"/>
        <v>24.123828281638275</v>
      </c>
      <c r="AW62" s="19">
        <f t="shared" si="9"/>
        <v>7.6038603534104752</v>
      </c>
      <c r="AX62" s="19">
        <f t="shared" si="9"/>
        <v>2441.2843325054837</v>
      </c>
      <c r="AY62" s="19">
        <f t="shared" si="9"/>
        <v>32022.248466753583</v>
      </c>
      <c r="AZ62" s="19">
        <f t="shared" si="9"/>
        <v>-3.9941237398651621</v>
      </c>
      <c r="BA62" s="19">
        <f t="shared" si="5"/>
        <v>0</v>
      </c>
      <c r="BB62" s="19">
        <f t="shared" si="5"/>
        <v>132.4133228915411</v>
      </c>
      <c r="BC62" s="19">
        <f t="shared" si="5"/>
        <v>499.30712904239164</v>
      </c>
      <c r="BD62" s="19">
        <f t="shared" si="6"/>
        <v>45956.844047992621</v>
      </c>
      <c r="BE62" s="19">
        <f>生産者価格評価表!DZ60</f>
        <v>-45957.409388980326</v>
      </c>
      <c r="BF62" s="70">
        <f t="shared" si="7"/>
        <v>-0.56534098770498531</v>
      </c>
      <c r="BG62" s="17"/>
      <c r="BI62" s="36" t="s">
        <v>52</v>
      </c>
      <c r="BJ62" s="36" t="s">
        <v>167</v>
      </c>
      <c r="BK62" s="19">
        <v>1.7343577541677417</v>
      </c>
      <c r="BL62" s="19">
        <v>99.521371970131071</v>
      </c>
      <c r="BM62" s="19">
        <v>24.123828281638275</v>
      </c>
      <c r="BN62" s="19">
        <v>7.6038603534104752</v>
      </c>
      <c r="BO62" s="19">
        <v>18.654823349412126</v>
      </c>
      <c r="BP62" s="19">
        <v>38.893718402557624</v>
      </c>
      <c r="BQ62" s="19">
        <v>-1.063689296636439E-3</v>
      </c>
      <c r="BR62" s="19">
        <v>0</v>
      </c>
      <c r="BS62" s="19">
        <v>132.4133228915411</v>
      </c>
      <c r="BT62" s="70">
        <v>499.30712904239164</v>
      </c>
      <c r="BW62" s="76">
        <f>移輸入係数!$D62*生産者価格評価表!DI60</f>
        <v>0</v>
      </c>
      <c r="BX62" s="16">
        <f>移輸入係数!$D62*生産者価格評価表!DJ60</f>
        <v>10732.601502180149</v>
      </c>
      <c r="BY62" s="16">
        <f>移輸入係数!$D62*生産者価格評価表!DK60</f>
        <v>0</v>
      </c>
      <c r="BZ62" s="16">
        <f>移輸入係数!$D62*生産者価格評価表!DL60</f>
        <v>0</v>
      </c>
      <c r="CA62" s="16">
        <f>移輸入係数!$D62*生産者価格評価表!DM60</f>
        <v>2422.6295091560714</v>
      </c>
      <c r="CB62" s="16">
        <f>移輸入係数!$D62*生産者価格評価表!DN60</f>
        <v>31983.354748351027</v>
      </c>
      <c r="CC62" s="16">
        <f>移輸入係数!$D62*生産者価格評価表!DO60</f>
        <v>-3.9930600505685256</v>
      </c>
      <c r="CD62" s="48"/>
    </row>
    <row r="63" spans="2:82" x14ac:dyDescent="0.15">
      <c r="B63" s="36" t="s">
        <v>53</v>
      </c>
      <c r="C63" s="36" t="s">
        <v>168</v>
      </c>
      <c r="D63" s="127">
        <f>移輸入係数!$E63*生産者価格評価表!DI61</f>
        <v>0</v>
      </c>
      <c r="E63" s="127">
        <f>移輸入係数!$E63*生産者価格評価表!DJ61</f>
        <v>0</v>
      </c>
      <c r="F63" s="127">
        <f>移輸入係数!$E63*生産者価格評価表!DK61</f>
        <v>0</v>
      </c>
      <c r="G63" s="127">
        <f>移輸入係数!$E63*生産者価格評価表!DL61</f>
        <v>0</v>
      </c>
      <c r="H63" s="127">
        <f>移輸入係数!$E63*生産者価格評価表!DM61</f>
        <v>0</v>
      </c>
      <c r="I63" s="127">
        <f>移輸入係数!$E63*生産者価格評価表!DN61</f>
        <v>0</v>
      </c>
      <c r="J63" s="127">
        <f>移輸入係数!$E63*生産者価格評価表!DO61</f>
        <v>0</v>
      </c>
      <c r="K63" s="16">
        <f>生産者価格評価表!DP61</f>
        <v>0</v>
      </c>
      <c r="L63" s="19">
        <f>生産者価格評価表!DS61</f>
        <v>0</v>
      </c>
      <c r="M63" s="70">
        <f>生産者価格評価表!DT61</f>
        <v>0</v>
      </c>
      <c r="O63" s="7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9">
        <f t="shared" si="1"/>
        <v>0</v>
      </c>
      <c r="Z63" s="16">
        <f>生産者価格評価表!EB61</f>
        <v>0</v>
      </c>
      <c r="AA63" s="70">
        <f t="shared" si="2"/>
        <v>0</v>
      </c>
      <c r="AB63" s="18"/>
      <c r="AC63" s="76">
        <f>O63*付加価値率!$F62</f>
        <v>0</v>
      </c>
      <c r="AD63" s="16">
        <f>P63*付加価値率!$F62</f>
        <v>0</v>
      </c>
      <c r="AE63" s="16">
        <f>Q63*付加価値率!$F62</f>
        <v>0</v>
      </c>
      <c r="AF63" s="16">
        <f>R63*付加価値率!$F62</f>
        <v>0</v>
      </c>
      <c r="AG63" s="16">
        <f>S63*付加価値率!$F62</f>
        <v>0</v>
      </c>
      <c r="AH63" s="16">
        <f>T63*付加価値率!$F62</f>
        <v>0</v>
      </c>
      <c r="AI63" s="16">
        <f>U63*付加価値率!$F62</f>
        <v>0</v>
      </c>
      <c r="AJ63" s="16">
        <f>V63*付加価値率!$F62</f>
        <v>0</v>
      </c>
      <c r="AK63" s="16">
        <f>W63*付加価値率!$F62</f>
        <v>0</v>
      </c>
      <c r="AL63" s="16">
        <f>X63*付加価値率!$F62</f>
        <v>0</v>
      </c>
      <c r="AM63" s="19">
        <f t="shared" si="3"/>
        <v>0</v>
      </c>
      <c r="AN63" s="16">
        <v>0</v>
      </c>
      <c r="AO63" s="70">
        <f t="shared" si="4"/>
        <v>0</v>
      </c>
      <c r="AR63" s="36" t="s">
        <v>53</v>
      </c>
      <c r="AS63" s="36" t="s">
        <v>168</v>
      </c>
      <c r="AT63" s="19">
        <f t="shared" si="10"/>
        <v>0</v>
      </c>
      <c r="AU63" s="19">
        <f t="shared" si="10"/>
        <v>67524.634556587727</v>
      </c>
      <c r="AV63" s="19">
        <f t="shared" si="10"/>
        <v>0</v>
      </c>
      <c r="AW63" s="19">
        <f t="shared" si="9"/>
        <v>0</v>
      </c>
      <c r="AX63" s="19">
        <f t="shared" si="9"/>
        <v>735.57283178081366</v>
      </c>
      <c r="AY63" s="19">
        <f t="shared" si="9"/>
        <v>25178.984671000006</v>
      </c>
      <c r="AZ63" s="19">
        <f t="shared" si="9"/>
        <v>0</v>
      </c>
      <c r="BA63" s="19">
        <f t="shared" si="5"/>
        <v>0</v>
      </c>
      <c r="BB63" s="19">
        <f t="shared" si="5"/>
        <v>0</v>
      </c>
      <c r="BC63" s="19">
        <f t="shared" si="5"/>
        <v>0</v>
      </c>
      <c r="BD63" s="19">
        <f t="shared" si="6"/>
        <v>93439.192059368535</v>
      </c>
      <c r="BE63" s="19">
        <f>生産者価格評価表!DZ61</f>
        <v>-93439.19205936855</v>
      </c>
      <c r="BF63" s="70">
        <f t="shared" si="7"/>
        <v>0</v>
      </c>
      <c r="BG63" s="17"/>
      <c r="BI63" s="36" t="s">
        <v>53</v>
      </c>
      <c r="BJ63" s="36" t="s">
        <v>168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70">
        <v>0</v>
      </c>
      <c r="BW63" s="76">
        <f>移輸入係数!$D63*生産者価格評価表!DI61</f>
        <v>0</v>
      </c>
      <c r="BX63" s="16">
        <f>移輸入係数!$D63*生産者価格評価表!DJ61</f>
        <v>67524.634556587727</v>
      </c>
      <c r="BY63" s="16">
        <f>移輸入係数!$D63*生産者価格評価表!DK61</f>
        <v>0</v>
      </c>
      <c r="BZ63" s="16">
        <f>移輸入係数!$D63*生産者価格評価表!DL61</f>
        <v>0</v>
      </c>
      <c r="CA63" s="16">
        <f>移輸入係数!$D63*生産者価格評価表!DM61</f>
        <v>735.57283178081366</v>
      </c>
      <c r="CB63" s="16">
        <f>移輸入係数!$D63*生産者価格評価表!DN61</f>
        <v>25178.984671000006</v>
      </c>
      <c r="CC63" s="16">
        <f>移輸入係数!$D63*生産者価格評価表!DO61</f>
        <v>0</v>
      </c>
      <c r="CD63" s="48"/>
    </row>
    <row r="64" spans="2:82" x14ac:dyDescent="0.15">
      <c r="B64" s="36" t="s">
        <v>54</v>
      </c>
      <c r="C64" s="36" t="s">
        <v>169</v>
      </c>
      <c r="D64" s="127">
        <f>移輸入係数!$E64*生産者価格評価表!DI62</f>
        <v>0</v>
      </c>
      <c r="E64" s="127">
        <f>移輸入係数!$E64*生産者価格評価表!DJ62</f>
        <v>5.6601310870143502</v>
      </c>
      <c r="F64" s="127">
        <f>移輸入係数!$E64*生産者価格評価表!DK62</f>
        <v>0</v>
      </c>
      <c r="G64" s="127">
        <f>移輸入係数!$E64*生産者価格評価表!DL62</f>
        <v>0</v>
      </c>
      <c r="H64" s="127">
        <f>移輸入係数!$E64*生産者価格評価表!DM62</f>
        <v>0.46868127343937649</v>
      </c>
      <c r="I64" s="127">
        <f>移輸入係数!$E64*生産者価格評価表!DN62</f>
        <v>31.60848089832054</v>
      </c>
      <c r="J64" s="127">
        <f>移輸入係数!$E64*生産者価格評価表!DO62</f>
        <v>-1.6302972161776896E-3</v>
      </c>
      <c r="K64" s="16">
        <f>生産者価格評価表!DP62</f>
        <v>0</v>
      </c>
      <c r="L64" s="19">
        <f>生産者価格評価表!DS62</f>
        <v>13.315634622108661</v>
      </c>
      <c r="M64" s="70">
        <f>生産者価格評価表!DT62</f>
        <v>271.02611852632504</v>
      </c>
      <c r="O64" s="76">
        <v>1.5646752271487429E-3</v>
      </c>
      <c r="P64" s="16">
        <v>5.7932065383391764</v>
      </c>
      <c r="Q64" s="16">
        <v>0.21937808021969157</v>
      </c>
      <c r="R64" s="16">
        <v>0.11902405956664548</v>
      </c>
      <c r="S64" s="16">
        <v>0.47869764090312134</v>
      </c>
      <c r="T64" s="16">
        <v>31.63464406815832</v>
      </c>
      <c r="U64" s="16">
        <v>-1.6309458810120463E-3</v>
      </c>
      <c r="V64" s="16">
        <v>0</v>
      </c>
      <c r="W64" s="16">
        <v>13.327326665598719</v>
      </c>
      <c r="X64" s="16">
        <v>271.32949891030876</v>
      </c>
      <c r="Y64" s="19">
        <f t="shared" si="1"/>
        <v>322.90170969244059</v>
      </c>
      <c r="Z64" s="16">
        <f>生産者価格評価表!EB62</f>
        <v>322.90354349102921</v>
      </c>
      <c r="AA64" s="70">
        <f t="shared" si="2"/>
        <v>-1.8337985886205388E-3</v>
      </c>
      <c r="AB64" s="18"/>
      <c r="AC64" s="76">
        <f>O64*付加価値率!$F63</f>
        <v>3.4454765310493613E-4</v>
      </c>
      <c r="AD64" s="16">
        <f>P64*付加価値率!$F63</f>
        <v>1.2756869170698419</v>
      </c>
      <c r="AE64" s="16">
        <f>Q64*付加価値率!$F63</f>
        <v>4.8307918071981905E-2</v>
      </c>
      <c r="AF64" s="16">
        <f>R64*付加価値率!$F63</f>
        <v>2.6209567119842524E-2</v>
      </c>
      <c r="AG64" s="16">
        <f>S64*付加価値率!$F63</f>
        <v>0.1054111075948931</v>
      </c>
      <c r="AH64" s="16">
        <f>T64*付加価値率!$F63</f>
        <v>6.9660733303460072</v>
      </c>
      <c r="AI64" s="16">
        <f>U64*付加価値率!$F63</f>
        <v>-3.5914071233035717E-4</v>
      </c>
      <c r="AJ64" s="16">
        <f>V64*付加価値率!$F63</f>
        <v>0</v>
      </c>
      <c r="AK64" s="16">
        <f>W64*付加価値率!$F63</f>
        <v>2.9347298692537889</v>
      </c>
      <c r="AL64" s="16">
        <f>X64*付加価値率!$F63</f>
        <v>59.747825264698299</v>
      </c>
      <c r="AM64" s="19">
        <f t="shared" si="3"/>
        <v>71.104229381095422</v>
      </c>
      <c r="AN64" s="16">
        <v>71.104633190773839</v>
      </c>
      <c r="AO64" s="70">
        <f t="shared" si="4"/>
        <v>-4.03809678417133E-4</v>
      </c>
      <c r="AR64" s="36" t="s">
        <v>54</v>
      </c>
      <c r="AS64" s="36" t="s">
        <v>169</v>
      </c>
      <c r="AT64" s="19">
        <f t="shared" si="10"/>
        <v>0.95818377531440302</v>
      </c>
      <c r="AU64" s="19">
        <f t="shared" si="10"/>
        <v>3547.6732907679807</v>
      </c>
      <c r="AV64" s="19">
        <f t="shared" si="10"/>
        <v>134.34386477069677</v>
      </c>
      <c r="AW64" s="19">
        <f t="shared" si="9"/>
        <v>72.888559088801301</v>
      </c>
      <c r="AX64" s="19">
        <f t="shared" si="9"/>
        <v>293.14729653545385</v>
      </c>
      <c r="AY64" s="19">
        <f t="shared" si="9"/>
        <v>19372.584264142501</v>
      </c>
      <c r="AZ64" s="19">
        <f t="shared" si="9"/>
        <v>-0.998766935454931</v>
      </c>
      <c r="BA64" s="19">
        <f t="shared" si="5"/>
        <v>0</v>
      </c>
      <c r="BB64" s="19">
        <f t="shared" si="5"/>
        <v>7.1600330714358584</v>
      </c>
      <c r="BC64" s="19">
        <f t="shared" si="5"/>
        <v>185.78562288069202</v>
      </c>
      <c r="BD64" s="19">
        <f t="shared" si="6"/>
        <v>23613.54234809742</v>
      </c>
      <c r="BE64" s="19">
        <f>生産者価格評価表!DZ62</f>
        <v>-23614.665339005336</v>
      </c>
      <c r="BF64" s="70">
        <f t="shared" si="7"/>
        <v>-1.1229909079156641</v>
      </c>
      <c r="BG64" s="17"/>
      <c r="BI64" s="36" t="s">
        <v>54</v>
      </c>
      <c r="BJ64" s="36" t="s">
        <v>169</v>
      </c>
      <c r="BK64" s="19">
        <v>0.95818377531440302</v>
      </c>
      <c r="BL64" s="19">
        <v>81.493421854994949</v>
      </c>
      <c r="BM64" s="19">
        <v>134.34386477069677</v>
      </c>
      <c r="BN64" s="19">
        <v>72.888559088801301</v>
      </c>
      <c r="BO64" s="19">
        <v>6.1338740620547609</v>
      </c>
      <c r="BP64" s="19">
        <v>16.021935040822022</v>
      </c>
      <c r="BQ64" s="19">
        <v>-3.9723267110866389E-4</v>
      </c>
      <c r="BR64" s="19">
        <v>0</v>
      </c>
      <c r="BS64" s="19">
        <v>7.1600330714358584</v>
      </c>
      <c r="BT64" s="70">
        <v>185.78562288069202</v>
      </c>
      <c r="BW64" s="76">
        <f>移輸入係数!$D64*生産者価格評価表!DI62</f>
        <v>0</v>
      </c>
      <c r="BX64" s="16">
        <f>移輸入係数!$D64*生産者価格評価表!DJ62</f>
        <v>3466.179868912986</v>
      </c>
      <c r="BY64" s="16">
        <f>移輸入係数!$D64*生産者価格評価表!DK62</f>
        <v>0</v>
      </c>
      <c r="BZ64" s="16">
        <f>移輸入係数!$D64*生産者価格評価表!DL62</f>
        <v>0</v>
      </c>
      <c r="CA64" s="16">
        <f>移輸入係数!$D64*生産者価格評価表!DM62</f>
        <v>287.01342247339909</v>
      </c>
      <c r="CB64" s="16">
        <f>移輸入係数!$D64*生産者価格評価表!DN62</f>
        <v>19356.562329101678</v>
      </c>
      <c r="CC64" s="16">
        <f>移輸入係数!$D64*生産者価格評価表!DO62</f>
        <v>-0.99836970278382231</v>
      </c>
      <c r="CD64" s="48"/>
    </row>
    <row r="65" spans="2:82" x14ac:dyDescent="0.15">
      <c r="B65" s="36" t="s">
        <v>55</v>
      </c>
      <c r="C65" s="36" t="s">
        <v>170</v>
      </c>
      <c r="D65" s="127">
        <f>移輸入係数!$E65*生産者価格評価表!DI63</f>
        <v>0</v>
      </c>
      <c r="E65" s="127">
        <f>移輸入係数!$E65*生産者価格評価表!DJ63</f>
        <v>31.460973358152618</v>
      </c>
      <c r="F65" s="127">
        <f>移輸入係数!$E65*生産者価格評価表!DK63</f>
        <v>0</v>
      </c>
      <c r="G65" s="127">
        <f>移輸入係数!$E65*生産者価格評価表!DL63</f>
        <v>0</v>
      </c>
      <c r="H65" s="127">
        <f>移輸入係数!$E65*生産者価格評価表!DM63</f>
        <v>0</v>
      </c>
      <c r="I65" s="127">
        <f>移輸入係数!$E65*生産者価格評価表!DN63</f>
        <v>0</v>
      </c>
      <c r="J65" s="127">
        <f>移輸入係数!$E65*生産者価格評価表!DO63</f>
        <v>-1.0445210278271122</v>
      </c>
      <c r="K65" s="16">
        <f>生産者価格評価表!DP63</f>
        <v>0</v>
      </c>
      <c r="L65" s="19">
        <f>生産者価格評価表!DS63</f>
        <v>9137.3380079567178</v>
      </c>
      <c r="M65" s="70">
        <f>生産者価格評価表!DT63</f>
        <v>14670.711291424459</v>
      </c>
      <c r="O65" s="76">
        <v>25.395824218807725</v>
      </c>
      <c r="P65" s="16">
        <v>2089.1446522585584</v>
      </c>
      <c r="Q65" s="16">
        <v>433.86972176832103</v>
      </c>
      <c r="R65" s="16">
        <v>173.24113824747815</v>
      </c>
      <c r="S65" s="16">
        <v>161.92789370644999</v>
      </c>
      <c r="T65" s="16">
        <v>393.39758046592192</v>
      </c>
      <c r="U65" s="16">
        <v>-1.3132729069114193</v>
      </c>
      <c r="V65" s="16">
        <v>0</v>
      </c>
      <c r="W65" s="16">
        <v>11587.720664807392</v>
      </c>
      <c r="X65" s="16">
        <v>22968.737890828539</v>
      </c>
      <c r="Y65" s="19">
        <f t="shared" si="1"/>
        <v>37832.122093394559</v>
      </c>
      <c r="Z65" s="16">
        <f>生産者価格評価表!EB63</f>
        <v>37846.481276940664</v>
      </c>
      <c r="AA65" s="70">
        <f t="shared" si="2"/>
        <v>-14.359183546104759</v>
      </c>
      <c r="AB65" s="18"/>
      <c r="AC65" s="76">
        <f>O65*付加価値率!$F64</f>
        <v>6.4754225399217447</v>
      </c>
      <c r="AD65" s="16">
        <f>P65*付加価値率!$F64</f>
        <v>532.68971520024002</v>
      </c>
      <c r="AE65" s="16">
        <f>Q65*付加価値率!$F64</f>
        <v>110.62802102904385</v>
      </c>
      <c r="AF65" s="16">
        <f>R65*付加価値率!$F64</f>
        <v>44.172993236369372</v>
      </c>
      <c r="AG65" s="16">
        <f>S65*付加価値率!$F64</f>
        <v>41.288344245675589</v>
      </c>
      <c r="AH65" s="16">
        <f>T65*付加価値率!$F64</f>
        <v>100.30844196082975</v>
      </c>
      <c r="AI65" s="16">
        <f>U65*付加価値率!$F64</f>
        <v>-0.33485808175443416</v>
      </c>
      <c r="AJ65" s="16">
        <f>V65*付加価値率!$F64</f>
        <v>0</v>
      </c>
      <c r="AK65" s="16">
        <f>W65*付加価値率!$F64</f>
        <v>2954.6348617282056</v>
      </c>
      <c r="AL65" s="16">
        <f>X65*付加価値率!$F64</f>
        <v>5856.5645190470768</v>
      </c>
      <c r="AM65" s="19">
        <f t="shared" si="3"/>
        <v>9646.4274609056083</v>
      </c>
      <c r="AN65" s="16">
        <v>9650.0887628577821</v>
      </c>
      <c r="AO65" s="70">
        <f t="shared" si="4"/>
        <v>-3.6613019521737442</v>
      </c>
      <c r="AR65" s="36" t="s">
        <v>55</v>
      </c>
      <c r="AS65" s="36" t="s">
        <v>170</v>
      </c>
      <c r="AT65" s="19">
        <f t="shared" si="10"/>
        <v>23.230911944920731</v>
      </c>
      <c r="AU65" s="19">
        <f t="shared" si="10"/>
        <v>1911.0517949198149</v>
      </c>
      <c r="AV65" s="19">
        <f t="shared" si="10"/>
        <v>396.8837244708381</v>
      </c>
      <c r="AW65" s="19">
        <f t="shared" si="9"/>
        <v>158.47288881785886</v>
      </c>
      <c r="AX65" s="19">
        <f t="shared" si="9"/>
        <v>148.12406196035749</v>
      </c>
      <c r="AY65" s="19">
        <f t="shared" si="9"/>
        <v>359.86170294801923</v>
      </c>
      <c r="AZ65" s="19">
        <f t="shared" si="9"/>
        <v>-1.2013206185887504</v>
      </c>
      <c r="BA65" s="19">
        <f t="shared" si="5"/>
        <v>0</v>
      </c>
      <c r="BB65" s="19">
        <f t="shared" si="5"/>
        <v>2241.4954223262203</v>
      </c>
      <c r="BC65" s="19">
        <f t="shared" si="5"/>
        <v>7590.6465404105093</v>
      </c>
      <c r="BD65" s="19">
        <f t="shared" si="6"/>
        <v>12828.56572717995</v>
      </c>
      <c r="BE65" s="19">
        <f>生産者価格評価表!DZ63</f>
        <v>-12841.700836546215</v>
      </c>
      <c r="BF65" s="70">
        <f t="shared" si="7"/>
        <v>-13.135109366265169</v>
      </c>
      <c r="BG65" s="17"/>
      <c r="BI65" s="36" t="s">
        <v>55</v>
      </c>
      <c r="BJ65" s="36" t="s">
        <v>170</v>
      </c>
      <c r="BK65" s="19">
        <v>23.230911944920731</v>
      </c>
      <c r="BL65" s="19">
        <v>1882.2727682779675</v>
      </c>
      <c r="BM65" s="19">
        <v>396.8837244708381</v>
      </c>
      <c r="BN65" s="19">
        <v>158.47288881785886</v>
      </c>
      <c r="BO65" s="19">
        <v>148.12406196035749</v>
      </c>
      <c r="BP65" s="19">
        <v>359.86170294801923</v>
      </c>
      <c r="BQ65" s="19">
        <v>-0.24584164641586251</v>
      </c>
      <c r="BR65" s="19">
        <v>0</v>
      </c>
      <c r="BS65" s="19">
        <v>2241.4954223262203</v>
      </c>
      <c r="BT65" s="70">
        <v>7590.6465404105093</v>
      </c>
      <c r="BW65" s="76">
        <f>移輸入係数!$D65*生産者価格評価表!DI63</f>
        <v>0</v>
      </c>
      <c r="BX65" s="16">
        <f>移輸入係数!$D65*生産者価格評価表!DJ63</f>
        <v>28.779026641847377</v>
      </c>
      <c r="BY65" s="16">
        <f>移輸入係数!$D65*生産者価格評価表!DK63</f>
        <v>0</v>
      </c>
      <c r="BZ65" s="16">
        <f>移輸入係数!$D65*生産者価格評価表!DL63</f>
        <v>0</v>
      </c>
      <c r="CA65" s="16">
        <f>移輸入係数!$D65*生産者価格評価表!DM63</f>
        <v>0</v>
      </c>
      <c r="CB65" s="16">
        <f>移輸入係数!$D65*生産者価格評価表!DN63</f>
        <v>0</v>
      </c>
      <c r="CC65" s="16">
        <f>移輸入係数!$D65*生産者価格評価表!DO63</f>
        <v>-0.9554789721728878</v>
      </c>
      <c r="CD65" s="48"/>
    </row>
    <row r="66" spans="2:82" x14ac:dyDescent="0.15">
      <c r="B66" s="36" t="s">
        <v>56</v>
      </c>
      <c r="C66" s="36" t="s">
        <v>171</v>
      </c>
      <c r="D66" s="127">
        <f>移輸入係数!$E66*生産者価格評価表!DI64</f>
        <v>0</v>
      </c>
      <c r="E66" s="127">
        <f>移輸入係数!$E66*生産者価格評価表!DJ64</f>
        <v>0</v>
      </c>
      <c r="F66" s="127">
        <f>移輸入係数!$E66*生産者価格評価表!DK64</f>
        <v>0</v>
      </c>
      <c r="G66" s="127">
        <f>移輸入係数!$E66*生産者価格評価表!DL64</f>
        <v>0</v>
      </c>
      <c r="H66" s="127">
        <f>移輸入係数!$E66*生産者価格評価表!DM64</f>
        <v>56.508101577257165</v>
      </c>
      <c r="I66" s="127">
        <f>移輸入係数!$E66*生産者価格評価表!DN64</f>
        <v>44.02569579740296</v>
      </c>
      <c r="J66" s="127">
        <f>移輸入係数!$E66*生産者価格評価表!DO64</f>
        <v>0</v>
      </c>
      <c r="K66" s="16">
        <f>生産者価格評価表!DP64</f>
        <v>0</v>
      </c>
      <c r="L66" s="19">
        <f>生産者価格評価表!DS64</f>
        <v>0</v>
      </c>
      <c r="M66" s="70">
        <f>生産者価格評価表!DT64</f>
        <v>85.52773424871441</v>
      </c>
      <c r="O66" s="76">
        <v>1.1135027707300405E-3</v>
      </c>
      <c r="P66" s="16">
        <v>0.59039582403955904</v>
      </c>
      <c r="Q66" s="16">
        <v>15.090836988762925</v>
      </c>
      <c r="R66" s="16">
        <v>8.5056648362385587</v>
      </c>
      <c r="S66" s="16">
        <v>56.947314101069317</v>
      </c>
      <c r="T66" s="16">
        <v>44.825559838760022</v>
      </c>
      <c r="U66" s="16">
        <v>-6.8039722479445387E-8</v>
      </c>
      <c r="V66" s="16">
        <v>0</v>
      </c>
      <c r="W66" s="16">
        <v>3.1301814780318737E-2</v>
      </c>
      <c r="X66" s="16">
        <v>86.262350722378997</v>
      </c>
      <c r="Y66" s="19">
        <f t="shared" si="1"/>
        <v>212.2545375607607</v>
      </c>
      <c r="Z66" s="16">
        <f>生産者価格評価表!EB64</f>
        <v>212.32826561503606</v>
      </c>
      <c r="AA66" s="70">
        <f t="shared" si="2"/>
        <v>-7.3728054275363775E-2</v>
      </c>
      <c r="AB66" s="18"/>
      <c r="AC66" s="76">
        <f>O66*付加価値率!$F65</f>
        <v>4.5529344908867982E-4</v>
      </c>
      <c r="AD66" s="16">
        <f>P66*付加価値率!$F65</f>
        <v>0.24140339666895475</v>
      </c>
      <c r="AE66" s="16">
        <f>Q66*付加価値率!$F65</f>
        <v>6.1704015498266394</v>
      </c>
      <c r="AF66" s="16">
        <f>R66*付加価値率!$F65</f>
        <v>3.4778301247911556</v>
      </c>
      <c r="AG66" s="16">
        <f>S66*付加価値率!$F65</f>
        <v>23.284844667618906</v>
      </c>
      <c r="AH66" s="16">
        <f>T66*付加価値率!$F65</f>
        <v>18.328453491803657</v>
      </c>
      <c r="AI66" s="16">
        <f>U66*付加価値率!$F65</f>
        <v>-2.782035279749981E-8</v>
      </c>
      <c r="AJ66" s="16">
        <f>V66*付加価値率!$F65</f>
        <v>0</v>
      </c>
      <c r="AK66" s="16">
        <f>W66*付加価値率!$F65</f>
        <v>1.2798810733737721E-2</v>
      </c>
      <c r="AL66" s="16">
        <f>X66*付加価値率!$F65</f>
        <v>35.271293632381202</v>
      </c>
      <c r="AM66" s="19">
        <f t="shared" si="3"/>
        <v>86.78748093945299</v>
      </c>
      <c r="AN66" s="16">
        <v>86.81762716001748</v>
      </c>
      <c r="AO66" s="70">
        <f t="shared" si="4"/>
        <v>-3.0146220564489568E-2</v>
      </c>
      <c r="AR66" s="36" t="s">
        <v>56</v>
      </c>
      <c r="AS66" s="36" t="s">
        <v>171</v>
      </c>
      <c r="AT66" s="19">
        <f t="shared" si="10"/>
        <v>3.2398939646947622E-2</v>
      </c>
      <c r="AU66" s="19">
        <f t="shared" si="10"/>
        <v>17.178402401573422</v>
      </c>
      <c r="AV66" s="19">
        <f t="shared" si="10"/>
        <v>439.0892682739368</v>
      </c>
      <c r="AW66" s="19">
        <f t="shared" si="9"/>
        <v>247.48436100054261</v>
      </c>
      <c r="AX66" s="19">
        <f t="shared" si="9"/>
        <v>1656.9627315850003</v>
      </c>
      <c r="AY66" s="19">
        <f t="shared" si="9"/>
        <v>1304.2631289587723</v>
      </c>
      <c r="AZ66" s="19">
        <f t="shared" si="9"/>
        <v>-1.9797120583376241E-6</v>
      </c>
      <c r="BA66" s="19">
        <f t="shared" si="5"/>
        <v>0</v>
      </c>
      <c r="BB66" s="19">
        <f t="shared" si="5"/>
        <v>0.91077061913602608</v>
      </c>
      <c r="BC66" s="19">
        <f t="shared" si="5"/>
        <v>21.374706394587015</v>
      </c>
      <c r="BD66" s="19">
        <f t="shared" si="6"/>
        <v>3687.2957661934834</v>
      </c>
      <c r="BE66" s="19">
        <f>生産者価格評価表!DZ64</f>
        <v>-3689.4409883191393</v>
      </c>
      <c r="BF66" s="70">
        <f t="shared" si="7"/>
        <v>-2.1452221256558914</v>
      </c>
      <c r="BG66" s="17"/>
      <c r="BI66" s="36" t="s">
        <v>56</v>
      </c>
      <c r="BJ66" s="36" t="s">
        <v>171</v>
      </c>
      <c r="BK66" s="19">
        <v>3.2398939646947622E-2</v>
      </c>
      <c r="BL66" s="19">
        <v>17.178402401573422</v>
      </c>
      <c r="BM66" s="19">
        <v>439.0892682739368</v>
      </c>
      <c r="BN66" s="19">
        <v>247.48436100054261</v>
      </c>
      <c r="BO66" s="19">
        <v>12.779510231343204</v>
      </c>
      <c r="BP66" s="19">
        <v>23.273176756175271</v>
      </c>
      <c r="BQ66" s="19">
        <v>-1.9797120583376241E-6</v>
      </c>
      <c r="BR66" s="19">
        <v>0</v>
      </c>
      <c r="BS66" s="19">
        <v>0.91077061913602608</v>
      </c>
      <c r="BT66" s="70">
        <v>21.374706394587015</v>
      </c>
      <c r="BW66" s="76">
        <f>移輸入係数!$D66*生産者価格評価表!DI64</f>
        <v>0</v>
      </c>
      <c r="BX66" s="16">
        <f>移輸入係数!$D66*生産者価格評価表!DJ64</f>
        <v>0</v>
      </c>
      <c r="BY66" s="16">
        <f>移輸入係数!$D66*生産者価格評価表!DK64</f>
        <v>0</v>
      </c>
      <c r="BZ66" s="16">
        <f>移輸入係数!$D66*生産者価格評価表!DL64</f>
        <v>0</v>
      </c>
      <c r="CA66" s="16">
        <f>移輸入係数!$D66*生産者価格評価表!DM64</f>
        <v>1644.183221353657</v>
      </c>
      <c r="CB66" s="16">
        <f>移輸入係数!$D66*生産者価格評価表!DN64</f>
        <v>1280.9899522025971</v>
      </c>
      <c r="CC66" s="16">
        <f>移輸入係数!$D66*生産者価格評価表!DO64</f>
        <v>0</v>
      </c>
      <c r="CD66" s="48"/>
    </row>
    <row r="67" spans="2:82" x14ac:dyDescent="0.15">
      <c r="B67" s="36" t="s">
        <v>57</v>
      </c>
      <c r="C67" s="36" t="s">
        <v>172</v>
      </c>
      <c r="D67" s="127">
        <f>移輸入係数!$E67*生産者価格評価表!DI65</f>
        <v>0</v>
      </c>
      <c r="E67" s="127">
        <f>移輸入係数!$E67*生産者価格評価表!DJ65</f>
        <v>2.1915277508679858</v>
      </c>
      <c r="F67" s="127">
        <f>移輸入係数!$E67*生産者価格評価表!DK65</f>
        <v>0</v>
      </c>
      <c r="G67" s="127">
        <f>移輸入係数!$E67*生産者価格評価表!DL65</f>
        <v>0</v>
      </c>
      <c r="H67" s="127">
        <f>移輸入係数!$E67*生産者価格評価表!DM65</f>
        <v>5.8396659115384368</v>
      </c>
      <c r="I67" s="127">
        <f>移輸入係数!$E67*生産者価格評価表!DN65</f>
        <v>13.662105449326054</v>
      </c>
      <c r="J67" s="127">
        <f>移輸入係数!$E67*生産者価格評価表!DO65</f>
        <v>0</v>
      </c>
      <c r="K67" s="16">
        <f>生産者価格評価表!DP65</f>
        <v>0</v>
      </c>
      <c r="L67" s="19">
        <f>生産者価格評価表!DS65</f>
        <v>58.891144445478531</v>
      </c>
      <c r="M67" s="70">
        <f>生産者価格評価表!DT65</f>
        <v>632.34591476654998</v>
      </c>
      <c r="O67" s="76">
        <v>2.759752519932733E-2</v>
      </c>
      <c r="P67" s="16">
        <v>5.3790290022481102</v>
      </c>
      <c r="Q67" s="16">
        <v>3.8254325760016408</v>
      </c>
      <c r="R67" s="16">
        <v>2.1182692699884393</v>
      </c>
      <c r="S67" s="16">
        <v>5.888768127711776</v>
      </c>
      <c r="T67" s="16">
        <v>13.845089839487141</v>
      </c>
      <c r="U67" s="16">
        <v>-2.3873165009535589E-6</v>
      </c>
      <c r="V67" s="16">
        <v>0</v>
      </c>
      <c r="W67" s="16">
        <v>59.073118556180738</v>
      </c>
      <c r="X67" s="16">
        <v>635.72577611571046</v>
      </c>
      <c r="Y67" s="19">
        <f t="shared" si="1"/>
        <v>725.88307862521117</v>
      </c>
      <c r="Z67" s="16">
        <f>生産者価格評価表!EB65</f>
        <v>725.90563691536863</v>
      </c>
      <c r="AA67" s="70">
        <f t="shared" si="2"/>
        <v>-2.2558290157462579E-2</v>
      </c>
      <c r="AB67" s="18"/>
      <c r="AC67" s="76">
        <f>O67*付加価値率!$F66</f>
        <v>1.0930463323493615E-2</v>
      </c>
      <c r="AD67" s="16">
        <f>P67*付加価値率!$F66</f>
        <v>2.1304547708688935</v>
      </c>
      <c r="AE67" s="16">
        <f>Q67*付加価値率!$F66</f>
        <v>1.5151268154110724</v>
      </c>
      <c r="AF67" s="16">
        <f>R67*付加価値率!$F66</f>
        <v>0.83897611824471074</v>
      </c>
      <c r="AG67" s="16">
        <f>S67*付加価値率!$F66</f>
        <v>2.3323455119838292</v>
      </c>
      <c r="AH67" s="16">
        <f>T67*付加価値率!$F66</f>
        <v>5.4835803430909431</v>
      </c>
      <c r="AI67" s="16">
        <f>U67*付加価値率!$F66</f>
        <v>-9.4553679240340076E-7</v>
      </c>
      <c r="AJ67" s="16">
        <f>V67*付加価値率!$F66</f>
        <v>0</v>
      </c>
      <c r="AK67" s="16">
        <f>W67*付加価値率!$F66</f>
        <v>23.396900668414357</v>
      </c>
      <c r="AL67" s="16">
        <f>X67*付加価値率!$F66</f>
        <v>251.78986990477168</v>
      </c>
      <c r="AM67" s="19">
        <f t="shared" si="3"/>
        <v>287.49818365057217</v>
      </c>
      <c r="AN67" s="16">
        <v>287.50711824022954</v>
      </c>
      <c r="AO67" s="70">
        <f t="shared" si="4"/>
        <v>-8.9345896573718164E-3</v>
      </c>
      <c r="AR67" s="36" t="s">
        <v>57</v>
      </c>
      <c r="AS67" s="36" t="s">
        <v>172</v>
      </c>
      <c r="AT67" s="19">
        <f t="shared" si="10"/>
        <v>19.065643566841342</v>
      </c>
      <c r="AU67" s="19">
        <f t="shared" si="10"/>
        <v>3716.0813859883483</v>
      </c>
      <c r="AV67" s="19">
        <f t="shared" si="10"/>
        <v>2642.7853025317181</v>
      </c>
      <c r="AW67" s="19">
        <f t="shared" si="9"/>
        <v>1463.3981340173639</v>
      </c>
      <c r="AX67" s="19">
        <f t="shared" si="9"/>
        <v>4068.2326897001949</v>
      </c>
      <c r="AY67" s="19">
        <f t="shared" si="9"/>
        <v>9564.8267779095058</v>
      </c>
      <c r="AZ67" s="19">
        <f t="shared" si="9"/>
        <v>-1.6492683731485027E-3</v>
      </c>
      <c r="BA67" s="19">
        <f t="shared" si="5"/>
        <v>0</v>
      </c>
      <c r="BB67" s="19">
        <f t="shared" si="5"/>
        <v>125.71611070133228</v>
      </c>
      <c r="BC67" s="19">
        <f t="shared" si="5"/>
        <v>2334.9641434518817</v>
      </c>
      <c r="BD67" s="19">
        <f t="shared" si="6"/>
        <v>23935.068538598814</v>
      </c>
      <c r="BE67" s="19">
        <f>生産者価格評価表!DZ65</f>
        <v>-23950.652846125071</v>
      </c>
      <c r="BF67" s="70">
        <f t="shared" si="7"/>
        <v>-15.584307526256453</v>
      </c>
      <c r="BG67" s="17"/>
      <c r="BI67" s="36" t="s">
        <v>57</v>
      </c>
      <c r="BJ67" s="36" t="s">
        <v>172</v>
      </c>
      <c r="BK67" s="19">
        <v>19.065643566841342</v>
      </c>
      <c r="BL67" s="19">
        <v>2202.0729137392163</v>
      </c>
      <c r="BM67" s="19">
        <v>2642.7853025317181</v>
      </c>
      <c r="BN67" s="19">
        <v>1463.3981340173639</v>
      </c>
      <c r="BO67" s="19">
        <v>33.922076169557435</v>
      </c>
      <c r="BP67" s="19">
        <v>126.41405835883258</v>
      </c>
      <c r="BQ67" s="19">
        <v>-1.6492683731485027E-3</v>
      </c>
      <c r="BR67" s="19">
        <v>0</v>
      </c>
      <c r="BS67" s="19">
        <v>125.71611070133228</v>
      </c>
      <c r="BT67" s="70">
        <v>2334.9641434518817</v>
      </c>
      <c r="BW67" s="76">
        <f>移輸入係数!$D67*生産者価格評価表!DI65</f>
        <v>0</v>
      </c>
      <c r="BX67" s="16">
        <f>移輸入係数!$D67*生産者価格評価表!DJ65</f>
        <v>1514.0084722491317</v>
      </c>
      <c r="BY67" s="16">
        <f>移輸入係数!$D67*生産者価格評価表!DK65</f>
        <v>0</v>
      </c>
      <c r="BZ67" s="16">
        <f>移輸入係数!$D67*生産者価格評価表!DL65</f>
        <v>0</v>
      </c>
      <c r="CA67" s="16">
        <f>移輸入係数!$D67*生産者価格評価表!DM65</f>
        <v>4034.3106135306375</v>
      </c>
      <c r="CB67" s="16">
        <f>移輸入係数!$D67*生産者価格評価表!DN65</f>
        <v>9438.4127195506735</v>
      </c>
      <c r="CC67" s="16">
        <f>移輸入係数!$D67*生産者価格評価表!DO65</f>
        <v>0</v>
      </c>
      <c r="CD67" s="48"/>
    </row>
    <row r="68" spans="2:82" x14ac:dyDescent="0.15">
      <c r="B68" s="36" t="s">
        <v>58</v>
      </c>
      <c r="C68" s="36" t="s">
        <v>173</v>
      </c>
      <c r="D68" s="127">
        <f>移輸入係数!$E68*生産者価格評価表!DI66</f>
        <v>78.040494451628291</v>
      </c>
      <c r="E68" s="127">
        <f>移輸入係数!$E68*生産者価格評価表!DJ66</f>
        <v>1289.7586160880717</v>
      </c>
      <c r="F68" s="127">
        <f>移輸入係数!$E68*生産者価格評価表!DK66</f>
        <v>0</v>
      </c>
      <c r="G68" s="127">
        <f>移輸入係数!$E68*生産者価格評価表!DL66</f>
        <v>0</v>
      </c>
      <c r="H68" s="127">
        <f>移輸入係数!$E68*生産者価格評価表!DM66</f>
        <v>71.594442743094376</v>
      </c>
      <c r="I68" s="127">
        <f>移輸入係数!$E68*生産者価格評価表!DN66</f>
        <v>1270.5442418432106</v>
      </c>
      <c r="J68" s="127">
        <f>移輸入係数!$E68*生産者価格評価表!DO66</f>
        <v>-0.74922135942968926</v>
      </c>
      <c r="K68" s="16">
        <f>生産者価格評価表!DP66</f>
        <v>0</v>
      </c>
      <c r="L68" s="19">
        <f>生産者価格評価表!DS66</f>
        <v>1099.6080582745942</v>
      </c>
      <c r="M68" s="70">
        <f>生産者価格評価表!DT66</f>
        <v>16531.998347012137</v>
      </c>
      <c r="O68" s="76">
        <v>96.410341231441095</v>
      </c>
      <c r="P68" s="16">
        <v>1542.4790519722424</v>
      </c>
      <c r="Q68" s="16">
        <v>119.54854454994548</v>
      </c>
      <c r="R68" s="16">
        <v>48.096297661861804</v>
      </c>
      <c r="S68" s="16">
        <v>133.68233290819248</v>
      </c>
      <c r="T68" s="16">
        <v>1498.6941909085026</v>
      </c>
      <c r="U68" s="16">
        <v>-0.7541340911837785</v>
      </c>
      <c r="V68" s="16">
        <v>0</v>
      </c>
      <c r="W68" s="16">
        <v>1145.8007371953026</v>
      </c>
      <c r="X68" s="16">
        <v>16913.992680653802</v>
      </c>
      <c r="Y68" s="19">
        <f t="shared" si="1"/>
        <v>21497.950042990109</v>
      </c>
      <c r="Z68" s="16">
        <f>生産者価格評価表!EB66</f>
        <v>21521.828658022285</v>
      </c>
      <c r="AA68" s="70">
        <f t="shared" si="2"/>
        <v>-23.87861503217573</v>
      </c>
      <c r="AB68" s="18"/>
      <c r="AC68" s="76">
        <f>O68*付加価値率!$F67</f>
        <v>40.27749901782412</v>
      </c>
      <c r="AD68" s="16">
        <f>P68*付加価値率!$F67</f>
        <v>644.40388559236328</v>
      </c>
      <c r="AE68" s="16">
        <f>Q68*付加価値率!$F67</f>
        <v>49.943982400535667</v>
      </c>
      <c r="AF68" s="16">
        <f>R68*付加価値率!$F67</f>
        <v>20.093265484728533</v>
      </c>
      <c r="AG68" s="16">
        <f>S68*付加価値率!$F67</f>
        <v>55.848677264656502</v>
      </c>
      <c r="AH68" s="16">
        <f>T68*付加価値率!$F67</f>
        <v>626.11181571723648</v>
      </c>
      <c r="AI68" s="16">
        <f>U68*付加価値率!$F67</f>
        <v>-0.31505577855020211</v>
      </c>
      <c r="AJ68" s="16">
        <f>V68*付加価値率!$F67</f>
        <v>0</v>
      </c>
      <c r="AK68" s="16">
        <f>W68*付加価値率!$F67</f>
        <v>478.68296572272311</v>
      </c>
      <c r="AL68" s="16">
        <f>X68*付加価値率!$F67</f>
        <v>7066.1851714341747</v>
      </c>
      <c r="AM68" s="19">
        <f t="shared" si="3"/>
        <v>8981.2322068556932</v>
      </c>
      <c r="AN68" s="16">
        <v>8991.2080131978437</v>
      </c>
      <c r="AO68" s="70">
        <f t="shared" si="4"/>
        <v>-9.975806342150463</v>
      </c>
      <c r="AR68" s="36" t="s">
        <v>58</v>
      </c>
      <c r="AS68" s="36" t="s">
        <v>173</v>
      </c>
      <c r="AT68" s="19">
        <f t="shared" si="10"/>
        <v>1190.3968222059327</v>
      </c>
      <c r="AU68" s="19">
        <f t="shared" si="10"/>
        <v>19045.282262606212</v>
      </c>
      <c r="AV68" s="19">
        <f t="shared" si="10"/>
        <v>1476.0886198916348</v>
      </c>
      <c r="AW68" s="19">
        <f t="shared" si="9"/>
        <v>593.85413603203278</v>
      </c>
      <c r="AX68" s="19">
        <f t="shared" si="9"/>
        <v>1650.601193257588</v>
      </c>
      <c r="AY68" s="19">
        <f t="shared" si="9"/>
        <v>18504.66225436578</v>
      </c>
      <c r="AZ68" s="19">
        <f t="shared" si="9"/>
        <v>-9.3114370740300565</v>
      </c>
      <c r="BA68" s="19">
        <f t="shared" si="5"/>
        <v>0</v>
      </c>
      <c r="BB68" s="19">
        <f t="shared" si="5"/>
        <v>570.34979333170008</v>
      </c>
      <c r="BC68" s="19">
        <f t="shared" si="5"/>
        <v>4716.5566998267186</v>
      </c>
      <c r="BD68" s="19">
        <f t="shared" si="6"/>
        <v>47738.480344443567</v>
      </c>
      <c r="BE68" s="19">
        <f>生産者価格評価表!DZ66</f>
        <v>-48033.314146397737</v>
      </c>
      <c r="BF68" s="70">
        <f t="shared" si="7"/>
        <v>-294.83380195416976</v>
      </c>
      <c r="BG68" s="17"/>
      <c r="BI68" s="36" t="s">
        <v>58</v>
      </c>
      <c r="BJ68" s="36" t="s">
        <v>173</v>
      </c>
      <c r="BK68" s="19">
        <v>226.815992473303</v>
      </c>
      <c r="BL68" s="19">
        <v>3120.3872939400794</v>
      </c>
      <c r="BM68" s="19">
        <v>1476.0886198916348</v>
      </c>
      <c r="BN68" s="19">
        <v>593.85413603203278</v>
      </c>
      <c r="BO68" s="19">
        <v>766.61099012790055</v>
      </c>
      <c r="BP68" s="19">
        <v>2817.0108194285708</v>
      </c>
      <c r="BQ68" s="19">
        <v>-6.0658433459745656E-2</v>
      </c>
      <c r="BR68" s="19">
        <v>0</v>
      </c>
      <c r="BS68" s="19">
        <v>570.34979333170008</v>
      </c>
      <c r="BT68" s="70">
        <v>4716.5566998267186</v>
      </c>
      <c r="BW68" s="76">
        <f>移輸入係数!$D68*生産者価格評価表!DI66</f>
        <v>963.58082973262981</v>
      </c>
      <c r="BX68" s="16">
        <f>移輸入係数!$D68*生産者価格評価表!DJ66</f>
        <v>15924.894968666133</v>
      </c>
      <c r="BY68" s="16">
        <f>移輸入係数!$D68*生産者価格評価表!DK66</f>
        <v>0</v>
      </c>
      <c r="BZ68" s="16">
        <f>移輸入係数!$D68*生産者価格評価表!DL66</f>
        <v>0</v>
      </c>
      <c r="CA68" s="16">
        <f>移輸入係数!$D68*生産者価格評価表!DM66</f>
        <v>883.99020312968742</v>
      </c>
      <c r="CB68" s="16">
        <f>移輸入係数!$D68*生産者価格評価表!DN66</f>
        <v>15687.651434937208</v>
      </c>
      <c r="CC68" s="16">
        <f>移輸入係数!$D68*生産者価格評価表!DO66</f>
        <v>-9.2507786405703101</v>
      </c>
      <c r="CD68" s="48"/>
    </row>
    <row r="69" spans="2:82" x14ac:dyDescent="0.15">
      <c r="B69" s="36" t="s">
        <v>59</v>
      </c>
      <c r="C69" s="36" t="s">
        <v>174</v>
      </c>
      <c r="D69" s="127">
        <f>移輸入係数!$E69*生産者価格評価表!DI67</f>
        <v>0</v>
      </c>
      <c r="E69" s="127">
        <f>移輸入係数!$E69*生産者価格評価表!DJ67</f>
        <v>658.7680269819881</v>
      </c>
      <c r="F69" s="127">
        <f>移輸入係数!$E69*生産者価格評価表!DK67</f>
        <v>0</v>
      </c>
      <c r="G69" s="127">
        <f>移輸入係数!$E69*生産者価格評価表!DL67</f>
        <v>0</v>
      </c>
      <c r="H69" s="127">
        <f>移輸入係数!$E69*生産者価格評価表!DM67</f>
        <v>0</v>
      </c>
      <c r="I69" s="127">
        <f>移輸入係数!$E69*生産者価格評価表!DN67</f>
        <v>0</v>
      </c>
      <c r="J69" s="127">
        <f>移輸入係数!$E69*生産者価格評価表!DO67</f>
        <v>0</v>
      </c>
      <c r="K69" s="16">
        <f>生産者価格評価表!DP67</f>
        <v>0</v>
      </c>
      <c r="L69" s="19">
        <f>生産者価格評価表!DS67</f>
        <v>0</v>
      </c>
      <c r="M69" s="70">
        <f>生産者価格評価表!DT67</f>
        <v>1717.7955371640473</v>
      </c>
      <c r="O69" s="76">
        <v>5.963076637730385</v>
      </c>
      <c r="P69" s="16">
        <v>962.61806576116146</v>
      </c>
      <c r="Q69" s="16">
        <v>43.527669564339874</v>
      </c>
      <c r="R69" s="16">
        <v>11.242479049507528</v>
      </c>
      <c r="S69" s="16">
        <v>37.168874475145181</v>
      </c>
      <c r="T69" s="16">
        <v>66.029300412188931</v>
      </c>
      <c r="U69" s="16">
        <v>-6.2217777880761204E-3</v>
      </c>
      <c r="V69" s="16">
        <v>0</v>
      </c>
      <c r="W69" s="16">
        <v>62.436397677841057</v>
      </c>
      <c r="X69" s="16">
        <v>2214.3993669065894</v>
      </c>
      <c r="Y69" s="19">
        <f t="shared" si="1"/>
        <v>3403.3790087067155</v>
      </c>
      <c r="Z69" s="16">
        <f>生産者価格評価表!EB67</f>
        <v>3406.4043635378612</v>
      </c>
      <c r="AA69" s="70">
        <f t="shared" si="2"/>
        <v>-3.0253548311457052</v>
      </c>
      <c r="AB69" s="18"/>
      <c r="AC69" s="76">
        <f>O69*付加価値率!$F68</f>
        <v>1.0535355836270177</v>
      </c>
      <c r="AD69" s="16">
        <f>P69*付加価値率!$F68</f>
        <v>170.07200264788048</v>
      </c>
      <c r="AE69" s="16">
        <f>Q69*付加価値率!$F68</f>
        <v>7.6903168522490848</v>
      </c>
      <c r="AF69" s="16">
        <f>R69*付加価値率!$F68</f>
        <v>1.9862819893835089</v>
      </c>
      <c r="AG69" s="16">
        <f>S69*付加価値率!$F68</f>
        <v>6.5668671127184615</v>
      </c>
      <c r="AH69" s="16">
        <f>T69*付加価値率!$F68</f>
        <v>11.66582651413249</v>
      </c>
      <c r="AI69" s="16">
        <f>U69*付加価値率!$F68</f>
        <v>-1.0992420006282607E-3</v>
      </c>
      <c r="AJ69" s="16">
        <f>V69*付加価値率!$F68</f>
        <v>0</v>
      </c>
      <c r="AK69" s="16">
        <f>W69*付加価値率!$F68</f>
        <v>11.031044989575898</v>
      </c>
      <c r="AL69" s="16">
        <f>X69*付加価値率!$F68</f>
        <v>391.23235724254909</v>
      </c>
      <c r="AM69" s="19">
        <f t="shared" si="3"/>
        <v>601.2971336901154</v>
      </c>
      <c r="AN69" s="16">
        <v>601.83164283050485</v>
      </c>
      <c r="AO69" s="70">
        <f t="shared" si="4"/>
        <v>-0.53450914038944575</v>
      </c>
      <c r="AR69" s="36" t="s">
        <v>59</v>
      </c>
      <c r="AS69" s="36" t="s">
        <v>174</v>
      </c>
      <c r="AT69" s="19">
        <f t="shared" si="10"/>
        <v>7.1723734039677079E-4</v>
      </c>
      <c r="AU69" s="19">
        <f t="shared" si="10"/>
        <v>0.11578345596564443</v>
      </c>
      <c r="AV69" s="19">
        <f t="shared" si="10"/>
        <v>5.2354970175059086E-3</v>
      </c>
      <c r="AW69" s="19">
        <f t="shared" si="9"/>
        <v>1.3522425188894206E-3</v>
      </c>
      <c r="AX69" s="19">
        <f t="shared" si="9"/>
        <v>4.4706627624764537E-3</v>
      </c>
      <c r="AY69" s="19">
        <f t="shared" si="9"/>
        <v>7.9419874492713278E-3</v>
      </c>
      <c r="AZ69" s="19">
        <f t="shared" si="9"/>
        <v>-7.4835384892150153E-7</v>
      </c>
      <c r="BA69" s="19">
        <f t="shared" si="5"/>
        <v>0</v>
      </c>
      <c r="BB69" s="19">
        <f t="shared" si="5"/>
        <v>7.5098340227695388E-3</v>
      </c>
      <c r="BC69" s="19">
        <f t="shared" si="5"/>
        <v>5.9731382256888017E-2</v>
      </c>
      <c r="BD69" s="19">
        <f t="shared" si="6"/>
        <v>0.20274155097999294</v>
      </c>
      <c r="BE69" s="19">
        <f>生産者価格評価表!DZ67</f>
        <v>-0.20310543988913707</v>
      </c>
      <c r="BF69" s="70">
        <f t="shared" si="7"/>
        <v>-3.6388890914412775E-4</v>
      </c>
      <c r="BG69" s="17"/>
      <c r="BI69" s="36" t="s">
        <v>59</v>
      </c>
      <c r="BJ69" s="36" t="s">
        <v>174</v>
      </c>
      <c r="BK69" s="19">
        <v>7.1723734039677079E-4</v>
      </c>
      <c r="BL69" s="19">
        <v>3.6547005335215266E-2</v>
      </c>
      <c r="BM69" s="19">
        <v>5.2354970175059086E-3</v>
      </c>
      <c r="BN69" s="19">
        <v>1.3522425188894206E-3</v>
      </c>
      <c r="BO69" s="19">
        <v>4.4706627624764537E-3</v>
      </c>
      <c r="BP69" s="19">
        <v>7.9419874492713278E-3</v>
      </c>
      <c r="BQ69" s="19">
        <v>-7.4835384892150153E-7</v>
      </c>
      <c r="BR69" s="19">
        <v>0</v>
      </c>
      <c r="BS69" s="19">
        <v>7.5098340227695388E-3</v>
      </c>
      <c r="BT69" s="70">
        <v>5.9731382256888017E-2</v>
      </c>
      <c r="BW69" s="76">
        <f>移輸入係数!$D69*生産者価格評価表!DI67</f>
        <v>0</v>
      </c>
      <c r="BX69" s="16">
        <f>移輸入係数!$D69*生産者価格評価表!DJ67</f>
        <v>7.9236450630429167E-2</v>
      </c>
      <c r="BY69" s="16">
        <f>移輸入係数!$D69*生産者価格評価表!DK67</f>
        <v>0</v>
      </c>
      <c r="BZ69" s="16">
        <f>移輸入係数!$D69*生産者価格評価表!DL67</f>
        <v>0</v>
      </c>
      <c r="CA69" s="16">
        <f>移輸入係数!$D69*生産者価格評価表!DM67</f>
        <v>0</v>
      </c>
      <c r="CB69" s="16">
        <f>移輸入係数!$D69*生産者価格評価表!DN67</f>
        <v>0</v>
      </c>
      <c r="CC69" s="16">
        <f>移輸入係数!$D69*生産者価格評価表!DO67</f>
        <v>0</v>
      </c>
      <c r="CD69" s="48"/>
    </row>
    <row r="70" spans="2:82" x14ac:dyDescent="0.15">
      <c r="B70" s="36" t="s">
        <v>60</v>
      </c>
      <c r="C70" s="36" t="s">
        <v>175</v>
      </c>
      <c r="D70" s="127">
        <f>移輸入係数!$E70*生産者価格評価表!DI68</f>
        <v>0</v>
      </c>
      <c r="E70" s="127">
        <f>移輸入係数!$E70*生産者価格評価表!DJ68</f>
        <v>0</v>
      </c>
      <c r="F70" s="127">
        <f>移輸入係数!$E70*生産者価格評価表!DK68</f>
        <v>0</v>
      </c>
      <c r="G70" s="127">
        <f>移輸入係数!$E70*生産者価格評価表!DL68</f>
        <v>0</v>
      </c>
      <c r="H70" s="127">
        <f>移輸入係数!$E70*生産者価格評価表!DM68</f>
        <v>26913.987008920376</v>
      </c>
      <c r="I70" s="127">
        <f>移輸入係数!$E70*生産者価格評価表!DN68</f>
        <v>348724.2722086868</v>
      </c>
      <c r="J70" s="127">
        <f>移輸入係数!$E70*生産者価格評価表!DO68</f>
        <v>0</v>
      </c>
      <c r="K70" s="16">
        <f>生産者価格評価表!DP68</f>
        <v>0</v>
      </c>
      <c r="L70" s="19">
        <f>生産者価格評価表!DS68</f>
        <v>0</v>
      </c>
      <c r="M70" s="70">
        <f>生産者価格評価表!DT68</f>
        <v>0</v>
      </c>
      <c r="O70" s="76">
        <v>0</v>
      </c>
      <c r="P70" s="16">
        <v>0</v>
      </c>
      <c r="Q70" s="16">
        <v>0</v>
      </c>
      <c r="R70" s="16">
        <v>0</v>
      </c>
      <c r="S70" s="16">
        <v>26913.987008920376</v>
      </c>
      <c r="T70" s="16">
        <v>348724.2722086868</v>
      </c>
      <c r="U70" s="16">
        <v>0</v>
      </c>
      <c r="V70" s="16">
        <v>0</v>
      </c>
      <c r="W70" s="16">
        <v>0</v>
      </c>
      <c r="X70" s="16">
        <v>0</v>
      </c>
      <c r="Y70" s="19">
        <f t="shared" si="1"/>
        <v>375638.25921760721</v>
      </c>
      <c r="Z70" s="16">
        <f>生産者価格評価表!EB68</f>
        <v>375638.25921760721</v>
      </c>
      <c r="AA70" s="70">
        <f t="shared" si="2"/>
        <v>0</v>
      </c>
      <c r="AB70" s="18"/>
      <c r="AC70" s="76">
        <f>O70*付加価値率!$F69</f>
        <v>0</v>
      </c>
      <c r="AD70" s="16">
        <f>P70*付加価値率!$F69</f>
        <v>0</v>
      </c>
      <c r="AE70" s="16">
        <f>Q70*付加価値率!$F69</f>
        <v>0</v>
      </c>
      <c r="AF70" s="16">
        <f>R70*付加価値率!$F69</f>
        <v>0</v>
      </c>
      <c r="AG70" s="16">
        <f>S70*付加価値率!$F69</f>
        <v>12671.305747944867</v>
      </c>
      <c r="AH70" s="16">
        <f>T70*付加価値率!$F69</f>
        <v>164181.9873592589</v>
      </c>
      <c r="AI70" s="16">
        <f>U70*付加価値率!$F69</f>
        <v>0</v>
      </c>
      <c r="AJ70" s="16">
        <f>V70*付加価値率!$F69</f>
        <v>0</v>
      </c>
      <c r="AK70" s="16">
        <f>W70*付加価値率!$F69</f>
        <v>0</v>
      </c>
      <c r="AL70" s="16">
        <f>X70*付加価値率!$F69</f>
        <v>0</v>
      </c>
      <c r="AM70" s="19">
        <f t="shared" si="3"/>
        <v>176853.29310720376</v>
      </c>
      <c r="AN70" s="16">
        <v>176853.29310720379</v>
      </c>
      <c r="AO70" s="70">
        <f t="shared" si="4"/>
        <v>0</v>
      </c>
      <c r="AR70" s="36" t="s">
        <v>60</v>
      </c>
      <c r="AS70" s="36" t="s">
        <v>175</v>
      </c>
      <c r="AT70" s="19">
        <f t="shared" si="10"/>
        <v>0</v>
      </c>
      <c r="AU70" s="19">
        <f t="shared" si="10"/>
        <v>0</v>
      </c>
      <c r="AV70" s="19">
        <f t="shared" si="10"/>
        <v>0</v>
      </c>
      <c r="AW70" s="19">
        <f t="shared" si="9"/>
        <v>0</v>
      </c>
      <c r="AX70" s="19">
        <f t="shared" si="9"/>
        <v>5.8208950089406332E-2</v>
      </c>
      <c r="AY70" s="19">
        <f t="shared" si="9"/>
        <v>0.75421280946714198</v>
      </c>
      <c r="AZ70" s="19">
        <f t="shared" si="9"/>
        <v>0</v>
      </c>
      <c r="BA70" s="19">
        <f t="shared" si="5"/>
        <v>0</v>
      </c>
      <c r="BB70" s="19">
        <f t="shared" si="5"/>
        <v>0</v>
      </c>
      <c r="BC70" s="19">
        <f t="shared" si="5"/>
        <v>0</v>
      </c>
      <c r="BD70" s="19">
        <f t="shared" si="6"/>
        <v>0.81242175955654827</v>
      </c>
      <c r="BE70" s="19">
        <f>生産者価格評価表!DZ68</f>
        <v>-0.81242175955654827</v>
      </c>
      <c r="BF70" s="70">
        <f t="shared" si="7"/>
        <v>0</v>
      </c>
      <c r="BG70" s="17"/>
      <c r="BI70" s="36" t="s">
        <v>60</v>
      </c>
      <c r="BJ70" s="36" t="s">
        <v>175</v>
      </c>
      <c r="BK70" s="19">
        <v>0</v>
      </c>
      <c r="BL70" s="19">
        <v>0</v>
      </c>
      <c r="BM70" s="19">
        <v>0</v>
      </c>
      <c r="BN70" s="19">
        <v>0</v>
      </c>
      <c r="BO70" s="19">
        <v>0</v>
      </c>
      <c r="BP70" s="19">
        <v>0</v>
      </c>
      <c r="BQ70" s="19">
        <v>0</v>
      </c>
      <c r="BR70" s="19">
        <v>0</v>
      </c>
      <c r="BS70" s="19">
        <v>0</v>
      </c>
      <c r="BT70" s="70">
        <v>0</v>
      </c>
      <c r="BW70" s="76">
        <f>移輸入係数!$D70*生産者価格評価表!DI68</f>
        <v>0</v>
      </c>
      <c r="BX70" s="16">
        <f>移輸入係数!$D70*生産者価格評価表!DJ68</f>
        <v>0</v>
      </c>
      <c r="BY70" s="16">
        <f>移輸入係数!$D70*生産者価格評価表!DK68</f>
        <v>0</v>
      </c>
      <c r="BZ70" s="16">
        <f>移輸入係数!$D70*生産者価格評価表!DL68</f>
        <v>0</v>
      </c>
      <c r="CA70" s="16">
        <f>移輸入係数!$D70*生産者価格評価表!DM68</f>
        <v>5.8208950089406332E-2</v>
      </c>
      <c r="CB70" s="16">
        <f>移輸入係数!$D70*生産者価格評価表!DN68</f>
        <v>0.75421280946714198</v>
      </c>
      <c r="CC70" s="16">
        <f>移輸入係数!$D70*生産者価格評価表!DO68</f>
        <v>0</v>
      </c>
      <c r="CD70" s="48"/>
    </row>
    <row r="71" spans="2:82" x14ac:dyDescent="0.15">
      <c r="B71" s="36" t="s">
        <v>61</v>
      </c>
      <c r="C71" s="36" t="s">
        <v>176</v>
      </c>
      <c r="D71" s="127">
        <f>移輸入係数!$E71*生産者価格評価表!DI69</f>
        <v>0</v>
      </c>
      <c r="E71" s="127">
        <f>移輸入係数!$E71*生産者価格評価表!DJ69</f>
        <v>0</v>
      </c>
      <c r="F71" s="127">
        <f>移輸入係数!$E71*生産者価格評価表!DK69</f>
        <v>0</v>
      </c>
      <c r="G71" s="127">
        <f>移輸入係数!$E71*生産者価格評価表!DL69</f>
        <v>0</v>
      </c>
      <c r="H71" s="127">
        <f>移輸入係数!$E71*生産者価格評価表!DM69</f>
        <v>14759.084249664675</v>
      </c>
      <c r="I71" s="127">
        <f>移輸入係数!$E71*生産者価格評価表!DN69</f>
        <v>10539.011155488904</v>
      </c>
      <c r="J71" s="127">
        <f>移輸入係数!$E71*生産者価格評価表!DO69</f>
        <v>0</v>
      </c>
      <c r="K71" s="16">
        <f>生産者価格評価表!DP69</f>
        <v>0</v>
      </c>
      <c r="L71" s="19">
        <f>生産者価格評価表!DS69</f>
        <v>0</v>
      </c>
      <c r="M71" s="70">
        <f>生産者価格評価表!DT69</f>
        <v>0</v>
      </c>
      <c r="O71" s="76">
        <v>282.08744144743002</v>
      </c>
      <c r="P71" s="16">
        <v>25189.643221195685</v>
      </c>
      <c r="Q71" s="16">
        <v>6056.0290561328029</v>
      </c>
      <c r="R71" s="16">
        <v>2302.8851120942759</v>
      </c>
      <c r="S71" s="16">
        <v>15238.019980674928</v>
      </c>
      <c r="T71" s="16">
        <v>12759.395539098665</v>
      </c>
      <c r="U71" s="16">
        <v>-4.7257152839398853E-2</v>
      </c>
      <c r="V71" s="16">
        <v>0</v>
      </c>
      <c r="W71" s="16">
        <v>948.15828093187497</v>
      </c>
      <c r="X71" s="16">
        <v>8617.499561113078</v>
      </c>
      <c r="Y71" s="19">
        <f t="shared" si="1"/>
        <v>71393.670935535905</v>
      </c>
      <c r="Z71" s="16">
        <f>生産者価格評価表!EB69</f>
        <v>72037.535721158449</v>
      </c>
      <c r="AA71" s="70">
        <f t="shared" si="2"/>
        <v>-643.86478562254342</v>
      </c>
      <c r="AB71" s="18"/>
      <c r="AC71" s="76">
        <f>O71*付加価値率!$F70</f>
        <v>135.34766489149047</v>
      </c>
      <c r="AD71" s="16">
        <f>P71*付加価値率!$F70</f>
        <v>12086.179278115676</v>
      </c>
      <c r="AE71" s="16">
        <f>Q71*付加価値率!$F70</f>
        <v>2905.7280503405395</v>
      </c>
      <c r="AF71" s="16">
        <f>R71*付加価値率!$F70</f>
        <v>1104.9415062081921</v>
      </c>
      <c r="AG71" s="16">
        <f>S71*付加価値率!$F70</f>
        <v>7311.3159925575128</v>
      </c>
      <c r="AH71" s="16">
        <f>T71*付加価値率!$F70</f>
        <v>6122.0534412402776</v>
      </c>
      <c r="AI71" s="16">
        <f>U71*付加価値率!$F70</f>
        <v>-2.2674335494743719E-2</v>
      </c>
      <c r="AJ71" s="16">
        <f>V71*付加価値率!$F70</f>
        <v>0</v>
      </c>
      <c r="AK71" s="16">
        <f>W71*付加価値率!$F70</f>
        <v>454.93343699802716</v>
      </c>
      <c r="AL71" s="16">
        <f>X71*付加価値率!$F70</f>
        <v>4134.7407627058865</v>
      </c>
      <c r="AM71" s="19">
        <f t="shared" si="3"/>
        <v>34255.217458722109</v>
      </c>
      <c r="AN71" s="16">
        <v>34564.148600047352</v>
      </c>
      <c r="AO71" s="70">
        <f t="shared" si="4"/>
        <v>-308.93114132524352</v>
      </c>
      <c r="AR71" s="36" t="s">
        <v>61</v>
      </c>
      <c r="AS71" s="36" t="s">
        <v>176</v>
      </c>
      <c r="AT71" s="19">
        <f t="shared" si="10"/>
        <v>7.9532834249289297E-4</v>
      </c>
      <c r="AU71" s="19">
        <f t="shared" si="10"/>
        <v>7.1020663267756495E-2</v>
      </c>
      <c r="AV71" s="19">
        <f t="shared" si="10"/>
        <v>1.7074604692036636E-2</v>
      </c>
      <c r="AW71" s="19">
        <f t="shared" si="9"/>
        <v>6.4928441683031399E-3</v>
      </c>
      <c r="AX71" s="19">
        <f t="shared" si="9"/>
        <v>4.2962668284409651E-2</v>
      </c>
      <c r="AY71" s="19">
        <f t="shared" si="9"/>
        <v>3.5974337791332404E-2</v>
      </c>
      <c r="AZ71" s="19">
        <f t="shared" si="9"/>
        <v>-1.3323866119611265E-7</v>
      </c>
      <c r="BA71" s="19">
        <f t="shared" si="5"/>
        <v>0</v>
      </c>
      <c r="BB71" s="19">
        <f t="shared" si="5"/>
        <v>2.6732744645599281E-3</v>
      </c>
      <c r="BC71" s="19">
        <f t="shared" si="5"/>
        <v>2.4296514609816695E-2</v>
      </c>
      <c r="BD71" s="19">
        <f t="shared" si="6"/>
        <v>0.20129010238204664</v>
      </c>
      <c r="BE71" s="19">
        <f>生産者価格評価表!DZ69</f>
        <v>-0.20310543988913707</v>
      </c>
      <c r="BF71" s="70">
        <f t="shared" si="7"/>
        <v>-1.8153375070904254E-3</v>
      </c>
      <c r="BG71" s="17"/>
      <c r="BI71" s="36" t="s">
        <v>61</v>
      </c>
      <c r="BJ71" s="36" t="s">
        <v>176</v>
      </c>
      <c r="BK71" s="19">
        <v>7.9532834249289297E-4</v>
      </c>
      <c r="BL71" s="19">
        <v>7.1020663267756495E-2</v>
      </c>
      <c r="BM71" s="19">
        <v>1.7074604692036636E-2</v>
      </c>
      <c r="BN71" s="19">
        <v>6.4928441683031399E-3</v>
      </c>
      <c r="BO71" s="19">
        <v>1.3503300932168338E-3</v>
      </c>
      <c r="BP71" s="19">
        <v>6.2602383943510548E-3</v>
      </c>
      <c r="BQ71" s="19">
        <v>-1.3323866119611265E-7</v>
      </c>
      <c r="BR71" s="19">
        <v>0</v>
      </c>
      <c r="BS71" s="19">
        <v>2.6732744645599281E-3</v>
      </c>
      <c r="BT71" s="70">
        <v>2.4296514609816695E-2</v>
      </c>
      <c r="BW71" s="76">
        <f>移輸入係数!$D71*生産者価格評価表!DI69</f>
        <v>0</v>
      </c>
      <c r="BX71" s="16">
        <f>移輸入係数!$D71*生産者価格評価表!DJ69</f>
        <v>0</v>
      </c>
      <c r="BY71" s="16">
        <f>移輸入係数!$D71*生産者価格評価表!DK69</f>
        <v>0</v>
      </c>
      <c r="BZ71" s="16">
        <f>移輸入係数!$D71*生産者価格評価表!DL69</f>
        <v>0</v>
      </c>
      <c r="CA71" s="16">
        <f>移輸入係数!$D71*生産者価格評価表!DM69</f>
        <v>4.1612338191192817E-2</v>
      </c>
      <c r="CB71" s="16">
        <f>移輸入係数!$D71*生産者価格評価表!DN69</f>
        <v>2.9714099396981351E-2</v>
      </c>
      <c r="CC71" s="16">
        <f>移輸入係数!$D71*生産者価格評価表!DO69</f>
        <v>0</v>
      </c>
      <c r="CD71" s="48"/>
    </row>
    <row r="72" spans="2:82" x14ac:dyDescent="0.15">
      <c r="B72" s="36" t="s">
        <v>62</v>
      </c>
      <c r="C72" s="36" t="s">
        <v>177</v>
      </c>
      <c r="D72" s="127">
        <f>移輸入係数!$E72*生産者価格評価表!DI70</f>
        <v>0</v>
      </c>
      <c r="E72" s="127">
        <f>移輸入係数!$E72*生産者価格評価表!DJ70</f>
        <v>0</v>
      </c>
      <c r="F72" s="127">
        <f>移輸入係数!$E72*生産者価格評価表!DK70</f>
        <v>0</v>
      </c>
      <c r="G72" s="127">
        <f>移輸入係数!$E72*生産者価格評価表!DL70</f>
        <v>0</v>
      </c>
      <c r="H72" s="127">
        <f>移輸入係数!$E72*生産者価格評価表!DM70</f>
        <v>158308.50980095827</v>
      </c>
      <c r="I72" s="127">
        <f>移輸入係数!$E72*生産者価格評価表!DN70</f>
        <v>0.124733519911409</v>
      </c>
      <c r="J72" s="127">
        <f>移輸入係数!$E72*生産者価格評価表!DO70</f>
        <v>0</v>
      </c>
      <c r="K72" s="16">
        <f>生産者価格評価表!DP70</f>
        <v>0</v>
      </c>
      <c r="L72" s="19">
        <f>生産者価格評価表!DS70</f>
        <v>0</v>
      </c>
      <c r="M72" s="70">
        <f>生産者価格評価表!DT70</f>
        <v>0</v>
      </c>
      <c r="O72" s="76">
        <v>0</v>
      </c>
      <c r="P72" s="16">
        <v>0</v>
      </c>
      <c r="Q72" s="16">
        <v>0</v>
      </c>
      <c r="R72" s="16">
        <v>0</v>
      </c>
      <c r="S72" s="16">
        <v>158308.50980095827</v>
      </c>
      <c r="T72" s="16">
        <v>0.124733519911409</v>
      </c>
      <c r="U72" s="16">
        <v>0</v>
      </c>
      <c r="V72" s="16">
        <v>0</v>
      </c>
      <c r="W72" s="16">
        <v>0</v>
      </c>
      <c r="X72" s="16">
        <v>0</v>
      </c>
      <c r="Y72" s="19">
        <f t="shared" si="1"/>
        <v>158308.63453447819</v>
      </c>
      <c r="Z72" s="16">
        <f>生産者価格評価表!EB70</f>
        <v>158308.63453447819</v>
      </c>
      <c r="AA72" s="70">
        <f t="shared" si="2"/>
        <v>0</v>
      </c>
      <c r="AB72" s="18"/>
      <c r="AC72" s="76">
        <f>O72*付加価値率!$F71</f>
        <v>0</v>
      </c>
      <c r="AD72" s="16">
        <f>P72*付加価値率!$F71</f>
        <v>0</v>
      </c>
      <c r="AE72" s="16">
        <f>Q72*付加価値率!$F71</f>
        <v>0</v>
      </c>
      <c r="AF72" s="16">
        <f>R72*付加価値率!$F71</f>
        <v>0</v>
      </c>
      <c r="AG72" s="16">
        <f>S72*付加価値率!$F71</f>
        <v>78223.401734134968</v>
      </c>
      <c r="AH72" s="16">
        <f>T72*付加価値率!$F71</f>
        <v>6.1633327545123587E-2</v>
      </c>
      <c r="AI72" s="16">
        <f>U72*付加価値率!$F71</f>
        <v>0</v>
      </c>
      <c r="AJ72" s="16">
        <f>V72*付加価値率!$F71</f>
        <v>0</v>
      </c>
      <c r="AK72" s="16">
        <f>W72*付加価値率!$F71</f>
        <v>0</v>
      </c>
      <c r="AL72" s="16">
        <f>X72*付加価値率!$F71</f>
        <v>0</v>
      </c>
      <c r="AM72" s="19">
        <f t="shared" si="3"/>
        <v>78223.463367462507</v>
      </c>
      <c r="AN72" s="16">
        <v>78223.463367462507</v>
      </c>
      <c r="AO72" s="70">
        <f t="shared" si="4"/>
        <v>0</v>
      </c>
      <c r="AR72" s="36" t="s">
        <v>62</v>
      </c>
      <c r="AS72" s="36" t="s">
        <v>177</v>
      </c>
      <c r="AT72" s="19">
        <f t="shared" si="10"/>
        <v>0</v>
      </c>
      <c r="AU72" s="19">
        <f t="shared" si="10"/>
        <v>0</v>
      </c>
      <c r="AV72" s="19">
        <f t="shared" si="10"/>
        <v>0</v>
      </c>
      <c r="AW72" s="19">
        <f t="shared" si="9"/>
        <v>0</v>
      </c>
      <c r="AX72" s="19">
        <f t="shared" si="9"/>
        <v>0.6093158395788203</v>
      </c>
      <c r="AY72" s="19">
        <f t="shared" si="9"/>
        <v>4.8008859096708915E-7</v>
      </c>
      <c r="AZ72" s="19">
        <f t="shared" si="9"/>
        <v>0</v>
      </c>
      <c r="BA72" s="19">
        <f t="shared" si="5"/>
        <v>0</v>
      </c>
      <c r="BB72" s="19">
        <f t="shared" si="5"/>
        <v>0</v>
      </c>
      <c r="BC72" s="19">
        <f t="shared" si="5"/>
        <v>0</v>
      </c>
      <c r="BD72" s="19">
        <f t="shared" si="6"/>
        <v>0.60931631966741129</v>
      </c>
      <c r="BE72" s="19">
        <f>生産者価格評価表!DZ70</f>
        <v>-0.60931631966741118</v>
      </c>
      <c r="BF72" s="70">
        <f t="shared" si="7"/>
        <v>0</v>
      </c>
      <c r="BG72" s="17"/>
      <c r="BI72" s="36" t="s">
        <v>62</v>
      </c>
      <c r="BJ72" s="36" t="s">
        <v>177</v>
      </c>
      <c r="BK72" s="19">
        <v>0</v>
      </c>
      <c r="BL72" s="19">
        <v>0</v>
      </c>
      <c r="BM72" s="19">
        <v>0</v>
      </c>
      <c r="BN72" s="19">
        <v>0</v>
      </c>
      <c r="BO72" s="19">
        <v>0</v>
      </c>
      <c r="BP72" s="19">
        <v>0</v>
      </c>
      <c r="BQ72" s="19">
        <v>0</v>
      </c>
      <c r="BR72" s="19">
        <v>0</v>
      </c>
      <c r="BS72" s="19">
        <v>0</v>
      </c>
      <c r="BT72" s="70">
        <v>0</v>
      </c>
      <c r="BW72" s="76">
        <f>移輸入係数!$D72*生産者価格評価表!DI70</f>
        <v>0</v>
      </c>
      <c r="BX72" s="16">
        <f>移輸入係数!$D72*生産者価格評価表!DJ70</f>
        <v>0</v>
      </c>
      <c r="BY72" s="16">
        <f>移輸入係数!$D72*生産者価格評価表!DK70</f>
        <v>0</v>
      </c>
      <c r="BZ72" s="16">
        <f>移輸入係数!$D72*生産者価格評価表!DL70</f>
        <v>0</v>
      </c>
      <c r="CA72" s="16">
        <f>移輸入係数!$D72*生産者価格評価表!DM70</f>
        <v>0.6093158395788203</v>
      </c>
      <c r="CB72" s="16">
        <f>移輸入係数!$D72*生産者価格評価表!DN70</f>
        <v>4.8008859096708915E-7</v>
      </c>
      <c r="CC72" s="16">
        <f>移輸入係数!$D72*生産者価格評価表!DO70</f>
        <v>0</v>
      </c>
      <c r="CD72" s="48"/>
    </row>
    <row r="73" spans="2:82" x14ac:dyDescent="0.15">
      <c r="B73" s="36" t="s">
        <v>63</v>
      </c>
      <c r="C73" s="36" t="s">
        <v>178</v>
      </c>
      <c r="D73" s="127">
        <f>移輸入係数!$E73*生産者価格評価表!DI71</f>
        <v>0</v>
      </c>
      <c r="E73" s="127">
        <f>移輸入係数!$E73*生産者価格評価表!DJ71</f>
        <v>0</v>
      </c>
      <c r="F73" s="127">
        <f>移輸入係数!$E73*生産者価格評価表!DK71</f>
        <v>0</v>
      </c>
      <c r="G73" s="127">
        <f>移輸入係数!$E73*生産者価格評価表!DL71</f>
        <v>0</v>
      </c>
      <c r="H73" s="127">
        <f>移輸入係数!$E73*生産者価格評価表!DM71</f>
        <v>6746.2093128087627</v>
      </c>
      <c r="I73" s="127">
        <f>移輸入係数!$E73*生産者価格評価表!DN71</f>
        <v>56776.849189628127</v>
      </c>
      <c r="J73" s="127">
        <f>移輸入係数!$E73*生産者価格評価表!DO71</f>
        <v>0</v>
      </c>
      <c r="K73" s="16">
        <f>生産者価格評価表!DP71</f>
        <v>0</v>
      </c>
      <c r="L73" s="19">
        <f>生産者価格評価表!DS71</f>
        <v>0</v>
      </c>
      <c r="M73" s="70">
        <f>生産者価格評価表!DT71</f>
        <v>0</v>
      </c>
      <c r="O73" s="76">
        <v>0</v>
      </c>
      <c r="P73" s="16">
        <v>0</v>
      </c>
      <c r="Q73" s="16">
        <v>0</v>
      </c>
      <c r="R73" s="16">
        <v>0</v>
      </c>
      <c r="S73" s="16">
        <v>6746.2093128087627</v>
      </c>
      <c r="T73" s="16">
        <v>56776.849189628127</v>
      </c>
      <c r="U73" s="16">
        <v>0</v>
      </c>
      <c r="V73" s="16">
        <v>0</v>
      </c>
      <c r="W73" s="16">
        <v>0</v>
      </c>
      <c r="X73" s="16">
        <v>0</v>
      </c>
      <c r="Y73" s="19">
        <f t="shared" si="1"/>
        <v>63523.058502436892</v>
      </c>
      <c r="Z73" s="16">
        <f>生産者価格評価表!EB71</f>
        <v>63523.058502436885</v>
      </c>
      <c r="AA73" s="70">
        <f t="shared" si="2"/>
        <v>0</v>
      </c>
      <c r="AB73" s="18"/>
      <c r="AC73" s="76">
        <f>O73*付加価値率!$F72</f>
        <v>0</v>
      </c>
      <c r="AD73" s="16">
        <f>P73*付加価値率!$F72</f>
        <v>0</v>
      </c>
      <c r="AE73" s="16">
        <f>Q73*付加価値率!$F72</f>
        <v>0</v>
      </c>
      <c r="AF73" s="16">
        <f>R73*付加価値率!$F72</f>
        <v>0</v>
      </c>
      <c r="AG73" s="16">
        <f>S73*付加価値率!$F72</f>
        <v>3470.6010848830492</v>
      </c>
      <c r="AH73" s="16">
        <f>T73*付加価値率!$F72</f>
        <v>29208.965399225599</v>
      </c>
      <c r="AI73" s="16">
        <f>U73*付加価値率!$F72</f>
        <v>0</v>
      </c>
      <c r="AJ73" s="16">
        <f>V73*付加価値率!$F72</f>
        <v>0</v>
      </c>
      <c r="AK73" s="16">
        <f>W73*付加価値率!$F72</f>
        <v>0</v>
      </c>
      <c r="AL73" s="16">
        <f>X73*付加価値率!$F72</f>
        <v>0</v>
      </c>
      <c r="AM73" s="19">
        <f t="shared" si="3"/>
        <v>32679.566484108647</v>
      </c>
      <c r="AN73" s="16">
        <v>32679.566484108644</v>
      </c>
      <c r="AO73" s="70">
        <f t="shared" si="4"/>
        <v>0</v>
      </c>
      <c r="AR73" s="36" t="s">
        <v>63</v>
      </c>
      <c r="AS73" s="36" t="s">
        <v>178</v>
      </c>
      <c r="AT73" s="19">
        <f t="shared" si="10"/>
        <v>0</v>
      </c>
      <c r="AU73" s="19">
        <f t="shared" si="10"/>
        <v>0</v>
      </c>
      <c r="AV73" s="19">
        <f t="shared" si="10"/>
        <v>0</v>
      </c>
      <c r="AW73" s="19">
        <f t="shared" si="9"/>
        <v>0</v>
      </c>
      <c r="AX73" s="19">
        <f t="shared" si="9"/>
        <v>8.6279964621643862E-2</v>
      </c>
      <c r="AY73" s="19">
        <f t="shared" si="9"/>
        <v>0.72614179493490449</v>
      </c>
      <c r="AZ73" s="19">
        <f t="shared" si="9"/>
        <v>0</v>
      </c>
      <c r="BA73" s="19">
        <f t="shared" si="5"/>
        <v>0</v>
      </c>
      <c r="BB73" s="19">
        <f t="shared" si="5"/>
        <v>0</v>
      </c>
      <c r="BC73" s="19">
        <f t="shared" si="5"/>
        <v>0</v>
      </c>
      <c r="BD73" s="19">
        <f t="shared" si="6"/>
        <v>0.81242175955654838</v>
      </c>
      <c r="BE73" s="19">
        <f>生産者価格評価表!DZ71</f>
        <v>-0.81242175955654827</v>
      </c>
      <c r="BF73" s="70">
        <f t="shared" si="7"/>
        <v>0</v>
      </c>
      <c r="BG73" s="17"/>
      <c r="BI73" s="36" t="s">
        <v>63</v>
      </c>
      <c r="BJ73" s="36" t="s">
        <v>178</v>
      </c>
      <c r="BK73" s="19">
        <v>0</v>
      </c>
      <c r="BL73" s="19">
        <v>0</v>
      </c>
      <c r="BM73" s="19">
        <v>0</v>
      </c>
      <c r="BN73" s="19">
        <v>0</v>
      </c>
      <c r="BO73" s="19">
        <v>0</v>
      </c>
      <c r="BP73" s="19">
        <v>0</v>
      </c>
      <c r="BQ73" s="19">
        <v>0</v>
      </c>
      <c r="BR73" s="19">
        <v>0</v>
      </c>
      <c r="BS73" s="19">
        <v>0</v>
      </c>
      <c r="BT73" s="70">
        <v>0</v>
      </c>
      <c r="BW73" s="76">
        <f>移輸入係数!$D73*生産者価格評価表!DI71</f>
        <v>0</v>
      </c>
      <c r="BX73" s="16">
        <f>移輸入係数!$D73*生産者価格評価表!DJ71</f>
        <v>0</v>
      </c>
      <c r="BY73" s="16">
        <f>移輸入係数!$D73*生産者価格評価表!DK71</f>
        <v>0</v>
      </c>
      <c r="BZ73" s="16">
        <f>移輸入係数!$D73*生産者価格評価表!DL71</f>
        <v>0</v>
      </c>
      <c r="CA73" s="16">
        <f>移輸入係数!$D73*生産者価格評価表!DM71</f>
        <v>8.6279964621643862E-2</v>
      </c>
      <c r="CB73" s="16">
        <f>移輸入係数!$D73*生産者価格評価表!DN71</f>
        <v>0.72614179493490449</v>
      </c>
      <c r="CC73" s="16">
        <f>移輸入係数!$D73*生産者価格評価表!DO71</f>
        <v>0</v>
      </c>
      <c r="CD73" s="48"/>
    </row>
    <row r="74" spans="2:82" x14ac:dyDescent="0.15">
      <c r="B74" s="36" t="s">
        <v>64</v>
      </c>
      <c r="C74" s="36" t="s">
        <v>179</v>
      </c>
      <c r="D74" s="127">
        <f>移輸入係数!$E74*生産者価格評価表!DI72</f>
        <v>16.428630616949381</v>
      </c>
      <c r="E74" s="127">
        <f>移輸入係数!$E74*生産者価格評価表!DJ72</f>
        <v>29418.183670061779</v>
      </c>
      <c r="F74" s="127">
        <f>移輸入係数!$E74*生産者価格評価表!DK72</f>
        <v>0</v>
      </c>
      <c r="G74" s="127">
        <f>移輸入係数!$E74*生産者価格評価表!DL72</f>
        <v>0</v>
      </c>
      <c r="H74" s="127">
        <f>移輸入係数!$E74*生産者価格評価表!DM72</f>
        <v>0</v>
      </c>
      <c r="I74" s="127">
        <f>移輸入係数!$E74*生産者価格評価表!DN72</f>
        <v>0</v>
      </c>
      <c r="J74" s="127">
        <f>移輸入係数!$E74*生産者価格評価表!DO72</f>
        <v>0</v>
      </c>
      <c r="K74" s="16">
        <f>生産者価格評価表!DP72</f>
        <v>0</v>
      </c>
      <c r="L74" s="19">
        <f>生産者価格評価表!DS72</f>
        <v>156.56205552404037</v>
      </c>
      <c r="M74" s="70">
        <f>生産者価格評価表!DT72</f>
        <v>1161.0905211695333</v>
      </c>
      <c r="O74" s="76">
        <v>598.79713940511056</v>
      </c>
      <c r="P74" s="16">
        <v>47050.039606812541</v>
      </c>
      <c r="Q74" s="16">
        <v>5973.4042913425365</v>
      </c>
      <c r="R74" s="16">
        <v>1602.7891836498645</v>
      </c>
      <c r="S74" s="16">
        <v>602.21502399270332</v>
      </c>
      <c r="T74" s="16">
        <v>2982.5183776569106</v>
      </c>
      <c r="U74" s="16">
        <v>-0.12920507720740965</v>
      </c>
      <c r="V74" s="16">
        <v>0</v>
      </c>
      <c r="W74" s="16">
        <v>1856.7977565910246</v>
      </c>
      <c r="X74" s="16">
        <v>13932.891125613545</v>
      </c>
      <c r="Y74" s="19">
        <f t="shared" ref="Y74:Y115" si="11">SUM(O74:X74)</f>
        <v>74599.323299987038</v>
      </c>
      <c r="Z74" s="16">
        <f>生産者価格評価表!EB72</f>
        <v>74868.599554442015</v>
      </c>
      <c r="AA74" s="70">
        <f t="shared" ref="AA74:AA115" si="12">Y74-Z74</f>
        <v>-269.27625445497688</v>
      </c>
      <c r="AB74" s="18"/>
      <c r="AC74" s="76">
        <f>O74*付加価値率!$F73</f>
        <v>284.5162870129322</v>
      </c>
      <c r="AD74" s="16">
        <f>P74*付加価値率!$F73</f>
        <v>22355.655516392158</v>
      </c>
      <c r="AE74" s="16">
        <f>Q74*付加価値率!$F73</f>
        <v>2838.2413641593776</v>
      </c>
      <c r="AF74" s="16">
        <f>R74*付加価値率!$F73</f>
        <v>761.5594621069697</v>
      </c>
      <c r="AG74" s="16">
        <f>S74*付加価値率!$F73</f>
        <v>286.14028246699655</v>
      </c>
      <c r="AH74" s="16">
        <f>T74*付加価値率!$F73</f>
        <v>1417.1327798957354</v>
      </c>
      <c r="AI74" s="16">
        <f>U74*付加価値率!$F73</f>
        <v>-6.1391323390075775E-2</v>
      </c>
      <c r="AJ74" s="16">
        <f>V74*付加価値率!$F73</f>
        <v>0</v>
      </c>
      <c r="AK74" s="16">
        <f>W74*付加価値率!$F73</f>
        <v>882.25071342869512</v>
      </c>
      <c r="AL74" s="16">
        <f>X74*付加価値率!$F73</f>
        <v>6620.1626386413009</v>
      </c>
      <c r="AM74" s="19">
        <f t="shared" ref="AM74:AM115" si="13">SUM(AC74:AL74)</f>
        <v>35445.597652780772</v>
      </c>
      <c r="AN74" s="16">
        <v>35573.543287548498</v>
      </c>
      <c r="AO74" s="70">
        <f t="shared" ref="AO74:AO116" si="14">AM74-AN74</f>
        <v>-127.94563476772601</v>
      </c>
      <c r="AR74" s="36" t="s">
        <v>64</v>
      </c>
      <c r="AS74" s="36" t="s">
        <v>179</v>
      </c>
      <c r="AT74" s="19">
        <f t="shared" si="10"/>
        <v>557.63498146849054</v>
      </c>
      <c r="AU74" s="19">
        <f t="shared" si="10"/>
        <v>43815.753679622081</v>
      </c>
      <c r="AV74" s="19">
        <f t="shared" si="10"/>
        <v>5562.784075114052</v>
      </c>
      <c r="AW74" s="19">
        <f t="shared" si="9"/>
        <v>1492.6111998638273</v>
      </c>
      <c r="AX74" s="19">
        <f t="shared" si="9"/>
        <v>560.81791586019028</v>
      </c>
      <c r="AY74" s="19">
        <f t="shared" si="9"/>
        <v>2777.4958676429997</v>
      </c>
      <c r="AZ74" s="19">
        <f t="shared" si="9"/>
        <v>-0.12032333839431465</v>
      </c>
      <c r="BA74" s="19">
        <f t="shared" ref="BA74:BC115" si="15">BR74</f>
        <v>0</v>
      </c>
      <c r="BB74" s="19">
        <f t="shared" si="15"/>
        <v>1583.3591065556477</v>
      </c>
      <c r="BC74" s="19">
        <f t="shared" si="15"/>
        <v>11893.84905955616</v>
      </c>
      <c r="BD74" s="19">
        <f t="shared" ref="BD74:BD115" si="16">SUM(AT74:BC74)</f>
        <v>68244.185562345054</v>
      </c>
      <c r="BE74" s="19">
        <f>生産者価格評価表!DZ72</f>
        <v>-68494.951388167305</v>
      </c>
      <c r="BF74" s="70">
        <f t="shared" ref="BF74:BF115" si="17">BD74+BE74</f>
        <v>-250.76582582225092</v>
      </c>
      <c r="BG74" s="17"/>
      <c r="BI74" s="36" t="s">
        <v>64</v>
      </c>
      <c r="BJ74" s="36" t="s">
        <v>179</v>
      </c>
      <c r="BK74" s="19">
        <v>542.33567803705353</v>
      </c>
      <c r="BL74" s="19">
        <v>16419.817349683864</v>
      </c>
      <c r="BM74" s="19">
        <v>5562.784075114052</v>
      </c>
      <c r="BN74" s="19">
        <v>1492.6111998638273</v>
      </c>
      <c r="BO74" s="19">
        <v>560.81791586019028</v>
      </c>
      <c r="BP74" s="19">
        <v>2777.4958676429997</v>
      </c>
      <c r="BQ74" s="19">
        <v>-0.12032333839431465</v>
      </c>
      <c r="BR74" s="19">
        <v>0</v>
      </c>
      <c r="BS74" s="19">
        <v>1583.3591065556477</v>
      </c>
      <c r="BT74" s="70">
        <v>11893.84905955616</v>
      </c>
      <c r="BW74" s="76">
        <f>移輸入係数!$D74*生産者価格評価表!DI72</f>
        <v>15.299303431436961</v>
      </c>
      <c r="BX74" s="16">
        <f>移輸入係数!$D74*生産者価格評価表!DJ72</f>
        <v>27395.93632993822</v>
      </c>
      <c r="BY74" s="16">
        <f>移輸入係数!$D74*生産者価格評価表!DK72</f>
        <v>0</v>
      </c>
      <c r="BZ74" s="16">
        <f>移輸入係数!$D74*生産者価格評価表!DL72</f>
        <v>0</v>
      </c>
      <c r="CA74" s="16">
        <f>移輸入係数!$D74*生産者価格評価表!DM72</f>
        <v>0</v>
      </c>
      <c r="CB74" s="16">
        <f>移輸入係数!$D74*生産者価格評価表!DN72</f>
        <v>0</v>
      </c>
      <c r="CC74" s="16">
        <f>移輸入係数!$D74*生産者価格評価表!DO72</f>
        <v>0</v>
      </c>
      <c r="CD74" s="48"/>
    </row>
    <row r="75" spans="2:82" x14ac:dyDescent="0.15">
      <c r="B75" s="36" t="s">
        <v>65</v>
      </c>
      <c r="C75" s="36" t="s">
        <v>180</v>
      </c>
      <c r="D75" s="127">
        <f>移輸入係数!$E75*生産者価格評価表!DI73</f>
        <v>7.4255710363184058</v>
      </c>
      <c r="E75" s="127">
        <f>移輸入係数!$E75*生産者価格評価表!DJ73</f>
        <v>10712.504229467426</v>
      </c>
      <c r="F75" s="127">
        <f>移輸入係数!$E75*生産者価格評価表!DK73</f>
        <v>0</v>
      </c>
      <c r="G75" s="127">
        <f>移輸入係数!$E75*生産者価格評価表!DL73</f>
        <v>0</v>
      </c>
      <c r="H75" s="127">
        <f>移輸入係数!$E75*生産者価格評価表!DM73</f>
        <v>0</v>
      </c>
      <c r="I75" s="127">
        <f>移輸入係数!$E75*生産者価格評価表!DN73</f>
        <v>0</v>
      </c>
      <c r="J75" s="127">
        <f>移輸入係数!$E75*生産者価格評価表!DO73</f>
        <v>0</v>
      </c>
      <c r="K75" s="16">
        <f>生産者価格評価表!DP73</f>
        <v>0</v>
      </c>
      <c r="L75" s="19">
        <f>生産者価格評価表!DS73</f>
        <v>7.3794352557787883</v>
      </c>
      <c r="M75" s="70">
        <f>生産者価格評価表!DT73</f>
        <v>0</v>
      </c>
      <c r="O75" s="76">
        <v>293.22959364924714</v>
      </c>
      <c r="P75" s="16">
        <v>17235.929083203904</v>
      </c>
      <c r="Q75" s="16">
        <v>2417.5332762330681</v>
      </c>
      <c r="R75" s="16">
        <v>591.0172251797627</v>
      </c>
      <c r="S75" s="16">
        <v>207.95486710544827</v>
      </c>
      <c r="T75" s="16">
        <v>915.55184950975047</v>
      </c>
      <c r="U75" s="16">
        <v>-3.6771336663470662E-2</v>
      </c>
      <c r="V75" s="16">
        <v>0</v>
      </c>
      <c r="W75" s="16">
        <v>483.63899314098506</v>
      </c>
      <c r="X75" s="16">
        <v>3561.9285347636455</v>
      </c>
      <c r="Y75" s="19">
        <f t="shared" si="11"/>
        <v>25706.74665144915</v>
      </c>
      <c r="Z75" s="16">
        <f>生産者価格評価表!EB73</f>
        <v>26087.751139740572</v>
      </c>
      <c r="AA75" s="70">
        <f t="shared" si="12"/>
        <v>-381.0044882914226</v>
      </c>
      <c r="AB75" s="18"/>
      <c r="AC75" s="76">
        <f>O75*付加価値率!$F74</f>
        <v>78.135619741729556</v>
      </c>
      <c r="AD75" s="16">
        <f>P75*付加価値率!$F74</f>
        <v>4592.7833680783579</v>
      </c>
      <c r="AE75" s="16">
        <f>Q75*付加価値率!$F74</f>
        <v>644.18962095168331</v>
      </c>
      <c r="AF75" s="16">
        <f>R75*付加価値率!$F74</f>
        <v>157.48580009525466</v>
      </c>
      <c r="AG75" s="16">
        <f>S75*付加価値率!$F74</f>
        <v>55.412832713704262</v>
      </c>
      <c r="AH75" s="16">
        <f>T75*付加価値率!$F74</f>
        <v>243.96313576965164</v>
      </c>
      <c r="AI75" s="16">
        <f>U75*付加価値率!$F74</f>
        <v>-9.7982988114386684E-3</v>
      </c>
      <c r="AJ75" s="16">
        <f>V75*付加価値率!$F74</f>
        <v>0</v>
      </c>
      <c r="AK75" s="16">
        <f>W75*付加価値率!$F74</f>
        <v>128.873187695849</v>
      </c>
      <c r="AL75" s="16">
        <f>X75*付加価値率!$F74</f>
        <v>949.1316687237877</v>
      </c>
      <c r="AM75" s="19">
        <f t="shared" si="13"/>
        <v>6849.9654354712065</v>
      </c>
      <c r="AN75" s="16">
        <v>6951.4900512050499</v>
      </c>
      <c r="AO75" s="70">
        <f t="shared" si="14"/>
        <v>-101.52461573384335</v>
      </c>
      <c r="AR75" s="36" t="s">
        <v>65</v>
      </c>
      <c r="AS75" s="36" t="s">
        <v>180</v>
      </c>
      <c r="AT75" s="19">
        <f t="shared" si="10"/>
        <v>4.5671531281436355E-3</v>
      </c>
      <c r="AU75" s="19">
        <f t="shared" si="10"/>
        <v>0.26845560316459116</v>
      </c>
      <c r="AV75" s="19">
        <f t="shared" si="10"/>
        <v>3.7653923424067544E-2</v>
      </c>
      <c r="AW75" s="19">
        <f t="shared" si="9"/>
        <v>9.2052992850213851E-3</v>
      </c>
      <c r="AX75" s="19">
        <f t="shared" si="9"/>
        <v>3.2389695391707974E-3</v>
      </c>
      <c r="AY75" s="19">
        <f t="shared" si="9"/>
        <v>1.4260039177586894E-2</v>
      </c>
      <c r="AZ75" s="19">
        <f t="shared" si="9"/>
        <v>-5.7272638541892284E-7</v>
      </c>
      <c r="BA75" s="19">
        <f t="shared" si="15"/>
        <v>0</v>
      </c>
      <c r="BB75" s="19">
        <f t="shared" si="15"/>
        <v>7.4179086173872932E-3</v>
      </c>
      <c r="BC75" s="19">
        <f t="shared" si="15"/>
        <v>5.5478278461992561E-2</v>
      </c>
      <c r="BD75" s="19">
        <f t="shared" si="16"/>
        <v>0.40027660207157584</v>
      </c>
      <c r="BE75" s="19">
        <f>生産者価格評価表!DZ73</f>
        <v>-0.40621087977827414</v>
      </c>
      <c r="BF75" s="70">
        <f t="shared" si="17"/>
        <v>-5.9342777066982988E-3</v>
      </c>
      <c r="BG75" s="17"/>
      <c r="BI75" s="36" t="s">
        <v>65</v>
      </c>
      <c r="BJ75" s="36" t="s">
        <v>180</v>
      </c>
      <c r="BK75" s="19">
        <v>4.4514972710225391E-3</v>
      </c>
      <c r="BL75" s="19">
        <v>0.10160461587854136</v>
      </c>
      <c r="BM75" s="19">
        <v>3.7653923424067544E-2</v>
      </c>
      <c r="BN75" s="19">
        <v>9.2052992850213851E-3</v>
      </c>
      <c r="BO75" s="19">
        <v>3.2389695391707974E-3</v>
      </c>
      <c r="BP75" s="19">
        <v>1.4260039177586894E-2</v>
      </c>
      <c r="BQ75" s="19">
        <v>-5.7272638541892284E-7</v>
      </c>
      <c r="BR75" s="19">
        <v>0</v>
      </c>
      <c r="BS75" s="19">
        <v>7.4179086173872932E-3</v>
      </c>
      <c r="BT75" s="70">
        <v>5.5478278461992561E-2</v>
      </c>
      <c r="BW75" s="76">
        <f>移輸入係数!$D75*生産者価格評価表!DI73</f>
        <v>1.1565585712109608E-4</v>
      </c>
      <c r="BX75" s="16">
        <f>移輸入係数!$D75*生産者価格評価表!DJ73</f>
        <v>0.16685098728604983</v>
      </c>
      <c r="BY75" s="16">
        <f>移輸入係数!$D75*生産者価格評価表!DK73</f>
        <v>0</v>
      </c>
      <c r="BZ75" s="16">
        <f>移輸入係数!$D75*生産者価格評価表!DL73</f>
        <v>0</v>
      </c>
      <c r="CA75" s="16">
        <f>移輸入係数!$D75*生産者価格評価表!DM73</f>
        <v>0</v>
      </c>
      <c r="CB75" s="16">
        <f>移輸入係数!$D75*生産者価格評価表!DN73</f>
        <v>0</v>
      </c>
      <c r="CC75" s="16">
        <f>移輸入係数!$D75*生産者価格評価表!DO73</f>
        <v>0</v>
      </c>
      <c r="CD75" s="48"/>
    </row>
    <row r="76" spans="2:82" x14ac:dyDescent="0.15">
      <c r="B76" s="36" t="s">
        <v>66</v>
      </c>
      <c r="C76" s="36" t="s">
        <v>181</v>
      </c>
      <c r="D76" s="127">
        <f>移輸入係数!$E76*生産者価格評価表!DI74</f>
        <v>17.523035815603048</v>
      </c>
      <c r="E76" s="127">
        <f>移輸入係数!$E76*生産者価格評価表!DJ74</f>
        <v>16660.545627399471</v>
      </c>
      <c r="F76" s="127">
        <f>移輸入係数!$E76*生産者価格評価表!DK74</f>
        <v>0</v>
      </c>
      <c r="G76" s="127">
        <f>移輸入係数!$E76*生産者価格評価表!DL74</f>
        <v>1548.880111180936</v>
      </c>
      <c r="H76" s="127">
        <f>移輸入係数!$E76*生産者価格評価表!DM74</f>
        <v>0</v>
      </c>
      <c r="I76" s="127">
        <f>移輸入係数!$E76*生産者価格評価表!DN74</f>
        <v>0</v>
      </c>
      <c r="J76" s="127">
        <f>移輸入係数!$E76*生産者価格評価表!DO74</f>
        <v>0</v>
      </c>
      <c r="K76" s="16">
        <f>生産者価格評価表!DP74</f>
        <v>0</v>
      </c>
      <c r="L76" s="19">
        <f>生産者価格評価表!DS74</f>
        <v>198.9779902356639</v>
      </c>
      <c r="M76" s="70">
        <f>生産者価格評価表!DT74</f>
        <v>3894.939250767356</v>
      </c>
      <c r="O76" s="76">
        <v>359.28875292326745</v>
      </c>
      <c r="P76" s="16">
        <v>31257.94412644727</v>
      </c>
      <c r="Q76" s="16">
        <v>4591.8611647101879</v>
      </c>
      <c r="R76" s="16">
        <v>2954.4926321745256</v>
      </c>
      <c r="S76" s="16">
        <v>398.2185584098653</v>
      </c>
      <c r="T76" s="16">
        <v>2319.0568864151787</v>
      </c>
      <c r="U76" s="16">
        <v>-2.0374343672643121E-2</v>
      </c>
      <c r="V76" s="16">
        <v>0</v>
      </c>
      <c r="W76" s="16">
        <v>743.13082999870539</v>
      </c>
      <c r="X76" s="16">
        <v>9538.831220682865</v>
      </c>
      <c r="Y76" s="19">
        <f t="shared" si="11"/>
        <v>52162.803797418186</v>
      </c>
      <c r="Z76" s="16">
        <f>生産者価格評価表!EB74</f>
        <v>58875.096724017669</v>
      </c>
      <c r="AA76" s="70">
        <f t="shared" si="12"/>
        <v>-6712.2929265994826</v>
      </c>
      <c r="AB76" s="18"/>
      <c r="AC76" s="76">
        <f>O76*付加価値率!$F75</f>
        <v>162.75799943692479</v>
      </c>
      <c r="AD76" s="16">
        <f>P76*付加価値率!$F75</f>
        <v>14159.865598738221</v>
      </c>
      <c r="AE76" s="16">
        <f>Q76*付加価値率!$F75</f>
        <v>2080.1155916504576</v>
      </c>
      <c r="AF76" s="16">
        <f>R76*付加価値率!$F75</f>
        <v>1338.3867606525321</v>
      </c>
      <c r="AG76" s="16">
        <f>S76*付加価値率!$F75</f>
        <v>180.39322238202064</v>
      </c>
      <c r="AH76" s="16">
        <f>T76*付加価値率!$F75</f>
        <v>1050.5340240749711</v>
      </c>
      <c r="AI76" s="16">
        <f>U76*付加価値率!$F75</f>
        <v>-9.2295887055166767E-3</v>
      </c>
      <c r="AJ76" s="16">
        <f>V76*付加価値率!$F75</f>
        <v>0</v>
      </c>
      <c r="AK76" s="16">
        <f>W76*付加価値率!$F75</f>
        <v>336.63866799727487</v>
      </c>
      <c r="AL76" s="16">
        <f>X76*付加価値率!$F75</f>
        <v>4321.0957031443486</v>
      </c>
      <c r="AM76" s="19">
        <f t="shared" si="13"/>
        <v>23629.778338488046</v>
      </c>
      <c r="AN76" s="16">
        <v>26670.450665353979</v>
      </c>
      <c r="AO76" s="70">
        <f t="shared" si="14"/>
        <v>-3040.6723268659334</v>
      </c>
      <c r="AR76" s="36" t="s">
        <v>66</v>
      </c>
      <c r="AS76" s="36" t="s">
        <v>181</v>
      </c>
      <c r="AT76" s="19">
        <f t="shared" si="10"/>
        <v>0.58614765672037705</v>
      </c>
      <c r="AU76" s="19">
        <f t="shared" si="10"/>
        <v>50.994556758436786</v>
      </c>
      <c r="AV76" s="19">
        <f t="shared" si="10"/>
        <v>7.4912132366553532</v>
      </c>
      <c r="AW76" s="19">
        <f t="shared" si="9"/>
        <v>4.8199920511193035</v>
      </c>
      <c r="AX76" s="19">
        <f t="shared" si="9"/>
        <v>0.64965817319741925</v>
      </c>
      <c r="AY76" s="19">
        <f t="shared" si="9"/>
        <v>3.7833351272863665</v>
      </c>
      <c r="AZ76" s="19">
        <f t="shared" si="9"/>
        <v>-3.3238930258097722E-5</v>
      </c>
      <c r="BA76" s="19">
        <f t="shared" si="15"/>
        <v>0</v>
      </c>
      <c r="BB76" s="19">
        <f t="shared" si="15"/>
        <v>0.88773697848806266</v>
      </c>
      <c r="BC76" s="19">
        <f t="shared" si="15"/>
        <v>9.2075079613066624</v>
      </c>
      <c r="BD76" s="19">
        <f t="shared" si="16"/>
        <v>78.420114704280081</v>
      </c>
      <c r="BE76" s="19">
        <f>生産者価格評価表!DZ74</f>
        <v>-89.370623836936659</v>
      </c>
      <c r="BF76" s="70">
        <f t="shared" si="17"/>
        <v>-10.950509132656578</v>
      </c>
      <c r="BG76" s="17"/>
      <c r="BI76" s="36" t="s">
        <v>66</v>
      </c>
      <c r="BJ76" s="36" t="s">
        <v>181</v>
      </c>
      <c r="BK76" s="19">
        <v>0.55756038172672717</v>
      </c>
      <c r="BL76" s="19">
        <v>23.814357824492632</v>
      </c>
      <c r="BM76" s="19">
        <v>7.4912132366553532</v>
      </c>
      <c r="BN76" s="19">
        <v>2.293131857687658</v>
      </c>
      <c r="BO76" s="19">
        <v>0.64965817319741925</v>
      </c>
      <c r="BP76" s="19">
        <v>3.7833351272863665</v>
      </c>
      <c r="BQ76" s="19">
        <v>-3.3238930258097722E-5</v>
      </c>
      <c r="BR76" s="19">
        <v>0</v>
      </c>
      <c r="BS76" s="19">
        <v>0.88773697848806266</v>
      </c>
      <c r="BT76" s="70">
        <v>9.2075079613066624</v>
      </c>
      <c r="BW76" s="76">
        <f>移輸入係数!$D76*生産者価格評価表!DI74</f>
        <v>2.8587274993649846E-2</v>
      </c>
      <c r="BX76" s="16">
        <f>移輸入係数!$D76*生産者価格評価表!DJ74</f>
        <v>27.180198933944151</v>
      </c>
      <c r="BY76" s="16">
        <f>移輸入係数!$D76*生産者価格評価表!DK74</f>
        <v>0</v>
      </c>
      <c r="BZ76" s="16">
        <f>移輸入係数!$D76*生産者価格評価表!DL74</f>
        <v>2.526860193431645</v>
      </c>
      <c r="CA76" s="16">
        <f>移輸入係数!$D76*生産者価格評価表!DM74</f>
        <v>0</v>
      </c>
      <c r="CB76" s="16">
        <f>移輸入係数!$D76*生産者価格評価表!DN74</f>
        <v>0</v>
      </c>
      <c r="CC76" s="16">
        <f>移輸入係数!$D76*生産者価格評価表!DO74</f>
        <v>0</v>
      </c>
      <c r="CD76" s="48"/>
    </row>
    <row r="77" spans="2:82" x14ac:dyDescent="0.15">
      <c r="B77" s="36" t="s">
        <v>67</v>
      </c>
      <c r="C77" s="36" t="s">
        <v>182</v>
      </c>
      <c r="D77" s="127">
        <f>移輸入係数!$E77*生産者価格評価表!DI75</f>
        <v>0</v>
      </c>
      <c r="E77" s="127">
        <f>移輸入係数!$E77*生産者価格評価表!DJ75</f>
        <v>948.26590696704238</v>
      </c>
      <c r="F77" s="127">
        <f>移輸入係数!$E77*生産者価格評価表!DK75</f>
        <v>6265.1710589018567</v>
      </c>
      <c r="G77" s="127">
        <f>移輸入係数!$E77*生産者価格評価表!DL75</f>
        <v>749.4718421326603</v>
      </c>
      <c r="H77" s="127">
        <f>移輸入係数!$E77*生産者価格評価表!DM75</f>
        <v>0</v>
      </c>
      <c r="I77" s="127">
        <f>移輸入係数!$E77*生産者価格評価表!DN75</f>
        <v>0</v>
      </c>
      <c r="J77" s="127">
        <f>移輸入係数!$E77*生産者価格評価表!DO75</f>
        <v>0</v>
      </c>
      <c r="K77" s="16">
        <f>生産者価格評価表!DP75</f>
        <v>0</v>
      </c>
      <c r="L77" s="19">
        <f>生産者価格評価表!DS75</f>
        <v>84.895839688455666</v>
      </c>
      <c r="M77" s="70">
        <f>生産者価格評価表!DT75</f>
        <v>29106.520301492375</v>
      </c>
      <c r="O77" s="76">
        <v>415.59975837228649</v>
      </c>
      <c r="P77" s="16">
        <v>8888.7573975047235</v>
      </c>
      <c r="Q77" s="16">
        <v>13830.85592103178</v>
      </c>
      <c r="R77" s="16">
        <v>4142.2415192214257</v>
      </c>
      <c r="S77" s="16">
        <v>585.58181869954512</v>
      </c>
      <c r="T77" s="16">
        <v>1055.7411189325023</v>
      </c>
      <c r="U77" s="16">
        <v>-5.8828875893959286E-3</v>
      </c>
      <c r="V77" s="16">
        <v>0</v>
      </c>
      <c r="W77" s="16">
        <v>469.06122852899477</v>
      </c>
      <c r="X77" s="16">
        <v>33033.564840622406</v>
      </c>
      <c r="Y77" s="19">
        <f t="shared" si="11"/>
        <v>62421.397720026071</v>
      </c>
      <c r="Z77" s="16">
        <f>生産者価格評価表!EB75</f>
        <v>62591.012464594976</v>
      </c>
      <c r="AA77" s="70">
        <f t="shared" si="12"/>
        <v>-169.61474456890573</v>
      </c>
      <c r="AB77" s="18"/>
      <c r="AC77" s="76">
        <f>O77*付加価値率!$F76</f>
        <v>270.97060724471299</v>
      </c>
      <c r="AD77" s="16">
        <f>P77*付加価値率!$F76</f>
        <v>5795.4605149101608</v>
      </c>
      <c r="AE77" s="16">
        <f>Q77*付加価値率!$F76</f>
        <v>9017.703576908596</v>
      </c>
      <c r="AF77" s="16">
        <f>R77*付加価値率!$F76</f>
        <v>2700.7371327974747</v>
      </c>
      <c r="AG77" s="16">
        <f>S77*付加価値率!$F76</f>
        <v>381.7987325737102</v>
      </c>
      <c r="AH77" s="16">
        <f>T77*付加価値率!$F76</f>
        <v>688.34210397709728</v>
      </c>
      <c r="AI77" s="16">
        <f>U77*付加価値率!$F76</f>
        <v>-3.8356365477552686E-3</v>
      </c>
      <c r="AJ77" s="16">
        <f>V77*付加価値率!$F76</f>
        <v>0</v>
      </c>
      <c r="AK77" s="16">
        <f>W77*付加価値率!$F76</f>
        <v>305.82742980229887</v>
      </c>
      <c r="AL77" s="16">
        <f>X77*付加価値率!$F76</f>
        <v>21537.849683499586</v>
      </c>
      <c r="AM77" s="19">
        <f t="shared" si="13"/>
        <v>40698.685946077094</v>
      </c>
      <c r="AN77" s="16">
        <v>40809.274581916288</v>
      </c>
      <c r="AO77" s="70">
        <f t="shared" si="14"/>
        <v>-110.58863583919447</v>
      </c>
      <c r="AR77" s="36" t="s">
        <v>67</v>
      </c>
      <c r="AS77" s="36" t="s">
        <v>182</v>
      </c>
      <c r="AT77" s="19">
        <f t="shared" si="10"/>
        <v>338.62853136911872</v>
      </c>
      <c r="AU77" s="19">
        <f t="shared" si="10"/>
        <v>7242.5135062689951</v>
      </c>
      <c r="AV77" s="19">
        <f t="shared" si="10"/>
        <v>11269.309795703648</v>
      </c>
      <c r="AW77" s="19">
        <f t="shared" si="9"/>
        <v>3375.0769435569418</v>
      </c>
      <c r="AX77" s="19">
        <f t="shared" si="9"/>
        <v>477.12903404783924</v>
      </c>
      <c r="AY77" s="19">
        <f t="shared" si="9"/>
        <v>860.21239764499103</v>
      </c>
      <c r="AZ77" s="19">
        <f t="shared" si="9"/>
        <v>-4.7933463494034632E-3</v>
      </c>
      <c r="BA77" s="19">
        <f t="shared" si="15"/>
        <v>0</v>
      </c>
      <c r="BB77" s="19">
        <f t="shared" si="15"/>
        <v>313.01596982495488</v>
      </c>
      <c r="BC77" s="19">
        <f t="shared" si="15"/>
        <v>3199.7355583530043</v>
      </c>
      <c r="BD77" s="19">
        <f t="shared" si="16"/>
        <v>27075.616943423145</v>
      </c>
      <c r="BE77" s="19">
        <f>生産者価格評価表!DZ75</f>
        <v>-27213.818159123704</v>
      </c>
      <c r="BF77" s="70">
        <f t="shared" si="17"/>
        <v>-138.20121570055926</v>
      </c>
      <c r="BG77" s="17"/>
      <c r="BI77" s="36" t="s">
        <v>67</v>
      </c>
      <c r="BJ77" s="36" t="s">
        <v>182</v>
      </c>
      <c r="BK77" s="19">
        <v>338.62853136911872</v>
      </c>
      <c r="BL77" s="19">
        <v>6469.8713548844635</v>
      </c>
      <c r="BM77" s="19">
        <v>6164.4808546055037</v>
      </c>
      <c r="BN77" s="19">
        <v>2764.4111669504305</v>
      </c>
      <c r="BO77" s="19">
        <v>477.12903404783924</v>
      </c>
      <c r="BP77" s="19">
        <v>860.21239764499103</v>
      </c>
      <c r="BQ77" s="19">
        <v>-4.7933463494034632E-3</v>
      </c>
      <c r="BR77" s="19">
        <v>0</v>
      </c>
      <c r="BS77" s="19">
        <v>313.01596982495488</v>
      </c>
      <c r="BT77" s="70">
        <v>3199.7355583530043</v>
      </c>
      <c r="BW77" s="76">
        <f>移輸入係数!$D77*生産者価格評価表!DI75</f>
        <v>0</v>
      </c>
      <c r="BX77" s="16">
        <f>移輸入係数!$D77*生産者価格評価表!DJ75</f>
        <v>772.64215138453187</v>
      </c>
      <c r="BY77" s="16">
        <f>移輸入係数!$D77*生産者価格評価表!DK75</f>
        <v>5104.8289410981433</v>
      </c>
      <c r="BZ77" s="16">
        <f>移輸入係数!$D77*生産者価格評価表!DL75</f>
        <v>610.66577660651149</v>
      </c>
      <c r="CA77" s="16">
        <f>移輸入係数!$D77*生産者価格評価表!DM75</f>
        <v>0</v>
      </c>
      <c r="CB77" s="16">
        <f>移輸入係数!$D77*生産者価格評価表!DN75</f>
        <v>0</v>
      </c>
      <c r="CC77" s="16">
        <f>移輸入係数!$D77*生産者価格評価表!DO75</f>
        <v>0</v>
      </c>
      <c r="CD77" s="48"/>
    </row>
    <row r="78" spans="2:82" x14ac:dyDescent="0.15">
      <c r="B78" s="36" t="s">
        <v>68</v>
      </c>
      <c r="C78" s="36" t="s">
        <v>183</v>
      </c>
      <c r="D78" s="127">
        <f>移輸入係数!$E78*生産者価格評価表!DI76</f>
        <v>9457.1748604708901</v>
      </c>
      <c r="E78" s="127">
        <f>移輸入係数!$E78*生産者価格評価表!DJ76</f>
        <v>408392.89683223155</v>
      </c>
      <c r="F78" s="127">
        <f>移輸入係数!$E78*生産者価格評価表!DK76</f>
        <v>51.328775475953577</v>
      </c>
      <c r="G78" s="127">
        <f>移輸入係数!$E78*生産者価格評価表!DL76</f>
        <v>0</v>
      </c>
      <c r="H78" s="127">
        <f>移輸入係数!$E78*生産者価格評価表!DM76</f>
        <v>3426.151611023085</v>
      </c>
      <c r="I78" s="127">
        <f>移輸入係数!$E78*生産者価格評価表!DN76</f>
        <v>41899.96643870118</v>
      </c>
      <c r="J78" s="127">
        <f>移輸入係数!$E78*生産者価格評価表!DO76</f>
        <v>0</v>
      </c>
      <c r="K78" s="16">
        <f>生産者価格評価表!DP76</f>
        <v>0</v>
      </c>
      <c r="L78" s="19">
        <f>生産者価格評価表!DS76</f>
        <v>51352.36340951686</v>
      </c>
      <c r="M78" s="70">
        <f>生産者価格評価表!DT76</f>
        <v>114084.68253140748</v>
      </c>
      <c r="O78" s="76">
        <v>11475.469705352745</v>
      </c>
      <c r="P78" s="16">
        <v>449891.97190626443</v>
      </c>
      <c r="Q78" s="16">
        <v>24258.991168951386</v>
      </c>
      <c r="R78" s="16">
        <v>3226.9950831802576</v>
      </c>
      <c r="S78" s="16">
        <v>12159.679027200047</v>
      </c>
      <c r="T78" s="16">
        <v>68342.40142865901</v>
      </c>
      <c r="U78" s="16">
        <v>-0.73028242070468719</v>
      </c>
      <c r="V78" s="16">
        <v>0</v>
      </c>
      <c r="W78" s="16">
        <v>56024.661154833186</v>
      </c>
      <c r="X78" s="16">
        <v>159153.98575040989</v>
      </c>
      <c r="Y78" s="19">
        <f t="shared" si="11"/>
        <v>784533.42494243011</v>
      </c>
      <c r="Z78" s="16">
        <f>生産者価格評価表!EB76</f>
        <v>785328.31896236935</v>
      </c>
      <c r="AA78" s="70">
        <f t="shared" si="12"/>
        <v>-794.89401993923821</v>
      </c>
      <c r="AB78" s="18"/>
      <c r="AC78" s="76">
        <f>O78*付加価値率!$F77</f>
        <v>8018.2008102082063</v>
      </c>
      <c r="AD78" s="16">
        <f>P78*付加価値率!$F77</f>
        <v>314350.89510648412</v>
      </c>
      <c r="AE78" s="16">
        <f>Q78*付加価値率!$F77</f>
        <v>16950.370454552176</v>
      </c>
      <c r="AF78" s="16">
        <f>R78*付加価値率!$F77</f>
        <v>2254.7830507037597</v>
      </c>
      <c r="AG78" s="16">
        <f>S78*付加価値率!$F77</f>
        <v>8496.2751618165803</v>
      </c>
      <c r="AH78" s="16">
        <f>T78*付加価値率!$F77</f>
        <v>47752.563736126707</v>
      </c>
      <c r="AI78" s="16">
        <f>U78*付加価値率!$F77</f>
        <v>-0.51026679061718971</v>
      </c>
      <c r="AJ78" s="16">
        <f>V78*付加価値率!$F77</f>
        <v>0</v>
      </c>
      <c r="AK78" s="16">
        <f>W78*付加価値率!$F77</f>
        <v>39145.847185129678</v>
      </c>
      <c r="AL78" s="16">
        <f>X78*付加価値率!$F77</f>
        <v>111204.91363386637</v>
      </c>
      <c r="AM78" s="19">
        <f t="shared" si="13"/>
        <v>548173.33887209697</v>
      </c>
      <c r="AN78" s="16">
        <v>548728.75142063363</v>
      </c>
      <c r="AO78" s="70">
        <f t="shared" si="14"/>
        <v>-555.4125485366676</v>
      </c>
      <c r="AR78" s="36" t="s">
        <v>68</v>
      </c>
      <c r="AS78" s="36" t="s">
        <v>183</v>
      </c>
      <c r="AT78" s="19">
        <f t="shared" si="10"/>
        <v>1938.6079915470232</v>
      </c>
      <c r="AU78" s="19">
        <f t="shared" si="10"/>
        <v>76002.481333161573</v>
      </c>
      <c r="AV78" s="19">
        <f t="shared" si="10"/>
        <v>4098.1916518032604</v>
      </c>
      <c r="AW78" s="19">
        <f t="shared" si="9"/>
        <v>545.15227851790178</v>
      </c>
      <c r="AX78" s="19">
        <f t="shared" si="9"/>
        <v>2054.1948645275202</v>
      </c>
      <c r="AY78" s="19">
        <f t="shared" si="9"/>
        <v>11545.420708079024</v>
      </c>
      <c r="AZ78" s="19">
        <f t="shared" si="9"/>
        <v>-0.12337022999625386</v>
      </c>
      <c r="BA78" s="19">
        <f t="shared" si="15"/>
        <v>0</v>
      </c>
      <c r="BB78" s="19">
        <f t="shared" si="15"/>
        <v>789.31442289741983</v>
      </c>
      <c r="BC78" s="19">
        <f t="shared" si="15"/>
        <v>7613.7808418473114</v>
      </c>
      <c r="BD78" s="19">
        <f t="shared" si="16"/>
        <v>104587.02072215105</v>
      </c>
      <c r="BE78" s="19">
        <f>生産者価格評価表!DZ76</f>
        <v>-104721.30610994382</v>
      </c>
      <c r="BF78" s="70">
        <f t="shared" si="17"/>
        <v>-134.28538779277005</v>
      </c>
      <c r="BG78" s="17"/>
      <c r="BI78" s="36" t="s">
        <v>68</v>
      </c>
      <c r="BJ78" s="36" t="s">
        <v>183</v>
      </c>
      <c r="BK78" s="19">
        <v>340.96055464823701</v>
      </c>
      <c r="BL78" s="19">
        <v>7010.6445004864054</v>
      </c>
      <c r="BM78" s="19">
        <v>4089.5204272792143</v>
      </c>
      <c r="BN78" s="19">
        <v>545.15227851790178</v>
      </c>
      <c r="BO78" s="19">
        <v>1475.3980863631448</v>
      </c>
      <c r="BP78" s="19">
        <v>4467.0516417801937</v>
      </c>
      <c r="BQ78" s="19">
        <v>-0.12337022999625386</v>
      </c>
      <c r="BR78" s="19">
        <v>0</v>
      </c>
      <c r="BS78" s="19">
        <v>789.31442289741983</v>
      </c>
      <c r="BT78" s="70">
        <v>7613.7808418473114</v>
      </c>
      <c r="BW78" s="76">
        <f>移輸入係数!$D78*生産者価格評価表!DI76</f>
        <v>1597.6474368987861</v>
      </c>
      <c r="BX78" s="16">
        <f>移輸入係数!$D78*生産者価格評価表!DJ76</f>
        <v>68991.836832675166</v>
      </c>
      <c r="BY78" s="16">
        <f>移輸入係数!$D78*生産者価格評価表!DK76</f>
        <v>8.6712245240464245</v>
      </c>
      <c r="BZ78" s="16">
        <f>移輸入係数!$D78*生産者価格評価表!DL76</f>
        <v>0</v>
      </c>
      <c r="CA78" s="16">
        <f>移輸入係数!$D78*生産者価格評価表!DM76</f>
        <v>578.7967781643755</v>
      </c>
      <c r="CB78" s="16">
        <f>移輸入係数!$D78*生産者価格評価表!DN76</f>
        <v>7078.3690662988301</v>
      </c>
      <c r="CC78" s="16">
        <f>移輸入係数!$D78*生産者価格評価表!DO76</f>
        <v>0</v>
      </c>
      <c r="CD78" s="48"/>
    </row>
    <row r="79" spans="2:82" x14ac:dyDescent="0.15">
      <c r="B79" s="36" t="s">
        <v>69</v>
      </c>
      <c r="C79" s="36" t="s">
        <v>184</v>
      </c>
      <c r="D79" s="127">
        <f>移輸入係数!$E79*生産者価格評価表!DI77</f>
        <v>1.911252501740313</v>
      </c>
      <c r="E79" s="127">
        <f>移輸入係数!$E79*生産者価格評価表!DJ77</f>
        <v>248082.43043345696</v>
      </c>
      <c r="F79" s="127">
        <f>移輸入係数!$E79*生産者価格評価表!DK77</f>
        <v>0</v>
      </c>
      <c r="G79" s="127">
        <f>移輸入係数!$E79*生産者価格評価表!DL77</f>
        <v>0</v>
      </c>
      <c r="H79" s="127">
        <f>移輸入係数!$E79*生産者価格評価表!DM77</f>
        <v>0</v>
      </c>
      <c r="I79" s="127">
        <f>移輸入係数!$E79*生産者価格評価表!DN77</f>
        <v>0</v>
      </c>
      <c r="J79" s="127">
        <f>移輸入係数!$E79*生産者価格評価表!DO77</f>
        <v>0</v>
      </c>
      <c r="K79" s="16">
        <f>生産者価格評価表!DP77</f>
        <v>0</v>
      </c>
      <c r="L79" s="19">
        <f>生産者価格評価表!DS77</f>
        <v>24907.097833676089</v>
      </c>
      <c r="M79" s="70">
        <f>生産者価格評価表!DT77</f>
        <v>18915.864318534102</v>
      </c>
      <c r="O79" s="76">
        <v>1036.7704349059886</v>
      </c>
      <c r="P79" s="16">
        <v>358254.87013019167</v>
      </c>
      <c r="Q79" s="16">
        <v>14613.373281961311</v>
      </c>
      <c r="R79" s="16">
        <v>4877.0189611506894</v>
      </c>
      <c r="S79" s="16">
        <v>4209.8117498197626</v>
      </c>
      <c r="T79" s="16">
        <v>12021.583999861052</v>
      </c>
      <c r="U79" s="16">
        <v>-0.17298372893828987</v>
      </c>
      <c r="V79" s="16">
        <v>0</v>
      </c>
      <c r="W79" s="16">
        <v>30989.58988792813</v>
      </c>
      <c r="X79" s="16">
        <v>53437.446226822023</v>
      </c>
      <c r="Y79" s="19">
        <f t="shared" si="11"/>
        <v>479440.29168891168</v>
      </c>
      <c r="Z79" s="16">
        <f>生産者価格評価表!EB77</f>
        <v>480330.44851466292</v>
      </c>
      <c r="AA79" s="70">
        <f t="shared" si="12"/>
        <v>-890.15682575124083</v>
      </c>
      <c r="AB79" s="18"/>
      <c r="AC79" s="76">
        <f>O79*付加価値率!$F78</f>
        <v>639.15353665409452</v>
      </c>
      <c r="AD79" s="16">
        <f>P79*付加価値率!$F78</f>
        <v>220858.79338180451</v>
      </c>
      <c r="AE79" s="16">
        <f>Q79*付加価値率!$F78</f>
        <v>9008.9270499490722</v>
      </c>
      <c r="AF79" s="16">
        <f>R79*付加価値率!$F78</f>
        <v>3006.609575659048</v>
      </c>
      <c r="AG79" s="16">
        <f>S79*付加価値率!$F78</f>
        <v>2595.2862639155501</v>
      </c>
      <c r="AH79" s="16">
        <f>T79*付加価値率!$F78</f>
        <v>7411.1275466609904</v>
      </c>
      <c r="AI79" s="16">
        <f>U79*付加価値率!$F78</f>
        <v>-0.10664189333731025</v>
      </c>
      <c r="AJ79" s="16">
        <f>V79*付加価値率!$F78</f>
        <v>0</v>
      </c>
      <c r="AK79" s="16">
        <f>W79*付加価値率!$F78</f>
        <v>19104.620762189541</v>
      </c>
      <c r="AL79" s="16">
        <f>X79*付加価値率!$F78</f>
        <v>32943.389969191543</v>
      </c>
      <c r="AM79" s="19">
        <f t="shared" si="13"/>
        <v>295567.80144413095</v>
      </c>
      <c r="AN79" s="16">
        <v>296116.56987366988</v>
      </c>
      <c r="AO79" s="70">
        <f t="shared" si="14"/>
        <v>-548.76842953893356</v>
      </c>
      <c r="AR79" s="36" t="s">
        <v>69</v>
      </c>
      <c r="AS79" s="36" t="s">
        <v>184</v>
      </c>
      <c r="AT79" s="19">
        <f t="shared" si="10"/>
        <v>61.804606755139694</v>
      </c>
      <c r="AU79" s="19">
        <f t="shared" si="10"/>
        <v>21356.513092040368</v>
      </c>
      <c r="AV79" s="19">
        <f t="shared" si="10"/>
        <v>871.14153591733259</v>
      </c>
      <c r="AW79" s="19">
        <f t="shared" si="9"/>
        <v>290.73190060498797</v>
      </c>
      <c r="AX79" s="19">
        <f t="shared" si="9"/>
        <v>250.95792757088961</v>
      </c>
      <c r="AY79" s="19">
        <f t="shared" si="9"/>
        <v>716.63817434441364</v>
      </c>
      <c r="AZ79" s="19">
        <f t="shared" si="9"/>
        <v>-1.03120140988956E-2</v>
      </c>
      <c r="BA79" s="19">
        <f t="shared" si="15"/>
        <v>0</v>
      </c>
      <c r="BB79" s="19">
        <f t="shared" si="15"/>
        <v>362.59331559584655</v>
      </c>
      <c r="BC79" s="19">
        <f t="shared" si="15"/>
        <v>2057.9221036531085</v>
      </c>
      <c r="BD79" s="19">
        <f t="shared" si="16"/>
        <v>25968.292344467991</v>
      </c>
      <c r="BE79" s="19">
        <f>生産者価格評価表!DZ77</f>
        <v>-26021.356929176112</v>
      </c>
      <c r="BF79" s="70">
        <f t="shared" si="17"/>
        <v>-53.064584708121401</v>
      </c>
      <c r="BG79" s="17"/>
      <c r="BI79" s="36" t="s">
        <v>69</v>
      </c>
      <c r="BJ79" s="36" t="s">
        <v>184</v>
      </c>
      <c r="BK79" s="19">
        <v>61.69067197719577</v>
      </c>
      <c r="BL79" s="19">
        <v>6567.6682913208952</v>
      </c>
      <c r="BM79" s="19">
        <v>871.14153591733259</v>
      </c>
      <c r="BN79" s="19">
        <v>290.73190060498797</v>
      </c>
      <c r="BO79" s="19">
        <v>250.95792757088961</v>
      </c>
      <c r="BP79" s="19">
        <v>716.63817434441364</v>
      </c>
      <c r="BQ79" s="19">
        <v>-1.03120140988956E-2</v>
      </c>
      <c r="BR79" s="19">
        <v>0</v>
      </c>
      <c r="BS79" s="19">
        <v>362.59331559584655</v>
      </c>
      <c r="BT79" s="70">
        <v>2057.9221036531085</v>
      </c>
      <c r="BW79" s="76">
        <f>移輸入係数!$D79*生産者価格評価表!DI77</f>
        <v>0.11393477794392168</v>
      </c>
      <c r="BX79" s="16">
        <f>移輸入係数!$D79*生産者価格評価表!DJ77</f>
        <v>14788.844800719473</v>
      </c>
      <c r="BY79" s="16">
        <f>移輸入係数!$D79*生産者価格評価表!DK77</f>
        <v>0</v>
      </c>
      <c r="BZ79" s="16">
        <f>移輸入係数!$D79*生産者価格評価表!DL77</f>
        <v>0</v>
      </c>
      <c r="CA79" s="16">
        <f>移輸入係数!$D79*生産者価格評価表!DM77</f>
        <v>0</v>
      </c>
      <c r="CB79" s="16">
        <f>移輸入係数!$D79*生産者価格評価表!DN77</f>
        <v>0</v>
      </c>
      <c r="CC79" s="16">
        <f>移輸入係数!$D79*生産者価格評価表!DO77</f>
        <v>0</v>
      </c>
      <c r="CD79" s="48"/>
    </row>
    <row r="80" spans="2:82" x14ac:dyDescent="0.15">
      <c r="B80" s="36" t="s">
        <v>70</v>
      </c>
      <c r="C80" s="36" t="s">
        <v>185</v>
      </c>
      <c r="D80" s="127">
        <f>移輸入係数!$E80*生産者価格評価表!DI78</f>
        <v>0</v>
      </c>
      <c r="E80" s="127">
        <f>移輸入係数!$E80*生産者価格評価表!DJ78</f>
        <v>24909.35781440042</v>
      </c>
      <c r="F80" s="127">
        <f>移輸入係数!$E80*生産者価格評価表!DK78</f>
        <v>0</v>
      </c>
      <c r="G80" s="127">
        <f>移輸入係数!$E80*生産者価格評価表!DL78</f>
        <v>0</v>
      </c>
      <c r="H80" s="127">
        <f>移輸入係数!$E80*生産者価格評価表!DM78</f>
        <v>0</v>
      </c>
      <c r="I80" s="127">
        <f>移輸入係数!$E80*生産者価格評価表!DN78</f>
        <v>19899.819119891246</v>
      </c>
      <c r="J80" s="127">
        <f>移輸入係数!$E80*生産者価格評価表!DO78</f>
        <v>0</v>
      </c>
      <c r="K80" s="16">
        <f>生産者価格評価表!DP78</f>
        <v>0</v>
      </c>
      <c r="L80" s="19">
        <f>生産者価格評価表!DS78</f>
        <v>39.013263646807957</v>
      </c>
      <c r="M80" s="70">
        <f>生産者価格評価表!DT78</f>
        <v>60299.656148470982</v>
      </c>
      <c r="O80" s="76">
        <v>1628.8964261819888</v>
      </c>
      <c r="P80" s="16">
        <v>102677.5111472025</v>
      </c>
      <c r="Q80" s="16">
        <v>12537.458946971139</v>
      </c>
      <c r="R80" s="16">
        <v>1679.7792970833912</v>
      </c>
      <c r="S80" s="16">
        <v>1866.9193939865213</v>
      </c>
      <c r="T80" s="16">
        <v>31690.946598535957</v>
      </c>
      <c r="U80" s="16">
        <v>-0.1528676218652513</v>
      </c>
      <c r="V80" s="16">
        <v>0</v>
      </c>
      <c r="W80" s="16">
        <v>4519.275814057145</v>
      </c>
      <c r="X80" s="16">
        <v>92284.633075870253</v>
      </c>
      <c r="Y80" s="19">
        <f t="shared" si="11"/>
        <v>248885.26783226707</v>
      </c>
      <c r="Z80" s="16">
        <f>生産者価格評価表!EB78</f>
        <v>249313.8242780318</v>
      </c>
      <c r="AA80" s="70">
        <f t="shared" si="12"/>
        <v>-428.55644576472696</v>
      </c>
      <c r="AB80" s="18"/>
      <c r="AC80" s="76">
        <f>O80*付加価値率!$F79</f>
        <v>1134.8726475421122</v>
      </c>
      <c r="AD80" s="16">
        <f>P80*付加価値率!$F79</f>
        <v>71536.714701860095</v>
      </c>
      <c r="AE80" s="16">
        <f>Q80*付加価値率!$F79</f>
        <v>8735.0054920005132</v>
      </c>
      <c r="AF80" s="16">
        <f>R80*付加価値率!$F79</f>
        <v>1170.3233843024411</v>
      </c>
      <c r="AG80" s="16">
        <f>S80*付加価値率!$F79</f>
        <v>1300.7062458644534</v>
      </c>
      <c r="AH80" s="16">
        <f>T80*付加価値率!$F79</f>
        <v>22079.481476729557</v>
      </c>
      <c r="AI80" s="16">
        <f>U80*付加価値率!$F79</f>
        <v>-0.10650479672075942</v>
      </c>
      <c r="AJ80" s="16">
        <f>V80*付加価値率!$F79</f>
        <v>0</v>
      </c>
      <c r="AK80" s="16">
        <f>W80*付加価値率!$F79</f>
        <v>3148.6363562682718</v>
      </c>
      <c r="AL80" s="16">
        <f>X80*付加価値率!$F79</f>
        <v>64295.865705683689</v>
      </c>
      <c r="AM80" s="19">
        <f t="shared" si="13"/>
        <v>173401.49950545438</v>
      </c>
      <c r="AN80" s="16">
        <v>173700.08017664315</v>
      </c>
      <c r="AO80" s="70">
        <f t="shared" si="14"/>
        <v>-298.58067118877079</v>
      </c>
      <c r="AR80" s="36" t="s">
        <v>70</v>
      </c>
      <c r="AS80" s="36" t="s">
        <v>185</v>
      </c>
      <c r="AT80" s="19">
        <f t="shared" si="10"/>
        <v>229.51538359469507</v>
      </c>
      <c r="AU80" s="19">
        <f t="shared" si="10"/>
        <v>14467.505716576376</v>
      </c>
      <c r="AV80" s="19">
        <f t="shared" si="10"/>
        <v>1766.557807644996</v>
      </c>
      <c r="AW80" s="19">
        <f t="shared" si="9"/>
        <v>236.68490121756076</v>
      </c>
      <c r="AX80" s="19">
        <f t="shared" si="9"/>
        <v>263.0533863073988</v>
      </c>
      <c r="AY80" s="19">
        <f t="shared" si="9"/>
        <v>4465.3298074271388</v>
      </c>
      <c r="AZ80" s="19">
        <f t="shared" si="9"/>
        <v>-2.153941178068005E-2</v>
      </c>
      <c r="BA80" s="19">
        <f t="shared" si="15"/>
        <v>0</v>
      </c>
      <c r="BB80" s="19">
        <f t="shared" si="15"/>
        <v>631.2796574013048</v>
      </c>
      <c r="BC80" s="19">
        <f t="shared" si="15"/>
        <v>4506.7593806233381</v>
      </c>
      <c r="BD80" s="19">
        <f t="shared" si="16"/>
        <v>26566.664501381027</v>
      </c>
      <c r="BE80" s="19">
        <f>生産者価格評価表!DZ78</f>
        <v>-26627.049124651552</v>
      </c>
      <c r="BF80" s="70">
        <f t="shared" si="17"/>
        <v>-60.384623270525481</v>
      </c>
      <c r="BG80" s="17"/>
      <c r="BI80" s="36" t="s">
        <v>70</v>
      </c>
      <c r="BJ80" s="36" t="s">
        <v>185</v>
      </c>
      <c r="BK80" s="19">
        <v>229.51538359469507</v>
      </c>
      <c r="BL80" s="19">
        <v>10957.717910564648</v>
      </c>
      <c r="BM80" s="19">
        <v>1766.557807644996</v>
      </c>
      <c r="BN80" s="19">
        <v>236.68490121756076</v>
      </c>
      <c r="BO80" s="19">
        <v>263.0533863073988</v>
      </c>
      <c r="BP80" s="19">
        <v>1661.3979273183891</v>
      </c>
      <c r="BQ80" s="19">
        <v>-2.153941178068005E-2</v>
      </c>
      <c r="BR80" s="19">
        <v>0</v>
      </c>
      <c r="BS80" s="19">
        <v>631.2796574013048</v>
      </c>
      <c r="BT80" s="70">
        <v>4506.7593806233381</v>
      </c>
      <c r="BW80" s="76">
        <f>移輸入係数!$D80*生産者価格評価表!DI78</f>
        <v>0</v>
      </c>
      <c r="BX80" s="16">
        <f>移輸入係数!$D80*生産者価格評価表!DJ78</f>
        <v>3509.7878060117282</v>
      </c>
      <c r="BY80" s="16">
        <f>移輸入係数!$D80*生産者価格評価表!DK78</f>
        <v>0</v>
      </c>
      <c r="BZ80" s="16">
        <f>移輸入係数!$D80*生産者価格評価表!DL78</f>
        <v>0</v>
      </c>
      <c r="CA80" s="16">
        <f>移輸入係数!$D80*生産者価格評価表!DM78</f>
        <v>0</v>
      </c>
      <c r="CB80" s="16">
        <f>移輸入係数!$D80*生産者価格評価表!DN78</f>
        <v>2803.9318801087497</v>
      </c>
      <c r="CC80" s="16">
        <f>移輸入係数!$D80*生産者価格評価表!DO78</f>
        <v>0</v>
      </c>
      <c r="CD80" s="48"/>
    </row>
    <row r="81" spans="2:82" x14ac:dyDescent="0.15">
      <c r="B81" s="36" t="s">
        <v>71</v>
      </c>
      <c r="C81" s="36" t="s">
        <v>186</v>
      </c>
      <c r="D81" s="127">
        <f>移輸入係数!$E81*生産者価格評価表!DI79</f>
        <v>0</v>
      </c>
      <c r="E81" s="127">
        <f>移輸入係数!$E81*生産者価格評価表!DJ79</f>
        <v>147374.27227427805</v>
      </c>
      <c r="F81" s="127">
        <f>移輸入係数!$E81*生産者価格評価表!DK79</f>
        <v>41.39126700664967</v>
      </c>
      <c r="G81" s="127">
        <f>移輸入係数!$E81*生産者価格評価表!DL79</f>
        <v>0</v>
      </c>
      <c r="H81" s="127">
        <f>移輸入係数!$E81*生産者価格評価表!DM79</f>
        <v>0</v>
      </c>
      <c r="I81" s="127">
        <f>移輸入係数!$E81*生産者価格評価表!DN79</f>
        <v>0</v>
      </c>
      <c r="J81" s="127">
        <f>移輸入係数!$E81*生産者価格評価表!DO79</f>
        <v>0</v>
      </c>
      <c r="K81" s="16">
        <f>生産者価格評価表!DP79</f>
        <v>0</v>
      </c>
      <c r="L81" s="19">
        <f>生産者価格評価表!DS79</f>
        <v>335.81745381786811</v>
      </c>
      <c r="M81" s="70">
        <f>生産者価格評価表!DT79</f>
        <v>0</v>
      </c>
      <c r="O81" s="76">
        <v>0</v>
      </c>
      <c r="P81" s="16">
        <v>147374.27227427805</v>
      </c>
      <c r="Q81" s="16">
        <v>41.39126700664967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335.81745381786811</v>
      </c>
      <c r="X81" s="16">
        <v>0</v>
      </c>
      <c r="Y81" s="19">
        <f t="shared" si="11"/>
        <v>147751.48099510258</v>
      </c>
      <c r="Z81" s="16">
        <f>生産者価格評価表!EB79</f>
        <v>147751.48099510258</v>
      </c>
      <c r="AA81" s="70">
        <f t="shared" si="12"/>
        <v>0</v>
      </c>
      <c r="AB81" s="18"/>
      <c r="AC81" s="76">
        <f>O81*付加価値率!$F80</f>
        <v>0</v>
      </c>
      <c r="AD81" s="16">
        <f>P81*付加価値率!$F80</f>
        <v>94859.014558030001</v>
      </c>
      <c r="AE81" s="16">
        <f>Q81*付加価値率!$F80</f>
        <v>26.641928329605534</v>
      </c>
      <c r="AF81" s="16">
        <f>R81*付加価値率!$F80</f>
        <v>0</v>
      </c>
      <c r="AG81" s="16">
        <f>S81*付加価値率!$F80</f>
        <v>0</v>
      </c>
      <c r="AH81" s="16">
        <f>T81*付加価値率!$F80</f>
        <v>0</v>
      </c>
      <c r="AI81" s="16">
        <f>U81*付加価値率!$F80</f>
        <v>0</v>
      </c>
      <c r="AJ81" s="16">
        <f>V81*付加価値率!$F80</f>
        <v>0</v>
      </c>
      <c r="AK81" s="16">
        <f>W81*付加価値率!$F80</f>
        <v>216.15246846657089</v>
      </c>
      <c r="AL81" s="16">
        <f>X81*付加価値率!$F80</f>
        <v>0</v>
      </c>
      <c r="AM81" s="19">
        <f t="shared" si="13"/>
        <v>95101.808954826178</v>
      </c>
      <c r="AN81" s="16">
        <v>95101.808954826192</v>
      </c>
      <c r="AO81" s="70">
        <f t="shared" si="14"/>
        <v>0</v>
      </c>
      <c r="AR81" s="36" t="s">
        <v>71</v>
      </c>
      <c r="AS81" s="36" t="s">
        <v>186</v>
      </c>
      <c r="AT81" s="19">
        <f t="shared" si="10"/>
        <v>0</v>
      </c>
      <c r="AU81" s="19">
        <f t="shared" si="10"/>
        <v>30651.532360552057</v>
      </c>
      <c r="AV81" s="19">
        <f t="shared" si="10"/>
        <v>8.6087329933503351</v>
      </c>
      <c r="AW81" s="19">
        <f t="shared" si="9"/>
        <v>0</v>
      </c>
      <c r="AX81" s="19">
        <f t="shared" si="9"/>
        <v>0</v>
      </c>
      <c r="AY81" s="19">
        <f t="shared" si="9"/>
        <v>0</v>
      </c>
      <c r="AZ81" s="19">
        <f t="shared" si="9"/>
        <v>0</v>
      </c>
      <c r="BA81" s="19">
        <f t="shared" si="15"/>
        <v>0</v>
      </c>
      <c r="BB81" s="19">
        <f t="shared" si="15"/>
        <v>0</v>
      </c>
      <c r="BC81" s="19">
        <f t="shared" si="15"/>
        <v>0</v>
      </c>
      <c r="BD81" s="19">
        <f t="shared" si="16"/>
        <v>30660.141093545408</v>
      </c>
      <c r="BE81" s="19">
        <f>生産者価格評価表!DZ79</f>
        <v>-30660.141093545411</v>
      </c>
      <c r="BF81" s="70">
        <f t="shared" si="17"/>
        <v>0</v>
      </c>
      <c r="BG81" s="17"/>
      <c r="BI81" s="36" t="s">
        <v>71</v>
      </c>
      <c r="BJ81" s="36" t="s">
        <v>186</v>
      </c>
      <c r="BK81" s="19">
        <v>0</v>
      </c>
      <c r="BL81" s="19">
        <v>0</v>
      </c>
      <c r="BM81" s="19">
        <v>0</v>
      </c>
      <c r="BN81" s="19">
        <v>0</v>
      </c>
      <c r="BO81" s="19">
        <v>0</v>
      </c>
      <c r="BP81" s="19">
        <v>0</v>
      </c>
      <c r="BQ81" s="19">
        <v>0</v>
      </c>
      <c r="BR81" s="19">
        <v>0</v>
      </c>
      <c r="BS81" s="19">
        <v>0</v>
      </c>
      <c r="BT81" s="70">
        <v>0</v>
      </c>
      <c r="BW81" s="76">
        <f>移輸入係数!$D81*生産者価格評価表!DI79</f>
        <v>0</v>
      </c>
      <c r="BX81" s="16">
        <f>移輸入係数!$D81*生産者価格評価表!DJ79</f>
        <v>30651.532360552057</v>
      </c>
      <c r="BY81" s="16">
        <f>移輸入係数!$D81*生産者価格評価表!DK79</f>
        <v>8.6087329933503351</v>
      </c>
      <c r="BZ81" s="16">
        <f>移輸入係数!$D81*生産者価格評価表!DL79</f>
        <v>0</v>
      </c>
      <c r="CA81" s="16">
        <f>移輸入係数!$D81*生産者価格評価表!DM79</f>
        <v>0</v>
      </c>
      <c r="CB81" s="16">
        <f>移輸入係数!$D81*生産者価格評価表!DN79</f>
        <v>0</v>
      </c>
      <c r="CC81" s="16">
        <f>移輸入係数!$D81*生産者価格評価表!DO79</f>
        <v>0</v>
      </c>
      <c r="CD81" s="48"/>
    </row>
    <row r="82" spans="2:82" x14ac:dyDescent="0.15">
      <c r="B82" s="36" t="s">
        <v>72</v>
      </c>
      <c r="C82" s="36" t="s">
        <v>187</v>
      </c>
      <c r="D82" s="127">
        <f>移輸入係数!$E82*生産者価格評価表!DI80</f>
        <v>0</v>
      </c>
      <c r="E82" s="127">
        <f>移輸入係数!$E82*生産者価格評価表!DJ80</f>
        <v>570329.98388575565</v>
      </c>
      <c r="F82" s="127">
        <f>移輸入係数!$E82*生産者価格評価表!DK80</f>
        <v>0</v>
      </c>
      <c r="G82" s="127">
        <f>移輸入係数!$E82*生産者価格評価表!DL80</f>
        <v>0</v>
      </c>
      <c r="H82" s="127">
        <f>移輸入係数!$E82*生産者価格評価表!DM80</f>
        <v>0</v>
      </c>
      <c r="I82" s="127">
        <f>移輸入係数!$E82*生産者価格評価表!DN80</f>
        <v>0</v>
      </c>
      <c r="J82" s="127">
        <f>移輸入係数!$E82*生産者価格評価表!DO80</f>
        <v>0</v>
      </c>
      <c r="K82" s="16">
        <f>生産者価格評価表!DP80</f>
        <v>0</v>
      </c>
      <c r="L82" s="19">
        <f>生産者価格評価表!DS80</f>
        <v>0</v>
      </c>
      <c r="M82" s="70">
        <f>生産者価格評価表!DT80</f>
        <v>0</v>
      </c>
      <c r="O82" s="76">
        <v>0</v>
      </c>
      <c r="P82" s="16">
        <v>570329.98388575565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9">
        <f t="shared" si="11"/>
        <v>570329.98388575565</v>
      </c>
      <c r="Z82" s="16">
        <f>生産者価格評価表!EB80</f>
        <v>570329.98388575565</v>
      </c>
      <c r="AA82" s="70">
        <f t="shared" si="12"/>
        <v>0</v>
      </c>
      <c r="AB82" s="18"/>
      <c r="AC82" s="76">
        <f>O82*付加価値率!$F81</f>
        <v>0</v>
      </c>
      <c r="AD82" s="16">
        <f>P82*付加価値率!$F81</f>
        <v>508140.50739749096</v>
      </c>
      <c r="AE82" s="16">
        <f>Q82*付加価値率!$F81</f>
        <v>0</v>
      </c>
      <c r="AF82" s="16">
        <f>R82*付加価値率!$F81</f>
        <v>0</v>
      </c>
      <c r="AG82" s="16">
        <f>S82*付加価値率!$F81</f>
        <v>0</v>
      </c>
      <c r="AH82" s="16">
        <f>T82*付加価値率!$F81</f>
        <v>0</v>
      </c>
      <c r="AI82" s="16">
        <f>U82*付加価値率!$F81</f>
        <v>0</v>
      </c>
      <c r="AJ82" s="16">
        <f>V82*付加価値率!$F81</f>
        <v>0</v>
      </c>
      <c r="AK82" s="16">
        <f>W82*付加価値率!$F81</f>
        <v>0</v>
      </c>
      <c r="AL82" s="16">
        <f>X82*付加価値率!$F81</f>
        <v>0</v>
      </c>
      <c r="AM82" s="19">
        <f t="shared" si="13"/>
        <v>508140.50739749096</v>
      </c>
      <c r="AN82" s="16">
        <v>508140.50739749096</v>
      </c>
      <c r="AO82" s="70">
        <f t="shared" si="14"/>
        <v>0</v>
      </c>
      <c r="AR82" s="36" t="s">
        <v>72</v>
      </c>
      <c r="AS82" s="36" t="s">
        <v>187</v>
      </c>
      <c r="AT82" s="19">
        <f t="shared" si="10"/>
        <v>0</v>
      </c>
      <c r="AU82" s="19">
        <f t="shared" si="10"/>
        <v>0.20310543988913707</v>
      </c>
      <c r="AV82" s="19">
        <f t="shared" si="10"/>
        <v>0</v>
      </c>
      <c r="AW82" s="19">
        <f t="shared" si="9"/>
        <v>0</v>
      </c>
      <c r="AX82" s="19">
        <f t="shared" si="9"/>
        <v>0</v>
      </c>
      <c r="AY82" s="19">
        <f t="shared" si="9"/>
        <v>0</v>
      </c>
      <c r="AZ82" s="19">
        <f t="shared" si="9"/>
        <v>0</v>
      </c>
      <c r="BA82" s="19">
        <f t="shared" si="15"/>
        <v>0</v>
      </c>
      <c r="BB82" s="19">
        <f t="shared" si="15"/>
        <v>0</v>
      </c>
      <c r="BC82" s="19">
        <f t="shared" si="15"/>
        <v>0</v>
      </c>
      <c r="BD82" s="19">
        <f t="shared" si="16"/>
        <v>0.20310543988913707</v>
      </c>
      <c r="BE82" s="19">
        <f>生産者価格評価表!DZ80</f>
        <v>-0.20310543988913707</v>
      </c>
      <c r="BF82" s="70">
        <f t="shared" si="17"/>
        <v>0</v>
      </c>
      <c r="BG82" s="17"/>
      <c r="BI82" s="36" t="s">
        <v>72</v>
      </c>
      <c r="BJ82" s="36" t="s">
        <v>187</v>
      </c>
      <c r="BK82" s="19">
        <v>0</v>
      </c>
      <c r="BL82" s="19">
        <v>0</v>
      </c>
      <c r="BM82" s="19">
        <v>0</v>
      </c>
      <c r="BN82" s="19">
        <v>0</v>
      </c>
      <c r="BO82" s="19">
        <v>0</v>
      </c>
      <c r="BP82" s="19">
        <v>0</v>
      </c>
      <c r="BQ82" s="19">
        <v>0</v>
      </c>
      <c r="BR82" s="19">
        <v>0</v>
      </c>
      <c r="BS82" s="19">
        <v>0</v>
      </c>
      <c r="BT82" s="70">
        <v>0</v>
      </c>
      <c r="BW82" s="76">
        <f>移輸入係数!$D82*生産者価格評価表!DI80</f>
        <v>0</v>
      </c>
      <c r="BX82" s="16">
        <f>移輸入係数!$D82*生産者価格評価表!DJ80</f>
        <v>0.20310543988913707</v>
      </c>
      <c r="BY82" s="16">
        <f>移輸入係数!$D82*生産者価格評価表!DK80</f>
        <v>0</v>
      </c>
      <c r="BZ82" s="16">
        <f>移輸入係数!$D82*生産者価格評価表!DL80</f>
        <v>0</v>
      </c>
      <c r="CA82" s="16">
        <f>移輸入係数!$D82*生産者価格評価表!DM80</f>
        <v>0</v>
      </c>
      <c r="CB82" s="16">
        <f>移輸入係数!$D82*生産者価格評価表!DN80</f>
        <v>0</v>
      </c>
      <c r="CC82" s="16">
        <f>移輸入係数!$D82*生産者価格評価表!DO80</f>
        <v>0</v>
      </c>
      <c r="CD82" s="48"/>
    </row>
    <row r="83" spans="2:82" x14ac:dyDescent="0.15">
      <c r="B83" s="36" t="s">
        <v>73</v>
      </c>
      <c r="C83" s="36" t="s">
        <v>188</v>
      </c>
      <c r="D83" s="127">
        <f>移輸入係数!$E83*生産者価格評価表!DI81</f>
        <v>40.078654692292126</v>
      </c>
      <c r="E83" s="127">
        <f>移輸入係数!$E83*生産者価格評価表!DJ81</f>
        <v>21347.437911537952</v>
      </c>
      <c r="F83" s="127">
        <f>移輸入係数!$E83*生産者価格評価表!DK81</f>
        <v>0</v>
      </c>
      <c r="G83" s="127">
        <f>移輸入係数!$E83*生産者価格評価表!DL81</f>
        <v>0</v>
      </c>
      <c r="H83" s="127">
        <f>移輸入係数!$E83*生産者価格評価表!DM81</f>
        <v>0.31100395411302489</v>
      </c>
      <c r="I83" s="127">
        <f>移輸入係数!$E83*生産者価格評価表!DN81</f>
        <v>4.071105870119772</v>
      </c>
      <c r="J83" s="127">
        <f>移輸入係数!$E83*生産者価格評価表!DO81</f>
        <v>0</v>
      </c>
      <c r="K83" s="16">
        <f>生産者価格評価表!DP81</f>
        <v>0</v>
      </c>
      <c r="L83" s="19">
        <f>生産者価格評価表!DS81</f>
        <v>821.74988208354591</v>
      </c>
      <c r="M83" s="70">
        <f>生産者価格評価表!DT81</f>
        <v>19806.835256549602</v>
      </c>
      <c r="O83" s="76">
        <v>101.70423296103081</v>
      </c>
      <c r="P83" s="16">
        <v>24547.469917368027</v>
      </c>
      <c r="Q83" s="16">
        <v>1558.3376796398638</v>
      </c>
      <c r="R83" s="16">
        <v>677.05093437938285</v>
      </c>
      <c r="S83" s="16">
        <v>187.51646925376244</v>
      </c>
      <c r="T83" s="16">
        <v>1042.7207980461994</v>
      </c>
      <c r="U83" s="16">
        <v>-9.5839857487203008E-3</v>
      </c>
      <c r="V83" s="16">
        <v>0</v>
      </c>
      <c r="W83" s="16">
        <v>1152.4038646206441</v>
      </c>
      <c r="X83" s="16">
        <v>21296.267143739595</v>
      </c>
      <c r="Y83" s="19">
        <f t="shared" si="11"/>
        <v>50563.461456022749</v>
      </c>
      <c r="Z83" s="16">
        <f>生産者価格評価表!EB81</f>
        <v>50587.274513582146</v>
      </c>
      <c r="AA83" s="70">
        <f t="shared" si="12"/>
        <v>-23.813057559396839</v>
      </c>
      <c r="AB83" s="18"/>
      <c r="AC83" s="76">
        <f>O83*付加価値率!$F82</f>
        <v>66.592160550618658</v>
      </c>
      <c r="AD83" s="16">
        <f>P83*付加価値率!$F82</f>
        <v>16072.773081875524</v>
      </c>
      <c r="AE83" s="16">
        <f>Q83*付加価値率!$F82</f>
        <v>1020.3417294776536</v>
      </c>
      <c r="AF83" s="16">
        <f>R83*付加価値率!$F82</f>
        <v>443.30784678759233</v>
      </c>
      <c r="AG83" s="16">
        <f>S83*付加価値率!$F82</f>
        <v>122.77883095796305</v>
      </c>
      <c r="AH83" s="16">
        <f>T83*付加価値率!$F82</f>
        <v>682.73491448057382</v>
      </c>
      <c r="AI83" s="16">
        <f>U83*付加価値率!$F82</f>
        <v>-6.2752384941358779E-3</v>
      </c>
      <c r="AJ83" s="16">
        <f>V83*付加価値率!$F82</f>
        <v>0</v>
      </c>
      <c r="AK83" s="16">
        <f>W83*付加価値率!$F82</f>
        <v>754.55131942615992</v>
      </c>
      <c r="AL83" s="16">
        <f>X83*付加価値率!$F82</f>
        <v>13944.006060280291</v>
      </c>
      <c r="AM83" s="19">
        <f t="shared" si="13"/>
        <v>33107.079668597886</v>
      </c>
      <c r="AN83" s="16">
        <v>33122.671575699766</v>
      </c>
      <c r="AO83" s="70">
        <f t="shared" si="14"/>
        <v>-15.591907101879769</v>
      </c>
      <c r="AR83" s="36" t="s">
        <v>73</v>
      </c>
      <c r="AS83" s="36" t="s">
        <v>188</v>
      </c>
      <c r="AT83" s="19">
        <f t="shared" si="10"/>
        <v>138.12265132414043</v>
      </c>
      <c r="AU83" s="19">
        <f t="shared" si="10"/>
        <v>33337.468162073303</v>
      </c>
      <c r="AV83" s="19">
        <f t="shared" si="10"/>
        <v>2116.3497890263739</v>
      </c>
      <c r="AW83" s="19">
        <f t="shared" si="9"/>
        <v>919.49044219033328</v>
      </c>
      <c r="AX83" s="19">
        <f t="shared" si="9"/>
        <v>254.66267377676732</v>
      </c>
      <c r="AY83" s="19">
        <f t="shared" si="9"/>
        <v>1416.0999697244549</v>
      </c>
      <c r="AZ83" s="19">
        <f t="shared" si="9"/>
        <v>-1.3015835067290088E-2</v>
      </c>
      <c r="BA83" s="19">
        <f t="shared" si="15"/>
        <v>0</v>
      </c>
      <c r="BB83" s="19">
        <f t="shared" si="15"/>
        <v>449.05510232213612</v>
      </c>
      <c r="BC83" s="19">
        <f t="shared" si="15"/>
        <v>2022.7700975260939</v>
      </c>
      <c r="BD83" s="19">
        <f t="shared" si="16"/>
        <v>40654.005872128539</v>
      </c>
      <c r="BE83" s="19">
        <f>生産者価格評価表!DZ81</f>
        <v>-40686.345948352267</v>
      </c>
      <c r="BF83" s="70">
        <f t="shared" si="17"/>
        <v>-32.340076223728829</v>
      </c>
      <c r="BG83" s="17"/>
      <c r="BI83" s="36" t="s">
        <v>73</v>
      </c>
      <c r="BJ83" s="36" t="s">
        <v>188</v>
      </c>
      <c r="BK83" s="19">
        <v>83.692566297834944</v>
      </c>
      <c r="BL83" s="19">
        <v>4345.9047091650027</v>
      </c>
      <c r="BM83" s="19">
        <v>2116.3497890263739</v>
      </c>
      <c r="BN83" s="19">
        <v>919.49044219033328</v>
      </c>
      <c r="BO83" s="19">
        <v>254.24030501724044</v>
      </c>
      <c r="BP83" s="19">
        <v>1410.5710755945747</v>
      </c>
      <c r="BQ83" s="19">
        <v>-1.3015835067290088E-2</v>
      </c>
      <c r="BR83" s="19">
        <v>0</v>
      </c>
      <c r="BS83" s="19">
        <v>449.05510232213612</v>
      </c>
      <c r="BT83" s="70">
        <v>2022.7700975260939</v>
      </c>
      <c r="BW83" s="76">
        <f>移輸入係数!$D83*生産者価格評価表!DI81</f>
        <v>54.430085026305498</v>
      </c>
      <c r="BX83" s="16">
        <f>移輸入係数!$D83*生産者価格評価表!DJ81</f>
        <v>28991.5634529083</v>
      </c>
      <c r="BY83" s="16">
        <f>移輸入係数!$D83*生産者価格評価表!DK81</f>
        <v>0</v>
      </c>
      <c r="BZ83" s="16">
        <f>移輸入係数!$D83*生産者価格評価表!DL81</f>
        <v>0</v>
      </c>
      <c r="CA83" s="16">
        <f>移輸入係数!$D83*生産者価格評価表!DM81</f>
        <v>0.42236875952686909</v>
      </c>
      <c r="CB83" s="16">
        <f>移輸入係数!$D83*生産者価格評価表!DN81</f>
        <v>5.5288941298802277</v>
      </c>
      <c r="CC83" s="16">
        <f>移輸入係数!$D83*生産者価格評価表!DO81</f>
        <v>0</v>
      </c>
      <c r="CD83" s="48"/>
    </row>
    <row r="84" spans="2:82" x14ac:dyDescent="0.15">
      <c r="B84" s="36" t="s">
        <v>74</v>
      </c>
      <c r="C84" s="36" t="s">
        <v>189</v>
      </c>
      <c r="D84" s="127">
        <f>移輸入係数!$E84*生産者価格評価表!DI82</f>
        <v>1027.9781482532142</v>
      </c>
      <c r="E84" s="127">
        <f>移輸入係数!$E84*生産者価格評価表!DJ82</f>
        <v>21856.196325415254</v>
      </c>
      <c r="F84" s="127">
        <f>移輸入係数!$E84*生産者価格評価表!DK82</f>
        <v>9.7646024791892483</v>
      </c>
      <c r="G84" s="127">
        <f>移輸入係数!$E84*生産者価格評価表!DL82</f>
        <v>0</v>
      </c>
      <c r="H84" s="127">
        <f>移輸入係数!$E84*生産者価格評価表!DM82</f>
        <v>215.54889983511345</v>
      </c>
      <c r="I84" s="127">
        <f>移輸入係数!$E84*生産者価格評価表!DN82</f>
        <v>2213.696133971217</v>
      </c>
      <c r="J84" s="127">
        <f>移輸入係数!$E84*生産者価格評価表!DO82</f>
        <v>0</v>
      </c>
      <c r="K84" s="16">
        <f>生産者価格評価表!DP82</f>
        <v>0</v>
      </c>
      <c r="L84" s="19">
        <f>生産者価格評価表!DS82</f>
        <v>5700.9199528058734</v>
      </c>
      <c r="M84" s="70">
        <f>生産者価格評価表!DT82</f>
        <v>33621.755335595248</v>
      </c>
      <c r="O84" s="76">
        <v>1382.0533632448373</v>
      </c>
      <c r="P84" s="16">
        <v>30055.90520749821</v>
      </c>
      <c r="Q84" s="16">
        <v>3821.2583117249169</v>
      </c>
      <c r="R84" s="16">
        <v>997.45780962332663</v>
      </c>
      <c r="S84" s="16">
        <v>2337.9261171925991</v>
      </c>
      <c r="T84" s="16">
        <v>7758.0294389503752</v>
      </c>
      <c r="U84" s="16">
        <v>-0.13520470929438999</v>
      </c>
      <c r="V84" s="16">
        <v>0</v>
      </c>
      <c r="W84" s="16">
        <v>6577.4566948963075</v>
      </c>
      <c r="X84" s="16">
        <v>42482.571581995995</v>
      </c>
      <c r="Y84" s="19">
        <f t="shared" si="11"/>
        <v>95412.523320417269</v>
      </c>
      <c r="Z84" s="16">
        <f>生産者価格評価表!EB82</f>
        <v>95754.528409568011</v>
      </c>
      <c r="AA84" s="70">
        <f t="shared" si="12"/>
        <v>-342.0050891507417</v>
      </c>
      <c r="AB84" s="18"/>
      <c r="AC84" s="76">
        <f>O84*付加価値率!$F83</f>
        <v>1069.5038807179676</v>
      </c>
      <c r="AD84" s="16">
        <f>P84*付加価値率!$F83</f>
        <v>23258.803250867008</v>
      </c>
      <c r="AE84" s="16">
        <f>Q84*付加価値率!$F83</f>
        <v>2957.0859579693251</v>
      </c>
      <c r="AF84" s="16">
        <f>R84*付加価値率!$F83</f>
        <v>771.8840868343558</v>
      </c>
      <c r="AG84" s="16">
        <f>S84*付加価値率!$F83</f>
        <v>1809.2073154822265</v>
      </c>
      <c r="AH84" s="16">
        <f>T84*付加価値率!$F83</f>
        <v>6003.5616658108493</v>
      </c>
      <c r="AI84" s="16">
        <f>U84*付加価値率!$F83</f>
        <v>-0.10462834875072607</v>
      </c>
      <c r="AJ84" s="16">
        <f>V84*付加価値率!$F83</f>
        <v>0</v>
      </c>
      <c r="AK84" s="16">
        <f>W84*付加価値率!$F83</f>
        <v>5089.9738371388503</v>
      </c>
      <c r="AL84" s="16">
        <f>X84*付加価値率!$F83</f>
        <v>32875.195978792668</v>
      </c>
      <c r="AM84" s="19">
        <f t="shared" si="13"/>
        <v>73835.111345264493</v>
      </c>
      <c r="AN84" s="16">
        <v>74099.772450110147</v>
      </c>
      <c r="AO84" s="70">
        <f t="shared" si="14"/>
        <v>-264.66110484565434</v>
      </c>
      <c r="AR84" s="36" t="s">
        <v>74</v>
      </c>
      <c r="AS84" s="36" t="s">
        <v>189</v>
      </c>
      <c r="AT84" s="19">
        <f t="shared" si="10"/>
        <v>1448.6883206902344</v>
      </c>
      <c r="AU84" s="19">
        <f t="shared" si="10"/>
        <v>31505.034465273278</v>
      </c>
      <c r="AV84" s="19">
        <f t="shared" si="10"/>
        <v>4005.498220082603</v>
      </c>
      <c r="AW84" s="19">
        <f t="shared" si="9"/>
        <v>1045.5496998972151</v>
      </c>
      <c r="AX84" s="19">
        <f t="shared" si="9"/>
        <v>2450.6479638829796</v>
      </c>
      <c r="AY84" s="19">
        <f t="shared" si="9"/>
        <v>8132.0786437588413</v>
      </c>
      <c r="AZ84" s="19">
        <f t="shared" si="9"/>
        <v>-0.14172353142517694</v>
      </c>
      <c r="BA84" s="19">
        <f t="shared" si="15"/>
        <v>0</v>
      </c>
      <c r="BB84" s="19">
        <f t="shared" si="15"/>
        <v>918.79848831663583</v>
      </c>
      <c r="BC84" s="19">
        <f t="shared" si="15"/>
        <v>9288.0357223001138</v>
      </c>
      <c r="BD84" s="19">
        <f t="shared" si="16"/>
        <v>58794.189800670472</v>
      </c>
      <c r="BE84" s="19">
        <f>生産者価格評価表!DZ82</f>
        <v>-59152.684480721058</v>
      </c>
      <c r="BF84" s="70">
        <f t="shared" si="17"/>
        <v>-358.49468005058588</v>
      </c>
      <c r="BG84" s="17"/>
      <c r="BI84" s="36" t="s">
        <v>74</v>
      </c>
      <c r="BJ84" s="36" t="s">
        <v>189</v>
      </c>
      <c r="BK84" s="19">
        <v>371.14676049840602</v>
      </c>
      <c r="BL84" s="19">
        <v>8595.0534230053236</v>
      </c>
      <c r="BM84" s="19">
        <v>3995.2628225617923</v>
      </c>
      <c r="BN84" s="19">
        <v>1045.5496998972151</v>
      </c>
      <c r="BO84" s="19">
        <v>2224.706490106877</v>
      </c>
      <c r="BP84" s="19">
        <v>5811.6503447300584</v>
      </c>
      <c r="BQ84" s="19">
        <v>-0.14172353142517694</v>
      </c>
      <c r="BR84" s="19">
        <v>0</v>
      </c>
      <c r="BS84" s="19">
        <v>918.79848831663583</v>
      </c>
      <c r="BT84" s="70">
        <v>9288.0357223001138</v>
      </c>
      <c r="BW84" s="76">
        <f>移輸入係数!$D84*生産者価格評価表!DI82</f>
        <v>1077.5415601918282</v>
      </c>
      <c r="BX84" s="16">
        <f>移輸入係数!$D84*生産者価格評価表!DJ82</f>
        <v>22909.981042267955</v>
      </c>
      <c r="BY84" s="16">
        <f>移輸入係数!$D84*生産者価格評価表!DK82</f>
        <v>10.235397520810752</v>
      </c>
      <c r="BZ84" s="16">
        <f>移輸入係数!$D84*生産者価格評価表!DL82</f>
        <v>0</v>
      </c>
      <c r="CA84" s="16">
        <f>移輸入係数!$D84*生産者価格評価表!DM82</f>
        <v>225.94147377610273</v>
      </c>
      <c r="CB84" s="16">
        <f>移輸入係数!$D84*生産者価格評価表!DN82</f>
        <v>2320.4282990287829</v>
      </c>
      <c r="CC84" s="16">
        <f>移輸入係数!$D84*生産者価格評価表!DO82</f>
        <v>0</v>
      </c>
      <c r="CD84" s="48"/>
    </row>
    <row r="85" spans="2:82" x14ac:dyDescent="0.15">
      <c r="B85" s="36" t="s">
        <v>75</v>
      </c>
      <c r="C85" s="36" t="s">
        <v>190</v>
      </c>
      <c r="D85" s="127">
        <f>移輸入係数!$E85*生産者価格評価表!DI83</f>
        <v>0</v>
      </c>
      <c r="E85" s="127">
        <f>移輸入係数!$E85*生産者価格評価表!DJ83</f>
        <v>0</v>
      </c>
      <c r="F85" s="127">
        <f>移輸入係数!$E85*生産者価格評価表!DK83</f>
        <v>0</v>
      </c>
      <c r="G85" s="127">
        <f>移輸入係数!$E85*生産者価格評価表!DL83</f>
        <v>0</v>
      </c>
      <c r="H85" s="127">
        <f>移輸入係数!$E85*生産者価格評価表!DM83</f>
        <v>0</v>
      </c>
      <c r="I85" s="127">
        <f>移輸入係数!$E85*生産者価格評価表!DN83</f>
        <v>0</v>
      </c>
      <c r="J85" s="127">
        <f>移輸入係数!$E85*生産者価格評価表!DO83</f>
        <v>0</v>
      </c>
      <c r="K85" s="16">
        <f>生産者価格評価表!DP83</f>
        <v>0</v>
      </c>
      <c r="L85" s="19">
        <f>生産者価格評価表!DS83</f>
        <v>0</v>
      </c>
      <c r="M85" s="70">
        <f>生産者価格評価表!DT83</f>
        <v>0</v>
      </c>
      <c r="O85" s="76">
        <v>1161.0926896137278</v>
      </c>
      <c r="P85" s="16">
        <v>26161.823501808998</v>
      </c>
      <c r="Q85" s="16">
        <v>8399.7525421278078</v>
      </c>
      <c r="R85" s="16">
        <v>2901.4511353754888</v>
      </c>
      <c r="S85" s="16">
        <v>4605.6987025132212</v>
      </c>
      <c r="T85" s="16">
        <v>10905.795474799155</v>
      </c>
      <c r="U85" s="16">
        <v>-0.172678540680442</v>
      </c>
      <c r="V85" s="16">
        <v>0</v>
      </c>
      <c r="W85" s="16">
        <v>2843.5076034903868</v>
      </c>
      <c r="X85" s="16">
        <v>16603.297797511452</v>
      </c>
      <c r="Y85" s="19">
        <f t="shared" si="11"/>
        <v>73582.246768699551</v>
      </c>
      <c r="Z85" s="16">
        <f>生産者価格評価表!EB83</f>
        <v>73826.113899798933</v>
      </c>
      <c r="AA85" s="70">
        <f t="shared" si="12"/>
        <v>-243.86713109938137</v>
      </c>
      <c r="AB85" s="18"/>
      <c r="AC85" s="76">
        <f>O85*付加価値率!$F84</f>
        <v>0</v>
      </c>
      <c r="AD85" s="16">
        <f>P85*付加価値率!$F84</f>
        <v>0</v>
      </c>
      <c r="AE85" s="16">
        <f>Q85*付加価値率!$F84</f>
        <v>0</v>
      </c>
      <c r="AF85" s="16">
        <f>R85*付加価値率!$F84</f>
        <v>0</v>
      </c>
      <c r="AG85" s="16">
        <f>S85*付加価値率!$F84</f>
        <v>0</v>
      </c>
      <c r="AH85" s="16">
        <f>T85*付加価値率!$F84</f>
        <v>0</v>
      </c>
      <c r="AI85" s="16">
        <f>U85*付加価値率!$F84</f>
        <v>0</v>
      </c>
      <c r="AJ85" s="16">
        <f>V85*付加価値率!$F84</f>
        <v>0</v>
      </c>
      <c r="AK85" s="16">
        <f>W85*付加価値率!$F84</f>
        <v>0</v>
      </c>
      <c r="AL85" s="16">
        <f>X85*付加価値率!$F84</f>
        <v>0</v>
      </c>
      <c r="AM85" s="19">
        <f t="shared" si="13"/>
        <v>0</v>
      </c>
      <c r="AN85" s="16">
        <v>0</v>
      </c>
      <c r="AO85" s="70">
        <f t="shared" si="14"/>
        <v>0</v>
      </c>
      <c r="AR85" s="36" t="s">
        <v>75</v>
      </c>
      <c r="AS85" s="36" t="s">
        <v>190</v>
      </c>
      <c r="AT85" s="19">
        <f t="shared" si="10"/>
        <v>73.923504577294381</v>
      </c>
      <c r="AU85" s="19">
        <f t="shared" si="10"/>
        <v>1665.6496907492713</v>
      </c>
      <c r="AV85" s="19">
        <f t="shared" si="10"/>
        <v>534.78860994525689</v>
      </c>
      <c r="AW85" s="19">
        <f t="shared" si="9"/>
        <v>184.72722996652485</v>
      </c>
      <c r="AX85" s="19">
        <f t="shared" si="9"/>
        <v>293.23187731906421</v>
      </c>
      <c r="AY85" s="19">
        <f t="shared" si="9"/>
        <v>694.34131220700112</v>
      </c>
      <c r="AZ85" s="19">
        <f t="shared" si="9"/>
        <v>-1.0993956818932201E-2</v>
      </c>
      <c r="BA85" s="19">
        <f t="shared" si="15"/>
        <v>0</v>
      </c>
      <c r="BB85" s="19">
        <f t="shared" si="15"/>
        <v>181.0381283273112</v>
      </c>
      <c r="BC85" s="19">
        <f t="shared" si="15"/>
        <v>1057.0852540126168</v>
      </c>
      <c r="BD85" s="19">
        <f t="shared" si="16"/>
        <v>4684.7746131475214</v>
      </c>
      <c r="BE85" s="19">
        <f>生産者価格評価表!DZ83</f>
        <v>-4700.3009472148497</v>
      </c>
      <c r="BF85" s="70">
        <f t="shared" si="17"/>
        <v>-15.526334067328207</v>
      </c>
      <c r="BG85" s="17"/>
      <c r="BI85" s="36" t="s">
        <v>75</v>
      </c>
      <c r="BJ85" s="36" t="s">
        <v>190</v>
      </c>
      <c r="BK85" s="19">
        <v>73.923504577294381</v>
      </c>
      <c r="BL85" s="19">
        <v>1665.6496907492713</v>
      </c>
      <c r="BM85" s="19">
        <v>534.78860994525689</v>
      </c>
      <c r="BN85" s="19">
        <v>184.72722996652485</v>
      </c>
      <c r="BO85" s="19">
        <v>293.23187731906421</v>
      </c>
      <c r="BP85" s="19">
        <v>694.34131220700112</v>
      </c>
      <c r="BQ85" s="19">
        <v>-1.0993956818932201E-2</v>
      </c>
      <c r="BR85" s="19">
        <v>0</v>
      </c>
      <c r="BS85" s="19">
        <v>181.0381283273112</v>
      </c>
      <c r="BT85" s="70">
        <v>1057.0852540126168</v>
      </c>
      <c r="BW85" s="76">
        <f>移輸入係数!$D85*生産者価格評価表!DI83</f>
        <v>0</v>
      </c>
      <c r="BX85" s="16">
        <f>移輸入係数!$D85*生産者価格評価表!DJ83</f>
        <v>0</v>
      </c>
      <c r="BY85" s="16">
        <f>移輸入係数!$D85*生産者価格評価表!DK83</f>
        <v>0</v>
      </c>
      <c r="BZ85" s="16">
        <f>移輸入係数!$D85*生産者価格評価表!DL83</f>
        <v>0</v>
      </c>
      <c r="CA85" s="16">
        <f>移輸入係数!$D85*生産者価格評価表!DM83</f>
        <v>0</v>
      </c>
      <c r="CB85" s="16">
        <f>移輸入係数!$D85*生産者価格評価表!DN83</f>
        <v>0</v>
      </c>
      <c r="CC85" s="16">
        <f>移輸入係数!$D85*生産者価格評価表!DO83</f>
        <v>0</v>
      </c>
      <c r="CD85" s="48"/>
    </row>
    <row r="86" spans="2:82" x14ac:dyDescent="0.15">
      <c r="B86" s="36" t="s">
        <v>76</v>
      </c>
      <c r="C86" s="36" t="s">
        <v>191</v>
      </c>
      <c r="D86" s="127">
        <f>移輸入係数!$E86*生産者価格評価表!DI84</f>
        <v>0</v>
      </c>
      <c r="E86" s="127">
        <f>移輸入係数!$E86*生産者価格評価表!DJ84</f>
        <v>0</v>
      </c>
      <c r="F86" s="127">
        <f>移輸入係数!$E86*生産者価格評価表!DK84</f>
        <v>0</v>
      </c>
      <c r="G86" s="127">
        <f>移輸入係数!$E86*生産者価格評価表!DL84</f>
        <v>0</v>
      </c>
      <c r="H86" s="127">
        <f>移輸入係数!$E86*生産者価格評価表!DM84</f>
        <v>0</v>
      </c>
      <c r="I86" s="127">
        <f>移輸入係数!$E86*生産者価格評価表!DN84</f>
        <v>0</v>
      </c>
      <c r="J86" s="127">
        <f>移輸入係数!$E86*生産者価格評価表!DO84</f>
        <v>0</v>
      </c>
      <c r="K86" s="16">
        <f>生産者価格評価表!DP84</f>
        <v>0</v>
      </c>
      <c r="L86" s="19">
        <f>生産者価格評価表!DS84</f>
        <v>0</v>
      </c>
      <c r="M86" s="70">
        <f>生産者価格評価表!DT84</f>
        <v>0</v>
      </c>
      <c r="O86" s="7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9">
        <f t="shared" si="11"/>
        <v>0</v>
      </c>
      <c r="Z86" s="16">
        <f>生産者価格評価表!EB84</f>
        <v>0</v>
      </c>
      <c r="AA86" s="70">
        <f t="shared" si="12"/>
        <v>0</v>
      </c>
      <c r="AB86" s="18"/>
      <c r="AC86" s="76">
        <f>O86*付加価値率!$F85</f>
        <v>0</v>
      </c>
      <c r="AD86" s="16">
        <f>P86*付加価値率!$F85</f>
        <v>0</v>
      </c>
      <c r="AE86" s="16">
        <f>Q86*付加価値率!$F85</f>
        <v>0</v>
      </c>
      <c r="AF86" s="16">
        <f>R86*付加価値率!$F85</f>
        <v>0</v>
      </c>
      <c r="AG86" s="16">
        <f>S86*付加価値率!$F85</f>
        <v>0</v>
      </c>
      <c r="AH86" s="16">
        <f>T86*付加価値率!$F85</f>
        <v>0</v>
      </c>
      <c r="AI86" s="16">
        <f>U86*付加価値率!$F85</f>
        <v>0</v>
      </c>
      <c r="AJ86" s="16">
        <f>V86*付加価値率!$F85</f>
        <v>0</v>
      </c>
      <c r="AK86" s="16">
        <f>W86*付加価値率!$F85</f>
        <v>0</v>
      </c>
      <c r="AL86" s="16">
        <f>X86*付加価値率!$F85</f>
        <v>0</v>
      </c>
      <c r="AM86" s="19">
        <f t="shared" si="13"/>
        <v>0</v>
      </c>
      <c r="AN86" s="16">
        <v>0</v>
      </c>
      <c r="AO86" s="70">
        <f t="shared" si="14"/>
        <v>0</v>
      </c>
      <c r="AR86" s="36" t="s">
        <v>76</v>
      </c>
      <c r="AS86" s="36" t="s">
        <v>191</v>
      </c>
      <c r="AT86" s="19">
        <f t="shared" si="10"/>
        <v>55.138203030385995</v>
      </c>
      <c r="AU86" s="19">
        <f t="shared" si="10"/>
        <v>2446.6277070015171</v>
      </c>
      <c r="AV86" s="19">
        <f t="shared" si="10"/>
        <v>381.29036354760643</v>
      </c>
      <c r="AW86" s="19">
        <f t="shared" si="9"/>
        <v>110.51821171827046</v>
      </c>
      <c r="AX86" s="19">
        <f t="shared" si="9"/>
        <v>433.14940601257575</v>
      </c>
      <c r="AY86" s="19">
        <f t="shared" si="9"/>
        <v>987.65295336229929</v>
      </c>
      <c r="AZ86" s="19">
        <f t="shared" si="9"/>
        <v>-2.0041227984639063E-2</v>
      </c>
      <c r="BA86" s="19">
        <f t="shared" si="15"/>
        <v>0</v>
      </c>
      <c r="BB86" s="19">
        <f t="shared" si="15"/>
        <v>181.58669347265197</v>
      </c>
      <c r="BC86" s="19">
        <f t="shared" si="15"/>
        <v>1620.0301914949462</v>
      </c>
      <c r="BD86" s="19">
        <f t="shared" si="16"/>
        <v>6215.9736884122685</v>
      </c>
      <c r="BE86" s="19">
        <f>生産者価格評価表!DZ84</f>
        <v>-6239.489963281655</v>
      </c>
      <c r="BF86" s="70">
        <f t="shared" si="17"/>
        <v>-23.516274869386507</v>
      </c>
      <c r="BG86" s="17"/>
      <c r="BI86" s="36" t="s">
        <v>76</v>
      </c>
      <c r="BJ86" s="36" t="s">
        <v>191</v>
      </c>
      <c r="BK86" s="19">
        <v>40.286829646034938</v>
      </c>
      <c r="BL86" s="19">
        <v>1256.8578637923035</v>
      </c>
      <c r="BM86" s="19">
        <v>381.29036354760643</v>
      </c>
      <c r="BN86" s="19">
        <v>110.51821171827046</v>
      </c>
      <c r="BO86" s="19">
        <v>417.01520631249809</v>
      </c>
      <c r="BP86" s="19">
        <v>749.87579836229918</v>
      </c>
      <c r="BQ86" s="19">
        <v>-2.0041227984639063E-2</v>
      </c>
      <c r="BR86" s="19">
        <v>0</v>
      </c>
      <c r="BS86" s="19">
        <v>181.58669347265197</v>
      </c>
      <c r="BT86" s="70">
        <v>1620.0301914949462</v>
      </c>
      <c r="BW86" s="76">
        <f>移輸入係数!$D86*生産者価格評価表!DI84</f>
        <v>14.851373384351055</v>
      </c>
      <c r="BX86" s="16">
        <f>移輸入係数!$D86*生産者価格評価表!DJ84</f>
        <v>1189.7698432092136</v>
      </c>
      <c r="BY86" s="16">
        <f>移輸入係数!$D86*生産者価格評価表!DK84</f>
        <v>0</v>
      </c>
      <c r="BZ86" s="16">
        <f>移輸入係数!$D86*生産者価格評価表!DL84</f>
        <v>0</v>
      </c>
      <c r="CA86" s="16">
        <f>移輸入係数!$D86*生産者価格評価表!DM84</f>
        <v>16.134199700077666</v>
      </c>
      <c r="CB86" s="16">
        <f>移輸入係数!$D86*生産者価格評価表!DN84</f>
        <v>237.77715500000005</v>
      </c>
      <c r="CC86" s="16">
        <f>移輸入係数!$D86*生産者価格評価表!DO84</f>
        <v>0</v>
      </c>
      <c r="CD86" s="48"/>
    </row>
    <row r="87" spans="2:82" x14ac:dyDescent="0.15">
      <c r="B87" s="36" t="s">
        <v>77</v>
      </c>
      <c r="C87" s="36" t="s">
        <v>192</v>
      </c>
      <c r="D87" s="127">
        <f>移輸入係数!$E87*生産者価格評価表!DI85</f>
        <v>0</v>
      </c>
      <c r="E87" s="127">
        <f>移輸入係数!$E87*生産者価格評価表!DJ85</f>
        <v>0</v>
      </c>
      <c r="F87" s="127">
        <f>移輸入係数!$E87*生産者価格評価表!DK85</f>
        <v>0</v>
      </c>
      <c r="G87" s="127">
        <f>移輸入係数!$E87*生産者価格評価表!DL85</f>
        <v>0</v>
      </c>
      <c r="H87" s="127">
        <f>移輸入係数!$E87*生産者価格評価表!DM85</f>
        <v>0</v>
      </c>
      <c r="I87" s="127">
        <f>移輸入係数!$E87*生産者価格評価表!DN85</f>
        <v>0</v>
      </c>
      <c r="J87" s="127">
        <f>移輸入係数!$E87*生産者価格評価表!DO85</f>
        <v>0</v>
      </c>
      <c r="K87" s="16">
        <f>生産者価格評価表!DP85</f>
        <v>0</v>
      </c>
      <c r="L87" s="19">
        <f>生産者価格評価表!DS85</f>
        <v>0</v>
      </c>
      <c r="M87" s="70">
        <f>生産者価格評価表!DT85</f>
        <v>0</v>
      </c>
      <c r="O87" s="7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9">
        <f t="shared" si="11"/>
        <v>0</v>
      </c>
      <c r="Z87" s="16">
        <f>生産者価格評価表!EB85</f>
        <v>0</v>
      </c>
      <c r="AA87" s="70">
        <f t="shared" si="12"/>
        <v>0</v>
      </c>
      <c r="AB87" s="18"/>
      <c r="AC87" s="76">
        <f>O87*付加価値率!$F86</f>
        <v>0</v>
      </c>
      <c r="AD87" s="16">
        <f>P87*付加価値率!$F86</f>
        <v>0</v>
      </c>
      <c r="AE87" s="16">
        <f>Q87*付加価値率!$F86</f>
        <v>0</v>
      </c>
      <c r="AF87" s="16">
        <f>R87*付加価値率!$F86</f>
        <v>0</v>
      </c>
      <c r="AG87" s="16">
        <f>S87*付加価値率!$F86</f>
        <v>0</v>
      </c>
      <c r="AH87" s="16">
        <f>T87*付加価値率!$F86</f>
        <v>0</v>
      </c>
      <c r="AI87" s="16">
        <f>U87*付加価値率!$F86</f>
        <v>0</v>
      </c>
      <c r="AJ87" s="16">
        <f>V87*付加価値率!$F86</f>
        <v>0</v>
      </c>
      <c r="AK87" s="16">
        <f>W87*付加価値率!$F86</f>
        <v>0</v>
      </c>
      <c r="AL87" s="16">
        <f>X87*付加価値率!$F86</f>
        <v>0</v>
      </c>
      <c r="AM87" s="19">
        <f t="shared" si="13"/>
        <v>0</v>
      </c>
      <c r="AN87" s="16">
        <v>0</v>
      </c>
      <c r="AO87" s="70">
        <f t="shared" si="14"/>
        <v>0</v>
      </c>
      <c r="AR87" s="36" t="s">
        <v>77</v>
      </c>
      <c r="AS87" s="36" t="s">
        <v>192</v>
      </c>
      <c r="AT87" s="19">
        <f t="shared" si="10"/>
        <v>91.74599164920626</v>
      </c>
      <c r="AU87" s="19">
        <f t="shared" si="10"/>
        <v>5174.4025080324436</v>
      </c>
      <c r="AV87" s="19">
        <f t="shared" si="10"/>
        <v>891.00723632109759</v>
      </c>
      <c r="AW87" s="19">
        <f t="shared" si="9"/>
        <v>327.1324154095505</v>
      </c>
      <c r="AX87" s="19">
        <f t="shared" si="9"/>
        <v>121.32969295298973</v>
      </c>
      <c r="AY87" s="19">
        <f t="shared" si="9"/>
        <v>751.60513708518602</v>
      </c>
      <c r="AZ87" s="19">
        <f t="shared" si="9"/>
        <v>-7.3540230300149613E-3</v>
      </c>
      <c r="BA87" s="19">
        <f t="shared" si="15"/>
        <v>0</v>
      </c>
      <c r="BB87" s="19">
        <f t="shared" si="15"/>
        <v>300.62102400240263</v>
      </c>
      <c r="BC87" s="19">
        <f t="shared" si="15"/>
        <v>2272.0649676154453</v>
      </c>
      <c r="BD87" s="19">
        <f t="shared" si="16"/>
        <v>9929.901619045293</v>
      </c>
      <c r="BE87" s="19">
        <f>生産者価格評価表!DZ85</f>
        <v>-9990.7401104185537</v>
      </c>
      <c r="BF87" s="70">
        <f t="shared" si="17"/>
        <v>-60.838491373260695</v>
      </c>
      <c r="BG87" s="17"/>
      <c r="BI87" s="36" t="s">
        <v>77</v>
      </c>
      <c r="BJ87" s="36" t="s">
        <v>192</v>
      </c>
      <c r="BK87" s="19">
        <v>60.693120027381326</v>
      </c>
      <c r="BL87" s="19">
        <v>2318.0983865073708</v>
      </c>
      <c r="BM87" s="19">
        <v>891.00723632109759</v>
      </c>
      <c r="BN87" s="19">
        <v>327.1324154095505</v>
      </c>
      <c r="BO87" s="19">
        <v>119.86294752570994</v>
      </c>
      <c r="BP87" s="19">
        <v>746.17873708518607</v>
      </c>
      <c r="BQ87" s="19">
        <v>-7.3540230300149613E-3</v>
      </c>
      <c r="BR87" s="19">
        <v>0</v>
      </c>
      <c r="BS87" s="19">
        <v>300.62102400240263</v>
      </c>
      <c r="BT87" s="70">
        <v>2272.0649676154453</v>
      </c>
      <c r="BW87" s="76">
        <f>移輸入係数!$D87*生産者価格評価表!DI85</f>
        <v>31.052871621824931</v>
      </c>
      <c r="BX87" s="16">
        <f>移輸入係数!$D87*生産者価格評価表!DJ85</f>
        <v>2856.3041215250728</v>
      </c>
      <c r="BY87" s="16">
        <f>移輸入係数!$D87*生産者価格評価表!DK85</f>
        <v>0</v>
      </c>
      <c r="BZ87" s="16">
        <f>移輸入係数!$D87*生産者価格評価表!DL85</f>
        <v>0</v>
      </c>
      <c r="CA87" s="16">
        <f>移輸入係数!$D87*生産者価格評価表!DM85</f>
        <v>1.466745427279788</v>
      </c>
      <c r="CB87" s="16">
        <f>移輸入係数!$D87*生産者価格評価表!DN85</f>
        <v>5.4263999999999992</v>
      </c>
      <c r="CC87" s="16">
        <f>移輸入係数!$D87*生産者価格評価表!DO85</f>
        <v>0</v>
      </c>
      <c r="CD87" s="48"/>
    </row>
    <row r="88" spans="2:82" x14ac:dyDescent="0.15">
      <c r="B88" s="36" t="s">
        <v>78</v>
      </c>
      <c r="C88" s="36" t="s">
        <v>193</v>
      </c>
      <c r="D88" s="127">
        <f>移輸入係数!$E88*生産者価格評価表!DI86</f>
        <v>14.408840144829149</v>
      </c>
      <c r="E88" s="127">
        <f>移輸入係数!$E88*生産者価格評価表!DJ86</f>
        <v>502.36584214760774</v>
      </c>
      <c r="F88" s="127">
        <f>移輸入係数!$E88*生産者価格評価表!DK86</f>
        <v>0</v>
      </c>
      <c r="G88" s="127">
        <f>移輸入係数!$E88*生産者価格評価表!DL86</f>
        <v>0</v>
      </c>
      <c r="H88" s="127">
        <f>移輸入係数!$E88*生産者価格評価表!DM86</f>
        <v>12.404614012282009</v>
      </c>
      <c r="I88" s="127">
        <f>移輸入係数!$E88*生産者価格評価表!DN86</f>
        <v>101.23248187885861</v>
      </c>
      <c r="J88" s="127">
        <f>移輸入係数!$E88*生産者価格評価表!DO86</f>
        <v>0</v>
      </c>
      <c r="K88" s="16">
        <f>生産者価格評価表!DP86</f>
        <v>0</v>
      </c>
      <c r="L88" s="19">
        <f>生産者価格評価表!DS86</f>
        <v>286.6756728238031</v>
      </c>
      <c r="M88" s="70">
        <f>生産者価格評価表!DT86</f>
        <v>1093.591732580546</v>
      </c>
      <c r="O88" s="76">
        <v>24.490062595744039</v>
      </c>
      <c r="P88" s="16">
        <v>781.15397546793065</v>
      </c>
      <c r="Q88" s="16">
        <v>144.26729918371228</v>
      </c>
      <c r="R88" s="16">
        <v>22.559606408875435</v>
      </c>
      <c r="S88" s="16">
        <v>100.71309505097841</v>
      </c>
      <c r="T88" s="16">
        <v>317.95512860333338</v>
      </c>
      <c r="U88" s="16">
        <v>-8.3390286956894072E-3</v>
      </c>
      <c r="V88" s="16">
        <v>0</v>
      </c>
      <c r="W88" s="16">
        <v>321.2176436214063</v>
      </c>
      <c r="X88" s="16">
        <v>1467.183092633323</v>
      </c>
      <c r="Y88" s="19">
        <f t="shared" si="11"/>
        <v>3179.5315645366077</v>
      </c>
      <c r="Z88" s="16">
        <f>生産者価格評価表!EB86</f>
        <v>3185.1408854718989</v>
      </c>
      <c r="AA88" s="70">
        <f t="shared" si="12"/>
        <v>-5.6093209352911799</v>
      </c>
      <c r="AB88" s="18"/>
      <c r="AC88" s="76">
        <f>O88*付加価値率!$F87</f>
        <v>16.723300450706599</v>
      </c>
      <c r="AD88" s="16">
        <f>P88*付加価値率!$F87</f>
        <v>533.41932381521588</v>
      </c>
      <c r="AE88" s="16">
        <f>Q88*付加価値率!$F87</f>
        <v>98.514463980197135</v>
      </c>
      <c r="AF88" s="16">
        <f>R88*付加価値率!$F87</f>
        <v>15.405067853557606</v>
      </c>
      <c r="AG88" s="16">
        <f>S88*付加価値率!$F87</f>
        <v>68.773011145785262</v>
      </c>
      <c r="AH88" s="16">
        <f>T88*付加価値率!$F87</f>
        <v>217.11905082678922</v>
      </c>
      <c r="AI88" s="16">
        <f>U88*付加価値率!$F87</f>
        <v>-5.6943946876359978E-3</v>
      </c>
      <c r="AJ88" s="16">
        <f>V88*付加価値率!$F87</f>
        <v>0</v>
      </c>
      <c r="AK88" s="16">
        <f>W88*付加価値率!$F87</f>
        <v>219.3468940043586</v>
      </c>
      <c r="AL88" s="16">
        <f>X88*付加価値率!$F87</f>
        <v>1001.8816235515837</v>
      </c>
      <c r="AM88" s="19">
        <f t="shared" si="13"/>
        <v>2171.1770412335063</v>
      </c>
      <c r="AN88" s="16">
        <v>2175.0074258623154</v>
      </c>
      <c r="AO88" s="70">
        <f t="shared" si="14"/>
        <v>-3.8303846288090426</v>
      </c>
      <c r="AR88" s="36" t="s">
        <v>78</v>
      </c>
      <c r="AS88" s="36" t="s">
        <v>193</v>
      </c>
      <c r="AT88" s="19">
        <f t="shared" si="10"/>
        <v>36.32073192807519</v>
      </c>
      <c r="AU88" s="19">
        <f t="shared" si="10"/>
        <v>1158.5141535102296</v>
      </c>
      <c r="AV88" s="19">
        <f t="shared" si="10"/>
        <v>213.96000435497632</v>
      </c>
      <c r="AW88" s="19">
        <f t="shared" si="9"/>
        <v>33.457710186581835</v>
      </c>
      <c r="AX88" s="19">
        <f t="shared" si="9"/>
        <v>149.36561769462509</v>
      </c>
      <c r="AY88" s="19">
        <f t="shared" si="9"/>
        <v>471.5530205776306</v>
      </c>
      <c r="AZ88" s="19">
        <f t="shared" si="9"/>
        <v>-1.2367450046832342E-2</v>
      </c>
      <c r="BA88" s="19">
        <f t="shared" si="15"/>
        <v>0</v>
      </c>
      <c r="BB88" s="19">
        <f t="shared" si="15"/>
        <v>51.228520004892623</v>
      </c>
      <c r="BC88" s="19">
        <f t="shared" si="15"/>
        <v>554.06602519178671</v>
      </c>
      <c r="BD88" s="19">
        <f t="shared" si="16"/>
        <v>2668.4534159987511</v>
      </c>
      <c r="BE88" s="19">
        <f>生産者価格評価表!DZ86</f>
        <v>-2676.7724899575346</v>
      </c>
      <c r="BF88" s="70">
        <f t="shared" si="17"/>
        <v>-8.3190739587835196</v>
      </c>
      <c r="BG88" s="17"/>
      <c r="BI88" s="36" t="s">
        <v>78</v>
      </c>
      <c r="BJ88" s="36" t="s">
        <v>193</v>
      </c>
      <c r="BK88" s="19">
        <v>14.951263465149525</v>
      </c>
      <c r="BL88" s="19">
        <v>413.46521739048671</v>
      </c>
      <c r="BM88" s="19">
        <v>213.96000435497632</v>
      </c>
      <c r="BN88" s="19">
        <v>33.457710186581835</v>
      </c>
      <c r="BO88" s="19">
        <v>130.96857773403156</v>
      </c>
      <c r="BP88" s="19">
        <v>321.41711045648918</v>
      </c>
      <c r="BQ88" s="19">
        <v>-1.2367450046832342E-2</v>
      </c>
      <c r="BR88" s="19">
        <v>0</v>
      </c>
      <c r="BS88" s="19">
        <v>51.228520004892623</v>
      </c>
      <c r="BT88" s="70">
        <v>554.06602519178671</v>
      </c>
      <c r="BW88" s="76">
        <f>移輸入係数!$D88*生産者価格評価表!DI86</f>
        <v>21.369468462925667</v>
      </c>
      <c r="BX88" s="16">
        <f>移輸入係数!$D88*生産者価格評価表!DJ86</f>
        <v>745.04893611974285</v>
      </c>
      <c r="BY88" s="16">
        <f>移輸入係数!$D88*生産者価格評価表!DK86</f>
        <v>0</v>
      </c>
      <c r="BZ88" s="16">
        <f>移輸入係数!$D88*生産者価格評価表!DL86</f>
        <v>0</v>
      </c>
      <c r="CA88" s="16">
        <f>移輸入係数!$D88*生産者価格評価表!DM86</f>
        <v>18.397039960593538</v>
      </c>
      <c r="CB88" s="16">
        <f>移輸入係数!$D88*生産者価格評価表!DN86</f>
        <v>150.13591012114139</v>
      </c>
      <c r="CC88" s="16">
        <f>移輸入係数!$D88*生産者価格評価表!DO86</f>
        <v>0</v>
      </c>
      <c r="CD88" s="48"/>
    </row>
    <row r="89" spans="2:82" x14ac:dyDescent="0.15">
      <c r="B89" s="36" t="s">
        <v>79</v>
      </c>
      <c r="C89" s="36" t="s">
        <v>194</v>
      </c>
      <c r="D89" s="127">
        <f>移輸入係数!$E89*生産者価格評価表!DI87</f>
        <v>35.179669675441495</v>
      </c>
      <c r="E89" s="127">
        <f>移輸入係数!$E89*生産者価格評価表!DJ87</f>
        <v>1568.0116148345592</v>
      </c>
      <c r="F89" s="127">
        <f>移輸入係数!$E89*生産者価格評価表!DK87</f>
        <v>3.5211628055021968</v>
      </c>
      <c r="G89" s="127">
        <f>移輸入係数!$E89*生産者価格評価表!DL87</f>
        <v>0</v>
      </c>
      <c r="H89" s="127">
        <f>移輸入係数!$E89*生産者価格評価表!DM87</f>
        <v>9.0381365264365296</v>
      </c>
      <c r="I89" s="127">
        <f>移輸入係数!$E89*生産者価格評価表!DN87</f>
        <v>182.78607534386217</v>
      </c>
      <c r="J89" s="127">
        <f>移輸入係数!$E89*生産者価格評価表!DO87</f>
        <v>0</v>
      </c>
      <c r="K89" s="16">
        <f>生産者価格評価表!DP87</f>
        <v>0</v>
      </c>
      <c r="L89" s="19">
        <f>生産者価格評価表!DS87</f>
        <v>826.46204135011453</v>
      </c>
      <c r="M89" s="70">
        <f>生産者価格評価表!DT87</f>
        <v>5196.2883428400846</v>
      </c>
      <c r="O89" s="76">
        <v>66.395893316576419</v>
      </c>
      <c r="P89" s="16">
        <v>2583.574920369811</v>
      </c>
      <c r="Q89" s="16">
        <v>789.57815021845681</v>
      </c>
      <c r="R89" s="16">
        <v>316.51445270069297</v>
      </c>
      <c r="S89" s="16">
        <v>213.41444171633353</v>
      </c>
      <c r="T89" s="16">
        <v>700.70548008433889</v>
      </c>
      <c r="U89" s="16">
        <v>-2.2198354323853298E-2</v>
      </c>
      <c r="V89" s="16">
        <v>0</v>
      </c>
      <c r="W89" s="16">
        <v>938.99904211050068</v>
      </c>
      <c r="X89" s="16">
        <v>6329.4504184842153</v>
      </c>
      <c r="Y89" s="19">
        <f t="shared" si="11"/>
        <v>11938.6106006466</v>
      </c>
      <c r="Z89" s="16">
        <f>生産者価格評価表!EB87</f>
        <v>11957.793106554</v>
      </c>
      <c r="AA89" s="70">
        <f t="shared" si="12"/>
        <v>-19.1825059073999</v>
      </c>
      <c r="AB89" s="18"/>
      <c r="AC89" s="76">
        <f>O89*付加価値率!$F88</f>
        <v>39.931297021558748</v>
      </c>
      <c r="AD89" s="16">
        <f>P89*付加価値率!$F88</f>
        <v>1553.793350303197</v>
      </c>
      <c r="AE89" s="16">
        <f>Q89*付加価値率!$F88</f>
        <v>474.86189375864041</v>
      </c>
      <c r="AF89" s="16">
        <f>R89*付加価値率!$F88</f>
        <v>190.35563784262038</v>
      </c>
      <c r="AG89" s="16">
        <f>S89*付加価値率!$F88</f>
        <v>128.35003846145207</v>
      </c>
      <c r="AH89" s="16">
        <f>T89*付加価値率!$F88</f>
        <v>421.41279004218387</v>
      </c>
      <c r="AI89" s="16">
        <f>U89*付加価値率!$F88</f>
        <v>-1.3350360024063233E-2</v>
      </c>
      <c r="AJ89" s="16">
        <f>V89*付加価値率!$F88</f>
        <v>0</v>
      </c>
      <c r="AK89" s="16">
        <f>W89*付加価値率!$F88</f>
        <v>564.72543376583246</v>
      </c>
      <c r="AL89" s="16">
        <f>X89*付加価値率!$F88</f>
        <v>3806.6083912545628</v>
      </c>
      <c r="AM89" s="19">
        <f t="shared" si="13"/>
        <v>7180.0254820900245</v>
      </c>
      <c r="AN89" s="16">
        <v>7191.5620742306537</v>
      </c>
      <c r="AO89" s="70">
        <f t="shared" si="14"/>
        <v>-11.536592140629182</v>
      </c>
      <c r="AR89" s="36" t="s">
        <v>79</v>
      </c>
      <c r="AS89" s="36" t="s">
        <v>194</v>
      </c>
      <c r="AT89" s="19">
        <f t="shared" si="10"/>
        <v>122.16651343390288</v>
      </c>
      <c r="AU89" s="19">
        <f t="shared" si="10"/>
        <v>4753.7027435106993</v>
      </c>
      <c r="AV89" s="19">
        <f t="shared" si="10"/>
        <v>1452.8008417005067</v>
      </c>
      <c r="AW89" s="19">
        <f t="shared" si="9"/>
        <v>582.377391226844</v>
      </c>
      <c r="AX89" s="19">
        <f t="shared" si="9"/>
        <v>392.6763683503026</v>
      </c>
      <c r="AY89" s="19">
        <f t="shared" si="9"/>
        <v>1289.2777123696158</v>
      </c>
      <c r="AZ89" s="19">
        <f t="shared" si="9"/>
        <v>-4.0844326602930213E-2</v>
      </c>
      <c r="BA89" s="19">
        <f t="shared" si="15"/>
        <v>0</v>
      </c>
      <c r="BB89" s="19">
        <f t="shared" si="15"/>
        <v>207.06480971124117</v>
      </c>
      <c r="BC89" s="19">
        <f t="shared" si="15"/>
        <v>2084.9852757746717</v>
      </c>
      <c r="BD89" s="19">
        <f t="shared" si="16"/>
        <v>10885.010811751181</v>
      </c>
      <c r="BE89" s="19">
        <f>生産者価格評価表!DZ87</f>
        <v>-10920.306064944909</v>
      </c>
      <c r="BF89" s="70">
        <f t="shared" si="17"/>
        <v>-35.295253193728058</v>
      </c>
      <c r="BG89" s="17"/>
      <c r="BI89" s="36" t="s">
        <v>79</v>
      </c>
      <c r="BJ89" s="36" t="s">
        <v>194</v>
      </c>
      <c r="BK89" s="19">
        <v>57.436943978255456</v>
      </c>
      <c r="BL89" s="19">
        <v>1868.6069576185103</v>
      </c>
      <c r="BM89" s="19">
        <v>1446.3220045060089</v>
      </c>
      <c r="BN89" s="19">
        <v>582.377391226844</v>
      </c>
      <c r="BO89" s="19">
        <v>376.04645989934284</v>
      </c>
      <c r="BP89" s="19">
        <v>952.95664771347799</v>
      </c>
      <c r="BQ89" s="19">
        <v>-4.0844326602930213E-2</v>
      </c>
      <c r="BR89" s="19">
        <v>0</v>
      </c>
      <c r="BS89" s="19">
        <v>207.06480971124117</v>
      </c>
      <c r="BT89" s="70">
        <v>2084.9852757746717</v>
      </c>
      <c r="BW89" s="76">
        <f>移輸入係数!$D89*生産者価格評価表!DI87</f>
        <v>64.729569455647422</v>
      </c>
      <c r="BX89" s="16">
        <f>移輸入係数!$D89*生産者価格評価表!DJ87</f>
        <v>2885.0957858921888</v>
      </c>
      <c r="BY89" s="16">
        <f>移輸入係数!$D89*生産者価格評価表!DK87</f>
        <v>6.4788371944978032</v>
      </c>
      <c r="BZ89" s="16">
        <f>移輸入係数!$D89*生産者価格評価表!DL87</f>
        <v>0</v>
      </c>
      <c r="CA89" s="16">
        <f>移輸入係数!$D89*生産者価格評価表!DM87</f>
        <v>16.629908450959761</v>
      </c>
      <c r="CB89" s="16">
        <f>移輸入係数!$D89*生産者価格評価表!DN87</f>
        <v>336.32106465613782</v>
      </c>
      <c r="CC89" s="16">
        <f>移輸入係数!$D89*生産者価格評価表!DO87</f>
        <v>0</v>
      </c>
      <c r="CD89" s="48"/>
    </row>
    <row r="90" spans="2:82" x14ac:dyDescent="0.15">
      <c r="B90" s="36" t="s">
        <v>80</v>
      </c>
      <c r="C90" s="36" t="s">
        <v>195</v>
      </c>
      <c r="D90" s="127">
        <f>移輸入係数!$E90*生産者価格評価表!DI88</f>
        <v>13.984939504572655</v>
      </c>
      <c r="E90" s="127">
        <f>移輸入係数!$E90*生産者価格評価表!DJ88</f>
        <v>60595.633963323169</v>
      </c>
      <c r="F90" s="127">
        <f>移輸入係数!$E90*生産者価格評価表!DK88</f>
        <v>261.20820681045444</v>
      </c>
      <c r="G90" s="127">
        <f>移輸入係数!$E90*生産者価格評価表!DL88</f>
        <v>0</v>
      </c>
      <c r="H90" s="127">
        <f>移輸入係数!$E90*生産者価格評価表!DM88</f>
        <v>0</v>
      </c>
      <c r="I90" s="127">
        <f>移輸入係数!$E90*生産者価格評価表!DN88</f>
        <v>0</v>
      </c>
      <c r="J90" s="127">
        <f>移輸入係数!$E90*生産者価格評価表!DO88</f>
        <v>0</v>
      </c>
      <c r="K90" s="16">
        <f>生産者価格評価表!DP88</f>
        <v>0</v>
      </c>
      <c r="L90" s="19">
        <f>生産者価格評価表!DS88</f>
        <v>405.89517298794999</v>
      </c>
      <c r="M90" s="70">
        <f>生産者価格評価表!DT88</f>
        <v>43105.872139768682</v>
      </c>
      <c r="O90" s="76">
        <v>281.12446526230207</v>
      </c>
      <c r="P90" s="16">
        <v>67562.387710011244</v>
      </c>
      <c r="Q90" s="16">
        <v>1607.049720773728</v>
      </c>
      <c r="R90" s="16">
        <v>437.84161100246712</v>
      </c>
      <c r="S90" s="16">
        <v>705.43791106684489</v>
      </c>
      <c r="T90" s="16">
        <v>1897.4271649148507</v>
      </c>
      <c r="U90" s="16">
        <v>-4.8565009425361072E-2</v>
      </c>
      <c r="V90" s="16">
        <v>0</v>
      </c>
      <c r="W90" s="16">
        <v>1376.437381538972</v>
      </c>
      <c r="X90" s="16">
        <v>48330.71355608997</v>
      </c>
      <c r="Y90" s="19">
        <f t="shared" si="11"/>
        <v>122198.37095565096</v>
      </c>
      <c r="Z90" s="16">
        <f>生産者価格評価表!EB88</f>
        <v>122460.90991689659</v>
      </c>
      <c r="AA90" s="70">
        <f t="shared" si="12"/>
        <v>-262.53896124563471</v>
      </c>
      <c r="AB90" s="18"/>
      <c r="AC90" s="76">
        <f>O90*付加価値率!$F89</f>
        <v>179.55764265917978</v>
      </c>
      <c r="AD90" s="16">
        <f>P90*付加価値率!$F89</f>
        <v>43152.925371742574</v>
      </c>
      <c r="AE90" s="16">
        <f>Q90*付加価値率!$F89</f>
        <v>1026.4423597177347</v>
      </c>
      <c r="AF90" s="16">
        <f>R90*付加価値率!$F89</f>
        <v>279.65480505706449</v>
      </c>
      <c r="AG90" s="16">
        <f>S90*付加価値率!$F89</f>
        <v>450.5718427437215</v>
      </c>
      <c r="AH90" s="16">
        <f>T90*付加価値率!$F89</f>
        <v>1211.9099934319656</v>
      </c>
      <c r="AI90" s="16">
        <f>U90*付加価値率!$F89</f>
        <v>-3.1019066946031595E-2</v>
      </c>
      <c r="AJ90" s="16">
        <f>V90*付加価値率!$F89</f>
        <v>0</v>
      </c>
      <c r="AK90" s="16">
        <f>W90*付加価値率!$F89</f>
        <v>879.14743125081498</v>
      </c>
      <c r="AL90" s="16">
        <f>X90*付加価値率!$F89</f>
        <v>30869.419301768936</v>
      </c>
      <c r="AM90" s="19">
        <f t="shared" si="13"/>
        <v>78049.597729305053</v>
      </c>
      <c r="AN90" s="16">
        <v>78217.284582683205</v>
      </c>
      <c r="AO90" s="70">
        <f t="shared" si="14"/>
        <v>-167.68685337815259</v>
      </c>
      <c r="AR90" s="36" t="s">
        <v>80</v>
      </c>
      <c r="AS90" s="36" t="s">
        <v>195</v>
      </c>
      <c r="AT90" s="19">
        <f t="shared" si="10"/>
        <v>30.987071819788728</v>
      </c>
      <c r="AU90" s="19">
        <f t="shared" si="10"/>
        <v>7447.0948600405172</v>
      </c>
      <c r="AV90" s="19">
        <f t="shared" si="10"/>
        <v>177.13778510569449</v>
      </c>
      <c r="AW90" s="19">
        <f t="shared" si="9"/>
        <v>48.261290361784816</v>
      </c>
      <c r="AX90" s="19">
        <f t="shared" si="9"/>
        <v>77.757214030568875</v>
      </c>
      <c r="AY90" s="19">
        <f t="shared" si="9"/>
        <v>209.14477072344275</v>
      </c>
      <c r="AZ90" s="19">
        <f t="shared" si="9"/>
        <v>-5.3531002134170396E-3</v>
      </c>
      <c r="BA90" s="19">
        <f t="shared" si="15"/>
        <v>0</v>
      </c>
      <c r="BB90" s="19">
        <f t="shared" si="15"/>
        <v>106.97845558353035</v>
      </c>
      <c r="BC90" s="19">
        <f t="shared" si="15"/>
        <v>575.91051729877358</v>
      </c>
      <c r="BD90" s="19">
        <f t="shared" si="16"/>
        <v>8673.2666118638881</v>
      </c>
      <c r="BE90" s="19">
        <f>生産者価格評価表!DZ88</f>
        <v>-8702.2050880652532</v>
      </c>
      <c r="BF90" s="70">
        <f t="shared" si="17"/>
        <v>-28.93847620136512</v>
      </c>
      <c r="BG90" s="17"/>
      <c r="BI90" s="36" t="s">
        <v>80</v>
      </c>
      <c r="BJ90" s="36" t="s">
        <v>195</v>
      </c>
      <c r="BK90" s="19">
        <v>29.445575513448915</v>
      </c>
      <c r="BL90" s="19">
        <v>767.91359477723881</v>
      </c>
      <c r="BM90" s="19">
        <v>148.34599191614893</v>
      </c>
      <c r="BN90" s="19">
        <v>48.261290361784816</v>
      </c>
      <c r="BO90" s="19">
        <v>77.757214030568875</v>
      </c>
      <c r="BP90" s="19">
        <v>209.14477072344275</v>
      </c>
      <c r="BQ90" s="19">
        <v>-5.3531002134170396E-3</v>
      </c>
      <c r="BR90" s="19">
        <v>0</v>
      </c>
      <c r="BS90" s="19">
        <v>106.97845558353035</v>
      </c>
      <c r="BT90" s="70">
        <v>575.91051729877358</v>
      </c>
      <c r="BW90" s="76">
        <f>移輸入係数!$D90*生産者価格評価表!DI88</f>
        <v>1.5414963063398128</v>
      </c>
      <c r="BX90" s="16">
        <f>移輸入係数!$D90*生産者価格評価表!DJ88</f>
        <v>6679.181265263278</v>
      </c>
      <c r="BY90" s="16">
        <f>移輸入係数!$D90*生産者価格評価表!DK88</f>
        <v>28.791793189545551</v>
      </c>
      <c r="BZ90" s="16">
        <f>移輸入係数!$D90*生産者価格評価表!DL88</f>
        <v>0</v>
      </c>
      <c r="CA90" s="16">
        <f>移輸入係数!$D90*生産者価格評価表!DM88</f>
        <v>0</v>
      </c>
      <c r="CB90" s="16">
        <f>移輸入係数!$D90*生産者価格評価表!DN88</f>
        <v>0</v>
      </c>
      <c r="CC90" s="16">
        <f>移輸入係数!$D90*生産者価格評価表!DO88</f>
        <v>0</v>
      </c>
      <c r="CD90" s="48"/>
    </row>
    <row r="91" spans="2:82" x14ac:dyDescent="0.15">
      <c r="B91" s="36" t="s">
        <v>81</v>
      </c>
      <c r="C91" s="36" t="s">
        <v>196</v>
      </c>
      <c r="D91" s="127">
        <f>移輸入係数!$E91*生産者価格評価表!DI89</f>
        <v>78.740185859252009</v>
      </c>
      <c r="E91" s="127">
        <f>移輸入係数!$E91*生産者価格評価表!DJ89</f>
        <v>1641.9564427866501</v>
      </c>
      <c r="F91" s="127">
        <f>移輸入係数!$E91*生産者価格評価表!DK89</f>
        <v>0</v>
      </c>
      <c r="G91" s="127">
        <f>移輸入係数!$E91*生産者価格評価表!DL89</f>
        <v>0</v>
      </c>
      <c r="H91" s="127">
        <f>移輸入係数!$E91*生産者価格評価表!DM89</f>
        <v>0</v>
      </c>
      <c r="I91" s="127">
        <f>移輸入係数!$E91*生産者価格評価表!DN89</f>
        <v>0</v>
      </c>
      <c r="J91" s="127">
        <f>移輸入係数!$E91*生産者価格評価表!DO89</f>
        <v>0</v>
      </c>
      <c r="K91" s="16">
        <f>生産者価格評価表!DP89</f>
        <v>0</v>
      </c>
      <c r="L91" s="19">
        <f>生産者価格評価表!DS89</f>
        <v>38.077648353473549</v>
      </c>
      <c r="M91" s="70">
        <f>生産者価格評価表!DT89</f>
        <v>4342.889220237359</v>
      </c>
      <c r="O91" s="76">
        <v>191.46310646676054</v>
      </c>
      <c r="P91" s="16">
        <v>6611.6481954639312</v>
      </c>
      <c r="Q91" s="16">
        <v>2314.7699091603595</v>
      </c>
      <c r="R91" s="16">
        <v>1003.4917784650011</v>
      </c>
      <c r="S91" s="16">
        <v>237.41049429142569</v>
      </c>
      <c r="T91" s="16">
        <v>1443.4374645176545</v>
      </c>
      <c r="U91" s="16">
        <v>-9.6115926012979077E-3</v>
      </c>
      <c r="V91" s="16">
        <v>0</v>
      </c>
      <c r="W91" s="16">
        <v>492.78892434826338</v>
      </c>
      <c r="X91" s="16">
        <v>6546.4020986633204</v>
      </c>
      <c r="Y91" s="19">
        <f t="shared" si="11"/>
        <v>18841.402359784115</v>
      </c>
      <c r="Z91" s="16">
        <f>生産者価格評価表!EB89</f>
        <v>18872.663839487275</v>
      </c>
      <c r="AA91" s="70">
        <f t="shared" si="12"/>
        <v>-31.261479703160148</v>
      </c>
      <c r="AB91" s="18"/>
      <c r="AC91" s="76">
        <f>O91*付加価値率!$F90</f>
        <v>149.72932224702677</v>
      </c>
      <c r="AD91" s="16">
        <f>P91*付加価値率!$F90</f>
        <v>5170.4875237384504</v>
      </c>
      <c r="AE91" s="16">
        <f>Q91*付加価値率!$F90</f>
        <v>1810.2126098980998</v>
      </c>
      <c r="AF91" s="16">
        <f>R91*付加価値率!$F90</f>
        <v>784.75768330915002</v>
      </c>
      <c r="AG91" s="16">
        <f>S91*付加価値率!$F90</f>
        <v>185.66142094199267</v>
      </c>
      <c r="AH91" s="16">
        <f>T91*付加価値率!$F90</f>
        <v>1128.8070963463454</v>
      </c>
      <c r="AI91" s="16">
        <f>U91*付加価値率!$F90</f>
        <v>-7.5165251022223335E-3</v>
      </c>
      <c r="AJ91" s="16">
        <f>V91*付加価値率!$F90</f>
        <v>0</v>
      </c>
      <c r="AK91" s="16">
        <f>W91*付加価値率!$F90</f>
        <v>385.37425311396197</v>
      </c>
      <c r="AL91" s="16">
        <f>X91*付加価値率!$F90</f>
        <v>5119.4633132077633</v>
      </c>
      <c r="AM91" s="19">
        <f t="shared" si="13"/>
        <v>14734.485706277688</v>
      </c>
      <c r="AN91" s="16">
        <v>14758.933028034719</v>
      </c>
      <c r="AO91" s="70">
        <f t="shared" si="14"/>
        <v>-24.447321757030295</v>
      </c>
      <c r="AR91" s="36" t="s">
        <v>81</v>
      </c>
      <c r="AS91" s="36" t="s">
        <v>196</v>
      </c>
      <c r="AT91" s="19">
        <f t="shared" si="10"/>
        <v>13.720479014404507</v>
      </c>
      <c r="AU91" s="19">
        <f t="shared" si="10"/>
        <v>473.79874896282985</v>
      </c>
      <c r="AV91" s="19">
        <f t="shared" si="10"/>
        <v>165.87922627967734</v>
      </c>
      <c r="AW91" s="19">
        <f t="shared" si="9"/>
        <v>71.911441016688968</v>
      </c>
      <c r="AX91" s="19">
        <f t="shared" si="9"/>
        <v>17.013124694550033</v>
      </c>
      <c r="AY91" s="19">
        <f t="shared" si="9"/>
        <v>103.438483820683</v>
      </c>
      <c r="AZ91" s="19">
        <f t="shared" si="9"/>
        <v>-6.8877841279572102E-4</v>
      </c>
      <c r="BA91" s="19">
        <f t="shared" si="15"/>
        <v>0</v>
      </c>
      <c r="BB91" s="19">
        <f t="shared" si="15"/>
        <v>32.585162933114319</v>
      </c>
      <c r="BC91" s="19">
        <f t="shared" si="15"/>
        <v>157.90641217691822</v>
      </c>
      <c r="BD91" s="19">
        <f t="shared" si="16"/>
        <v>1036.2523901204534</v>
      </c>
      <c r="BE91" s="19">
        <f>生産者価格評価表!DZ89</f>
        <v>-1038.4926257676327</v>
      </c>
      <c r="BF91" s="70">
        <f t="shared" si="17"/>
        <v>-2.240235647179361</v>
      </c>
      <c r="BG91" s="17"/>
      <c r="BI91" s="36" t="s">
        <v>81</v>
      </c>
      <c r="BJ91" s="36" t="s">
        <v>196</v>
      </c>
      <c r="BK91" s="19">
        <v>8.0778615534800693</v>
      </c>
      <c r="BL91" s="19">
        <v>356.13415377497518</v>
      </c>
      <c r="BM91" s="19">
        <v>165.87922627967734</v>
      </c>
      <c r="BN91" s="19">
        <v>71.911441016688968</v>
      </c>
      <c r="BO91" s="19">
        <v>17.013124694550033</v>
      </c>
      <c r="BP91" s="19">
        <v>103.438483820683</v>
      </c>
      <c r="BQ91" s="19">
        <v>-6.8877841279572102E-4</v>
      </c>
      <c r="BR91" s="19">
        <v>0</v>
      </c>
      <c r="BS91" s="19">
        <v>32.585162933114319</v>
      </c>
      <c r="BT91" s="70">
        <v>157.90641217691822</v>
      </c>
      <c r="BW91" s="76">
        <f>移輸入係数!$D91*生産者価格評価表!DI89</f>
        <v>5.6426174609244368</v>
      </c>
      <c r="BX91" s="16">
        <f>移輸入係数!$D91*生産者価格評価表!DJ89</f>
        <v>117.66459518785469</v>
      </c>
      <c r="BY91" s="16">
        <f>移輸入係数!$D91*生産者価格評価表!DK89</f>
        <v>0</v>
      </c>
      <c r="BZ91" s="16">
        <f>移輸入係数!$D91*生産者価格評価表!DL89</f>
        <v>0</v>
      </c>
      <c r="CA91" s="16">
        <f>移輸入係数!$D91*生産者価格評価表!DM89</f>
        <v>0</v>
      </c>
      <c r="CB91" s="16">
        <f>移輸入係数!$D91*生産者価格評価表!DN89</f>
        <v>0</v>
      </c>
      <c r="CC91" s="16">
        <f>移輸入係数!$D91*生産者価格評価表!DO89</f>
        <v>0</v>
      </c>
      <c r="CD91" s="48"/>
    </row>
    <row r="92" spans="2:82" x14ac:dyDescent="0.15">
      <c r="B92" s="36" t="s">
        <v>82</v>
      </c>
      <c r="C92" s="36" t="s">
        <v>197</v>
      </c>
      <c r="D92" s="127">
        <f>移輸入係数!$E92*生産者価格評価表!DI90</f>
        <v>498.93279404768998</v>
      </c>
      <c r="E92" s="127">
        <f>移輸入係数!$E92*生産者価格評価表!DJ90</f>
        <v>74550.38583122319</v>
      </c>
      <c r="F92" s="127">
        <f>移輸入係数!$E92*生産者価格評価表!DK90</f>
        <v>0</v>
      </c>
      <c r="G92" s="127">
        <f>移輸入係数!$E92*生産者価格評価表!DL90</f>
        <v>0</v>
      </c>
      <c r="H92" s="127">
        <f>移輸入係数!$E92*生産者価格評価表!DM90</f>
        <v>0</v>
      </c>
      <c r="I92" s="127">
        <f>移輸入係数!$E92*生産者価格評価表!DN90</f>
        <v>0</v>
      </c>
      <c r="J92" s="127">
        <f>移輸入係数!$E92*生産者価格評価表!DO90</f>
        <v>0</v>
      </c>
      <c r="K92" s="16">
        <f>生産者価格評価表!DP90</f>
        <v>0</v>
      </c>
      <c r="L92" s="19">
        <f>生産者価格評価表!DS90</f>
        <v>866.68072739888521</v>
      </c>
      <c r="M92" s="70">
        <f>生産者価格評価表!DT90</f>
        <v>21243.338172468902</v>
      </c>
      <c r="O92" s="76">
        <v>935.11557642269565</v>
      </c>
      <c r="P92" s="16">
        <v>103000.03503367009</v>
      </c>
      <c r="Q92" s="16">
        <v>4351.2395199934608</v>
      </c>
      <c r="R92" s="16">
        <v>1642.2770479263281</v>
      </c>
      <c r="S92" s="16">
        <v>1294.2210671471973</v>
      </c>
      <c r="T92" s="16">
        <v>5448.815088176334</v>
      </c>
      <c r="U92" s="16">
        <v>-3.2572079745994825E-2</v>
      </c>
      <c r="V92" s="16">
        <v>0</v>
      </c>
      <c r="W92" s="16">
        <v>2483.6524029443613</v>
      </c>
      <c r="X92" s="16">
        <v>35323.863292629598</v>
      </c>
      <c r="Y92" s="19">
        <f t="shared" si="11"/>
        <v>154479.18645683033</v>
      </c>
      <c r="Z92" s="16">
        <f>生産者価格評価表!EB90</f>
        <v>154739.50832767104</v>
      </c>
      <c r="AA92" s="70">
        <f t="shared" si="12"/>
        <v>-260.32187084070756</v>
      </c>
      <c r="AB92" s="18"/>
      <c r="AC92" s="76">
        <f>O92*付加価値率!$F91</f>
        <v>423.87220419325166</v>
      </c>
      <c r="AD92" s="16">
        <f>P92*付加価値率!$F91</f>
        <v>46688.188051279976</v>
      </c>
      <c r="AE92" s="16">
        <f>Q92*付加価値率!$F91</f>
        <v>1972.3438822055441</v>
      </c>
      <c r="AF92" s="16">
        <f>R92*付加価値率!$F91</f>
        <v>744.41663656542221</v>
      </c>
      <c r="AG92" s="16">
        <f>S92*付加価値率!$F91</f>
        <v>586.64869913048165</v>
      </c>
      <c r="AH92" s="16">
        <f>T92*付加価値率!$F91</f>
        <v>2469.8564753911787</v>
      </c>
      <c r="AI92" s="16">
        <f>U92*付加価値率!$F91</f>
        <v>-1.4764377350989989E-2</v>
      </c>
      <c r="AJ92" s="16">
        <f>V92*付加価値率!$F91</f>
        <v>0</v>
      </c>
      <c r="AK92" s="16">
        <f>W92*付加価値率!$F91</f>
        <v>1125.7979708916992</v>
      </c>
      <c r="AL92" s="16">
        <f>X92*付加価値率!$F91</f>
        <v>16011.714671406477</v>
      </c>
      <c r="AM92" s="19">
        <f t="shared" si="13"/>
        <v>70022.823826686683</v>
      </c>
      <c r="AN92" s="16">
        <v>70140.82336382955</v>
      </c>
      <c r="AO92" s="70">
        <f t="shared" si="14"/>
        <v>-117.99953714286676</v>
      </c>
      <c r="AR92" s="36" t="s">
        <v>82</v>
      </c>
      <c r="AS92" s="36" t="s">
        <v>197</v>
      </c>
      <c r="AT92" s="19">
        <f t="shared" si="10"/>
        <v>326.31204163184083</v>
      </c>
      <c r="AU92" s="19">
        <f t="shared" si="10"/>
        <v>35942.243469587331</v>
      </c>
      <c r="AV92" s="19">
        <f t="shared" si="10"/>
        <v>1518.3811361905964</v>
      </c>
      <c r="AW92" s="19">
        <f t="shared" si="9"/>
        <v>573.07865460227811</v>
      </c>
      <c r="AX92" s="19">
        <f t="shared" si="9"/>
        <v>451.62323181412017</v>
      </c>
      <c r="AY92" s="19">
        <f t="shared" si="9"/>
        <v>1901.3841932769722</v>
      </c>
      <c r="AZ92" s="19">
        <f t="shared" si="9"/>
        <v>-1.1366147789742603E-2</v>
      </c>
      <c r="BA92" s="19">
        <f t="shared" si="15"/>
        <v>0</v>
      </c>
      <c r="BB92" s="19">
        <f t="shared" si="15"/>
        <v>564.24825124461086</v>
      </c>
      <c r="BC92" s="19">
        <f t="shared" si="15"/>
        <v>4913.4513583710896</v>
      </c>
      <c r="BD92" s="19">
        <f t="shared" si="16"/>
        <v>46190.710970571046</v>
      </c>
      <c r="BE92" s="19">
        <f>生産者価格評価表!DZ90</f>
        <v>-46281.551250956953</v>
      </c>
      <c r="BF92" s="70">
        <f t="shared" si="17"/>
        <v>-90.840280385906226</v>
      </c>
      <c r="BG92" s="17"/>
      <c r="BI92" s="36" t="s">
        <v>82</v>
      </c>
      <c r="BJ92" s="36" t="s">
        <v>197</v>
      </c>
      <c r="BK92" s="19">
        <v>152.20759639780346</v>
      </c>
      <c r="BL92" s="19">
        <v>9927.6103927967997</v>
      </c>
      <c r="BM92" s="19">
        <v>1518.3811361905964</v>
      </c>
      <c r="BN92" s="19">
        <v>573.07865460227811</v>
      </c>
      <c r="BO92" s="19">
        <v>451.62323181412017</v>
      </c>
      <c r="BP92" s="19">
        <v>1901.3841932769722</v>
      </c>
      <c r="BQ92" s="19">
        <v>-1.1366147789742603E-2</v>
      </c>
      <c r="BR92" s="19">
        <v>0</v>
      </c>
      <c r="BS92" s="19">
        <v>564.24825124461086</v>
      </c>
      <c r="BT92" s="70">
        <v>4913.4513583710896</v>
      </c>
      <c r="BW92" s="76">
        <f>移輸入係数!$D92*生産者価格評価表!DI90</f>
        <v>174.10444523403737</v>
      </c>
      <c r="BX92" s="16">
        <f>移輸入係数!$D92*生産者価格評価表!DJ90</f>
        <v>26014.633076790531</v>
      </c>
      <c r="BY92" s="16">
        <f>移輸入係数!$D92*生産者価格評価表!DK90</f>
        <v>0</v>
      </c>
      <c r="BZ92" s="16">
        <f>移輸入係数!$D92*生産者価格評価表!DL90</f>
        <v>0</v>
      </c>
      <c r="CA92" s="16">
        <f>移輸入係数!$D92*生産者価格評価表!DM90</f>
        <v>0</v>
      </c>
      <c r="CB92" s="16">
        <f>移輸入係数!$D92*生産者価格評価表!DN90</f>
        <v>0</v>
      </c>
      <c r="CC92" s="16">
        <f>移輸入係数!$D92*生産者価格評価表!DO90</f>
        <v>0</v>
      </c>
      <c r="CD92" s="48"/>
    </row>
    <row r="93" spans="2:82" x14ac:dyDescent="0.15">
      <c r="B93" s="36" t="s">
        <v>83</v>
      </c>
      <c r="C93" s="36" t="s">
        <v>198</v>
      </c>
      <c r="D93" s="127">
        <f>移輸入係数!$E93*生産者価格評価表!DI91</f>
        <v>21.104128345698246</v>
      </c>
      <c r="E93" s="127">
        <f>移輸入係数!$E93*生産者価格評価表!DJ91</f>
        <v>4932.4302413349424</v>
      </c>
      <c r="F93" s="127">
        <f>移輸入係数!$E93*生産者価格評価表!DK91</f>
        <v>0</v>
      </c>
      <c r="G93" s="127">
        <f>移輸入係数!$E93*生産者価格評価表!DL91</f>
        <v>0</v>
      </c>
      <c r="H93" s="127">
        <f>移輸入係数!$E93*生産者価格評価表!DM91</f>
        <v>0</v>
      </c>
      <c r="I93" s="127">
        <f>移輸入係数!$E93*生産者価格評価表!DN91</f>
        <v>92.192174493871974</v>
      </c>
      <c r="J93" s="127">
        <f>移輸入係数!$E93*生産者価格評価表!DO91</f>
        <v>0</v>
      </c>
      <c r="K93" s="16">
        <f>生産者価格評価表!DP91</f>
        <v>0</v>
      </c>
      <c r="L93" s="19">
        <f>生産者価格評価表!DS91</f>
        <v>0.10805155664687584</v>
      </c>
      <c r="M93" s="70">
        <f>生産者価格評価表!DT91</f>
        <v>7925.2790944945082</v>
      </c>
      <c r="O93" s="76">
        <v>52.371165657415133</v>
      </c>
      <c r="P93" s="16">
        <v>5979.5490522164973</v>
      </c>
      <c r="Q93" s="16">
        <v>116.39739723838957</v>
      </c>
      <c r="R93" s="16">
        <v>24.082556971601655</v>
      </c>
      <c r="S93" s="16">
        <v>23.713637446840128</v>
      </c>
      <c r="T93" s="16">
        <v>205.26372774548037</v>
      </c>
      <c r="U93" s="16">
        <v>-2.4349597828980246E-3</v>
      </c>
      <c r="V93" s="16">
        <v>0</v>
      </c>
      <c r="W93" s="16">
        <v>295.40979465972123</v>
      </c>
      <c r="X93" s="16">
        <v>9372.5560635981728</v>
      </c>
      <c r="Y93" s="19">
        <f t="shared" si="11"/>
        <v>16069.340960574336</v>
      </c>
      <c r="Z93" s="16">
        <f>生産者価格評価表!EB91</f>
        <v>16113.248910146964</v>
      </c>
      <c r="AA93" s="70">
        <f t="shared" si="12"/>
        <v>-43.907949572627331</v>
      </c>
      <c r="AB93" s="18"/>
      <c r="AC93" s="76">
        <f>O93*付加価値率!$F92</f>
        <v>24.372872458443666</v>
      </c>
      <c r="AD93" s="16">
        <f>P93*付加価値率!$F92</f>
        <v>2782.8058546954553</v>
      </c>
      <c r="AE93" s="16">
        <f>Q93*付加価値率!$F92</f>
        <v>54.169863927487263</v>
      </c>
      <c r="AF93" s="16">
        <f>R93*付加価値率!$F92</f>
        <v>11.207714821198442</v>
      </c>
      <c r="AG93" s="16">
        <f>S93*付加価値率!$F92</f>
        <v>11.036024380255025</v>
      </c>
      <c r="AH93" s="16">
        <f>T93*付加価値率!$F92</f>
        <v>95.52712058027204</v>
      </c>
      <c r="AI93" s="16">
        <f>U93*付加価値率!$F92</f>
        <v>-1.133199222989042E-3</v>
      </c>
      <c r="AJ93" s="16">
        <f>V93*付加価値率!$F92</f>
        <v>0</v>
      </c>
      <c r="AK93" s="16">
        <f>W93*付加価値率!$F92</f>
        <v>137.47995023282408</v>
      </c>
      <c r="AL93" s="16">
        <f>X93*付加価値率!$F92</f>
        <v>4361.8680371180026</v>
      </c>
      <c r="AM93" s="19">
        <f t="shared" si="13"/>
        <v>7478.4663050147155</v>
      </c>
      <c r="AN93" s="16">
        <v>7498.900504662779</v>
      </c>
      <c r="AO93" s="70">
        <f t="shared" si="14"/>
        <v>-20.434199648063441</v>
      </c>
      <c r="AR93" s="36" t="s">
        <v>83</v>
      </c>
      <c r="AS93" s="36" t="s">
        <v>198</v>
      </c>
      <c r="AT93" s="19">
        <f t="shared" si="10"/>
        <v>68.24381557198241</v>
      </c>
      <c r="AU93" s="19">
        <f t="shared" si="10"/>
        <v>7791.8304395294172</v>
      </c>
      <c r="AV93" s="19">
        <f t="shared" si="10"/>
        <v>151.67511378602933</v>
      </c>
      <c r="AW93" s="19">
        <f t="shared" si="9"/>
        <v>31.381496971493213</v>
      </c>
      <c r="AX93" s="19">
        <f t="shared" si="9"/>
        <v>30.900765338108915</v>
      </c>
      <c r="AY93" s="19">
        <f t="shared" si="9"/>
        <v>267.47504669865623</v>
      </c>
      <c r="AZ93" s="19">
        <f t="shared" si="9"/>
        <v>-3.1729472556767369E-3</v>
      </c>
      <c r="BA93" s="19">
        <f t="shared" si="15"/>
        <v>0</v>
      </c>
      <c r="BB93" s="19">
        <f t="shared" si="15"/>
        <v>384.8017786397653</v>
      </c>
      <c r="BC93" s="19">
        <f t="shared" si="15"/>
        <v>1885.9175907440156</v>
      </c>
      <c r="BD93" s="19">
        <f t="shared" si="16"/>
        <v>10612.222874332212</v>
      </c>
      <c r="BE93" s="19">
        <f>生産者価格評価表!DZ91</f>
        <v>-10669.438442768855</v>
      </c>
      <c r="BF93" s="70">
        <f t="shared" si="17"/>
        <v>-57.21556843664257</v>
      </c>
      <c r="BG93" s="17"/>
      <c r="BI93" s="36" t="s">
        <v>83</v>
      </c>
      <c r="BJ93" s="36" t="s">
        <v>198</v>
      </c>
      <c r="BK93" s="19">
        <v>40.743449205259033</v>
      </c>
      <c r="BL93" s="19">
        <v>1364.4795206431791</v>
      </c>
      <c r="BM93" s="19">
        <v>151.67511378602933</v>
      </c>
      <c r="BN93" s="19">
        <v>31.381496971493213</v>
      </c>
      <c r="BO93" s="19">
        <v>30.900765338108915</v>
      </c>
      <c r="BP93" s="19">
        <v>147.34127319252818</v>
      </c>
      <c r="BQ93" s="19">
        <v>-3.1729472556767369E-3</v>
      </c>
      <c r="BR93" s="19">
        <v>0</v>
      </c>
      <c r="BS93" s="19">
        <v>384.8017786397653</v>
      </c>
      <c r="BT93" s="70">
        <v>1885.9175907440156</v>
      </c>
      <c r="BW93" s="76">
        <f>移輸入係数!$D93*生産者価格評価表!DI91</f>
        <v>27.50036636672338</v>
      </c>
      <c r="BX93" s="16">
        <f>移輸入係数!$D93*生産者価格評価表!DJ91</f>
        <v>6427.3509188862381</v>
      </c>
      <c r="BY93" s="16">
        <f>移輸入係数!$D93*生産者価格評価表!DK91</f>
        <v>0</v>
      </c>
      <c r="BZ93" s="16">
        <f>移輸入係数!$D93*生産者価格評価表!DL91</f>
        <v>0</v>
      </c>
      <c r="CA93" s="16">
        <f>移輸入係数!$D93*生産者価格評価表!DM91</f>
        <v>0</v>
      </c>
      <c r="CB93" s="16">
        <f>移輸入係数!$D93*生産者価格評価表!DN91</f>
        <v>120.13377350612804</v>
      </c>
      <c r="CC93" s="16">
        <f>移輸入係数!$D93*生産者価格評価表!DO91</f>
        <v>0</v>
      </c>
      <c r="CD93" s="48"/>
    </row>
    <row r="94" spans="2:82" x14ac:dyDescent="0.15">
      <c r="B94" s="36" t="s">
        <v>84</v>
      </c>
      <c r="C94" s="36" t="s">
        <v>199</v>
      </c>
      <c r="D94" s="127">
        <f>移輸入係数!$E94*生産者価格評価表!DI92</f>
        <v>2.138286690654672</v>
      </c>
      <c r="E94" s="127">
        <f>移輸入係数!$E94*生産者価格評価表!DJ92</f>
        <v>6578.083461885959</v>
      </c>
      <c r="F94" s="127">
        <f>移輸入係数!$E94*生産者価格評価表!DK92</f>
        <v>0</v>
      </c>
      <c r="G94" s="127">
        <f>移輸入係数!$E94*生産者価格評価表!DL92</f>
        <v>0</v>
      </c>
      <c r="H94" s="127">
        <f>移輸入係数!$E94*生産者価格評価表!DM92</f>
        <v>1056.270706186594</v>
      </c>
      <c r="I94" s="127">
        <f>移輸入係数!$E94*生産者価格評価表!DN92</f>
        <v>28670.107087739652</v>
      </c>
      <c r="J94" s="127">
        <f>移輸入係数!$E94*生産者価格評価表!DO92</f>
        <v>-1.7775708465439295</v>
      </c>
      <c r="K94" s="16">
        <f>生産者価格評価表!DP92</f>
        <v>0</v>
      </c>
      <c r="L94" s="19">
        <f>生産者価格評価表!DS92</f>
        <v>7615.6199171283515</v>
      </c>
      <c r="M94" s="70">
        <f>生産者価格評価表!DT92</f>
        <v>78261.916510352734</v>
      </c>
      <c r="O94" s="76">
        <v>64.734968507971942</v>
      </c>
      <c r="P94" s="16">
        <v>10622.529003242313</v>
      </c>
      <c r="Q94" s="16">
        <v>1203.1475035478311</v>
      </c>
      <c r="R94" s="16">
        <v>486.62112443408006</v>
      </c>
      <c r="S94" s="16">
        <v>1227.3829965518346</v>
      </c>
      <c r="T94" s="16">
        <v>29710.464267268046</v>
      </c>
      <c r="U94" s="16">
        <v>-1.7897207015886185</v>
      </c>
      <c r="V94" s="16">
        <v>0</v>
      </c>
      <c r="W94" s="16">
        <v>8040.2148878139578</v>
      </c>
      <c r="X94" s="16">
        <v>80987.686533931221</v>
      </c>
      <c r="Y94" s="19">
        <f t="shared" si="11"/>
        <v>132340.99156459566</v>
      </c>
      <c r="Z94" s="16">
        <f>生産者価格評価表!EB92</f>
        <v>132390.92690412269</v>
      </c>
      <c r="AA94" s="70">
        <f t="shared" si="12"/>
        <v>-49.93533952703001</v>
      </c>
      <c r="AB94" s="18"/>
      <c r="AC94" s="76">
        <f>O94*付加価値率!$F93</f>
        <v>41.230535204592044</v>
      </c>
      <c r="AD94" s="16">
        <f>P94*付加価値率!$F93</f>
        <v>6765.6255363134542</v>
      </c>
      <c r="AE94" s="16">
        <f>Q94*付加価値率!$F93</f>
        <v>766.30014109355716</v>
      </c>
      <c r="AF94" s="16">
        <f>R94*付加価値率!$F93</f>
        <v>309.93526164775562</v>
      </c>
      <c r="AG94" s="16">
        <f>S94*付加価値率!$F93</f>
        <v>781.73603873177353</v>
      </c>
      <c r="AH94" s="16">
        <f>T94*付加価値率!$F93</f>
        <v>18922.977351344758</v>
      </c>
      <c r="AI94" s="16">
        <f>U94*付加価値率!$F93</f>
        <v>-1.1398961657662585</v>
      </c>
      <c r="AJ94" s="16">
        <f>V94*付加価値率!$F93</f>
        <v>0</v>
      </c>
      <c r="AK94" s="16">
        <f>W94*付加価値率!$F93</f>
        <v>5120.9164169698297</v>
      </c>
      <c r="AL94" s="16">
        <f>X94*付加価値率!$F93</f>
        <v>51582.100644175131</v>
      </c>
      <c r="AM94" s="19">
        <f t="shared" si="13"/>
        <v>84289.682029315096</v>
      </c>
      <c r="AN94" s="16">
        <v>84321.486490208074</v>
      </c>
      <c r="AO94" s="70">
        <f t="shared" si="14"/>
        <v>-31.804460892977659</v>
      </c>
      <c r="AR94" s="36" t="s">
        <v>84</v>
      </c>
      <c r="AS94" s="36" t="s">
        <v>199</v>
      </c>
      <c r="AT94" s="19">
        <f t="shared" si="10"/>
        <v>487.06377677472534</v>
      </c>
      <c r="AU94" s="19">
        <f t="shared" si="10"/>
        <v>79923.559313713369</v>
      </c>
      <c r="AV94" s="19">
        <f t="shared" si="10"/>
        <v>9052.4422982135766</v>
      </c>
      <c r="AW94" s="19">
        <f t="shared" si="9"/>
        <v>3661.3213567260609</v>
      </c>
      <c r="AX94" s="19">
        <f t="shared" si="9"/>
        <v>9234.7893515387623</v>
      </c>
      <c r="AY94" s="19">
        <f t="shared" si="9"/>
        <v>223540.55727954896</v>
      </c>
      <c r="AZ94" s="19">
        <f t="shared" si="9"/>
        <v>-13.465799773739217</v>
      </c>
      <c r="BA94" s="19">
        <f t="shared" si="15"/>
        <v>0</v>
      </c>
      <c r="BB94" s="19">
        <f t="shared" si="15"/>
        <v>3194.6386132283433</v>
      </c>
      <c r="BC94" s="19">
        <f t="shared" si="15"/>
        <v>20508.604126995146</v>
      </c>
      <c r="BD94" s="19">
        <f t="shared" si="16"/>
        <v>349589.51031696517</v>
      </c>
      <c r="BE94" s="19">
        <f>生産者価格評価表!DZ92</f>
        <v>-349965.22217139433</v>
      </c>
      <c r="BF94" s="70">
        <f t="shared" si="17"/>
        <v>-375.71185442915885</v>
      </c>
      <c r="BG94" s="17"/>
      <c r="BI94" s="36" t="s">
        <v>84</v>
      </c>
      <c r="BJ94" s="36" t="s">
        <v>199</v>
      </c>
      <c r="BK94" s="19">
        <v>470.97537794822188</v>
      </c>
      <c r="BL94" s="19">
        <v>30430.275409651891</v>
      </c>
      <c r="BM94" s="19">
        <v>9052.4422982135766</v>
      </c>
      <c r="BN94" s="19">
        <v>3661.3213567260609</v>
      </c>
      <c r="BO94" s="19">
        <v>1287.443252368379</v>
      </c>
      <c r="BP94" s="19">
        <v>7827.6132472885511</v>
      </c>
      <c r="BQ94" s="19">
        <v>-9.1415110283145112E-2</v>
      </c>
      <c r="BR94" s="19">
        <v>0</v>
      </c>
      <c r="BS94" s="19">
        <v>3194.6386132283433</v>
      </c>
      <c r="BT94" s="70">
        <v>20508.604126995146</v>
      </c>
      <c r="BW94" s="76">
        <f>移輸入係数!$D94*生産者価格評価表!DI92</f>
        <v>16.08839882650344</v>
      </c>
      <c r="BX94" s="16">
        <f>移輸入係数!$D94*生産者価格評価表!DJ92</f>
        <v>49493.283904061471</v>
      </c>
      <c r="BY94" s="16">
        <f>移輸入係数!$D94*生産者価格評価表!DK92</f>
        <v>0</v>
      </c>
      <c r="BZ94" s="16">
        <f>移輸入係数!$D94*生産者価格評価表!DL92</f>
        <v>0</v>
      </c>
      <c r="CA94" s="16">
        <f>移輸入係数!$D94*生産者価格評価表!DM92</f>
        <v>7947.3460991703842</v>
      </c>
      <c r="CB94" s="16">
        <f>移輸入係数!$D94*生産者価格評価表!DN92</f>
        <v>215712.94403226039</v>
      </c>
      <c r="CC94" s="16">
        <f>移輸入係数!$D94*生産者価格評価表!DO92</f>
        <v>-13.374384663456071</v>
      </c>
      <c r="CD94" s="48"/>
    </row>
    <row r="95" spans="2:82" x14ac:dyDescent="0.15">
      <c r="B95" s="36" t="s">
        <v>85</v>
      </c>
      <c r="C95" s="36" t="s">
        <v>200</v>
      </c>
      <c r="D95" s="127">
        <f>移輸入係数!$E95*生産者価格評価表!DI93</f>
        <v>97.687323459539371</v>
      </c>
      <c r="E95" s="127">
        <f>移輸入係数!$E95*生産者価格評価表!DJ93</f>
        <v>9602.8116411872397</v>
      </c>
      <c r="F95" s="127">
        <f>移輸入係数!$E95*生産者価格評価表!DK93</f>
        <v>0</v>
      </c>
      <c r="G95" s="127">
        <f>移輸入係数!$E95*生産者価格評価表!DL93</f>
        <v>0</v>
      </c>
      <c r="H95" s="127">
        <f>移輸入係数!$E95*生産者価格評価表!DM93</f>
        <v>0</v>
      </c>
      <c r="I95" s="127">
        <f>移輸入係数!$E95*生産者価格評価表!DN93</f>
        <v>0</v>
      </c>
      <c r="J95" s="127">
        <f>移輸入係数!$E95*生産者価格評価表!DO93</f>
        <v>0</v>
      </c>
      <c r="K95" s="16">
        <f>生産者価格評価表!DP93</f>
        <v>0</v>
      </c>
      <c r="L95" s="19">
        <f>生産者価格評価表!DS93</f>
        <v>558.69228784797565</v>
      </c>
      <c r="M95" s="70">
        <f>生産者価格評価表!DT93</f>
        <v>70792.665726031584</v>
      </c>
      <c r="O95" s="76">
        <v>282.91116019251831</v>
      </c>
      <c r="P95" s="16">
        <v>17560.115705428492</v>
      </c>
      <c r="Q95" s="16">
        <v>1197.2615453667015</v>
      </c>
      <c r="R95" s="16">
        <v>481.90274024130997</v>
      </c>
      <c r="S95" s="16">
        <v>263.84296115642348</v>
      </c>
      <c r="T95" s="16">
        <v>1353.2554692798751</v>
      </c>
      <c r="U95" s="16">
        <v>-3.3371544186794971E-2</v>
      </c>
      <c r="V95" s="16">
        <v>0</v>
      </c>
      <c r="W95" s="16">
        <v>1608.5287533215435</v>
      </c>
      <c r="X95" s="16">
        <v>81292.731939044403</v>
      </c>
      <c r="Y95" s="19">
        <f t="shared" si="11"/>
        <v>104040.51690248708</v>
      </c>
      <c r="Z95" s="16">
        <f>生産者価格評価表!EB93</f>
        <v>104253.92859282678</v>
      </c>
      <c r="AA95" s="70">
        <f t="shared" si="12"/>
        <v>-213.41169033969345</v>
      </c>
      <c r="AB95" s="18"/>
      <c r="AC95" s="76">
        <f>O95*付加価値率!$F94</f>
        <v>115.64205231637254</v>
      </c>
      <c r="AD95" s="16">
        <f>P95*付加価値率!$F94</f>
        <v>7177.8286077751518</v>
      </c>
      <c r="AE95" s="16">
        <f>Q95*付加価値率!$F94</f>
        <v>489.38960969747768</v>
      </c>
      <c r="AF95" s="16">
        <f>R95*付加価値率!$F94</f>
        <v>196.98134870489497</v>
      </c>
      <c r="AG95" s="16">
        <f>S95*付加価値率!$F94</f>
        <v>107.84778336985751</v>
      </c>
      <c r="AH95" s="16">
        <f>T95*付加価値率!$F94</f>
        <v>553.15329260743351</v>
      </c>
      <c r="AI95" s="16">
        <f>U95*付加価値率!$F94</f>
        <v>-1.3640868236167725E-2</v>
      </c>
      <c r="AJ95" s="16">
        <f>V95*付加価値率!$F94</f>
        <v>0</v>
      </c>
      <c r="AK95" s="16">
        <f>W95*付加価値率!$F94</f>
        <v>657.49815637325514</v>
      </c>
      <c r="AL95" s="16">
        <f>X95*付加価値率!$F94</f>
        <v>33229.01208081939</v>
      </c>
      <c r="AM95" s="19">
        <f t="shared" si="13"/>
        <v>42527.3392907956</v>
      </c>
      <c r="AN95" s="16">
        <v>42614.572915098004</v>
      </c>
      <c r="AO95" s="70">
        <f t="shared" si="14"/>
        <v>-87.233624302403769</v>
      </c>
      <c r="AR95" s="36" t="s">
        <v>85</v>
      </c>
      <c r="AS95" s="36" t="s">
        <v>200</v>
      </c>
      <c r="AT95" s="19">
        <f t="shared" si="10"/>
        <v>301.64601236232579</v>
      </c>
      <c r="AU95" s="19">
        <f t="shared" si="10"/>
        <v>18722.976059194829</v>
      </c>
      <c r="AV95" s="19">
        <f t="shared" si="10"/>
        <v>1276.5462156701865</v>
      </c>
      <c r="AW95" s="19">
        <f t="shared" si="9"/>
        <v>513.81514904307744</v>
      </c>
      <c r="AX95" s="19">
        <f t="shared" si="9"/>
        <v>281.31508516152161</v>
      </c>
      <c r="AY95" s="19">
        <f t="shared" si="9"/>
        <v>1442.870319212587</v>
      </c>
      <c r="AZ95" s="19">
        <f t="shared" si="9"/>
        <v>-3.5581463889476014E-2</v>
      </c>
      <c r="BA95" s="19">
        <f t="shared" si="15"/>
        <v>0</v>
      </c>
      <c r="BB95" s="19">
        <f t="shared" si="15"/>
        <v>1119.3583993899831</v>
      </c>
      <c r="BC95" s="19">
        <f t="shared" si="15"/>
        <v>11195.398232223835</v>
      </c>
      <c r="BD95" s="19">
        <f t="shared" si="16"/>
        <v>34853.88989079446</v>
      </c>
      <c r="BE95" s="19">
        <f>生産者価格評価表!DZ93</f>
        <v>-35081.434061687738</v>
      </c>
      <c r="BF95" s="70">
        <f t="shared" si="17"/>
        <v>-227.54417089327762</v>
      </c>
      <c r="BG95" s="17"/>
      <c r="BI95" s="36" t="s">
        <v>85</v>
      </c>
      <c r="BJ95" s="36" t="s">
        <v>200</v>
      </c>
      <c r="BK95" s="19">
        <v>197.48967028000314</v>
      </c>
      <c r="BL95" s="19">
        <v>8484.2501034583729</v>
      </c>
      <c r="BM95" s="19">
        <v>1276.5462156701865</v>
      </c>
      <c r="BN95" s="19">
        <v>513.81514904307744</v>
      </c>
      <c r="BO95" s="19">
        <v>281.31508516152161</v>
      </c>
      <c r="BP95" s="19">
        <v>1442.870319212587</v>
      </c>
      <c r="BQ95" s="19">
        <v>-3.5581463889476014E-2</v>
      </c>
      <c r="BR95" s="19">
        <v>0</v>
      </c>
      <c r="BS95" s="19">
        <v>1119.3583993899831</v>
      </c>
      <c r="BT95" s="70">
        <v>11195.398232223835</v>
      </c>
      <c r="BW95" s="76">
        <f>移輸入係数!$D95*生産者価格評価表!DI93</f>
        <v>104.15634208232267</v>
      </c>
      <c r="BX95" s="16">
        <f>移輸入係数!$D95*生産者価格評価表!DJ93</f>
        <v>10238.725955736456</v>
      </c>
      <c r="BY95" s="16">
        <f>移輸入係数!$D95*生産者価格評価表!DK93</f>
        <v>0</v>
      </c>
      <c r="BZ95" s="16">
        <f>移輸入係数!$D95*生産者価格評価表!DL93</f>
        <v>0</v>
      </c>
      <c r="CA95" s="16">
        <f>移輸入係数!$D95*生産者価格評価表!DM93</f>
        <v>0</v>
      </c>
      <c r="CB95" s="16">
        <f>移輸入係数!$D95*生産者価格評価表!DN93</f>
        <v>0</v>
      </c>
      <c r="CC95" s="16">
        <f>移輸入係数!$D95*生産者価格評価表!DO93</f>
        <v>0</v>
      </c>
      <c r="CD95" s="48"/>
    </row>
    <row r="96" spans="2:82" x14ac:dyDescent="0.15">
      <c r="B96" s="36" t="s">
        <v>86</v>
      </c>
      <c r="C96" s="36" t="s">
        <v>201</v>
      </c>
      <c r="D96" s="127">
        <f>移輸入係数!$E96*生産者価格評価表!DI94</f>
        <v>105.95783862031401</v>
      </c>
      <c r="E96" s="127">
        <f>移輸入係数!$E96*生産者価格評価表!DJ94</f>
        <v>4680.9062647225965</v>
      </c>
      <c r="F96" s="127">
        <f>移輸入係数!$E96*生産者価格評価表!DK94</f>
        <v>41.305278808390725</v>
      </c>
      <c r="G96" s="127">
        <f>移輸入係数!$E96*生産者価格評価表!DL94</f>
        <v>0</v>
      </c>
      <c r="H96" s="127">
        <f>移輸入係数!$E96*生産者価格評価表!DM94</f>
        <v>0</v>
      </c>
      <c r="I96" s="127">
        <f>移輸入係数!$E96*生産者価格評価表!DN94</f>
        <v>571.50071626882493</v>
      </c>
      <c r="J96" s="127">
        <f>移輸入係数!$E96*生産者価格評価表!DO94</f>
        <v>-1.1162050865177686</v>
      </c>
      <c r="K96" s="16">
        <f>生産者価格評価表!DP94</f>
        <v>0</v>
      </c>
      <c r="L96" s="19">
        <f>生産者価格評価表!DS94</f>
        <v>886.58083186648832</v>
      </c>
      <c r="M96" s="70">
        <f>生産者価格評価表!DT94</f>
        <v>13317.332274240511</v>
      </c>
      <c r="O96" s="76">
        <v>201.24697196283006</v>
      </c>
      <c r="P96" s="16">
        <v>8357.2531724773926</v>
      </c>
      <c r="Q96" s="16">
        <v>1631.458501381876</v>
      </c>
      <c r="R96" s="16">
        <v>580.0357151758102</v>
      </c>
      <c r="S96" s="16">
        <v>218.95127808896191</v>
      </c>
      <c r="T96" s="16">
        <v>1960.9199251621296</v>
      </c>
      <c r="U96" s="16">
        <v>-1.1579768797998338</v>
      </c>
      <c r="V96" s="16">
        <v>0</v>
      </c>
      <c r="W96" s="16">
        <v>1343.5841689025685</v>
      </c>
      <c r="X96" s="16">
        <v>16918.729498948214</v>
      </c>
      <c r="Y96" s="19">
        <f t="shared" si="11"/>
        <v>31211.021255219985</v>
      </c>
      <c r="Z96" s="16">
        <f>生産者価格評価表!EB94</f>
        <v>31235.205149159578</v>
      </c>
      <c r="AA96" s="70">
        <f t="shared" si="12"/>
        <v>-24.183893939592963</v>
      </c>
      <c r="AB96" s="18"/>
      <c r="AC96" s="76">
        <f>O96*付加価値率!$F95</f>
        <v>104.19563230968234</v>
      </c>
      <c r="AD96" s="16">
        <f>P96*付加価値率!$F95</f>
        <v>4326.9683522950781</v>
      </c>
      <c r="AE96" s="16">
        <f>Q96*付加価値率!$F95</f>
        <v>844.68774104033878</v>
      </c>
      <c r="AF96" s="16">
        <f>R96*付加価値率!$F95</f>
        <v>300.31352777871854</v>
      </c>
      <c r="AG96" s="16">
        <f>S96*付加価値率!$F95</f>
        <v>113.36203791282954</v>
      </c>
      <c r="AH96" s="16">
        <f>T96*付加価値率!$F95</f>
        <v>1015.2664137906157</v>
      </c>
      <c r="AI96" s="16">
        <f>U96*付加価値率!$F95</f>
        <v>-0.59954260187836106</v>
      </c>
      <c r="AJ96" s="16">
        <f>V96*付加価値率!$F95</f>
        <v>0</v>
      </c>
      <c r="AK96" s="16">
        <f>W96*付加価値率!$F95</f>
        <v>695.64078740990487</v>
      </c>
      <c r="AL96" s="16">
        <f>X96*付加価値率!$F95</f>
        <v>8759.6732553321635</v>
      </c>
      <c r="AM96" s="19">
        <f t="shared" si="13"/>
        <v>16159.508205267453</v>
      </c>
      <c r="AN96" s="16">
        <v>16172.029417865931</v>
      </c>
      <c r="AO96" s="70">
        <f t="shared" si="14"/>
        <v>-12.521212598478087</v>
      </c>
      <c r="AR96" s="36" t="s">
        <v>86</v>
      </c>
      <c r="AS96" s="36" t="s">
        <v>201</v>
      </c>
      <c r="AT96" s="19">
        <f t="shared" si="10"/>
        <v>334.69341034526337</v>
      </c>
      <c r="AU96" s="19">
        <f t="shared" si="10"/>
        <v>13898.929947288107</v>
      </c>
      <c r="AV96" s="19">
        <f t="shared" si="10"/>
        <v>2713.2751580735599</v>
      </c>
      <c r="AW96" s="19">
        <f t="shared" si="9"/>
        <v>964.65616223086363</v>
      </c>
      <c r="AX96" s="19">
        <f t="shared" si="9"/>
        <v>364.13740414729676</v>
      </c>
      <c r="AY96" s="19">
        <f t="shared" si="9"/>
        <v>3261.2017500949537</v>
      </c>
      <c r="AZ96" s="19">
        <f t="shared" si="9"/>
        <v>-1.9258288819011709</v>
      </c>
      <c r="BA96" s="19">
        <f t="shared" si="15"/>
        <v>0</v>
      </c>
      <c r="BB96" s="19">
        <f t="shared" si="15"/>
        <v>760.04127624848059</v>
      </c>
      <c r="BC96" s="19">
        <f t="shared" si="15"/>
        <v>5989.4760521813905</v>
      </c>
      <c r="BD96" s="19">
        <f t="shared" si="16"/>
        <v>28284.485331728014</v>
      </c>
      <c r="BE96" s="19">
        <f>生産者価格評価表!DZ94</f>
        <v>-28324.705514218818</v>
      </c>
      <c r="BF96" s="70">
        <f t="shared" si="17"/>
        <v>-40.220182490804291</v>
      </c>
      <c r="BG96" s="17"/>
      <c r="BI96" s="36" t="s">
        <v>86</v>
      </c>
      <c r="BJ96" s="36" t="s">
        <v>201</v>
      </c>
      <c r="BK96" s="19">
        <v>158.47515466290733</v>
      </c>
      <c r="BL96" s="19">
        <v>6114.124710388076</v>
      </c>
      <c r="BM96" s="19">
        <v>2644.5804368819504</v>
      </c>
      <c r="BN96" s="19">
        <v>964.65616223086363</v>
      </c>
      <c r="BO96" s="19">
        <v>364.13740414729676</v>
      </c>
      <c r="BP96" s="19">
        <v>2310.7401263637789</v>
      </c>
      <c r="BQ96" s="19">
        <v>-6.9470580418939346E-2</v>
      </c>
      <c r="BR96" s="19">
        <v>0</v>
      </c>
      <c r="BS96" s="19">
        <v>760.04127624848059</v>
      </c>
      <c r="BT96" s="70">
        <v>5989.4760521813905</v>
      </c>
      <c r="BW96" s="76">
        <f>移輸入係数!$D96*生産者価格評価表!DI94</f>
        <v>176.21825568235604</v>
      </c>
      <c r="BX96" s="16">
        <f>移輸入係数!$D96*生産者価格評価表!DJ94</f>
        <v>7784.8052369000306</v>
      </c>
      <c r="BY96" s="16">
        <f>移輸入係数!$D96*生産者価格評価表!DK94</f>
        <v>68.694721191609275</v>
      </c>
      <c r="BZ96" s="16">
        <f>移輸入係数!$D96*生産者価格評価表!DL94</f>
        <v>0</v>
      </c>
      <c r="CA96" s="16">
        <f>移輸入係数!$D96*生産者価格評価表!DM94</f>
        <v>0</v>
      </c>
      <c r="CB96" s="16">
        <f>移輸入係数!$D96*生産者価格評価表!DN94</f>
        <v>950.46162373117465</v>
      </c>
      <c r="CC96" s="16">
        <f>移輸入係数!$D96*生産者価格評価表!DO94</f>
        <v>-1.8563583014822316</v>
      </c>
      <c r="CD96" s="48"/>
    </row>
    <row r="97" spans="2:82" x14ac:dyDescent="0.15">
      <c r="B97" s="36" t="s">
        <v>87</v>
      </c>
      <c r="C97" s="36" t="s">
        <v>202</v>
      </c>
      <c r="D97" s="127">
        <f>移輸入係数!$E97*生産者価格評価表!DI95</f>
        <v>0</v>
      </c>
      <c r="E97" s="127">
        <f>移輸入係数!$E97*生産者価格評価表!DJ95</f>
        <v>9466.3104087537777</v>
      </c>
      <c r="F97" s="127">
        <f>移輸入係数!$E97*生産者価格評価表!DK95</f>
        <v>346244.20088506397</v>
      </c>
      <c r="G97" s="127">
        <f>移輸入係数!$E97*生産者価格評価表!DL95</f>
        <v>194753.2381769942</v>
      </c>
      <c r="H97" s="127">
        <f>移輸入係数!$E97*生産者価格評価表!DM95</f>
        <v>0</v>
      </c>
      <c r="I97" s="127">
        <f>移輸入係数!$E97*生産者価格評価表!DN95</f>
        <v>0</v>
      </c>
      <c r="J97" s="127">
        <f>移輸入係数!$E97*生産者価格評価表!DO95</f>
        <v>0</v>
      </c>
      <c r="K97" s="16">
        <f>生産者価格評価表!DP95</f>
        <v>0</v>
      </c>
      <c r="L97" s="19">
        <f>生産者価格評価表!DS95</f>
        <v>0</v>
      </c>
      <c r="M97" s="70">
        <f>生産者価格評価表!DT95</f>
        <v>0</v>
      </c>
      <c r="O97" s="76">
        <v>0</v>
      </c>
      <c r="P97" s="16">
        <v>10875.807854158023</v>
      </c>
      <c r="Q97" s="16">
        <v>346244.20088506397</v>
      </c>
      <c r="R97" s="16">
        <v>194753.2381769942</v>
      </c>
      <c r="S97" s="16">
        <v>0.63075385747656376</v>
      </c>
      <c r="T97" s="16">
        <v>0</v>
      </c>
      <c r="U97" s="16">
        <v>0</v>
      </c>
      <c r="V97" s="16">
        <v>0</v>
      </c>
      <c r="W97" s="16">
        <v>0.39211831919984369</v>
      </c>
      <c r="X97" s="16">
        <v>235.20660097126154</v>
      </c>
      <c r="Y97" s="19">
        <f t="shared" si="11"/>
        <v>552109.47638936411</v>
      </c>
      <c r="Z97" s="16">
        <f>生産者価格評価表!EB95</f>
        <v>553811.56569911295</v>
      </c>
      <c r="AA97" s="70">
        <f t="shared" si="12"/>
        <v>-1702.0893097488442</v>
      </c>
      <c r="AB97" s="18"/>
      <c r="AC97" s="76">
        <f>O97*付加価値率!$F96</f>
        <v>0</v>
      </c>
      <c r="AD97" s="16">
        <f>P97*付加価値率!$F96</f>
        <v>7728.3104044113279</v>
      </c>
      <c r="AE97" s="16">
        <f>Q97*付加価値率!$F96</f>
        <v>246039.89846548144</v>
      </c>
      <c r="AF97" s="16">
        <f>R97*付加価値率!$F96</f>
        <v>138390.95882156733</v>
      </c>
      <c r="AG97" s="16">
        <f>S97*付加価値率!$F96</f>
        <v>0.44821144918398259</v>
      </c>
      <c r="AH97" s="16">
        <f>T97*付加価値率!$F96</f>
        <v>0</v>
      </c>
      <c r="AI97" s="16">
        <f>U97*付加価値率!$F96</f>
        <v>0</v>
      </c>
      <c r="AJ97" s="16">
        <f>V97*付加価値率!$F96</f>
        <v>0</v>
      </c>
      <c r="AK97" s="16">
        <f>W97*付加価値率!$F96</f>
        <v>0.27863788388591759</v>
      </c>
      <c r="AL97" s="16">
        <f>X97*付加価値率!$F96</f>
        <v>167.13697463655214</v>
      </c>
      <c r="AM97" s="19">
        <f t="shared" si="13"/>
        <v>392327.03151542973</v>
      </c>
      <c r="AN97" s="16">
        <v>393536.53012906516</v>
      </c>
      <c r="AO97" s="70">
        <f t="shared" si="14"/>
        <v>-1209.4986136354273</v>
      </c>
      <c r="AR97" s="36" t="s">
        <v>87</v>
      </c>
      <c r="AS97" s="36" t="s">
        <v>202</v>
      </c>
      <c r="AT97" s="19">
        <f t="shared" si="10"/>
        <v>0</v>
      </c>
      <c r="AU97" s="19">
        <f t="shared" si="10"/>
        <v>3.9886052859513903E-3</v>
      </c>
      <c r="AV97" s="19">
        <f t="shared" si="10"/>
        <v>0.12698196477902901</v>
      </c>
      <c r="AW97" s="19">
        <f t="shared" si="9"/>
        <v>7.1424008741743858E-2</v>
      </c>
      <c r="AX97" s="19">
        <f t="shared" si="9"/>
        <v>2.3132333742944932E-7</v>
      </c>
      <c r="AY97" s="19">
        <f t="shared" si="9"/>
        <v>0</v>
      </c>
      <c r="AZ97" s="19">
        <f t="shared" si="9"/>
        <v>0</v>
      </c>
      <c r="BA97" s="19">
        <f t="shared" si="15"/>
        <v>0</v>
      </c>
      <c r="BB97" s="19">
        <f t="shared" si="15"/>
        <v>1.4380588749376653E-7</v>
      </c>
      <c r="BC97" s="19">
        <f t="shared" si="15"/>
        <v>8.6259917838283826E-5</v>
      </c>
      <c r="BD97" s="19">
        <f t="shared" si="16"/>
        <v>0.20248121385378745</v>
      </c>
      <c r="BE97" s="19">
        <f>生産者価格評価表!DZ95</f>
        <v>-0.20310543988913707</v>
      </c>
      <c r="BF97" s="70">
        <f t="shared" si="17"/>
        <v>-6.2422603534961763E-4</v>
      </c>
      <c r="BG97" s="17"/>
      <c r="BI97" s="36" t="s">
        <v>87</v>
      </c>
      <c r="BJ97" s="36" t="s">
        <v>202</v>
      </c>
      <c r="BK97" s="19">
        <v>0</v>
      </c>
      <c r="BL97" s="19">
        <v>5.169205852717405E-4</v>
      </c>
      <c r="BM97" s="19">
        <v>0</v>
      </c>
      <c r="BN97" s="19">
        <v>0</v>
      </c>
      <c r="BO97" s="19">
        <v>2.3132333742944932E-7</v>
      </c>
      <c r="BP97" s="19">
        <v>0</v>
      </c>
      <c r="BQ97" s="19">
        <v>0</v>
      </c>
      <c r="BR97" s="19">
        <v>0</v>
      </c>
      <c r="BS97" s="19">
        <v>1.4380588749376653E-7</v>
      </c>
      <c r="BT97" s="70">
        <v>8.6259917838283826E-5</v>
      </c>
      <c r="BW97" s="76">
        <f>移輸入係数!$D97*生産者価格評価表!DI95</f>
        <v>0</v>
      </c>
      <c r="BX97" s="16">
        <f>移輸入係数!$D97*生産者価格評価表!DJ95</f>
        <v>3.4716847006796493E-3</v>
      </c>
      <c r="BY97" s="16">
        <f>移輸入係数!$D97*生産者価格評価表!DK95</f>
        <v>0.12698196477902901</v>
      </c>
      <c r="BZ97" s="16">
        <f>移輸入係数!$D97*生産者価格評価表!DL95</f>
        <v>7.1424008741743858E-2</v>
      </c>
      <c r="CA97" s="16">
        <f>移輸入係数!$D97*生産者価格評価表!DM95</f>
        <v>0</v>
      </c>
      <c r="CB97" s="16">
        <f>移輸入係数!$D97*生産者価格評価表!DN95</f>
        <v>0</v>
      </c>
      <c r="CC97" s="16">
        <f>移輸入係数!$D97*生産者価格評価表!DO95</f>
        <v>0</v>
      </c>
      <c r="CD97" s="48"/>
    </row>
    <row r="98" spans="2:82" x14ac:dyDescent="0.15">
      <c r="B98" s="36" t="s">
        <v>88</v>
      </c>
      <c r="C98" s="36" t="s">
        <v>203</v>
      </c>
      <c r="D98" s="127">
        <f>移輸入係数!$E98*生産者価格評価表!DI96</f>
        <v>0</v>
      </c>
      <c r="E98" s="127">
        <f>移輸入係数!$E98*生産者価格評価表!DJ96</f>
        <v>82187.55049403006</v>
      </c>
      <c r="F98" s="127">
        <f>移輸入係数!$E98*生産者価格評価表!DK96</f>
        <v>91876.769018464111</v>
      </c>
      <c r="G98" s="127">
        <f>移輸入係数!$E98*生産者価格評価表!DL96</f>
        <v>25065.802986041206</v>
      </c>
      <c r="H98" s="127">
        <f>移輸入係数!$E98*生産者価格評価表!DM96</f>
        <v>0</v>
      </c>
      <c r="I98" s="127">
        <f>移輸入係数!$E98*生産者価格評価表!DN96</f>
        <v>0</v>
      </c>
      <c r="J98" s="127">
        <f>移輸入係数!$E98*生産者価格評価表!DO96</f>
        <v>0</v>
      </c>
      <c r="K98" s="16">
        <f>生産者価格評価表!DP96</f>
        <v>0</v>
      </c>
      <c r="L98" s="19">
        <f>生産者価格評価表!DS96</f>
        <v>160.26397518295244</v>
      </c>
      <c r="M98" s="70">
        <f>生産者価格評価表!DT96</f>
        <v>17586.365896288062</v>
      </c>
      <c r="O98" s="76">
        <v>27.572028666877895</v>
      </c>
      <c r="P98" s="16">
        <v>83452.761920763078</v>
      </c>
      <c r="Q98" s="16">
        <v>92047.575731928111</v>
      </c>
      <c r="R98" s="16">
        <v>25120.570030865532</v>
      </c>
      <c r="S98" s="16">
        <v>57.423137546418054</v>
      </c>
      <c r="T98" s="16">
        <v>283.20073021944</v>
      </c>
      <c r="U98" s="16">
        <v>-9.8205954092350257E-3</v>
      </c>
      <c r="V98" s="16">
        <v>0</v>
      </c>
      <c r="W98" s="16">
        <v>281.85787160907614</v>
      </c>
      <c r="X98" s="16">
        <v>19173.534598096383</v>
      </c>
      <c r="Y98" s="19">
        <f t="shared" si="11"/>
        <v>220444.48622909954</v>
      </c>
      <c r="Z98" s="16">
        <f>生産者価格評価表!EB96</f>
        <v>220481.53362553765</v>
      </c>
      <c r="AA98" s="70">
        <f t="shared" si="12"/>
        <v>-37.04739643810899</v>
      </c>
      <c r="AB98" s="18"/>
      <c r="AC98" s="76">
        <f>O98*付加価値率!$F97</f>
        <v>22.07465420573153</v>
      </c>
      <c r="AD98" s="16">
        <f>P98*付加価値率!$F97</f>
        <v>66813.758398818769</v>
      </c>
      <c r="AE98" s="16">
        <f>Q98*付加価値率!$F97</f>
        <v>73694.918473631551</v>
      </c>
      <c r="AF98" s="16">
        <f>R98*付加価値率!$F97</f>
        <v>20111.973028244025</v>
      </c>
      <c r="AG98" s="16">
        <f>S98*付加価値率!$F97</f>
        <v>45.973980371930068</v>
      </c>
      <c r="AH98" s="16">
        <f>T98*付加価値率!$F97</f>
        <v>226.73551757599756</v>
      </c>
      <c r="AI98" s="16">
        <f>U98*付加価値率!$F97</f>
        <v>-7.8625425199010356E-3</v>
      </c>
      <c r="AJ98" s="16">
        <f>V98*付加価値率!$F97</f>
        <v>0</v>
      </c>
      <c r="AK98" s="16">
        <f>W98*付加価値率!$F97</f>
        <v>225.66040120247584</v>
      </c>
      <c r="AL98" s="16">
        <f>X98*付加価値率!$F97</f>
        <v>15350.67119174491</v>
      </c>
      <c r="AM98" s="19">
        <f t="shared" si="13"/>
        <v>176491.75778325283</v>
      </c>
      <c r="AN98" s="16">
        <v>176521.41858462064</v>
      </c>
      <c r="AO98" s="70">
        <f t="shared" si="14"/>
        <v>-29.660801367805107</v>
      </c>
      <c r="AR98" s="36" t="s">
        <v>88</v>
      </c>
      <c r="AS98" s="36" t="s">
        <v>203</v>
      </c>
      <c r="AT98" s="19">
        <f t="shared" si="10"/>
        <v>8.3799734736207796</v>
      </c>
      <c r="AU98" s="19">
        <f t="shared" si="10"/>
        <v>25363.818514975217</v>
      </c>
      <c r="AV98" s="19">
        <f t="shared" si="10"/>
        <v>27976.042396593148</v>
      </c>
      <c r="AW98" s="19">
        <f t="shared" si="9"/>
        <v>7634.9010457025388</v>
      </c>
      <c r="AX98" s="19">
        <f t="shared" si="9"/>
        <v>17.452628358432275</v>
      </c>
      <c r="AY98" s="19">
        <f t="shared" si="9"/>
        <v>86.073267789680969</v>
      </c>
      <c r="AZ98" s="19">
        <f t="shared" si="9"/>
        <v>-2.98477598506974E-3</v>
      </c>
      <c r="BA98" s="19">
        <f t="shared" si="15"/>
        <v>0</v>
      </c>
      <c r="BB98" s="19">
        <f t="shared" si="15"/>
        <v>36.956062933054049</v>
      </c>
      <c r="BC98" s="19">
        <f t="shared" si="15"/>
        <v>482.38857503048399</v>
      </c>
      <c r="BD98" s="19">
        <f t="shared" si="16"/>
        <v>61606.009480080189</v>
      </c>
      <c r="BE98" s="19">
        <f>生産者価格評価表!DZ96</f>
        <v>-61617.269304417685</v>
      </c>
      <c r="BF98" s="70">
        <f t="shared" si="17"/>
        <v>-11.259824337495957</v>
      </c>
      <c r="BG98" s="17"/>
      <c r="BI98" s="36" t="s">
        <v>88</v>
      </c>
      <c r="BJ98" s="36" t="s">
        <v>203</v>
      </c>
      <c r="BK98" s="19">
        <v>8.3799734736207796</v>
      </c>
      <c r="BL98" s="19">
        <v>384.536021003104</v>
      </c>
      <c r="BM98" s="19">
        <v>51.913326554182525</v>
      </c>
      <c r="BN98" s="19">
        <v>16.645361442261425</v>
      </c>
      <c r="BO98" s="19">
        <v>17.452628358432275</v>
      </c>
      <c r="BP98" s="19">
        <v>86.073267789680969</v>
      </c>
      <c r="BQ98" s="19">
        <v>-2.98477598506974E-3</v>
      </c>
      <c r="BR98" s="19">
        <v>0</v>
      </c>
      <c r="BS98" s="19">
        <v>36.956062933054049</v>
      </c>
      <c r="BT98" s="70">
        <v>482.38857503048399</v>
      </c>
      <c r="BW98" s="76">
        <f>移輸入係数!$D98*生産者価格評価表!DI96</f>
        <v>0</v>
      </c>
      <c r="BX98" s="16">
        <f>移輸入係数!$D98*生産者価格評価表!DJ96</f>
        <v>24979.282493972114</v>
      </c>
      <c r="BY98" s="16">
        <f>移輸入係数!$D98*生産者価格評価表!DK96</f>
        <v>27924.129070038965</v>
      </c>
      <c r="BZ98" s="16">
        <f>移輸入係数!$D98*生産者価格評価表!DL96</f>
        <v>7618.2556842602771</v>
      </c>
      <c r="CA98" s="16">
        <f>移輸入係数!$D98*生産者価格評価表!DM96</f>
        <v>0</v>
      </c>
      <c r="CB98" s="16">
        <f>移輸入係数!$D98*生産者価格評価表!DN96</f>
        <v>0</v>
      </c>
      <c r="CC98" s="16">
        <f>移輸入係数!$D98*生産者価格評価表!DO96</f>
        <v>0</v>
      </c>
      <c r="CD98" s="48"/>
    </row>
    <row r="99" spans="2:82" x14ac:dyDescent="0.15">
      <c r="B99" s="36" t="s">
        <v>89</v>
      </c>
      <c r="C99" s="36" t="s">
        <v>204</v>
      </c>
      <c r="D99" s="127">
        <f>移輸入係数!$E99*生産者価格評価表!DI97</f>
        <v>0</v>
      </c>
      <c r="E99" s="127">
        <f>移輸入係数!$E99*生産者価格評価表!DJ97</f>
        <v>2133.7050361704087</v>
      </c>
      <c r="F99" s="127">
        <f>移輸入係数!$E99*生産者価格評価表!DK97</f>
        <v>6382.3383432804849</v>
      </c>
      <c r="G99" s="127">
        <f>移輸入係数!$E99*生産者価格評価表!DL97</f>
        <v>16481.938583857453</v>
      </c>
      <c r="H99" s="127">
        <f>移輸入係数!$E99*生産者価格評価表!DM97</f>
        <v>5230.2464756012332</v>
      </c>
      <c r="I99" s="127">
        <f>移輸入係数!$E99*生産者価格評価表!DN97</f>
        <v>133889.65007549486</v>
      </c>
      <c r="J99" s="127">
        <f>移輸入係数!$E99*生産者価格評価表!DO97</f>
        <v>0</v>
      </c>
      <c r="K99" s="16">
        <f>生産者価格評価表!DP97</f>
        <v>0</v>
      </c>
      <c r="L99" s="19">
        <f>生産者価格評価表!DS97</f>
        <v>6881.1086438141474</v>
      </c>
      <c r="M99" s="70">
        <f>生産者価格評価表!DT97</f>
        <v>6764.8020468215664</v>
      </c>
      <c r="O99" s="76">
        <v>0</v>
      </c>
      <c r="P99" s="16">
        <v>2133.7050361704087</v>
      </c>
      <c r="Q99" s="16">
        <v>6382.3383432804849</v>
      </c>
      <c r="R99" s="16">
        <v>16481.938583857453</v>
      </c>
      <c r="S99" s="16">
        <v>5230.2464756012332</v>
      </c>
      <c r="T99" s="16">
        <v>133889.65007549486</v>
      </c>
      <c r="U99" s="16">
        <v>0</v>
      </c>
      <c r="V99" s="16">
        <v>0</v>
      </c>
      <c r="W99" s="16">
        <v>6881.1086438141474</v>
      </c>
      <c r="X99" s="16">
        <v>6764.8020468215664</v>
      </c>
      <c r="Y99" s="19">
        <f t="shared" si="11"/>
        <v>177763.78920504014</v>
      </c>
      <c r="Z99" s="16">
        <f>生産者価格評価表!EB97</f>
        <v>177763.78920504014</v>
      </c>
      <c r="AA99" s="70">
        <f t="shared" si="12"/>
        <v>0</v>
      </c>
      <c r="AB99" s="18"/>
      <c r="AC99" s="76">
        <f>O99*付加価値率!$F98</f>
        <v>0</v>
      </c>
      <c r="AD99" s="16">
        <f>P99*付加価値率!$F98</f>
        <v>1181.4274995554961</v>
      </c>
      <c r="AE99" s="16">
        <f>Q99*付加価値率!$F98</f>
        <v>3533.8858475735565</v>
      </c>
      <c r="AF99" s="16">
        <f>R99*付加価値率!$F98</f>
        <v>9126.0109334994377</v>
      </c>
      <c r="AG99" s="16">
        <f>S99*付加価値率!$F98</f>
        <v>2895.9752688304625</v>
      </c>
      <c r="AH99" s="16">
        <f>T99*付加価値率!$F98</f>
        <v>74134.386817100371</v>
      </c>
      <c r="AI99" s="16">
        <f>U99*付加価値率!$F98</f>
        <v>0</v>
      </c>
      <c r="AJ99" s="16">
        <f>V99*付加価値率!$F98</f>
        <v>0</v>
      </c>
      <c r="AK99" s="16">
        <f>W99*付加価値率!$F98</f>
        <v>3810.0537991052443</v>
      </c>
      <c r="AL99" s="16">
        <f>X99*付加価値率!$F98</f>
        <v>3745.655107750335</v>
      </c>
      <c r="AM99" s="19">
        <f t="shared" si="13"/>
        <v>98427.395273414906</v>
      </c>
      <c r="AN99" s="16">
        <v>98427.395273414906</v>
      </c>
      <c r="AO99" s="70">
        <f t="shared" si="14"/>
        <v>0</v>
      </c>
      <c r="AR99" s="36" t="s">
        <v>89</v>
      </c>
      <c r="AS99" s="36" t="s">
        <v>204</v>
      </c>
      <c r="AT99" s="19">
        <f t="shared" si="10"/>
        <v>0</v>
      </c>
      <c r="AU99" s="19">
        <f t="shared" si="10"/>
        <v>79.35192762959143</v>
      </c>
      <c r="AV99" s="19">
        <f t="shared" si="10"/>
        <v>237.35747994134258</v>
      </c>
      <c r="AW99" s="19">
        <f t="shared" si="9"/>
        <v>612.9589495879942</v>
      </c>
      <c r="AX99" s="19">
        <f t="shared" si="9"/>
        <v>194.51148719306306</v>
      </c>
      <c r="AY99" s="19">
        <f t="shared" si="9"/>
        <v>4979.3207791320356</v>
      </c>
      <c r="AZ99" s="19">
        <f t="shared" si="9"/>
        <v>0</v>
      </c>
      <c r="BA99" s="19">
        <f t="shared" si="15"/>
        <v>0</v>
      </c>
      <c r="BB99" s="19">
        <f t="shared" si="15"/>
        <v>0</v>
      </c>
      <c r="BC99" s="19">
        <f t="shared" si="15"/>
        <v>0</v>
      </c>
      <c r="BD99" s="19">
        <f t="shared" si="16"/>
        <v>6103.5006234840266</v>
      </c>
      <c r="BE99" s="19">
        <f>生産者価格評価表!DZ97</f>
        <v>-6103.5006234840275</v>
      </c>
      <c r="BF99" s="70">
        <f t="shared" si="17"/>
        <v>0</v>
      </c>
      <c r="BG99" s="17"/>
      <c r="BI99" s="36" t="s">
        <v>89</v>
      </c>
      <c r="BJ99" s="36" t="s">
        <v>204</v>
      </c>
      <c r="BK99" s="19">
        <v>0</v>
      </c>
      <c r="BL99" s="19">
        <v>0</v>
      </c>
      <c r="BM99" s="19">
        <v>0</v>
      </c>
      <c r="BN99" s="19">
        <v>0</v>
      </c>
      <c r="BO99" s="19">
        <v>0</v>
      </c>
      <c r="BP99" s="19">
        <v>0</v>
      </c>
      <c r="BQ99" s="19">
        <v>0</v>
      </c>
      <c r="BR99" s="19">
        <v>0</v>
      </c>
      <c r="BS99" s="19">
        <v>0</v>
      </c>
      <c r="BT99" s="70">
        <v>0</v>
      </c>
      <c r="BW99" s="76">
        <f>移輸入係数!$D99*生産者価格評価表!DI97</f>
        <v>0</v>
      </c>
      <c r="BX99" s="16">
        <f>移輸入係数!$D99*生産者価格評価表!DJ97</f>
        <v>79.35192762959143</v>
      </c>
      <c r="BY99" s="16">
        <f>移輸入係数!$D99*生産者価格評価表!DK97</f>
        <v>237.35747994134258</v>
      </c>
      <c r="BZ99" s="16">
        <f>移輸入係数!$D99*生産者価格評価表!DL97</f>
        <v>612.9589495879942</v>
      </c>
      <c r="CA99" s="16">
        <f>移輸入係数!$D99*生産者価格評価表!DM97</f>
        <v>194.51148719306306</v>
      </c>
      <c r="CB99" s="16">
        <f>移輸入係数!$D99*生産者価格評価表!DN97</f>
        <v>4979.3207791320356</v>
      </c>
      <c r="CC99" s="16">
        <f>移輸入係数!$D99*生産者価格評価表!DO97</f>
        <v>0</v>
      </c>
      <c r="CD99" s="48"/>
    </row>
    <row r="100" spans="2:82" x14ac:dyDescent="0.15">
      <c r="B100" s="36" t="s">
        <v>90</v>
      </c>
      <c r="C100" s="36" t="s">
        <v>205</v>
      </c>
      <c r="D100" s="127">
        <f>移輸入係数!$E100*生産者価格評価表!DI98</f>
        <v>1170.119792036601</v>
      </c>
      <c r="E100" s="127">
        <f>移輸入係数!$E100*生産者価格評価表!DJ98</f>
        <v>87568.621779213601</v>
      </c>
      <c r="F100" s="127">
        <f>移輸入係数!$E100*生産者価格評価表!DK98</f>
        <v>287667.36525191861</v>
      </c>
      <c r="G100" s="127">
        <f>移輸入係数!$E100*生産者価格評価表!DL98</f>
        <v>0</v>
      </c>
      <c r="H100" s="127">
        <f>移輸入係数!$E100*生産者価格評価表!DM98</f>
        <v>0</v>
      </c>
      <c r="I100" s="127">
        <f>移輸入係数!$E100*生産者価格評価表!DN98</f>
        <v>0</v>
      </c>
      <c r="J100" s="127">
        <f>移輸入係数!$E100*生産者価格評価表!DO98</f>
        <v>0</v>
      </c>
      <c r="K100" s="16">
        <f>生産者価格評価表!DP98</f>
        <v>0</v>
      </c>
      <c r="L100" s="19">
        <f>生産者価格評価表!DS98</f>
        <v>8.0100751381313184</v>
      </c>
      <c r="M100" s="70">
        <f>生産者価格評価表!DT98</f>
        <v>18956.628552037397</v>
      </c>
      <c r="O100" s="76">
        <v>1181.6332855063833</v>
      </c>
      <c r="P100" s="16">
        <v>88435.277689027193</v>
      </c>
      <c r="Q100" s="16">
        <v>290534.97677822202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8.0888909554715447</v>
      </c>
      <c r="X100" s="16">
        <v>19143.153915105646</v>
      </c>
      <c r="Y100" s="19">
        <f t="shared" si="11"/>
        <v>399303.13055881672</v>
      </c>
      <c r="Z100" s="16">
        <f>生産者価格評価表!EB98</f>
        <v>399303.13055881666</v>
      </c>
      <c r="AA100" s="70">
        <f t="shared" si="12"/>
        <v>0</v>
      </c>
      <c r="AB100" s="18"/>
      <c r="AC100" s="76">
        <f>O100*付加価値率!$F99</f>
        <v>597.82551141464808</v>
      </c>
      <c r="AD100" s="16">
        <f>P100*付加価値率!$F99</f>
        <v>44742.193504546041</v>
      </c>
      <c r="AE100" s="16">
        <f>Q100*付加価値率!$F99</f>
        <v>146990.79926633058</v>
      </c>
      <c r="AF100" s="16">
        <f>R100*付加価値率!$F99</f>
        <v>0</v>
      </c>
      <c r="AG100" s="16">
        <f>S100*付加価値率!$F99</f>
        <v>0</v>
      </c>
      <c r="AH100" s="16">
        <f>T100*付加価値率!$F99</f>
        <v>0</v>
      </c>
      <c r="AI100" s="16">
        <f>U100*付加価値率!$F99</f>
        <v>0</v>
      </c>
      <c r="AJ100" s="16">
        <f>V100*付加価値率!$F99</f>
        <v>0</v>
      </c>
      <c r="AK100" s="16">
        <f>W100*付加価値率!$F99</f>
        <v>4.0924248085646662</v>
      </c>
      <c r="AL100" s="16">
        <f>X100*付加価値率!$F99</f>
        <v>9685.1247504279381</v>
      </c>
      <c r="AM100" s="19">
        <f t="shared" si="13"/>
        <v>202020.03545752776</v>
      </c>
      <c r="AN100" s="16">
        <v>202020.03545752776</v>
      </c>
      <c r="AO100" s="70">
        <f t="shared" si="14"/>
        <v>0</v>
      </c>
      <c r="AR100" s="36" t="s">
        <v>90</v>
      </c>
      <c r="AS100" s="36" t="s">
        <v>205</v>
      </c>
      <c r="AT100" s="19">
        <f t="shared" si="10"/>
        <v>240.40284566862752</v>
      </c>
      <c r="AU100" s="19">
        <f t="shared" si="10"/>
        <v>17992.123846466046</v>
      </c>
      <c r="AV100" s="19">
        <f t="shared" si="10"/>
        <v>59109.231299134619</v>
      </c>
      <c r="AW100" s="19">
        <f t="shared" si="9"/>
        <v>0</v>
      </c>
      <c r="AX100" s="19">
        <f t="shared" si="9"/>
        <v>0</v>
      </c>
      <c r="AY100" s="19">
        <f t="shared" si="9"/>
        <v>0</v>
      </c>
      <c r="AZ100" s="19">
        <f t="shared" si="9"/>
        <v>0</v>
      </c>
      <c r="BA100" s="19">
        <f t="shared" si="15"/>
        <v>0</v>
      </c>
      <c r="BB100" s="19">
        <f t="shared" si="15"/>
        <v>1.6035048271486003E-2</v>
      </c>
      <c r="BC100" s="19">
        <f t="shared" si="15"/>
        <v>37.948514671169889</v>
      </c>
      <c r="BD100" s="19">
        <f t="shared" si="16"/>
        <v>77379.722540988732</v>
      </c>
      <c r="BE100" s="19">
        <f>生産者価格評価表!DZ98</f>
        <v>-77379.722540988718</v>
      </c>
      <c r="BF100" s="70">
        <f t="shared" si="17"/>
        <v>0</v>
      </c>
      <c r="BG100" s="17"/>
      <c r="BI100" s="36" t="s">
        <v>90</v>
      </c>
      <c r="BJ100" s="36" t="s">
        <v>205</v>
      </c>
      <c r="BK100" s="19">
        <v>2.3424158981241834</v>
      </c>
      <c r="BL100" s="19">
        <v>176.32081754149047</v>
      </c>
      <c r="BM100" s="19">
        <v>583.41448201508695</v>
      </c>
      <c r="BN100" s="19">
        <v>0</v>
      </c>
      <c r="BO100" s="19">
        <v>0</v>
      </c>
      <c r="BP100" s="19">
        <v>0</v>
      </c>
      <c r="BQ100" s="19">
        <v>0</v>
      </c>
      <c r="BR100" s="19">
        <v>0</v>
      </c>
      <c r="BS100" s="19">
        <v>1.6035048271486003E-2</v>
      </c>
      <c r="BT100" s="70">
        <v>37.948514671169889</v>
      </c>
      <c r="BW100" s="76">
        <f>移輸入係数!$D100*生産者価格評価表!DI98</f>
        <v>238.06042977050333</v>
      </c>
      <c r="BX100" s="16">
        <f>移輸入係数!$D100*生産者価格評価表!DJ98</f>
        <v>17815.803028924554</v>
      </c>
      <c r="BY100" s="16">
        <f>移輸入係数!$D100*生産者価格評価表!DK98</f>
        <v>58525.816817119528</v>
      </c>
      <c r="BZ100" s="16">
        <f>移輸入係数!$D100*生産者価格評価表!DL98</f>
        <v>0</v>
      </c>
      <c r="CA100" s="16">
        <f>移輸入係数!$D100*生産者価格評価表!DM98</f>
        <v>0</v>
      </c>
      <c r="CB100" s="16">
        <f>移輸入係数!$D100*生産者価格評価表!DN98</f>
        <v>0</v>
      </c>
      <c r="CC100" s="16">
        <f>移輸入係数!$D100*生産者価格評価表!DO98</f>
        <v>0</v>
      </c>
      <c r="CD100" s="48"/>
    </row>
    <row r="101" spans="2:82" x14ac:dyDescent="0.15">
      <c r="B101" s="36" t="s">
        <v>91</v>
      </c>
      <c r="C101" s="36" t="s">
        <v>206</v>
      </c>
      <c r="D101" s="127">
        <f>移輸入係数!$E101*生産者価格評価表!DI99</f>
        <v>1142.5688014161765</v>
      </c>
      <c r="E101" s="127">
        <f>移輸入係数!$E101*生産者価格評価表!DJ99</f>
        <v>481.66570989967221</v>
      </c>
      <c r="F101" s="127">
        <f>移輸入係数!$E101*生産者価格評価表!DK99</f>
        <v>8087.4854573340326</v>
      </c>
      <c r="G101" s="127">
        <f>移輸入係数!$E101*生産者価格評価表!DL99</f>
        <v>28.532579352100925</v>
      </c>
      <c r="H101" s="127">
        <f>移輸入係数!$E101*生産者価格評価表!DM99</f>
        <v>0</v>
      </c>
      <c r="I101" s="127">
        <f>移輸入係数!$E101*生産者価格評価表!DN99</f>
        <v>0</v>
      </c>
      <c r="J101" s="127">
        <f>移輸入係数!$E101*生産者価格評価表!DO99</f>
        <v>0</v>
      </c>
      <c r="K101" s="16">
        <f>生産者価格評価表!DP99</f>
        <v>0</v>
      </c>
      <c r="L101" s="19">
        <f>生産者価格評価表!DS99</f>
        <v>0</v>
      </c>
      <c r="M101" s="70">
        <f>生産者価格評価表!DT99</f>
        <v>1494.6848649587912</v>
      </c>
      <c r="O101" s="76">
        <v>1212.8862119628652</v>
      </c>
      <c r="P101" s="16">
        <v>1564.2212455280448</v>
      </c>
      <c r="Q101" s="16">
        <v>11008.987613828382</v>
      </c>
      <c r="R101" s="16">
        <v>40.015825198275287</v>
      </c>
      <c r="S101" s="16">
        <v>4.5394396213239014</v>
      </c>
      <c r="T101" s="16">
        <v>21.526278990102195</v>
      </c>
      <c r="U101" s="16">
        <v>-5.864814882476434E-4</v>
      </c>
      <c r="V101" s="16">
        <v>0</v>
      </c>
      <c r="W101" s="16">
        <v>18.550941360098879</v>
      </c>
      <c r="X101" s="16">
        <v>1884.1138991482346</v>
      </c>
      <c r="Y101" s="19">
        <f t="shared" si="11"/>
        <v>15754.840869155838</v>
      </c>
      <c r="Z101" s="16">
        <f>生産者価格評価表!EB99</f>
        <v>15758.267014049443</v>
      </c>
      <c r="AA101" s="70">
        <f t="shared" si="12"/>
        <v>-3.4261448936049419</v>
      </c>
      <c r="AB101" s="18"/>
      <c r="AC101" s="76">
        <f>O101*付加価値率!$F100</f>
        <v>667.80945515967051</v>
      </c>
      <c r="AD101" s="16">
        <f>P101*付加価値率!$F100</f>
        <v>861.25287551479494</v>
      </c>
      <c r="AE101" s="16">
        <f>Q101*付加価値率!$F100</f>
        <v>6061.4969052640072</v>
      </c>
      <c r="AF101" s="16">
        <f>R101*付加価値率!$F100</f>
        <v>22.032525524532062</v>
      </c>
      <c r="AG101" s="16">
        <f>S101*付加価値率!$F100</f>
        <v>2.499394147898311</v>
      </c>
      <c r="AH101" s="16">
        <f>T101*付加価値率!$F100</f>
        <v>11.852268170095531</v>
      </c>
      <c r="AI101" s="16">
        <f>U101*付加価値率!$F100</f>
        <v>-3.2291395455312733E-4</v>
      </c>
      <c r="AJ101" s="16">
        <f>V101*付加価値率!$F100</f>
        <v>0</v>
      </c>
      <c r="AK101" s="16">
        <f>W101*付加価値率!$F100</f>
        <v>10.214061236905152</v>
      </c>
      <c r="AL101" s="16">
        <f>X101*付加価値率!$F100</f>
        <v>1037.3842690590895</v>
      </c>
      <c r="AM101" s="19">
        <f t="shared" si="13"/>
        <v>8674.5414311630375</v>
      </c>
      <c r="AN101" s="16">
        <v>8676.4278504595295</v>
      </c>
      <c r="AO101" s="70">
        <f t="shared" si="14"/>
        <v>-1.8864192964920221</v>
      </c>
      <c r="AR101" s="36" t="s">
        <v>91</v>
      </c>
      <c r="AS101" s="36" t="s">
        <v>206</v>
      </c>
      <c r="AT101" s="19">
        <f t="shared" si="10"/>
        <v>142.21945934412642</v>
      </c>
      <c r="AU101" s="19">
        <f t="shared" si="10"/>
        <v>183.41596898325164</v>
      </c>
      <c r="AV101" s="19">
        <f t="shared" si="10"/>
        <v>1290.8814123882487</v>
      </c>
      <c r="AW101" s="19">
        <f t="shared" si="9"/>
        <v>4.6921376208059513</v>
      </c>
      <c r="AX101" s="19">
        <f t="shared" si="9"/>
        <v>0.53228129918732825</v>
      </c>
      <c r="AY101" s="19">
        <f t="shared" si="9"/>
        <v>2.5241079744065016</v>
      </c>
      <c r="AZ101" s="19">
        <f t="shared" si="9"/>
        <v>-6.8769089261006605E-5</v>
      </c>
      <c r="BA101" s="19">
        <f t="shared" si="15"/>
        <v>0</v>
      </c>
      <c r="BB101" s="19">
        <f t="shared" si="15"/>
        <v>2.1752286608058444</v>
      </c>
      <c r="BC101" s="19">
        <f t="shared" si="15"/>
        <v>45.663299779537546</v>
      </c>
      <c r="BD101" s="19">
        <f t="shared" si="16"/>
        <v>1672.1038272812807</v>
      </c>
      <c r="BE101" s="19">
        <f>生産者価格評価表!DZ99</f>
        <v>-1672.5055669247829</v>
      </c>
      <c r="BF101" s="70">
        <f t="shared" si="17"/>
        <v>-0.40173964350219649</v>
      </c>
      <c r="BG101" s="17"/>
      <c r="BI101" s="36" t="s">
        <v>91</v>
      </c>
      <c r="BJ101" s="36" t="s">
        <v>206</v>
      </c>
      <c r="BK101" s="19">
        <v>8.2452121326738759</v>
      </c>
      <c r="BL101" s="19">
        <v>126.93726869719916</v>
      </c>
      <c r="BM101" s="19">
        <v>342.56672478526508</v>
      </c>
      <c r="BN101" s="19">
        <v>1.3464915337075376</v>
      </c>
      <c r="BO101" s="19">
        <v>0.53228129918732825</v>
      </c>
      <c r="BP101" s="19">
        <v>2.5241079744065016</v>
      </c>
      <c r="BQ101" s="19">
        <v>-6.8769089261006605E-5</v>
      </c>
      <c r="BR101" s="19">
        <v>0</v>
      </c>
      <c r="BS101" s="19">
        <v>2.1752286608058444</v>
      </c>
      <c r="BT101" s="70">
        <v>45.663299779537546</v>
      </c>
      <c r="BW101" s="76">
        <f>移輸入係数!$D101*生産者価格評価表!DI99</f>
        <v>133.97424721145254</v>
      </c>
      <c r="BX101" s="16">
        <f>移輸入係数!$D101*生産者価格評価表!DJ99</f>
        <v>56.478700286052486</v>
      </c>
      <c r="BY101" s="16">
        <f>移輸入係数!$D101*生産者価格評価表!DK99</f>
        <v>948.31468760298355</v>
      </c>
      <c r="BZ101" s="16">
        <f>移輸入係数!$D101*生産者価格評価表!DL99</f>
        <v>3.3456460870984137</v>
      </c>
      <c r="CA101" s="16">
        <f>移輸入係数!$D101*生産者価格評価表!DM99</f>
        <v>0</v>
      </c>
      <c r="CB101" s="16">
        <f>移輸入係数!$D101*生産者価格評価表!DN99</f>
        <v>0</v>
      </c>
      <c r="CC101" s="16">
        <f>移輸入係数!$D101*生産者価格評価表!DO99</f>
        <v>0</v>
      </c>
      <c r="CD101" s="48"/>
    </row>
    <row r="102" spans="2:82" x14ac:dyDescent="0.15">
      <c r="B102" s="36" t="s">
        <v>92</v>
      </c>
      <c r="C102" s="36" t="s">
        <v>207</v>
      </c>
      <c r="D102" s="127">
        <f>移輸入係数!$E102*生産者価格評価表!DI100</f>
        <v>1457.0057117603337</v>
      </c>
      <c r="E102" s="127">
        <f>移輸入係数!$E102*生産者価格評価表!DJ100</f>
        <v>69097.563813628236</v>
      </c>
      <c r="F102" s="127">
        <f>移輸入係数!$E102*生産者価格評価表!DK100</f>
        <v>42263.883940121421</v>
      </c>
      <c r="G102" s="127">
        <f>移輸入係数!$E102*生産者価格評価表!DL100</f>
        <v>316.74819266299443</v>
      </c>
      <c r="H102" s="127">
        <f>移輸入係数!$E102*生産者価格評価表!DM100</f>
        <v>0</v>
      </c>
      <c r="I102" s="127">
        <f>移輸入係数!$E102*生産者価格評価表!DN100</f>
        <v>0</v>
      </c>
      <c r="J102" s="127">
        <f>移輸入係数!$E102*生産者価格評価表!DO100</f>
        <v>0</v>
      </c>
      <c r="K102" s="16">
        <f>生産者価格評価表!DP100</f>
        <v>0</v>
      </c>
      <c r="L102" s="19">
        <f>生産者価格評価表!DS100</f>
        <v>0</v>
      </c>
      <c r="M102" s="70">
        <f>生産者価格評価表!DT100</f>
        <v>2635.9877882238766</v>
      </c>
      <c r="O102" s="76">
        <v>1457.0057117603337</v>
      </c>
      <c r="P102" s="16">
        <v>69097.563813628236</v>
      </c>
      <c r="Q102" s="16">
        <v>42263.883940121421</v>
      </c>
      <c r="R102" s="16">
        <v>316.74819266299443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2635.9877882238766</v>
      </c>
      <c r="Y102" s="19">
        <f t="shared" si="11"/>
        <v>115771.18944639686</v>
      </c>
      <c r="Z102" s="16">
        <f>生産者価格評価表!EB100</f>
        <v>115771.18944639686</v>
      </c>
      <c r="AA102" s="70">
        <f t="shared" si="12"/>
        <v>0</v>
      </c>
      <c r="AB102" s="18"/>
      <c r="AC102" s="76">
        <f>O102*付加価値率!$F101</f>
        <v>1015.7212258823623</v>
      </c>
      <c r="AD102" s="16">
        <f>P102*付加価値率!$F101</f>
        <v>48169.929366624157</v>
      </c>
      <c r="AE102" s="16">
        <f>Q102*付加価値率!$F101</f>
        <v>29463.387589843158</v>
      </c>
      <c r="AF102" s="16">
        <f>R102*付加価値率!$F101</f>
        <v>220.81441407595605</v>
      </c>
      <c r="AG102" s="16">
        <f>S102*付加価値率!$F101</f>
        <v>0</v>
      </c>
      <c r="AH102" s="16">
        <f>T102*付加価値率!$F101</f>
        <v>0</v>
      </c>
      <c r="AI102" s="16">
        <f>U102*付加価値率!$F101</f>
        <v>0</v>
      </c>
      <c r="AJ102" s="16">
        <f>V102*付加価値率!$F101</f>
        <v>0</v>
      </c>
      <c r="AK102" s="16">
        <f>W102*付加価値率!$F101</f>
        <v>0</v>
      </c>
      <c r="AL102" s="16">
        <f>X102*付加価値率!$F101</f>
        <v>1837.6240573764539</v>
      </c>
      <c r="AM102" s="19">
        <f t="shared" si="13"/>
        <v>80707.476653802078</v>
      </c>
      <c r="AN102" s="16">
        <v>80707.476653802092</v>
      </c>
      <c r="AO102" s="70">
        <f t="shared" si="14"/>
        <v>0</v>
      </c>
      <c r="AR102" s="36" t="s">
        <v>92</v>
      </c>
      <c r="AS102" s="36" t="s">
        <v>207</v>
      </c>
      <c r="AT102" s="19">
        <f t="shared" si="10"/>
        <v>107.11393058245672</v>
      </c>
      <c r="AU102" s="19">
        <f t="shared" si="10"/>
        <v>5079.8096356174801</v>
      </c>
      <c r="AV102" s="19">
        <f t="shared" si="10"/>
        <v>3107.0919585055399</v>
      </c>
      <c r="AW102" s="19">
        <f t="shared" si="9"/>
        <v>23.28621202179853</v>
      </c>
      <c r="AX102" s="19">
        <f t="shared" si="9"/>
        <v>0</v>
      </c>
      <c r="AY102" s="19">
        <f t="shared" si="9"/>
        <v>0</v>
      </c>
      <c r="AZ102" s="19">
        <f t="shared" si="9"/>
        <v>0</v>
      </c>
      <c r="BA102" s="19">
        <f t="shared" si="15"/>
        <v>0</v>
      </c>
      <c r="BB102" s="19">
        <f t="shared" si="15"/>
        <v>0</v>
      </c>
      <c r="BC102" s="19">
        <f t="shared" si="15"/>
        <v>0</v>
      </c>
      <c r="BD102" s="19">
        <f t="shared" si="16"/>
        <v>8317.3017367272732</v>
      </c>
      <c r="BE102" s="19">
        <f>生産者価格評価表!DZ100</f>
        <v>-8317.3017367272751</v>
      </c>
      <c r="BF102" s="70">
        <f t="shared" si="17"/>
        <v>0</v>
      </c>
      <c r="BG102" s="17"/>
      <c r="BI102" s="36" t="s">
        <v>92</v>
      </c>
      <c r="BJ102" s="36" t="s">
        <v>207</v>
      </c>
      <c r="BK102" s="19">
        <v>0</v>
      </c>
      <c r="BL102" s="19">
        <v>0</v>
      </c>
      <c r="BM102" s="19">
        <v>0</v>
      </c>
      <c r="BN102" s="19">
        <v>0</v>
      </c>
      <c r="BO102" s="19">
        <v>0</v>
      </c>
      <c r="BP102" s="19">
        <v>0</v>
      </c>
      <c r="BQ102" s="19">
        <v>0</v>
      </c>
      <c r="BR102" s="19">
        <v>0</v>
      </c>
      <c r="BS102" s="19">
        <v>0</v>
      </c>
      <c r="BT102" s="70">
        <v>0</v>
      </c>
      <c r="BW102" s="76">
        <f>移輸入係数!$D102*生産者価格評価表!DI100</f>
        <v>107.11393058245672</v>
      </c>
      <c r="BX102" s="16">
        <f>移輸入係数!$D102*生産者価格評価表!DJ100</f>
        <v>5079.8096356174801</v>
      </c>
      <c r="BY102" s="16">
        <f>移輸入係数!$D102*生産者価格評価表!DK100</f>
        <v>3107.0919585055399</v>
      </c>
      <c r="BZ102" s="16">
        <f>移輸入係数!$D102*生産者価格評価表!DL100</f>
        <v>23.28621202179853</v>
      </c>
      <c r="CA102" s="16">
        <f>移輸入係数!$D102*生産者価格評価表!DM100</f>
        <v>0</v>
      </c>
      <c r="CB102" s="16">
        <f>移輸入係数!$D102*生産者価格評価表!DN100</f>
        <v>0</v>
      </c>
      <c r="CC102" s="16">
        <f>移輸入係数!$D102*生産者価格評価表!DO100</f>
        <v>0</v>
      </c>
      <c r="CD102" s="48"/>
    </row>
    <row r="103" spans="2:82" x14ac:dyDescent="0.15">
      <c r="B103" s="36" t="s">
        <v>93</v>
      </c>
      <c r="C103" s="36" t="s">
        <v>208</v>
      </c>
      <c r="D103" s="127">
        <f>移輸入係数!$E103*生産者価格評価表!DI101</f>
        <v>0</v>
      </c>
      <c r="E103" s="127">
        <f>移輸入係数!$E103*生産者価格評価表!DJ101</f>
        <v>11175.666022806688</v>
      </c>
      <c r="F103" s="127">
        <f>移輸入係数!$E103*生産者価格評価表!DK101</f>
        <v>82606.903397926493</v>
      </c>
      <c r="G103" s="127">
        <f>移輸入係数!$E103*生産者価格評価表!DL101</f>
        <v>0</v>
      </c>
      <c r="H103" s="127">
        <f>移輸入係数!$E103*生産者価格評価表!DM101</f>
        <v>0</v>
      </c>
      <c r="I103" s="127">
        <f>移輸入係数!$E103*生産者価格評価表!DN101</f>
        <v>0</v>
      </c>
      <c r="J103" s="127">
        <f>移輸入係数!$E103*生産者価格評価表!DO101</f>
        <v>0</v>
      </c>
      <c r="K103" s="16">
        <f>生産者価格評価表!DP101</f>
        <v>0</v>
      </c>
      <c r="L103" s="19">
        <f>生産者価格評価表!DS101</f>
        <v>0</v>
      </c>
      <c r="M103" s="70">
        <f>生産者価格評価表!DT101</f>
        <v>0</v>
      </c>
      <c r="O103" s="76">
        <v>0</v>
      </c>
      <c r="P103" s="16">
        <v>11175.666022806688</v>
      </c>
      <c r="Q103" s="16">
        <v>82606.903397926493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9">
        <f t="shared" si="11"/>
        <v>93782.569420733184</v>
      </c>
      <c r="Z103" s="16">
        <f>生産者価格評価表!EB101</f>
        <v>93782.569420733169</v>
      </c>
      <c r="AA103" s="70">
        <f t="shared" si="12"/>
        <v>0</v>
      </c>
      <c r="AB103" s="18"/>
      <c r="AC103" s="76">
        <f>O103*付加価値率!$F102</f>
        <v>0</v>
      </c>
      <c r="AD103" s="16">
        <f>P103*付加価値率!$F102</f>
        <v>8565.4285434607518</v>
      </c>
      <c r="AE103" s="16">
        <f>Q103*付加価値率!$F102</f>
        <v>63312.873416899507</v>
      </c>
      <c r="AF103" s="16">
        <f>R103*付加価値率!$F102</f>
        <v>0</v>
      </c>
      <c r="AG103" s="16">
        <f>S103*付加価値率!$F102</f>
        <v>0</v>
      </c>
      <c r="AH103" s="16">
        <f>T103*付加価値率!$F102</f>
        <v>0</v>
      </c>
      <c r="AI103" s="16">
        <f>U103*付加価値率!$F102</f>
        <v>0</v>
      </c>
      <c r="AJ103" s="16">
        <f>V103*付加価値率!$F102</f>
        <v>0</v>
      </c>
      <c r="AK103" s="16">
        <f>W103*付加価値率!$F102</f>
        <v>0</v>
      </c>
      <c r="AL103" s="16">
        <f>X103*付加価値率!$F102</f>
        <v>0</v>
      </c>
      <c r="AM103" s="19">
        <f t="shared" si="13"/>
        <v>71878.301960360259</v>
      </c>
      <c r="AN103" s="16">
        <v>71878.301960360244</v>
      </c>
      <c r="AO103" s="70">
        <f t="shared" si="14"/>
        <v>0</v>
      </c>
      <c r="AR103" s="36" t="s">
        <v>93</v>
      </c>
      <c r="AS103" s="36" t="s">
        <v>208</v>
      </c>
      <c r="AT103" s="19">
        <f t="shared" si="10"/>
        <v>0</v>
      </c>
      <c r="AU103" s="19">
        <f t="shared" si="10"/>
        <v>404.62712670307997</v>
      </c>
      <c r="AV103" s="19">
        <f t="shared" si="10"/>
        <v>2990.8726602539828</v>
      </c>
      <c r="AW103" s="19">
        <f t="shared" si="9"/>
        <v>0</v>
      </c>
      <c r="AX103" s="19">
        <f t="shared" si="9"/>
        <v>0</v>
      </c>
      <c r="AY103" s="19">
        <f t="shared" si="9"/>
        <v>0</v>
      </c>
      <c r="AZ103" s="19">
        <f t="shared" si="9"/>
        <v>0</v>
      </c>
      <c r="BA103" s="19">
        <f t="shared" si="15"/>
        <v>0</v>
      </c>
      <c r="BB103" s="19">
        <f t="shared" si="15"/>
        <v>0</v>
      </c>
      <c r="BC103" s="19">
        <f t="shared" si="15"/>
        <v>0</v>
      </c>
      <c r="BD103" s="19">
        <f t="shared" si="16"/>
        <v>3395.4997869570625</v>
      </c>
      <c r="BE103" s="19">
        <f>生産者価格評価表!DZ101</f>
        <v>-3395.4997869570625</v>
      </c>
      <c r="BF103" s="70">
        <f t="shared" si="17"/>
        <v>0</v>
      </c>
      <c r="BG103" s="17"/>
      <c r="BI103" s="36" t="s">
        <v>93</v>
      </c>
      <c r="BJ103" s="36" t="s">
        <v>208</v>
      </c>
      <c r="BK103" s="19">
        <v>0</v>
      </c>
      <c r="BL103" s="19">
        <v>0</v>
      </c>
      <c r="BM103" s="19">
        <v>0</v>
      </c>
      <c r="BN103" s="19">
        <v>0</v>
      </c>
      <c r="BO103" s="19">
        <v>0</v>
      </c>
      <c r="BP103" s="19">
        <v>0</v>
      </c>
      <c r="BQ103" s="19">
        <v>0</v>
      </c>
      <c r="BR103" s="19">
        <v>0</v>
      </c>
      <c r="BS103" s="19">
        <v>0</v>
      </c>
      <c r="BT103" s="70">
        <v>0</v>
      </c>
      <c r="BW103" s="76">
        <f>移輸入係数!$D103*生産者価格評価表!DI101</f>
        <v>0</v>
      </c>
      <c r="BX103" s="16">
        <f>移輸入係数!$D103*生産者価格評価表!DJ101</f>
        <v>404.62712670307997</v>
      </c>
      <c r="BY103" s="16">
        <f>移輸入係数!$D103*生産者価格評価表!DK101</f>
        <v>2990.8726602539828</v>
      </c>
      <c r="BZ103" s="16">
        <f>移輸入係数!$D103*生産者価格評価表!DL101</f>
        <v>0</v>
      </c>
      <c r="CA103" s="16">
        <f>移輸入係数!$D103*生産者価格評価表!DM101</f>
        <v>0</v>
      </c>
      <c r="CB103" s="16">
        <f>移輸入係数!$D103*生産者価格評価表!DN101</f>
        <v>0</v>
      </c>
      <c r="CC103" s="16">
        <f>移輸入係数!$D103*生産者価格評価表!DO101</f>
        <v>0</v>
      </c>
      <c r="CD103" s="48"/>
    </row>
    <row r="104" spans="2:82" x14ac:dyDescent="0.15">
      <c r="B104" s="36" t="s">
        <v>94</v>
      </c>
      <c r="C104" s="36" t="s">
        <v>209</v>
      </c>
      <c r="D104" s="127">
        <f>移輸入係数!$E104*生産者価格評価表!DI102</f>
        <v>0</v>
      </c>
      <c r="E104" s="127">
        <f>移輸入係数!$E104*生産者価格評価表!DJ102</f>
        <v>24135.635479346271</v>
      </c>
      <c r="F104" s="127">
        <f>移輸入係数!$E104*生産者価格評価表!DK102</f>
        <v>0</v>
      </c>
      <c r="G104" s="127">
        <f>移輸入係数!$E104*生産者価格評価表!DL102</f>
        <v>0</v>
      </c>
      <c r="H104" s="127">
        <f>移輸入係数!$E104*生産者価格評価表!DM102</f>
        <v>0</v>
      </c>
      <c r="I104" s="127">
        <f>移輸入係数!$E104*生産者価格評価表!DN102</f>
        <v>0</v>
      </c>
      <c r="J104" s="127">
        <f>移輸入係数!$E104*生産者価格評価表!DO102</f>
        <v>0</v>
      </c>
      <c r="K104" s="16">
        <f>生産者価格評価表!DP102</f>
        <v>0</v>
      </c>
      <c r="L104" s="19">
        <f>生産者価格評価表!DS102</f>
        <v>196.52828684950575</v>
      </c>
      <c r="M104" s="70">
        <f>生産者価格評価表!DT102</f>
        <v>0</v>
      </c>
      <c r="O104" s="76">
        <v>114.61377175826064</v>
      </c>
      <c r="P104" s="16">
        <v>28460.485788740538</v>
      </c>
      <c r="Q104" s="16">
        <v>931.18967343242014</v>
      </c>
      <c r="R104" s="16">
        <v>199.90157520836183</v>
      </c>
      <c r="S104" s="16">
        <v>274.15822630578845</v>
      </c>
      <c r="T104" s="16">
        <v>1278.2378245697939</v>
      </c>
      <c r="U104" s="16">
        <v>-1.260561557882002E-2</v>
      </c>
      <c r="V104" s="16">
        <v>0</v>
      </c>
      <c r="W104" s="16">
        <v>565.38514600407268</v>
      </c>
      <c r="X104" s="16">
        <v>2817.6674699058967</v>
      </c>
      <c r="Y104" s="19">
        <f t="shared" si="11"/>
        <v>34641.626870309556</v>
      </c>
      <c r="Z104" s="16">
        <f>生産者価格評価表!EB102</f>
        <v>35235.645491670701</v>
      </c>
      <c r="AA104" s="70">
        <f t="shared" si="12"/>
        <v>-594.01862136114505</v>
      </c>
      <c r="AB104" s="18"/>
      <c r="AC104" s="76">
        <f>O104*付加価値率!$F103</f>
        <v>68.191439460660717</v>
      </c>
      <c r="AD104" s="16">
        <f>P104*付加価値率!$F103</f>
        <v>16933.056681681162</v>
      </c>
      <c r="AE104" s="16">
        <f>Q104*付加価値率!$F103</f>
        <v>554.02735001330825</v>
      </c>
      <c r="AF104" s="16">
        <f>R104*付加価値率!$F103</f>
        <v>118.93488849370532</v>
      </c>
      <c r="AG104" s="16">
        <f>S104*付加価値率!$F103</f>
        <v>163.11516325633752</v>
      </c>
      <c r="AH104" s="16">
        <f>T104*付加価値率!$F103</f>
        <v>760.50963067791599</v>
      </c>
      <c r="AI104" s="16">
        <f>U104*付加価値率!$F103</f>
        <v>-7.499928310713784E-3</v>
      </c>
      <c r="AJ104" s="16">
        <f>V104*付加価値率!$F103</f>
        <v>0</v>
      </c>
      <c r="AK104" s="16">
        <f>W104*付加価値率!$F103</f>
        <v>336.38563991255074</v>
      </c>
      <c r="AL104" s="16">
        <f>X104*付加価値率!$F103</f>
        <v>1676.4198380943055</v>
      </c>
      <c r="AM104" s="19">
        <f t="shared" si="13"/>
        <v>20610.633131661638</v>
      </c>
      <c r="AN104" s="16">
        <v>20964.054751381904</v>
      </c>
      <c r="AO104" s="70">
        <f t="shared" si="14"/>
        <v>-353.42161972026588</v>
      </c>
      <c r="AR104" s="36" t="s">
        <v>94</v>
      </c>
      <c r="AS104" s="36" t="s">
        <v>209</v>
      </c>
      <c r="AT104" s="19">
        <f t="shared" si="10"/>
        <v>1.328725286898019E-3</v>
      </c>
      <c r="AU104" s="19">
        <f t="shared" si="10"/>
        <v>0.32994435629133467</v>
      </c>
      <c r="AV104" s="19">
        <f t="shared" si="10"/>
        <v>1.0795345506974717E-2</v>
      </c>
      <c r="AW104" s="19">
        <f t="shared" si="9"/>
        <v>2.3174726195236014E-3</v>
      </c>
      <c r="AX104" s="19">
        <f t="shared" si="9"/>
        <v>3.1783350492289825E-3</v>
      </c>
      <c r="AY104" s="19">
        <f t="shared" si="9"/>
        <v>1.4818698434928583E-2</v>
      </c>
      <c r="AZ104" s="19">
        <f t="shared" si="9"/>
        <v>-1.4613776267498662E-7</v>
      </c>
      <c r="BA104" s="19">
        <f t="shared" si="15"/>
        <v>0</v>
      </c>
      <c r="BB104" s="19">
        <f t="shared" si="15"/>
        <v>4.2761827700616636E-3</v>
      </c>
      <c r="BC104" s="19">
        <f t="shared" si="15"/>
        <v>3.2665411493746514E-2</v>
      </c>
      <c r="BD104" s="19">
        <f t="shared" si="16"/>
        <v>0.39932438131493403</v>
      </c>
      <c r="BE104" s="19">
        <f>生産者価格評価表!DZ102</f>
        <v>-0.40621087977827414</v>
      </c>
      <c r="BF104" s="70">
        <f t="shared" si="17"/>
        <v>-6.8864984633401072E-3</v>
      </c>
      <c r="BG104" s="17"/>
      <c r="BI104" s="36" t="s">
        <v>94</v>
      </c>
      <c r="BJ104" s="36" t="s">
        <v>209</v>
      </c>
      <c r="BK104" s="19">
        <v>1.328725286898019E-3</v>
      </c>
      <c r="BL104" s="19">
        <v>5.013828512913153E-2</v>
      </c>
      <c r="BM104" s="19">
        <v>1.0795345506974717E-2</v>
      </c>
      <c r="BN104" s="19">
        <v>2.3174726195236014E-3</v>
      </c>
      <c r="BO104" s="19">
        <v>3.1783350492289825E-3</v>
      </c>
      <c r="BP104" s="19">
        <v>1.4818698434928583E-2</v>
      </c>
      <c r="BQ104" s="19">
        <v>-1.4613776267498662E-7</v>
      </c>
      <c r="BR104" s="19">
        <v>0</v>
      </c>
      <c r="BS104" s="19">
        <v>4.2761827700616636E-3</v>
      </c>
      <c r="BT104" s="70">
        <v>3.2665411493746514E-2</v>
      </c>
      <c r="BW104" s="76">
        <f>移輸入係数!$D104*生産者価格評価表!DI102</f>
        <v>0</v>
      </c>
      <c r="BX104" s="16">
        <f>移輸入係数!$D104*生産者価格評価表!DJ102</f>
        <v>0.27980607116220313</v>
      </c>
      <c r="BY104" s="16">
        <f>移輸入係数!$D104*生産者価格評価表!DK102</f>
        <v>0</v>
      </c>
      <c r="BZ104" s="16">
        <f>移輸入係数!$D104*生産者価格評価表!DL102</f>
        <v>0</v>
      </c>
      <c r="CA104" s="16">
        <f>移輸入係数!$D104*生産者価格評価表!DM102</f>
        <v>0</v>
      </c>
      <c r="CB104" s="16">
        <f>移輸入係数!$D104*生産者価格評価表!DN102</f>
        <v>0</v>
      </c>
      <c r="CC104" s="16">
        <f>移輸入係数!$D104*生産者価格評価表!DO102</f>
        <v>0</v>
      </c>
      <c r="CD104" s="48"/>
    </row>
    <row r="105" spans="2:82" x14ac:dyDescent="0.15">
      <c r="B105" s="36" t="s">
        <v>95</v>
      </c>
      <c r="C105" s="36" t="s">
        <v>210</v>
      </c>
      <c r="D105" s="127">
        <f>移輸入係数!$E105*生産者価格評価表!DI103</f>
        <v>161.57958118817351</v>
      </c>
      <c r="E105" s="127">
        <f>移輸入係数!$E105*生産者価格評価表!DJ103</f>
        <v>8439.8630704826755</v>
      </c>
      <c r="F105" s="127">
        <f>移輸入係数!$E105*生産者価格評価表!DK103</f>
        <v>0</v>
      </c>
      <c r="G105" s="127">
        <f>移輸入係数!$E105*生産者価格評価表!DL103</f>
        <v>0</v>
      </c>
      <c r="H105" s="127">
        <f>移輸入係数!$E105*生産者価格評価表!DM103</f>
        <v>0</v>
      </c>
      <c r="I105" s="127">
        <f>移輸入係数!$E105*生産者価格評価表!DN103</f>
        <v>0</v>
      </c>
      <c r="J105" s="127">
        <f>移輸入係数!$E105*生産者価格評価表!DO103</f>
        <v>0</v>
      </c>
      <c r="K105" s="16">
        <f>生産者価格評価表!DP103</f>
        <v>0</v>
      </c>
      <c r="L105" s="19">
        <f>生産者価格評価表!DS103</f>
        <v>17348.99760348352</v>
      </c>
      <c r="M105" s="70">
        <f>生産者価格評価表!DT103</f>
        <v>80796.635133340402</v>
      </c>
      <c r="O105" s="76">
        <v>505.36290380150342</v>
      </c>
      <c r="P105" s="16">
        <v>19470.673682306056</v>
      </c>
      <c r="Q105" s="16">
        <v>6205.4738600527262</v>
      </c>
      <c r="R105" s="16">
        <v>1491.2039320747729</v>
      </c>
      <c r="S105" s="16">
        <v>6827.9030504047387</v>
      </c>
      <c r="T105" s="16">
        <v>11302.610469550638</v>
      </c>
      <c r="U105" s="16">
        <v>-7.5008136137024881E-2</v>
      </c>
      <c r="V105" s="16">
        <v>0</v>
      </c>
      <c r="W105" s="16">
        <v>18579.729773686729</v>
      </c>
      <c r="X105" s="16">
        <v>91491.378601704186</v>
      </c>
      <c r="Y105" s="19">
        <f t="shared" si="11"/>
        <v>155874.26126544521</v>
      </c>
      <c r="Z105" s="16">
        <f>生産者価格評価表!EB103</f>
        <v>155962.18802799738</v>
      </c>
      <c r="AA105" s="70">
        <f t="shared" si="12"/>
        <v>-87.926762552175205</v>
      </c>
      <c r="AB105" s="18"/>
      <c r="AC105" s="76">
        <f>O105*付加価値率!$F104</f>
        <v>310.33681735076453</v>
      </c>
      <c r="AD105" s="16">
        <f>P105*付加価値率!$F104</f>
        <v>11956.688662323175</v>
      </c>
      <c r="AE105" s="16">
        <f>Q105*付加価値率!$F104</f>
        <v>3810.70116820157</v>
      </c>
      <c r="AF105" s="16">
        <f>R105*付加価値率!$F104</f>
        <v>915.72903119695502</v>
      </c>
      <c r="AG105" s="16">
        <f>S105*付加価値率!$F104</f>
        <v>4192.9268767112853</v>
      </c>
      <c r="AH105" s="16">
        <f>T105*付加価値率!$F104</f>
        <v>6940.7867781555606</v>
      </c>
      <c r="AI105" s="16">
        <f>U105*付加価値率!$F104</f>
        <v>-4.606152542870505E-2</v>
      </c>
      <c r="AJ105" s="16">
        <f>V105*付加価値率!$F104</f>
        <v>0</v>
      </c>
      <c r="AK105" s="16">
        <f>W105*付加価値率!$F104</f>
        <v>11409.571541222467</v>
      </c>
      <c r="AL105" s="16">
        <f>X105*付加価値率!$F104</f>
        <v>56183.671252290784</v>
      </c>
      <c r="AM105" s="19">
        <f t="shared" si="13"/>
        <v>95720.366065927141</v>
      </c>
      <c r="AN105" s="16">
        <v>95774.360752607012</v>
      </c>
      <c r="AO105" s="70">
        <f t="shared" si="14"/>
        <v>-53.994686679870938</v>
      </c>
      <c r="AR105" s="36" t="s">
        <v>95</v>
      </c>
      <c r="AS105" s="36" t="s">
        <v>210</v>
      </c>
      <c r="AT105" s="19">
        <f t="shared" si="10"/>
        <v>98.484009335374608</v>
      </c>
      <c r="AU105" s="19">
        <f t="shared" si="10"/>
        <v>3794.4019916575394</v>
      </c>
      <c r="AV105" s="19">
        <f t="shared" si="10"/>
        <v>1209.3090746603348</v>
      </c>
      <c r="AW105" s="19">
        <f t="shared" si="9"/>
        <v>290.60253703362997</v>
      </c>
      <c r="AX105" s="19">
        <f t="shared" si="9"/>
        <v>1330.6067040116848</v>
      </c>
      <c r="AY105" s="19">
        <f t="shared" si="9"/>
        <v>2202.6278276937842</v>
      </c>
      <c r="AZ105" s="19">
        <f t="shared" si="9"/>
        <v>-1.4617420321079429E-2</v>
      </c>
      <c r="BA105" s="19">
        <f t="shared" si="15"/>
        <v>0</v>
      </c>
      <c r="BB105" s="19">
        <f t="shared" si="15"/>
        <v>239.84237392154697</v>
      </c>
      <c r="BC105" s="19">
        <f t="shared" si="15"/>
        <v>2084.1680456852</v>
      </c>
      <c r="BD105" s="19">
        <f t="shared" si="16"/>
        <v>11250.027946578772</v>
      </c>
      <c r="BE105" s="19">
        <f>生産者価格評価表!DZ103</f>
        <v>-11267.162920354795</v>
      </c>
      <c r="BF105" s="70">
        <f t="shared" si="17"/>
        <v>-17.134973776022889</v>
      </c>
      <c r="BG105" s="17"/>
      <c r="BI105" s="36" t="s">
        <v>95</v>
      </c>
      <c r="BJ105" s="36" t="s">
        <v>210</v>
      </c>
      <c r="BK105" s="19">
        <v>66.995736526984416</v>
      </c>
      <c r="BL105" s="19">
        <v>2149.6600702181013</v>
      </c>
      <c r="BM105" s="19">
        <v>1209.3090746603348</v>
      </c>
      <c r="BN105" s="19">
        <v>290.60253703362997</v>
      </c>
      <c r="BO105" s="19">
        <v>1330.6067040116848</v>
      </c>
      <c r="BP105" s="19">
        <v>2202.6278276937842</v>
      </c>
      <c r="BQ105" s="19">
        <v>-1.4617420321079429E-2</v>
      </c>
      <c r="BR105" s="19">
        <v>0</v>
      </c>
      <c r="BS105" s="19">
        <v>239.84237392154697</v>
      </c>
      <c r="BT105" s="70">
        <v>2084.1680456852</v>
      </c>
      <c r="BW105" s="76">
        <f>移輸入係数!$D105*生産者価格評価表!DI103</f>
        <v>31.488272808390196</v>
      </c>
      <c r="BX105" s="16">
        <f>移輸入係数!$D105*生産者価格評価表!DJ103</f>
        <v>1644.7419214394381</v>
      </c>
      <c r="BY105" s="16">
        <f>移輸入係数!$D105*生産者価格評価表!DK103</f>
        <v>0</v>
      </c>
      <c r="BZ105" s="16">
        <f>移輸入係数!$D105*生産者価格評価表!DL103</f>
        <v>0</v>
      </c>
      <c r="CA105" s="16">
        <f>移輸入係数!$D105*生産者価格評価表!DM103</f>
        <v>0</v>
      </c>
      <c r="CB105" s="16">
        <f>移輸入係数!$D105*生産者価格評価表!DN103</f>
        <v>0</v>
      </c>
      <c r="CC105" s="16">
        <f>移輸入係数!$D105*生産者価格評価表!DO103</f>
        <v>0</v>
      </c>
      <c r="CD105" s="48"/>
    </row>
    <row r="106" spans="2:82" x14ac:dyDescent="0.15">
      <c r="B106" s="36" t="s">
        <v>96</v>
      </c>
      <c r="C106" s="36" t="s">
        <v>211</v>
      </c>
      <c r="D106" s="127">
        <f>移輸入係数!$E106*生産者価格評価表!DI104</f>
        <v>0</v>
      </c>
      <c r="E106" s="127">
        <f>移輸入係数!$E106*生産者価格評価表!DJ104</f>
        <v>7.2146833551136496</v>
      </c>
      <c r="F106" s="127">
        <f>移輸入係数!$E106*生産者価格評価表!DK104</f>
        <v>0</v>
      </c>
      <c r="G106" s="127">
        <f>移輸入係数!$E106*生産者価格評価表!DL104</f>
        <v>0</v>
      </c>
      <c r="H106" s="127">
        <f>移輸入係数!$E106*生産者価格評価表!DM104</f>
        <v>0</v>
      </c>
      <c r="I106" s="127">
        <f>移輸入係数!$E106*生産者価格評価表!DN104</f>
        <v>0</v>
      </c>
      <c r="J106" s="127">
        <f>移輸入係数!$E106*生産者価格評価表!DO104</f>
        <v>0</v>
      </c>
      <c r="K106" s="16">
        <f>生産者価格評価表!DP104</f>
        <v>0</v>
      </c>
      <c r="L106" s="19">
        <f>生産者価格評価表!DS104</f>
        <v>1828.1472140048108</v>
      </c>
      <c r="M106" s="70">
        <f>生産者価格評価表!DT104</f>
        <v>5794.8502860242743</v>
      </c>
      <c r="O106" s="76">
        <v>112.71812831852449</v>
      </c>
      <c r="P106" s="16">
        <v>4926.022408484303</v>
      </c>
      <c r="Q106" s="16">
        <v>704.45500880381235</v>
      </c>
      <c r="R106" s="16">
        <v>161.96650384310882</v>
      </c>
      <c r="S106" s="16">
        <v>161.58464313090087</v>
      </c>
      <c r="T106" s="16">
        <v>792.1939221789238</v>
      </c>
      <c r="U106" s="16">
        <v>-1.900190024814136E-2</v>
      </c>
      <c r="V106" s="16">
        <v>0</v>
      </c>
      <c r="W106" s="16">
        <v>2287.8212840621522</v>
      </c>
      <c r="X106" s="16">
        <v>10094.02857434466</v>
      </c>
      <c r="Y106" s="19">
        <f t="shared" si="11"/>
        <v>19240.771471266136</v>
      </c>
      <c r="Z106" s="16">
        <f>生産者価格評価表!EB104</f>
        <v>19273.872242757378</v>
      </c>
      <c r="AA106" s="70">
        <f t="shared" si="12"/>
        <v>-33.100771491241176</v>
      </c>
      <c r="AB106" s="18"/>
      <c r="AC106" s="76">
        <f>O106*付加価値率!$F105</f>
        <v>19.056242745397029</v>
      </c>
      <c r="AD106" s="16">
        <f>P106*付加価値率!$F105</f>
        <v>832.79841659609087</v>
      </c>
      <c r="AE106" s="16">
        <f>Q106*付加価値率!$F105</f>
        <v>119.09588857828876</v>
      </c>
      <c r="AF106" s="16">
        <f>R106*付加価値率!$F105</f>
        <v>27.382223781570019</v>
      </c>
      <c r="AG106" s="16">
        <f>S106*付加価値率!$F105</f>
        <v>27.31766601668058</v>
      </c>
      <c r="AH106" s="16">
        <f>T106*付加価値率!$F105</f>
        <v>133.92911954508355</v>
      </c>
      <c r="AI106" s="16">
        <f>U106*付加価値率!$F105</f>
        <v>-3.2124808063628235E-3</v>
      </c>
      <c r="AJ106" s="16">
        <f>V106*付加価値率!$F105</f>
        <v>0</v>
      </c>
      <c r="AK106" s="16">
        <f>W106*付加価値率!$F105</f>
        <v>386.78142014543522</v>
      </c>
      <c r="AL106" s="16">
        <f>X106*付加価値率!$F105</f>
        <v>1706.5068561830756</v>
      </c>
      <c r="AM106" s="19">
        <f t="shared" si="13"/>
        <v>3252.8646211108153</v>
      </c>
      <c r="AN106" s="16">
        <v>3258.4606715953878</v>
      </c>
      <c r="AO106" s="70">
        <f t="shared" si="14"/>
        <v>-5.5960504845725154</v>
      </c>
      <c r="AR106" s="36" t="s">
        <v>96</v>
      </c>
      <c r="AS106" s="36" t="s">
        <v>211</v>
      </c>
      <c r="AT106" s="19">
        <f t="shared" si="10"/>
        <v>660.41899535812172</v>
      </c>
      <c r="AU106" s="19">
        <f t="shared" si="10"/>
        <v>28861.717442021723</v>
      </c>
      <c r="AV106" s="19">
        <f t="shared" si="10"/>
        <v>4127.4236551774984</v>
      </c>
      <c r="AW106" s="19">
        <f t="shared" si="9"/>
        <v>948.96674869781509</v>
      </c>
      <c r="AX106" s="19">
        <f t="shared" si="9"/>
        <v>946.7294149904061</v>
      </c>
      <c r="AY106" s="19">
        <f t="shared" si="9"/>
        <v>4641.4886586458151</v>
      </c>
      <c r="AZ106" s="19">
        <f t="shared" si="9"/>
        <v>-0.1113327204680916</v>
      </c>
      <c r="BA106" s="19">
        <f t="shared" si="15"/>
        <v>0</v>
      </c>
      <c r="BB106" s="19">
        <f t="shared" si="15"/>
        <v>2693.2445744803704</v>
      </c>
      <c r="BC106" s="19">
        <f t="shared" si="15"/>
        <v>25189.018380563219</v>
      </c>
      <c r="BD106" s="19">
        <f t="shared" si="16"/>
        <v>68068.896537214503</v>
      </c>
      <c r="BE106" s="19">
        <f>生産者価格評価表!DZ104</f>
        <v>-68262.834979769614</v>
      </c>
      <c r="BF106" s="70">
        <f t="shared" si="17"/>
        <v>-193.93844255511067</v>
      </c>
      <c r="BG106" s="17"/>
      <c r="BI106" s="36" t="s">
        <v>96</v>
      </c>
      <c r="BJ106" s="36" t="s">
        <v>211</v>
      </c>
      <c r="BK106" s="19">
        <v>660.41899535812172</v>
      </c>
      <c r="BL106" s="19">
        <v>28819.446389403223</v>
      </c>
      <c r="BM106" s="19">
        <v>4127.4236551774984</v>
      </c>
      <c r="BN106" s="19">
        <v>948.96674869781509</v>
      </c>
      <c r="BO106" s="19">
        <v>946.7294149904061</v>
      </c>
      <c r="BP106" s="19">
        <v>4641.4886586458151</v>
      </c>
      <c r="BQ106" s="19">
        <v>-0.1113327204680916</v>
      </c>
      <c r="BR106" s="19">
        <v>0</v>
      </c>
      <c r="BS106" s="19">
        <v>2693.2445744803704</v>
      </c>
      <c r="BT106" s="70">
        <v>25189.018380563219</v>
      </c>
      <c r="BW106" s="76">
        <f>移輸入係数!$D106*生産者価格評価表!DI104</f>
        <v>0</v>
      </c>
      <c r="BX106" s="16">
        <f>移輸入係数!$D106*生産者価格評価表!DJ104</f>
        <v>42.271052618499432</v>
      </c>
      <c r="BY106" s="16">
        <f>移輸入係数!$D106*生産者価格評価表!DK104</f>
        <v>0</v>
      </c>
      <c r="BZ106" s="16">
        <f>移輸入係数!$D106*生産者価格評価表!DL104</f>
        <v>0</v>
      </c>
      <c r="CA106" s="16">
        <f>移輸入係数!$D106*生産者価格評価表!DM104</f>
        <v>0</v>
      </c>
      <c r="CB106" s="16">
        <f>移輸入係数!$D106*生産者価格評価表!DN104</f>
        <v>0</v>
      </c>
      <c r="CC106" s="16">
        <f>移輸入係数!$D106*生産者価格評価表!DO104</f>
        <v>0</v>
      </c>
      <c r="CD106" s="48"/>
    </row>
    <row r="107" spans="2:82" x14ac:dyDescent="0.15">
      <c r="B107" s="36" t="s">
        <v>97</v>
      </c>
      <c r="C107" s="36" t="s">
        <v>212</v>
      </c>
      <c r="D107" s="127">
        <f>移輸入係数!$E107*生産者価格評価表!DI105</f>
        <v>24.543871802707049</v>
      </c>
      <c r="E107" s="127">
        <f>移輸入係数!$E107*生産者価格評価表!DJ105</f>
        <v>17509.287971795333</v>
      </c>
      <c r="F107" s="127">
        <f>移輸入係数!$E107*生産者価格評価表!DK105</f>
        <v>0</v>
      </c>
      <c r="G107" s="127">
        <f>移輸入係数!$E107*生産者価格評価表!DL105</f>
        <v>0</v>
      </c>
      <c r="H107" s="127">
        <f>移輸入係数!$E107*生産者価格評価表!DM105</f>
        <v>0</v>
      </c>
      <c r="I107" s="127">
        <f>移輸入係数!$E107*生産者価格評価表!DN105</f>
        <v>0</v>
      </c>
      <c r="J107" s="127">
        <f>移輸入係数!$E107*生産者価格評価表!DO105</f>
        <v>0</v>
      </c>
      <c r="K107" s="16">
        <f>生産者価格評価表!DP105</f>
        <v>0</v>
      </c>
      <c r="L107" s="19">
        <f>生産者価格評価表!DS105</f>
        <v>27.494043916168863</v>
      </c>
      <c r="M107" s="70">
        <f>生産者価格評価表!DT105</f>
        <v>49674.574877379404</v>
      </c>
      <c r="O107" s="76">
        <v>372.53900374542206</v>
      </c>
      <c r="P107" s="16">
        <v>30135.338064368541</v>
      </c>
      <c r="Q107" s="16">
        <v>6378.8035468389753</v>
      </c>
      <c r="R107" s="16">
        <v>2547.3619241837227</v>
      </c>
      <c r="S107" s="16">
        <v>2375.7426367878347</v>
      </c>
      <c r="T107" s="16">
        <v>5621.9154092258286</v>
      </c>
      <c r="U107" s="16">
        <v>-0.12311629007479449</v>
      </c>
      <c r="V107" s="16">
        <v>0</v>
      </c>
      <c r="W107" s="16">
        <v>2527.8842097224401</v>
      </c>
      <c r="X107" s="16">
        <v>66993.910679015025</v>
      </c>
      <c r="Y107" s="19">
        <f t="shared" si="11"/>
        <v>116953.37235759772</v>
      </c>
      <c r="Z107" s="16">
        <f>生産者価格評価表!EB105</f>
        <v>117164.57738433173</v>
      </c>
      <c r="AA107" s="70">
        <f t="shared" si="12"/>
        <v>-211.20502673400915</v>
      </c>
      <c r="AB107" s="18"/>
      <c r="AC107" s="76">
        <f>O107*付加価値率!$F106</f>
        <v>126.90025079944816</v>
      </c>
      <c r="AD107" s="16">
        <f>P107*付加価値率!$F106</f>
        <v>10265.185443261169</v>
      </c>
      <c r="AE107" s="16">
        <f>Q107*付加価値率!$F106</f>
        <v>2172.8510619184331</v>
      </c>
      <c r="AF107" s="16">
        <f>R107*付加価値率!$F106</f>
        <v>867.72355057024458</v>
      </c>
      <c r="AG107" s="16">
        <f>S107*付加価値率!$F106</f>
        <v>809.26381778091411</v>
      </c>
      <c r="AH107" s="16">
        <f>T107*付加価値率!$F106</f>
        <v>1915.0276031004896</v>
      </c>
      <c r="AI107" s="16">
        <f>U107*付加価値率!$F106</f>
        <v>-4.1937858669599828E-2</v>
      </c>
      <c r="AJ107" s="16">
        <f>V107*付加価値率!$F106</f>
        <v>0</v>
      </c>
      <c r="AK107" s="16">
        <f>W107*付加価値率!$F106</f>
        <v>861.08873696606724</v>
      </c>
      <c r="AL107" s="16">
        <f>X107*付加価値率!$F106</f>
        <v>22820.547598319245</v>
      </c>
      <c r="AM107" s="19">
        <f t="shared" si="13"/>
        <v>39838.546124857341</v>
      </c>
      <c r="AN107" s="16">
        <v>39910.49019136632</v>
      </c>
      <c r="AO107" s="70">
        <f t="shared" si="14"/>
        <v>-71.944066508978722</v>
      </c>
      <c r="AR107" s="36" t="s">
        <v>97</v>
      </c>
      <c r="AS107" s="36" t="s">
        <v>212</v>
      </c>
      <c r="AT107" s="19">
        <f t="shared" si="10"/>
        <v>211.5075515448811</v>
      </c>
      <c r="AU107" s="19">
        <f t="shared" si="10"/>
        <v>17109.219450555771</v>
      </c>
      <c r="AV107" s="19">
        <f t="shared" si="10"/>
        <v>3621.5405807540069</v>
      </c>
      <c r="AW107" s="19">
        <f t="shared" si="9"/>
        <v>1446.2546956585004</v>
      </c>
      <c r="AX107" s="19">
        <f t="shared" si="9"/>
        <v>1348.818521432335</v>
      </c>
      <c r="AY107" s="19">
        <f t="shared" si="9"/>
        <v>3191.8203228201055</v>
      </c>
      <c r="AZ107" s="19">
        <f t="shared" si="9"/>
        <v>-6.9898788602558853E-2</v>
      </c>
      <c r="BA107" s="19">
        <f t="shared" si="15"/>
        <v>0</v>
      </c>
      <c r="BB107" s="19">
        <f t="shared" si="15"/>
        <v>1419.586664911948</v>
      </c>
      <c r="BC107" s="19">
        <f t="shared" si="15"/>
        <v>9832.9846618981319</v>
      </c>
      <c r="BD107" s="19">
        <f t="shared" si="16"/>
        <v>38181.662550787078</v>
      </c>
      <c r="BE107" s="19">
        <f>生産者価格評価表!DZ105</f>
        <v>-38301.573372551706</v>
      </c>
      <c r="BF107" s="70">
        <f t="shared" si="17"/>
        <v>-119.91082176462805</v>
      </c>
      <c r="BG107" s="17"/>
      <c r="BI107" s="36" t="s">
        <v>97</v>
      </c>
      <c r="BJ107" s="36" t="s">
        <v>212</v>
      </c>
      <c r="BK107" s="19">
        <v>197.57286503358768</v>
      </c>
      <c r="BL107" s="19">
        <v>7168.3901924752263</v>
      </c>
      <c r="BM107" s="19">
        <v>3621.5405807540069</v>
      </c>
      <c r="BN107" s="19">
        <v>1446.2546956585004</v>
      </c>
      <c r="BO107" s="19">
        <v>1348.818521432335</v>
      </c>
      <c r="BP107" s="19">
        <v>3191.8203228201055</v>
      </c>
      <c r="BQ107" s="19">
        <v>-6.9898788602558853E-2</v>
      </c>
      <c r="BR107" s="19">
        <v>0</v>
      </c>
      <c r="BS107" s="19">
        <v>1419.586664911948</v>
      </c>
      <c r="BT107" s="70">
        <v>9832.9846618981319</v>
      </c>
      <c r="BW107" s="76">
        <f>移輸入係数!$D107*生産者価格評価表!DI105</f>
        <v>13.934686511293407</v>
      </c>
      <c r="BX107" s="16">
        <f>移輸入係数!$D107*生産者価格評価表!DJ105</f>
        <v>9940.8292580805446</v>
      </c>
      <c r="BY107" s="16">
        <f>移輸入係数!$D107*生産者価格評価表!DK105</f>
        <v>0</v>
      </c>
      <c r="BZ107" s="16">
        <f>移輸入係数!$D107*生産者価格評価表!DL105</f>
        <v>0</v>
      </c>
      <c r="CA107" s="16">
        <f>移輸入係数!$D107*生産者価格評価表!DM105</f>
        <v>0</v>
      </c>
      <c r="CB107" s="16">
        <f>移輸入係数!$D107*生産者価格評価表!DN105</f>
        <v>0</v>
      </c>
      <c r="CC107" s="16">
        <f>移輸入係数!$D107*生産者価格評価表!DO105</f>
        <v>0</v>
      </c>
      <c r="CD107" s="48"/>
    </row>
    <row r="108" spans="2:82" x14ac:dyDescent="0.15">
      <c r="B108" s="36" t="s">
        <v>98</v>
      </c>
      <c r="C108" s="36" t="s">
        <v>213</v>
      </c>
      <c r="D108" s="127">
        <f>移輸入係数!$E108*生産者価格評価表!DI106</f>
        <v>214.57455677303832</v>
      </c>
      <c r="E108" s="127">
        <f>移輸入係数!$E108*生産者価格評価表!DJ106</f>
        <v>8641.7653704407203</v>
      </c>
      <c r="F108" s="127">
        <f>移輸入係数!$E108*生産者価格評価表!DK106</f>
        <v>0</v>
      </c>
      <c r="G108" s="127">
        <f>移輸入係数!$E108*生産者価格評価表!DL106</f>
        <v>0</v>
      </c>
      <c r="H108" s="127">
        <f>移輸入係数!$E108*生産者価格評価表!DM106</f>
        <v>826.38189377566903</v>
      </c>
      <c r="I108" s="127">
        <f>移輸入係数!$E108*生産者価格評価表!DN106</f>
        <v>6894.138091288366</v>
      </c>
      <c r="J108" s="127">
        <f>移輸入係数!$E108*生産者価格評価表!DO106</f>
        <v>0</v>
      </c>
      <c r="K108" s="16">
        <f>生産者価格評価表!DP106</f>
        <v>0</v>
      </c>
      <c r="L108" s="19">
        <f>生産者価格評価表!DS106</f>
        <v>15117.665899301232</v>
      </c>
      <c r="M108" s="70">
        <f>生産者価格評価表!DT106</f>
        <v>278215.90885294846</v>
      </c>
      <c r="O108" s="76">
        <v>2029.0463592091451</v>
      </c>
      <c r="P108" s="16">
        <v>113341.13101894264</v>
      </c>
      <c r="Q108" s="16">
        <v>40292.148297587555</v>
      </c>
      <c r="R108" s="16">
        <v>15554.749808887449</v>
      </c>
      <c r="S108" s="16">
        <v>20426.282728867984</v>
      </c>
      <c r="T108" s="16">
        <v>55276.739809373561</v>
      </c>
      <c r="U108" s="16">
        <v>-0.49613800977218392</v>
      </c>
      <c r="V108" s="16">
        <v>0</v>
      </c>
      <c r="W108" s="16">
        <v>26997.177322392457</v>
      </c>
      <c r="X108" s="16">
        <v>379457.5073406623</v>
      </c>
      <c r="Y108" s="19">
        <f t="shared" si="11"/>
        <v>653374.28654791333</v>
      </c>
      <c r="Z108" s="16">
        <f>生産者価格評価表!EB106</f>
        <v>654745.02905272925</v>
      </c>
      <c r="AA108" s="70">
        <f t="shared" si="12"/>
        <v>-1370.7425048159203</v>
      </c>
      <c r="AB108" s="18"/>
      <c r="AC108" s="76">
        <f>O108*付加価値率!$F107</f>
        <v>1473.4157707048405</v>
      </c>
      <c r="AD108" s="16">
        <f>P108*付加価値率!$F107</f>
        <v>82303.989337101302</v>
      </c>
      <c r="AE108" s="16">
        <f>Q108*付加価値率!$F107</f>
        <v>29258.615244445678</v>
      </c>
      <c r="AF108" s="16">
        <f>R108*付加価値率!$F107</f>
        <v>11295.263695559814</v>
      </c>
      <c r="AG108" s="16">
        <f>S108*付加価値率!$F107</f>
        <v>14832.784363448736</v>
      </c>
      <c r="AH108" s="16">
        <f>T108*付加価値率!$F107</f>
        <v>40139.851816901755</v>
      </c>
      <c r="AI108" s="16">
        <f>U108*付加価値率!$F107</f>
        <v>-0.36027642479759531</v>
      </c>
      <c r="AJ108" s="16">
        <f>V108*付加価値率!$F107</f>
        <v>0</v>
      </c>
      <c r="AK108" s="16">
        <f>W108*付加価値率!$F107</f>
        <v>19604.316407453745</v>
      </c>
      <c r="AL108" s="16">
        <f>X108*付加価値率!$F107</f>
        <v>275547.51181042398</v>
      </c>
      <c r="AM108" s="19">
        <f t="shared" si="13"/>
        <v>474455.38816961506</v>
      </c>
      <c r="AN108" s="16">
        <v>475450.76888874185</v>
      </c>
      <c r="AO108" s="70">
        <f t="shared" si="14"/>
        <v>-995.38071912678424</v>
      </c>
      <c r="AR108" s="36" t="s">
        <v>98</v>
      </c>
      <c r="AS108" s="36" t="s">
        <v>213</v>
      </c>
      <c r="AT108" s="19">
        <f t="shared" si="10"/>
        <v>805.21993441365942</v>
      </c>
      <c r="AU108" s="19">
        <f t="shared" si="10"/>
        <v>44979.030504268485</v>
      </c>
      <c r="AV108" s="19">
        <f t="shared" si="10"/>
        <v>15989.797799501494</v>
      </c>
      <c r="AW108" s="19">
        <f t="shared" si="9"/>
        <v>6172.8479312887994</v>
      </c>
      <c r="AX108" s="19">
        <f t="shared" si="9"/>
        <v>8106.0986924244935</v>
      </c>
      <c r="AY108" s="19">
        <f t="shared" si="9"/>
        <v>21936.380409392503</v>
      </c>
      <c r="AZ108" s="19">
        <f t="shared" si="9"/>
        <v>-0.19689062986446174</v>
      </c>
      <c r="BA108" s="19">
        <f t="shared" si="15"/>
        <v>0</v>
      </c>
      <c r="BB108" s="19">
        <f t="shared" si="15"/>
        <v>4714.3424621881013</v>
      </c>
      <c r="BC108" s="19">
        <f t="shared" si="15"/>
        <v>40177.373436645146</v>
      </c>
      <c r="BD108" s="19">
        <f t="shared" si="16"/>
        <v>142880.89427949282</v>
      </c>
      <c r="BE108" s="19">
        <f>生産者価格評価表!DZ106</f>
        <v>-143424.86863710967</v>
      </c>
      <c r="BF108" s="70">
        <f t="shared" si="17"/>
        <v>-543.97435761685483</v>
      </c>
      <c r="BG108" s="17"/>
      <c r="BI108" s="36" t="s">
        <v>98</v>
      </c>
      <c r="BJ108" s="36" t="s">
        <v>213</v>
      </c>
      <c r="BK108" s="19">
        <v>720.06677379343103</v>
      </c>
      <c r="BL108" s="19">
        <v>41549.576212491382</v>
      </c>
      <c r="BM108" s="19">
        <v>15989.797799501494</v>
      </c>
      <c r="BN108" s="19">
        <v>6172.8479312887994</v>
      </c>
      <c r="BO108" s="19">
        <v>7778.1519349309692</v>
      </c>
      <c r="BP108" s="19">
        <v>19200.465876680872</v>
      </c>
      <c r="BQ108" s="19">
        <v>-0.19689062986446174</v>
      </c>
      <c r="BR108" s="19">
        <v>0</v>
      </c>
      <c r="BS108" s="19">
        <v>4714.3424621881013</v>
      </c>
      <c r="BT108" s="70">
        <v>40177.373436645146</v>
      </c>
      <c r="BW108" s="76">
        <f>移輸入係数!$D108*生産者価格評価表!DI106</f>
        <v>85.153160620228363</v>
      </c>
      <c r="BX108" s="16">
        <f>移輸入係数!$D108*生産者価格評価表!DJ106</f>
        <v>3429.4542917771028</v>
      </c>
      <c r="BY108" s="16">
        <f>移輸入係数!$D108*生産者価格評価表!DK106</f>
        <v>0</v>
      </c>
      <c r="BZ108" s="16">
        <f>移輸入係数!$D108*生産者価格評価表!DL106</f>
        <v>0</v>
      </c>
      <c r="CA108" s="16">
        <f>移輸入係数!$D108*生産者価格評価表!DM106</f>
        <v>327.94675749352416</v>
      </c>
      <c r="CB108" s="16">
        <f>移輸入係数!$D108*生産者価格評価表!DN106</f>
        <v>2735.9145327116325</v>
      </c>
      <c r="CC108" s="16">
        <f>移輸入係数!$D108*生産者価格評価表!DO106</f>
        <v>0</v>
      </c>
      <c r="CD108" s="48"/>
    </row>
    <row r="109" spans="2:82" x14ac:dyDescent="0.15">
      <c r="B109" s="36" t="s">
        <v>99</v>
      </c>
      <c r="C109" s="36" t="s">
        <v>214</v>
      </c>
      <c r="D109" s="127">
        <f>移輸入係数!$E109*生産者価格評価表!DI107</f>
        <v>140.21193878109625</v>
      </c>
      <c r="E109" s="127">
        <f>移輸入係数!$E109*生産者価格評価表!DJ107</f>
        <v>716.31756476038777</v>
      </c>
      <c r="F109" s="127">
        <f>移輸入係数!$E109*生産者価格評価表!DK107</f>
        <v>0</v>
      </c>
      <c r="G109" s="127">
        <f>移輸入係数!$E109*生産者価格評価表!DL107</f>
        <v>0</v>
      </c>
      <c r="H109" s="127">
        <f>移輸入係数!$E109*生産者価格評価表!DM107</f>
        <v>0</v>
      </c>
      <c r="I109" s="127">
        <f>移輸入係数!$E109*生産者価格評価表!DN107</f>
        <v>0</v>
      </c>
      <c r="J109" s="127">
        <f>移輸入係数!$E109*生産者価格評価表!DO107</f>
        <v>0</v>
      </c>
      <c r="K109" s="16">
        <f>生産者価格評価表!DP107</f>
        <v>0</v>
      </c>
      <c r="L109" s="19">
        <f>生産者価格評価表!DS107</f>
        <v>790.89041520650437</v>
      </c>
      <c r="M109" s="70">
        <f>生産者価格評価表!DT107</f>
        <v>4195.2666262662742</v>
      </c>
      <c r="O109" s="76">
        <v>140.21819258969407</v>
      </c>
      <c r="P109" s="16">
        <v>716.34951434317088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790.92569092782708</v>
      </c>
      <c r="X109" s="16">
        <v>4195.4537458134791</v>
      </c>
      <c r="Y109" s="19">
        <f t="shared" si="11"/>
        <v>5842.9471436741715</v>
      </c>
      <c r="Z109" s="16">
        <f>生産者価格評価表!EB107</f>
        <v>5842.9471436741733</v>
      </c>
      <c r="AA109" s="70">
        <f t="shared" si="12"/>
        <v>0</v>
      </c>
      <c r="AB109" s="18"/>
      <c r="AC109" s="76">
        <f>O109*付加価値率!$F108</f>
        <v>30.34571715863499</v>
      </c>
      <c r="AD109" s="16">
        <f>P109*付加価値率!$F108</f>
        <v>155.03080839583677</v>
      </c>
      <c r="AE109" s="16">
        <f>Q109*付加価値率!$F108</f>
        <v>0</v>
      </c>
      <c r="AF109" s="16">
        <f>R109*付加価値率!$F108</f>
        <v>0</v>
      </c>
      <c r="AG109" s="16">
        <f>S109*付加価値率!$F108</f>
        <v>0</v>
      </c>
      <c r="AH109" s="16">
        <f>T109*付加価値率!$F108</f>
        <v>0</v>
      </c>
      <c r="AI109" s="16">
        <f>U109*付加価値率!$F108</f>
        <v>0</v>
      </c>
      <c r="AJ109" s="16">
        <f>V109*付加価値率!$F108</f>
        <v>0</v>
      </c>
      <c r="AK109" s="16">
        <f>W109*付加価値率!$F108</f>
        <v>171.17042280402256</v>
      </c>
      <c r="AL109" s="16">
        <f>X109*付加価値率!$F108</f>
        <v>907.97100127468775</v>
      </c>
      <c r="AM109" s="19">
        <f t="shared" si="13"/>
        <v>1264.5179496331821</v>
      </c>
      <c r="AN109" s="16">
        <v>1264.5179496331825</v>
      </c>
      <c r="AO109" s="70">
        <f t="shared" si="14"/>
        <v>0</v>
      </c>
      <c r="AR109" s="36" t="s">
        <v>99</v>
      </c>
      <c r="AS109" s="36" t="s">
        <v>214</v>
      </c>
      <c r="AT109" s="19">
        <f t="shared" si="10"/>
        <v>5080.1208702181066</v>
      </c>
      <c r="AU109" s="19">
        <f t="shared" si="10"/>
        <v>25953.4233823295</v>
      </c>
      <c r="AV109" s="19">
        <f t="shared" si="10"/>
        <v>0</v>
      </c>
      <c r="AW109" s="19">
        <f t="shared" si="9"/>
        <v>0</v>
      </c>
      <c r="AX109" s="19">
        <f t="shared" si="9"/>
        <v>0</v>
      </c>
      <c r="AY109" s="19">
        <f t="shared" si="9"/>
        <v>0</v>
      </c>
      <c r="AZ109" s="19">
        <f t="shared" si="9"/>
        <v>0</v>
      </c>
      <c r="BA109" s="19">
        <f t="shared" si="15"/>
        <v>0</v>
      </c>
      <c r="BB109" s="19">
        <f t="shared" si="15"/>
        <v>1.2780433465388166</v>
      </c>
      <c r="BC109" s="19">
        <f t="shared" si="15"/>
        <v>6.7793622170221788</v>
      </c>
      <c r="BD109" s="19">
        <f t="shared" si="16"/>
        <v>31041.601658111165</v>
      </c>
      <c r="BE109" s="19">
        <f>生産者価格評価表!DZ107</f>
        <v>-31041.601658111169</v>
      </c>
      <c r="BF109" s="70">
        <f t="shared" si="17"/>
        <v>0</v>
      </c>
      <c r="BG109" s="17"/>
      <c r="BI109" s="36" t="s">
        <v>99</v>
      </c>
      <c r="BJ109" s="36" t="s">
        <v>214</v>
      </c>
      <c r="BK109" s="19">
        <v>0.22657618807745816</v>
      </c>
      <c r="BL109" s="19">
        <v>1.1575369735791587</v>
      </c>
      <c r="BM109" s="19">
        <v>0</v>
      </c>
      <c r="BN109" s="19">
        <v>0</v>
      </c>
      <c r="BO109" s="19">
        <v>0</v>
      </c>
      <c r="BP109" s="19">
        <v>0</v>
      </c>
      <c r="BQ109" s="19">
        <v>0</v>
      </c>
      <c r="BR109" s="19">
        <v>0</v>
      </c>
      <c r="BS109" s="19">
        <v>1.2780433465388166</v>
      </c>
      <c r="BT109" s="70">
        <v>6.7793622170221788</v>
      </c>
      <c r="BW109" s="76">
        <f>移輸入係数!$D109*生産者価格評価表!DI107</f>
        <v>5079.8942940300294</v>
      </c>
      <c r="BX109" s="16">
        <f>移輸入係数!$D109*生産者価格評価表!DJ107</f>
        <v>25952.26584535592</v>
      </c>
      <c r="BY109" s="16">
        <f>移輸入係数!$D109*生産者価格評価表!DK107</f>
        <v>0</v>
      </c>
      <c r="BZ109" s="16">
        <f>移輸入係数!$D109*生産者価格評価表!DL107</f>
        <v>0</v>
      </c>
      <c r="CA109" s="16">
        <f>移輸入係数!$D109*生産者価格評価表!DM107</f>
        <v>0</v>
      </c>
      <c r="CB109" s="16">
        <f>移輸入係数!$D109*生産者価格評価表!DN107</f>
        <v>0</v>
      </c>
      <c r="CC109" s="16">
        <f>移輸入係数!$D109*生産者価格評価表!DO107</f>
        <v>0</v>
      </c>
      <c r="CD109" s="48"/>
    </row>
    <row r="110" spans="2:82" x14ac:dyDescent="0.15">
      <c r="B110" s="36" t="s">
        <v>100</v>
      </c>
      <c r="C110" s="36" t="s">
        <v>215</v>
      </c>
      <c r="D110" s="127">
        <f>移輸入係数!$E110*生産者価格評価表!DI108</f>
        <v>10070.077669694947</v>
      </c>
      <c r="E110" s="127">
        <f>移輸入係数!$E110*生産者価格評価表!DJ108</f>
        <v>125776.48452925934</v>
      </c>
      <c r="F110" s="127">
        <f>移輸入係数!$E110*生産者価格評価表!DK108</f>
        <v>0</v>
      </c>
      <c r="G110" s="127">
        <f>移輸入係数!$E110*生産者価格評価表!DL108</f>
        <v>0</v>
      </c>
      <c r="H110" s="127">
        <f>移輸入係数!$E110*生産者価格評価表!DM108</f>
        <v>0</v>
      </c>
      <c r="I110" s="127">
        <f>移輸入係数!$E110*生産者価格評価表!DN108</f>
        <v>0</v>
      </c>
      <c r="J110" s="127">
        <f>移輸入係数!$E110*生産者価格評価表!DO108</f>
        <v>0</v>
      </c>
      <c r="K110" s="16">
        <f>生産者価格評価表!DP108</f>
        <v>0</v>
      </c>
      <c r="L110" s="19">
        <f>生産者価格評価表!DS108</f>
        <v>2458.4579484802489</v>
      </c>
      <c r="M110" s="70">
        <f>生産者価格評価表!DT108</f>
        <v>7871.3995369529075</v>
      </c>
      <c r="O110" s="76">
        <v>10127.068791961972</v>
      </c>
      <c r="P110" s="16">
        <v>128202.05829387221</v>
      </c>
      <c r="Q110" s="16">
        <v>3915.9513915151147</v>
      </c>
      <c r="R110" s="16">
        <v>235.27437583077676</v>
      </c>
      <c r="S110" s="16">
        <v>0.53130448685908849</v>
      </c>
      <c r="T110" s="16">
        <v>2.6202995008019108</v>
      </c>
      <c r="U110" s="16">
        <v>-9.0864530004766491E-5</v>
      </c>
      <c r="V110" s="16">
        <v>0</v>
      </c>
      <c r="W110" s="16">
        <v>2472.2495112046322</v>
      </c>
      <c r="X110" s="16">
        <v>8181.9120651566855</v>
      </c>
      <c r="Y110" s="19">
        <f t="shared" si="11"/>
        <v>153137.66594266452</v>
      </c>
      <c r="Z110" s="16">
        <f>生産者価格評価表!EB108</f>
        <v>153138.00872170442</v>
      </c>
      <c r="AA110" s="70">
        <f t="shared" si="12"/>
        <v>-0.34277903990005143</v>
      </c>
      <c r="AB110" s="18"/>
      <c r="AC110" s="76">
        <f>O110*付加価値率!$F109</f>
        <v>3972.3370348475351</v>
      </c>
      <c r="AD110" s="16">
        <f>P110*付加価値率!$F109</f>
        <v>50287.185222701461</v>
      </c>
      <c r="AE110" s="16">
        <f>Q110*付加価値率!$F109</f>
        <v>1536.0297297007482</v>
      </c>
      <c r="AF110" s="16">
        <f>R110*付加価値率!$F109</f>
        <v>92.28624152380911</v>
      </c>
      <c r="AG110" s="16">
        <f>S110*付加価値率!$F109</f>
        <v>0.20840388598981169</v>
      </c>
      <c r="AH110" s="16">
        <f>T110*付加価値率!$F109</f>
        <v>1.0278110046699309</v>
      </c>
      <c r="AI110" s="16">
        <f>U110*付加価値率!$F109</f>
        <v>-3.5641560762225384E-5</v>
      </c>
      <c r="AJ110" s="16">
        <f>V110*付加価値率!$F109</f>
        <v>0</v>
      </c>
      <c r="AK110" s="16">
        <f>W110*付加価値率!$F109</f>
        <v>969.73847956248323</v>
      </c>
      <c r="AL110" s="16">
        <f>X110*付加価値率!$F109</f>
        <v>3209.3504033550785</v>
      </c>
      <c r="AM110" s="19">
        <f t="shared" si="13"/>
        <v>60068.163290940218</v>
      </c>
      <c r="AN110" s="16">
        <v>60068.297745825723</v>
      </c>
      <c r="AO110" s="70">
        <f t="shared" si="14"/>
        <v>-0.1344548855049652</v>
      </c>
      <c r="AR110" s="36" t="s">
        <v>100</v>
      </c>
      <c r="AS110" s="36" t="s">
        <v>215</v>
      </c>
      <c r="AT110" s="19">
        <f t="shared" si="10"/>
        <v>4410.7612389254282</v>
      </c>
      <c r="AU110" s="19">
        <f t="shared" si="10"/>
        <v>55837.348505215261</v>
      </c>
      <c r="AV110" s="19">
        <f t="shared" si="10"/>
        <v>1705.5603122712375</v>
      </c>
      <c r="AW110" s="19">
        <f t="shared" si="9"/>
        <v>102.47181279645639</v>
      </c>
      <c r="AX110" s="19">
        <f t="shared" si="9"/>
        <v>0.23140528467282398</v>
      </c>
      <c r="AY110" s="19">
        <f t="shared" si="9"/>
        <v>1.1412498236099786</v>
      </c>
      <c r="AZ110" s="19">
        <f t="shared" si="9"/>
        <v>-3.9575296186030441E-5</v>
      </c>
      <c r="BA110" s="19">
        <f t="shared" si="15"/>
        <v>0</v>
      </c>
      <c r="BB110" s="19">
        <f t="shared" si="15"/>
        <v>6.0068013300352696</v>
      </c>
      <c r="BC110" s="19">
        <f t="shared" si="15"/>
        <v>135.24116916131121</v>
      </c>
      <c r="BD110" s="19">
        <f t="shared" si="16"/>
        <v>62198.762455232711</v>
      </c>
      <c r="BE110" s="19">
        <f>生産者価格評価表!DZ108</f>
        <v>-62198.911749814753</v>
      </c>
      <c r="BF110" s="70">
        <f t="shared" si="17"/>
        <v>-0.1492945820427849</v>
      </c>
      <c r="BG110" s="17"/>
      <c r="BI110" s="36" t="s">
        <v>100</v>
      </c>
      <c r="BJ110" s="36" t="s">
        <v>215</v>
      </c>
      <c r="BK110" s="19">
        <v>24.822012985413028</v>
      </c>
      <c r="BL110" s="19">
        <v>1056.4386361827239</v>
      </c>
      <c r="BM110" s="19">
        <v>1705.5603122712375</v>
      </c>
      <c r="BN110" s="19">
        <v>102.47181279645639</v>
      </c>
      <c r="BO110" s="19">
        <v>0.23140528467282398</v>
      </c>
      <c r="BP110" s="19">
        <v>1.1412498236099786</v>
      </c>
      <c r="BQ110" s="19">
        <v>-3.9575296186030441E-5</v>
      </c>
      <c r="BR110" s="19">
        <v>0</v>
      </c>
      <c r="BS110" s="19">
        <v>6.0068013300352696</v>
      </c>
      <c r="BT110" s="70">
        <v>135.24116916131121</v>
      </c>
      <c r="BW110" s="76">
        <f>移輸入係数!$D110*生産者価格評価表!DI108</f>
        <v>4385.9392259400156</v>
      </c>
      <c r="BX110" s="16">
        <f>移輸入係数!$D110*生産者価格評価表!DJ108</f>
        <v>54780.909869032534</v>
      </c>
      <c r="BY110" s="16">
        <f>移輸入係数!$D110*生産者価格評価表!DK108</f>
        <v>0</v>
      </c>
      <c r="BZ110" s="16">
        <f>移輸入係数!$D110*生産者価格評価表!DL108</f>
        <v>0</v>
      </c>
      <c r="CA110" s="16">
        <f>移輸入係数!$D110*生産者価格評価表!DM108</f>
        <v>0</v>
      </c>
      <c r="CB110" s="16">
        <f>移輸入係数!$D110*生産者価格評価表!DN108</f>
        <v>0</v>
      </c>
      <c r="CC110" s="16">
        <f>移輸入係数!$D110*生産者価格評価表!DO108</f>
        <v>0</v>
      </c>
      <c r="CD110" s="48"/>
    </row>
    <row r="111" spans="2:82" x14ac:dyDescent="0.15">
      <c r="B111" s="36" t="s">
        <v>101</v>
      </c>
      <c r="C111" s="36" t="s">
        <v>216</v>
      </c>
      <c r="D111" s="127">
        <f>移輸入係数!$E111*生産者価格評価表!DI109</f>
        <v>111.5315512034724</v>
      </c>
      <c r="E111" s="127">
        <f>移輸入係数!$E111*生産者価格評価表!DJ109</f>
        <v>30189.521425798688</v>
      </c>
      <c r="F111" s="127">
        <f>移輸入係数!$E111*生産者価格評価表!DK109</f>
        <v>0</v>
      </c>
      <c r="G111" s="127">
        <f>移輸入係数!$E111*生産者価格評価表!DL109</f>
        <v>0</v>
      </c>
      <c r="H111" s="127">
        <f>移輸入係数!$E111*生産者価格評価表!DM109</f>
        <v>0</v>
      </c>
      <c r="I111" s="127">
        <f>移輸入係数!$E111*生産者価格評価表!DN109</f>
        <v>0</v>
      </c>
      <c r="J111" s="127">
        <f>移輸入係数!$E111*生産者価格評価表!DO109</f>
        <v>0</v>
      </c>
      <c r="K111" s="16">
        <f>生産者価格評価表!DP109</f>
        <v>0</v>
      </c>
      <c r="L111" s="19">
        <f>生産者価格評価表!DS109</f>
        <v>4.3646305375006733</v>
      </c>
      <c r="M111" s="70">
        <f>生産者価格評価表!DT109</f>
        <v>11973.612709183362</v>
      </c>
      <c r="O111" s="76">
        <v>221.70161605270084</v>
      </c>
      <c r="P111" s="16">
        <v>32619.706483354963</v>
      </c>
      <c r="Q111" s="16">
        <v>3206.0908411679402</v>
      </c>
      <c r="R111" s="16">
        <v>47.989332026940062</v>
      </c>
      <c r="S111" s="16">
        <v>35.116480740407951</v>
      </c>
      <c r="T111" s="16">
        <v>85.906444032646576</v>
      </c>
      <c r="U111" s="16">
        <v>-3.0017021626626132E-3</v>
      </c>
      <c r="V111" s="16">
        <v>0</v>
      </c>
      <c r="W111" s="16">
        <v>62.091897895375595</v>
      </c>
      <c r="X111" s="16">
        <v>13014.423099255737</v>
      </c>
      <c r="Y111" s="19">
        <f t="shared" si="11"/>
        <v>49293.023192824548</v>
      </c>
      <c r="Z111" s="16">
        <f>生産者価格評価表!EB109</f>
        <v>49315.529669908661</v>
      </c>
      <c r="AA111" s="70">
        <f t="shared" si="12"/>
        <v>-22.506477084112703</v>
      </c>
      <c r="AB111" s="18"/>
      <c r="AC111" s="76">
        <f>O111*付加価値率!$F110</f>
        <v>144.80414686058091</v>
      </c>
      <c r="AD111" s="16">
        <f>P111*付加価値率!$F110</f>
        <v>21305.522495794332</v>
      </c>
      <c r="AE111" s="16">
        <f>Q111*付加価値率!$F110</f>
        <v>2094.0544199844144</v>
      </c>
      <c r="AF111" s="16">
        <f>R111*付加価値率!$F110</f>
        <v>31.344175140871972</v>
      </c>
      <c r="AG111" s="16">
        <f>S111*付加価値率!$F110</f>
        <v>22.936287632436709</v>
      </c>
      <c r="AH111" s="16">
        <f>T111*付加価値率!$F110</f>
        <v>56.109691753517041</v>
      </c>
      <c r="AI111" s="16">
        <f>U111*付加価値率!$F110</f>
        <v>-1.9605581976930532E-3</v>
      </c>
      <c r="AJ111" s="16">
        <f>V111*付加価値率!$F110</f>
        <v>0</v>
      </c>
      <c r="AK111" s="16">
        <f>W111*付加価値率!$F110</f>
        <v>40.55524926600836</v>
      </c>
      <c r="AL111" s="16">
        <f>X111*付加価値率!$F110</f>
        <v>8500.3549695478468</v>
      </c>
      <c r="AM111" s="19">
        <f t="shared" si="13"/>
        <v>32195.679475421814</v>
      </c>
      <c r="AN111" s="16">
        <v>32210.379554162904</v>
      </c>
      <c r="AO111" s="70">
        <f t="shared" si="14"/>
        <v>-14.700078741090692</v>
      </c>
      <c r="AR111" s="36" t="s">
        <v>101</v>
      </c>
      <c r="AS111" s="36" t="s">
        <v>216</v>
      </c>
      <c r="AT111" s="19">
        <f t="shared" si="10"/>
        <v>77.538569632112427</v>
      </c>
      <c r="AU111" s="19">
        <f t="shared" si="10"/>
        <v>11408.511257479731</v>
      </c>
      <c r="AV111" s="19">
        <f t="shared" si="10"/>
        <v>1121.307559055791</v>
      </c>
      <c r="AW111" s="19">
        <f t="shared" si="9"/>
        <v>16.783928909588671</v>
      </c>
      <c r="AX111" s="19">
        <f t="shared" si="9"/>
        <v>12.281740366193803</v>
      </c>
      <c r="AY111" s="19">
        <f t="shared" si="9"/>
        <v>30.045170220541486</v>
      </c>
      <c r="AZ111" s="19">
        <f t="shared" si="9"/>
        <v>-1.0498240666822691E-3</v>
      </c>
      <c r="BA111" s="19">
        <f t="shared" si="15"/>
        <v>0</v>
      </c>
      <c r="BB111" s="19">
        <f t="shared" si="15"/>
        <v>20.189702805937774</v>
      </c>
      <c r="BC111" s="19">
        <f t="shared" si="15"/>
        <v>364.01606060132877</v>
      </c>
      <c r="BD111" s="19">
        <f t="shared" si="16"/>
        <v>13050.672939247157</v>
      </c>
      <c r="BE111" s="19">
        <f>生産者価格評価表!DZ109</f>
        <v>-13058.544420166574</v>
      </c>
      <c r="BF111" s="70">
        <f t="shared" si="17"/>
        <v>-7.8714809194170812</v>
      </c>
      <c r="BG111" s="17"/>
      <c r="BI111" s="36" t="s">
        <v>101</v>
      </c>
      <c r="BJ111" s="36" t="s">
        <v>216</v>
      </c>
      <c r="BK111" s="19">
        <v>38.53119971239007</v>
      </c>
      <c r="BL111" s="19">
        <v>849.94000792241491</v>
      </c>
      <c r="BM111" s="19">
        <v>1121.307559055791</v>
      </c>
      <c r="BN111" s="19">
        <v>16.783928909588671</v>
      </c>
      <c r="BO111" s="19">
        <v>12.281740366193803</v>
      </c>
      <c r="BP111" s="19">
        <v>30.045170220541486</v>
      </c>
      <c r="BQ111" s="19">
        <v>-1.0498240666822691E-3</v>
      </c>
      <c r="BR111" s="19">
        <v>0</v>
      </c>
      <c r="BS111" s="19">
        <v>20.189702805937774</v>
      </c>
      <c r="BT111" s="70">
        <v>364.01606060132877</v>
      </c>
      <c r="BW111" s="76">
        <f>移輸入係数!$D111*生産者価格評価表!DI109</f>
        <v>39.007369919722365</v>
      </c>
      <c r="BX111" s="16">
        <f>移輸入係数!$D111*生産者価格評価表!DJ109</f>
        <v>10558.571249557317</v>
      </c>
      <c r="BY111" s="16">
        <f>移輸入係数!$D111*生産者価格評価表!DK109</f>
        <v>0</v>
      </c>
      <c r="BZ111" s="16">
        <f>移輸入係数!$D111*生産者価格評価表!DL109</f>
        <v>0</v>
      </c>
      <c r="CA111" s="16">
        <f>移輸入係数!$D111*生産者価格評価表!DM109</f>
        <v>0</v>
      </c>
      <c r="CB111" s="16">
        <f>移輸入係数!$D111*生産者価格評価表!DN109</f>
        <v>0</v>
      </c>
      <c r="CC111" s="16">
        <f>移輸入係数!$D111*生産者価格評価表!DO109</f>
        <v>0</v>
      </c>
      <c r="CD111" s="48"/>
    </row>
    <row r="112" spans="2:82" x14ac:dyDescent="0.15">
      <c r="B112" s="36" t="s">
        <v>102</v>
      </c>
      <c r="C112" s="36" t="s">
        <v>217</v>
      </c>
      <c r="D112" s="127">
        <f>移輸入係数!$E112*生産者価格評価表!DI110</f>
        <v>1903.8987104293394</v>
      </c>
      <c r="E112" s="127">
        <f>移輸入係数!$E112*生産者価格評価表!DJ110</f>
        <v>41377.884039582663</v>
      </c>
      <c r="F112" s="127">
        <f>移輸入係数!$E112*生産者価格評価表!DK110</f>
        <v>0</v>
      </c>
      <c r="G112" s="127">
        <f>移輸入係数!$E112*生産者価格評価表!DL110</f>
        <v>0</v>
      </c>
      <c r="H112" s="127">
        <f>移輸入係数!$E112*生産者価格評価表!DM110</f>
        <v>0</v>
      </c>
      <c r="I112" s="127">
        <f>移輸入係数!$E112*生産者価格評価表!DN110</f>
        <v>751.87124546157372</v>
      </c>
      <c r="J112" s="127">
        <f>移輸入係数!$E112*生産者価格評価表!DO110</f>
        <v>0</v>
      </c>
      <c r="K112" s="16">
        <f>生産者価格評価表!DP110</f>
        <v>0</v>
      </c>
      <c r="L112" s="19">
        <f>生産者価格評価表!DS110</f>
        <v>975.29900781455888</v>
      </c>
      <c r="M112" s="70">
        <f>生産者価格評価表!DT110</f>
        <v>13383.883053518843</v>
      </c>
      <c r="O112" s="76">
        <v>1971.1403183441691</v>
      </c>
      <c r="P112" s="16">
        <v>42844.620700779109</v>
      </c>
      <c r="Q112" s="16">
        <v>65.379981149443694</v>
      </c>
      <c r="R112" s="16">
        <v>21.475674796807748</v>
      </c>
      <c r="S112" s="16">
        <v>8.7355505087115919</v>
      </c>
      <c r="T112" s="16">
        <v>841.74503595629653</v>
      </c>
      <c r="U112" s="16">
        <v>-3.5183979912533941E-2</v>
      </c>
      <c r="V112" s="16">
        <v>0</v>
      </c>
      <c r="W112" s="16">
        <v>1067.5691107242901</v>
      </c>
      <c r="X112" s="16">
        <v>14515.095941627955</v>
      </c>
      <c r="Y112" s="19">
        <f t="shared" si="11"/>
        <v>61335.727129906867</v>
      </c>
      <c r="Z112" s="16">
        <f>生産者価格評価表!EB110</f>
        <v>61341.043018966782</v>
      </c>
      <c r="AA112" s="70">
        <f t="shared" si="12"/>
        <v>-5.3158890599152073</v>
      </c>
      <c r="AB112" s="18"/>
      <c r="AC112" s="76">
        <f>O112*付加価値率!$F111</f>
        <v>1306.5280405584617</v>
      </c>
      <c r="AD112" s="16">
        <f>P112*付加価値率!$F111</f>
        <v>28398.636977646915</v>
      </c>
      <c r="AE112" s="16">
        <f>Q112*付加価値率!$F111</f>
        <v>43.33571682744963</v>
      </c>
      <c r="AF112" s="16">
        <f>R112*付加価値率!$F111</f>
        <v>14.234689966422181</v>
      </c>
      <c r="AG112" s="16">
        <f>S112*付加価値率!$F111</f>
        <v>5.7901721065367759</v>
      </c>
      <c r="AH112" s="16">
        <f>T112*付加価値率!$F111</f>
        <v>557.93262521342672</v>
      </c>
      <c r="AI112" s="16">
        <f>U112*付加価値率!$F111</f>
        <v>-2.3320945701514943E-2</v>
      </c>
      <c r="AJ112" s="16">
        <f>V112*付加価値率!$F111</f>
        <v>0</v>
      </c>
      <c r="AK112" s="16">
        <f>W112*付加価値率!$F111</f>
        <v>707.61526483666944</v>
      </c>
      <c r="AL112" s="16">
        <f>X112*付加価値率!$F111</f>
        <v>9621.0197126219973</v>
      </c>
      <c r="AM112" s="19">
        <f t="shared" si="13"/>
        <v>40655.069878832175</v>
      </c>
      <c r="AN112" s="16">
        <v>40658.593401765902</v>
      </c>
      <c r="AO112" s="70">
        <f t="shared" si="14"/>
        <v>-3.523522933726781</v>
      </c>
      <c r="AR112" s="36" t="s">
        <v>102</v>
      </c>
      <c r="AS112" s="36" t="s">
        <v>217</v>
      </c>
      <c r="AT112" s="19">
        <f t="shared" si="10"/>
        <v>1353.5468643636609</v>
      </c>
      <c r="AU112" s="19">
        <f t="shared" si="10"/>
        <v>29420.636098147268</v>
      </c>
      <c r="AV112" s="19">
        <f t="shared" si="10"/>
        <v>44.895265777589948</v>
      </c>
      <c r="AW112" s="19">
        <f t="shared" si="9"/>
        <v>14.746962461673609</v>
      </c>
      <c r="AX112" s="19">
        <f t="shared" si="9"/>
        <v>5.998546572011441</v>
      </c>
      <c r="AY112" s="19">
        <f t="shared" si="9"/>
        <v>578.0112878871106</v>
      </c>
      <c r="AZ112" s="19">
        <f t="shared" si="9"/>
        <v>-2.4160210840012433E-2</v>
      </c>
      <c r="BA112" s="19">
        <f t="shared" si="15"/>
        <v>0</v>
      </c>
      <c r="BB112" s="19">
        <f t="shared" si="15"/>
        <v>63.360232300911555</v>
      </c>
      <c r="BC112" s="19">
        <f t="shared" si="15"/>
        <v>776.78369387425255</v>
      </c>
      <c r="BD112" s="19">
        <f t="shared" si="16"/>
        <v>32257.954791173641</v>
      </c>
      <c r="BE112" s="19">
        <f>生産者価格評価表!DZ110</f>
        <v>-32261.605117282532</v>
      </c>
      <c r="BF112" s="70">
        <f t="shared" si="17"/>
        <v>-3.6503261088910222</v>
      </c>
      <c r="BG112" s="17"/>
      <c r="BI112" s="36" t="s">
        <v>102</v>
      </c>
      <c r="BJ112" s="36" t="s">
        <v>217</v>
      </c>
      <c r="BK112" s="19">
        <v>46.173611640364882</v>
      </c>
      <c r="BL112" s="19">
        <v>1007.1818784963037</v>
      </c>
      <c r="BM112" s="19">
        <v>44.895265777589948</v>
      </c>
      <c r="BN112" s="19">
        <v>14.746962461673609</v>
      </c>
      <c r="BO112" s="19">
        <v>5.998546572011441</v>
      </c>
      <c r="BP112" s="19">
        <v>61.714727348684114</v>
      </c>
      <c r="BQ112" s="19">
        <v>-2.4160210840012433E-2</v>
      </c>
      <c r="BR112" s="19">
        <v>0</v>
      </c>
      <c r="BS112" s="19">
        <v>63.360232300911555</v>
      </c>
      <c r="BT112" s="70">
        <v>776.78369387425255</v>
      </c>
      <c r="BW112" s="76">
        <f>移輸入係数!$D112*生産者価格評価表!DI110</f>
        <v>1307.373252723296</v>
      </c>
      <c r="BX112" s="16">
        <f>移輸入係数!$D112*生産者価格評価表!DJ110</f>
        <v>28413.454219650965</v>
      </c>
      <c r="BY112" s="16">
        <f>移輸入係数!$D112*生産者価格評価表!DK110</f>
        <v>0</v>
      </c>
      <c r="BZ112" s="16">
        <f>移輸入係数!$D112*生産者価格評価表!DL110</f>
        <v>0</v>
      </c>
      <c r="CA112" s="16">
        <f>移輸入係数!$D112*生産者価格評価表!DM110</f>
        <v>0</v>
      </c>
      <c r="CB112" s="16">
        <f>移輸入係数!$D112*生産者価格評価表!DN110</f>
        <v>516.29656053842643</v>
      </c>
      <c r="CC112" s="16">
        <f>移輸入係数!$D112*生産者価格評価表!DO110</f>
        <v>0</v>
      </c>
      <c r="CD112" s="48"/>
    </row>
    <row r="113" spans="2:82" x14ac:dyDescent="0.15">
      <c r="B113" s="36" t="s">
        <v>103</v>
      </c>
      <c r="C113" s="36" t="s">
        <v>218</v>
      </c>
      <c r="D113" s="127">
        <f>移輸入係数!$E113*生産者価格評価表!DI111</f>
        <v>0</v>
      </c>
      <c r="E113" s="127">
        <f>移輸入係数!$E113*生産者価格評価表!DJ111</f>
        <v>356.43716304088599</v>
      </c>
      <c r="F113" s="127">
        <f>移輸入係数!$E113*生産者価格評価表!DK111</f>
        <v>0</v>
      </c>
      <c r="G113" s="127">
        <f>移輸入係数!$E113*生産者価格評価表!DL111</f>
        <v>0</v>
      </c>
      <c r="H113" s="127">
        <f>移輸入係数!$E113*生産者価格評価表!DM111</f>
        <v>0</v>
      </c>
      <c r="I113" s="127">
        <f>移輸入係数!$E113*生産者価格評価表!DN111</f>
        <v>0</v>
      </c>
      <c r="J113" s="127">
        <f>移輸入係数!$E113*生産者価格評価表!DO111</f>
        <v>0</v>
      </c>
      <c r="K113" s="16">
        <f>生産者価格評価表!DP111</f>
        <v>0</v>
      </c>
      <c r="L113" s="19">
        <f>生産者価格評価表!DS111</f>
        <v>0</v>
      </c>
      <c r="M113" s="70">
        <f>生産者価格評価表!DT111</f>
        <v>5084.3605205893909</v>
      </c>
      <c r="O113" s="76">
        <v>2.4598939952126613</v>
      </c>
      <c r="P113" s="16">
        <v>433.6796063741678</v>
      </c>
      <c r="Q113" s="16">
        <v>25.254562555852978</v>
      </c>
      <c r="R113" s="16">
        <v>6.894338128442306</v>
      </c>
      <c r="S113" s="16">
        <v>2.7081870419543696E-2</v>
      </c>
      <c r="T113" s="16">
        <v>1.2096598460178341</v>
      </c>
      <c r="U113" s="16">
        <v>-7.6927990219458802E-5</v>
      </c>
      <c r="V113" s="16">
        <v>0</v>
      </c>
      <c r="W113" s="16">
        <v>1.4298632455727149</v>
      </c>
      <c r="X113" s="16">
        <v>5120.8300870956109</v>
      </c>
      <c r="Y113" s="19">
        <f t="shared" si="11"/>
        <v>5591.7850161833067</v>
      </c>
      <c r="Z113" s="16">
        <f>生産者価格評価表!EB111</f>
        <v>5591.8017334356728</v>
      </c>
      <c r="AA113" s="70">
        <f t="shared" si="12"/>
        <v>-1.671725236610655E-2</v>
      </c>
      <c r="AB113" s="18"/>
      <c r="AC113" s="76">
        <f>O113*付加価値率!$F112</f>
        <v>1.7063881766679225</v>
      </c>
      <c r="AD113" s="16">
        <f>P113*付加価値率!$F112</f>
        <v>300.83644019583141</v>
      </c>
      <c r="AE113" s="16">
        <f>Q113*付加価値率!$F112</f>
        <v>17.518676429185888</v>
      </c>
      <c r="AF113" s="16">
        <f>R113*付加価値率!$F112</f>
        <v>4.7824894451631659</v>
      </c>
      <c r="AG113" s="16">
        <f>S113*付加価値率!$F112</f>
        <v>1.878624996682713E-2</v>
      </c>
      <c r="AH113" s="16">
        <f>T113*付加価値率!$F112</f>
        <v>0.83912122353724561</v>
      </c>
      <c r="AI113" s="16">
        <f>U113*付加価値率!$F112</f>
        <v>-5.3363686899020903E-5</v>
      </c>
      <c r="AJ113" s="16">
        <f>V113*付加価値率!$F112</f>
        <v>0</v>
      </c>
      <c r="AK113" s="16">
        <f>W113*付加価値率!$F112</f>
        <v>0.99187271534697574</v>
      </c>
      <c r="AL113" s="16">
        <f>X113*付加価値率!$F112</f>
        <v>3552.2359631557597</v>
      </c>
      <c r="AM113" s="19">
        <f t="shared" si="13"/>
        <v>3878.9296842277722</v>
      </c>
      <c r="AN113" s="16">
        <v>3878.9412807119461</v>
      </c>
      <c r="AO113" s="70">
        <f t="shared" si="14"/>
        <v>-1.1596484173878707E-2</v>
      </c>
      <c r="AR113" s="36" t="s">
        <v>103</v>
      </c>
      <c r="AS113" s="36" t="s">
        <v>218</v>
      </c>
      <c r="AT113" s="19">
        <f t="shared" si="10"/>
        <v>9.8458272471783361E-4</v>
      </c>
      <c r="AU113" s="19">
        <f t="shared" si="10"/>
        <v>0.17358205244999636</v>
      </c>
      <c r="AV113" s="19">
        <f t="shared" si="10"/>
        <v>1.0108242900381183E-2</v>
      </c>
      <c r="AW113" s="19">
        <f t="shared" si="9"/>
        <v>2.7594872920696455E-3</v>
      </c>
      <c r="AX113" s="19">
        <f t="shared" si="9"/>
        <v>1.0839630414978289E-5</v>
      </c>
      <c r="AY113" s="19">
        <f t="shared" si="9"/>
        <v>4.8417134620105029E-4</v>
      </c>
      <c r="AZ113" s="19">
        <f t="shared" si="9"/>
        <v>-3.0790745603163111E-8</v>
      </c>
      <c r="BA113" s="19">
        <f t="shared" si="15"/>
        <v>0</v>
      </c>
      <c r="BB113" s="19">
        <f t="shared" si="15"/>
        <v>5.723086657553959E-4</v>
      </c>
      <c r="BC113" s="19">
        <f t="shared" si="15"/>
        <v>1.4597094521085239E-2</v>
      </c>
      <c r="BD113" s="19">
        <f t="shared" si="16"/>
        <v>0.20309874873987607</v>
      </c>
      <c r="BE113" s="19">
        <f>生産者価格評価表!DZ111</f>
        <v>-0.20310543988913707</v>
      </c>
      <c r="BF113" s="70">
        <f t="shared" si="17"/>
        <v>-6.6911492609955658E-6</v>
      </c>
      <c r="BG113" s="17"/>
      <c r="BI113" s="36" t="s">
        <v>103</v>
      </c>
      <c r="BJ113" s="36" t="s">
        <v>218</v>
      </c>
      <c r="BK113" s="19">
        <v>9.8458272471783361E-4</v>
      </c>
      <c r="BL113" s="19">
        <v>3.091660675986586E-2</v>
      </c>
      <c r="BM113" s="19">
        <v>1.0108242900381183E-2</v>
      </c>
      <c r="BN113" s="19">
        <v>2.7594872920696455E-3</v>
      </c>
      <c r="BO113" s="19">
        <v>1.0839630414978289E-5</v>
      </c>
      <c r="BP113" s="19">
        <v>4.8417134620105029E-4</v>
      </c>
      <c r="BQ113" s="19">
        <v>-3.0790745603163111E-8</v>
      </c>
      <c r="BR113" s="19">
        <v>0</v>
      </c>
      <c r="BS113" s="19">
        <v>5.723086657553959E-4</v>
      </c>
      <c r="BT113" s="70">
        <v>1.4597094521085239E-2</v>
      </c>
      <c r="BW113" s="76">
        <f>移輸入係数!$D113*生産者価格評価表!DI111</f>
        <v>0</v>
      </c>
      <c r="BX113" s="16">
        <f>移輸入係数!$D113*生産者価格評価表!DJ111</f>
        <v>0.14266544569013051</v>
      </c>
      <c r="BY113" s="16">
        <f>移輸入係数!$D113*生産者価格評価表!DK111</f>
        <v>0</v>
      </c>
      <c r="BZ113" s="16">
        <f>移輸入係数!$D113*生産者価格評価表!DL111</f>
        <v>0</v>
      </c>
      <c r="CA113" s="16">
        <f>移輸入係数!$D113*生産者価格評価表!DM111</f>
        <v>0</v>
      </c>
      <c r="CB113" s="16">
        <f>移輸入係数!$D113*生産者価格評価表!DN111</f>
        <v>0</v>
      </c>
      <c r="CC113" s="16">
        <f>移輸入係数!$D113*生産者価格評価表!DO111</f>
        <v>0</v>
      </c>
      <c r="CD113" s="48"/>
    </row>
    <row r="114" spans="2:82" x14ac:dyDescent="0.15">
      <c r="B114" s="36" t="s">
        <v>104</v>
      </c>
      <c r="C114" s="36" t="s">
        <v>219</v>
      </c>
      <c r="D114" s="127">
        <f>移輸入係数!$E114*生産者価格評価表!DI112</f>
        <v>21703.842250064805</v>
      </c>
      <c r="E114" s="127">
        <f>移輸入係数!$E114*生産者価格評価表!DJ112</f>
        <v>35205.222212122535</v>
      </c>
      <c r="F114" s="127">
        <f>移輸入係数!$E114*生産者価格評価表!DK112</f>
        <v>0</v>
      </c>
      <c r="G114" s="127">
        <f>移輸入係数!$E114*生産者価格評価表!DL112</f>
        <v>0</v>
      </c>
      <c r="H114" s="127">
        <f>移輸入係数!$E114*生産者価格評価表!DM112</f>
        <v>0</v>
      </c>
      <c r="I114" s="127">
        <f>移輸入係数!$E114*生産者価格評価表!DN112</f>
        <v>0</v>
      </c>
      <c r="J114" s="127">
        <f>移輸入係数!$E114*生産者価格評価表!DO112</f>
        <v>0</v>
      </c>
      <c r="K114" s="16">
        <f>生産者価格評価表!DP112</f>
        <v>0</v>
      </c>
      <c r="L114" s="19">
        <f>生産者価格評価表!DS112</f>
        <v>520.58731772755016</v>
      </c>
      <c r="M114" s="70">
        <f>生産者価格評価表!DT112</f>
        <v>15843.37885754046</v>
      </c>
      <c r="O114" s="76">
        <v>21814.859784931385</v>
      </c>
      <c r="P114" s="16">
        <v>37179.106032469244</v>
      </c>
      <c r="Q114" s="16">
        <v>686.0528752082306</v>
      </c>
      <c r="R114" s="16">
        <v>232.66847377124168</v>
      </c>
      <c r="S114" s="16">
        <v>141.30435257981227</v>
      </c>
      <c r="T114" s="16">
        <v>701.85399811723801</v>
      </c>
      <c r="U114" s="16">
        <v>-7.7231845019030219E-3</v>
      </c>
      <c r="V114" s="16">
        <v>0</v>
      </c>
      <c r="W114" s="16">
        <v>664.89623482764443</v>
      </c>
      <c r="X114" s="16">
        <v>17055.343927367547</v>
      </c>
      <c r="Y114" s="19">
        <f t="shared" si="11"/>
        <v>78476.077956087858</v>
      </c>
      <c r="Z114" s="16">
        <f>生産者価格評価表!EB112</f>
        <v>78508.489473618043</v>
      </c>
      <c r="AA114" s="70">
        <f t="shared" si="12"/>
        <v>-32.411517530184938</v>
      </c>
      <c r="AB114" s="18"/>
      <c r="AC114" s="76">
        <f>O114*付加価値率!$F113</f>
        <v>15599.636808471485</v>
      </c>
      <c r="AD114" s="16">
        <f>P114*付加価値率!$F113</f>
        <v>26586.489974636144</v>
      </c>
      <c r="AE114" s="16">
        <f>Q114*付加価値率!$F113</f>
        <v>490.59108287501056</v>
      </c>
      <c r="AF114" s="16">
        <f>R114*付加価値率!$F113</f>
        <v>166.37941858878466</v>
      </c>
      <c r="AG114" s="16">
        <f>S114*付加価値率!$F113</f>
        <v>101.04564509847962</v>
      </c>
      <c r="AH114" s="16">
        <f>T114*付加価値率!$F113</f>
        <v>501.89034314881707</v>
      </c>
      <c r="AI114" s="16">
        <f>U114*付加価値率!$F113</f>
        <v>-5.5227892556854149E-3</v>
      </c>
      <c r="AJ114" s="16">
        <f>V114*付加価値率!$F113</f>
        <v>0</v>
      </c>
      <c r="AK114" s="16">
        <f>W114*付加価値率!$F113</f>
        <v>475.46213365056684</v>
      </c>
      <c r="AL114" s="16">
        <f>X114*付加価値率!$F113</f>
        <v>12196.143983207374</v>
      </c>
      <c r="AM114" s="19">
        <f t="shared" si="13"/>
        <v>56117.633866887394</v>
      </c>
      <c r="AN114" s="16">
        <v>56140.811091351243</v>
      </c>
      <c r="AO114" s="70">
        <f t="shared" si="14"/>
        <v>-23.177224463848688</v>
      </c>
      <c r="AR114" s="36" t="s">
        <v>104</v>
      </c>
      <c r="AS114" s="36" t="s">
        <v>219</v>
      </c>
      <c r="AT114" s="19">
        <f t="shared" si="10"/>
        <v>337.38668056666603</v>
      </c>
      <c r="AU114" s="19">
        <f t="shared" si="10"/>
        <v>575.00874607479682</v>
      </c>
      <c r="AV114" s="19">
        <f t="shared" si="10"/>
        <v>10.610432729877395</v>
      </c>
      <c r="AW114" s="19">
        <f t="shared" si="9"/>
        <v>3.5984299148424936</v>
      </c>
      <c r="AX114" s="19">
        <f t="shared" si="9"/>
        <v>2.1854005451575551</v>
      </c>
      <c r="AY114" s="19">
        <f t="shared" si="9"/>
        <v>10.854811490962915</v>
      </c>
      <c r="AZ114" s="19">
        <f t="shared" si="9"/>
        <v>-1.1944608437505834E-4</v>
      </c>
      <c r="BA114" s="19">
        <f t="shared" si="15"/>
        <v>0</v>
      </c>
      <c r="BB114" s="19">
        <f t="shared" si="15"/>
        <v>2.2318688727122669</v>
      </c>
      <c r="BC114" s="19">
        <f t="shared" si="15"/>
        <v>18.744143941468479</v>
      </c>
      <c r="BD114" s="19">
        <f t="shared" si="16"/>
        <v>960.62039469039962</v>
      </c>
      <c r="BE114" s="19">
        <f>生産者価格評価表!DZ112</f>
        <v>-961.1216683368707</v>
      </c>
      <c r="BF114" s="70">
        <f t="shared" si="17"/>
        <v>-0.50127364647107697</v>
      </c>
      <c r="BG114" s="17"/>
      <c r="BI114" s="36" t="s">
        <v>104</v>
      </c>
      <c r="BJ114" s="36" t="s">
        <v>219</v>
      </c>
      <c r="BK114" s="19">
        <v>1.7169873170213732</v>
      </c>
      <c r="BL114" s="19">
        <v>30.527911549128351</v>
      </c>
      <c r="BM114" s="19">
        <v>10.610432729877395</v>
      </c>
      <c r="BN114" s="19">
        <v>3.5984299148424936</v>
      </c>
      <c r="BO114" s="19">
        <v>2.1854005451575551</v>
      </c>
      <c r="BP114" s="19">
        <v>10.854811490962915</v>
      </c>
      <c r="BQ114" s="19">
        <v>-1.1944608437505834E-4</v>
      </c>
      <c r="BR114" s="19">
        <v>0</v>
      </c>
      <c r="BS114" s="19">
        <v>2.2318688727122669</v>
      </c>
      <c r="BT114" s="70">
        <v>18.744143941468479</v>
      </c>
      <c r="BW114" s="76">
        <f>移輸入係数!$D114*生産者価格評価表!DI112</f>
        <v>335.66969324964464</v>
      </c>
      <c r="BX114" s="16">
        <f>移輸入係数!$D114*生産者価格評価表!DJ112</f>
        <v>544.48083452566846</v>
      </c>
      <c r="BY114" s="16">
        <f>移輸入係数!$D114*生産者価格評価表!DK112</f>
        <v>0</v>
      </c>
      <c r="BZ114" s="16">
        <f>移輸入係数!$D114*生産者価格評価表!DL112</f>
        <v>0</v>
      </c>
      <c r="CA114" s="16">
        <f>移輸入係数!$D114*生産者価格評価表!DM112</f>
        <v>0</v>
      </c>
      <c r="CB114" s="16">
        <f>移輸入係数!$D114*生産者価格評価表!DN112</f>
        <v>0</v>
      </c>
      <c r="CC114" s="16">
        <f>移輸入係数!$D114*生産者価格評価表!DO112</f>
        <v>0</v>
      </c>
      <c r="CD114" s="48"/>
    </row>
    <row r="115" spans="2:82" x14ac:dyDescent="0.15">
      <c r="B115" s="36" t="s">
        <v>105</v>
      </c>
      <c r="C115" s="36" t="s">
        <v>220</v>
      </c>
      <c r="D115" s="127">
        <f>移輸入係数!$E115*生産者価格評価表!DI113</f>
        <v>0</v>
      </c>
      <c r="E115" s="127">
        <f>移輸入係数!$E115*生産者価格評価表!DJ113</f>
        <v>0</v>
      </c>
      <c r="F115" s="127">
        <f>移輸入係数!$E115*生産者価格評価表!DK113</f>
        <v>0</v>
      </c>
      <c r="G115" s="127">
        <f>移輸入係数!$E115*生産者価格評価表!DL113</f>
        <v>0</v>
      </c>
      <c r="H115" s="127">
        <f>移輸入係数!$E115*生産者価格評価表!DM113</f>
        <v>0</v>
      </c>
      <c r="I115" s="127">
        <f>移輸入係数!$E115*生産者価格評価表!DN113</f>
        <v>0</v>
      </c>
      <c r="J115" s="127">
        <f>移輸入係数!$E115*生産者価格評価表!DO113</f>
        <v>0</v>
      </c>
      <c r="K115" s="16">
        <f>生産者価格評価表!DP113</f>
        <v>0</v>
      </c>
      <c r="L115" s="19">
        <f>生産者価格評価表!DS113</f>
        <v>0</v>
      </c>
      <c r="M115" s="70">
        <f>生産者価格評価表!DT113</f>
        <v>0</v>
      </c>
      <c r="O115" s="76">
        <v>113.52503590928023</v>
      </c>
      <c r="P115" s="16">
        <v>3607.2838014817094</v>
      </c>
      <c r="Q115" s="16">
        <v>1971.8620953277946</v>
      </c>
      <c r="R115" s="16">
        <v>631.73212813341786</v>
      </c>
      <c r="S115" s="16">
        <v>444.61477860066236</v>
      </c>
      <c r="T115" s="16">
        <v>1329.9095053666863</v>
      </c>
      <c r="U115" s="16">
        <v>-1.0663484751281227E-2</v>
      </c>
      <c r="V115" s="16">
        <v>0</v>
      </c>
      <c r="W115" s="16">
        <v>363.89729624722764</v>
      </c>
      <c r="X115" s="16">
        <v>2411.387928703638</v>
      </c>
      <c r="Y115" s="19">
        <f t="shared" si="11"/>
        <v>10874.201906285663</v>
      </c>
      <c r="Z115" s="16">
        <f>生産者価格評価表!EB113</f>
        <v>13139.908469080234</v>
      </c>
      <c r="AA115" s="70">
        <f t="shared" si="12"/>
        <v>-2265.7065627945703</v>
      </c>
      <c r="AB115" s="18"/>
      <c r="AC115" s="76">
        <f>O115*付加価値率!$F114</f>
        <v>0</v>
      </c>
      <c r="AD115" s="16">
        <f>P115*付加価値率!$F114</f>
        <v>0</v>
      </c>
      <c r="AE115" s="16">
        <f>Q115*付加価値率!$F114</f>
        <v>0</v>
      </c>
      <c r="AF115" s="16">
        <f>R115*付加価値率!$F114</f>
        <v>0</v>
      </c>
      <c r="AG115" s="16">
        <f>S115*付加価値率!$F114</f>
        <v>0</v>
      </c>
      <c r="AH115" s="16">
        <f>T115*付加価値率!$F114</f>
        <v>0</v>
      </c>
      <c r="AI115" s="16">
        <f>U115*付加価値率!$F114</f>
        <v>0</v>
      </c>
      <c r="AJ115" s="16">
        <f>V115*付加価値率!$F114</f>
        <v>0</v>
      </c>
      <c r="AK115" s="16">
        <f>W115*付加価値率!$F114</f>
        <v>0</v>
      </c>
      <c r="AL115" s="16">
        <f>X115*付加価値率!$F114</f>
        <v>0</v>
      </c>
      <c r="AM115" s="19">
        <f t="shared" si="13"/>
        <v>0</v>
      </c>
      <c r="AN115" s="16">
        <v>0</v>
      </c>
      <c r="AO115" s="70">
        <f t="shared" si="14"/>
        <v>0</v>
      </c>
      <c r="AR115" s="36" t="s">
        <v>105</v>
      </c>
      <c r="AS115" s="36" t="s">
        <v>220</v>
      </c>
      <c r="AT115" s="19">
        <f t="shared" si="10"/>
        <v>23.367973256996127</v>
      </c>
      <c r="AU115" s="19">
        <f t="shared" si="10"/>
        <v>742.52265791645641</v>
      </c>
      <c r="AV115" s="19">
        <f t="shared" si="10"/>
        <v>405.88774397681129</v>
      </c>
      <c r="AW115" s="19">
        <f t="shared" si="9"/>
        <v>130.03562921225378</v>
      </c>
      <c r="AX115" s="19">
        <f t="shared" si="9"/>
        <v>91.519427171185015</v>
      </c>
      <c r="AY115" s="19">
        <f t="shared" si="9"/>
        <v>273.74833671462625</v>
      </c>
      <c r="AZ115" s="19">
        <f t="shared" si="9"/>
        <v>-2.1949698099496999E-3</v>
      </c>
      <c r="BA115" s="19">
        <f t="shared" si="15"/>
        <v>0</v>
      </c>
      <c r="BB115" s="19">
        <f t="shared" si="15"/>
        <v>74.904554919442944</v>
      </c>
      <c r="BC115" s="19">
        <f t="shared" si="15"/>
        <v>496.35966356548471</v>
      </c>
      <c r="BD115" s="19">
        <f t="shared" si="16"/>
        <v>2238.3437917634465</v>
      </c>
      <c r="BE115" s="19">
        <f>生産者価格評価表!DZ114</f>
        <v>-11736.217554811583</v>
      </c>
      <c r="BF115" s="70">
        <f t="shared" si="17"/>
        <v>-9497.8737630481373</v>
      </c>
      <c r="BG115" s="17"/>
      <c r="BI115" s="36" t="s">
        <v>105</v>
      </c>
      <c r="BJ115" s="36" t="s">
        <v>220</v>
      </c>
      <c r="BK115" s="19">
        <v>23.367973256996127</v>
      </c>
      <c r="BL115" s="19">
        <v>742.52265791645641</v>
      </c>
      <c r="BM115" s="19">
        <v>405.88774397681129</v>
      </c>
      <c r="BN115" s="19">
        <v>130.03562921225378</v>
      </c>
      <c r="BO115" s="19">
        <v>91.519427171185015</v>
      </c>
      <c r="BP115" s="19">
        <v>273.74833671462625</v>
      </c>
      <c r="BQ115" s="19">
        <v>-2.1949698099496999E-3</v>
      </c>
      <c r="BR115" s="19">
        <v>0</v>
      </c>
      <c r="BS115" s="19">
        <v>74.904554919442944</v>
      </c>
      <c r="BT115" s="70">
        <v>496.35966356548471</v>
      </c>
      <c r="BW115" s="76">
        <f>移輸入係数!$D115*生産者価格評価表!DI113</f>
        <v>0</v>
      </c>
      <c r="BX115" s="16">
        <f>移輸入係数!$D115*生産者価格評価表!DJ113</f>
        <v>0</v>
      </c>
      <c r="BY115" s="16">
        <f>移輸入係数!$D115*生産者価格評価表!DK113</f>
        <v>0</v>
      </c>
      <c r="BZ115" s="16">
        <f>移輸入係数!$D115*生産者価格評価表!DL113</f>
        <v>0</v>
      </c>
      <c r="CA115" s="16">
        <f>移輸入係数!$D115*生産者価格評価表!DM113</f>
        <v>0</v>
      </c>
      <c r="CB115" s="16">
        <f>移輸入係数!$D115*生産者価格評価表!DN113</f>
        <v>0</v>
      </c>
      <c r="CC115" s="16">
        <f>移輸入係数!$D115*生産者価格評価表!DO113</f>
        <v>0</v>
      </c>
      <c r="CD115" s="48"/>
    </row>
    <row r="116" spans="2:82" x14ac:dyDescent="0.15">
      <c r="B116" s="36" t="s">
        <v>106</v>
      </c>
      <c r="C116" s="36" t="s">
        <v>221</v>
      </c>
      <c r="D116" s="128">
        <f>移輸入係数!$E116*生産者価格評価表!DI114</f>
        <v>0</v>
      </c>
      <c r="E116" s="129">
        <f>移輸入係数!$E116*生産者価格評価表!DJ114</f>
        <v>25822.191873378819</v>
      </c>
      <c r="F116" s="129">
        <f>移輸入係数!$E116*生産者価格評価表!DK114</f>
        <v>0</v>
      </c>
      <c r="G116" s="129">
        <f>移輸入係数!$E116*生産者価格評価表!DL114</f>
        <v>0</v>
      </c>
      <c r="H116" s="129">
        <f>移輸入係数!$E116*生産者価格評価表!DM114</f>
        <v>11.555499575923244</v>
      </c>
      <c r="I116" s="129">
        <f>移輸入係数!$E116*生産者価格評価表!DN114</f>
        <v>0</v>
      </c>
      <c r="J116" s="129">
        <f>移輸入係数!$E116*生産者価格評価表!DO114</f>
        <v>0</v>
      </c>
      <c r="K116" s="75">
        <f>生産者価格評価表!DP114</f>
        <v>0</v>
      </c>
      <c r="L116" s="75">
        <f>生産者価格評価表!DS114</f>
        <v>7.1836628781836467</v>
      </c>
      <c r="M116" s="81">
        <f>生産者価格評価表!DT114</f>
        <v>4309.0180829829451</v>
      </c>
      <c r="O116" s="77">
        <v>0</v>
      </c>
      <c r="P116" s="75">
        <v>25822.191873378819</v>
      </c>
      <c r="Q116" s="75">
        <v>0</v>
      </c>
      <c r="R116" s="75">
        <v>0</v>
      </c>
      <c r="S116" s="75">
        <v>11.555499575923244</v>
      </c>
      <c r="T116" s="75">
        <v>0</v>
      </c>
      <c r="U116" s="75">
        <v>0</v>
      </c>
      <c r="V116" s="75">
        <v>0</v>
      </c>
      <c r="W116" s="75">
        <v>7.1836628781836467</v>
      </c>
      <c r="X116" s="75">
        <v>4309.0180829829451</v>
      </c>
      <c r="Y116" s="75">
        <f t="shared" ref="Y116" si="18">SUM(O116:X116)</f>
        <v>30149.949118815868</v>
      </c>
      <c r="Z116" s="75">
        <f>生産者価格評価表!EB114</f>
        <v>61332.465188828588</v>
      </c>
      <c r="AA116" s="81">
        <f t="shared" ref="AA116" si="19">Y116-Z116</f>
        <v>-31182.51607001272</v>
      </c>
      <c r="AB116" s="18"/>
      <c r="AC116" s="77">
        <f>O116*付加価値率!$F115</f>
        <v>0</v>
      </c>
      <c r="AD116" s="75">
        <f>P116*付加価値率!$F115</f>
        <v>15738.91381753216</v>
      </c>
      <c r="AE116" s="75">
        <f>Q116*付加価値率!$F115</f>
        <v>0</v>
      </c>
      <c r="AF116" s="75">
        <f>R116*付加価値率!$F115</f>
        <v>0</v>
      </c>
      <c r="AG116" s="75">
        <f>S116*付加価値率!$F115</f>
        <v>7.0432058144329659</v>
      </c>
      <c r="AH116" s="75">
        <f>T116*付加価値率!$F115</f>
        <v>0</v>
      </c>
      <c r="AI116" s="75">
        <f>U116*付加価値率!$F115</f>
        <v>0</v>
      </c>
      <c r="AJ116" s="75">
        <f>V116*付加価値率!$F115</f>
        <v>0</v>
      </c>
      <c r="AK116" s="75">
        <f>W116*付加価値率!$F115</f>
        <v>4.3785226090934168</v>
      </c>
      <c r="AL116" s="75">
        <f>X116*付加価値率!$F115</f>
        <v>2626.3945593315007</v>
      </c>
      <c r="AM116" s="75">
        <f t="shared" ref="AM116" si="20">SUM(AC116:AL116)</f>
        <v>18376.730105287188</v>
      </c>
      <c r="AN116" s="75">
        <f t="array" ref="AN116">TRANSPOSE(生産者価格評価表!D123:DG123)</f>
        <v>7103.5764471172188</v>
      </c>
      <c r="AO116" s="81">
        <f t="shared" si="14"/>
        <v>11273.153658169969</v>
      </c>
      <c r="AR116" s="36" t="s">
        <v>106</v>
      </c>
      <c r="AS116" s="36" t="s">
        <v>221</v>
      </c>
      <c r="AT116" s="77">
        <f t="shared" ref="AT116" si="21">BK116+BW116</f>
        <v>253.67386171081401</v>
      </c>
      <c r="AU116" s="75">
        <f t="shared" ref="AU116" si="22">BL116+BX116</f>
        <v>9027.1133656912698</v>
      </c>
      <c r="AV116" s="75">
        <f t="shared" ref="AV116" si="23">BM116+BY116</f>
        <v>637.39311404477212</v>
      </c>
      <c r="AW116" s="75">
        <f t="shared" ref="AW116" si="24">BN116+BZ116</f>
        <v>42.089886543805129</v>
      </c>
      <c r="AX116" s="75">
        <f t="shared" ref="AX116" si="25">BO116+CA116</f>
        <v>254.13305354319104</v>
      </c>
      <c r="AY116" s="75">
        <f t="shared" ref="AY116" si="26">BP116+CB116</f>
        <v>341.53833087385152</v>
      </c>
      <c r="AZ116" s="75">
        <f t="shared" ref="AZ116" si="27">BQ116+CC116</f>
        <v>-0.15704429385349014</v>
      </c>
      <c r="BA116" s="75">
        <f t="shared" ref="BA116" si="28">BR116</f>
        <v>0</v>
      </c>
      <c r="BB116" s="75">
        <f t="shared" ref="BB116" si="29">BS116</f>
        <v>190.85315047817011</v>
      </c>
      <c r="BC116" s="75">
        <f t="shared" ref="BC116" si="30">BT116</f>
        <v>6501.18148292551</v>
      </c>
      <c r="BD116" s="75">
        <f t="shared" ref="BD116" si="31">SUM(AT116:BC116)</f>
        <v>17247.81920151753</v>
      </c>
      <c r="BE116" s="75">
        <f>生産者価格評価表!DZ115</f>
        <v>-3100877.6658621803</v>
      </c>
      <c r="BF116" s="81">
        <f t="shared" ref="BF116" si="32">BD116+BE116</f>
        <v>-3083629.8466606629</v>
      </c>
      <c r="BG116" s="17"/>
      <c r="BI116" s="36" t="s">
        <v>106</v>
      </c>
      <c r="BJ116" s="36" t="s">
        <v>221</v>
      </c>
      <c r="BK116" s="77">
        <f t="array" ref="BK116:BT116">MMULT(移輸入品投入係数!D9:DG116,O9:X116)</f>
        <v>253.67386171081401</v>
      </c>
      <c r="BL116" s="75">
        <v>3711.8779702465504</v>
      </c>
      <c r="BM116" s="75">
        <v>637.39311404477212</v>
      </c>
      <c r="BN116" s="75">
        <v>42.089886543805129</v>
      </c>
      <c r="BO116" s="75">
        <v>251.75447155994297</v>
      </c>
      <c r="BP116" s="75">
        <v>341.53833087385152</v>
      </c>
      <c r="BQ116" s="75">
        <v>-0.15704429385349014</v>
      </c>
      <c r="BR116" s="75">
        <v>0</v>
      </c>
      <c r="BS116" s="75">
        <v>190.85315047817011</v>
      </c>
      <c r="BT116" s="81">
        <v>6501.18148292551</v>
      </c>
      <c r="BW116" s="77">
        <f>移輸入係数!$D116*生産者価格評価表!DI114</f>
        <v>0</v>
      </c>
      <c r="BX116" s="75">
        <f>移輸入係数!$D116*生産者価格評価表!DJ114</f>
        <v>5315.2353954447199</v>
      </c>
      <c r="BY116" s="75">
        <f>移輸入係数!$D116*生産者価格評価表!DK114</f>
        <v>0</v>
      </c>
      <c r="BZ116" s="75">
        <f>移輸入係数!$D116*生産者価格評価表!DL114</f>
        <v>0</v>
      </c>
      <c r="CA116" s="75">
        <f>移輸入係数!$D116*生産者価格評価表!DM114</f>
        <v>2.3785819832480737</v>
      </c>
      <c r="CB116" s="75">
        <f>移輸入係数!$D116*生産者価格評価表!DN114</f>
        <v>0</v>
      </c>
      <c r="CC116" s="75">
        <f>移輸入係数!$D116*生産者価格評価表!DO114</f>
        <v>0</v>
      </c>
      <c r="CD116" s="69"/>
    </row>
    <row r="117" spans="2:82" x14ac:dyDescent="0.15">
      <c r="O117" s="19">
        <f>SUM(O9:O116)</f>
        <v>65551.556021728829</v>
      </c>
      <c r="P117" s="19">
        <f t="shared" ref="P117:Z117" si="33">SUM(P9:P116)</f>
        <v>2889174.9782665335</v>
      </c>
      <c r="Q117" s="19">
        <f t="shared" si="33"/>
        <v>1065305.3197909133</v>
      </c>
      <c r="R117" s="19">
        <f t="shared" si="33"/>
        <v>290061.69520164409</v>
      </c>
      <c r="S117" s="19">
        <f t="shared" si="33"/>
        <v>280053.96188217582</v>
      </c>
      <c r="T117" s="19">
        <f t="shared" si="33"/>
        <v>830471.46347049612</v>
      </c>
      <c r="U117" s="19">
        <f t="shared" si="33"/>
        <v>-17.459245590647612</v>
      </c>
      <c r="V117" s="19">
        <f t="shared" si="33"/>
        <v>0</v>
      </c>
      <c r="W117" s="19">
        <f t="shared" si="33"/>
        <v>247049.33134173622</v>
      </c>
      <c r="X117" s="19">
        <f t="shared" si="33"/>
        <v>1949389.6477746943</v>
      </c>
      <c r="Y117" s="19">
        <f t="shared" si="33"/>
        <v>7617040.4945043316</v>
      </c>
      <c r="Z117" s="19">
        <f t="shared" si="33"/>
        <v>7644421.6848177984</v>
      </c>
      <c r="AA117" s="19"/>
    </row>
  </sheetData>
  <phoneticPr fontId="2"/>
  <pageMargins left="0.7" right="0.7" top="0.75" bottom="0.75" header="0.3" footer="0.3"/>
  <pageSetup paperSize="9" orientation="portrait" horizontalDpi="4294967293" verticalDpi="0" r:id="rId1"/>
  <ignoredErrors>
    <ignoredError sqref="AC7:AL7 BW7:CD7 BK7:BT7 BI9:BI116 AT7:BC7 AR9:AR116 O7:X7 D7:M7 B9:B11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99D7C-61F8-4C48-BB1D-A7D7E2ECA5A4}">
  <sheetPr codeName="Sheet3"/>
  <dimension ref="B2:DK116"/>
  <sheetViews>
    <sheetView zoomScale="85" zoomScaleNormal="85" workbookViewId="0"/>
  </sheetViews>
  <sheetFormatPr defaultRowHeight="13.5" x14ac:dyDescent="0.15"/>
  <cols>
    <col min="1" max="1" width="3" customWidth="1"/>
    <col min="3" max="3" width="27.25" style="1" customWidth="1"/>
    <col min="4" max="110" width="9.625" customWidth="1"/>
    <col min="111" max="128" width="9" customWidth="1"/>
  </cols>
  <sheetData>
    <row r="2" spans="2:115" x14ac:dyDescent="0.15">
      <c r="B2" s="91" t="s">
        <v>290</v>
      </c>
    </row>
    <row r="3" spans="2:115" ht="15.75" x14ac:dyDescent="0.15">
      <c r="B3" s="111" t="s">
        <v>294</v>
      </c>
    </row>
    <row r="4" spans="2:115" s="63" customFormat="1" x14ac:dyDescent="0.15">
      <c r="C4" s="20"/>
      <c r="D4" s="100"/>
      <c r="E4" s="100"/>
      <c r="F4" s="100"/>
      <c r="G4" s="100"/>
      <c r="H4" s="100"/>
      <c r="I4" s="100"/>
    </row>
    <row r="5" spans="2:115" s="63" customFormat="1" x14ac:dyDescent="0.15">
      <c r="B5" s="93"/>
      <c r="C5" s="94"/>
      <c r="D5" s="95" t="s">
        <v>0</v>
      </c>
      <c r="E5" s="95" t="s">
        <v>1</v>
      </c>
      <c r="F5" s="95" t="s">
        <v>2</v>
      </c>
      <c r="G5" s="95" t="s">
        <v>3</v>
      </c>
      <c r="H5" s="95" t="s">
        <v>4</v>
      </c>
      <c r="I5" s="95" t="s">
        <v>5</v>
      </c>
      <c r="J5" s="95" t="s">
        <v>6</v>
      </c>
      <c r="K5" s="95" t="s">
        <v>7</v>
      </c>
      <c r="L5" s="95" t="s">
        <v>8</v>
      </c>
      <c r="M5" s="95" t="s">
        <v>9</v>
      </c>
      <c r="N5" s="95" t="s">
        <v>10</v>
      </c>
      <c r="O5" s="95" t="s">
        <v>11</v>
      </c>
      <c r="P5" s="95" t="s">
        <v>12</v>
      </c>
      <c r="Q5" s="95" t="s">
        <v>13</v>
      </c>
      <c r="R5" s="95" t="s">
        <v>14</v>
      </c>
      <c r="S5" s="95" t="s">
        <v>15</v>
      </c>
      <c r="T5" s="95" t="s">
        <v>16</v>
      </c>
      <c r="U5" s="95" t="s">
        <v>17</v>
      </c>
      <c r="V5" s="95" t="s">
        <v>18</v>
      </c>
      <c r="W5" s="95" t="s">
        <v>19</v>
      </c>
      <c r="X5" s="95" t="s">
        <v>20</v>
      </c>
      <c r="Y5" s="95" t="s">
        <v>21</v>
      </c>
      <c r="Z5" s="95" t="s">
        <v>21</v>
      </c>
      <c r="AA5" s="95" t="s">
        <v>22</v>
      </c>
      <c r="AB5" s="95" t="s">
        <v>23</v>
      </c>
      <c r="AC5" s="95" t="s">
        <v>24</v>
      </c>
      <c r="AD5" s="95" t="s">
        <v>25</v>
      </c>
      <c r="AE5" s="95" t="s">
        <v>26</v>
      </c>
      <c r="AF5" s="95" t="s">
        <v>27</v>
      </c>
      <c r="AG5" s="95" t="s">
        <v>28</v>
      </c>
      <c r="AH5" s="95" t="s">
        <v>29</v>
      </c>
      <c r="AI5" s="95" t="s">
        <v>30</v>
      </c>
      <c r="AJ5" s="95" t="s">
        <v>31</v>
      </c>
      <c r="AK5" s="95" t="s">
        <v>32</v>
      </c>
      <c r="AL5" s="95" t="s">
        <v>33</v>
      </c>
      <c r="AM5" s="95" t="s">
        <v>34</v>
      </c>
      <c r="AN5" s="95" t="s">
        <v>35</v>
      </c>
      <c r="AO5" s="95" t="s">
        <v>36</v>
      </c>
      <c r="AP5" s="95" t="s">
        <v>37</v>
      </c>
      <c r="AQ5" s="95" t="s">
        <v>38</v>
      </c>
      <c r="AR5" s="95" t="s">
        <v>39</v>
      </c>
      <c r="AS5" s="95" t="s">
        <v>40</v>
      </c>
      <c r="AT5" s="95" t="s">
        <v>41</v>
      </c>
      <c r="AU5" s="95" t="s">
        <v>42</v>
      </c>
      <c r="AV5" s="95" t="s">
        <v>43</v>
      </c>
      <c r="AW5" s="95" t="s">
        <v>44</v>
      </c>
      <c r="AX5" s="95" t="s">
        <v>45</v>
      </c>
      <c r="AY5" s="95" t="s">
        <v>46</v>
      </c>
      <c r="AZ5" s="95" t="s">
        <v>47</v>
      </c>
      <c r="BA5" s="95" t="s">
        <v>48</v>
      </c>
      <c r="BB5" s="95" t="s">
        <v>49</v>
      </c>
      <c r="BC5" s="95" t="s">
        <v>50</v>
      </c>
      <c r="BD5" s="95" t="s">
        <v>51</v>
      </c>
      <c r="BE5" s="95" t="s">
        <v>52</v>
      </c>
      <c r="BF5" s="95" t="s">
        <v>53</v>
      </c>
      <c r="BG5" s="95" t="s">
        <v>54</v>
      </c>
      <c r="BH5" s="95" t="s">
        <v>55</v>
      </c>
      <c r="BI5" s="95" t="s">
        <v>56</v>
      </c>
      <c r="BJ5" s="95" t="s">
        <v>57</v>
      </c>
      <c r="BK5" s="95" t="s">
        <v>58</v>
      </c>
      <c r="BL5" s="95" t="s">
        <v>59</v>
      </c>
      <c r="BM5" s="95" t="s">
        <v>60</v>
      </c>
      <c r="BN5" s="95" t="s">
        <v>61</v>
      </c>
      <c r="BO5" s="95" t="s">
        <v>62</v>
      </c>
      <c r="BP5" s="95" t="s">
        <v>63</v>
      </c>
      <c r="BQ5" s="95" t="s">
        <v>64</v>
      </c>
      <c r="BR5" s="95" t="s">
        <v>65</v>
      </c>
      <c r="BS5" s="95" t="s">
        <v>66</v>
      </c>
      <c r="BT5" s="95" t="s">
        <v>67</v>
      </c>
      <c r="BU5" s="95" t="s">
        <v>68</v>
      </c>
      <c r="BV5" s="95" t="s">
        <v>69</v>
      </c>
      <c r="BW5" s="95" t="s">
        <v>70</v>
      </c>
      <c r="BX5" s="95" t="s">
        <v>71</v>
      </c>
      <c r="BY5" s="95" t="s">
        <v>72</v>
      </c>
      <c r="BZ5" s="95" t="s">
        <v>73</v>
      </c>
      <c r="CA5" s="95" t="s">
        <v>74</v>
      </c>
      <c r="CB5" s="95" t="s">
        <v>75</v>
      </c>
      <c r="CC5" s="95" t="s">
        <v>76</v>
      </c>
      <c r="CD5" s="95" t="s">
        <v>77</v>
      </c>
      <c r="CE5" s="95" t="s">
        <v>78</v>
      </c>
      <c r="CF5" s="95" t="s">
        <v>79</v>
      </c>
      <c r="CG5" s="95" t="s">
        <v>80</v>
      </c>
      <c r="CH5" s="95" t="s">
        <v>81</v>
      </c>
      <c r="CI5" s="95" t="s">
        <v>82</v>
      </c>
      <c r="CJ5" s="95" t="s">
        <v>83</v>
      </c>
      <c r="CK5" s="95" t="s">
        <v>84</v>
      </c>
      <c r="CL5" s="95" t="s">
        <v>85</v>
      </c>
      <c r="CM5" s="95" t="s">
        <v>86</v>
      </c>
      <c r="CN5" s="95" t="s">
        <v>87</v>
      </c>
      <c r="CO5" s="95" t="s">
        <v>88</v>
      </c>
      <c r="CP5" s="95" t="s">
        <v>89</v>
      </c>
      <c r="CQ5" s="95" t="s">
        <v>90</v>
      </c>
      <c r="CR5" s="95" t="s">
        <v>91</v>
      </c>
      <c r="CS5" s="95" t="s">
        <v>92</v>
      </c>
      <c r="CT5" s="95" t="s">
        <v>93</v>
      </c>
      <c r="CU5" s="95" t="s">
        <v>94</v>
      </c>
      <c r="CV5" s="95" t="s">
        <v>95</v>
      </c>
      <c r="CW5" s="95" t="s">
        <v>96</v>
      </c>
      <c r="CX5" s="95" t="s">
        <v>97</v>
      </c>
      <c r="CY5" s="95" t="s">
        <v>98</v>
      </c>
      <c r="CZ5" s="95" t="s">
        <v>99</v>
      </c>
      <c r="DA5" s="95" t="s">
        <v>100</v>
      </c>
      <c r="DB5" s="95" t="s">
        <v>101</v>
      </c>
      <c r="DC5" s="95" t="s">
        <v>102</v>
      </c>
      <c r="DD5" s="95" t="s">
        <v>103</v>
      </c>
      <c r="DE5" s="95" t="s">
        <v>104</v>
      </c>
      <c r="DF5" s="95" t="s">
        <v>105</v>
      </c>
      <c r="DG5" s="96" t="s">
        <v>106</v>
      </c>
    </row>
    <row r="6" spans="2:115" s="63" customFormat="1" ht="81" x14ac:dyDescent="0.15">
      <c r="B6" s="97"/>
      <c r="C6" s="80"/>
      <c r="D6" s="10" t="s">
        <v>115</v>
      </c>
      <c r="E6" s="10" t="s">
        <v>116</v>
      </c>
      <c r="F6" s="10" t="s">
        <v>117</v>
      </c>
      <c r="G6" s="10" t="s">
        <v>118</v>
      </c>
      <c r="H6" s="10" t="s">
        <v>119</v>
      </c>
      <c r="I6" s="10" t="s">
        <v>120</v>
      </c>
      <c r="J6" s="10" t="s">
        <v>121</v>
      </c>
      <c r="K6" s="10" t="s">
        <v>122</v>
      </c>
      <c r="L6" s="10" t="s">
        <v>123</v>
      </c>
      <c r="M6" s="10" t="s">
        <v>124</v>
      </c>
      <c r="N6" s="10" t="s">
        <v>125</v>
      </c>
      <c r="O6" s="10" t="s">
        <v>126</v>
      </c>
      <c r="P6" s="10" t="s">
        <v>127</v>
      </c>
      <c r="Q6" s="10" t="s">
        <v>128</v>
      </c>
      <c r="R6" s="10" t="s">
        <v>129</v>
      </c>
      <c r="S6" s="10" t="s">
        <v>130</v>
      </c>
      <c r="T6" s="10" t="s">
        <v>131</v>
      </c>
      <c r="U6" s="10" t="s">
        <v>132</v>
      </c>
      <c r="V6" s="10" t="s">
        <v>133</v>
      </c>
      <c r="W6" s="10" t="s">
        <v>134</v>
      </c>
      <c r="X6" s="10" t="s">
        <v>135</v>
      </c>
      <c r="Y6" s="98" t="s">
        <v>136</v>
      </c>
      <c r="Z6" s="10" t="s">
        <v>136</v>
      </c>
      <c r="AA6" s="10" t="s">
        <v>137</v>
      </c>
      <c r="AB6" s="10" t="s">
        <v>138</v>
      </c>
      <c r="AC6" s="10" t="s">
        <v>139</v>
      </c>
      <c r="AD6" s="10" t="s">
        <v>140</v>
      </c>
      <c r="AE6" s="10" t="s">
        <v>141</v>
      </c>
      <c r="AF6" s="10" t="s">
        <v>142</v>
      </c>
      <c r="AG6" s="10" t="s">
        <v>143</v>
      </c>
      <c r="AH6" s="10" t="s">
        <v>144</v>
      </c>
      <c r="AI6" s="10" t="s">
        <v>145</v>
      </c>
      <c r="AJ6" s="10" t="s">
        <v>146</v>
      </c>
      <c r="AK6" s="10" t="s">
        <v>147</v>
      </c>
      <c r="AL6" s="10" t="s">
        <v>148</v>
      </c>
      <c r="AM6" s="10" t="s">
        <v>149</v>
      </c>
      <c r="AN6" s="10" t="s">
        <v>150</v>
      </c>
      <c r="AO6" s="10" t="s">
        <v>151</v>
      </c>
      <c r="AP6" s="10" t="s">
        <v>152</v>
      </c>
      <c r="AQ6" s="10" t="s">
        <v>153</v>
      </c>
      <c r="AR6" s="10" t="s">
        <v>154</v>
      </c>
      <c r="AS6" s="10" t="s">
        <v>155</v>
      </c>
      <c r="AT6" s="10" t="s">
        <v>156</v>
      </c>
      <c r="AU6" s="10" t="s">
        <v>157</v>
      </c>
      <c r="AV6" s="10" t="s">
        <v>158</v>
      </c>
      <c r="AW6" s="10" t="s">
        <v>159</v>
      </c>
      <c r="AX6" s="10" t="s">
        <v>160</v>
      </c>
      <c r="AY6" s="10" t="s">
        <v>161</v>
      </c>
      <c r="AZ6" s="10" t="s">
        <v>162</v>
      </c>
      <c r="BA6" s="10" t="s">
        <v>163</v>
      </c>
      <c r="BB6" s="10" t="s">
        <v>164</v>
      </c>
      <c r="BC6" s="10" t="s">
        <v>165</v>
      </c>
      <c r="BD6" s="10" t="s">
        <v>166</v>
      </c>
      <c r="BE6" s="10" t="s">
        <v>167</v>
      </c>
      <c r="BF6" s="10" t="s">
        <v>168</v>
      </c>
      <c r="BG6" s="10" t="s">
        <v>169</v>
      </c>
      <c r="BH6" s="10" t="s">
        <v>170</v>
      </c>
      <c r="BI6" s="10" t="s">
        <v>171</v>
      </c>
      <c r="BJ6" s="10" t="s">
        <v>172</v>
      </c>
      <c r="BK6" s="10" t="s">
        <v>173</v>
      </c>
      <c r="BL6" s="10" t="s">
        <v>174</v>
      </c>
      <c r="BM6" s="10" t="s">
        <v>175</v>
      </c>
      <c r="BN6" s="10" t="s">
        <v>176</v>
      </c>
      <c r="BO6" s="10" t="s">
        <v>177</v>
      </c>
      <c r="BP6" s="10" t="s">
        <v>178</v>
      </c>
      <c r="BQ6" s="10" t="s">
        <v>179</v>
      </c>
      <c r="BR6" s="10" t="s">
        <v>180</v>
      </c>
      <c r="BS6" s="10" t="s">
        <v>181</v>
      </c>
      <c r="BT6" s="10" t="s">
        <v>182</v>
      </c>
      <c r="BU6" s="10" t="s">
        <v>183</v>
      </c>
      <c r="BV6" s="10" t="s">
        <v>184</v>
      </c>
      <c r="BW6" s="10" t="s">
        <v>185</v>
      </c>
      <c r="BX6" s="10" t="s">
        <v>186</v>
      </c>
      <c r="BY6" s="10" t="s">
        <v>187</v>
      </c>
      <c r="BZ6" s="10" t="s">
        <v>188</v>
      </c>
      <c r="CA6" s="10" t="s">
        <v>189</v>
      </c>
      <c r="CB6" s="10" t="s">
        <v>190</v>
      </c>
      <c r="CC6" s="10" t="s">
        <v>191</v>
      </c>
      <c r="CD6" s="10" t="s">
        <v>192</v>
      </c>
      <c r="CE6" s="10" t="s">
        <v>193</v>
      </c>
      <c r="CF6" s="10" t="s">
        <v>194</v>
      </c>
      <c r="CG6" s="10" t="s">
        <v>195</v>
      </c>
      <c r="CH6" s="10" t="s">
        <v>196</v>
      </c>
      <c r="CI6" s="10" t="s">
        <v>197</v>
      </c>
      <c r="CJ6" s="10" t="s">
        <v>198</v>
      </c>
      <c r="CK6" s="10" t="s">
        <v>199</v>
      </c>
      <c r="CL6" s="10" t="s">
        <v>200</v>
      </c>
      <c r="CM6" s="10" t="s">
        <v>201</v>
      </c>
      <c r="CN6" s="10" t="s">
        <v>202</v>
      </c>
      <c r="CO6" s="10" t="s">
        <v>203</v>
      </c>
      <c r="CP6" s="10" t="s">
        <v>204</v>
      </c>
      <c r="CQ6" s="10" t="s">
        <v>205</v>
      </c>
      <c r="CR6" s="10" t="s">
        <v>206</v>
      </c>
      <c r="CS6" s="10" t="s">
        <v>207</v>
      </c>
      <c r="CT6" s="10" t="s">
        <v>208</v>
      </c>
      <c r="CU6" s="10" t="s">
        <v>209</v>
      </c>
      <c r="CV6" s="10" t="s">
        <v>210</v>
      </c>
      <c r="CW6" s="10" t="s">
        <v>211</v>
      </c>
      <c r="CX6" s="10" t="s">
        <v>212</v>
      </c>
      <c r="CY6" s="10" t="s">
        <v>213</v>
      </c>
      <c r="CZ6" s="10" t="s">
        <v>214</v>
      </c>
      <c r="DA6" s="10" t="s">
        <v>215</v>
      </c>
      <c r="DB6" s="10" t="s">
        <v>216</v>
      </c>
      <c r="DC6" s="10" t="s">
        <v>217</v>
      </c>
      <c r="DD6" s="10" t="s">
        <v>218</v>
      </c>
      <c r="DE6" s="10" t="s">
        <v>219</v>
      </c>
      <c r="DF6" s="10" t="s">
        <v>220</v>
      </c>
      <c r="DG6" s="10" t="s">
        <v>221</v>
      </c>
      <c r="DH6" s="10" t="s">
        <v>289</v>
      </c>
      <c r="DI6" s="10" t="s">
        <v>263</v>
      </c>
      <c r="DJ6" s="20"/>
      <c r="DK6" s="20"/>
    </row>
    <row r="7" spans="2:115" x14ac:dyDescent="0.15">
      <c r="B7" s="36" t="s">
        <v>0</v>
      </c>
      <c r="C7" s="101" t="s">
        <v>115</v>
      </c>
      <c r="D7" s="23">
        <f t="array" ref="D7:DF113">MINVERSE(単位行列マイナス投入係数!D9:DG116)</f>
        <v>1.0402967124369096</v>
      </c>
      <c r="E7" s="24">
        <v>0.20059544651353373</v>
      </c>
      <c r="F7" s="24">
        <v>2.5573548742847358E-2</v>
      </c>
      <c r="G7" s="24">
        <v>1.4134257134582683E-4</v>
      </c>
      <c r="H7" s="24">
        <v>0</v>
      </c>
      <c r="I7" s="24">
        <v>0</v>
      </c>
      <c r="J7" s="24">
        <v>0</v>
      </c>
      <c r="K7" s="24">
        <v>9.534182818655898E-2</v>
      </c>
      <c r="L7" s="24">
        <v>2.7155502102652652E-2</v>
      </c>
      <c r="M7" s="24">
        <v>0.30804514928904636</v>
      </c>
      <c r="N7" s="24">
        <v>0</v>
      </c>
      <c r="O7" s="24">
        <v>7.9359176009732545E-3</v>
      </c>
      <c r="P7" s="24">
        <v>4.6640621188822435E-3</v>
      </c>
      <c r="Q7" s="24">
        <v>3.8895748647787735E-4</v>
      </c>
      <c r="R7" s="24">
        <v>3.0944512020139895E-4</v>
      </c>
      <c r="S7" s="24">
        <v>1.3505004210269903E-3</v>
      </c>
      <c r="T7" s="24">
        <v>6.6683445529557104E-4</v>
      </c>
      <c r="U7" s="24">
        <v>2.7941655767714041E-4</v>
      </c>
      <c r="V7" s="24">
        <v>5.9238895407917114E-4</v>
      </c>
      <c r="W7" s="24">
        <v>1.5362279378295949E-4</v>
      </c>
      <c r="X7" s="24">
        <v>0</v>
      </c>
      <c r="Y7" s="24">
        <v>1.4666634581731711E-4</v>
      </c>
      <c r="Z7" s="24">
        <v>2.0164616772057225E-4</v>
      </c>
      <c r="AA7" s="24">
        <v>1.3888196128889587E-3</v>
      </c>
      <c r="AB7" s="24">
        <v>4.8712283954222696E-3</v>
      </c>
      <c r="AC7" s="24">
        <v>2.2968055837958188E-3</v>
      </c>
      <c r="AD7" s="24">
        <v>0</v>
      </c>
      <c r="AE7" s="24">
        <v>1.769150815658709E-4</v>
      </c>
      <c r="AF7" s="24">
        <v>1.5626599371164693E-4</v>
      </c>
      <c r="AG7" s="24">
        <v>2.6764618684077236E-2</v>
      </c>
      <c r="AH7" s="24">
        <v>3.9269899877525296E-3</v>
      </c>
      <c r="AI7" s="24">
        <v>1.7385165576938133E-4</v>
      </c>
      <c r="AJ7" s="24">
        <v>1.6840636623284241E-4</v>
      </c>
      <c r="AK7" s="24">
        <v>2.6886585795231013E-4</v>
      </c>
      <c r="AL7" s="24">
        <v>1.2586449508982019E-3</v>
      </c>
      <c r="AM7" s="24">
        <v>0</v>
      </c>
      <c r="AN7" s="24">
        <v>0</v>
      </c>
      <c r="AO7" s="24">
        <v>1.1264968593563368E-4</v>
      </c>
      <c r="AP7" s="24">
        <v>3.2525660856623166E-5</v>
      </c>
      <c r="AQ7" s="24">
        <v>6.8127757467733658E-5</v>
      </c>
      <c r="AR7" s="24">
        <v>1.0953086338202533E-4</v>
      </c>
      <c r="AS7" s="24">
        <v>1.6615020287809028E-4</v>
      </c>
      <c r="AT7" s="24">
        <v>1.2282840679828214E-4</v>
      </c>
      <c r="AU7" s="24">
        <v>3.030189928647036E-4</v>
      </c>
      <c r="AV7" s="24">
        <v>3.118811097891505E-4</v>
      </c>
      <c r="AW7" s="24">
        <v>2.6880129079801007E-4</v>
      </c>
      <c r="AX7" s="24">
        <v>0</v>
      </c>
      <c r="AY7" s="24">
        <v>1.507378453119264E-4</v>
      </c>
      <c r="AZ7" s="24">
        <v>6.7083984724321483E-4</v>
      </c>
      <c r="BA7" s="24">
        <v>4.0104824576139028E-4</v>
      </c>
      <c r="BB7" s="24">
        <v>1.1927238287271318E-4</v>
      </c>
      <c r="BC7" s="24">
        <v>2.2537562812105231E-4</v>
      </c>
      <c r="BD7" s="24">
        <v>1.9734581651848298E-4</v>
      </c>
      <c r="BE7" s="24">
        <v>1.5194330001408257E-4</v>
      </c>
      <c r="BF7" s="24">
        <v>0</v>
      </c>
      <c r="BG7" s="24">
        <v>1.1351124601328021E-3</v>
      </c>
      <c r="BH7" s="24">
        <v>8.4448557023364271E-4</v>
      </c>
      <c r="BI7" s="24">
        <v>3.8566855565161509E-4</v>
      </c>
      <c r="BJ7" s="24">
        <v>3.2618882206527538E-4</v>
      </c>
      <c r="BK7" s="24">
        <v>3.3391473243383116E-3</v>
      </c>
      <c r="BL7" s="24">
        <v>2.5865482272646701E-4</v>
      </c>
      <c r="BM7" s="24">
        <v>9.0239977171955763E-4</v>
      </c>
      <c r="BN7" s="24">
        <v>2.0729306349068406E-4</v>
      </c>
      <c r="BO7" s="24">
        <v>2.1273866178055365E-3</v>
      </c>
      <c r="BP7" s="24">
        <v>2.4579366277290562E-3</v>
      </c>
      <c r="BQ7" s="24">
        <v>1.0076123074908181E-4</v>
      </c>
      <c r="BR7" s="24">
        <v>1.0183942794590626E-4</v>
      </c>
      <c r="BS7" s="24">
        <v>1.8977658275813977E-4</v>
      </c>
      <c r="BT7" s="24">
        <v>6.0405657867851218E-4</v>
      </c>
      <c r="BU7" s="24">
        <v>2.5090197300320794E-4</v>
      </c>
      <c r="BV7" s="24">
        <v>8.3044740970278827E-5</v>
      </c>
      <c r="BW7" s="24">
        <v>4.98138928123465E-5</v>
      </c>
      <c r="BX7" s="24">
        <v>4.3298861491705316E-5</v>
      </c>
      <c r="BY7" s="24">
        <v>2.1387219282937237E-5</v>
      </c>
      <c r="BZ7" s="24">
        <v>1.2250896871259428E-4</v>
      </c>
      <c r="CA7" s="24">
        <v>1.1998213755943576E-4</v>
      </c>
      <c r="CB7" s="24">
        <v>4.9667680863755507E-4</v>
      </c>
      <c r="CC7" s="24">
        <v>0</v>
      </c>
      <c r="CD7" s="24">
        <v>0</v>
      </c>
      <c r="CE7" s="24">
        <v>8.1132117776736343E-5</v>
      </c>
      <c r="CF7" s="24">
        <v>1.0340642541307722E-4</v>
      </c>
      <c r="CG7" s="24">
        <v>1.0006568751664806E-4</v>
      </c>
      <c r="CH7" s="24">
        <v>5.5370095750536243E-5</v>
      </c>
      <c r="CI7" s="24">
        <v>1.3131023031319149E-4</v>
      </c>
      <c r="CJ7" s="24">
        <v>3.1343811276370704E-4</v>
      </c>
      <c r="CK7" s="24">
        <v>1.4718432668112518E-4</v>
      </c>
      <c r="CL7" s="24">
        <v>1.32233551341629E-4</v>
      </c>
      <c r="CM7" s="24">
        <v>4.4896183265225075E-4</v>
      </c>
      <c r="CN7" s="24">
        <v>2.1627777391635639E-4</v>
      </c>
      <c r="CO7" s="24">
        <v>2.74875237816033E-3</v>
      </c>
      <c r="CP7" s="24">
        <v>2.0503373137247707E-3</v>
      </c>
      <c r="CQ7" s="24">
        <v>2.2544474877236637E-3</v>
      </c>
      <c r="CR7" s="24">
        <v>3.3618381118763799E-4</v>
      </c>
      <c r="CS7" s="24">
        <v>3.9097124530552861E-3</v>
      </c>
      <c r="CT7" s="24">
        <v>7.020665515160663E-3</v>
      </c>
      <c r="CU7" s="24">
        <v>2.5815588785787894E-3</v>
      </c>
      <c r="CV7" s="24">
        <v>2.7483081748894551E-4</v>
      </c>
      <c r="CW7" s="24">
        <v>3.1931302214263316E-4</v>
      </c>
      <c r="CX7" s="24">
        <v>1.1503717892679317E-3</v>
      </c>
      <c r="CY7" s="24">
        <v>9.4652051225189551E-5</v>
      </c>
      <c r="CZ7" s="24">
        <v>3.4036519146072995E-2</v>
      </c>
      <c r="DA7" s="24">
        <v>3.6422186430421319E-2</v>
      </c>
      <c r="DB7" s="24">
        <v>4.4211649973816702E-4</v>
      </c>
      <c r="DC7" s="24">
        <v>4.8601422374746732E-3</v>
      </c>
      <c r="DD7" s="24">
        <v>6.2502103281945375E-3</v>
      </c>
      <c r="DE7" s="24">
        <v>5.4029828518598064E-3</v>
      </c>
      <c r="DF7" s="24">
        <v>1.3280797503901569E-3</v>
      </c>
      <c r="DG7" s="27">
        <f t="array" ref="DG7:DG113">MINVERSE(単位行列マイナス市内品投入係数!D9:DF115)</f>
        <v>1.008485332773783</v>
      </c>
      <c r="DH7" s="103">
        <f>SUM(D7:DG7)</f>
        <v>2.8945685748197807</v>
      </c>
      <c r="DI7" s="104">
        <f>DH7/(SUM($D$7:$DG$114)/108)</f>
        <v>1.533840516396449</v>
      </c>
    </row>
    <row r="8" spans="2:115" x14ac:dyDescent="0.15">
      <c r="B8" s="36" t="s">
        <v>1</v>
      </c>
      <c r="C8" s="101" t="s">
        <v>116</v>
      </c>
      <c r="D8" s="23">
        <v>5.2178127152716948E-3</v>
      </c>
      <c r="E8" s="24">
        <v>1.0279429899578458</v>
      </c>
      <c r="F8" s="24">
        <v>3.663118949721221E-2</v>
      </c>
      <c r="G8" s="24">
        <v>3.2747817301162507E-4</v>
      </c>
      <c r="H8" s="24">
        <v>0</v>
      </c>
      <c r="I8" s="24">
        <v>0</v>
      </c>
      <c r="J8" s="24">
        <v>0</v>
      </c>
      <c r="K8" s="24">
        <v>0.13821294510519858</v>
      </c>
      <c r="L8" s="24">
        <v>2.1138856999427223E-2</v>
      </c>
      <c r="M8" s="24">
        <v>3.9446004889423431E-2</v>
      </c>
      <c r="N8" s="24">
        <v>0</v>
      </c>
      <c r="O8" s="24">
        <v>4.8553984146483119E-4</v>
      </c>
      <c r="P8" s="24">
        <v>3.8762836081162368E-4</v>
      </c>
      <c r="Q8" s="24">
        <v>2.6686417398138731E-4</v>
      </c>
      <c r="R8" s="24">
        <v>1.6153806670678964E-4</v>
      </c>
      <c r="S8" s="24">
        <v>1.7622929119463656E-3</v>
      </c>
      <c r="T8" s="24">
        <v>8.2541447762790642E-4</v>
      </c>
      <c r="U8" s="24">
        <v>2.9460677126297871E-4</v>
      </c>
      <c r="V8" s="24">
        <v>8.7435509640385132E-4</v>
      </c>
      <c r="W8" s="24">
        <v>6.9966208286331759E-5</v>
      </c>
      <c r="X8" s="24">
        <v>0</v>
      </c>
      <c r="Y8" s="24">
        <v>3.5557650329028312E-5</v>
      </c>
      <c r="Z8" s="24">
        <v>1.3697275055381665E-4</v>
      </c>
      <c r="AA8" s="24">
        <v>1.4092924074981261E-4</v>
      </c>
      <c r="AB8" s="24">
        <v>1.982200838076144E-3</v>
      </c>
      <c r="AC8" s="24">
        <v>2.9178323025077168E-3</v>
      </c>
      <c r="AD8" s="24">
        <v>0</v>
      </c>
      <c r="AE8" s="24">
        <v>1.1135101744924963E-4</v>
      </c>
      <c r="AF8" s="24">
        <v>6.0975100574909002E-5</v>
      </c>
      <c r="AG8" s="24">
        <v>1.9968559340267174E-4</v>
      </c>
      <c r="AH8" s="24">
        <v>2.473910704560686E-3</v>
      </c>
      <c r="AI8" s="24">
        <v>1.1208157069761666E-4</v>
      </c>
      <c r="AJ8" s="24">
        <v>4.448578356856987E-5</v>
      </c>
      <c r="AK8" s="24">
        <v>1.8114640475183782E-4</v>
      </c>
      <c r="AL8" s="24">
        <v>3.2993984902836586E-4</v>
      </c>
      <c r="AM8" s="24">
        <v>0</v>
      </c>
      <c r="AN8" s="24">
        <v>0</v>
      </c>
      <c r="AO8" s="24">
        <v>3.8451254277466929E-5</v>
      </c>
      <c r="AP8" s="24">
        <v>5.2062317473582732E-6</v>
      </c>
      <c r="AQ8" s="24">
        <v>9.961719439864047E-6</v>
      </c>
      <c r="AR8" s="24">
        <v>2.833641125329972E-5</v>
      </c>
      <c r="AS8" s="24">
        <v>3.4613848824124638E-5</v>
      </c>
      <c r="AT8" s="24">
        <v>4.7238569292899941E-5</v>
      </c>
      <c r="AU8" s="24">
        <v>3.2942076851424168E-5</v>
      </c>
      <c r="AV8" s="24">
        <v>3.1806863279593847E-5</v>
      </c>
      <c r="AW8" s="24">
        <v>5.9929233031886466E-5</v>
      </c>
      <c r="AX8" s="24">
        <v>0</v>
      </c>
      <c r="AY8" s="24">
        <v>5.5793075344870363E-5</v>
      </c>
      <c r="AZ8" s="24">
        <v>5.8564005028881381E-5</v>
      </c>
      <c r="BA8" s="24">
        <v>5.1357062914943542E-5</v>
      </c>
      <c r="BB8" s="24">
        <v>3.4776533197109824E-5</v>
      </c>
      <c r="BC8" s="24">
        <v>4.9925832897317983E-5</v>
      </c>
      <c r="BD8" s="24">
        <v>3.8109437741772969E-5</v>
      </c>
      <c r="BE8" s="24">
        <v>2.9966623816354408E-5</v>
      </c>
      <c r="BF8" s="24">
        <v>0</v>
      </c>
      <c r="BG8" s="24">
        <v>9.1320555411550559E-5</v>
      </c>
      <c r="BH8" s="24">
        <v>1.0696594495060542E-4</v>
      </c>
      <c r="BI8" s="24">
        <v>3.105417829577174E-5</v>
      </c>
      <c r="BJ8" s="24">
        <v>3.0193064699940877E-5</v>
      </c>
      <c r="BK8" s="24">
        <v>8.5717911930463183E-4</v>
      </c>
      <c r="BL8" s="24">
        <v>1.7569247503966043E-5</v>
      </c>
      <c r="BM8" s="24">
        <v>7.008533140381657E-5</v>
      </c>
      <c r="BN8" s="24">
        <v>6.2928677412551893E-5</v>
      </c>
      <c r="BO8" s="24">
        <v>4.393001436977617E-5</v>
      </c>
      <c r="BP8" s="24">
        <v>4.5386242430082942E-5</v>
      </c>
      <c r="BQ8" s="24">
        <v>1.6145473766721999E-5</v>
      </c>
      <c r="BR8" s="24">
        <v>4.3380515920406184E-5</v>
      </c>
      <c r="BS8" s="24">
        <v>3.2688266560948102E-5</v>
      </c>
      <c r="BT8" s="24">
        <v>4.139016744571295E-5</v>
      </c>
      <c r="BU8" s="24">
        <v>2.4846183662649748E-5</v>
      </c>
      <c r="BV8" s="24">
        <v>2.4562332463329788E-5</v>
      </c>
      <c r="BW8" s="24">
        <v>1.2482663599144851E-5</v>
      </c>
      <c r="BX8" s="24">
        <v>1.0916802607755149E-5</v>
      </c>
      <c r="BY8" s="24">
        <v>3.8661318608525252E-6</v>
      </c>
      <c r="BZ8" s="24">
        <v>2.5861408213277192E-5</v>
      </c>
      <c r="CA8" s="24">
        <v>1.2250673311077933E-5</v>
      </c>
      <c r="CB8" s="24">
        <v>2.8716248280287742E-5</v>
      </c>
      <c r="CC8" s="24">
        <v>0</v>
      </c>
      <c r="CD8" s="24">
        <v>0</v>
      </c>
      <c r="CE8" s="24">
        <v>1.6708736382800843E-5</v>
      </c>
      <c r="CF8" s="24">
        <v>2.7655540160548582E-5</v>
      </c>
      <c r="CG8" s="24">
        <v>3.0549492247799964E-5</v>
      </c>
      <c r="CH8" s="24">
        <v>1.1816419574115455E-5</v>
      </c>
      <c r="CI8" s="24">
        <v>3.949173932040552E-5</v>
      </c>
      <c r="CJ8" s="24">
        <v>4.6292946909338696E-5</v>
      </c>
      <c r="CK8" s="24">
        <v>4.7343506900481676E-5</v>
      </c>
      <c r="CL8" s="24">
        <v>4.1275705498327178E-5</v>
      </c>
      <c r="CM8" s="24">
        <v>1.2395423558450374E-4</v>
      </c>
      <c r="CN8" s="24">
        <v>1.1239063869114138E-4</v>
      </c>
      <c r="CO8" s="24">
        <v>1.5389766283267637E-3</v>
      </c>
      <c r="CP8" s="24">
        <v>1.5412345937597758E-3</v>
      </c>
      <c r="CQ8" s="24">
        <v>1.0185761815462849E-3</v>
      </c>
      <c r="CR8" s="24">
        <v>1.2557732898248045E-4</v>
      </c>
      <c r="CS8" s="24">
        <v>2.1907100296272202E-3</v>
      </c>
      <c r="CT8" s="24">
        <v>4.1584247913702679E-3</v>
      </c>
      <c r="CU8" s="24">
        <v>2.718328819715474E-4</v>
      </c>
      <c r="CV8" s="24">
        <v>3.3037614438500258E-5</v>
      </c>
      <c r="CW8" s="24">
        <v>7.3104427416194096E-5</v>
      </c>
      <c r="CX8" s="24">
        <v>5.4091039259319483E-5</v>
      </c>
      <c r="CY8" s="24">
        <v>3.7225387086214641E-5</v>
      </c>
      <c r="CZ8" s="24">
        <v>1.7023384321458414E-2</v>
      </c>
      <c r="DA8" s="24">
        <v>2.8636259365546361E-2</v>
      </c>
      <c r="DB8" s="24">
        <v>1.2103917971990441E-4</v>
      </c>
      <c r="DC8" s="24">
        <v>1.1803619205531342E-4</v>
      </c>
      <c r="DD8" s="24">
        <v>5.4612660007019446E-4</v>
      </c>
      <c r="DE8" s="24">
        <v>1.0662642871383668E-3</v>
      </c>
      <c r="DF8" s="24">
        <v>6.3610791441042174E-4</v>
      </c>
      <c r="DG8" s="27">
        <v>4.0760090701990301E-5</v>
      </c>
      <c r="DH8" s="103">
        <f t="shared" ref="DH8:DH71" si="0">SUM(D8:DG8)</f>
        <v>1.344741497890702</v>
      </c>
      <c r="DI8" s="104">
        <f t="shared" ref="DI8:DI71" si="1">DH8/(SUM($D$7:$DG$114)/108)</f>
        <v>0.71258252835582925</v>
      </c>
    </row>
    <row r="9" spans="2:115" x14ac:dyDescent="0.15">
      <c r="B9" s="36" t="s">
        <v>2</v>
      </c>
      <c r="C9" s="101" t="s">
        <v>117</v>
      </c>
      <c r="D9" s="23">
        <v>3.2355279949601815E-2</v>
      </c>
      <c r="E9" s="24">
        <v>2.3793645447815686E-2</v>
      </c>
      <c r="F9" s="24">
        <v>1.0014193784244585</v>
      </c>
      <c r="G9" s="24">
        <v>9.9819129487924544E-6</v>
      </c>
      <c r="H9" s="24">
        <v>0</v>
      </c>
      <c r="I9" s="24">
        <v>0</v>
      </c>
      <c r="J9" s="24">
        <v>0</v>
      </c>
      <c r="K9" s="24">
        <v>5.3197931336452162E-3</v>
      </c>
      <c r="L9" s="24">
        <v>1.2036146145009312E-3</v>
      </c>
      <c r="M9" s="24">
        <v>1.0228700618471396E-2</v>
      </c>
      <c r="N9" s="24">
        <v>0</v>
      </c>
      <c r="O9" s="24">
        <v>2.5444221670968277E-4</v>
      </c>
      <c r="P9" s="24">
        <v>1.5128785973131517E-4</v>
      </c>
      <c r="Q9" s="24">
        <v>1.662584307421806E-5</v>
      </c>
      <c r="R9" s="24">
        <v>1.2359196555668444E-5</v>
      </c>
      <c r="S9" s="24">
        <v>7.2012538616677898E-5</v>
      </c>
      <c r="T9" s="24">
        <v>3.4792547051744204E-5</v>
      </c>
      <c r="U9" s="24">
        <v>1.3702535420021945E-5</v>
      </c>
      <c r="V9" s="24">
        <v>3.3320131964769061E-5</v>
      </c>
      <c r="W9" s="24">
        <v>5.9608213101985108E-6</v>
      </c>
      <c r="X9" s="24">
        <v>0</v>
      </c>
      <c r="Y9" s="24">
        <v>5.156869475683969E-6</v>
      </c>
      <c r="Z9" s="24">
        <v>8.5957530879894197E-6</v>
      </c>
      <c r="AA9" s="24">
        <v>4.5485034627649878E-5</v>
      </c>
      <c r="AB9" s="24">
        <v>1.8497142243807744E-4</v>
      </c>
      <c r="AC9" s="24">
        <v>1.2111645715287583E-4</v>
      </c>
      <c r="AD9" s="24">
        <v>0</v>
      </c>
      <c r="AE9" s="24">
        <v>7.3907032494534392E-6</v>
      </c>
      <c r="AF9" s="24">
        <v>5.8891070333439357E-6</v>
      </c>
      <c r="AG9" s="24">
        <v>8.3355112913647438E-4</v>
      </c>
      <c r="AH9" s="24">
        <v>1.6409012290943438E-4</v>
      </c>
      <c r="AI9" s="24">
        <v>7.3081755921657467E-6</v>
      </c>
      <c r="AJ9" s="24">
        <v>5.9837828949039876E-6</v>
      </c>
      <c r="AK9" s="24">
        <v>1.1435770836182954E-5</v>
      </c>
      <c r="AL9" s="24">
        <v>4.4678504483492566E-5</v>
      </c>
      <c r="AM9" s="24">
        <v>0</v>
      </c>
      <c r="AN9" s="24">
        <v>0</v>
      </c>
      <c r="AO9" s="24">
        <v>4.151264859193304E-6</v>
      </c>
      <c r="AP9" s="24">
        <v>1.0978201846759897E-6</v>
      </c>
      <c r="AQ9" s="24">
        <v>2.2833546791560591E-6</v>
      </c>
      <c r="AR9" s="24">
        <v>3.8816249204658537E-6</v>
      </c>
      <c r="AS9" s="24">
        <v>5.7450517335426546E-6</v>
      </c>
      <c r="AT9" s="24">
        <v>4.6171831330192092E-6</v>
      </c>
      <c r="AU9" s="24">
        <v>9.9616283071687374E-6</v>
      </c>
      <c r="AV9" s="24">
        <v>1.0217092148882416E-5</v>
      </c>
      <c r="AW9" s="24">
        <v>9.3616496967195521E-6</v>
      </c>
      <c r="AX9" s="24">
        <v>0</v>
      </c>
      <c r="AY9" s="24">
        <v>5.6290617794320973E-6</v>
      </c>
      <c r="AZ9" s="24">
        <v>2.1808033688608301E-5</v>
      </c>
      <c r="BA9" s="24">
        <v>1.3316917120610769E-5</v>
      </c>
      <c r="BB9" s="24">
        <v>4.2938593132383921E-6</v>
      </c>
      <c r="BC9" s="24">
        <v>7.8437484455565356E-6</v>
      </c>
      <c r="BD9" s="24">
        <v>6.7723766811844255E-6</v>
      </c>
      <c r="BE9" s="24">
        <v>5.224966225541485E-6</v>
      </c>
      <c r="BF9" s="24">
        <v>0</v>
      </c>
      <c r="BG9" s="24">
        <v>3.6767970415910052E-5</v>
      </c>
      <c r="BH9" s="24">
        <v>2.8021265509952069E-5</v>
      </c>
      <c r="BI9" s="24">
        <v>1.2492834169003679E-5</v>
      </c>
      <c r="BJ9" s="24">
        <v>1.063327678595888E-5</v>
      </c>
      <c r="BK9" s="24">
        <v>1.182206189968032E-4</v>
      </c>
      <c r="BL9" s="24">
        <v>8.3228316416282647E-6</v>
      </c>
      <c r="BM9" s="24">
        <v>2.9187098882492242E-5</v>
      </c>
      <c r="BN9" s="24">
        <v>7.5051694824903429E-6</v>
      </c>
      <c r="BO9" s="24">
        <v>6.6734470451682387E-5</v>
      </c>
      <c r="BP9" s="24">
        <v>7.7011779743134235E-5</v>
      </c>
      <c r="BQ9" s="24">
        <v>3.4012288295729068E-6</v>
      </c>
      <c r="BR9" s="24">
        <v>3.9002334850135218E-6</v>
      </c>
      <c r="BS9" s="24">
        <v>6.4449366236904999E-6</v>
      </c>
      <c r="BT9" s="24">
        <v>1.9443094128658078E-5</v>
      </c>
      <c r="BU9" s="24">
        <v>8.2067613261145481E-6</v>
      </c>
      <c r="BV9" s="24">
        <v>2.9956100705178832E-6</v>
      </c>
      <c r="BW9" s="24">
        <v>1.7584212735839349E-6</v>
      </c>
      <c r="BX9" s="24">
        <v>1.5295823003826197E-6</v>
      </c>
      <c r="BY9" s="24">
        <v>7.2943966183426418E-7</v>
      </c>
      <c r="BZ9" s="24">
        <v>4.2418485010084079E-6</v>
      </c>
      <c r="CA9" s="24">
        <v>3.9308102017998403E-6</v>
      </c>
      <c r="CB9" s="24">
        <v>1.5895926817810618E-5</v>
      </c>
      <c r="CC9" s="24">
        <v>0</v>
      </c>
      <c r="CD9" s="24">
        <v>0</v>
      </c>
      <c r="CE9" s="24">
        <v>2.8020362477322891E-6</v>
      </c>
      <c r="CF9" s="24">
        <v>3.6800289339295765E-6</v>
      </c>
      <c r="CG9" s="24">
        <v>3.6258818139322736E-6</v>
      </c>
      <c r="CH9" s="24">
        <v>1.9193648065742615E-6</v>
      </c>
      <c r="CI9" s="24">
        <v>4.7478309799590212E-6</v>
      </c>
      <c r="CJ9" s="24">
        <v>1.0513013474788408E-5</v>
      </c>
      <c r="CK9" s="24">
        <v>5.3744058515697685E-6</v>
      </c>
      <c r="CL9" s="24">
        <v>4.8069645115426038E-6</v>
      </c>
      <c r="CM9" s="24">
        <v>1.6044011437857186E-5</v>
      </c>
      <c r="CN9" s="24">
        <v>8.6293572503372178E-6</v>
      </c>
      <c r="CO9" s="24">
        <v>1.1156361935184038E-4</v>
      </c>
      <c r="CP9" s="24">
        <v>8.9940013208197553E-5</v>
      </c>
      <c r="CQ9" s="24">
        <v>8.7336280298726197E-5</v>
      </c>
      <c r="CR9" s="24">
        <v>1.257380763058368E-5</v>
      </c>
      <c r="CS9" s="24">
        <v>1.5871313135595598E-4</v>
      </c>
      <c r="CT9" s="24">
        <v>2.8883981498977813E-4</v>
      </c>
      <c r="CU9" s="24">
        <v>8.4717015250508398E-5</v>
      </c>
      <c r="CV9" s="24">
        <v>9.0889704353351618E-6</v>
      </c>
      <c r="CW9" s="24">
        <v>1.1153553597920413E-5</v>
      </c>
      <c r="CX9" s="24">
        <v>3.6604846093152318E-5</v>
      </c>
      <c r="CY9" s="24">
        <v>3.5720907275022753E-6</v>
      </c>
      <c r="CZ9" s="24">
        <v>1.3466868603620329E-3</v>
      </c>
      <c r="DA9" s="24">
        <v>1.6191948413860741E-3</v>
      </c>
      <c r="DB9" s="24">
        <v>1.5781864258160718E-5</v>
      </c>
      <c r="DC9" s="24">
        <v>1.5276104629212216E-4</v>
      </c>
      <c r="DD9" s="24">
        <v>2.0319361321711256E-4</v>
      </c>
      <c r="DE9" s="24">
        <v>1.8580718005415246E-4</v>
      </c>
      <c r="DF9" s="24">
        <v>5.2065828585938147E-5</v>
      </c>
      <c r="DG9" s="27">
        <v>5.2280263660369579E-3</v>
      </c>
      <c r="DH9" s="103">
        <f t="shared" si="0"/>
        <v>1.0867138951054502</v>
      </c>
      <c r="DI9" s="104">
        <f t="shared" si="1"/>
        <v>0.57585293246939928</v>
      </c>
    </row>
    <row r="10" spans="2:115" x14ac:dyDescent="0.15">
      <c r="B10" s="36" t="s">
        <v>3</v>
      </c>
      <c r="C10" s="101" t="s">
        <v>118</v>
      </c>
      <c r="D10" s="23">
        <v>2.2322966773699869E-3</v>
      </c>
      <c r="E10" s="24">
        <v>8.2845041333295337E-4</v>
      </c>
      <c r="F10" s="24">
        <v>1.6927955452905518E-4</v>
      </c>
      <c r="G10" s="24">
        <v>1.1716838379207839</v>
      </c>
      <c r="H10" s="24">
        <v>0</v>
      </c>
      <c r="I10" s="24">
        <v>0</v>
      </c>
      <c r="J10" s="24">
        <v>0</v>
      </c>
      <c r="K10" s="24">
        <v>1.313861413891304E-3</v>
      </c>
      <c r="L10" s="24">
        <v>3.3865769322847237E-4</v>
      </c>
      <c r="M10" s="24">
        <v>9.7595353825500339E-4</v>
      </c>
      <c r="N10" s="24">
        <v>0</v>
      </c>
      <c r="O10" s="24">
        <v>2.8408484696040886E-4</v>
      </c>
      <c r="P10" s="24">
        <v>2.8009594742868179E-4</v>
      </c>
      <c r="Q10" s="24">
        <v>2.5718339049204616E-2</v>
      </c>
      <c r="R10" s="24">
        <v>3.1825172436538594E-3</v>
      </c>
      <c r="S10" s="24">
        <v>1.7695004046793913E-4</v>
      </c>
      <c r="T10" s="24">
        <v>3.0220156052303677E-4</v>
      </c>
      <c r="U10" s="24">
        <v>3.174014673650692E-4</v>
      </c>
      <c r="V10" s="24">
        <v>1.157087958565512E-4</v>
      </c>
      <c r="W10" s="24">
        <v>3.6270005692683193E-4</v>
      </c>
      <c r="X10" s="24">
        <v>0</v>
      </c>
      <c r="Y10" s="24">
        <v>8.3531411903393498E-5</v>
      </c>
      <c r="Z10" s="24">
        <v>1.7946169698069688E-4</v>
      </c>
      <c r="AA10" s="24">
        <v>2.2596449030220852E-4</v>
      </c>
      <c r="AB10" s="24">
        <v>2.6491550170737536E-4</v>
      </c>
      <c r="AC10" s="24">
        <v>8.0106143944349579E-3</v>
      </c>
      <c r="AD10" s="24">
        <v>0</v>
      </c>
      <c r="AE10" s="24">
        <v>2.862561463018808E-4</v>
      </c>
      <c r="AF10" s="24">
        <v>1.2128355657277319E-4</v>
      </c>
      <c r="AG10" s="24">
        <v>2.0575905793261277E-4</v>
      </c>
      <c r="AH10" s="24">
        <v>3.5846333972004533E-4</v>
      </c>
      <c r="AI10" s="24">
        <v>1.9135993172828735E-4</v>
      </c>
      <c r="AJ10" s="24">
        <v>8.9815650964282647E-5</v>
      </c>
      <c r="AK10" s="24">
        <v>6.2420763314979474E-4</v>
      </c>
      <c r="AL10" s="24">
        <v>2.8790050086369249E-4</v>
      </c>
      <c r="AM10" s="24">
        <v>0</v>
      </c>
      <c r="AN10" s="24">
        <v>0</v>
      </c>
      <c r="AO10" s="24">
        <v>1.0222373770486704E-4</v>
      </c>
      <c r="AP10" s="24">
        <v>1.0439828881702276E-5</v>
      </c>
      <c r="AQ10" s="24">
        <v>4.5200894696190142E-5</v>
      </c>
      <c r="AR10" s="24">
        <v>1.4838474826959268E-4</v>
      </c>
      <c r="AS10" s="24">
        <v>1.527380762581085E-4</v>
      </c>
      <c r="AT10" s="24">
        <v>1.208619586146498E-4</v>
      </c>
      <c r="AU10" s="24">
        <v>7.1716724355130472E-5</v>
      </c>
      <c r="AV10" s="24">
        <v>6.8464333998751373E-5</v>
      </c>
      <c r="AW10" s="24">
        <v>8.6213207804682366E-5</v>
      </c>
      <c r="AX10" s="24">
        <v>0</v>
      </c>
      <c r="AY10" s="24">
        <v>1.3200960010949093E-4</v>
      </c>
      <c r="AZ10" s="24">
        <v>1.1082158301691409E-4</v>
      </c>
      <c r="BA10" s="24">
        <v>9.3804874337661528E-5</v>
      </c>
      <c r="BB10" s="24">
        <v>8.1925216126048941E-5</v>
      </c>
      <c r="BC10" s="24">
        <v>1.0134101178623075E-4</v>
      </c>
      <c r="BD10" s="24">
        <v>7.561921376845645E-5</v>
      </c>
      <c r="BE10" s="24">
        <v>6.8012177960692744E-5</v>
      </c>
      <c r="BF10" s="24">
        <v>0</v>
      </c>
      <c r="BG10" s="24">
        <v>2.3302659160402093E-4</v>
      </c>
      <c r="BH10" s="24">
        <v>2.7447315980709075E-4</v>
      </c>
      <c r="BI10" s="24">
        <v>6.9939912051795479E-5</v>
      </c>
      <c r="BJ10" s="24">
        <v>9.0235002035605875E-5</v>
      </c>
      <c r="BK10" s="24">
        <v>1.7307697105621617E-3</v>
      </c>
      <c r="BL10" s="24">
        <v>3.1895943315369453E-5</v>
      </c>
      <c r="BM10" s="24">
        <v>1.7299616072494058E-3</v>
      </c>
      <c r="BN10" s="24">
        <v>6.1355012365463528E-4</v>
      </c>
      <c r="BO10" s="24">
        <v>1.1799305487624479E-4</v>
      </c>
      <c r="BP10" s="24">
        <v>1.8963074943057664E-4</v>
      </c>
      <c r="BQ10" s="24">
        <v>1.3937430523373404E-4</v>
      </c>
      <c r="BR10" s="24">
        <v>9.670546506063142E-5</v>
      </c>
      <c r="BS10" s="24">
        <v>1.0061250031239011E-4</v>
      </c>
      <c r="BT10" s="24">
        <v>7.0155956833875568E-5</v>
      </c>
      <c r="BU10" s="24">
        <v>4.8309014220902953E-5</v>
      </c>
      <c r="BV10" s="24">
        <v>4.2492564714743194E-5</v>
      </c>
      <c r="BW10" s="24">
        <v>2.3604658787015753E-5</v>
      </c>
      <c r="BX10" s="24">
        <v>3.0837241523687663E-5</v>
      </c>
      <c r="BY10" s="24">
        <v>1.4479078119497726E-5</v>
      </c>
      <c r="BZ10" s="24">
        <v>4.3730962274901278E-5</v>
      </c>
      <c r="CA10" s="24">
        <v>2.2126380075644254E-5</v>
      </c>
      <c r="CB10" s="24">
        <v>7.3689045603144462E-5</v>
      </c>
      <c r="CC10" s="24">
        <v>0</v>
      </c>
      <c r="CD10" s="24">
        <v>0</v>
      </c>
      <c r="CE10" s="24">
        <v>2.4735179616375914E-5</v>
      </c>
      <c r="CF10" s="24">
        <v>6.5824354694782089E-5</v>
      </c>
      <c r="CG10" s="24">
        <v>1.2969875640892224E-4</v>
      </c>
      <c r="CH10" s="24">
        <v>1.4885055560695278E-5</v>
      </c>
      <c r="CI10" s="24">
        <v>5.4364312925487602E-5</v>
      </c>
      <c r="CJ10" s="24">
        <v>6.6944335199532832E-5</v>
      </c>
      <c r="CK10" s="24">
        <v>6.5451418216610927E-5</v>
      </c>
      <c r="CL10" s="24">
        <v>5.6932698758945125E-5</v>
      </c>
      <c r="CM10" s="24">
        <v>1.0844002553849501E-4</v>
      </c>
      <c r="CN10" s="24">
        <v>4.3419458567294955E-5</v>
      </c>
      <c r="CO10" s="24">
        <v>1.5378235218207684E-4</v>
      </c>
      <c r="CP10" s="24">
        <v>2.3083226439167309E-4</v>
      </c>
      <c r="CQ10" s="24">
        <v>1.3209953359041425E-4</v>
      </c>
      <c r="CR10" s="24">
        <v>1.6420813229560578E-4</v>
      </c>
      <c r="CS10" s="24">
        <v>2.5553722754302692E-4</v>
      </c>
      <c r="CT10" s="24">
        <v>3.8267109599332614E-4</v>
      </c>
      <c r="CU10" s="24">
        <v>1.2726917631948471E-4</v>
      </c>
      <c r="CV10" s="24">
        <v>6.7458013933555404E-5</v>
      </c>
      <c r="CW10" s="24">
        <v>1.0192553606888844E-4</v>
      </c>
      <c r="CX10" s="24">
        <v>1.1579141899423796E-4</v>
      </c>
      <c r="CY10" s="24">
        <v>7.283725740851446E-5</v>
      </c>
      <c r="CZ10" s="24">
        <v>2.8070946735455999E-3</v>
      </c>
      <c r="DA10" s="24">
        <v>3.0926301340497542E-3</v>
      </c>
      <c r="DB10" s="24">
        <v>2.9707250165393378E-4</v>
      </c>
      <c r="DC10" s="24">
        <v>1.0022122466425274E-4</v>
      </c>
      <c r="DD10" s="24">
        <v>6.1759089905547812E-5</v>
      </c>
      <c r="DE10" s="24">
        <v>3.0748253235464532E-4</v>
      </c>
      <c r="DF10" s="24">
        <v>4.4622463465386798E-4</v>
      </c>
      <c r="DG10" s="27">
        <v>9.0261946313504535E-7</v>
      </c>
      <c r="DH10" s="103">
        <f t="shared" si="0"/>
        <v>1.236017734761875</v>
      </c>
      <c r="DI10" s="104">
        <f t="shared" si="1"/>
        <v>0.654969482172438</v>
      </c>
    </row>
    <row r="11" spans="2:115" x14ac:dyDescent="0.15">
      <c r="B11" s="36" t="s">
        <v>243</v>
      </c>
      <c r="C11" s="101" t="s">
        <v>244</v>
      </c>
      <c r="D11" s="23">
        <v>7.2675789909526424E-5</v>
      </c>
      <c r="E11" s="24">
        <v>1.739903600077099E-3</v>
      </c>
      <c r="F11" s="24">
        <v>2.4233003053742103E-4</v>
      </c>
      <c r="G11" s="24">
        <v>1.2747374683098846E-5</v>
      </c>
      <c r="H11" s="24">
        <v>1</v>
      </c>
      <c r="I11" s="24">
        <v>0</v>
      </c>
      <c r="J11" s="24">
        <v>0</v>
      </c>
      <c r="K11" s="24">
        <v>1.5510855032321819E-2</v>
      </c>
      <c r="L11" s="24">
        <v>2.3870344453194429E-3</v>
      </c>
      <c r="M11" s="24">
        <v>5.7564949324694654E-3</v>
      </c>
      <c r="N11" s="24">
        <v>0</v>
      </c>
      <c r="O11" s="24">
        <v>3.4858243460651403E-5</v>
      </c>
      <c r="P11" s="24">
        <v>1.8069580238526476E-4</v>
      </c>
      <c r="Q11" s="24">
        <v>6.8619275414425656E-5</v>
      </c>
      <c r="R11" s="24">
        <v>9.8228443313479725E-5</v>
      </c>
      <c r="S11" s="24">
        <v>2.2653993959769831E-4</v>
      </c>
      <c r="T11" s="24">
        <v>1.0985542045357489E-4</v>
      </c>
      <c r="U11" s="24">
        <v>4.2653306559215662E-5</v>
      </c>
      <c r="V11" s="24">
        <v>1.913669729475945E-5</v>
      </c>
      <c r="W11" s="24">
        <v>1.6091166835617914E-5</v>
      </c>
      <c r="X11" s="24">
        <v>0</v>
      </c>
      <c r="Y11" s="24">
        <v>1.1427322438636943E-5</v>
      </c>
      <c r="Z11" s="24">
        <v>2.3457067174965002E-5</v>
      </c>
      <c r="AA11" s="24">
        <v>3.1923765310770918E-5</v>
      </c>
      <c r="AB11" s="24">
        <v>4.0866347994879851E-4</v>
      </c>
      <c r="AC11" s="24">
        <v>3.3923219877635412E-4</v>
      </c>
      <c r="AD11" s="24">
        <v>0</v>
      </c>
      <c r="AE11" s="24">
        <v>1.9362300406278573E-5</v>
      </c>
      <c r="AF11" s="24">
        <v>1.6496926409291625E-5</v>
      </c>
      <c r="AG11" s="24">
        <v>1.7917494132468681E-5</v>
      </c>
      <c r="AH11" s="24">
        <v>8.0405569249099708E-5</v>
      </c>
      <c r="AI11" s="24">
        <v>4.3103971033530057E-5</v>
      </c>
      <c r="AJ11" s="24">
        <v>1.5588193272286732E-5</v>
      </c>
      <c r="AK11" s="24">
        <v>6.6807817163436485E-5</v>
      </c>
      <c r="AL11" s="24">
        <v>6.6024806675121154E-5</v>
      </c>
      <c r="AM11" s="24">
        <v>0</v>
      </c>
      <c r="AN11" s="24">
        <v>0</v>
      </c>
      <c r="AO11" s="24">
        <v>4.0276471945480334E-5</v>
      </c>
      <c r="AP11" s="24">
        <v>3.752496804158487E-6</v>
      </c>
      <c r="AQ11" s="24">
        <v>6.5146272638726165E-6</v>
      </c>
      <c r="AR11" s="24">
        <v>1.7787984954611759E-5</v>
      </c>
      <c r="AS11" s="24">
        <v>1.1254661625652791E-5</v>
      </c>
      <c r="AT11" s="24">
        <v>1.1982290042364995E-5</v>
      </c>
      <c r="AU11" s="24">
        <v>1.5439234842775105E-5</v>
      </c>
      <c r="AV11" s="24">
        <v>2.6520560566977531E-5</v>
      </c>
      <c r="AW11" s="24">
        <v>3.4969148465966162E-5</v>
      </c>
      <c r="AX11" s="24">
        <v>0</v>
      </c>
      <c r="AY11" s="24">
        <v>2.9297678832042929E-5</v>
      </c>
      <c r="AZ11" s="24">
        <v>8.9375309354220142E-5</v>
      </c>
      <c r="BA11" s="24">
        <v>1.7956613255337796E-5</v>
      </c>
      <c r="BB11" s="24">
        <v>4.821684818945113E-5</v>
      </c>
      <c r="BC11" s="24">
        <v>1.7539460553022954E-5</v>
      </c>
      <c r="BD11" s="24">
        <v>3.7770934408751057E-5</v>
      </c>
      <c r="BE11" s="24">
        <v>3.7820151560890696E-5</v>
      </c>
      <c r="BF11" s="24">
        <v>0</v>
      </c>
      <c r="BG11" s="24">
        <v>2.9620317077244521E-5</v>
      </c>
      <c r="BH11" s="24">
        <v>3.1933635583472843E-5</v>
      </c>
      <c r="BI11" s="24">
        <v>1.5313804430987629E-5</v>
      </c>
      <c r="BJ11" s="24">
        <v>1.5850129499397356E-5</v>
      </c>
      <c r="BK11" s="24">
        <v>8.1948125479226371E-3</v>
      </c>
      <c r="BL11" s="24">
        <v>1.4278515056971018E-5</v>
      </c>
      <c r="BM11" s="24">
        <v>3.3371324322808277E-5</v>
      </c>
      <c r="BN11" s="24">
        <v>5.3618815328634415E-5</v>
      </c>
      <c r="BO11" s="24">
        <v>4.1230132442963508E-5</v>
      </c>
      <c r="BP11" s="24">
        <v>4.2222969074087289E-5</v>
      </c>
      <c r="BQ11" s="24">
        <v>1.0047493903482608E-5</v>
      </c>
      <c r="BR11" s="24">
        <v>1.2950185018285916E-5</v>
      </c>
      <c r="BS11" s="24">
        <v>2.8726905455415048E-5</v>
      </c>
      <c r="BT11" s="24">
        <v>1.8961014588679186E-5</v>
      </c>
      <c r="BU11" s="24">
        <v>1.7165430787175459E-5</v>
      </c>
      <c r="BV11" s="24">
        <v>2.2058730094238465E-5</v>
      </c>
      <c r="BW11" s="24">
        <v>1.1037626508330066E-5</v>
      </c>
      <c r="BX11" s="24">
        <v>9.5481777256590279E-6</v>
      </c>
      <c r="BY11" s="24">
        <v>2.9780838135249529E-6</v>
      </c>
      <c r="BZ11" s="24">
        <v>1.4373656625298E-5</v>
      </c>
      <c r="CA11" s="24">
        <v>1.1792567985708273E-5</v>
      </c>
      <c r="CB11" s="24">
        <v>2.7541184832227221E-5</v>
      </c>
      <c r="CC11" s="24">
        <v>0</v>
      </c>
      <c r="CD11" s="24">
        <v>0</v>
      </c>
      <c r="CE11" s="24">
        <v>1.4889886630483617E-5</v>
      </c>
      <c r="CF11" s="24">
        <v>1.7458224678784049E-5</v>
      </c>
      <c r="CG11" s="24">
        <v>1.9396046880688515E-5</v>
      </c>
      <c r="CH11" s="24">
        <v>8.8893075146068463E-6</v>
      </c>
      <c r="CI11" s="24">
        <v>3.9063808406669963E-5</v>
      </c>
      <c r="CJ11" s="24">
        <v>4.6178956103998393E-5</v>
      </c>
      <c r="CK11" s="24">
        <v>1.302749130853458E-4</v>
      </c>
      <c r="CL11" s="24">
        <v>3.8658945656870893E-5</v>
      </c>
      <c r="CM11" s="24">
        <v>9.0823998431739094E-5</v>
      </c>
      <c r="CN11" s="24">
        <v>4.1399804787290101E-5</v>
      </c>
      <c r="CO11" s="24">
        <v>3.2408014865871292E-4</v>
      </c>
      <c r="CP11" s="24">
        <v>3.5275760277924474E-4</v>
      </c>
      <c r="CQ11" s="24">
        <v>2.9079232592353469E-4</v>
      </c>
      <c r="CR11" s="24">
        <v>3.7132197617361165E-5</v>
      </c>
      <c r="CS11" s="24">
        <v>7.3156468901343873E-4</v>
      </c>
      <c r="CT11" s="24">
        <v>1.5586561739077448E-3</v>
      </c>
      <c r="CU11" s="24">
        <v>9.1917309751868856E-5</v>
      </c>
      <c r="CV11" s="24">
        <v>7.7160592742755866E-5</v>
      </c>
      <c r="CW11" s="24">
        <v>6.305699001846486E-5</v>
      </c>
      <c r="CX11" s="24">
        <v>2.8045515794207404E-5</v>
      </c>
      <c r="CY11" s="24">
        <v>4.1940739278389382E-5</v>
      </c>
      <c r="CZ11" s="24">
        <v>9.2364232799232275E-3</v>
      </c>
      <c r="DA11" s="24">
        <v>1.0204831186398417E-2</v>
      </c>
      <c r="DB11" s="24">
        <v>6.0134972215951629E-5</v>
      </c>
      <c r="DC11" s="24">
        <v>8.975017152248438E-5</v>
      </c>
      <c r="DD11" s="24">
        <v>9.7494112132216773E-5</v>
      </c>
      <c r="DE11" s="24">
        <v>5.2139556830123747E-4</v>
      </c>
      <c r="DF11" s="24">
        <v>1.1309562248145069E-3</v>
      </c>
      <c r="DG11" s="27">
        <v>0</v>
      </c>
      <c r="DH11" s="103">
        <f t="shared" si="0"/>
        <v>1.0621501618263367</v>
      </c>
      <c r="DI11" s="104">
        <f t="shared" si="1"/>
        <v>0.56283653698123703</v>
      </c>
    </row>
    <row r="12" spans="2:115" x14ac:dyDescent="0.15">
      <c r="B12" s="36" t="s">
        <v>4</v>
      </c>
      <c r="C12" s="101" t="s">
        <v>119</v>
      </c>
      <c r="D12" s="23">
        <v>8.5842535630877986E-3</v>
      </c>
      <c r="E12" s="24">
        <v>7.3774238941063256E-3</v>
      </c>
      <c r="F12" s="24">
        <v>1.2035340590090034E-2</v>
      </c>
      <c r="G12" s="24">
        <v>9.837248905970365E-4</v>
      </c>
      <c r="H12" s="24">
        <v>0</v>
      </c>
      <c r="I12" s="24">
        <v>1</v>
      </c>
      <c r="J12" s="24">
        <v>0</v>
      </c>
      <c r="K12" s="24">
        <v>7.9909852969002153E-3</v>
      </c>
      <c r="L12" s="24">
        <v>1.0610730995575E-2</v>
      </c>
      <c r="M12" s="24">
        <v>6.7428513153452293E-3</v>
      </c>
      <c r="N12" s="24">
        <v>0</v>
      </c>
      <c r="O12" s="24">
        <v>1.9779783867611794E-2</v>
      </c>
      <c r="P12" s="24">
        <v>1.0855566912862847E-2</v>
      </c>
      <c r="Q12" s="24">
        <v>7.8299987606649593E-3</v>
      </c>
      <c r="R12" s="24">
        <v>6.3224493037079416E-3</v>
      </c>
      <c r="S12" s="24">
        <v>8.1960719701499613E-3</v>
      </c>
      <c r="T12" s="24">
        <v>6.3149989781134735E-3</v>
      </c>
      <c r="U12" s="24">
        <v>7.1516798015225222E-3</v>
      </c>
      <c r="V12" s="24">
        <v>0.1017272201466881</v>
      </c>
      <c r="W12" s="24">
        <v>5.1581760662219929E-2</v>
      </c>
      <c r="X12" s="24">
        <v>0</v>
      </c>
      <c r="Y12" s="24">
        <v>1.7342232249523852E-2</v>
      </c>
      <c r="Z12" s="24">
        <v>1.4046889889107619E-2</v>
      </c>
      <c r="AA12" s="24">
        <v>3.1435487299610099E-2</v>
      </c>
      <c r="AB12" s="24">
        <v>9.9851584326746297E-3</v>
      </c>
      <c r="AC12" s="24">
        <v>1.0721995994447607E-2</v>
      </c>
      <c r="AD12" s="24">
        <v>0</v>
      </c>
      <c r="AE12" s="24">
        <v>5.207992216592028E-3</v>
      </c>
      <c r="AF12" s="24">
        <v>1.1933013418409147E-2</v>
      </c>
      <c r="AG12" s="24">
        <v>1.1000699261164695E-2</v>
      </c>
      <c r="AH12" s="24">
        <v>8.5221237453653245E-3</v>
      </c>
      <c r="AI12" s="24">
        <v>2.5435851139681449E-2</v>
      </c>
      <c r="AJ12" s="24">
        <v>1.0346887905142044E-2</v>
      </c>
      <c r="AK12" s="24">
        <v>2.5323159750801089E-2</v>
      </c>
      <c r="AL12" s="24">
        <v>1.2970773841770771E-2</v>
      </c>
      <c r="AM12" s="24">
        <v>0</v>
      </c>
      <c r="AN12" s="24">
        <v>0</v>
      </c>
      <c r="AO12" s="24">
        <v>2.9794298153524298E-2</v>
      </c>
      <c r="AP12" s="24">
        <v>3.1253110555543966E-3</v>
      </c>
      <c r="AQ12" s="24">
        <v>4.0265413130564677E-2</v>
      </c>
      <c r="AR12" s="24">
        <v>2.9412973416549405E-2</v>
      </c>
      <c r="AS12" s="24">
        <v>6.2237155619957827E-3</v>
      </c>
      <c r="AT12" s="24">
        <v>7.707825440579825E-3</v>
      </c>
      <c r="AU12" s="24">
        <v>7.7526947294639312E-3</v>
      </c>
      <c r="AV12" s="24">
        <v>5.9567139646720217E-3</v>
      </c>
      <c r="AW12" s="24">
        <v>1.0984139797576025E-2</v>
      </c>
      <c r="AX12" s="24">
        <v>0</v>
      </c>
      <c r="AY12" s="24">
        <v>1.33795948963665E-2</v>
      </c>
      <c r="AZ12" s="24">
        <v>8.000972817275194E-3</v>
      </c>
      <c r="BA12" s="24">
        <v>5.6989673857699439E-3</v>
      </c>
      <c r="BB12" s="24">
        <v>5.1916333988453658E-3</v>
      </c>
      <c r="BC12" s="24">
        <v>9.0612925012287099E-3</v>
      </c>
      <c r="BD12" s="24">
        <v>6.2064286426158693E-3</v>
      </c>
      <c r="BE12" s="24">
        <v>4.666776005957992E-3</v>
      </c>
      <c r="BF12" s="24">
        <v>0</v>
      </c>
      <c r="BG12" s="24">
        <v>9.9891947431193749E-3</v>
      </c>
      <c r="BH12" s="24">
        <v>1.0841801881810473E-2</v>
      </c>
      <c r="BI12" s="24">
        <v>1.1363888005554988E-2</v>
      </c>
      <c r="BJ12" s="24">
        <v>9.4381557148543859E-3</v>
      </c>
      <c r="BK12" s="24">
        <v>7.9974284529158099E-3</v>
      </c>
      <c r="BL12" s="24">
        <v>8.5253068266381449E-3</v>
      </c>
      <c r="BM12" s="24">
        <v>4.2492989190717565E-3</v>
      </c>
      <c r="BN12" s="24">
        <v>4.3048599854087445E-3</v>
      </c>
      <c r="BO12" s="24">
        <v>3.282562985734476E-3</v>
      </c>
      <c r="BP12" s="24">
        <v>4.2712892176234368E-3</v>
      </c>
      <c r="BQ12" s="24">
        <v>0.18560337177423375</v>
      </c>
      <c r="BR12" s="24">
        <v>0.41919385695164052</v>
      </c>
      <c r="BS12" s="24">
        <v>1.379878739585598E-2</v>
      </c>
      <c r="BT12" s="24">
        <v>1.5206833585374536E-2</v>
      </c>
      <c r="BU12" s="24">
        <v>6.335553589161806E-3</v>
      </c>
      <c r="BV12" s="24">
        <v>2.7549049684823506E-3</v>
      </c>
      <c r="BW12" s="24">
        <v>3.9098949640353617E-3</v>
      </c>
      <c r="BX12" s="24">
        <v>2.3469846543401826E-3</v>
      </c>
      <c r="BY12" s="24">
        <v>3.5796166630123604E-4</v>
      </c>
      <c r="BZ12" s="24">
        <v>1.0071515103998358E-2</v>
      </c>
      <c r="CA12" s="24">
        <v>1.8810934944764525E-3</v>
      </c>
      <c r="CB12" s="24">
        <v>3.943102036971821E-3</v>
      </c>
      <c r="CC12" s="24">
        <v>0</v>
      </c>
      <c r="CD12" s="24">
        <v>0</v>
      </c>
      <c r="CE12" s="24">
        <v>1.837143090657214E-3</v>
      </c>
      <c r="CF12" s="24">
        <v>1.0346629498295318E-2</v>
      </c>
      <c r="CG12" s="24">
        <v>4.3326877667661298E-3</v>
      </c>
      <c r="CH12" s="24">
        <v>1.891128022898942E-3</v>
      </c>
      <c r="CI12" s="24">
        <v>4.503743891882077E-3</v>
      </c>
      <c r="CJ12" s="24">
        <v>3.3253435160564516E-3</v>
      </c>
      <c r="CK12" s="24">
        <v>1.9094876682041674E-3</v>
      </c>
      <c r="CL12" s="24">
        <v>3.0257663183672154E-3</v>
      </c>
      <c r="CM12" s="24">
        <v>3.4028464857610136E-3</v>
      </c>
      <c r="CN12" s="24">
        <v>4.0614775286179385E-3</v>
      </c>
      <c r="CO12" s="24">
        <v>4.6406966161501688E-3</v>
      </c>
      <c r="CP12" s="24">
        <v>4.5690596836389791E-3</v>
      </c>
      <c r="CQ12" s="24">
        <v>5.6830030704451504E-3</v>
      </c>
      <c r="CR12" s="24">
        <v>9.4931862951615192E-3</v>
      </c>
      <c r="CS12" s="24">
        <v>7.4047725048095297E-3</v>
      </c>
      <c r="CT12" s="24">
        <v>5.5495559209522228E-3</v>
      </c>
      <c r="CU12" s="24">
        <v>3.0889235923146781E-3</v>
      </c>
      <c r="CV12" s="24">
        <v>3.0583757662669929E-3</v>
      </c>
      <c r="CW12" s="24">
        <v>3.6424553319268152E-3</v>
      </c>
      <c r="CX12" s="24">
        <v>6.6324940721143432E-3</v>
      </c>
      <c r="CY12" s="24">
        <v>2.1857555804710334E-3</v>
      </c>
      <c r="CZ12" s="24">
        <v>2.4602484534084378E-2</v>
      </c>
      <c r="DA12" s="24">
        <v>1.2792651732974931E-2</v>
      </c>
      <c r="DB12" s="24">
        <v>7.8318001354073016E-3</v>
      </c>
      <c r="DC12" s="24">
        <v>7.8114576035333673E-3</v>
      </c>
      <c r="DD12" s="24">
        <v>4.290416988713513E-3</v>
      </c>
      <c r="DE12" s="24">
        <v>6.0150988729048152E-3</v>
      </c>
      <c r="DF12" s="24">
        <v>7.4685327081259077E-3</v>
      </c>
      <c r="DG12" s="27">
        <v>0</v>
      </c>
      <c r="DH12" s="103">
        <f t="shared" si="0"/>
        <v>2.5668504787071789</v>
      </c>
      <c r="DI12" s="104">
        <f t="shared" si="1"/>
        <v>1.3601817203511313</v>
      </c>
    </row>
    <row r="13" spans="2:115" x14ac:dyDescent="0.15">
      <c r="B13" s="36" t="s">
        <v>5</v>
      </c>
      <c r="C13" s="101" t="s">
        <v>120</v>
      </c>
      <c r="D13" s="23">
        <v>1.0213527572468719E-3</v>
      </c>
      <c r="E13" s="24">
        <v>6.7001130127894231E-4</v>
      </c>
      <c r="F13" s="24">
        <v>9.7969269857253456E-4</v>
      </c>
      <c r="G13" s="24">
        <v>6.5656933174980977E-4</v>
      </c>
      <c r="H13" s="24">
        <v>0</v>
      </c>
      <c r="I13" s="24">
        <v>0</v>
      </c>
      <c r="J13" s="24">
        <v>1</v>
      </c>
      <c r="K13" s="24">
        <v>1.2599212141156428E-3</v>
      </c>
      <c r="L13" s="24">
        <v>2.6112815928500538E-3</v>
      </c>
      <c r="M13" s="24">
        <v>7.765343924649909E-4</v>
      </c>
      <c r="N13" s="24">
        <v>0</v>
      </c>
      <c r="O13" s="24">
        <v>1.2558415976107694E-3</v>
      </c>
      <c r="P13" s="24">
        <v>9.1512556343406593E-4</v>
      </c>
      <c r="Q13" s="24">
        <v>1.154827722767048E-3</v>
      </c>
      <c r="R13" s="24">
        <v>4.2258079968514667E-3</v>
      </c>
      <c r="S13" s="24">
        <v>4.9809629570786256E-4</v>
      </c>
      <c r="T13" s="24">
        <v>4.2733885703856309E-4</v>
      </c>
      <c r="U13" s="24">
        <v>4.6743001299749589E-4</v>
      </c>
      <c r="V13" s="24">
        <v>7.9402095751585407E-3</v>
      </c>
      <c r="W13" s="24">
        <v>2.3315104666378508E-2</v>
      </c>
      <c r="X13" s="24">
        <v>0</v>
      </c>
      <c r="Y13" s="24">
        <v>4.1651733321123345E-3</v>
      </c>
      <c r="Z13" s="24">
        <v>2.4543628185065987E-3</v>
      </c>
      <c r="AA13" s="24">
        <v>2.212382288838851E-3</v>
      </c>
      <c r="AB13" s="24">
        <v>3.195576461803675E-3</v>
      </c>
      <c r="AC13" s="24">
        <v>3.5405656098705693E-3</v>
      </c>
      <c r="AD13" s="24">
        <v>0</v>
      </c>
      <c r="AE13" s="24">
        <v>4.6094581696423401E-2</v>
      </c>
      <c r="AF13" s="24">
        <v>1.9316809792429602E-3</v>
      </c>
      <c r="AG13" s="24">
        <v>2.0861986084488794E-3</v>
      </c>
      <c r="AH13" s="24">
        <v>7.0042057079589188E-4</v>
      </c>
      <c r="AI13" s="24">
        <v>5.2491214265108999E-2</v>
      </c>
      <c r="AJ13" s="24">
        <v>4.5724419074315702E-2</v>
      </c>
      <c r="AK13" s="24">
        <v>5.3555531733943049E-2</v>
      </c>
      <c r="AL13" s="24">
        <v>3.1160424723792397E-2</v>
      </c>
      <c r="AM13" s="24">
        <v>0</v>
      </c>
      <c r="AN13" s="24">
        <v>0</v>
      </c>
      <c r="AO13" s="24">
        <v>3.3022495131529404E-3</v>
      </c>
      <c r="AP13" s="24">
        <v>-1.495903087816985E-5</v>
      </c>
      <c r="AQ13" s="24">
        <v>0.3096909648039487</v>
      </c>
      <c r="AR13" s="24">
        <v>0.17083603070343131</v>
      </c>
      <c r="AS13" s="24">
        <v>1.0918285202518856E-2</v>
      </c>
      <c r="AT13" s="24">
        <v>1.4171198914656676E-2</v>
      </c>
      <c r="AU13" s="24">
        <v>1.0292938499115238E-2</v>
      </c>
      <c r="AV13" s="24">
        <v>6.2778273505618709E-3</v>
      </c>
      <c r="AW13" s="24">
        <v>1.9898817161296926E-2</v>
      </c>
      <c r="AX13" s="24">
        <v>0</v>
      </c>
      <c r="AY13" s="24">
        <v>2.5498680082728948E-2</v>
      </c>
      <c r="AZ13" s="24">
        <v>1.8531347017287307E-2</v>
      </c>
      <c r="BA13" s="24">
        <v>9.7642235932624468E-3</v>
      </c>
      <c r="BB13" s="24">
        <v>9.6130754533252909E-3</v>
      </c>
      <c r="BC13" s="24">
        <v>1.8148113048064327E-2</v>
      </c>
      <c r="BD13" s="24">
        <v>1.0240265432397658E-2</v>
      </c>
      <c r="BE13" s="24">
        <v>8.475633030828298E-3</v>
      </c>
      <c r="BF13" s="24">
        <v>0</v>
      </c>
      <c r="BG13" s="24">
        <v>8.9618839566603971E-3</v>
      </c>
      <c r="BH13" s="24">
        <v>1.1975253219383773E-2</v>
      </c>
      <c r="BI13" s="24">
        <v>5.5254134397634495E-3</v>
      </c>
      <c r="BJ13" s="24">
        <v>6.6456332305162421E-3</v>
      </c>
      <c r="BK13" s="24">
        <v>1.1850194137339407E-2</v>
      </c>
      <c r="BL13" s="24">
        <v>3.8374906105522128E-4</v>
      </c>
      <c r="BM13" s="24">
        <v>5.770764718717793E-3</v>
      </c>
      <c r="BN13" s="24">
        <v>6.2295673238442987E-3</v>
      </c>
      <c r="BO13" s="24">
        <v>9.7196654122687475E-3</v>
      </c>
      <c r="BP13" s="24">
        <v>1.2413244596099359E-2</v>
      </c>
      <c r="BQ13" s="24">
        <v>1.3992824457002495E-3</v>
      </c>
      <c r="BR13" s="24">
        <v>5.2577634081227677E-4</v>
      </c>
      <c r="BS13" s="24">
        <v>1.3657537163502256E-3</v>
      </c>
      <c r="BT13" s="24">
        <v>6.0087929223548626E-4</v>
      </c>
      <c r="BU13" s="24">
        <v>2.9231360348399286E-4</v>
      </c>
      <c r="BV13" s="24">
        <v>2.2098554249302025E-4</v>
      </c>
      <c r="BW13" s="24">
        <v>1.6432666307699339E-4</v>
      </c>
      <c r="BX13" s="24">
        <v>2.2034747897665562E-4</v>
      </c>
      <c r="BY13" s="24">
        <v>1.3044584154207133E-4</v>
      </c>
      <c r="BZ13" s="24">
        <v>8.3534535316367661E-4</v>
      </c>
      <c r="CA13" s="24">
        <v>3.1617003012802947E-4</v>
      </c>
      <c r="CB13" s="24">
        <v>1.6210919630453716E-3</v>
      </c>
      <c r="CC13" s="24">
        <v>0</v>
      </c>
      <c r="CD13" s="24">
        <v>0</v>
      </c>
      <c r="CE13" s="24">
        <v>2.2625313441721558E-4</v>
      </c>
      <c r="CF13" s="24">
        <v>3.8285888551833691E-4</v>
      </c>
      <c r="CG13" s="24">
        <v>4.1832019550209652E-4</v>
      </c>
      <c r="CH13" s="24">
        <v>1.1907305607851822E-4</v>
      </c>
      <c r="CI13" s="24">
        <v>3.4890180569035882E-4</v>
      </c>
      <c r="CJ13" s="24">
        <v>5.0952239725988481E-4</v>
      </c>
      <c r="CK13" s="24">
        <v>4.4415051758221605E-4</v>
      </c>
      <c r="CL13" s="24">
        <v>3.4209860936801616E-4</v>
      </c>
      <c r="CM13" s="24">
        <v>6.0872273311124013E-4</v>
      </c>
      <c r="CN13" s="24">
        <v>6.3166326205659797E-4</v>
      </c>
      <c r="CO13" s="24">
        <v>3.216952311636506E-4</v>
      </c>
      <c r="CP13" s="24">
        <v>9.1693093364930223E-4</v>
      </c>
      <c r="CQ13" s="24">
        <v>1.6904131472682785E-3</v>
      </c>
      <c r="CR13" s="24">
        <v>1.3899876589493169E-3</v>
      </c>
      <c r="CS13" s="24">
        <v>4.9694178088924691E-4</v>
      </c>
      <c r="CT13" s="24">
        <v>4.1746410276267444E-4</v>
      </c>
      <c r="CU13" s="24">
        <v>5.0993493101922187E-4</v>
      </c>
      <c r="CV13" s="24">
        <v>9.432514779421586E-4</v>
      </c>
      <c r="CW13" s="24">
        <v>4.5976588000054157E-4</v>
      </c>
      <c r="CX13" s="24">
        <v>6.2177061444623647E-3</v>
      </c>
      <c r="CY13" s="24">
        <v>2.204999349127573E-4</v>
      </c>
      <c r="CZ13" s="24">
        <v>9.8442002452263041E-4</v>
      </c>
      <c r="DA13" s="24">
        <v>7.5377221552034321E-4</v>
      </c>
      <c r="DB13" s="24">
        <v>6.5310570340913776E-4</v>
      </c>
      <c r="DC13" s="24">
        <v>5.6851895835080665E-4</v>
      </c>
      <c r="DD13" s="24">
        <v>7.396234321856291E-4</v>
      </c>
      <c r="DE13" s="24">
        <v>6.5814639857590088E-4</v>
      </c>
      <c r="DF13" s="24">
        <v>3.5772542551232521E-3</v>
      </c>
      <c r="DG13" s="27">
        <v>0</v>
      </c>
      <c r="DH13" s="103">
        <f t="shared" si="0"/>
        <v>2.0558514526890734</v>
      </c>
      <c r="DI13" s="104">
        <f t="shared" si="1"/>
        <v>1.0894018131953669</v>
      </c>
    </row>
    <row r="14" spans="2:115" x14ac:dyDescent="0.15">
      <c r="B14" s="36" t="s">
        <v>6</v>
      </c>
      <c r="C14" s="101" t="s">
        <v>121</v>
      </c>
      <c r="D14" s="23">
        <v>4.5873350990720601E-3</v>
      </c>
      <c r="E14" s="24">
        <v>0.11968584230023681</v>
      </c>
      <c r="F14" s="24">
        <v>1.5370462805910121E-2</v>
      </c>
      <c r="G14" s="24">
        <v>1.5276235766658298E-4</v>
      </c>
      <c r="H14" s="24">
        <v>0</v>
      </c>
      <c r="I14" s="24">
        <v>0</v>
      </c>
      <c r="J14" s="24">
        <v>0</v>
      </c>
      <c r="K14" s="24">
        <v>1.3556489357068378</v>
      </c>
      <c r="L14" s="24">
        <v>0.206759965645396</v>
      </c>
      <c r="M14" s="24">
        <v>0.37354158054099146</v>
      </c>
      <c r="N14" s="24">
        <v>0</v>
      </c>
      <c r="O14" s="24">
        <v>1.1056593123641404E-3</v>
      </c>
      <c r="P14" s="24">
        <v>2.4607574218286489E-3</v>
      </c>
      <c r="Q14" s="24">
        <v>2.5255835625109507E-3</v>
      </c>
      <c r="R14" s="24">
        <v>1.5112017141700206E-3</v>
      </c>
      <c r="S14" s="24">
        <v>1.7263690702002031E-2</v>
      </c>
      <c r="T14" s="24">
        <v>8.0765899913451972E-3</v>
      </c>
      <c r="U14" s="24">
        <v>2.8739392363298136E-3</v>
      </c>
      <c r="V14" s="24">
        <v>7.5312657249586182E-4</v>
      </c>
      <c r="W14" s="24">
        <v>6.2477348134314537E-4</v>
      </c>
      <c r="X14" s="24">
        <v>0</v>
      </c>
      <c r="Y14" s="24">
        <v>2.5602097261900723E-4</v>
      </c>
      <c r="Z14" s="24">
        <v>1.2091659193981526E-3</v>
      </c>
      <c r="AA14" s="24">
        <v>1.2555372675390477E-3</v>
      </c>
      <c r="AB14" s="24">
        <v>1.9031386864434716E-2</v>
      </c>
      <c r="AC14" s="24">
        <v>2.8537113780432385E-2</v>
      </c>
      <c r="AD14" s="24">
        <v>0</v>
      </c>
      <c r="AE14" s="24">
        <v>1.0715882161203502E-3</v>
      </c>
      <c r="AF14" s="24">
        <v>5.5809164789584291E-4</v>
      </c>
      <c r="AG14" s="24">
        <v>7.0778569893172028E-4</v>
      </c>
      <c r="AH14" s="24">
        <v>3.6842381037882621E-3</v>
      </c>
      <c r="AI14" s="24">
        <v>1.0770478524114516E-3</v>
      </c>
      <c r="AJ14" s="24">
        <v>4.2125331074756458E-4</v>
      </c>
      <c r="AK14" s="24">
        <v>1.7251858281836657E-3</v>
      </c>
      <c r="AL14" s="24">
        <v>3.1563814908871931E-3</v>
      </c>
      <c r="AM14" s="24">
        <v>0</v>
      </c>
      <c r="AN14" s="24">
        <v>0</v>
      </c>
      <c r="AO14" s="24">
        <v>3.5498010253762403E-4</v>
      </c>
      <c r="AP14" s="24">
        <v>4.6751986093389276E-5</v>
      </c>
      <c r="AQ14" s="24">
        <v>8.966858340691659E-5</v>
      </c>
      <c r="AR14" s="24">
        <v>2.6107617147615126E-4</v>
      </c>
      <c r="AS14" s="24">
        <v>3.1778945253282557E-4</v>
      </c>
      <c r="AT14" s="24">
        <v>4.5038861277880505E-4</v>
      </c>
      <c r="AU14" s="24">
        <v>2.9712869710812379E-4</v>
      </c>
      <c r="AV14" s="24">
        <v>2.7384908962229927E-4</v>
      </c>
      <c r="AW14" s="24">
        <v>3.8747034983625263E-4</v>
      </c>
      <c r="AX14" s="24">
        <v>0</v>
      </c>
      <c r="AY14" s="24">
        <v>5.1483988575459533E-4</v>
      </c>
      <c r="AZ14" s="24">
        <v>5.1737297947496391E-4</v>
      </c>
      <c r="BA14" s="24">
        <v>4.5583186151147356E-4</v>
      </c>
      <c r="BB14" s="24">
        <v>3.1884951515434188E-4</v>
      </c>
      <c r="BC14" s="24">
        <v>4.6813645423492389E-4</v>
      </c>
      <c r="BD14" s="24">
        <v>3.4503246279075114E-4</v>
      </c>
      <c r="BE14" s="24">
        <v>2.7515594615841986E-4</v>
      </c>
      <c r="BF14" s="24">
        <v>0</v>
      </c>
      <c r="BG14" s="24">
        <v>8.2624612312976549E-4</v>
      </c>
      <c r="BH14" s="24">
        <v>9.9062203318030337E-4</v>
      </c>
      <c r="BI14" s="24">
        <v>2.7605237731053285E-4</v>
      </c>
      <c r="BJ14" s="24">
        <v>2.6947160456337345E-4</v>
      </c>
      <c r="BK14" s="24">
        <v>7.1136011309810799E-3</v>
      </c>
      <c r="BL14" s="24">
        <v>1.4833306889156967E-4</v>
      </c>
      <c r="BM14" s="24">
        <v>6.2636643163553238E-4</v>
      </c>
      <c r="BN14" s="24">
        <v>5.8264617535349976E-4</v>
      </c>
      <c r="BO14" s="24">
        <v>3.1738821994025383E-4</v>
      </c>
      <c r="BP14" s="24">
        <v>3.1661392088267956E-4</v>
      </c>
      <c r="BQ14" s="24">
        <v>1.4325169248119823E-4</v>
      </c>
      <c r="BR14" s="24">
        <v>3.0478064335078269E-4</v>
      </c>
      <c r="BS14" s="24">
        <v>2.9458909138545952E-4</v>
      </c>
      <c r="BT14" s="24">
        <v>3.6040555603939633E-4</v>
      </c>
      <c r="BU14" s="24">
        <v>2.1707341808024829E-4</v>
      </c>
      <c r="BV14" s="24">
        <v>2.2433599360137358E-4</v>
      </c>
      <c r="BW14" s="24">
        <v>1.1238273969710163E-4</v>
      </c>
      <c r="BX14" s="24">
        <v>9.8821221999469136E-5</v>
      </c>
      <c r="BY14" s="24">
        <v>3.4767143502894308E-5</v>
      </c>
      <c r="BZ14" s="24">
        <v>2.2109573677439373E-4</v>
      </c>
      <c r="CA14" s="24">
        <v>1.0703941681548404E-4</v>
      </c>
      <c r="CB14" s="24">
        <v>2.4344669862455746E-4</v>
      </c>
      <c r="CC14" s="24">
        <v>0</v>
      </c>
      <c r="CD14" s="24">
        <v>0</v>
      </c>
      <c r="CE14" s="24">
        <v>1.5127247555137677E-4</v>
      </c>
      <c r="CF14" s="24">
        <v>2.5526812049820534E-4</v>
      </c>
      <c r="CG14" s="24">
        <v>2.8420143037075676E-4</v>
      </c>
      <c r="CH14" s="24">
        <v>9.9503089252579447E-5</v>
      </c>
      <c r="CI14" s="24">
        <v>3.3799836169670703E-4</v>
      </c>
      <c r="CJ14" s="24">
        <v>4.1603484161623723E-4</v>
      </c>
      <c r="CK14" s="24">
        <v>4.2126896575467321E-4</v>
      </c>
      <c r="CL14" s="24">
        <v>3.606319597122915E-4</v>
      </c>
      <c r="CM14" s="24">
        <v>1.1694984941532326E-3</v>
      </c>
      <c r="CN14" s="24">
        <v>1.0539519687153317E-3</v>
      </c>
      <c r="CO14" s="24">
        <v>1.2754991457366867E-2</v>
      </c>
      <c r="CP14" s="24">
        <v>4.8522333706861884E-3</v>
      </c>
      <c r="CQ14" s="24">
        <v>8.9599762103544298E-3</v>
      </c>
      <c r="CR14" s="24">
        <v>1.1773168165387295E-3</v>
      </c>
      <c r="CS14" s="24">
        <v>1.7139939001606291E-2</v>
      </c>
      <c r="CT14" s="24">
        <v>3.2551878937221494E-2</v>
      </c>
      <c r="CU14" s="24">
        <v>2.4697036605599034E-3</v>
      </c>
      <c r="CV14" s="24">
        <v>2.8049802918069368E-4</v>
      </c>
      <c r="CW14" s="24">
        <v>6.7469697013699615E-4</v>
      </c>
      <c r="CX14" s="24">
        <v>4.5841083918366513E-4</v>
      </c>
      <c r="CY14" s="24">
        <v>3.4416576145426499E-4</v>
      </c>
      <c r="CZ14" s="24">
        <v>0.13964406894313858</v>
      </c>
      <c r="DA14" s="24">
        <v>0.23865135519339775</v>
      </c>
      <c r="DB14" s="24">
        <v>1.1337294605623131E-3</v>
      </c>
      <c r="DC14" s="24">
        <v>9.0497174652046759E-4</v>
      </c>
      <c r="DD14" s="24">
        <v>5.041906948721574E-3</v>
      </c>
      <c r="DE14" s="24">
        <v>8.6522978670779249E-3</v>
      </c>
      <c r="DF14" s="24">
        <v>5.9746161559275776E-3</v>
      </c>
      <c r="DG14" s="27">
        <v>1.4957688686222238E-5</v>
      </c>
      <c r="DH14" s="103">
        <f t="shared" si="0"/>
        <v>2.6810680007582253</v>
      </c>
      <c r="DI14" s="104">
        <f t="shared" si="1"/>
        <v>1.4207059257640942</v>
      </c>
    </row>
    <row r="15" spans="2:115" x14ac:dyDescent="0.15">
      <c r="B15" s="36" t="s">
        <v>7</v>
      </c>
      <c r="C15" s="101" t="s">
        <v>122</v>
      </c>
      <c r="D15" s="23">
        <v>5.214367063149852E-5</v>
      </c>
      <c r="E15" s="24">
        <v>4.698014828576994E-4</v>
      </c>
      <c r="F15" s="24">
        <v>6.5942922473494686E-5</v>
      </c>
      <c r="G15" s="24">
        <v>8.6459155580292468E-6</v>
      </c>
      <c r="H15" s="24">
        <v>0</v>
      </c>
      <c r="I15" s="24">
        <v>0</v>
      </c>
      <c r="J15" s="24">
        <v>0</v>
      </c>
      <c r="K15" s="24">
        <v>3.6440318913099233E-3</v>
      </c>
      <c r="L15" s="24">
        <v>1.0638074008550009</v>
      </c>
      <c r="M15" s="24">
        <v>1.0315710968609297E-3</v>
      </c>
      <c r="N15" s="24">
        <v>0</v>
      </c>
      <c r="O15" s="24">
        <v>2.6863951955540095E-5</v>
      </c>
      <c r="P15" s="24">
        <v>3.4161027331737182E-5</v>
      </c>
      <c r="Q15" s="24">
        <v>3.388429741059366E-5</v>
      </c>
      <c r="R15" s="24">
        <v>2.8815027929696138E-5</v>
      </c>
      <c r="S15" s="24">
        <v>9.199567318270869E-5</v>
      </c>
      <c r="T15" s="24">
        <v>5.3329646740919917E-5</v>
      </c>
      <c r="U15" s="24">
        <v>2.8580309167013487E-5</v>
      </c>
      <c r="V15" s="24">
        <v>1.4836850000404472E-5</v>
      </c>
      <c r="W15" s="24">
        <v>2.4165715944682191E-5</v>
      </c>
      <c r="X15" s="24">
        <v>0</v>
      </c>
      <c r="Y15" s="24">
        <v>1.0846888169548662E-5</v>
      </c>
      <c r="Z15" s="24">
        <v>1.7289425729127969E-5</v>
      </c>
      <c r="AA15" s="24">
        <v>3.6691319753118485E-5</v>
      </c>
      <c r="AB15" s="24">
        <v>1.8832771969855416E-4</v>
      </c>
      <c r="AC15" s="24">
        <v>9.8999494870557895E-5</v>
      </c>
      <c r="AD15" s="24">
        <v>0</v>
      </c>
      <c r="AE15" s="24">
        <v>5.3061776971943563E-5</v>
      </c>
      <c r="AF15" s="24">
        <v>2.2012049868146195E-5</v>
      </c>
      <c r="AG15" s="24">
        <v>2.7844208549398457E-5</v>
      </c>
      <c r="AH15" s="24">
        <v>4.1060461495479171E-5</v>
      </c>
      <c r="AI15" s="24">
        <v>2.2832524742596513E-5</v>
      </c>
      <c r="AJ15" s="24">
        <v>4.5606566134568448E-5</v>
      </c>
      <c r="AK15" s="24">
        <v>2.5793810210105897E-5</v>
      </c>
      <c r="AL15" s="24">
        <v>4.1535182871085043E-5</v>
      </c>
      <c r="AM15" s="24">
        <v>0</v>
      </c>
      <c r="AN15" s="24">
        <v>0</v>
      </c>
      <c r="AO15" s="24">
        <v>4.6722989805245366E-5</v>
      </c>
      <c r="AP15" s="24">
        <v>2.0955190507759069E-5</v>
      </c>
      <c r="AQ15" s="24">
        <v>1.7348637297305708E-5</v>
      </c>
      <c r="AR15" s="24">
        <v>3.8715075468062217E-5</v>
      </c>
      <c r="AS15" s="24">
        <v>2.2542015657726979E-5</v>
      </c>
      <c r="AT15" s="24">
        <v>3.1366848723975957E-5</v>
      </c>
      <c r="AU15" s="24">
        <v>3.8096094305107088E-5</v>
      </c>
      <c r="AV15" s="24">
        <v>2.7964213456886124E-5</v>
      </c>
      <c r="AW15" s="24">
        <v>2.4455292618084747E-5</v>
      </c>
      <c r="AX15" s="24">
        <v>0</v>
      </c>
      <c r="AY15" s="24">
        <v>2.2658450588707197E-5</v>
      </c>
      <c r="AZ15" s="24">
        <v>2.7580441168601776E-5</v>
      </c>
      <c r="BA15" s="24">
        <v>2.2916136360773281E-5</v>
      </c>
      <c r="BB15" s="24">
        <v>1.7862667686099246E-5</v>
      </c>
      <c r="BC15" s="24">
        <v>3.1914148394915489E-5</v>
      </c>
      <c r="BD15" s="24">
        <v>2.4043598917693068E-5</v>
      </c>
      <c r="BE15" s="24">
        <v>2.5275158743875207E-5</v>
      </c>
      <c r="BF15" s="24">
        <v>0</v>
      </c>
      <c r="BG15" s="24">
        <v>2.209749571336017E-5</v>
      </c>
      <c r="BH15" s="24">
        <v>2.5127949776373948E-5</v>
      </c>
      <c r="BI15" s="24">
        <v>3.0078689795924853E-5</v>
      </c>
      <c r="BJ15" s="24">
        <v>3.4014872185575976E-5</v>
      </c>
      <c r="BK15" s="24">
        <v>4.2426188113760737E-5</v>
      </c>
      <c r="BL15" s="24">
        <v>1.5686252395239364E-5</v>
      </c>
      <c r="BM15" s="24">
        <v>5.0961575173980827E-5</v>
      </c>
      <c r="BN15" s="24">
        <v>5.9081821570873974E-5</v>
      </c>
      <c r="BO15" s="24">
        <v>4.7299212961027145E-5</v>
      </c>
      <c r="BP15" s="24">
        <v>4.8812849254430071E-5</v>
      </c>
      <c r="BQ15" s="24">
        <v>1.776001272502401E-5</v>
      </c>
      <c r="BR15" s="24">
        <v>1.8085596590121916E-5</v>
      </c>
      <c r="BS15" s="24">
        <v>3.5701008732067738E-5</v>
      </c>
      <c r="BT15" s="24">
        <v>2.8315859068371238E-5</v>
      </c>
      <c r="BU15" s="24">
        <v>1.1768550351688216E-4</v>
      </c>
      <c r="BV15" s="24">
        <v>3.7563807712687396E-5</v>
      </c>
      <c r="BW15" s="24">
        <v>3.4590604721522903E-5</v>
      </c>
      <c r="BX15" s="24">
        <v>2.8653671233857015E-5</v>
      </c>
      <c r="BY15" s="24">
        <v>5.2066254862943522E-6</v>
      </c>
      <c r="BZ15" s="24">
        <v>3.1379648068892569E-5</v>
      </c>
      <c r="CA15" s="24">
        <v>1.1578350798024435E-5</v>
      </c>
      <c r="CB15" s="24">
        <v>2.8176017856973745E-5</v>
      </c>
      <c r="CC15" s="24">
        <v>0</v>
      </c>
      <c r="CD15" s="24">
        <v>0</v>
      </c>
      <c r="CE15" s="24">
        <v>2.3289204471245328E-5</v>
      </c>
      <c r="CF15" s="24">
        <v>1.858320378845182E-5</v>
      </c>
      <c r="CG15" s="24">
        <v>1.4067405313268378E-5</v>
      </c>
      <c r="CH15" s="24">
        <v>7.2502228307452667E-6</v>
      </c>
      <c r="CI15" s="24">
        <v>4.0010211229442376E-5</v>
      </c>
      <c r="CJ15" s="24">
        <v>3.2849091140394666E-5</v>
      </c>
      <c r="CK15" s="24">
        <v>2.0133303399804465E-5</v>
      </c>
      <c r="CL15" s="24">
        <v>5.354325015759545E-5</v>
      </c>
      <c r="CM15" s="24">
        <v>3.2548654053374822E-5</v>
      </c>
      <c r="CN15" s="24">
        <v>7.0386187603743101E-5</v>
      </c>
      <c r="CO15" s="24">
        <v>1.0739616504387233E-3</v>
      </c>
      <c r="CP15" s="24">
        <v>8.6039606672299834E-5</v>
      </c>
      <c r="CQ15" s="24">
        <v>7.5049157203656682E-4</v>
      </c>
      <c r="CR15" s="24">
        <v>6.0991319295251893E-5</v>
      </c>
      <c r="CS15" s="24">
        <v>1.8507815465993946E-3</v>
      </c>
      <c r="CT15" s="24">
        <v>3.7256409988257471E-3</v>
      </c>
      <c r="CU15" s="24">
        <v>5.2505497418608554E-5</v>
      </c>
      <c r="CV15" s="24">
        <v>2.4290745624827922E-5</v>
      </c>
      <c r="CW15" s="24">
        <v>3.4388265291314995E-5</v>
      </c>
      <c r="CX15" s="24">
        <v>3.6013688800796283E-5</v>
      </c>
      <c r="CY15" s="24">
        <v>2.4597358813678427E-5</v>
      </c>
      <c r="CZ15" s="24">
        <v>3.1661889703171027E-2</v>
      </c>
      <c r="DA15" s="24">
        <v>7.1411026673081635E-2</v>
      </c>
      <c r="DB15" s="24">
        <v>3.8666384248828392E-5</v>
      </c>
      <c r="DC15" s="24">
        <v>2.0149796452024703E-5</v>
      </c>
      <c r="DD15" s="24">
        <v>2.4047834560560254E-4</v>
      </c>
      <c r="DE15" s="24">
        <v>1.4734794008956869E-3</v>
      </c>
      <c r="DF15" s="24">
        <v>6.7396907469767628E-5</v>
      </c>
      <c r="DG15" s="27">
        <v>1.6633936553075557E-6</v>
      </c>
      <c r="DH15" s="103">
        <f t="shared" si="0"/>
        <v>1.1842058859249578</v>
      </c>
      <c r="DI15" s="104">
        <f t="shared" si="1"/>
        <v>0.62751422902459375</v>
      </c>
    </row>
    <row r="16" spans="2:115" x14ac:dyDescent="0.15">
      <c r="B16" s="36" t="s">
        <v>8</v>
      </c>
      <c r="C16" s="101" t="s">
        <v>123</v>
      </c>
      <c r="D16" s="23">
        <v>8.6531957303601532E-3</v>
      </c>
      <c r="E16" s="24">
        <v>0.2607341381277633</v>
      </c>
      <c r="F16" s="24">
        <v>3.9161825468236301E-2</v>
      </c>
      <c r="G16" s="24">
        <v>8.5240024420408353E-5</v>
      </c>
      <c r="H16" s="24">
        <v>0</v>
      </c>
      <c r="I16" s="24">
        <v>0</v>
      </c>
      <c r="J16" s="24">
        <v>0</v>
      </c>
      <c r="K16" s="24">
        <v>3.5546231159359461E-2</v>
      </c>
      <c r="L16" s="24">
        <v>5.5343000611971305E-3</v>
      </c>
      <c r="M16" s="24">
        <v>1.0636557162952811</v>
      </c>
      <c r="N16" s="24">
        <v>0</v>
      </c>
      <c r="O16" s="24">
        <v>1.8488495259297175E-4</v>
      </c>
      <c r="P16" s="24">
        <v>1.3855833714522189E-4</v>
      </c>
      <c r="Q16" s="24">
        <v>7.6045971006441331E-5</v>
      </c>
      <c r="R16" s="24">
        <v>4.975477629284828E-5</v>
      </c>
      <c r="S16" s="24">
        <v>4.7196781290049638E-4</v>
      </c>
      <c r="T16" s="24">
        <v>2.2423057465011798E-4</v>
      </c>
      <c r="U16" s="24">
        <v>8.2367741258799519E-5</v>
      </c>
      <c r="V16" s="24">
        <v>1.0497266551932206E-3</v>
      </c>
      <c r="W16" s="24">
        <v>2.6207002006607518E-5</v>
      </c>
      <c r="X16" s="24">
        <v>0</v>
      </c>
      <c r="Y16" s="24">
        <v>2.110184684927891E-5</v>
      </c>
      <c r="Z16" s="24">
        <v>5.2184729003985657E-5</v>
      </c>
      <c r="AA16" s="24">
        <v>5.353537473737919E-5</v>
      </c>
      <c r="AB16" s="24">
        <v>5.4573839468118664E-4</v>
      </c>
      <c r="AC16" s="24">
        <v>7.6278973994303105E-4</v>
      </c>
      <c r="AD16" s="24">
        <v>0</v>
      </c>
      <c r="AE16" s="24">
        <v>3.1615463720872527E-5</v>
      </c>
      <c r="AF16" s="24">
        <v>2.4964018289571734E-5</v>
      </c>
      <c r="AG16" s="24">
        <v>2.4422811179691789E-4</v>
      </c>
      <c r="AH16" s="24">
        <v>6.5951314567203663E-4</v>
      </c>
      <c r="AI16" s="24">
        <v>3.3836206133530925E-5</v>
      </c>
      <c r="AJ16" s="24">
        <v>1.6125590407728809E-5</v>
      </c>
      <c r="AK16" s="24">
        <v>5.253037947566465E-5</v>
      </c>
      <c r="AL16" s="24">
        <v>9.614640528503284E-5</v>
      </c>
      <c r="AM16" s="24">
        <v>0</v>
      </c>
      <c r="AN16" s="24">
        <v>0</v>
      </c>
      <c r="AO16" s="24">
        <v>1.3661447380223716E-5</v>
      </c>
      <c r="AP16" s="24">
        <v>4.1138949590472345E-6</v>
      </c>
      <c r="AQ16" s="24">
        <v>4.924824735509018E-6</v>
      </c>
      <c r="AR16" s="24">
        <v>1.1956731870889134E-5</v>
      </c>
      <c r="AS16" s="24">
        <v>1.3148550728134886E-5</v>
      </c>
      <c r="AT16" s="24">
        <v>1.602878898585178E-5</v>
      </c>
      <c r="AU16" s="24">
        <v>1.5570534616992665E-5</v>
      </c>
      <c r="AV16" s="24">
        <v>1.4272274486915453E-5</v>
      </c>
      <c r="AW16" s="24">
        <v>2.2351315442780949E-5</v>
      </c>
      <c r="AX16" s="24">
        <v>0</v>
      </c>
      <c r="AY16" s="24">
        <v>2.0470070323615941E-5</v>
      </c>
      <c r="AZ16" s="24">
        <v>2.5799393700274538E-5</v>
      </c>
      <c r="BA16" s="24">
        <v>2.2545128645969167E-5</v>
      </c>
      <c r="BB16" s="24">
        <v>1.4387402371977562E-5</v>
      </c>
      <c r="BC16" s="24">
        <v>1.9407432297339462E-5</v>
      </c>
      <c r="BD16" s="24">
        <v>1.5877533147114605E-5</v>
      </c>
      <c r="BE16" s="24">
        <v>1.3316290065769299E-5</v>
      </c>
      <c r="BF16" s="24">
        <v>0</v>
      </c>
      <c r="BG16" s="24">
        <v>3.6890678675667363E-5</v>
      </c>
      <c r="BH16" s="24">
        <v>4.0108241588343761E-5</v>
      </c>
      <c r="BI16" s="24">
        <v>1.4972486558373949E-5</v>
      </c>
      <c r="BJ16" s="24">
        <v>1.3927355005177115E-5</v>
      </c>
      <c r="BK16" s="24">
        <v>2.4754841697152295E-4</v>
      </c>
      <c r="BL16" s="24">
        <v>8.2250613057825415E-6</v>
      </c>
      <c r="BM16" s="24">
        <v>2.9421500912290832E-5</v>
      </c>
      <c r="BN16" s="24">
        <v>2.2797484231809796E-5</v>
      </c>
      <c r="BO16" s="24">
        <v>3.9764492151141252E-5</v>
      </c>
      <c r="BP16" s="24">
        <v>3.2646986193722299E-5</v>
      </c>
      <c r="BQ16" s="24">
        <v>6.5501513810348471E-6</v>
      </c>
      <c r="BR16" s="24">
        <v>1.4205375263381193E-5</v>
      </c>
      <c r="BS16" s="24">
        <v>1.3468828481347901E-5</v>
      </c>
      <c r="BT16" s="24">
        <v>1.7158753476432313E-5</v>
      </c>
      <c r="BU16" s="24">
        <v>6.3211592838302932E-5</v>
      </c>
      <c r="BV16" s="24">
        <v>1.0414693160593113E-5</v>
      </c>
      <c r="BW16" s="24">
        <v>6.0432208538510633E-6</v>
      </c>
      <c r="BX16" s="24">
        <v>5.3974598198868956E-6</v>
      </c>
      <c r="BY16" s="24">
        <v>1.5717082869733557E-6</v>
      </c>
      <c r="BZ16" s="24">
        <v>1.0775387199262266E-5</v>
      </c>
      <c r="CA16" s="24">
        <v>5.6537642972847314E-6</v>
      </c>
      <c r="CB16" s="24">
        <v>1.8202351371795039E-5</v>
      </c>
      <c r="CC16" s="24">
        <v>0</v>
      </c>
      <c r="CD16" s="24">
        <v>0</v>
      </c>
      <c r="CE16" s="24">
        <v>6.777514861575223E-6</v>
      </c>
      <c r="CF16" s="24">
        <v>9.7624387228937337E-6</v>
      </c>
      <c r="CG16" s="24">
        <v>1.0586094860494985E-5</v>
      </c>
      <c r="CH16" s="24">
        <v>4.4869403426941276E-6</v>
      </c>
      <c r="CI16" s="24">
        <v>1.6889163730657217E-5</v>
      </c>
      <c r="CJ16" s="24">
        <v>7.4778145033281969E-5</v>
      </c>
      <c r="CK16" s="24">
        <v>1.7450206143464126E-5</v>
      </c>
      <c r="CL16" s="24">
        <v>1.8776279644307769E-5</v>
      </c>
      <c r="CM16" s="24">
        <v>1.1593501039184234E-4</v>
      </c>
      <c r="CN16" s="24">
        <v>3.2001979033470262E-5</v>
      </c>
      <c r="CO16" s="24">
        <v>6.5183089730603844E-4</v>
      </c>
      <c r="CP16" s="24">
        <v>4.1282562090274389E-3</v>
      </c>
      <c r="CQ16" s="24">
        <v>3.2295657433198768E-4</v>
      </c>
      <c r="CR16" s="24">
        <v>3.8329572715364518E-5</v>
      </c>
      <c r="CS16" s="24">
        <v>6.5020980414014955E-4</v>
      </c>
      <c r="CT16" s="24">
        <v>1.1201767066224015E-3</v>
      </c>
      <c r="CU16" s="24">
        <v>9.248447639511165E-5</v>
      </c>
      <c r="CV16" s="24">
        <v>1.3755117654002283E-5</v>
      </c>
      <c r="CW16" s="24">
        <v>7.5565145521716611E-5</v>
      </c>
      <c r="CX16" s="24">
        <v>2.8602146818701983E-5</v>
      </c>
      <c r="CY16" s="24">
        <v>1.2895710177322534E-5</v>
      </c>
      <c r="CZ16" s="24">
        <v>4.5463403440402124E-3</v>
      </c>
      <c r="DA16" s="24">
        <v>7.4906752282701081E-3</v>
      </c>
      <c r="DB16" s="24">
        <v>3.916105676545622E-5</v>
      </c>
      <c r="DC16" s="24">
        <v>1.4757861300853583E-3</v>
      </c>
      <c r="DD16" s="24">
        <v>8.6298752095408174E-3</v>
      </c>
      <c r="DE16" s="24">
        <v>3.1222811153705504E-4</v>
      </c>
      <c r="DF16" s="24">
        <v>1.9073741885219564E-4</v>
      </c>
      <c r="DG16" s="27">
        <v>1.8723804005641142E-4</v>
      </c>
      <c r="DH16" s="103">
        <f t="shared" si="0"/>
        <v>1.4494900353720657</v>
      </c>
      <c r="DI16" s="104">
        <f t="shared" si="1"/>
        <v>0.76808909061863251</v>
      </c>
    </row>
    <row r="17" spans="2:113" x14ac:dyDescent="0.15">
      <c r="B17" s="36" t="s">
        <v>9</v>
      </c>
      <c r="C17" s="101" t="s">
        <v>124</v>
      </c>
      <c r="D17" s="23">
        <v>0</v>
      </c>
      <c r="E17" s="24">
        <v>0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v>0</v>
      </c>
      <c r="M17" s="24">
        <v>0</v>
      </c>
      <c r="N17" s="24">
        <v>1</v>
      </c>
      <c r="O17" s="24">
        <v>0</v>
      </c>
      <c r="P17" s="24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24">
        <v>0</v>
      </c>
      <c r="BQ17" s="24">
        <v>0</v>
      </c>
      <c r="BR17" s="24">
        <v>0</v>
      </c>
      <c r="BS17" s="24">
        <v>0</v>
      </c>
      <c r="BT17" s="24">
        <v>0</v>
      </c>
      <c r="BU17" s="24">
        <v>0</v>
      </c>
      <c r="BV17" s="24">
        <v>0</v>
      </c>
      <c r="BW17" s="24">
        <v>0</v>
      </c>
      <c r="BX17" s="24">
        <v>0</v>
      </c>
      <c r="BY17" s="24">
        <v>0</v>
      </c>
      <c r="BZ17" s="24">
        <v>0</v>
      </c>
      <c r="CA17" s="24">
        <v>0</v>
      </c>
      <c r="CB17" s="24">
        <v>0</v>
      </c>
      <c r="CC17" s="24">
        <v>0</v>
      </c>
      <c r="CD17" s="24">
        <v>0</v>
      </c>
      <c r="CE17" s="24">
        <v>0</v>
      </c>
      <c r="CF17" s="24">
        <v>0</v>
      </c>
      <c r="CG17" s="24">
        <v>0</v>
      </c>
      <c r="CH17" s="24">
        <v>0</v>
      </c>
      <c r="CI17" s="24">
        <v>0</v>
      </c>
      <c r="CJ17" s="24">
        <v>0</v>
      </c>
      <c r="CK17" s="24">
        <v>0</v>
      </c>
      <c r="CL17" s="24">
        <v>0</v>
      </c>
      <c r="CM17" s="24">
        <v>0</v>
      </c>
      <c r="CN17" s="24">
        <v>0</v>
      </c>
      <c r="CO17" s="24">
        <v>0</v>
      </c>
      <c r="CP17" s="24">
        <v>0</v>
      </c>
      <c r="CQ17" s="24">
        <v>0</v>
      </c>
      <c r="CR17" s="24">
        <v>0</v>
      </c>
      <c r="CS17" s="24">
        <v>0</v>
      </c>
      <c r="CT17" s="24">
        <v>0</v>
      </c>
      <c r="CU17" s="24">
        <v>0</v>
      </c>
      <c r="CV17" s="24">
        <v>0</v>
      </c>
      <c r="CW17" s="24">
        <v>0</v>
      </c>
      <c r="CX17" s="24">
        <v>0</v>
      </c>
      <c r="CY17" s="24">
        <v>0</v>
      </c>
      <c r="CZ17" s="24">
        <v>0</v>
      </c>
      <c r="DA17" s="24">
        <v>0</v>
      </c>
      <c r="DB17" s="24">
        <v>0</v>
      </c>
      <c r="DC17" s="24">
        <v>0</v>
      </c>
      <c r="DD17" s="24">
        <v>0</v>
      </c>
      <c r="DE17" s="24">
        <v>0</v>
      </c>
      <c r="DF17" s="24">
        <v>0</v>
      </c>
      <c r="DG17" s="27">
        <v>0</v>
      </c>
      <c r="DH17" s="103">
        <f t="shared" si="0"/>
        <v>1</v>
      </c>
      <c r="DI17" s="104">
        <f t="shared" si="1"/>
        <v>0.52990298096217936</v>
      </c>
    </row>
    <row r="18" spans="2:113" x14ac:dyDescent="0.15">
      <c r="B18" s="36" t="s">
        <v>10</v>
      </c>
      <c r="C18" s="101" t="s">
        <v>125</v>
      </c>
      <c r="D18" s="23">
        <v>1.2366424834518803E-3</v>
      </c>
      <c r="E18" s="24">
        <v>7.1714969303971181E-4</v>
      </c>
      <c r="F18" s="24">
        <v>1.6225144954850872E-3</v>
      </c>
      <c r="G18" s="24">
        <v>9.1494375842228286E-4</v>
      </c>
      <c r="H18" s="24">
        <v>0</v>
      </c>
      <c r="I18" s="24">
        <v>0</v>
      </c>
      <c r="J18" s="24">
        <v>0</v>
      </c>
      <c r="K18" s="24">
        <v>8.6157711085950146E-4</v>
      </c>
      <c r="L18" s="24">
        <v>7.8934577957588757E-4</v>
      </c>
      <c r="M18" s="24">
        <v>8.0104900872923518E-4</v>
      </c>
      <c r="N18" s="24">
        <v>0</v>
      </c>
      <c r="O18" s="24">
        <v>1.1517789614347167</v>
      </c>
      <c r="P18" s="24">
        <v>0.22427366553379782</v>
      </c>
      <c r="Q18" s="24">
        <v>1.0289829149014115E-3</v>
      </c>
      <c r="R18" s="24">
        <v>6.6894563470636988E-3</v>
      </c>
      <c r="S18" s="24">
        <v>1.373281254594664E-3</v>
      </c>
      <c r="T18" s="24">
        <v>1.175934143790787E-3</v>
      </c>
      <c r="U18" s="24">
        <v>8.7779355729953267E-4</v>
      </c>
      <c r="V18" s="24">
        <v>3.4303387568186136E-3</v>
      </c>
      <c r="W18" s="24">
        <v>5.4646360544402571E-4</v>
      </c>
      <c r="X18" s="24">
        <v>0</v>
      </c>
      <c r="Y18" s="24">
        <v>3.9923819247300498E-4</v>
      </c>
      <c r="Z18" s="24">
        <v>6.6474857750615558E-4</v>
      </c>
      <c r="AA18" s="24">
        <v>1.1648096462481978E-2</v>
      </c>
      <c r="AB18" s="24">
        <v>1.0425337150933847E-3</v>
      </c>
      <c r="AC18" s="24">
        <v>7.6045955275050889E-4</v>
      </c>
      <c r="AD18" s="24">
        <v>0</v>
      </c>
      <c r="AE18" s="24">
        <v>5.0760307780573811E-4</v>
      </c>
      <c r="AF18" s="24">
        <v>1.1815619990465953E-3</v>
      </c>
      <c r="AG18" s="24">
        <v>1.2191045204113158E-2</v>
      </c>
      <c r="AH18" s="24">
        <v>2.8764225671313624E-2</v>
      </c>
      <c r="AI18" s="24">
        <v>1.2542080407634156E-3</v>
      </c>
      <c r="AJ18" s="24">
        <v>6.3147022019201574E-4</v>
      </c>
      <c r="AK18" s="24">
        <v>1.5997009961788832E-3</v>
      </c>
      <c r="AL18" s="24">
        <v>4.3125418814070745E-3</v>
      </c>
      <c r="AM18" s="24">
        <v>0</v>
      </c>
      <c r="AN18" s="24">
        <v>0</v>
      </c>
      <c r="AO18" s="24">
        <v>6.4621254613102903E-4</v>
      </c>
      <c r="AP18" s="24">
        <v>3.1961912774701814E-4</v>
      </c>
      <c r="AQ18" s="24">
        <v>3.1172719048364804E-4</v>
      </c>
      <c r="AR18" s="24">
        <v>1.1764830219504316E-3</v>
      </c>
      <c r="AS18" s="24">
        <v>8.6263725143443661E-4</v>
      </c>
      <c r="AT18" s="24">
        <v>7.8983187726396412E-4</v>
      </c>
      <c r="AU18" s="24">
        <v>1.0080858835916609E-3</v>
      </c>
      <c r="AV18" s="24">
        <v>2.3820172116175609E-3</v>
      </c>
      <c r="AW18" s="24">
        <v>1.5909313931971372E-3</v>
      </c>
      <c r="AX18" s="24">
        <v>0</v>
      </c>
      <c r="AY18" s="24">
        <v>1.5531573713589472E-3</v>
      </c>
      <c r="AZ18" s="24">
        <v>1.2603044232394952E-3</v>
      </c>
      <c r="BA18" s="24">
        <v>5.0163032820789042E-3</v>
      </c>
      <c r="BB18" s="24">
        <v>7.4240779838877376E-4</v>
      </c>
      <c r="BC18" s="24">
        <v>6.1967277011629109E-4</v>
      </c>
      <c r="BD18" s="24">
        <v>9.0821171837729181E-4</v>
      </c>
      <c r="BE18" s="24">
        <v>6.3813096348126915E-4</v>
      </c>
      <c r="BF18" s="24">
        <v>0</v>
      </c>
      <c r="BG18" s="24">
        <v>2.0657255191305988E-3</v>
      </c>
      <c r="BH18" s="24">
        <v>2.5573684369347353E-3</v>
      </c>
      <c r="BI18" s="24">
        <v>6.4034568798740268E-4</v>
      </c>
      <c r="BJ18" s="24">
        <v>1.5553205641806037E-3</v>
      </c>
      <c r="BK18" s="24">
        <v>6.3064327614951446E-3</v>
      </c>
      <c r="BL18" s="24">
        <v>9.6612934598702498E-4</v>
      </c>
      <c r="BM18" s="24">
        <v>2.045517248025226E-3</v>
      </c>
      <c r="BN18" s="24">
        <v>4.0784969744394415E-3</v>
      </c>
      <c r="BO18" s="24">
        <v>1.7222772620049225E-3</v>
      </c>
      <c r="BP18" s="24">
        <v>1.3114567110142628E-3</v>
      </c>
      <c r="BQ18" s="24">
        <v>4.1076665818946188E-4</v>
      </c>
      <c r="BR18" s="24">
        <v>7.1494227669482329E-4</v>
      </c>
      <c r="BS18" s="24">
        <v>1.097648854679492E-3</v>
      </c>
      <c r="BT18" s="24">
        <v>1.2927916925719416E-3</v>
      </c>
      <c r="BU18" s="24">
        <v>1.5726777839979698E-3</v>
      </c>
      <c r="BV18" s="24">
        <v>7.4088261850347153E-4</v>
      </c>
      <c r="BW18" s="24">
        <v>3.1911044813419273E-4</v>
      </c>
      <c r="BX18" s="24">
        <v>3.0257559189343191E-4</v>
      </c>
      <c r="BY18" s="24">
        <v>1.2892218503936505E-4</v>
      </c>
      <c r="BZ18" s="24">
        <v>1.4922989870093312E-3</v>
      </c>
      <c r="CA18" s="24">
        <v>6.1130308245833974E-4</v>
      </c>
      <c r="CB18" s="24">
        <v>1.1953293607312549E-3</v>
      </c>
      <c r="CC18" s="24">
        <v>0</v>
      </c>
      <c r="CD18" s="24">
        <v>0</v>
      </c>
      <c r="CE18" s="24">
        <v>9.8250245174172422E-4</v>
      </c>
      <c r="CF18" s="24">
        <v>1.4551242804669612E-3</v>
      </c>
      <c r="CG18" s="24">
        <v>1.2278392505482348E-3</v>
      </c>
      <c r="CH18" s="24">
        <v>5.5038221091977771E-4</v>
      </c>
      <c r="CI18" s="24">
        <v>7.2118483625500853E-4</v>
      </c>
      <c r="CJ18" s="24">
        <v>9.1364923438817867E-4</v>
      </c>
      <c r="CK18" s="24">
        <v>1.1340722216728451E-3</v>
      </c>
      <c r="CL18" s="24">
        <v>8.1769150576394662E-4</v>
      </c>
      <c r="CM18" s="24">
        <v>1.1996830541533105E-3</v>
      </c>
      <c r="CN18" s="24">
        <v>1.4171859713210022E-3</v>
      </c>
      <c r="CO18" s="24">
        <v>3.2858363933199768E-4</v>
      </c>
      <c r="CP18" s="24">
        <v>9.3590000104250466E-4</v>
      </c>
      <c r="CQ18" s="24">
        <v>1.2135995195505331E-3</v>
      </c>
      <c r="CR18" s="24">
        <v>5.9540395987743413E-3</v>
      </c>
      <c r="CS18" s="24">
        <v>1.8695901866587117E-3</v>
      </c>
      <c r="CT18" s="24">
        <v>1.0869749516309059E-3</v>
      </c>
      <c r="CU18" s="24">
        <v>6.8702689509016809E-3</v>
      </c>
      <c r="CV18" s="24">
        <v>1.2225530289329619E-3</v>
      </c>
      <c r="CW18" s="24">
        <v>9.1497862841598797E-4</v>
      </c>
      <c r="CX18" s="24">
        <v>1.679490493224011E-3</v>
      </c>
      <c r="CY18" s="24">
        <v>1.2532801489076345E-3</v>
      </c>
      <c r="CZ18" s="24">
        <v>3.9210342474173578E-3</v>
      </c>
      <c r="DA18" s="24">
        <v>8.8706219815176267E-4</v>
      </c>
      <c r="DB18" s="24">
        <v>3.1447612920351376E-3</v>
      </c>
      <c r="DC18" s="24">
        <v>4.1925258917928495E-3</v>
      </c>
      <c r="DD18" s="24">
        <v>2.4376896780834139E-3</v>
      </c>
      <c r="DE18" s="24">
        <v>1.5835054769168457E-3</v>
      </c>
      <c r="DF18" s="24">
        <v>2.0138754507713942E-2</v>
      </c>
      <c r="DG18" s="27">
        <v>1.0734862947601134E-6</v>
      </c>
      <c r="DH18" s="103">
        <f t="shared" si="0"/>
        <v>1.5860845682936846</v>
      </c>
      <c r="DI18" s="104">
        <f t="shared" si="1"/>
        <v>0.84047094079693485</v>
      </c>
    </row>
    <row r="19" spans="2:113" x14ac:dyDescent="0.15">
      <c r="B19" s="36" t="s">
        <v>11</v>
      </c>
      <c r="C19" s="101" t="s">
        <v>126</v>
      </c>
      <c r="D19" s="23">
        <v>4.0852295903489981E-3</v>
      </c>
      <c r="E19" s="24">
        <v>2.2228508967689063E-3</v>
      </c>
      <c r="F19" s="24">
        <v>6.0629684420741084E-3</v>
      </c>
      <c r="G19" s="24">
        <v>1.0180370551653608E-3</v>
      </c>
      <c r="H19" s="24">
        <v>0</v>
      </c>
      <c r="I19" s="24">
        <v>0</v>
      </c>
      <c r="J19" s="24">
        <v>0</v>
      </c>
      <c r="K19" s="24">
        <v>2.7344107357442494E-3</v>
      </c>
      <c r="L19" s="24">
        <v>2.2579869701506625E-3</v>
      </c>
      <c r="M19" s="24">
        <v>2.4312080661011478E-3</v>
      </c>
      <c r="N19" s="24">
        <v>0</v>
      </c>
      <c r="O19" s="24">
        <v>4.0167387403767674E-3</v>
      </c>
      <c r="P19" s="24">
        <v>1.0096103135542389</v>
      </c>
      <c r="Q19" s="24">
        <v>2.2457582680598712E-3</v>
      </c>
      <c r="R19" s="24">
        <v>3.3698259285145664E-3</v>
      </c>
      <c r="S19" s="24">
        <v>4.3325156500993115E-3</v>
      </c>
      <c r="T19" s="24">
        <v>3.4122905545266014E-3</v>
      </c>
      <c r="U19" s="24">
        <v>1.8406771500692626E-3</v>
      </c>
      <c r="V19" s="24">
        <v>8.3072182389373125E-3</v>
      </c>
      <c r="W19" s="24">
        <v>1.3088789011784206E-3</v>
      </c>
      <c r="X19" s="24">
        <v>0</v>
      </c>
      <c r="Y19" s="24">
        <v>1.0569802390281453E-3</v>
      </c>
      <c r="Z19" s="24">
        <v>2.0876305736506101E-3</v>
      </c>
      <c r="AA19" s="24">
        <v>2.2663088183504936E-3</v>
      </c>
      <c r="AB19" s="24">
        <v>3.2694825235239527E-3</v>
      </c>
      <c r="AC19" s="24">
        <v>2.1629114984932623E-3</v>
      </c>
      <c r="AD19" s="24">
        <v>0</v>
      </c>
      <c r="AE19" s="24">
        <v>1.1958385856008654E-3</v>
      </c>
      <c r="AF19" s="24">
        <v>2.3075679806188881E-3</v>
      </c>
      <c r="AG19" s="24">
        <v>3.1349933047901198E-3</v>
      </c>
      <c r="AH19" s="24">
        <v>1.7939878514057705E-3</v>
      </c>
      <c r="AI19" s="24">
        <v>4.3003557570800415E-3</v>
      </c>
      <c r="AJ19" s="24">
        <v>1.2872465354183246E-3</v>
      </c>
      <c r="AK19" s="24">
        <v>5.5350723334381116E-3</v>
      </c>
      <c r="AL19" s="24">
        <v>2.8737117023898747E-3</v>
      </c>
      <c r="AM19" s="24">
        <v>0</v>
      </c>
      <c r="AN19" s="24">
        <v>0</v>
      </c>
      <c r="AO19" s="24">
        <v>1.8380484195609443E-3</v>
      </c>
      <c r="AP19" s="24">
        <v>1.1047112927479697E-3</v>
      </c>
      <c r="AQ19" s="24">
        <v>6.5935093576753579E-4</v>
      </c>
      <c r="AR19" s="24">
        <v>1.6136001806358327E-3</v>
      </c>
      <c r="AS19" s="24">
        <v>1.6893041961117379E-3</v>
      </c>
      <c r="AT19" s="24">
        <v>1.4415657910472456E-3</v>
      </c>
      <c r="AU19" s="24">
        <v>2.565745010211768E-3</v>
      </c>
      <c r="AV19" s="24">
        <v>1.7027165623149487E-3</v>
      </c>
      <c r="AW19" s="24">
        <v>2.6330705866754204E-3</v>
      </c>
      <c r="AX19" s="24">
        <v>0</v>
      </c>
      <c r="AY19" s="24">
        <v>4.8548504276985666E-3</v>
      </c>
      <c r="AZ19" s="24">
        <v>3.0619180452019891E-3</v>
      </c>
      <c r="BA19" s="24">
        <v>6.8750657062826587E-3</v>
      </c>
      <c r="BB19" s="24">
        <v>2.136104215259674E-3</v>
      </c>
      <c r="BC19" s="24">
        <v>1.4324711317038163E-3</v>
      </c>
      <c r="BD19" s="24">
        <v>2.5356333855172438E-3</v>
      </c>
      <c r="BE19" s="24">
        <v>1.4022761373459949E-3</v>
      </c>
      <c r="BF19" s="24">
        <v>0</v>
      </c>
      <c r="BG19" s="24">
        <v>2.2977059048533612E-3</v>
      </c>
      <c r="BH19" s="24">
        <v>2.4090796864108185E-3</v>
      </c>
      <c r="BI19" s="24">
        <v>1.362270139082007E-3</v>
      </c>
      <c r="BJ19" s="24">
        <v>1.5940272284526423E-3</v>
      </c>
      <c r="BK19" s="24">
        <v>4.3681317877126719E-3</v>
      </c>
      <c r="BL19" s="24">
        <v>2.9461311724566825E-3</v>
      </c>
      <c r="BM19" s="24">
        <v>5.1597078946522771E-3</v>
      </c>
      <c r="BN19" s="24">
        <v>2.9301067088154213E-3</v>
      </c>
      <c r="BO19" s="24">
        <v>2.7510247106471973E-3</v>
      </c>
      <c r="BP19" s="24">
        <v>2.9639355898217193E-3</v>
      </c>
      <c r="BQ19" s="24">
        <v>8.1623820456417663E-4</v>
      </c>
      <c r="BR19" s="24">
        <v>1.1873107694410627E-3</v>
      </c>
      <c r="BS19" s="24">
        <v>2.2064404676818208E-3</v>
      </c>
      <c r="BT19" s="24">
        <v>3.3977843326000482E-3</v>
      </c>
      <c r="BU19" s="24">
        <v>4.6900037094382693E-3</v>
      </c>
      <c r="BV19" s="24">
        <v>2.0354900515244133E-3</v>
      </c>
      <c r="BW19" s="24">
        <v>7.2140221622724629E-4</v>
      </c>
      <c r="BX19" s="24">
        <v>5.6167337165924911E-4</v>
      </c>
      <c r="BY19" s="24">
        <v>2.1559646050559975E-4</v>
      </c>
      <c r="BZ19" s="24">
        <v>1.6037952945093966E-3</v>
      </c>
      <c r="CA19" s="24">
        <v>1.507187625497343E-3</v>
      </c>
      <c r="CB19" s="24">
        <v>2.6056101689182314E-3</v>
      </c>
      <c r="CC19" s="24">
        <v>0</v>
      </c>
      <c r="CD19" s="24">
        <v>0</v>
      </c>
      <c r="CE19" s="24">
        <v>7.5489337954105177E-4</v>
      </c>
      <c r="CF19" s="24">
        <v>2.5112131957985701E-3</v>
      </c>
      <c r="CG19" s="24">
        <v>2.7734737551416769E-3</v>
      </c>
      <c r="CH19" s="24">
        <v>1.7989975107400435E-3</v>
      </c>
      <c r="CI19" s="24">
        <v>1.4928294312088241E-3</v>
      </c>
      <c r="CJ19" s="24">
        <v>1.8741269936404996E-3</v>
      </c>
      <c r="CK19" s="24">
        <v>1.6993572160472342E-3</v>
      </c>
      <c r="CL19" s="24">
        <v>1.9255983068803867E-3</v>
      </c>
      <c r="CM19" s="24">
        <v>2.6969634245843565E-3</v>
      </c>
      <c r="CN19" s="24">
        <v>4.7776426001352526E-3</v>
      </c>
      <c r="CO19" s="24">
        <v>6.0522692994896803E-4</v>
      </c>
      <c r="CP19" s="24">
        <v>2.0521515025330936E-3</v>
      </c>
      <c r="CQ19" s="24">
        <v>3.8748238930756021E-3</v>
      </c>
      <c r="CR19" s="24">
        <v>1.2662872947112198E-2</v>
      </c>
      <c r="CS19" s="24">
        <v>6.6302173324337167E-3</v>
      </c>
      <c r="CT19" s="24">
        <v>3.5775967929349613E-3</v>
      </c>
      <c r="CU19" s="24">
        <v>2.7844251239593061E-2</v>
      </c>
      <c r="CV19" s="24">
        <v>3.4618386862595276E-3</v>
      </c>
      <c r="CW19" s="24">
        <v>1.9242430025829525E-3</v>
      </c>
      <c r="CX19" s="24">
        <v>2.7028643752113209E-3</v>
      </c>
      <c r="CY19" s="24">
        <v>2.2959645905725103E-3</v>
      </c>
      <c r="CZ19" s="24">
        <v>9.3875341727260968E-3</v>
      </c>
      <c r="DA19" s="24">
        <v>2.8224003438288747E-3</v>
      </c>
      <c r="DB19" s="24">
        <v>1.2720536236660588E-2</v>
      </c>
      <c r="DC19" s="24">
        <v>4.7656804128738354E-3</v>
      </c>
      <c r="DD19" s="24">
        <v>9.5985336996048734E-3</v>
      </c>
      <c r="DE19" s="24">
        <v>3.8501287250577373E-3</v>
      </c>
      <c r="DF19" s="24">
        <v>9.3132480218179898E-3</v>
      </c>
      <c r="DG19" s="27">
        <v>2.1470326571961581E-5</v>
      </c>
      <c r="DH19" s="103">
        <f t="shared" si="0"/>
        <v>1.3228227610108168</v>
      </c>
      <c r="DI19" s="104">
        <f t="shared" si="1"/>
        <v>0.70096772434425247</v>
      </c>
    </row>
    <row r="20" spans="2:113" x14ac:dyDescent="0.15">
      <c r="B20" s="36" t="s">
        <v>12</v>
      </c>
      <c r="C20" s="101" t="s">
        <v>127</v>
      </c>
      <c r="D20" s="23">
        <v>1.0919871960593938E-3</v>
      </c>
      <c r="E20" s="24">
        <v>1.4032540508958406E-2</v>
      </c>
      <c r="F20" s="24">
        <v>1.4673658213422089E-3</v>
      </c>
      <c r="G20" s="24">
        <v>2.3923972225022975E-3</v>
      </c>
      <c r="H20" s="24">
        <v>0</v>
      </c>
      <c r="I20" s="24">
        <v>0</v>
      </c>
      <c r="J20" s="24">
        <v>0</v>
      </c>
      <c r="K20" s="24">
        <v>2.9599335094968472E-3</v>
      </c>
      <c r="L20" s="24">
        <v>1.8331158988777595E-3</v>
      </c>
      <c r="M20" s="24">
        <v>1.4026586473328947E-3</v>
      </c>
      <c r="N20" s="24">
        <v>0</v>
      </c>
      <c r="O20" s="24">
        <v>1.4655925779126001E-3</v>
      </c>
      <c r="P20" s="24">
        <v>2.1711638657164827E-3</v>
      </c>
      <c r="Q20" s="24">
        <v>1.2761862080145927</v>
      </c>
      <c r="R20" s="24">
        <v>0.14368561403019608</v>
      </c>
      <c r="S20" s="24">
        <v>1.5000087128422567E-3</v>
      </c>
      <c r="T20" s="24">
        <v>3.185363327294881E-3</v>
      </c>
      <c r="U20" s="24">
        <v>8.5276670405914738E-4</v>
      </c>
      <c r="V20" s="24">
        <v>1.6272321534129607E-3</v>
      </c>
      <c r="W20" s="24">
        <v>2.0349224934021028E-3</v>
      </c>
      <c r="X20" s="24">
        <v>0</v>
      </c>
      <c r="Y20" s="24">
        <v>1.1046876073721396E-3</v>
      </c>
      <c r="Z20" s="24">
        <v>9.740462303664064E-4</v>
      </c>
      <c r="AA20" s="24">
        <v>1.4886345952520076E-3</v>
      </c>
      <c r="AB20" s="24">
        <v>1.3403121148282693E-3</v>
      </c>
      <c r="AC20" s="24">
        <v>1.3773443215224293E-3</v>
      </c>
      <c r="AD20" s="24">
        <v>0</v>
      </c>
      <c r="AE20" s="24">
        <v>6.6059352930253204E-4</v>
      </c>
      <c r="AF20" s="24">
        <v>1.5690914303326379E-3</v>
      </c>
      <c r="AG20" s="24">
        <v>1.1214069977393518E-3</v>
      </c>
      <c r="AH20" s="24">
        <v>3.0256116736328792E-3</v>
      </c>
      <c r="AI20" s="24">
        <v>5.8306814886246736E-3</v>
      </c>
      <c r="AJ20" s="24">
        <v>8.3787284399880588E-4</v>
      </c>
      <c r="AK20" s="24">
        <v>2.8818695163392555E-2</v>
      </c>
      <c r="AL20" s="24">
        <v>2.990746699334908E-3</v>
      </c>
      <c r="AM20" s="24">
        <v>0</v>
      </c>
      <c r="AN20" s="24">
        <v>0</v>
      </c>
      <c r="AO20" s="24">
        <v>1.5835389071613506E-3</v>
      </c>
      <c r="AP20" s="24">
        <v>2.7784306269651481E-4</v>
      </c>
      <c r="AQ20" s="24">
        <v>1.6023497181693162E-3</v>
      </c>
      <c r="AR20" s="24">
        <v>5.0957351346684757E-3</v>
      </c>
      <c r="AS20" s="24">
        <v>4.2528905142491923E-3</v>
      </c>
      <c r="AT20" s="24">
        <v>1.3426592568041608E-3</v>
      </c>
      <c r="AU20" s="24">
        <v>1.1342847482812418E-3</v>
      </c>
      <c r="AV20" s="24">
        <v>9.4987720017029897E-4</v>
      </c>
      <c r="AW20" s="24">
        <v>1.8726206799110964E-3</v>
      </c>
      <c r="AX20" s="24">
        <v>0</v>
      </c>
      <c r="AY20" s="24">
        <v>2.798254329220976E-3</v>
      </c>
      <c r="AZ20" s="24">
        <v>1.8917323299413545E-3</v>
      </c>
      <c r="BA20" s="24">
        <v>1.6294775484722837E-3</v>
      </c>
      <c r="BB20" s="24">
        <v>1.3061592452608245E-3</v>
      </c>
      <c r="BC20" s="24">
        <v>1.4297127695048122E-3</v>
      </c>
      <c r="BD20" s="24">
        <v>1.2964028520861439E-3</v>
      </c>
      <c r="BE20" s="24">
        <v>1.0676496918985065E-3</v>
      </c>
      <c r="BF20" s="24">
        <v>0</v>
      </c>
      <c r="BG20" s="24">
        <v>1.5753398606360271E-3</v>
      </c>
      <c r="BH20" s="24">
        <v>1.6033727664939404E-3</v>
      </c>
      <c r="BI20" s="24">
        <v>8.6970382799057464E-4</v>
      </c>
      <c r="BJ20" s="24">
        <v>2.0252788037148362E-3</v>
      </c>
      <c r="BK20" s="24">
        <v>4.8773350796738703E-2</v>
      </c>
      <c r="BL20" s="24">
        <v>6.5377120742786811E-4</v>
      </c>
      <c r="BM20" s="24">
        <v>8.1561148454748614E-2</v>
      </c>
      <c r="BN20" s="24">
        <v>2.3722699833113512E-2</v>
      </c>
      <c r="BO20" s="24">
        <v>2.5295146357277977E-3</v>
      </c>
      <c r="BP20" s="24">
        <v>5.2270301397688585E-3</v>
      </c>
      <c r="BQ20" s="24">
        <v>5.8484567148168248E-3</v>
      </c>
      <c r="BR20" s="24">
        <v>1.7512388341656383E-3</v>
      </c>
      <c r="BS20" s="24">
        <v>2.7077201437951761E-3</v>
      </c>
      <c r="BT20" s="24">
        <v>1.2723712703600271E-3</v>
      </c>
      <c r="BU20" s="24">
        <v>1.6044831803483967E-3</v>
      </c>
      <c r="BV20" s="24">
        <v>1.0803828500419222E-3</v>
      </c>
      <c r="BW20" s="24">
        <v>6.3074474840446647E-4</v>
      </c>
      <c r="BX20" s="24">
        <v>9.8289990001813052E-4</v>
      </c>
      <c r="BY20" s="24">
        <v>4.9485481217323175E-4</v>
      </c>
      <c r="BZ20" s="24">
        <v>1.2199377703688919E-3</v>
      </c>
      <c r="CA20" s="24">
        <v>4.512861973116423E-4</v>
      </c>
      <c r="CB20" s="24">
        <v>1.7916559515498021E-3</v>
      </c>
      <c r="CC20" s="24">
        <v>0</v>
      </c>
      <c r="CD20" s="24">
        <v>0</v>
      </c>
      <c r="CE20" s="24">
        <v>6.5116445470193808E-4</v>
      </c>
      <c r="CF20" s="24">
        <v>2.2184923918912754E-3</v>
      </c>
      <c r="CG20" s="24">
        <v>5.0899877898840269E-3</v>
      </c>
      <c r="CH20" s="24">
        <v>3.6316214139387549E-4</v>
      </c>
      <c r="CI20" s="24">
        <v>1.4374933881590719E-3</v>
      </c>
      <c r="CJ20" s="24">
        <v>1.5170537595778197E-3</v>
      </c>
      <c r="CK20" s="24">
        <v>1.4637792640109192E-3</v>
      </c>
      <c r="CL20" s="24">
        <v>1.442010186908953E-3</v>
      </c>
      <c r="CM20" s="24">
        <v>1.4474396539764058E-3</v>
      </c>
      <c r="CN20" s="24">
        <v>8.2430474735602536E-4</v>
      </c>
      <c r="CO20" s="24">
        <v>1.0927002619652297E-3</v>
      </c>
      <c r="CP20" s="24">
        <v>2.0194881617035549E-3</v>
      </c>
      <c r="CQ20" s="24">
        <v>1.057553364847806E-3</v>
      </c>
      <c r="CR20" s="24">
        <v>1.1581586810186172E-3</v>
      </c>
      <c r="CS20" s="24">
        <v>1.9350303950148064E-3</v>
      </c>
      <c r="CT20" s="24">
        <v>1.0993449628289079E-3</v>
      </c>
      <c r="CU20" s="24">
        <v>3.0886384963913914E-3</v>
      </c>
      <c r="CV20" s="24">
        <v>1.2146654617665824E-3</v>
      </c>
      <c r="CW20" s="24">
        <v>1.3651563126540265E-3</v>
      </c>
      <c r="CX20" s="24">
        <v>1.1005070375099653E-3</v>
      </c>
      <c r="CY20" s="24">
        <v>1.130917400388558E-3</v>
      </c>
      <c r="CZ20" s="24">
        <v>2.720376265133208E-3</v>
      </c>
      <c r="DA20" s="24">
        <v>2.6114666763418174E-3</v>
      </c>
      <c r="DB20" s="24">
        <v>1.1968486593251233E-3</v>
      </c>
      <c r="DC20" s="24">
        <v>2.2752143098920892E-3</v>
      </c>
      <c r="DD20" s="24">
        <v>4.773027656860182E-4</v>
      </c>
      <c r="DE20" s="24">
        <v>2.2762023420673217E-3</v>
      </c>
      <c r="DF20" s="24">
        <v>8.1505219477584854E-3</v>
      </c>
      <c r="DG20" s="27">
        <v>3.9768216257545672E-6</v>
      </c>
      <c r="DH20" s="103">
        <f t="shared" si="0"/>
        <v>1.7793659841696898</v>
      </c>
      <c r="DI20" s="104">
        <f t="shared" si="1"/>
        <v>0.94289133923422075</v>
      </c>
    </row>
    <row r="21" spans="2:113" x14ac:dyDescent="0.15">
      <c r="B21" s="36" t="s">
        <v>13</v>
      </c>
      <c r="C21" s="101" t="s">
        <v>128</v>
      </c>
      <c r="D21" s="23">
        <v>9.9656504134894622E-4</v>
      </c>
      <c r="E21" s="24">
        <v>9.5534806621952006E-4</v>
      </c>
      <c r="F21" s="24">
        <v>9.2325945523398924E-4</v>
      </c>
      <c r="G21" s="24">
        <v>4.8508521526436542E-4</v>
      </c>
      <c r="H21" s="24">
        <v>0</v>
      </c>
      <c r="I21" s="24">
        <v>0</v>
      </c>
      <c r="J21" s="24">
        <v>0</v>
      </c>
      <c r="K21" s="24">
        <v>1.6038386058711245E-3</v>
      </c>
      <c r="L21" s="24">
        <v>2.0239498164645099E-3</v>
      </c>
      <c r="M21" s="24">
        <v>1.1233349187691549E-3</v>
      </c>
      <c r="N21" s="24">
        <v>0</v>
      </c>
      <c r="O21" s="24">
        <v>2.804673979821563E-3</v>
      </c>
      <c r="P21" s="24">
        <v>2.6248135782177564E-3</v>
      </c>
      <c r="Q21" s="24">
        <v>1.6312147095371772E-3</v>
      </c>
      <c r="R21" s="24">
        <v>1.0234198389552438</v>
      </c>
      <c r="S21" s="24">
        <v>2.645289442538824E-3</v>
      </c>
      <c r="T21" s="24">
        <v>2.8129904877876532E-3</v>
      </c>
      <c r="U21" s="24">
        <v>1.5606450405678625E-3</v>
      </c>
      <c r="V21" s="24">
        <v>2.1281465648097138E-3</v>
      </c>
      <c r="W21" s="24">
        <v>1.8708158085194704E-3</v>
      </c>
      <c r="X21" s="24">
        <v>0</v>
      </c>
      <c r="Y21" s="24">
        <v>1.1888717693533913E-3</v>
      </c>
      <c r="Z21" s="24">
        <v>1.2418220554734558E-3</v>
      </c>
      <c r="AA21" s="24">
        <v>2.3852510177515564E-3</v>
      </c>
      <c r="AB21" s="24">
        <v>3.3355024175194068E-3</v>
      </c>
      <c r="AC21" s="24">
        <v>2.1327656091681582E-3</v>
      </c>
      <c r="AD21" s="24">
        <v>0</v>
      </c>
      <c r="AE21" s="24">
        <v>1.2666016586791759E-3</v>
      </c>
      <c r="AF21" s="24">
        <v>1.9708605990701213E-3</v>
      </c>
      <c r="AG21" s="24">
        <v>2.2635319909735186E-3</v>
      </c>
      <c r="AH21" s="24">
        <v>1.2053190244220319E-3</v>
      </c>
      <c r="AI21" s="24">
        <v>1.0172861608128833E-3</v>
      </c>
      <c r="AJ21" s="24">
        <v>1.1632028511149642E-3</v>
      </c>
      <c r="AK21" s="24">
        <v>5.8062525475493518E-3</v>
      </c>
      <c r="AL21" s="24">
        <v>2.1586276052550975E-3</v>
      </c>
      <c r="AM21" s="24">
        <v>0</v>
      </c>
      <c r="AN21" s="24">
        <v>0</v>
      </c>
      <c r="AO21" s="24">
        <v>1.8512627578177662E-3</v>
      </c>
      <c r="AP21" s="24">
        <v>4.1909679324421086E-4</v>
      </c>
      <c r="AQ21" s="24">
        <v>9.2085276416241965E-4</v>
      </c>
      <c r="AR21" s="24">
        <v>1.597552345799041E-3</v>
      </c>
      <c r="AS21" s="24">
        <v>1.172308826359842E-3</v>
      </c>
      <c r="AT21" s="24">
        <v>1.3193073499594219E-3</v>
      </c>
      <c r="AU21" s="24">
        <v>1.5670560796275416E-3</v>
      </c>
      <c r="AV21" s="24">
        <v>1.3358076039187892E-3</v>
      </c>
      <c r="AW21" s="24">
        <v>1.8302323329095309E-3</v>
      </c>
      <c r="AX21" s="24">
        <v>0</v>
      </c>
      <c r="AY21" s="24">
        <v>2.3739885845128722E-3</v>
      </c>
      <c r="AZ21" s="24">
        <v>1.6290095221412029E-3</v>
      </c>
      <c r="BA21" s="24">
        <v>1.9756508308031704E-3</v>
      </c>
      <c r="BB21" s="24">
        <v>1.6825548046910436E-3</v>
      </c>
      <c r="BC21" s="24">
        <v>1.3782938353608535E-3</v>
      </c>
      <c r="BD21" s="24">
        <v>1.6398547446307629E-3</v>
      </c>
      <c r="BE21" s="24">
        <v>1.0861666604384897E-3</v>
      </c>
      <c r="BF21" s="24">
        <v>0</v>
      </c>
      <c r="BG21" s="24">
        <v>2.3441927875278573E-3</v>
      </c>
      <c r="BH21" s="24">
        <v>2.1722028599910344E-3</v>
      </c>
      <c r="BI21" s="24">
        <v>9.3170154765593899E-4</v>
      </c>
      <c r="BJ21" s="24">
        <v>2.1278690737074036E-3</v>
      </c>
      <c r="BK21" s="24">
        <v>4.886124910196135E-3</v>
      </c>
      <c r="BL21" s="24">
        <v>1.0540433249980855E-3</v>
      </c>
      <c r="BM21" s="24">
        <v>1.1614434804988041E-2</v>
      </c>
      <c r="BN21" s="24">
        <v>2.2747680404022436E-2</v>
      </c>
      <c r="BO21" s="24">
        <v>1.066596923312111E-3</v>
      </c>
      <c r="BP21" s="24">
        <v>1.0795987473870279E-3</v>
      </c>
      <c r="BQ21" s="24">
        <v>1.8778508750261936E-3</v>
      </c>
      <c r="BR21" s="24">
        <v>2.4415062313881595E-3</v>
      </c>
      <c r="BS21" s="24">
        <v>6.3259235972466599E-3</v>
      </c>
      <c r="BT21" s="24">
        <v>4.0263356275690261E-3</v>
      </c>
      <c r="BU21" s="24">
        <v>1.8854186172510689E-3</v>
      </c>
      <c r="BV21" s="24">
        <v>3.9861538462525837E-3</v>
      </c>
      <c r="BW21" s="24">
        <v>1.7609962431050672E-3</v>
      </c>
      <c r="BX21" s="24">
        <v>3.0248984230390906E-3</v>
      </c>
      <c r="BY21" s="24">
        <v>8.2820122088698891E-4</v>
      </c>
      <c r="BZ21" s="24">
        <v>1.7337382801713814E-3</v>
      </c>
      <c r="CA21" s="24">
        <v>1.0313610854914845E-3</v>
      </c>
      <c r="CB21" s="24">
        <v>2.3702390714627933E-3</v>
      </c>
      <c r="CC21" s="24">
        <v>0</v>
      </c>
      <c r="CD21" s="24">
        <v>0</v>
      </c>
      <c r="CE21" s="24">
        <v>1.13162520321474E-3</v>
      </c>
      <c r="CF21" s="24">
        <v>3.4819376879391345E-3</v>
      </c>
      <c r="CG21" s="24">
        <v>4.8817106499200701E-3</v>
      </c>
      <c r="CH21" s="24">
        <v>6.1326813056956941E-4</v>
      </c>
      <c r="CI21" s="24">
        <v>5.0643885362317799E-3</v>
      </c>
      <c r="CJ21" s="24">
        <v>2.7815583960802098E-3</v>
      </c>
      <c r="CK21" s="24">
        <v>3.3212967119198742E-3</v>
      </c>
      <c r="CL21" s="24">
        <v>5.0561989592053172E-3</v>
      </c>
      <c r="CM21" s="24">
        <v>3.0644148787582846E-3</v>
      </c>
      <c r="CN21" s="24">
        <v>1.7679278664270955E-3</v>
      </c>
      <c r="CO21" s="24">
        <v>3.2878328574771788E-3</v>
      </c>
      <c r="CP21" s="24">
        <v>5.687982486447812E-3</v>
      </c>
      <c r="CQ21" s="24">
        <v>3.4478119000059008E-3</v>
      </c>
      <c r="CR21" s="24">
        <v>1.7714282683430848E-3</v>
      </c>
      <c r="CS21" s="24">
        <v>8.6324287143179548E-3</v>
      </c>
      <c r="CT21" s="24">
        <v>3.8610500002949823E-3</v>
      </c>
      <c r="CU21" s="24">
        <v>1.6052872528691614E-2</v>
      </c>
      <c r="CV21" s="24">
        <v>2.9195149532407171E-3</v>
      </c>
      <c r="CW21" s="24">
        <v>3.2156070004016137E-3</v>
      </c>
      <c r="CX21" s="24">
        <v>1.5100813933665148E-3</v>
      </c>
      <c r="CY21" s="24">
        <v>2.4703427369599526E-3</v>
      </c>
      <c r="CZ21" s="24">
        <v>4.5552256718801587E-3</v>
      </c>
      <c r="DA21" s="24">
        <v>3.757826742970192E-3</v>
      </c>
      <c r="DB21" s="24">
        <v>1.4806008165558064E-3</v>
      </c>
      <c r="DC21" s="24">
        <v>4.9454601991461549E-3</v>
      </c>
      <c r="DD21" s="24">
        <v>8.6908401613719087E-4</v>
      </c>
      <c r="DE21" s="24">
        <v>3.5796104024844837E-3</v>
      </c>
      <c r="DF21" s="24">
        <v>2.658373053676819E-3</v>
      </c>
      <c r="DG21" s="27">
        <v>4.1043305584478152E-6</v>
      </c>
      <c r="DH21" s="103">
        <f t="shared" si="0"/>
        <v>1.2877133344256342</v>
      </c>
      <c r="DI21" s="104">
        <f t="shared" si="1"/>
        <v>0.68236313453689135</v>
      </c>
    </row>
    <row r="22" spans="2:113" x14ac:dyDescent="0.15">
      <c r="B22" s="36" t="s">
        <v>14</v>
      </c>
      <c r="C22" s="101" t="s">
        <v>129</v>
      </c>
      <c r="D22" s="23">
        <v>5.554350441952733E-2</v>
      </c>
      <c r="E22" s="24">
        <v>1.7604443458320108E-2</v>
      </c>
      <c r="F22" s="24">
        <v>3.9674518955061445E-2</v>
      </c>
      <c r="G22" s="24">
        <v>3.718353788647133E-3</v>
      </c>
      <c r="H22" s="24">
        <v>0</v>
      </c>
      <c r="I22" s="24">
        <v>0</v>
      </c>
      <c r="J22" s="24">
        <v>0</v>
      </c>
      <c r="K22" s="24">
        <v>3.713973639654021E-2</v>
      </c>
      <c r="L22" s="24">
        <v>3.8752877639567994E-2</v>
      </c>
      <c r="M22" s="24">
        <v>2.7549483878818649E-2</v>
      </c>
      <c r="N22" s="24">
        <v>0</v>
      </c>
      <c r="O22" s="24">
        <v>1.9595358890100823E-2</v>
      </c>
      <c r="P22" s="24">
        <v>1.9714985540254176E-2</v>
      </c>
      <c r="Q22" s="24">
        <v>2.1469526370302968E-2</v>
      </c>
      <c r="R22" s="24">
        <v>1.9407655412454764E-2</v>
      </c>
      <c r="S22" s="24">
        <v>2.0912176960211828</v>
      </c>
      <c r="T22" s="24">
        <v>0.8725857309938011</v>
      </c>
      <c r="U22" s="24">
        <v>0.22263229665671364</v>
      </c>
      <c r="V22" s="24">
        <v>6.5870444070250138E-3</v>
      </c>
      <c r="W22" s="24">
        <v>4.1818168295540041E-3</v>
      </c>
      <c r="X22" s="24">
        <v>0</v>
      </c>
      <c r="Y22" s="24">
        <v>3.3189067795880499E-3</v>
      </c>
      <c r="Z22" s="24">
        <v>6.6219818103200132E-3</v>
      </c>
      <c r="AA22" s="24">
        <v>6.4137562762071748E-2</v>
      </c>
      <c r="AB22" s="24">
        <v>4.3434998685634087E-2</v>
      </c>
      <c r="AC22" s="24">
        <v>1.6763304356599413E-2</v>
      </c>
      <c r="AD22" s="24">
        <v>0</v>
      </c>
      <c r="AE22" s="24">
        <v>2.5630125425931552E-3</v>
      </c>
      <c r="AF22" s="24">
        <v>1.1463977036239918E-2</v>
      </c>
      <c r="AG22" s="24">
        <v>1.6204232904678723E-2</v>
      </c>
      <c r="AH22" s="24">
        <v>1.296483337499014E-2</v>
      </c>
      <c r="AI22" s="24">
        <v>9.1055738141681955E-2</v>
      </c>
      <c r="AJ22" s="24">
        <v>3.676822969485296E-3</v>
      </c>
      <c r="AK22" s="24">
        <v>6.1207626817763559E-2</v>
      </c>
      <c r="AL22" s="24">
        <v>1.3908013161762611E-2</v>
      </c>
      <c r="AM22" s="24">
        <v>0</v>
      </c>
      <c r="AN22" s="24">
        <v>0</v>
      </c>
      <c r="AO22" s="24">
        <v>3.3006388262010466E-3</v>
      </c>
      <c r="AP22" s="24">
        <v>2.0548201840708213E-3</v>
      </c>
      <c r="AQ22" s="24">
        <v>2.4979280462182254E-3</v>
      </c>
      <c r="AR22" s="24">
        <v>5.8964513334894266E-3</v>
      </c>
      <c r="AS22" s="24">
        <v>4.1410823136072599E-3</v>
      </c>
      <c r="AT22" s="24">
        <v>9.8461381307694239E-3</v>
      </c>
      <c r="AU22" s="24">
        <v>5.7137922976559282E-3</v>
      </c>
      <c r="AV22" s="24">
        <v>5.1008216351386701E-3</v>
      </c>
      <c r="AW22" s="24">
        <v>1.6147585473218908E-2</v>
      </c>
      <c r="AX22" s="24">
        <v>0</v>
      </c>
      <c r="AY22" s="24">
        <v>1.5562206231381296E-2</v>
      </c>
      <c r="AZ22" s="24">
        <v>1.854216528457435E-2</v>
      </c>
      <c r="BA22" s="24">
        <v>1.9695075605138158E-2</v>
      </c>
      <c r="BB22" s="24">
        <v>5.9971086686349661E-3</v>
      </c>
      <c r="BC22" s="24">
        <v>1.9173371044259934E-2</v>
      </c>
      <c r="BD22" s="24">
        <v>1.117854168661539E-2</v>
      </c>
      <c r="BE22" s="24">
        <v>7.3739589783720829E-3</v>
      </c>
      <c r="BF22" s="24">
        <v>0</v>
      </c>
      <c r="BG22" s="24">
        <v>7.5721273465211535E-3</v>
      </c>
      <c r="BH22" s="24">
        <v>8.6906209363070783E-3</v>
      </c>
      <c r="BI22" s="24">
        <v>5.0719756860539388E-3</v>
      </c>
      <c r="BJ22" s="24">
        <v>6.8799680379668764E-3</v>
      </c>
      <c r="BK22" s="24">
        <v>4.6370422930028049E-2</v>
      </c>
      <c r="BL22" s="24">
        <v>6.0472081996733925E-3</v>
      </c>
      <c r="BM22" s="24">
        <v>1.7420189179180454E-2</v>
      </c>
      <c r="BN22" s="24">
        <v>1.5666525037038418E-2</v>
      </c>
      <c r="BO22" s="24">
        <v>5.8080226432394326E-3</v>
      </c>
      <c r="BP22" s="24">
        <v>4.2353418304147978E-3</v>
      </c>
      <c r="BQ22" s="24">
        <v>3.236843835702352E-3</v>
      </c>
      <c r="BR22" s="24">
        <v>4.7021587477761887E-3</v>
      </c>
      <c r="BS22" s="24">
        <v>7.2004236865502776E-3</v>
      </c>
      <c r="BT22" s="24">
        <v>7.2893458913968461E-3</v>
      </c>
      <c r="BU22" s="24">
        <v>1.001804006429754E-2</v>
      </c>
      <c r="BV22" s="24">
        <v>1.2349488085416511E-2</v>
      </c>
      <c r="BW22" s="24">
        <v>4.4900705594031511E-3</v>
      </c>
      <c r="BX22" s="24">
        <v>3.7001872391191843E-3</v>
      </c>
      <c r="BY22" s="24">
        <v>1.3920777542438965E-3</v>
      </c>
      <c r="BZ22" s="24">
        <v>5.4089381963804729E-3</v>
      </c>
      <c r="CA22" s="24">
        <v>4.1756900117000421E-3</v>
      </c>
      <c r="CB22" s="24">
        <v>7.6010656265409265E-3</v>
      </c>
      <c r="CC22" s="24">
        <v>0</v>
      </c>
      <c r="CD22" s="24">
        <v>0</v>
      </c>
      <c r="CE22" s="24">
        <v>9.4229840749195416E-3</v>
      </c>
      <c r="CF22" s="24">
        <v>1.6798171022444776E-2</v>
      </c>
      <c r="CG22" s="24">
        <v>1.7750183473480983E-2</v>
      </c>
      <c r="CH22" s="24">
        <v>4.6683578599457307E-3</v>
      </c>
      <c r="CI22" s="24">
        <v>1.0070161207781161E-2</v>
      </c>
      <c r="CJ22" s="24">
        <v>2.2113891498871857E-2</v>
      </c>
      <c r="CK22" s="24">
        <v>1.802437469971822E-2</v>
      </c>
      <c r="CL22" s="24">
        <v>1.1152898463585215E-2</v>
      </c>
      <c r="CM22" s="24">
        <v>9.3060959040657504E-2</v>
      </c>
      <c r="CN22" s="24">
        <v>6.5284404956532545E-3</v>
      </c>
      <c r="CO22" s="24">
        <v>9.8227464997775148E-3</v>
      </c>
      <c r="CP22" s="24">
        <v>2.7077048557976196E-2</v>
      </c>
      <c r="CQ22" s="24">
        <v>1.5855373317933571E-2</v>
      </c>
      <c r="CR22" s="24">
        <v>2.5177712180947883E-2</v>
      </c>
      <c r="CS22" s="24">
        <v>1.4892338615067538E-2</v>
      </c>
      <c r="CT22" s="24">
        <v>1.3144591732075484E-2</v>
      </c>
      <c r="CU22" s="24">
        <v>2.2260917041908808E-2</v>
      </c>
      <c r="CV22" s="24">
        <v>5.5971635891082895E-3</v>
      </c>
      <c r="CW22" s="24">
        <v>3.4460530155743824E-2</v>
      </c>
      <c r="CX22" s="24">
        <v>8.5051250391614281E-3</v>
      </c>
      <c r="CY22" s="24">
        <v>1.3669076804735581E-2</v>
      </c>
      <c r="CZ22" s="24">
        <v>1.7334280499815533E-2</v>
      </c>
      <c r="DA22" s="24">
        <v>1.637382312268678E-2</v>
      </c>
      <c r="DB22" s="24">
        <v>9.2199061697810312E-3</v>
      </c>
      <c r="DC22" s="24">
        <v>9.9091319949781535E-3</v>
      </c>
      <c r="DD22" s="24">
        <v>8.7655929245415501E-3</v>
      </c>
      <c r="DE22" s="24">
        <v>7.2847472278763656E-3</v>
      </c>
      <c r="DF22" s="24">
        <v>0.53929826678469639</v>
      </c>
      <c r="DG22" s="27">
        <v>1.322703008623553E-3</v>
      </c>
      <c r="DH22" s="103">
        <f t="shared" si="0"/>
        <v>5.2018059553700713</v>
      </c>
      <c r="DI22" s="104">
        <f t="shared" si="1"/>
        <v>2.7564524821374183</v>
      </c>
    </row>
    <row r="23" spans="2:113" x14ac:dyDescent="0.15">
      <c r="B23" s="36" t="s">
        <v>15</v>
      </c>
      <c r="C23" s="101" t="s">
        <v>130</v>
      </c>
      <c r="D23" s="23">
        <v>6.1537718454328025E-2</v>
      </c>
      <c r="E23" s="24">
        <v>1.7036388852272946E-2</v>
      </c>
      <c r="F23" s="24">
        <v>4.2345121447090656E-2</v>
      </c>
      <c r="G23" s="24">
        <v>1.8969621360371254E-3</v>
      </c>
      <c r="H23" s="24">
        <v>0</v>
      </c>
      <c r="I23" s="24">
        <v>0</v>
      </c>
      <c r="J23" s="24">
        <v>0</v>
      </c>
      <c r="K23" s="24">
        <v>3.3932014094954568E-2</v>
      </c>
      <c r="L23" s="24">
        <v>3.7260021412061334E-2</v>
      </c>
      <c r="M23" s="24">
        <v>2.6983892172171012E-2</v>
      </c>
      <c r="N23" s="24">
        <v>0</v>
      </c>
      <c r="O23" s="24">
        <v>6.0757979286147918E-3</v>
      </c>
      <c r="P23" s="24">
        <v>6.2150744108602999E-3</v>
      </c>
      <c r="Q23" s="24">
        <v>4.9791772479798923E-3</v>
      </c>
      <c r="R23" s="24">
        <v>8.5442514800446508E-3</v>
      </c>
      <c r="S23" s="24">
        <v>4.7519766633777613E-3</v>
      </c>
      <c r="T23" s="24">
        <v>1.0043644169046371</v>
      </c>
      <c r="U23" s="24">
        <v>3.3492917641215186E-3</v>
      </c>
      <c r="V23" s="24">
        <v>4.2618073048153607E-3</v>
      </c>
      <c r="W23" s="24">
        <v>1.7215858581954072E-3</v>
      </c>
      <c r="X23" s="24">
        <v>0</v>
      </c>
      <c r="Y23" s="24">
        <v>2.236461282934058E-3</v>
      </c>
      <c r="Z23" s="24">
        <v>5.6040109645864285E-3</v>
      </c>
      <c r="AA23" s="24">
        <v>7.7316192640567499E-3</v>
      </c>
      <c r="AB23" s="24">
        <v>3.1208988905360904E-2</v>
      </c>
      <c r="AC23" s="24">
        <v>1.3966784768848335E-2</v>
      </c>
      <c r="AD23" s="24">
        <v>0</v>
      </c>
      <c r="AE23" s="24">
        <v>1.1126846379416807E-3</v>
      </c>
      <c r="AF23" s="24">
        <v>5.9067543937128923E-3</v>
      </c>
      <c r="AG23" s="24">
        <v>5.5808039710891584E-3</v>
      </c>
      <c r="AH23" s="24">
        <v>9.7547517375097155E-3</v>
      </c>
      <c r="AI23" s="24">
        <v>2.7678923850308373E-2</v>
      </c>
      <c r="AJ23" s="24">
        <v>1.3884854048977339E-3</v>
      </c>
      <c r="AK23" s="24">
        <v>2.4899007656358302E-2</v>
      </c>
      <c r="AL23" s="24">
        <v>3.5659366466837565E-3</v>
      </c>
      <c r="AM23" s="24">
        <v>0</v>
      </c>
      <c r="AN23" s="24">
        <v>0</v>
      </c>
      <c r="AO23" s="24">
        <v>1.2214778712991636E-3</v>
      </c>
      <c r="AP23" s="24">
        <v>7.6742719789492494E-4</v>
      </c>
      <c r="AQ23" s="24">
        <v>8.0584891947130504E-4</v>
      </c>
      <c r="AR23" s="24">
        <v>1.5601000196968414E-3</v>
      </c>
      <c r="AS23" s="24">
        <v>1.7541064656653668E-3</v>
      </c>
      <c r="AT23" s="24">
        <v>6.7998149952655518E-3</v>
      </c>
      <c r="AU23" s="24">
        <v>2.2442033644077455E-3</v>
      </c>
      <c r="AV23" s="24">
        <v>1.9826737808400206E-3</v>
      </c>
      <c r="AW23" s="24">
        <v>7.8462445829720461E-3</v>
      </c>
      <c r="AX23" s="24">
        <v>0</v>
      </c>
      <c r="AY23" s="24">
        <v>4.4809419130141543E-3</v>
      </c>
      <c r="AZ23" s="24">
        <v>4.2392234202295485E-3</v>
      </c>
      <c r="BA23" s="24">
        <v>9.6850595356837484E-3</v>
      </c>
      <c r="BB23" s="24">
        <v>2.1578666897545833E-3</v>
      </c>
      <c r="BC23" s="24">
        <v>7.226525723210398E-3</v>
      </c>
      <c r="BD23" s="24">
        <v>3.1505053182035924E-3</v>
      </c>
      <c r="BE23" s="24">
        <v>2.3728247893827991E-3</v>
      </c>
      <c r="BF23" s="24">
        <v>0</v>
      </c>
      <c r="BG23" s="24">
        <v>2.6184637696400497E-3</v>
      </c>
      <c r="BH23" s="24">
        <v>3.0838101657634049E-3</v>
      </c>
      <c r="BI23" s="24">
        <v>1.747951671048158E-3</v>
      </c>
      <c r="BJ23" s="24">
        <v>2.3087471246170631E-3</v>
      </c>
      <c r="BK23" s="24">
        <v>8.0038118853237999E-3</v>
      </c>
      <c r="BL23" s="24">
        <v>2.7024924091261114E-3</v>
      </c>
      <c r="BM23" s="24">
        <v>2.3316299528217234E-3</v>
      </c>
      <c r="BN23" s="24">
        <v>3.2133775697999341E-3</v>
      </c>
      <c r="BO23" s="24">
        <v>2.1570161448217669E-3</v>
      </c>
      <c r="BP23" s="24">
        <v>1.5047293340071191E-3</v>
      </c>
      <c r="BQ23" s="24">
        <v>7.2027720326929025E-4</v>
      </c>
      <c r="BR23" s="24">
        <v>9.189496787299793E-4</v>
      </c>
      <c r="BS23" s="24">
        <v>1.8300198245933105E-3</v>
      </c>
      <c r="BT23" s="24">
        <v>3.1270825635568295E-3</v>
      </c>
      <c r="BU23" s="24">
        <v>7.7896861845946699E-3</v>
      </c>
      <c r="BV23" s="24">
        <v>3.4647020907660748E-3</v>
      </c>
      <c r="BW23" s="24">
        <v>1.1985460383794526E-3</v>
      </c>
      <c r="BX23" s="24">
        <v>9.1317177245543388E-4</v>
      </c>
      <c r="BY23" s="24">
        <v>3.3697149828175942E-4</v>
      </c>
      <c r="BZ23" s="24">
        <v>2.0765562147800577E-3</v>
      </c>
      <c r="CA23" s="24">
        <v>1.6477036985919171E-3</v>
      </c>
      <c r="CB23" s="24">
        <v>3.1048872671615279E-3</v>
      </c>
      <c r="CC23" s="24">
        <v>0</v>
      </c>
      <c r="CD23" s="24">
        <v>0</v>
      </c>
      <c r="CE23" s="24">
        <v>2.6330489021359031E-3</v>
      </c>
      <c r="CF23" s="24">
        <v>3.6882951821625531E-3</v>
      </c>
      <c r="CG23" s="24">
        <v>7.1233018388832279E-3</v>
      </c>
      <c r="CH23" s="24">
        <v>1.6986270232246282E-3</v>
      </c>
      <c r="CI23" s="24">
        <v>2.4071315035825375E-3</v>
      </c>
      <c r="CJ23" s="24">
        <v>2.1835760570399747E-3</v>
      </c>
      <c r="CK23" s="24">
        <v>2.1029800766030819E-3</v>
      </c>
      <c r="CL23" s="24">
        <v>2.2596224057677438E-3</v>
      </c>
      <c r="CM23" s="24">
        <v>2.5938922530400308E-3</v>
      </c>
      <c r="CN23" s="24">
        <v>1.828690913860571E-3</v>
      </c>
      <c r="CO23" s="24">
        <v>2.3012463492010408E-3</v>
      </c>
      <c r="CP23" s="24">
        <v>5.8077269866411117E-3</v>
      </c>
      <c r="CQ23" s="24">
        <v>1.0646591043587469E-2</v>
      </c>
      <c r="CR23" s="24">
        <v>8.6053285844707172E-3</v>
      </c>
      <c r="CS23" s="24">
        <v>7.5855406649450166E-3</v>
      </c>
      <c r="CT23" s="24">
        <v>9.6310748167561609E-3</v>
      </c>
      <c r="CU23" s="24">
        <v>5.3034755971637275E-3</v>
      </c>
      <c r="CV23" s="24">
        <v>1.6989374202105564E-3</v>
      </c>
      <c r="CW23" s="24">
        <v>2.8583062440962963E-3</v>
      </c>
      <c r="CX23" s="24">
        <v>2.9729195067067999E-3</v>
      </c>
      <c r="CY23" s="24">
        <v>2.0618057233687671E-3</v>
      </c>
      <c r="CZ23" s="24">
        <v>1.1011498808981484E-2</v>
      </c>
      <c r="DA23" s="24">
        <v>1.397541807054827E-2</v>
      </c>
      <c r="DB23" s="24">
        <v>3.5438917706457473E-3</v>
      </c>
      <c r="DC23" s="24">
        <v>2.5905841999311367E-3</v>
      </c>
      <c r="DD23" s="24">
        <v>5.3301830375143133E-3</v>
      </c>
      <c r="DE23" s="24">
        <v>3.9516201238611942E-3</v>
      </c>
      <c r="DF23" s="24">
        <v>0.31427700883387139</v>
      </c>
      <c r="DG23" s="27">
        <v>1.337151029405142E-2</v>
      </c>
      <c r="DH23" s="103">
        <f t="shared" si="0"/>
        <v>1.9770299744978244</v>
      </c>
      <c r="DI23" s="104">
        <f t="shared" si="1"/>
        <v>1.0476340769379786</v>
      </c>
    </row>
    <row r="24" spans="2:113" x14ac:dyDescent="0.15">
      <c r="B24" s="36" t="s">
        <v>16</v>
      </c>
      <c r="C24" s="101" t="s">
        <v>131</v>
      </c>
      <c r="D24" s="23">
        <v>2.6982409824745437E-3</v>
      </c>
      <c r="E24" s="24">
        <v>3.613415304979268E-3</v>
      </c>
      <c r="F24" s="24">
        <v>2.5612277706473004E-3</v>
      </c>
      <c r="G24" s="24">
        <v>9.9900691385617821E-4</v>
      </c>
      <c r="H24" s="24">
        <v>0</v>
      </c>
      <c r="I24" s="24">
        <v>0</v>
      </c>
      <c r="J24" s="24">
        <v>0</v>
      </c>
      <c r="K24" s="24">
        <v>1.8341631347514212E-2</v>
      </c>
      <c r="L24" s="24">
        <v>1.0379646090266734E-2</v>
      </c>
      <c r="M24" s="24">
        <v>6.8277531541764049E-3</v>
      </c>
      <c r="N24" s="24">
        <v>0</v>
      </c>
      <c r="O24" s="24">
        <v>3.0210025764548895E-3</v>
      </c>
      <c r="P24" s="24">
        <v>3.828433845138618E-3</v>
      </c>
      <c r="Q24" s="24">
        <v>2.6118470578560351E-3</v>
      </c>
      <c r="R24" s="24">
        <v>3.5701482065019332E-3</v>
      </c>
      <c r="S24" s="24">
        <v>6.5891020817159642E-3</v>
      </c>
      <c r="T24" s="24">
        <v>5.8189536446990502E-3</v>
      </c>
      <c r="U24" s="24">
        <v>1.0430090077367167</v>
      </c>
      <c r="V24" s="24">
        <v>2.7184664081863277E-3</v>
      </c>
      <c r="W24" s="24">
        <v>2.9413482790995706E-3</v>
      </c>
      <c r="X24" s="24">
        <v>0</v>
      </c>
      <c r="Y24" s="24">
        <v>1.419213458982207E-3</v>
      </c>
      <c r="Z24" s="24">
        <v>1.6147454741388604E-3</v>
      </c>
      <c r="AA24" s="24">
        <v>4.2916119814027515E-3</v>
      </c>
      <c r="AB24" s="24">
        <v>1.1047108058626784E-2</v>
      </c>
      <c r="AC24" s="24">
        <v>7.0843034805065271E-3</v>
      </c>
      <c r="AD24" s="24">
        <v>0</v>
      </c>
      <c r="AE24" s="24">
        <v>1.6201483817343968E-3</v>
      </c>
      <c r="AF24" s="24">
        <v>3.1489328027402745E-3</v>
      </c>
      <c r="AG24" s="24">
        <v>2.3456236271243895E-3</v>
      </c>
      <c r="AH24" s="24">
        <v>2.8260619029906358E-3</v>
      </c>
      <c r="AI24" s="24">
        <v>8.1806717688656539E-3</v>
      </c>
      <c r="AJ24" s="24">
        <v>1.9744656236031872E-3</v>
      </c>
      <c r="AK24" s="24">
        <v>4.1651369078214871E-3</v>
      </c>
      <c r="AL24" s="24">
        <v>2.5322913229302441E-3</v>
      </c>
      <c r="AM24" s="24">
        <v>0</v>
      </c>
      <c r="AN24" s="24">
        <v>0</v>
      </c>
      <c r="AO24" s="24">
        <v>3.5710066957969082E-3</v>
      </c>
      <c r="AP24" s="24">
        <v>8.2121805108669637E-4</v>
      </c>
      <c r="AQ24" s="24">
        <v>1.8999294591451141E-3</v>
      </c>
      <c r="AR24" s="24">
        <v>2.5406393697497169E-3</v>
      </c>
      <c r="AS24" s="24">
        <v>2.1280596691717426E-3</v>
      </c>
      <c r="AT24" s="24">
        <v>7.1530550614894413E-3</v>
      </c>
      <c r="AU24" s="24">
        <v>3.1430159019712679E-3</v>
      </c>
      <c r="AV24" s="24">
        <v>2.8053865489449823E-3</v>
      </c>
      <c r="AW24" s="24">
        <v>4.3756855217389921E-3</v>
      </c>
      <c r="AX24" s="24">
        <v>0</v>
      </c>
      <c r="AY24" s="24">
        <v>2.9318276905419185E-3</v>
      </c>
      <c r="AZ24" s="24">
        <v>3.4461351251347202E-3</v>
      </c>
      <c r="BA24" s="24">
        <v>1.2675245017690275E-2</v>
      </c>
      <c r="BB24" s="24">
        <v>2.6383540072876183E-3</v>
      </c>
      <c r="BC24" s="24">
        <v>2.4359117448965939E-3</v>
      </c>
      <c r="BD24" s="24">
        <v>4.6759645007105654E-3</v>
      </c>
      <c r="BE24" s="24">
        <v>2.9361734326181391E-3</v>
      </c>
      <c r="BF24" s="24">
        <v>0</v>
      </c>
      <c r="BG24" s="24">
        <v>3.5845966652529333E-3</v>
      </c>
      <c r="BH24" s="24">
        <v>3.2505007016888215E-3</v>
      </c>
      <c r="BI24" s="24">
        <v>4.6691112379022284E-3</v>
      </c>
      <c r="BJ24" s="24">
        <v>6.5871627019933173E-3</v>
      </c>
      <c r="BK24" s="24">
        <v>1.0404760417168951E-2</v>
      </c>
      <c r="BL24" s="24">
        <v>5.2309024363733541E-3</v>
      </c>
      <c r="BM24" s="24">
        <v>3.2307368838647315E-3</v>
      </c>
      <c r="BN24" s="24">
        <v>3.4486713667030307E-3</v>
      </c>
      <c r="BO24" s="24">
        <v>2.954925060741151E-3</v>
      </c>
      <c r="BP24" s="24">
        <v>2.5300895105328154E-3</v>
      </c>
      <c r="BQ24" s="24">
        <v>3.4109140878638617E-3</v>
      </c>
      <c r="BR24" s="24">
        <v>7.590961547554358E-3</v>
      </c>
      <c r="BS24" s="24">
        <v>6.46059501268627E-3</v>
      </c>
      <c r="BT24" s="24">
        <v>6.977955049950902E-3</v>
      </c>
      <c r="BU24" s="24">
        <v>7.8647600382021985E-3</v>
      </c>
      <c r="BV24" s="24">
        <v>2.0948254966530331E-2</v>
      </c>
      <c r="BW24" s="24">
        <v>4.9920129799178167E-3</v>
      </c>
      <c r="BX24" s="24">
        <v>3.944640381659357E-3</v>
      </c>
      <c r="BY24" s="24">
        <v>1.6479445921641575E-3</v>
      </c>
      <c r="BZ24" s="24">
        <v>4.3306569481541624E-3</v>
      </c>
      <c r="CA24" s="24">
        <v>2.6351321929689239E-3</v>
      </c>
      <c r="CB24" s="24">
        <v>4.5135641404329789E-3</v>
      </c>
      <c r="CC24" s="24">
        <v>0</v>
      </c>
      <c r="CD24" s="24">
        <v>0</v>
      </c>
      <c r="CE24" s="24">
        <v>3.5120674354684254E-3</v>
      </c>
      <c r="CF24" s="24">
        <v>3.4438359855548696E-3</v>
      </c>
      <c r="CG24" s="24">
        <v>7.344080321369701E-3</v>
      </c>
      <c r="CH24" s="24">
        <v>6.7637266063810576E-3</v>
      </c>
      <c r="CI24" s="24">
        <v>1.3503981544004765E-2</v>
      </c>
      <c r="CJ24" s="24">
        <v>2.0498950499699312E-2</v>
      </c>
      <c r="CK24" s="24">
        <v>8.6504247091894523E-3</v>
      </c>
      <c r="CL24" s="24">
        <v>1.4178011279000171E-2</v>
      </c>
      <c r="CM24" s="24">
        <v>8.6935302329494757E-2</v>
      </c>
      <c r="CN24" s="24">
        <v>7.9171411361197378E-3</v>
      </c>
      <c r="CO24" s="24">
        <v>4.4280613036533833E-3</v>
      </c>
      <c r="CP24" s="24">
        <v>2.7700125558597462E-2</v>
      </c>
      <c r="CQ24" s="24">
        <v>6.426838158930916E-3</v>
      </c>
      <c r="CR24" s="24">
        <v>1.1578940449212991E-2</v>
      </c>
      <c r="CS24" s="24">
        <v>1.0010090202521856E-2</v>
      </c>
      <c r="CT24" s="24">
        <v>3.146288392643054E-3</v>
      </c>
      <c r="CU24" s="24">
        <v>3.5560645832602378E-2</v>
      </c>
      <c r="CV24" s="24">
        <v>3.9444600311488755E-3</v>
      </c>
      <c r="CW24" s="24">
        <v>5.3861372300672991E-2</v>
      </c>
      <c r="CX24" s="24">
        <v>4.2695527163786407E-3</v>
      </c>
      <c r="CY24" s="24">
        <v>5.9430042839197818E-3</v>
      </c>
      <c r="CZ24" s="24">
        <v>7.9359291417357598E-3</v>
      </c>
      <c r="DA24" s="24">
        <v>7.1674542644689738E-3</v>
      </c>
      <c r="DB24" s="24">
        <v>4.9289329238070018E-3</v>
      </c>
      <c r="DC24" s="24">
        <v>9.2655656541911092E-3</v>
      </c>
      <c r="DD24" s="24">
        <v>3.0712726043290854E-3</v>
      </c>
      <c r="DE24" s="24">
        <v>4.4701288005841999E-3</v>
      </c>
      <c r="DF24" s="24">
        <v>6.4812183941721077E-3</v>
      </c>
      <c r="DG24" s="27">
        <v>1.2975811900425033E-4</v>
      </c>
      <c r="DH24" s="103">
        <f t="shared" si="0"/>
        <v>1.7362331638888902</v>
      </c>
      <c r="DI24" s="104">
        <f t="shared" si="1"/>
        <v>0.92003512919011909</v>
      </c>
    </row>
    <row r="25" spans="2:113" x14ac:dyDescent="0.15">
      <c r="B25" s="36" t="s">
        <v>17</v>
      </c>
      <c r="C25" s="101" t="s">
        <v>132</v>
      </c>
      <c r="D25" s="23">
        <v>4.205899166296212E-2</v>
      </c>
      <c r="E25" s="24">
        <v>8.2667778019364889E-3</v>
      </c>
      <c r="F25" s="24">
        <v>2.8301373115824572E-3</v>
      </c>
      <c r="G25" s="24">
        <v>4.1130453799858354E-4</v>
      </c>
      <c r="H25" s="24">
        <v>0</v>
      </c>
      <c r="I25" s="24">
        <v>0</v>
      </c>
      <c r="J25" s="24">
        <v>0</v>
      </c>
      <c r="K25" s="24">
        <v>4.0923476138967152E-3</v>
      </c>
      <c r="L25" s="24">
        <v>1.5451829212559452E-3</v>
      </c>
      <c r="M25" s="24">
        <v>1.2568076429563523E-2</v>
      </c>
      <c r="N25" s="24">
        <v>0</v>
      </c>
      <c r="O25" s="24">
        <v>1.7064679755567158E-3</v>
      </c>
      <c r="P25" s="24">
        <v>8.8156008933761921E-4</v>
      </c>
      <c r="Q25" s="24">
        <v>4.6098999921881498E-4</v>
      </c>
      <c r="R25" s="24">
        <v>4.9573727766895803E-4</v>
      </c>
      <c r="S25" s="24">
        <v>1.9180660571455489E-4</v>
      </c>
      <c r="T25" s="24">
        <v>2.3902288316900611E-4</v>
      </c>
      <c r="U25" s="24">
        <v>3.6509228862985842E-4</v>
      </c>
      <c r="V25" s="24">
        <v>1.2310474385048933</v>
      </c>
      <c r="W25" s="24">
        <v>7.4970904098084117E-3</v>
      </c>
      <c r="X25" s="24">
        <v>0</v>
      </c>
      <c r="Y25" s="24">
        <v>1.2851991156886814E-2</v>
      </c>
      <c r="Z25" s="24">
        <v>1.9207422502048748E-2</v>
      </c>
      <c r="AA25" s="24">
        <v>4.3361028893775305E-3</v>
      </c>
      <c r="AB25" s="24">
        <v>3.3841637309353131E-3</v>
      </c>
      <c r="AC25" s="24">
        <v>4.9855121369913828E-3</v>
      </c>
      <c r="AD25" s="24">
        <v>0</v>
      </c>
      <c r="AE25" s="24">
        <v>2.4935559294247923E-4</v>
      </c>
      <c r="AF25" s="24">
        <v>3.7282827567596123E-3</v>
      </c>
      <c r="AG25" s="24">
        <v>2.6615359939411464E-3</v>
      </c>
      <c r="AH25" s="24">
        <v>5.7845797091163342E-4</v>
      </c>
      <c r="AI25" s="24">
        <v>5.7313169419288042E-4</v>
      </c>
      <c r="AJ25" s="24">
        <v>1.0185544136172442E-4</v>
      </c>
      <c r="AK25" s="24">
        <v>2.5411956706017591E-4</v>
      </c>
      <c r="AL25" s="24">
        <v>5.8776290379005715E-4</v>
      </c>
      <c r="AM25" s="24">
        <v>0</v>
      </c>
      <c r="AN25" s="24">
        <v>0</v>
      </c>
      <c r="AO25" s="24">
        <v>1.0585734684305121E-4</v>
      </c>
      <c r="AP25" s="24">
        <v>1.4348477180278298E-5</v>
      </c>
      <c r="AQ25" s="24">
        <v>7.7072376399845059E-5</v>
      </c>
      <c r="AR25" s="24">
        <v>3.7940628759523646E-4</v>
      </c>
      <c r="AS25" s="24">
        <v>1.3354676194584904E-4</v>
      </c>
      <c r="AT25" s="24">
        <v>1.3710328443669191E-4</v>
      </c>
      <c r="AU25" s="24">
        <v>1.401280415866361E-4</v>
      </c>
      <c r="AV25" s="24">
        <v>1.4785621395795221E-4</v>
      </c>
      <c r="AW25" s="24">
        <v>3.712485936114114E-4</v>
      </c>
      <c r="AX25" s="24">
        <v>0</v>
      </c>
      <c r="AY25" s="24">
        <v>3.001482140523934E-4</v>
      </c>
      <c r="AZ25" s="24">
        <v>3.3549189747260257E-4</v>
      </c>
      <c r="BA25" s="24">
        <v>4.5721124575508589E-4</v>
      </c>
      <c r="BB25" s="24">
        <v>1.4890755591382172E-4</v>
      </c>
      <c r="BC25" s="24">
        <v>4.0887210335265571E-4</v>
      </c>
      <c r="BD25" s="24">
        <v>2.3913888022732973E-4</v>
      </c>
      <c r="BE25" s="24">
        <v>1.7190616340746669E-4</v>
      </c>
      <c r="BF25" s="24">
        <v>0</v>
      </c>
      <c r="BG25" s="24">
        <v>4.8191314478662577E-4</v>
      </c>
      <c r="BH25" s="24">
        <v>6.2629738666806242E-4</v>
      </c>
      <c r="BI25" s="24">
        <v>1.5816258328813092E-4</v>
      </c>
      <c r="BJ25" s="24">
        <v>2.2559395540361511E-4</v>
      </c>
      <c r="BK25" s="24">
        <v>8.0621763228455991E-4</v>
      </c>
      <c r="BL25" s="24">
        <v>6.7429786120598543E-5</v>
      </c>
      <c r="BM25" s="24">
        <v>2.0063042037830333E-4</v>
      </c>
      <c r="BN25" s="24">
        <v>1.8853291438762331E-4</v>
      </c>
      <c r="BO25" s="24">
        <v>4.5305080565117309E-4</v>
      </c>
      <c r="BP25" s="24">
        <v>4.5510383761905338E-4</v>
      </c>
      <c r="BQ25" s="24">
        <v>1.6953218652300805E-4</v>
      </c>
      <c r="BR25" s="24">
        <v>2.1357328129763416E-4</v>
      </c>
      <c r="BS25" s="24">
        <v>2.8604527912838405E-4</v>
      </c>
      <c r="BT25" s="24">
        <v>1.7877005320880634E-4</v>
      </c>
      <c r="BU25" s="24">
        <v>6.0092650283540503E-5</v>
      </c>
      <c r="BV25" s="24">
        <v>4.910066483803303E-5</v>
      </c>
      <c r="BW25" s="24">
        <v>3.5809851309261368E-5</v>
      </c>
      <c r="BX25" s="24">
        <v>3.1718629404644448E-5</v>
      </c>
      <c r="BY25" s="24">
        <v>9.8809314962632634E-6</v>
      </c>
      <c r="BZ25" s="24">
        <v>5.7039657884975854E-5</v>
      </c>
      <c r="CA25" s="24">
        <v>3.1635699649010383E-5</v>
      </c>
      <c r="CB25" s="24">
        <v>1.1283642685217286E-4</v>
      </c>
      <c r="CC25" s="24">
        <v>0</v>
      </c>
      <c r="CD25" s="24">
        <v>0</v>
      </c>
      <c r="CE25" s="24">
        <v>3.2976314171556579E-5</v>
      </c>
      <c r="CF25" s="24">
        <v>6.2416946735319433E-5</v>
      </c>
      <c r="CG25" s="24">
        <v>5.4849053559609001E-5</v>
      </c>
      <c r="CH25" s="24">
        <v>1.913383771400578E-5</v>
      </c>
      <c r="CI25" s="24">
        <v>4.7135264058262345E-5</v>
      </c>
      <c r="CJ25" s="24">
        <v>7.0063627160065332E-5</v>
      </c>
      <c r="CK25" s="24">
        <v>7.7947841932593078E-5</v>
      </c>
      <c r="CL25" s="24">
        <v>5.0165387850902936E-5</v>
      </c>
      <c r="CM25" s="24">
        <v>1.2602074386322058E-4</v>
      </c>
      <c r="CN25" s="24">
        <v>5.5294202421251015E-5</v>
      </c>
      <c r="CO25" s="24">
        <v>1.5368435751558787E-4</v>
      </c>
      <c r="CP25" s="24">
        <v>3.4411046790453137E-4</v>
      </c>
      <c r="CQ25" s="24">
        <v>9.5002832535127717E-4</v>
      </c>
      <c r="CR25" s="24">
        <v>3.7190662281240411E-4</v>
      </c>
      <c r="CS25" s="24">
        <v>2.5243610615371367E-4</v>
      </c>
      <c r="CT25" s="24">
        <v>3.5476397839135564E-4</v>
      </c>
      <c r="CU25" s="24">
        <v>2.0610866843925895E-4</v>
      </c>
      <c r="CV25" s="24">
        <v>7.5227567140158516E-5</v>
      </c>
      <c r="CW25" s="24">
        <v>1.1138630812700722E-4</v>
      </c>
      <c r="CX25" s="24">
        <v>2.9728329036166019E-4</v>
      </c>
      <c r="CY25" s="24">
        <v>5.4290456008429663E-5</v>
      </c>
      <c r="CZ25" s="24">
        <v>1.5324719579614986E-3</v>
      </c>
      <c r="DA25" s="24">
        <v>1.5936348025992629E-3</v>
      </c>
      <c r="DB25" s="24">
        <v>2.5499562560653711E-4</v>
      </c>
      <c r="DC25" s="24">
        <v>4.0086362183725319E-4</v>
      </c>
      <c r="DD25" s="24">
        <v>6.5158369182255406E-4</v>
      </c>
      <c r="DE25" s="24">
        <v>8.1441314376810186E-4</v>
      </c>
      <c r="DF25" s="24">
        <v>4.7724933895717961E-4</v>
      </c>
      <c r="DG25" s="27">
        <v>3.8834313412367504E-3</v>
      </c>
      <c r="DH25" s="103">
        <f t="shared" si="0"/>
        <v>1.3900008027640549</v>
      </c>
      <c r="DI25" s="104">
        <f t="shared" si="1"/>
        <v>0.7365655689244951</v>
      </c>
    </row>
    <row r="26" spans="2:113" x14ac:dyDescent="0.15">
      <c r="B26" s="36" t="s">
        <v>18</v>
      </c>
      <c r="C26" s="101" t="s">
        <v>133</v>
      </c>
      <c r="D26" s="23">
        <v>5.2573068420328547E-3</v>
      </c>
      <c r="E26" s="24">
        <v>5.0022075225525089E-3</v>
      </c>
      <c r="F26" s="24">
        <v>1.5704691556368818E-3</v>
      </c>
      <c r="G26" s="24">
        <v>3.1529895177593388E-4</v>
      </c>
      <c r="H26" s="24">
        <v>0</v>
      </c>
      <c r="I26" s="24">
        <v>0</v>
      </c>
      <c r="J26" s="24">
        <v>0</v>
      </c>
      <c r="K26" s="24">
        <v>7.612911139762122E-3</v>
      </c>
      <c r="L26" s="24">
        <v>9.7699173672852677E-3</v>
      </c>
      <c r="M26" s="24">
        <v>6.7561807337249199E-3</v>
      </c>
      <c r="N26" s="24">
        <v>0</v>
      </c>
      <c r="O26" s="24">
        <v>3.1041500256571604E-2</v>
      </c>
      <c r="P26" s="24">
        <v>1.1595210746021226E-2</v>
      </c>
      <c r="Q26" s="24">
        <v>3.7331236879434076E-3</v>
      </c>
      <c r="R26" s="24">
        <v>4.5509830218349069E-3</v>
      </c>
      <c r="S26" s="24">
        <v>2.1219514694712787E-3</v>
      </c>
      <c r="T26" s="24">
        <v>2.7886101822867048E-3</v>
      </c>
      <c r="U26" s="24">
        <v>2.8867169183431538E-3</v>
      </c>
      <c r="V26" s="24">
        <v>6.3527106717132131E-2</v>
      </c>
      <c r="W26" s="24">
        <v>1.1526716326407871</v>
      </c>
      <c r="X26" s="24">
        <v>0</v>
      </c>
      <c r="Y26" s="24">
        <v>2.8409830998862028E-2</v>
      </c>
      <c r="Z26" s="24">
        <v>3.1092369919082992E-2</v>
      </c>
      <c r="AA26" s="24">
        <v>5.4151459278581039E-2</v>
      </c>
      <c r="AB26" s="24">
        <v>4.5037793626302156E-2</v>
      </c>
      <c r="AC26" s="24">
        <v>5.7743697563706661E-2</v>
      </c>
      <c r="AD26" s="24">
        <v>0</v>
      </c>
      <c r="AE26" s="24">
        <v>2.8605440996257001E-3</v>
      </c>
      <c r="AF26" s="24">
        <v>1.2425815104128055E-2</v>
      </c>
      <c r="AG26" s="24">
        <v>2.4935370465577283E-2</v>
      </c>
      <c r="AH26" s="24">
        <v>5.4502985969766583E-3</v>
      </c>
      <c r="AI26" s="24">
        <v>6.2716619300942147E-2</v>
      </c>
      <c r="AJ26" s="24">
        <v>1.9165395323113047E-3</v>
      </c>
      <c r="AK26" s="24">
        <v>2.2981220391735453E-2</v>
      </c>
      <c r="AL26" s="24">
        <v>5.19630681471562E-3</v>
      </c>
      <c r="AM26" s="24">
        <v>0</v>
      </c>
      <c r="AN26" s="24">
        <v>0</v>
      </c>
      <c r="AO26" s="24">
        <v>2.683621946475792E-3</v>
      </c>
      <c r="AP26" s="24">
        <v>2.65787696383242E-4</v>
      </c>
      <c r="AQ26" s="24">
        <v>2.0330644102555221E-3</v>
      </c>
      <c r="AR26" s="24">
        <v>3.3004051598851331E-3</v>
      </c>
      <c r="AS26" s="24">
        <v>5.6162766636548914E-3</v>
      </c>
      <c r="AT26" s="24">
        <v>2.2357744025116185E-3</v>
      </c>
      <c r="AU26" s="24">
        <v>2.9252306909553099E-3</v>
      </c>
      <c r="AV26" s="24">
        <v>2.3392730603657499E-3</v>
      </c>
      <c r="AW26" s="24">
        <v>7.4049853672830245E-3</v>
      </c>
      <c r="AX26" s="24">
        <v>0</v>
      </c>
      <c r="AY26" s="24">
        <v>6.9620280853565945E-3</v>
      </c>
      <c r="AZ26" s="24">
        <v>3.3474825978776234E-3</v>
      </c>
      <c r="BA26" s="24">
        <v>5.2069202020259648E-3</v>
      </c>
      <c r="BB26" s="24">
        <v>2.9939448406623463E-3</v>
      </c>
      <c r="BC26" s="24">
        <v>1.3555315476281238E-2</v>
      </c>
      <c r="BD26" s="24">
        <v>4.5352799345463228E-3</v>
      </c>
      <c r="BE26" s="24">
        <v>1.7167638103278982E-3</v>
      </c>
      <c r="BF26" s="24">
        <v>0</v>
      </c>
      <c r="BG26" s="24">
        <v>4.1154374561256837E-3</v>
      </c>
      <c r="BH26" s="24">
        <v>4.4080759071886844E-3</v>
      </c>
      <c r="BI26" s="24">
        <v>1.4237086366843555E-3</v>
      </c>
      <c r="BJ26" s="24">
        <v>3.319739069858104E-3</v>
      </c>
      <c r="BK26" s="24">
        <v>8.7467983774486783E-3</v>
      </c>
      <c r="BL26" s="24">
        <v>1.4956388133440881E-3</v>
      </c>
      <c r="BM26" s="24">
        <v>2.2356615930864683E-3</v>
      </c>
      <c r="BN26" s="24">
        <v>2.6065836562252464E-3</v>
      </c>
      <c r="BO26" s="24">
        <v>1.9915167218298182E-3</v>
      </c>
      <c r="BP26" s="24">
        <v>2.2670990764121859E-3</v>
      </c>
      <c r="BQ26" s="24">
        <v>5.8921842357686387E-4</v>
      </c>
      <c r="BR26" s="24">
        <v>7.9897686615670557E-4</v>
      </c>
      <c r="BS26" s="24">
        <v>1.0475123335612352E-2</v>
      </c>
      <c r="BT26" s="24">
        <v>8.2968819859791619E-3</v>
      </c>
      <c r="BU26" s="24">
        <v>4.3707155096112533E-4</v>
      </c>
      <c r="BV26" s="24">
        <v>4.3744642553759076E-4</v>
      </c>
      <c r="BW26" s="24">
        <v>2.4284539437296156E-4</v>
      </c>
      <c r="BX26" s="24">
        <v>2.4357796410917409E-4</v>
      </c>
      <c r="BY26" s="24">
        <v>8.8822774149701413E-5</v>
      </c>
      <c r="BZ26" s="24">
        <v>1.0682795493050868E-3</v>
      </c>
      <c r="CA26" s="24">
        <v>4.2113272435493303E-4</v>
      </c>
      <c r="CB26" s="24">
        <v>1.4171466603983124E-3</v>
      </c>
      <c r="CC26" s="24">
        <v>0</v>
      </c>
      <c r="CD26" s="24">
        <v>0</v>
      </c>
      <c r="CE26" s="24">
        <v>3.3408654959034566E-4</v>
      </c>
      <c r="CF26" s="24">
        <v>1.4885866756384168E-3</v>
      </c>
      <c r="CG26" s="24">
        <v>8.7342813204279379E-4</v>
      </c>
      <c r="CH26" s="24">
        <v>2.2307866080150817E-4</v>
      </c>
      <c r="CI26" s="24">
        <v>6.1043492861863737E-4</v>
      </c>
      <c r="CJ26" s="24">
        <v>6.9404954227294841E-4</v>
      </c>
      <c r="CK26" s="24">
        <v>6.0562638939584917E-4</v>
      </c>
      <c r="CL26" s="24">
        <v>5.2549500494122534E-4</v>
      </c>
      <c r="CM26" s="24">
        <v>1.273845723435543E-3</v>
      </c>
      <c r="CN26" s="24">
        <v>9.248127449272926E-4</v>
      </c>
      <c r="CO26" s="24">
        <v>5.6362308620052325E-4</v>
      </c>
      <c r="CP26" s="24">
        <v>9.4704373116148623E-3</v>
      </c>
      <c r="CQ26" s="24">
        <v>1.2676450315406013E-2</v>
      </c>
      <c r="CR26" s="24">
        <v>2.2963638907218541E-2</v>
      </c>
      <c r="CS26" s="24">
        <v>1.74919534207306E-3</v>
      </c>
      <c r="CT26" s="24">
        <v>1.5055384294882764E-3</v>
      </c>
      <c r="CU26" s="24">
        <v>1.2002088682298141E-3</v>
      </c>
      <c r="CV26" s="24">
        <v>8.374788238662427E-4</v>
      </c>
      <c r="CW26" s="24">
        <v>1.2194274577730173E-3</v>
      </c>
      <c r="CX26" s="24">
        <v>3.7993765909781394E-3</v>
      </c>
      <c r="CY26" s="24">
        <v>5.7333433589165704E-4</v>
      </c>
      <c r="CZ26" s="24">
        <v>3.2938340601062679E-3</v>
      </c>
      <c r="DA26" s="24">
        <v>3.1381786628720161E-3</v>
      </c>
      <c r="DB26" s="24">
        <v>5.2272486773916058E-3</v>
      </c>
      <c r="DC26" s="24">
        <v>1.8281826325569595E-3</v>
      </c>
      <c r="DD26" s="24">
        <v>9.9062232726850972E-3</v>
      </c>
      <c r="DE26" s="24">
        <v>1.2970798910480297E-3</v>
      </c>
      <c r="DF26" s="24">
        <v>4.5732371079618929E-3</v>
      </c>
      <c r="DG26" s="27">
        <v>6.2527173287069918E-6</v>
      </c>
      <c r="DH26" s="103">
        <f t="shared" si="0"/>
        <v>1.883750321195631</v>
      </c>
      <c r="DI26" s="104">
        <f t="shared" si="1"/>
        <v>0.99820491059002781</v>
      </c>
    </row>
    <row r="27" spans="2:113" x14ac:dyDescent="0.15">
      <c r="B27" s="36" t="s">
        <v>19</v>
      </c>
      <c r="C27" s="101" t="s">
        <v>134</v>
      </c>
      <c r="D27" s="23">
        <v>6.9852405716233374E-3</v>
      </c>
      <c r="E27" s="24">
        <v>3.3460140717108035E-3</v>
      </c>
      <c r="F27" s="24">
        <v>2.4055048230095452E-3</v>
      </c>
      <c r="G27" s="24">
        <v>6.2333170249882536E-4</v>
      </c>
      <c r="H27" s="24">
        <v>0</v>
      </c>
      <c r="I27" s="24">
        <v>0</v>
      </c>
      <c r="J27" s="24">
        <v>0</v>
      </c>
      <c r="K27" s="24">
        <v>5.2129686622947088E-3</v>
      </c>
      <c r="L27" s="24">
        <v>9.2864493393838669E-3</v>
      </c>
      <c r="M27" s="24">
        <v>4.1063083680683149E-3</v>
      </c>
      <c r="N27" s="24">
        <v>0</v>
      </c>
      <c r="O27" s="24">
        <v>3.120195349430863E-2</v>
      </c>
      <c r="P27" s="24">
        <v>1.5843135910547378E-2</v>
      </c>
      <c r="Q27" s="24">
        <v>9.9769403625228868E-3</v>
      </c>
      <c r="R27" s="24">
        <v>1.054517344152466E-2</v>
      </c>
      <c r="S27" s="24">
        <v>2.97542676538308E-3</v>
      </c>
      <c r="T27" s="24">
        <v>4.8674938561793337E-3</v>
      </c>
      <c r="U27" s="24">
        <v>7.8717386192579605E-3</v>
      </c>
      <c r="V27" s="24">
        <v>2.6763547622698152E-2</v>
      </c>
      <c r="W27" s="24">
        <v>4.4589692945371925E-3</v>
      </c>
      <c r="X27" s="24">
        <v>1</v>
      </c>
      <c r="Y27" s="24">
        <v>0.43219616592314436</v>
      </c>
      <c r="Z27" s="24">
        <v>0.31047705864792907</v>
      </c>
      <c r="AA27" s="24">
        <v>0.10088205254551971</v>
      </c>
      <c r="AB27" s="24">
        <v>4.4099236452107685E-2</v>
      </c>
      <c r="AC27" s="24">
        <v>0.12444954620016631</v>
      </c>
      <c r="AD27" s="24">
        <v>0</v>
      </c>
      <c r="AE27" s="24">
        <v>5.9794262102634849E-3</v>
      </c>
      <c r="AF27" s="24">
        <v>7.0771643559760886E-2</v>
      </c>
      <c r="AG27" s="24">
        <v>4.3827908415414403E-2</v>
      </c>
      <c r="AH27" s="24">
        <v>1.0227011497876446E-2</v>
      </c>
      <c r="AI27" s="24">
        <v>5.2260415824249996E-3</v>
      </c>
      <c r="AJ27" s="24">
        <v>1.6456467976146984E-3</v>
      </c>
      <c r="AK27" s="24">
        <v>2.025529092213439E-3</v>
      </c>
      <c r="AL27" s="24">
        <v>8.3273690397658758E-3</v>
      </c>
      <c r="AM27" s="24">
        <v>0</v>
      </c>
      <c r="AN27" s="24">
        <v>0</v>
      </c>
      <c r="AO27" s="24">
        <v>1.5002127577398614E-3</v>
      </c>
      <c r="AP27" s="24">
        <v>1.6786232264966394E-4</v>
      </c>
      <c r="AQ27" s="24">
        <v>8.6856131818198164E-4</v>
      </c>
      <c r="AR27" s="24">
        <v>7.2360989081818212E-3</v>
      </c>
      <c r="AS27" s="24">
        <v>2.0701377617238369E-3</v>
      </c>
      <c r="AT27" s="24">
        <v>2.6388998013878867E-3</v>
      </c>
      <c r="AU27" s="24">
        <v>2.419619285464184E-3</v>
      </c>
      <c r="AV27" s="24">
        <v>2.5025765147074748E-3</v>
      </c>
      <c r="AW27" s="24">
        <v>6.3645186246944528E-3</v>
      </c>
      <c r="AX27" s="24">
        <v>0</v>
      </c>
      <c r="AY27" s="24">
        <v>5.4034526136625335E-3</v>
      </c>
      <c r="AZ27" s="24">
        <v>6.4597008988040265E-3</v>
      </c>
      <c r="BA27" s="24">
        <v>8.9754288910396957E-3</v>
      </c>
      <c r="BB27" s="24">
        <v>2.9057157696344561E-3</v>
      </c>
      <c r="BC27" s="24">
        <v>6.345485337143692E-3</v>
      </c>
      <c r="BD27" s="24">
        <v>4.1731502954064333E-3</v>
      </c>
      <c r="BE27" s="24">
        <v>3.0846804689327063E-3</v>
      </c>
      <c r="BF27" s="24">
        <v>0</v>
      </c>
      <c r="BG27" s="24">
        <v>9.3113494899285561E-3</v>
      </c>
      <c r="BH27" s="24">
        <v>1.221279120892561E-2</v>
      </c>
      <c r="BI27" s="24">
        <v>2.9290603813812753E-3</v>
      </c>
      <c r="BJ27" s="24">
        <v>3.9644003741900026E-3</v>
      </c>
      <c r="BK27" s="24">
        <v>1.3729974787597779E-2</v>
      </c>
      <c r="BL27" s="24">
        <v>9.9720748381789564E-4</v>
      </c>
      <c r="BM27" s="24">
        <v>3.2616695788461568E-3</v>
      </c>
      <c r="BN27" s="24">
        <v>3.5153825262852095E-3</v>
      </c>
      <c r="BO27" s="24">
        <v>2.2572399829217274E-3</v>
      </c>
      <c r="BP27" s="24">
        <v>2.3097084249657836E-3</v>
      </c>
      <c r="BQ27" s="24">
        <v>7.3776984326363643E-4</v>
      </c>
      <c r="BR27" s="24">
        <v>1.5376464026929117E-3</v>
      </c>
      <c r="BS27" s="24">
        <v>4.1079682994573808E-3</v>
      </c>
      <c r="BT27" s="24">
        <v>2.1535909975912131E-3</v>
      </c>
      <c r="BU27" s="24">
        <v>8.8788959168631788E-4</v>
      </c>
      <c r="BV27" s="24">
        <v>8.110613221653896E-4</v>
      </c>
      <c r="BW27" s="24">
        <v>3.8147541261228135E-4</v>
      </c>
      <c r="BX27" s="24">
        <v>4.6655106411767417E-4</v>
      </c>
      <c r="BY27" s="24">
        <v>1.6121583925893658E-4</v>
      </c>
      <c r="BZ27" s="24">
        <v>8.1201787054902702E-4</v>
      </c>
      <c r="CA27" s="24">
        <v>5.3242709568181244E-4</v>
      </c>
      <c r="CB27" s="24">
        <v>1.9719998100034622E-3</v>
      </c>
      <c r="CC27" s="24">
        <v>0</v>
      </c>
      <c r="CD27" s="24">
        <v>0</v>
      </c>
      <c r="CE27" s="24">
        <v>5.2502459327575309E-4</v>
      </c>
      <c r="CF27" s="24">
        <v>8.8347184216360766E-4</v>
      </c>
      <c r="CG27" s="24">
        <v>9.8423921686801728E-4</v>
      </c>
      <c r="CH27" s="24">
        <v>3.0092464499972382E-4</v>
      </c>
      <c r="CI27" s="24">
        <v>7.3700087716768736E-4</v>
      </c>
      <c r="CJ27" s="24">
        <v>1.0017956478040164E-3</v>
      </c>
      <c r="CK27" s="24">
        <v>1.4250012701382108E-3</v>
      </c>
      <c r="CL27" s="24">
        <v>7.898515089412696E-4</v>
      </c>
      <c r="CM27" s="24">
        <v>2.1261059181632608E-3</v>
      </c>
      <c r="CN27" s="24">
        <v>8.1155370394851245E-4</v>
      </c>
      <c r="CO27" s="24">
        <v>8.4864212332304637E-4</v>
      </c>
      <c r="CP27" s="24">
        <v>6.4247212122863452E-3</v>
      </c>
      <c r="CQ27" s="24">
        <v>1.2302843875263935E-2</v>
      </c>
      <c r="CR27" s="24">
        <v>4.627841986665852E-3</v>
      </c>
      <c r="CS27" s="24">
        <v>1.7152151969398808E-3</v>
      </c>
      <c r="CT27" s="24">
        <v>1.3356914649608951E-3</v>
      </c>
      <c r="CU27" s="24">
        <v>2.1414422288095693E-3</v>
      </c>
      <c r="CV27" s="24">
        <v>1.3213817810810047E-3</v>
      </c>
      <c r="CW27" s="24">
        <v>1.9163463588096883E-3</v>
      </c>
      <c r="CX27" s="24">
        <v>5.413729607398692E-3</v>
      </c>
      <c r="CY27" s="24">
        <v>1.0760423798920613E-3</v>
      </c>
      <c r="CZ27" s="24">
        <v>2.9615721488063149E-3</v>
      </c>
      <c r="DA27" s="24">
        <v>2.489591349116678E-3</v>
      </c>
      <c r="DB27" s="24">
        <v>5.2069736185749345E-3</v>
      </c>
      <c r="DC27" s="24">
        <v>1.6183689026596844E-3</v>
      </c>
      <c r="DD27" s="24">
        <v>5.7816610623189256E-3</v>
      </c>
      <c r="DE27" s="24">
        <v>1.8062224355231101E-3</v>
      </c>
      <c r="DF27" s="24">
        <v>8.9532318937798252E-3</v>
      </c>
      <c r="DG27" s="27">
        <v>0</v>
      </c>
      <c r="DH27" s="103">
        <f t="shared" si="0"/>
        <v>2.5162978210767228</v>
      </c>
      <c r="DI27" s="104">
        <f t="shared" si="1"/>
        <v>1.3333937163771923</v>
      </c>
    </row>
    <row r="28" spans="2:113" ht="24" x14ac:dyDescent="0.15">
      <c r="B28" s="36" t="s">
        <v>20</v>
      </c>
      <c r="C28" s="102" t="s">
        <v>135</v>
      </c>
      <c r="D28" s="23">
        <v>1.5884338926893716E-2</v>
      </c>
      <c r="E28" s="24">
        <v>9.0341660955215054E-3</v>
      </c>
      <c r="F28" s="24">
        <v>6.2025941569676894E-3</v>
      </c>
      <c r="G28" s="24">
        <v>1.6316212944898084E-3</v>
      </c>
      <c r="H28" s="24">
        <v>0</v>
      </c>
      <c r="I28" s="24">
        <v>0</v>
      </c>
      <c r="J28" s="24">
        <v>0</v>
      </c>
      <c r="K28" s="24">
        <v>1.4855050711807882E-2</v>
      </c>
      <c r="L28" s="24">
        <v>2.6407213289449179E-2</v>
      </c>
      <c r="M28" s="24">
        <v>1.0975850374029738E-2</v>
      </c>
      <c r="N28" s="24">
        <v>0</v>
      </c>
      <c r="O28" s="24">
        <v>9.6998333705663076E-2</v>
      </c>
      <c r="P28" s="24">
        <v>4.7725672856008594E-2</v>
      </c>
      <c r="Q28" s="24">
        <v>2.6104635531136629E-2</v>
      </c>
      <c r="R28" s="24">
        <v>2.7140678776047263E-2</v>
      </c>
      <c r="S28" s="24">
        <v>7.546879946249847E-3</v>
      </c>
      <c r="T28" s="24">
        <v>1.2299952324430489E-2</v>
      </c>
      <c r="U28" s="24">
        <v>1.9641879000440465E-2</v>
      </c>
      <c r="V28" s="24">
        <v>2.019843725613521E-2</v>
      </c>
      <c r="W28" s="24">
        <v>1.3250239906147404E-2</v>
      </c>
      <c r="X28" s="24">
        <v>0</v>
      </c>
      <c r="Y28" s="24">
        <v>1.513956749709211</v>
      </c>
      <c r="Z28" s="24">
        <v>0.65511187700222184</v>
      </c>
      <c r="AA28" s="24">
        <v>0.32376092805353912</v>
      </c>
      <c r="AB28" s="24">
        <v>0.1449328529201406</v>
      </c>
      <c r="AC28" s="24">
        <v>0.30360745480099915</v>
      </c>
      <c r="AD28" s="24">
        <v>0</v>
      </c>
      <c r="AE28" s="24">
        <v>1.6247752443169609E-2</v>
      </c>
      <c r="AF28" s="24">
        <v>0.17890781938116748</v>
      </c>
      <c r="AG28" s="24">
        <v>0.14714114683554005</v>
      </c>
      <c r="AH28" s="24">
        <v>3.0540078596722926E-2</v>
      </c>
      <c r="AI28" s="24">
        <v>1.0375306574819082E-2</v>
      </c>
      <c r="AJ28" s="24">
        <v>4.2794123633457457E-3</v>
      </c>
      <c r="AK28" s="24">
        <v>5.6059372399519577E-3</v>
      </c>
      <c r="AL28" s="24">
        <v>2.314036789723331E-2</v>
      </c>
      <c r="AM28" s="24">
        <v>0</v>
      </c>
      <c r="AN28" s="24">
        <v>0</v>
      </c>
      <c r="AO28" s="24">
        <v>3.8346300966217214E-3</v>
      </c>
      <c r="AP28" s="24">
        <v>4.4614962021712946E-4</v>
      </c>
      <c r="AQ28" s="24">
        <v>2.6142840849270152E-3</v>
      </c>
      <c r="AR28" s="24">
        <v>1.9688726899960315E-2</v>
      </c>
      <c r="AS28" s="24">
        <v>5.4530499115049797E-3</v>
      </c>
      <c r="AT28" s="24">
        <v>6.7467619686399196E-3</v>
      </c>
      <c r="AU28" s="24">
        <v>6.5949567233251367E-3</v>
      </c>
      <c r="AV28" s="24">
        <v>6.7053439888807879E-3</v>
      </c>
      <c r="AW28" s="24">
        <v>1.60333311726732E-2</v>
      </c>
      <c r="AX28" s="24">
        <v>0</v>
      </c>
      <c r="AY28" s="24">
        <v>1.3833464999696957E-2</v>
      </c>
      <c r="AZ28" s="24">
        <v>1.7900586559136095E-2</v>
      </c>
      <c r="BA28" s="24">
        <v>2.4652944975295382E-2</v>
      </c>
      <c r="BB28" s="24">
        <v>7.9289785966283454E-3</v>
      </c>
      <c r="BC28" s="24">
        <v>1.608843693913627E-2</v>
      </c>
      <c r="BD28" s="24">
        <v>1.0730027240914524E-2</v>
      </c>
      <c r="BE28" s="24">
        <v>7.6437402732662477E-3</v>
      </c>
      <c r="BF28" s="24">
        <v>0</v>
      </c>
      <c r="BG28" s="24">
        <v>2.4624301720655044E-2</v>
      </c>
      <c r="BH28" s="24">
        <v>3.1358432426482508E-2</v>
      </c>
      <c r="BI28" s="24">
        <v>8.0249589251295099E-3</v>
      </c>
      <c r="BJ28" s="24">
        <v>1.0353579249422686E-2</v>
      </c>
      <c r="BK28" s="24">
        <v>3.4766878985743502E-2</v>
      </c>
      <c r="BL28" s="24">
        <v>2.8217247895697822E-3</v>
      </c>
      <c r="BM28" s="24">
        <v>8.4016853984637662E-3</v>
      </c>
      <c r="BN28" s="24">
        <v>9.1100019125519242E-3</v>
      </c>
      <c r="BO28" s="24">
        <v>5.9675823808506721E-3</v>
      </c>
      <c r="BP28" s="24">
        <v>6.1124074971500254E-3</v>
      </c>
      <c r="BQ28" s="24">
        <v>1.9730586715290071E-3</v>
      </c>
      <c r="BR28" s="24">
        <v>3.1219655836299616E-3</v>
      </c>
      <c r="BS28" s="24">
        <v>1.0570122811860099E-2</v>
      </c>
      <c r="BT28" s="24">
        <v>6.3627129991821142E-3</v>
      </c>
      <c r="BU28" s="24">
        <v>2.3171592550130602E-3</v>
      </c>
      <c r="BV28" s="24">
        <v>2.0867406780251379E-3</v>
      </c>
      <c r="BW28" s="24">
        <v>9.8081504229353099E-4</v>
      </c>
      <c r="BX28" s="24">
        <v>1.1961589860295752E-3</v>
      </c>
      <c r="BY28" s="24">
        <v>4.1409375917076128E-4</v>
      </c>
      <c r="BZ28" s="24">
        <v>2.169021536106111E-3</v>
      </c>
      <c r="CA28" s="24">
        <v>1.4754068474018306E-3</v>
      </c>
      <c r="CB28" s="24">
        <v>5.5916089379935072E-3</v>
      </c>
      <c r="CC28" s="24">
        <v>0</v>
      </c>
      <c r="CD28" s="24">
        <v>0</v>
      </c>
      <c r="CE28" s="24">
        <v>1.4022394894868252E-3</v>
      </c>
      <c r="CF28" s="24">
        <v>2.3269168366218005E-3</v>
      </c>
      <c r="CG28" s="24">
        <v>2.6473951001937533E-3</v>
      </c>
      <c r="CH28" s="24">
        <v>8.3765436095794546E-4</v>
      </c>
      <c r="CI28" s="24">
        <v>1.9345570728111616E-3</v>
      </c>
      <c r="CJ28" s="24">
        <v>2.5899094359058648E-3</v>
      </c>
      <c r="CK28" s="24">
        <v>3.6519988821976444E-3</v>
      </c>
      <c r="CL28" s="24">
        <v>2.0546198313256404E-3</v>
      </c>
      <c r="CM28" s="24">
        <v>5.4337195009117175E-3</v>
      </c>
      <c r="CN28" s="24">
        <v>2.205966231245215E-3</v>
      </c>
      <c r="CO28" s="24">
        <v>2.5492816195783171E-3</v>
      </c>
      <c r="CP28" s="24">
        <v>1.5796653762366962E-2</v>
      </c>
      <c r="CQ28" s="24">
        <v>3.9645807041997258E-2</v>
      </c>
      <c r="CR28" s="24">
        <v>1.3014383024146713E-2</v>
      </c>
      <c r="CS28" s="24">
        <v>4.7392404704671232E-3</v>
      </c>
      <c r="CT28" s="24">
        <v>3.6702287421062391E-3</v>
      </c>
      <c r="CU28" s="24">
        <v>5.8481763182346271E-3</v>
      </c>
      <c r="CV28" s="24">
        <v>3.5290814663901946E-3</v>
      </c>
      <c r="CW28" s="24">
        <v>4.8540329970964118E-3</v>
      </c>
      <c r="CX28" s="24">
        <v>1.5223801173992605E-2</v>
      </c>
      <c r="CY28" s="24">
        <v>2.7176864668156954E-3</v>
      </c>
      <c r="CZ28" s="24">
        <v>7.8682498794235486E-3</v>
      </c>
      <c r="DA28" s="24">
        <v>6.7598827987534992E-3</v>
      </c>
      <c r="DB28" s="24">
        <v>1.3246754899529921E-2</v>
      </c>
      <c r="DC28" s="24">
        <v>4.2542197252905464E-3</v>
      </c>
      <c r="DD28" s="24">
        <v>1.8835491693631204E-2</v>
      </c>
      <c r="DE28" s="24">
        <v>4.6020697471051792E-3</v>
      </c>
      <c r="DF28" s="24">
        <v>2.3256562119736437E-2</v>
      </c>
      <c r="DG28" s="27">
        <v>1.9338026243669355E-4</v>
      </c>
      <c r="DH28" s="103">
        <f t="shared" si="0"/>
        <v>4.2758910213653145</v>
      </c>
      <c r="DI28" s="104">
        <f t="shared" si="1"/>
        <v>2.2658073984908982</v>
      </c>
    </row>
    <row r="29" spans="2:113" x14ac:dyDescent="0.15">
      <c r="B29" s="36" t="s">
        <v>21</v>
      </c>
      <c r="C29" s="101" t="s">
        <v>136</v>
      </c>
      <c r="D29" s="23">
        <v>6.6714364178754419E-3</v>
      </c>
      <c r="E29" s="24">
        <v>2.5935474133728068E-3</v>
      </c>
      <c r="F29" s="24">
        <v>2.4272041099764672E-3</v>
      </c>
      <c r="G29" s="24">
        <v>7.9592113758629956E-4</v>
      </c>
      <c r="H29" s="24">
        <v>0</v>
      </c>
      <c r="I29" s="24">
        <v>0</v>
      </c>
      <c r="J29" s="24">
        <v>0</v>
      </c>
      <c r="K29" s="24">
        <v>4.8798459096912683E-3</v>
      </c>
      <c r="L29" s="24">
        <v>1.1126844567698017E-2</v>
      </c>
      <c r="M29" s="24">
        <v>3.3825562376099522E-3</v>
      </c>
      <c r="N29" s="24">
        <v>0</v>
      </c>
      <c r="O29" s="24">
        <v>2.1893018926704141E-2</v>
      </c>
      <c r="P29" s="24">
        <v>1.1730619697804423E-2</v>
      </c>
      <c r="Q29" s="24">
        <v>1.0862563544146827E-2</v>
      </c>
      <c r="R29" s="24">
        <v>1.3396421585907099E-2</v>
      </c>
      <c r="S29" s="24">
        <v>2.7584561026646952E-3</v>
      </c>
      <c r="T29" s="24">
        <v>4.227465549072165E-3</v>
      </c>
      <c r="U29" s="24">
        <v>9.5040908970947888E-3</v>
      </c>
      <c r="V29" s="24">
        <v>3.5466102580960948E-3</v>
      </c>
      <c r="W29" s="24">
        <v>1.9164667352657093E-3</v>
      </c>
      <c r="X29" s="24">
        <v>0</v>
      </c>
      <c r="Y29" s="24">
        <v>1.4512787705510176E-3</v>
      </c>
      <c r="Z29" s="24">
        <v>1.0053859787632837</v>
      </c>
      <c r="AA29" s="24">
        <v>6.4280110414489056E-2</v>
      </c>
      <c r="AB29" s="24">
        <v>1.3459772072438829E-2</v>
      </c>
      <c r="AC29" s="24">
        <v>7.3425144646943316E-2</v>
      </c>
      <c r="AD29" s="24">
        <v>0</v>
      </c>
      <c r="AE29" s="24">
        <v>2.905239298509174E-3</v>
      </c>
      <c r="AF29" s="24">
        <v>0.15855990463732511</v>
      </c>
      <c r="AG29" s="24">
        <v>8.1749080655236749E-3</v>
      </c>
      <c r="AH29" s="24">
        <v>6.7648949910794082E-3</v>
      </c>
      <c r="AI29" s="24">
        <v>4.3496949483628746E-3</v>
      </c>
      <c r="AJ29" s="24">
        <v>1.2697957577638738E-3</v>
      </c>
      <c r="AK29" s="24">
        <v>2.1441057411918209E-3</v>
      </c>
      <c r="AL29" s="24">
        <v>6.110420191807066E-3</v>
      </c>
      <c r="AM29" s="24">
        <v>0</v>
      </c>
      <c r="AN29" s="24">
        <v>0</v>
      </c>
      <c r="AO29" s="24">
        <v>1.2438312539970785E-3</v>
      </c>
      <c r="AP29" s="24">
        <v>1.9220570790540935E-4</v>
      </c>
      <c r="AQ29" s="24">
        <v>6.2652224259833944E-4</v>
      </c>
      <c r="AR29" s="24">
        <v>1.1874006913727173E-2</v>
      </c>
      <c r="AS29" s="24">
        <v>2.2116380973159142E-3</v>
      </c>
      <c r="AT29" s="24">
        <v>3.0198255395488412E-3</v>
      </c>
      <c r="AU29" s="24">
        <v>2.6675120340805525E-3</v>
      </c>
      <c r="AV29" s="24">
        <v>3.3424027177590531E-3</v>
      </c>
      <c r="AW29" s="24">
        <v>1.2176154213282657E-2</v>
      </c>
      <c r="AX29" s="24">
        <v>0</v>
      </c>
      <c r="AY29" s="24">
        <v>8.4543433413572632E-3</v>
      </c>
      <c r="AZ29" s="24">
        <v>8.9046583764349051E-3</v>
      </c>
      <c r="BA29" s="24">
        <v>1.4005832773321965E-2</v>
      </c>
      <c r="BB29" s="24">
        <v>3.4813762319307637E-3</v>
      </c>
      <c r="BC29" s="24">
        <v>1.1947465361512732E-2</v>
      </c>
      <c r="BD29" s="24">
        <v>7.442480560956523E-3</v>
      </c>
      <c r="BE29" s="24">
        <v>5.9015523644368757E-3</v>
      </c>
      <c r="BF29" s="24">
        <v>0</v>
      </c>
      <c r="BG29" s="24">
        <v>1.2590077851275708E-2</v>
      </c>
      <c r="BH29" s="24">
        <v>1.9473124255871017E-2</v>
      </c>
      <c r="BI29" s="24">
        <v>3.6488146323980734E-3</v>
      </c>
      <c r="BJ29" s="24">
        <v>6.5677582989321776E-3</v>
      </c>
      <c r="BK29" s="24">
        <v>2.0537136564632547E-2</v>
      </c>
      <c r="BL29" s="24">
        <v>1.0180511265630826E-3</v>
      </c>
      <c r="BM29" s="24">
        <v>4.2584993317553756E-3</v>
      </c>
      <c r="BN29" s="24">
        <v>4.666180683923749E-3</v>
      </c>
      <c r="BO29" s="24">
        <v>3.0843520911749533E-3</v>
      </c>
      <c r="BP29" s="24">
        <v>3.1560724203493844E-3</v>
      </c>
      <c r="BQ29" s="24">
        <v>7.2782093014856625E-4</v>
      </c>
      <c r="BR29" s="24">
        <v>1.0522091127973567E-3</v>
      </c>
      <c r="BS29" s="24">
        <v>7.6767978527031659E-3</v>
      </c>
      <c r="BT29" s="24">
        <v>1.4482218588203772E-3</v>
      </c>
      <c r="BU29" s="24">
        <v>1.4004314641365831E-3</v>
      </c>
      <c r="BV29" s="24">
        <v>1.1763757500502471E-3</v>
      </c>
      <c r="BW29" s="24">
        <v>5.2996112980070568E-4</v>
      </c>
      <c r="BX29" s="24">
        <v>7.306908861024065E-4</v>
      </c>
      <c r="BY29" s="24">
        <v>2.4229267786812824E-4</v>
      </c>
      <c r="BZ29" s="24">
        <v>1.0509853582360595E-3</v>
      </c>
      <c r="CA29" s="24">
        <v>5.3223556554191889E-4</v>
      </c>
      <c r="CB29" s="24">
        <v>1.9618771198316237E-3</v>
      </c>
      <c r="CC29" s="24">
        <v>0</v>
      </c>
      <c r="CD29" s="24">
        <v>0</v>
      </c>
      <c r="CE29" s="24">
        <v>6.9924421243212898E-4</v>
      </c>
      <c r="CF29" s="24">
        <v>1.1928158559606559E-3</v>
      </c>
      <c r="CG29" s="24">
        <v>1.0890798006798442E-3</v>
      </c>
      <c r="CH29" s="24">
        <v>2.9149375642483497E-4</v>
      </c>
      <c r="CI29" s="24">
        <v>8.4208032079273259E-4</v>
      </c>
      <c r="CJ29" s="24">
        <v>1.153333288597086E-3</v>
      </c>
      <c r="CK29" s="24">
        <v>2.2595964644433661E-3</v>
      </c>
      <c r="CL29" s="24">
        <v>9.2324975080963713E-4</v>
      </c>
      <c r="CM29" s="24">
        <v>2.375001758317332E-3</v>
      </c>
      <c r="CN29" s="24">
        <v>8.9953807311767713E-4</v>
      </c>
      <c r="CO29" s="24">
        <v>5.8813203806830816E-4</v>
      </c>
      <c r="CP29" s="24">
        <v>3.5950684277045401E-3</v>
      </c>
      <c r="CQ29" s="24">
        <v>4.5312051977882128E-3</v>
      </c>
      <c r="CR29" s="24">
        <v>2.8500957120367477E-3</v>
      </c>
      <c r="CS29" s="24">
        <v>1.3172160669473511E-3</v>
      </c>
      <c r="CT29" s="24">
        <v>1.0574681096017912E-3</v>
      </c>
      <c r="CU29" s="24">
        <v>2.1694675428914293E-3</v>
      </c>
      <c r="CV29" s="24">
        <v>1.388096083022476E-3</v>
      </c>
      <c r="CW29" s="24">
        <v>2.2232464200633343E-3</v>
      </c>
      <c r="CX29" s="24">
        <v>5.7607289285033537E-3</v>
      </c>
      <c r="CY29" s="24">
        <v>1.034145535213456E-3</v>
      </c>
      <c r="CZ29" s="24">
        <v>2.8773458746356897E-3</v>
      </c>
      <c r="DA29" s="24">
        <v>2.5805238949948633E-3</v>
      </c>
      <c r="DB29" s="24">
        <v>3.6947080822405456E-3</v>
      </c>
      <c r="DC29" s="24">
        <v>2.006260762642193E-3</v>
      </c>
      <c r="DD29" s="24">
        <v>1.9502433086578345E-3</v>
      </c>
      <c r="DE29" s="24">
        <v>1.4684973824798892E-3</v>
      </c>
      <c r="DF29" s="24">
        <v>1.2121465597932686E-2</v>
      </c>
      <c r="DG29" s="27">
        <v>3.9816246976030569E-7</v>
      </c>
      <c r="DH29" s="103">
        <f t="shared" si="0"/>
        <v>1.719955838492383</v>
      </c>
      <c r="DI29" s="104">
        <f t="shared" si="1"/>
        <v>0.91140972594041858</v>
      </c>
    </row>
    <row r="30" spans="2:113" x14ac:dyDescent="0.15">
      <c r="B30" s="36" t="s">
        <v>22</v>
      </c>
      <c r="C30" s="101" t="s">
        <v>137</v>
      </c>
      <c r="D30" s="23">
        <v>4.230115659135544E-4</v>
      </c>
      <c r="E30" s="24">
        <v>2.3839580573395083E-4</v>
      </c>
      <c r="F30" s="24">
        <v>5.8796092838530396E-4</v>
      </c>
      <c r="G30" s="24">
        <v>1.8483369155408225E-4</v>
      </c>
      <c r="H30" s="24">
        <v>0</v>
      </c>
      <c r="I30" s="24">
        <v>0</v>
      </c>
      <c r="J30" s="24">
        <v>0</v>
      </c>
      <c r="K30" s="24">
        <v>2.9674641869569082E-4</v>
      </c>
      <c r="L30" s="24">
        <v>2.8715223322801822E-4</v>
      </c>
      <c r="M30" s="24">
        <v>2.6223952097070705E-4</v>
      </c>
      <c r="N30" s="24">
        <v>0</v>
      </c>
      <c r="O30" s="24">
        <v>0.13813677786330239</v>
      </c>
      <c r="P30" s="24">
        <v>8.7695690832271439E-2</v>
      </c>
      <c r="Q30" s="24">
        <v>4.9410758659454933E-4</v>
      </c>
      <c r="R30" s="24">
        <v>1.7233877138738514E-3</v>
      </c>
      <c r="S30" s="24">
        <v>4.6421411863869458E-4</v>
      </c>
      <c r="T30" s="24">
        <v>3.7351620857260125E-4</v>
      </c>
      <c r="U30" s="24">
        <v>2.4608755721537901E-4</v>
      </c>
      <c r="V30" s="24">
        <v>9.4320066107814074E-4</v>
      </c>
      <c r="W30" s="24">
        <v>1.7539420004396709E-4</v>
      </c>
      <c r="X30" s="24">
        <v>0</v>
      </c>
      <c r="Y30" s="24">
        <v>1.2738809286659154E-4</v>
      </c>
      <c r="Z30" s="24">
        <v>2.2271195240629091E-4</v>
      </c>
      <c r="AA30" s="24">
        <v>1.0015583068363518</v>
      </c>
      <c r="AB30" s="24">
        <v>3.7796514655404404E-4</v>
      </c>
      <c r="AC30" s="24">
        <v>2.4877825023556936E-4</v>
      </c>
      <c r="AD30" s="24">
        <v>0</v>
      </c>
      <c r="AE30" s="24">
        <v>8.0280175236004483E-4</v>
      </c>
      <c r="AF30" s="24">
        <v>7.2982698683338892E-4</v>
      </c>
      <c r="AG30" s="24">
        <v>1.7853768228605707E-3</v>
      </c>
      <c r="AH30" s="24">
        <v>6.8031575516272385E-3</v>
      </c>
      <c r="AI30" s="24">
        <v>6.6722924556350896E-4</v>
      </c>
      <c r="AJ30" s="24">
        <v>2.2081927837724221E-4</v>
      </c>
      <c r="AK30" s="24">
        <v>6.1193419013321534E-4</v>
      </c>
      <c r="AL30" s="24">
        <v>1.9397128806834449E-3</v>
      </c>
      <c r="AM30" s="24">
        <v>0</v>
      </c>
      <c r="AN30" s="24">
        <v>0</v>
      </c>
      <c r="AO30" s="24">
        <v>2.5968561183960904E-4</v>
      </c>
      <c r="AP30" s="24">
        <v>1.0915225838976603E-4</v>
      </c>
      <c r="AQ30" s="24">
        <v>9.5240022404533825E-5</v>
      </c>
      <c r="AR30" s="24">
        <v>2.7264938003617454E-4</v>
      </c>
      <c r="AS30" s="24">
        <v>2.2668656314388518E-4</v>
      </c>
      <c r="AT30" s="24">
        <v>2.0082285881401391E-4</v>
      </c>
      <c r="AU30" s="24">
        <v>3.1518472731846314E-4</v>
      </c>
      <c r="AV30" s="24">
        <v>4.3505764484840713E-4</v>
      </c>
      <c r="AW30" s="24">
        <v>1.1223486494054966E-3</v>
      </c>
      <c r="AX30" s="24">
        <v>0</v>
      </c>
      <c r="AY30" s="24">
        <v>5.2463969836666477E-4</v>
      </c>
      <c r="AZ30" s="24">
        <v>4.3953721352373032E-4</v>
      </c>
      <c r="BA30" s="24">
        <v>1.0555367111038261E-3</v>
      </c>
      <c r="BB30" s="24">
        <v>2.73876049434773E-4</v>
      </c>
      <c r="BC30" s="24">
        <v>2.1056309711998638E-4</v>
      </c>
      <c r="BD30" s="24">
        <v>3.1599349839879829E-4</v>
      </c>
      <c r="BE30" s="24">
        <v>2.0475739823778752E-4</v>
      </c>
      <c r="BF30" s="24">
        <v>0</v>
      </c>
      <c r="BG30" s="24">
        <v>4.4044385162027029E-4</v>
      </c>
      <c r="BH30" s="24">
        <v>5.1796008205109772E-4</v>
      </c>
      <c r="BI30" s="24">
        <v>1.8544457121222067E-4</v>
      </c>
      <c r="BJ30" s="24">
        <v>3.2082421763854118E-4</v>
      </c>
      <c r="BK30" s="24">
        <v>8.9066862645406017E-3</v>
      </c>
      <c r="BL30" s="24">
        <v>3.1081007467956165E-4</v>
      </c>
      <c r="BM30" s="24">
        <v>6.2147887444727605E-4</v>
      </c>
      <c r="BN30" s="24">
        <v>7.5783053820317075E-4</v>
      </c>
      <c r="BO30" s="24">
        <v>4.5415389385946827E-4</v>
      </c>
      <c r="BP30" s="24">
        <v>4.1337296776053665E-4</v>
      </c>
      <c r="BQ30" s="24">
        <v>1.2364973682675741E-4</v>
      </c>
      <c r="BR30" s="24">
        <v>1.8822608294538968E-4</v>
      </c>
      <c r="BS30" s="24">
        <v>3.240237950054464E-4</v>
      </c>
      <c r="BT30" s="24">
        <v>3.8311624632952814E-4</v>
      </c>
      <c r="BU30" s="24">
        <v>4.910397470408958E-4</v>
      </c>
      <c r="BV30" s="24">
        <v>2.3645565542540969E-4</v>
      </c>
      <c r="BW30" s="24">
        <v>9.3789153401362853E-5</v>
      </c>
      <c r="BX30" s="24">
        <v>8.2423707197186615E-5</v>
      </c>
      <c r="BY30" s="24">
        <v>3.2326209369010995E-5</v>
      </c>
      <c r="BZ30" s="24">
        <v>2.9200859071383544E-4</v>
      </c>
      <c r="CA30" s="24">
        <v>1.7712753683299712E-4</v>
      </c>
      <c r="CB30" s="24">
        <v>3.3709871440608711E-4</v>
      </c>
      <c r="CC30" s="24">
        <v>0</v>
      </c>
      <c r="CD30" s="24">
        <v>0</v>
      </c>
      <c r="CE30" s="24">
        <v>1.7922567141183737E-4</v>
      </c>
      <c r="CF30" s="24">
        <v>3.4595446623912623E-4</v>
      </c>
      <c r="CG30" s="24">
        <v>3.3652661560957425E-4</v>
      </c>
      <c r="CH30" s="24">
        <v>1.8413845361330182E-4</v>
      </c>
      <c r="CI30" s="24">
        <v>2.1658882784889849E-4</v>
      </c>
      <c r="CJ30" s="24">
        <v>2.6739384467289119E-4</v>
      </c>
      <c r="CK30" s="24">
        <v>3.6657108637747234E-4</v>
      </c>
      <c r="CL30" s="24">
        <v>2.5278798878730841E-4</v>
      </c>
      <c r="CM30" s="24">
        <v>3.8746265828411243E-4</v>
      </c>
      <c r="CN30" s="24">
        <v>4.8877037118412122E-4</v>
      </c>
      <c r="CO30" s="24">
        <v>1.0729325136022589E-4</v>
      </c>
      <c r="CP30" s="24">
        <v>3.4904321495821778E-4</v>
      </c>
      <c r="CQ30" s="24">
        <v>4.1772205725378037E-4</v>
      </c>
      <c r="CR30" s="24">
        <v>1.5080302315913709E-3</v>
      </c>
      <c r="CS30" s="24">
        <v>6.7125082926153897E-4</v>
      </c>
      <c r="CT30" s="24">
        <v>3.7621452862503002E-4</v>
      </c>
      <c r="CU30" s="24">
        <v>2.5790003207249697E-3</v>
      </c>
      <c r="CV30" s="24">
        <v>4.3601985810436919E-4</v>
      </c>
      <c r="CW30" s="24">
        <v>2.8538250159401647E-4</v>
      </c>
      <c r="CX30" s="24">
        <v>4.2458638288416639E-4</v>
      </c>
      <c r="CY30" s="24">
        <v>3.2871705195177E-4</v>
      </c>
      <c r="CZ30" s="24">
        <v>1.0940632863751523E-3</v>
      </c>
      <c r="DA30" s="24">
        <v>3.1404193185777783E-4</v>
      </c>
      <c r="DB30" s="24">
        <v>1.1930907938527764E-3</v>
      </c>
      <c r="DC30" s="24">
        <v>8.6257324287380358E-4</v>
      </c>
      <c r="DD30" s="24">
        <v>8.9294345147871172E-4</v>
      </c>
      <c r="DE30" s="24">
        <v>5.0121125385728187E-4</v>
      </c>
      <c r="DF30" s="24">
        <v>4.0524279062540466E-3</v>
      </c>
      <c r="DG30" s="27">
        <v>2.4273048588374702E-7</v>
      </c>
      <c r="DH30" s="103">
        <f t="shared" si="0"/>
        <v>1.2898000225961914</v>
      </c>
      <c r="DI30" s="104">
        <f t="shared" si="1"/>
        <v>0.68346887681880819</v>
      </c>
    </row>
    <row r="31" spans="2:113" x14ac:dyDescent="0.15">
      <c r="B31" s="36" t="s">
        <v>23</v>
      </c>
      <c r="C31" s="101" t="s">
        <v>138</v>
      </c>
      <c r="D31" s="23">
        <v>1.5921942556317375E-4</v>
      </c>
      <c r="E31" s="24">
        <v>1.7681696729071193E-2</v>
      </c>
      <c r="F31" s="24">
        <v>1.1471862096870151E-3</v>
      </c>
      <c r="G31" s="24">
        <v>1.5818020661109789E-5</v>
      </c>
      <c r="H31" s="24">
        <v>0</v>
      </c>
      <c r="I31" s="24">
        <v>0</v>
      </c>
      <c r="J31" s="24">
        <v>0</v>
      </c>
      <c r="K31" s="24">
        <v>2.4195546478592593E-3</v>
      </c>
      <c r="L31" s="24">
        <v>4.159195801950231E-4</v>
      </c>
      <c r="M31" s="24">
        <v>7.3158285727111449E-4</v>
      </c>
      <c r="N31" s="24">
        <v>0</v>
      </c>
      <c r="O31" s="24">
        <v>6.3625945761273253E-5</v>
      </c>
      <c r="P31" s="24">
        <v>6.9957979432047694E-5</v>
      </c>
      <c r="Q31" s="24">
        <v>6.1055571012586868E-5</v>
      </c>
      <c r="R31" s="24">
        <v>5.7463364131570886E-5</v>
      </c>
      <c r="S31" s="24">
        <v>9.5072218744981683E-5</v>
      </c>
      <c r="T31" s="24">
        <v>7.2415848413171833E-5</v>
      </c>
      <c r="U31" s="24">
        <v>6.1236902309573651E-5</v>
      </c>
      <c r="V31" s="24">
        <v>1.3458443287760549E-4</v>
      </c>
      <c r="W31" s="24">
        <v>1.3956339880702331E-4</v>
      </c>
      <c r="X31" s="24">
        <v>0</v>
      </c>
      <c r="Y31" s="24">
        <v>2.5490042913851195E-5</v>
      </c>
      <c r="Z31" s="24">
        <v>3.8405410504716647E-5</v>
      </c>
      <c r="AA31" s="24">
        <v>1.0233505848183594E-4</v>
      </c>
      <c r="AB31" s="24">
        <v>1.0612529213819677</v>
      </c>
      <c r="AC31" s="24">
        <v>8.7780232916257936E-4</v>
      </c>
      <c r="AD31" s="24">
        <v>0</v>
      </c>
      <c r="AE31" s="24">
        <v>6.03578227429822E-5</v>
      </c>
      <c r="AF31" s="24">
        <v>3.1355426603642217E-5</v>
      </c>
      <c r="AG31" s="24">
        <v>4.0525104450883519E-5</v>
      </c>
      <c r="AH31" s="24">
        <v>8.2352005626202873E-5</v>
      </c>
      <c r="AI31" s="24">
        <v>4.0792713294828542E-5</v>
      </c>
      <c r="AJ31" s="24">
        <v>8.198209585910119E-5</v>
      </c>
      <c r="AK31" s="24">
        <v>3.6846004679974323E-5</v>
      </c>
      <c r="AL31" s="24">
        <v>9.2293414024310406E-5</v>
      </c>
      <c r="AM31" s="24">
        <v>0</v>
      </c>
      <c r="AN31" s="24">
        <v>0</v>
      </c>
      <c r="AO31" s="24">
        <v>4.8025705356788862E-5</v>
      </c>
      <c r="AP31" s="24">
        <v>1.2946815025061466E-5</v>
      </c>
      <c r="AQ31" s="24">
        <v>4.0159935431553892E-5</v>
      </c>
      <c r="AR31" s="24">
        <v>5.0756995752377973E-5</v>
      </c>
      <c r="AS31" s="24">
        <v>2.562387115878741E-5</v>
      </c>
      <c r="AT31" s="24">
        <v>3.2373318036371479E-5</v>
      </c>
      <c r="AU31" s="24">
        <v>3.1976477300778525E-5</v>
      </c>
      <c r="AV31" s="24">
        <v>2.4203529161186025E-5</v>
      </c>
      <c r="AW31" s="24">
        <v>3.0422614977283861E-5</v>
      </c>
      <c r="AX31" s="24">
        <v>0</v>
      </c>
      <c r="AY31" s="24">
        <v>4.0354047928567453E-5</v>
      </c>
      <c r="AZ31" s="24">
        <v>3.1302093173420096E-5</v>
      </c>
      <c r="BA31" s="24">
        <v>2.4747239753696861E-5</v>
      </c>
      <c r="BB31" s="24">
        <v>2.2455414918320233E-5</v>
      </c>
      <c r="BC31" s="24">
        <v>4.5497268121550158E-5</v>
      </c>
      <c r="BD31" s="24">
        <v>2.7641134886769985E-5</v>
      </c>
      <c r="BE31" s="24">
        <v>2.5323955390787561E-5</v>
      </c>
      <c r="BF31" s="24">
        <v>0</v>
      </c>
      <c r="BG31" s="24">
        <v>4.2081571416848672E-5</v>
      </c>
      <c r="BH31" s="24">
        <v>4.690966769026545E-5</v>
      </c>
      <c r="BI31" s="24">
        <v>3.0254788021092873E-5</v>
      </c>
      <c r="BJ31" s="24">
        <v>5.0480438997766718E-5</v>
      </c>
      <c r="BK31" s="24">
        <v>7.0317711453426335E-5</v>
      </c>
      <c r="BL31" s="24">
        <v>5.2497197573666814E-5</v>
      </c>
      <c r="BM31" s="24">
        <v>4.7078207392315709E-5</v>
      </c>
      <c r="BN31" s="24">
        <v>4.8939701749098088E-5</v>
      </c>
      <c r="BO31" s="24">
        <v>6.9926038488627427E-5</v>
      </c>
      <c r="BP31" s="24">
        <v>7.9367012384002597E-5</v>
      </c>
      <c r="BQ31" s="24">
        <v>1.2886049493194876E-4</v>
      </c>
      <c r="BR31" s="24">
        <v>5.4567865612135702E-5</v>
      </c>
      <c r="BS31" s="24">
        <v>1.1024591125543253E-4</v>
      </c>
      <c r="BT31" s="24">
        <v>6.683822559493788E-3</v>
      </c>
      <c r="BU31" s="24">
        <v>3.4646558176121555E-5</v>
      </c>
      <c r="BV31" s="24">
        <v>7.1066490102038651E-5</v>
      </c>
      <c r="BW31" s="24">
        <v>2.7755719608215523E-5</v>
      </c>
      <c r="BX31" s="24">
        <v>2.2723125574651815E-5</v>
      </c>
      <c r="BY31" s="24">
        <v>6.6365114782056022E-6</v>
      </c>
      <c r="BZ31" s="24">
        <v>3.4170683593338539E-4</v>
      </c>
      <c r="CA31" s="24">
        <v>6.0748383595535973E-5</v>
      </c>
      <c r="CB31" s="24">
        <v>4.8307935893880227E-5</v>
      </c>
      <c r="CC31" s="24">
        <v>0</v>
      </c>
      <c r="CD31" s="24">
        <v>0</v>
      </c>
      <c r="CE31" s="24">
        <v>5.0717074380855427E-5</v>
      </c>
      <c r="CF31" s="24">
        <v>3.2087355521521723E-4</v>
      </c>
      <c r="CG31" s="24">
        <v>1.6035752177569348E-4</v>
      </c>
      <c r="CH31" s="24">
        <v>9.4253109927191787E-4</v>
      </c>
      <c r="CI31" s="24">
        <v>1.6130864303335026E-4</v>
      </c>
      <c r="CJ31" s="24">
        <v>8.8680265555095002E-5</v>
      </c>
      <c r="CK31" s="24">
        <v>2.5507225616101202E-5</v>
      </c>
      <c r="CL31" s="24">
        <v>7.8767987706281577E-5</v>
      </c>
      <c r="CM31" s="24">
        <v>6.5562019643863705E-5</v>
      </c>
      <c r="CN31" s="24">
        <v>6.183913227636997E-4</v>
      </c>
      <c r="CO31" s="24">
        <v>1.5030217029121339E-4</v>
      </c>
      <c r="CP31" s="24">
        <v>9.8706627090893676E-4</v>
      </c>
      <c r="CQ31" s="24">
        <v>0.26684842371258943</v>
      </c>
      <c r="CR31" s="24">
        <v>2.5461768659823039E-2</v>
      </c>
      <c r="CS31" s="24">
        <v>8.9937793889559685E-3</v>
      </c>
      <c r="CT31" s="24">
        <v>5.6049131786035031E-3</v>
      </c>
      <c r="CU31" s="24">
        <v>4.4537366656783539E-5</v>
      </c>
      <c r="CV31" s="24">
        <v>3.4259926616829157E-5</v>
      </c>
      <c r="CW31" s="24">
        <v>7.016571657883833E-5</v>
      </c>
      <c r="CX31" s="24">
        <v>5.2660223661924445E-5</v>
      </c>
      <c r="CY31" s="24">
        <v>3.7085258270300987E-5</v>
      </c>
      <c r="CZ31" s="24">
        <v>9.2203324346571563E-4</v>
      </c>
      <c r="DA31" s="24">
        <v>6.8203990750053431E-4</v>
      </c>
      <c r="DB31" s="24">
        <v>1.3650385482886679E-4</v>
      </c>
      <c r="DC31" s="24">
        <v>2.9427160410790327E-4</v>
      </c>
      <c r="DD31" s="24">
        <v>0.10356318796234636</v>
      </c>
      <c r="DE31" s="24">
        <v>1.6843074394725372E-4</v>
      </c>
      <c r="DF31" s="24">
        <v>7.1125254592255543E-5</v>
      </c>
      <c r="DG31" s="27">
        <v>1.4294778965121147E-6</v>
      </c>
      <c r="DH31" s="103">
        <f t="shared" si="0"/>
        <v>1.5113688437219106</v>
      </c>
      <c r="DI31" s="104">
        <f t="shared" si="1"/>
        <v>0.80087885562160266</v>
      </c>
    </row>
    <row r="32" spans="2:113" x14ac:dyDescent="0.15">
      <c r="B32" s="36" t="s">
        <v>24</v>
      </c>
      <c r="C32" s="101" t="s">
        <v>139</v>
      </c>
      <c r="D32" s="23">
        <v>3.5031455039423232E-2</v>
      </c>
      <c r="E32" s="24">
        <v>1.1456444810392439E-2</v>
      </c>
      <c r="F32" s="24">
        <v>1.0671313445091826E-2</v>
      </c>
      <c r="G32" s="24">
        <v>1.9500262075558528E-3</v>
      </c>
      <c r="H32" s="24">
        <v>0</v>
      </c>
      <c r="I32" s="24">
        <v>0</v>
      </c>
      <c r="J32" s="24">
        <v>0</v>
      </c>
      <c r="K32" s="24">
        <v>1.1441314350395641E-2</v>
      </c>
      <c r="L32" s="24">
        <v>1.3062019728380857E-2</v>
      </c>
      <c r="M32" s="24">
        <v>1.3103688249559384E-2</v>
      </c>
      <c r="N32" s="24">
        <v>0</v>
      </c>
      <c r="O32" s="24">
        <v>3.1177439150947877E-2</v>
      </c>
      <c r="P32" s="24">
        <v>2.8976418875975036E-2</v>
      </c>
      <c r="Q32" s="24">
        <v>4.445068089256126E-2</v>
      </c>
      <c r="R32" s="24">
        <v>4.2646816582690622E-2</v>
      </c>
      <c r="S32" s="24">
        <v>1.741125240316959E-2</v>
      </c>
      <c r="T32" s="24">
        <v>3.0959161563846781E-2</v>
      </c>
      <c r="U32" s="24">
        <v>3.9972028419816757E-2</v>
      </c>
      <c r="V32" s="24">
        <v>9.1432381444773569E-3</v>
      </c>
      <c r="W32" s="24">
        <v>1.1726574119927393E-2</v>
      </c>
      <c r="X32" s="24">
        <v>0</v>
      </c>
      <c r="Y32" s="24">
        <v>7.3679359808177481E-3</v>
      </c>
      <c r="Z32" s="24">
        <v>2.0434641563793224E-2</v>
      </c>
      <c r="AA32" s="24">
        <v>2.427944893834931E-2</v>
      </c>
      <c r="AB32" s="24">
        <v>2.7632156114021575E-2</v>
      </c>
      <c r="AC32" s="24">
        <v>1.0718265665424134</v>
      </c>
      <c r="AD32" s="24">
        <v>0</v>
      </c>
      <c r="AE32" s="24">
        <v>3.6493873681048977E-2</v>
      </c>
      <c r="AF32" s="24">
        <v>1.1559996952666584E-2</v>
      </c>
      <c r="AG32" s="24">
        <v>1.7113378952446936E-2</v>
      </c>
      <c r="AH32" s="24">
        <v>2.374848807631371E-2</v>
      </c>
      <c r="AI32" s="24">
        <v>7.9990536981623152E-3</v>
      </c>
      <c r="AJ32" s="24">
        <v>9.6000374498107933E-3</v>
      </c>
      <c r="AK32" s="24">
        <v>5.5276806459819191E-3</v>
      </c>
      <c r="AL32" s="24">
        <v>2.9732558890925388E-2</v>
      </c>
      <c r="AM32" s="24">
        <v>0</v>
      </c>
      <c r="AN32" s="24">
        <v>0</v>
      </c>
      <c r="AO32" s="24">
        <v>9.0445431320219077E-3</v>
      </c>
      <c r="AP32" s="24">
        <v>5.9434239976116111E-4</v>
      </c>
      <c r="AQ32" s="24">
        <v>1.5734101617790942E-3</v>
      </c>
      <c r="AR32" s="24">
        <v>5.9964777781650186E-3</v>
      </c>
      <c r="AS32" s="24">
        <v>8.8284782896884059E-3</v>
      </c>
      <c r="AT32" s="24">
        <v>1.2461360949099309E-2</v>
      </c>
      <c r="AU32" s="24">
        <v>6.2863319162972126E-3</v>
      </c>
      <c r="AV32" s="24">
        <v>6.2869016539625257E-3</v>
      </c>
      <c r="AW32" s="24">
        <v>5.8844060106277678E-3</v>
      </c>
      <c r="AX32" s="24">
        <v>0</v>
      </c>
      <c r="AY32" s="24">
        <v>9.7189863156494864E-3</v>
      </c>
      <c r="AZ32" s="24">
        <v>8.8691010037522579E-3</v>
      </c>
      <c r="BA32" s="24">
        <v>7.8152732618482525E-3</v>
      </c>
      <c r="BB32" s="24">
        <v>7.0138133029018111E-3</v>
      </c>
      <c r="BC32" s="24">
        <v>9.1968678212085275E-3</v>
      </c>
      <c r="BD32" s="24">
        <v>6.1838058207183914E-3</v>
      </c>
      <c r="BE32" s="24">
        <v>5.8884076870351571E-3</v>
      </c>
      <c r="BF32" s="24">
        <v>0</v>
      </c>
      <c r="BG32" s="24">
        <v>2.6520890198649123E-2</v>
      </c>
      <c r="BH32" s="24">
        <v>3.2083570467701397E-2</v>
      </c>
      <c r="BI32" s="24">
        <v>6.7651268704844959E-3</v>
      </c>
      <c r="BJ32" s="24">
        <v>6.390875380112653E-3</v>
      </c>
      <c r="BK32" s="24">
        <v>4.2050508071032403E-2</v>
      </c>
      <c r="BL32" s="24">
        <v>2.2897072771343781E-3</v>
      </c>
      <c r="BM32" s="24">
        <v>1.2355482700006647E-2</v>
      </c>
      <c r="BN32" s="24">
        <v>1.2428541491536681E-2</v>
      </c>
      <c r="BO32" s="24">
        <v>6.092672052156199E-3</v>
      </c>
      <c r="BP32" s="24">
        <v>6.1551103316675676E-3</v>
      </c>
      <c r="BQ32" s="24">
        <v>2.8376964888698307E-3</v>
      </c>
      <c r="BR32" s="24">
        <v>7.7693874699563039E-3</v>
      </c>
      <c r="BS32" s="24">
        <v>5.3789792921163128E-3</v>
      </c>
      <c r="BT32" s="24">
        <v>5.4711955192001923E-3</v>
      </c>
      <c r="BU32" s="24">
        <v>1.9329853572854143E-3</v>
      </c>
      <c r="BV32" s="24">
        <v>2.5623220884018467E-3</v>
      </c>
      <c r="BW32" s="24">
        <v>1.2912211366223499E-3</v>
      </c>
      <c r="BX32" s="24">
        <v>1.2788996227669725E-3</v>
      </c>
      <c r="BY32" s="24">
        <v>4.821715351319806E-4</v>
      </c>
      <c r="BZ32" s="24">
        <v>2.2087649395371666E-3</v>
      </c>
      <c r="CA32" s="24">
        <v>1.6067156887363096E-3</v>
      </c>
      <c r="CB32" s="24">
        <v>4.5793885998820045E-3</v>
      </c>
      <c r="CC32" s="24">
        <v>0</v>
      </c>
      <c r="CD32" s="24">
        <v>0</v>
      </c>
      <c r="CE32" s="24">
        <v>1.3839859742768115E-3</v>
      </c>
      <c r="CF32" s="24">
        <v>2.6043851971349475E-3</v>
      </c>
      <c r="CG32" s="24">
        <v>3.4513437770970581E-3</v>
      </c>
      <c r="CH32" s="24">
        <v>9.0740433379623057E-4</v>
      </c>
      <c r="CI32" s="24">
        <v>2.9093718602218421E-3</v>
      </c>
      <c r="CJ32" s="24">
        <v>4.2669411292400672E-3</v>
      </c>
      <c r="CK32" s="24">
        <v>3.7784251380470891E-3</v>
      </c>
      <c r="CL32" s="24">
        <v>3.2341109475133006E-3</v>
      </c>
      <c r="CM32" s="24">
        <v>9.7873367559287994E-3</v>
      </c>
      <c r="CN32" s="24">
        <v>2.4823340949383329E-3</v>
      </c>
      <c r="CO32" s="24">
        <v>1.6357776623229779E-3</v>
      </c>
      <c r="CP32" s="24">
        <v>1.4842838455628537E-2</v>
      </c>
      <c r="CQ32" s="24">
        <v>1.0391219470320167E-2</v>
      </c>
      <c r="CR32" s="24">
        <v>1.80011483865553E-2</v>
      </c>
      <c r="CS32" s="24">
        <v>7.0744633407895819E-3</v>
      </c>
      <c r="CT32" s="24">
        <v>5.5067423285353962E-3</v>
      </c>
      <c r="CU32" s="24">
        <v>7.3669131663057314E-3</v>
      </c>
      <c r="CV32" s="24">
        <v>5.0999771562533795E-3</v>
      </c>
      <c r="CW32" s="24">
        <v>9.3130604992088962E-3</v>
      </c>
      <c r="CX32" s="24">
        <v>1.1993956581038131E-2</v>
      </c>
      <c r="CY32" s="24">
        <v>6.3781862795937692E-3</v>
      </c>
      <c r="CZ32" s="24">
        <v>1.2173500436565258E-2</v>
      </c>
      <c r="DA32" s="24">
        <v>7.8748430537517594E-3</v>
      </c>
      <c r="DB32" s="24">
        <v>3.6047740696183793E-2</v>
      </c>
      <c r="DC32" s="24">
        <v>5.4633508407859526E-3</v>
      </c>
      <c r="DD32" s="24">
        <v>4.55946733109301E-3</v>
      </c>
      <c r="DE32" s="24">
        <v>1.1019407314563519E-2</v>
      </c>
      <c r="DF32" s="24">
        <v>2.9497919642944521E-2</v>
      </c>
      <c r="DG32" s="27">
        <v>2.0976387216083965E-3</v>
      </c>
      <c r="DH32" s="103">
        <f t="shared" si="0"/>
        <v>2.1898142001267109</v>
      </c>
      <c r="DI32" s="104">
        <f t="shared" si="1"/>
        <v>1.1603890724004546</v>
      </c>
    </row>
    <row r="33" spans="2:113" x14ac:dyDescent="0.15">
      <c r="B33" s="36" t="s">
        <v>25</v>
      </c>
      <c r="C33" s="101" t="s">
        <v>140</v>
      </c>
      <c r="D33" s="23">
        <v>3.9666850490531584E-2</v>
      </c>
      <c r="E33" s="24">
        <v>1.9160481235035637E-2</v>
      </c>
      <c r="F33" s="24">
        <v>1.5038656199498549E-2</v>
      </c>
      <c r="G33" s="24">
        <v>1.7690181375799207E-2</v>
      </c>
      <c r="H33" s="24">
        <v>0</v>
      </c>
      <c r="I33" s="24">
        <v>0</v>
      </c>
      <c r="J33" s="24">
        <v>0</v>
      </c>
      <c r="K33" s="24">
        <v>1.6648156598903188E-2</v>
      </c>
      <c r="L33" s="24">
        <v>1.7249196824731389E-2</v>
      </c>
      <c r="M33" s="24">
        <v>2.096020023678858E-2</v>
      </c>
      <c r="N33" s="24">
        <v>0</v>
      </c>
      <c r="O33" s="24">
        <v>2.1890843421335154E-2</v>
      </c>
      <c r="P33" s="24">
        <v>1.2972360727594105E-2</v>
      </c>
      <c r="Q33" s="24">
        <v>1.4190691980914258E-2</v>
      </c>
      <c r="R33" s="24">
        <v>1.0745879418765326E-2</v>
      </c>
      <c r="S33" s="24">
        <v>1.9854921522125538E-2</v>
      </c>
      <c r="T33" s="24">
        <v>1.3718125995771595E-2</v>
      </c>
      <c r="U33" s="24">
        <v>1.006025932420143E-2</v>
      </c>
      <c r="V33" s="24">
        <v>6.9213514293322717E-2</v>
      </c>
      <c r="W33" s="24">
        <v>2.0550648477048402E-2</v>
      </c>
      <c r="X33" s="24">
        <v>0</v>
      </c>
      <c r="Y33" s="24">
        <v>1.5957759777300025E-2</v>
      </c>
      <c r="Z33" s="24">
        <v>1.2411393092335606E-2</v>
      </c>
      <c r="AA33" s="24">
        <v>2.0883752608911805E-2</v>
      </c>
      <c r="AB33" s="24">
        <v>1.0929596453889157E-2</v>
      </c>
      <c r="AC33" s="24">
        <v>1.7012683481477955E-2</v>
      </c>
      <c r="AD33" s="24">
        <v>1</v>
      </c>
      <c r="AE33" s="24">
        <v>0.24448595369909096</v>
      </c>
      <c r="AF33" s="24">
        <v>8.269689139358799E-3</v>
      </c>
      <c r="AG33" s="24">
        <v>1.0109757684742553E-2</v>
      </c>
      <c r="AH33" s="24">
        <v>1.3667321666053223E-2</v>
      </c>
      <c r="AI33" s="24">
        <v>3.5177252400824602E-2</v>
      </c>
      <c r="AJ33" s="24">
        <v>3.0317296871517681E-2</v>
      </c>
      <c r="AK33" s="24">
        <v>4.2874928013420278E-2</v>
      </c>
      <c r="AL33" s="24">
        <v>3.6031542561795138E-2</v>
      </c>
      <c r="AM33" s="24">
        <v>0</v>
      </c>
      <c r="AN33" s="24">
        <v>0</v>
      </c>
      <c r="AO33" s="24">
        <v>1.5829682276083164E-2</v>
      </c>
      <c r="AP33" s="24">
        <v>3.5460609075178961E-3</v>
      </c>
      <c r="AQ33" s="24">
        <v>2.4318141678618625E-2</v>
      </c>
      <c r="AR33" s="24">
        <v>1.9745596163055729E-2</v>
      </c>
      <c r="AS33" s="24">
        <v>1.1281291394006339E-2</v>
      </c>
      <c r="AT33" s="24">
        <v>1.0752833258695076E-2</v>
      </c>
      <c r="AU33" s="24">
        <v>8.9859042661519124E-3</v>
      </c>
      <c r="AV33" s="24">
        <v>6.7992921788137236E-3</v>
      </c>
      <c r="AW33" s="24">
        <v>1.2508200664951605E-2</v>
      </c>
      <c r="AX33" s="24">
        <v>0</v>
      </c>
      <c r="AY33" s="24">
        <v>9.7029481807478068E-3</v>
      </c>
      <c r="AZ33" s="24">
        <v>8.8217860992771766E-3</v>
      </c>
      <c r="BA33" s="24">
        <v>6.9288927507945531E-3</v>
      </c>
      <c r="BB33" s="24">
        <v>5.5545508234398746E-3</v>
      </c>
      <c r="BC33" s="24">
        <v>8.3251965643490744E-3</v>
      </c>
      <c r="BD33" s="24">
        <v>5.2228238164292269E-3</v>
      </c>
      <c r="BE33" s="24">
        <v>7.3665270335618255E-3</v>
      </c>
      <c r="BF33" s="24">
        <v>0</v>
      </c>
      <c r="BG33" s="24">
        <v>8.7899586130767201E-3</v>
      </c>
      <c r="BH33" s="24">
        <v>1.0025952077124504E-2</v>
      </c>
      <c r="BI33" s="24">
        <v>1.6366061617386216E-2</v>
      </c>
      <c r="BJ33" s="24">
        <v>1.4538188740356985E-2</v>
      </c>
      <c r="BK33" s="24">
        <v>1.8285181938252099E-2</v>
      </c>
      <c r="BL33" s="24">
        <v>4.0235231219870576E-2</v>
      </c>
      <c r="BM33" s="24">
        <v>1.4423013566008497E-2</v>
      </c>
      <c r="BN33" s="24">
        <v>1.5100520767778427E-2</v>
      </c>
      <c r="BO33" s="24">
        <v>2.7203440887416292E-2</v>
      </c>
      <c r="BP33" s="24">
        <v>1.6831927223885525E-2</v>
      </c>
      <c r="BQ33" s="24">
        <v>2.5255822195033674E-2</v>
      </c>
      <c r="BR33" s="24">
        <v>3.2963017122590969E-2</v>
      </c>
      <c r="BS33" s="24">
        <v>2.1295286763623637E-2</v>
      </c>
      <c r="BT33" s="24">
        <v>2.3261738982325888E-2</v>
      </c>
      <c r="BU33" s="24">
        <v>1.318891680077014E-2</v>
      </c>
      <c r="BV33" s="24">
        <v>5.8741569012592072E-3</v>
      </c>
      <c r="BW33" s="24">
        <v>4.2171951327871623E-3</v>
      </c>
      <c r="BX33" s="24">
        <v>3.7483734824007436E-3</v>
      </c>
      <c r="BY33" s="24">
        <v>9.7919889868667361E-4</v>
      </c>
      <c r="BZ33" s="24">
        <v>8.2007059004553223E-3</v>
      </c>
      <c r="CA33" s="24">
        <v>5.3678624763985203E-2</v>
      </c>
      <c r="CB33" s="24">
        <v>0.28998964893849338</v>
      </c>
      <c r="CC33" s="24">
        <v>0</v>
      </c>
      <c r="CD33" s="24">
        <v>0</v>
      </c>
      <c r="CE33" s="24">
        <v>2.3377497784057857E-2</v>
      </c>
      <c r="CF33" s="24">
        <v>7.2223506637930663E-3</v>
      </c>
      <c r="CG33" s="24">
        <v>6.3105326739528031E-3</v>
      </c>
      <c r="CH33" s="24">
        <v>1.1307728917509313E-2</v>
      </c>
      <c r="CI33" s="24">
        <v>6.9350265116031101E-3</v>
      </c>
      <c r="CJ33" s="24">
        <v>7.7078202288382086E-3</v>
      </c>
      <c r="CK33" s="24">
        <v>6.9309323080945038E-3</v>
      </c>
      <c r="CL33" s="24">
        <v>4.8704835916825321E-3</v>
      </c>
      <c r="CM33" s="24">
        <v>1.067985279866948E-2</v>
      </c>
      <c r="CN33" s="24">
        <v>1.6126993157732503E-2</v>
      </c>
      <c r="CO33" s="24">
        <v>7.2238496923506777E-3</v>
      </c>
      <c r="CP33" s="24">
        <v>1.1861557124376018E-2</v>
      </c>
      <c r="CQ33" s="24">
        <v>8.6762922840633739E-3</v>
      </c>
      <c r="CR33" s="24">
        <v>1.4402066578718044E-2</v>
      </c>
      <c r="CS33" s="24">
        <v>6.6660353233655061E-3</v>
      </c>
      <c r="CT33" s="24">
        <v>7.2464897415555748E-3</v>
      </c>
      <c r="CU33" s="24">
        <v>1.0875245971014852E-2</v>
      </c>
      <c r="CV33" s="24">
        <v>9.7318667003916375E-3</v>
      </c>
      <c r="CW33" s="24">
        <v>9.6919224521979964E-3</v>
      </c>
      <c r="CX33" s="24">
        <v>1.2139223359962563E-2</v>
      </c>
      <c r="CY33" s="24">
        <v>5.3649965795847252E-3</v>
      </c>
      <c r="CZ33" s="24">
        <v>3.2880014562178067E-2</v>
      </c>
      <c r="DA33" s="24">
        <v>1.3468449133147334E-2</v>
      </c>
      <c r="DB33" s="24">
        <v>1.5374172820045733E-2</v>
      </c>
      <c r="DC33" s="24">
        <v>1.8560316114371849E-2</v>
      </c>
      <c r="DD33" s="24">
        <v>6.7116714764087855E-3</v>
      </c>
      <c r="DE33" s="24">
        <v>1.5400019568695026E-2</v>
      </c>
      <c r="DF33" s="24">
        <v>1.6639280296875891E-2</v>
      </c>
      <c r="DG33" s="27">
        <v>0</v>
      </c>
      <c r="DH33" s="103">
        <f t="shared" si="0"/>
        <v>2.9922644745783833</v>
      </c>
      <c r="DI33" s="104">
        <f t="shared" si="1"/>
        <v>1.5856098649063148</v>
      </c>
    </row>
    <row r="34" spans="2:113" x14ac:dyDescent="0.15">
      <c r="B34" s="36" t="s">
        <v>26</v>
      </c>
      <c r="C34" s="101" t="s">
        <v>141</v>
      </c>
      <c r="D34" s="23">
        <v>7.2575297474974422E-4</v>
      </c>
      <c r="E34" s="24">
        <v>6.7029570463194384E-4</v>
      </c>
      <c r="F34" s="24">
        <v>1.1998024689895313E-3</v>
      </c>
      <c r="G34" s="24">
        <v>9.3329144665995695E-5</v>
      </c>
      <c r="H34" s="24">
        <v>0</v>
      </c>
      <c r="I34" s="24">
        <v>0</v>
      </c>
      <c r="J34" s="24">
        <v>0</v>
      </c>
      <c r="K34" s="24">
        <v>6.2536761150179749E-4</v>
      </c>
      <c r="L34" s="24">
        <v>7.5121836323863687E-4</v>
      </c>
      <c r="M34" s="24">
        <v>5.4411685185384515E-4</v>
      </c>
      <c r="N34" s="24">
        <v>0</v>
      </c>
      <c r="O34" s="24">
        <v>1.3221899777682837E-3</v>
      </c>
      <c r="P34" s="24">
        <v>7.9019588736429103E-4</v>
      </c>
      <c r="Q34" s="24">
        <v>7.7402807637244196E-4</v>
      </c>
      <c r="R34" s="24">
        <v>6.891533602005653E-4</v>
      </c>
      <c r="S34" s="24">
        <v>6.3872992726223107E-4</v>
      </c>
      <c r="T34" s="24">
        <v>5.2593086872945185E-4</v>
      </c>
      <c r="U34" s="24">
        <v>6.5694362189799372E-4</v>
      </c>
      <c r="V34" s="24">
        <v>5.9482537169379072E-3</v>
      </c>
      <c r="W34" s="24">
        <v>5.2271352771607439E-3</v>
      </c>
      <c r="X34" s="24">
        <v>0</v>
      </c>
      <c r="Y34" s="24">
        <v>3.7012614257044816E-3</v>
      </c>
      <c r="Z34" s="24">
        <v>2.070299492978859E-3</v>
      </c>
      <c r="AA34" s="24">
        <v>2.1627264926657687E-3</v>
      </c>
      <c r="AB34" s="24">
        <v>1.0095752661198167E-3</v>
      </c>
      <c r="AC34" s="24">
        <v>1.4021742942317834E-3</v>
      </c>
      <c r="AD34" s="24">
        <v>0</v>
      </c>
      <c r="AE34" s="24">
        <v>1.000652331967955</v>
      </c>
      <c r="AF34" s="24">
        <v>1.3421102060907277E-3</v>
      </c>
      <c r="AG34" s="24">
        <v>1.1198814532178646E-3</v>
      </c>
      <c r="AH34" s="24">
        <v>8.0238139244215648E-4</v>
      </c>
      <c r="AI34" s="24">
        <v>1.4381409090218234E-3</v>
      </c>
      <c r="AJ34" s="24">
        <v>1.2375239576733737E-3</v>
      </c>
      <c r="AK34" s="24">
        <v>1.4635816113493163E-3</v>
      </c>
      <c r="AL34" s="24">
        <v>7.8815566268801221E-3</v>
      </c>
      <c r="AM34" s="24">
        <v>0</v>
      </c>
      <c r="AN34" s="24">
        <v>0</v>
      </c>
      <c r="AO34" s="24">
        <v>2.5325429625720586E-2</v>
      </c>
      <c r="AP34" s="24">
        <v>2.706673356725452E-4</v>
      </c>
      <c r="AQ34" s="24">
        <v>1.1304595143243619E-2</v>
      </c>
      <c r="AR34" s="24">
        <v>6.9339732646008859E-3</v>
      </c>
      <c r="AS34" s="24">
        <v>1.0902069865072537E-3</v>
      </c>
      <c r="AT34" s="24">
        <v>1.1060570996009769E-3</v>
      </c>
      <c r="AU34" s="24">
        <v>1.8034322219044583E-3</v>
      </c>
      <c r="AV34" s="24">
        <v>1.3968702421629695E-3</v>
      </c>
      <c r="AW34" s="24">
        <v>1.3531539692488582E-3</v>
      </c>
      <c r="AX34" s="24">
        <v>0</v>
      </c>
      <c r="AY34" s="24">
        <v>1.7465114715752052E-3</v>
      </c>
      <c r="AZ34" s="24">
        <v>1.4266279674123429E-3</v>
      </c>
      <c r="BA34" s="24">
        <v>8.3151434330847713E-4</v>
      </c>
      <c r="BB34" s="24">
        <v>7.6430873286064598E-4</v>
      </c>
      <c r="BC34" s="24">
        <v>1.2259123632627894E-3</v>
      </c>
      <c r="BD34" s="24">
        <v>8.0594284132241953E-4</v>
      </c>
      <c r="BE34" s="24">
        <v>6.7618991791415061E-4</v>
      </c>
      <c r="BF34" s="24">
        <v>0</v>
      </c>
      <c r="BG34" s="24">
        <v>1.3315531827070982E-3</v>
      </c>
      <c r="BH34" s="24">
        <v>1.9478632529219262E-3</v>
      </c>
      <c r="BI34" s="24">
        <v>2.6458159009538264E-3</v>
      </c>
      <c r="BJ34" s="24">
        <v>1.2083343408336633E-3</v>
      </c>
      <c r="BK34" s="24">
        <v>9.952489993115697E-4</v>
      </c>
      <c r="BL34" s="24">
        <v>9.0403863487186105E-4</v>
      </c>
      <c r="BM34" s="24">
        <v>1.1936362409903645E-3</v>
      </c>
      <c r="BN34" s="24">
        <v>6.1285562506041319E-4</v>
      </c>
      <c r="BO34" s="24">
        <v>2.8589090172076802E-2</v>
      </c>
      <c r="BP34" s="24">
        <v>1.3419750670525515E-2</v>
      </c>
      <c r="BQ34" s="24">
        <v>1.7746994690490299E-2</v>
      </c>
      <c r="BR34" s="24">
        <v>6.2361315389425961E-4</v>
      </c>
      <c r="BS34" s="24">
        <v>1.3306263058164903E-3</v>
      </c>
      <c r="BT34" s="24">
        <v>1.4785498513828954E-3</v>
      </c>
      <c r="BU34" s="24">
        <v>4.6878518676489141E-4</v>
      </c>
      <c r="BV34" s="24">
        <v>2.1247138578204343E-4</v>
      </c>
      <c r="BW34" s="24">
        <v>2.961577596633927E-4</v>
      </c>
      <c r="BX34" s="24">
        <v>1.9851878857318203E-4</v>
      </c>
      <c r="BY34" s="24">
        <v>3.247733691710534E-5</v>
      </c>
      <c r="BZ34" s="24">
        <v>9.8178574038777994E-4</v>
      </c>
      <c r="CA34" s="24">
        <v>1.5494601283098743E-4</v>
      </c>
      <c r="CB34" s="24">
        <v>3.933863734914587E-4</v>
      </c>
      <c r="CC34" s="24">
        <v>0</v>
      </c>
      <c r="CD34" s="24">
        <v>0</v>
      </c>
      <c r="CE34" s="24">
        <v>1.5268596153028625E-4</v>
      </c>
      <c r="CF34" s="24">
        <v>9.6465918311282697E-4</v>
      </c>
      <c r="CG34" s="24">
        <v>3.7543783842899811E-4</v>
      </c>
      <c r="CH34" s="24">
        <v>1.4459799891294967E-4</v>
      </c>
      <c r="CI34" s="24">
        <v>3.761297870517158E-4</v>
      </c>
      <c r="CJ34" s="24">
        <v>2.7470548931299472E-4</v>
      </c>
      <c r="CK34" s="24">
        <v>1.6814796339328662E-4</v>
      </c>
      <c r="CL34" s="24">
        <v>2.2951359279854835E-4</v>
      </c>
      <c r="CM34" s="24">
        <v>3.1272027227420514E-4</v>
      </c>
      <c r="CN34" s="24">
        <v>3.1232379707444837E-4</v>
      </c>
      <c r="CO34" s="24">
        <v>3.5005002941742078E-4</v>
      </c>
      <c r="CP34" s="24">
        <v>3.9250763810043431E-4</v>
      </c>
      <c r="CQ34" s="24">
        <v>5.0760364536359679E-4</v>
      </c>
      <c r="CR34" s="24">
        <v>6.7579821484527571E-4</v>
      </c>
      <c r="CS34" s="24">
        <v>4.8395034636280001E-4</v>
      </c>
      <c r="CT34" s="24">
        <v>3.6955130683306083E-4</v>
      </c>
      <c r="CU34" s="24">
        <v>4.3053192886847308E-4</v>
      </c>
      <c r="CV34" s="24">
        <v>3.0015504424326544E-4</v>
      </c>
      <c r="CW34" s="24">
        <v>3.1366923180782173E-4</v>
      </c>
      <c r="CX34" s="24">
        <v>8.4805407827383543E-4</v>
      </c>
      <c r="CY34" s="24">
        <v>1.5723265725112908E-4</v>
      </c>
      <c r="CZ34" s="24">
        <v>1.4484620758740212E-3</v>
      </c>
      <c r="DA34" s="24">
        <v>1.1522167168066904E-3</v>
      </c>
      <c r="DB34" s="24">
        <v>5.4141321347137017E-4</v>
      </c>
      <c r="DC34" s="24">
        <v>6.8346960463937223E-4</v>
      </c>
      <c r="DD34" s="24">
        <v>3.2854540001490512E-4</v>
      </c>
      <c r="DE34" s="24">
        <v>5.7064295179240097E-4</v>
      </c>
      <c r="DF34" s="24">
        <v>7.3122011098488858E-4</v>
      </c>
      <c r="DG34" s="27">
        <v>2.843866401907603E-5</v>
      </c>
      <c r="DH34" s="103">
        <f t="shared" si="0"/>
        <v>1.1959183168050824</v>
      </c>
      <c r="DI34" s="104">
        <f t="shared" si="1"/>
        <v>0.63372068106228518</v>
      </c>
    </row>
    <row r="35" spans="2:113" x14ac:dyDescent="0.15">
      <c r="B35" s="36" t="s">
        <v>27</v>
      </c>
      <c r="C35" s="101" t="s">
        <v>142</v>
      </c>
      <c r="D35" s="23">
        <v>3.4683204038903827E-2</v>
      </c>
      <c r="E35" s="24">
        <v>1.3820417069694465E-2</v>
      </c>
      <c r="F35" s="24">
        <v>1.2458562748894434E-2</v>
      </c>
      <c r="G35" s="24">
        <v>4.9827821521417357E-3</v>
      </c>
      <c r="H35" s="24">
        <v>0</v>
      </c>
      <c r="I35" s="24">
        <v>0</v>
      </c>
      <c r="J35" s="24">
        <v>0</v>
      </c>
      <c r="K35" s="24">
        <v>3.028041595542983E-2</v>
      </c>
      <c r="L35" s="24">
        <v>8.2468405011284232E-2</v>
      </c>
      <c r="M35" s="24">
        <v>1.9217439170043163E-2</v>
      </c>
      <c r="N35" s="24">
        <v>0</v>
      </c>
      <c r="O35" s="24">
        <v>1.4174746161925985E-2</v>
      </c>
      <c r="P35" s="24">
        <v>2.0613274267671126E-2</v>
      </c>
      <c r="Q35" s="24">
        <v>3.3292106604545561E-2</v>
      </c>
      <c r="R35" s="24">
        <v>7.7635663487204395E-2</v>
      </c>
      <c r="S35" s="24">
        <v>1.0088520066562032E-2</v>
      </c>
      <c r="T35" s="24">
        <v>1.4769766171581739E-2</v>
      </c>
      <c r="U35" s="24">
        <v>5.267905681431162E-2</v>
      </c>
      <c r="V35" s="24">
        <v>2.2827641475845661E-2</v>
      </c>
      <c r="W35" s="24">
        <v>8.3071056774555539E-3</v>
      </c>
      <c r="X35" s="24">
        <v>0</v>
      </c>
      <c r="Y35" s="24">
        <v>7.3271982183128843E-3</v>
      </c>
      <c r="Z35" s="24">
        <v>1.1405172340542075E-2</v>
      </c>
      <c r="AA35" s="24">
        <v>1.5197423724669236E-2</v>
      </c>
      <c r="AB35" s="24">
        <v>9.4366397205076516E-2</v>
      </c>
      <c r="AC35" s="24">
        <v>2.5198544392056873E-2</v>
      </c>
      <c r="AD35" s="24">
        <v>0</v>
      </c>
      <c r="AE35" s="24">
        <v>2.8413568165573896E-3</v>
      </c>
      <c r="AF35" s="24">
        <v>1.2934350630615497</v>
      </c>
      <c r="AG35" s="24">
        <v>5.0175854216607439E-2</v>
      </c>
      <c r="AH35" s="24">
        <v>3.3483470439298488E-2</v>
      </c>
      <c r="AI35" s="24">
        <v>2.785171964128496E-2</v>
      </c>
      <c r="AJ35" s="24">
        <v>3.5474968831122116E-3</v>
      </c>
      <c r="AK35" s="24">
        <v>1.2155328568390878E-2</v>
      </c>
      <c r="AL35" s="24">
        <v>9.395150203675642E-3</v>
      </c>
      <c r="AM35" s="24">
        <v>0</v>
      </c>
      <c r="AN35" s="24">
        <v>0</v>
      </c>
      <c r="AO35" s="24">
        <v>4.252954994549538E-3</v>
      </c>
      <c r="AP35" s="24">
        <v>1.0656988264174762E-3</v>
      </c>
      <c r="AQ35" s="24">
        <v>3.5386411493046593E-3</v>
      </c>
      <c r="AR35" s="24">
        <v>2.9896657312343183E-2</v>
      </c>
      <c r="AS35" s="24">
        <v>8.5175014480782484E-3</v>
      </c>
      <c r="AT35" s="24">
        <v>1.2710318626436283E-2</v>
      </c>
      <c r="AU35" s="24">
        <v>1.2974049654969238E-2</v>
      </c>
      <c r="AV35" s="24">
        <v>1.9468390916074853E-2</v>
      </c>
      <c r="AW35" s="24">
        <v>6.7406356681857404E-2</v>
      </c>
      <c r="AX35" s="24">
        <v>0</v>
      </c>
      <c r="AY35" s="24">
        <v>2.9316092867261508E-2</v>
      </c>
      <c r="AZ35" s="24">
        <v>3.1163969687489666E-2</v>
      </c>
      <c r="BA35" s="24">
        <v>6.491157723948178E-2</v>
      </c>
      <c r="BB35" s="24">
        <v>1.6702626404166785E-2</v>
      </c>
      <c r="BC35" s="24">
        <v>7.1195148001455877E-2</v>
      </c>
      <c r="BD35" s="24">
        <v>4.3522626904847837E-2</v>
      </c>
      <c r="BE35" s="24">
        <v>1.9139050642313554E-2</v>
      </c>
      <c r="BF35" s="24">
        <v>0</v>
      </c>
      <c r="BG35" s="24">
        <v>6.2868167797269531E-2</v>
      </c>
      <c r="BH35" s="24">
        <v>9.7071990303709055E-2</v>
      </c>
      <c r="BI35" s="24">
        <v>2.2839022941245107E-2</v>
      </c>
      <c r="BJ35" s="24">
        <v>4.6013960082209045E-2</v>
      </c>
      <c r="BK35" s="24">
        <v>0.10944231768740931</v>
      </c>
      <c r="BL35" s="24">
        <v>6.3655499199804988E-3</v>
      </c>
      <c r="BM35" s="24">
        <v>2.4030151132806432E-2</v>
      </c>
      <c r="BN35" s="24">
        <v>2.790769330236546E-2</v>
      </c>
      <c r="BO35" s="24">
        <v>2.0187755399559738E-2</v>
      </c>
      <c r="BP35" s="24">
        <v>1.9286230838500326E-2</v>
      </c>
      <c r="BQ35" s="24">
        <v>3.5046801474386134E-3</v>
      </c>
      <c r="BR35" s="24">
        <v>3.8977784015395383E-3</v>
      </c>
      <c r="BS35" s="24">
        <v>5.8808872230740057E-2</v>
      </c>
      <c r="BT35" s="24">
        <v>8.0436819164449308E-3</v>
      </c>
      <c r="BU35" s="24">
        <v>9.7077536562768484E-3</v>
      </c>
      <c r="BV35" s="24">
        <v>7.7089112065498143E-3</v>
      </c>
      <c r="BW35" s="24">
        <v>3.3590825284202843E-3</v>
      </c>
      <c r="BX35" s="24">
        <v>5.016057689673864E-3</v>
      </c>
      <c r="BY35" s="24">
        <v>1.6164308015795691E-3</v>
      </c>
      <c r="BZ35" s="24">
        <v>6.5713916666312521E-3</v>
      </c>
      <c r="CA35" s="24">
        <v>2.8727415337058285E-3</v>
      </c>
      <c r="CB35" s="24">
        <v>1.0775660252562144E-2</v>
      </c>
      <c r="CC35" s="24">
        <v>0</v>
      </c>
      <c r="CD35" s="24">
        <v>0</v>
      </c>
      <c r="CE35" s="24">
        <v>4.509685017482939E-3</v>
      </c>
      <c r="CF35" s="24">
        <v>7.6556542176348377E-3</v>
      </c>
      <c r="CG35" s="24">
        <v>6.2861672640610079E-3</v>
      </c>
      <c r="CH35" s="24">
        <v>1.5817260918466016E-3</v>
      </c>
      <c r="CI35" s="24">
        <v>4.6350833500457189E-3</v>
      </c>
      <c r="CJ35" s="24">
        <v>6.2394276107105122E-3</v>
      </c>
      <c r="CK35" s="24">
        <v>1.5354797813240362E-2</v>
      </c>
      <c r="CL35" s="24">
        <v>5.1046017864574576E-3</v>
      </c>
      <c r="CM35" s="24">
        <v>1.2562306933391639E-2</v>
      </c>
      <c r="CN35" s="24">
        <v>4.9650315963452266E-3</v>
      </c>
      <c r="CO35" s="24">
        <v>3.464528665286641E-3</v>
      </c>
      <c r="CP35" s="24">
        <v>2.023605834745032E-2</v>
      </c>
      <c r="CQ35" s="24">
        <v>2.8894942983267443E-2</v>
      </c>
      <c r="CR35" s="24">
        <v>7.6580885822947441E-3</v>
      </c>
      <c r="CS35" s="24">
        <v>5.8797177278220175E-3</v>
      </c>
      <c r="CT35" s="24">
        <v>4.8804533485017074E-3</v>
      </c>
      <c r="CU35" s="24">
        <v>1.1232538049458984E-2</v>
      </c>
      <c r="CV35" s="24">
        <v>6.7067656218510654E-3</v>
      </c>
      <c r="CW35" s="24">
        <v>1.2174819153208732E-2</v>
      </c>
      <c r="CX35" s="24">
        <v>2.9866152480664272E-2</v>
      </c>
      <c r="CY35" s="24">
        <v>4.4272717472256112E-3</v>
      </c>
      <c r="CZ35" s="24">
        <v>1.4985380554550955E-2</v>
      </c>
      <c r="DA35" s="24">
        <v>1.5669905929303271E-2</v>
      </c>
      <c r="DB35" s="24">
        <v>9.5408606108120485E-3</v>
      </c>
      <c r="DC35" s="24">
        <v>1.2039325397203603E-2</v>
      </c>
      <c r="DD35" s="24">
        <v>1.2325138787657574E-2</v>
      </c>
      <c r="DE35" s="24">
        <v>5.0639578510919521E-3</v>
      </c>
      <c r="DF35" s="24">
        <v>7.2634950606074514E-2</v>
      </c>
      <c r="DG35" s="27">
        <v>3.1967990333950161E-3</v>
      </c>
      <c r="DH35" s="103">
        <f t="shared" si="0"/>
        <v>3.3821289625366306</v>
      </c>
      <c r="DI35" s="104">
        <f t="shared" si="1"/>
        <v>1.7922002192466837</v>
      </c>
    </row>
    <row r="36" spans="2:113" x14ac:dyDescent="0.15">
      <c r="B36" s="36" t="s">
        <v>28</v>
      </c>
      <c r="C36" s="101" t="s">
        <v>143</v>
      </c>
      <c r="D36" s="23">
        <v>3.3961011550924865E-3</v>
      </c>
      <c r="E36" s="24">
        <v>2.6345543740092154E-3</v>
      </c>
      <c r="F36" s="24">
        <v>4.7202758039646955E-3</v>
      </c>
      <c r="G36" s="24">
        <v>1.8460824908908874E-3</v>
      </c>
      <c r="H36" s="24">
        <v>0</v>
      </c>
      <c r="I36" s="24">
        <v>0</v>
      </c>
      <c r="J36" s="24">
        <v>0</v>
      </c>
      <c r="K36" s="24">
        <v>1.8545407122487741E-3</v>
      </c>
      <c r="L36" s="24">
        <v>1.9582271959698578E-3</v>
      </c>
      <c r="M36" s="24">
        <v>1.8717236681677078E-3</v>
      </c>
      <c r="N36" s="24">
        <v>0</v>
      </c>
      <c r="O36" s="24">
        <v>1.8859068855422479E-3</v>
      </c>
      <c r="P36" s="24">
        <v>5.952051591880796E-3</v>
      </c>
      <c r="Q36" s="24">
        <v>2.2609711144591792E-3</v>
      </c>
      <c r="R36" s="24">
        <v>2.7766555757060534E-3</v>
      </c>
      <c r="S36" s="24">
        <v>1.6603323558069694E-3</v>
      </c>
      <c r="T36" s="24">
        <v>1.2123575949266898E-3</v>
      </c>
      <c r="U36" s="24">
        <v>1.273239276935218E-3</v>
      </c>
      <c r="V36" s="24">
        <v>3.6266822468714772E-3</v>
      </c>
      <c r="W36" s="24">
        <v>2.6019145477690873E-3</v>
      </c>
      <c r="X36" s="24">
        <v>0</v>
      </c>
      <c r="Y36" s="24">
        <v>4.0786782638713142E-3</v>
      </c>
      <c r="Z36" s="24">
        <v>3.0581121406530521E-3</v>
      </c>
      <c r="AA36" s="24">
        <v>2.0552990634341698E-3</v>
      </c>
      <c r="AB36" s="24">
        <v>4.9100558100194872E-3</v>
      </c>
      <c r="AC36" s="24">
        <v>2.2264586626768714E-3</v>
      </c>
      <c r="AD36" s="24">
        <v>0</v>
      </c>
      <c r="AE36" s="24">
        <v>2.0094698640642874E-3</v>
      </c>
      <c r="AF36" s="24">
        <v>2.8089207446702585E-3</v>
      </c>
      <c r="AG36" s="24">
        <v>1.0576248064678648</v>
      </c>
      <c r="AH36" s="24">
        <v>0.12046265798486192</v>
      </c>
      <c r="AI36" s="24">
        <v>1.334916663846712E-3</v>
      </c>
      <c r="AJ36" s="24">
        <v>2.5791448538602145E-3</v>
      </c>
      <c r="AK36" s="24">
        <v>2.1544337783577939E-3</v>
      </c>
      <c r="AL36" s="24">
        <v>3.5737996674965037E-3</v>
      </c>
      <c r="AM36" s="24">
        <v>0</v>
      </c>
      <c r="AN36" s="24">
        <v>0</v>
      </c>
      <c r="AO36" s="24">
        <v>1.5042811666397243E-3</v>
      </c>
      <c r="AP36" s="24">
        <v>4.6527380583888682E-4</v>
      </c>
      <c r="AQ36" s="24">
        <v>1.626446741020978E-3</v>
      </c>
      <c r="AR36" s="24">
        <v>1.9388294445195611E-3</v>
      </c>
      <c r="AS36" s="24">
        <v>4.3236477846221241E-3</v>
      </c>
      <c r="AT36" s="24">
        <v>2.3395167856077388E-3</v>
      </c>
      <c r="AU36" s="24">
        <v>8.922816061482099E-3</v>
      </c>
      <c r="AV36" s="24">
        <v>9.4341167748637853E-3</v>
      </c>
      <c r="AW36" s="24">
        <v>7.2484233771898188E-3</v>
      </c>
      <c r="AX36" s="24">
        <v>0</v>
      </c>
      <c r="AY36" s="24">
        <v>1.9795180085277514E-3</v>
      </c>
      <c r="AZ36" s="24">
        <v>2.2141137963972792E-2</v>
      </c>
      <c r="BA36" s="24">
        <v>1.1141354662397317E-2</v>
      </c>
      <c r="BB36" s="24">
        <v>1.8221790890619719E-3</v>
      </c>
      <c r="BC36" s="24">
        <v>5.9979126081046805E-3</v>
      </c>
      <c r="BD36" s="24">
        <v>4.8944726261549477E-3</v>
      </c>
      <c r="BE36" s="24">
        <v>3.6349666736602603E-3</v>
      </c>
      <c r="BF36" s="24">
        <v>0</v>
      </c>
      <c r="BG36" s="24">
        <v>4.0496061525929834E-2</v>
      </c>
      <c r="BH36" s="24">
        <v>2.8101763392243961E-2</v>
      </c>
      <c r="BI36" s="24">
        <v>1.3145774033593545E-2</v>
      </c>
      <c r="BJ36" s="24">
        <v>1.0604995023834995E-2</v>
      </c>
      <c r="BK36" s="24">
        <v>8.4163281398658297E-3</v>
      </c>
      <c r="BL36" s="24">
        <v>8.2703097223652891E-3</v>
      </c>
      <c r="BM36" s="24">
        <v>2.0697551462689687E-3</v>
      </c>
      <c r="BN36" s="24">
        <v>2.2984561434321684E-3</v>
      </c>
      <c r="BO36" s="24">
        <v>5.8654394870756091E-3</v>
      </c>
      <c r="BP36" s="24">
        <v>5.853848927872678E-3</v>
      </c>
      <c r="BQ36" s="24">
        <v>2.6839569091132863E-3</v>
      </c>
      <c r="BR36" s="24">
        <v>1.5802314208126994E-3</v>
      </c>
      <c r="BS36" s="24">
        <v>4.0034145240562032E-3</v>
      </c>
      <c r="BT36" s="24">
        <v>2.0587345757291636E-2</v>
      </c>
      <c r="BU36" s="24">
        <v>1.1366804538087483E-3</v>
      </c>
      <c r="BV36" s="24">
        <v>8.9409212172625676E-4</v>
      </c>
      <c r="BW36" s="24">
        <v>4.8039430706726022E-4</v>
      </c>
      <c r="BX36" s="24">
        <v>4.2130407669072279E-4</v>
      </c>
      <c r="BY36" s="24">
        <v>1.2590643296659358E-4</v>
      </c>
      <c r="BZ36" s="24">
        <v>2.4696810084426052E-3</v>
      </c>
      <c r="CA36" s="24">
        <v>3.4046026865153563E-3</v>
      </c>
      <c r="CB36" s="24">
        <v>1.6378997389315832E-2</v>
      </c>
      <c r="CC36" s="24">
        <v>0</v>
      </c>
      <c r="CD36" s="24">
        <v>0</v>
      </c>
      <c r="CE36" s="24">
        <v>1.6900973597498159E-3</v>
      </c>
      <c r="CF36" s="24">
        <v>1.6560657329839086E-3</v>
      </c>
      <c r="CG36" s="24">
        <v>1.4426306377297239E-3</v>
      </c>
      <c r="CH36" s="24">
        <v>1.0501129874127299E-3</v>
      </c>
      <c r="CI36" s="24">
        <v>1.8082469088209446E-3</v>
      </c>
      <c r="CJ36" s="24">
        <v>1.4615937879848971E-3</v>
      </c>
      <c r="CK36" s="24">
        <v>1.4439647463705184E-3</v>
      </c>
      <c r="CL36" s="24">
        <v>1.5037358158010636E-3</v>
      </c>
      <c r="CM36" s="24">
        <v>1.2553454898943937E-3</v>
      </c>
      <c r="CN36" s="24">
        <v>3.0673990634914172E-3</v>
      </c>
      <c r="CO36" s="24">
        <v>9.1874496020063784E-4</v>
      </c>
      <c r="CP36" s="24">
        <v>2.110912596977611E-3</v>
      </c>
      <c r="CQ36" s="24">
        <v>3.0491866221543196E-3</v>
      </c>
      <c r="CR36" s="24">
        <v>2.5994614861360866E-3</v>
      </c>
      <c r="CS36" s="24">
        <v>2.8505281502068445E-3</v>
      </c>
      <c r="CT36" s="24">
        <v>2.1697143680038853E-3</v>
      </c>
      <c r="CU36" s="24">
        <v>7.6825085949256931E-3</v>
      </c>
      <c r="CV36" s="24">
        <v>5.2998405337483859E-3</v>
      </c>
      <c r="CW36" s="24">
        <v>1.4333461667666097E-3</v>
      </c>
      <c r="CX36" s="24">
        <v>4.1921568393415529E-2</v>
      </c>
      <c r="CY36" s="24">
        <v>7.543783678371274E-4</v>
      </c>
      <c r="CZ36" s="24">
        <v>4.5630437934809503E-3</v>
      </c>
      <c r="DA36" s="24">
        <v>1.702718849567324E-3</v>
      </c>
      <c r="DB36" s="24">
        <v>2.0478203280039704E-3</v>
      </c>
      <c r="DC36" s="24">
        <v>3.4915794116131696E-3</v>
      </c>
      <c r="DD36" s="24">
        <v>1.2601681172607472E-2</v>
      </c>
      <c r="DE36" s="24">
        <v>2.3963848612711313E-3</v>
      </c>
      <c r="DF36" s="24">
        <v>1.3257773894452008E-2</v>
      </c>
      <c r="DG36" s="27">
        <v>9.4601227602730253E-5</v>
      </c>
      <c r="DH36" s="103">
        <f t="shared" si="0"/>
        <v>1.6464375890690841</v>
      </c>
      <c r="DI36" s="104">
        <f t="shared" si="1"/>
        <v>0.8724521864158914</v>
      </c>
    </row>
    <row r="37" spans="2:113" x14ac:dyDescent="0.15">
      <c r="B37" s="36" t="s">
        <v>29</v>
      </c>
      <c r="C37" s="101" t="s">
        <v>144</v>
      </c>
      <c r="D37" s="23">
        <v>1.9674971929316658E-4</v>
      </c>
      <c r="E37" s="24">
        <v>1.1428588770197858E-4</v>
      </c>
      <c r="F37" s="24">
        <v>1.4023458971070303E-4</v>
      </c>
      <c r="G37" s="24">
        <v>2.2549631643573086E-4</v>
      </c>
      <c r="H37" s="24">
        <v>0</v>
      </c>
      <c r="I37" s="24">
        <v>0</v>
      </c>
      <c r="J37" s="24">
        <v>0</v>
      </c>
      <c r="K37" s="24">
        <v>1.6342106924814429E-4</v>
      </c>
      <c r="L37" s="24">
        <v>1.790223924064519E-4</v>
      </c>
      <c r="M37" s="24">
        <v>1.3600730195244574E-4</v>
      </c>
      <c r="N37" s="24">
        <v>0</v>
      </c>
      <c r="O37" s="24">
        <v>3.6229544910633356E-4</v>
      </c>
      <c r="P37" s="24">
        <v>6.3720484783233574E-3</v>
      </c>
      <c r="Q37" s="24">
        <v>1.2900693659111625E-4</v>
      </c>
      <c r="R37" s="24">
        <v>1.0924939928462565E-3</v>
      </c>
      <c r="S37" s="24">
        <v>1.6604153423388881E-4</v>
      </c>
      <c r="T37" s="24">
        <v>2.571644679129568E-4</v>
      </c>
      <c r="U37" s="24">
        <v>1.8973706329781625E-4</v>
      </c>
      <c r="V37" s="24">
        <v>2.5044214858507146E-4</v>
      </c>
      <c r="W37" s="24">
        <v>1.6149350607212642E-4</v>
      </c>
      <c r="X37" s="24">
        <v>0</v>
      </c>
      <c r="Y37" s="24">
        <v>8.2237425093516084E-5</v>
      </c>
      <c r="Z37" s="24">
        <v>8.7121637550484894E-5</v>
      </c>
      <c r="AA37" s="24">
        <v>1.1976497228370578E-4</v>
      </c>
      <c r="AB37" s="24">
        <v>1.8528140734026558E-4</v>
      </c>
      <c r="AC37" s="24">
        <v>5.5942608525528506E-4</v>
      </c>
      <c r="AD37" s="24">
        <v>0</v>
      </c>
      <c r="AE37" s="24">
        <v>5.793090310680357E-4</v>
      </c>
      <c r="AF37" s="24">
        <v>1.9535135336230821E-4</v>
      </c>
      <c r="AG37" s="24">
        <v>3.0698638064196232E-4</v>
      </c>
      <c r="AH37" s="24">
        <v>1.1667116464986507</v>
      </c>
      <c r="AI37" s="24">
        <v>1.9247153165743189E-4</v>
      </c>
      <c r="AJ37" s="24">
        <v>1.3018087496986813E-4</v>
      </c>
      <c r="AK37" s="24">
        <v>1.2095339406738511E-3</v>
      </c>
      <c r="AL37" s="24">
        <v>5.7944445185512106E-4</v>
      </c>
      <c r="AM37" s="24">
        <v>0</v>
      </c>
      <c r="AN37" s="24">
        <v>0</v>
      </c>
      <c r="AO37" s="24">
        <v>4.1133783526983741E-4</v>
      </c>
      <c r="AP37" s="24">
        <v>4.0570856937332685E-5</v>
      </c>
      <c r="AQ37" s="24">
        <v>9.9357186767221701E-5</v>
      </c>
      <c r="AR37" s="24">
        <v>1.5837054531586683E-4</v>
      </c>
      <c r="AS37" s="24">
        <v>4.2676817589487013E-4</v>
      </c>
      <c r="AT37" s="24">
        <v>1.3220115968156843E-4</v>
      </c>
      <c r="AU37" s="24">
        <v>1.9272879156638156E-4</v>
      </c>
      <c r="AV37" s="24">
        <v>6.2623058022745677E-4</v>
      </c>
      <c r="AW37" s="24">
        <v>1.0039603672961929E-2</v>
      </c>
      <c r="AX37" s="24">
        <v>0</v>
      </c>
      <c r="AY37" s="24">
        <v>4.9828267748290253E-4</v>
      </c>
      <c r="AZ37" s="24">
        <v>2.4030335924182344E-4</v>
      </c>
      <c r="BA37" s="24">
        <v>1.3940513642581314E-4</v>
      </c>
      <c r="BB37" s="24">
        <v>1.912382079987868E-4</v>
      </c>
      <c r="BC37" s="24">
        <v>1.3960360786376881E-4</v>
      </c>
      <c r="BD37" s="24">
        <v>3.0268670982915963E-4</v>
      </c>
      <c r="BE37" s="24">
        <v>1.2928828034633501E-4</v>
      </c>
      <c r="BF37" s="24">
        <v>0</v>
      </c>
      <c r="BG37" s="24">
        <v>3.350872014083103E-4</v>
      </c>
      <c r="BH37" s="24">
        <v>3.4314687100396661E-4</v>
      </c>
      <c r="BI37" s="24">
        <v>1.4684352747396025E-4</v>
      </c>
      <c r="BJ37" s="24">
        <v>1.7340752114018603E-4</v>
      </c>
      <c r="BK37" s="24">
        <v>1.2797645923702946E-3</v>
      </c>
      <c r="BL37" s="24">
        <v>2.8408964046057347E-4</v>
      </c>
      <c r="BM37" s="24">
        <v>1.8315877405587739E-4</v>
      </c>
      <c r="BN37" s="24">
        <v>1.982532518762199E-4</v>
      </c>
      <c r="BO37" s="24">
        <v>1.6287889923754446E-4</v>
      </c>
      <c r="BP37" s="24">
        <v>2.20839402933696E-4</v>
      </c>
      <c r="BQ37" s="24">
        <v>2.3797187521119468E-4</v>
      </c>
      <c r="BR37" s="24">
        <v>6.2549406988894607E-3</v>
      </c>
      <c r="BS37" s="24">
        <v>3.449231247408263E-4</v>
      </c>
      <c r="BT37" s="24">
        <v>4.8267012557620811E-4</v>
      </c>
      <c r="BU37" s="24">
        <v>2.4096867351471008E-4</v>
      </c>
      <c r="BV37" s="24">
        <v>2.518001561021368E-4</v>
      </c>
      <c r="BW37" s="24">
        <v>8.3609575234004722E-5</v>
      </c>
      <c r="BX37" s="24">
        <v>6.5807426057357582E-5</v>
      </c>
      <c r="BY37" s="24">
        <v>2.3955866802082209E-5</v>
      </c>
      <c r="BZ37" s="24">
        <v>2.780301136579811E-4</v>
      </c>
      <c r="CA37" s="24">
        <v>1.1874482105610906E-4</v>
      </c>
      <c r="CB37" s="24">
        <v>2.7718229768480135E-4</v>
      </c>
      <c r="CC37" s="24">
        <v>0</v>
      </c>
      <c r="CD37" s="24">
        <v>0</v>
      </c>
      <c r="CE37" s="24">
        <v>6.9444892037808618E-5</v>
      </c>
      <c r="CF37" s="24">
        <v>1.0245627307645985E-4</v>
      </c>
      <c r="CG37" s="24">
        <v>1.1746910990379732E-4</v>
      </c>
      <c r="CH37" s="24">
        <v>5.1099045659232744E-4</v>
      </c>
      <c r="CI37" s="24">
        <v>7.2626206971332461E-4</v>
      </c>
      <c r="CJ37" s="24">
        <v>3.7161521922942991E-4</v>
      </c>
      <c r="CK37" s="24">
        <v>1.148899416470875E-4</v>
      </c>
      <c r="CL37" s="24">
        <v>3.6431464232020562E-4</v>
      </c>
      <c r="CM37" s="24">
        <v>1.7250827712233727E-4</v>
      </c>
      <c r="CN37" s="24">
        <v>4.326084070686401E-4</v>
      </c>
      <c r="CO37" s="24">
        <v>1.6067631920796481E-4</v>
      </c>
      <c r="CP37" s="24">
        <v>8.0120956472603177E-4</v>
      </c>
      <c r="CQ37" s="24">
        <v>3.2929520155945165E-4</v>
      </c>
      <c r="CR37" s="24">
        <v>5.0043744387382903E-4</v>
      </c>
      <c r="CS37" s="24">
        <v>2.8300871755348583E-4</v>
      </c>
      <c r="CT37" s="24">
        <v>1.8728633980801253E-4</v>
      </c>
      <c r="CU37" s="24">
        <v>2.5183283197659891E-3</v>
      </c>
      <c r="CV37" s="24">
        <v>6.7196828529666433E-4</v>
      </c>
      <c r="CW37" s="24">
        <v>2.8734218069232422E-4</v>
      </c>
      <c r="CX37" s="24">
        <v>4.6649127039871788E-4</v>
      </c>
      <c r="CY37" s="24">
        <v>2.0002232296765542E-4</v>
      </c>
      <c r="CZ37" s="24">
        <v>5.9117595539308636E-4</v>
      </c>
      <c r="DA37" s="24">
        <v>2.2801910973390508E-4</v>
      </c>
      <c r="DB37" s="24">
        <v>4.8813421258986464E-4</v>
      </c>
      <c r="DC37" s="24">
        <v>4.2483694381957696E-4</v>
      </c>
      <c r="DD37" s="24">
        <v>2.3269534394335122E-4</v>
      </c>
      <c r="DE37" s="24">
        <v>1.201977815686155E-3</v>
      </c>
      <c r="DF37" s="24">
        <v>6.3995108411257231E-4</v>
      </c>
      <c r="DG37" s="27">
        <v>5.5971202851793187E-7</v>
      </c>
      <c r="DH37" s="103">
        <f t="shared" si="0"/>
        <v>1.2200267230962869</v>
      </c>
      <c r="DI37" s="104">
        <f t="shared" si="1"/>
        <v>0.64649579742224184</v>
      </c>
    </row>
    <row r="38" spans="2:113" x14ac:dyDescent="0.15">
      <c r="B38" s="36" t="s">
        <v>30</v>
      </c>
      <c r="C38" s="101" t="s">
        <v>145</v>
      </c>
      <c r="D38" s="23">
        <v>7.2804684010454777E-4</v>
      </c>
      <c r="E38" s="24">
        <v>7.803613578394533E-4</v>
      </c>
      <c r="F38" s="24">
        <v>9.1133780032495986E-4</v>
      </c>
      <c r="G38" s="24">
        <v>2.1717885261509406E-4</v>
      </c>
      <c r="H38" s="24">
        <v>0</v>
      </c>
      <c r="I38" s="24">
        <v>0</v>
      </c>
      <c r="J38" s="24">
        <v>0</v>
      </c>
      <c r="K38" s="24">
        <v>1.3480651452827917E-3</v>
      </c>
      <c r="L38" s="24">
        <v>1.0903140276893227E-2</v>
      </c>
      <c r="M38" s="24">
        <v>6.63756442271785E-4</v>
      </c>
      <c r="N38" s="24">
        <v>0</v>
      </c>
      <c r="O38" s="24">
        <v>9.7856938996708129E-4</v>
      </c>
      <c r="P38" s="24">
        <v>1.7328056048624637E-3</v>
      </c>
      <c r="Q38" s="24">
        <v>7.7994463427661568E-4</v>
      </c>
      <c r="R38" s="24">
        <v>7.5664123904098093E-3</v>
      </c>
      <c r="S38" s="24">
        <v>4.8258992670751933E-4</v>
      </c>
      <c r="T38" s="24">
        <v>4.2136963542328631E-4</v>
      </c>
      <c r="U38" s="24">
        <v>5.033475660108594E-4</v>
      </c>
      <c r="V38" s="24">
        <v>5.4443128621605927E-4</v>
      </c>
      <c r="W38" s="24">
        <v>1.4198557669225795E-3</v>
      </c>
      <c r="X38" s="24">
        <v>0</v>
      </c>
      <c r="Y38" s="24">
        <v>9.0198544444454215E-4</v>
      </c>
      <c r="Z38" s="24">
        <v>6.304061742788713E-4</v>
      </c>
      <c r="AA38" s="24">
        <v>5.9760490749023428E-4</v>
      </c>
      <c r="AB38" s="24">
        <v>1.5823912292407274E-2</v>
      </c>
      <c r="AC38" s="24">
        <v>4.0970717970304641E-3</v>
      </c>
      <c r="AD38" s="24">
        <v>0</v>
      </c>
      <c r="AE38" s="24">
        <v>6.2922204220219164E-4</v>
      </c>
      <c r="AF38" s="24">
        <v>4.4236950500563836E-3</v>
      </c>
      <c r="AG38" s="24">
        <v>1.4633053259639748E-3</v>
      </c>
      <c r="AH38" s="24">
        <v>6.0071279731730635E-4</v>
      </c>
      <c r="AI38" s="24">
        <v>1.0507284873001181</v>
      </c>
      <c r="AJ38" s="24">
        <v>8.9980094085472114E-4</v>
      </c>
      <c r="AK38" s="24">
        <v>6.9847675416466731E-4</v>
      </c>
      <c r="AL38" s="24">
        <v>1.1289703783487278E-2</v>
      </c>
      <c r="AM38" s="24">
        <v>0</v>
      </c>
      <c r="AN38" s="24">
        <v>0</v>
      </c>
      <c r="AO38" s="24">
        <v>5.1789785564111776E-4</v>
      </c>
      <c r="AP38" s="24">
        <v>7.90992954784756E-5</v>
      </c>
      <c r="AQ38" s="24">
        <v>2.9574195756913236E-4</v>
      </c>
      <c r="AR38" s="24">
        <v>5.5566883692210014E-4</v>
      </c>
      <c r="AS38" s="24">
        <v>9.727074346641821E-4</v>
      </c>
      <c r="AT38" s="24">
        <v>3.0084583836586204E-3</v>
      </c>
      <c r="AU38" s="24">
        <v>1.5297344393008546E-3</v>
      </c>
      <c r="AV38" s="24">
        <v>1.3470751782142401E-3</v>
      </c>
      <c r="AW38" s="24">
        <v>8.7485060187216537E-2</v>
      </c>
      <c r="AX38" s="24">
        <v>0</v>
      </c>
      <c r="AY38" s="24">
        <v>1.0504567617377978E-2</v>
      </c>
      <c r="AZ38" s="24">
        <v>2.1776649272635356E-3</v>
      </c>
      <c r="BA38" s="24">
        <v>3.6520604464373718E-3</v>
      </c>
      <c r="BB38" s="24">
        <v>2.4113298924821535E-3</v>
      </c>
      <c r="BC38" s="24">
        <v>2.5102451331107615E-2</v>
      </c>
      <c r="BD38" s="24">
        <v>2.7616822555767456E-3</v>
      </c>
      <c r="BE38" s="24">
        <v>1.7190045123921989E-3</v>
      </c>
      <c r="BF38" s="24">
        <v>0</v>
      </c>
      <c r="BG38" s="24">
        <v>7.079548486097288E-3</v>
      </c>
      <c r="BH38" s="24">
        <v>1.3504946466124474E-3</v>
      </c>
      <c r="BI38" s="24">
        <v>6.1072253409686966E-4</v>
      </c>
      <c r="BJ38" s="24">
        <v>1.8712156569704735E-2</v>
      </c>
      <c r="BK38" s="24">
        <v>9.9051422931276441E-3</v>
      </c>
      <c r="BL38" s="24">
        <v>3.8791346086657861E-4</v>
      </c>
      <c r="BM38" s="24">
        <v>4.0362295379337268E-3</v>
      </c>
      <c r="BN38" s="24">
        <v>3.2665006924519221E-3</v>
      </c>
      <c r="BO38" s="24">
        <v>6.8856224645744884E-4</v>
      </c>
      <c r="BP38" s="24">
        <v>7.3094573497060455E-4</v>
      </c>
      <c r="BQ38" s="24">
        <v>5.254071680168696E-4</v>
      </c>
      <c r="BR38" s="24">
        <v>3.470908579276678E-4</v>
      </c>
      <c r="BS38" s="24">
        <v>8.9123978071815955E-4</v>
      </c>
      <c r="BT38" s="24">
        <v>6.3665498356035323E-4</v>
      </c>
      <c r="BU38" s="24">
        <v>3.8574856716126787E-4</v>
      </c>
      <c r="BV38" s="24">
        <v>2.5104433478477051E-4</v>
      </c>
      <c r="BW38" s="24">
        <v>1.4659803829083563E-4</v>
      </c>
      <c r="BX38" s="24">
        <v>1.7432160743223479E-4</v>
      </c>
      <c r="BY38" s="24">
        <v>7.865108357002841E-5</v>
      </c>
      <c r="BZ38" s="24">
        <v>1.6643366773266336E-3</v>
      </c>
      <c r="CA38" s="24">
        <v>3.8669856933967197E-4</v>
      </c>
      <c r="CB38" s="24">
        <v>1.9383915526209243E-3</v>
      </c>
      <c r="CC38" s="24">
        <v>0</v>
      </c>
      <c r="CD38" s="24">
        <v>0</v>
      </c>
      <c r="CE38" s="24">
        <v>2.4794616273170211E-4</v>
      </c>
      <c r="CF38" s="24">
        <v>3.7956459213171208E-4</v>
      </c>
      <c r="CG38" s="24">
        <v>3.4168321538721833E-4</v>
      </c>
      <c r="CH38" s="24">
        <v>1.4191728898696693E-4</v>
      </c>
      <c r="CI38" s="24">
        <v>3.504333393606941E-4</v>
      </c>
      <c r="CJ38" s="24">
        <v>4.7250682044924536E-4</v>
      </c>
      <c r="CK38" s="24">
        <v>4.718911979991885E-4</v>
      </c>
      <c r="CL38" s="24">
        <v>3.5294428945625297E-4</v>
      </c>
      <c r="CM38" s="24">
        <v>6.1569244425743101E-4</v>
      </c>
      <c r="CN38" s="24">
        <v>9.2113033944081762E-4</v>
      </c>
      <c r="CO38" s="24">
        <v>6.9652185070676119E-4</v>
      </c>
      <c r="CP38" s="24">
        <v>2.6754999181384416E-3</v>
      </c>
      <c r="CQ38" s="24">
        <v>5.8986680408014188E-3</v>
      </c>
      <c r="CR38" s="24">
        <v>8.6977306836473929E-3</v>
      </c>
      <c r="CS38" s="24">
        <v>9.4214972769481715E-4</v>
      </c>
      <c r="CT38" s="24">
        <v>7.6326191397616536E-4</v>
      </c>
      <c r="CU38" s="24">
        <v>8.6560423925794014E-4</v>
      </c>
      <c r="CV38" s="24">
        <v>1.2031197271092512E-3</v>
      </c>
      <c r="CW38" s="24">
        <v>4.9872204080587642E-4</v>
      </c>
      <c r="CX38" s="24">
        <v>7.9420083105845897E-3</v>
      </c>
      <c r="CY38" s="24">
        <v>2.3779621826448231E-4</v>
      </c>
      <c r="CZ38" s="24">
        <v>1.7107345210318101E-3</v>
      </c>
      <c r="DA38" s="24">
        <v>1.3663892711164144E-3</v>
      </c>
      <c r="DB38" s="24">
        <v>5.6660110742430601E-4</v>
      </c>
      <c r="DC38" s="24">
        <v>1.5062762487587414E-3</v>
      </c>
      <c r="DD38" s="24">
        <v>2.5392717596455497E-3</v>
      </c>
      <c r="DE38" s="24">
        <v>5.4227059687777537E-4</v>
      </c>
      <c r="DF38" s="24">
        <v>4.2714970961795391E-3</v>
      </c>
      <c r="DG38" s="27">
        <v>2.0988134253496425E-6</v>
      </c>
      <c r="DH38" s="103">
        <f t="shared" si="0"/>
        <v>1.3683021332759637</v>
      </c>
      <c r="DI38" s="104">
        <f t="shared" si="1"/>
        <v>0.72506737927984244</v>
      </c>
    </row>
    <row r="39" spans="2:113" x14ac:dyDescent="0.15">
      <c r="B39" s="36" t="s">
        <v>31</v>
      </c>
      <c r="C39" s="101" t="s">
        <v>146</v>
      </c>
      <c r="D39" s="23">
        <v>4.0112637425619127E-4</v>
      </c>
      <c r="E39" s="24">
        <v>4.0092452453563762E-4</v>
      </c>
      <c r="F39" s="24">
        <v>5.1480171587701777E-4</v>
      </c>
      <c r="G39" s="24">
        <v>7.5728184045408908E-5</v>
      </c>
      <c r="H39" s="24">
        <v>0</v>
      </c>
      <c r="I39" s="24">
        <v>0</v>
      </c>
      <c r="J39" s="24">
        <v>0</v>
      </c>
      <c r="K39" s="24">
        <v>2.6640312751277613E-4</v>
      </c>
      <c r="L39" s="24">
        <v>2.8270019522446245E-4</v>
      </c>
      <c r="M39" s="24">
        <v>2.7173124446801272E-4</v>
      </c>
      <c r="N39" s="24">
        <v>0</v>
      </c>
      <c r="O39" s="24">
        <v>5.6322371601527719E-4</v>
      </c>
      <c r="P39" s="24">
        <v>3.8280803821045021E-4</v>
      </c>
      <c r="Q39" s="24">
        <v>2.9877854712994289E-4</v>
      </c>
      <c r="R39" s="24">
        <v>3.2273475682019682E-4</v>
      </c>
      <c r="S39" s="24">
        <v>7.4655473452732999E-4</v>
      </c>
      <c r="T39" s="24">
        <v>5.5908579074075051E-4</v>
      </c>
      <c r="U39" s="24">
        <v>2.8684720658424977E-4</v>
      </c>
      <c r="V39" s="24">
        <v>3.9380415356198484E-4</v>
      </c>
      <c r="W39" s="24">
        <v>5.2782283346579459E-4</v>
      </c>
      <c r="X39" s="24">
        <v>0</v>
      </c>
      <c r="Y39" s="24">
        <v>1.8054660485118283E-4</v>
      </c>
      <c r="Z39" s="24">
        <v>4.1332576229282877E-4</v>
      </c>
      <c r="AA39" s="24">
        <v>7.5860297291139276E-4</v>
      </c>
      <c r="AB39" s="24">
        <v>3.1521010275947959E-4</v>
      </c>
      <c r="AC39" s="24">
        <v>3.7387830638139894E-4</v>
      </c>
      <c r="AD39" s="24">
        <v>0</v>
      </c>
      <c r="AE39" s="24">
        <v>6.5530437949554903E-4</v>
      </c>
      <c r="AF39" s="24">
        <v>4.7018611619450209E-4</v>
      </c>
      <c r="AG39" s="24">
        <v>3.4065530023503392E-4</v>
      </c>
      <c r="AH39" s="24">
        <v>2.668069502027648E-4</v>
      </c>
      <c r="AI39" s="24">
        <v>5.1995407849047659E-4</v>
      </c>
      <c r="AJ39" s="24">
        <v>1.2040950412857996</v>
      </c>
      <c r="AK39" s="24">
        <v>4.6670367478204719E-4</v>
      </c>
      <c r="AL39" s="24">
        <v>7.906119620214577E-4</v>
      </c>
      <c r="AM39" s="24">
        <v>0</v>
      </c>
      <c r="AN39" s="24">
        <v>0</v>
      </c>
      <c r="AO39" s="24">
        <v>5.3430678525062442E-4</v>
      </c>
      <c r="AP39" s="24">
        <v>1.4684258435840246E-4</v>
      </c>
      <c r="AQ39" s="24">
        <v>6.5615329262777014E-4</v>
      </c>
      <c r="AR39" s="24">
        <v>5.971848809292646E-4</v>
      </c>
      <c r="AS39" s="24">
        <v>4.2779246109034172E-4</v>
      </c>
      <c r="AT39" s="24">
        <v>3.0013105543311234E-4</v>
      </c>
      <c r="AU39" s="24">
        <v>3.1905585319652542E-4</v>
      </c>
      <c r="AV39" s="24">
        <v>2.5243409367217023E-4</v>
      </c>
      <c r="AW39" s="24">
        <v>3.4076716604147908E-4</v>
      </c>
      <c r="AX39" s="24">
        <v>0</v>
      </c>
      <c r="AY39" s="24">
        <v>5.5275055488449086E-4</v>
      </c>
      <c r="AZ39" s="24">
        <v>3.3670276565130974E-4</v>
      </c>
      <c r="BA39" s="24">
        <v>2.6487731640066511E-4</v>
      </c>
      <c r="BB39" s="24">
        <v>2.5509787674417837E-4</v>
      </c>
      <c r="BC39" s="24">
        <v>3.3492196629328726E-4</v>
      </c>
      <c r="BD39" s="24">
        <v>3.1530727058783986E-4</v>
      </c>
      <c r="BE39" s="24">
        <v>2.816683895806143E-4</v>
      </c>
      <c r="BF39" s="24">
        <v>0</v>
      </c>
      <c r="BG39" s="24">
        <v>2.719693443430075E-4</v>
      </c>
      <c r="BH39" s="24">
        <v>2.7835596924062568E-4</v>
      </c>
      <c r="BI39" s="24">
        <v>3.8377908220728623E-4</v>
      </c>
      <c r="BJ39" s="24">
        <v>2.9396538990889254E-4</v>
      </c>
      <c r="BK39" s="24">
        <v>1.003042487753604E-3</v>
      </c>
      <c r="BL39" s="24">
        <v>1.7982054553850122E-4</v>
      </c>
      <c r="BM39" s="24">
        <v>3.5765970927449854E-2</v>
      </c>
      <c r="BN39" s="24">
        <v>4.2437934507047817E-2</v>
      </c>
      <c r="BO39" s="24">
        <v>6.848193308826242E-2</v>
      </c>
      <c r="BP39" s="24">
        <v>4.1026976247187291E-2</v>
      </c>
      <c r="BQ39" s="24">
        <v>9.2676148056399334E-4</v>
      </c>
      <c r="BR39" s="24">
        <v>2.2992213662264616E-3</v>
      </c>
      <c r="BS39" s="24">
        <v>2.4317750910548847E-3</v>
      </c>
      <c r="BT39" s="24">
        <v>5.2349426013468604E-4</v>
      </c>
      <c r="BU39" s="24">
        <v>3.1786416010284201E-4</v>
      </c>
      <c r="BV39" s="24">
        <v>3.2237228792961496E-4</v>
      </c>
      <c r="BW39" s="24">
        <v>3.8669121737712762E-4</v>
      </c>
      <c r="BX39" s="24">
        <v>9.0970411331383412E-4</v>
      </c>
      <c r="BY39" s="24">
        <v>8.1874481303217245E-4</v>
      </c>
      <c r="BZ39" s="24">
        <v>1.0474107879521058E-3</v>
      </c>
      <c r="CA39" s="24">
        <v>1.2380952205728559E-4</v>
      </c>
      <c r="CB39" s="24">
        <v>1.0846260809642071E-3</v>
      </c>
      <c r="CC39" s="24">
        <v>0</v>
      </c>
      <c r="CD39" s="24">
        <v>0</v>
      </c>
      <c r="CE39" s="24">
        <v>2.8426477823017318E-4</v>
      </c>
      <c r="CF39" s="24">
        <v>7.0472020174674153E-4</v>
      </c>
      <c r="CG39" s="24">
        <v>1.1769065621933645E-3</v>
      </c>
      <c r="CH39" s="24">
        <v>1.38391506425049E-4</v>
      </c>
      <c r="CI39" s="24">
        <v>5.0174271280655359E-4</v>
      </c>
      <c r="CJ39" s="24">
        <v>1.2340367182470616E-3</v>
      </c>
      <c r="CK39" s="24">
        <v>1.7299533130534205E-4</v>
      </c>
      <c r="CL39" s="24">
        <v>6.0606166167903814E-4</v>
      </c>
      <c r="CM39" s="24">
        <v>2.6082091661365871E-4</v>
      </c>
      <c r="CN39" s="24">
        <v>4.6431996586832665E-4</v>
      </c>
      <c r="CO39" s="24">
        <v>5.1992373006372284E-4</v>
      </c>
      <c r="CP39" s="24">
        <v>3.9300631794753202E-4</v>
      </c>
      <c r="CQ39" s="24">
        <v>2.7243947678097318E-4</v>
      </c>
      <c r="CR39" s="24">
        <v>3.5046351334989034E-4</v>
      </c>
      <c r="CS39" s="24">
        <v>3.2166266259838519E-4</v>
      </c>
      <c r="CT39" s="24">
        <v>2.2848338171827751E-4</v>
      </c>
      <c r="CU39" s="24">
        <v>2.3819422004730568E-4</v>
      </c>
      <c r="CV39" s="24">
        <v>2.4844213868535132E-4</v>
      </c>
      <c r="CW39" s="24">
        <v>5.8539221213495848E-4</v>
      </c>
      <c r="CX39" s="24">
        <v>2.5652698810056147E-4</v>
      </c>
      <c r="CY39" s="24">
        <v>1.8454912198130876E-4</v>
      </c>
      <c r="CZ39" s="24">
        <v>6.3137778834576987E-4</v>
      </c>
      <c r="DA39" s="24">
        <v>3.3545852889534686E-4</v>
      </c>
      <c r="DB39" s="24">
        <v>3.346134436980253E-4</v>
      </c>
      <c r="DC39" s="24">
        <v>4.1051131093367671E-4</v>
      </c>
      <c r="DD39" s="24">
        <v>1.607463445279838E-4</v>
      </c>
      <c r="DE39" s="24">
        <v>3.1729778200777789E-4</v>
      </c>
      <c r="DF39" s="24">
        <v>5.4840733562201195E-4</v>
      </c>
      <c r="DG39" s="27">
        <v>3.3868048328440657E-5</v>
      </c>
      <c r="DH39" s="103">
        <f t="shared" si="0"/>
        <v>1.4350897444226669</v>
      </c>
      <c r="DI39" s="104">
        <f t="shared" si="1"/>
        <v>0.76045833351782333</v>
      </c>
    </row>
    <row r="40" spans="2:113" x14ac:dyDescent="0.15">
      <c r="B40" s="36" t="s">
        <v>32</v>
      </c>
      <c r="C40" s="101" t="s">
        <v>147</v>
      </c>
      <c r="D40" s="23">
        <v>3.8109791323717891E-4</v>
      </c>
      <c r="E40" s="24">
        <v>1.7842439973040128E-4</v>
      </c>
      <c r="F40" s="24">
        <v>3.0220199694003849E-4</v>
      </c>
      <c r="G40" s="24">
        <v>7.9167642214064164E-5</v>
      </c>
      <c r="H40" s="24">
        <v>0</v>
      </c>
      <c r="I40" s="24">
        <v>0</v>
      </c>
      <c r="J40" s="24">
        <v>0</v>
      </c>
      <c r="K40" s="24">
        <v>1.3376949270827655E-4</v>
      </c>
      <c r="L40" s="24">
        <v>3.8515145307152211E-4</v>
      </c>
      <c r="M40" s="24">
        <v>1.7439089248654386E-4</v>
      </c>
      <c r="N40" s="24">
        <v>0</v>
      </c>
      <c r="O40" s="24">
        <v>1.2533864284088592E-4</v>
      </c>
      <c r="P40" s="24">
        <v>1.0816486252116582E-4</v>
      </c>
      <c r="Q40" s="24">
        <v>1.5448944818507781E-4</v>
      </c>
      <c r="R40" s="24">
        <v>1.0585885412597992E-3</v>
      </c>
      <c r="S40" s="24">
        <v>1.3823466394716877E-4</v>
      </c>
      <c r="T40" s="24">
        <v>9.5373772855434255E-5</v>
      </c>
      <c r="U40" s="24">
        <v>8.2538943216634437E-5</v>
      </c>
      <c r="V40" s="24">
        <v>1.2917304454435118E-4</v>
      </c>
      <c r="W40" s="24">
        <v>2.7541130229600998E-4</v>
      </c>
      <c r="X40" s="24">
        <v>0</v>
      </c>
      <c r="Y40" s="24">
        <v>1.4264667037314042E-4</v>
      </c>
      <c r="Z40" s="24">
        <v>1.1610637837581819E-4</v>
      </c>
      <c r="AA40" s="24">
        <v>1.252327654279681E-4</v>
      </c>
      <c r="AB40" s="24">
        <v>1.3773645745652959E-4</v>
      </c>
      <c r="AC40" s="24">
        <v>1.357651066299371E-4</v>
      </c>
      <c r="AD40" s="24">
        <v>0</v>
      </c>
      <c r="AE40" s="24">
        <v>8.7772619235334991E-5</v>
      </c>
      <c r="AF40" s="24">
        <v>2.033758039111623E-4</v>
      </c>
      <c r="AG40" s="24">
        <v>1.5745797972362025E-4</v>
      </c>
      <c r="AH40" s="24">
        <v>1.1430338746314723E-4</v>
      </c>
      <c r="AI40" s="24">
        <v>1.0637083139616391E-4</v>
      </c>
      <c r="AJ40" s="24">
        <v>1.5721381466154034E-4</v>
      </c>
      <c r="AK40" s="24">
        <v>1.0053382113126723</v>
      </c>
      <c r="AL40" s="24">
        <v>1.6837899922298488E-4</v>
      </c>
      <c r="AM40" s="24">
        <v>0</v>
      </c>
      <c r="AN40" s="24">
        <v>0</v>
      </c>
      <c r="AO40" s="24">
        <v>1.1854830863982277E-4</v>
      </c>
      <c r="AP40" s="24">
        <v>2.9793884575409121E-5</v>
      </c>
      <c r="AQ40" s="24">
        <v>1.0894544493727606E-4</v>
      </c>
      <c r="AR40" s="24">
        <v>1.4017857137925508E-4</v>
      </c>
      <c r="AS40" s="24">
        <v>1.2442369503812205E-4</v>
      </c>
      <c r="AT40" s="24">
        <v>8.3611778163877437E-4</v>
      </c>
      <c r="AU40" s="24">
        <v>5.7587939429717787E-4</v>
      </c>
      <c r="AV40" s="24">
        <v>6.0225073844661855E-4</v>
      </c>
      <c r="AW40" s="24">
        <v>3.1772341156434602E-3</v>
      </c>
      <c r="AX40" s="24">
        <v>0</v>
      </c>
      <c r="AY40" s="24">
        <v>4.0245965547026114E-2</v>
      </c>
      <c r="AZ40" s="24">
        <v>5.7458850987630898E-3</v>
      </c>
      <c r="BA40" s="24">
        <v>1.728423915757675E-3</v>
      </c>
      <c r="BB40" s="24">
        <v>6.5336509591205896E-3</v>
      </c>
      <c r="BC40" s="24">
        <v>1.9494527873139614E-3</v>
      </c>
      <c r="BD40" s="24">
        <v>8.0090243519684527E-3</v>
      </c>
      <c r="BE40" s="24">
        <v>5.0517765393475684E-3</v>
      </c>
      <c r="BF40" s="24">
        <v>0</v>
      </c>
      <c r="BG40" s="24">
        <v>9.4903860612753047E-4</v>
      </c>
      <c r="BH40" s="24">
        <v>1.3773077985382829E-3</v>
      </c>
      <c r="BI40" s="24">
        <v>3.41486471060514E-4</v>
      </c>
      <c r="BJ40" s="24">
        <v>3.1557673086054431E-4</v>
      </c>
      <c r="BK40" s="24">
        <v>7.0420332319531625E-4</v>
      </c>
      <c r="BL40" s="24">
        <v>2.5521336993451765E-4</v>
      </c>
      <c r="BM40" s="24">
        <v>5.7132807352349123E-3</v>
      </c>
      <c r="BN40" s="24">
        <v>9.3200566432761654E-4</v>
      </c>
      <c r="BO40" s="24">
        <v>3.7948596090754932E-4</v>
      </c>
      <c r="BP40" s="24">
        <v>8.381009074162611E-4</v>
      </c>
      <c r="BQ40" s="24">
        <v>2.0545529048973335E-4</v>
      </c>
      <c r="BR40" s="24">
        <v>1.0442165069888857E-4</v>
      </c>
      <c r="BS40" s="24">
        <v>2.2389632018522042E-4</v>
      </c>
      <c r="BT40" s="24">
        <v>3.2273917698983913E-4</v>
      </c>
      <c r="BU40" s="24">
        <v>1.493806322586827E-4</v>
      </c>
      <c r="BV40" s="24">
        <v>7.5112596895230042E-5</v>
      </c>
      <c r="BW40" s="24">
        <v>4.9469138103802872E-5</v>
      </c>
      <c r="BX40" s="24">
        <v>5.2579585784286162E-5</v>
      </c>
      <c r="BY40" s="24">
        <v>2.2448890634168198E-5</v>
      </c>
      <c r="BZ40" s="24">
        <v>1.0286914454494549E-4</v>
      </c>
      <c r="CA40" s="24">
        <v>1.6258478084545122E-4</v>
      </c>
      <c r="CB40" s="24">
        <v>7.9395522911803948E-4</v>
      </c>
      <c r="CC40" s="24">
        <v>0</v>
      </c>
      <c r="CD40" s="24">
        <v>0</v>
      </c>
      <c r="CE40" s="24">
        <v>2.0243850929818724E-4</v>
      </c>
      <c r="CF40" s="24">
        <v>9.3094331106099353E-5</v>
      </c>
      <c r="CG40" s="24">
        <v>1.31072509735154E-4</v>
      </c>
      <c r="CH40" s="24">
        <v>4.6385780372986063E-5</v>
      </c>
      <c r="CI40" s="24">
        <v>1.2363464981615151E-4</v>
      </c>
      <c r="CJ40" s="24">
        <v>1.9484965685743753E-4</v>
      </c>
      <c r="CK40" s="24">
        <v>1.4418058576022282E-4</v>
      </c>
      <c r="CL40" s="24">
        <v>1.2013139716047839E-4</v>
      </c>
      <c r="CM40" s="24">
        <v>2.4257235293868526E-4</v>
      </c>
      <c r="CN40" s="24">
        <v>2.6961259976810781E-4</v>
      </c>
      <c r="CO40" s="24">
        <v>2.0041555425698708E-4</v>
      </c>
      <c r="CP40" s="24">
        <v>2.4829200103511519E-4</v>
      </c>
      <c r="CQ40" s="24">
        <v>2.9638963930472004E-4</v>
      </c>
      <c r="CR40" s="24">
        <v>3.6792127569446954E-4</v>
      </c>
      <c r="CS40" s="24">
        <v>8.1038859590062951E-4</v>
      </c>
      <c r="CT40" s="24">
        <v>5.4725706751503609E-4</v>
      </c>
      <c r="CU40" s="24">
        <v>3.0476163435380106E-4</v>
      </c>
      <c r="CV40" s="24">
        <v>4.1352987982586401E-4</v>
      </c>
      <c r="CW40" s="24">
        <v>1.5807069513256358E-4</v>
      </c>
      <c r="CX40" s="24">
        <v>3.4130700161829897E-3</v>
      </c>
      <c r="CY40" s="24">
        <v>6.9000899706041043E-5</v>
      </c>
      <c r="CZ40" s="24">
        <v>1.5107390180865905E-3</v>
      </c>
      <c r="DA40" s="24">
        <v>9.5034217533751595E-4</v>
      </c>
      <c r="DB40" s="24">
        <v>9.8779950016619148E-5</v>
      </c>
      <c r="DC40" s="24">
        <v>1.3158924855194876E-4</v>
      </c>
      <c r="DD40" s="24">
        <v>8.8834876913536058E-5</v>
      </c>
      <c r="DE40" s="24">
        <v>2.7856543451715803E-4</v>
      </c>
      <c r="DF40" s="24">
        <v>1.5606147966726232E-3</v>
      </c>
      <c r="DG40" s="27">
        <v>6.2797212136757465E-7</v>
      </c>
      <c r="DH40" s="103">
        <f t="shared" si="0"/>
        <v>1.1128574153805886</v>
      </c>
      <c r="DI40" s="104">
        <f t="shared" si="1"/>
        <v>0.58970646179604025</v>
      </c>
    </row>
    <row r="41" spans="2:113" x14ac:dyDescent="0.15">
      <c r="B41" s="36" t="s">
        <v>33</v>
      </c>
      <c r="C41" s="101" t="s">
        <v>148</v>
      </c>
      <c r="D41" s="23">
        <v>5.7604604365525027E-3</v>
      </c>
      <c r="E41" s="24">
        <v>2.1255524369721401E-3</v>
      </c>
      <c r="F41" s="24">
        <v>8.9980199137438509E-3</v>
      </c>
      <c r="G41" s="24">
        <v>1.6476225732307419E-4</v>
      </c>
      <c r="H41" s="24">
        <v>0</v>
      </c>
      <c r="I41" s="24">
        <v>0</v>
      </c>
      <c r="J41" s="24">
        <v>0</v>
      </c>
      <c r="K41" s="24">
        <v>1.2245113932197729E-3</v>
      </c>
      <c r="L41" s="24">
        <v>1.2878096597666463E-3</v>
      </c>
      <c r="M41" s="24">
        <v>2.1741124345725027E-3</v>
      </c>
      <c r="N41" s="24">
        <v>0</v>
      </c>
      <c r="O41" s="24">
        <v>8.6989597454808999E-4</v>
      </c>
      <c r="P41" s="24">
        <v>5.7916458334577475E-4</v>
      </c>
      <c r="Q41" s="24">
        <v>8.1982616494354998E-4</v>
      </c>
      <c r="R41" s="24">
        <v>1.5557270778867147E-3</v>
      </c>
      <c r="S41" s="24">
        <v>5.9133913187631377E-4</v>
      </c>
      <c r="T41" s="24">
        <v>4.6643711168821851E-4</v>
      </c>
      <c r="U41" s="24">
        <v>3.3716425342528763E-4</v>
      </c>
      <c r="V41" s="24">
        <v>9.0157194371418871E-3</v>
      </c>
      <c r="W41" s="24">
        <v>1.1933527874358515E-2</v>
      </c>
      <c r="X41" s="24">
        <v>0</v>
      </c>
      <c r="Y41" s="24">
        <v>7.7381991532930413E-4</v>
      </c>
      <c r="Z41" s="24">
        <v>1.1620025863019652E-3</v>
      </c>
      <c r="AA41" s="24">
        <v>1.4458773521059166E-3</v>
      </c>
      <c r="AB41" s="24">
        <v>3.3831340802723017E-3</v>
      </c>
      <c r="AC41" s="24">
        <v>1.5908226361919578E-3</v>
      </c>
      <c r="AD41" s="24">
        <v>0</v>
      </c>
      <c r="AE41" s="24">
        <v>2.7668560391809403E-2</v>
      </c>
      <c r="AF41" s="24">
        <v>8.1386218657074425E-4</v>
      </c>
      <c r="AG41" s="24">
        <v>1.2659640506996756E-3</v>
      </c>
      <c r="AH41" s="24">
        <v>4.5439580219680992E-4</v>
      </c>
      <c r="AI41" s="24">
        <v>1.8951528254332065E-2</v>
      </c>
      <c r="AJ41" s="24">
        <v>4.6650660945815804E-2</v>
      </c>
      <c r="AK41" s="24">
        <v>2.3374473199004101E-2</v>
      </c>
      <c r="AL41" s="24">
        <v>1.0628692937886746</v>
      </c>
      <c r="AM41" s="24">
        <v>0</v>
      </c>
      <c r="AN41" s="24">
        <v>0</v>
      </c>
      <c r="AO41" s="24">
        <v>1.4307186017685498E-2</v>
      </c>
      <c r="AP41" s="24">
        <v>1.1992333561713076E-4</v>
      </c>
      <c r="AQ41" s="24">
        <v>2.6427801218648502E-3</v>
      </c>
      <c r="AR41" s="24">
        <v>2.7060102791622346E-3</v>
      </c>
      <c r="AS41" s="24">
        <v>6.6831103890890057E-3</v>
      </c>
      <c r="AT41" s="24">
        <v>4.8389409485720498E-3</v>
      </c>
      <c r="AU41" s="24">
        <v>1.601726334019829E-2</v>
      </c>
      <c r="AV41" s="24">
        <v>8.750239518704581E-3</v>
      </c>
      <c r="AW41" s="24">
        <v>5.2653238839298257E-3</v>
      </c>
      <c r="AX41" s="24">
        <v>0</v>
      </c>
      <c r="AY41" s="24">
        <v>7.1327985320479076E-3</v>
      </c>
      <c r="AZ41" s="24">
        <v>6.2287679849220134E-3</v>
      </c>
      <c r="BA41" s="24">
        <v>3.3484095581935757E-3</v>
      </c>
      <c r="BB41" s="24">
        <v>4.1385274226489639E-3</v>
      </c>
      <c r="BC41" s="24">
        <v>6.1041723362532767E-3</v>
      </c>
      <c r="BD41" s="24">
        <v>3.5592401759846097E-3</v>
      </c>
      <c r="BE41" s="24">
        <v>1.4052183078442258E-3</v>
      </c>
      <c r="BF41" s="24">
        <v>0</v>
      </c>
      <c r="BG41" s="24">
        <v>4.5085034244520504E-3</v>
      </c>
      <c r="BH41" s="24">
        <v>6.1812423053451146E-3</v>
      </c>
      <c r="BI41" s="24">
        <v>2.6596826579354943E-3</v>
      </c>
      <c r="BJ41" s="24">
        <v>2.2859998469538811E-3</v>
      </c>
      <c r="BK41" s="24">
        <v>3.3257805668827291E-3</v>
      </c>
      <c r="BL41" s="24">
        <v>2.9539225043911683E-4</v>
      </c>
      <c r="BM41" s="24">
        <v>1.0359772447466449E-2</v>
      </c>
      <c r="BN41" s="24">
        <v>1.7380571264420663E-2</v>
      </c>
      <c r="BO41" s="24">
        <v>1.6593756141221924E-2</v>
      </c>
      <c r="BP41" s="24">
        <v>2.0075370397029238E-2</v>
      </c>
      <c r="BQ41" s="24">
        <v>1.1382058906315264E-3</v>
      </c>
      <c r="BR41" s="24">
        <v>1.1726972588295458E-3</v>
      </c>
      <c r="BS41" s="24">
        <v>7.5871741373932699E-3</v>
      </c>
      <c r="BT41" s="24">
        <v>5.1883882898905967E-4</v>
      </c>
      <c r="BU41" s="24">
        <v>3.5864090334052399E-4</v>
      </c>
      <c r="BV41" s="24">
        <v>2.7175463544178559E-4</v>
      </c>
      <c r="BW41" s="24">
        <v>2.587311574967035E-4</v>
      </c>
      <c r="BX41" s="24">
        <v>4.2460857221632016E-4</v>
      </c>
      <c r="BY41" s="24">
        <v>3.0827128717089149E-4</v>
      </c>
      <c r="BZ41" s="24">
        <v>7.7774257700863921E-4</v>
      </c>
      <c r="CA41" s="24">
        <v>2.389361650548146E-4</v>
      </c>
      <c r="CB41" s="24">
        <v>1.3572396414484001E-3</v>
      </c>
      <c r="CC41" s="24">
        <v>0</v>
      </c>
      <c r="CD41" s="24">
        <v>0</v>
      </c>
      <c r="CE41" s="24">
        <v>2.5833392799187927E-4</v>
      </c>
      <c r="CF41" s="24">
        <v>4.7244384216571565E-4</v>
      </c>
      <c r="CG41" s="24">
        <v>6.6721960489719747E-4</v>
      </c>
      <c r="CH41" s="24">
        <v>1.393338425246277E-4</v>
      </c>
      <c r="CI41" s="24">
        <v>4.2024777179110217E-4</v>
      </c>
      <c r="CJ41" s="24">
        <v>7.2342774083864923E-4</v>
      </c>
      <c r="CK41" s="24">
        <v>2.6188888281011272E-4</v>
      </c>
      <c r="CL41" s="24">
        <v>4.338357044007879E-4</v>
      </c>
      <c r="CM41" s="24">
        <v>4.4784819215211734E-4</v>
      </c>
      <c r="CN41" s="24">
        <v>5.0575423744570976E-4</v>
      </c>
      <c r="CO41" s="24">
        <v>1.4066873093201233E-3</v>
      </c>
      <c r="CP41" s="24">
        <v>7.1030104802952511E-4</v>
      </c>
      <c r="CQ41" s="24">
        <v>1.1757471280768839E-3</v>
      </c>
      <c r="CR41" s="24">
        <v>8.520233314058351E-4</v>
      </c>
      <c r="CS41" s="24">
        <v>4.1827463817906753E-4</v>
      </c>
      <c r="CT41" s="24">
        <v>3.6451669710501348E-4</v>
      </c>
      <c r="CU41" s="24">
        <v>3.6627891985834514E-4</v>
      </c>
      <c r="CV41" s="24">
        <v>5.8788179063036592E-4</v>
      </c>
      <c r="CW41" s="24">
        <v>4.7865490111504225E-4</v>
      </c>
      <c r="CX41" s="24">
        <v>3.6077878558762877E-3</v>
      </c>
      <c r="CY41" s="24">
        <v>1.9189747292251054E-4</v>
      </c>
      <c r="CZ41" s="24">
        <v>1.0990650906888939E-3</v>
      </c>
      <c r="DA41" s="24">
        <v>7.7621336598020132E-4</v>
      </c>
      <c r="DB41" s="24">
        <v>5.3194721363127462E-4</v>
      </c>
      <c r="DC41" s="24">
        <v>1.0175061728775129E-3</v>
      </c>
      <c r="DD41" s="24">
        <v>6.1152867522362123E-4</v>
      </c>
      <c r="DE41" s="24">
        <v>1.3877324143008935E-3</v>
      </c>
      <c r="DF41" s="24">
        <v>6.9151390449238275E-3</v>
      </c>
      <c r="DG41" s="27">
        <v>9.7639433343513151E-5</v>
      </c>
      <c r="DH41" s="103">
        <f t="shared" si="0"/>
        <v>1.4565624060910616</v>
      </c>
      <c r="DI41" s="104">
        <f t="shared" si="1"/>
        <v>0.77183676094509801</v>
      </c>
    </row>
    <row r="42" spans="2:113" x14ac:dyDescent="0.15">
      <c r="B42" s="36" t="s">
        <v>34</v>
      </c>
      <c r="C42" s="101" t="s">
        <v>149</v>
      </c>
      <c r="D42" s="23">
        <v>2.7260319575626053E-5</v>
      </c>
      <c r="E42" s="24">
        <v>2.0087786089549088E-5</v>
      </c>
      <c r="F42" s="24">
        <v>6.2893997216458683E-5</v>
      </c>
      <c r="G42" s="24">
        <v>1.3182366285611115E-5</v>
      </c>
      <c r="H42" s="24">
        <v>0</v>
      </c>
      <c r="I42" s="24">
        <v>0</v>
      </c>
      <c r="J42" s="24">
        <v>0</v>
      </c>
      <c r="K42" s="24">
        <v>5.3179471946727799E-6</v>
      </c>
      <c r="L42" s="24">
        <v>-5.8406428183200325E-5</v>
      </c>
      <c r="M42" s="24">
        <v>1.2732576369194142E-5</v>
      </c>
      <c r="N42" s="24">
        <v>0</v>
      </c>
      <c r="O42" s="24">
        <v>1.6181607342562055E-5</v>
      </c>
      <c r="P42" s="24">
        <v>1.0001457418399998E-5</v>
      </c>
      <c r="Q42" s="24">
        <v>-3.4255523534715463E-6</v>
      </c>
      <c r="R42" s="24">
        <v>-1.6832104894480153E-4</v>
      </c>
      <c r="S42" s="24">
        <v>1.2238292133968289E-5</v>
      </c>
      <c r="T42" s="24">
        <v>5.7918779522018997E-6</v>
      </c>
      <c r="U42" s="24">
        <v>7.8245657558886383E-6</v>
      </c>
      <c r="V42" s="24">
        <v>1.9158558318098966E-5</v>
      </c>
      <c r="W42" s="24">
        <v>1.2493692448149656E-5</v>
      </c>
      <c r="X42" s="24">
        <v>0</v>
      </c>
      <c r="Y42" s="24">
        <v>2.6061818151951572E-5</v>
      </c>
      <c r="Z42" s="24">
        <v>1.4996043925465917E-5</v>
      </c>
      <c r="AA42" s="24">
        <v>1.2721442017476205E-5</v>
      </c>
      <c r="AB42" s="24">
        <v>-1.8076008202476039E-5</v>
      </c>
      <c r="AC42" s="24">
        <v>-1.5457829361836299E-5</v>
      </c>
      <c r="AD42" s="24">
        <v>0</v>
      </c>
      <c r="AE42" s="24">
        <v>1.1979496718390074E-5</v>
      </c>
      <c r="AF42" s="24">
        <v>2.4408887488524633E-5</v>
      </c>
      <c r="AG42" s="24">
        <v>-2.1556121258263076E-5</v>
      </c>
      <c r="AH42" s="24">
        <v>6.9397825833535813E-6</v>
      </c>
      <c r="AI42" s="24">
        <v>6.4939651770535564E-6</v>
      </c>
      <c r="AJ42" s="24">
        <v>2.9253385780988923E-5</v>
      </c>
      <c r="AK42" s="24">
        <v>2.8759523184419301E-4</v>
      </c>
      <c r="AL42" s="24">
        <v>3.5785713286802728E-5</v>
      </c>
      <c r="AM42" s="24">
        <v>1</v>
      </c>
      <c r="AN42" s="24">
        <v>0</v>
      </c>
      <c r="AO42" s="24">
        <v>0.12678597126954994</v>
      </c>
      <c r="AP42" s="24">
        <v>-4.295518569816339E-3</v>
      </c>
      <c r="AQ42" s="24">
        <v>1.3687485317610301E-5</v>
      </c>
      <c r="AR42" s="24">
        <v>9.8211029762816711E-6</v>
      </c>
      <c r="AS42" s="24">
        <v>7.9482419724655662E-4</v>
      </c>
      <c r="AT42" s="24">
        <v>-1.401445816350442E-3</v>
      </c>
      <c r="AU42" s="24">
        <v>3.3180780708386049E-3</v>
      </c>
      <c r="AV42" s="24">
        <v>2.8595092324728961E-3</v>
      </c>
      <c r="AW42" s="24">
        <v>-5.5218019920810436E-5</v>
      </c>
      <c r="AX42" s="24">
        <v>0</v>
      </c>
      <c r="AY42" s="24">
        <v>6.4081302910166241E-5</v>
      </c>
      <c r="AZ42" s="24">
        <v>1.145204019420981E-3</v>
      </c>
      <c r="BA42" s="24">
        <v>-3.3476698946843412E-4</v>
      </c>
      <c r="BB42" s="24">
        <v>3.2886628133252209E-4</v>
      </c>
      <c r="BC42" s="24">
        <v>-3.4182086574264222E-5</v>
      </c>
      <c r="BD42" s="24">
        <v>2.2894878997493663E-5</v>
      </c>
      <c r="BE42" s="24">
        <v>3.2344300876144169E-4</v>
      </c>
      <c r="BF42" s="24">
        <v>0</v>
      </c>
      <c r="BG42" s="24">
        <v>1.3726755551737929E-3</v>
      </c>
      <c r="BH42" s="24">
        <v>3.5638757779300014E-3</v>
      </c>
      <c r="BI42" s="24">
        <v>8.3749644120522625E-3</v>
      </c>
      <c r="BJ42" s="24">
        <v>1.5854694422572846E-3</v>
      </c>
      <c r="BK42" s="24">
        <v>8.5530321712682592E-5</v>
      </c>
      <c r="BL42" s="24">
        <v>2.5725119894822886E-5</v>
      </c>
      <c r="BM42" s="24">
        <v>1.085350000094866E-4</v>
      </c>
      <c r="BN42" s="24">
        <v>-2.4477940592524105E-4</v>
      </c>
      <c r="BO42" s="24">
        <v>7.3023038077598361E-5</v>
      </c>
      <c r="BP42" s="24">
        <v>9.4650280869541033E-4</v>
      </c>
      <c r="BQ42" s="24">
        <v>3.6184545059033442E-5</v>
      </c>
      <c r="BR42" s="24">
        <v>-6.011635979720246E-6</v>
      </c>
      <c r="BS42" s="24">
        <v>6.2838543642862414E-5</v>
      </c>
      <c r="BT42" s="24">
        <v>2.3018185355120445E-5</v>
      </c>
      <c r="BU42" s="24">
        <v>5.2958048678058936E-6</v>
      </c>
      <c r="BV42" s="24">
        <v>7.8123941031067865E-6</v>
      </c>
      <c r="BW42" s="24">
        <v>3.6461761441359257E-6</v>
      </c>
      <c r="BX42" s="24">
        <v>-6.7714338892394025E-7</v>
      </c>
      <c r="BY42" s="24">
        <v>-3.6334867959143527E-6</v>
      </c>
      <c r="BZ42" s="24">
        <v>1.2375350344698933E-4</v>
      </c>
      <c r="CA42" s="24">
        <v>2.80654712426116E-5</v>
      </c>
      <c r="CB42" s="24">
        <v>1.7685361595038188E-4</v>
      </c>
      <c r="CC42" s="24">
        <v>0</v>
      </c>
      <c r="CD42" s="24">
        <v>0</v>
      </c>
      <c r="CE42" s="24">
        <v>1.0062780765832661E-5</v>
      </c>
      <c r="CF42" s="24">
        <v>5.2641381826986073E-6</v>
      </c>
      <c r="CG42" s="24">
        <v>6.7092823817218438E-6</v>
      </c>
      <c r="CH42" s="24">
        <v>6.8779821285197576E-6</v>
      </c>
      <c r="CI42" s="24">
        <v>1.2621143310298968E-5</v>
      </c>
      <c r="CJ42" s="24">
        <v>7.4135553447697906E-6</v>
      </c>
      <c r="CK42" s="24">
        <v>2.0599716264955896E-5</v>
      </c>
      <c r="CL42" s="24">
        <v>1.0255173402461736E-5</v>
      </c>
      <c r="CM42" s="24">
        <v>9.224623420262003E-6</v>
      </c>
      <c r="CN42" s="24">
        <v>3.2798396446549729E-5</v>
      </c>
      <c r="CO42" s="24">
        <v>4.9241308535424984E-6</v>
      </c>
      <c r="CP42" s="24">
        <v>1.9802122060660723E-5</v>
      </c>
      <c r="CQ42" s="24">
        <v>-1.1007634969976266E-6</v>
      </c>
      <c r="CR42" s="24">
        <v>1.6832066650465855E-5</v>
      </c>
      <c r="CS42" s="24">
        <v>9.2640504803203935E-6</v>
      </c>
      <c r="CT42" s="24">
        <v>5.6960495849013697E-6</v>
      </c>
      <c r="CU42" s="24">
        <v>6.772909734057981E-6</v>
      </c>
      <c r="CV42" s="24">
        <v>8.8306493349550941E-5</v>
      </c>
      <c r="CW42" s="24">
        <v>1.0458396224288419E-5</v>
      </c>
      <c r="CX42" s="24">
        <v>8.3665498461100584E-4</v>
      </c>
      <c r="CY42" s="24">
        <v>6.8934339953637944E-6</v>
      </c>
      <c r="CZ42" s="24">
        <v>2.6488770302342567E-5</v>
      </c>
      <c r="DA42" s="24">
        <v>2.9457207162099894E-6</v>
      </c>
      <c r="DB42" s="24">
        <v>6.8935056477797455E-6</v>
      </c>
      <c r="DC42" s="24">
        <v>1.1930937761461958E-5</v>
      </c>
      <c r="DD42" s="24">
        <v>2.6743156004661398E-6</v>
      </c>
      <c r="DE42" s="24">
        <v>6.0335356024916587E-6</v>
      </c>
      <c r="DF42" s="24">
        <v>1.8284905602835672E-5</v>
      </c>
      <c r="DG42" s="27">
        <v>6.3028049371681888E-7</v>
      </c>
      <c r="DH42" s="103">
        <f t="shared" si="0"/>
        <v>1.1474922878714129</v>
      </c>
      <c r="DI42" s="104">
        <f t="shared" si="1"/>
        <v>0.60805958397417303</v>
      </c>
    </row>
    <row r="43" spans="2:113" x14ac:dyDescent="0.15">
      <c r="B43" s="36" t="s">
        <v>35</v>
      </c>
      <c r="C43" s="101" t="s">
        <v>150</v>
      </c>
      <c r="D43" s="23">
        <v>2.4550636500843596E-3</v>
      </c>
      <c r="E43" s="24">
        <v>1.793506723422779E-3</v>
      </c>
      <c r="F43" s="24">
        <v>2.5023547842189255E-3</v>
      </c>
      <c r="G43" s="24">
        <v>8.2696750119719774E-4</v>
      </c>
      <c r="H43" s="24">
        <v>0</v>
      </c>
      <c r="I43" s="24">
        <v>0</v>
      </c>
      <c r="J43" s="24">
        <v>0</v>
      </c>
      <c r="K43" s="24">
        <v>2.2827216436681354E-3</v>
      </c>
      <c r="L43" s="24">
        <v>9.9720819893965081E-3</v>
      </c>
      <c r="M43" s="24">
        <v>1.6470954339677035E-3</v>
      </c>
      <c r="N43" s="24">
        <v>0</v>
      </c>
      <c r="O43" s="24">
        <v>1.7598954548941096E-3</v>
      </c>
      <c r="P43" s="24">
        <v>2.1497248536630877E-3</v>
      </c>
      <c r="Q43" s="24">
        <v>5.4589306708707624E-3</v>
      </c>
      <c r="R43" s="24">
        <v>4.7933625865977922E-2</v>
      </c>
      <c r="S43" s="24">
        <v>1.860658463872434E-3</v>
      </c>
      <c r="T43" s="24">
        <v>1.5412617195024755E-3</v>
      </c>
      <c r="U43" s="24">
        <v>1.0876025779714439E-3</v>
      </c>
      <c r="V43" s="24">
        <v>1.4426521194764441E-3</v>
      </c>
      <c r="W43" s="24">
        <v>4.1857478262600509E-3</v>
      </c>
      <c r="X43" s="24">
        <v>0</v>
      </c>
      <c r="Y43" s="24">
        <v>1.5431308805017399E-3</v>
      </c>
      <c r="Z43" s="24">
        <v>1.654327291898442E-3</v>
      </c>
      <c r="AA43" s="24">
        <v>1.8496561520725322E-3</v>
      </c>
      <c r="AB43" s="24">
        <v>5.0424798587622608E-3</v>
      </c>
      <c r="AC43" s="24">
        <v>4.2255773604137738E-3</v>
      </c>
      <c r="AD43" s="24">
        <v>0</v>
      </c>
      <c r="AE43" s="24">
        <v>1.222977603965787E-3</v>
      </c>
      <c r="AF43" s="24">
        <v>3.8664224720684204E-3</v>
      </c>
      <c r="AG43" s="24">
        <v>1.0844831961987794E-2</v>
      </c>
      <c r="AH43" s="24">
        <v>2.6591227944604838E-3</v>
      </c>
      <c r="AI43" s="24">
        <v>2.3514577752586073E-3</v>
      </c>
      <c r="AJ43" s="24">
        <v>3.0917419374905889E-3</v>
      </c>
      <c r="AK43" s="24">
        <v>5.7073240520927777E-3</v>
      </c>
      <c r="AL43" s="24">
        <v>6.899374571816743E-3</v>
      </c>
      <c r="AM43" s="24">
        <v>0</v>
      </c>
      <c r="AN43" s="24">
        <v>1</v>
      </c>
      <c r="AO43" s="24">
        <v>0.10568261960829962</v>
      </c>
      <c r="AP43" s="24">
        <v>0.47911665586474717</v>
      </c>
      <c r="AQ43" s="24">
        <v>1.4221304760437606E-3</v>
      </c>
      <c r="AR43" s="24">
        <v>3.4296724264327874E-3</v>
      </c>
      <c r="AS43" s="24">
        <v>0.17980656321049293</v>
      </c>
      <c r="AT43" s="24">
        <v>0.15361327656023888</v>
      </c>
      <c r="AU43" s="24">
        <v>8.3143243390424892E-2</v>
      </c>
      <c r="AV43" s="24">
        <v>7.0702513825024571E-2</v>
      </c>
      <c r="AW43" s="24">
        <v>1.5224282013599868E-2</v>
      </c>
      <c r="AX43" s="24">
        <v>0</v>
      </c>
      <c r="AY43" s="24">
        <v>1.9266891768867554E-2</v>
      </c>
      <c r="AZ43" s="24">
        <v>4.9240752106287304E-2</v>
      </c>
      <c r="BA43" s="24">
        <v>5.2395923198692719E-2</v>
      </c>
      <c r="BB43" s="24">
        <v>1.3587596626871997E-2</v>
      </c>
      <c r="BC43" s="24">
        <v>2.7289660207484787E-2</v>
      </c>
      <c r="BD43" s="24">
        <v>1.8186578041838059E-2</v>
      </c>
      <c r="BE43" s="24">
        <v>9.8079056873673909E-3</v>
      </c>
      <c r="BF43" s="24">
        <v>0</v>
      </c>
      <c r="BG43" s="24">
        <v>8.2629235960477734E-2</v>
      </c>
      <c r="BH43" s="24">
        <v>4.8772716240113631E-2</v>
      </c>
      <c r="BI43" s="24">
        <v>5.2755044054376657E-2</v>
      </c>
      <c r="BJ43" s="24">
        <v>3.4119904838786283E-2</v>
      </c>
      <c r="BK43" s="24">
        <v>1.2656495785423667E-2</v>
      </c>
      <c r="BL43" s="24">
        <v>1.2884188730055374E-3</v>
      </c>
      <c r="BM43" s="24">
        <v>3.647397530608068E-2</v>
      </c>
      <c r="BN43" s="24">
        <v>4.3045853164382565E-2</v>
      </c>
      <c r="BO43" s="24">
        <v>2.6252976390246908E-2</v>
      </c>
      <c r="BP43" s="24">
        <v>4.0452546092847617E-2</v>
      </c>
      <c r="BQ43" s="24">
        <v>2.2361220556160093E-3</v>
      </c>
      <c r="BR43" s="24">
        <v>3.0186456829752921E-3</v>
      </c>
      <c r="BS43" s="24">
        <v>5.0318968427427186E-3</v>
      </c>
      <c r="BT43" s="24">
        <v>1.5304819726654124E-3</v>
      </c>
      <c r="BU43" s="24">
        <v>1.2568262404571058E-3</v>
      </c>
      <c r="BV43" s="24">
        <v>9.0091850127823909E-4</v>
      </c>
      <c r="BW43" s="24">
        <v>7.0251455701615347E-4</v>
      </c>
      <c r="BX43" s="24">
        <v>1.218159205196337E-3</v>
      </c>
      <c r="BY43" s="24">
        <v>8.3177263877265396E-4</v>
      </c>
      <c r="BZ43" s="24">
        <v>4.1019849892958062E-3</v>
      </c>
      <c r="CA43" s="24">
        <v>1.273616038776508E-3</v>
      </c>
      <c r="CB43" s="24">
        <v>6.2886766012230895E-3</v>
      </c>
      <c r="CC43" s="24">
        <v>0</v>
      </c>
      <c r="CD43" s="24">
        <v>0</v>
      </c>
      <c r="CE43" s="24">
        <v>9.5818532390063436E-4</v>
      </c>
      <c r="CF43" s="24">
        <v>1.7210138599624263E-3</v>
      </c>
      <c r="CG43" s="24">
        <v>2.8534758845214173E-3</v>
      </c>
      <c r="CH43" s="24">
        <v>4.3815374760786856E-4</v>
      </c>
      <c r="CI43" s="24">
        <v>1.4390840711826782E-3</v>
      </c>
      <c r="CJ43" s="24">
        <v>1.974080527098904E-3</v>
      </c>
      <c r="CK43" s="24">
        <v>1.1857078942941733E-3</v>
      </c>
      <c r="CL43" s="24">
        <v>1.447884015754628E-3</v>
      </c>
      <c r="CM43" s="24">
        <v>1.1657241226799859E-3</v>
      </c>
      <c r="CN43" s="24">
        <v>2.2751505824582289E-3</v>
      </c>
      <c r="CO43" s="24">
        <v>1.0602635697717329E-3</v>
      </c>
      <c r="CP43" s="24">
        <v>1.6174518479959762E-3</v>
      </c>
      <c r="CQ43" s="24">
        <v>2.1580116374046191E-3</v>
      </c>
      <c r="CR43" s="24">
        <v>1.4787886079980098E-3</v>
      </c>
      <c r="CS43" s="24">
        <v>1.4326930947053782E-3</v>
      </c>
      <c r="CT43" s="24">
        <v>9.4358621392974691E-4</v>
      </c>
      <c r="CU43" s="24">
        <v>2.0455869130960036E-3</v>
      </c>
      <c r="CV43" s="24">
        <v>3.2416408314719326E-3</v>
      </c>
      <c r="CW43" s="24">
        <v>1.3989952180419403E-3</v>
      </c>
      <c r="CX43" s="24">
        <v>2.190702233445696E-2</v>
      </c>
      <c r="CY43" s="24">
        <v>6.9416997248041186E-4</v>
      </c>
      <c r="CZ43" s="24">
        <v>2.6415681016720943E-3</v>
      </c>
      <c r="DA43" s="24">
        <v>2.2930846886191287E-3</v>
      </c>
      <c r="DB43" s="24">
        <v>1.6704097203157574E-3</v>
      </c>
      <c r="DC43" s="24">
        <v>1.3513612802464063E-3</v>
      </c>
      <c r="DD43" s="24">
        <v>1.1520235154383845E-3</v>
      </c>
      <c r="DE43" s="24">
        <v>2.1322934140496686E-3</v>
      </c>
      <c r="DF43" s="24">
        <v>4.1214864834682192E-3</v>
      </c>
      <c r="DG43" s="27">
        <v>0</v>
      </c>
      <c r="DH43" s="103">
        <f t="shared" si="0"/>
        <v>2.8974122605103272</v>
      </c>
      <c r="DI43" s="104">
        <f t="shared" si="1"/>
        <v>1.5353473939207891</v>
      </c>
    </row>
    <row r="44" spans="2:113" x14ac:dyDescent="0.15">
      <c r="B44" s="36" t="s">
        <v>36</v>
      </c>
      <c r="C44" s="101" t="s">
        <v>151</v>
      </c>
      <c r="D44" s="23">
        <v>4.3397040995678493E-4</v>
      </c>
      <c r="E44" s="24">
        <v>3.2383829005109519E-4</v>
      </c>
      <c r="F44" s="24">
        <v>7.2560677673416977E-4</v>
      </c>
      <c r="G44" s="24">
        <v>1.8082425820594851E-4</v>
      </c>
      <c r="H44" s="24">
        <v>0</v>
      </c>
      <c r="I44" s="24">
        <v>0</v>
      </c>
      <c r="J44" s="24">
        <v>0</v>
      </c>
      <c r="K44" s="24">
        <v>2.5733727298129789E-4</v>
      </c>
      <c r="L44" s="24">
        <v>5.3284961542204813E-4</v>
      </c>
      <c r="M44" s="24">
        <v>2.5146381247806557E-4</v>
      </c>
      <c r="N44" s="24">
        <v>0</v>
      </c>
      <c r="O44" s="24">
        <v>2.7227857995966849E-4</v>
      </c>
      <c r="P44" s="24">
        <v>2.225339194897E-4</v>
      </c>
      <c r="Q44" s="24">
        <v>4.1943689171347219E-4</v>
      </c>
      <c r="R44" s="24">
        <v>1.1275680690514241E-3</v>
      </c>
      <c r="S44" s="24">
        <v>2.6671921226495134E-4</v>
      </c>
      <c r="T44" s="24">
        <v>1.8579274992586519E-4</v>
      </c>
      <c r="U44" s="24">
        <v>1.5494947242507612E-4</v>
      </c>
      <c r="V44" s="24">
        <v>2.7773177912922921E-4</v>
      </c>
      <c r="W44" s="24">
        <v>5.0475072096850353E-4</v>
      </c>
      <c r="X44" s="24">
        <v>0</v>
      </c>
      <c r="Y44" s="24">
        <v>3.4912349618879417E-4</v>
      </c>
      <c r="Z44" s="24">
        <v>2.7300858019578691E-4</v>
      </c>
      <c r="AA44" s="24">
        <v>2.6910746975541218E-4</v>
      </c>
      <c r="AB44" s="24">
        <v>3.4163133113710722E-4</v>
      </c>
      <c r="AC44" s="24">
        <v>2.934561596620737E-4</v>
      </c>
      <c r="AD44" s="24">
        <v>0</v>
      </c>
      <c r="AE44" s="24">
        <v>2.0020448947557273E-4</v>
      </c>
      <c r="AF44" s="24">
        <v>3.909454651346828E-4</v>
      </c>
      <c r="AG44" s="24">
        <v>4.2866423109745328E-4</v>
      </c>
      <c r="AH44" s="24">
        <v>2.538240470103201E-4</v>
      </c>
      <c r="AI44" s="24">
        <v>2.7092339452552939E-4</v>
      </c>
      <c r="AJ44" s="24">
        <v>3.8719033381666874E-4</v>
      </c>
      <c r="AK44" s="24">
        <v>2.7984436760771429E-3</v>
      </c>
      <c r="AL44" s="24">
        <v>7.0884297267945207E-4</v>
      </c>
      <c r="AM44" s="24">
        <v>0</v>
      </c>
      <c r="AN44" s="24">
        <v>0</v>
      </c>
      <c r="AO44" s="24">
        <v>1.008448170512301</v>
      </c>
      <c r="AP44" s="24">
        <v>6.837720814977312E-5</v>
      </c>
      <c r="AQ44" s="24">
        <v>2.3930981886143102E-4</v>
      </c>
      <c r="AR44" s="24">
        <v>2.7326063431691854E-4</v>
      </c>
      <c r="AS44" s="24">
        <v>1.3550332773343955E-2</v>
      </c>
      <c r="AT44" s="24">
        <v>4.6661427668155059E-3</v>
      </c>
      <c r="AU44" s="24">
        <v>3.5619528606177162E-2</v>
      </c>
      <c r="AV44" s="24">
        <v>2.9712060753237391E-2</v>
      </c>
      <c r="AW44" s="24">
        <v>2.3417997743507843E-3</v>
      </c>
      <c r="AX44" s="24">
        <v>0</v>
      </c>
      <c r="AY44" s="24">
        <v>1.5115369111763552E-3</v>
      </c>
      <c r="AZ44" s="24">
        <v>1.1792291589958107E-2</v>
      </c>
      <c r="BA44" s="24">
        <v>2.817859495136982E-3</v>
      </c>
      <c r="BB44" s="24">
        <v>3.3211883851946085E-3</v>
      </c>
      <c r="BC44" s="24">
        <v>1.4963805315868271E-3</v>
      </c>
      <c r="BD44" s="24">
        <v>1.2388633919212303E-3</v>
      </c>
      <c r="BE44" s="24">
        <v>2.924050944993632E-3</v>
      </c>
      <c r="BF44" s="24">
        <v>0</v>
      </c>
      <c r="BG44" s="24">
        <v>1.8209039045955788E-2</v>
      </c>
      <c r="BH44" s="24">
        <v>3.2390860284027448E-2</v>
      </c>
      <c r="BI44" s="24">
        <v>7.4944743336164202E-2</v>
      </c>
      <c r="BJ44" s="24">
        <v>1.6080273011967683E-2</v>
      </c>
      <c r="BK44" s="24">
        <v>1.4228679049804092E-3</v>
      </c>
      <c r="BL44" s="24">
        <v>3.1805963732902369E-4</v>
      </c>
      <c r="BM44" s="24">
        <v>1.8603490211995433E-3</v>
      </c>
      <c r="BN44" s="24">
        <v>2.142594414257674E-3</v>
      </c>
      <c r="BO44" s="24">
        <v>1.7294993422550509E-3</v>
      </c>
      <c r="BP44" s="24">
        <v>8.674373564274352E-3</v>
      </c>
      <c r="BQ44" s="24">
        <v>4.9180065216673189E-4</v>
      </c>
      <c r="BR44" s="24">
        <v>2.3650757961196935E-4</v>
      </c>
      <c r="BS44" s="24">
        <v>9.7061080312728842E-4</v>
      </c>
      <c r="BT44" s="24">
        <v>3.0870312673305674E-4</v>
      </c>
      <c r="BU44" s="24">
        <v>1.581199825868791E-4</v>
      </c>
      <c r="BV44" s="24">
        <v>1.3589105375650271E-4</v>
      </c>
      <c r="BW44" s="24">
        <v>8.9786382068123054E-5</v>
      </c>
      <c r="BX44" s="24">
        <v>1.0207255712481146E-4</v>
      </c>
      <c r="BY44" s="24">
        <v>4.9135511328445917E-5</v>
      </c>
      <c r="BZ44" s="24">
        <v>1.3863858389062541E-3</v>
      </c>
      <c r="CA44" s="24">
        <v>3.374075226702606E-4</v>
      </c>
      <c r="CB44" s="24">
        <v>1.9690552850825916E-3</v>
      </c>
      <c r="CC44" s="24">
        <v>0</v>
      </c>
      <c r="CD44" s="24">
        <v>0</v>
      </c>
      <c r="CE44" s="24">
        <v>1.6474446600876777E-4</v>
      </c>
      <c r="CF44" s="24">
        <v>1.9785533159003189E-4</v>
      </c>
      <c r="CG44" s="24">
        <v>2.559068074284845E-4</v>
      </c>
      <c r="CH44" s="24">
        <v>9.3662144592356939E-5</v>
      </c>
      <c r="CI44" s="24">
        <v>2.2296526712795126E-4</v>
      </c>
      <c r="CJ44" s="24">
        <v>2.3556686555250433E-4</v>
      </c>
      <c r="CK44" s="24">
        <v>2.5837863592326492E-4</v>
      </c>
      <c r="CL44" s="24">
        <v>2.0459430844575892E-4</v>
      </c>
      <c r="CM44" s="24">
        <v>1.6998833188811921E-4</v>
      </c>
      <c r="CN44" s="24">
        <v>4.8147257293764751E-4</v>
      </c>
      <c r="CO44" s="24">
        <v>1.2972118306591482E-4</v>
      </c>
      <c r="CP44" s="24">
        <v>2.882102629003933E-4</v>
      </c>
      <c r="CQ44" s="24">
        <v>2.1173221401929693E-4</v>
      </c>
      <c r="CR44" s="24">
        <v>2.7851341944949096E-4</v>
      </c>
      <c r="CS44" s="24">
        <v>1.9212408547483896E-4</v>
      </c>
      <c r="CT44" s="24">
        <v>1.2822433436366991E-4</v>
      </c>
      <c r="CU44" s="24">
        <v>2.0796047124358049E-4</v>
      </c>
      <c r="CV44" s="24">
        <v>9.9227643653217873E-4</v>
      </c>
      <c r="CW44" s="24">
        <v>2.0315011404820976E-4</v>
      </c>
      <c r="CX44" s="24">
        <v>8.6404012382072723E-3</v>
      </c>
      <c r="CY44" s="24">
        <v>1.1230224399472607E-4</v>
      </c>
      <c r="CZ44" s="24">
        <v>4.4408236382506089E-4</v>
      </c>
      <c r="DA44" s="24">
        <v>2.3756117714861794E-4</v>
      </c>
      <c r="DB44" s="24">
        <v>2.0952917697051004E-4</v>
      </c>
      <c r="DC44" s="24">
        <v>2.1070508061014003E-4</v>
      </c>
      <c r="DD44" s="24">
        <v>1.3647924603686024E-4</v>
      </c>
      <c r="DE44" s="24">
        <v>2.3282084330285375E-4</v>
      </c>
      <c r="DF44" s="24">
        <v>4.6634719337201332E-4</v>
      </c>
      <c r="DG44" s="27">
        <v>1.3202860135462018E-5</v>
      </c>
      <c r="DH44" s="103">
        <f t="shared" si="0"/>
        <v>1.3127527861088051</v>
      </c>
      <c r="DI44" s="104">
        <f t="shared" si="1"/>
        <v>0.69563161462546208</v>
      </c>
    </row>
    <row r="45" spans="2:113" x14ac:dyDescent="0.15">
      <c r="B45" s="36" t="s">
        <v>37</v>
      </c>
      <c r="C45" s="101" t="s">
        <v>152</v>
      </c>
      <c r="D45" s="23">
        <v>1.085581168274619E-3</v>
      </c>
      <c r="E45" s="24">
        <v>8.0995319404397281E-4</v>
      </c>
      <c r="F45" s="24">
        <v>1.0500354528619757E-3</v>
      </c>
      <c r="G45" s="24">
        <v>3.837600487029261E-4</v>
      </c>
      <c r="H45" s="24">
        <v>0</v>
      </c>
      <c r="I45" s="24">
        <v>0</v>
      </c>
      <c r="J45" s="24">
        <v>0</v>
      </c>
      <c r="K45" s="24">
        <v>1.1459238268766503E-3</v>
      </c>
      <c r="L45" s="24">
        <v>5.3892791220362295E-3</v>
      </c>
      <c r="M45" s="24">
        <v>7.7443185686844709E-4</v>
      </c>
      <c r="N45" s="24">
        <v>0</v>
      </c>
      <c r="O45" s="24">
        <v>7.486858772614368E-4</v>
      </c>
      <c r="P45" s="24">
        <v>8.3119560316676996E-4</v>
      </c>
      <c r="Q45" s="24">
        <v>2.485514326294294E-3</v>
      </c>
      <c r="R45" s="24">
        <v>4.5127840748173532E-2</v>
      </c>
      <c r="S45" s="24">
        <v>8.6549002085867081E-4</v>
      </c>
      <c r="T45" s="24">
        <v>7.4622126752727207E-4</v>
      </c>
      <c r="U45" s="24">
        <v>4.9134266312157282E-4</v>
      </c>
      <c r="V45" s="24">
        <v>6.5906073845650379E-4</v>
      </c>
      <c r="W45" s="24">
        <v>2.1234686924534317E-3</v>
      </c>
      <c r="X45" s="24">
        <v>0</v>
      </c>
      <c r="Y45" s="24">
        <v>7.1588475552491733E-4</v>
      </c>
      <c r="Z45" s="24">
        <v>7.7057944418006412E-4</v>
      </c>
      <c r="AA45" s="24">
        <v>8.4345425070947292E-4</v>
      </c>
      <c r="AB45" s="24">
        <v>2.6605566336381416E-3</v>
      </c>
      <c r="AC45" s="24">
        <v>2.2500544463212009E-3</v>
      </c>
      <c r="AD45" s="24">
        <v>0</v>
      </c>
      <c r="AE45" s="24">
        <v>5.7443209729090249E-4</v>
      </c>
      <c r="AF45" s="24">
        <v>1.0024045513265904E-3</v>
      </c>
      <c r="AG45" s="24">
        <v>3.226694008481145E-3</v>
      </c>
      <c r="AH45" s="24">
        <v>1.0516891932725975E-3</v>
      </c>
      <c r="AI45" s="24">
        <v>1.145149278012667E-3</v>
      </c>
      <c r="AJ45" s="24">
        <v>1.070053601472084E-3</v>
      </c>
      <c r="AK45" s="24">
        <v>3.7225517195983338E-3</v>
      </c>
      <c r="AL45" s="24">
        <v>4.1446147762080098E-3</v>
      </c>
      <c r="AM45" s="24">
        <v>0</v>
      </c>
      <c r="AN45" s="24">
        <v>0</v>
      </c>
      <c r="AO45" s="24">
        <v>2.8664745274286853E-3</v>
      </c>
      <c r="AP45" s="24">
        <v>1.0001626345283512</v>
      </c>
      <c r="AQ45" s="24">
        <v>6.1081844650508112E-4</v>
      </c>
      <c r="AR45" s="24">
        <v>1.2680424490837758E-3</v>
      </c>
      <c r="AS45" s="24">
        <v>9.4888827447091789E-2</v>
      </c>
      <c r="AT45" s="24">
        <v>8.5675402923564764E-2</v>
      </c>
      <c r="AU45" s="24">
        <v>3.3668210745372171E-2</v>
      </c>
      <c r="AV45" s="24">
        <v>1.8823929454465736E-2</v>
      </c>
      <c r="AW45" s="24">
        <v>7.6582309700912992E-3</v>
      </c>
      <c r="AX45" s="24">
        <v>0</v>
      </c>
      <c r="AY45" s="24">
        <v>1.1109734962595617E-2</v>
      </c>
      <c r="AZ45" s="24">
        <v>1.8063704025643543E-2</v>
      </c>
      <c r="BA45" s="24">
        <v>3.0711659699234839E-2</v>
      </c>
      <c r="BB45" s="24">
        <v>4.6894272427764469E-3</v>
      </c>
      <c r="BC45" s="24">
        <v>1.0232260224648093E-2</v>
      </c>
      <c r="BD45" s="24">
        <v>7.1500924446243124E-3</v>
      </c>
      <c r="BE45" s="24">
        <v>2.5864663706172261E-3</v>
      </c>
      <c r="BF45" s="24">
        <v>0</v>
      </c>
      <c r="BG45" s="24">
        <v>1.7350253364918935E-2</v>
      </c>
      <c r="BH45" s="24">
        <v>2.1061706309371379E-2</v>
      </c>
      <c r="BI45" s="24">
        <v>5.2279719414759909E-2</v>
      </c>
      <c r="BJ45" s="24">
        <v>1.9784747148294923E-2</v>
      </c>
      <c r="BK45" s="24">
        <v>7.237886905457595E-3</v>
      </c>
      <c r="BL45" s="24">
        <v>5.6548028726228496E-4</v>
      </c>
      <c r="BM45" s="24">
        <v>9.7114813341893629E-3</v>
      </c>
      <c r="BN45" s="24">
        <v>1.6951330537735242E-2</v>
      </c>
      <c r="BO45" s="24">
        <v>4.6264187760625321E-3</v>
      </c>
      <c r="BP45" s="24">
        <v>7.4953326562853797E-3</v>
      </c>
      <c r="BQ45" s="24">
        <v>9.4814986605664656E-4</v>
      </c>
      <c r="BR45" s="24">
        <v>1.276781485114281E-3</v>
      </c>
      <c r="BS45" s="24">
        <v>2.1471924916726488E-3</v>
      </c>
      <c r="BT45" s="24">
        <v>7.1425084812613902E-4</v>
      </c>
      <c r="BU45" s="24">
        <v>6.1947262136187681E-4</v>
      </c>
      <c r="BV45" s="24">
        <v>4.7040333900169471E-4</v>
      </c>
      <c r="BW45" s="24">
        <v>3.2394244338904344E-4</v>
      </c>
      <c r="BX45" s="24">
        <v>5.5815866985108606E-4</v>
      </c>
      <c r="BY45" s="24">
        <v>3.4985898439104766E-4</v>
      </c>
      <c r="BZ45" s="24">
        <v>2.1497523663313724E-3</v>
      </c>
      <c r="CA45" s="24">
        <v>5.7047028560432947E-4</v>
      </c>
      <c r="CB45" s="24">
        <v>2.5720942842764028E-3</v>
      </c>
      <c r="CC45" s="24">
        <v>0</v>
      </c>
      <c r="CD45" s="24">
        <v>0</v>
      </c>
      <c r="CE45" s="24">
        <v>4.2991572952302175E-4</v>
      </c>
      <c r="CF45" s="24">
        <v>8.2937044572641699E-4</v>
      </c>
      <c r="CG45" s="24">
        <v>1.047569271956369E-3</v>
      </c>
      <c r="CH45" s="24">
        <v>1.9510357858620186E-4</v>
      </c>
      <c r="CI45" s="24">
        <v>7.3094397895093286E-4</v>
      </c>
      <c r="CJ45" s="24">
        <v>8.6541184028252158E-4</v>
      </c>
      <c r="CK45" s="24">
        <v>5.9840956392653768E-4</v>
      </c>
      <c r="CL45" s="24">
        <v>7.2331658593157572E-4</v>
      </c>
      <c r="CM45" s="24">
        <v>5.9847553367594491E-4</v>
      </c>
      <c r="CN45" s="24">
        <v>1.1715637078951282E-3</v>
      </c>
      <c r="CO45" s="24">
        <v>5.1760535286959127E-4</v>
      </c>
      <c r="CP45" s="24">
        <v>8.4692180282570668E-4</v>
      </c>
      <c r="CQ45" s="24">
        <v>1.1309750966130316E-3</v>
      </c>
      <c r="CR45" s="24">
        <v>6.8783515774576613E-4</v>
      </c>
      <c r="CS45" s="24">
        <v>8.3265183164438585E-4</v>
      </c>
      <c r="CT45" s="24">
        <v>5.120295198416541E-4</v>
      </c>
      <c r="CU45" s="24">
        <v>1.2986089890510677E-3</v>
      </c>
      <c r="CV45" s="24">
        <v>1.4447754908874695E-3</v>
      </c>
      <c r="CW45" s="24">
        <v>6.6393013459075008E-4</v>
      </c>
      <c r="CX45" s="24">
        <v>8.9438599008568025E-3</v>
      </c>
      <c r="CY45" s="24">
        <v>3.5864608079918446E-4</v>
      </c>
      <c r="CZ45" s="24">
        <v>1.2766743470841934E-3</v>
      </c>
      <c r="DA45" s="24">
        <v>1.2140533297801943E-3</v>
      </c>
      <c r="DB45" s="24">
        <v>8.2460413955571198E-4</v>
      </c>
      <c r="DC45" s="24">
        <v>6.894391433908359E-4</v>
      </c>
      <c r="DD45" s="24">
        <v>5.4592639404801163E-4</v>
      </c>
      <c r="DE45" s="24">
        <v>1.0708919291999191E-3</v>
      </c>
      <c r="DF45" s="24">
        <v>2.1543027784664821E-3</v>
      </c>
      <c r="DG45" s="27">
        <v>2.3378997214688079E-5</v>
      </c>
      <c r="DH45" s="103">
        <f t="shared" si="0"/>
        <v>1.6200538948975434</v>
      </c>
      <c r="DI45" s="104">
        <f t="shared" si="1"/>
        <v>0.85847138822559754</v>
      </c>
    </row>
    <row r="46" spans="2:113" x14ac:dyDescent="0.15">
      <c r="B46" s="36" t="s">
        <v>38</v>
      </c>
      <c r="C46" s="101" t="s">
        <v>153</v>
      </c>
      <c r="D46" s="23">
        <v>1.9560898597323173E-3</v>
      </c>
      <c r="E46" s="24">
        <v>1.6094015651817867E-3</v>
      </c>
      <c r="F46" s="24">
        <v>2.2960042327247153E-3</v>
      </c>
      <c r="G46" s="24">
        <v>6.404113186203441E-4</v>
      </c>
      <c r="H46" s="24">
        <v>0</v>
      </c>
      <c r="I46" s="24">
        <v>0</v>
      </c>
      <c r="J46" s="24">
        <v>0</v>
      </c>
      <c r="K46" s="24">
        <v>3.8522314132099604E-3</v>
      </c>
      <c r="L46" s="24">
        <v>7.3119097541258244E-3</v>
      </c>
      <c r="M46" s="24">
        <v>1.9118780499505128E-3</v>
      </c>
      <c r="N46" s="24">
        <v>0</v>
      </c>
      <c r="O46" s="24">
        <v>2.551276574715735E-3</v>
      </c>
      <c r="P46" s="24">
        <v>2.2224339623000936E-3</v>
      </c>
      <c r="Q46" s="24">
        <v>3.7660736914993265E-3</v>
      </c>
      <c r="R46" s="24">
        <v>1.4242399568627578E-2</v>
      </c>
      <c r="S46" s="24">
        <v>1.3229436731139678E-3</v>
      </c>
      <c r="T46" s="24">
        <v>1.1410267658365028E-3</v>
      </c>
      <c r="U46" s="24">
        <v>1.3363418947368085E-3</v>
      </c>
      <c r="V46" s="24">
        <v>2.5654205901671752E-3</v>
      </c>
      <c r="W46" s="24">
        <v>2.5693591586412455E-2</v>
      </c>
      <c r="X46" s="24">
        <v>0</v>
      </c>
      <c r="Y46" s="24">
        <v>1.3412818695630426E-2</v>
      </c>
      <c r="Z46" s="24">
        <v>6.7856894741894387E-3</v>
      </c>
      <c r="AA46" s="24">
        <v>4.7958501882205025E-3</v>
      </c>
      <c r="AB46" s="24">
        <v>6.0933768729338573E-3</v>
      </c>
      <c r="AC46" s="24">
        <v>9.2124961041915917E-3</v>
      </c>
      <c r="AD46" s="24">
        <v>0</v>
      </c>
      <c r="AE46" s="24">
        <v>1.3854522734559882E-3</v>
      </c>
      <c r="AF46" s="24">
        <v>5.5530714411711722E-3</v>
      </c>
      <c r="AG46" s="24">
        <v>5.0058396477320969E-3</v>
      </c>
      <c r="AH46" s="24">
        <v>1.9147201135705477E-3</v>
      </c>
      <c r="AI46" s="24">
        <v>1.9182876759687006E-2</v>
      </c>
      <c r="AJ46" s="24">
        <v>1.8902576943451291E-3</v>
      </c>
      <c r="AK46" s="24">
        <v>4.1400352002295318E-2</v>
      </c>
      <c r="AL46" s="24">
        <v>1.6735649986118921E-2</v>
      </c>
      <c r="AM46" s="24">
        <v>0</v>
      </c>
      <c r="AN46" s="24">
        <v>0</v>
      </c>
      <c r="AO46" s="24">
        <v>5.638324318994201E-3</v>
      </c>
      <c r="AP46" s="24">
        <v>-1.7606361851754654E-4</v>
      </c>
      <c r="AQ46" s="24">
        <v>1.1949394363309349</v>
      </c>
      <c r="AR46" s="24">
        <v>0.65858217469347768</v>
      </c>
      <c r="AS46" s="24">
        <v>4.0524190573480612E-2</v>
      </c>
      <c r="AT46" s="24">
        <v>5.3307788917591289E-2</v>
      </c>
      <c r="AU46" s="24">
        <v>3.7231534721269915E-2</v>
      </c>
      <c r="AV46" s="24">
        <v>2.2463396321231038E-2</v>
      </c>
      <c r="AW46" s="24">
        <v>6.0023983743736374E-2</v>
      </c>
      <c r="AX46" s="24">
        <v>0</v>
      </c>
      <c r="AY46" s="24">
        <v>8.8866586914247703E-2</v>
      </c>
      <c r="AZ46" s="24">
        <v>6.9183364665059449E-2</v>
      </c>
      <c r="BA46" s="24">
        <v>3.6034859634323381E-2</v>
      </c>
      <c r="BB46" s="24">
        <v>3.4941789844707312E-2</v>
      </c>
      <c r="BC46" s="24">
        <v>6.4000178399649804E-2</v>
      </c>
      <c r="BD46" s="24">
        <v>3.7029927259213793E-2</v>
      </c>
      <c r="BE46" s="24">
        <v>3.1241067220933803E-2</v>
      </c>
      <c r="BF46" s="24">
        <v>0</v>
      </c>
      <c r="BG46" s="24">
        <v>3.2290049324525887E-2</v>
      </c>
      <c r="BH46" s="24">
        <v>4.4555571225018804E-2</v>
      </c>
      <c r="BI46" s="24">
        <v>2.0251043830878362E-2</v>
      </c>
      <c r="BJ46" s="24">
        <v>2.1773501740199392E-2</v>
      </c>
      <c r="BK46" s="24">
        <v>3.7343847730194557E-2</v>
      </c>
      <c r="BL46" s="24">
        <v>1.0646656584643258E-3</v>
      </c>
      <c r="BM46" s="24">
        <v>1.0015629287186637E-2</v>
      </c>
      <c r="BN46" s="24">
        <v>1.4830293375711822E-2</v>
      </c>
      <c r="BO46" s="24">
        <v>5.7307790315796504E-3</v>
      </c>
      <c r="BP46" s="24">
        <v>1.9164804482491651E-2</v>
      </c>
      <c r="BQ46" s="24">
        <v>1.9659985673026207E-3</v>
      </c>
      <c r="BR46" s="24">
        <v>1.3236266875152746E-3</v>
      </c>
      <c r="BS46" s="24">
        <v>3.1754556421120525E-3</v>
      </c>
      <c r="BT46" s="24">
        <v>1.2971800050441608E-3</v>
      </c>
      <c r="BU46" s="24">
        <v>8.3838663982795049E-4</v>
      </c>
      <c r="BV46" s="24">
        <v>6.43740047991735E-4</v>
      </c>
      <c r="BW46" s="24">
        <v>4.4213422853121566E-4</v>
      </c>
      <c r="BX46" s="24">
        <v>5.7558114632984454E-4</v>
      </c>
      <c r="BY46" s="24">
        <v>3.192549803066439E-4</v>
      </c>
      <c r="BZ46" s="24">
        <v>2.4532710608233138E-3</v>
      </c>
      <c r="CA46" s="24">
        <v>1.0258446569598588E-3</v>
      </c>
      <c r="CB46" s="24">
        <v>5.3241490290832794E-3</v>
      </c>
      <c r="CC46" s="24">
        <v>0</v>
      </c>
      <c r="CD46" s="24">
        <v>0</v>
      </c>
      <c r="CE46" s="24">
        <v>6.7264913499687305E-4</v>
      </c>
      <c r="CF46" s="24">
        <v>9.8597435187245384E-4</v>
      </c>
      <c r="CG46" s="24">
        <v>1.1643252226404481E-3</v>
      </c>
      <c r="CH46" s="24">
        <v>3.492116538985617E-4</v>
      </c>
      <c r="CI46" s="24">
        <v>1.024459818345979E-3</v>
      </c>
      <c r="CJ46" s="24">
        <v>1.4739643551263926E-3</v>
      </c>
      <c r="CK46" s="24">
        <v>1.4098547496423832E-3</v>
      </c>
      <c r="CL46" s="24">
        <v>1.0093593158697269E-3</v>
      </c>
      <c r="CM46" s="24">
        <v>1.9363363833320259E-3</v>
      </c>
      <c r="CN46" s="24">
        <v>1.9606061206820331E-3</v>
      </c>
      <c r="CO46" s="24">
        <v>7.6522369473095179E-4</v>
      </c>
      <c r="CP46" s="24">
        <v>2.2636373140315007E-3</v>
      </c>
      <c r="CQ46" s="24">
        <v>4.399885043062106E-3</v>
      </c>
      <c r="CR46" s="24">
        <v>2.3082492983346587E-3</v>
      </c>
      <c r="CS46" s="24">
        <v>1.3234206067105931E-3</v>
      </c>
      <c r="CT46" s="24">
        <v>1.1550794236364083E-3</v>
      </c>
      <c r="CU46" s="24">
        <v>1.5038851182150798E-3</v>
      </c>
      <c r="CV46" s="24">
        <v>3.1208797686218879E-3</v>
      </c>
      <c r="CW46" s="24">
        <v>1.3621573270839508E-3</v>
      </c>
      <c r="CX46" s="24">
        <v>2.1306691200784426E-2</v>
      </c>
      <c r="CY46" s="24">
        <v>6.6556339884203685E-4</v>
      </c>
      <c r="CZ46" s="24">
        <v>2.8861024502226393E-3</v>
      </c>
      <c r="DA46" s="24">
        <v>2.1487876971184867E-3</v>
      </c>
      <c r="DB46" s="24">
        <v>1.8909715958725876E-3</v>
      </c>
      <c r="DC46" s="24">
        <v>1.383759450770617E-3</v>
      </c>
      <c r="DD46" s="24">
        <v>1.6567564346957522E-3</v>
      </c>
      <c r="DE46" s="24">
        <v>1.7211303023868787E-3</v>
      </c>
      <c r="DF46" s="24">
        <v>1.0968298550196055E-2</v>
      </c>
      <c r="DG46" s="27">
        <v>-1.4634589598635203E-5</v>
      </c>
      <c r="DH46" s="103">
        <f t="shared" si="0"/>
        <v>2.9428278192650339</v>
      </c>
      <c r="DI46" s="104">
        <f t="shared" si="1"/>
        <v>1.5594132338869713</v>
      </c>
    </row>
    <row r="47" spans="2:113" x14ac:dyDescent="0.15">
      <c r="B47" s="36" t="s">
        <v>39</v>
      </c>
      <c r="C47" s="101" t="s">
        <v>154</v>
      </c>
      <c r="D47" s="23">
        <v>1.7316356297623053E-3</v>
      </c>
      <c r="E47" s="24">
        <v>1.6600081611465357E-3</v>
      </c>
      <c r="F47" s="24">
        <v>2.3517495221014977E-3</v>
      </c>
      <c r="G47" s="24">
        <v>6.5189388100624426E-4</v>
      </c>
      <c r="H47" s="24">
        <v>0</v>
      </c>
      <c r="I47" s="24">
        <v>0</v>
      </c>
      <c r="J47" s="24">
        <v>0</v>
      </c>
      <c r="K47" s="24">
        <v>5.0566572490372353E-3</v>
      </c>
      <c r="L47" s="24">
        <v>8.5099686038523029E-3</v>
      </c>
      <c r="M47" s="24">
        <v>2.1182702207587752E-3</v>
      </c>
      <c r="N47" s="24">
        <v>0</v>
      </c>
      <c r="O47" s="24">
        <v>1.2153424269754824E-3</v>
      </c>
      <c r="P47" s="24">
        <v>1.329471053120482E-3</v>
      </c>
      <c r="Q47" s="24">
        <v>4.1401044770370673E-3</v>
      </c>
      <c r="R47" s="24">
        <v>1.9356607420562041E-2</v>
      </c>
      <c r="S47" s="24">
        <v>1.3202435446507124E-3</v>
      </c>
      <c r="T47" s="24">
        <v>1.0283293014707998E-3</v>
      </c>
      <c r="U47" s="24">
        <v>3.1551166826375063E-3</v>
      </c>
      <c r="V47" s="24">
        <v>1.153598491370167E-3</v>
      </c>
      <c r="W47" s="24">
        <v>2.6055351760151074E-3</v>
      </c>
      <c r="X47" s="24">
        <v>0</v>
      </c>
      <c r="Y47" s="24">
        <v>1.2761707226103265E-3</v>
      </c>
      <c r="Z47" s="24">
        <v>1.1780246307346838E-3</v>
      </c>
      <c r="AA47" s="24">
        <v>1.3075303543774619E-3</v>
      </c>
      <c r="AB47" s="24">
        <v>4.7686166987256579E-3</v>
      </c>
      <c r="AC47" s="24">
        <v>3.1318378956456559E-3</v>
      </c>
      <c r="AD47" s="24">
        <v>0</v>
      </c>
      <c r="AE47" s="24">
        <v>8.9076399516495807E-4</v>
      </c>
      <c r="AF47" s="24">
        <v>4.0760874248979406E-3</v>
      </c>
      <c r="AG47" s="24">
        <v>3.9839571396860229E-3</v>
      </c>
      <c r="AH47" s="24">
        <v>1.6776980933478586E-3</v>
      </c>
      <c r="AI47" s="24">
        <v>1.997531014890132E-3</v>
      </c>
      <c r="AJ47" s="24">
        <v>1.3966159241028675E-3</v>
      </c>
      <c r="AK47" s="24">
        <v>4.6184812641299391E-3</v>
      </c>
      <c r="AL47" s="24">
        <v>4.5177965186598019E-3</v>
      </c>
      <c r="AM47" s="24">
        <v>0</v>
      </c>
      <c r="AN47" s="24">
        <v>0</v>
      </c>
      <c r="AO47" s="24">
        <v>2.262103723484466E-3</v>
      </c>
      <c r="AP47" s="24">
        <v>2.5977368605328811E-4</v>
      </c>
      <c r="AQ47" s="24">
        <v>5.4008790993804838E-3</v>
      </c>
      <c r="AR47" s="24">
        <v>1.0645580917097401</v>
      </c>
      <c r="AS47" s="24">
        <v>6.5601277540744463E-2</v>
      </c>
      <c r="AT47" s="24">
        <v>5.5066975918438073E-2</v>
      </c>
      <c r="AU47" s="24">
        <v>5.57870984275501E-2</v>
      </c>
      <c r="AV47" s="24">
        <v>2.9185443997232496E-2</v>
      </c>
      <c r="AW47" s="24">
        <v>3.3200099130388974E-2</v>
      </c>
      <c r="AX47" s="24">
        <v>0</v>
      </c>
      <c r="AY47" s="24">
        <v>7.5146856245255481E-2</v>
      </c>
      <c r="AZ47" s="24">
        <v>8.6472662580357823E-2</v>
      </c>
      <c r="BA47" s="24">
        <v>5.0593551155017132E-2</v>
      </c>
      <c r="BB47" s="24">
        <v>4.1397860262086431E-2</v>
      </c>
      <c r="BC47" s="24">
        <v>5.0940445214971916E-2</v>
      </c>
      <c r="BD47" s="24">
        <v>4.3587090126805894E-2</v>
      </c>
      <c r="BE47" s="24">
        <v>4.1031545468073007E-2</v>
      </c>
      <c r="BF47" s="24">
        <v>0</v>
      </c>
      <c r="BG47" s="24">
        <v>4.069962274580232E-2</v>
      </c>
      <c r="BH47" s="24">
        <v>5.1813065846799546E-2</v>
      </c>
      <c r="BI47" s="24">
        <v>2.9828965904654021E-2</v>
      </c>
      <c r="BJ47" s="24">
        <v>3.299075618670546E-2</v>
      </c>
      <c r="BK47" s="24">
        <v>1.9451531404480814E-2</v>
      </c>
      <c r="BL47" s="24">
        <v>1.1063223845541846E-3</v>
      </c>
      <c r="BM47" s="24">
        <v>1.3878229697867285E-2</v>
      </c>
      <c r="BN47" s="24">
        <v>2.0324737745403759E-2</v>
      </c>
      <c r="BO47" s="24">
        <v>7.8446538866377771E-3</v>
      </c>
      <c r="BP47" s="24">
        <v>2.9423259613796174E-2</v>
      </c>
      <c r="BQ47" s="24">
        <v>2.4270299979111025E-3</v>
      </c>
      <c r="BR47" s="24">
        <v>1.6148399077577939E-3</v>
      </c>
      <c r="BS47" s="24">
        <v>3.5198840750396434E-3</v>
      </c>
      <c r="BT47" s="24">
        <v>1.2144202327460342E-3</v>
      </c>
      <c r="BU47" s="24">
        <v>8.6013347810534753E-4</v>
      </c>
      <c r="BV47" s="24">
        <v>7.0465542699941152E-4</v>
      </c>
      <c r="BW47" s="24">
        <v>4.9362346357111899E-4</v>
      </c>
      <c r="BX47" s="24">
        <v>6.9151431822332167E-4</v>
      </c>
      <c r="BY47" s="24">
        <v>4.1239690398317574E-4</v>
      </c>
      <c r="BZ47" s="24">
        <v>3.4481852232183812E-3</v>
      </c>
      <c r="CA47" s="24">
        <v>1.0934547911202017E-3</v>
      </c>
      <c r="CB47" s="24">
        <v>5.8452395029264508E-3</v>
      </c>
      <c r="CC47" s="24">
        <v>0</v>
      </c>
      <c r="CD47" s="24">
        <v>0</v>
      </c>
      <c r="CE47" s="24">
        <v>6.9898036301514733E-4</v>
      </c>
      <c r="CF47" s="24">
        <v>1.0684918864094751E-3</v>
      </c>
      <c r="CG47" s="24">
        <v>1.3432152057887455E-3</v>
      </c>
      <c r="CH47" s="24">
        <v>3.7548757378852313E-4</v>
      </c>
      <c r="CI47" s="24">
        <v>1.0819997600780642E-3</v>
      </c>
      <c r="CJ47" s="24">
        <v>1.5524183210363918E-3</v>
      </c>
      <c r="CK47" s="24">
        <v>1.2012516433630618E-3</v>
      </c>
      <c r="CL47" s="24">
        <v>1.0667928150227422E-3</v>
      </c>
      <c r="CM47" s="24">
        <v>1.8059277935899998E-3</v>
      </c>
      <c r="CN47" s="24">
        <v>2.0915771311696557E-3</v>
      </c>
      <c r="CO47" s="24">
        <v>7.7517288464272428E-4</v>
      </c>
      <c r="CP47" s="24">
        <v>1.7748856474003171E-3</v>
      </c>
      <c r="CQ47" s="24">
        <v>4.5285165021392293E-3</v>
      </c>
      <c r="CR47" s="24">
        <v>1.4489084783919611E-3</v>
      </c>
      <c r="CS47" s="24">
        <v>1.2790407570449434E-3</v>
      </c>
      <c r="CT47" s="24">
        <v>1.2299653541106273E-3</v>
      </c>
      <c r="CU47" s="24">
        <v>1.6054466180378678E-3</v>
      </c>
      <c r="CV47" s="24">
        <v>3.1813326292445682E-3</v>
      </c>
      <c r="CW47" s="24">
        <v>1.3623165430044935E-3</v>
      </c>
      <c r="CX47" s="24">
        <v>2.3315258397343063E-2</v>
      </c>
      <c r="CY47" s="24">
        <v>6.2013556218656061E-4</v>
      </c>
      <c r="CZ47" s="24">
        <v>3.3539197757526916E-3</v>
      </c>
      <c r="DA47" s="24">
        <v>2.5111625950198597E-3</v>
      </c>
      <c r="DB47" s="24">
        <v>1.90005884814297E-3</v>
      </c>
      <c r="DC47" s="24">
        <v>1.1881335102775169E-3</v>
      </c>
      <c r="DD47" s="24">
        <v>1.1579295865801113E-3</v>
      </c>
      <c r="DE47" s="24">
        <v>1.7593454242803344E-3</v>
      </c>
      <c r="DF47" s="24">
        <v>7.7402221722511974E-3</v>
      </c>
      <c r="DG47" s="27">
        <v>5.5333869943342302E-6</v>
      </c>
      <c r="DH47" s="103">
        <f t="shared" si="0"/>
        <v>2.1354073477084681</v>
      </c>
      <c r="DI47" s="104">
        <f t="shared" si="1"/>
        <v>1.1315587191192584</v>
      </c>
    </row>
    <row r="48" spans="2:113" x14ac:dyDescent="0.15">
      <c r="B48" s="36" t="s">
        <v>40</v>
      </c>
      <c r="C48" s="101" t="s">
        <v>155</v>
      </c>
      <c r="D48" s="23">
        <v>9.2596146633352658E-4</v>
      </c>
      <c r="E48" s="24">
        <v>9.3276525948835084E-4</v>
      </c>
      <c r="F48" s="24">
        <v>1.1945641306207757E-3</v>
      </c>
      <c r="G48" s="24">
        <v>1.8959238971769503E-4</v>
      </c>
      <c r="H48" s="24">
        <v>0</v>
      </c>
      <c r="I48" s="24">
        <v>0</v>
      </c>
      <c r="J48" s="24">
        <v>0</v>
      </c>
      <c r="K48" s="24">
        <v>6.3020842489385778E-4</v>
      </c>
      <c r="L48" s="24">
        <v>7.1065845974150384E-4</v>
      </c>
      <c r="M48" s="24">
        <v>6.3175742517651676E-4</v>
      </c>
      <c r="N48" s="24">
        <v>0</v>
      </c>
      <c r="O48" s="24">
        <v>1.3094253549158327E-3</v>
      </c>
      <c r="P48" s="24">
        <v>1.0252366525454987E-3</v>
      </c>
      <c r="Q48" s="24">
        <v>1.2953690991668444E-3</v>
      </c>
      <c r="R48" s="24">
        <v>2.3400440827277178E-3</v>
      </c>
      <c r="S48" s="24">
        <v>1.7368425118050536E-3</v>
      </c>
      <c r="T48" s="24">
        <v>1.2970366211246616E-3</v>
      </c>
      <c r="U48" s="24">
        <v>6.6526622727503654E-4</v>
      </c>
      <c r="V48" s="24">
        <v>8.9943816917202872E-4</v>
      </c>
      <c r="W48" s="24">
        <v>1.2144235340180388E-3</v>
      </c>
      <c r="X48" s="24">
        <v>0</v>
      </c>
      <c r="Y48" s="24">
        <v>4.2749634954307642E-4</v>
      </c>
      <c r="Z48" s="24">
        <v>9.5646823089256736E-4</v>
      </c>
      <c r="AA48" s="24">
        <v>1.743617062295596E-3</v>
      </c>
      <c r="AB48" s="24">
        <v>7.5213625077399102E-4</v>
      </c>
      <c r="AC48" s="24">
        <v>8.1966825859475679E-4</v>
      </c>
      <c r="AD48" s="24">
        <v>0</v>
      </c>
      <c r="AE48" s="24">
        <v>9.0555538595255708E-4</v>
      </c>
      <c r="AF48" s="24">
        <v>1.0897689094943527E-3</v>
      </c>
      <c r="AG48" s="24">
        <v>8.1168747577541891E-4</v>
      </c>
      <c r="AH48" s="24">
        <v>6.5165279380647971E-4</v>
      </c>
      <c r="AI48" s="24">
        <v>1.2125993754944176E-3</v>
      </c>
      <c r="AJ48" s="24">
        <v>6.1983204797576524E-4</v>
      </c>
      <c r="AK48" s="24">
        <v>1.1333966454063463E-3</v>
      </c>
      <c r="AL48" s="24">
        <v>1.2028900921150294E-3</v>
      </c>
      <c r="AM48" s="24">
        <v>0</v>
      </c>
      <c r="AN48" s="24">
        <v>0</v>
      </c>
      <c r="AO48" s="24">
        <v>1.330202930533899E-3</v>
      </c>
      <c r="AP48" s="24">
        <v>3.3615531892990075E-4</v>
      </c>
      <c r="AQ48" s="24">
        <v>1.4955120082916122E-3</v>
      </c>
      <c r="AR48" s="24">
        <v>1.3742941884678525E-3</v>
      </c>
      <c r="AS48" s="24">
        <v>1.0193585187604541</v>
      </c>
      <c r="AT48" s="24">
        <v>1.3982204090862633E-3</v>
      </c>
      <c r="AU48" s="24">
        <v>1.3699810760514637E-3</v>
      </c>
      <c r="AV48" s="24">
        <v>8.5080837310478252E-4</v>
      </c>
      <c r="AW48" s="24">
        <v>8.403177584135862E-4</v>
      </c>
      <c r="AX48" s="24">
        <v>0</v>
      </c>
      <c r="AY48" s="24">
        <v>1.3787844352799985E-3</v>
      </c>
      <c r="AZ48" s="24">
        <v>8.9329580495552975E-4</v>
      </c>
      <c r="BA48" s="24">
        <v>6.6251572211354335E-4</v>
      </c>
      <c r="BB48" s="24">
        <v>6.635753285898074E-4</v>
      </c>
      <c r="BC48" s="24">
        <v>7.8712730449349486E-4</v>
      </c>
      <c r="BD48" s="24">
        <v>8.4038584303921268E-4</v>
      </c>
      <c r="BE48" s="24">
        <v>6.9571278118595384E-4</v>
      </c>
      <c r="BF48" s="24">
        <v>0</v>
      </c>
      <c r="BG48" s="24">
        <v>6.6552786506194684E-4</v>
      </c>
      <c r="BH48" s="24">
        <v>6.8507180668878694E-4</v>
      </c>
      <c r="BI48" s="24">
        <v>9.4265630953933757E-4</v>
      </c>
      <c r="BJ48" s="24">
        <v>3.7389743391279752E-3</v>
      </c>
      <c r="BK48" s="24">
        <v>1.018731095627615E-2</v>
      </c>
      <c r="BL48" s="24">
        <v>4.322945413625872E-4</v>
      </c>
      <c r="BM48" s="24">
        <v>7.1834872985966608E-2</v>
      </c>
      <c r="BN48" s="24">
        <v>9.6717080938695008E-2</v>
      </c>
      <c r="BO48" s="24">
        <v>3.2179744852952184E-2</v>
      </c>
      <c r="BP48" s="24">
        <v>6.5615002999786592E-2</v>
      </c>
      <c r="BQ48" s="24">
        <v>2.1143217961630896E-3</v>
      </c>
      <c r="BR48" s="24">
        <v>5.2482969020243931E-3</v>
      </c>
      <c r="BS48" s="24">
        <v>5.5780478455187609E-3</v>
      </c>
      <c r="BT48" s="24">
        <v>7.4378574202732658E-4</v>
      </c>
      <c r="BU48" s="24">
        <v>7.4346837295371344E-4</v>
      </c>
      <c r="BV48" s="24">
        <v>7.5525003047900686E-4</v>
      </c>
      <c r="BW48" s="24">
        <v>8.8755615106271731E-4</v>
      </c>
      <c r="BX48" s="24">
        <v>2.0220367002796308E-3</v>
      </c>
      <c r="BY48" s="24">
        <v>1.6112550743659815E-3</v>
      </c>
      <c r="BZ48" s="24">
        <v>2.6739307102159578E-3</v>
      </c>
      <c r="CA48" s="24">
        <v>2.9968651770297258E-4</v>
      </c>
      <c r="CB48" s="24">
        <v>2.5546811723223075E-3</v>
      </c>
      <c r="CC48" s="24">
        <v>0</v>
      </c>
      <c r="CD48" s="24">
        <v>0</v>
      </c>
      <c r="CE48" s="24">
        <v>6.6146470293979064E-4</v>
      </c>
      <c r="CF48" s="24">
        <v>1.6250757792090728E-3</v>
      </c>
      <c r="CG48" s="24">
        <v>2.6984298652035278E-3</v>
      </c>
      <c r="CH48" s="24">
        <v>3.2364481536105802E-4</v>
      </c>
      <c r="CI48" s="24">
        <v>1.1756194550781906E-3</v>
      </c>
      <c r="CJ48" s="24">
        <v>2.8509762698443845E-3</v>
      </c>
      <c r="CK48" s="24">
        <v>5.2417608048592793E-4</v>
      </c>
      <c r="CL48" s="24">
        <v>1.4164118287218563E-3</v>
      </c>
      <c r="CM48" s="24">
        <v>6.7111232669496879E-4</v>
      </c>
      <c r="CN48" s="24">
        <v>1.0931657899021017E-3</v>
      </c>
      <c r="CO48" s="24">
        <v>1.206978842827664E-3</v>
      </c>
      <c r="CP48" s="24">
        <v>9.1564360060852391E-4</v>
      </c>
      <c r="CQ48" s="24">
        <v>6.4215177329171493E-4</v>
      </c>
      <c r="CR48" s="24">
        <v>8.0768358688344929E-4</v>
      </c>
      <c r="CS48" s="24">
        <v>7.8060422714531445E-4</v>
      </c>
      <c r="CT48" s="24">
        <v>5.4865088224852264E-4</v>
      </c>
      <c r="CU48" s="24">
        <v>6.2700090215521247E-4</v>
      </c>
      <c r="CV48" s="24">
        <v>7.3264901412433108E-4</v>
      </c>
      <c r="CW48" s="24">
        <v>1.388955840829234E-3</v>
      </c>
      <c r="CX48" s="24">
        <v>8.2219237389522339E-4</v>
      </c>
      <c r="CY48" s="24">
        <v>4.5943936212089638E-4</v>
      </c>
      <c r="CZ48" s="24">
        <v>1.4516633236231558E-3</v>
      </c>
      <c r="DA48" s="24">
        <v>7.9300771874295315E-4</v>
      </c>
      <c r="DB48" s="24">
        <v>8.0372315203911839E-4</v>
      </c>
      <c r="DC48" s="24">
        <v>9.9807325387925891E-4</v>
      </c>
      <c r="DD48" s="24">
        <v>3.7937629505963846E-4</v>
      </c>
      <c r="DE48" s="24">
        <v>7.9487128206233632E-4</v>
      </c>
      <c r="DF48" s="24">
        <v>2.2898479208186256E-3</v>
      </c>
      <c r="DG48" s="27">
        <v>2.8589738358815139E-5</v>
      </c>
      <c r="DH48" s="103">
        <f t="shared" si="0"/>
        <v>1.4013428013445621</v>
      </c>
      <c r="DI48" s="104">
        <f t="shared" si="1"/>
        <v>0.74257572778237468</v>
      </c>
    </row>
    <row r="49" spans="2:113" x14ac:dyDescent="0.15">
      <c r="B49" s="36" t="s">
        <v>41</v>
      </c>
      <c r="C49" s="101" t="s">
        <v>156</v>
      </c>
      <c r="D49" s="23">
        <v>7.9911566344993707E-3</v>
      </c>
      <c r="E49" s="24">
        <v>5.6236844578135122E-3</v>
      </c>
      <c r="F49" s="24">
        <v>3.967772422446854E-3</v>
      </c>
      <c r="G49" s="24">
        <v>2.6363426638171591E-3</v>
      </c>
      <c r="H49" s="24">
        <v>0</v>
      </c>
      <c r="I49" s="24">
        <v>0</v>
      </c>
      <c r="J49" s="24">
        <v>0</v>
      </c>
      <c r="K49" s="24">
        <v>1.0829073342912807E-2</v>
      </c>
      <c r="L49" s="24">
        <v>6.4248361322472886E-2</v>
      </c>
      <c r="M49" s="24">
        <v>6.1840123106664058E-3</v>
      </c>
      <c r="N49" s="24">
        <v>0</v>
      </c>
      <c r="O49" s="24">
        <v>4.0082394395947428E-3</v>
      </c>
      <c r="P49" s="24">
        <v>5.5360340433654055E-3</v>
      </c>
      <c r="Q49" s="24">
        <v>2.5033929580695169E-2</v>
      </c>
      <c r="R49" s="24">
        <v>7.3719447292312293E-2</v>
      </c>
      <c r="S49" s="24">
        <v>5.1546200609128463E-3</v>
      </c>
      <c r="T49" s="24">
        <v>4.9337126451284912E-3</v>
      </c>
      <c r="U49" s="24">
        <v>3.1863915372220488E-3</v>
      </c>
      <c r="V49" s="24">
        <v>3.3720345953547649E-3</v>
      </c>
      <c r="W49" s="24">
        <v>2.0193850873149958E-2</v>
      </c>
      <c r="X49" s="24">
        <v>0</v>
      </c>
      <c r="Y49" s="24">
        <v>4.6008098680686968E-3</v>
      </c>
      <c r="Z49" s="24">
        <v>5.5265939042164532E-3</v>
      </c>
      <c r="AA49" s="24">
        <v>5.041311123794686E-3</v>
      </c>
      <c r="AB49" s="24">
        <v>2.9082151926081386E-2</v>
      </c>
      <c r="AC49" s="24">
        <v>2.4695292424332934E-2</v>
      </c>
      <c r="AD49" s="24">
        <v>0</v>
      </c>
      <c r="AE49" s="24">
        <v>3.0041866819778976E-3</v>
      </c>
      <c r="AF49" s="24">
        <v>6.2141545167109496E-3</v>
      </c>
      <c r="AG49" s="24">
        <v>3.6315989122728223E-2</v>
      </c>
      <c r="AH49" s="24">
        <v>9.7353984253255015E-3</v>
      </c>
      <c r="AI49" s="24">
        <v>9.7704227834446208E-3</v>
      </c>
      <c r="AJ49" s="24">
        <v>4.0631614556642433E-3</v>
      </c>
      <c r="AK49" s="24">
        <v>2.2858279429306023E-2</v>
      </c>
      <c r="AL49" s="24">
        <v>1.5555491223321923E-2</v>
      </c>
      <c r="AM49" s="24">
        <v>0</v>
      </c>
      <c r="AN49" s="24">
        <v>0</v>
      </c>
      <c r="AO49" s="24">
        <v>1.9028647157699006E-2</v>
      </c>
      <c r="AP49" s="24">
        <v>8.5845519314520398E-4</v>
      </c>
      <c r="AQ49" s="24">
        <v>3.2837569841923683E-3</v>
      </c>
      <c r="AR49" s="24">
        <v>6.8946888730356112E-3</v>
      </c>
      <c r="AS49" s="24">
        <v>5.8832141953432282E-2</v>
      </c>
      <c r="AT49" s="24">
        <v>1.0934022190345796</v>
      </c>
      <c r="AU49" s="24">
        <v>4.2300873457825974E-2</v>
      </c>
      <c r="AV49" s="24">
        <v>4.2238519815440433E-2</v>
      </c>
      <c r="AW49" s="24">
        <v>4.0514468402688512E-2</v>
      </c>
      <c r="AX49" s="24">
        <v>0</v>
      </c>
      <c r="AY49" s="24">
        <v>4.1972782131853612E-2</v>
      </c>
      <c r="AZ49" s="24">
        <v>5.4959629500016351E-2</v>
      </c>
      <c r="BA49" s="24">
        <v>3.9975562200283074E-2</v>
      </c>
      <c r="BB49" s="24">
        <v>3.7686168870461854E-2</v>
      </c>
      <c r="BC49" s="24">
        <v>2.2868798341259461E-2</v>
      </c>
      <c r="BD49" s="24">
        <v>3.4084452398899137E-2</v>
      </c>
      <c r="BE49" s="24">
        <v>1.4719141176620227E-2</v>
      </c>
      <c r="BF49" s="24">
        <v>0</v>
      </c>
      <c r="BG49" s="24">
        <v>2.4869874536972671E-2</v>
      </c>
      <c r="BH49" s="24">
        <v>2.5447342572607435E-2</v>
      </c>
      <c r="BI49" s="24">
        <v>5.0115866902175898E-2</v>
      </c>
      <c r="BJ49" s="24">
        <v>1.3277587488632095E-2</v>
      </c>
      <c r="BK49" s="24">
        <v>3.4760831560336762E-2</v>
      </c>
      <c r="BL49" s="24">
        <v>2.9462822158253608E-3</v>
      </c>
      <c r="BM49" s="24">
        <v>2.6023746226868726E-2</v>
      </c>
      <c r="BN49" s="24">
        <v>8.3994744137816976E-2</v>
      </c>
      <c r="BO49" s="24">
        <v>1.1705365274154786E-2</v>
      </c>
      <c r="BP49" s="24">
        <v>1.306472723625563E-2</v>
      </c>
      <c r="BQ49" s="24">
        <v>3.904145298324811E-3</v>
      </c>
      <c r="BR49" s="24">
        <v>7.3491559187332436E-3</v>
      </c>
      <c r="BS49" s="24">
        <v>8.4390571070644595E-3</v>
      </c>
      <c r="BT49" s="24">
        <v>3.1326118021512759E-3</v>
      </c>
      <c r="BU49" s="24">
        <v>4.5833808775570008E-3</v>
      </c>
      <c r="BV49" s="24">
        <v>1.7416796761608921E-3</v>
      </c>
      <c r="BW49" s="24">
        <v>1.3623490805783707E-3</v>
      </c>
      <c r="BX49" s="24">
        <v>2.4958527345869778E-3</v>
      </c>
      <c r="BY49" s="24">
        <v>1.9104067136064219E-3</v>
      </c>
      <c r="BZ49" s="24">
        <v>4.2100022295639694E-3</v>
      </c>
      <c r="CA49" s="24">
        <v>2.9736193736922762E-3</v>
      </c>
      <c r="CB49" s="24">
        <v>8.6156505124155118E-3</v>
      </c>
      <c r="CC49" s="24">
        <v>0</v>
      </c>
      <c r="CD49" s="24">
        <v>0</v>
      </c>
      <c r="CE49" s="24">
        <v>2.4863550701266657E-3</v>
      </c>
      <c r="CF49" s="24">
        <v>5.2502000456846661E-3</v>
      </c>
      <c r="CG49" s="24">
        <v>5.6333817882673713E-3</v>
      </c>
      <c r="CH49" s="24">
        <v>8.5330786341684137E-4</v>
      </c>
      <c r="CI49" s="24">
        <v>3.2375980790796842E-3</v>
      </c>
      <c r="CJ49" s="24">
        <v>3.8955522224154351E-3</v>
      </c>
      <c r="CK49" s="24">
        <v>2.2964316177043753E-3</v>
      </c>
      <c r="CL49" s="24">
        <v>3.0505754948150204E-3</v>
      </c>
      <c r="CM49" s="24">
        <v>2.8032166334802564E-3</v>
      </c>
      <c r="CN49" s="24">
        <v>6.8898603575861537E-3</v>
      </c>
      <c r="CO49" s="24">
        <v>2.2441793371360884E-3</v>
      </c>
      <c r="CP49" s="24">
        <v>3.4939798988156074E-3</v>
      </c>
      <c r="CQ49" s="24">
        <v>9.6702164306226249E-3</v>
      </c>
      <c r="CR49" s="24">
        <v>3.8287219450168133E-3</v>
      </c>
      <c r="CS49" s="24">
        <v>3.5818180888000715E-3</v>
      </c>
      <c r="CT49" s="24">
        <v>2.7639502990013374E-3</v>
      </c>
      <c r="CU49" s="24">
        <v>5.9509070786672412E-3</v>
      </c>
      <c r="CV49" s="24">
        <v>5.7674841730590695E-3</v>
      </c>
      <c r="CW49" s="24">
        <v>2.9688613198332854E-3</v>
      </c>
      <c r="CX49" s="24">
        <v>2.3041679687812032E-2</v>
      </c>
      <c r="CY49" s="24">
        <v>1.5683264470038121E-3</v>
      </c>
      <c r="CZ49" s="24">
        <v>8.4311967361114983E-3</v>
      </c>
      <c r="DA49" s="24">
        <v>1.0945949610442091E-2</v>
      </c>
      <c r="DB49" s="24">
        <v>6.830677670230492E-3</v>
      </c>
      <c r="DC49" s="24">
        <v>2.7382669041612724E-3</v>
      </c>
      <c r="DD49" s="24">
        <v>4.5294416226070522E-3</v>
      </c>
      <c r="DE49" s="24">
        <v>9.0174402934666449E-3</v>
      </c>
      <c r="DF49" s="24">
        <v>1.1669295701849968E-2</v>
      </c>
      <c r="DG49" s="27">
        <v>1.1022245666321396E-3</v>
      </c>
      <c r="DH49" s="103">
        <f t="shared" si="0"/>
        <v>2.4701675880586977</v>
      </c>
      <c r="DI49" s="104">
        <f t="shared" si="1"/>
        <v>1.3089491683884606</v>
      </c>
    </row>
    <row r="50" spans="2:113" x14ac:dyDescent="0.15">
      <c r="B50" s="36" t="s">
        <v>42</v>
      </c>
      <c r="C50" s="101" t="s">
        <v>157</v>
      </c>
      <c r="D50" s="23">
        <v>3.3367350630654001E-3</v>
      </c>
      <c r="E50" s="24">
        <v>2.4864629920114539E-3</v>
      </c>
      <c r="F50" s="24">
        <v>5.9485399618025465E-3</v>
      </c>
      <c r="G50" s="24">
        <v>1.4074377993104304E-3</v>
      </c>
      <c r="H50" s="24">
        <v>0</v>
      </c>
      <c r="I50" s="24">
        <v>0</v>
      </c>
      <c r="J50" s="24">
        <v>0</v>
      </c>
      <c r="K50" s="24">
        <v>1.7647270738064254E-3</v>
      </c>
      <c r="L50" s="24">
        <v>2.2948952920635898E-3</v>
      </c>
      <c r="M50" s="24">
        <v>1.8703209222598453E-3</v>
      </c>
      <c r="N50" s="24">
        <v>0</v>
      </c>
      <c r="O50" s="24">
        <v>2.0487774989927632E-3</v>
      </c>
      <c r="P50" s="24">
        <v>1.4549541482578581E-3</v>
      </c>
      <c r="Q50" s="24">
        <v>2.4637982716793749E-3</v>
      </c>
      <c r="R50" s="24">
        <v>2.2203687829779151E-3</v>
      </c>
      <c r="S50" s="24">
        <v>1.815487843561001E-3</v>
      </c>
      <c r="T50" s="24">
        <v>1.2167249862680867E-3</v>
      </c>
      <c r="U50" s="24">
        <v>1.0995578353285378E-3</v>
      </c>
      <c r="V50" s="24">
        <v>2.1836922887192318E-3</v>
      </c>
      <c r="W50" s="24">
        <v>3.5010748053947733E-3</v>
      </c>
      <c r="X50" s="24">
        <v>0</v>
      </c>
      <c r="Y50" s="24">
        <v>2.8570515767978792E-3</v>
      </c>
      <c r="Z50" s="24">
        <v>2.0655389051258714E-3</v>
      </c>
      <c r="AA50" s="24">
        <v>1.9578082947338381E-3</v>
      </c>
      <c r="AB50" s="24">
        <v>1.8486000444813703E-3</v>
      </c>
      <c r="AC50" s="24">
        <v>1.5895799321533391E-3</v>
      </c>
      <c r="AD50" s="24">
        <v>0</v>
      </c>
      <c r="AE50" s="24">
        <v>1.4736252478755297E-3</v>
      </c>
      <c r="AF50" s="24">
        <v>2.6294723019702291E-3</v>
      </c>
      <c r="AG50" s="24">
        <v>2.3288349958066759E-3</v>
      </c>
      <c r="AH50" s="24">
        <v>1.7336796125883146E-3</v>
      </c>
      <c r="AI50" s="24">
        <v>2.5989232973388046E-3</v>
      </c>
      <c r="AJ50" s="24">
        <v>2.9564117904509451E-3</v>
      </c>
      <c r="AK50" s="24">
        <v>7.0513077043317871E-3</v>
      </c>
      <c r="AL50" s="24">
        <v>3.7044379037056907E-3</v>
      </c>
      <c r="AM50" s="24">
        <v>0</v>
      </c>
      <c r="AN50" s="24">
        <v>0</v>
      </c>
      <c r="AO50" s="24">
        <v>4.2923299165818418E-3</v>
      </c>
      <c r="AP50" s="24">
        <v>4.2709320790982019E-4</v>
      </c>
      <c r="AQ50" s="24">
        <v>1.7707479272161422E-3</v>
      </c>
      <c r="AR50" s="24">
        <v>1.9142401827632362E-3</v>
      </c>
      <c r="AS50" s="24">
        <v>2.4683165459501539E-3</v>
      </c>
      <c r="AT50" s="24">
        <v>2.5359165769564076E-3</v>
      </c>
      <c r="AU50" s="24">
        <v>1.2061114193373947</v>
      </c>
      <c r="AV50" s="24">
        <v>5.238306806573223E-2</v>
      </c>
      <c r="AW50" s="24">
        <v>9.0700203845799042E-3</v>
      </c>
      <c r="AX50" s="24">
        <v>0</v>
      </c>
      <c r="AY50" s="24">
        <v>6.679737580879295E-3</v>
      </c>
      <c r="AZ50" s="24">
        <v>1.0727056764289773E-2</v>
      </c>
      <c r="BA50" s="24">
        <v>3.4371445839037083E-2</v>
      </c>
      <c r="BB50" s="24">
        <v>5.6211722352023426E-3</v>
      </c>
      <c r="BC50" s="24">
        <v>2.3718181984387875E-3</v>
      </c>
      <c r="BD50" s="24">
        <v>5.3347521739083937E-3</v>
      </c>
      <c r="BE50" s="24">
        <v>7.2966219737693894E-3</v>
      </c>
      <c r="BF50" s="24">
        <v>0</v>
      </c>
      <c r="BG50" s="24">
        <v>1.4906200590190403E-2</v>
      </c>
      <c r="BH50" s="24">
        <v>2.3646734911909609E-2</v>
      </c>
      <c r="BI50" s="24">
        <v>4.1465958871807027E-2</v>
      </c>
      <c r="BJ50" s="24">
        <v>1.5455476649537272E-2</v>
      </c>
      <c r="BK50" s="24">
        <v>2.0132988191475256E-3</v>
      </c>
      <c r="BL50" s="24">
        <v>2.5726181608622103E-3</v>
      </c>
      <c r="BM50" s="24">
        <v>1.2465070328292586E-2</v>
      </c>
      <c r="BN50" s="24">
        <v>2.9237527485377547E-3</v>
      </c>
      <c r="BO50" s="24">
        <v>9.2375502122675167E-3</v>
      </c>
      <c r="BP50" s="24">
        <v>1.0250505813769151E-2</v>
      </c>
      <c r="BQ50" s="24">
        <v>3.8239163769251999E-3</v>
      </c>
      <c r="BR50" s="24">
        <v>1.1317144878155957E-3</v>
      </c>
      <c r="BS50" s="24">
        <v>1.8310511644613042E-2</v>
      </c>
      <c r="BT50" s="24">
        <v>2.3985499932215517E-3</v>
      </c>
      <c r="BU50" s="24">
        <v>1.076256175177694E-3</v>
      </c>
      <c r="BV50" s="24">
        <v>9.1309196796918375E-4</v>
      </c>
      <c r="BW50" s="24">
        <v>6.1171205629290614E-4</v>
      </c>
      <c r="BX50" s="24">
        <v>5.2221804637136581E-4</v>
      </c>
      <c r="BY50" s="24">
        <v>1.3937461046743558E-4</v>
      </c>
      <c r="BZ50" s="24">
        <v>2.3158283140519509E-3</v>
      </c>
      <c r="CA50" s="24">
        <v>2.7756887424833497E-3</v>
      </c>
      <c r="CB50" s="24">
        <v>1.6449802662939085E-2</v>
      </c>
      <c r="CC50" s="24">
        <v>0</v>
      </c>
      <c r="CD50" s="24">
        <v>0</v>
      </c>
      <c r="CE50" s="24">
        <v>1.3310574502240135E-3</v>
      </c>
      <c r="CF50" s="24">
        <v>1.3640408689286193E-3</v>
      </c>
      <c r="CG50" s="24">
        <v>2.1540777533798918E-3</v>
      </c>
      <c r="CH50" s="24">
        <v>7.7370818650380276E-4</v>
      </c>
      <c r="CI50" s="24">
        <v>1.6650548190855364E-3</v>
      </c>
      <c r="CJ50" s="24">
        <v>1.4718483650295433E-3</v>
      </c>
      <c r="CK50" s="24">
        <v>1.9527154270188834E-3</v>
      </c>
      <c r="CL50" s="24">
        <v>1.4429774418566674E-3</v>
      </c>
      <c r="CM50" s="24">
        <v>1.1991395253229981E-3</v>
      </c>
      <c r="CN50" s="24">
        <v>2.2411326921095501E-3</v>
      </c>
      <c r="CO50" s="24">
        <v>8.7375821944970123E-4</v>
      </c>
      <c r="CP50" s="24">
        <v>2.0893593868747239E-3</v>
      </c>
      <c r="CQ50" s="24">
        <v>1.2576491538812808E-3</v>
      </c>
      <c r="CR50" s="24">
        <v>2.0729566961889736E-3</v>
      </c>
      <c r="CS50" s="24">
        <v>1.3092544427503782E-3</v>
      </c>
      <c r="CT50" s="24">
        <v>8.8119254345326225E-4</v>
      </c>
      <c r="CU50" s="24">
        <v>1.3667356994567299E-3</v>
      </c>
      <c r="CV50" s="24">
        <v>8.0745722782232937E-3</v>
      </c>
      <c r="CW50" s="24">
        <v>1.4080684557080791E-3</v>
      </c>
      <c r="CX50" s="24">
        <v>7.3576355978166377E-2</v>
      </c>
      <c r="CY50" s="24">
        <v>9.1257044627121445E-4</v>
      </c>
      <c r="CZ50" s="24">
        <v>3.1381653102002865E-3</v>
      </c>
      <c r="DA50" s="24">
        <v>1.3950567524667072E-3</v>
      </c>
      <c r="DB50" s="24">
        <v>1.5639233439154723E-3</v>
      </c>
      <c r="DC50" s="24">
        <v>1.5160036417699878E-3</v>
      </c>
      <c r="DD50" s="24">
        <v>8.9173661724936031E-4</v>
      </c>
      <c r="DE50" s="24">
        <v>1.3135259834572027E-3</v>
      </c>
      <c r="DF50" s="24">
        <v>1.8863734129172425E-3</v>
      </c>
      <c r="DG50" s="27">
        <v>6.520845139272996E-5</v>
      </c>
      <c r="DH50" s="103">
        <f t="shared" si="0"/>
        <v>1.7318786356113713</v>
      </c>
      <c r="DI50" s="104">
        <f t="shared" si="1"/>
        <v>0.91772765167517778</v>
      </c>
    </row>
    <row r="51" spans="2:113" x14ac:dyDescent="0.15">
      <c r="B51" s="36" t="s">
        <v>43</v>
      </c>
      <c r="C51" s="101" t="s">
        <v>158</v>
      </c>
      <c r="D51" s="23">
        <v>4.4230292816151142E-3</v>
      </c>
      <c r="E51" s="24">
        <v>3.2413404543298794E-3</v>
      </c>
      <c r="F51" s="24">
        <v>7.8722617749472298E-3</v>
      </c>
      <c r="G51" s="24">
        <v>2.0101354470538012E-3</v>
      </c>
      <c r="H51" s="24">
        <v>0</v>
      </c>
      <c r="I51" s="24">
        <v>0</v>
      </c>
      <c r="J51" s="24">
        <v>0</v>
      </c>
      <c r="K51" s="24">
        <v>2.2894777726825476E-3</v>
      </c>
      <c r="L51" s="24">
        <v>3.0476855318226112E-3</v>
      </c>
      <c r="M51" s="24">
        <v>2.4339215544288118E-3</v>
      </c>
      <c r="N51" s="24">
        <v>0</v>
      </c>
      <c r="O51" s="24">
        <v>2.5954353555338217E-3</v>
      </c>
      <c r="P51" s="24">
        <v>1.8591658343695815E-3</v>
      </c>
      <c r="Q51" s="24">
        <v>3.7432502879774605E-3</v>
      </c>
      <c r="R51" s="24">
        <v>2.4637471699486863E-3</v>
      </c>
      <c r="S51" s="24">
        <v>2.2613750519677183E-3</v>
      </c>
      <c r="T51" s="24">
        <v>1.5304741764939828E-3</v>
      </c>
      <c r="U51" s="24">
        <v>1.5304138930389887E-3</v>
      </c>
      <c r="V51" s="24">
        <v>2.8061811453268561E-3</v>
      </c>
      <c r="W51" s="24">
        <v>4.5423611191360127E-3</v>
      </c>
      <c r="X51" s="24">
        <v>0</v>
      </c>
      <c r="Y51" s="24">
        <v>3.6417966982562693E-3</v>
      </c>
      <c r="Z51" s="24">
        <v>2.6332811027037313E-3</v>
      </c>
      <c r="AA51" s="24">
        <v>2.4262847162448164E-3</v>
      </c>
      <c r="AB51" s="24">
        <v>2.5162132735865889E-3</v>
      </c>
      <c r="AC51" s="24">
        <v>2.009877151427831E-3</v>
      </c>
      <c r="AD51" s="24">
        <v>0</v>
      </c>
      <c r="AE51" s="24">
        <v>1.87379545800062E-3</v>
      </c>
      <c r="AF51" s="24">
        <v>7.0984191896049853E-3</v>
      </c>
      <c r="AG51" s="24">
        <v>3.1094933083818093E-3</v>
      </c>
      <c r="AH51" s="24">
        <v>2.3078655883865171E-3</v>
      </c>
      <c r="AI51" s="24">
        <v>1.9976391105221178E-3</v>
      </c>
      <c r="AJ51" s="24">
        <v>3.8431123025216766E-3</v>
      </c>
      <c r="AK51" s="24">
        <v>7.0775063402009446E-3</v>
      </c>
      <c r="AL51" s="24">
        <v>6.0078459476505921E-3</v>
      </c>
      <c r="AM51" s="24">
        <v>0</v>
      </c>
      <c r="AN51" s="24">
        <v>0</v>
      </c>
      <c r="AO51" s="24">
        <v>4.5905924196312439E-3</v>
      </c>
      <c r="AP51" s="24">
        <v>1.0044698430607553E-3</v>
      </c>
      <c r="AQ51" s="24">
        <v>2.254890333943417E-3</v>
      </c>
      <c r="AR51" s="24">
        <v>2.5956674709018876E-3</v>
      </c>
      <c r="AS51" s="24">
        <v>2.0140617981623445E-3</v>
      </c>
      <c r="AT51" s="24">
        <v>2.2568846867647846E-3</v>
      </c>
      <c r="AU51" s="24">
        <v>1.0086152064871587E-2</v>
      </c>
      <c r="AV51" s="24">
        <v>1.1257544608050831</v>
      </c>
      <c r="AW51" s="24">
        <v>3.2786808080696945E-3</v>
      </c>
      <c r="AX51" s="24">
        <v>0</v>
      </c>
      <c r="AY51" s="24">
        <v>6.2839968514798294E-3</v>
      </c>
      <c r="AZ51" s="24">
        <v>7.1053983993576266E-3</v>
      </c>
      <c r="BA51" s="24">
        <v>3.6315616342206957E-3</v>
      </c>
      <c r="BB51" s="24">
        <v>5.719084943981898E-3</v>
      </c>
      <c r="BC51" s="24">
        <v>2.1809595559501107E-3</v>
      </c>
      <c r="BD51" s="24">
        <v>2.6585028181104952E-3</v>
      </c>
      <c r="BE51" s="24">
        <v>1.9423244673233107E-3</v>
      </c>
      <c r="BF51" s="24">
        <v>0</v>
      </c>
      <c r="BG51" s="24">
        <v>3.6938081390100472E-3</v>
      </c>
      <c r="BH51" s="24">
        <v>4.5416154322069835E-3</v>
      </c>
      <c r="BI51" s="24">
        <v>3.7991847389278249E-3</v>
      </c>
      <c r="BJ51" s="24">
        <v>3.4022944081725315E-3</v>
      </c>
      <c r="BK51" s="24">
        <v>2.6755816895373857E-3</v>
      </c>
      <c r="BL51" s="24">
        <v>3.3492589350088316E-3</v>
      </c>
      <c r="BM51" s="24">
        <v>2.1615187696759548E-3</v>
      </c>
      <c r="BN51" s="24">
        <v>2.6050324969759306E-3</v>
      </c>
      <c r="BO51" s="24">
        <v>2.8174494617047561E-3</v>
      </c>
      <c r="BP51" s="24">
        <v>2.4516680033835345E-3</v>
      </c>
      <c r="BQ51" s="24">
        <v>5.0094104017021782E-3</v>
      </c>
      <c r="BR51" s="24">
        <v>1.3407110276913777E-3</v>
      </c>
      <c r="BS51" s="24">
        <v>4.6282716657027592E-3</v>
      </c>
      <c r="BT51" s="24">
        <v>2.9444342571824885E-3</v>
      </c>
      <c r="BU51" s="24">
        <v>1.306129608528207E-3</v>
      </c>
      <c r="BV51" s="24">
        <v>1.080719946703183E-3</v>
      </c>
      <c r="BW51" s="24">
        <v>6.9164582432250518E-4</v>
      </c>
      <c r="BX51" s="24">
        <v>6.0140326550098266E-4</v>
      </c>
      <c r="BY51" s="24">
        <v>1.5324674005219496E-4</v>
      </c>
      <c r="BZ51" s="24">
        <v>1.2107689535380524E-3</v>
      </c>
      <c r="CA51" s="24">
        <v>3.617583600889237E-3</v>
      </c>
      <c r="CB51" s="24">
        <v>2.153821929881318E-2</v>
      </c>
      <c r="CC51" s="24">
        <v>0</v>
      </c>
      <c r="CD51" s="24">
        <v>0</v>
      </c>
      <c r="CE51" s="24">
        <v>1.448868707909045E-3</v>
      </c>
      <c r="CF51" s="24">
        <v>1.6534400844723379E-3</v>
      </c>
      <c r="CG51" s="24">
        <v>1.9712460081645036E-3</v>
      </c>
      <c r="CH51" s="24">
        <v>9.5146740283008982E-4</v>
      </c>
      <c r="CI51" s="24">
        <v>2.0103586262746314E-3</v>
      </c>
      <c r="CJ51" s="24">
        <v>1.7980640593314851E-3</v>
      </c>
      <c r="CK51" s="24">
        <v>2.5598912434081165E-3</v>
      </c>
      <c r="CL51" s="24">
        <v>1.7776714326749885E-3</v>
      </c>
      <c r="CM51" s="24">
        <v>1.4144393741023747E-3</v>
      </c>
      <c r="CN51" s="24">
        <v>2.0558000301513875E-3</v>
      </c>
      <c r="CO51" s="24">
        <v>9.5748634266794406E-4</v>
      </c>
      <c r="CP51" s="24">
        <v>2.5340117847147178E-3</v>
      </c>
      <c r="CQ51" s="24">
        <v>1.4520520783822149E-3</v>
      </c>
      <c r="CR51" s="24">
        <v>2.4486127961301351E-3</v>
      </c>
      <c r="CS51" s="24">
        <v>1.5545129719083176E-3</v>
      </c>
      <c r="CT51" s="24">
        <v>9.4616364056761249E-4</v>
      </c>
      <c r="CU51" s="24">
        <v>1.6684908529080501E-3</v>
      </c>
      <c r="CV51" s="24">
        <v>1.0940040635220418E-2</v>
      </c>
      <c r="CW51" s="24">
        <v>1.7500562189678177E-3</v>
      </c>
      <c r="CX51" s="24">
        <v>9.7938733234692613E-2</v>
      </c>
      <c r="CY51" s="24">
        <v>9.7017474566081204E-4</v>
      </c>
      <c r="CZ51" s="24">
        <v>3.6095171498200947E-3</v>
      </c>
      <c r="DA51" s="24">
        <v>1.6107560317548879E-3</v>
      </c>
      <c r="DB51" s="24">
        <v>1.7495953129026585E-3</v>
      </c>
      <c r="DC51" s="24">
        <v>1.8242481394806762E-3</v>
      </c>
      <c r="DD51" s="24">
        <v>1.0425617721598951E-3</v>
      </c>
      <c r="DE51" s="24">
        <v>1.4386122926082581E-3</v>
      </c>
      <c r="DF51" s="24">
        <v>2.2660094477424475E-3</v>
      </c>
      <c r="DG51" s="27">
        <v>9.2386022742661872E-5</v>
      </c>
      <c r="DH51" s="103">
        <f t="shared" si="0"/>
        <v>1.5086063000446557</v>
      </c>
      <c r="DI51" s="104">
        <f t="shared" si="1"/>
        <v>0.79941497549198703</v>
      </c>
    </row>
    <row r="52" spans="2:113" x14ac:dyDescent="0.15">
      <c r="B52" s="36" t="s">
        <v>44</v>
      </c>
      <c r="C52" s="101" t="s">
        <v>159</v>
      </c>
      <c r="D52" s="23">
        <v>1.3558813421527913E-3</v>
      </c>
      <c r="E52" s="24">
        <v>1.124652586471501E-3</v>
      </c>
      <c r="F52" s="24">
        <v>2.4966519401570953E-3</v>
      </c>
      <c r="G52" s="24">
        <v>6.7286596949630835E-4</v>
      </c>
      <c r="H52" s="24">
        <v>0</v>
      </c>
      <c r="I52" s="24">
        <v>0</v>
      </c>
      <c r="J52" s="24">
        <v>0</v>
      </c>
      <c r="K52" s="24">
        <v>8.4210879379783524E-4</v>
      </c>
      <c r="L52" s="24">
        <v>9.7827165579539321E-4</v>
      </c>
      <c r="M52" s="24">
        <v>8.7255378300911304E-4</v>
      </c>
      <c r="N52" s="24">
        <v>0</v>
      </c>
      <c r="O52" s="24">
        <v>8.661474579914237E-4</v>
      </c>
      <c r="P52" s="24">
        <v>7.1322392703045991E-4</v>
      </c>
      <c r="Q52" s="24">
        <v>1.0459574608165333E-3</v>
      </c>
      <c r="R52" s="24">
        <v>6.3653579128099031E-4</v>
      </c>
      <c r="S52" s="24">
        <v>1.0390131943463017E-3</v>
      </c>
      <c r="T52" s="24">
        <v>6.8648647966342382E-4</v>
      </c>
      <c r="U52" s="24">
        <v>5.4945817156661547E-4</v>
      </c>
      <c r="V52" s="24">
        <v>8.6077807538116038E-4</v>
      </c>
      <c r="W52" s="24">
        <v>1.3224524054871111E-3</v>
      </c>
      <c r="X52" s="24">
        <v>0</v>
      </c>
      <c r="Y52" s="24">
        <v>1.0496707569870743E-3</v>
      </c>
      <c r="Z52" s="24">
        <v>8.1400392083581417E-4</v>
      </c>
      <c r="AA52" s="24">
        <v>7.9599892224477525E-4</v>
      </c>
      <c r="AB52" s="24">
        <v>8.013672059099861E-4</v>
      </c>
      <c r="AC52" s="24">
        <v>7.1226968177306831E-4</v>
      </c>
      <c r="AD52" s="24">
        <v>0</v>
      </c>
      <c r="AE52" s="24">
        <v>5.8662021584083939E-4</v>
      </c>
      <c r="AF52" s="24">
        <v>7.7381490234197951E-4</v>
      </c>
      <c r="AG52" s="24">
        <v>9.1029120863200753E-4</v>
      </c>
      <c r="AH52" s="24">
        <v>8.2061277530352198E-4</v>
      </c>
      <c r="AI52" s="24">
        <v>6.7573779105666108E-4</v>
      </c>
      <c r="AJ52" s="24">
        <v>1.1567481051774743E-3</v>
      </c>
      <c r="AK52" s="24">
        <v>7.8739893076687419E-4</v>
      </c>
      <c r="AL52" s="24">
        <v>1.15773533227177E-3</v>
      </c>
      <c r="AM52" s="24">
        <v>0</v>
      </c>
      <c r="AN52" s="24">
        <v>0</v>
      </c>
      <c r="AO52" s="24">
        <v>6.9701506442158031E-4</v>
      </c>
      <c r="AP52" s="24">
        <v>2.1796304265269979E-4</v>
      </c>
      <c r="AQ52" s="24">
        <v>6.8288972349027919E-4</v>
      </c>
      <c r="AR52" s="24">
        <v>7.6696946162027808E-4</v>
      </c>
      <c r="AS52" s="24">
        <v>5.9837414992802707E-4</v>
      </c>
      <c r="AT52" s="24">
        <v>5.4488262672489692E-4</v>
      </c>
      <c r="AU52" s="24">
        <v>3.5789004846812286E-3</v>
      </c>
      <c r="AV52" s="24">
        <v>6.1806715429192386E-3</v>
      </c>
      <c r="AW52" s="24">
        <v>1.0669424511502827</v>
      </c>
      <c r="AX52" s="24">
        <v>0</v>
      </c>
      <c r="AY52" s="24">
        <v>8.5579230256969886E-4</v>
      </c>
      <c r="AZ52" s="24">
        <v>2.380777030839666E-3</v>
      </c>
      <c r="BA52" s="24">
        <v>6.3644599087979805E-4</v>
      </c>
      <c r="BB52" s="24">
        <v>1.2712055069326832E-3</v>
      </c>
      <c r="BC52" s="24">
        <v>6.0403204973480385E-4</v>
      </c>
      <c r="BD52" s="24">
        <v>6.6168774973775343E-4</v>
      </c>
      <c r="BE52" s="24">
        <v>6.487497309899758E-4</v>
      </c>
      <c r="BF52" s="24">
        <v>0</v>
      </c>
      <c r="BG52" s="24">
        <v>1.3287525261970075E-3</v>
      </c>
      <c r="BH52" s="24">
        <v>1.5186820768843291E-3</v>
      </c>
      <c r="BI52" s="24">
        <v>7.0408014710090215E-4</v>
      </c>
      <c r="BJ52" s="24">
        <v>1.6701656428761342E-3</v>
      </c>
      <c r="BK52" s="24">
        <v>1.1349162221255132E-3</v>
      </c>
      <c r="BL52" s="24">
        <v>1.1130452560845871E-3</v>
      </c>
      <c r="BM52" s="24">
        <v>1.0858245169020906E-3</v>
      </c>
      <c r="BN52" s="24">
        <v>7.9399878276372219E-4</v>
      </c>
      <c r="BO52" s="24">
        <v>1.0075012140700614E-3</v>
      </c>
      <c r="BP52" s="24">
        <v>8.5317738798071059E-4</v>
      </c>
      <c r="BQ52" s="24">
        <v>1.4147135169678483E-3</v>
      </c>
      <c r="BR52" s="24">
        <v>4.3382237757511781E-4</v>
      </c>
      <c r="BS52" s="24">
        <v>1.3970609873281807E-3</v>
      </c>
      <c r="BT52" s="24">
        <v>9.6671768428665888E-4</v>
      </c>
      <c r="BU52" s="24">
        <v>1.5246968770158396E-3</v>
      </c>
      <c r="BV52" s="24">
        <v>4.9460030873658219E-4</v>
      </c>
      <c r="BW52" s="24">
        <v>2.987112568158918E-4</v>
      </c>
      <c r="BX52" s="24">
        <v>2.4853849369009409E-4</v>
      </c>
      <c r="BY52" s="24">
        <v>6.0615137214334989E-5</v>
      </c>
      <c r="BZ52" s="24">
        <v>5.07059975354598E-4</v>
      </c>
      <c r="CA52" s="24">
        <v>1.0750006756640048E-3</v>
      </c>
      <c r="CB52" s="24">
        <v>6.3567890806689696E-3</v>
      </c>
      <c r="CC52" s="24">
        <v>0</v>
      </c>
      <c r="CD52" s="24">
        <v>0</v>
      </c>
      <c r="CE52" s="24">
        <v>9.854154233438512E-4</v>
      </c>
      <c r="CF52" s="24">
        <v>7.7871248207911652E-4</v>
      </c>
      <c r="CG52" s="24">
        <v>6.1511762939026819E-4</v>
      </c>
      <c r="CH52" s="24">
        <v>4.3400358459789171E-4</v>
      </c>
      <c r="CI52" s="24">
        <v>8.0087085758583142E-4</v>
      </c>
      <c r="CJ52" s="24">
        <v>1.1546617702740793E-3</v>
      </c>
      <c r="CK52" s="24">
        <v>8.247429825392745E-4</v>
      </c>
      <c r="CL52" s="24">
        <v>9.3098222899067897E-4</v>
      </c>
      <c r="CM52" s="24">
        <v>2.3814026703920751E-3</v>
      </c>
      <c r="CN52" s="24">
        <v>4.9833687021298432E-3</v>
      </c>
      <c r="CO52" s="24">
        <v>3.6783104763429884E-4</v>
      </c>
      <c r="CP52" s="24">
        <v>1.0050288877374931E-3</v>
      </c>
      <c r="CQ52" s="24">
        <v>1.7239254733072421E-2</v>
      </c>
      <c r="CR52" s="24">
        <v>1.093846413290619E-2</v>
      </c>
      <c r="CS52" s="24">
        <v>3.7074809501393391E-3</v>
      </c>
      <c r="CT52" s="24">
        <v>3.0599606689770804E-3</v>
      </c>
      <c r="CU52" s="24">
        <v>7.3452250535825225E-4</v>
      </c>
      <c r="CV52" s="24">
        <v>5.0432767761388782E-3</v>
      </c>
      <c r="CW52" s="24">
        <v>1.2601436033774815E-3</v>
      </c>
      <c r="CX52" s="24">
        <v>2.6520445570398812E-2</v>
      </c>
      <c r="CY52" s="24">
        <v>5.8313686039698472E-4</v>
      </c>
      <c r="CZ52" s="24">
        <v>1.3855085604227342E-3</v>
      </c>
      <c r="DA52" s="24">
        <v>6.8440291192661666E-4</v>
      </c>
      <c r="DB52" s="24">
        <v>7.0302222613634465E-4</v>
      </c>
      <c r="DC52" s="24">
        <v>4.8730434302012024E-3</v>
      </c>
      <c r="DD52" s="24">
        <v>1.0443362997208858E-2</v>
      </c>
      <c r="DE52" s="24">
        <v>1.0009757297437143E-3</v>
      </c>
      <c r="DF52" s="24">
        <v>2.6056498574836214E-2</v>
      </c>
      <c r="DG52" s="27">
        <v>1.6050301523292971E-5</v>
      </c>
      <c r="DH52" s="103">
        <f t="shared" si="0"/>
        <v>1.2698742753357528</v>
      </c>
      <c r="DI52" s="104">
        <f t="shared" si="1"/>
        <v>0.67291016394760284</v>
      </c>
    </row>
    <row r="53" spans="2:113" x14ac:dyDescent="0.15">
      <c r="B53" s="36" t="s">
        <v>45</v>
      </c>
      <c r="C53" s="101" t="s">
        <v>160</v>
      </c>
      <c r="D53" s="23">
        <v>1.4328152355536105E-3</v>
      </c>
      <c r="E53" s="24">
        <v>1.0873752245859614E-3</v>
      </c>
      <c r="F53" s="24">
        <v>2.5663889715773405E-3</v>
      </c>
      <c r="G53" s="24">
        <v>6.3691319080652425E-4</v>
      </c>
      <c r="H53" s="24">
        <v>0</v>
      </c>
      <c r="I53" s="24">
        <v>0</v>
      </c>
      <c r="J53" s="24">
        <v>0</v>
      </c>
      <c r="K53" s="24">
        <v>7.8848930000577247E-4</v>
      </c>
      <c r="L53" s="24">
        <v>1.0606474673446626E-3</v>
      </c>
      <c r="M53" s="24">
        <v>8.2117421183309917E-4</v>
      </c>
      <c r="N53" s="24">
        <v>0</v>
      </c>
      <c r="O53" s="24">
        <v>8.9630203457728892E-4</v>
      </c>
      <c r="P53" s="24">
        <v>8.6563307301501687E-4</v>
      </c>
      <c r="Q53" s="24">
        <v>1.1332154071775E-3</v>
      </c>
      <c r="R53" s="24">
        <v>8.8278537418435144E-4</v>
      </c>
      <c r="S53" s="24">
        <v>8.5144737980422309E-4</v>
      </c>
      <c r="T53" s="24">
        <v>5.6588559820826842E-4</v>
      </c>
      <c r="U53" s="24">
        <v>5.3567278757047482E-4</v>
      </c>
      <c r="V53" s="24">
        <v>9.1938981933465302E-4</v>
      </c>
      <c r="W53" s="24">
        <v>1.5138857202637514E-3</v>
      </c>
      <c r="X53" s="24">
        <v>0</v>
      </c>
      <c r="Y53" s="24">
        <v>1.1926613388317452E-3</v>
      </c>
      <c r="Z53" s="24">
        <v>8.807088112296786E-4</v>
      </c>
      <c r="AA53" s="24">
        <v>8.3590211259098029E-4</v>
      </c>
      <c r="AB53" s="24">
        <v>8.262880113198062E-4</v>
      </c>
      <c r="AC53" s="24">
        <v>7.1087919722197029E-4</v>
      </c>
      <c r="AD53" s="24">
        <v>0</v>
      </c>
      <c r="AE53" s="24">
        <v>6.218969100115528E-4</v>
      </c>
      <c r="AF53" s="24">
        <v>7.8985080748634085E-4</v>
      </c>
      <c r="AG53" s="24">
        <v>1.0311982411243541E-3</v>
      </c>
      <c r="AH53" s="24">
        <v>8.1644930970901572E-4</v>
      </c>
      <c r="AI53" s="24">
        <v>7.0071864849891778E-4</v>
      </c>
      <c r="AJ53" s="24">
        <v>1.2530315734441111E-3</v>
      </c>
      <c r="AK53" s="24">
        <v>8.9115748636723474E-4</v>
      </c>
      <c r="AL53" s="24">
        <v>1.3018271506616949E-3</v>
      </c>
      <c r="AM53" s="24">
        <v>0</v>
      </c>
      <c r="AN53" s="24">
        <v>0</v>
      </c>
      <c r="AO53" s="24">
        <v>8.2273971597295612E-4</v>
      </c>
      <c r="AP53" s="24">
        <v>1.8204118144438572E-4</v>
      </c>
      <c r="AQ53" s="24">
        <v>7.6105738734979329E-4</v>
      </c>
      <c r="AR53" s="24">
        <v>8.6191127305728884E-4</v>
      </c>
      <c r="AS53" s="24">
        <v>7.190669960561259E-4</v>
      </c>
      <c r="AT53" s="24">
        <v>2.217050325779782E-3</v>
      </c>
      <c r="AU53" s="24">
        <v>5.9489339596269829E-3</v>
      </c>
      <c r="AV53" s="24">
        <v>4.9115721727872996E-3</v>
      </c>
      <c r="AW53" s="24">
        <v>5.4678928293763876E-2</v>
      </c>
      <c r="AX53" s="24">
        <v>1</v>
      </c>
      <c r="AY53" s="24">
        <v>8.1985859127435071E-2</v>
      </c>
      <c r="AZ53" s="24">
        <v>7.5384221684813041E-2</v>
      </c>
      <c r="BA53" s="24">
        <v>0.14984999494143356</v>
      </c>
      <c r="BB53" s="24">
        <v>0.22846062643891904</v>
      </c>
      <c r="BC53" s="24">
        <v>0.15419530909398452</v>
      </c>
      <c r="BD53" s="24">
        <v>0.11453124191577546</v>
      </c>
      <c r="BE53" s="24">
        <v>0.19028893336351382</v>
      </c>
      <c r="BF53" s="24">
        <v>0</v>
      </c>
      <c r="BG53" s="24">
        <v>1.7529236561578086E-2</v>
      </c>
      <c r="BH53" s="24">
        <v>2.6831870924934963E-2</v>
      </c>
      <c r="BI53" s="24">
        <v>3.8370411454928042E-3</v>
      </c>
      <c r="BJ53" s="24">
        <v>1.0276175226229972E-2</v>
      </c>
      <c r="BK53" s="24">
        <v>1.352417000319076E-2</v>
      </c>
      <c r="BL53" s="24">
        <v>1.1664018504217129E-3</v>
      </c>
      <c r="BM53" s="24">
        <v>2.3903563818244307E-3</v>
      </c>
      <c r="BN53" s="24">
        <v>1.9349220610006884E-3</v>
      </c>
      <c r="BO53" s="24">
        <v>1.7659668589251204E-3</v>
      </c>
      <c r="BP53" s="24">
        <v>2.1331241693725292E-3</v>
      </c>
      <c r="BQ53" s="24">
        <v>1.6554345737524977E-3</v>
      </c>
      <c r="BR53" s="24">
        <v>5.1155133253257847E-4</v>
      </c>
      <c r="BS53" s="24">
        <v>1.5223886123624665E-3</v>
      </c>
      <c r="BT53" s="24">
        <v>1.0125971840800713E-3</v>
      </c>
      <c r="BU53" s="24">
        <v>5.9317335864918501E-4</v>
      </c>
      <c r="BV53" s="24">
        <v>4.5458240503179644E-4</v>
      </c>
      <c r="BW53" s="24">
        <v>3.1355521858727217E-4</v>
      </c>
      <c r="BX53" s="24">
        <v>2.6716534438375663E-4</v>
      </c>
      <c r="BY53" s="24">
        <v>7.6389593796128631E-5</v>
      </c>
      <c r="BZ53" s="24">
        <v>1.2349430605727502E-3</v>
      </c>
      <c r="CA53" s="24">
        <v>1.2278015439639075E-3</v>
      </c>
      <c r="CB53" s="24">
        <v>7.0685708001022238E-3</v>
      </c>
      <c r="CC53" s="24">
        <v>0</v>
      </c>
      <c r="CD53" s="24">
        <v>0</v>
      </c>
      <c r="CE53" s="24">
        <v>5.6997123266692919E-4</v>
      </c>
      <c r="CF53" s="24">
        <v>6.0284288260755423E-4</v>
      </c>
      <c r="CG53" s="24">
        <v>6.8909358134644559E-4</v>
      </c>
      <c r="CH53" s="24">
        <v>3.2589958885880654E-4</v>
      </c>
      <c r="CI53" s="24">
        <v>8.0473044140486256E-4</v>
      </c>
      <c r="CJ53" s="24">
        <v>1.0472097891350879E-3</v>
      </c>
      <c r="CK53" s="24">
        <v>1.135815712736589E-3</v>
      </c>
      <c r="CL53" s="24">
        <v>7.4972335178820424E-4</v>
      </c>
      <c r="CM53" s="24">
        <v>1.2408951029365095E-3</v>
      </c>
      <c r="CN53" s="24">
        <v>1.7624308958229472E-3</v>
      </c>
      <c r="CO53" s="24">
        <v>5.2061344428118081E-4</v>
      </c>
      <c r="CP53" s="24">
        <v>1.3707875840424317E-3</v>
      </c>
      <c r="CQ53" s="24">
        <v>1.3758530383352738E-3</v>
      </c>
      <c r="CR53" s="24">
        <v>1.3886988740550038E-3</v>
      </c>
      <c r="CS53" s="24">
        <v>7.6650531788370418E-4</v>
      </c>
      <c r="CT53" s="24">
        <v>5.1351729981695892E-4</v>
      </c>
      <c r="CU53" s="24">
        <v>7.0753712789884391E-4</v>
      </c>
      <c r="CV53" s="24">
        <v>4.0805772973050748E-3</v>
      </c>
      <c r="CW53" s="24">
        <v>9.5451303378350067E-4</v>
      </c>
      <c r="CX53" s="24">
        <v>3.1314474956146011E-2</v>
      </c>
      <c r="CY53" s="24">
        <v>5.0158373904299022E-4</v>
      </c>
      <c r="CZ53" s="24">
        <v>1.3264268649070216E-3</v>
      </c>
      <c r="DA53" s="24">
        <v>6.2596065981762572E-4</v>
      </c>
      <c r="DB53" s="24">
        <v>6.8694240791272981E-4</v>
      </c>
      <c r="DC53" s="24">
        <v>1.0573282481252284E-3</v>
      </c>
      <c r="DD53" s="24">
        <v>8.8411860356789719E-4</v>
      </c>
      <c r="DE53" s="24">
        <v>6.4852309968319879E-4</v>
      </c>
      <c r="DF53" s="24">
        <v>6.2139529056333487E-3</v>
      </c>
      <c r="DG53" s="27">
        <v>0</v>
      </c>
      <c r="DH53" s="103">
        <f t="shared" si="0"/>
        <v>2.255404023558381</v>
      </c>
      <c r="DI53" s="104">
        <f t="shared" si="1"/>
        <v>1.1951453153576796</v>
      </c>
    </row>
    <row r="54" spans="2:113" x14ac:dyDescent="0.15">
      <c r="B54" s="36" t="s">
        <v>46</v>
      </c>
      <c r="C54" s="101" t="s">
        <v>161</v>
      </c>
      <c r="D54" s="23">
        <v>4.9728896990467591E-3</v>
      </c>
      <c r="E54" s="24">
        <v>3.7366133617155774E-3</v>
      </c>
      <c r="F54" s="24">
        <v>8.912174067002376E-3</v>
      </c>
      <c r="G54" s="24">
        <v>2.3176116257078373E-3</v>
      </c>
      <c r="H54" s="24">
        <v>0</v>
      </c>
      <c r="I54" s="24">
        <v>0</v>
      </c>
      <c r="J54" s="24">
        <v>0</v>
      </c>
      <c r="K54" s="24">
        <v>2.7572524349209924E-3</v>
      </c>
      <c r="L54" s="24">
        <v>3.9953751993829032E-3</v>
      </c>
      <c r="M54" s="24">
        <v>2.8421563374254788E-3</v>
      </c>
      <c r="N54" s="24">
        <v>0</v>
      </c>
      <c r="O54" s="24">
        <v>3.0422298760959692E-3</v>
      </c>
      <c r="P54" s="24">
        <v>2.2996011439793775E-3</v>
      </c>
      <c r="Q54" s="24">
        <v>3.9006750906005502E-3</v>
      </c>
      <c r="R54" s="24">
        <v>2.8741552045429544E-3</v>
      </c>
      <c r="S54" s="24">
        <v>2.7735584317962374E-3</v>
      </c>
      <c r="T54" s="24">
        <v>1.8776986656158328E-3</v>
      </c>
      <c r="U54" s="24">
        <v>1.8860948484893405E-3</v>
      </c>
      <c r="V54" s="24">
        <v>3.2208165936255606E-3</v>
      </c>
      <c r="W54" s="24">
        <v>5.3309836988878877E-3</v>
      </c>
      <c r="X54" s="24">
        <v>0</v>
      </c>
      <c r="Y54" s="24">
        <v>4.1425397621444732E-3</v>
      </c>
      <c r="Z54" s="24">
        <v>3.0639325080662498E-3</v>
      </c>
      <c r="AA54" s="24">
        <v>2.829328063655968E-3</v>
      </c>
      <c r="AB54" s="24">
        <v>3.053673486735842E-3</v>
      </c>
      <c r="AC54" s="24">
        <v>2.5839117373914456E-3</v>
      </c>
      <c r="AD54" s="24">
        <v>0</v>
      </c>
      <c r="AE54" s="24">
        <v>2.119213869660538E-3</v>
      </c>
      <c r="AF54" s="24">
        <v>2.686390179076026E-3</v>
      </c>
      <c r="AG54" s="24">
        <v>3.7309620919051475E-3</v>
      </c>
      <c r="AH54" s="24">
        <v>2.7657806988694925E-3</v>
      </c>
      <c r="AI54" s="24">
        <v>2.3652942091570289E-3</v>
      </c>
      <c r="AJ54" s="24">
        <v>4.3270778753978709E-3</v>
      </c>
      <c r="AK54" s="24">
        <v>2.9842438253909124E-3</v>
      </c>
      <c r="AL54" s="24">
        <v>4.40831217056237E-3</v>
      </c>
      <c r="AM54" s="24">
        <v>0</v>
      </c>
      <c r="AN54" s="24">
        <v>0</v>
      </c>
      <c r="AO54" s="24">
        <v>2.7376545662576969E-3</v>
      </c>
      <c r="AP54" s="24">
        <v>6.2966617944858856E-4</v>
      </c>
      <c r="AQ54" s="24">
        <v>2.6253148676789423E-3</v>
      </c>
      <c r="AR54" s="24">
        <v>3.4093118385749945E-3</v>
      </c>
      <c r="AS54" s="24">
        <v>2.6832303364943567E-3</v>
      </c>
      <c r="AT54" s="24">
        <v>1.3296450659108063E-2</v>
      </c>
      <c r="AU54" s="24">
        <v>1.3564238706083061E-2</v>
      </c>
      <c r="AV54" s="24">
        <v>1.5293001092846427E-2</v>
      </c>
      <c r="AW54" s="24">
        <v>9.5753019955270524E-2</v>
      </c>
      <c r="AX54" s="24">
        <v>0</v>
      </c>
      <c r="AY54" s="24">
        <v>1.3546334400480529</v>
      </c>
      <c r="AZ54" s="24">
        <v>8.9430091667215286E-2</v>
      </c>
      <c r="BA54" s="24">
        <v>5.4958032315260912E-2</v>
      </c>
      <c r="BB54" s="24">
        <v>0.21376550848825121</v>
      </c>
      <c r="BC54" s="24">
        <v>3.598490804539544E-2</v>
      </c>
      <c r="BD54" s="24">
        <v>0.25157883207064519</v>
      </c>
      <c r="BE54" s="24">
        <v>0.16866065361947791</v>
      </c>
      <c r="BF54" s="24">
        <v>0</v>
      </c>
      <c r="BG54" s="24">
        <v>2.2861330801912952E-2</v>
      </c>
      <c r="BH54" s="24">
        <v>3.2697896963570221E-2</v>
      </c>
      <c r="BI54" s="24">
        <v>6.6248292242180812E-3</v>
      </c>
      <c r="BJ54" s="24">
        <v>6.5042507372945254E-3</v>
      </c>
      <c r="BK54" s="24">
        <v>5.7708480165608346E-3</v>
      </c>
      <c r="BL54" s="24">
        <v>3.9330687684640203E-3</v>
      </c>
      <c r="BM54" s="24">
        <v>4.4097250600837242E-3</v>
      </c>
      <c r="BN54" s="24">
        <v>4.3522369923712657E-3</v>
      </c>
      <c r="BO54" s="24">
        <v>4.3668065830536939E-3</v>
      </c>
      <c r="BP54" s="24">
        <v>4.4743148955339648E-3</v>
      </c>
      <c r="BQ54" s="24">
        <v>5.7197368403322209E-3</v>
      </c>
      <c r="BR54" s="24">
        <v>1.6646792666609803E-3</v>
      </c>
      <c r="BS54" s="24">
        <v>4.9368519718268654E-3</v>
      </c>
      <c r="BT54" s="24">
        <v>3.5200823479938038E-3</v>
      </c>
      <c r="BU54" s="24">
        <v>1.886038667649802E-3</v>
      </c>
      <c r="BV54" s="24">
        <v>1.6671671751736033E-3</v>
      </c>
      <c r="BW54" s="24">
        <v>1.0626124692428845E-3</v>
      </c>
      <c r="BX54" s="24">
        <v>8.87524769876151E-4</v>
      </c>
      <c r="BY54" s="24">
        <v>2.3486521070345383E-4</v>
      </c>
      <c r="BZ54" s="24">
        <v>1.8571298112727557E-3</v>
      </c>
      <c r="CA54" s="24">
        <v>4.2337208706579805E-3</v>
      </c>
      <c r="CB54" s="24">
        <v>2.4290128274024735E-2</v>
      </c>
      <c r="CC54" s="24">
        <v>0</v>
      </c>
      <c r="CD54" s="24">
        <v>0</v>
      </c>
      <c r="CE54" s="24">
        <v>2.019708482843826E-3</v>
      </c>
      <c r="CF54" s="24">
        <v>2.0913761955868946E-3</v>
      </c>
      <c r="CG54" s="24">
        <v>2.2482094826965691E-3</v>
      </c>
      <c r="CH54" s="24">
        <v>1.2059602279128482E-3</v>
      </c>
      <c r="CI54" s="24">
        <v>3.0702911866438134E-3</v>
      </c>
      <c r="CJ54" s="24">
        <v>5.151548344758089E-3</v>
      </c>
      <c r="CK54" s="24">
        <v>3.995381932280973E-3</v>
      </c>
      <c r="CL54" s="24">
        <v>2.9005618588923252E-3</v>
      </c>
      <c r="CM54" s="24">
        <v>7.2146357552463278E-3</v>
      </c>
      <c r="CN54" s="24">
        <v>6.3818804408452227E-3</v>
      </c>
      <c r="CO54" s="24">
        <v>1.3087793906795915E-3</v>
      </c>
      <c r="CP54" s="24">
        <v>6.9377551503528086E-3</v>
      </c>
      <c r="CQ54" s="24">
        <v>3.2894015501314347E-3</v>
      </c>
      <c r="CR54" s="24">
        <v>4.0104951134377689E-3</v>
      </c>
      <c r="CS54" s="24">
        <v>2.37493390746547E-3</v>
      </c>
      <c r="CT54" s="24">
        <v>1.5869779184062383E-3</v>
      </c>
      <c r="CU54" s="24">
        <v>2.3988385300200048E-3</v>
      </c>
      <c r="CV54" s="24">
        <v>1.2674473516148166E-2</v>
      </c>
      <c r="CW54" s="24">
        <v>4.2398242534011504E-3</v>
      </c>
      <c r="CX54" s="24">
        <v>0.10940636348181224</v>
      </c>
      <c r="CY54" s="24">
        <v>1.5007288939382737E-3</v>
      </c>
      <c r="CZ54" s="24">
        <v>4.4755346629450571E-3</v>
      </c>
      <c r="DA54" s="24">
        <v>2.1053586005128667E-3</v>
      </c>
      <c r="DB54" s="24">
        <v>2.3409190158434918E-3</v>
      </c>
      <c r="DC54" s="24">
        <v>2.8525932595553274E-3</v>
      </c>
      <c r="DD54" s="24">
        <v>2.280081928010191E-3</v>
      </c>
      <c r="DE54" s="24">
        <v>2.0666421002970281E-3</v>
      </c>
      <c r="DF54" s="24">
        <v>4.824913457090943E-2</v>
      </c>
      <c r="DG54" s="27">
        <v>1.37525519020839E-4</v>
      </c>
      <c r="DH54" s="103">
        <f t="shared" si="0"/>
        <v>2.8152756622019841</v>
      </c>
      <c r="DI54" s="104">
        <f t="shared" si="1"/>
        <v>1.4918229656311051</v>
      </c>
    </row>
    <row r="55" spans="2:113" x14ac:dyDescent="0.15">
      <c r="B55" s="36" t="s">
        <v>47</v>
      </c>
      <c r="C55" s="101" t="s">
        <v>162</v>
      </c>
      <c r="D55" s="23">
        <v>1.4666234146723837E-3</v>
      </c>
      <c r="E55" s="24">
        <v>1.0992294133011749E-3</v>
      </c>
      <c r="F55" s="24">
        <v>2.6478577314878911E-3</v>
      </c>
      <c r="G55" s="24">
        <v>6.1580597706598495E-4</v>
      </c>
      <c r="H55" s="24">
        <v>0</v>
      </c>
      <c r="I55" s="24">
        <v>0</v>
      </c>
      <c r="J55" s="24">
        <v>0</v>
      </c>
      <c r="K55" s="24">
        <v>7.5626778780085312E-4</v>
      </c>
      <c r="L55" s="24">
        <v>9.5636888418863114E-4</v>
      </c>
      <c r="M55" s="24">
        <v>8.144308218409204E-4</v>
      </c>
      <c r="N55" s="24">
        <v>0</v>
      </c>
      <c r="O55" s="24">
        <v>9.0276076289000937E-4</v>
      </c>
      <c r="P55" s="24">
        <v>6.3415706857573189E-4</v>
      </c>
      <c r="Q55" s="24">
        <v>1.0750052713877818E-3</v>
      </c>
      <c r="R55" s="24">
        <v>8.323265957041223E-4</v>
      </c>
      <c r="S55" s="24">
        <v>8.2261562881862842E-4</v>
      </c>
      <c r="T55" s="24">
        <v>5.5128711955811289E-4</v>
      </c>
      <c r="U55" s="24">
        <v>4.7880919024811177E-4</v>
      </c>
      <c r="V55" s="24">
        <v>9.4011059228874796E-4</v>
      </c>
      <c r="W55" s="24">
        <v>1.5459318747278875E-3</v>
      </c>
      <c r="X55" s="24">
        <v>0</v>
      </c>
      <c r="Y55" s="24">
        <v>1.2224568844669444E-3</v>
      </c>
      <c r="Z55" s="24">
        <v>9.0392585615515185E-4</v>
      </c>
      <c r="AA55" s="24">
        <v>8.6308073499464415E-4</v>
      </c>
      <c r="AB55" s="24">
        <v>7.6498115766015021E-4</v>
      </c>
      <c r="AC55" s="24">
        <v>6.7827155265176619E-4</v>
      </c>
      <c r="AD55" s="24">
        <v>0</v>
      </c>
      <c r="AE55" s="24">
        <v>6.3941576294483866E-4</v>
      </c>
      <c r="AF55" s="24">
        <v>8.7577421138902158E-4</v>
      </c>
      <c r="AG55" s="24">
        <v>1.013903311689359E-3</v>
      </c>
      <c r="AH55" s="24">
        <v>7.5680899859868972E-4</v>
      </c>
      <c r="AI55" s="24">
        <v>6.9751443312727611E-4</v>
      </c>
      <c r="AJ55" s="24">
        <v>1.2706801106324357E-3</v>
      </c>
      <c r="AK55" s="24">
        <v>9.920564250038141E-4</v>
      </c>
      <c r="AL55" s="24">
        <v>1.3186921524047386E-3</v>
      </c>
      <c r="AM55" s="24">
        <v>0</v>
      </c>
      <c r="AN55" s="24">
        <v>0</v>
      </c>
      <c r="AO55" s="24">
        <v>8.7112914394295185E-4</v>
      </c>
      <c r="AP55" s="24">
        <v>1.8512331040776051E-4</v>
      </c>
      <c r="AQ55" s="24">
        <v>8.0555412946324589E-4</v>
      </c>
      <c r="AR55" s="24">
        <v>8.9447836091982428E-4</v>
      </c>
      <c r="AS55" s="24">
        <v>1.2506430536444399E-3</v>
      </c>
      <c r="AT55" s="24">
        <v>9.3155873356034417E-4</v>
      </c>
      <c r="AU55" s="24">
        <v>3.3443878202346532E-2</v>
      </c>
      <c r="AV55" s="24">
        <v>1.6853786096467323E-2</v>
      </c>
      <c r="AW55" s="24">
        <v>6.7311641841734928E-3</v>
      </c>
      <c r="AX55" s="24">
        <v>0</v>
      </c>
      <c r="AY55" s="24">
        <v>2.4881401501226667E-3</v>
      </c>
      <c r="AZ55" s="24">
        <v>1.0659654166365504</v>
      </c>
      <c r="BA55" s="24">
        <v>1.7467216589539307E-2</v>
      </c>
      <c r="BB55" s="24">
        <v>9.0141483969512614E-3</v>
      </c>
      <c r="BC55" s="24">
        <v>4.5887531321101484E-3</v>
      </c>
      <c r="BD55" s="24">
        <v>1.9818950959660273E-2</v>
      </c>
      <c r="BE55" s="24">
        <v>6.190769821198927E-3</v>
      </c>
      <c r="BF55" s="24">
        <v>0</v>
      </c>
      <c r="BG55" s="24">
        <v>4.6474381879442694E-2</v>
      </c>
      <c r="BH55" s="24">
        <v>6.7635794992504619E-2</v>
      </c>
      <c r="BI55" s="24">
        <v>3.5250397168127182E-2</v>
      </c>
      <c r="BJ55" s="24">
        <v>1.0904890188317274E-2</v>
      </c>
      <c r="BK55" s="24">
        <v>8.0404764499540735E-4</v>
      </c>
      <c r="BL55" s="24">
        <v>1.1242342490610465E-3</v>
      </c>
      <c r="BM55" s="24">
        <v>3.008554893286271E-3</v>
      </c>
      <c r="BN55" s="24">
        <v>4.7147151155504732E-3</v>
      </c>
      <c r="BO55" s="24">
        <v>2.9685543454083751E-3</v>
      </c>
      <c r="BP55" s="24">
        <v>5.6000578367547344E-3</v>
      </c>
      <c r="BQ55" s="24">
        <v>1.7473882697302712E-3</v>
      </c>
      <c r="BR55" s="24">
        <v>6.4406116825612618E-4</v>
      </c>
      <c r="BS55" s="24">
        <v>1.9588407462738447E-3</v>
      </c>
      <c r="BT55" s="24">
        <v>1.0162712304738969E-3</v>
      </c>
      <c r="BU55" s="24">
        <v>4.6920247642485947E-4</v>
      </c>
      <c r="BV55" s="24">
        <v>3.9625108741588657E-4</v>
      </c>
      <c r="BW55" s="24">
        <v>2.7193955691791013E-4</v>
      </c>
      <c r="BX55" s="24">
        <v>2.7785699069250936E-4</v>
      </c>
      <c r="BY55" s="24">
        <v>1.1487158938562732E-4</v>
      </c>
      <c r="BZ55" s="24">
        <v>1.3797113628306096E-3</v>
      </c>
      <c r="CA55" s="24">
        <v>1.2132543082696229E-3</v>
      </c>
      <c r="CB55" s="24">
        <v>7.2535786108188097E-3</v>
      </c>
      <c r="CC55" s="24">
        <v>0</v>
      </c>
      <c r="CD55" s="24">
        <v>0</v>
      </c>
      <c r="CE55" s="24">
        <v>5.168007074129457E-4</v>
      </c>
      <c r="CF55" s="24">
        <v>5.9017900671523126E-4</v>
      </c>
      <c r="CG55" s="24">
        <v>7.1762727412184402E-4</v>
      </c>
      <c r="CH55" s="24">
        <v>3.0859721492896614E-4</v>
      </c>
      <c r="CI55" s="24">
        <v>7.1913869182756022E-4</v>
      </c>
      <c r="CJ55" s="24">
        <v>7.2044436074057379E-4</v>
      </c>
      <c r="CK55" s="24">
        <v>8.5871125236488622E-4</v>
      </c>
      <c r="CL55" s="24">
        <v>6.3883394334907713E-4</v>
      </c>
      <c r="CM55" s="24">
        <v>5.1408649319832373E-4</v>
      </c>
      <c r="CN55" s="24">
        <v>9.4241334629557676E-4</v>
      </c>
      <c r="CO55" s="24">
        <v>3.7197870264709082E-4</v>
      </c>
      <c r="CP55" s="24">
        <v>8.7507177229302559E-4</v>
      </c>
      <c r="CQ55" s="24">
        <v>5.7054790609334459E-4</v>
      </c>
      <c r="CR55" s="24">
        <v>9.008430255647359E-4</v>
      </c>
      <c r="CS55" s="24">
        <v>5.614163328090065E-4</v>
      </c>
      <c r="CT55" s="24">
        <v>3.47454766926817E-4</v>
      </c>
      <c r="CU55" s="24">
        <v>5.7584347956326804E-4</v>
      </c>
      <c r="CV55" s="24">
        <v>3.5769424660098276E-3</v>
      </c>
      <c r="CW55" s="24">
        <v>6.3865053593032165E-4</v>
      </c>
      <c r="CX55" s="24">
        <v>3.2548340931411415E-2</v>
      </c>
      <c r="CY55" s="24">
        <v>3.5070183030819788E-4</v>
      </c>
      <c r="CZ55" s="24">
        <v>1.2488505541652548E-3</v>
      </c>
      <c r="DA55" s="24">
        <v>5.5702097908549809E-4</v>
      </c>
      <c r="DB55" s="24">
        <v>6.0950956503656847E-4</v>
      </c>
      <c r="DC55" s="24">
        <v>6.667457558746509E-4</v>
      </c>
      <c r="DD55" s="24">
        <v>4.0417481974572484E-4</v>
      </c>
      <c r="DE55" s="24">
        <v>5.1965208920447302E-4</v>
      </c>
      <c r="DF55" s="24">
        <v>8.6307427546386171E-4</v>
      </c>
      <c r="DG55" s="27">
        <v>5.8452105962340731E-5</v>
      </c>
      <c r="DH55" s="103">
        <f t="shared" si="0"/>
        <v>1.4636388205233231</v>
      </c>
      <c r="DI55" s="104">
        <f t="shared" si="1"/>
        <v>0.77558657404727716</v>
      </c>
    </row>
    <row r="56" spans="2:113" x14ac:dyDescent="0.15">
      <c r="B56" s="36" t="s">
        <v>48</v>
      </c>
      <c r="C56" s="101" t="s">
        <v>163</v>
      </c>
      <c r="D56" s="23">
        <v>4.2932113443330068E-4</v>
      </c>
      <c r="E56" s="24">
        <v>3.2226401591202159E-4</v>
      </c>
      <c r="F56" s="24">
        <v>7.8006198846619233E-4</v>
      </c>
      <c r="G56" s="24">
        <v>1.8607520872862427E-4</v>
      </c>
      <c r="H56" s="24">
        <v>0</v>
      </c>
      <c r="I56" s="24">
        <v>0</v>
      </c>
      <c r="J56" s="24">
        <v>0</v>
      </c>
      <c r="K56" s="24">
        <v>2.2517023530681563E-4</v>
      </c>
      <c r="L56" s="24">
        <v>2.8656449695106889E-4</v>
      </c>
      <c r="M56" s="24">
        <v>2.4127290939743082E-4</v>
      </c>
      <c r="N56" s="24">
        <v>0</v>
      </c>
      <c r="O56" s="24">
        <v>2.5693996160303713E-4</v>
      </c>
      <c r="P56" s="24">
        <v>1.8362668231009809E-4</v>
      </c>
      <c r="Q56" s="24">
        <v>3.1334577949411496E-4</v>
      </c>
      <c r="R56" s="24">
        <v>1.6242152770438206E-4</v>
      </c>
      <c r="S56" s="24">
        <v>2.3265801806201757E-4</v>
      </c>
      <c r="T56" s="24">
        <v>1.5456376700385242E-4</v>
      </c>
      <c r="U56" s="24">
        <v>1.3859597967700162E-4</v>
      </c>
      <c r="V56" s="24">
        <v>2.7684651720699742E-4</v>
      </c>
      <c r="W56" s="24">
        <v>4.509023704817703E-4</v>
      </c>
      <c r="X56" s="24">
        <v>0</v>
      </c>
      <c r="Y56" s="24">
        <v>3.6170284469620669E-4</v>
      </c>
      <c r="Z56" s="24">
        <v>2.606490590806263E-4</v>
      </c>
      <c r="AA56" s="24">
        <v>2.4004305016254098E-4</v>
      </c>
      <c r="AB56" s="24">
        <v>2.2942198932963565E-4</v>
      </c>
      <c r="AC56" s="24">
        <v>1.9774224312258797E-4</v>
      </c>
      <c r="AD56" s="24">
        <v>0</v>
      </c>
      <c r="AE56" s="24">
        <v>1.8597888220588143E-4</v>
      </c>
      <c r="AF56" s="24">
        <v>2.2208412317266794E-4</v>
      </c>
      <c r="AG56" s="24">
        <v>2.9319607030091523E-4</v>
      </c>
      <c r="AH56" s="24">
        <v>2.2332775711953297E-4</v>
      </c>
      <c r="AI56" s="24">
        <v>1.8769024710797136E-4</v>
      </c>
      <c r="AJ56" s="24">
        <v>3.7905509115289258E-4</v>
      </c>
      <c r="AK56" s="24">
        <v>2.2488088688961405E-4</v>
      </c>
      <c r="AL56" s="24">
        <v>3.674791063016477E-4</v>
      </c>
      <c r="AM56" s="24">
        <v>0</v>
      </c>
      <c r="AN56" s="24">
        <v>0</v>
      </c>
      <c r="AO56" s="24">
        <v>2.1822203526894281E-4</v>
      </c>
      <c r="AP56" s="24">
        <v>5.1081621700832621E-5</v>
      </c>
      <c r="AQ56" s="24">
        <v>2.2799601161796229E-4</v>
      </c>
      <c r="AR56" s="24">
        <v>2.3934737202616101E-4</v>
      </c>
      <c r="AS56" s="24">
        <v>1.6684541322209775E-4</v>
      </c>
      <c r="AT56" s="24">
        <v>1.6458278471541982E-4</v>
      </c>
      <c r="AU56" s="24">
        <v>1.7251918097048636E-4</v>
      </c>
      <c r="AV56" s="24">
        <v>1.6357028219906561E-4</v>
      </c>
      <c r="AW56" s="24">
        <v>1.7867472725537523E-4</v>
      </c>
      <c r="AX56" s="24">
        <v>0</v>
      </c>
      <c r="AY56" s="24">
        <v>2.5058855109429243E-4</v>
      </c>
      <c r="AZ56" s="24">
        <v>1.8752123985144419E-4</v>
      </c>
      <c r="BA56" s="24">
        <v>1.0796563130845329</v>
      </c>
      <c r="BB56" s="24">
        <v>1.6962812362847601E-4</v>
      </c>
      <c r="BC56" s="24">
        <v>1.6483709583818242E-4</v>
      </c>
      <c r="BD56" s="24">
        <v>1.2683215202304466E-4</v>
      </c>
      <c r="BE56" s="24">
        <v>1.3912097301618047E-4</v>
      </c>
      <c r="BF56" s="24">
        <v>0</v>
      </c>
      <c r="BG56" s="24">
        <v>1.8331757253724779E-4</v>
      </c>
      <c r="BH56" s="24">
        <v>1.9681255490450021E-4</v>
      </c>
      <c r="BI56" s="24">
        <v>1.4904702150827172E-4</v>
      </c>
      <c r="BJ56" s="24">
        <v>1.4416667548754812E-3</v>
      </c>
      <c r="BK56" s="24">
        <v>2.1137841348392738E-4</v>
      </c>
      <c r="BL56" s="24">
        <v>3.7233536227922155E-4</v>
      </c>
      <c r="BM56" s="24">
        <v>4.3252808513094239E-3</v>
      </c>
      <c r="BN56" s="24">
        <v>2.2747090958966605E-4</v>
      </c>
      <c r="BO56" s="24">
        <v>2.5899084070861222E-4</v>
      </c>
      <c r="BP56" s="24">
        <v>2.2775969536622254E-4</v>
      </c>
      <c r="BQ56" s="24">
        <v>5.0034024464745751E-4</v>
      </c>
      <c r="BR56" s="24">
        <v>1.338833222910815E-4</v>
      </c>
      <c r="BS56" s="24">
        <v>3.9868653209788662E-4</v>
      </c>
      <c r="BT56" s="24">
        <v>2.9685884303749295E-4</v>
      </c>
      <c r="BU56" s="24">
        <v>1.3387959402255651E-4</v>
      </c>
      <c r="BV56" s="24">
        <v>1.1915159544565703E-4</v>
      </c>
      <c r="BW56" s="24">
        <v>7.6942939623091773E-5</v>
      </c>
      <c r="BX56" s="24">
        <v>6.5343277353315893E-5</v>
      </c>
      <c r="BY56" s="24">
        <v>1.5537003067709265E-5</v>
      </c>
      <c r="BZ56" s="24">
        <v>2.035218659145772E-4</v>
      </c>
      <c r="CA56" s="24">
        <v>4.2728158642530117E-4</v>
      </c>
      <c r="CB56" s="24">
        <v>2.1495784697274718E-3</v>
      </c>
      <c r="CC56" s="24">
        <v>0</v>
      </c>
      <c r="CD56" s="24">
        <v>0</v>
      </c>
      <c r="CE56" s="24">
        <v>1.4872942111969595E-4</v>
      </c>
      <c r="CF56" s="24">
        <v>1.6173485323829915E-4</v>
      </c>
      <c r="CG56" s="24">
        <v>1.8146071608175193E-4</v>
      </c>
      <c r="CH56" s="24">
        <v>9.5486607261735648E-5</v>
      </c>
      <c r="CI56" s="24">
        <v>2.1288038983705934E-4</v>
      </c>
      <c r="CJ56" s="24">
        <v>3.0665313664167876E-4</v>
      </c>
      <c r="CK56" s="24">
        <v>2.6126429549092463E-4</v>
      </c>
      <c r="CL56" s="24">
        <v>1.9539171857091029E-4</v>
      </c>
      <c r="CM56" s="24">
        <v>7.9955533038271996E-4</v>
      </c>
      <c r="CN56" s="24">
        <v>7.2981876593835671E-4</v>
      </c>
      <c r="CO56" s="24">
        <v>9.8783946042358417E-5</v>
      </c>
      <c r="CP56" s="24">
        <v>2.605926881692266E-4</v>
      </c>
      <c r="CQ56" s="24">
        <v>1.4070690595443939E-4</v>
      </c>
      <c r="CR56" s="24">
        <v>2.4971116835601235E-4</v>
      </c>
      <c r="CS56" s="24">
        <v>1.6089102599881722E-4</v>
      </c>
      <c r="CT56" s="24">
        <v>9.601291422519147E-5</v>
      </c>
      <c r="CU56" s="24">
        <v>1.8130245106677705E-4</v>
      </c>
      <c r="CV56" s="24">
        <v>1.1689228531138916E-3</v>
      </c>
      <c r="CW56" s="24">
        <v>3.4050102567726793E-4</v>
      </c>
      <c r="CX56" s="24">
        <v>9.7146921998873311E-3</v>
      </c>
      <c r="CY56" s="24">
        <v>1.2985265071667956E-4</v>
      </c>
      <c r="CZ56" s="24">
        <v>3.6559402489814128E-4</v>
      </c>
      <c r="DA56" s="24">
        <v>1.6306308937124396E-4</v>
      </c>
      <c r="DB56" s="24">
        <v>1.8012204152610448E-4</v>
      </c>
      <c r="DC56" s="24">
        <v>3.7523999199160076E-4</v>
      </c>
      <c r="DD56" s="24">
        <v>1.044853017986345E-4</v>
      </c>
      <c r="DE56" s="24">
        <v>1.406563174068354E-4</v>
      </c>
      <c r="DF56" s="24">
        <v>1.8983422138183598E-4</v>
      </c>
      <c r="DG56" s="27">
        <v>5.903678025446338E-7</v>
      </c>
      <c r="DH56" s="103">
        <f t="shared" si="0"/>
        <v>1.1195611582625071</v>
      </c>
      <c r="DI56" s="104">
        <f t="shared" si="1"/>
        <v>0.5932587951327728</v>
      </c>
    </row>
    <row r="57" spans="2:113" x14ac:dyDescent="0.15">
      <c r="B57" s="36" t="s">
        <v>49</v>
      </c>
      <c r="C57" s="101" t="s">
        <v>164</v>
      </c>
      <c r="D57" s="23">
        <v>1.6851469943398293E-4</v>
      </c>
      <c r="E57" s="24">
        <v>1.2578456697365857E-4</v>
      </c>
      <c r="F57" s="24">
        <v>3.0576600546526768E-4</v>
      </c>
      <c r="G57" s="24">
        <v>7.174654494752813E-5</v>
      </c>
      <c r="H57" s="24">
        <v>0</v>
      </c>
      <c r="I57" s="24">
        <v>0</v>
      </c>
      <c r="J57" s="24">
        <v>0</v>
      </c>
      <c r="K57" s="24">
        <v>8.8764274722809733E-5</v>
      </c>
      <c r="L57" s="24">
        <v>1.1040688502672699E-4</v>
      </c>
      <c r="M57" s="24">
        <v>9.4709346806222023E-5</v>
      </c>
      <c r="N57" s="24">
        <v>0</v>
      </c>
      <c r="O57" s="24">
        <v>1.0185601166861994E-4</v>
      </c>
      <c r="P57" s="24">
        <v>7.3816866728338432E-5</v>
      </c>
      <c r="Q57" s="24">
        <v>1.2481233655075238E-4</v>
      </c>
      <c r="R57" s="24">
        <v>6.9660829676557553E-5</v>
      </c>
      <c r="S57" s="24">
        <v>9.1412716106677698E-5</v>
      </c>
      <c r="T57" s="24">
        <v>6.1099475039380735E-5</v>
      </c>
      <c r="U57" s="24">
        <v>5.6080919506577601E-5</v>
      </c>
      <c r="V57" s="24">
        <v>1.0791742020508971E-4</v>
      </c>
      <c r="W57" s="24">
        <v>1.7871335834896925E-4</v>
      </c>
      <c r="X57" s="24">
        <v>0</v>
      </c>
      <c r="Y57" s="24">
        <v>1.4184426756802345E-4</v>
      </c>
      <c r="Z57" s="24">
        <v>1.0290837982150741E-4</v>
      </c>
      <c r="AA57" s="24">
        <v>9.5791370104033918E-5</v>
      </c>
      <c r="AB57" s="24">
        <v>8.8381194640216318E-5</v>
      </c>
      <c r="AC57" s="24">
        <v>7.7537418307592774E-5</v>
      </c>
      <c r="AD57" s="24">
        <v>0</v>
      </c>
      <c r="AE57" s="24">
        <v>7.2720868406918812E-5</v>
      </c>
      <c r="AF57" s="24">
        <v>1.0522211159906136E-4</v>
      </c>
      <c r="AG57" s="24">
        <v>1.1647570140209828E-4</v>
      </c>
      <c r="AH57" s="24">
        <v>8.8189110298693727E-5</v>
      </c>
      <c r="AI57" s="24">
        <v>7.6762036625891564E-5</v>
      </c>
      <c r="AJ57" s="24">
        <v>1.4911283615022484E-4</v>
      </c>
      <c r="AK57" s="24">
        <v>1.0958612232474431E-4</v>
      </c>
      <c r="AL57" s="24">
        <v>1.5379986749133523E-4</v>
      </c>
      <c r="AM57" s="24">
        <v>0</v>
      </c>
      <c r="AN57" s="24">
        <v>0</v>
      </c>
      <c r="AO57" s="24">
        <v>9.7198004372206631E-5</v>
      </c>
      <c r="AP57" s="24">
        <v>2.211349900114562E-5</v>
      </c>
      <c r="AQ57" s="24">
        <v>8.9554418395874048E-5</v>
      </c>
      <c r="AR57" s="24">
        <v>9.5693861372629088E-5</v>
      </c>
      <c r="AS57" s="24">
        <v>7.1829189252911688E-5</v>
      </c>
      <c r="AT57" s="24">
        <v>7.0259527150639579E-5</v>
      </c>
      <c r="AU57" s="24">
        <v>1.4051201930054163E-3</v>
      </c>
      <c r="AV57" s="24">
        <v>3.6719497281044624E-3</v>
      </c>
      <c r="AW57" s="24">
        <v>2.1029551796682639E-3</v>
      </c>
      <c r="AX57" s="24">
        <v>0</v>
      </c>
      <c r="AY57" s="24">
        <v>1.2393886730901002E-4</v>
      </c>
      <c r="AZ57" s="24">
        <v>5.0155305108657835E-3</v>
      </c>
      <c r="BA57" s="24">
        <v>1.7185074637841047E-4</v>
      </c>
      <c r="BB57" s="24">
        <v>1.0381984634974522</v>
      </c>
      <c r="BC57" s="24">
        <v>8.7267888663672641E-5</v>
      </c>
      <c r="BD57" s="24">
        <v>4.7168478390733124E-4</v>
      </c>
      <c r="BE57" s="24">
        <v>1.0095950482720068E-4</v>
      </c>
      <c r="BF57" s="24">
        <v>0</v>
      </c>
      <c r="BG57" s="24">
        <v>3.0722943196337572E-4</v>
      </c>
      <c r="BH57" s="24">
        <v>4.1803810859074514E-4</v>
      </c>
      <c r="BI57" s="24">
        <v>1.0012895775009718E-3</v>
      </c>
      <c r="BJ57" s="24">
        <v>2.7485595262249799E-4</v>
      </c>
      <c r="BK57" s="24">
        <v>8.6115551948905226E-5</v>
      </c>
      <c r="BL57" s="24">
        <v>1.3175478818537288E-4</v>
      </c>
      <c r="BM57" s="24">
        <v>2.5484263356854948E-4</v>
      </c>
      <c r="BN57" s="24">
        <v>1.6450193303305241E-4</v>
      </c>
      <c r="BO57" s="24">
        <v>6.4117097566953696E-4</v>
      </c>
      <c r="BP57" s="24">
        <v>1.0841330805937677E-3</v>
      </c>
      <c r="BQ57" s="24">
        <v>1.9895827728878146E-4</v>
      </c>
      <c r="BR57" s="24">
        <v>5.7014453967638126E-5</v>
      </c>
      <c r="BS57" s="24">
        <v>1.8453015672422965E-4</v>
      </c>
      <c r="BT57" s="24">
        <v>1.1781679660503694E-4</v>
      </c>
      <c r="BU57" s="24">
        <v>5.6964130076369867E-5</v>
      </c>
      <c r="BV57" s="24">
        <v>4.966790518007026E-5</v>
      </c>
      <c r="BW57" s="24">
        <v>3.2063204389960836E-5</v>
      </c>
      <c r="BX57" s="24">
        <v>2.8258081331102592E-5</v>
      </c>
      <c r="BY57" s="24">
        <v>7.5970337579083215E-6</v>
      </c>
      <c r="BZ57" s="24">
        <v>8.3698695749383206E-5</v>
      </c>
      <c r="CA57" s="24">
        <v>1.4138634754326954E-4</v>
      </c>
      <c r="CB57" s="24">
        <v>8.3482839806524008E-4</v>
      </c>
      <c r="CC57" s="24">
        <v>0</v>
      </c>
      <c r="CD57" s="24">
        <v>0</v>
      </c>
      <c r="CE57" s="24">
        <v>6.2098606637870038E-5</v>
      </c>
      <c r="CF57" s="24">
        <v>7.0844276546702328E-5</v>
      </c>
      <c r="CG57" s="24">
        <v>8.1688827366800838E-5</v>
      </c>
      <c r="CH57" s="24">
        <v>3.597822074097922E-5</v>
      </c>
      <c r="CI57" s="24">
        <v>8.9260778458937132E-5</v>
      </c>
      <c r="CJ57" s="24">
        <v>8.041577897528927E-5</v>
      </c>
      <c r="CK57" s="24">
        <v>1.1442422539502797E-4</v>
      </c>
      <c r="CL57" s="24">
        <v>8.2425965412759702E-5</v>
      </c>
      <c r="CM57" s="24">
        <v>6.1555830031047721E-5</v>
      </c>
      <c r="CN57" s="24">
        <v>9.1617703999946382E-4</v>
      </c>
      <c r="CO57" s="24">
        <v>4.1146854944193364E-5</v>
      </c>
      <c r="CP57" s="24">
        <v>1.0553275397568049E-4</v>
      </c>
      <c r="CQ57" s="24">
        <v>1.5160997985788968E-4</v>
      </c>
      <c r="CR57" s="24">
        <v>1.2009697973300114E-4</v>
      </c>
      <c r="CS57" s="24">
        <v>7.0224977652301343E-5</v>
      </c>
      <c r="CT57" s="24">
        <v>4.3745248037250206E-5</v>
      </c>
      <c r="CU57" s="24">
        <v>7.0157367481965023E-5</v>
      </c>
      <c r="CV57" s="24">
        <v>4.206750971287314E-4</v>
      </c>
      <c r="CW57" s="24">
        <v>7.7632344153619426E-5</v>
      </c>
      <c r="CX57" s="24">
        <v>3.7833875993173501E-3</v>
      </c>
      <c r="CY57" s="24">
        <v>9.6601190487737162E-5</v>
      </c>
      <c r="CZ57" s="24">
        <v>1.4547391709592545E-4</v>
      </c>
      <c r="DA57" s="24">
        <v>6.4287621160695772E-5</v>
      </c>
      <c r="DB57" s="24">
        <v>7.1149411737253347E-5</v>
      </c>
      <c r="DC57" s="24">
        <v>8.0877164750922491E-5</v>
      </c>
      <c r="DD57" s="24">
        <v>6.0040209267790997E-5</v>
      </c>
      <c r="DE57" s="24">
        <v>5.6630669101900701E-5</v>
      </c>
      <c r="DF57" s="24">
        <v>1.2425548863396549E-4</v>
      </c>
      <c r="DG57" s="27">
        <v>2.9060834746687854E-7</v>
      </c>
      <c r="DH57" s="103">
        <f t="shared" si="0"/>
        <v>1.0683411634884603</v>
      </c>
      <c r="DI57" s="104">
        <f t="shared" si="1"/>
        <v>0.56611716721713823</v>
      </c>
    </row>
    <row r="58" spans="2:113" x14ac:dyDescent="0.15">
      <c r="B58" s="36" t="s">
        <v>50</v>
      </c>
      <c r="C58" s="101" t="s">
        <v>165</v>
      </c>
      <c r="D58" s="23">
        <v>4.9270014783268912E-4</v>
      </c>
      <c r="E58" s="24">
        <v>4.3483163479824733E-4</v>
      </c>
      <c r="F58" s="24">
        <v>8.0928239084715871E-4</v>
      </c>
      <c r="G58" s="24">
        <v>1.9799724059208585E-4</v>
      </c>
      <c r="H58" s="24">
        <v>0</v>
      </c>
      <c r="I58" s="24">
        <v>0</v>
      </c>
      <c r="J58" s="24">
        <v>0</v>
      </c>
      <c r="K58" s="24">
        <v>3.0997795882774118E-4</v>
      </c>
      <c r="L58" s="24">
        <v>4.0446260451929478E-4</v>
      </c>
      <c r="M58" s="24">
        <v>3.1249355736894582E-4</v>
      </c>
      <c r="N58" s="24">
        <v>0</v>
      </c>
      <c r="O58" s="24">
        <v>3.4188871677928002E-4</v>
      </c>
      <c r="P58" s="24">
        <v>2.8770166362979474E-4</v>
      </c>
      <c r="Q58" s="24">
        <v>3.8308126207576573E-4</v>
      </c>
      <c r="R58" s="24">
        <v>7.9222739378726739E-4</v>
      </c>
      <c r="S58" s="24">
        <v>4.0220128601386437E-4</v>
      </c>
      <c r="T58" s="24">
        <v>2.729870327024578E-4</v>
      </c>
      <c r="U58" s="24">
        <v>4.4967470764676237E-4</v>
      </c>
      <c r="V58" s="24">
        <v>3.2913670800429175E-4</v>
      </c>
      <c r="W58" s="24">
        <v>5.1129522921629898E-4</v>
      </c>
      <c r="X58" s="24">
        <v>0</v>
      </c>
      <c r="Y58" s="24">
        <v>3.7691241241622777E-4</v>
      </c>
      <c r="Z58" s="24">
        <v>3.1458773728991154E-4</v>
      </c>
      <c r="AA58" s="24">
        <v>3.4623258890256666E-4</v>
      </c>
      <c r="AB58" s="24">
        <v>3.3976158403549461E-4</v>
      </c>
      <c r="AC58" s="24">
        <v>2.825896172689325E-4</v>
      </c>
      <c r="AD58" s="24">
        <v>0</v>
      </c>
      <c r="AE58" s="24">
        <v>2.3698090377111589E-4</v>
      </c>
      <c r="AF58" s="24">
        <v>3.4803970017131634E-4</v>
      </c>
      <c r="AG58" s="24">
        <v>3.6151568932164867E-4</v>
      </c>
      <c r="AH58" s="24">
        <v>2.9473661520194319E-4</v>
      </c>
      <c r="AI58" s="24">
        <v>2.7771661046812035E-4</v>
      </c>
      <c r="AJ58" s="24">
        <v>4.2109695524166071E-4</v>
      </c>
      <c r="AK58" s="24">
        <v>3.3741019318918493E-4</v>
      </c>
      <c r="AL58" s="24">
        <v>5.3435883955944364E-4</v>
      </c>
      <c r="AM58" s="24">
        <v>0</v>
      </c>
      <c r="AN58" s="24">
        <v>0</v>
      </c>
      <c r="AO58" s="24">
        <v>3.122896549395782E-4</v>
      </c>
      <c r="AP58" s="24">
        <v>8.0872795727047656E-5</v>
      </c>
      <c r="AQ58" s="24">
        <v>3.0111698266761751E-4</v>
      </c>
      <c r="AR58" s="24">
        <v>3.2812710460160098E-4</v>
      </c>
      <c r="AS58" s="24">
        <v>2.8115375640159281E-4</v>
      </c>
      <c r="AT58" s="24">
        <v>8.907605062226224E-4</v>
      </c>
      <c r="AU58" s="24">
        <v>3.2635192305224955E-3</v>
      </c>
      <c r="AV58" s="24">
        <v>2.3179112551807873E-3</v>
      </c>
      <c r="AW58" s="24">
        <v>5.0697910945958144E-3</v>
      </c>
      <c r="AX58" s="24">
        <v>0</v>
      </c>
      <c r="AY58" s="24">
        <v>1.1061733372172106E-2</v>
      </c>
      <c r="AZ58" s="24">
        <v>2.6523671565754969E-2</v>
      </c>
      <c r="BA58" s="24">
        <v>1.1161646067456095E-2</v>
      </c>
      <c r="BB58" s="24">
        <v>6.7868474797346413E-3</v>
      </c>
      <c r="BC58" s="24">
        <v>1.0696485019401323</v>
      </c>
      <c r="BD58" s="24">
        <v>9.8671728021579828E-3</v>
      </c>
      <c r="BE58" s="24">
        <v>6.6635366745127142E-3</v>
      </c>
      <c r="BF58" s="24">
        <v>0</v>
      </c>
      <c r="BG58" s="24">
        <v>1.178412840756538E-2</v>
      </c>
      <c r="BH58" s="24">
        <v>8.2714537343700281E-3</v>
      </c>
      <c r="BI58" s="24">
        <v>4.592842971308601E-3</v>
      </c>
      <c r="BJ58" s="24">
        <v>3.6859043374262023E-3</v>
      </c>
      <c r="BK58" s="24">
        <v>1.7400661033495828E-3</v>
      </c>
      <c r="BL58" s="24">
        <v>3.8945093846385568E-4</v>
      </c>
      <c r="BM58" s="24">
        <v>4.9859619319150587E-3</v>
      </c>
      <c r="BN58" s="24">
        <v>4.8585351960960914E-3</v>
      </c>
      <c r="BO58" s="24">
        <v>1.742880514585058E-3</v>
      </c>
      <c r="BP58" s="24">
        <v>2.293908747317192E-3</v>
      </c>
      <c r="BQ58" s="24">
        <v>5.8698830754307649E-4</v>
      </c>
      <c r="BR58" s="24">
        <v>4.0167082974751719E-4</v>
      </c>
      <c r="BS58" s="24">
        <v>1.0097277467094315E-3</v>
      </c>
      <c r="BT58" s="24">
        <v>3.4920340837831296E-4</v>
      </c>
      <c r="BU58" s="24">
        <v>4.2142052036246534E-4</v>
      </c>
      <c r="BV58" s="24">
        <v>2.0178814468096011E-4</v>
      </c>
      <c r="BW58" s="24">
        <v>2.0821933442974807E-4</v>
      </c>
      <c r="BX58" s="24">
        <v>2.1809585189247675E-4</v>
      </c>
      <c r="BY58" s="24">
        <v>9.8031450732684992E-5</v>
      </c>
      <c r="BZ58" s="24">
        <v>9.2471301182000447E-4</v>
      </c>
      <c r="CA58" s="24">
        <v>4.2082132520803025E-4</v>
      </c>
      <c r="CB58" s="24">
        <v>2.2965938213900432E-3</v>
      </c>
      <c r="CC58" s="24">
        <v>0</v>
      </c>
      <c r="CD58" s="24">
        <v>0</v>
      </c>
      <c r="CE58" s="24">
        <v>2.1468475719266041E-4</v>
      </c>
      <c r="CF58" s="24">
        <v>3.0671471840514703E-4</v>
      </c>
      <c r="CG58" s="24">
        <v>5.2638377173345129E-4</v>
      </c>
      <c r="CH58" s="24">
        <v>1.1925008895110507E-4</v>
      </c>
      <c r="CI58" s="24">
        <v>3.1829276116466637E-4</v>
      </c>
      <c r="CJ58" s="24">
        <v>1.0724369735063122E-3</v>
      </c>
      <c r="CK58" s="24">
        <v>3.6955828261667678E-4</v>
      </c>
      <c r="CL58" s="24">
        <v>3.2643729275022359E-4</v>
      </c>
      <c r="CM58" s="24">
        <v>1.1035137685522474E-3</v>
      </c>
      <c r="CN58" s="24">
        <v>9.533295972092772E-4</v>
      </c>
      <c r="CO58" s="24">
        <v>1.1036859541728925E-3</v>
      </c>
      <c r="CP58" s="24">
        <v>7.8113986266243533E-4</v>
      </c>
      <c r="CQ58" s="24">
        <v>3.2504707870381714E-4</v>
      </c>
      <c r="CR58" s="24">
        <v>4.149436678197468E-4</v>
      </c>
      <c r="CS58" s="24">
        <v>2.4237241261315849E-4</v>
      </c>
      <c r="CT58" s="24">
        <v>1.5796998902252004E-4</v>
      </c>
      <c r="CU58" s="24">
        <v>2.7065497419151863E-4</v>
      </c>
      <c r="CV58" s="24">
        <v>1.1800240083955694E-3</v>
      </c>
      <c r="CW58" s="24">
        <v>6.6898635796156121E-4</v>
      </c>
      <c r="CX58" s="24">
        <v>8.9932584616317715E-3</v>
      </c>
      <c r="CY58" s="24">
        <v>2.4517941976800474E-4</v>
      </c>
      <c r="CZ58" s="24">
        <v>5.9603485715714762E-4</v>
      </c>
      <c r="DA58" s="24">
        <v>2.9415817480951483E-4</v>
      </c>
      <c r="DB58" s="24">
        <v>2.6028276878311115E-4</v>
      </c>
      <c r="DC58" s="24">
        <v>7.4296225713767845E-4</v>
      </c>
      <c r="DD58" s="24">
        <v>1.9553688164006483E-4</v>
      </c>
      <c r="DE58" s="24">
        <v>2.8411694129395896E-4</v>
      </c>
      <c r="DF58" s="24">
        <v>9.8518080440752756E-4</v>
      </c>
      <c r="DG58" s="27">
        <v>-2.7301185645832086E-8</v>
      </c>
      <c r="DH58" s="103">
        <f t="shared" si="0"/>
        <v>1.2402970474826198</v>
      </c>
      <c r="DI58" s="104">
        <f t="shared" si="1"/>
        <v>0.65723710273962999</v>
      </c>
    </row>
    <row r="59" spans="2:113" x14ac:dyDescent="0.15">
      <c r="B59" s="36" t="s">
        <v>51</v>
      </c>
      <c r="C59" s="101" t="s">
        <v>166</v>
      </c>
      <c r="D59" s="23">
        <v>1.4444173095211202E-4</v>
      </c>
      <c r="E59" s="24">
        <v>1.2898247456796013E-4</v>
      </c>
      <c r="F59" s="24">
        <v>2.0883535690464062E-4</v>
      </c>
      <c r="G59" s="24">
        <v>5.958632323263154E-5</v>
      </c>
      <c r="H59" s="24">
        <v>0</v>
      </c>
      <c r="I59" s="24">
        <v>0</v>
      </c>
      <c r="J59" s="24">
        <v>0</v>
      </c>
      <c r="K59" s="24">
        <v>1.5773940281231757E-4</v>
      </c>
      <c r="L59" s="24">
        <v>1.6584190547185953E-4</v>
      </c>
      <c r="M59" s="24">
        <v>1.3538266777024055E-4</v>
      </c>
      <c r="N59" s="24">
        <v>0</v>
      </c>
      <c r="O59" s="24">
        <v>1.1522327551063878E-4</v>
      </c>
      <c r="P59" s="24">
        <v>1.2330536599267455E-4</v>
      </c>
      <c r="Q59" s="24">
        <v>1.2831812774938782E-4</v>
      </c>
      <c r="R59" s="24">
        <v>1.1313208589711924E-4</v>
      </c>
      <c r="S59" s="24">
        <v>1.977857173849791E-4</v>
      </c>
      <c r="T59" s="24">
        <v>1.3192496358453964E-4</v>
      </c>
      <c r="U59" s="24">
        <v>1.0125002999720487E-4</v>
      </c>
      <c r="V59" s="24">
        <v>1.1403509571469557E-4</v>
      </c>
      <c r="W59" s="24">
        <v>1.6147223223247662E-4</v>
      </c>
      <c r="X59" s="24">
        <v>0</v>
      </c>
      <c r="Y59" s="24">
        <v>1.0952614273548548E-4</v>
      </c>
      <c r="Z59" s="24">
        <v>9.8632549467547796E-5</v>
      </c>
      <c r="AA59" s="24">
        <v>1.1594359355111537E-4</v>
      </c>
      <c r="AB59" s="24">
        <v>2.5792095857493787E-4</v>
      </c>
      <c r="AC59" s="24">
        <v>1.1585854278479186E-4</v>
      </c>
      <c r="AD59" s="24">
        <v>0</v>
      </c>
      <c r="AE59" s="24">
        <v>7.9085158070092395E-5</v>
      </c>
      <c r="AF59" s="24">
        <v>1.2181431001730729E-4</v>
      </c>
      <c r="AG59" s="24">
        <v>1.3305627758246612E-4</v>
      </c>
      <c r="AH59" s="24">
        <v>1.220682084104075E-4</v>
      </c>
      <c r="AI59" s="24">
        <v>1.047769856036284E-4</v>
      </c>
      <c r="AJ59" s="24">
        <v>1.4975317515769927E-4</v>
      </c>
      <c r="AK59" s="24">
        <v>1.1548575483131193E-4</v>
      </c>
      <c r="AL59" s="24">
        <v>1.4614067465565939E-4</v>
      </c>
      <c r="AM59" s="24">
        <v>0</v>
      </c>
      <c r="AN59" s="24">
        <v>0</v>
      </c>
      <c r="AO59" s="24">
        <v>1.0358954404752242E-4</v>
      </c>
      <c r="AP59" s="24">
        <v>3.9553013471525645E-5</v>
      </c>
      <c r="AQ59" s="24">
        <v>1.0056105377513426E-4</v>
      </c>
      <c r="AR59" s="24">
        <v>1.1807908732831608E-4</v>
      </c>
      <c r="AS59" s="24">
        <v>1.6824872827600281E-4</v>
      </c>
      <c r="AT59" s="24">
        <v>8.3712384153928531E-5</v>
      </c>
      <c r="AU59" s="24">
        <v>1.1709144182044295E-3</v>
      </c>
      <c r="AV59" s="24">
        <v>2.4366428125313885E-4</v>
      </c>
      <c r="AW59" s="24">
        <v>1.1735839860916545E-4</v>
      </c>
      <c r="AX59" s="24">
        <v>0</v>
      </c>
      <c r="AY59" s="24">
        <v>1.7221807823823503E-4</v>
      </c>
      <c r="AZ59" s="24">
        <v>2.137016558750149E-4</v>
      </c>
      <c r="BA59" s="24">
        <v>1.2893135532672002E-4</v>
      </c>
      <c r="BB59" s="24">
        <v>1.6609142210056288E-4</v>
      </c>
      <c r="BC59" s="24">
        <v>1.0096528575665252E-4</v>
      </c>
      <c r="BD59" s="24">
        <v>1.0232676253861708</v>
      </c>
      <c r="BE59" s="24">
        <v>1.4394435976594773E-4</v>
      </c>
      <c r="BF59" s="24">
        <v>0</v>
      </c>
      <c r="BG59" s="24">
        <v>9.929822178562607E-3</v>
      </c>
      <c r="BH59" s="24">
        <v>1.652040832415792E-4</v>
      </c>
      <c r="BI59" s="24">
        <v>1.2966670463800868E-4</v>
      </c>
      <c r="BJ59" s="24">
        <v>1.2188072680058368E-3</v>
      </c>
      <c r="BK59" s="24">
        <v>1.2882036526818194E-4</v>
      </c>
      <c r="BL59" s="24">
        <v>3.1912974832889844E-4</v>
      </c>
      <c r="BM59" s="24">
        <v>1.5038881586746313E-3</v>
      </c>
      <c r="BN59" s="24">
        <v>5.1720312353226953E-4</v>
      </c>
      <c r="BO59" s="24">
        <v>3.3831029866892501E-3</v>
      </c>
      <c r="BP59" s="24">
        <v>4.3522339383908508E-3</v>
      </c>
      <c r="BQ59" s="24">
        <v>1.7882592051965968E-4</v>
      </c>
      <c r="BR59" s="24">
        <v>1.0983057185631351E-4</v>
      </c>
      <c r="BS59" s="24">
        <v>2.4479534487214627E-4</v>
      </c>
      <c r="BT59" s="24">
        <v>1.6129045431624109E-4</v>
      </c>
      <c r="BU59" s="24">
        <v>3.3980285335534477E-4</v>
      </c>
      <c r="BV59" s="24">
        <v>2.4303096017546153E-4</v>
      </c>
      <c r="BW59" s="24">
        <v>3.4475881560293422E-4</v>
      </c>
      <c r="BX59" s="24">
        <v>2.0525452153555404E-4</v>
      </c>
      <c r="BY59" s="24">
        <v>3.323638673897501E-5</v>
      </c>
      <c r="BZ59" s="24">
        <v>2.8128773876553965E-4</v>
      </c>
      <c r="CA59" s="24">
        <v>2.7588780108925352E-4</v>
      </c>
      <c r="CB59" s="24">
        <v>5.3361633345650882E-4</v>
      </c>
      <c r="CC59" s="24">
        <v>0</v>
      </c>
      <c r="CD59" s="24">
        <v>0</v>
      </c>
      <c r="CE59" s="24">
        <v>2.4527666446508278E-4</v>
      </c>
      <c r="CF59" s="24">
        <v>1.668028403037558E-4</v>
      </c>
      <c r="CG59" s="24">
        <v>1.8169443067151818E-4</v>
      </c>
      <c r="CH59" s="24">
        <v>5.950280519292911E-5</v>
      </c>
      <c r="CI59" s="24">
        <v>2.0390257278175952E-4</v>
      </c>
      <c r="CJ59" s="24">
        <v>3.3700700791609552E-4</v>
      </c>
      <c r="CK59" s="24">
        <v>4.7424641138426476E-4</v>
      </c>
      <c r="CL59" s="24">
        <v>2.5829852222419099E-4</v>
      </c>
      <c r="CM59" s="24">
        <v>3.753405788680564E-4</v>
      </c>
      <c r="CN59" s="24">
        <v>2.3072231202813684E-3</v>
      </c>
      <c r="CO59" s="24">
        <v>1.0092384900985665E-4</v>
      </c>
      <c r="CP59" s="24">
        <v>3.98673757804369E-4</v>
      </c>
      <c r="CQ59" s="24">
        <v>1.6505737759975103E-4</v>
      </c>
      <c r="CR59" s="24">
        <v>1.5104852010978373E-4</v>
      </c>
      <c r="CS59" s="24">
        <v>1.4171476139278821E-4</v>
      </c>
      <c r="CT59" s="24">
        <v>6.8828610762916478E-5</v>
      </c>
      <c r="CU59" s="24">
        <v>1.9112346642806305E-4</v>
      </c>
      <c r="CV59" s="24">
        <v>4.0433569130822223E-4</v>
      </c>
      <c r="CW59" s="24">
        <v>5.1244957561690483E-4</v>
      </c>
      <c r="CX59" s="24">
        <v>1.9208285024488103E-3</v>
      </c>
      <c r="CY59" s="24">
        <v>6.1217320960492276E-4</v>
      </c>
      <c r="CZ59" s="24">
        <v>2.1307843943540035E-4</v>
      </c>
      <c r="DA59" s="24">
        <v>2.3526000668449231E-4</v>
      </c>
      <c r="DB59" s="24">
        <v>1.1321686675404321E-4</v>
      </c>
      <c r="DC59" s="24">
        <v>3.5635187053787982E-4</v>
      </c>
      <c r="DD59" s="24">
        <v>8.8986837056840283E-5</v>
      </c>
      <c r="DE59" s="24">
        <v>1.0184677034912104E-4</v>
      </c>
      <c r="DF59" s="24">
        <v>1.9666473191443131E-4</v>
      </c>
      <c r="DG59" s="27">
        <v>4.3087436440325645E-7</v>
      </c>
      <c r="DH59" s="103">
        <f t="shared" si="0"/>
        <v>1.0653782624704595</v>
      </c>
      <c r="DI59" s="104">
        <f t="shared" si="1"/>
        <v>0.56454711713540373</v>
      </c>
    </row>
    <row r="60" spans="2:113" x14ac:dyDescent="0.15">
      <c r="B60" s="36" t="s">
        <v>52</v>
      </c>
      <c r="C60" s="101" t="s">
        <v>167</v>
      </c>
      <c r="D60" s="23">
        <v>1.2562638661973207E-4</v>
      </c>
      <c r="E60" s="24">
        <v>9.5923116551244428E-5</v>
      </c>
      <c r="F60" s="24">
        <v>1.8249968294644771E-4</v>
      </c>
      <c r="G60" s="24">
        <v>7.5208817681867273E-5</v>
      </c>
      <c r="H60" s="24">
        <v>0</v>
      </c>
      <c r="I60" s="24">
        <v>0</v>
      </c>
      <c r="J60" s="24">
        <v>0</v>
      </c>
      <c r="K60" s="24">
        <v>7.0077054295217668E-5</v>
      </c>
      <c r="L60" s="24">
        <v>8.7239112973164375E-5</v>
      </c>
      <c r="M60" s="24">
        <v>7.2043392020917004E-5</v>
      </c>
      <c r="N60" s="24">
        <v>0</v>
      </c>
      <c r="O60" s="24">
        <v>7.3901687439905154E-5</v>
      </c>
      <c r="P60" s="24">
        <v>5.5575192652351207E-5</v>
      </c>
      <c r="Q60" s="24">
        <v>1.0469717423240094E-4</v>
      </c>
      <c r="R60" s="24">
        <v>5.6641937659498482E-5</v>
      </c>
      <c r="S60" s="24">
        <v>7.3556053950925458E-5</v>
      </c>
      <c r="T60" s="24">
        <v>5.0468073719019779E-5</v>
      </c>
      <c r="U60" s="24">
        <v>5.5483454988431761E-5</v>
      </c>
      <c r="V60" s="24">
        <v>7.2923171151929468E-5</v>
      </c>
      <c r="W60" s="24">
        <v>1.2914002462259408E-4</v>
      </c>
      <c r="X60" s="24">
        <v>0</v>
      </c>
      <c r="Y60" s="24">
        <v>8.6986479828924054E-5</v>
      </c>
      <c r="Z60" s="24">
        <v>6.6205632372869259E-5</v>
      </c>
      <c r="AA60" s="24">
        <v>6.6199326017026805E-5</v>
      </c>
      <c r="AB60" s="24">
        <v>6.2892329002400525E-5</v>
      </c>
      <c r="AC60" s="24">
        <v>5.6539164454686416E-5</v>
      </c>
      <c r="AD60" s="24">
        <v>0</v>
      </c>
      <c r="AE60" s="24">
        <v>7.5264640058221149E-5</v>
      </c>
      <c r="AF60" s="24">
        <v>6.2379028681869603E-5</v>
      </c>
      <c r="AG60" s="24">
        <v>7.9674060880238293E-5</v>
      </c>
      <c r="AH60" s="24">
        <v>6.668325799200322E-5</v>
      </c>
      <c r="AI60" s="24">
        <v>5.8440591802298189E-5</v>
      </c>
      <c r="AJ60" s="24">
        <v>1.1427308235104407E-4</v>
      </c>
      <c r="AK60" s="24">
        <v>6.1940351996037224E-5</v>
      </c>
      <c r="AL60" s="24">
        <v>1.2209326803493584E-4</v>
      </c>
      <c r="AM60" s="24">
        <v>0</v>
      </c>
      <c r="AN60" s="24">
        <v>0</v>
      </c>
      <c r="AO60" s="24">
        <v>6.2374575531210454E-5</v>
      </c>
      <c r="AP60" s="24">
        <v>1.8796725721113203E-5</v>
      </c>
      <c r="AQ60" s="24">
        <v>6.5875455837768521E-5</v>
      </c>
      <c r="AR60" s="24">
        <v>7.0709114926971914E-5</v>
      </c>
      <c r="AS60" s="24">
        <v>4.8137312145475669E-5</v>
      </c>
      <c r="AT60" s="24">
        <v>5.0137719721674068E-5</v>
      </c>
      <c r="AU60" s="24">
        <v>5.6828693161521364E-5</v>
      </c>
      <c r="AV60" s="24">
        <v>1.1742257244528355E-4</v>
      </c>
      <c r="AW60" s="24">
        <v>5.7229441610470181E-5</v>
      </c>
      <c r="AX60" s="24">
        <v>0</v>
      </c>
      <c r="AY60" s="24">
        <v>7.1009169515470045E-5</v>
      </c>
      <c r="AZ60" s="24">
        <v>7.4119815967234697E-5</v>
      </c>
      <c r="BA60" s="24">
        <v>4.4695633480487886E-5</v>
      </c>
      <c r="BB60" s="24">
        <v>5.1091141821808193E-5</v>
      </c>
      <c r="BC60" s="24">
        <v>5.9323685458330159E-5</v>
      </c>
      <c r="BD60" s="24">
        <v>8.0512750350902293E-5</v>
      </c>
      <c r="BE60" s="24">
        <v>1.110511524496729</v>
      </c>
      <c r="BF60" s="24">
        <v>0</v>
      </c>
      <c r="BG60" s="24">
        <v>5.7407764244340922E-5</v>
      </c>
      <c r="BH60" s="24">
        <v>6.0925376380742427E-5</v>
      </c>
      <c r="BI60" s="24">
        <v>6.169018477824178E-5</v>
      </c>
      <c r="BJ60" s="24">
        <v>8.9941995985284127E-5</v>
      </c>
      <c r="BK60" s="24">
        <v>7.8343880562539868E-5</v>
      </c>
      <c r="BL60" s="24">
        <v>2.1163866383263068E-4</v>
      </c>
      <c r="BM60" s="24">
        <v>1.0505376772472846E-4</v>
      </c>
      <c r="BN60" s="24">
        <v>9.3148532509674902E-5</v>
      </c>
      <c r="BO60" s="24">
        <v>1.5828048893620561E-4</v>
      </c>
      <c r="BP60" s="24">
        <v>1.7835796614017917E-4</v>
      </c>
      <c r="BQ60" s="24">
        <v>1.2072980645482638E-4</v>
      </c>
      <c r="BR60" s="24">
        <v>4.5634732294711554E-5</v>
      </c>
      <c r="BS60" s="24">
        <v>9.9774279798756901E-5</v>
      </c>
      <c r="BT60" s="24">
        <v>8.2971306542669912E-5</v>
      </c>
      <c r="BU60" s="24">
        <v>5.8945621735091646E-5</v>
      </c>
      <c r="BV60" s="24">
        <v>4.2224696951153989E-5</v>
      </c>
      <c r="BW60" s="24">
        <v>2.6324836783278679E-5</v>
      </c>
      <c r="BX60" s="24">
        <v>2.1885486158570535E-5</v>
      </c>
      <c r="BY60" s="24">
        <v>5.7552737033818397E-6</v>
      </c>
      <c r="BZ60" s="24">
        <v>3.6176122568509311E-5</v>
      </c>
      <c r="CA60" s="24">
        <v>9.0227951045837679E-5</v>
      </c>
      <c r="CB60" s="24">
        <v>8.7496090140809165E-4</v>
      </c>
      <c r="CC60" s="24">
        <v>0</v>
      </c>
      <c r="CD60" s="24">
        <v>0</v>
      </c>
      <c r="CE60" s="24">
        <v>5.0329319950106108E-5</v>
      </c>
      <c r="CF60" s="24">
        <v>5.2745383459044578E-5</v>
      </c>
      <c r="CG60" s="24">
        <v>4.9005884046475662E-5</v>
      </c>
      <c r="CH60" s="24">
        <v>2.524191333450386E-5</v>
      </c>
      <c r="CI60" s="24">
        <v>1.3659495400841537E-4</v>
      </c>
      <c r="CJ60" s="24">
        <v>1.6046536124201627E-4</v>
      </c>
      <c r="CK60" s="24">
        <v>7.5901182097679916E-5</v>
      </c>
      <c r="CL60" s="24">
        <v>1.4088243867874768E-4</v>
      </c>
      <c r="CM60" s="24">
        <v>5.5248138353605655E-5</v>
      </c>
      <c r="CN60" s="24">
        <v>6.4739767784303086E-5</v>
      </c>
      <c r="CO60" s="24">
        <v>3.0671483760869354E-5</v>
      </c>
      <c r="CP60" s="24">
        <v>6.8791846870871863E-5</v>
      </c>
      <c r="CQ60" s="24">
        <v>5.6065171897849199E-5</v>
      </c>
      <c r="CR60" s="24">
        <v>8.4522581380181615E-5</v>
      </c>
      <c r="CS60" s="24">
        <v>5.158549246015027E-5</v>
      </c>
      <c r="CT60" s="24">
        <v>5.2879689798826972E-5</v>
      </c>
      <c r="CU60" s="24">
        <v>5.3841100770271849E-5</v>
      </c>
      <c r="CV60" s="24">
        <v>2.5226156150626048E-3</v>
      </c>
      <c r="CW60" s="24">
        <v>1.0677055612078273E-4</v>
      </c>
      <c r="CX60" s="24">
        <v>2.0826164120918713E-3</v>
      </c>
      <c r="CY60" s="24">
        <v>4.3919038529538383E-5</v>
      </c>
      <c r="CZ60" s="24">
        <v>1.4685323529066229E-4</v>
      </c>
      <c r="DA60" s="24">
        <v>5.3648153656242534E-5</v>
      </c>
      <c r="DB60" s="24">
        <v>5.8945813178821831E-5</v>
      </c>
      <c r="DC60" s="24">
        <v>6.2802888086894889E-5</v>
      </c>
      <c r="DD60" s="24">
        <v>3.5635053398981688E-5</v>
      </c>
      <c r="DE60" s="24">
        <v>5.1121358163325015E-5</v>
      </c>
      <c r="DF60" s="24">
        <v>6.3040717665436104E-5</v>
      </c>
      <c r="DG60" s="27">
        <v>1.0573571860602575E-7</v>
      </c>
      <c r="DH60" s="103">
        <f t="shared" si="0"/>
        <v>1.1228383497747996</v>
      </c>
      <c r="DI60" s="104">
        <f t="shared" si="1"/>
        <v>0.59499538868432056</v>
      </c>
    </row>
    <row r="61" spans="2:113" x14ac:dyDescent="0.15">
      <c r="B61" s="36" t="s">
        <v>53</v>
      </c>
      <c r="C61" s="101" t="s">
        <v>168</v>
      </c>
      <c r="D61" s="23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0</v>
      </c>
      <c r="AR61" s="24">
        <v>0</v>
      </c>
      <c r="AS61" s="24">
        <v>0</v>
      </c>
      <c r="AT61" s="24">
        <v>0</v>
      </c>
      <c r="AU61" s="24">
        <v>0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0</v>
      </c>
      <c r="BC61" s="24">
        <v>0</v>
      </c>
      <c r="BD61" s="24">
        <v>0</v>
      </c>
      <c r="BE61" s="24">
        <v>0</v>
      </c>
      <c r="BF61" s="24">
        <v>1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24">
        <v>0</v>
      </c>
      <c r="BQ61" s="24">
        <v>0</v>
      </c>
      <c r="BR61" s="24">
        <v>0</v>
      </c>
      <c r="BS61" s="24">
        <v>0</v>
      </c>
      <c r="BT61" s="24">
        <v>0</v>
      </c>
      <c r="BU61" s="24">
        <v>0</v>
      </c>
      <c r="BV61" s="24">
        <v>0</v>
      </c>
      <c r="BW61" s="24">
        <v>0</v>
      </c>
      <c r="BX61" s="24">
        <v>0</v>
      </c>
      <c r="BY61" s="24">
        <v>0</v>
      </c>
      <c r="BZ61" s="24">
        <v>0</v>
      </c>
      <c r="CA61" s="24">
        <v>0</v>
      </c>
      <c r="CB61" s="24">
        <v>0</v>
      </c>
      <c r="CC61" s="24">
        <v>0</v>
      </c>
      <c r="CD61" s="24">
        <v>0</v>
      </c>
      <c r="CE61" s="24">
        <v>0</v>
      </c>
      <c r="CF61" s="24">
        <v>0</v>
      </c>
      <c r="CG61" s="24">
        <v>0</v>
      </c>
      <c r="CH61" s="24">
        <v>0</v>
      </c>
      <c r="CI61" s="24">
        <v>0</v>
      </c>
      <c r="CJ61" s="24">
        <v>0</v>
      </c>
      <c r="CK61" s="24">
        <v>0</v>
      </c>
      <c r="CL61" s="24">
        <v>0</v>
      </c>
      <c r="CM61" s="24">
        <v>0</v>
      </c>
      <c r="CN61" s="24">
        <v>0</v>
      </c>
      <c r="CO61" s="24">
        <v>0</v>
      </c>
      <c r="CP61" s="24">
        <v>0</v>
      </c>
      <c r="CQ61" s="24">
        <v>0</v>
      </c>
      <c r="CR61" s="24">
        <v>0</v>
      </c>
      <c r="CS61" s="24">
        <v>0</v>
      </c>
      <c r="CT61" s="24">
        <v>0</v>
      </c>
      <c r="CU61" s="24">
        <v>0</v>
      </c>
      <c r="CV61" s="24">
        <v>0</v>
      </c>
      <c r="CW61" s="24">
        <v>0</v>
      </c>
      <c r="CX61" s="24">
        <v>0</v>
      </c>
      <c r="CY61" s="24">
        <v>0</v>
      </c>
      <c r="CZ61" s="24">
        <v>0</v>
      </c>
      <c r="DA61" s="24">
        <v>0</v>
      </c>
      <c r="DB61" s="24">
        <v>0</v>
      </c>
      <c r="DC61" s="24">
        <v>0</v>
      </c>
      <c r="DD61" s="24">
        <v>0</v>
      </c>
      <c r="DE61" s="24">
        <v>0</v>
      </c>
      <c r="DF61" s="24">
        <v>0</v>
      </c>
      <c r="DG61" s="27">
        <v>0</v>
      </c>
      <c r="DH61" s="103">
        <f t="shared" si="0"/>
        <v>1</v>
      </c>
      <c r="DI61" s="104">
        <f t="shared" si="1"/>
        <v>0.52990298096217936</v>
      </c>
    </row>
    <row r="62" spans="2:113" x14ac:dyDescent="0.15">
      <c r="B62" s="36" t="s">
        <v>54</v>
      </c>
      <c r="C62" s="101" t="s">
        <v>169</v>
      </c>
      <c r="D62" s="23">
        <v>1.241324555005528E-4</v>
      </c>
      <c r="E62" s="24">
        <v>9.2086959291111755E-5</v>
      </c>
      <c r="F62" s="24">
        <v>2.268089642173499E-4</v>
      </c>
      <c r="G62" s="24">
        <v>5.2633525201746218E-5</v>
      </c>
      <c r="H62" s="24">
        <v>0</v>
      </c>
      <c r="I62" s="24">
        <v>0</v>
      </c>
      <c r="J62" s="24">
        <v>0</v>
      </c>
      <c r="K62" s="24">
        <v>6.2705959889831035E-5</v>
      </c>
      <c r="L62" s="24">
        <v>7.8084772017229787E-5</v>
      </c>
      <c r="M62" s="24">
        <v>6.8160482566971461E-5</v>
      </c>
      <c r="N62" s="24">
        <v>0</v>
      </c>
      <c r="O62" s="24">
        <v>7.3507269975345722E-5</v>
      </c>
      <c r="P62" s="24">
        <v>5.1341401997257038E-5</v>
      </c>
      <c r="Q62" s="24">
        <v>8.9454483823075016E-5</v>
      </c>
      <c r="R62" s="24">
        <v>4.5070445166641187E-5</v>
      </c>
      <c r="S62" s="24">
        <v>6.3978724638488282E-5</v>
      </c>
      <c r="T62" s="24">
        <v>4.238012266310962E-5</v>
      </c>
      <c r="U62" s="24">
        <v>3.8324624982143411E-5</v>
      </c>
      <c r="V62" s="24">
        <v>7.812626369465875E-5</v>
      </c>
      <c r="W62" s="24">
        <v>1.2987675569195418E-4</v>
      </c>
      <c r="X62" s="24">
        <v>0</v>
      </c>
      <c r="Y62" s="24">
        <v>1.0478148421384842E-4</v>
      </c>
      <c r="Z62" s="24">
        <v>7.4944957100666455E-5</v>
      </c>
      <c r="AA62" s="24">
        <v>6.8466739325765286E-5</v>
      </c>
      <c r="AB62" s="24">
        <v>6.1731424259725085E-5</v>
      </c>
      <c r="AC62" s="24">
        <v>5.4895848130713835E-5</v>
      </c>
      <c r="AD62" s="24">
        <v>0</v>
      </c>
      <c r="AE62" s="24">
        <v>5.2395694210225792E-5</v>
      </c>
      <c r="AF62" s="24">
        <v>6.2982215596320488E-5</v>
      </c>
      <c r="AG62" s="24">
        <v>8.4114311468549535E-5</v>
      </c>
      <c r="AH62" s="24">
        <v>6.3052120558424902E-5</v>
      </c>
      <c r="AI62" s="24">
        <v>5.3069695581388166E-5</v>
      </c>
      <c r="AJ62" s="24">
        <v>1.0823872871750072E-4</v>
      </c>
      <c r="AK62" s="24">
        <v>6.3487355098258127E-5</v>
      </c>
      <c r="AL62" s="24">
        <v>1.0527741966730246E-4</v>
      </c>
      <c r="AM62" s="24">
        <v>0</v>
      </c>
      <c r="AN62" s="24">
        <v>0</v>
      </c>
      <c r="AO62" s="24">
        <v>6.2228659956853544E-5</v>
      </c>
      <c r="AP62" s="24">
        <v>1.4209589941464983E-5</v>
      </c>
      <c r="AQ62" s="24">
        <v>6.4650309964797359E-5</v>
      </c>
      <c r="AR62" s="24">
        <v>6.7814623408544146E-5</v>
      </c>
      <c r="AS62" s="24">
        <v>4.7492198572005016E-5</v>
      </c>
      <c r="AT62" s="24">
        <v>4.6772556238228301E-5</v>
      </c>
      <c r="AU62" s="24">
        <v>4.8622099690585346E-5</v>
      </c>
      <c r="AV62" s="24">
        <v>4.6262908541811146E-5</v>
      </c>
      <c r="AW62" s="24">
        <v>5.0205578162004408E-5</v>
      </c>
      <c r="AX62" s="24">
        <v>0</v>
      </c>
      <c r="AY62" s="24">
        <v>7.1320371675034948E-5</v>
      </c>
      <c r="AZ62" s="24">
        <v>5.2356828855778498E-5</v>
      </c>
      <c r="BA62" s="24">
        <v>3.7646525783338171E-5</v>
      </c>
      <c r="BB62" s="24">
        <v>4.7859691443606429E-5</v>
      </c>
      <c r="BC62" s="24">
        <v>4.6311541338094472E-5</v>
      </c>
      <c r="BD62" s="24">
        <v>3.5303874166003165E-5</v>
      </c>
      <c r="BE62" s="24">
        <v>3.7113846951836432E-5</v>
      </c>
      <c r="BF62" s="24">
        <v>0</v>
      </c>
      <c r="BG62" s="24">
        <v>1.0521279717143399</v>
      </c>
      <c r="BH62" s="24">
        <v>5.5368959369341262E-5</v>
      </c>
      <c r="BI62" s="24">
        <v>4.1890937410263441E-5</v>
      </c>
      <c r="BJ62" s="24">
        <v>4.5693036763283794E-5</v>
      </c>
      <c r="BK62" s="24">
        <v>5.8955793429364135E-5</v>
      </c>
      <c r="BL62" s="24">
        <v>9.5648374784525493E-5</v>
      </c>
      <c r="BM62" s="24">
        <v>5.3015322259410278E-5</v>
      </c>
      <c r="BN62" s="24">
        <v>6.4286673546898825E-5</v>
      </c>
      <c r="BO62" s="24">
        <v>7.1869774655902751E-5</v>
      </c>
      <c r="BP62" s="24">
        <v>6.2935253333370577E-5</v>
      </c>
      <c r="BQ62" s="24">
        <v>1.4495029575042212E-4</v>
      </c>
      <c r="BR62" s="24">
        <v>3.6855242474191867E-5</v>
      </c>
      <c r="BS62" s="24">
        <v>1.1342958350461694E-4</v>
      </c>
      <c r="BT62" s="24">
        <v>8.4327283907572128E-5</v>
      </c>
      <c r="BU62" s="24">
        <v>3.6337036055162248E-5</v>
      </c>
      <c r="BV62" s="24">
        <v>3.0361398192355634E-5</v>
      </c>
      <c r="BW62" s="24">
        <v>1.9675822040661324E-5</v>
      </c>
      <c r="BX62" s="24">
        <v>1.6766122648129471E-5</v>
      </c>
      <c r="BY62" s="24">
        <v>4.1161120331335426E-6</v>
      </c>
      <c r="BZ62" s="24">
        <v>2.8944652654371928E-5</v>
      </c>
      <c r="CA62" s="24">
        <v>1.042500559143326E-4</v>
      </c>
      <c r="CB62" s="24">
        <v>6.2232290101990064E-4</v>
      </c>
      <c r="CC62" s="24">
        <v>0</v>
      </c>
      <c r="CD62" s="24">
        <v>0</v>
      </c>
      <c r="CE62" s="24">
        <v>4.1117177886928372E-5</v>
      </c>
      <c r="CF62" s="24">
        <v>4.4585546701955652E-5</v>
      </c>
      <c r="CG62" s="24">
        <v>5.0289393627398294E-5</v>
      </c>
      <c r="CH62" s="24">
        <v>2.5157521008540608E-5</v>
      </c>
      <c r="CI62" s="24">
        <v>5.7177004199413642E-5</v>
      </c>
      <c r="CJ62" s="24">
        <v>5.0807379205345296E-5</v>
      </c>
      <c r="CK62" s="24">
        <v>7.230974197103862E-5</v>
      </c>
      <c r="CL62" s="24">
        <v>4.9603220104070799E-5</v>
      </c>
      <c r="CM62" s="24">
        <v>3.8836106714353532E-5</v>
      </c>
      <c r="CN62" s="24">
        <v>4.158259241273425E-4</v>
      </c>
      <c r="CO62" s="24">
        <v>2.7136609421480862E-5</v>
      </c>
      <c r="CP62" s="24">
        <v>7.0515393324043472E-5</v>
      </c>
      <c r="CQ62" s="24">
        <v>3.7871141459445066E-5</v>
      </c>
      <c r="CR62" s="24">
        <v>6.9791691348285542E-5</v>
      </c>
      <c r="CS62" s="24">
        <v>4.3951621949379781E-5</v>
      </c>
      <c r="CT62" s="24">
        <v>2.6383589428325011E-5</v>
      </c>
      <c r="CU62" s="24">
        <v>4.6781702451950406E-5</v>
      </c>
      <c r="CV62" s="24">
        <v>3.0741349233285361E-4</v>
      </c>
      <c r="CW62" s="24">
        <v>4.8680926981104386E-5</v>
      </c>
      <c r="CX62" s="24">
        <v>2.845896443963583E-3</v>
      </c>
      <c r="CY62" s="24">
        <v>2.7249787943490788E-5</v>
      </c>
      <c r="CZ62" s="24">
        <v>1.0227040736964986E-4</v>
      </c>
      <c r="DA62" s="24">
        <v>4.4314913355399501E-5</v>
      </c>
      <c r="DB62" s="24">
        <v>4.9377514985115531E-5</v>
      </c>
      <c r="DC62" s="24">
        <v>5.1014569326648139E-5</v>
      </c>
      <c r="DD62" s="24">
        <v>2.8335698899278199E-5</v>
      </c>
      <c r="DE62" s="24">
        <v>3.848153042647418E-5</v>
      </c>
      <c r="DF62" s="24">
        <v>5.1804981871536619E-5</v>
      </c>
      <c r="DG62" s="27">
        <v>9.5253371123463716E-8</v>
      </c>
      <c r="DH62" s="103">
        <f t="shared" si="0"/>
        <v>1.0617333310417794</v>
      </c>
      <c r="DI62" s="104">
        <f t="shared" si="1"/>
        <v>0.5626156571059433</v>
      </c>
    </row>
    <row r="63" spans="2:113" x14ac:dyDescent="0.15">
      <c r="B63" s="36" t="s">
        <v>55</v>
      </c>
      <c r="C63" s="101" t="s">
        <v>170</v>
      </c>
      <c r="D63" s="23">
        <v>7.8348784635649087E-3</v>
      </c>
      <c r="E63" s="24">
        <v>5.8132391645176768E-3</v>
      </c>
      <c r="F63" s="24">
        <v>1.4305868921187846E-2</v>
      </c>
      <c r="G63" s="24">
        <v>3.324687413836706E-3</v>
      </c>
      <c r="H63" s="24">
        <v>0</v>
      </c>
      <c r="I63" s="24">
        <v>0</v>
      </c>
      <c r="J63" s="24">
        <v>0</v>
      </c>
      <c r="K63" s="24">
        <v>3.9604185950953431E-3</v>
      </c>
      <c r="L63" s="24">
        <v>4.9279506542023515E-3</v>
      </c>
      <c r="M63" s="24">
        <v>4.302120114027033E-3</v>
      </c>
      <c r="N63" s="24">
        <v>0</v>
      </c>
      <c r="O63" s="24">
        <v>4.643157520951964E-3</v>
      </c>
      <c r="P63" s="24">
        <v>3.2456126236036905E-3</v>
      </c>
      <c r="Q63" s="24">
        <v>5.6465487861359163E-3</v>
      </c>
      <c r="R63" s="24">
        <v>2.8490382287435947E-3</v>
      </c>
      <c r="S63" s="24">
        <v>4.0765029402122831E-3</v>
      </c>
      <c r="T63" s="24">
        <v>2.6949991111005476E-3</v>
      </c>
      <c r="U63" s="24">
        <v>2.4297564753456989E-3</v>
      </c>
      <c r="V63" s="24">
        <v>4.9337854882964566E-3</v>
      </c>
      <c r="W63" s="24">
        <v>8.1884038900214891E-3</v>
      </c>
      <c r="X63" s="24">
        <v>0</v>
      </c>
      <c r="Y63" s="24">
        <v>6.6119042117117333E-3</v>
      </c>
      <c r="Z63" s="24">
        <v>4.7327548790886305E-3</v>
      </c>
      <c r="AA63" s="24">
        <v>4.3171533837843817E-3</v>
      </c>
      <c r="AB63" s="24">
        <v>3.9016580762623048E-3</v>
      </c>
      <c r="AC63" s="24">
        <v>3.4688933266618298E-3</v>
      </c>
      <c r="AD63" s="24">
        <v>0</v>
      </c>
      <c r="AE63" s="24">
        <v>3.2845800558251796E-3</v>
      </c>
      <c r="AF63" s="24">
        <v>3.9824062964895724E-3</v>
      </c>
      <c r="AG63" s="24">
        <v>5.3027343827001727E-3</v>
      </c>
      <c r="AH63" s="24">
        <v>3.9794187430677898E-3</v>
      </c>
      <c r="AI63" s="24">
        <v>3.3550537205809952E-3</v>
      </c>
      <c r="AJ63" s="24">
        <v>6.8278391651890036E-3</v>
      </c>
      <c r="AK63" s="24">
        <v>4.0106193731901489E-3</v>
      </c>
      <c r="AL63" s="24">
        <v>6.6530041154264268E-3</v>
      </c>
      <c r="AM63" s="24">
        <v>0</v>
      </c>
      <c r="AN63" s="24">
        <v>0</v>
      </c>
      <c r="AO63" s="24">
        <v>3.9121640506045094E-3</v>
      </c>
      <c r="AP63" s="24">
        <v>8.909178185157494E-4</v>
      </c>
      <c r="AQ63" s="24">
        <v>4.0772509832056898E-3</v>
      </c>
      <c r="AR63" s="24">
        <v>4.2706696640437023E-3</v>
      </c>
      <c r="AS63" s="24">
        <v>3.0000016937616085E-3</v>
      </c>
      <c r="AT63" s="24">
        <v>2.9460728315054033E-3</v>
      </c>
      <c r="AU63" s="24">
        <v>3.0629312675957885E-3</v>
      </c>
      <c r="AV63" s="24">
        <v>3.0234431203229688E-3</v>
      </c>
      <c r="AW63" s="24">
        <v>3.1729805481564501E-3</v>
      </c>
      <c r="AX63" s="24">
        <v>0</v>
      </c>
      <c r="AY63" s="24">
        <v>4.5083050203680768E-3</v>
      </c>
      <c r="AZ63" s="24">
        <v>3.3097470536864702E-3</v>
      </c>
      <c r="BA63" s="24">
        <v>2.3800565221363231E-3</v>
      </c>
      <c r="BB63" s="24">
        <v>3.0276573129751952E-3</v>
      </c>
      <c r="BC63" s="24">
        <v>2.9186383293663596E-3</v>
      </c>
      <c r="BD63" s="24">
        <v>2.2391801421348758E-3</v>
      </c>
      <c r="BE63" s="24">
        <v>2.3403719132830412E-3</v>
      </c>
      <c r="BF63" s="24">
        <v>0</v>
      </c>
      <c r="BG63" s="24">
        <v>0.87222006665114959</v>
      </c>
      <c r="BH63" s="24">
        <v>1.6201242387046944</v>
      </c>
      <c r="BI63" s="24">
        <v>2.6403612182897334E-3</v>
      </c>
      <c r="BJ63" s="24">
        <v>5.3837926308637991E-2</v>
      </c>
      <c r="BK63" s="24">
        <v>3.7363632084687426E-3</v>
      </c>
      <c r="BL63" s="24">
        <v>6.0419950617653035E-3</v>
      </c>
      <c r="BM63" s="24">
        <v>3.3422467630357736E-3</v>
      </c>
      <c r="BN63" s="24">
        <v>4.0462954645908711E-3</v>
      </c>
      <c r="BO63" s="24">
        <v>4.5272282736708276E-3</v>
      </c>
      <c r="BP63" s="24">
        <v>3.9597974738436199E-3</v>
      </c>
      <c r="BQ63" s="24">
        <v>9.1398985111498243E-3</v>
      </c>
      <c r="BR63" s="24">
        <v>2.3256274083773721E-3</v>
      </c>
      <c r="BS63" s="24">
        <v>7.1551495578174246E-3</v>
      </c>
      <c r="BT63" s="24">
        <v>5.3682102931567758E-3</v>
      </c>
      <c r="BU63" s="24">
        <v>2.3133830291769682E-3</v>
      </c>
      <c r="BV63" s="24">
        <v>1.9456983930477519E-3</v>
      </c>
      <c r="BW63" s="24">
        <v>1.2370351841136048E-3</v>
      </c>
      <c r="BX63" s="24">
        <v>1.0522990908901307E-3</v>
      </c>
      <c r="BY63" s="24">
        <v>2.6168072394486529E-4</v>
      </c>
      <c r="BZ63" s="24">
        <v>5.739864850217379E-3</v>
      </c>
      <c r="CA63" s="24">
        <v>6.5768968092065061E-3</v>
      </c>
      <c r="CB63" s="24">
        <v>3.9474711441808752E-2</v>
      </c>
      <c r="CC63" s="24">
        <v>0</v>
      </c>
      <c r="CD63" s="24">
        <v>0</v>
      </c>
      <c r="CE63" s="24">
        <v>2.6078366944656465E-3</v>
      </c>
      <c r="CF63" s="24">
        <v>2.8147815938489996E-3</v>
      </c>
      <c r="CG63" s="24">
        <v>3.1759973632706786E-3</v>
      </c>
      <c r="CH63" s="24">
        <v>1.5921053050865603E-3</v>
      </c>
      <c r="CI63" s="24">
        <v>3.6066278827303609E-3</v>
      </c>
      <c r="CJ63" s="24">
        <v>3.2087012382132304E-3</v>
      </c>
      <c r="CK63" s="24">
        <v>4.5650104592785956E-3</v>
      </c>
      <c r="CL63" s="24">
        <v>3.12219787425181E-3</v>
      </c>
      <c r="CM63" s="24">
        <v>2.4566264673765003E-3</v>
      </c>
      <c r="CN63" s="24">
        <v>4.279687452808884E-3</v>
      </c>
      <c r="CO63" s="24">
        <v>1.7128115235241911E-3</v>
      </c>
      <c r="CP63" s="24">
        <v>4.4789745264733364E-3</v>
      </c>
      <c r="CQ63" s="24">
        <v>2.3978813255736788E-3</v>
      </c>
      <c r="CR63" s="24">
        <v>4.4049141102893725E-3</v>
      </c>
      <c r="CS63" s="24">
        <v>2.771565264434958E-3</v>
      </c>
      <c r="CT63" s="24">
        <v>1.6647263880478799E-3</v>
      </c>
      <c r="CU63" s="24">
        <v>2.9603709382302196E-3</v>
      </c>
      <c r="CV63" s="24">
        <v>1.9385127489183553E-2</v>
      </c>
      <c r="CW63" s="24">
        <v>3.0756945074967832E-3</v>
      </c>
      <c r="CX63" s="24">
        <v>0.17942419122830738</v>
      </c>
      <c r="CY63" s="24">
        <v>1.7193044205230468E-3</v>
      </c>
      <c r="CZ63" s="24">
        <v>6.4425330083467186E-3</v>
      </c>
      <c r="DA63" s="24">
        <v>2.8026724752622722E-3</v>
      </c>
      <c r="DB63" s="24">
        <v>3.1135971269400063E-3</v>
      </c>
      <c r="DC63" s="24">
        <v>3.2294867196334611E-3</v>
      </c>
      <c r="DD63" s="24">
        <v>1.7908025780521435E-3</v>
      </c>
      <c r="DE63" s="24">
        <v>2.4553582624320253E-3</v>
      </c>
      <c r="DF63" s="24">
        <v>3.2900944376298307E-3</v>
      </c>
      <c r="DG63" s="27">
        <v>1.5450851412545648E-3</v>
      </c>
      <c r="DH63" s="103">
        <f t="shared" si="0"/>
        <v>3.1298471146165046</v>
      </c>
      <c r="DI63" s="104">
        <f t="shared" si="1"/>
        <v>1.6585153159911619</v>
      </c>
    </row>
    <row r="64" spans="2:113" x14ac:dyDescent="0.15">
      <c r="B64" s="36" t="s">
        <v>56</v>
      </c>
      <c r="C64" s="101" t="s">
        <v>171</v>
      </c>
      <c r="D64" s="23">
        <v>1.3381693015158423E-6</v>
      </c>
      <c r="E64" s="24">
        <v>7.075552868288892E-7</v>
      </c>
      <c r="F64" s="24">
        <v>5.6196773504010514E-7</v>
      </c>
      <c r="G64" s="24">
        <v>4.5049357430084768E-7</v>
      </c>
      <c r="H64" s="24">
        <v>0</v>
      </c>
      <c r="I64" s="24">
        <v>0</v>
      </c>
      <c r="J64" s="24">
        <v>0</v>
      </c>
      <c r="K64" s="24">
        <v>9.8030704423347033E-7</v>
      </c>
      <c r="L64" s="24">
        <v>1.1059893727426659E-6</v>
      </c>
      <c r="M64" s="24">
        <v>1.0630327449057209E-6</v>
      </c>
      <c r="N64" s="24">
        <v>0</v>
      </c>
      <c r="O64" s="24">
        <v>7.5946527394466357E-7</v>
      </c>
      <c r="P64" s="24">
        <v>8.3680712976588126E-7</v>
      </c>
      <c r="Q64" s="24">
        <v>9.8527560336063214E-7</v>
      </c>
      <c r="R64" s="24">
        <v>7.9888682328001347E-7</v>
      </c>
      <c r="S64" s="24">
        <v>7.9931292752925658E-7</v>
      </c>
      <c r="T64" s="24">
        <v>6.6187024037253113E-7</v>
      </c>
      <c r="U64" s="24">
        <v>6.7185511792524173E-7</v>
      </c>
      <c r="V64" s="24">
        <v>4.7091200481610554E-7</v>
      </c>
      <c r="W64" s="24">
        <v>1.0662787981517511E-6</v>
      </c>
      <c r="X64" s="24">
        <v>0</v>
      </c>
      <c r="Y64" s="24">
        <v>3.5876524663541562E-7</v>
      </c>
      <c r="Z64" s="24">
        <v>4.6604280870681223E-7</v>
      </c>
      <c r="AA64" s="24">
        <v>1.1411871028816505E-6</v>
      </c>
      <c r="AB64" s="24">
        <v>6.5787380718104021E-7</v>
      </c>
      <c r="AC64" s="24">
        <v>6.6631221939747343E-7</v>
      </c>
      <c r="AD64" s="24">
        <v>0</v>
      </c>
      <c r="AE64" s="24">
        <v>2.1278394498920346E-6</v>
      </c>
      <c r="AF64" s="24">
        <v>6.241283623467908E-7</v>
      </c>
      <c r="AG64" s="24">
        <v>9.6393916924083888E-7</v>
      </c>
      <c r="AH64" s="24">
        <v>9.4584624326224896E-7</v>
      </c>
      <c r="AI64" s="24">
        <v>7.2005835075588331E-7</v>
      </c>
      <c r="AJ64" s="24">
        <v>1.8400486576986897E-6</v>
      </c>
      <c r="AK64" s="24">
        <v>6.3785558225965412E-7</v>
      </c>
      <c r="AL64" s="24">
        <v>1.4354156011344186E-6</v>
      </c>
      <c r="AM64" s="24">
        <v>0</v>
      </c>
      <c r="AN64" s="24">
        <v>0</v>
      </c>
      <c r="AO64" s="24">
        <v>1.8166491780660374E-6</v>
      </c>
      <c r="AP64" s="24">
        <v>7.3328982461865928E-7</v>
      </c>
      <c r="AQ64" s="24">
        <v>7.4064670494274096E-7</v>
      </c>
      <c r="AR64" s="24">
        <v>1.4856766207433226E-6</v>
      </c>
      <c r="AS64" s="24">
        <v>8.0771025620069329E-7</v>
      </c>
      <c r="AT64" s="24">
        <v>1.1687932189748128E-6</v>
      </c>
      <c r="AU64" s="24">
        <v>1.3992941674758239E-6</v>
      </c>
      <c r="AV64" s="24">
        <v>1.0454025068043463E-6</v>
      </c>
      <c r="AW64" s="24">
        <v>8.2792173946211759E-7</v>
      </c>
      <c r="AX64" s="24">
        <v>0</v>
      </c>
      <c r="AY64" s="24">
        <v>7.3598248915088561E-7</v>
      </c>
      <c r="AZ64" s="24">
        <v>9.7416930200283306E-7</v>
      </c>
      <c r="BA64" s="24">
        <v>6.7981246924944724E-7</v>
      </c>
      <c r="BB64" s="24">
        <v>5.7052976300296276E-7</v>
      </c>
      <c r="BC64" s="24">
        <v>1.1348542231274668E-6</v>
      </c>
      <c r="BD64" s="24">
        <v>8.1278631680107431E-7</v>
      </c>
      <c r="BE64" s="24">
        <v>1.0518806743651782E-6</v>
      </c>
      <c r="BF64" s="24">
        <v>0</v>
      </c>
      <c r="BG64" s="24">
        <v>6.6996301046843147E-7</v>
      </c>
      <c r="BH64" s="24">
        <v>6.7932933992248963E-7</v>
      </c>
      <c r="BI64" s="24">
        <v>1.2836916121396229</v>
      </c>
      <c r="BJ64" s="24">
        <v>1.4962413560284377E-6</v>
      </c>
      <c r="BK64" s="24">
        <v>7.3716956243053184E-7</v>
      </c>
      <c r="BL64" s="24">
        <v>1.2813850509793146E-6</v>
      </c>
      <c r="BM64" s="24">
        <v>2.1431706623908377E-6</v>
      </c>
      <c r="BN64" s="24">
        <v>2.2960147001300332E-6</v>
      </c>
      <c r="BO64" s="24">
        <v>2.3730548907909774E-6</v>
      </c>
      <c r="BP64" s="24">
        <v>2.4720365536112276E-6</v>
      </c>
      <c r="BQ64" s="24">
        <v>8.3178063173943325E-7</v>
      </c>
      <c r="BR64" s="24">
        <v>7.919083153701106E-7</v>
      </c>
      <c r="BS64" s="24">
        <v>1.5764920973452298E-6</v>
      </c>
      <c r="BT64" s="24">
        <v>1.1643447119036898E-6</v>
      </c>
      <c r="BU64" s="24">
        <v>9.8010361554000662E-7</v>
      </c>
      <c r="BV64" s="24">
        <v>1.7190729328730299E-6</v>
      </c>
      <c r="BW64" s="24">
        <v>1.4510135612457343E-6</v>
      </c>
      <c r="BX64" s="24">
        <v>1.1990493248506702E-6</v>
      </c>
      <c r="BY64" s="24">
        <v>1.9915508862744533E-7</v>
      </c>
      <c r="BZ64" s="24">
        <v>1.3203117974740994E-6</v>
      </c>
      <c r="CA64" s="24">
        <v>4.7299051317124286E-7</v>
      </c>
      <c r="CB64" s="24">
        <v>2.7883677828396029E-6</v>
      </c>
      <c r="CC64" s="24">
        <v>0</v>
      </c>
      <c r="CD64" s="24">
        <v>0</v>
      </c>
      <c r="CE64" s="24">
        <v>1.0790411312566378E-6</v>
      </c>
      <c r="CF64" s="24">
        <v>9.7196612498793403E-7</v>
      </c>
      <c r="CG64" s="24">
        <v>7.8896469521593541E-7</v>
      </c>
      <c r="CH64" s="24">
        <v>2.8940180348077327E-7</v>
      </c>
      <c r="CI64" s="24">
        <v>1.9415261622361407E-6</v>
      </c>
      <c r="CJ64" s="24">
        <v>2.2597347730549864E-6</v>
      </c>
      <c r="CK64" s="24">
        <v>9.8112995357289511E-7</v>
      </c>
      <c r="CL64" s="24">
        <v>2.9064583123097532E-6</v>
      </c>
      <c r="CM64" s="24">
        <v>1.9901263710438647E-6</v>
      </c>
      <c r="CN64" s="24">
        <v>1.6589797573838007E-3</v>
      </c>
      <c r="CO64" s="24">
        <v>3.9597327447889225E-5</v>
      </c>
      <c r="CP64" s="24">
        <v>1.3479649627681133E-4</v>
      </c>
      <c r="CQ64" s="24">
        <v>6.927718992773173E-7</v>
      </c>
      <c r="CR64" s="24">
        <v>2.3538898067316523E-6</v>
      </c>
      <c r="CS64" s="24">
        <v>1.0568969888161487E-6</v>
      </c>
      <c r="CT64" s="24">
        <v>7.0282510808752147E-7</v>
      </c>
      <c r="CU64" s="24">
        <v>1.7695279413019054E-6</v>
      </c>
      <c r="CV64" s="24">
        <v>1.2014764919720362E-5</v>
      </c>
      <c r="CW64" s="24">
        <v>2.1513218908842639E-6</v>
      </c>
      <c r="CX64" s="24">
        <v>1.1979607932278154E-6</v>
      </c>
      <c r="CY64" s="24">
        <v>2.6911591473951674E-6</v>
      </c>
      <c r="CZ64" s="24">
        <v>3.5462620315290079E-6</v>
      </c>
      <c r="DA64" s="24">
        <v>8.7959052276595616E-7</v>
      </c>
      <c r="DB64" s="24">
        <v>1.3485542871366459E-6</v>
      </c>
      <c r="DC64" s="24">
        <v>1.7955258323197448E-5</v>
      </c>
      <c r="DD64" s="24">
        <v>5.4203841519200169E-7</v>
      </c>
      <c r="DE64" s="24">
        <v>1.0312218173083414E-6</v>
      </c>
      <c r="DF64" s="24">
        <v>8.1512009761714534E-7</v>
      </c>
      <c r="DG64" s="27">
        <v>3.411731468908909E-9</v>
      </c>
      <c r="DH64" s="103">
        <f t="shared" si="0"/>
        <v>1.2856594184923151</v>
      </c>
      <c r="DI64" s="104">
        <f t="shared" si="1"/>
        <v>0.6812747583611799</v>
      </c>
    </row>
    <row r="65" spans="2:113" x14ac:dyDescent="0.15">
      <c r="B65" s="36" t="s">
        <v>57</v>
      </c>
      <c r="C65" s="101" t="s">
        <v>172</v>
      </c>
      <c r="D65" s="23">
        <v>6.8187000823250127E-4</v>
      </c>
      <c r="E65" s="24">
        <v>5.4568489966653328E-4</v>
      </c>
      <c r="F65" s="24">
        <v>1.0613110388482563E-3</v>
      </c>
      <c r="G65" s="24">
        <v>2.6403296716760412E-4</v>
      </c>
      <c r="H65" s="24">
        <v>0</v>
      </c>
      <c r="I65" s="24">
        <v>0</v>
      </c>
      <c r="J65" s="24">
        <v>0</v>
      </c>
      <c r="K65" s="24">
        <v>5.5368226163128608E-4</v>
      </c>
      <c r="L65" s="24">
        <v>5.9390528215152408E-4</v>
      </c>
      <c r="M65" s="24">
        <v>5.156195988741247E-4</v>
      </c>
      <c r="N65" s="24">
        <v>0</v>
      </c>
      <c r="O65" s="24">
        <v>6.0081584760601596E-4</v>
      </c>
      <c r="P65" s="24">
        <v>5.5455236319385014E-4</v>
      </c>
      <c r="Q65" s="24">
        <v>6.0907251231997301E-4</v>
      </c>
      <c r="R65" s="24">
        <v>4.7594801703779545E-4</v>
      </c>
      <c r="S65" s="24">
        <v>1.5111824592108334E-3</v>
      </c>
      <c r="T65" s="24">
        <v>8.9051900617240296E-4</v>
      </c>
      <c r="U65" s="24">
        <v>5.7559149754976069E-4</v>
      </c>
      <c r="V65" s="24">
        <v>5.8313442121874534E-4</v>
      </c>
      <c r="W65" s="24">
        <v>7.2423556117552211E-4</v>
      </c>
      <c r="X65" s="24">
        <v>0</v>
      </c>
      <c r="Y65" s="24">
        <v>5.9900971316040298E-4</v>
      </c>
      <c r="Z65" s="24">
        <v>5.6126122437123152E-4</v>
      </c>
      <c r="AA65" s="24">
        <v>5.6421751866037495E-4</v>
      </c>
      <c r="AB65" s="24">
        <v>5.9005152343201992E-4</v>
      </c>
      <c r="AC65" s="24">
        <v>5.324419438610834E-4</v>
      </c>
      <c r="AD65" s="24">
        <v>0</v>
      </c>
      <c r="AE65" s="24">
        <v>3.6230811878363699E-4</v>
      </c>
      <c r="AF65" s="24">
        <v>6.5747429623636184E-4</v>
      </c>
      <c r="AG65" s="24">
        <v>5.4956848454272133E-4</v>
      </c>
      <c r="AH65" s="24">
        <v>4.200037896282081E-4</v>
      </c>
      <c r="AI65" s="24">
        <v>5.7843328557560759E-4</v>
      </c>
      <c r="AJ65" s="24">
        <v>7.166888299955051E-4</v>
      </c>
      <c r="AK65" s="24">
        <v>5.3447130115651456E-4</v>
      </c>
      <c r="AL65" s="24">
        <v>8.4994301999359058E-4</v>
      </c>
      <c r="AM65" s="24">
        <v>0</v>
      </c>
      <c r="AN65" s="24">
        <v>0</v>
      </c>
      <c r="AO65" s="24">
        <v>4.7099354477690301E-4</v>
      </c>
      <c r="AP65" s="24">
        <v>1.2601245910685553E-4</v>
      </c>
      <c r="AQ65" s="24">
        <v>4.5400311271225942E-4</v>
      </c>
      <c r="AR65" s="24">
        <v>5.4196717236682749E-4</v>
      </c>
      <c r="AS65" s="24">
        <v>5.0325913629925664E-4</v>
      </c>
      <c r="AT65" s="24">
        <v>3.9574122502584167E-4</v>
      </c>
      <c r="AU65" s="24">
        <v>4.3327445501565914E-4</v>
      </c>
      <c r="AV65" s="24">
        <v>4.4281743146521422E-4</v>
      </c>
      <c r="AW65" s="24">
        <v>5.0940067804778754E-4</v>
      </c>
      <c r="AX65" s="24">
        <v>0</v>
      </c>
      <c r="AY65" s="24">
        <v>7.1169592654679072E-4</v>
      </c>
      <c r="AZ65" s="24">
        <v>5.9229928118677895E-4</v>
      </c>
      <c r="BA65" s="24">
        <v>4.0487142770183121E-4</v>
      </c>
      <c r="BB65" s="24">
        <v>5.3821633968563921E-4</v>
      </c>
      <c r="BC65" s="24">
        <v>4.1180099103306842E-4</v>
      </c>
      <c r="BD65" s="24">
        <v>6.8738773860219549E-4</v>
      </c>
      <c r="BE65" s="24">
        <v>3.176944447465377E-4</v>
      </c>
      <c r="BF65" s="24">
        <v>0</v>
      </c>
      <c r="BG65" s="24">
        <v>4.3126019404037842E-4</v>
      </c>
      <c r="BH65" s="24">
        <v>4.7768615863565356E-4</v>
      </c>
      <c r="BI65" s="24">
        <v>3.9868214944157102E-4</v>
      </c>
      <c r="BJ65" s="24">
        <v>1.4453539624808509</v>
      </c>
      <c r="BK65" s="24">
        <v>6.5907936086182124E-4</v>
      </c>
      <c r="BL65" s="24">
        <v>7.6784609708647003E-4</v>
      </c>
      <c r="BM65" s="24">
        <v>6.2231862308429712E-4</v>
      </c>
      <c r="BN65" s="24">
        <v>6.1704732853842446E-4</v>
      </c>
      <c r="BO65" s="24">
        <v>5.62846194789314E-4</v>
      </c>
      <c r="BP65" s="24">
        <v>5.1429208374026837E-4</v>
      </c>
      <c r="BQ65" s="24">
        <v>7.6929226177302869E-4</v>
      </c>
      <c r="BR65" s="24">
        <v>3.4384102746309034E-4</v>
      </c>
      <c r="BS65" s="24">
        <v>8.8282381155076509E-4</v>
      </c>
      <c r="BT65" s="24">
        <v>1.9935066151964085E-3</v>
      </c>
      <c r="BU65" s="24">
        <v>7.8195251411709507E-4</v>
      </c>
      <c r="BV65" s="24">
        <v>1.4406415638563022E-3</v>
      </c>
      <c r="BW65" s="24">
        <v>3.9731953034272545E-4</v>
      </c>
      <c r="BX65" s="24">
        <v>2.6886326437359934E-4</v>
      </c>
      <c r="BY65" s="24">
        <v>1.2300256239316363E-4</v>
      </c>
      <c r="BZ65" s="24">
        <v>0.11139818798384007</v>
      </c>
      <c r="CA65" s="24">
        <v>6.1729995768394644E-4</v>
      </c>
      <c r="CB65" s="24">
        <v>2.7411032081426953E-3</v>
      </c>
      <c r="CC65" s="24">
        <v>0</v>
      </c>
      <c r="CD65" s="24">
        <v>0</v>
      </c>
      <c r="CE65" s="24">
        <v>8.5815552935990334E-4</v>
      </c>
      <c r="CF65" s="24">
        <v>4.1367793397043023E-4</v>
      </c>
      <c r="CG65" s="24">
        <v>4.3288285460716828E-4</v>
      </c>
      <c r="CH65" s="24">
        <v>2.7845426123401237E-4</v>
      </c>
      <c r="CI65" s="24">
        <v>5.704549104386912E-4</v>
      </c>
      <c r="CJ65" s="24">
        <v>6.1132838551968655E-4</v>
      </c>
      <c r="CK65" s="24">
        <v>4.7958878246868411E-4</v>
      </c>
      <c r="CL65" s="24">
        <v>5.8106149567825128E-4</v>
      </c>
      <c r="CM65" s="24">
        <v>4.9874142431094296E-4</v>
      </c>
      <c r="CN65" s="24">
        <v>1.1416861879075762E-2</v>
      </c>
      <c r="CO65" s="24">
        <v>4.4061250718518621E-4</v>
      </c>
      <c r="CP65" s="24">
        <v>1.260026405918229E-3</v>
      </c>
      <c r="CQ65" s="24">
        <v>5.1848719365659075E-4</v>
      </c>
      <c r="CR65" s="24">
        <v>1.0547868926250666E-3</v>
      </c>
      <c r="CS65" s="24">
        <v>4.2301040769714631E-4</v>
      </c>
      <c r="CT65" s="24">
        <v>2.4512563294577523E-4</v>
      </c>
      <c r="CU65" s="24">
        <v>9.2093673970728123E-4</v>
      </c>
      <c r="CV65" s="24">
        <v>1.4752893206623813E-3</v>
      </c>
      <c r="CW65" s="24">
        <v>5.5812461222454082E-4</v>
      </c>
      <c r="CX65" s="24">
        <v>1.1427357795952071E-2</v>
      </c>
      <c r="CY65" s="24">
        <v>2.9685772327143578E-4</v>
      </c>
      <c r="CZ65" s="24">
        <v>8.3902006911357315E-4</v>
      </c>
      <c r="DA65" s="24">
        <v>5.2723410629787969E-4</v>
      </c>
      <c r="DB65" s="24">
        <v>4.512486902544182E-4</v>
      </c>
      <c r="DC65" s="24">
        <v>4.7983551558488399E-4</v>
      </c>
      <c r="DD65" s="24">
        <v>2.6051010331555374E-4</v>
      </c>
      <c r="DE65" s="24">
        <v>1.0492360722054856E-3</v>
      </c>
      <c r="DF65" s="24">
        <v>9.3028244817505766E-4</v>
      </c>
      <c r="DG65" s="27">
        <v>2.7590476543670584E-7</v>
      </c>
      <c r="DH65" s="103">
        <f t="shared" si="0"/>
        <v>1.6372607867257971</v>
      </c>
      <c r="DI65" s="104">
        <f t="shared" si="1"/>
        <v>0.86758937149848292</v>
      </c>
    </row>
    <row r="66" spans="2:113" x14ac:dyDescent="0.15">
      <c r="B66" s="36" t="s">
        <v>58</v>
      </c>
      <c r="C66" s="101" t="s">
        <v>173</v>
      </c>
      <c r="D66" s="23">
        <v>1.0245350501842324E-3</v>
      </c>
      <c r="E66" s="24">
        <v>9.6303867316057886E-4</v>
      </c>
      <c r="F66" s="24">
        <v>1.4078428012480324E-3</v>
      </c>
      <c r="G66" s="24">
        <v>1.3496435018248995E-3</v>
      </c>
      <c r="H66" s="24">
        <v>0</v>
      </c>
      <c r="I66" s="24">
        <v>0</v>
      </c>
      <c r="J66" s="24">
        <v>0</v>
      </c>
      <c r="K66" s="24">
        <v>1.8793549309276156E-3</v>
      </c>
      <c r="L66" s="24">
        <v>2.9293271498271991E-3</v>
      </c>
      <c r="M66" s="24">
        <v>1.1304657102345018E-3</v>
      </c>
      <c r="N66" s="24">
        <v>0</v>
      </c>
      <c r="O66" s="24">
        <v>2.7714236117294612E-3</v>
      </c>
      <c r="P66" s="24">
        <v>1.9334480476479749E-2</v>
      </c>
      <c r="Q66" s="24">
        <v>5.0215534023298506E-3</v>
      </c>
      <c r="R66" s="24">
        <v>1.024206790821704E-2</v>
      </c>
      <c r="S66" s="24">
        <v>3.670717630851058E-3</v>
      </c>
      <c r="T66" s="24">
        <v>2.1991991691342528E-3</v>
      </c>
      <c r="U66" s="24">
        <v>1.217738049483811E-3</v>
      </c>
      <c r="V66" s="24">
        <v>1.114090469648504E-3</v>
      </c>
      <c r="W66" s="24">
        <v>1.092991223780542E-3</v>
      </c>
      <c r="X66" s="24">
        <v>0</v>
      </c>
      <c r="Y66" s="24">
        <v>1.0578107634858776E-3</v>
      </c>
      <c r="Z66" s="24">
        <v>1.1966057973583904E-3</v>
      </c>
      <c r="AA66" s="24">
        <v>2.1874411033741296E-3</v>
      </c>
      <c r="AB66" s="24">
        <v>1.8097351248018126E-3</v>
      </c>
      <c r="AC66" s="24">
        <v>1.587147185761407E-3</v>
      </c>
      <c r="AD66" s="24">
        <v>0</v>
      </c>
      <c r="AE66" s="24">
        <v>8.8732257243203988E-4</v>
      </c>
      <c r="AF66" s="24">
        <v>1.2550331812270707E-3</v>
      </c>
      <c r="AG66" s="24">
        <v>1.1862662296606714E-3</v>
      </c>
      <c r="AH66" s="24">
        <v>4.7379872397308974E-3</v>
      </c>
      <c r="AI66" s="24">
        <v>3.8895423080240387E-3</v>
      </c>
      <c r="AJ66" s="24">
        <v>1.334727470925343E-3</v>
      </c>
      <c r="AK66" s="24">
        <v>5.8431215884903352E-3</v>
      </c>
      <c r="AL66" s="24">
        <v>3.7685460867844054E-3</v>
      </c>
      <c r="AM66" s="24">
        <v>0</v>
      </c>
      <c r="AN66" s="24">
        <v>0</v>
      </c>
      <c r="AO66" s="24">
        <v>4.5664002870073536E-3</v>
      </c>
      <c r="AP66" s="24">
        <v>4.0054575183497734E-4</v>
      </c>
      <c r="AQ66" s="24">
        <v>6.7984217830515867E-4</v>
      </c>
      <c r="AR66" s="24">
        <v>1.8578019079078744E-3</v>
      </c>
      <c r="AS66" s="24">
        <v>9.3778803651536663E-4</v>
      </c>
      <c r="AT66" s="24">
        <v>8.4409037987187845E-4</v>
      </c>
      <c r="AU66" s="24">
        <v>1.4823796624223809E-3</v>
      </c>
      <c r="AV66" s="24">
        <v>2.9342531903928577E-3</v>
      </c>
      <c r="AW66" s="24">
        <v>3.8427030426012275E-3</v>
      </c>
      <c r="AX66" s="24">
        <v>0</v>
      </c>
      <c r="AY66" s="24">
        <v>2.8880264393663299E-3</v>
      </c>
      <c r="AZ66" s="24">
        <v>1.052768811268898E-2</v>
      </c>
      <c r="BA66" s="24">
        <v>1.5377610705652478E-3</v>
      </c>
      <c r="BB66" s="24">
        <v>5.6082072444680669E-3</v>
      </c>
      <c r="BC66" s="24">
        <v>1.4948396117028229E-3</v>
      </c>
      <c r="BD66" s="24">
        <v>4.2303382667999078E-3</v>
      </c>
      <c r="BE66" s="24">
        <v>4.368176889375866E-3</v>
      </c>
      <c r="BF66" s="24">
        <v>0</v>
      </c>
      <c r="BG66" s="24">
        <v>2.5209069149599176E-3</v>
      </c>
      <c r="BH66" s="24">
        <v>2.5799150156217291E-3</v>
      </c>
      <c r="BI66" s="24">
        <v>1.495088753160963E-3</v>
      </c>
      <c r="BJ66" s="24">
        <v>1.596170438973217E-3</v>
      </c>
      <c r="BK66" s="24">
        <v>1.030198713173347</v>
      </c>
      <c r="BL66" s="24">
        <v>1.5575764892188358E-3</v>
      </c>
      <c r="BM66" s="24">
        <v>3.2823029310595307E-3</v>
      </c>
      <c r="BN66" s="24">
        <v>5.9302789018500909E-3</v>
      </c>
      <c r="BO66" s="24">
        <v>4.7167581610949973E-3</v>
      </c>
      <c r="BP66" s="24">
        <v>4.8444585212739982E-3</v>
      </c>
      <c r="BQ66" s="24">
        <v>1.0300636093953544E-3</v>
      </c>
      <c r="BR66" s="24">
        <v>1.1622570561935803E-3</v>
      </c>
      <c r="BS66" s="24">
        <v>3.162968531412669E-3</v>
      </c>
      <c r="BT66" s="24">
        <v>1.7172407312682457E-3</v>
      </c>
      <c r="BU66" s="24">
        <v>1.7958793394043117E-3</v>
      </c>
      <c r="BV66" s="24">
        <v>2.4205351940914115E-3</v>
      </c>
      <c r="BW66" s="24">
        <v>1.1382849986599831E-3</v>
      </c>
      <c r="BX66" s="24">
        <v>9.9376074201959225E-4</v>
      </c>
      <c r="BY66" s="24">
        <v>3.0198547388563077E-4</v>
      </c>
      <c r="BZ66" s="24">
        <v>1.3432138006033557E-3</v>
      </c>
      <c r="CA66" s="24">
        <v>1.298551964147105E-3</v>
      </c>
      <c r="CB66" s="24">
        <v>3.0877119286785238E-3</v>
      </c>
      <c r="CC66" s="24">
        <v>0</v>
      </c>
      <c r="CD66" s="24">
        <v>0</v>
      </c>
      <c r="CE66" s="24">
        <v>1.6218958318861651E-3</v>
      </c>
      <c r="CF66" s="24">
        <v>1.7925665801785846E-3</v>
      </c>
      <c r="CG66" s="24">
        <v>1.9975281348287742E-3</v>
      </c>
      <c r="CH66" s="24">
        <v>9.3294866379504721E-4</v>
      </c>
      <c r="CI66" s="24">
        <v>4.2228990315888795E-3</v>
      </c>
      <c r="CJ66" s="24">
        <v>5.0245803121649656E-3</v>
      </c>
      <c r="CK66" s="24">
        <v>1.5761960986429402E-2</v>
      </c>
      <c r="CL66" s="24">
        <v>4.1355596184740103E-3</v>
      </c>
      <c r="CM66" s="24">
        <v>9.5122182258790839E-3</v>
      </c>
      <c r="CN66" s="24">
        <v>2.7970845608660854E-3</v>
      </c>
      <c r="CO66" s="24">
        <v>3.3342238363677453E-3</v>
      </c>
      <c r="CP66" s="24">
        <v>1.2970259124715703E-2</v>
      </c>
      <c r="CQ66" s="24">
        <v>1.6877479350532001E-3</v>
      </c>
      <c r="CR66" s="24">
        <v>2.4268222848160869E-3</v>
      </c>
      <c r="CS66" s="24">
        <v>4.8917654515494889E-3</v>
      </c>
      <c r="CT66" s="24">
        <v>3.0899660997085782E-3</v>
      </c>
      <c r="CU66" s="24">
        <v>7.9447182257773308E-3</v>
      </c>
      <c r="CV66" s="24">
        <v>9.3010761197137772E-3</v>
      </c>
      <c r="CW66" s="24">
        <v>6.7376107000533883E-3</v>
      </c>
      <c r="CX66" s="24">
        <v>2.8349275962992714E-3</v>
      </c>
      <c r="CY66" s="24">
        <v>4.7496919353289127E-3</v>
      </c>
      <c r="CZ66" s="24">
        <v>6.0744653105724794E-3</v>
      </c>
      <c r="DA66" s="24">
        <v>3.5715878717159323E-3</v>
      </c>
      <c r="DB66" s="24">
        <v>5.8679978925971158E-3</v>
      </c>
      <c r="DC66" s="24">
        <v>7.9666728344882434E-3</v>
      </c>
      <c r="DD66" s="24">
        <v>1.2705500673242502E-3</v>
      </c>
      <c r="DE66" s="24">
        <v>9.1770298023781983E-3</v>
      </c>
      <c r="DF66" s="24">
        <v>0.13489064575733292</v>
      </c>
      <c r="DG66" s="27">
        <v>2.4523757411253252E-5</v>
      </c>
      <c r="DH66" s="103">
        <f t="shared" si="0"/>
        <v>1.4910767457025589</v>
      </c>
      <c r="DI66" s="104">
        <f t="shared" si="1"/>
        <v>0.79012601239117153</v>
      </c>
    </row>
    <row r="67" spans="2:113" x14ac:dyDescent="0.15">
      <c r="B67" s="36" t="s">
        <v>59</v>
      </c>
      <c r="C67" s="101" t="s">
        <v>174</v>
      </c>
      <c r="D67" s="23">
        <v>1.8833768221758434E-3</v>
      </c>
      <c r="E67" s="24">
        <v>3.5711012939410058E-3</v>
      </c>
      <c r="F67" s="24">
        <v>7.9358857042648222E-4</v>
      </c>
      <c r="G67" s="24">
        <v>1.3712359635929729E-4</v>
      </c>
      <c r="H67" s="24">
        <v>0</v>
      </c>
      <c r="I67" s="24">
        <v>0</v>
      </c>
      <c r="J67" s="24">
        <v>0</v>
      </c>
      <c r="K67" s="24">
        <v>1.2099976122729001E-3</v>
      </c>
      <c r="L67" s="24">
        <v>1.813712828732463E-3</v>
      </c>
      <c r="M67" s="24">
        <v>1.0319474617346744E-3</v>
      </c>
      <c r="N67" s="24">
        <v>0</v>
      </c>
      <c r="O67" s="24">
        <v>1.194176195966344E-3</v>
      </c>
      <c r="P67" s="24">
        <v>8.2655115027038459E-4</v>
      </c>
      <c r="Q67" s="24">
        <v>2.5309034101497927E-3</v>
      </c>
      <c r="R67" s="24">
        <v>1.952912440822917E-3</v>
      </c>
      <c r="S67" s="24">
        <v>4.3089184328436273E-4</v>
      </c>
      <c r="T67" s="24">
        <v>3.7813294443089725E-4</v>
      </c>
      <c r="U67" s="24">
        <v>6.139764135961954E-4</v>
      </c>
      <c r="V67" s="24">
        <v>3.2729968388963339E-2</v>
      </c>
      <c r="W67" s="24">
        <v>7.2531812758994101E-3</v>
      </c>
      <c r="X67" s="24">
        <v>0</v>
      </c>
      <c r="Y67" s="24">
        <v>1.5803370064405801E-3</v>
      </c>
      <c r="Z67" s="24">
        <v>1.3468738093700356E-3</v>
      </c>
      <c r="AA67" s="24">
        <v>3.9008907744233629E-3</v>
      </c>
      <c r="AB67" s="24">
        <v>1.5960052725411654E-3</v>
      </c>
      <c r="AC67" s="24">
        <v>1.3468882262402837E-3</v>
      </c>
      <c r="AD67" s="24">
        <v>0</v>
      </c>
      <c r="AE67" s="24">
        <v>3.0498779008274131E-4</v>
      </c>
      <c r="AF67" s="24">
        <v>7.1479481443081083E-3</v>
      </c>
      <c r="AG67" s="24">
        <v>1.0821437666011582E-3</v>
      </c>
      <c r="AH67" s="24">
        <v>6.1746573200558937E-4</v>
      </c>
      <c r="AI67" s="24">
        <v>1.7937681987025195E-2</v>
      </c>
      <c r="AJ67" s="24">
        <v>8.8598705509551916E-4</v>
      </c>
      <c r="AK67" s="24">
        <v>1.2465974722734509E-2</v>
      </c>
      <c r="AL67" s="24">
        <v>1.6491368562605462E-3</v>
      </c>
      <c r="AM67" s="24">
        <v>0</v>
      </c>
      <c r="AN67" s="24">
        <v>0</v>
      </c>
      <c r="AO67" s="24">
        <v>8.9196845307037732E-3</v>
      </c>
      <c r="AP67" s="24">
        <v>1.1966983835868354E-4</v>
      </c>
      <c r="AQ67" s="24">
        <v>6.4927871128651754E-2</v>
      </c>
      <c r="AR67" s="24">
        <v>5.001743770375687E-2</v>
      </c>
      <c r="AS67" s="24">
        <v>3.3817339941668917E-3</v>
      </c>
      <c r="AT67" s="24">
        <v>3.9808618798866076E-3</v>
      </c>
      <c r="AU67" s="24">
        <v>3.3105467321738321E-3</v>
      </c>
      <c r="AV67" s="24">
        <v>2.1123530208450461E-3</v>
      </c>
      <c r="AW67" s="24">
        <v>5.6731295765558342E-3</v>
      </c>
      <c r="AX67" s="24">
        <v>0</v>
      </c>
      <c r="AY67" s="24">
        <v>6.8185461248049294E-3</v>
      </c>
      <c r="AZ67" s="24">
        <v>5.3986080165100295E-3</v>
      </c>
      <c r="BA67" s="24">
        <v>3.1902823046175907E-3</v>
      </c>
      <c r="BB67" s="24">
        <v>2.7751502088668467E-3</v>
      </c>
      <c r="BC67" s="24">
        <v>5.142614762811284E-3</v>
      </c>
      <c r="BD67" s="24">
        <v>3.0810723372679833E-3</v>
      </c>
      <c r="BE67" s="24">
        <v>2.5400761439509584E-3</v>
      </c>
      <c r="BF67" s="24">
        <v>0</v>
      </c>
      <c r="BG67" s="24">
        <v>3.3599124328360635E-3</v>
      </c>
      <c r="BH67" s="24">
        <v>4.627861210085852E-3</v>
      </c>
      <c r="BI67" s="24">
        <v>2.471130956679321E-3</v>
      </c>
      <c r="BJ67" s="24">
        <v>2.5065897526924141E-3</v>
      </c>
      <c r="BK67" s="24">
        <v>3.5586560977747261E-3</v>
      </c>
      <c r="BL67" s="24">
        <v>1.0005760939352641</v>
      </c>
      <c r="BM67" s="24">
        <v>1.2291277629151085E-3</v>
      </c>
      <c r="BN67" s="24">
        <v>1.4583236733964435E-3</v>
      </c>
      <c r="BO67" s="24">
        <v>8.6426681343894319E-4</v>
      </c>
      <c r="BP67" s="24">
        <v>1.7686051193575617E-3</v>
      </c>
      <c r="BQ67" s="24">
        <v>5.8381539572218769E-3</v>
      </c>
      <c r="BR67" s="24">
        <v>4.5958061983188752E-3</v>
      </c>
      <c r="BS67" s="24">
        <v>9.820800554366804E-4</v>
      </c>
      <c r="BT67" s="24">
        <v>6.2880539135173929E-4</v>
      </c>
      <c r="BU67" s="24">
        <v>2.8438256456013412E-4</v>
      </c>
      <c r="BV67" s="24">
        <v>1.6929527764871776E-4</v>
      </c>
      <c r="BW67" s="24">
        <v>1.5623364544025057E-4</v>
      </c>
      <c r="BX67" s="24">
        <v>1.3751538832496864E-4</v>
      </c>
      <c r="BY67" s="24">
        <v>4.376001926489346E-5</v>
      </c>
      <c r="BZ67" s="24">
        <v>5.5087793416003727E-4</v>
      </c>
      <c r="CA67" s="24">
        <v>5.9331334825737643E-4</v>
      </c>
      <c r="CB67" s="24">
        <v>5.965751363767452E-4</v>
      </c>
      <c r="CC67" s="24">
        <v>0</v>
      </c>
      <c r="CD67" s="24">
        <v>0</v>
      </c>
      <c r="CE67" s="24">
        <v>1.3049018499347511E-4</v>
      </c>
      <c r="CF67" s="24">
        <v>4.33037465772802E-4</v>
      </c>
      <c r="CG67" s="24">
        <v>2.5433243175443794E-4</v>
      </c>
      <c r="CH67" s="24">
        <v>1.2352229063556939E-4</v>
      </c>
      <c r="CI67" s="24">
        <v>2.3443315963482281E-4</v>
      </c>
      <c r="CJ67" s="24">
        <v>2.4060193367637196E-4</v>
      </c>
      <c r="CK67" s="24">
        <v>2.4318972621495955E-4</v>
      </c>
      <c r="CL67" s="24">
        <v>1.9006210174181705E-4</v>
      </c>
      <c r="CM67" s="24">
        <v>3.1592061836462613E-4</v>
      </c>
      <c r="CN67" s="24">
        <v>2.9089819412237187E-4</v>
      </c>
      <c r="CO67" s="24">
        <v>2.1478648034417938E-4</v>
      </c>
      <c r="CP67" s="24">
        <v>4.6663862654264959E-4</v>
      </c>
      <c r="CQ67" s="24">
        <v>7.5200152581260437E-4</v>
      </c>
      <c r="CR67" s="24">
        <v>6.4964551799333021E-4</v>
      </c>
      <c r="CS67" s="24">
        <v>3.4165178522908255E-4</v>
      </c>
      <c r="CT67" s="24">
        <v>2.8136389977863601E-4</v>
      </c>
      <c r="CU67" s="24">
        <v>2.7966560298166288E-4</v>
      </c>
      <c r="CV67" s="24">
        <v>3.7102892013079802E-4</v>
      </c>
      <c r="CW67" s="24">
        <v>2.7643968018659798E-4</v>
      </c>
      <c r="CX67" s="24">
        <v>2.0577230625404338E-3</v>
      </c>
      <c r="CY67" s="24">
        <v>1.329605411633291E-4</v>
      </c>
      <c r="CZ67" s="24">
        <v>9.9656545752089425E-4</v>
      </c>
      <c r="DA67" s="24">
        <v>7.6470198153868205E-4</v>
      </c>
      <c r="DB67" s="24">
        <v>4.0363898414096815E-4</v>
      </c>
      <c r="DC67" s="24">
        <v>4.2124383144418874E-4</v>
      </c>
      <c r="DD67" s="24">
        <v>3.6924797322368346E-4</v>
      </c>
      <c r="DE67" s="24">
        <v>3.4967698745601343E-4</v>
      </c>
      <c r="DF67" s="24">
        <v>1.4409959054428121E-3</v>
      </c>
      <c r="DG67" s="27">
        <v>4.3251336703998102E-4</v>
      </c>
      <c r="DH67" s="103">
        <f t="shared" si="0"/>
        <v>1.332059846604309</v>
      </c>
      <c r="DI67" s="104">
        <f t="shared" si="1"/>
        <v>0.70586248353564673</v>
      </c>
    </row>
    <row r="68" spans="2:113" x14ac:dyDescent="0.15">
      <c r="B68" s="36" t="s">
        <v>60</v>
      </c>
      <c r="C68" s="101" t="s">
        <v>175</v>
      </c>
      <c r="D68" s="23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0</v>
      </c>
      <c r="AG68" s="24">
        <v>0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0</v>
      </c>
      <c r="BE68" s="24">
        <v>0</v>
      </c>
      <c r="BF68" s="24">
        <v>0</v>
      </c>
      <c r="BG68" s="24">
        <v>0</v>
      </c>
      <c r="BH68" s="24">
        <v>0</v>
      </c>
      <c r="BI68" s="24">
        <v>0</v>
      </c>
      <c r="BJ68" s="24">
        <v>0</v>
      </c>
      <c r="BK68" s="24">
        <v>0</v>
      </c>
      <c r="BL68" s="24">
        <v>0</v>
      </c>
      <c r="BM68" s="24">
        <v>1</v>
      </c>
      <c r="BN68" s="24">
        <v>0</v>
      </c>
      <c r="BO68" s="24">
        <v>0</v>
      </c>
      <c r="BP68" s="24">
        <v>0</v>
      </c>
      <c r="BQ68" s="24">
        <v>0</v>
      </c>
      <c r="BR68" s="24">
        <v>0</v>
      </c>
      <c r="BS68" s="24">
        <v>0</v>
      </c>
      <c r="BT68" s="24">
        <v>0</v>
      </c>
      <c r="BU68" s="24">
        <v>0</v>
      </c>
      <c r="BV68" s="24">
        <v>0</v>
      </c>
      <c r="BW68" s="24">
        <v>0</v>
      </c>
      <c r="BX68" s="24">
        <v>0</v>
      </c>
      <c r="BY68" s="24">
        <v>0</v>
      </c>
      <c r="BZ68" s="24">
        <v>0</v>
      </c>
      <c r="CA68" s="24">
        <v>0</v>
      </c>
      <c r="CB68" s="24">
        <v>0</v>
      </c>
      <c r="CC68" s="24">
        <v>0</v>
      </c>
      <c r="CD68" s="24">
        <v>0</v>
      </c>
      <c r="CE68" s="24">
        <v>0</v>
      </c>
      <c r="CF68" s="24">
        <v>0</v>
      </c>
      <c r="CG68" s="24">
        <v>0</v>
      </c>
      <c r="CH68" s="24">
        <v>0</v>
      </c>
      <c r="CI68" s="24">
        <v>0</v>
      </c>
      <c r="CJ68" s="24">
        <v>0</v>
      </c>
      <c r="CK68" s="24">
        <v>0</v>
      </c>
      <c r="CL68" s="24">
        <v>0</v>
      </c>
      <c r="CM68" s="24">
        <v>0</v>
      </c>
      <c r="CN68" s="24">
        <v>0</v>
      </c>
      <c r="CO68" s="24">
        <v>0</v>
      </c>
      <c r="CP68" s="24">
        <v>0</v>
      </c>
      <c r="CQ68" s="24">
        <v>0</v>
      </c>
      <c r="CR68" s="24">
        <v>0</v>
      </c>
      <c r="CS68" s="24">
        <v>0</v>
      </c>
      <c r="CT68" s="24">
        <v>0</v>
      </c>
      <c r="CU68" s="24">
        <v>0</v>
      </c>
      <c r="CV68" s="24">
        <v>0</v>
      </c>
      <c r="CW68" s="24">
        <v>0</v>
      </c>
      <c r="CX68" s="24">
        <v>0</v>
      </c>
      <c r="CY68" s="24">
        <v>0</v>
      </c>
      <c r="CZ68" s="24">
        <v>0</v>
      </c>
      <c r="DA68" s="24">
        <v>0</v>
      </c>
      <c r="DB68" s="24">
        <v>0</v>
      </c>
      <c r="DC68" s="24">
        <v>0</v>
      </c>
      <c r="DD68" s="24">
        <v>0</v>
      </c>
      <c r="DE68" s="24">
        <v>0</v>
      </c>
      <c r="DF68" s="24">
        <v>0</v>
      </c>
      <c r="DG68" s="27">
        <v>0</v>
      </c>
      <c r="DH68" s="103">
        <f t="shared" si="0"/>
        <v>1</v>
      </c>
      <c r="DI68" s="104">
        <f t="shared" si="1"/>
        <v>0.52990298096217936</v>
      </c>
    </row>
    <row r="69" spans="2:113" x14ac:dyDescent="0.15">
      <c r="B69" s="36" t="s">
        <v>61</v>
      </c>
      <c r="C69" s="101" t="s">
        <v>176</v>
      </c>
      <c r="D69" s="23">
        <v>9.3459077602804034E-3</v>
      </c>
      <c r="E69" s="24">
        <v>9.4178508179102293E-3</v>
      </c>
      <c r="F69" s="24">
        <v>1.2076368886697018E-2</v>
      </c>
      <c r="G69" s="24">
        <v>1.753425103247443E-3</v>
      </c>
      <c r="H69" s="24">
        <v>0</v>
      </c>
      <c r="I69" s="24">
        <v>0</v>
      </c>
      <c r="J69" s="24">
        <v>0</v>
      </c>
      <c r="K69" s="24">
        <v>6.1991659352382449E-3</v>
      </c>
      <c r="L69" s="24">
        <v>6.5456509215553148E-3</v>
      </c>
      <c r="M69" s="24">
        <v>6.3293743595396702E-3</v>
      </c>
      <c r="N69" s="24">
        <v>0</v>
      </c>
      <c r="O69" s="24">
        <v>1.322485431756718E-2</v>
      </c>
      <c r="P69" s="24">
        <v>8.6953434869160955E-3</v>
      </c>
      <c r="Q69" s="24">
        <v>6.9063811322116371E-3</v>
      </c>
      <c r="R69" s="24">
        <v>7.3881039823001605E-3</v>
      </c>
      <c r="S69" s="24">
        <v>1.756648646014292E-2</v>
      </c>
      <c r="T69" s="24">
        <v>1.3149866850608758E-2</v>
      </c>
      <c r="U69" s="24">
        <v>6.7101811448821661E-3</v>
      </c>
      <c r="V69" s="24">
        <v>9.1266898228340183E-3</v>
      </c>
      <c r="W69" s="24">
        <v>1.2243856120717359E-2</v>
      </c>
      <c r="X69" s="24">
        <v>0</v>
      </c>
      <c r="Y69" s="24">
        <v>4.2066569150595173E-3</v>
      </c>
      <c r="Z69" s="24">
        <v>9.7176760202624026E-3</v>
      </c>
      <c r="AA69" s="24">
        <v>1.7802648075100225E-2</v>
      </c>
      <c r="AB69" s="24">
        <v>7.3362997754740861E-3</v>
      </c>
      <c r="AC69" s="24">
        <v>8.115380147336565E-3</v>
      </c>
      <c r="AD69" s="24">
        <v>0</v>
      </c>
      <c r="AE69" s="24">
        <v>9.2219114399881008E-3</v>
      </c>
      <c r="AF69" s="24">
        <v>1.1071550023105007E-2</v>
      </c>
      <c r="AG69" s="24">
        <v>7.9621604793089565E-3</v>
      </c>
      <c r="AH69" s="24">
        <v>6.1685959900693787E-3</v>
      </c>
      <c r="AI69" s="24">
        <v>1.2084084414957466E-2</v>
      </c>
      <c r="AJ69" s="24">
        <v>5.9430313320846416E-3</v>
      </c>
      <c r="AK69" s="24">
        <v>1.077178005837654E-2</v>
      </c>
      <c r="AL69" s="24">
        <v>1.188815742533284E-2</v>
      </c>
      <c r="AM69" s="24">
        <v>0</v>
      </c>
      <c r="AN69" s="24">
        <v>0</v>
      </c>
      <c r="AO69" s="24">
        <v>1.2221084427510092E-2</v>
      </c>
      <c r="AP69" s="24">
        <v>3.4240490195432001E-3</v>
      </c>
      <c r="AQ69" s="24">
        <v>1.540496813125144E-2</v>
      </c>
      <c r="AR69" s="24">
        <v>1.3960943671701425E-2</v>
      </c>
      <c r="AS69" s="24">
        <v>1.0010120127158862E-2</v>
      </c>
      <c r="AT69" s="24">
        <v>6.6892929203068337E-3</v>
      </c>
      <c r="AU69" s="24">
        <v>7.3291920856273793E-3</v>
      </c>
      <c r="AV69" s="24">
        <v>5.800333451359805E-3</v>
      </c>
      <c r="AW69" s="24">
        <v>7.9147265089307278E-3</v>
      </c>
      <c r="AX69" s="24">
        <v>0</v>
      </c>
      <c r="AY69" s="24">
        <v>1.2945439226221121E-2</v>
      </c>
      <c r="AZ69" s="24">
        <v>7.7037119648599656E-3</v>
      </c>
      <c r="BA69" s="24">
        <v>6.1827359543307116E-3</v>
      </c>
      <c r="BB69" s="24">
        <v>5.8880594126292452E-3</v>
      </c>
      <c r="BC69" s="24">
        <v>7.7831909896121246E-3</v>
      </c>
      <c r="BD69" s="24">
        <v>7.3233592495334449E-3</v>
      </c>
      <c r="BE69" s="24">
        <v>6.5362056886177217E-3</v>
      </c>
      <c r="BF69" s="24">
        <v>0</v>
      </c>
      <c r="BG69" s="24">
        <v>6.3133746283473837E-3</v>
      </c>
      <c r="BH69" s="24">
        <v>6.4457023376085784E-3</v>
      </c>
      <c r="BI69" s="24">
        <v>8.9594922085710123E-3</v>
      </c>
      <c r="BJ69" s="24">
        <v>6.8188657765088645E-3</v>
      </c>
      <c r="BK69" s="24">
        <v>7.7155502206383841E-3</v>
      </c>
      <c r="BL69" s="24">
        <v>4.1804123227603494E-3</v>
      </c>
      <c r="BM69" s="24">
        <v>5.2917512220598418E-3</v>
      </c>
      <c r="BN69" s="24">
        <v>1.0061315228897836</v>
      </c>
      <c r="BO69" s="24">
        <v>4.4182664622911165E-3</v>
      </c>
      <c r="BP69" s="24">
        <v>4.3188221391349943E-3</v>
      </c>
      <c r="BQ69" s="24">
        <v>2.1722525380839248E-2</v>
      </c>
      <c r="BR69" s="24">
        <v>5.443473842612611E-2</v>
      </c>
      <c r="BS69" s="24">
        <v>5.7456599368613276E-2</v>
      </c>
      <c r="BT69" s="24">
        <v>7.3677525398419437E-3</v>
      </c>
      <c r="BU69" s="24">
        <v>7.4431084295135787E-3</v>
      </c>
      <c r="BV69" s="24">
        <v>7.4766709839556543E-3</v>
      </c>
      <c r="BW69" s="24">
        <v>9.0547155665126316E-3</v>
      </c>
      <c r="BX69" s="24">
        <v>1.9948577429264893E-2</v>
      </c>
      <c r="BY69" s="24">
        <v>1.6662930265547465E-2</v>
      </c>
      <c r="BZ69" s="24">
        <v>2.4504122419940516E-2</v>
      </c>
      <c r="CA69" s="24">
        <v>2.8661708843257853E-3</v>
      </c>
      <c r="CB69" s="24">
        <v>2.5596399290737624E-2</v>
      </c>
      <c r="CC69" s="24">
        <v>0</v>
      </c>
      <c r="CD69" s="24">
        <v>0</v>
      </c>
      <c r="CE69" s="24">
        <v>6.6304381725377018E-3</v>
      </c>
      <c r="CF69" s="24">
        <v>1.6609025066062853E-2</v>
      </c>
      <c r="CG69" s="24">
        <v>2.7736605953783116E-2</v>
      </c>
      <c r="CH69" s="24">
        <v>3.2370892109157309E-3</v>
      </c>
      <c r="CI69" s="24">
        <v>1.1665556138633138E-2</v>
      </c>
      <c r="CJ69" s="24">
        <v>2.9074557116597288E-2</v>
      </c>
      <c r="CK69" s="24">
        <v>3.8203134352948419E-3</v>
      </c>
      <c r="CL69" s="24">
        <v>1.4158587114046091E-2</v>
      </c>
      <c r="CM69" s="24">
        <v>5.9570817242177825E-3</v>
      </c>
      <c r="CN69" s="24">
        <v>1.0661510165103654E-2</v>
      </c>
      <c r="CO69" s="24">
        <v>1.2141625402139975E-2</v>
      </c>
      <c r="CP69" s="24">
        <v>8.0980119936521437E-3</v>
      </c>
      <c r="CQ69" s="24">
        <v>6.351245555340947E-3</v>
      </c>
      <c r="CR69" s="24">
        <v>8.0085380838715182E-3</v>
      </c>
      <c r="CS69" s="24">
        <v>7.4503861077438796E-3</v>
      </c>
      <c r="CT69" s="24">
        <v>5.3001936222735E-3</v>
      </c>
      <c r="CU69" s="24">
        <v>5.4045470903514138E-3</v>
      </c>
      <c r="CV69" s="24">
        <v>5.6764189928666577E-3</v>
      </c>
      <c r="CW69" s="24">
        <v>1.3681811045646324E-2</v>
      </c>
      <c r="CX69" s="24">
        <v>5.9143264242250285E-3</v>
      </c>
      <c r="CY69" s="24">
        <v>4.2404710797703448E-3</v>
      </c>
      <c r="CZ69" s="24">
        <v>1.4249651768392105E-2</v>
      </c>
      <c r="DA69" s="24">
        <v>7.7196170869283055E-3</v>
      </c>
      <c r="DB69" s="24">
        <v>7.6726177908141803E-3</v>
      </c>
      <c r="DC69" s="24">
        <v>9.4804014220884296E-3</v>
      </c>
      <c r="DD69" s="24">
        <v>3.7485651350664551E-3</v>
      </c>
      <c r="DE69" s="24">
        <v>7.2128705533715184E-3</v>
      </c>
      <c r="DF69" s="24">
        <v>1.0790766328246947E-2</v>
      </c>
      <c r="DG69" s="27">
        <v>6.2010921309942364E-3</v>
      </c>
      <c r="DH69" s="103">
        <f t="shared" si="0"/>
        <v>2.0001088449321975</v>
      </c>
      <c r="DI69" s="104">
        <f t="shared" si="1"/>
        <v>1.0598636391783929</v>
      </c>
    </row>
    <row r="70" spans="2:113" x14ac:dyDescent="0.15">
      <c r="B70" s="36" t="s">
        <v>62</v>
      </c>
      <c r="C70" s="101" t="s">
        <v>177</v>
      </c>
      <c r="D70" s="23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0</v>
      </c>
      <c r="BL70" s="24">
        <v>0</v>
      </c>
      <c r="BM70" s="24">
        <v>0</v>
      </c>
      <c r="BN70" s="24">
        <v>0</v>
      </c>
      <c r="BO70" s="24">
        <v>1</v>
      </c>
      <c r="BP70" s="24">
        <v>0</v>
      </c>
      <c r="BQ70" s="24">
        <v>0</v>
      </c>
      <c r="BR70" s="24">
        <v>0</v>
      </c>
      <c r="BS70" s="24">
        <v>0</v>
      </c>
      <c r="BT70" s="24">
        <v>0</v>
      </c>
      <c r="BU70" s="24">
        <v>0</v>
      </c>
      <c r="BV70" s="24">
        <v>0</v>
      </c>
      <c r="BW70" s="24">
        <v>0</v>
      </c>
      <c r="BX70" s="24">
        <v>0</v>
      </c>
      <c r="BY70" s="24">
        <v>0</v>
      </c>
      <c r="BZ70" s="24">
        <v>0</v>
      </c>
      <c r="CA70" s="24">
        <v>0</v>
      </c>
      <c r="CB70" s="24">
        <v>0</v>
      </c>
      <c r="CC70" s="24">
        <v>0</v>
      </c>
      <c r="CD70" s="24">
        <v>0</v>
      </c>
      <c r="CE70" s="24">
        <v>0</v>
      </c>
      <c r="CF70" s="24">
        <v>0</v>
      </c>
      <c r="CG70" s="24">
        <v>0</v>
      </c>
      <c r="CH70" s="24">
        <v>0</v>
      </c>
      <c r="CI70" s="24">
        <v>0</v>
      </c>
      <c r="CJ70" s="24">
        <v>0</v>
      </c>
      <c r="CK70" s="24">
        <v>0</v>
      </c>
      <c r="CL70" s="24">
        <v>0</v>
      </c>
      <c r="CM70" s="24">
        <v>0</v>
      </c>
      <c r="CN70" s="24">
        <v>0</v>
      </c>
      <c r="CO70" s="24">
        <v>0</v>
      </c>
      <c r="CP70" s="24">
        <v>0</v>
      </c>
      <c r="CQ70" s="24">
        <v>0</v>
      </c>
      <c r="CR70" s="24">
        <v>0</v>
      </c>
      <c r="CS70" s="24">
        <v>0</v>
      </c>
      <c r="CT70" s="24">
        <v>0</v>
      </c>
      <c r="CU70" s="24">
        <v>0</v>
      </c>
      <c r="CV70" s="24">
        <v>0</v>
      </c>
      <c r="CW70" s="24">
        <v>0</v>
      </c>
      <c r="CX70" s="24">
        <v>0</v>
      </c>
      <c r="CY70" s="24">
        <v>0</v>
      </c>
      <c r="CZ70" s="24">
        <v>0</v>
      </c>
      <c r="DA70" s="24">
        <v>0</v>
      </c>
      <c r="DB70" s="24">
        <v>0</v>
      </c>
      <c r="DC70" s="24">
        <v>0</v>
      </c>
      <c r="DD70" s="24">
        <v>0</v>
      </c>
      <c r="DE70" s="24">
        <v>0</v>
      </c>
      <c r="DF70" s="24">
        <v>0</v>
      </c>
      <c r="DG70" s="27">
        <v>0</v>
      </c>
      <c r="DH70" s="103">
        <f t="shared" si="0"/>
        <v>1</v>
      </c>
      <c r="DI70" s="104">
        <f t="shared" si="1"/>
        <v>0.52990298096217936</v>
      </c>
    </row>
    <row r="71" spans="2:113" x14ac:dyDescent="0.15">
      <c r="B71" s="36" t="s">
        <v>63</v>
      </c>
      <c r="C71" s="101" t="s">
        <v>178</v>
      </c>
      <c r="D71" s="23">
        <v>0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0</v>
      </c>
      <c r="Z71" s="24">
        <v>0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0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0</v>
      </c>
      <c r="AN71" s="24">
        <v>0</v>
      </c>
      <c r="AO71" s="24">
        <v>0</v>
      </c>
      <c r="AP71" s="24">
        <v>0</v>
      </c>
      <c r="AQ71" s="24">
        <v>0</v>
      </c>
      <c r="AR71" s="24">
        <v>0</v>
      </c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0</v>
      </c>
      <c r="BB71" s="24">
        <v>0</v>
      </c>
      <c r="BC71" s="24">
        <v>0</v>
      </c>
      <c r="BD71" s="24">
        <v>0</v>
      </c>
      <c r="BE71" s="24">
        <v>0</v>
      </c>
      <c r="BF71" s="24">
        <v>0</v>
      </c>
      <c r="BG71" s="24">
        <v>0</v>
      </c>
      <c r="BH71" s="24">
        <v>0</v>
      </c>
      <c r="BI71" s="24">
        <v>0</v>
      </c>
      <c r="BJ71" s="24">
        <v>0</v>
      </c>
      <c r="BK71" s="24">
        <v>0</v>
      </c>
      <c r="BL71" s="24">
        <v>0</v>
      </c>
      <c r="BM71" s="24">
        <v>0</v>
      </c>
      <c r="BN71" s="24">
        <v>0</v>
      </c>
      <c r="BO71" s="24">
        <v>0</v>
      </c>
      <c r="BP71" s="24">
        <v>1</v>
      </c>
      <c r="BQ71" s="24">
        <v>0</v>
      </c>
      <c r="BR71" s="24">
        <v>0</v>
      </c>
      <c r="BS71" s="24">
        <v>0</v>
      </c>
      <c r="BT71" s="24">
        <v>0</v>
      </c>
      <c r="BU71" s="24">
        <v>0</v>
      </c>
      <c r="BV71" s="24">
        <v>0</v>
      </c>
      <c r="BW71" s="24">
        <v>0</v>
      </c>
      <c r="BX71" s="24">
        <v>0</v>
      </c>
      <c r="BY71" s="24">
        <v>0</v>
      </c>
      <c r="BZ71" s="24">
        <v>0</v>
      </c>
      <c r="CA71" s="24">
        <v>0</v>
      </c>
      <c r="CB71" s="24">
        <v>0</v>
      </c>
      <c r="CC71" s="24">
        <v>0</v>
      </c>
      <c r="CD71" s="24">
        <v>0</v>
      </c>
      <c r="CE71" s="24">
        <v>0</v>
      </c>
      <c r="CF71" s="24">
        <v>0</v>
      </c>
      <c r="CG71" s="24">
        <v>0</v>
      </c>
      <c r="CH71" s="24">
        <v>0</v>
      </c>
      <c r="CI71" s="24">
        <v>0</v>
      </c>
      <c r="CJ71" s="24">
        <v>0</v>
      </c>
      <c r="CK71" s="24">
        <v>0</v>
      </c>
      <c r="CL71" s="24">
        <v>0</v>
      </c>
      <c r="CM71" s="24">
        <v>0</v>
      </c>
      <c r="CN71" s="24">
        <v>0</v>
      </c>
      <c r="CO71" s="24">
        <v>0</v>
      </c>
      <c r="CP71" s="24">
        <v>0</v>
      </c>
      <c r="CQ71" s="24">
        <v>0</v>
      </c>
      <c r="CR71" s="24">
        <v>0</v>
      </c>
      <c r="CS71" s="24">
        <v>0</v>
      </c>
      <c r="CT71" s="24">
        <v>0</v>
      </c>
      <c r="CU71" s="24">
        <v>0</v>
      </c>
      <c r="CV71" s="24">
        <v>0</v>
      </c>
      <c r="CW71" s="24">
        <v>0</v>
      </c>
      <c r="CX71" s="24">
        <v>0</v>
      </c>
      <c r="CY71" s="24">
        <v>0</v>
      </c>
      <c r="CZ71" s="24">
        <v>0</v>
      </c>
      <c r="DA71" s="24">
        <v>0</v>
      </c>
      <c r="DB71" s="24">
        <v>0</v>
      </c>
      <c r="DC71" s="24">
        <v>0</v>
      </c>
      <c r="DD71" s="24">
        <v>0</v>
      </c>
      <c r="DE71" s="24">
        <v>0</v>
      </c>
      <c r="DF71" s="24">
        <v>0</v>
      </c>
      <c r="DG71" s="27">
        <v>0</v>
      </c>
      <c r="DH71" s="103">
        <f t="shared" si="0"/>
        <v>1</v>
      </c>
      <c r="DI71" s="104">
        <f t="shared" si="1"/>
        <v>0.52990298096217936</v>
      </c>
    </row>
    <row r="72" spans="2:113" x14ac:dyDescent="0.15">
      <c r="B72" s="36" t="s">
        <v>64</v>
      </c>
      <c r="C72" s="101" t="s">
        <v>179</v>
      </c>
      <c r="D72" s="23">
        <v>3.0815575680888087E-2</v>
      </c>
      <c r="E72" s="24">
        <v>3.7456440053290109E-2</v>
      </c>
      <c r="F72" s="24">
        <v>6.8987893478062542E-2</v>
      </c>
      <c r="G72" s="24">
        <v>4.9629386875791352E-3</v>
      </c>
      <c r="H72" s="24">
        <v>0</v>
      </c>
      <c r="I72" s="24">
        <v>0</v>
      </c>
      <c r="J72" s="24">
        <v>0</v>
      </c>
      <c r="K72" s="24">
        <v>3.4366974724016272E-2</v>
      </c>
      <c r="L72" s="24">
        <v>3.9382608238327614E-2</v>
      </c>
      <c r="M72" s="24">
        <v>2.824922923540784E-2</v>
      </c>
      <c r="N72" s="24">
        <v>0</v>
      </c>
      <c r="O72" s="24">
        <v>7.107097213208767E-2</v>
      </c>
      <c r="P72" s="24">
        <v>4.312888092162144E-2</v>
      </c>
      <c r="Q72" s="24">
        <v>4.3369204773127008E-2</v>
      </c>
      <c r="R72" s="24">
        <v>3.1754486071034503E-2</v>
      </c>
      <c r="S72" s="24">
        <v>3.8351495061039749E-2</v>
      </c>
      <c r="T72" s="24">
        <v>3.0884508164747127E-2</v>
      </c>
      <c r="U72" s="24">
        <v>3.8192460378044517E-2</v>
      </c>
      <c r="V72" s="24">
        <v>9.5974565263140174E-2</v>
      </c>
      <c r="W72" s="24">
        <v>0.29751275416551493</v>
      </c>
      <c r="X72" s="24">
        <v>0</v>
      </c>
      <c r="Y72" s="24">
        <v>6.7447079400127924E-2</v>
      </c>
      <c r="Z72" s="24">
        <v>5.4634489543298637E-2</v>
      </c>
      <c r="AA72" s="24">
        <v>9.8677973847003525E-2</v>
      </c>
      <c r="AB72" s="24">
        <v>4.2450471476859326E-2</v>
      </c>
      <c r="AC72" s="24">
        <v>4.8294108729678931E-2</v>
      </c>
      <c r="AD72" s="24">
        <v>0</v>
      </c>
      <c r="AE72" s="24">
        <v>2.7176637429476777E-2</v>
      </c>
      <c r="AF72" s="24">
        <v>5.4756174024988856E-2</v>
      </c>
      <c r="AG72" s="24">
        <v>5.1197726756879398E-2</v>
      </c>
      <c r="AH72" s="24">
        <v>4.5948188176228311E-2</v>
      </c>
      <c r="AI72" s="24">
        <v>7.2822811333086615E-2</v>
      </c>
      <c r="AJ72" s="24">
        <v>5.7265254079181017E-2</v>
      </c>
      <c r="AK72" s="24">
        <v>6.1124492124434542E-2</v>
      </c>
      <c r="AL72" s="24">
        <v>4.9487648658028023E-2</v>
      </c>
      <c r="AM72" s="24">
        <v>0</v>
      </c>
      <c r="AN72" s="24">
        <v>0</v>
      </c>
      <c r="AO72" s="24">
        <v>0.13953144812257057</v>
      </c>
      <c r="AP72" s="24">
        <v>1.5521475785869453E-2</v>
      </c>
      <c r="AQ72" s="24">
        <v>0.23197946410735099</v>
      </c>
      <c r="AR72" s="24">
        <v>0.16140681004774557</v>
      </c>
      <c r="AS72" s="24">
        <v>2.8871675363554974E-2</v>
      </c>
      <c r="AT72" s="24">
        <v>3.6137622854222312E-2</v>
      </c>
      <c r="AU72" s="24">
        <v>3.7077855251382193E-2</v>
      </c>
      <c r="AV72" s="24">
        <v>2.9527301754525215E-2</v>
      </c>
      <c r="AW72" s="24">
        <v>5.1129438560465042E-2</v>
      </c>
      <c r="AX72" s="24">
        <v>0</v>
      </c>
      <c r="AY72" s="24">
        <v>6.7218661030406177E-2</v>
      </c>
      <c r="AZ72" s="24">
        <v>3.9836771021873447E-2</v>
      </c>
      <c r="BA72" s="24">
        <v>2.8969558573987933E-2</v>
      </c>
      <c r="BB72" s="24">
        <v>2.637783923432024E-2</v>
      </c>
      <c r="BC72" s="24">
        <v>4.4331439330087034E-2</v>
      </c>
      <c r="BD72" s="24">
        <v>3.0935411758259788E-2</v>
      </c>
      <c r="BE72" s="24">
        <v>2.4067130735060175E-2</v>
      </c>
      <c r="BF72" s="24">
        <v>0</v>
      </c>
      <c r="BG72" s="24">
        <v>3.7474085078630093E-2</v>
      </c>
      <c r="BH72" s="24">
        <v>4.7510062357830597E-2</v>
      </c>
      <c r="BI72" s="24">
        <v>4.8641152574406481E-2</v>
      </c>
      <c r="BJ72" s="24">
        <v>4.168683284804469E-2</v>
      </c>
      <c r="BK72" s="24">
        <v>3.9694229215758589E-2</v>
      </c>
      <c r="BL72" s="24">
        <v>4.199242624592664E-2</v>
      </c>
      <c r="BM72" s="24">
        <v>1.9160386759203486E-2</v>
      </c>
      <c r="BN72" s="24">
        <v>1.8897946584946548E-2</v>
      </c>
      <c r="BO72" s="24">
        <v>1.5069689367554222E-2</v>
      </c>
      <c r="BP72" s="24">
        <v>2.000889885867772E-2</v>
      </c>
      <c r="BQ72" s="24">
        <v>1.125832360197887</v>
      </c>
      <c r="BR72" s="24">
        <v>3.7506707923311934E-2</v>
      </c>
      <c r="BS72" s="24">
        <v>7.6644142598893586E-2</v>
      </c>
      <c r="BT72" s="24">
        <v>8.2828327165561516E-2</v>
      </c>
      <c r="BU72" s="24">
        <v>2.8772826971406599E-2</v>
      </c>
      <c r="BV72" s="24">
        <v>1.2441689331093164E-2</v>
      </c>
      <c r="BW72" s="24">
        <v>1.8168076794828233E-2</v>
      </c>
      <c r="BX72" s="24">
        <v>1.1775940231177385E-2</v>
      </c>
      <c r="BY72" s="24">
        <v>1.6173494604326581E-3</v>
      </c>
      <c r="BZ72" s="24">
        <v>5.6846665040498331E-2</v>
      </c>
      <c r="CA72" s="24">
        <v>8.5102902893155422E-3</v>
      </c>
      <c r="CB72" s="24">
        <v>1.8242802158470201E-2</v>
      </c>
      <c r="CC72" s="24">
        <v>0</v>
      </c>
      <c r="CD72" s="24">
        <v>0</v>
      </c>
      <c r="CE72" s="24">
        <v>8.7576570847415405E-3</v>
      </c>
      <c r="CF72" s="24">
        <v>5.9917313358039528E-2</v>
      </c>
      <c r="CG72" s="24">
        <v>2.2019349236612713E-2</v>
      </c>
      <c r="CH72" s="24">
        <v>8.6853997755273801E-3</v>
      </c>
      <c r="CI72" s="24">
        <v>2.2435168521219077E-2</v>
      </c>
      <c r="CJ72" s="24">
        <v>1.5423179900397281E-2</v>
      </c>
      <c r="CK72" s="24">
        <v>9.0101199868260935E-3</v>
      </c>
      <c r="CL72" s="24">
        <v>1.3197543572009937E-2</v>
      </c>
      <c r="CM72" s="24">
        <v>1.671557845641659E-2</v>
      </c>
      <c r="CN72" s="24">
        <v>1.7463228793372098E-2</v>
      </c>
      <c r="CO72" s="24">
        <v>2.0212027409290356E-2</v>
      </c>
      <c r="CP72" s="24">
        <v>2.1055977325173225E-2</v>
      </c>
      <c r="CQ72" s="24">
        <v>2.4566139642961695E-2</v>
      </c>
      <c r="CR72" s="24">
        <v>3.9113904445931519E-2</v>
      </c>
      <c r="CS72" s="24">
        <v>2.8169750961149192E-2</v>
      </c>
      <c r="CT72" s="24">
        <v>2.0070965059175654E-2</v>
      </c>
      <c r="CU72" s="24">
        <v>1.2490703663470758E-2</v>
      </c>
      <c r="CV72" s="24">
        <v>1.4897200019918474E-2</v>
      </c>
      <c r="CW72" s="24">
        <v>1.7793435514392275E-2</v>
      </c>
      <c r="CX72" s="24">
        <v>2.8155955450651662E-2</v>
      </c>
      <c r="CY72" s="24">
        <v>8.9212397906263223E-3</v>
      </c>
      <c r="CZ72" s="24">
        <v>8.7462411463423054E-2</v>
      </c>
      <c r="DA72" s="24">
        <v>3.7896414440708813E-2</v>
      </c>
      <c r="DB72" s="24">
        <v>3.1242217520567505E-2</v>
      </c>
      <c r="DC72" s="24">
        <v>4.1122144678955308E-2</v>
      </c>
      <c r="DD72" s="24">
        <v>1.7299443840234963E-2</v>
      </c>
      <c r="DE72" s="24">
        <v>2.6589390121978775E-2</v>
      </c>
      <c r="DF72" s="24">
        <v>3.5202794579175398E-2</v>
      </c>
      <c r="DG72" s="27">
        <v>8.853617825760586E-3</v>
      </c>
      <c r="DH72" s="103">
        <f t="shared" ref="DH72:DH114" si="2">SUM(D72:DG72)</f>
        <v>5.1827271066314458</v>
      </c>
      <c r="DI72" s="104">
        <f t="shared" ref="DI72:DI114" si="3">DH72/(SUM($D$7:$DG$114)/108)</f>
        <v>2.7463425433174939</v>
      </c>
    </row>
    <row r="73" spans="2:113" x14ac:dyDescent="0.15">
      <c r="B73" s="36" t="s">
        <v>65</v>
      </c>
      <c r="C73" s="101" t="s">
        <v>180</v>
      </c>
      <c r="D73" s="23">
        <v>2.1552859134636526E-3</v>
      </c>
      <c r="E73" s="24">
        <v>1.8336759221395927E-3</v>
      </c>
      <c r="F73" s="24">
        <v>1.8349614527592767E-3</v>
      </c>
      <c r="G73" s="24">
        <v>3.6895428020529804E-4</v>
      </c>
      <c r="H73" s="24">
        <v>0</v>
      </c>
      <c r="I73" s="24">
        <v>0</v>
      </c>
      <c r="J73" s="24">
        <v>0</v>
      </c>
      <c r="K73" s="24">
        <v>4.5250790849841651E-3</v>
      </c>
      <c r="L73" s="24">
        <v>9.141811604456351E-3</v>
      </c>
      <c r="M73" s="24">
        <v>2.7832511893881298E-3</v>
      </c>
      <c r="N73" s="24">
        <v>0</v>
      </c>
      <c r="O73" s="24">
        <v>1.3699626330625431E-2</v>
      </c>
      <c r="P73" s="24">
        <v>6.111576436951309E-3</v>
      </c>
      <c r="Q73" s="24">
        <v>1.8264529826849132E-3</v>
      </c>
      <c r="R73" s="24">
        <v>2.4103956993957428E-3</v>
      </c>
      <c r="S73" s="24">
        <v>4.225476461638916E-3</v>
      </c>
      <c r="T73" s="24">
        <v>2.9007604873242843E-3</v>
      </c>
      <c r="U73" s="24">
        <v>2.2215343229213848E-3</v>
      </c>
      <c r="V73" s="24">
        <v>1.9975521687035785E-2</v>
      </c>
      <c r="W73" s="24">
        <v>8.1266951265944777E-3</v>
      </c>
      <c r="X73" s="24">
        <v>0</v>
      </c>
      <c r="Y73" s="24">
        <v>4.1077342526312857E-3</v>
      </c>
      <c r="Z73" s="24">
        <v>2.8758395160373229E-3</v>
      </c>
      <c r="AA73" s="24">
        <v>4.0793004022491022E-3</v>
      </c>
      <c r="AB73" s="24">
        <v>5.472617360532432E-3</v>
      </c>
      <c r="AC73" s="24">
        <v>3.0869473873686602E-3</v>
      </c>
      <c r="AD73" s="24">
        <v>0</v>
      </c>
      <c r="AE73" s="24">
        <v>1.6581379695025391E-3</v>
      </c>
      <c r="AF73" s="24">
        <v>5.4185006924143122E-3</v>
      </c>
      <c r="AG73" s="24">
        <v>5.3206387918750923E-3</v>
      </c>
      <c r="AH73" s="24">
        <v>2.2812162605857123E-3</v>
      </c>
      <c r="AI73" s="24">
        <v>1.4970103452000965E-2</v>
      </c>
      <c r="AJ73" s="24">
        <v>2.3556774608109042E-3</v>
      </c>
      <c r="AK73" s="24">
        <v>1.7917508919920482E-2</v>
      </c>
      <c r="AL73" s="24">
        <v>2.8374574123499951E-3</v>
      </c>
      <c r="AM73" s="24">
        <v>0</v>
      </c>
      <c r="AN73" s="24">
        <v>0</v>
      </c>
      <c r="AO73" s="24">
        <v>1.8019441749460199E-2</v>
      </c>
      <c r="AP73" s="24">
        <v>1.5749214252354967E-3</v>
      </c>
      <c r="AQ73" s="24">
        <v>3.8629051538810713E-3</v>
      </c>
      <c r="AR73" s="24">
        <v>5.8844450362002775E-3</v>
      </c>
      <c r="AS73" s="24">
        <v>3.5688633756041322E-3</v>
      </c>
      <c r="AT73" s="24">
        <v>4.1345215134768985E-3</v>
      </c>
      <c r="AU73" s="24">
        <v>3.961410723145745E-3</v>
      </c>
      <c r="AV73" s="24">
        <v>2.7188065015211443E-3</v>
      </c>
      <c r="AW73" s="24">
        <v>4.7846427047576563E-3</v>
      </c>
      <c r="AX73" s="24">
        <v>0</v>
      </c>
      <c r="AY73" s="24">
        <v>4.6688248711588614E-3</v>
      </c>
      <c r="AZ73" s="24">
        <v>3.1630952404476951E-3</v>
      </c>
      <c r="BA73" s="24">
        <v>2.0055689289203787E-3</v>
      </c>
      <c r="BB73" s="24">
        <v>1.9058830817025173E-3</v>
      </c>
      <c r="BC73" s="24">
        <v>3.8502530355042138E-3</v>
      </c>
      <c r="BD73" s="24">
        <v>2.5181750758575296E-3</v>
      </c>
      <c r="BE73" s="24">
        <v>1.6073357145325808E-3</v>
      </c>
      <c r="BF73" s="24">
        <v>0</v>
      </c>
      <c r="BG73" s="24">
        <v>8.9501603155018369E-3</v>
      </c>
      <c r="BH73" s="24">
        <v>6.83605296073063E-3</v>
      </c>
      <c r="BI73" s="24">
        <v>8.5721157271534953E-3</v>
      </c>
      <c r="BJ73" s="24">
        <v>6.0441128386464664E-3</v>
      </c>
      <c r="BK73" s="24">
        <v>2.9417402891866516E-3</v>
      </c>
      <c r="BL73" s="24">
        <v>3.8594600088077569E-3</v>
      </c>
      <c r="BM73" s="24">
        <v>2.4515231061955382E-3</v>
      </c>
      <c r="BN73" s="24">
        <v>2.6970593938007146E-3</v>
      </c>
      <c r="BO73" s="24">
        <v>1.8071208426378245E-3</v>
      </c>
      <c r="BP73" s="24">
        <v>2.2020085567252589E-3</v>
      </c>
      <c r="BQ73" s="24">
        <v>1.4316592571750887E-2</v>
      </c>
      <c r="BR73" s="24">
        <v>1.0147857921344587</v>
      </c>
      <c r="BS73" s="24">
        <v>3.5698234706418187E-3</v>
      </c>
      <c r="BT73" s="24">
        <v>4.7365374048923548E-3</v>
      </c>
      <c r="BU73" s="24">
        <v>4.203146246278963E-3</v>
      </c>
      <c r="BV73" s="24">
        <v>1.833212631718546E-3</v>
      </c>
      <c r="BW73" s="24">
        <v>2.4497797582400463E-3</v>
      </c>
      <c r="BX73" s="24">
        <v>1.1141625336897631E-3</v>
      </c>
      <c r="BY73" s="24">
        <v>2.3117523486926924E-4</v>
      </c>
      <c r="BZ73" s="24">
        <v>2.337486612494024E-3</v>
      </c>
      <c r="CA73" s="24">
        <v>1.2347309287387271E-3</v>
      </c>
      <c r="CB73" s="24">
        <v>2.327936178445387E-3</v>
      </c>
      <c r="CC73" s="24">
        <v>0</v>
      </c>
      <c r="CD73" s="24">
        <v>0</v>
      </c>
      <c r="CE73" s="24">
        <v>1.0310030721795132E-3</v>
      </c>
      <c r="CF73" s="24">
        <v>1.8456678571324E-3</v>
      </c>
      <c r="CG73" s="24">
        <v>1.8755721552811734E-3</v>
      </c>
      <c r="CH73" s="24">
        <v>1.2125420995033383E-3</v>
      </c>
      <c r="CI73" s="24">
        <v>2.206502888565472E-3</v>
      </c>
      <c r="CJ73" s="24">
        <v>2.0365474835015818E-3</v>
      </c>
      <c r="CK73" s="24">
        <v>1.0673323272307109E-3</v>
      </c>
      <c r="CL73" s="24">
        <v>2.1935442630527141E-3</v>
      </c>
      <c r="CM73" s="24">
        <v>1.6520106689390816E-3</v>
      </c>
      <c r="CN73" s="24">
        <v>3.038509871541183E-3</v>
      </c>
      <c r="CO73" s="24">
        <v>3.37130070274075E-3</v>
      </c>
      <c r="CP73" s="24">
        <v>2.4356644697864135E-3</v>
      </c>
      <c r="CQ73" s="24">
        <v>3.5959871979849025E-3</v>
      </c>
      <c r="CR73" s="24">
        <v>7.5424013697162036E-3</v>
      </c>
      <c r="CS73" s="24">
        <v>6.9689146537602878E-3</v>
      </c>
      <c r="CT73" s="24">
        <v>5.573427453024281E-3</v>
      </c>
      <c r="CU73" s="24">
        <v>2.3245181975720557E-3</v>
      </c>
      <c r="CV73" s="24">
        <v>1.4865741032157186E-3</v>
      </c>
      <c r="CW73" s="24">
        <v>1.8541439404697504E-3</v>
      </c>
      <c r="CX73" s="24">
        <v>4.6431689484989058E-3</v>
      </c>
      <c r="CY73" s="24">
        <v>1.8044924450449902E-3</v>
      </c>
      <c r="CZ73" s="24">
        <v>2.5375598916735177E-2</v>
      </c>
      <c r="DA73" s="24">
        <v>1.5991404778011815E-2</v>
      </c>
      <c r="DB73" s="24">
        <v>6.5969725976778009E-3</v>
      </c>
      <c r="DC73" s="24">
        <v>2.8726282781114114E-3</v>
      </c>
      <c r="DD73" s="24">
        <v>3.368188844448903E-3</v>
      </c>
      <c r="DE73" s="24">
        <v>4.1087420918285563E-3</v>
      </c>
      <c r="DF73" s="24">
        <v>3.6805124062048102E-3</v>
      </c>
      <c r="DG73" s="27">
        <v>5.5648040396176241E-4</v>
      </c>
      <c r="DH73" s="103">
        <f t="shared" si="2"/>
        <v>1.4465639172235811</v>
      </c>
      <c r="DI73" s="104">
        <f t="shared" si="3"/>
        <v>0.76653853188910293</v>
      </c>
    </row>
    <row r="74" spans="2:113" x14ac:dyDescent="0.15">
      <c r="B74" s="36" t="s">
        <v>66</v>
      </c>
      <c r="C74" s="101" t="s">
        <v>181</v>
      </c>
      <c r="D74" s="23">
        <v>5.0303583813730672E-3</v>
      </c>
      <c r="E74" s="24">
        <v>4.7293281717695652E-3</v>
      </c>
      <c r="F74" s="24">
        <v>3.3693163531200898E-3</v>
      </c>
      <c r="G74" s="24">
        <v>1.7313454508576581E-3</v>
      </c>
      <c r="H74" s="24">
        <v>0</v>
      </c>
      <c r="I74" s="24">
        <v>0</v>
      </c>
      <c r="J74" s="24">
        <v>0</v>
      </c>
      <c r="K74" s="24">
        <v>5.9407090894868847E-3</v>
      </c>
      <c r="L74" s="24">
        <v>7.6002524214557592E-3</v>
      </c>
      <c r="M74" s="24">
        <v>4.4169456611638644E-3</v>
      </c>
      <c r="N74" s="24">
        <v>0</v>
      </c>
      <c r="O74" s="24">
        <v>7.5261109422514383E-3</v>
      </c>
      <c r="P74" s="24">
        <v>5.168155104033503E-3</v>
      </c>
      <c r="Q74" s="24">
        <v>3.7532814448501179E-3</v>
      </c>
      <c r="R74" s="24">
        <v>3.3140433925724468E-3</v>
      </c>
      <c r="S74" s="24">
        <v>6.3172513183173944E-3</v>
      </c>
      <c r="T74" s="24">
        <v>4.6178724621921685E-3</v>
      </c>
      <c r="U74" s="24">
        <v>2.7880100233148102E-3</v>
      </c>
      <c r="V74" s="24">
        <v>7.9535752719265516E-3</v>
      </c>
      <c r="W74" s="24">
        <v>5.7443697059709623E-3</v>
      </c>
      <c r="X74" s="24">
        <v>0</v>
      </c>
      <c r="Y74" s="24">
        <v>8.9136971273770446E-3</v>
      </c>
      <c r="Z74" s="24">
        <v>6.5349927189617962E-3</v>
      </c>
      <c r="AA74" s="24">
        <v>9.9807057450134531E-3</v>
      </c>
      <c r="AB74" s="24">
        <v>7.5781057323970179E-3</v>
      </c>
      <c r="AC74" s="24">
        <v>4.6697200828266124E-3</v>
      </c>
      <c r="AD74" s="24">
        <v>0</v>
      </c>
      <c r="AE74" s="24">
        <v>5.8333265046164344E-3</v>
      </c>
      <c r="AF74" s="24">
        <v>4.0309484802075442E-3</v>
      </c>
      <c r="AG74" s="24">
        <v>4.104730195821229E-3</v>
      </c>
      <c r="AH74" s="24">
        <v>3.4202315780762129E-3</v>
      </c>
      <c r="AI74" s="24">
        <v>3.8351690358267923E-3</v>
      </c>
      <c r="AJ74" s="24">
        <v>6.7755013436742017E-3</v>
      </c>
      <c r="AK74" s="24">
        <v>3.1484022824479437E-3</v>
      </c>
      <c r="AL74" s="24">
        <v>5.1341949090347771E-3</v>
      </c>
      <c r="AM74" s="24">
        <v>0</v>
      </c>
      <c r="AN74" s="24">
        <v>0</v>
      </c>
      <c r="AO74" s="24">
        <v>5.8840083833434061E-3</v>
      </c>
      <c r="AP74" s="24">
        <v>2.0388172687529787E-3</v>
      </c>
      <c r="AQ74" s="24">
        <v>4.7708255897933654E-3</v>
      </c>
      <c r="AR74" s="24">
        <v>6.3379391195903592E-3</v>
      </c>
      <c r="AS74" s="24">
        <v>2.7866479853004863E-3</v>
      </c>
      <c r="AT74" s="24">
        <v>3.7171768757396388E-3</v>
      </c>
      <c r="AU74" s="24">
        <v>4.6479609415376747E-3</v>
      </c>
      <c r="AV74" s="24">
        <v>3.474257533950345E-3</v>
      </c>
      <c r="AW74" s="24">
        <v>3.2837199823247554E-3</v>
      </c>
      <c r="AX74" s="24">
        <v>0</v>
      </c>
      <c r="AY74" s="24">
        <v>3.778642803190034E-3</v>
      </c>
      <c r="AZ74" s="24">
        <v>3.1325416349271109E-3</v>
      </c>
      <c r="BA74" s="24">
        <v>2.6422409032910775E-3</v>
      </c>
      <c r="BB74" s="24">
        <v>2.2350959011273931E-3</v>
      </c>
      <c r="BC74" s="24">
        <v>3.9530548241736704E-3</v>
      </c>
      <c r="BD74" s="24">
        <v>2.9399335299196811E-3</v>
      </c>
      <c r="BE74" s="24">
        <v>2.8566966763261016E-3</v>
      </c>
      <c r="BF74" s="24">
        <v>0</v>
      </c>
      <c r="BG74" s="24">
        <v>2.8827176357542361E-3</v>
      </c>
      <c r="BH74" s="24">
        <v>2.9025021477760609E-3</v>
      </c>
      <c r="BI74" s="24">
        <v>3.6011263936148426E-3</v>
      </c>
      <c r="BJ74" s="24">
        <v>4.0170418274062918E-3</v>
      </c>
      <c r="BK74" s="24">
        <v>3.6129258365460255E-3</v>
      </c>
      <c r="BL74" s="24">
        <v>4.2095049750468932E-3</v>
      </c>
      <c r="BM74" s="24">
        <v>6.0586109233244966E-3</v>
      </c>
      <c r="BN74" s="24">
        <v>7.3825552981614771E-3</v>
      </c>
      <c r="BO74" s="24">
        <v>5.9359406391853503E-3</v>
      </c>
      <c r="BP74" s="24">
        <v>6.3393431136410184E-3</v>
      </c>
      <c r="BQ74" s="24">
        <v>2.7194617720925985E-3</v>
      </c>
      <c r="BR74" s="24">
        <v>6.8804317812211488E-3</v>
      </c>
      <c r="BS74" s="24">
        <v>1.0929719511421969</v>
      </c>
      <c r="BT74" s="24">
        <v>1.21139448786376E-2</v>
      </c>
      <c r="BU74" s="24">
        <v>5.3702471594706388E-3</v>
      </c>
      <c r="BV74" s="24">
        <v>5.4892938662007762E-3</v>
      </c>
      <c r="BW74" s="24">
        <v>5.4299363880488229E-3</v>
      </c>
      <c r="BX74" s="24">
        <v>3.5581227790621593E-3</v>
      </c>
      <c r="BY74" s="24">
        <v>6.4912645345991825E-4</v>
      </c>
      <c r="BZ74" s="24">
        <v>1.2279622925876588E-2</v>
      </c>
      <c r="CA74" s="24">
        <v>3.3454897512694808E-3</v>
      </c>
      <c r="CB74" s="24">
        <v>1.6293444823669598E-2</v>
      </c>
      <c r="CC74" s="24">
        <v>0</v>
      </c>
      <c r="CD74" s="24">
        <v>0</v>
      </c>
      <c r="CE74" s="24">
        <v>3.6082973036847331E-3</v>
      </c>
      <c r="CF74" s="24">
        <v>4.3600266659250741E-3</v>
      </c>
      <c r="CG74" s="24">
        <v>9.2413648354379239E-3</v>
      </c>
      <c r="CH74" s="24">
        <v>1.6730782951674536E-3</v>
      </c>
      <c r="CI74" s="24">
        <v>9.2759664843705143E-3</v>
      </c>
      <c r="CJ74" s="24">
        <v>4.6288474727972893E-3</v>
      </c>
      <c r="CK74" s="24">
        <v>2.0172022318168279E-3</v>
      </c>
      <c r="CL74" s="24">
        <v>6.7051512347044376E-3</v>
      </c>
      <c r="CM74" s="24">
        <v>4.1727630657565316E-3</v>
      </c>
      <c r="CN74" s="24">
        <v>5.6952205990138845E-3</v>
      </c>
      <c r="CO74" s="24">
        <v>9.7891072752698313E-3</v>
      </c>
      <c r="CP74" s="24">
        <v>1.2306719486206782E-2</v>
      </c>
      <c r="CQ74" s="24">
        <v>6.863531166270951E-3</v>
      </c>
      <c r="CR74" s="24">
        <v>1.0623020505672107E-2</v>
      </c>
      <c r="CS74" s="24">
        <v>7.7510080852477474E-3</v>
      </c>
      <c r="CT74" s="24">
        <v>1.0879381218715888E-2</v>
      </c>
      <c r="CU74" s="24">
        <v>6.8932297766877565E-3</v>
      </c>
      <c r="CV74" s="24">
        <v>3.4907075763080521E-3</v>
      </c>
      <c r="CW74" s="24">
        <v>4.4469213659281068E-3</v>
      </c>
      <c r="CX74" s="24">
        <v>4.6507165983171502E-3</v>
      </c>
      <c r="CY74" s="24">
        <v>3.1806841682184084E-3</v>
      </c>
      <c r="CZ74" s="24">
        <v>2.9210892938101852E-2</v>
      </c>
      <c r="DA74" s="24">
        <v>1.3510400312294167E-2</v>
      </c>
      <c r="DB74" s="24">
        <v>1.7807437301945488E-2</v>
      </c>
      <c r="DC74" s="24">
        <v>8.0394479130172728E-3</v>
      </c>
      <c r="DD74" s="24">
        <v>4.0523432628686365E-3</v>
      </c>
      <c r="DE74" s="24">
        <v>9.4578923890936348E-3</v>
      </c>
      <c r="DF74" s="24">
        <v>4.8681552832949594E-3</v>
      </c>
      <c r="DG74" s="27">
        <v>1.4098386212582992E-3</v>
      </c>
      <c r="DH74" s="103">
        <f t="shared" si="2"/>
        <v>1.6470929068292799</v>
      </c>
      <c r="DI74" s="104">
        <f t="shared" si="3"/>
        <v>0.87279944125049669</v>
      </c>
    </row>
    <row r="75" spans="2:113" x14ac:dyDescent="0.15">
      <c r="B75" s="36" t="s">
        <v>67</v>
      </c>
      <c r="C75" s="101" t="s">
        <v>182</v>
      </c>
      <c r="D75" s="23">
        <v>2.3185072116637946E-3</v>
      </c>
      <c r="E75" s="24">
        <v>3.2840410344037972E-3</v>
      </c>
      <c r="F75" s="24">
        <v>3.0003907861330704E-3</v>
      </c>
      <c r="G75" s="24">
        <v>7.3247606918089129E-4</v>
      </c>
      <c r="H75" s="24">
        <v>0</v>
      </c>
      <c r="I75" s="24">
        <v>0</v>
      </c>
      <c r="J75" s="24">
        <v>0</v>
      </c>
      <c r="K75" s="24">
        <v>4.0361838733929383E-3</v>
      </c>
      <c r="L75" s="24">
        <v>4.6855345587019665E-3</v>
      </c>
      <c r="M75" s="24">
        <v>2.6558884752943329E-3</v>
      </c>
      <c r="N75" s="24">
        <v>0</v>
      </c>
      <c r="O75" s="24">
        <v>3.5523174351234591E-3</v>
      </c>
      <c r="P75" s="24">
        <v>3.0145128135864161E-3</v>
      </c>
      <c r="Q75" s="24">
        <v>2.1314031271438779E-3</v>
      </c>
      <c r="R75" s="24">
        <v>2.1952121214847829E-3</v>
      </c>
      <c r="S75" s="24">
        <v>5.3129255837263871E-3</v>
      </c>
      <c r="T75" s="24">
        <v>3.5609810026528198E-3</v>
      </c>
      <c r="U75" s="24">
        <v>2.8726184070679327E-3</v>
      </c>
      <c r="V75" s="24">
        <v>1.5808325046512327E-2</v>
      </c>
      <c r="W75" s="24">
        <v>1.8106265167144364E-2</v>
      </c>
      <c r="X75" s="24">
        <v>0</v>
      </c>
      <c r="Y75" s="24">
        <v>2.2349516023769792E-3</v>
      </c>
      <c r="Z75" s="24">
        <v>2.2906400244711352E-3</v>
      </c>
      <c r="AA75" s="24">
        <v>1.0372014411992283E-2</v>
      </c>
      <c r="AB75" s="24">
        <v>6.81715154652355E-3</v>
      </c>
      <c r="AC75" s="24">
        <v>4.268407755381249E-3</v>
      </c>
      <c r="AD75" s="24">
        <v>0</v>
      </c>
      <c r="AE75" s="24">
        <v>1.5473921813905882E-3</v>
      </c>
      <c r="AF75" s="24">
        <v>2.2187567214624394E-3</v>
      </c>
      <c r="AG75" s="24">
        <v>2.2338714515680175E-3</v>
      </c>
      <c r="AH75" s="24">
        <v>1.9960421563788556E-3</v>
      </c>
      <c r="AI75" s="24">
        <v>3.5485364635974691E-3</v>
      </c>
      <c r="AJ75" s="24">
        <v>8.2855223349741526E-3</v>
      </c>
      <c r="AK75" s="24">
        <v>3.1231519199375764E-3</v>
      </c>
      <c r="AL75" s="24">
        <v>7.6029116187616656E-3</v>
      </c>
      <c r="AM75" s="24">
        <v>0</v>
      </c>
      <c r="AN75" s="24">
        <v>0</v>
      </c>
      <c r="AO75" s="24">
        <v>3.3092357443633784E-3</v>
      </c>
      <c r="AP75" s="24">
        <v>7.0397100552560088E-4</v>
      </c>
      <c r="AQ75" s="24">
        <v>4.3321504708045437E-3</v>
      </c>
      <c r="AR75" s="24">
        <v>4.2430855172474781E-3</v>
      </c>
      <c r="AS75" s="24">
        <v>1.5355498545679839E-3</v>
      </c>
      <c r="AT75" s="24">
        <v>1.6281122311039746E-3</v>
      </c>
      <c r="AU75" s="24">
        <v>2.0902107144767372E-3</v>
      </c>
      <c r="AV75" s="24">
        <v>1.4447630476842441E-3</v>
      </c>
      <c r="AW75" s="24">
        <v>2.4430415719098489E-3</v>
      </c>
      <c r="AX75" s="24">
        <v>0</v>
      </c>
      <c r="AY75" s="24">
        <v>3.7832997601842232E-3</v>
      </c>
      <c r="AZ75" s="24">
        <v>2.2538936996206777E-3</v>
      </c>
      <c r="BA75" s="24">
        <v>1.7126899574202797E-3</v>
      </c>
      <c r="BB75" s="24">
        <v>1.7038816428558235E-3</v>
      </c>
      <c r="BC75" s="24">
        <v>4.0813944825839809E-3</v>
      </c>
      <c r="BD75" s="24">
        <v>2.2480711815373688E-3</v>
      </c>
      <c r="BE75" s="24">
        <v>1.7691629718026313E-3</v>
      </c>
      <c r="BF75" s="24">
        <v>0</v>
      </c>
      <c r="BG75" s="24">
        <v>2.0234708538609172E-3</v>
      </c>
      <c r="BH75" s="24">
        <v>2.1297780205410005E-3</v>
      </c>
      <c r="BI75" s="24">
        <v>2.1495752158706746E-3</v>
      </c>
      <c r="BJ75" s="24">
        <v>5.0039351248833668E-3</v>
      </c>
      <c r="BK75" s="24">
        <v>2.4593042165734894E-3</v>
      </c>
      <c r="BL75" s="24">
        <v>3.7632035339786665E-3</v>
      </c>
      <c r="BM75" s="24">
        <v>2.9292977433298451E-3</v>
      </c>
      <c r="BN75" s="24">
        <v>2.7074343825254747E-3</v>
      </c>
      <c r="BO75" s="24">
        <v>7.1511218219768909E-3</v>
      </c>
      <c r="BP75" s="24">
        <v>8.447431790595308E-3</v>
      </c>
      <c r="BQ75" s="24">
        <v>1.7559484085517725E-2</v>
      </c>
      <c r="BR75" s="24">
        <v>4.6149413766653673E-3</v>
      </c>
      <c r="BS75" s="24">
        <v>5.9311027514197924E-3</v>
      </c>
      <c r="BT75" s="24">
        <v>1.0031433536603152</v>
      </c>
      <c r="BU75" s="24">
        <v>3.5068296043477723E-3</v>
      </c>
      <c r="BV75" s="24">
        <v>6.7470678447557114E-3</v>
      </c>
      <c r="BW75" s="24">
        <v>1.8429411418957454E-3</v>
      </c>
      <c r="BX75" s="24">
        <v>1.4345274992776914E-3</v>
      </c>
      <c r="BY75" s="24">
        <v>5.7606418595289354E-4</v>
      </c>
      <c r="BZ75" s="24">
        <v>4.9272220060520178E-2</v>
      </c>
      <c r="CA75" s="24">
        <v>4.9105265881309729E-3</v>
      </c>
      <c r="CB75" s="24">
        <v>5.327136776675765E-3</v>
      </c>
      <c r="CC75" s="24">
        <v>0</v>
      </c>
      <c r="CD75" s="24">
        <v>0</v>
      </c>
      <c r="CE75" s="24">
        <v>5.7374030376776573E-3</v>
      </c>
      <c r="CF75" s="24">
        <v>5.5651090194770211E-3</v>
      </c>
      <c r="CG75" s="24">
        <v>2.2556119141478554E-2</v>
      </c>
      <c r="CH75" s="24">
        <v>3.05978420470763E-3</v>
      </c>
      <c r="CI75" s="24">
        <v>1.8520918313293E-2</v>
      </c>
      <c r="CJ75" s="24">
        <v>8.2845487623959737E-3</v>
      </c>
      <c r="CK75" s="24">
        <v>1.9067779863111982E-3</v>
      </c>
      <c r="CL75" s="24">
        <v>7.604044875317178E-3</v>
      </c>
      <c r="CM75" s="24">
        <v>4.8201347890240893E-3</v>
      </c>
      <c r="CN75" s="24">
        <v>3.0578224466014488E-2</v>
      </c>
      <c r="CO75" s="24">
        <v>1.1252282554860235E-2</v>
      </c>
      <c r="CP75" s="24">
        <v>6.9399014739453171E-3</v>
      </c>
      <c r="CQ75" s="24">
        <v>7.4655204598580941E-3</v>
      </c>
      <c r="CR75" s="24">
        <v>2.1766509609345262E-2</v>
      </c>
      <c r="CS75" s="24">
        <v>7.4786073371216977E-3</v>
      </c>
      <c r="CT75" s="24">
        <v>6.3339023131660337E-3</v>
      </c>
      <c r="CU75" s="24">
        <v>2.0656571392584965E-3</v>
      </c>
      <c r="CV75" s="24">
        <v>3.0336060135475822E-3</v>
      </c>
      <c r="CW75" s="24">
        <v>5.9036387834547942E-3</v>
      </c>
      <c r="CX75" s="24">
        <v>4.7008036431557283E-3</v>
      </c>
      <c r="CY75" s="24">
        <v>3.4847104709227923E-3</v>
      </c>
      <c r="CZ75" s="24">
        <v>8.1688434987141942E-2</v>
      </c>
      <c r="DA75" s="24">
        <v>2.4387675686983423E-2</v>
      </c>
      <c r="DB75" s="24">
        <v>1.4143079574157412E-2</v>
      </c>
      <c r="DC75" s="24">
        <v>1.8708518604213874E-2</v>
      </c>
      <c r="DD75" s="24">
        <v>2.1452215022957051E-3</v>
      </c>
      <c r="DE75" s="24">
        <v>1.9213939038840201E-2</v>
      </c>
      <c r="DF75" s="24">
        <v>3.6760344799527892E-3</v>
      </c>
      <c r="DG75" s="27">
        <v>3.8490565600001532E-4</v>
      </c>
      <c r="DH75" s="103">
        <f t="shared" si="2"/>
        <v>1.6701262089592461</v>
      </c>
      <c r="DI75" s="104">
        <f t="shared" si="3"/>
        <v>0.88500485671056828</v>
      </c>
    </row>
    <row r="76" spans="2:113" x14ac:dyDescent="0.15">
      <c r="B76" s="36" t="s">
        <v>68</v>
      </c>
      <c r="C76" s="101" t="s">
        <v>183</v>
      </c>
      <c r="D76" s="23">
        <v>0.11830872193893886</v>
      </c>
      <c r="E76" s="24">
        <v>9.8325026538702509E-2</v>
      </c>
      <c r="F76" s="24">
        <v>7.1165104242121968E-2</v>
      </c>
      <c r="G76" s="24">
        <v>1.6309606696908174E-2</v>
      </c>
      <c r="H76" s="24">
        <v>0</v>
      </c>
      <c r="I76" s="24">
        <v>0</v>
      </c>
      <c r="J76" s="24">
        <v>0</v>
      </c>
      <c r="K76" s="24">
        <v>0.13292251009820355</v>
      </c>
      <c r="L76" s="24">
        <v>0.10875025637164494</v>
      </c>
      <c r="M76" s="24">
        <v>0.14507148384873458</v>
      </c>
      <c r="N76" s="24">
        <v>0</v>
      </c>
      <c r="O76" s="24">
        <v>9.3129847289892001E-2</v>
      </c>
      <c r="P76" s="24">
        <v>0.12068891437965019</v>
      </c>
      <c r="Q76" s="24">
        <v>9.5049611916146637E-2</v>
      </c>
      <c r="R76" s="24">
        <v>0.10382429769762475</v>
      </c>
      <c r="S76" s="24">
        <v>0.32310301976846389</v>
      </c>
      <c r="T76" s="24">
        <v>0.19909785547740075</v>
      </c>
      <c r="U76" s="24">
        <v>9.9049209438427266E-2</v>
      </c>
      <c r="V76" s="24">
        <v>4.3540346052856754E-2</v>
      </c>
      <c r="W76" s="24">
        <v>3.1138625145565698E-2</v>
      </c>
      <c r="X76" s="24">
        <v>0</v>
      </c>
      <c r="Y76" s="24">
        <v>3.9304601347936341E-2</v>
      </c>
      <c r="Z76" s="24">
        <v>5.379931287512961E-2</v>
      </c>
      <c r="AA76" s="24">
        <v>8.7094349890164333E-2</v>
      </c>
      <c r="AB76" s="24">
        <v>9.2900421988336229E-2</v>
      </c>
      <c r="AC76" s="24">
        <v>0.10290621758972129</v>
      </c>
      <c r="AD76" s="24">
        <v>0</v>
      </c>
      <c r="AE76" s="24">
        <v>3.3459599365824905E-2</v>
      </c>
      <c r="AF76" s="24">
        <v>9.6524822319260725E-2</v>
      </c>
      <c r="AG76" s="24">
        <v>6.5091869023561205E-2</v>
      </c>
      <c r="AH76" s="24">
        <v>0.12271342947657965</v>
      </c>
      <c r="AI76" s="24">
        <v>6.6365621424892315E-2</v>
      </c>
      <c r="AJ76" s="24">
        <v>5.9034654756998102E-2</v>
      </c>
      <c r="AK76" s="24">
        <v>6.5192109601596729E-2</v>
      </c>
      <c r="AL76" s="24">
        <v>5.6996222447193726E-2</v>
      </c>
      <c r="AM76" s="24">
        <v>0</v>
      </c>
      <c r="AN76" s="24">
        <v>0</v>
      </c>
      <c r="AO76" s="24">
        <v>4.7692655040776757E-2</v>
      </c>
      <c r="AP76" s="24">
        <v>4.5282627582986137E-2</v>
      </c>
      <c r="AQ76" s="24">
        <v>2.5457933662725443E-2</v>
      </c>
      <c r="AR76" s="24">
        <v>6.0080732373498334E-2</v>
      </c>
      <c r="AS76" s="24">
        <v>4.8025811593942341E-2</v>
      </c>
      <c r="AT76" s="24">
        <v>4.8754137691183662E-2</v>
      </c>
      <c r="AU76" s="24">
        <v>7.7273533580276027E-2</v>
      </c>
      <c r="AV76" s="24">
        <v>6.1695923729836573E-2</v>
      </c>
      <c r="AW76" s="24">
        <v>7.8700235360553317E-2</v>
      </c>
      <c r="AX76" s="24">
        <v>0</v>
      </c>
      <c r="AY76" s="24">
        <v>7.3818761601952804E-2</v>
      </c>
      <c r="AZ76" s="24">
        <v>8.985562552316835E-2</v>
      </c>
      <c r="BA76" s="24">
        <v>8.9715681041861853E-2</v>
      </c>
      <c r="BB76" s="24">
        <v>6.9245481503555681E-2</v>
      </c>
      <c r="BC76" s="24">
        <v>7.5746333267801377E-2</v>
      </c>
      <c r="BD76" s="24">
        <v>6.687677398309759E-2</v>
      </c>
      <c r="BE76" s="24">
        <v>6.2326323973516153E-2</v>
      </c>
      <c r="BF76" s="24">
        <v>0</v>
      </c>
      <c r="BG76" s="24">
        <v>8.1386288750579378E-2</v>
      </c>
      <c r="BH76" s="24">
        <v>0.10874493532927743</v>
      </c>
      <c r="BI76" s="24">
        <v>6.4579820205344293E-2</v>
      </c>
      <c r="BJ76" s="24">
        <v>6.0438367610273429E-2</v>
      </c>
      <c r="BK76" s="24">
        <v>0.11576992507332018</v>
      </c>
      <c r="BL76" s="24">
        <v>2.3827050843821383E-2</v>
      </c>
      <c r="BM76" s="24">
        <v>8.2669132752615199E-2</v>
      </c>
      <c r="BN76" s="24">
        <v>8.9180397902338893E-2</v>
      </c>
      <c r="BO76" s="24">
        <v>5.8753704373188442E-2</v>
      </c>
      <c r="BP76" s="24">
        <v>5.5415323973460828E-2</v>
      </c>
      <c r="BQ76" s="24">
        <v>1.6965998161038526E-2</v>
      </c>
      <c r="BR76" s="24">
        <v>2.1451402319894827E-2</v>
      </c>
      <c r="BS76" s="24">
        <v>4.396848391538781E-2</v>
      </c>
      <c r="BT76" s="24">
        <v>3.1911862383716613E-2</v>
      </c>
      <c r="BU76" s="24">
        <v>1.0223595835395878</v>
      </c>
      <c r="BV76" s="24">
        <v>1.8014832745754127E-2</v>
      </c>
      <c r="BW76" s="24">
        <v>8.822855064163658E-3</v>
      </c>
      <c r="BX76" s="24">
        <v>1.1690834780995129E-2</v>
      </c>
      <c r="BY76" s="24">
        <v>3.7711510048669371E-3</v>
      </c>
      <c r="BZ76" s="24">
        <v>1.6477059451165232E-2</v>
      </c>
      <c r="CA76" s="24">
        <v>2.077373644706158E-2</v>
      </c>
      <c r="CB76" s="24">
        <v>0.12096932828972598</v>
      </c>
      <c r="CC76" s="24">
        <v>0</v>
      </c>
      <c r="CD76" s="24">
        <v>0</v>
      </c>
      <c r="CE76" s="24">
        <v>1.712213608069036E-2</v>
      </c>
      <c r="CF76" s="24">
        <v>2.0536521637418505E-2</v>
      </c>
      <c r="CG76" s="24">
        <v>2.154149872547307E-2</v>
      </c>
      <c r="CH76" s="24">
        <v>1.0384754917194846E-2</v>
      </c>
      <c r="CI76" s="24">
        <v>1.9798243637630428E-2</v>
      </c>
      <c r="CJ76" s="24">
        <v>2.4197097028262535E-2</v>
      </c>
      <c r="CK76" s="24">
        <v>2.6309355281307543E-2</v>
      </c>
      <c r="CL76" s="24">
        <v>2.0971235435487366E-2</v>
      </c>
      <c r="CM76" s="24">
        <v>5.223826845733047E-2</v>
      </c>
      <c r="CN76" s="24">
        <v>2.1550420859226285E-2</v>
      </c>
      <c r="CO76" s="24">
        <v>1.997378172892865E-2</v>
      </c>
      <c r="CP76" s="24">
        <v>5.4987771953455715E-2</v>
      </c>
      <c r="CQ76" s="24">
        <v>8.9830774317149323E-2</v>
      </c>
      <c r="CR76" s="24">
        <v>5.2223023971193591E-2</v>
      </c>
      <c r="CS76" s="24">
        <v>4.116010508846165E-2</v>
      </c>
      <c r="CT76" s="24">
        <v>3.7065690380937925E-2</v>
      </c>
      <c r="CU76" s="24">
        <v>5.9271965084469844E-2</v>
      </c>
      <c r="CV76" s="24">
        <v>3.4886853437840121E-2</v>
      </c>
      <c r="CW76" s="24">
        <v>3.3907754979681307E-2</v>
      </c>
      <c r="CX76" s="24">
        <v>0.11032146392458751</v>
      </c>
      <c r="CY76" s="24">
        <v>1.9567040047875319E-2</v>
      </c>
      <c r="CZ76" s="24">
        <v>0.12622483553172256</v>
      </c>
      <c r="DA76" s="24">
        <v>0.14746505293550616</v>
      </c>
      <c r="DB76" s="24">
        <v>5.7681581227459387E-2</v>
      </c>
      <c r="DC76" s="24">
        <v>3.6689700582322307E-2</v>
      </c>
      <c r="DD76" s="24">
        <v>5.2896463813934674E-2</v>
      </c>
      <c r="DE76" s="24">
        <v>4.1811505993786614E-2</v>
      </c>
      <c r="DF76" s="24">
        <v>0.37349497830339468</v>
      </c>
      <c r="DG76" s="27">
        <v>7.7355948671416569E-2</v>
      </c>
      <c r="DH76" s="103">
        <f t="shared" si="2"/>
        <v>7.5408141394709345</v>
      </c>
      <c r="DI76" s="104">
        <f t="shared" si="3"/>
        <v>3.9958998913874</v>
      </c>
    </row>
    <row r="77" spans="2:113" x14ac:dyDescent="0.15">
      <c r="B77" s="36" t="s">
        <v>69</v>
      </c>
      <c r="C77" s="101" t="s">
        <v>184</v>
      </c>
      <c r="D77" s="23">
        <v>2.0667181468890378E-2</v>
      </c>
      <c r="E77" s="24">
        <v>2.2619047682654402E-2</v>
      </c>
      <c r="F77" s="24">
        <v>2.4294685615396723E-2</v>
      </c>
      <c r="G77" s="24">
        <v>2.0415855534180346E-2</v>
      </c>
      <c r="H77" s="24">
        <v>0</v>
      </c>
      <c r="I77" s="24">
        <v>0</v>
      </c>
      <c r="J77" s="24">
        <v>0</v>
      </c>
      <c r="K77" s="24">
        <v>2.1510272771293065E-2</v>
      </c>
      <c r="L77" s="24">
        <v>2.3951666238268422E-2</v>
      </c>
      <c r="M77" s="24">
        <v>2.1492110046039879E-2</v>
      </c>
      <c r="N77" s="24">
        <v>0</v>
      </c>
      <c r="O77" s="24">
        <v>3.7277056713065498E-2</v>
      </c>
      <c r="P77" s="24">
        <v>3.5691039879303804E-2</v>
      </c>
      <c r="Q77" s="24">
        <v>2.3411707036881769E-2</v>
      </c>
      <c r="R77" s="24">
        <v>3.1199421157317369E-2</v>
      </c>
      <c r="S77" s="24">
        <v>4.4142983234567612E-2</v>
      </c>
      <c r="T77" s="24">
        <v>3.1806533319842636E-2</v>
      </c>
      <c r="U77" s="24">
        <v>2.6127044322272044E-2</v>
      </c>
      <c r="V77" s="24">
        <v>2.722008035490742E-2</v>
      </c>
      <c r="W77" s="24">
        <v>2.7713036468876545E-2</v>
      </c>
      <c r="X77" s="24">
        <v>0</v>
      </c>
      <c r="Y77" s="24">
        <v>1.9295274702596711E-2</v>
      </c>
      <c r="Z77" s="24">
        <v>1.7331540818984581E-2</v>
      </c>
      <c r="AA77" s="24">
        <v>2.1373649069372874E-2</v>
      </c>
      <c r="AB77" s="24">
        <v>2.459961525837032E-2</v>
      </c>
      <c r="AC77" s="24">
        <v>2.2455742917679922E-2</v>
      </c>
      <c r="AD77" s="24">
        <v>0</v>
      </c>
      <c r="AE77" s="24">
        <v>9.0438969405699596E-3</v>
      </c>
      <c r="AF77" s="24">
        <v>1.7432786264476301E-2</v>
      </c>
      <c r="AG77" s="24">
        <v>1.7752647922114961E-2</v>
      </c>
      <c r="AH77" s="24">
        <v>2.0079503321710664E-2</v>
      </c>
      <c r="AI77" s="24">
        <v>2.381239414274235E-2</v>
      </c>
      <c r="AJ77" s="24">
        <v>2.4319217925482563E-2</v>
      </c>
      <c r="AK77" s="24">
        <v>3.1847805010237998E-2</v>
      </c>
      <c r="AL77" s="24">
        <v>3.3558546152790913E-2</v>
      </c>
      <c r="AM77" s="24">
        <v>0</v>
      </c>
      <c r="AN77" s="24">
        <v>0</v>
      </c>
      <c r="AO77" s="24">
        <v>2.0644371260337028E-2</v>
      </c>
      <c r="AP77" s="24">
        <v>1.1751409264779886E-2</v>
      </c>
      <c r="AQ77" s="24">
        <v>1.9585596881671538E-2</v>
      </c>
      <c r="AR77" s="24">
        <v>2.3278334832878701E-2</v>
      </c>
      <c r="AS77" s="24">
        <v>2.4988321504148172E-2</v>
      </c>
      <c r="AT77" s="24">
        <v>2.2025475186837007E-2</v>
      </c>
      <c r="AU77" s="24">
        <v>1.8549912658269073E-2</v>
      </c>
      <c r="AV77" s="24">
        <v>1.8369502002500353E-2</v>
      </c>
      <c r="AW77" s="24">
        <v>3.1136904200498187E-2</v>
      </c>
      <c r="AX77" s="24">
        <v>0</v>
      </c>
      <c r="AY77" s="24">
        <v>2.27029654569284E-2</v>
      </c>
      <c r="AZ77" s="24">
        <v>2.1919691757755308E-2</v>
      </c>
      <c r="BA77" s="24">
        <v>1.9864408589678542E-2</v>
      </c>
      <c r="BB77" s="24">
        <v>1.8378251500678386E-2</v>
      </c>
      <c r="BC77" s="24">
        <v>2.2244355772349313E-2</v>
      </c>
      <c r="BD77" s="24">
        <v>2.4696485963655309E-2</v>
      </c>
      <c r="BE77" s="24">
        <v>2.4033160616178276E-2</v>
      </c>
      <c r="BF77" s="24">
        <v>0</v>
      </c>
      <c r="BG77" s="24">
        <v>1.874427890510081E-2</v>
      </c>
      <c r="BH77" s="24">
        <v>1.948460053836687E-2</v>
      </c>
      <c r="BI77" s="24">
        <v>3.9035571245268491E-2</v>
      </c>
      <c r="BJ77" s="24">
        <v>3.1046779195384205E-2</v>
      </c>
      <c r="BK77" s="24">
        <v>5.9648431640616437E-2</v>
      </c>
      <c r="BL77" s="24">
        <v>2.1735405314568315E-2</v>
      </c>
      <c r="BM77" s="24">
        <v>2.5922281126493189E-2</v>
      </c>
      <c r="BN77" s="24">
        <v>2.0572893021494763E-2</v>
      </c>
      <c r="BO77" s="24">
        <v>2.9261703530807776E-2</v>
      </c>
      <c r="BP77" s="24">
        <v>2.9477998438376108E-2</v>
      </c>
      <c r="BQ77" s="24">
        <v>3.3890651525223747E-2</v>
      </c>
      <c r="BR77" s="24">
        <v>1.7898266333223733E-2</v>
      </c>
      <c r="BS77" s="24">
        <v>3.263833235582906E-2</v>
      </c>
      <c r="BT77" s="24">
        <v>3.7396407300479266E-2</v>
      </c>
      <c r="BU77" s="24">
        <v>3.3234869328167486E-2</v>
      </c>
      <c r="BV77" s="24">
        <v>1.1007148494996546</v>
      </c>
      <c r="BW77" s="24">
        <v>0.13135901816350939</v>
      </c>
      <c r="BX77" s="24">
        <v>0.10536452930678697</v>
      </c>
      <c r="BY77" s="24">
        <v>8.0530937662992838E-2</v>
      </c>
      <c r="BZ77" s="24">
        <v>8.1403276923560905E-2</v>
      </c>
      <c r="CA77" s="24">
        <v>2.0256521874643545E-2</v>
      </c>
      <c r="CB77" s="24">
        <v>8.1491228249019207E-2</v>
      </c>
      <c r="CC77" s="24">
        <v>0</v>
      </c>
      <c r="CD77" s="24">
        <v>0</v>
      </c>
      <c r="CE77" s="24">
        <v>2.9614789579146119E-2</v>
      </c>
      <c r="CF77" s="24">
        <v>2.7465223657408101E-2</v>
      </c>
      <c r="CG77" s="24">
        <v>1.9920700203098468E-2</v>
      </c>
      <c r="CH77" s="24">
        <v>6.8653644850808198E-3</v>
      </c>
      <c r="CI77" s="24">
        <v>2.2892808027060566E-2</v>
      </c>
      <c r="CJ77" s="24">
        <v>1.9697584239105892E-2</v>
      </c>
      <c r="CK77" s="24">
        <v>1.5291077685707297E-2</v>
      </c>
      <c r="CL77" s="24">
        <v>2.4539345884691997E-2</v>
      </c>
      <c r="CM77" s="24">
        <v>2.0169587239641431E-2</v>
      </c>
      <c r="CN77" s="24">
        <v>2.7336658001833533E-2</v>
      </c>
      <c r="CO77" s="24">
        <v>1.9658679254351077E-2</v>
      </c>
      <c r="CP77" s="24">
        <v>1.5525339365200327E-2</v>
      </c>
      <c r="CQ77" s="24">
        <v>2.0244300546924929E-2</v>
      </c>
      <c r="CR77" s="24">
        <v>3.6942561151322877E-2</v>
      </c>
      <c r="CS77" s="24">
        <v>2.6481160376107305E-2</v>
      </c>
      <c r="CT77" s="24">
        <v>1.8326975806338214E-2</v>
      </c>
      <c r="CU77" s="24">
        <v>3.7255298848466671E-2</v>
      </c>
      <c r="CV77" s="24">
        <v>7.2988599022560621E-2</v>
      </c>
      <c r="CW77" s="24">
        <v>2.1056112969319918E-2</v>
      </c>
      <c r="CX77" s="24">
        <v>2.3780828633986333E-2</v>
      </c>
      <c r="CY77" s="24">
        <v>1.107612584654287E-2</v>
      </c>
      <c r="CZ77" s="24">
        <v>7.0012787228795226E-2</v>
      </c>
      <c r="DA77" s="24">
        <v>3.3317142921522318E-2</v>
      </c>
      <c r="DB77" s="24">
        <v>1.7993257011251627E-2</v>
      </c>
      <c r="DC77" s="24">
        <v>2.822316145487732E-2</v>
      </c>
      <c r="DD77" s="24">
        <v>3.0726903956890868E-2</v>
      </c>
      <c r="DE77" s="24">
        <v>2.2470203865691388E-2</v>
      </c>
      <c r="DF77" s="24">
        <v>3.5663661522383948E-2</v>
      </c>
      <c r="DG77" s="27">
        <v>1.1946183132488179E-2</v>
      </c>
      <c r="DH77" s="103">
        <f t="shared" si="2"/>
        <v>3.8852027431373948</v>
      </c>
      <c r="DI77" s="104">
        <f t="shared" si="3"/>
        <v>2.058780515230942</v>
      </c>
    </row>
    <row r="78" spans="2:113" x14ac:dyDescent="0.15">
      <c r="B78" s="36" t="s">
        <v>70</v>
      </c>
      <c r="C78" s="101" t="s">
        <v>185</v>
      </c>
      <c r="D78" s="23">
        <v>1.2339524604557315E-2</v>
      </c>
      <c r="E78" s="24">
        <v>1.2602864044697909E-2</v>
      </c>
      <c r="F78" s="24">
        <v>1.161057188934808E-2</v>
      </c>
      <c r="G78" s="24">
        <v>5.3845703217682032E-3</v>
      </c>
      <c r="H78" s="24">
        <v>0</v>
      </c>
      <c r="I78" s="24">
        <v>0</v>
      </c>
      <c r="J78" s="24">
        <v>0</v>
      </c>
      <c r="K78" s="24">
        <v>1.9731990573153873E-2</v>
      </c>
      <c r="L78" s="24">
        <v>1.7604192126298591E-2</v>
      </c>
      <c r="M78" s="24">
        <v>1.9618911508258029E-2</v>
      </c>
      <c r="N78" s="24">
        <v>0</v>
      </c>
      <c r="O78" s="24">
        <v>1.4219267004052518E-2</v>
      </c>
      <c r="P78" s="24">
        <v>1.741763909096751E-2</v>
      </c>
      <c r="Q78" s="24">
        <v>1.4241892127408515E-2</v>
      </c>
      <c r="R78" s="24">
        <v>1.705601900347295E-2</v>
      </c>
      <c r="S78" s="24">
        <v>2.5697914611127758E-2</v>
      </c>
      <c r="T78" s="24">
        <v>1.7696640922697897E-2</v>
      </c>
      <c r="U78" s="24">
        <v>1.6237876133140594E-2</v>
      </c>
      <c r="V78" s="24">
        <v>1.0866021838635852E-2</v>
      </c>
      <c r="W78" s="24">
        <v>1.2658967824321216E-2</v>
      </c>
      <c r="X78" s="24">
        <v>0</v>
      </c>
      <c r="Y78" s="24">
        <v>7.7213198692823934E-3</v>
      </c>
      <c r="Z78" s="24">
        <v>9.8087902987367449E-3</v>
      </c>
      <c r="AA78" s="24">
        <v>1.3419186644180185E-2</v>
      </c>
      <c r="AB78" s="24">
        <v>2.0007481783435196E-2</v>
      </c>
      <c r="AC78" s="24">
        <v>1.2100230787182883E-2</v>
      </c>
      <c r="AD78" s="24">
        <v>0</v>
      </c>
      <c r="AE78" s="24">
        <v>8.097403259026012E-3</v>
      </c>
      <c r="AF78" s="24">
        <v>1.5338232099855209E-2</v>
      </c>
      <c r="AG78" s="24">
        <v>1.1972950836706854E-2</v>
      </c>
      <c r="AH78" s="24">
        <v>1.334507352971267E-2</v>
      </c>
      <c r="AI78" s="24">
        <v>1.3146517961851935E-2</v>
      </c>
      <c r="AJ78" s="24">
        <v>1.9010225206943756E-2</v>
      </c>
      <c r="AK78" s="24">
        <v>1.3775034680628104E-2</v>
      </c>
      <c r="AL78" s="24">
        <v>1.4833267210478323E-2</v>
      </c>
      <c r="AM78" s="24">
        <v>0</v>
      </c>
      <c r="AN78" s="24">
        <v>0</v>
      </c>
      <c r="AO78" s="24">
        <v>1.1309779265742245E-2</v>
      </c>
      <c r="AP78" s="24">
        <v>5.3810528338580407E-3</v>
      </c>
      <c r="AQ78" s="24">
        <v>8.5009020372348258E-3</v>
      </c>
      <c r="AR78" s="24">
        <v>1.1852332077790875E-2</v>
      </c>
      <c r="AS78" s="24">
        <v>1.2637454337414306E-2</v>
      </c>
      <c r="AT78" s="24">
        <v>9.7652794107936352E-3</v>
      </c>
      <c r="AU78" s="24">
        <v>1.3955022292388534E-2</v>
      </c>
      <c r="AV78" s="24">
        <v>1.1179024938349231E-2</v>
      </c>
      <c r="AW78" s="24">
        <v>1.3967019193419658E-2</v>
      </c>
      <c r="AX78" s="24">
        <v>0</v>
      </c>
      <c r="AY78" s="24">
        <v>1.1811976024726513E-2</v>
      </c>
      <c r="AZ78" s="24">
        <v>1.3445954656283163E-2</v>
      </c>
      <c r="BA78" s="24">
        <v>1.3661782916436313E-2</v>
      </c>
      <c r="BB78" s="24">
        <v>1.0436700294058503E-2</v>
      </c>
      <c r="BC78" s="24">
        <v>1.1044758316080818E-2</v>
      </c>
      <c r="BD78" s="24">
        <v>9.4324017350927263E-3</v>
      </c>
      <c r="BE78" s="24">
        <v>2.1762784669435261E-2</v>
      </c>
      <c r="BF78" s="24">
        <v>0</v>
      </c>
      <c r="BG78" s="24">
        <v>1.0737284590752185E-2</v>
      </c>
      <c r="BH78" s="24">
        <v>1.1542434054267589E-2</v>
      </c>
      <c r="BI78" s="24">
        <v>1.1387409111427301E-2</v>
      </c>
      <c r="BJ78" s="24">
        <v>1.0088682397284672E-2</v>
      </c>
      <c r="BK78" s="24">
        <v>1.5220468315200847E-2</v>
      </c>
      <c r="BL78" s="24">
        <v>1.6905950529397341E-2</v>
      </c>
      <c r="BM78" s="24">
        <v>2.041886826997694E-2</v>
      </c>
      <c r="BN78" s="24">
        <v>1.4222895053638959E-2</v>
      </c>
      <c r="BO78" s="24">
        <v>1.3348993929152383E-2</v>
      </c>
      <c r="BP78" s="24">
        <v>1.2925109989311729E-2</v>
      </c>
      <c r="BQ78" s="24">
        <v>1.4347790347769581E-2</v>
      </c>
      <c r="BR78" s="24">
        <v>2.7097447013670818E-2</v>
      </c>
      <c r="BS78" s="24">
        <v>1.2116382437330826E-2</v>
      </c>
      <c r="BT78" s="24">
        <v>8.7200774156824222E-3</v>
      </c>
      <c r="BU78" s="24">
        <v>4.6394745350997794E-2</v>
      </c>
      <c r="BV78" s="24">
        <v>3.0308519002572327E-2</v>
      </c>
      <c r="BW78" s="24">
        <v>1.0719375122096824</v>
      </c>
      <c r="BX78" s="24">
        <v>0.19336423820577503</v>
      </c>
      <c r="BY78" s="24">
        <v>2.2006013379346042E-2</v>
      </c>
      <c r="BZ78" s="24">
        <v>8.2289385463598461E-3</v>
      </c>
      <c r="CA78" s="24">
        <v>1.7096859559673095E-2</v>
      </c>
      <c r="CB78" s="24">
        <v>5.0020986987094104E-2</v>
      </c>
      <c r="CC78" s="24">
        <v>0</v>
      </c>
      <c r="CD78" s="24">
        <v>0</v>
      </c>
      <c r="CE78" s="24">
        <v>9.6113977131799491E-2</v>
      </c>
      <c r="CF78" s="24">
        <v>0.11076497889287093</v>
      </c>
      <c r="CG78" s="24">
        <v>3.7575115324148277E-2</v>
      </c>
      <c r="CH78" s="24">
        <v>2.2672999795745274E-2</v>
      </c>
      <c r="CI78" s="24">
        <v>3.0990722902895177E-2</v>
      </c>
      <c r="CJ78" s="24">
        <v>2.9673192891263554E-2</v>
      </c>
      <c r="CK78" s="24">
        <v>4.6553598172715822E-2</v>
      </c>
      <c r="CL78" s="24">
        <v>9.139070020029412E-2</v>
      </c>
      <c r="CM78" s="24">
        <v>4.0837826287100316E-2</v>
      </c>
      <c r="CN78" s="24">
        <v>1.0475076447332669E-2</v>
      </c>
      <c r="CO78" s="24">
        <v>6.9003244388974724E-3</v>
      </c>
      <c r="CP78" s="24">
        <v>3.2471770599223015E-2</v>
      </c>
      <c r="CQ78" s="24">
        <v>4.0867305215569243E-2</v>
      </c>
      <c r="CR78" s="24">
        <v>2.162722789378262E-2</v>
      </c>
      <c r="CS78" s="24">
        <v>1.6889853211706374E-2</v>
      </c>
      <c r="CT78" s="24">
        <v>1.5878846763249146E-2</v>
      </c>
      <c r="CU78" s="24">
        <v>3.0179971352229312E-2</v>
      </c>
      <c r="CV78" s="24">
        <v>4.315417916561276E-2</v>
      </c>
      <c r="CW78" s="24">
        <v>4.1872672836993072E-2</v>
      </c>
      <c r="CX78" s="24">
        <v>1.5061315683240543E-2</v>
      </c>
      <c r="CY78" s="24">
        <v>1.8121707269214339E-2</v>
      </c>
      <c r="CZ78" s="24">
        <v>4.1969150755331724E-2</v>
      </c>
      <c r="DA78" s="24">
        <v>7.8174946948437199E-2</v>
      </c>
      <c r="DB78" s="24">
        <v>4.168599356169346E-2</v>
      </c>
      <c r="DC78" s="24">
        <v>1.6946808453257557E-2</v>
      </c>
      <c r="DD78" s="24">
        <v>3.6142606797552775E-2</v>
      </c>
      <c r="DE78" s="24">
        <v>3.0740989766791703E-2</v>
      </c>
      <c r="DF78" s="24">
        <v>2.5533269848277872E-2</v>
      </c>
      <c r="DG78" s="27">
        <v>5.9958633670315897E-3</v>
      </c>
      <c r="DH78" s="103">
        <f t="shared" si="2"/>
        <v>3.3234054014616534</v>
      </c>
      <c r="DI78" s="104">
        <f t="shared" si="3"/>
        <v>1.7610824291803386</v>
      </c>
    </row>
    <row r="79" spans="2:113" x14ac:dyDescent="0.15">
      <c r="B79" s="36" t="s">
        <v>71</v>
      </c>
      <c r="C79" s="101" t="s">
        <v>186</v>
      </c>
      <c r="D79" s="23">
        <v>0</v>
      </c>
      <c r="E79" s="24">
        <v>0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0</v>
      </c>
      <c r="S79" s="24">
        <v>0</v>
      </c>
      <c r="T79" s="24">
        <v>0</v>
      </c>
      <c r="U79" s="24">
        <v>0</v>
      </c>
      <c r="V79" s="24">
        <v>0</v>
      </c>
      <c r="W79" s="24">
        <v>0</v>
      </c>
      <c r="X79" s="24">
        <v>0</v>
      </c>
      <c r="Y79" s="24">
        <v>0</v>
      </c>
      <c r="Z79" s="24">
        <v>0</v>
      </c>
      <c r="AA79" s="24">
        <v>0</v>
      </c>
      <c r="AB79" s="24">
        <v>0</v>
      </c>
      <c r="AC79" s="24">
        <v>0</v>
      </c>
      <c r="AD79" s="24">
        <v>0</v>
      </c>
      <c r="AE79" s="24">
        <v>0</v>
      </c>
      <c r="AF79" s="24">
        <v>0</v>
      </c>
      <c r="AG79" s="24">
        <v>0</v>
      </c>
      <c r="AH79" s="24">
        <v>0</v>
      </c>
      <c r="AI79" s="24">
        <v>0</v>
      </c>
      <c r="AJ79" s="24">
        <v>0</v>
      </c>
      <c r="AK79" s="24">
        <v>0</v>
      </c>
      <c r="AL79" s="24">
        <v>0</v>
      </c>
      <c r="AM79" s="24">
        <v>0</v>
      </c>
      <c r="AN79" s="24">
        <v>0</v>
      </c>
      <c r="AO79" s="24">
        <v>0</v>
      </c>
      <c r="AP79" s="24">
        <v>0</v>
      </c>
      <c r="AQ79" s="24">
        <v>0</v>
      </c>
      <c r="AR79" s="24">
        <v>0</v>
      </c>
      <c r="AS79" s="24">
        <v>0</v>
      </c>
      <c r="AT79" s="24">
        <v>0</v>
      </c>
      <c r="AU79" s="24">
        <v>0</v>
      </c>
      <c r="AV79" s="24">
        <v>0</v>
      </c>
      <c r="AW79" s="24">
        <v>0</v>
      </c>
      <c r="AX79" s="24">
        <v>0</v>
      </c>
      <c r="AY79" s="24">
        <v>0</v>
      </c>
      <c r="AZ79" s="24">
        <v>0</v>
      </c>
      <c r="BA79" s="24">
        <v>0</v>
      </c>
      <c r="BB79" s="24">
        <v>0</v>
      </c>
      <c r="BC79" s="24">
        <v>0</v>
      </c>
      <c r="BD79" s="24">
        <v>0</v>
      </c>
      <c r="BE79" s="24">
        <v>0</v>
      </c>
      <c r="BF79" s="24">
        <v>0</v>
      </c>
      <c r="BG79" s="24">
        <v>0</v>
      </c>
      <c r="BH79" s="24">
        <v>0</v>
      </c>
      <c r="BI79" s="24">
        <v>0</v>
      </c>
      <c r="BJ79" s="24">
        <v>0</v>
      </c>
      <c r="BK79" s="24">
        <v>0</v>
      </c>
      <c r="BL79" s="24">
        <v>0</v>
      </c>
      <c r="BM79" s="24">
        <v>0</v>
      </c>
      <c r="BN79" s="24">
        <v>0</v>
      </c>
      <c r="BO79" s="24">
        <v>0</v>
      </c>
      <c r="BP79" s="24">
        <v>0</v>
      </c>
      <c r="BQ79" s="24">
        <v>0</v>
      </c>
      <c r="BR79" s="24">
        <v>0</v>
      </c>
      <c r="BS79" s="24">
        <v>0</v>
      </c>
      <c r="BT79" s="24">
        <v>0</v>
      </c>
      <c r="BU79" s="24">
        <v>0</v>
      </c>
      <c r="BV79" s="24">
        <v>0</v>
      </c>
      <c r="BW79" s="24">
        <v>0</v>
      </c>
      <c r="BX79" s="24">
        <v>1</v>
      </c>
      <c r="BY79" s="24">
        <v>0</v>
      </c>
      <c r="BZ79" s="24">
        <v>0</v>
      </c>
      <c r="CA79" s="24">
        <v>0</v>
      </c>
      <c r="CB79" s="24">
        <v>0</v>
      </c>
      <c r="CC79" s="24">
        <v>0</v>
      </c>
      <c r="CD79" s="24">
        <v>0</v>
      </c>
      <c r="CE79" s="24">
        <v>0</v>
      </c>
      <c r="CF79" s="24">
        <v>0</v>
      </c>
      <c r="CG79" s="24">
        <v>0</v>
      </c>
      <c r="CH79" s="24">
        <v>0</v>
      </c>
      <c r="CI79" s="24">
        <v>0</v>
      </c>
      <c r="CJ79" s="24">
        <v>0</v>
      </c>
      <c r="CK79" s="24">
        <v>0</v>
      </c>
      <c r="CL79" s="24">
        <v>0</v>
      </c>
      <c r="CM79" s="24">
        <v>0</v>
      </c>
      <c r="CN79" s="24">
        <v>0</v>
      </c>
      <c r="CO79" s="24">
        <v>0</v>
      </c>
      <c r="CP79" s="24">
        <v>0</v>
      </c>
      <c r="CQ79" s="24">
        <v>0</v>
      </c>
      <c r="CR79" s="24">
        <v>0</v>
      </c>
      <c r="CS79" s="24">
        <v>0</v>
      </c>
      <c r="CT79" s="24">
        <v>0</v>
      </c>
      <c r="CU79" s="24">
        <v>0</v>
      </c>
      <c r="CV79" s="24">
        <v>0</v>
      </c>
      <c r="CW79" s="24">
        <v>0</v>
      </c>
      <c r="CX79" s="24">
        <v>0</v>
      </c>
      <c r="CY79" s="24">
        <v>0</v>
      </c>
      <c r="CZ79" s="24">
        <v>0</v>
      </c>
      <c r="DA79" s="24">
        <v>0</v>
      </c>
      <c r="DB79" s="24">
        <v>0</v>
      </c>
      <c r="DC79" s="24">
        <v>0</v>
      </c>
      <c r="DD79" s="24">
        <v>0</v>
      </c>
      <c r="DE79" s="24">
        <v>0</v>
      </c>
      <c r="DF79" s="24">
        <v>0</v>
      </c>
      <c r="DG79" s="27">
        <v>0</v>
      </c>
      <c r="DH79" s="103">
        <f t="shared" si="2"/>
        <v>1</v>
      </c>
      <c r="DI79" s="104">
        <f t="shared" si="3"/>
        <v>0.52990298096217936</v>
      </c>
    </row>
    <row r="80" spans="2:113" x14ac:dyDescent="0.15">
      <c r="B80" s="36" t="s">
        <v>72</v>
      </c>
      <c r="C80" s="101" t="s">
        <v>187</v>
      </c>
      <c r="D80" s="23">
        <v>0</v>
      </c>
      <c r="E80" s="24">
        <v>0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4">
        <v>0</v>
      </c>
      <c r="T80" s="24">
        <v>0</v>
      </c>
      <c r="U80" s="24">
        <v>0</v>
      </c>
      <c r="V80" s="24">
        <v>0</v>
      </c>
      <c r="W80" s="24">
        <v>0</v>
      </c>
      <c r="X80" s="24">
        <v>0</v>
      </c>
      <c r="Y80" s="24">
        <v>0</v>
      </c>
      <c r="Z80" s="24">
        <v>0</v>
      </c>
      <c r="AA80" s="24">
        <v>0</v>
      </c>
      <c r="AB80" s="24">
        <v>0</v>
      </c>
      <c r="AC80" s="24">
        <v>0</v>
      </c>
      <c r="AD80" s="24">
        <v>0</v>
      </c>
      <c r="AE80" s="24">
        <v>0</v>
      </c>
      <c r="AF80" s="24">
        <v>0</v>
      </c>
      <c r="AG80" s="24">
        <v>0</v>
      </c>
      <c r="AH80" s="24">
        <v>0</v>
      </c>
      <c r="AI80" s="24">
        <v>0</v>
      </c>
      <c r="AJ80" s="24">
        <v>0</v>
      </c>
      <c r="AK80" s="24">
        <v>0</v>
      </c>
      <c r="AL80" s="24">
        <v>0</v>
      </c>
      <c r="AM80" s="24">
        <v>0</v>
      </c>
      <c r="AN80" s="24">
        <v>0</v>
      </c>
      <c r="AO80" s="24">
        <v>0</v>
      </c>
      <c r="AP80" s="24">
        <v>0</v>
      </c>
      <c r="AQ80" s="24">
        <v>0</v>
      </c>
      <c r="AR80" s="24">
        <v>0</v>
      </c>
      <c r="AS80" s="24">
        <v>0</v>
      </c>
      <c r="AT80" s="24">
        <v>0</v>
      </c>
      <c r="AU80" s="24">
        <v>0</v>
      </c>
      <c r="AV80" s="24">
        <v>0</v>
      </c>
      <c r="AW80" s="24">
        <v>0</v>
      </c>
      <c r="AX80" s="24">
        <v>0</v>
      </c>
      <c r="AY80" s="24">
        <v>0</v>
      </c>
      <c r="AZ80" s="24">
        <v>0</v>
      </c>
      <c r="BA80" s="24">
        <v>0</v>
      </c>
      <c r="BB80" s="24">
        <v>0</v>
      </c>
      <c r="BC80" s="24">
        <v>0</v>
      </c>
      <c r="BD80" s="24">
        <v>0</v>
      </c>
      <c r="BE80" s="24">
        <v>0</v>
      </c>
      <c r="BF80" s="24">
        <v>0</v>
      </c>
      <c r="BG80" s="24">
        <v>0</v>
      </c>
      <c r="BH80" s="24">
        <v>0</v>
      </c>
      <c r="BI80" s="24">
        <v>0</v>
      </c>
      <c r="BJ80" s="24">
        <v>0</v>
      </c>
      <c r="BK80" s="24">
        <v>0</v>
      </c>
      <c r="BL80" s="24">
        <v>0</v>
      </c>
      <c r="BM80" s="24">
        <v>0</v>
      </c>
      <c r="BN80" s="24">
        <v>0</v>
      </c>
      <c r="BO80" s="24">
        <v>0</v>
      </c>
      <c r="BP80" s="24">
        <v>0</v>
      </c>
      <c r="BQ80" s="24">
        <v>0</v>
      </c>
      <c r="BR80" s="24">
        <v>0</v>
      </c>
      <c r="BS80" s="24">
        <v>0</v>
      </c>
      <c r="BT80" s="24">
        <v>0</v>
      </c>
      <c r="BU80" s="24">
        <v>0</v>
      </c>
      <c r="BV80" s="24">
        <v>0</v>
      </c>
      <c r="BW80" s="24">
        <v>0</v>
      </c>
      <c r="BX80" s="24">
        <v>0</v>
      </c>
      <c r="BY80" s="24">
        <v>1</v>
      </c>
      <c r="BZ80" s="24">
        <v>0</v>
      </c>
      <c r="CA80" s="24">
        <v>0</v>
      </c>
      <c r="CB80" s="24">
        <v>0</v>
      </c>
      <c r="CC80" s="24">
        <v>0</v>
      </c>
      <c r="CD80" s="24">
        <v>0</v>
      </c>
      <c r="CE80" s="24">
        <v>0</v>
      </c>
      <c r="CF80" s="24">
        <v>0</v>
      </c>
      <c r="CG80" s="24">
        <v>0</v>
      </c>
      <c r="CH80" s="24">
        <v>0</v>
      </c>
      <c r="CI80" s="24">
        <v>0</v>
      </c>
      <c r="CJ80" s="24">
        <v>0</v>
      </c>
      <c r="CK80" s="24">
        <v>0</v>
      </c>
      <c r="CL80" s="24">
        <v>0</v>
      </c>
      <c r="CM80" s="24">
        <v>0</v>
      </c>
      <c r="CN80" s="24">
        <v>0</v>
      </c>
      <c r="CO80" s="24">
        <v>0</v>
      </c>
      <c r="CP80" s="24">
        <v>0</v>
      </c>
      <c r="CQ80" s="24">
        <v>0</v>
      </c>
      <c r="CR80" s="24">
        <v>0</v>
      </c>
      <c r="CS80" s="24">
        <v>0</v>
      </c>
      <c r="CT80" s="24">
        <v>0</v>
      </c>
      <c r="CU80" s="24">
        <v>0</v>
      </c>
      <c r="CV80" s="24">
        <v>0</v>
      </c>
      <c r="CW80" s="24">
        <v>0</v>
      </c>
      <c r="CX80" s="24">
        <v>0</v>
      </c>
      <c r="CY80" s="24">
        <v>0</v>
      </c>
      <c r="CZ80" s="24">
        <v>0</v>
      </c>
      <c r="DA80" s="24">
        <v>0</v>
      </c>
      <c r="DB80" s="24">
        <v>0</v>
      </c>
      <c r="DC80" s="24">
        <v>0</v>
      </c>
      <c r="DD80" s="24">
        <v>0</v>
      </c>
      <c r="DE80" s="24">
        <v>0</v>
      </c>
      <c r="DF80" s="24">
        <v>0</v>
      </c>
      <c r="DG80" s="27">
        <v>0</v>
      </c>
      <c r="DH80" s="103">
        <f t="shared" si="2"/>
        <v>1</v>
      </c>
      <c r="DI80" s="104">
        <f t="shared" si="3"/>
        <v>0.52990298096217936</v>
      </c>
    </row>
    <row r="81" spans="2:113" x14ac:dyDescent="0.15">
      <c r="B81" s="36" t="s">
        <v>73</v>
      </c>
      <c r="C81" s="101" t="s">
        <v>188</v>
      </c>
      <c r="D81" s="23">
        <v>1.696946930091841E-3</v>
      </c>
      <c r="E81" s="24">
        <v>1.6324121499874137E-3</v>
      </c>
      <c r="F81" s="24">
        <v>1.5156902430764228E-3</v>
      </c>
      <c r="G81" s="24">
        <v>5.0521663320810255E-4</v>
      </c>
      <c r="H81" s="24">
        <v>0</v>
      </c>
      <c r="I81" s="24">
        <v>0</v>
      </c>
      <c r="J81" s="24">
        <v>0</v>
      </c>
      <c r="K81" s="24">
        <v>2.7250328995518016E-3</v>
      </c>
      <c r="L81" s="24">
        <v>2.5400055159951001E-3</v>
      </c>
      <c r="M81" s="24">
        <v>2.1862631421487064E-3</v>
      </c>
      <c r="N81" s="24">
        <v>0</v>
      </c>
      <c r="O81" s="24">
        <v>2.7805533046086663E-3</v>
      </c>
      <c r="P81" s="24">
        <v>3.1404887263906472E-3</v>
      </c>
      <c r="Q81" s="24">
        <v>2.2846445228320018E-3</v>
      </c>
      <c r="R81" s="24">
        <v>2.6567864499255425E-3</v>
      </c>
      <c r="S81" s="24">
        <v>1.1310025908971434E-2</v>
      </c>
      <c r="T81" s="24">
        <v>6.4910470506808083E-3</v>
      </c>
      <c r="U81" s="24">
        <v>3.79824271199865E-3</v>
      </c>
      <c r="V81" s="24">
        <v>2.4676033879356867E-3</v>
      </c>
      <c r="W81" s="24">
        <v>1.889156035605994E-3</v>
      </c>
      <c r="X81" s="24">
        <v>0</v>
      </c>
      <c r="Y81" s="24">
        <v>1.6789022585967895E-3</v>
      </c>
      <c r="Z81" s="24">
        <v>2.3866382173561686E-3</v>
      </c>
      <c r="AA81" s="24">
        <v>2.6079359019390226E-3</v>
      </c>
      <c r="AB81" s="24">
        <v>3.1038650360751385E-3</v>
      </c>
      <c r="AC81" s="24">
        <v>2.8247101682298782E-3</v>
      </c>
      <c r="AD81" s="24">
        <v>0</v>
      </c>
      <c r="AE81" s="24">
        <v>1.316877110576818E-3</v>
      </c>
      <c r="AF81" s="24">
        <v>3.6667161772636248E-3</v>
      </c>
      <c r="AG81" s="24">
        <v>1.9344345101974603E-3</v>
      </c>
      <c r="AH81" s="24">
        <v>1.5105728449046737E-3</v>
      </c>
      <c r="AI81" s="24">
        <v>3.2965450213971316E-3</v>
      </c>
      <c r="AJ81" s="24">
        <v>2.54575673180278E-3</v>
      </c>
      <c r="AK81" s="24">
        <v>2.5329537487482623E-3</v>
      </c>
      <c r="AL81" s="24">
        <v>3.8720401026431845E-3</v>
      </c>
      <c r="AM81" s="24">
        <v>0</v>
      </c>
      <c r="AN81" s="24">
        <v>0</v>
      </c>
      <c r="AO81" s="24">
        <v>1.9595274698698548E-3</v>
      </c>
      <c r="AP81" s="24">
        <v>5.9786819001600986E-4</v>
      </c>
      <c r="AQ81" s="24">
        <v>1.7718311462448278E-3</v>
      </c>
      <c r="AR81" s="24">
        <v>2.4157205832012986E-3</v>
      </c>
      <c r="AS81" s="24">
        <v>2.818728893781259E-3</v>
      </c>
      <c r="AT81" s="24">
        <v>1.857036317071011E-3</v>
      </c>
      <c r="AU81" s="24">
        <v>2.1190234820427575E-3</v>
      </c>
      <c r="AV81" s="24">
        <v>2.3066017795433627E-3</v>
      </c>
      <c r="AW81" s="24">
        <v>2.7754932016236414E-3</v>
      </c>
      <c r="AX81" s="24">
        <v>0</v>
      </c>
      <c r="AY81" s="24">
        <v>3.8586976992112236E-3</v>
      </c>
      <c r="AZ81" s="24">
        <v>3.4447245538085608E-3</v>
      </c>
      <c r="BA81" s="24">
        <v>2.288633961009878E-3</v>
      </c>
      <c r="BB81" s="24">
        <v>3.1321462971244064E-3</v>
      </c>
      <c r="BC81" s="24">
        <v>2.0201143823586529E-3</v>
      </c>
      <c r="BD81" s="24">
        <v>4.9080937497947563E-3</v>
      </c>
      <c r="BE81" s="24">
        <v>1.4958603291528921E-3</v>
      </c>
      <c r="BF81" s="24">
        <v>0</v>
      </c>
      <c r="BG81" s="24">
        <v>2.0451903661554689E-3</v>
      </c>
      <c r="BH81" s="24">
        <v>2.3140822537604175E-3</v>
      </c>
      <c r="BI81" s="24">
        <v>2.0623550051627063E-3</v>
      </c>
      <c r="BJ81" s="24">
        <v>2.6716955168686078E-3</v>
      </c>
      <c r="BK81" s="24">
        <v>3.8199428959960354E-3</v>
      </c>
      <c r="BL81" s="24">
        <v>3.4984165806151934E-3</v>
      </c>
      <c r="BM81" s="24">
        <v>3.6363162605237693E-3</v>
      </c>
      <c r="BN81" s="24">
        <v>3.1818433184110087E-3</v>
      </c>
      <c r="BO81" s="24">
        <v>2.4293000662856043E-3</v>
      </c>
      <c r="BP81" s="24">
        <v>2.3128755431629285E-3</v>
      </c>
      <c r="BQ81" s="24">
        <v>1.773351045110714E-3</v>
      </c>
      <c r="BR81" s="24">
        <v>1.7583576577130328E-3</v>
      </c>
      <c r="BS81" s="24">
        <v>3.863645448539997E-3</v>
      </c>
      <c r="BT81" s="24">
        <v>1.4923489490032986E-2</v>
      </c>
      <c r="BU81" s="24">
        <v>5.7085274319652419E-3</v>
      </c>
      <c r="BV81" s="24">
        <v>1.1817503160867514E-2</v>
      </c>
      <c r="BW81" s="24">
        <v>2.8035195024495767E-3</v>
      </c>
      <c r="BX81" s="24">
        <v>1.7637302221318498E-3</v>
      </c>
      <c r="BY81" s="24">
        <v>9.5033023689177637E-4</v>
      </c>
      <c r="BZ81" s="24">
        <v>1.0023233887726617</v>
      </c>
      <c r="CA81" s="24">
        <v>1.8444153781682533E-3</v>
      </c>
      <c r="CB81" s="24">
        <v>2.6226482981425809E-3</v>
      </c>
      <c r="CC81" s="24">
        <v>0</v>
      </c>
      <c r="CD81" s="24">
        <v>0</v>
      </c>
      <c r="CE81" s="24">
        <v>6.2016557063849266E-3</v>
      </c>
      <c r="CF81" s="24">
        <v>2.0911977020914452E-3</v>
      </c>
      <c r="CG81" s="24">
        <v>1.588164834413427E-3</v>
      </c>
      <c r="CH81" s="24">
        <v>1.603167776935255E-3</v>
      </c>
      <c r="CI81" s="24">
        <v>3.0368635912148183E-3</v>
      </c>
      <c r="CJ81" s="24">
        <v>3.6330455500325474E-3</v>
      </c>
      <c r="CK81" s="24">
        <v>1.7189442568392244E-3</v>
      </c>
      <c r="CL81" s="24">
        <v>3.3692317369495637E-3</v>
      </c>
      <c r="CM81" s="24">
        <v>3.0553955055750222E-3</v>
      </c>
      <c r="CN81" s="24">
        <v>7.6522509624968706E-3</v>
      </c>
      <c r="CO81" s="24">
        <v>2.9328494324457502E-3</v>
      </c>
      <c r="CP81" s="24">
        <v>8.8023279276968416E-3</v>
      </c>
      <c r="CQ81" s="24">
        <v>3.3005173914104737E-3</v>
      </c>
      <c r="CR81" s="24">
        <v>6.922489560269844E-3</v>
      </c>
      <c r="CS81" s="24">
        <v>2.2063025573016964E-3</v>
      </c>
      <c r="CT81" s="24">
        <v>1.2456511643144899E-3</v>
      </c>
      <c r="CU81" s="24">
        <v>6.5441784212595649E-3</v>
      </c>
      <c r="CV81" s="24">
        <v>2.3816406917157563E-3</v>
      </c>
      <c r="CW81" s="24">
        <v>3.2269772384806096E-3</v>
      </c>
      <c r="CX81" s="24">
        <v>2.4486906342572989E-3</v>
      </c>
      <c r="CY81" s="24">
        <v>1.5231249435370461E-3</v>
      </c>
      <c r="CZ81" s="24">
        <v>3.7565299130821487E-3</v>
      </c>
      <c r="DA81" s="24">
        <v>3.1384999950439447E-3</v>
      </c>
      <c r="DB81" s="24">
        <v>2.250716711869518E-3</v>
      </c>
      <c r="DC81" s="24">
        <v>2.4775512563192464E-3</v>
      </c>
      <c r="DD81" s="24">
        <v>1.3146256760834848E-3</v>
      </c>
      <c r="DE81" s="24">
        <v>2.9524965416517649E-3</v>
      </c>
      <c r="DF81" s="24">
        <v>6.5080736521630168E-3</v>
      </c>
      <c r="DG81" s="27">
        <v>3.086027102817291E-4</v>
      </c>
      <c r="DH81" s="103">
        <f t="shared" si="2"/>
        <v>1.3009848539723279</v>
      </c>
      <c r="DI81" s="104">
        <f t="shared" si="3"/>
        <v>0.68939575230658223</v>
      </c>
    </row>
    <row r="82" spans="2:113" x14ac:dyDescent="0.15">
      <c r="B82" s="36" t="s">
        <v>74</v>
      </c>
      <c r="C82" s="101" t="s">
        <v>189</v>
      </c>
      <c r="D82" s="23">
        <v>2.1632272797063326E-2</v>
      </c>
      <c r="E82" s="24">
        <v>5.1590888044812377E-2</v>
      </c>
      <c r="F82" s="24">
        <v>1.8624616049331497E-2</v>
      </c>
      <c r="G82" s="24">
        <v>4.6232813407996808E-2</v>
      </c>
      <c r="H82" s="24">
        <v>0</v>
      </c>
      <c r="I82" s="24">
        <v>0</v>
      </c>
      <c r="J82" s="24">
        <v>0</v>
      </c>
      <c r="K82" s="24">
        <v>4.2422809967370863E-2</v>
      </c>
      <c r="L82" s="24">
        <v>3.4314970989650619E-2</v>
      </c>
      <c r="M82" s="24">
        <v>5.2308856059615681E-2</v>
      </c>
      <c r="N82" s="24">
        <v>0</v>
      </c>
      <c r="O82" s="24">
        <v>2.0443533978126649E-2</v>
      </c>
      <c r="P82" s="24">
        <v>1.9823693637094891E-2</v>
      </c>
      <c r="Q82" s="24">
        <v>3.7822699044353737E-2</v>
      </c>
      <c r="R82" s="24">
        <v>3.2423996699998271E-2</v>
      </c>
      <c r="S82" s="24">
        <v>0.11553730701103822</v>
      </c>
      <c r="T82" s="24">
        <v>7.1425147577537304E-2</v>
      </c>
      <c r="U82" s="24">
        <v>2.9807648132173827E-2</v>
      </c>
      <c r="V82" s="24">
        <v>3.4299821635977043E-2</v>
      </c>
      <c r="W82" s="24">
        <v>1.5397779227858236E-2</v>
      </c>
      <c r="X82" s="24">
        <v>0</v>
      </c>
      <c r="Y82" s="24">
        <v>1.9520395038079962E-2</v>
      </c>
      <c r="Z82" s="24">
        <v>2.331059467444789E-2</v>
      </c>
      <c r="AA82" s="24">
        <v>3.13164752063885E-2</v>
      </c>
      <c r="AB82" s="24">
        <v>2.7515890291649282E-2</v>
      </c>
      <c r="AC82" s="24">
        <v>2.871459252665599E-2</v>
      </c>
      <c r="AD82" s="24">
        <v>0</v>
      </c>
      <c r="AE82" s="24">
        <v>5.816722798165691E-2</v>
      </c>
      <c r="AF82" s="24">
        <v>2.3615828430589052E-2</v>
      </c>
      <c r="AG82" s="24">
        <v>1.7299354825132011E-2</v>
      </c>
      <c r="AH82" s="24">
        <v>2.1170311351223405E-2</v>
      </c>
      <c r="AI82" s="24">
        <v>3.7013775960754162E-2</v>
      </c>
      <c r="AJ82" s="24">
        <v>7.3246543233476832E-2</v>
      </c>
      <c r="AK82" s="24">
        <v>3.7572969280609214E-2</v>
      </c>
      <c r="AL82" s="24">
        <v>2.9044051386380471E-2</v>
      </c>
      <c r="AM82" s="24">
        <v>0</v>
      </c>
      <c r="AN82" s="24">
        <v>0</v>
      </c>
      <c r="AO82" s="24">
        <v>4.5531777033224467E-2</v>
      </c>
      <c r="AP82" s="24">
        <v>1.9195876320752429E-2</v>
      </c>
      <c r="AQ82" s="24">
        <v>4.5745481995258332E-2</v>
      </c>
      <c r="AR82" s="24">
        <v>4.9260502640864609E-2</v>
      </c>
      <c r="AS82" s="24">
        <v>2.1168635406160017E-2</v>
      </c>
      <c r="AT82" s="24">
        <v>1.9977339243937697E-2</v>
      </c>
      <c r="AU82" s="24">
        <v>2.1315338929072225E-2</v>
      </c>
      <c r="AV82" s="24">
        <v>1.6471963668336288E-2</v>
      </c>
      <c r="AW82" s="24">
        <v>2.2935383012571833E-2</v>
      </c>
      <c r="AX82" s="24">
        <v>0</v>
      </c>
      <c r="AY82" s="24">
        <v>2.2692474684439839E-2</v>
      </c>
      <c r="AZ82" s="24">
        <v>2.4770498675058369E-2</v>
      </c>
      <c r="BA82" s="24">
        <v>2.0529275453040882E-2</v>
      </c>
      <c r="BB82" s="24">
        <v>1.585010028555895E-2</v>
      </c>
      <c r="BC82" s="24">
        <v>1.9668398990066317E-2</v>
      </c>
      <c r="BD82" s="24">
        <v>1.6245129412981462E-2</v>
      </c>
      <c r="BE82" s="24">
        <v>1.9825148531233551E-2</v>
      </c>
      <c r="BF82" s="24">
        <v>0</v>
      </c>
      <c r="BG82" s="24">
        <v>3.1163641468477131E-2</v>
      </c>
      <c r="BH82" s="24">
        <v>2.5679732122596305E-2</v>
      </c>
      <c r="BI82" s="24">
        <v>2.1543475824778405E-2</v>
      </c>
      <c r="BJ82" s="24">
        <v>1.6637975451495854E-2</v>
      </c>
      <c r="BK82" s="24">
        <v>3.0554069501028184E-2</v>
      </c>
      <c r="BL82" s="24">
        <v>0.51154416551500681</v>
      </c>
      <c r="BM82" s="24">
        <v>3.1236816637116815E-2</v>
      </c>
      <c r="BN82" s="24">
        <v>3.1451632667471738E-2</v>
      </c>
      <c r="BO82" s="24">
        <v>2.9160594196235044E-2</v>
      </c>
      <c r="BP82" s="24">
        <v>3.0215279765733911E-2</v>
      </c>
      <c r="BQ82" s="24">
        <v>1.5535525810575596E-2</v>
      </c>
      <c r="BR82" s="24">
        <v>2.9487579627711407E-2</v>
      </c>
      <c r="BS82" s="24">
        <v>1.9348907814258607E-2</v>
      </c>
      <c r="BT82" s="24">
        <v>4.2045163263408528E-2</v>
      </c>
      <c r="BU82" s="24">
        <v>9.0296468628473601E-3</v>
      </c>
      <c r="BV82" s="24">
        <v>1.5376084462006197E-2</v>
      </c>
      <c r="BW82" s="24">
        <v>4.9867094386398482E-3</v>
      </c>
      <c r="BX82" s="24">
        <v>4.5576091719479175E-3</v>
      </c>
      <c r="BY82" s="24">
        <v>1.7988980241120495E-3</v>
      </c>
      <c r="BZ82" s="24">
        <v>8.138116925483576E-3</v>
      </c>
      <c r="CA82" s="24">
        <v>1.0067518579660468</v>
      </c>
      <c r="CB82" s="24">
        <v>1.2444677262670198E-2</v>
      </c>
      <c r="CC82" s="24">
        <v>0</v>
      </c>
      <c r="CD82" s="24">
        <v>0</v>
      </c>
      <c r="CE82" s="24">
        <v>8.7013614265086681E-3</v>
      </c>
      <c r="CF82" s="24">
        <v>7.2760708566562996E-3</v>
      </c>
      <c r="CG82" s="24">
        <v>8.1786800305353943E-3</v>
      </c>
      <c r="CH82" s="24">
        <v>8.4762978593370578E-2</v>
      </c>
      <c r="CI82" s="24">
        <v>1.2778203668574718E-2</v>
      </c>
      <c r="CJ82" s="24">
        <v>1.1835252257363689E-2</v>
      </c>
      <c r="CK82" s="24">
        <v>1.2054944819984304E-2</v>
      </c>
      <c r="CL82" s="24">
        <v>1.418912591663226E-2</v>
      </c>
      <c r="CM82" s="24">
        <v>2.3849583776254124E-2</v>
      </c>
      <c r="CN82" s="24">
        <v>1.1421487959562156E-2</v>
      </c>
      <c r="CO82" s="24">
        <v>7.0030052639389962E-3</v>
      </c>
      <c r="CP82" s="24">
        <v>1.8586144097459498E-2</v>
      </c>
      <c r="CQ82" s="24">
        <v>1.9854336517688941E-2</v>
      </c>
      <c r="CR82" s="24">
        <v>1.5570867371988591E-2</v>
      </c>
      <c r="CS82" s="24">
        <v>1.0825848135497237E-2</v>
      </c>
      <c r="CT82" s="24">
        <v>8.5924210499140011E-3</v>
      </c>
      <c r="CU82" s="24">
        <v>1.9557840483554034E-2</v>
      </c>
      <c r="CV82" s="24">
        <v>8.3542844393606763E-3</v>
      </c>
      <c r="CW82" s="24">
        <v>1.5715066089866586E-2</v>
      </c>
      <c r="CX82" s="24">
        <v>2.1492600761235534E-2</v>
      </c>
      <c r="CY82" s="24">
        <v>6.6559911340965741E-3</v>
      </c>
      <c r="CZ82" s="24">
        <v>2.6810939710529901E-2</v>
      </c>
      <c r="DA82" s="24">
        <v>2.8057280345436055E-2</v>
      </c>
      <c r="DB82" s="24">
        <v>9.2064396710060201E-3</v>
      </c>
      <c r="DC82" s="24">
        <v>9.2731108259379597E-3</v>
      </c>
      <c r="DD82" s="24">
        <v>1.1450677193153463E-2</v>
      </c>
      <c r="DE82" s="24">
        <v>2.1755368009534343E-2</v>
      </c>
      <c r="DF82" s="24">
        <v>9.3138631101878866E-2</v>
      </c>
      <c r="DG82" s="27">
        <v>5.9941704332463876E-3</v>
      </c>
      <c r="DH82" s="103">
        <f t="shared" si="2"/>
        <v>3.9544310604500144</v>
      </c>
      <c r="DI82" s="104">
        <f t="shared" si="3"/>
        <v>2.0954648069418949</v>
      </c>
    </row>
    <row r="83" spans="2:113" x14ac:dyDescent="0.15">
      <c r="B83" s="36" t="s">
        <v>75</v>
      </c>
      <c r="C83" s="101" t="s">
        <v>190</v>
      </c>
      <c r="D83" s="23">
        <v>7.088529722205579E-2</v>
      </c>
      <c r="E83" s="24">
        <v>3.2137981379092594E-2</v>
      </c>
      <c r="F83" s="24">
        <v>2.2594592350214712E-2</v>
      </c>
      <c r="G83" s="24">
        <v>3.0302354629232729E-2</v>
      </c>
      <c r="H83" s="24">
        <v>0</v>
      </c>
      <c r="I83" s="24">
        <v>0</v>
      </c>
      <c r="J83" s="24">
        <v>0</v>
      </c>
      <c r="K83" s="24">
        <v>2.3668320535708404E-2</v>
      </c>
      <c r="L83" s="24">
        <v>2.1180390519906864E-2</v>
      </c>
      <c r="M83" s="24">
        <v>3.0975140664602982E-2</v>
      </c>
      <c r="N83" s="24">
        <v>0</v>
      </c>
      <c r="O83" s="24">
        <v>2.2761862781706475E-2</v>
      </c>
      <c r="P83" s="24">
        <v>1.824334208911076E-2</v>
      </c>
      <c r="Q83" s="24">
        <v>2.9034847697489666E-2</v>
      </c>
      <c r="R83" s="24">
        <v>1.7050801270821342E-2</v>
      </c>
      <c r="S83" s="24">
        <v>2.374081673168035E-2</v>
      </c>
      <c r="T83" s="24">
        <v>1.5917016094912428E-2</v>
      </c>
      <c r="U83" s="24">
        <v>1.7256904504669261E-2</v>
      </c>
      <c r="V83" s="24">
        <v>9.6781630180586085E-3</v>
      </c>
      <c r="W83" s="24">
        <v>9.4306033194905166E-3</v>
      </c>
      <c r="X83" s="24">
        <v>0</v>
      </c>
      <c r="Y83" s="24">
        <v>9.0580448968742861E-3</v>
      </c>
      <c r="Z83" s="24">
        <v>1.0764622797865558E-2</v>
      </c>
      <c r="AA83" s="24">
        <v>1.2107277927124195E-2</v>
      </c>
      <c r="AB83" s="24">
        <v>1.0419782344223914E-2</v>
      </c>
      <c r="AC83" s="24">
        <v>1.1040082686837734E-2</v>
      </c>
      <c r="AD83" s="24">
        <v>0</v>
      </c>
      <c r="AE83" s="24">
        <v>4.48492439363294E-3</v>
      </c>
      <c r="AF83" s="24">
        <v>8.517309041469457E-3</v>
      </c>
      <c r="AG83" s="24">
        <v>8.6710023837611692E-3</v>
      </c>
      <c r="AH83" s="24">
        <v>3.3964879954103758E-2</v>
      </c>
      <c r="AI83" s="24">
        <v>1.2796679008572336E-2</v>
      </c>
      <c r="AJ83" s="24">
        <v>5.9224273732176091E-2</v>
      </c>
      <c r="AK83" s="24">
        <v>1.1416860948284802E-2</v>
      </c>
      <c r="AL83" s="24">
        <v>6.1244597777784862E-2</v>
      </c>
      <c r="AM83" s="24">
        <v>0</v>
      </c>
      <c r="AN83" s="24">
        <v>0</v>
      </c>
      <c r="AO83" s="24">
        <v>9.8465428286077725E-3</v>
      </c>
      <c r="AP83" s="24">
        <v>5.6939478754518503E-3</v>
      </c>
      <c r="AQ83" s="24">
        <v>7.6229525951067596E-3</v>
      </c>
      <c r="AR83" s="24">
        <v>1.0748143602350985E-2</v>
      </c>
      <c r="AS83" s="24">
        <v>1.3231418485659594E-2</v>
      </c>
      <c r="AT83" s="24">
        <v>1.2804537558683278E-2</v>
      </c>
      <c r="AU83" s="24">
        <v>1.381837486517596E-2</v>
      </c>
      <c r="AV83" s="24">
        <v>1.0662158154854714E-2</v>
      </c>
      <c r="AW83" s="24">
        <v>1.8226261812541038E-2</v>
      </c>
      <c r="AX83" s="24">
        <v>0</v>
      </c>
      <c r="AY83" s="24">
        <v>7.4308894321296545E-3</v>
      </c>
      <c r="AZ83" s="24">
        <v>1.0170063906716049E-2</v>
      </c>
      <c r="BA83" s="24">
        <v>9.5441389580527489E-3</v>
      </c>
      <c r="BB83" s="24">
        <v>7.5259624540123006E-3</v>
      </c>
      <c r="BC83" s="24">
        <v>9.1761786594314176E-3</v>
      </c>
      <c r="BD83" s="24">
        <v>5.2714271004889257E-3</v>
      </c>
      <c r="BE83" s="24">
        <v>1.4636954220500204E-2</v>
      </c>
      <c r="BF83" s="24">
        <v>0</v>
      </c>
      <c r="BG83" s="24">
        <v>8.1565715308089919E-3</v>
      </c>
      <c r="BH83" s="24">
        <v>9.3870975932594004E-3</v>
      </c>
      <c r="BI83" s="24">
        <v>8.9252089074540689E-3</v>
      </c>
      <c r="BJ83" s="24">
        <v>5.8629123480536003E-3</v>
      </c>
      <c r="BK83" s="24">
        <v>4.3245542820313176E-2</v>
      </c>
      <c r="BL83" s="24">
        <v>1.7281766479264323E-2</v>
      </c>
      <c r="BM83" s="24">
        <v>2.8210369435266277E-2</v>
      </c>
      <c r="BN83" s="24">
        <v>2.7019497998869609E-2</v>
      </c>
      <c r="BO83" s="24">
        <v>3.0163221991635829E-2</v>
      </c>
      <c r="BP83" s="24">
        <v>1.9462482177849495E-2</v>
      </c>
      <c r="BQ83" s="24">
        <v>7.6280431963623163E-3</v>
      </c>
      <c r="BR83" s="24">
        <v>9.8600698481457662E-3</v>
      </c>
      <c r="BS83" s="24">
        <v>1.5120288630492801E-2</v>
      </c>
      <c r="BT83" s="24">
        <v>2.2047455946370621E-2</v>
      </c>
      <c r="BU83" s="24">
        <v>3.4971700494311045E-2</v>
      </c>
      <c r="BV83" s="24">
        <v>1.1846464965938741E-2</v>
      </c>
      <c r="BW83" s="24">
        <v>6.7113539618277492E-3</v>
      </c>
      <c r="BX83" s="24">
        <v>6.3799717577326543E-3</v>
      </c>
      <c r="BY83" s="24">
        <v>2.1743834509325203E-3</v>
      </c>
      <c r="BZ83" s="24">
        <v>7.4365010928691315E-3</v>
      </c>
      <c r="CA83" s="24">
        <v>4.7515550656537483E-3</v>
      </c>
      <c r="CB83" s="24">
        <v>1.0104950139401681</v>
      </c>
      <c r="CC83" s="24">
        <v>0</v>
      </c>
      <c r="CD83" s="24">
        <v>0</v>
      </c>
      <c r="CE83" s="24">
        <v>5.6302452095667328E-3</v>
      </c>
      <c r="CF83" s="24">
        <v>1.1498763321832542E-2</v>
      </c>
      <c r="CG83" s="24">
        <v>7.5374211485290683E-3</v>
      </c>
      <c r="CH83" s="24">
        <v>9.3196443664862183E-3</v>
      </c>
      <c r="CI83" s="24">
        <v>1.3014127190764701E-2</v>
      </c>
      <c r="CJ83" s="24">
        <v>1.4439764634449962E-2</v>
      </c>
      <c r="CK83" s="24">
        <v>1.5816349629310188E-2</v>
      </c>
      <c r="CL83" s="24">
        <v>7.4740591013015808E-3</v>
      </c>
      <c r="CM83" s="24">
        <v>2.0480672030563241E-2</v>
      </c>
      <c r="CN83" s="24">
        <v>1.519375700384387E-2</v>
      </c>
      <c r="CO83" s="24">
        <v>1.5173257706233579E-2</v>
      </c>
      <c r="CP83" s="24">
        <v>1.2978251423398521E-2</v>
      </c>
      <c r="CQ83" s="24">
        <v>1.0916190931841775E-2</v>
      </c>
      <c r="CR83" s="24">
        <v>1.5052883852622958E-2</v>
      </c>
      <c r="CS83" s="24">
        <v>9.7579001395232158E-3</v>
      </c>
      <c r="CT83" s="24">
        <v>9.8197488317977397E-3</v>
      </c>
      <c r="CU83" s="24">
        <v>1.7812850555162008E-2</v>
      </c>
      <c r="CV83" s="24">
        <v>1.371219987109195E-2</v>
      </c>
      <c r="CW83" s="24">
        <v>1.941213204387867E-2</v>
      </c>
      <c r="CX83" s="24">
        <v>1.3045706266461442E-2</v>
      </c>
      <c r="CY83" s="24">
        <v>9.0668477171252804E-3</v>
      </c>
      <c r="CZ83" s="24">
        <v>7.769931231781084E-2</v>
      </c>
      <c r="DA83" s="24">
        <v>1.823841806723003E-2</v>
      </c>
      <c r="DB83" s="24">
        <v>2.2761000364693376E-2</v>
      </c>
      <c r="DC83" s="24">
        <v>3.5269738299209534E-2</v>
      </c>
      <c r="DD83" s="24">
        <v>1.5542077030665053E-2</v>
      </c>
      <c r="DE83" s="24">
        <v>3.4087237091764977E-2</v>
      </c>
      <c r="DF83" s="24">
        <v>2.4061061532829012E-2</v>
      </c>
      <c r="DG83" s="27">
        <v>6.0855895085285536E-2</v>
      </c>
      <c r="DH83" s="103">
        <f t="shared" si="2"/>
        <v>2.7077837116100798</v>
      </c>
      <c r="DI83" s="104">
        <f t="shared" si="3"/>
        <v>1.4348626605830157</v>
      </c>
    </row>
    <row r="84" spans="2:113" x14ac:dyDescent="0.15">
      <c r="B84" s="36" t="s">
        <v>76</v>
      </c>
      <c r="C84" s="101" t="s">
        <v>191</v>
      </c>
      <c r="D84" s="23">
        <v>3.594360682396709E-3</v>
      </c>
      <c r="E84" s="24">
        <v>6.6820979086822272E-3</v>
      </c>
      <c r="F84" s="24">
        <v>2.2142619059397719E-3</v>
      </c>
      <c r="G84" s="24">
        <v>6.2548871618957314E-4</v>
      </c>
      <c r="H84" s="24">
        <v>0</v>
      </c>
      <c r="I84" s="24">
        <v>0</v>
      </c>
      <c r="J84" s="24">
        <v>0</v>
      </c>
      <c r="K84" s="24">
        <v>2.8694110968890507E-3</v>
      </c>
      <c r="L84" s="24">
        <v>2.6493375700915684E-3</v>
      </c>
      <c r="M84" s="24">
        <v>7.3030073248116509E-3</v>
      </c>
      <c r="N84" s="24">
        <v>0</v>
      </c>
      <c r="O84" s="24">
        <v>2.352238054241936E-3</v>
      </c>
      <c r="P84" s="24">
        <v>1.5793352422515806E-3</v>
      </c>
      <c r="Q84" s="24">
        <v>2.9631069792922697E-3</v>
      </c>
      <c r="R84" s="24">
        <v>3.0410315385061663E-3</v>
      </c>
      <c r="S84" s="24">
        <v>7.9902193529646018E-3</v>
      </c>
      <c r="T84" s="24">
        <v>4.9146529517907107E-3</v>
      </c>
      <c r="U84" s="24">
        <v>2.2277837041358175E-3</v>
      </c>
      <c r="V84" s="24">
        <v>7.3912665451275408E-3</v>
      </c>
      <c r="W84" s="24">
        <v>4.2994157894867885E-3</v>
      </c>
      <c r="X84" s="24">
        <v>0</v>
      </c>
      <c r="Y84" s="24">
        <v>3.8368991988828021E-3</v>
      </c>
      <c r="Z84" s="24">
        <v>4.0749131607165558E-3</v>
      </c>
      <c r="AA84" s="24">
        <v>5.6753341963343001E-3</v>
      </c>
      <c r="AB84" s="24">
        <v>2.7392006315107684E-3</v>
      </c>
      <c r="AC84" s="24">
        <v>3.7693427765010238E-3</v>
      </c>
      <c r="AD84" s="24">
        <v>0</v>
      </c>
      <c r="AE84" s="24">
        <v>3.8232597882372275E-3</v>
      </c>
      <c r="AF84" s="24">
        <v>2.7975235426095368E-3</v>
      </c>
      <c r="AG84" s="24">
        <v>1.8892783117268443E-3</v>
      </c>
      <c r="AH84" s="24">
        <v>1.1500470897472901E-3</v>
      </c>
      <c r="AI84" s="24">
        <v>6.5884748423872654E-3</v>
      </c>
      <c r="AJ84" s="24">
        <v>1.6029279275136716E-2</v>
      </c>
      <c r="AK84" s="24">
        <v>5.2966798071040844E-3</v>
      </c>
      <c r="AL84" s="24">
        <v>7.3790512486407375E-3</v>
      </c>
      <c r="AM84" s="24">
        <v>0</v>
      </c>
      <c r="AN84" s="24">
        <v>0</v>
      </c>
      <c r="AO84" s="24">
        <v>1.0453485358951083E-2</v>
      </c>
      <c r="AP84" s="24">
        <v>4.8549499418446456E-3</v>
      </c>
      <c r="AQ84" s="24">
        <v>2.4078519898140343E-2</v>
      </c>
      <c r="AR84" s="24">
        <v>1.6252618113843674E-2</v>
      </c>
      <c r="AS84" s="24">
        <v>4.3469839763167631E-3</v>
      </c>
      <c r="AT84" s="24">
        <v>4.0928609703451127E-3</v>
      </c>
      <c r="AU84" s="24">
        <v>3.5450266849293226E-3</v>
      </c>
      <c r="AV84" s="24">
        <v>2.6589857697343002E-3</v>
      </c>
      <c r="AW84" s="24">
        <v>3.487803631276788E-3</v>
      </c>
      <c r="AX84" s="24">
        <v>0</v>
      </c>
      <c r="AY84" s="24">
        <v>3.6753807962069006E-3</v>
      </c>
      <c r="AZ84" s="24">
        <v>3.527789524625834E-3</v>
      </c>
      <c r="BA84" s="24">
        <v>2.6625217594916108E-3</v>
      </c>
      <c r="BB84" s="24">
        <v>1.8806123910498703E-3</v>
      </c>
      <c r="BC84" s="24">
        <v>3.2590891915849677E-3</v>
      </c>
      <c r="BD84" s="24">
        <v>1.9231627744030824E-3</v>
      </c>
      <c r="BE84" s="24">
        <v>1.4269463427531044E-3</v>
      </c>
      <c r="BF84" s="24">
        <v>0</v>
      </c>
      <c r="BG84" s="24">
        <v>6.2940273256365193E-3</v>
      </c>
      <c r="BH84" s="24">
        <v>4.6824897036187533E-3</v>
      </c>
      <c r="BI84" s="24">
        <v>3.7720082125001783E-3</v>
      </c>
      <c r="BJ84" s="24">
        <v>2.6051301755072552E-3</v>
      </c>
      <c r="BK84" s="24">
        <v>3.0648834845480436E-3</v>
      </c>
      <c r="BL84" s="24">
        <v>0.12275046150907228</v>
      </c>
      <c r="BM84" s="24">
        <v>2.7603214592712508E-3</v>
      </c>
      <c r="BN84" s="24">
        <v>2.9410937679567209E-3</v>
      </c>
      <c r="BO84" s="24">
        <v>3.680910965263658E-3</v>
      </c>
      <c r="BP84" s="24">
        <v>4.1951609453801152E-3</v>
      </c>
      <c r="BQ84" s="24">
        <v>5.5859930919392098E-3</v>
      </c>
      <c r="BR84" s="24">
        <v>5.501220446561669E-3</v>
      </c>
      <c r="BS84" s="24">
        <v>1.6539434806603975E-3</v>
      </c>
      <c r="BT84" s="24">
        <v>1.6486716453665549E-3</v>
      </c>
      <c r="BU84" s="24">
        <v>8.3436961125361929E-4</v>
      </c>
      <c r="BV84" s="24">
        <v>7.2197445690506533E-4</v>
      </c>
      <c r="BW84" s="24">
        <v>4.569591431751106E-4</v>
      </c>
      <c r="BX84" s="24">
        <v>3.9905718765295359E-4</v>
      </c>
      <c r="BY84" s="24">
        <v>1.3025442407165849E-4</v>
      </c>
      <c r="BZ84" s="24">
        <v>8.3569889792889525E-4</v>
      </c>
      <c r="CA84" s="24">
        <v>6.1047191595883874E-3</v>
      </c>
      <c r="CB84" s="24">
        <v>7.7089324684276378E-3</v>
      </c>
      <c r="CC84" s="24">
        <v>1</v>
      </c>
      <c r="CD84" s="24">
        <v>0</v>
      </c>
      <c r="CE84" s="24">
        <v>4.4917925807426E-4</v>
      </c>
      <c r="CF84" s="24">
        <v>7.7362122924197832E-4</v>
      </c>
      <c r="CG84" s="24">
        <v>6.2200154405137801E-4</v>
      </c>
      <c r="CH84" s="24">
        <v>2.090016651796671E-3</v>
      </c>
      <c r="CI84" s="24">
        <v>6.7548070824669014E-4</v>
      </c>
      <c r="CJ84" s="24">
        <v>7.7435296115733478E-4</v>
      </c>
      <c r="CK84" s="24">
        <v>9.1926129871253593E-4</v>
      </c>
      <c r="CL84" s="24">
        <v>6.7014297067703233E-4</v>
      </c>
      <c r="CM84" s="24">
        <v>1.3435317652958083E-3</v>
      </c>
      <c r="CN84" s="24">
        <v>7.7086380095604779E-4</v>
      </c>
      <c r="CO84" s="24">
        <v>6.6752750904074283E-4</v>
      </c>
      <c r="CP84" s="24">
        <v>1.2285028892432945E-3</v>
      </c>
      <c r="CQ84" s="24">
        <v>1.3482992264370222E-3</v>
      </c>
      <c r="CR84" s="24">
        <v>1.460611846372042E-3</v>
      </c>
      <c r="CS84" s="24">
        <v>7.9462482428958457E-4</v>
      </c>
      <c r="CT84" s="24">
        <v>7.0157650927820715E-4</v>
      </c>
      <c r="CU84" s="24">
        <v>1.1718914133770225E-3</v>
      </c>
      <c r="CV84" s="24">
        <v>7.3874308402437235E-4</v>
      </c>
      <c r="CW84" s="24">
        <v>9.2500274458211934E-4</v>
      </c>
      <c r="CX84" s="24">
        <v>2.7757074528478106E-3</v>
      </c>
      <c r="CY84" s="24">
        <v>4.7456018278893314E-4</v>
      </c>
      <c r="CZ84" s="24">
        <v>2.6242387054036908E-3</v>
      </c>
      <c r="DA84" s="24">
        <v>1.7204861991056942E-3</v>
      </c>
      <c r="DB84" s="24">
        <v>9.6303608156685224E-4</v>
      </c>
      <c r="DC84" s="24">
        <v>1.01249480210298E-3</v>
      </c>
      <c r="DD84" s="24">
        <v>1.0908556232793103E-3</v>
      </c>
      <c r="DE84" s="24">
        <v>1.1424660785240594E-3</v>
      </c>
      <c r="DF84" s="24">
        <v>6.9547990388314157E-3</v>
      </c>
      <c r="DG84" s="27">
        <v>0</v>
      </c>
      <c r="DH84" s="103">
        <f t="shared" si="2"/>
        <v>1.4450851943194216</v>
      </c>
      <c r="DI84" s="104">
        <f t="shared" si="3"/>
        <v>0.76575495221417178</v>
      </c>
    </row>
    <row r="85" spans="2:113" x14ac:dyDescent="0.15">
      <c r="B85" s="36" t="s">
        <v>77</v>
      </c>
      <c r="C85" s="101" t="s">
        <v>192</v>
      </c>
      <c r="D85" s="23">
        <v>5.701609180562802E-4</v>
      </c>
      <c r="E85" s="24">
        <v>5.6053319574998165E-4</v>
      </c>
      <c r="F85" s="24">
        <v>7.40310567714378E-4</v>
      </c>
      <c r="G85" s="24">
        <v>1.829706030053173E-4</v>
      </c>
      <c r="H85" s="24">
        <v>0</v>
      </c>
      <c r="I85" s="24">
        <v>0</v>
      </c>
      <c r="J85" s="24">
        <v>0</v>
      </c>
      <c r="K85" s="24">
        <v>8.5156517150506686E-4</v>
      </c>
      <c r="L85" s="24">
        <v>1.1233138672103681E-3</v>
      </c>
      <c r="M85" s="24">
        <v>6.5256437937560982E-4</v>
      </c>
      <c r="N85" s="24">
        <v>0</v>
      </c>
      <c r="O85" s="24">
        <v>1.0258041880305123E-3</v>
      </c>
      <c r="P85" s="24">
        <v>1.4960574114343788E-3</v>
      </c>
      <c r="Q85" s="24">
        <v>9.120948199759088E-4</v>
      </c>
      <c r="R85" s="24">
        <v>1.2187883865680488E-3</v>
      </c>
      <c r="S85" s="24">
        <v>1.5844311283839169E-3</v>
      </c>
      <c r="T85" s="24">
        <v>1.2036379886943983E-3</v>
      </c>
      <c r="U85" s="24">
        <v>1.2644654797971729E-3</v>
      </c>
      <c r="V85" s="24">
        <v>5.3537329549554883E-4</v>
      </c>
      <c r="W85" s="24">
        <v>8.5652666275305885E-4</v>
      </c>
      <c r="X85" s="24">
        <v>0</v>
      </c>
      <c r="Y85" s="24">
        <v>3.2869521728705157E-4</v>
      </c>
      <c r="Z85" s="24">
        <v>2.745652279749725E-3</v>
      </c>
      <c r="AA85" s="24">
        <v>7.1441117463308173E-4</v>
      </c>
      <c r="AB85" s="24">
        <v>4.0775574726965311E-3</v>
      </c>
      <c r="AC85" s="24">
        <v>1.1938649882680811E-3</v>
      </c>
      <c r="AD85" s="24">
        <v>0</v>
      </c>
      <c r="AE85" s="24">
        <v>3.1592995635864457E-4</v>
      </c>
      <c r="AF85" s="24">
        <v>1.3233907073060814E-3</v>
      </c>
      <c r="AG85" s="24">
        <v>9.8519495117294423E-4</v>
      </c>
      <c r="AH85" s="24">
        <v>7.280639318447854E-4</v>
      </c>
      <c r="AI85" s="24">
        <v>1.1619677459795642E-3</v>
      </c>
      <c r="AJ85" s="24">
        <v>7.2404252213486241E-4</v>
      </c>
      <c r="AK85" s="24">
        <v>1.077967279968145E-3</v>
      </c>
      <c r="AL85" s="24">
        <v>1.1091699338788268E-3</v>
      </c>
      <c r="AM85" s="24">
        <v>0</v>
      </c>
      <c r="AN85" s="24">
        <v>0</v>
      </c>
      <c r="AO85" s="24">
        <v>7.8506995541350049E-4</v>
      </c>
      <c r="AP85" s="24">
        <v>3.8851121745331265E-4</v>
      </c>
      <c r="AQ85" s="24">
        <v>1.1774984797828616E-3</v>
      </c>
      <c r="AR85" s="24">
        <v>1.1396539936453208E-3</v>
      </c>
      <c r="AS85" s="24">
        <v>1.2297358970740848E-3</v>
      </c>
      <c r="AT85" s="24">
        <v>9.3590475807286142E-4</v>
      </c>
      <c r="AU85" s="24">
        <v>1.2648003357408691E-3</v>
      </c>
      <c r="AV85" s="24">
        <v>1.4770764434671399E-3</v>
      </c>
      <c r="AW85" s="24">
        <v>1.9781510339934943E-3</v>
      </c>
      <c r="AX85" s="24">
        <v>0</v>
      </c>
      <c r="AY85" s="24">
        <v>1.4615242357092619E-3</v>
      </c>
      <c r="AZ85" s="24">
        <v>1.3252769590937582E-3</v>
      </c>
      <c r="BA85" s="24">
        <v>9.7650829998746278E-4</v>
      </c>
      <c r="BB85" s="24">
        <v>1.1158791958283374E-3</v>
      </c>
      <c r="BC85" s="24">
        <v>1.1592597605729186E-3</v>
      </c>
      <c r="BD85" s="24">
        <v>1.5427807971309352E-3</v>
      </c>
      <c r="BE85" s="24">
        <v>8.0462604628712161E-4</v>
      </c>
      <c r="BF85" s="24">
        <v>0</v>
      </c>
      <c r="BG85" s="24">
        <v>1.1462471130285216E-3</v>
      </c>
      <c r="BH85" s="24">
        <v>1.344701976052475E-3</v>
      </c>
      <c r="BI85" s="24">
        <v>7.5338158695967305E-4</v>
      </c>
      <c r="BJ85" s="24">
        <v>8.4909633925159982E-4</v>
      </c>
      <c r="BK85" s="24">
        <v>1.3039213868136776E-3</v>
      </c>
      <c r="BL85" s="24">
        <v>5.2164449636535586E-4</v>
      </c>
      <c r="BM85" s="24">
        <v>8.8214732142215637E-4</v>
      </c>
      <c r="BN85" s="24">
        <v>9.4139839472301868E-4</v>
      </c>
      <c r="BO85" s="24">
        <v>8.6660004221660828E-4</v>
      </c>
      <c r="BP85" s="24">
        <v>9.7847755286022912E-4</v>
      </c>
      <c r="BQ85" s="24">
        <v>8.726574146640945E-4</v>
      </c>
      <c r="BR85" s="24">
        <v>6.6712221140789577E-4</v>
      </c>
      <c r="BS85" s="24">
        <v>2.0088107697334582E-3</v>
      </c>
      <c r="BT85" s="24">
        <v>4.6467398755736305E-3</v>
      </c>
      <c r="BU85" s="24">
        <v>2.2988892106941576E-3</v>
      </c>
      <c r="BV85" s="24">
        <v>2.1767948396135038E-3</v>
      </c>
      <c r="BW85" s="24">
        <v>8.1789211722158744E-4</v>
      </c>
      <c r="BX85" s="24">
        <v>6.7740747155005648E-4</v>
      </c>
      <c r="BY85" s="24">
        <v>1.9095487263556566E-4</v>
      </c>
      <c r="BZ85" s="24">
        <v>7.0194787041621216E-4</v>
      </c>
      <c r="CA85" s="24">
        <v>4.1305238620777097E-4</v>
      </c>
      <c r="CB85" s="24">
        <v>1.0366985881843029E-3</v>
      </c>
      <c r="CC85" s="24">
        <v>0</v>
      </c>
      <c r="CD85" s="24">
        <v>1</v>
      </c>
      <c r="CE85" s="24">
        <v>1.3977706246802114E-3</v>
      </c>
      <c r="CF85" s="24">
        <v>8.2505530992973844E-4</v>
      </c>
      <c r="CG85" s="24">
        <v>8.5046608211742107E-4</v>
      </c>
      <c r="CH85" s="24">
        <v>2.4357246733673711E-2</v>
      </c>
      <c r="CI85" s="24">
        <v>2.1064682795234042E-3</v>
      </c>
      <c r="CJ85" s="24">
        <v>3.1848054860052735E-3</v>
      </c>
      <c r="CK85" s="24">
        <v>3.1970784808584901E-3</v>
      </c>
      <c r="CL85" s="24">
        <v>2.4023333238156097E-3</v>
      </c>
      <c r="CM85" s="24">
        <v>7.5070895023328634E-3</v>
      </c>
      <c r="CN85" s="24">
        <v>1.5675068583873599E-3</v>
      </c>
      <c r="CO85" s="24">
        <v>1.6259181028663303E-3</v>
      </c>
      <c r="CP85" s="24">
        <v>3.3069740064847453E-3</v>
      </c>
      <c r="CQ85" s="24">
        <v>1.9191234223680908E-3</v>
      </c>
      <c r="CR85" s="24">
        <v>1.0437723567081302E-3</v>
      </c>
      <c r="CS85" s="24">
        <v>7.9708964836287984E-4</v>
      </c>
      <c r="CT85" s="24">
        <v>5.6219359912936244E-4</v>
      </c>
      <c r="CU85" s="24">
        <v>4.5805863923614092E-3</v>
      </c>
      <c r="CV85" s="24">
        <v>1.7452333325340711E-3</v>
      </c>
      <c r="CW85" s="24">
        <v>4.9777533543457434E-3</v>
      </c>
      <c r="CX85" s="24">
        <v>1.2047848352972595E-3</v>
      </c>
      <c r="CY85" s="24">
        <v>2.3665286193093973E-3</v>
      </c>
      <c r="CZ85" s="24">
        <v>1.9192434786155022E-3</v>
      </c>
      <c r="DA85" s="24">
        <v>1.0773465005082198E-3</v>
      </c>
      <c r="DB85" s="24">
        <v>1.3050588241970557E-3</v>
      </c>
      <c r="DC85" s="24">
        <v>1.9105117741233866E-3</v>
      </c>
      <c r="DD85" s="24">
        <v>1.362412661103086E-3</v>
      </c>
      <c r="DE85" s="24">
        <v>1.4869973931419377E-3</v>
      </c>
      <c r="DF85" s="24">
        <v>1.5090134555149088E-3</v>
      </c>
      <c r="DG85" s="27">
        <v>0</v>
      </c>
      <c r="DH85" s="103">
        <f t="shared" si="2"/>
        <v>1.1582197099101725</v>
      </c>
      <c r="DI85" s="104">
        <f t="shared" si="3"/>
        <v>0.6137440768905511</v>
      </c>
    </row>
    <row r="86" spans="2:113" x14ac:dyDescent="0.15">
      <c r="B86" s="36" t="s">
        <v>78</v>
      </c>
      <c r="C86" s="101" t="s">
        <v>193</v>
      </c>
      <c r="D86" s="23">
        <v>1.4900786477884281E-3</v>
      </c>
      <c r="E86" s="24">
        <v>2.9938945794564893E-3</v>
      </c>
      <c r="F86" s="24">
        <v>1.1880438916759778E-3</v>
      </c>
      <c r="G86" s="24">
        <v>1.5831992438617541E-4</v>
      </c>
      <c r="H86" s="24">
        <v>0</v>
      </c>
      <c r="I86" s="24">
        <v>0</v>
      </c>
      <c r="J86" s="24">
        <v>0</v>
      </c>
      <c r="K86" s="24">
        <v>2.7378998799542382E-3</v>
      </c>
      <c r="L86" s="24">
        <v>2.2798751259852906E-3</v>
      </c>
      <c r="M86" s="24">
        <v>3.256249930853182E-3</v>
      </c>
      <c r="N86" s="24">
        <v>0</v>
      </c>
      <c r="O86" s="24">
        <v>1.131961243477041E-3</v>
      </c>
      <c r="P86" s="24">
        <v>1.1815439057650326E-3</v>
      </c>
      <c r="Q86" s="24">
        <v>2.0062004308897662E-3</v>
      </c>
      <c r="R86" s="24">
        <v>1.7812673646310964E-3</v>
      </c>
      <c r="S86" s="24">
        <v>1.2231278466938018E-2</v>
      </c>
      <c r="T86" s="24">
        <v>6.5756232900453133E-3</v>
      </c>
      <c r="U86" s="24">
        <v>2.7721851295689449E-3</v>
      </c>
      <c r="V86" s="24">
        <v>1.2027325668038378E-3</v>
      </c>
      <c r="W86" s="24">
        <v>6.7293470179856428E-4</v>
      </c>
      <c r="X86" s="24">
        <v>0</v>
      </c>
      <c r="Y86" s="24">
        <v>1.4632324631152908E-3</v>
      </c>
      <c r="Z86" s="24">
        <v>1.6931289089878927E-3</v>
      </c>
      <c r="AA86" s="24">
        <v>2.3387768542800589E-3</v>
      </c>
      <c r="AB86" s="24">
        <v>1.7164594984075303E-3</v>
      </c>
      <c r="AC86" s="24">
        <v>1.9288843273183264E-3</v>
      </c>
      <c r="AD86" s="24">
        <v>0</v>
      </c>
      <c r="AE86" s="24">
        <v>3.4162492367676616E-3</v>
      </c>
      <c r="AF86" s="24">
        <v>1.240611828909373E-3</v>
      </c>
      <c r="AG86" s="24">
        <v>1.0054417553898274E-3</v>
      </c>
      <c r="AH86" s="24">
        <v>4.8803316646364373E-4</v>
      </c>
      <c r="AI86" s="24">
        <v>2.2309131591196586E-3</v>
      </c>
      <c r="AJ86" s="24">
        <v>5.6174737436054684E-3</v>
      </c>
      <c r="AK86" s="24">
        <v>2.1147744938473461E-3</v>
      </c>
      <c r="AL86" s="24">
        <v>2.3293606453904125E-3</v>
      </c>
      <c r="AM86" s="24">
        <v>0</v>
      </c>
      <c r="AN86" s="24">
        <v>0</v>
      </c>
      <c r="AO86" s="24">
        <v>2.6152025866513205E-3</v>
      </c>
      <c r="AP86" s="24">
        <v>1.1248902674433794E-3</v>
      </c>
      <c r="AQ86" s="24">
        <v>8.3570339755837406E-4</v>
      </c>
      <c r="AR86" s="24">
        <v>1.5199202938250191E-3</v>
      </c>
      <c r="AS86" s="24">
        <v>1.1210992276811957E-3</v>
      </c>
      <c r="AT86" s="24">
        <v>1.0803359649979338E-3</v>
      </c>
      <c r="AU86" s="24">
        <v>1.1682855613389866E-3</v>
      </c>
      <c r="AV86" s="24">
        <v>8.7708251719946105E-4</v>
      </c>
      <c r="AW86" s="24">
        <v>1.1869317616751327E-3</v>
      </c>
      <c r="AX86" s="24">
        <v>0</v>
      </c>
      <c r="AY86" s="24">
        <v>1.1095026239252726E-3</v>
      </c>
      <c r="AZ86" s="24">
        <v>1.2694245592091715E-3</v>
      </c>
      <c r="BA86" s="24">
        <v>1.1844854473642607E-3</v>
      </c>
      <c r="BB86" s="24">
        <v>8.6894439369243582E-4</v>
      </c>
      <c r="BC86" s="24">
        <v>1.0804312640459491E-3</v>
      </c>
      <c r="BD86" s="24">
        <v>9.3293563157296284E-4</v>
      </c>
      <c r="BE86" s="24">
        <v>4.0390002480273236E-4</v>
      </c>
      <c r="BF86" s="24">
        <v>0</v>
      </c>
      <c r="BG86" s="24">
        <v>2.0255073197074452E-3</v>
      </c>
      <c r="BH86" s="24">
        <v>1.4927699987314839E-3</v>
      </c>
      <c r="BI86" s="24">
        <v>1.2715332443857085E-3</v>
      </c>
      <c r="BJ86" s="24">
        <v>9.3078975447970301E-4</v>
      </c>
      <c r="BK86" s="24">
        <v>1.7144598616512072E-3</v>
      </c>
      <c r="BL86" s="24">
        <v>2.4065703987278054E-3</v>
      </c>
      <c r="BM86" s="24">
        <v>1.6332143671035117E-3</v>
      </c>
      <c r="BN86" s="24">
        <v>1.6935240663568212E-3</v>
      </c>
      <c r="BO86" s="24">
        <v>1.6135438457571794E-3</v>
      </c>
      <c r="BP86" s="24">
        <v>1.6422149368528725E-3</v>
      </c>
      <c r="BQ86" s="24">
        <v>8.0940998675163068E-4</v>
      </c>
      <c r="BR86" s="24">
        <v>1.7331951801478711E-3</v>
      </c>
      <c r="BS86" s="24">
        <v>7.0025149071890902E-4</v>
      </c>
      <c r="BT86" s="24">
        <v>5.1250563871765061E-4</v>
      </c>
      <c r="BU86" s="24">
        <v>3.9217480115349632E-4</v>
      </c>
      <c r="BV86" s="24">
        <v>4.804027708695294E-4</v>
      </c>
      <c r="BW86" s="24">
        <v>2.598409078860161E-4</v>
      </c>
      <c r="BX86" s="24">
        <v>2.4789636523144518E-4</v>
      </c>
      <c r="BY86" s="24">
        <v>7.3682163753437544E-5</v>
      </c>
      <c r="BZ86" s="24">
        <v>3.4460889158955652E-4</v>
      </c>
      <c r="CA86" s="24">
        <v>1.0103503117852653E-3</v>
      </c>
      <c r="CB86" s="24">
        <v>1.0135397122675066E-3</v>
      </c>
      <c r="CC86" s="24">
        <v>0</v>
      </c>
      <c r="CD86" s="24">
        <v>0</v>
      </c>
      <c r="CE86" s="24">
        <v>1.0039293458024272</v>
      </c>
      <c r="CF86" s="24">
        <v>4.0737942378137661E-4</v>
      </c>
      <c r="CG86" s="24">
        <v>4.2322748770678704E-4</v>
      </c>
      <c r="CH86" s="24">
        <v>8.5676157524724929E-3</v>
      </c>
      <c r="CI86" s="24">
        <v>4.3644148240500568E-4</v>
      </c>
      <c r="CJ86" s="24">
        <v>6.0383594872408274E-4</v>
      </c>
      <c r="CK86" s="24">
        <v>7.2367354990032166E-4</v>
      </c>
      <c r="CL86" s="24">
        <v>4.9032961147037635E-4</v>
      </c>
      <c r="CM86" s="24">
        <v>1.6020273494219337E-3</v>
      </c>
      <c r="CN86" s="24">
        <v>3.6352263984045191E-4</v>
      </c>
      <c r="CO86" s="24">
        <v>3.8430923973257596E-4</v>
      </c>
      <c r="CP86" s="24">
        <v>9.1582020259758207E-4</v>
      </c>
      <c r="CQ86" s="24">
        <v>1.2552797645844851E-3</v>
      </c>
      <c r="CR86" s="24">
        <v>9.3236081658936158E-4</v>
      </c>
      <c r="CS86" s="24">
        <v>6.4265244122486086E-4</v>
      </c>
      <c r="CT86" s="24">
        <v>5.4864818110515691E-4</v>
      </c>
      <c r="CU86" s="24">
        <v>9.2317800064363497E-4</v>
      </c>
      <c r="CV86" s="24">
        <v>4.0203409201005111E-4</v>
      </c>
      <c r="CW86" s="24">
        <v>1.3793706507657362E-3</v>
      </c>
      <c r="CX86" s="24">
        <v>1.2377189196412074E-3</v>
      </c>
      <c r="CY86" s="24">
        <v>3.5972241627002207E-4</v>
      </c>
      <c r="CZ86" s="24">
        <v>1.6461273112842354E-3</v>
      </c>
      <c r="DA86" s="24">
        <v>1.7133952010701193E-3</v>
      </c>
      <c r="DB86" s="24">
        <v>5.7540309082131959E-4</v>
      </c>
      <c r="DC86" s="24">
        <v>4.4435354754352661E-4</v>
      </c>
      <c r="DD86" s="24">
        <v>7.3811102973890368E-4</v>
      </c>
      <c r="DE86" s="24">
        <v>4.9129013545155776E-4</v>
      </c>
      <c r="DF86" s="24">
        <v>7.2001442134304308E-3</v>
      </c>
      <c r="DG86" s="27">
        <v>3.3302206345188495E-4</v>
      </c>
      <c r="DH86" s="103">
        <f t="shared" si="2"/>
        <v>1.1532948310653361</v>
      </c>
      <c r="DI86" s="104">
        <f t="shared" si="3"/>
        <v>0.61113436890979478</v>
      </c>
    </row>
    <row r="87" spans="2:113" x14ac:dyDescent="0.15">
      <c r="B87" s="36" t="s">
        <v>79</v>
      </c>
      <c r="C87" s="101" t="s">
        <v>194</v>
      </c>
      <c r="D87" s="23">
        <v>6.4579898525039649E-3</v>
      </c>
      <c r="E87" s="24">
        <v>2.0045054299966596E-2</v>
      </c>
      <c r="F87" s="24">
        <v>5.6020205365852243E-3</v>
      </c>
      <c r="G87" s="24">
        <v>7.0638678539211108E-4</v>
      </c>
      <c r="H87" s="24">
        <v>0</v>
      </c>
      <c r="I87" s="24">
        <v>0</v>
      </c>
      <c r="J87" s="24">
        <v>0</v>
      </c>
      <c r="K87" s="24">
        <v>1.0543073410802874E-2</v>
      </c>
      <c r="L87" s="24">
        <v>8.0555575531325151E-3</v>
      </c>
      <c r="M87" s="24">
        <v>4.8313014966839748E-2</v>
      </c>
      <c r="N87" s="24">
        <v>0</v>
      </c>
      <c r="O87" s="24">
        <v>5.9683531015920993E-3</v>
      </c>
      <c r="P87" s="24">
        <v>5.7923686268933038E-3</v>
      </c>
      <c r="Q87" s="24">
        <v>5.17957631432706E-3</v>
      </c>
      <c r="R87" s="24">
        <v>5.9541607811219978E-3</v>
      </c>
      <c r="S87" s="24">
        <v>2.580475419644282E-2</v>
      </c>
      <c r="T87" s="24">
        <v>1.5878354653420645E-2</v>
      </c>
      <c r="U87" s="24">
        <v>7.1406926095189541E-3</v>
      </c>
      <c r="V87" s="24">
        <v>1.0817829299838513E-2</v>
      </c>
      <c r="W87" s="24">
        <v>4.9397540599809041E-3</v>
      </c>
      <c r="X87" s="24">
        <v>0</v>
      </c>
      <c r="Y87" s="24">
        <v>4.2251057784902461E-3</v>
      </c>
      <c r="Z87" s="24">
        <v>5.3568516632177803E-3</v>
      </c>
      <c r="AA87" s="24">
        <v>9.476595623609925E-3</v>
      </c>
      <c r="AB87" s="24">
        <v>5.939860455154225E-3</v>
      </c>
      <c r="AC87" s="24">
        <v>6.735417559157515E-3</v>
      </c>
      <c r="AD87" s="24">
        <v>0</v>
      </c>
      <c r="AE87" s="24">
        <v>1.0173514388278267E-2</v>
      </c>
      <c r="AF87" s="24">
        <v>6.136003365988559E-3</v>
      </c>
      <c r="AG87" s="24">
        <v>4.0806270923101819E-3</v>
      </c>
      <c r="AH87" s="24">
        <v>3.8836196991552377E-3</v>
      </c>
      <c r="AI87" s="24">
        <v>1.0213626107023312E-2</v>
      </c>
      <c r="AJ87" s="24">
        <v>1.1420704657034571E-2</v>
      </c>
      <c r="AK87" s="24">
        <v>1.1496692954182665E-2</v>
      </c>
      <c r="AL87" s="24">
        <v>1.0505487403738594E-2</v>
      </c>
      <c r="AM87" s="24">
        <v>0</v>
      </c>
      <c r="AN87" s="24">
        <v>0</v>
      </c>
      <c r="AO87" s="24">
        <v>1.0138997558609537E-2</v>
      </c>
      <c r="AP87" s="24">
        <v>4.2677005140215772E-3</v>
      </c>
      <c r="AQ87" s="24">
        <v>1.1287158626065686E-2</v>
      </c>
      <c r="AR87" s="24">
        <v>1.6074561708883193E-2</v>
      </c>
      <c r="AS87" s="24">
        <v>4.9933605953437887E-3</v>
      </c>
      <c r="AT87" s="24">
        <v>5.5745570600720298E-3</v>
      </c>
      <c r="AU87" s="24">
        <v>5.5012367149834054E-3</v>
      </c>
      <c r="AV87" s="24">
        <v>4.0125659430923066E-3</v>
      </c>
      <c r="AW87" s="24">
        <v>6.7877253435141378E-3</v>
      </c>
      <c r="AX87" s="24">
        <v>0</v>
      </c>
      <c r="AY87" s="24">
        <v>6.0325349470937957E-3</v>
      </c>
      <c r="AZ87" s="24">
        <v>6.5430172513821676E-3</v>
      </c>
      <c r="BA87" s="24">
        <v>5.4056462900186888E-3</v>
      </c>
      <c r="BB87" s="24">
        <v>4.3039034580647497E-3</v>
      </c>
      <c r="BC87" s="24">
        <v>6.8415417204012174E-3</v>
      </c>
      <c r="BD87" s="24">
        <v>4.1231836022169507E-3</v>
      </c>
      <c r="BE87" s="24">
        <v>4.3403158616128505E-3</v>
      </c>
      <c r="BF87" s="24">
        <v>0</v>
      </c>
      <c r="BG87" s="24">
        <v>6.74108920531904E-3</v>
      </c>
      <c r="BH87" s="24">
        <v>6.0514995786881045E-3</v>
      </c>
      <c r="BI87" s="24">
        <v>5.1828997148083327E-3</v>
      </c>
      <c r="BJ87" s="24">
        <v>4.6607087976501911E-3</v>
      </c>
      <c r="BK87" s="24">
        <v>6.6104305284058612E-3</v>
      </c>
      <c r="BL87" s="24">
        <v>2.8630660553956768E-2</v>
      </c>
      <c r="BM87" s="24">
        <v>4.5639117556331901E-3</v>
      </c>
      <c r="BN87" s="24">
        <v>5.0273226820341009E-3</v>
      </c>
      <c r="BO87" s="24">
        <v>4.4333159076575404E-3</v>
      </c>
      <c r="BP87" s="24">
        <v>4.9080441901928279E-3</v>
      </c>
      <c r="BQ87" s="24">
        <v>8.9669853819492797E-3</v>
      </c>
      <c r="BR87" s="24">
        <v>2.6697262425525073E-2</v>
      </c>
      <c r="BS87" s="24">
        <v>2.9944018061152451E-3</v>
      </c>
      <c r="BT87" s="24">
        <v>2.0830860051435423E-3</v>
      </c>
      <c r="BU87" s="24">
        <v>1.5471533789594861E-3</v>
      </c>
      <c r="BV87" s="24">
        <v>1.5536468786509544E-3</v>
      </c>
      <c r="BW87" s="24">
        <v>1.2031264158041011E-3</v>
      </c>
      <c r="BX87" s="24">
        <v>1.0398122305762365E-3</v>
      </c>
      <c r="BY87" s="24">
        <v>2.3697005399775056E-4</v>
      </c>
      <c r="BZ87" s="24">
        <v>1.6518161986801801E-3</v>
      </c>
      <c r="CA87" s="24">
        <v>7.5493528065888381E-4</v>
      </c>
      <c r="CB87" s="24">
        <v>3.0520858178862717E-3</v>
      </c>
      <c r="CC87" s="24">
        <v>0</v>
      </c>
      <c r="CD87" s="24">
        <v>0</v>
      </c>
      <c r="CE87" s="24">
        <v>1.1256762043099814E-3</v>
      </c>
      <c r="CF87" s="24">
        <v>1.0015818482297874</v>
      </c>
      <c r="CG87" s="24">
        <v>1.4200674841486527E-3</v>
      </c>
      <c r="CH87" s="24">
        <v>5.9766775999877948E-4</v>
      </c>
      <c r="CI87" s="24">
        <v>1.7457518581732437E-3</v>
      </c>
      <c r="CJ87" s="24">
        <v>2.2408471835812568E-3</v>
      </c>
      <c r="CK87" s="24">
        <v>2.2658865049880327E-3</v>
      </c>
      <c r="CL87" s="24">
        <v>2.0258004084019042E-3</v>
      </c>
      <c r="CM87" s="24">
        <v>4.9381575367383936E-3</v>
      </c>
      <c r="CN87" s="24">
        <v>4.8857863652896011E-3</v>
      </c>
      <c r="CO87" s="24">
        <v>1.6009660893992886E-3</v>
      </c>
      <c r="CP87" s="24">
        <v>3.0707996083573731E-3</v>
      </c>
      <c r="CQ87" s="24">
        <v>3.4091782011507871E-3</v>
      </c>
      <c r="CR87" s="24">
        <v>3.6688374791092491E-3</v>
      </c>
      <c r="CS87" s="24">
        <v>2.3232225863761631E-3</v>
      </c>
      <c r="CT87" s="24">
        <v>1.9535155692738245E-3</v>
      </c>
      <c r="CU87" s="24">
        <v>3.1218869042474845E-3</v>
      </c>
      <c r="CV87" s="24">
        <v>1.4411854434149161E-3</v>
      </c>
      <c r="CW87" s="24">
        <v>2.9147386927036766E-3</v>
      </c>
      <c r="CX87" s="24">
        <v>4.689023053981084E-3</v>
      </c>
      <c r="CY87" s="24">
        <v>1.1544598745372859E-3</v>
      </c>
      <c r="CZ87" s="24">
        <v>7.2562117197420293E-3</v>
      </c>
      <c r="DA87" s="24">
        <v>6.5600504044574966E-3</v>
      </c>
      <c r="DB87" s="24">
        <v>2.144334070726102E-3</v>
      </c>
      <c r="DC87" s="24">
        <v>1.7702031674081456E-3</v>
      </c>
      <c r="DD87" s="24">
        <v>2.5403708313977941E-3</v>
      </c>
      <c r="DE87" s="24">
        <v>1.8032257407586232E-3</v>
      </c>
      <c r="DF87" s="24">
        <v>1.7799284893999744E-2</v>
      </c>
      <c r="DG87" s="27">
        <v>1.3796504796418604E-3</v>
      </c>
      <c r="DH87" s="103">
        <f t="shared" si="2"/>
        <v>1.6150908541254696</v>
      </c>
      <c r="DI87" s="104">
        <f t="shared" si="3"/>
        <v>0.85584145812583878</v>
      </c>
    </row>
    <row r="88" spans="2:113" x14ac:dyDescent="0.15">
      <c r="B88" s="36" t="s">
        <v>80</v>
      </c>
      <c r="C88" s="101" t="s">
        <v>195</v>
      </c>
      <c r="D88" s="23">
        <v>1.1593420696001571E-2</v>
      </c>
      <c r="E88" s="24">
        <v>7.1107321573151807E-3</v>
      </c>
      <c r="F88" s="24">
        <v>4.3822671916092003E-3</v>
      </c>
      <c r="G88" s="24">
        <v>5.466036970434825E-3</v>
      </c>
      <c r="H88" s="24">
        <v>0</v>
      </c>
      <c r="I88" s="24">
        <v>0</v>
      </c>
      <c r="J88" s="24">
        <v>0</v>
      </c>
      <c r="K88" s="24">
        <v>6.9170098286877833E-3</v>
      </c>
      <c r="L88" s="24">
        <v>7.1487415624005594E-3</v>
      </c>
      <c r="M88" s="24">
        <v>8.2376477092336916E-3</v>
      </c>
      <c r="N88" s="24">
        <v>0</v>
      </c>
      <c r="O88" s="24">
        <v>5.4731633213569615E-3</v>
      </c>
      <c r="P88" s="24">
        <v>4.7731118230373145E-3</v>
      </c>
      <c r="Q88" s="24">
        <v>7.4707967223487043E-3</v>
      </c>
      <c r="R88" s="24">
        <v>6.2944983274175609E-3</v>
      </c>
      <c r="S88" s="24">
        <v>1.4809789481914188E-2</v>
      </c>
      <c r="T88" s="24">
        <v>8.3265714366059645E-3</v>
      </c>
      <c r="U88" s="24">
        <v>7.2722881966395649E-3</v>
      </c>
      <c r="V88" s="24">
        <v>9.2517517329146776E-3</v>
      </c>
      <c r="W88" s="24">
        <v>3.8272390301342784E-3</v>
      </c>
      <c r="X88" s="24">
        <v>0</v>
      </c>
      <c r="Y88" s="24">
        <v>6.0538860468349782E-3</v>
      </c>
      <c r="Z88" s="24">
        <v>6.3049212724315493E-3</v>
      </c>
      <c r="AA88" s="24">
        <v>6.4601786899968613E-3</v>
      </c>
      <c r="AB88" s="24">
        <v>4.8376121585022407E-3</v>
      </c>
      <c r="AC88" s="24">
        <v>5.2715172797745931E-3</v>
      </c>
      <c r="AD88" s="24">
        <v>0</v>
      </c>
      <c r="AE88" s="24">
        <v>2.962306987273026E-3</v>
      </c>
      <c r="AF88" s="24">
        <v>6.2736822759342633E-3</v>
      </c>
      <c r="AG88" s="24">
        <v>4.8875284065092789E-3</v>
      </c>
      <c r="AH88" s="24">
        <v>8.0750079704027481E-3</v>
      </c>
      <c r="AI88" s="24">
        <v>1.4868148621468111E-2</v>
      </c>
      <c r="AJ88" s="24">
        <v>1.0806656704154784E-2</v>
      </c>
      <c r="AK88" s="24">
        <v>9.5667624377171762E-3</v>
      </c>
      <c r="AL88" s="24">
        <v>1.0413241203085958E-2</v>
      </c>
      <c r="AM88" s="24">
        <v>0</v>
      </c>
      <c r="AN88" s="24">
        <v>0</v>
      </c>
      <c r="AO88" s="24">
        <v>3.4933385159654816E-3</v>
      </c>
      <c r="AP88" s="24">
        <v>2.1466695597855251E-3</v>
      </c>
      <c r="AQ88" s="24">
        <v>5.573415965771389E-3</v>
      </c>
      <c r="AR88" s="24">
        <v>6.3468366241436975E-3</v>
      </c>
      <c r="AS88" s="24">
        <v>3.26619218887947E-3</v>
      </c>
      <c r="AT88" s="24">
        <v>4.7752302736734703E-3</v>
      </c>
      <c r="AU88" s="24">
        <v>4.2690066271738152E-3</v>
      </c>
      <c r="AV88" s="24">
        <v>3.3234362098793053E-3</v>
      </c>
      <c r="AW88" s="24">
        <v>6.0524555899418367E-3</v>
      </c>
      <c r="AX88" s="24">
        <v>0</v>
      </c>
      <c r="AY88" s="24">
        <v>4.0176038318313571E-3</v>
      </c>
      <c r="AZ88" s="24">
        <v>5.4577227151633243E-3</v>
      </c>
      <c r="BA88" s="24">
        <v>3.5044102423272563E-3</v>
      </c>
      <c r="BB88" s="24">
        <v>3.6072943973472615E-3</v>
      </c>
      <c r="BC88" s="24">
        <v>5.8931309446736907E-3</v>
      </c>
      <c r="BD88" s="24">
        <v>2.5770095613994958E-3</v>
      </c>
      <c r="BE88" s="24">
        <v>8.1838923527600797E-3</v>
      </c>
      <c r="BF88" s="24">
        <v>0</v>
      </c>
      <c r="BG88" s="24">
        <v>5.5227522359950001E-3</v>
      </c>
      <c r="BH88" s="24">
        <v>6.2939810203232679E-3</v>
      </c>
      <c r="BI88" s="24">
        <v>3.1637414909127864E-3</v>
      </c>
      <c r="BJ88" s="24">
        <v>2.93254410385967E-3</v>
      </c>
      <c r="BK88" s="24">
        <v>1.023301014099182E-2</v>
      </c>
      <c r="BL88" s="24">
        <v>1.6848044290481732E-2</v>
      </c>
      <c r="BM88" s="24">
        <v>5.8950592021231683E-3</v>
      </c>
      <c r="BN88" s="24">
        <v>5.8021326091632274E-3</v>
      </c>
      <c r="BO88" s="24">
        <v>5.8146046815480456E-3</v>
      </c>
      <c r="BP88" s="24">
        <v>4.521494363304083E-3</v>
      </c>
      <c r="BQ88" s="24">
        <v>1.8739808261899532E-3</v>
      </c>
      <c r="BR88" s="24">
        <v>2.8812933392354943E-3</v>
      </c>
      <c r="BS88" s="24">
        <v>3.2984314466075666E-3</v>
      </c>
      <c r="BT88" s="24">
        <v>4.5773269236501855E-3</v>
      </c>
      <c r="BU88" s="24">
        <v>1.0335746442380805E-2</v>
      </c>
      <c r="BV88" s="24">
        <v>2.4972053298598956E-3</v>
      </c>
      <c r="BW88" s="24">
        <v>1.3174239583305946E-3</v>
      </c>
      <c r="BX88" s="24">
        <v>1.2452874100543003E-3</v>
      </c>
      <c r="BY88" s="24">
        <v>4.1092840509320439E-4</v>
      </c>
      <c r="BZ88" s="24">
        <v>4.7850374168802575E-3</v>
      </c>
      <c r="CA88" s="24">
        <v>2.6416663342138002E-2</v>
      </c>
      <c r="CB88" s="24">
        <v>0.13649006483223583</v>
      </c>
      <c r="CC88" s="24">
        <v>0</v>
      </c>
      <c r="CD88" s="24">
        <v>0</v>
      </c>
      <c r="CE88" s="24">
        <v>4.8579175379583429E-2</v>
      </c>
      <c r="CF88" s="24">
        <v>1.7639768576470354E-2</v>
      </c>
      <c r="CG88" s="24">
        <v>1.0040044560763712</v>
      </c>
      <c r="CH88" s="24">
        <v>3.9488912417062266E-3</v>
      </c>
      <c r="CI88" s="24">
        <v>2.5400626921596534E-3</v>
      </c>
      <c r="CJ88" s="24">
        <v>3.3239328305096961E-3</v>
      </c>
      <c r="CK88" s="24">
        <v>2.9160371755294276E-3</v>
      </c>
      <c r="CL88" s="24">
        <v>2.0737050231680386E-3</v>
      </c>
      <c r="CM88" s="24">
        <v>6.9979673193796442E-3</v>
      </c>
      <c r="CN88" s="24">
        <v>2.9601657403307328E-3</v>
      </c>
      <c r="CO88" s="24">
        <v>2.6220921554295069E-3</v>
      </c>
      <c r="CP88" s="24">
        <v>3.1078505809590392E-3</v>
      </c>
      <c r="CQ88" s="24">
        <v>3.2884226824633858E-3</v>
      </c>
      <c r="CR88" s="24">
        <v>3.4234195697197254E-3</v>
      </c>
      <c r="CS88" s="24">
        <v>2.2317796456420352E-3</v>
      </c>
      <c r="CT88" s="24">
        <v>2.1469359159156068E-3</v>
      </c>
      <c r="CU88" s="24">
        <v>3.8176295294015555E-3</v>
      </c>
      <c r="CV88" s="24">
        <v>7.6727074444254747E-3</v>
      </c>
      <c r="CW88" s="24">
        <v>4.4562444785789341E-3</v>
      </c>
      <c r="CX88" s="24">
        <v>4.1758667299458619E-3</v>
      </c>
      <c r="CY88" s="24">
        <v>1.7481561702129751E-3</v>
      </c>
      <c r="CZ88" s="24">
        <v>4.3738862492275779E-2</v>
      </c>
      <c r="DA88" s="24">
        <v>8.0301482953654031E-3</v>
      </c>
      <c r="DB88" s="24">
        <v>3.9870668396060783E-3</v>
      </c>
      <c r="DC88" s="24">
        <v>7.8006030991744982E-3</v>
      </c>
      <c r="DD88" s="24">
        <v>3.0897994715614542E-3</v>
      </c>
      <c r="DE88" s="24">
        <v>5.6404783916703897E-3</v>
      </c>
      <c r="DF88" s="24">
        <v>1.0494031396999903E-2</v>
      </c>
      <c r="DG88" s="27">
        <v>7.9245420655100988E-3</v>
      </c>
      <c r="DH88" s="103">
        <f t="shared" si="2"/>
        <v>1.7751617146642791</v>
      </c>
      <c r="DI88" s="104">
        <f t="shared" si="3"/>
        <v>0.94066348429053526</v>
      </c>
    </row>
    <row r="89" spans="2:113" x14ac:dyDescent="0.15">
      <c r="B89" s="36" t="s">
        <v>81</v>
      </c>
      <c r="C89" s="101" t="s">
        <v>196</v>
      </c>
      <c r="D89" s="23">
        <v>7.6616169555369354E-4</v>
      </c>
      <c r="E89" s="24">
        <v>8.0897211142977169E-4</v>
      </c>
      <c r="F89" s="24">
        <v>9.1715206886902698E-4</v>
      </c>
      <c r="G89" s="24">
        <v>6.3212048474921441E-4</v>
      </c>
      <c r="H89" s="24">
        <v>0</v>
      </c>
      <c r="I89" s="24">
        <v>0</v>
      </c>
      <c r="J89" s="24">
        <v>0</v>
      </c>
      <c r="K89" s="24">
        <v>9.4383580477201267E-4</v>
      </c>
      <c r="L89" s="24">
        <v>1.1715822354220957E-3</v>
      </c>
      <c r="M89" s="24">
        <v>8.122880497934635E-4</v>
      </c>
      <c r="N89" s="24">
        <v>0</v>
      </c>
      <c r="O89" s="24">
        <v>9.7556342427689924E-4</v>
      </c>
      <c r="P89" s="24">
        <v>1.1719093541883493E-3</v>
      </c>
      <c r="Q89" s="24">
        <v>9.3338037583031092E-4</v>
      </c>
      <c r="R89" s="24">
        <v>1.1714292350516577E-3</v>
      </c>
      <c r="S89" s="24">
        <v>1.553895986822646E-3</v>
      </c>
      <c r="T89" s="24">
        <v>1.1946285201737512E-3</v>
      </c>
      <c r="U89" s="24">
        <v>9.9381907379185301E-4</v>
      </c>
      <c r="V89" s="24">
        <v>7.6983421307580532E-4</v>
      </c>
      <c r="W89" s="24">
        <v>1.0090126859211253E-3</v>
      </c>
      <c r="X89" s="24">
        <v>0</v>
      </c>
      <c r="Y89" s="24">
        <v>4.7789163019854123E-4</v>
      </c>
      <c r="Z89" s="24">
        <v>5.1193516615959383E-4</v>
      </c>
      <c r="AA89" s="24">
        <v>9.7028588623227592E-4</v>
      </c>
      <c r="AB89" s="24">
        <v>1.1501729290389275E-3</v>
      </c>
      <c r="AC89" s="24">
        <v>9.9535171783010851E-4</v>
      </c>
      <c r="AD89" s="24">
        <v>0</v>
      </c>
      <c r="AE89" s="24">
        <v>7.9684215588065775E-4</v>
      </c>
      <c r="AF89" s="24">
        <v>8.7568528588313245E-4</v>
      </c>
      <c r="AG89" s="24">
        <v>7.9576117015393996E-4</v>
      </c>
      <c r="AH89" s="24">
        <v>6.8141873476007975E-4</v>
      </c>
      <c r="AI89" s="24">
        <v>9.1859611038317421E-4</v>
      </c>
      <c r="AJ89" s="24">
        <v>8.8250286840576534E-4</v>
      </c>
      <c r="AK89" s="24">
        <v>9.4768849031124291E-4</v>
      </c>
      <c r="AL89" s="24">
        <v>1.0059119696574916E-3</v>
      </c>
      <c r="AM89" s="24">
        <v>0</v>
      </c>
      <c r="AN89" s="24">
        <v>0</v>
      </c>
      <c r="AO89" s="24">
        <v>7.8283063690419939E-4</v>
      </c>
      <c r="AP89" s="24">
        <v>3.9113625570896511E-4</v>
      </c>
      <c r="AQ89" s="24">
        <v>7.278059690609504E-4</v>
      </c>
      <c r="AR89" s="24">
        <v>8.3552525009544993E-4</v>
      </c>
      <c r="AS89" s="24">
        <v>6.9430882601221396E-4</v>
      </c>
      <c r="AT89" s="24">
        <v>7.7549654706173313E-4</v>
      </c>
      <c r="AU89" s="24">
        <v>7.9978151486983162E-4</v>
      </c>
      <c r="AV89" s="24">
        <v>7.2781833149475404E-4</v>
      </c>
      <c r="AW89" s="24">
        <v>1.0125086471412083E-3</v>
      </c>
      <c r="AX89" s="24">
        <v>0</v>
      </c>
      <c r="AY89" s="24">
        <v>7.9443900988345134E-4</v>
      </c>
      <c r="AZ89" s="24">
        <v>9.2555472852924017E-4</v>
      </c>
      <c r="BA89" s="24">
        <v>9.5651975491176664E-4</v>
      </c>
      <c r="BB89" s="24">
        <v>6.5229071973186279E-4</v>
      </c>
      <c r="BC89" s="24">
        <v>6.4211148148930872E-4</v>
      </c>
      <c r="BD89" s="24">
        <v>8.1291872431330685E-4</v>
      </c>
      <c r="BE89" s="24">
        <v>6.918734172504734E-4</v>
      </c>
      <c r="BF89" s="24">
        <v>0</v>
      </c>
      <c r="BG89" s="24">
        <v>8.1733174806690088E-4</v>
      </c>
      <c r="BH89" s="24">
        <v>8.9445739561187744E-4</v>
      </c>
      <c r="BI89" s="24">
        <v>9.1742174017914798E-4</v>
      </c>
      <c r="BJ89" s="24">
        <v>8.1674530137959859E-4</v>
      </c>
      <c r="BK89" s="24">
        <v>1.2292130762024392E-3</v>
      </c>
      <c r="BL89" s="24">
        <v>1.8481102040391944E-3</v>
      </c>
      <c r="BM89" s="24">
        <v>1.0605417456557424E-3</v>
      </c>
      <c r="BN89" s="24">
        <v>1.6231906824232839E-3</v>
      </c>
      <c r="BO89" s="24">
        <v>1.3859233854315079E-3</v>
      </c>
      <c r="BP89" s="24">
        <v>1.2980051065400943E-3</v>
      </c>
      <c r="BQ89" s="24">
        <v>1.8789072204274219E-3</v>
      </c>
      <c r="BR89" s="24">
        <v>4.4607879693766474E-3</v>
      </c>
      <c r="BS89" s="24">
        <v>1.7795937240231842E-3</v>
      </c>
      <c r="BT89" s="24">
        <v>2.4049493168969362E-3</v>
      </c>
      <c r="BU89" s="24">
        <v>2.1544590621423013E-3</v>
      </c>
      <c r="BV89" s="24">
        <v>8.7503088565999091E-3</v>
      </c>
      <c r="BW89" s="24">
        <v>1.9273898859577794E-3</v>
      </c>
      <c r="BX89" s="24">
        <v>1.6323011060437932E-3</v>
      </c>
      <c r="BY89" s="24">
        <v>6.8612567816548427E-4</v>
      </c>
      <c r="BZ89" s="24">
        <v>1.8961777707762911E-3</v>
      </c>
      <c r="CA89" s="24">
        <v>8.3378567358782958E-4</v>
      </c>
      <c r="CB89" s="24">
        <v>1.7132367572382863E-3</v>
      </c>
      <c r="CC89" s="24">
        <v>0</v>
      </c>
      <c r="CD89" s="24">
        <v>0</v>
      </c>
      <c r="CE89" s="24">
        <v>3.7665158477892071E-3</v>
      </c>
      <c r="CF89" s="24">
        <v>1.678967319602564E-3</v>
      </c>
      <c r="CG89" s="24">
        <v>1.0152297076191283E-3</v>
      </c>
      <c r="CH89" s="24">
        <v>1.0170629591009965</v>
      </c>
      <c r="CI89" s="24">
        <v>4.8000111635892462E-3</v>
      </c>
      <c r="CJ89" s="24">
        <v>3.746224709469905E-3</v>
      </c>
      <c r="CK89" s="24">
        <v>1.7501992968580759E-3</v>
      </c>
      <c r="CL89" s="24">
        <v>3.5260562766172708E-3</v>
      </c>
      <c r="CM89" s="24">
        <v>3.4493829726306709E-3</v>
      </c>
      <c r="CN89" s="24">
        <v>4.9040017989559854E-3</v>
      </c>
      <c r="CO89" s="24">
        <v>1.5102367003053442E-3</v>
      </c>
      <c r="CP89" s="24">
        <v>8.5108271282214494E-3</v>
      </c>
      <c r="CQ89" s="24">
        <v>1.2152647549710778E-3</v>
      </c>
      <c r="CR89" s="24">
        <v>6.2896442000010379E-3</v>
      </c>
      <c r="CS89" s="24">
        <v>6.4278308200843761E-3</v>
      </c>
      <c r="CT89" s="24">
        <v>2.1593605494972259E-3</v>
      </c>
      <c r="CU89" s="24">
        <v>6.1180440052793416E-3</v>
      </c>
      <c r="CV89" s="24">
        <v>2.7525829025408159E-3</v>
      </c>
      <c r="CW89" s="24">
        <v>2.9312126588477276E-3</v>
      </c>
      <c r="CX89" s="24">
        <v>1.8331678646376828E-3</v>
      </c>
      <c r="CY89" s="24">
        <v>1.9131567049946723E-3</v>
      </c>
      <c r="CZ89" s="24">
        <v>3.6453461194881059E-3</v>
      </c>
      <c r="DA89" s="24">
        <v>1.7464021560654967E-3</v>
      </c>
      <c r="DB89" s="24">
        <v>2.6581671371435772E-3</v>
      </c>
      <c r="DC89" s="24">
        <v>1.484475767077427E-3</v>
      </c>
      <c r="DD89" s="24">
        <v>2.5450010221209711E-3</v>
      </c>
      <c r="DE89" s="24">
        <v>3.252041256183281E-3</v>
      </c>
      <c r="DF89" s="24">
        <v>1.4249976722828968E-3</v>
      </c>
      <c r="DG89" s="27">
        <v>3.8778024606464463E-4</v>
      </c>
      <c r="DH89" s="103">
        <f t="shared" si="2"/>
        <v>1.1855726005157765</v>
      </c>
      <c r="DI89" s="104">
        <f t="shared" si="3"/>
        <v>0.62823845516039301</v>
      </c>
    </row>
    <row r="90" spans="2:113" x14ac:dyDescent="0.15">
      <c r="B90" s="36" t="s">
        <v>82</v>
      </c>
      <c r="C90" s="101" t="s">
        <v>197</v>
      </c>
      <c r="D90" s="23">
        <v>4.3222694031524135E-3</v>
      </c>
      <c r="E90" s="24">
        <v>4.2864275667840309E-3</v>
      </c>
      <c r="F90" s="24">
        <v>4.737790013431914E-3</v>
      </c>
      <c r="G90" s="24">
        <v>4.045832320640326E-3</v>
      </c>
      <c r="H90" s="24">
        <v>0</v>
      </c>
      <c r="I90" s="24">
        <v>0</v>
      </c>
      <c r="J90" s="24">
        <v>0</v>
      </c>
      <c r="K90" s="24">
        <v>6.9889824429917617E-3</v>
      </c>
      <c r="L90" s="24">
        <v>8.0309053564508008E-3</v>
      </c>
      <c r="M90" s="24">
        <v>5.5493280535510933E-3</v>
      </c>
      <c r="N90" s="24">
        <v>0</v>
      </c>
      <c r="O90" s="24">
        <v>4.8502640431926525E-3</v>
      </c>
      <c r="P90" s="24">
        <v>6.564098810109267E-3</v>
      </c>
      <c r="Q90" s="24">
        <v>5.302949917958398E-3</v>
      </c>
      <c r="R90" s="24">
        <v>6.4819604289803497E-3</v>
      </c>
      <c r="S90" s="24">
        <v>1.0965190763358315E-2</v>
      </c>
      <c r="T90" s="24">
        <v>7.8353620941282748E-3</v>
      </c>
      <c r="U90" s="24">
        <v>6.0206997541089697E-3</v>
      </c>
      <c r="V90" s="24">
        <v>3.9434344874342483E-3</v>
      </c>
      <c r="W90" s="24">
        <v>3.9301028637169118E-3</v>
      </c>
      <c r="X90" s="24">
        <v>0</v>
      </c>
      <c r="Y90" s="24">
        <v>2.4670303689932334E-3</v>
      </c>
      <c r="Z90" s="24">
        <v>3.2947406797651166E-3</v>
      </c>
      <c r="AA90" s="24">
        <v>4.6810296434664223E-3</v>
      </c>
      <c r="AB90" s="24">
        <v>1.6742431455878896E-2</v>
      </c>
      <c r="AC90" s="24">
        <v>6.3884381779289196E-3</v>
      </c>
      <c r="AD90" s="24">
        <v>0</v>
      </c>
      <c r="AE90" s="24">
        <v>4.4356407206880503E-3</v>
      </c>
      <c r="AF90" s="24">
        <v>5.1944611982577965E-3</v>
      </c>
      <c r="AG90" s="24">
        <v>4.6511692930561272E-3</v>
      </c>
      <c r="AH90" s="24">
        <v>6.5409435633035119E-3</v>
      </c>
      <c r="AI90" s="24">
        <v>5.4624948406757105E-3</v>
      </c>
      <c r="AJ90" s="24">
        <v>5.1975310755215786E-3</v>
      </c>
      <c r="AK90" s="24">
        <v>4.7472972962410258E-3</v>
      </c>
      <c r="AL90" s="24">
        <v>5.2276262788105614E-3</v>
      </c>
      <c r="AM90" s="24">
        <v>0</v>
      </c>
      <c r="AN90" s="24">
        <v>0</v>
      </c>
      <c r="AO90" s="24">
        <v>3.2739631109631397E-3</v>
      </c>
      <c r="AP90" s="24">
        <v>2.2395871750214794E-3</v>
      </c>
      <c r="AQ90" s="24">
        <v>3.1236596697265446E-3</v>
      </c>
      <c r="AR90" s="24">
        <v>4.4384070082620309E-3</v>
      </c>
      <c r="AS90" s="24">
        <v>3.7337379068407396E-3</v>
      </c>
      <c r="AT90" s="24">
        <v>4.6735150454189512E-3</v>
      </c>
      <c r="AU90" s="24">
        <v>4.9071324412458322E-3</v>
      </c>
      <c r="AV90" s="24">
        <v>4.3862342810084285E-3</v>
      </c>
      <c r="AW90" s="24">
        <v>5.5459586086418341E-3</v>
      </c>
      <c r="AX90" s="24">
        <v>0</v>
      </c>
      <c r="AY90" s="24">
        <v>4.4647579647301349E-3</v>
      </c>
      <c r="AZ90" s="24">
        <v>5.6731571508019767E-3</v>
      </c>
      <c r="BA90" s="24">
        <v>5.6480624589374979E-3</v>
      </c>
      <c r="BB90" s="24">
        <v>4.0136956691742181E-3</v>
      </c>
      <c r="BC90" s="24">
        <v>4.3155708449570803E-3</v>
      </c>
      <c r="BD90" s="24">
        <v>5.1617892300266184E-3</v>
      </c>
      <c r="BE90" s="24">
        <v>3.9112826380316313E-3</v>
      </c>
      <c r="BF90" s="24">
        <v>0</v>
      </c>
      <c r="BG90" s="24">
        <v>5.3421636356445062E-3</v>
      </c>
      <c r="BH90" s="24">
        <v>5.6310892444229174E-3</v>
      </c>
      <c r="BI90" s="24">
        <v>4.2425981476244641E-3</v>
      </c>
      <c r="BJ90" s="24">
        <v>4.2705455071357498E-3</v>
      </c>
      <c r="BK90" s="24">
        <v>6.8800258259507502E-3</v>
      </c>
      <c r="BL90" s="24">
        <v>4.70672036958445E-3</v>
      </c>
      <c r="BM90" s="24">
        <v>1.0613422682576555E-2</v>
      </c>
      <c r="BN90" s="24">
        <v>1.0237826494729055E-2</v>
      </c>
      <c r="BO90" s="24">
        <v>1.0301681189789389E-2</v>
      </c>
      <c r="BP90" s="24">
        <v>1.004490886591263E-2</v>
      </c>
      <c r="BQ90" s="24">
        <v>3.2605828837059627E-3</v>
      </c>
      <c r="BR90" s="24">
        <v>4.5138840461629304E-3</v>
      </c>
      <c r="BS90" s="24">
        <v>6.7545508195631741E-3</v>
      </c>
      <c r="BT90" s="24">
        <v>9.6797166859222267E-3</v>
      </c>
      <c r="BU90" s="24">
        <v>1.8563283867109162E-2</v>
      </c>
      <c r="BV90" s="24">
        <v>2.0819259678776871E-2</v>
      </c>
      <c r="BW90" s="24">
        <v>1.1709211116205764E-2</v>
      </c>
      <c r="BX90" s="24">
        <v>8.4928651546420948E-3</v>
      </c>
      <c r="BY90" s="24">
        <v>1.8844334155654963E-3</v>
      </c>
      <c r="BZ90" s="24">
        <v>8.0746927221644425E-3</v>
      </c>
      <c r="CA90" s="24">
        <v>5.448457992195334E-3</v>
      </c>
      <c r="CB90" s="24">
        <v>7.3286437157278565E-3</v>
      </c>
      <c r="CC90" s="24">
        <v>0</v>
      </c>
      <c r="CD90" s="24">
        <v>0</v>
      </c>
      <c r="CE90" s="24">
        <v>1.0292545036268757E-2</v>
      </c>
      <c r="CF90" s="24">
        <v>5.8040244742552797E-3</v>
      </c>
      <c r="CG90" s="24">
        <v>5.5460800695428447E-3</v>
      </c>
      <c r="CH90" s="24">
        <v>4.9837008496259457E-3</v>
      </c>
      <c r="CI90" s="24">
        <v>1.294815450427377</v>
      </c>
      <c r="CJ90" s="24">
        <v>7.6777246784227898E-2</v>
      </c>
      <c r="CK90" s="24">
        <v>2.336648141081641E-2</v>
      </c>
      <c r="CL90" s="24">
        <v>5.2786322552376606E-2</v>
      </c>
      <c r="CM90" s="24">
        <v>1.4838339967485624E-2</v>
      </c>
      <c r="CN90" s="24">
        <v>1.1620378438039437E-2</v>
      </c>
      <c r="CO90" s="24">
        <v>2.8138277057334691E-3</v>
      </c>
      <c r="CP90" s="24">
        <v>2.5031481922080684E-2</v>
      </c>
      <c r="CQ90" s="24">
        <v>9.6528025752485296E-3</v>
      </c>
      <c r="CR90" s="24">
        <v>1.2830149399983972E-2</v>
      </c>
      <c r="CS90" s="24">
        <v>1.7868492945177419E-2</v>
      </c>
      <c r="CT90" s="24">
        <v>5.7105200010085745E-3</v>
      </c>
      <c r="CU90" s="24">
        <v>2.0442283419947888E-2</v>
      </c>
      <c r="CV90" s="24">
        <v>9.9295712660758036E-3</v>
      </c>
      <c r="CW90" s="24">
        <v>4.2603615846662057E-2</v>
      </c>
      <c r="CX90" s="24">
        <v>8.1227402514002182E-3</v>
      </c>
      <c r="CY90" s="24">
        <v>8.0039801473062305E-3</v>
      </c>
      <c r="CZ90" s="24">
        <v>1.8529489549427399E-2</v>
      </c>
      <c r="DA90" s="24">
        <v>1.4271901330206645E-2</v>
      </c>
      <c r="DB90" s="24">
        <v>1.443429047404432E-2</v>
      </c>
      <c r="DC90" s="24">
        <v>6.3578691281617541E-3</v>
      </c>
      <c r="DD90" s="24">
        <v>1.1639565578177843E-2</v>
      </c>
      <c r="DE90" s="24">
        <v>8.9858849579159857E-3</v>
      </c>
      <c r="DF90" s="24">
        <v>1.0149147081972169E-2</v>
      </c>
      <c r="DG90" s="27">
        <v>1.4756973840232511E-3</v>
      </c>
      <c r="DH90" s="103">
        <f t="shared" si="2"/>
        <v>2.1668813891520462</v>
      </c>
      <c r="DI90" s="104">
        <f t="shared" si="3"/>
        <v>1.1482369075031376</v>
      </c>
    </row>
    <row r="91" spans="2:113" x14ac:dyDescent="0.15">
      <c r="B91" s="36" t="s">
        <v>83</v>
      </c>
      <c r="C91" s="101" t="s">
        <v>198</v>
      </c>
      <c r="D91" s="23">
        <v>1.7872355491048758E-3</v>
      </c>
      <c r="E91" s="24">
        <v>2.1461620130707225E-3</v>
      </c>
      <c r="F91" s="24">
        <v>1.5499961588376452E-3</v>
      </c>
      <c r="G91" s="24">
        <v>8.0798535272403845E-4</v>
      </c>
      <c r="H91" s="24">
        <v>0</v>
      </c>
      <c r="I91" s="24">
        <v>0</v>
      </c>
      <c r="J91" s="24">
        <v>0</v>
      </c>
      <c r="K91" s="24">
        <v>6.689582177213051E-3</v>
      </c>
      <c r="L91" s="24">
        <v>2.2674022844825236E-2</v>
      </c>
      <c r="M91" s="24">
        <v>3.0584203559086936E-3</v>
      </c>
      <c r="N91" s="24">
        <v>0</v>
      </c>
      <c r="O91" s="24">
        <v>2.2701759077288267E-3</v>
      </c>
      <c r="P91" s="24">
        <v>4.4171912294180054E-3</v>
      </c>
      <c r="Q91" s="24">
        <v>2.4739683763534246E-3</v>
      </c>
      <c r="R91" s="24">
        <v>3.7983740133604137E-3</v>
      </c>
      <c r="S91" s="24">
        <v>3.1049299242416856E-3</v>
      </c>
      <c r="T91" s="24">
        <v>2.6426215803521877E-3</v>
      </c>
      <c r="U91" s="24">
        <v>2.0829647858241181E-3</v>
      </c>
      <c r="V91" s="24">
        <v>2.7330781568400027E-3</v>
      </c>
      <c r="W91" s="24">
        <v>2.9720216926996598E-3</v>
      </c>
      <c r="X91" s="24">
        <v>0</v>
      </c>
      <c r="Y91" s="24">
        <v>1.3587161418766626E-3</v>
      </c>
      <c r="Z91" s="24">
        <v>1.6618335659397188E-3</v>
      </c>
      <c r="AA91" s="24">
        <v>2.6696001789944033E-3</v>
      </c>
      <c r="AB91" s="24">
        <v>2.1942510315020949E-2</v>
      </c>
      <c r="AC91" s="24">
        <v>7.9461094812101792E-3</v>
      </c>
      <c r="AD91" s="24">
        <v>0</v>
      </c>
      <c r="AE91" s="24">
        <v>1.1138921063828724E-3</v>
      </c>
      <c r="AF91" s="24">
        <v>3.7279391148208343E-3</v>
      </c>
      <c r="AG91" s="24">
        <v>2.9768038360359641E-3</v>
      </c>
      <c r="AH91" s="24">
        <v>3.337261820381882E-3</v>
      </c>
      <c r="AI91" s="24">
        <v>1.7201565078656961E-3</v>
      </c>
      <c r="AJ91" s="24">
        <v>1.639303668711245E-3</v>
      </c>
      <c r="AK91" s="24">
        <v>3.7146812887804328E-3</v>
      </c>
      <c r="AL91" s="24">
        <v>2.6010068863699517E-3</v>
      </c>
      <c r="AM91" s="24">
        <v>0</v>
      </c>
      <c r="AN91" s="24">
        <v>0</v>
      </c>
      <c r="AO91" s="24">
        <v>1.5087602978225243E-3</v>
      </c>
      <c r="AP91" s="24">
        <v>6.449542829050388E-4</v>
      </c>
      <c r="AQ91" s="24">
        <v>1.4315874027922405E-3</v>
      </c>
      <c r="AR91" s="24">
        <v>1.9530141778204549E-3</v>
      </c>
      <c r="AS91" s="24">
        <v>1.6349089770227045E-3</v>
      </c>
      <c r="AT91" s="24">
        <v>1.7932963994628914E-3</v>
      </c>
      <c r="AU91" s="24">
        <v>3.0072400300518564E-3</v>
      </c>
      <c r="AV91" s="24">
        <v>2.2271525224617401E-3</v>
      </c>
      <c r="AW91" s="24">
        <v>3.3222924195580568E-3</v>
      </c>
      <c r="AX91" s="24">
        <v>0</v>
      </c>
      <c r="AY91" s="24">
        <v>2.4392421612463369E-3</v>
      </c>
      <c r="AZ91" s="24">
        <v>3.2961439624037236E-3</v>
      </c>
      <c r="BA91" s="24">
        <v>4.935546290776768E-3</v>
      </c>
      <c r="BB91" s="24">
        <v>2.4793960056684406E-3</v>
      </c>
      <c r="BC91" s="24">
        <v>2.7534893154624305E-3</v>
      </c>
      <c r="BD91" s="24">
        <v>2.4704320292685687E-3</v>
      </c>
      <c r="BE91" s="24">
        <v>2.75252463034372E-3</v>
      </c>
      <c r="BF91" s="24">
        <v>0</v>
      </c>
      <c r="BG91" s="24">
        <v>5.4353868504095322E-3</v>
      </c>
      <c r="BH91" s="24">
        <v>4.1511357846634048E-3</v>
      </c>
      <c r="BI91" s="24">
        <v>2.1470618553820196E-3</v>
      </c>
      <c r="BJ91" s="24">
        <v>2.4237317648713578E-3</v>
      </c>
      <c r="BK91" s="24">
        <v>4.9110140932612173E-3</v>
      </c>
      <c r="BL91" s="24">
        <v>1.9716490822506605E-3</v>
      </c>
      <c r="BM91" s="24">
        <v>3.0258889442768677E-3</v>
      </c>
      <c r="BN91" s="24">
        <v>1.9210792114736962E-3</v>
      </c>
      <c r="BO91" s="24">
        <v>2.4028421229783043E-3</v>
      </c>
      <c r="BP91" s="24">
        <v>2.2291160856715438E-3</v>
      </c>
      <c r="BQ91" s="24">
        <v>2.3493025173247405E-3</v>
      </c>
      <c r="BR91" s="24">
        <v>5.324878710548658E-3</v>
      </c>
      <c r="BS91" s="24">
        <v>5.3565342141522077E-3</v>
      </c>
      <c r="BT91" s="24">
        <v>2.1656626013773052E-3</v>
      </c>
      <c r="BU91" s="24">
        <v>5.406761544491683E-3</v>
      </c>
      <c r="BV91" s="24">
        <v>1.1732776087468495E-2</v>
      </c>
      <c r="BW91" s="24">
        <v>1.0144128874691474E-2</v>
      </c>
      <c r="BX91" s="24">
        <v>8.4377403316946136E-3</v>
      </c>
      <c r="BY91" s="24">
        <v>1.0642872287126232E-3</v>
      </c>
      <c r="BZ91" s="24">
        <v>3.5125489463960374E-3</v>
      </c>
      <c r="CA91" s="24">
        <v>2.0145697456262881E-3</v>
      </c>
      <c r="CB91" s="24">
        <v>3.8376448842878624E-3</v>
      </c>
      <c r="CC91" s="24">
        <v>0</v>
      </c>
      <c r="CD91" s="24">
        <v>0</v>
      </c>
      <c r="CE91" s="24">
        <v>3.078734237811969E-3</v>
      </c>
      <c r="CF91" s="24">
        <v>2.7025119923179955E-3</v>
      </c>
      <c r="CG91" s="24">
        <v>4.4246325849754391E-3</v>
      </c>
      <c r="CH91" s="24">
        <v>1.0658673017931663E-3</v>
      </c>
      <c r="CI91" s="24">
        <v>1.101495246040732E-2</v>
      </c>
      <c r="CJ91" s="24">
        <v>1.0420540828279128</v>
      </c>
      <c r="CK91" s="24">
        <v>6.8818360132526166E-3</v>
      </c>
      <c r="CL91" s="24">
        <v>1.4469046680466866E-2</v>
      </c>
      <c r="CM91" s="24">
        <v>1.3986210870885359E-2</v>
      </c>
      <c r="CN91" s="24">
        <v>1.9674266431701035E-3</v>
      </c>
      <c r="CO91" s="24">
        <v>2.3774632349411904E-3</v>
      </c>
      <c r="CP91" s="24">
        <v>3.2594917460685192E-3</v>
      </c>
      <c r="CQ91" s="24">
        <v>7.4817717393451024E-3</v>
      </c>
      <c r="CR91" s="24">
        <v>3.9966197736517007E-3</v>
      </c>
      <c r="CS91" s="24">
        <v>2.3684294200436297E-3</v>
      </c>
      <c r="CT91" s="24">
        <v>2.113896378708402E-3</v>
      </c>
      <c r="CU91" s="24">
        <v>4.2213215375567562E-3</v>
      </c>
      <c r="CV91" s="24">
        <v>6.748598734669542E-3</v>
      </c>
      <c r="CW91" s="24">
        <v>0.29298700762347241</v>
      </c>
      <c r="CX91" s="24">
        <v>3.0967328270766542E-3</v>
      </c>
      <c r="CY91" s="24">
        <v>6.4751509374780091E-3</v>
      </c>
      <c r="CZ91" s="24">
        <v>1.1314207677956973E-2</v>
      </c>
      <c r="DA91" s="24">
        <v>1.0856008047009371E-2</v>
      </c>
      <c r="DB91" s="24">
        <v>1.1022107807006729E-2</v>
      </c>
      <c r="DC91" s="24">
        <v>6.2981467437276525E-3</v>
      </c>
      <c r="DD91" s="24">
        <v>4.6968667221675203E-3</v>
      </c>
      <c r="DE91" s="24">
        <v>5.2210899018163065E-3</v>
      </c>
      <c r="DF91" s="24">
        <v>3.7228477566576801E-3</v>
      </c>
      <c r="DG91" s="27">
        <v>6.5659573634326213E-5</v>
      </c>
      <c r="DH91" s="103">
        <f t="shared" si="2"/>
        <v>1.7422029872139539</v>
      </c>
      <c r="DI91" s="104">
        <f t="shared" si="3"/>
        <v>0.92319855636588788</v>
      </c>
    </row>
    <row r="92" spans="2:113" x14ac:dyDescent="0.15">
      <c r="B92" s="36" t="s">
        <v>84</v>
      </c>
      <c r="C92" s="101" t="s">
        <v>199</v>
      </c>
      <c r="D92" s="23">
        <v>9.8564487738305659E-3</v>
      </c>
      <c r="E92" s="24">
        <v>9.109043509006997E-3</v>
      </c>
      <c r="F92" s="24">
        <v>1.3473819134798785E-2</v>
      </c>
      <c r="G92" s="24">
        <v>2.3113199963357952E-3</v>
      </c>
      <c r="H92" s="24">
        <v>0</v>
      </c>
      <c r="I92" s="24">
        <v>0</v>
      </c>
      <c r="J92" s="24">
        <v>0</v>
      </c>
      <c r="K92" s="24">
        <v>1.109293432951086E-2</v>
      </c>
      <c r="L92" s="24">
        <v>1.269617511534544E-2</v>
      </c>
      <c r="M92" s="24">
        <v>9.5329300954458008E-3</v>
      </c>
      <c r="N92" s="24">
        <v>0</v>
      </c>
      <c r="O92" s="24">
        <v>8.6391338341776439E-3</v>
      </c>
      <c r="P92" s="24">
        <v>9.3628867372365851E-3</v>
      </c>
      <c r="Q92" s="24">
        <v>7.4773293429406633E-3</v>
      </c>
      <c r="R92" s="24">
        <v>8.1722757641372202E-3</v>
      </c>
      <c r="S92" s="24">
        <v>1.2614486855558892E-2</v>
      </c>
      <c r="T92" s="24">
        <v>9.5745193493300563E-3</v>
      </c>
      <c r="U92" s="24">
        <v>7.5955017833752867E-3</v>
      </c>
      <c r="V92" s="24">
        <v>1.1569250699770557E-2</v>
      </c>
      <c r="W92" s="24">
        <v>1.1889127234964169E-2</v>
      </c>
      <c r="X92" s="24">
        <v>0</v>
      </c>
      <c r="Y92" s="24">
        <v>9.2625568005893465E-3</v>
      </c>
      <c r="Z92" s="24">
        <v>1.005930539975927E-2</v>
      </c>
      <c r="AA92" s="24">
        <v>8.0033757336393941E-3</v>
      </c>
      <c r="AB92" s="24">
        <v>1.8308405971886089E-2</v>
      </c>
      <c r="AC92" s="24">
        <v>1.2324845032812936E-2</v>
      </c>
      <c r="AD92" s="24">
        <v>0</v>
      </c>
      <c r="AE92" s="24">
        <v>4.1385229142266392E-3</v>
      </c>
      <c r="AF92" s="24">
        <v>9.1974184778884256E-3</v>
      </c>
      <c r="AG92" s="24">
        <v>7.0923566081946042E-3</v>
      </c>
      <c r="AH92" s="24">
        <v>2.6338942572164219E-2</v>
      </c>
      <c r="AI92" s="24">
        <v>8.7494922126174317E-3</v>
      </c>
      <c r="AJ92" s="24">
        <v>7.6032823056256553E-3</v>
      </c>
      <c r="AK92" s="24">
        <v>1.2899023213165396E-2</v>
      </c>
      <c r="AL92" s="24">
        <v>1.0443804411973597E-2</v>
      </c>
      <c r="AM92" s="24">
        <v>0</v>
      </c>
      <c r="AN92" s="24">
        <v>0</v>
      </c>
      <c r="AO92" s="24">
        <v>1.0230325533800896E-2</v>
      </c>
      <c r="AP92" s="24">
        <v>5.6472882786846521E-3</v>
      </c>
      <c r="AQ92" s="24">
        <v>7.4380479930853229E-3</v>
      </c>
      <c r="AR92" s="24">
        <v>8.5120942888694106E-3</v>
      </c>
      <c r="AS92" s="24">
        <v>1.3327375255837938E-2</v>
      </c>
      <c r="AT92" s="24">
        <v>6.3642016039352914E-3</v>
      </c>
      <c r="AU92" s="24">
        <v>1.0369936590172643E-2</v>
      </c>
      <c r="AV92" s="24">
        <v>1.2540048377417212E-2</v>
      </c>
      <c r="AW92" s="24">
        <v>1.0013394141195378E-2</v>
      </c>
      <c r="AX92" s="24">
        <v>0</v>
      </c>
      <c r="AY92" s="24">
        <v>1.1406333428597312E-2</v>
      </c>
      <c r="AZ92" s="24">
        <v>1.9581837845073786E-2</v>
      </c>
      <c r="BA92" s="24">
        <v>6.9194716866285092E-3</v>
      </c>
      <c r="BB92" s="24">
        <v>1.9174154232467624E-2</v>
      </c>
      <c r="BC92" s="24">
        <v>1.1796349151497014E-2</v>
      </c>
      <c r="BD92" s="24">
        <v>1.2370046337085614E-2</v>
      </c>
      <c r="BE92" s="24">
        <v>3.1735869752346622E-2</v>
      </c>
      <c r="BF92" s="24">
        <v>0</v>
      </c>
      <c r="BG92" s="24">
        <v>8.9593111071569961E-3</v>
      </c>
      <c r="BH92" s="24">
        <v>9.9984314524646494E-3</v>
      </c>
      <c r="BI92" s="24">
        <v>9.6905927430439697E-3</v>
      </c>
      <c r="BJ92" s="24">
        <v>9.3028855841215553E-3</v>
      </c>
      <c r="BK92" s="24">
        <v>1.1769009850356045E-2</v>
      </c>
      <c r="BL92" s="24">
        <v>6.5550575941539088E-3</v>
      </c>
      <c r="BM92" s="24">
        <v>8.8944320184749515E-3</v>
      </c>
      <c r="BN92" s="24">
        <v>8.7829008120372271E-3</v>
      </c>
      <c r="BO92" s="24">
        <v>9.5625493984375903E-3</v>
      </c>
      <c r="BP92" s="24">
        <v>1.0108450386664735E-2</v>
      </c>
      <c r="BQ92" s="24">
        <v>1.7426747908943847E-2</v>
      </c>
      <c r="BR92" s="24">
        <v>1.7673959178307091E-2</v>
      </c>
      <c r="BS92" s="24">
        <v>4.609756080651032E-2</v>
      </c>
      <c r="BT92" s="24">
        <v>8.7731737694706456E-3</v>
      </c>
      <c r="BU92" s="24">
        <v>2.109445115080337E-2</v>
      </c>
      <c r="BV92" s="24">
        <v>5.0537795036900653E-2</v>
      </c>
      <c r="BW92" s="24">
        <v>1.2817800185398206E-2</v>
      </c>
      <c r="BX92" s="24">
        <v>1.107700129570359E-2</v>
      </c>
      <c r="BY92" s="24">
        <v>4.0038267907005617E-3</v>
      </c>
      <c r="BZ92" s="24">
        <v>7.8308655492597863E-3</v>
      </c>
      <c r="CA92" s="24">
        <v>6.2247925920220415E-3</v>
      </c>
      <c r="CB92" s="24">
        <v>1.4412599857690209E-2</v>
      </c>
      <c r="CC92" s="24">
        <v>0</v>
      </c>
      <c r="CD92" s="24">
        <v>0</v>
      </c>
      <c r="CE92" s="24">
        <v>9.4099529861824301E-3</v>
      </c>
      <c r="CF92" s="24">
        <v>1.6484590672795851E-2</v>
      </c>
      <c r="CG92" s="24">
        <v>2.5687061083331925E-2</v>
      </c>
      <c r="CH92" s="24">
        <v>4.3029869615825765E-3</v>
      </c>
      <c r="CI92" s="24">
        <v>4.0737910761448948E-2</v>
      </c>
      <c r="CJ92" s="24">
        <v>1.6714707203388437E-2</v>
      </c>
      <c r="CK92" s="24">
        <v>1.0360941913194621</v>
      </c>
      <c r="CL92" s="24">
        <v>7.3265908556585088E-2</v>
      </c>
      <c r="CM92" s="24">
        <v>2.2429487354336808E-2</v>
      </c>
      <c r="CN92" s="24">
        <v>1.9570703790865365E-2</v>
      </c>
      <c r="CO92" s="24">
        <v>8.5525755168630521E-3</v>
      </c>
      <c r="CP92" s="24">
        <v>4.0346852447310261E-2</v>
      </c>
      <c r="CQ92" s="24">
        <v>1.4593952462206943E-2</v>
      </c>
      <c r="CR92" s="24">
        <v>2.0252814063250343E-2</v>
      </c>
      <c r="CS92" s="24">
        <v>1.5970403310684975E-2</v>
      </c>
      <c r="CT92" s="24">
        <v>4.9493493252098794E-3</v>
      </c>
      <c r="CU92" s="24">
        <v>4.1419741861429056E-2</v>
      </c>
      <c r="CV92" s="24">
        <v>1.9531104713377212E-2</v>
      </c>
      <c r="CW92" s="24">
        <v>3.1137272624112523E-2</v>
      </c>
      <c r="CX92" s="24">
        <v>1.0711076827156362E-2</v>
      </c>
      <c r="CY92" s="24">
        <v>1.8585285825100873E-2</v>
      </c>
      <c r="CZ92" s="24">
        <v>3.369431569095533E-2</v>
      </c>
      <c r="DA92" s="24">
        <v>1.059466104685565E-2</v>
      </c>
      <c r="DB92" s="24">
        <v>6.6071379489584629E-3</v>
      </c>
      <c r="DC92" s="24">
        <v>1.8890507680472721E-2</v>
      </c>
      <c r="DD92" s="24">
        <v>6.7375504514564453E-3</v>
      </c>
      <c r="DE92" s="24">
        <v>1.091034947503902E-2</v>
      </c>
      <c r="DF92" s="24">
        <v>1.2895160388042424E-2</v>
      </c>
      <c r="DG92" s="27">
        <v>7.1987480178198804E-4</v>
      </c>
      <c r="DH92" s="103">
        <f t="shared" si="2"/>
        <v>2.4002069709258675</v>
      </c>
      <c r="DI92" s="104">
        <f t="shared" si="3"/>
        <v>1.2718768288198203</v>
      </c>
    </row>
    <row r="93" spans="2:113" x14ac:dyDescent="0.15">
      <c r="B93" s="36" t="s">
        <v>85</v>
      </c>
      <c r="C93" s="101" t="s">
        <v>200</v>
      </c>
      <c r="D93" s="23">
        <v>4.6622934453900526E-3</v>
      </c>
      <c r="E93" s="24">
        <v>4.8828944977578996E-3</v>
      </c>
      <c r="F93" s="24">
        <v>4.2100214431237595E-3</v>
      </c>
      <c r="G93" s="24">
        <v>1.6119867739608489E-3</v>
      </c>
      <c r="H93" s="24">
        <v>0</v>
      </c>
      <c r="I93" s="24">
        <v>0</v>
      </c>
      <c r="J93" s="24">
        <v>0</v>
      </c>
      <c r="K93" s="24">
        <v>1.1763297698162938E-2</v>
      </c>
      <c r="L93" s="24">
        <v>2.5337566815838576E-2</v>
      </c>
      <c r="M93" s="24">
        <v>6.9218578502789783E-3</v>
      </c>
      <c r="N93" s="24">
        <v>0</v>
      </c>
      <c r="O93" s="24">
        <v>4.7312380168996809E-3</v>
      </c>
      <c r="P93" s="24">
        <v>7.4180289039448618E-3</v>
      </c>
      <c r="Q93" s="24">
        <v>5.2002962421969154E-3</v>
      </c>
      <c r="R93" s="24">
        <v>6.9226130095434834E-3</v>
      </c>
      <c r="S93" s="24">
        <v>9.6857862444126672E-3</v>
      </c>
      <c r="T93" s="24">
        <v>6.9830467972935356E-3</v>
      </c>
      <c r="U93" s="24">
        <v>5.1004259567108169E-3</v>
      </c>
      <c r="V93" s="24">
        <v>4.9285635446048529E-3</v>
      </c>
      <c r="W93" s="24">
        <v>5.4059578883352164E-3</v>
      </c>
      <c r="X93" s="24">
        <v>0</v>
      </c>
      <c r="Y93" s="24">
        <v>3.6530583573575449E-3</v>
      </c>
      <c r="Z93" s="24">
        <v>4.7139970094793801E-3</v>
      </c>
      <c r="AA93" s="24">
        <v>5.2150291009594556E-3</v>
      </c>
      <c r="AB93" s="24">
        <v>2.7082633780022826E-2</v>
      </c>
      <c r="AC93" s="24">
        <v>1.1057529717330934E-2</v>
      </c>
      <c r="AD93" s="24">
        <v>0</v>
      </c>
      <c r="AE93" s="24">
        <v>2.8101917880732712E-3</v>
      </c>
      <c r="AF93" s="24">
        <v>6.9762718977071951E-3</v>
      </c>
      <c r="AG93" s="24">
        <v>5.4757512630098275E-3</v>
      </c>
      <c r="AH93" s="24">
        <v>6.6036322846897005E-3</v>
      </c>
      <c r="AI93" s="24">
        <v>4.1405740630275408E-3</v>
      </c>
      <c r="AJ93" s="24">
        <v>4.2363044789538789E-3</v>
      </c>
      <c r="AK93" s="24">
        <v>8.4247711622466113E-3</v>
      </c>
      <c r="AL93" s="24">
        <v>5.4507487935092315E-3</v>
      </c>
      <c r="AM93" s="24">
        <v>0</v>
      </c>
      <c r="AN93" s="24">
        <v>0</v>
      </c>
      <c r="AO93" s="24">
        <v>3.4475881477746078E-3</v>
      </c>
      <c r="AP93" s="24">
        <v>1.8227945055333747E-3</v>
      </c>
      <c r="AQ93" s="24">
        <v>2.708987739755002E-3</v>
      </c>
      <c r="AR93" s="24">
        <v>4.0276350877353432E-3</v>
      </c>
      <c r="AS93" s="24">
        <v>3.5672767255777917E-3</v>
      </c>
      <c r="AT93" s="24">
        <v>3.6447716393792403E-3</v>
      </c>
      <c r="AU93" s="24">
        <v>7.5360014417596745E-3</v>
      </c>
      <c r="AV93" s="24">
        <v>5.0292906311830256E-3</v>
      </c>
      <c r="AW93" s="24">
        <v>5.8494150409099058E-3</v>
      </c>
      <c r="AX93" s="24">
        <v>0</v>
      </c>
      <c r="AY93" s="24">
        <v>5.3492687788278415E-3</v>
      </c>
      <c r="AZ93" s="24">
        <v>6.553624586491948E-3</v>
      </c>
      <c r="BA93" s="24">
        <v>7.8213768288662305E-3</v>
      </c>
      <c r="BB93" s="24">
        <v>5.004511199256224E-3</v>
      </c>
      <c r="BC93" s="24">
        <v>5.7412923175044241E-3</v>
      </c>
      <c r="BD93" s="24">
        <v>4.8305140350672557E-3</v>
      </c>
      <c r="BE93" s="24">
        <v>6.0207956094103735E-3</v>
      </c>
      <c r="BF93" s="24">
        <v>0</v>
      </c>
      <c r="BG93" s="24">
        <v>8.3845517615387995E-3</v>
      </c>
      <c r="BH93" s="24">
        <v>7.229670350138666E-3</v>
      </c>
      <c r="BI93" s="24">
        <v>4.5283643584057521E-3</v>
      </c>
      <c r="BJ93" s="24">
        <v>5.2340065922895328E-3</v>
      </c>
      <c r="BK93" s="24">
        <v>8.7629312450482142E-3</v>
      </c>
      <c r="BL93" s="24">
        <v>4.3917137306270148E-3</v>
      </c>
      <c r="BM93" s="24">
        <v>6.4400741210755069E-3</v>
      </c>
      <c r="BN93" s="24">
        <v>5.0222881884338525E-3</v>
      </c>
      <c r="BO93" s="24">
        <v>6.0759856395547962E-3</v>
      </c>
      <c r="BP93" s="24">
        <v>5.2593745532938481E-3</v>
      </c>
      <c r="BQ93" s="24">
        <v>4.212684276934703E-3</v>
      </c>
      <c r="BR93" s="24">
        <v>6.815819271673601E-3</v>
      </c>
      <c r="BS93" s="24">
        <v>9.5740034700361552E-3</v>
      </c>
      <c r="BT93" s="24">
        <v>4.5591399303941786E-3</v>
      </c>
      <c r="BU93" s="24">
        <v>2.1801674193113178E-2</v>
      </c>
      <c r="BV93" s="24">
        <v>1.8685769459241715E-2</v>
      </c>
      <c r="BW93" s="24">
        <v>1.181275369813327E-2</v>
      </c>
      <c r="BX93" s="24">
        <v>1.058765333201968E-2</v>
      </c>
      <c r="BY93" s="24">
        <v>1.6700578033612221E-3</v>
      </c>
      <c r="BZ93" s="24">
        <v>6.6668506172050251E-3</v>
      </c>
      <c r="CA93" s="24">
        <v>4.3622405067994044E-3</v>
      </c>
      <c r="CB93" s="24">
        <v>8.9073109353084035E-3</v>
      </c>
      <c r="CC93" s="24">
        <v>0</v>
      </c>
      <c r="CD93" s="24">
        <v>0</v>
      </c>
      <c r="CE93" s="24">
        <v>7.7527968534899768E-3</v>
      </c>
      <c r="CF93" s="24">
        <v>6.179933529940034E-3</v>
      </c>
      <c r="CG93" s="24">
        <v>7.432173289623336E-3</v>
      </c>
      <c r="CH93" s="24">
        <v>4.1250937072744558E-3</v>
      </c>
      <c r="CI93" s="24">
        <v>5.2507507718817167E-2</v>
      </c>
      <c r="CJ93" s="24">
        <v>3.485323868330277E-2</v>
      </c>
      <c r="CK93" s="24">
        <v>3.2769180617638845E-2</v>
      </c>
      <c r="CL93" s="24">
        <v>1.1568572235207089</v>
      </c>
      <c r="CM93" s="24">
        <v>2.7873745124636678E-2</v>
      </c>
      <c r="CN93" s="24">
        <v>7.8395713781825808E-3</v>
      </c>
      <c r="CO93" s="24">
        <v>3.901502386014181E-3</v>
      </c>
      <c r="CP93" s="24">
        <v>9.3857177334685602E-3</v>
      </c>
      <c r="CQ93" s="24">
        <v>1.0808159137285509E-2</v>
      </c>
      <c r="CR93" s="24">
        <v>8.4089912214269646E-3</v>
      </c>
      <c r="CS93" s="24">
        <v>6.3302767889148919E-3</v>
      </c>
      <c r="CT93" s="24">
        <v>3.8065073769835019E-3</v>
      </c>
      <c r="CU93" s="24">
        <v>8.4844533533656868E-3</v>
      </c>
      <c r="CV93" s="24">
        <v>1.5312933888909979E-2</v>
      </c>
      <c r="CW93" s="24">
        <v>0.27835011845475549</v>
      </c>
      <c r="CX93" s="24">
        <v>9.3543092490602654E-3</v>
      </c>
      <c r="CY93" s="24">
        <v>1.8092531157608907E-2</v>
      </c>
      <c r="CZ93" s="24">
        <v>2.1249592158335724E-2</v>
      </c>
      <c r="DA93" s="24">
        <v>2.1633429517357906E-2</v>
      </c>
      <c r="DB93" s="24">
        <v>1.5556204222606465E-2</v>
      </c>
      <c r="DC93" s="24">
        <v>9.0283426904766359E-3</v>
      </c>
      <c r="DD93" s="24">
        <v>1.0784591637103248E-2</v>
      </c>
      <c r="DE93" s="24">
        <v>8.0567500295821558E-3</v>
      </c>
      <c r="DF93" s="24">
        <v>1.084348289851495E-2</v>
      </c>
      <c r="DG93" s="27">
        <v>7.3636093907038745E-4</v>
      </c>
      <c r="DH93" s="103">
        <f t="shared" si="2"/>
        <v>2.2698611504389374</v>
      </c>
      <c r="DI93" s="104">
        <f t="shared" si="3"/>
        <v>1.2028061899878348</v>
      </c>
    </row>
    <row r="94" spans="2:113" x14ac:dyDescent="0.15">
      <c r="B94" s="36" t="s">
        <v>86</v>
      </c>
      <c r="C94" s="101" t="s">
        <v>201</v>
      </c>
      <c r="D94" s="23">
        <v>3.6620044834432702E-3</v>
      </c>
      <c r="E94" s="24">
        <v>4.0817242496322178E-3</v>
      </c>
      <c r="F94" s="24">
        <v>5.081770043186243E-3</v>
      </c>
      <c r="G94" s="24">
        <v>2.2823454768845486E-3</v>
      </c>
      <c r="H94" s="24">
        <v>0</v>
      </c>
      <c r="I94" s="24">
        <v>0</v>
      </c>
      <c r="J94" s="24">
        <v>0</v>
      </c>
      <c r="K94" s="24">
        <v>9.0175653397399098E-3</v>
      </c>
      <c r="L94" s="24">
        <v>2.3804433510960947E-2</v>
      </c>
      <c r="M94" s="24">
        <v>5.0478304550461602E-3</v>
      </c>
      <c r="N94" s="24">
        <v>0</v>
      </c>
      <c r="O94" s="24">
        <v>4.4213499123017547E-3</v>
      </c>
      <c r="P94" s="24">
        <v>7.1823633965349002E-3</v>
      </c>
      <c r="Q94" s="24">
        <v>4.2339825456219789E-3</v>
      </c>
      <c r="R94" s="24">
        <v>5.9694507337016952E-3</v>
      </c>
      <c r="S94" s="24">
        <v>4.7189725542437057E-3</v>
      </c>
      <c r="T94" s="24">
        <v>4.2636338051173957E-3</v>
      </c>
      <c r="U94" s="24">
        <v>4.5300533104378933E-3</v>
      </c>
      <c r="V94" s="24">
        <v>9.7914100589901222E-3</v>
      </c>
      <c r="W94" s="24">
        <v>5.1080425244602852E-3</v>
      </c>
      <c r="X94" s="24">
        <v>0</v>
      </c>
      <c r="Y94" s="24">
        <v>2.4472345746493437E-3</v>
      </c>
      <c r="Z94" s="24">
        <v>3.0101588534497451E-3</v>
      </c>
      <c r="AA94" s="24">
        <v>4.1479351474428359E-3</v>
      </c>
      <c r="AB94" s="24">
        <v>2.3298851671411588E-2</v>
      </c>
      <c r="AC94" s="24">
        <v>1.0322789825506148E-2</v>
      </c>
      <c r="AD94" s="24">
        <v>0</v>
      </c>
      <c r="AE94" s="24">
        <v>2.5049034486706529E-3</v>
      </c>
      <c r="AF94" s="24">
        <v>4.8997715800356278E-3</v>
      </c>
      <c r="AG94" s="24">
        <v>4.9106986157127063E-3</v>
      </c>
      <c r="AH94" s="24">
        <v>7.7737442787142097E-3</v>
      </c>
      <c r="AI94" s="24">
        <v>2.8051098839489762E-3</v>
      </c>
      <c r="AJ94" s="24">
        <v>3.0048545260571999E-3</v>
      </c>
      <c r="AK94" s="24">
        <v>6.0984211605904755E-3</v>
      </c>
      <c r="AL94" s="24">
        <v>4.0263927324235196E-3</v>
      </c>
      <c r="AM94" s="24">
        <v>0</v>
      </c>
      <c r="AN94" s="24">
        <v>0</v>
      </c>
      <c r="AO94" s="24">
        <v>2.36740458121285E-3</v>
      </c>
      <c r="AP94" s="24">
        <v>1.122240697060594E-3</v>
      </c>
      <c r="AQ94" s="24">
        <v>4.2479558487072333E-3</v>
      </c>
      <c r="AR94" s="24">
        <v>4.4006804964688787E-3</v>
      </c>
      <c r="AS94" s="24">
        <v>2.9745493412466251E-3</v>
      </c>
      <c r="AT94" s="24">
        <v>3.4645588995709724E-3</v>
      </c>
      <c r="AU94" s="24">
        <v>4.5456575961389583E-3</v>
      </c>
      <c r="AV94" s="24">
        <v>3.6941690949431711E-3</v>
      </c>
      <c r="AW94" s="24">
        <v>5.2922067481779595E-3</v>
      </c>
      <c r="AX94" s="24">
        <v>0</v>
      </c>
      <c r="AY94" s="24">
        <v>4.7006860250262518E-3</v>
      </c>
      <c r="AZ94" s="24">
        <v>5.8454263053247437E-3</v>
      </c>
      <c r="BA94" s="24">
        <v>6.574052652769031E-3</v>
      </c>
      <c r="BB94" s="24">
        <v>4.675113635818069E-3</v>
      </c>
      <c r="BC94" s="24">
        <v>4.912242581070223E-3</v>
      </c>
      <c r="BD94" s="24">
        <v>4.7885026161955824E-3</v>
      </c>
      <c r="BE94" s="24">
        <v>1.1481180195279122E-2</v>
      </c>
      <c r="BF94" s="24">
        <v>0</v>
      </c>
      <c r="BG94" s="24">
        <v>6.6276566674017866E-3</v>
      </c>
      <c r="BH94" s="24">
        <v>5.5297731007900933E-3</v>
      </c>
      <c r="BI94" s="24">
        <v>3.344594241736993E-3</v>
      </c>
      <c r="BJ94" s="24">
        <v>4.2283578130975826E-3</v>
      </c>
      <c r="BK94" s="24">
        <v>8.0131187054511693E-3</v>
      </c>
      <c r="BL94" s="24">
        <v>5.102326811183713E-3</v>
      </c>
      <c r="BM94" s="24">
        <v>5.6967573221575708E-3</v>
      </c>
      <c r="BN94" s="24">
        <v>4.4017847607688782E-3</v>
      </c>
      <c r="BO94" s="24">
        <v>5.1301827538807075E-3</v>
      </c>
      <c r="BP94" s="24">
        <v>4.5155411674167806E-3</v>
      </c>
      <c r="BQ94" s="24">
        <v>3.3747556918065935E-3</v>
      </c>
      <c r="BR94" s="24">
        <v>6.1272572427241937E-3</v>
      </c>
      <c r="BS94" s="24">
        <v>8.3976942424551088E-3</v>
      </c>
      <c r="BT94" s="24">
        <v>4.0110215339402367E-3</v>
      </c>
      <c r="BU94" s="24">
        <v>8.2670983238535313E-3</v>
      </c>
      <c r="BV94" s="24">
        <v>1.5724760691929848E-2</v>
      </c>
      <c r="BW94" s="24">
        <v>1.1517023701949642E-2</v>
      </c>
      <c r="BX94" s="24">
        <v>9.4508013979028912E-3</v>
      </c>
      <c r="BY94" s="24">
        <v>1.4223189003826936E-3</v>
      </c>
      <c r="BZ94" s="24">
        <v>6.4152345913125637E-3</v>
      </c>
      <c r="CA94" s="24">
        <v>4.0047965797985396E-3</v>
      </c>
      <c r="CB94" s="24">
        <v>5.2109836922396421E-3</v>
      </c>
      <c r="CC94" s="24">
        <v>0</v>
      </c>
      <c r="CD94" s="24">
        <v>0</v>
      </c>
      <c r="CE94" s="24">
        <v>6.9369202716454683E-3</v>
      </c>
      <c r="CF94" s="24">
        <v>6.4341546696360151E-3</v>
      </c>
      <c r="CG94" s="24">
        <v>5.8078790230227375E-3</v>
      </c>
      <c r="CH94" s="24">
        <v>4.7756687287896444E-3</v>
      </c>
      <c r="CI94" s="24">
        <v>1.6600421698774695E-2</v>
      </c>
      <c r="CJ94" s="24">
        <v>0.19950188744616251</v>
      </c>
      <c r="CK94" s="24">
        <v>1.3322877565827958E-2</v>
      </c>
      <c r="CL94" s="24">
        <v>2.3065850758782102E-2</v>
      </c>
      <c r="CM94" s="24">
        <v>1.0946539993780817</v>
      </c>
      <c r="CN94" s="24">
        <v>8.4150001211504965E-3</v>
      </c>
      <c r="CO94" s="24">
        <v>6.1219110021025307E-3</v>
      </c>
      <c r="CP94" s="24">
        <v>2.1217104561965933E-2</v>
      </c>
      <c r="CQ94" s="24">
        <v>1.146362383336926E-2</v>
      </c>
      <c r="CR94" s="24">
        <v>1.0148720425760307E-2</v>
      </c>
      <c r="CS94" s="24">
        <v>1.20754532561601E-2</v>
      </c>
      <c r="CT94" s="24">
        <v>4.4212321880703204E-3</v>
      </c>
      <c r="CU94" s="24">
        <v>2.7456424356503108E-2</v>
      </c>
      <c r="CV94" s="24">
        <v>8.2277537608983226E-3</v>
      </c>
      <c r="CW94" s="24">
        <v>0.26859884359297831</v>
      </c>
      <c r="CX94" s="24">
        <v>4.8388949132892245E-3</v>
      </c>
      <c r="CY94" s="24">
        <v>1.1036916372806894E-2</v>
      </c>
      <c r="CZ94" s="24">
        <v>1.481786464295262E-2</v>
      </c>
      <c r="DA94" s="24">
        <v>1.1861960521071755E-2</v>
      </c>
      <c r="DB94" s="24">
        <v>1.3746476577143054E-2</v>
      </c>
      <c r="DC94" s="24">
        <v>3.8208203266454958E-2</v>
      </c>
      <c r="DD94" s="24">
        <v>8.6128375998505789E-3</v>
      </c>
      <c r="DE94" s="24">
        <v>8.1813987616967711E-3</v>
      </c>
      <c r="DF94" s="24">
        <v>5.9015363769261949E-3</v>
      </c>
      <c r="DG94" s="27">
        <v>4.6739172151130426E-4</v>
      </c>
      <c r="DH94" s="103">
        <f t="shared" si="2"/>
        <v>2.2609674733414913</v>
      </c>
      <c r="DI94" s="104">
        <f t="shared" si="3"/>
        <v>1.1980934039821831</v>
      </c>
    </row>
    <row r="95" spans="2:113" x14ac:dyDescent="0.15">
      <c r="B95" s="36" t="s">
        <v>87</v>
      </c>
      <c r="C95" s="101" t="s">
        <v>202</v>
      </c>
      <c r="D95" s="23">
        <v>6.591335921694553E-4</v>
      </c>
      <c r="E95" s="24">
        <v>2.934664729760581E-4</v>
      </c>
      <c r="F95" s="24">
        <v>2.2295818377856749E-4</v>
      </c>
      <c r="G95" s="24">
        <v>1.256513673692154E-4</v>
      </c>
      <c r="H95" s="24">
        <v>0</v>
      </c>
      <c r="I95" s="24">
        <v>0</v>
      </c>
      <c r="J95" s="24">
        <v>0</v>
      </c>
      <c r="K95" s="24">
        <v>4.2031524478723084E-4</v>
      </c>
      <c r="L95" s="24">
        <v>4.5524936048839984E-4</v>
      </c>
      <c r="M95" s="24">
        <v>5.0079557704834786E-4</v>
      </c>
      <c r="N95" s="24">
        <v>0</v>
      </c>
      <c r="O95" s="24">
        <v>3.3931266272845261E-4</v>
      </c>
      <c r="P95" s="24">
        <v>3.5939018962266963E-4</v>
      </c>
      <c r="Q95" s="24">
        <v>4.1251580642201485E-4</v>
      </c>
      <c r="R95" s="24">
        <v>3.1929585402124222E-4</v>
      </c>
      <c r="S95" s="24">
        <v>3.1992211704760034E-4</v>
      </c>
      <c r="T95" s="24">
        <v>2.7771513013194194E-4</v>
      </c>
      <c r="U95" s="24">
        <v>2.4800763740214676E-4</v>
      </c>
      <c r="V95" s="24">
        <v>1.7180234347026114E-4</v>
      </c>
      <c r="W95" s="24">
        <v>4.330393186854035E-4</v>
      </c>
      <c r="X95" s="24">
        <v>0</v>
      </c>
      <c r="Y95" s="24">
        <v>1.3219764770915893E-4</v>
      </c>
      <c r="Z95" s="24">
        <v>1.8873082347031439E-4</v>
      </c>
      <c r="AA95" s="24">
        <v>5.6971710247479327E-4</v>
      </c>
      <c r="AB95" s="24">
        <v>2.2577051689295501E-4</v>
      </c>
      <c r="AC95" s="24">
        <v>2.6344140455441097E-4</v>
      </c>
      <c r="AD95" s="24">
        <v>0</v>
      </c>
      <c r="AE95" s="24">
        <v>1.1384607216281288E-3</v>
      </c>
      <c r="AF95" s="24">
        <v>2.3910030800648014E-4</v>
      </c>
      <c r="AG95" s="24">
        <v>4.5624647545464408E-4</v>
      </c>
      <c r="AH95" s="24">
        <v>4.4133580928262963E-4</v>
      </c>
      <c r="AI95" s="24">
        <v>3.0819647248783673E-4</v>
      </c>
      <c r="AJ95" s="24">
        <v>9.1473596829670634E-4</v>
      </c>
      <c r="AK95" s="24">
        <v>2.3461702523465948E-4</v>
      </c>
      <c r="AL95" s="24">
        <v>6.4230032877539845E-4</v>
      </c>
      <c r="AM95" s="24">
        <v>0</v>
      </c>
      <c r="AN95" s="24">
        <v>0</v>
      </c>
      <c r="AO95" s="24">
        <v>9.7235776120839891E-4</v>
      </c>
      <c r="AP95" s="24">
        <v>3.9512840054006852E-4</v>
      </c>
      <c r="AQ95" s="24">
        <v>3.3988901452810914E-4</v>
      </c>
      <c r="AR95" s="24">
        <v>7.661189870723107E-4</v>
      </c>
      <c r="AS95" s="24">
        <v>3.8235067164905646E-4</v>
      </c>
      <c r="AT95" s="24">
        <v>5.973726687004496E-4</v>
      </c>
      <c r="AU95" s="24">
        <v>6.7744167943334182E-4</v>
      </c>
      <c r="AV95" s="24">
        <v>4.814587680484375E-4</v>
      </c>
      <c r="AW95" s="24">
        <v>3.4683823305978645E-4</v>
      </c>
      <c r="AX95" s="24">
        <v>0</v>
      </c>
      <c r="AY95" s="24">
        <v>2.4778874745637423E-4</v>
      </c>
      <c r="AZ95" s="24">
        <v>3.4498029877723455E-4</v>
      </c>
      <c r="BA95" s="24">
        <v>2.2189898447250785E-4</v>
      </c>
      <c r="BB95" s="24">
        <v>1.8978889321650158E-4</v>
      </c>
      <c r="BC95" s="24">
        <v>5.1415145125270959E-4</v>
      </c>
      <c r="BD95" s="24">
        <v>3.2899671962806988E-4</v>
      </c>
      <c r="BE95" s="24">
        <v>4.0740094357430103E-4</v>
      </c>
      <c r="BF95" s="24">
        <v>0</v>
      </c>
      <c r="BG95" s="24">
        <v>2.5010059624993279E-4</v>
      </c>
      <c r="BH95" s="24">
        <v>2.5073599814441486E-4</v>
      </c>
      <c r="BI95" s="24">
        <v>5.0654679109321239E-4</v>
      </c>
      <c r="BJ95" s="24">
        <v>6.429743629552063E-4</v>
      </c>
      <c r="BK95" s="24">
        <v>2.6235455880515711E-4</v>
      </c>
      <c r="BL95" s="24">
        <v>2.7767223770476589E-4</v>
      </c>
      <c r="BM95" s="24">
        <v>9.6131024352764797E-4</v>
      </c>
      <c r="BN95" s="24">
        <v>1.1655871932755408E-3</v>
      </c>
      <c r="BO95" s="24">
        <v>9.3777335606374612E-4</v>
      </c>
      <c r="BP95" s="24">
        <v>9.8976544688933509E-4</v>
      </c>
      <c r="BQ95" s="24">
        <v>3.3950514503048224E-4</v>
      </c>
      <c r="BR95" s="24">
        <v>3.2779229028061642E-4</v>
      </c>
      <c r="BS95" s="24">
        <v>6.8340630273806119E-4</v>
      </c>
      <c r="BT95" s="24">
        <v>5.4412190564007699E-4</v>
      </c>
      <c r="BU95" s="24">
        <v>3.7104804463297355E-4</v>
      </c>
      <c r="BV95" s="24">
        <v>8.0163058458729817E-4</v>
      </c>
      <c r="BW95" s="24">
        <v>7.3228798391654663E-4</v>
      </c>
      <c r="BX95" s="24">
        <v>6.0147764102797799E-4</v>
      </c>
      <c r="BY95" s="24">
        <v>9.4405546768595367E-5</v>
      </c>
      <c r="BZ95" s="24">
        <v>5.2301754791367729E-4</v>
      </c>
      <c r="CA95" s="24">
        <v>1.8669983221680726E-4</v>
      </c>
      <c r="CB95" s="24">
        <v>3.2642479100986738E-4</v>
      </c>
      <c r="CC95" s="24">
        <v>0</v>
      </c>
      <c r="CD95" s="24">
        <v>0</v>
      </c>
      <c r="CE95" s="24">
        <v>4.6459863990220559E-4</v>
      </c>
      <c r="CF95" s="24">
        <v>3.2756425430702614E-4</v>
      </c>
      <c r="CG95" s="24">
        <v>2.0931742006278123E-4</v>
      </c>
      <c r="CH95" s="24">
        <v>1.1279355493323413E-4</v>
      </c>
      <c r="CI95" s="24">
        <v>6.0289229407174032E-4</v>
      </c>
      <c r="CJ95" s="24">
        <v>5.5806008001087508E-4</v>
      </c>
      <c r="CK95" s="24">
        <v>2.0083876106763795E-4</v>
      </c>
      <c r="CL95" s="24">
        <v>9.1974251398087509E-4</v>
      </c>
      <c r="CM95" s="24">
        <v>3.9776542448301418E-4</v>
      </c>
      <c r="CN95" s="24">
        <v>1.0001452384982077</v>
      </c>
      <c r="CO95" s="24">
        <v>6.0091297532195568E-4</v>
      </c>
      <c r="CP95" s="24">
        <v>2.0183900526385949E-4</v>
      </c>
      <c r="CQ95" s="24">
        <v>2.4107920019101719E-4</v>
      </c>
      <c r="CR95" s="24">
        <v>1.1790978928251968E-3</v>
      </c>
      <c r="CS95" s="24">
        <v>4.7353598368816887E-4</v>
      </c>
      <c r="CT95" s="24">
        <v>2.6743130524903752E-4</v>
      </c>
      <c r="CU95" s="24">
        <v>8.6286706728533693E-4</v>
      </c>
      <c r="CV95" s="24">
        <v>4.0117027483082889E-4</v>
      </c>
      <c r="CW95" s="24">
        <v>4.9179928950255226E-4</v>
      </c>
      <c r="CX95" s="24">
        <v>5.2947554924987069E-4</v>
      </c>
      <c r="CY95" s="24">
        <v>3.3748685073031385E-4</v>
      </c>
      <c r="CZ95" s="24">
        <v>1.7441407483953545E-3</v>
      </c>
      <c r="DA95" s="24">
        <v>3.5723197168327237E-4</v>
      </c>
      <c r="DB95" s="24">
        <v>6.2327126285201511E-4</v>
      </c>
      <c r="DC95" s="24">
        <v>2.2057787641984394E-4</v>
      </c>
      <c r="DD95" s="24">
        <v>2.0504335350105365E-4</v>
      </c>
      <c r="DE95" s="24">
        <v>4.6783325377433457E-4</v>
      </c>
      <c r="DF95" s="24">
        <v>3.2928015993267002E-4</v>
      </c>
      <c r="DG95" s="27">
        <v>0</v>
      </c>
      <c r="DH95" s="103">
        <f t="shared" si="2"/>
        <v>1.043776907547231</v>
      </c>
      <c r="DI95" s="104">
        <f t="shared" si="3"/>
        <v>0.55310049476876277</v>
      </c>
    </row>
    <row r="96" spans="2:113" x14ac:dyDescent="0.15">
      <c r="B96" s="36" t="s">
        <v>88</v>
      </c>
      <c r="C96" s="101" t="s">
        <v>203</v>
      </c>
      <c r="D96" s="23">
        <v>3.3756848311654141E-4</v>
      </c>
      <c r="E96" s="24">
        <v>4.2566325267499785E-4</v>
      </c>
      <c r="F96" s="24">
        <v>3.5066428807118842E-4</v>
      </c>
      <c r="G96" s="24">
        <v>1.0481019188275046E-3</v>
      </c>
      <c r="H96" s="24">
        <v>0</v>
      </c>
      <c r="I96" s="24">
        <v>0</v>
      </c>
      <c r="J96" s="24">
        <v>0</v>
      </c>
      <c r="K96" s="24">
        <v>7.8233328329236186E-4</v>
      </c>
      <c r="L96" s="24">
        <v>8.0346279767580975E-4</v>
      </c>
      <c r="M96" s="24">
        <v>8.1999849918443777E-4</v>
      </c>
      <c r="N96" s="24">
        <v>0</v>
      </c>
      <c r="O96" s="24">
        <v>3.9237570170385326E-4</v>
      </c>
      <c r="P96" s="24">
        <v>4.0974533632006326E-4</v>
      </c>
      <c r="Q96" s="24">
        <v>4.7632541706035033E-4</v>
      </c>
      <c r="R96" s="24">
        <v>8.0568731505674483E-4</v>
      </c>
      <c r="S96" s="24">
        <v>5.5870950981446734E-4</v>
      </c>
      <c r="T96" s="24">
        <v>4.3786612169803487E-4</v>
      </c>
      <c r="U96" s="24">
        <v>3.5832659035483973E-4</v>
      </c>
      <c r="V96" s="24">
        <v>3.5149851074071925E-4</v>
      </c>
      <c r="W96" s="24">
        <v>5.9270806873511889E-4</v>
      </c>
      <c r="X96" s="24">
        <v>0</v>
      </c>
      <c r="Y96" s="24">
        <v>5.4918462366516073E-4</v>
      </c>
      <c r="Z96" s="24">
        <v>6.9778219378696898E-4</v>
      </c>
      <c r="AA96" s="24">
        <v>7.0035431684000306E-4</v>
      </c>
      <c r="AB96" s="24">
        <v>1.024802162727203E-3</v>
      </c>
      <c r="AC96" s="24">
        <v>1.0346720170889845E-3</v>
      </c>
      <c r="AD96" s="24">
        <v>0</v>
      </c>
      <c r="AE96" s="24">
        <v>2.3412439457927051E-4</v>
      </c>
      <c r="AF96" s="24">
        <v>6.5253239838654017E-4</v>
      </c>
      <c r="AG96" s="24">
        <v>4.4316637344163221E-4</v>
      </c>
      <c r="AH96" s="24">
        <v>4.4399261917004411E-4</v>
      </c>
      <c r="AI96" s="24">
        <v>3.2846954739113298E-4</v>
      </c>
      <c r="AJ96" s="24">
        <v>6.3517524458528971E-4</v>
      </c>
      <c r="AK96" s="24">
        <v>2.0586625294707174E-3</v>
      </c>
      <c r="AL96" s="24">
        <v>4.7725644256136284E-4</v>
      </c>
      <c r="AM96" s="24">
        <v>0</v>
      </c>
      <c r="AN96" s="24">
        <v>0</v>
      </c>
      <c r="AO96" s="24">
        <v>1.0555732107419709E-3</v>
      </c>
      <c r="AP96" s="24">
        <v>1.2530311566883871E-4</v>
      </c>
      <c r="AQ96" s="24">
        <v>3.4967665557399677E-4</v>
      </c>
      <c r="AR96" s="24">
        <v>4.0710408013905667E-4</v>
      </c>
      <c r="AS96" s="24">
        <v>1.0029047475434883E-3</v>
      </c>
      <c r="AT96" s="24">
        <v>6.177501761275916E-4</v>
      </c>
      <c r="AU96" s="24">
        <v>1.3078698196189497E-3</v>
      </c>
      <c r="AV96" s="24">
        <v>8.4847947852677102E-4</v>
      </c>
      <c r="AW96" s="24">
        <v>8.8447867958627718E-4</v>
      </c>
      <c r="AX96" s="24">
        <v>0</v>
      </c>
      <c r="AY96" s="24">
        <v>2.6833071357792054E-3</v>
      </c>
      <c r="AZ96" s="24">
        <v>2.419173771531345E-3</v>
      </c>
      <c r="BA96" s="24">
        <v>3.0399128281595783E-3</v>
      </c>
      <c r="BB96" s="24">
        <v>1.7704518523927514E-3</v>
      </c>
      <c r="BC96" s="24">
        <v>1.3184723978826801E-3</v>
      </c>
      <c r="BD96" s="24">
        <v>2.4252813716156949E-3</v>
      </c>
      <c r="BE96" s="24">
        <v>7.5799780361026747E-4</v>
      </c>
      <c r="BF96" s="24">
        <v>0</v>
      </c>
      <c r="BG96" s="24">
        <v>8.4562607748399398E-4</v>
      </c>
      <c r="BH96" s="24">
        <v>8.4259612059797435E-4</v>
      </c>
      <c r="BI96" s="24">
        <v>1.8723764800622573E-3</v>
      </c>
      <c r="BJ96" s="24">
        <v>5.0788711279629406E-4</v>
      </c>
      <c r="BK96" s="24">
        <v>5.5856199356029974E-4</v>
      </c>
      <c r="BL96" s="24">
        <v>4.2458704634879739E-4</v>
      </c>
      <c r="BM96" s="24">
        <v>7.689973501466003E-4</v>
      </c>
      <c r="BN96" s="24">
        <v>5.281207977983894E-4</v>
      </c>
      <c r="BO96" s="24">
        <v>6.3473349613888319E-4</v>
      </c>
      <c r="BP96" s="24">
        <v>6.773180353826225E-4</v>
      </c>
      <c r="BQ96" s="24">
        <v>1.0833091914101262E-3</v>
      </c>
      <c r="BR96" s="24">
        <v>1.0054395752729839E-3</v>
      </c>
      <c r="BS96" s="24">
        <v>7.9075586686789699E-4</v>
      </c>
      <c r="BT96" s="24">
        <v>6.9800523185828455E-4</v>
      </c>
      <c r="BU96" s="24">
        <v>8.4139105257084658E-4</v>
      </c>
      <c r="BV96" s="24">
        <v>1.0048070440916387E-3</v>
      </c>
      <c r="BW96" s="24">
        <v>4.2898900824157822E-4</v>
      </c>
      <c r="BX96" s="24">
        <v>3.5099456803798918E-4</v>
      </c>
      <c r="BY96" s="24">
        <v>9.1155858693566804E-5</v>
      </c>
      <c r="BZ96" s="24">
        <v>6.8732663574190122E-3</v>
      </c>
      <c r="CA96" s="24">
        <v>4.1698825936493494E-4</v>
      </c>
      <c r="CB96" s="24">
        <v>1.0312739571189892E-3</v>
      </c>
      <c r="CC96" s="24">
        <v>0</v>
      </c>
      <c r="CD96" s="24">
        <v>0</v>
      </c>
      <c r="CE96" s="24">
        <v>9.7400001489979585E-4</v>
      </c>
      <c r="CF96" s="24">
        <v>7.6148835622445591E-4</v>
      </c>
      <c r="CG96" s="24">
        <v>5.0535740795388791E-4</v>
      </c>
      <c r="CH96" s="24">
        <v>4.4380854391535879E-4</v>
      </c>
      <c r="CI96" s="24">
        <v>1.0118907827048711E-2</v>
      </c>
      <c r="CJ96" s="24">
        <v>2.7155163054844336E-3</v>
      </c>
      <c r="CK96" s="24">
        <v>5.4263130070856197E-3</v>
      </c>
      <c r="CL96" s="24">
        <v>1.0593959211597118E-2</v>
      </c>
      <c r="CM96" s="24">
        <v>2.4110713998544684E-3</v>
      </c>
      <c r="CN96" s="24">
        <v>6.1781899092370454E-4</v>
      </c>
      <c r="CO96" s="24">
        <v>1.0002476907989148</v>
      </c>
      <c r="CP96" s="24">
        <v>7.5435715246442475E-4</v>
      </c>
      <c r="CQ96" s="24">
        <v>6.5775812044177595E-4</v>
      </c>
      <c r="CR96" s="24">
        <v>5.6150400879103691E-4</v>
      </c>
      <c r="CS96" s="24">
        <v>5.784672433710407E-4</v>
      </c>
      <c r="CT96" s="24">
        <v>2.7604576414512792E-4</v>
      </c>
      <c r="CU96" s="24">
        <v>6.7524788707968479E-4</v>
      </c>
      <c r="CV96" s="24">
        <v>1.2963120489800956E-3</v>
      </c>
      <c r="CW96" s="24">
        <v>3.9033114941488083E-3</v>
      </c>
      <c r="CX96" s="24">
        <v>8.0383561550397627E-4</v>
      </c>
      <c r="CY96" s="24">
        <v>1.0938770420329045E-3</v>
      </c>
      <c r="CZ96" s="24">
        <v>1.2882073108555839E-3</v>
      </c>
      <c r="DA96" s="24">
        <v>1.3138586953046689E-3</v>
      </c>
      <c r="DB96" s="24">
        <v>1.6202789915683794E-3</v>
      </c>
      <c r="DC96" s="24">
        <v>5.9927762516121311E-4</v>
      </c>
      <c r="DD96" s="24">
        <v>1.118073229644453E-3</v>
      </c>
      <c r="DE96" s="24">
        <v>8.945970677531127E-4</v>
      </c>
      <c r="DF96" s="24">
        <v>6.6674638084789203E-4</v>
      </c>
      <c r="DG96" s="27">
        <v>7.2069611229027208E-5</v>
      </c>
      <c r="DH96" s="103">
        <f t="shared" si="2"/>
        <v>1.1145118847170099</v>
      </c>
      <c r="DI96" s="104">
        <f t="shared" si="3"/>
        <v>0.59058317002932037</v>
      </c>
    </row>
    <row r="97" spans="2:113" x14ac:dyDescent="0.15">
      <c r="B97" s="36" t="s">
        <v>89</v>
      </c>
      <c r="C97" s="101" t="s">
        <v>204</v>
      </c>
      <c r="D97" s="23">
        <v>0</v>
      </c>
      <c r="E97" s="24">
        <v>0</v>
      </c>
      <c r="F97" s="24">
        <v>0</v>
      </c>
      <c r="G97" s="24">
        <v>0</v>
      </c>
      <c r="H97" s="24">
        <v>0</v>
      </c>
      <c r="I97" s="24">
        <v>0</v>
      </c>
      <c r="J97" s="24">
        <v>0</v>
      </c>
      <c r="K97" s="24">
        <v>0</v>
      </c>
      <c r="L97" s="24">
        <v>0</v>
      </c>
      <c r="M97" s="24">
        <v>0</v>
      </c>
      <c r="N97" s="24">
        <v>0</v>
      </c>
      <c r="O97" s="24">
        <v>0</v>
      </c>
      <c r="P97" s="24">
        <v>0</v>
      </c>
      <c r="Q97" s="24">
        <v>0</v>
      </c>
      <c r="R97" s="24">
        <v>0</v>
      </c>
      <c r="S97" s="24">
        <v>0</v>
      </c>
      <c r="T97" s="24">
        <v>0</v>
      </c>
      <c r="U97" s="24">
        <v>0</v>
      </c>
      <c r="V97" s="24">
        <v>0</v>
      </c>
      <c r="W97" s="24">
        <v>0</v>
      </c>
      <c r="X97" s="24">
        <v>0</v>
      </c>
      <c r="Y97" s="24">
        <v>0</v>
      </c>
      <c r="Z97" s="24">
        <v>0</v>
      </c>
      <c r="AA97" s="24">
        <v>0</v>
      </c>
      <c r="AB97" s="24">
        <v>0</v>
      </c>
      <c r="AC97" s="24">
        <v>0</v>
      </c>
      <c r="AD97" s="24">
        <v>0</v>
      </c>
      <c r="AE97" s="24">
        <v>0</v>
      </c>
      <c r="AF97" s="24">
        <v>0</v>
      </c>
      <c r="AG97" s="24">
        <v>0</v>
      </c>
      <c r="AH97" s="24">
        <v>0</v>
      </c>
      <c r="AI97" s="24">
        <v>0</v>
      </c>
      <c r="AJ97" s="24">
        <v>0</v>
      </c>
      <c r="AK97" s="24">
        <v>0</v>
      </c>
      <c r="AL97" s="24">
        <v>0</v>
      </c>
      <c r="AM97" s="24">
        <v>0</v>
      </c>
      <c r="AN97" s="24">
        <v>0</v>
      </c>
      <c r="AO97" s="24">
        <v>0</v>
      </c>
      <c r="AP97" s="24">
        <v>0</v>
      </c>
      <c r="AQ97" s="24">
        <v>0</v>
      </c>
      <c r="AR97" s="24">
        <v>0</v>
      </c>
      <c r="AS97" s="24">
        <v>0</v>
      </c>
      <c r="AT97" s="24">
        <v>0</v>
      </c>
      <c r="AU97" s="24">
        <v>0</v>
      </c>
      <c r="AV97" s="24">
        <v>0</v>
      </c>
      <c r="AW97" s="24">
        <v>0</v>
      </c>
      <c r="AX97" s="24">
        <v>0</v>
      </c>
      <c r="AY97" s="24">
        <v>0</v>
      </c>
      <c r="AZ97" s="24">
        <v>0</v>
      </c>
      <c r="BA97" s="24">
        <v>0</v>
      </c>
      <c r="BB97" s="24">
        <v>0</v>
      </c>
      <c r="BC97" s="24">
        <v>0</v>
      </c>
      <c r="BD97" s="24">
        <v>0</v>
      </c>
      <c r="BE97" s="24">
        <v>0</v>
      </c>
      <c r="BF97" s="24">
        <v>0</v>
      </c>
      <c r="BG97" s="24">
        <v>0</v>
      </c>
      <c r="BH97" s="24">
        <v>0</v>
      </c>
      <c r="BI97" s="24">
        <v>0</v>
      </c>
      <c r="BJ97" s="24">
        <v>0</v>
      </c>
      <c r="BK97" s="24">
        <v>0</v>
      </c>
      <c r="BL97" s="24">
        <v>0</v>
      </c>
      <c r="BM97" s="24">
        <v>0</v>
      </c>
      <c r="BN97" s="24">
        <v>0</v>
      </c>
      <c r="BO97" s="24">
        <v>0</v>
      </c>
      <c r="BP97" s="24">
        <v>0</v>
      </c>
      <c r="BQ97" s="24">
        <v>0</v>
      </c>
      <c r="BR97" s="24">
        <v>0</v>
      </c>
      <c r="BS97" s="24">
        <v>0</v>
      </c>
      <c r="BT97" s="24">
        <v>0</v>
      </c>
      <c r="BU97" s="24">
        <v>0</v>
      </c>
      <c r="BV97" s="24">
        <v>0</v>
      </c>
      <c r="BW97" s="24">
        <v>0</v>
      </c>
      <c r="BX97" s="24">
        <v>0</v>
      </c>
      <c r="BY97" s="24">
        <v>0</v>
      </c>
      <c r="BZ97" s="24">
        <v>0</v>
      </c>
      <c r="CA97" s="24">
        <v>0</v>
      </c>
      <c r="CB97" s="24">
        <v>0</v>
      </c>
      <c r="CC97" s="24">
        <v>0</v>
      </c>
      <c r="CD97" s="24">
        <v>0</v>
      </c>
      <c r="CE97" s="24">
        <v>0</v>
      </c>
      <c r="CF97" s="24">
        <v>0</v>
      </c>
      <c r="CG97" s="24">
        <v>0</v>
      </c>
      <c r="CH97" s="24">
        <v>0</v>
      </c>
      <c r="CI97" s="24">
        <v>0</v>
      </c>
      <c r="CJ97" s="24">
        <v>0</v>
      </c>
      <c r="CK97" s="24">
        <v>0</v>
      </c>
      <c r="CL97" s="24">
        <v>0</v>
      </c>
      <c r="CM97" s="24">
        <v>0</v>
      </c>
      <c r="CN97" s="24">
        <v>0</v>
      </c>
      <c r="CO97" s="24">
        <v>0</v>
      </c>
      <c r="CP97" s="24">
        <v>1</v>
      </c>
      <c r="CQ97" s="24">
        <v>0</v>
      </c>
      <c r="CR97" s="24">
        <v>0</v>
      </c>
      <c r="CS97" s="24">
        <v>0</v>
      </c>
      <c r="CT97" s="24">
        <v>0</v>
      </c>
      <c r="CU97" s="24">
        <v>0</v>
      </c>
      <c r="CV97" s="24">
        <v>0</v>
      </c>
      <c r="CW97" s="24">
        <v>0</v>
      </c>
      <c r="CX97" s="24">
        <v>0</v>
      </c>
      <c r="CY97" s="24">
        <v>0</v>
      </c>
      <c r="CZ97" s="24">
        <v>0</v>
      </c>
      <c r="DA97" s="24">
        <v>0</v>
      </c>
      <c r="DB97" s="24">
        <v>0</v>
      </c>
      <c r="DC97" s="24">
        <v>0</v>
      </c>
      <c r="DD97" s="24">
        <v>0</v>
      </c>
      <c r="DE97" s="24">
        <v>0</v>
      </c>
      <c r="DF97" s="24">
        <v>0</v>
      </c>
      <c r="DG97" s="27">
        <v>0</v>
      </c>
      <c r="DH97" s="103">
        <f t="shared" si="2"/>
        <v>1</v>
      </c>
      <c r="DI97" s="104">
        <f t="shared" si="3"/>
        <v>0.52990298096217936</v>
      </c>
    </row>
    <row r="98" spans="2:113" x14ac:dyDescent="0.15">
      <c r="B98" s="36" t="s">
        <v>90</v>
      </c>
      <c r="C98" s="101" t="s">
        <v>205</v>
      </c>
      <c r="D98" s="23">
        <v>0</v>
      </c>
      <c r="E98" s="24">
        <v>0</v>
      </c>
      <c r="F98" s="24">
        <v>0</v>
      </c>
      <c r="G98" s="24">
        <v>0</v>
      </c>
      <c r="H98" s="24">
        <v>0</v>
      </c>
      <c r="I98" s="24">
        <v>0</v>
      </c>
      <c r="J98" s="24">
        <v>0</v>
      </c>
      <c r="K98" s="24">
        <v>0</v>
      </c>
      <c r="L98" s="24">
        <v>0</v>
      </c>
      <c r="M98" s="24">
        <v>0</v>
      </c>
      <c r="N98" s="24">
        <v>0</v>
      </c>
      <c r="O98" s="24">
        <v>0</v>
      </c>
      <c r="P98" s="24">
        <v>0</v>
      </c>
      <c r="Q98" s="24">
        <v>0</v>
      </c>
      <c r="R98" s="24">
        <v>0</v>
      </c>
      <c r="S98" s="24">
        <v>0</v>
      </c>
      <c r="T98" s="24">
        <v>0</v>
      </c>
      <c r="U98" s="24">
        <v>0</v>
      </c>
      <c r="V98" s="24">
        <v>0</v>
      </c>
      <c r="W98" s="24">
        <v>0</v>
      </c>
      <c r="X98" s="24">
        <v>0</v>
      </c>
      <c r="Y98" s="24">
        <v>0</v>
      </c>
      <c r="Z98" s="24">
        <v>0</v>
      </c>
      <c r="AA98" s="24">
        <v>0</v>
      </c>
      <c r="AB98" s="24">
        <v>0</v>
      </c>
      <c r="AC98" s="24">
        <v>0</v>
      </c>
      <c r="AD98" s="24">
        <v>0</v>
      </c>
      <c r="AE98" s="24">
        <v>0</v>
      </c>
      <c r="AF98" s="24">
        <v>0</v>
      </c>
      <c r="AG98" s="24">
        <v>0</v>
      </c>
      <c r="AH98" s="24">
        <v>0</v>
      </c>
      <c r="AI98" s="24">
        <v>0</v>
      </c>
      <c r="AJ98" s="24">
        <v>0</v>
      </c>
      <c r="AK98" s="24">
        <v>0</v>
      </c>
      <c r="AL98" s="24">
        <v>0</v>
      </c>
      <c r="AM98" s="24">
        <v>0</v>
      </c>
      <c r="AN98" s="24">
        <v>0</v>
      </c>
      <c r="AO98" s="24">
        <v>0</v>
      </c>
      <c r="AP98" s="24">
        <v>0</v>
      </c>
      <c r="AQ98" s="24">
        <v>0</v>
      </c>
      <c r="AR98" s="24">
        <v>0</v>
      </c>
      <c r="AS98" s="24">
        <v>0</v>
      </c>
      <c r="AT98" s="24">
        <v>0</v>
      </c>
      <c r="AU98" s="24">
        <v>0</v>
      </c>
      <c r="AV98" s="24">
        <v>0</v>
      </c>
      <c r="AW98" s="24">
        <v>0</v>
      </c>
      <c r="AX98" s="24">
        <v>0</v>
      </c>
      <c r="AY98" s="24">
        <v>0</v>
      </c>
      <c r="AZ98" s="24">
        <v>0</v>
      </c>
      <c r="BA98" s="24">
        <v>0</v>
      </c>
      <c r="BB98" s="24">
        <v>0</v>
      </c>
      <c r="BC98" s="24">
        <v>0</v>
      </c>
      <c r="BD98" s="24">
        <v>0</v>
      </c>
      <c r="BE98" s="24">
        <v>0</v>
      </c>
      <c r="BF98" s="24">
        <v>0</v>
      </c>
      <c r="BG98" s="24">
        <v>0</v>
      </c>
      <c r="BH98" s="24">
        <v>0</v>
      </c>
      <c r="BI98" s="24">
        <v>0</v>
      </c>
      <c r="BJ98" s="24">
        <v>0</v>
      </c>
      <c r="BK98" s="24">
        <v>0</v>
      </c>
      <c r="BL98" s="24">
        <v>0</v>
      </c>
      <c r="BM98" s="24">
        <v>0</v>
      </c>
      <c r="BN98" s="24">
        <v>0</v>
      </c>
      <c r="BO98" s="24">
        <v>0</v>
      </c>
      <c r="BP98" s="24">
        <v>0</v>
      </c>
      <c r="BQ98" s="24">
        <v>0</v>
      </c>
      <c r="BR98" s="24">
        <v>0</v>
      </c>
      <c r="BS98" s="24">
        <v>0</v>
      </c>
      <c r="BT98" s="24">
        <v>0</v>
      </c>
      <c r="BU98" s="24">
        <v>0</v>
      </c>
      <c r="BV98" s="24">
        <v>0</v>
      </c>
      <c r="BW98" s="24">
        <v>0</v>
      </c>
      <c r="BX98" s="24">
        <v>0</v>
      </c>
      <c r="BY98" s="24">
        <v>0</v>
      </c>
      <c r="BZ98" s="24">
        <v>0</v>
      </c>
      <c r="CA98" s="24">
        <v>0</v>
      </c>
      <c r="CB98" s="24">
        <v>0</v>
      </c>
      <c r="CC98" s="24">
        <v>0</v>
      </c>
      <c r="CD98" s="24">
        <v>0</v>
      </c>
      <c r="CE98" s="24">
        <v>0</v>
      </c>
      <c r="CF98" s="24">
        <v>0</v>
      </c>
      <c r="CG98" s="24">
        <v>0</v>
      </c>
      <c r="CH98" s="24">
        <v>0</v>
      </c>
      <c r="CI98" s="24">
        <v>0</v>
      </c>
      <c r="CJ98" s="24">
        <v>0</v>
      </c>
      <c r="CK98" s="24">
        <v>0</v>
      </c>
      <c r="CL98" s="24">
        <v>0</v>
      </c>
      <c r="CM98" s="24">
        <v>0</v>
      </c>
      <c r="CN98" s="24">
        <v>0</v>
      </c>
      <c r="CO98" s="24">
        <v>0</v>
      </c>
      <c r="CP98" s="24">
        <v>0</v>
      </c>
      <c r="CQ98" s="24">
        <v>1.0118651976404307</v>
      </c>
      <c r="CR98" s="24">
        <v>0</v>
      </c>
      <c r="CS98" s="24">
        <v>0</v>
      </c>
      <c r="CT98" s="24">
        <v>5.4133723936454991E-4</v>
      </c>
      <c r="CU98" s="24">
        <v>0</v>
      </c>
      <c r="CV98" s="24">
        <v>0</v>
      </c>
      <c r="CW98" s="24">
        <v>0</v>
      </c>
      <c r="CX98" s="24">
        <v>0</v>
      </c>
      <c r="CY98" s="24">
        <v>0</v>
      </c>
      <c r="CZ98" s="24">
        <v>0</v>
      </c>
      <c r="DA98" s="24">
        <v>0</v>
      </c>
      <c r="DB98" s="24">
        <v>0</v>
      </c>
      <c r="DC98" s="24">
        <v>0</v>
      </c>
      <c r="DD98" s="24">
        <v>0</v>
      </c>
      <c r="DE98" s="24">
        <v>0</v>
      </c>
      <c r="DF98" s="24">
        <v>0</v>
      </c>
      <c r="DG98" s="27">
        <v>0</v>
      </c>
      <c r="DH98" s="103">
        <f t="shared" si="2"/>
        <v>1.0124065348797953</v>
      </c>
      <c r="DI98" s="104">
        <f t="shared" si="3"/>
        <v>0.5364772407783942</v>
      </c>
    </row>
    <row r="99" spans="2:113" x14ac:dyDescent="0.15">
      <c r="B99" s="36" t="s">
        <v>91</v>
      </c>
      <c r="C99" s="101" t="s">
        <v>206</v>
      </c>
      <c r="D99" s="23">
        <v>8.8046084693313198E-5</v>
      </c>
      <c r="E99" s="24">
        <v>2.7465926846959293E-4</v>
      </c>
      <c r="F99" s="24">
        <v>7.8785530998537429E-5</v>
      </c>
      <c r="G99" s="24">
        <v>1.5665928479732517E-5</v>
      </c>
      <c r="H99" s="24">
        <v>0</v>
      </c>
      <c r="I99" s="24">
        <v>0</v>
      </c>
      <c r="J99" s="24">
        <v>0</v>
      </c>
      <c r="K99" s="24">
        <v>1.4606502792453412E-4</v>
      </c>
      <c r="L99" s="24">
        <v>1.2609879074308058E-4</v>
      </c>
      <c r="M99" s="24">
        <v>5.678318215217614E-4</v>
      </c>
      <c r="N99" s="24">
        <v>0</v>
      </c>
      <c r="O99" s="24">
        <v>8.3899576055840742E-5</v>
      </c>
      <c r="P99" s="24">
        <v>8.5976713767916955E-5</v>
      </c>
      <c r="Q99" s="24">
        <v>7.3790203821823185E-5</v>
      </c>
      <c r="R99" s="24">
        <v>8.5894067265299411E-5</v>
      </c>
      <c r="S99" s="24">
        <v>3.2260705002907169E-4</v>
      </c>
      <c r="T99" s="24">
        <v>2.0103160719200206E-4</v>
      </c>
      <c r="U99" s="24">
        <v>9.6985197329754662E-5</v>
      </c>
      <c r="V99" s="24">
        <v>1.3793523438154331E-4</v>
      </c>
      <c r="W99" s="24">
        <v>7.1253969623614802E-5</v>
      </c>
      <c r="X99" s="24">
        <v>0</v>
      </c>
      <c r="Y99" s="24">
        <v>5.8243673376967269E-5</v>
      </c>
      <c r="Z99" s="24">
        <v>7.2183280729034023E-5</v>
      </c>
      <c r="AA99" s="24">
        <v>1.2296534493171158E-4</v>
      </c>
      <c r="AB99" s="24">
        <v>1.1822599020282176E-4</v>
      </c>
      <c r="AC99" s="24">
        <v>9.6953702319389174E-5</v>
      </c>
      <c r="AD99" s="24">
        <v>0</v>
      </c>
      <c r="AE99" s="24">
        <v>1.2568341956018672E-4</v>
      </c>
      <c r="AF99" s="24">
        <v>8.5516963593379214E-5</v>
      </c>
      <c r="AG99" s="24">
        <v>5.9962034940215766E-5</v>
      </c>
      <c r="AH99" s="24">
        <v>6.3269216472443737E-5</v>
      </c>
      <c r="AI99" s="24">
        <v>1.3065333411243498E-4</v>
      </c>
      <c r="AJ99" s="24">
        <v>1.4548144293568597E-4</v>
      </c>
      <c r="AK99" s="24">
        <v>1.4749457581664263E-4</v>
      </c>
      <c r="AL99" s="24">
        <v>1.3646184353368831E-4</v>
      </c>
      <c r="AM99" s="24">
        <v>0</v>
      </c>
      <c r="AN99" s="24">
        <v>0</v>
      </c>
      <c r="AO99" s="24">
        <v>1.2736770447175546E-4</v>
      </c>
      <c r="AP99" s="24">
        <v>5.5186940431602177E-5</v>
      </c>
      <c r="AQ99" s="24">
        <v>1.3844850074412837E-4</v>
      </c>
      <c r="AR99" s="24">
        <v>1.9681796745172101E-4</v>
      </c>
      <c r="AS99" s="24">
        <v>6.8692471619642115E-5</v>
      </c>
      <c r="AT99" s="24">
        <v>7.5597255875041791E-5</v>
      </c>
      <c r="AU99" s="24">
        <v>7.8176910129248081E-5</v>
      </c>
      <c r="AV99" s="24">
        <v>5.8835389382040495E-5</v>
      </c>
      <c r="AW99" s="24">
        <v>9.3781840323645333E-5</v>
      </c>
      <c r="AX99" s="24">
        <v>0</v>
      </c>
      <c r="AY99" s="24">
        <v>8.3222225428810625E-5</v>
      </c>
      <c r="AZ99" s="24">
        <v>9.1902998254982896E-5</v>
      </c>
      <c r="BA99" s="24">
        <v>7.7511609269893336E-5</v>
      </c>
      <c r="BB99" s="24">
        <v>6.2692275233421505E-5</v>
      </c>
      <c r="BC99" s="24">
        <v>9.2553914884820049E-5</v>
      </c>
      <c r="BD99" s="24">
        <v>6.148823379723776E-5</v>
      </c>
      <c r="BE99" s="24">
        <v>6.9182255638937281E-5</v>
      </c>
      <c r="BF99" s="24">
        <v>0</v>
      </c>
      <c r="BG99" s="24">
        <v>9.3123689352840011E-5</v>
      </c>
      <c r="BH99" s="24">
        <v>8.5552658606746394E-5</v>
      </c>
      <c r="BI99" s="24">
        <v>7.3669975638521919E-5</v>
      </c>
      <c r="BJ99" s="24">
        <v>6.8181852020142607E-5</v>
      </c>
      <c r="BK99" s="24">
        <v>9.8143750602156004E-5</v>
      </c>
      <c r="BL99" s="24">
        <v>3.3940998976242403E-4</v>
      </c>
      <c r="BM99" s="24">
        <v>7.4175605675325541E-5</v>
      </c>
      <c r="BN99" s="24">
        <v>7.6732182918586348E-5</v>
      </c>
      <c r="BO99" s="24">
        <v>7.3322351181355995E-5</v>
      </c>
      <c r="BP99" s="24">
        <v>7.6089720986594343E-5</v>
      </c>
      <c r="BQ99" s="24">
        <v>1.1608896270939513E-4</v>
      </c>
      <c r="BR99" s="24">
        <v>3.1955561187030265E-4</v>
      </c>
      <c r="BS99" s="24">
        <v>2.0729067493437177E-4</v>
      </c>
      <c r="BT99" s="24">
        <v>4.3702443117116787E-5</v>
      </c>
      <c r="BU99" s="24">
        <v>7.0946954126539436E-5</v>
      </c>
      <c r="BV99" s="24">
        <v>1.641980350629578E-4</v>
      </c>
      <c r="BW99" s="24">
        <v>7.532295187809026E-5</v>
      </c>
      <c r="BX99" s="24">
        <v>7.2837493803296749E-5</v>
      </c>
      <c r="BY99" s="24">
        <v>1.4686329862127181E-5</v>
      </c>
      <c r="BZ99" s="24">
        <v>8.683055971203328E-5</v>
      </c>
      <c r="CA99" s="24">
        <v>2.2134560998821438E-5</v>
      </c>
      <c r="CB99" s="24">
        <v>7.3155342361231975E-5</v>
      </c>
      <c r="CC99" s="24">
        <v>0</v>
      </c>
      <c r="CD99" s="24">
        <v>0</v>
      </c>
      <c r="CE99" s="24">
        <v>3.8389531768178978E-5</v>
      </c>
      <c r="CF99" s="24">
        <v>1.1411204407540124E-2</v>
      </c>
      <c r="CG99" s="24">
        <v>1.162179272594145E-4</v>
      </c>
      <c r="CH99" s="24">
        <v>8.5185667126425532E-5</v>
      </c>
      <c r="CI99" s="24">
        <v>8.8475053375952238E-4</v>
      </c>
      <c r="CJ99" s="24">
        <v>4.7530718570063115E-4</v>
      </c>
      <c r="CK99" s="24">
        <v>1.6973330772431522E-4</v>
      </c>
      <c r="CL99" s="24">
        <v>3.2029421877789542E-4</v>
      </c>
      <c r="CM99" s="24">
        <v>2.5259721412542634E-4</v>
      </c>
      <c r="CN99" s="24">
        <v>9.6819187250019658E-5</v>
      </c>
      <c r="CO99" s="24">
        <v>4.316574410521087E-5</v>
      </c>
      <c r="CP99" s="24">
        <v>9.7380899438112903E-5</v>
      </c>
      <c r="CQ99" s="24">
        <v>9.4862668949389668E-3</v>
      </c>
      <c r="CR99" s="24">
        <v>1.049257469975539</v>
      </c>
      <c r="CS99" s="24">
        <v>1.7213893137994767E-3</v>
      </c>
      <c r="CT99" s="24">
        <v>1.047256716054839E-3</v>
      </c>
      <c r="CU99" s="24">
        <v>7.2977444257786973E-5</v>
      </c>
      <c r="CV99" s="24">
        <v>4.6566143873676008E-5</v>
      </c>
      <c r="CW99" s="24">
        <v>2.8475011719755348E-4</v>
      </c>
      <c r="CX99" s="24">
        <v>7.3324853541291199E-5</v>
      </c>
      <c r="CY99" s="24">
        <v>6.7616137495182772E-5</v>
      </c>
      <c r="CZ99" s="24">
        <v>1.3535795616783836E-4</v>
      </c>
      <c r="DA99" s="24">
        <v>5.9025976948471476E-4</v>
      </c>
      <c r="DB99" s="24">
        <v>5.391823531902673E-5</v>
      </c>
      <c r="DC99" s="24">
        <v>1.5009851594596622E-4</v>
      </c>
      <c r="DD99" s="24">
        <v>3.7739874869519414E-3</v>
      </c>
      <c r="DE99" s="24">
        <v>1.4657157933920222E-4</v>
      </c>
      <c r="DF99" s="24">
        <v>2.3123283362075364E-4</v>
      </c>
      <c r="DG99" s="27">
        <v>1.8752282550285296E-5</v>
      </c>
      <c r="DH99" s="103">
        <f t="shared" si="2"/>
        <v>1.0887250731655931</v>
      </c>
      <c r="DI99" s="104">
        <f t="shared" si="3"/>
        <v>0.57691866171871464</v>
      </c>
    </row>
    <row r="100" spans="2:113" x14ac:dyDescent="0.15">
      <c r="B100" s="36" t="s">
        <v>92</v>
      </c>
      <c r="C100" s="101" t="s">
        <v>207</v>
      </c>
      <c r="D100" s="23">
        <v>0</v>
      </c>
      <c r="E100" s="24">
        <v>0</v>
      </c>
      <c r="F100" s="24">
        <v>0</v>
      </c>
      <c r="G100" s="24">
        <v>0</v>
      </c>
      <c r="H100" s="24">
        <v>0</v>
      </c>
      <c r="I100" s="24">
        <v>0</v>
      </c>
      <c r="J100" s="24">
        <v>0</v>
      </c>
      <c r="K100" s="24">
        <v>0</v>
      </c>
      <c r="L100" s="24">
        <v>0</v>
      </c>
      <c r="M100" s="24">
        <v>0</v>
      </c>
      <c r="N100" s="24">
        <v>0</v>
      </c>
      <c r="O100" s="24">
        <v>0</v>
      </c>
      <c r="P100" s="24">
        <v>0</v>
      </c>
      <c r="Q100" s="24">
        <v>0</v>
      </c>
      <c r="R100" s="24">
        <v>0</v>
      </c>
      <c r="S100" s="24">
        <v>0</v>
      </c>
      <c r="T100" s="24">
        <v>0</v>
      </c>
      <c r="U100" s="24">
        <v>0</v>
      </c>
      <c r="V100" s="24">
        <v>0</v>
      </c>
      <c r="W100" s="24">
        <v>0</v>
      </c>
      <c r="X100" s="24">
        <v>0</v>
      </c>
      <c r="Y100" s="24">
        <v>0</v>
      </c>
      <c r="Z100" s="24">
        <v>0</v>
      </c>
      <c r="AA100" s="24">
        <v>0</v>
      </c>
      <c r="AB100" s="24">
        <v>0</v>
      </c>
      <c r="AC100" s="24">
        <v>0</v>
      </c>
      <c r="AD100" s="24">
        <v>0</v>
      </c>
      <c r="AE100" s="24">
        <v>0</v>
      </c>
      <c r="AF100" s="24">
        <v>0</v>
      </c>
      <c r="AG100" s="24">
        <v>0</v>
      </c>
      <c r="AH100" s="24">
        <v>0</v>
      </c>
      <c r="AI100" s="24">
        <v>0</v>
      </c>
      <c r="AJ100" s="24">
        <v>0</v>
      </c>
      <c r="AK100" s="24">
        <v>0</v>
      </c>
      <c r="AL100" s="24">
        <v>0</v>
      </c>
      <c r="AM100" s="24">
        <v>0</v>
      </c>
      <c r="AN100" s="24">
        <v>0</v>
      </c>
      <c r="AO100" s="24">
        <v>0</v>
      </c>
      <c r="AP100" s="24">
        <v>0</v>
      </c>
      <c r="AQ100" s="24">
        <v>0</v>
      </c>
      <c r="AR100" s="24">
        <v>0</v>
      </c>
      <c r="AS100" s="24">
        <v>0</v>
      </c>
      <c r="AT100" s="24">
        <v>0</v>
      </c>
      <c r="AU100" s="24">
        <v>0</v>
      </c>
      <c r="AV100" s="24">
        <v>0</v>
      </c>
      <c r="AW100" s="24">
        <v>0</v>
      </c>
      <c r="AX100" s="24">
        <v>0</v>
      </c>
      <c r="AY100" s="24">
        <v>0</v>
      </c>
      <c r="AZ100" s="24">
        <v>0</v>
      </c>
      <c r="BA100" s="24">
        <v>0</v>
      </c>
      <c r="BB100" s="24">
        <v>0</v>
      </c>
      <c r="BC100" s="24">
        <v>0</v>
      </c>
      <c r="BD100" s="24">
        <v>0</v>
      </c>
      <c r="BE100" s="24">
        <v>0</v>
      </c>
      <c r="BF100" s="24">
        <v>0</v>
      </c>
      <c r="BG100" s="24">
        <v>0</v>
      </c>
      <c r="BH100" s="24">
        <v>0</v>
      </c>
      <c r="BI100" s="24">
        <v>0</v>
      </c>
      <c r="BJ100" s="24">
        <v>0</v>
      </c>
      <c r="BK100" s="24">
        <v>0</v>
      </c>
      <c r="BL100" s="24">
        <v>0</v>
      </c>
      <c r="BM100" s="24">
        <v>0</v>
      </c>
      <c r="BN100" s="24">
        <v>0</v>
      </c>
      <c r="BO100" s="24">
        <v>0</v>
      </c>
      <c r="BP100" s="24">
        <v>0</v>
      </c>
      <c r="BQ100" s="24">
        <v>0</v>
      </c>
      <c r="BR100" s="24">
        <v>0</v>
      </c>
      <c r="BS100" s="24">
        <v>0</v>
      </c>
      <c r="BT100" s="24">
        <v>0</v>
      </c>
      <c r="BU100" s="24">
        <v>0</v>
      </c>
      <c r="BV100" s="24">
        <v>0</v>
      </c>
      <c r="BW100" s="24">
        <v>0</v>
      </c>
      <c r="BX100" s="24">
        <v>0</v>
      </c>
      <c r="BY100" s="24">
        <v>0</v>
      </c>
      <c r="BZ100" s="24">
        <v>0</v>
      </c>
      <c r="CA100" s="24">
        <v>0</v>
      </c>
      <c r="CB100" s="24">
        <v>0</v>
      </c>
      <c r="CC100" s="24">
        <v>0</v>
      </c>
      <c r="CD100" s="24">
        <v>0</v>
      </c>
      <c r="CE100" s="24">
        <v>0</v>
      </c>
      <c r="CF100" s="24">
        <v>0</v>
      </c>
      <c r="CG100" s="24">
        <v>0</v>
      </c>
      <c r="CH100" s="24">
        <v>0</v>
      </c>
      <c r="CI100" s="24">
        <v>0</v>
      </c>
      <c r="CJ100" s="24">
        <v>0</v>
      </c>
      <c r="CK100" s="24">
        <v>0</v>
      </c>
      <c r="CL100" s="24">
        <v>0</v>
      </c>
      <c r="CM100" s="24">
        <v>0</v>
      </c>
      <c r="CN100" s="24">
        <v>0</v>
      </c>
      <c r="CO100" s="24">
        <v>0</v>
      </c>
      <c r="CP100" s="24">
        <v>0</v>
      </c>
      <c r="CQ100" s="24">
        <v>0</v>
      </c>
      <c r="CR100" s="24">
        <v>0</v>
      </c>
      <c r="CS100" s="24">
        <v>1</v>
      </c>
      <c r="CT100" s="24">
        <v>0</v>
      </c>
      <c r="CU100" s="24">
        <v>0</v>
      </c>
      <c r="CV100" s="24">
        <v>0</v>
      </c>
      <c r="CW100" s="24">
        <v>0</v>
      </c>
      <c r="CX100" s="24">
        <v>0</v>
      </c>
      <c r="CY100" s="24">
        <v>0</v>
      </c>
      <c r="CZ100" s="24">
        <v>0</v>
      </c>
      <c r="DA100" s="24">
        <v>0</v>
      </c>
      <c r="DB100" s="24">
        <v>0</v>
      </c>
      <c r="DC100" s="24">
        <v>0</v>
      </c>
      <c r="DD100" s="24">
        <v>0</v>
      </c>
      <c r="DE100" s="24">
        <v>0</v>
      </c>
      <c r="DF100" s="24">
        <v>0</v>
      </c>
      <c r="DG100" s="27">
        <v>0</v>
      </c>
      <c r="DH100" s="103">
        <f t="shared" si="2"/>
        <v>1</v>
      </c>
      <c r="DI100" s="104">
        <f t="shared" si="3"/>
        <v>0.52990298096217936</v>
      </c>
    </row>
    <row r="101" spans="2:113" x14ac:dyDescent="0.15">
      <c r="B101" s="36" t="s">
        <v>93</v>
      </c>
      <c r="C101" s="101" t="s">
        <v>208</v>
      </c>
      <c r="D101" s="23">
        <v>0</v>
      </c>
      <c r="E101" s="24">
        <v>0</v>
      </c>
      <c r="F101" s="24">
        <v>0</v>
      </c>
      <c r="G101" s="24">
        <v>0</v>
      </c>
      <c r="H101" s="24">
        <v>0</v>
      </c>
      <c r="I101" s="24">
        <v>0</v>
      </c>
      <c r="J101" s="24">
        <v>0</v>
      </c>
      <c r="K101" s="24">
        <v>0</v>
      </c>
      <c r="L101" s="24">
        <v>0</v>
      </c>
      <c r="M101" s="24">
        <v>0</v>
      </c>
      <c r="N101" s="24">
        <v>0</v>
      </c>
      <c r="O101" s="24">
        <v>0</v>
      </c>
      <c r="P101" s="24">
        <v>0</v>
      </c>
      <c r="Q101" s="24">
        <v>0</v>
      </c>
      <c r="R101" s="24">
        <v>0</v>
      </c>
      <c r="S101" s="24">
        <v>0</v>
      </c>
      <c r="T101" s="24">
        <v>0</v>
      </c>
      <c r="U101" s="24">
        <v>0</v>
      </c>
      <c r="V101" s="24">
        <v>0</v>
      </c>
      <c r="W101" s="24">
        <v>0</v>
      </c>
      <c r="X101" s="24">
        <v>0</v>
      </c>
      <c r="Y101" s="24">
        <v>0</v>
      </c>
      <c r="Z101" s="24">
        <v>0</v>
      </c>
      <c r="AA101" s="24">
        <v>0</v>
      </c>
      <c r="AB101" s="24">
        <v>0</v>
      </c>
      <c r="AC101" s="24">
        <v>0</v>
      </c>
      <c r="AD101" s="24">
        <v>0</v>
      </c>
      <c r="AE101" s="24">
        <v>0</v>
      </c>
      <c r="AF101" s="24">
        <v>0</v>
      </c>
      <c r="AG101" s="24">
        <v>0</v>
      </c>
      <c r="AH101" s="24">
        <v>0</v>
      </c>
      <c r="AI101" s="24">
        <v>0</v>
      </c>
      <c r="AJ101" s="24">
        <v>0</v>
      </c>
      <c r="AK101" s="24">
        <v>0</v>
      </c>
      <c r="AL101" s="24">
        <v>0</v>
      </c>
      <c r="AM101" s="24">
        <v>0</v>
      </c>
      <c r="AN101" s="24">
        <v>0</v>
      </c>
      <c r="AO101" s="24">
        <v>0</v>
      </c>
      <c r="AP101" s="24">
        <v>0</v>
      </c>
      <c r="AQ101" s="24">
        <v>0</v>
      </c>
      <c r="AR101" s="24">
        <v>0</v>
      </c>
      <c r="AS101" s="24">
        <v>0</v>
      </c>
      <c r="AT101" s="24">
        <v>0</v>
      </c>
      <c r="AU101" s="24">
        <v>0</v>
      </c>
      <c r="AV101" s="24">
        <v>0</v>
      </c>
      <c r="AW101" s="24">
        <v>0</v>
      </c>
      <c r="AX101" s="24">
        <v>0</v>
      </c>
      <c r="AY101" s="24">
        <v>0</v>
      </c>
      <c r="AZ101" s="24">
        <v>0</v>
      </c>
      <c r="BA101" s="24">
        <v>0</v>
      </c>
      <c r="BB101" s="24">
        <v>0</v>
      </c>
      <c r="BC101" s="24">
        <v>0</v>
      </c>
      <c r="BD101" s="24">
        <v>0</v>
      </c>
      <c r="BE101" s="24">
        <v>0</v>
      </c>
      <c r="BF101" s="24">
        <v>0</v>
      </c>
      <c r="BG101" s="24">
        <v>0</v>
      </c>
      <c r="BH101" s="24">
        <v>0</v>
      </c>
      <c r="BI101" s="24">
        <v>0</v>
      </c>
      <c r="BJ101" s="24">
        <v>0</v>
      </c>
      <c r="BK101" s="24">
        <v>0</v>
      </c>
      <c r="BL101" s="24">
        <v>0</v>
      </c>
      <c r="BM101" s="24">
        <v>0</v>
      </c>
      <c r="BN101" s="24">
        <v>0</v>
      </c>
      <c r="BO101" s="24">
        <v>0</v>
      </c>
      <c r="BP101" s="24">
        <v>0</v>
      </c>
      <c r="BQ101" s="24">
        <v>0</v>
      </c>
      <c r="BR101" s="24">
        <v>0</v>
      </c>
      <c r="BS101" s="24">
        <v>0</v>
      </c>
      <c r="BT101" s="24">
        <v>0</v>
      </c>
      <c r="BU101" s="24">
        <v>0</v>
      </c>
      <c r="BV101" s="24">
        <v>0</v>
      </c>
      <c r="BW101" s="24">
        <v>0</v>
      </c>
      <c r="BX101" s="24">
        <v>0</v>
      </c>
      <c r="BY101" s="24">
        <v>0</v>
      </c>
      <c r="BZ101" s="24">
        <v>0</v>
      </c>
      <c r="CA101" s="24">
        <v>0</v>
      </c>
      <c r="CB101" s="24">
        <v>0</v>
      </c>
      <c r="CC101" s="24">
        <v>0</v>
      </c>
      <c r="CD101" s="24">
        <v>0</v>
      </c>
      <c r="CE101" s="24">
        <v>0</v>
      </c>
      <c r="CF101" s="24">
        <v>0</v>
      </c>
      <c r="CG101" s="24">
        <v>0</v>
      </c>
      <c r="CH101" s="24">
        <v>0</v>
      </c>
      <c r="CI101" s="24">
        <v>0</v>
      </c>
      <c r="CJ101" s="24">
        <v>0</v>
      </c>
      <c r="CK101" s="24">
        <v>0</v>
      </c>
      <c r="CL101" s="24">
        <v>0</v>
      </c>
      <c r="CM101" s="24">
        <v>0</v>
      </c>
      <c r="CN101" s="24">
        <v>0</v>
      </c>
      <c r="CO101" s="24">
        <v>0</v>
      </c>
      <c r="CP101" s="24">
        <v>0</v>
      </c>
      <c r="CQ101" s="24">
        <v>0</v>
      </c>
      <c r="CR101" s="24">
        <v>0</v>
      </c>
      <c r="CS101" s="24">
        <v>0</v>
      </c>
      <c r="CT101" s="24">
        <v>1</v>
      </c>
      <c r="CU101" s="24">
        <v>0</v>
      </c>
      <c r="CV101" s="24">
        <v>0</v>
      </c>
      <c r="CW101" s="24">
        <v>0</v>
      </c>
      <c r="CX101" s="24">
        <v>0</v>
      </c>
      <c r="CY101" s="24">
        <v>0</v>
      </c>
      <c r="CZ101" s="24">
        <v>0</v>
      </c>
      <c r="DA101" s="24">
        <v>0</v>
      </c>
      <c r="DB101" s="24">
        <v>0</v>
      </c>
      <c r="DC101" s="24">
        <v>0</v>
      </c>
      <c r="DD101" s="24">
        <v>0</v>
      </c>
      <c r="DE101" s="24">
        <v>0</v>
      </c>
      <c r="DF101" s="24">
        <v>0</v>
      </c>
      <c r="DG101" s="27">
        <v>0</v>
      </c>
      <c r="DH101" s="103">
        <f t="shared" si="2"/>
        <v>1</v>
      </c>
      <c r="DI101" s="104">
        <f t="shared" si="3"/>
        <v>0.52990298096217936</v>
      </c>
    </row>
    <row r="102" spans="2:113" x14ac:dyDescent="0.15">
      <c r="B102" s="36" t="s">
        <v>94</v>
      </c>
      <c r="C102" s="101" t="s">
        <v>209</v>
      </c>
      <c r="D102" s="23">
        <v>3.7715027308705168E-3</v>
      </c>
      <c r="E102" s="24">
        <v>4.5033097176587038E-3</v>
      </c>
      <c r="F102" s="24">
        <v>1.2614970886110318E-3</v>
      </c>
      <c r="G102" s="24">
        <v>2.3747469821886512E-3</v>
      </c>
      <c r="H102" s="24">
        <v>0</v>
      </c>
      <c r="I102" s="24">
        <v>0</v>
      </c>
      <c r="J102" s="24">
        <v>0</v>
      </c>
      <c r="K102" s="24">
        <v>3.1072537457144393E-3</v>
      </c>
      <c r="L102" s="24">
        <v>3.0574692937898212E-3</v>
      </c>
      <c r="M102" s="24">
        <v>3.3392559810824364E-3</v>
      </c>
      <c r="N102" s="24">
        <v>0</v>
      </c>
      <c r="O102" s="24">
        <v>1.7496868930866351E-3</v>
      </c>
      <c r="P102" s="24">
        <v>2.9879948184507151E-3</v>
      </c>
      <c r="Q102" s="24">
        <v>1.6777854481006646E-3</v>
      </c>
      <c r="R102" s="24">
        <v>1.6240272617887295E-3</v>
      </c>
      <c r="S102" s="24">
        <v>1.6251429485070789E-3</v>
      </c>
      <c r="T102" s="24">
        <v>1.3761732454346165E-3</v>
      </c>
      <c r="U102" s="24">
        <v>1.3864301523166499E-3</v>
      </c>
      <c r="V102" s="24">
        <v>2.6955900604392602E-3</v>
      </c>
      <c r="W102" s="24">
        <v>3.499582949362077E-3</v>
      </c>
      <c r="X102" s="24">
        <v>0</v>
      </c>
      <c r="Y102" s="24">
        <v>1.1563283843675199E-3</v>
      </c>
      <c r="Z102" s="24">
        <v>1.7312068106515679E-3</v>
      </c>
      <c r="AA102" s="24">
        <v>2.0481522807392805E-3</v>
      </c>
      <c r="AB102" s="24">
        <v>2.989326401874774E-3</v>
      </c>
      <c r="AC102" s="24">
        <v>1.5289071957882289E-3</v>
      </c>
      <c r="AD102" s="24">
        <v>0</v>
      </c>
      <c r="AE102" s="24">
        <v>1.3034947209457385E-3</v>
      </c>
      <c r="AF102" s="24">
        <v>1.5259563673966881E-3</v>
      </c>
      <c r="AG102" s="24">
        <v>1.4259969826903984E-3</v>
      </c>
      <c r="AH102" s="24">
        <v>8.7405042866681702E-4</v>
      </c>
      <c r="AI102" s="24">
        <v>1.1024384491794641E-3</v>
      </c>
      <c r="AJ102" s="24">
        <v>3.5266919902490835E-3</v>
      </c>
      <c r="AK102" s="24">
        <v>1.3804743046688655E-3</v>
      </c>
      <c r="AL102" s="24">
        <v>1.840064558029122E-3</v>
      </c>
      <c r="AM102" s="24">
        <v>0</v>
      </c>
      <c r="AN102" s="24">
        <v>0</v>
      </c>
      <c r="AO102" s="24">
        <v>1.3285125012028744E-3</v>
      </c>
      <c r="AP102" s="24">
        <v>1.060244098536873E-3</v>
      </c>
      <c r="AQ102" s="24">
        <v>2.2550477785740941E-3</v>
      </c>
      <c r="AR102" s="24">
        <v>3.4884483004617131E-3</v>
      </c>
      <c r="AS102" s="24">
        <v>1.1336905803392573E-3</v>
      </c>
      <c r="AT102" s="24">
        <v>1.1552662046169764E-3</v>
      </c>
      <c r="AU102" s="24">
        <v>2.8573922256060753E-3</v>
      </c>
      <c r="AV102" s="24">
        <v>1.4304789936091598E-3</v>
      </c>
      <c r="AW102" s="24">
        <v>1.4647782087694068E-3</v>
      </c>
      <c r="AX102" s="24">
        <v>0</v>
      </c>
      <c r="AY102" s="24">
        <v>1.5118992131671412E-3</v>
      </c>
      <c r="AZ102" s="24">
        <v>1.5833642762155087E-3</v>
      </c>
      <c r="BA102" s="24">
        <v>1.0502789048170208E-3</v>
      </c>
      <c r="BB102" s="24">
        <v>1.4609635385093871E-3</v>
      </c>
      <c r="BC102" s="24">
        <v>1.2376965235896412E-3</v>
      </c>
      <c r="BD102" s="24">
        <v>1.3580566855331939E-3</v>
      </c>
      <c r="BE102" s="24">
        <v>9.9325476889936893E-4</v>
      </c>
      <c r="BF102" s="24">
        <v>0</v>
      </c>
      <c r="BG102" s="24">
        <v>1.1932708355605289E-3</v>
      </c>
      <c r="BH102" s="24">
        <v>1.1933062160189439E-3</v>
      </c>
      <c r="BI102" s="24">
        <v>1.3746432804233612E-3</v>
      </c>
      <c r="BJ102" s="24">
        <v>1.3262426119699387E-3</v>
      </c>
      <c r="BK102" s="24">
        <v>2.1601071005542673E-3</v>
      </c>
      <c r="BL102" s="24">
        <v>3.789182116290439E-3</v>
      </c>
      <c r="BM102" s="24">
        <v>1.9156526351418414E-3</v>
      </c>
      <c r="BN102" s="24">
        <v>2.7640301928685165E-3</v>
      </c>
      <c r="BO102" s="24">
        <v>2.0180240866419525E-3</v>
      </c>
      <c r="BP102" s="24">
        <v>2.3508825697576177E-3</v>
      </c>
      <c r="BQ102" s="24">
        <v>2.247040406792091E-3</v>
      </c>
      <c r="BR102" s="24">
        <v>6.4535937509355773E-3</v>
      </c>
      <c r="BS102" s="24">
        <v>1.038221655821287E-2</v>
      </c>
      <c r="BT102" s="24">
        <v>2.8932687552666813E-3</v>
      </c>
      <c r="BU102" s="24">
        <v>1.4206247962569056E-3</v>
      </c>
      <c r="BV102" s="24">
        <v>5.070859314145729E-3</v>
      </c>
      <c r="BW102" s="24">
        <v>1.7722377323526658E-3</v>
      </c>
      <c r="BX102" s="24">
        <v>1.6869863604759357E-3</v>
      </c>
      <c r="BY102" s="24">
        <v>4.4493544565493243E-4</v>
      </c>
      <c r="BZ102" s="24">
        <v>1.7491288062061391E-3</v>
      </c>
      <c r="CA102" s="24">
        <v>2.4037360786927035E-3</v>
      </c>
      <c r="CB102" s="24">
        <v>2.318644624554154E-3</v>
      </c>
      <c r="CC102" s="24">
        <v>0</v>
      </c>
      <c r="CD102" s="24">
        <v>0</v>
      </c>
      <c r="CE102" s="24">
        <v>1.7415268732658433E-3</v>
      </c>
      <c r="CF102" s="24">
        <v>4.4967707088997633E-3</v>
      </c>
      <c r="CG102" s="24">
        <v>4.2196882770503341E-3</v>
      </c>
      <c r="CH102" s="24">
        <v>4.91770818850047E-4</v>
      </c>
      <c r="CI102" s="24">
        <v>2.5289102519351486E-3</v>
      </c>
      <c r="CJ102" s="24">
        <v>4.0248078258309037E-3</v>
      </c>
      <c r="CK102" s="24">
        <v>1.0668813988253853E-3</v>
      </c>
      <c r="CL102" s="24">
        <v>2.2049893307230489E-3</v>
      </c>
      <c r="CM102" s="24">
        <v>3.5835858802480258E-3</v>
      </c>
      <c r="CN102" s="24">
        <v>7.4792920064183544E-4</v>
      </c>
      <c r="CO102" s="24">
        <v>1.1498868848312436E-3</v>
      </c>
      <c r="CP102" s="24">
        <v>5.882887919861671E-3</v>
      </c>
      <c r="CQ102" s="24">
        <v>3.0170052712804288E-3</v>
      </c>
      <c r="CR102" s="24">
        <v>1.7336496923281931E-3</v>
      </c>
      <c r="CS102" s="24">
        <v>9.2981209337151876E-4</v>
      </c>
      <c r="CT102" s="24">
        <v>1.0487837989922174E-3</v>
      </c>
      <c r="CU102" s="24">
        <v>1.0011580759508711</v>
      </c>
      <c r="CV102" s="24">
        <v>3.250081169072772E-3</v>
      </c>
      <c r="CW102" s="24">
        <v>2.9350924072803711E-3</v>
      </c>
      <c r="CX102" s="24">
        <v>2.8925195470184792E-3</v>
      </c>
      <c r="CY102" s="24">
        <v>2.631022011007924E-3</v>
      </c>
      <c r="CZ102" s="24">
        <v>4.4921779308298021E-3</v>
      </c>
      <c r="DA102" s="24">
        <v>2.7688912076595392E-3</v>
      </c>
      <c r="DB102" s="24">
        <v>2.3696041287805873E-3</v>
      </c>
      <c r="DC102" s="24">
        <v>8.5979956781828838E-3</v>
      </c>
      <c r="DD102" s="24">
        <v>3.2595801481538492E-3</v>
      </c>
      <c r="DE102" s="24">
        <v>3.3005676065841934E-3</v>
      </c>
      <c r="DF102" s="24">
        <v>1.6285486254100714E-3</v>
      </c>
      <c r="DG102" s="27">
        <v>2.9733815767513474E-3</v>
      </c>
      <c r="DH102" s="103">
        <f t="shared" si="2"/>
        <v>1.22789494948441</v>
      </c>
      <c r="DI102" s="104">
        <f t="shared" si="3"/>
        <v>0.65066519404019352</v>
      </c>
    </row>
    <row r="103" spans="2:113" x14ac:dyDescent="0.15">
      <c r="B103" s="36" t="s">
        <v>95</v>
      </c>
      <c r="C103" s="101" t="s">
        <v>210</v>
      </c>
      <c r="D103" s="23">
        <v>1.5685363871436101E-2</v>
      </c>
      <c r="E103" s="24">
        <v>1.2761679326469665E-2</v>
      </c>
      <c r="F103" s="24">
        <v>8.0556805157260946E-3</v>
      </c>
      <c r="G103" s="24">
        <v>1.6200201153707888E-2</v>
      </c>
      <c r="H103" s="24">
        <v>0</v>
      </c>
      <c r="I103" s="24">
        <v>0</v>
      </c>
      <c r="J103" s="24">
        <v>0</v>
      </c>
      <c r="K103" s="24">
        <v>1.0547395403094937E-2</v>
      </c>
      <c r="L103" s="24">
        <v>1.2672509599085622E-2</v>
      </c>
      <c r="M103" s="24">
        <v>9.8377002744525245E-3</v>
      </c>
      <c r="N103" s="24">
        <v>0</v>
      </c>
      <c r="O103" s="24">
        <v>8.9814748493530581E-3</v>
      </c>
      <c r="P103" s="24">
        <v>7.8642735681263027E-3</v>
      </c>
      <c r="Q103" s="24">
        <v>1.7409247229745642E-2</v>
      </c>
      <c r="R103" s="24">
        <v>1.0315211725648197E-2</v>
      </c>
      <c r="S103" s="24">
        <v>1.1688983128887378E-2</v>
      </c>
      <c r="T103" s="24">
        <v>8.4834801706799787E-3</v>
      </c>
      <c r="U103" s="24">
        <v>1.2015561134162269E-2</v>
      </c>
      <c r="V103" s="24">
        <v>7.074278353884046E-3</v>
      </c>
      <c r="W103" s="24">
        <v>1.535342136003107E-2</v>
      </c>
      <c r="X103" s="24">
        <v>0</v>
      </c>
      <c r="Y103" s="24">
        <v>4.8709747904104664E-3</v>
      </c>
      <c r="Z103" s="24">
        <v>5.1881034454546431E-3</v>
      </c>
      <c r="AA103" s="24">
        <v>7.2181150055567658E-3</v>
      </c>
      <c r="AB103" s="24">
        <v>6.9906022424908801E-3</v>
      </c>
      <c r="AC103" s="24">
        <v>7.0421769278665213E-3</v>
      </c>
      <c r="AD103" s="24">
        <v>0</v>
      </c>
      <c r="AE103" s="24">
        <v>1.6399583133820863E-2</v>
      </c>
      <c r="AF103" s="24">
        <v>7.0852712844518039E-3</v>
      </c>
      <c r="AG103" s="24">
        <v>8.1446234954723057E-3</v>
      </c>
      <c r="AH103" s="24">
        <v>9.0683413050358964E-3</v>
      </c>
      <c r="AI103" s="24">
        <v>8.6740388615620372E-3</v>
      </c>
      <c r="AJ103" s="24">
        <v>1.575707449962074E-2</v>
      </c>
      <c r="AK103" s="24">
        <v>6.7433214880139045E-3</v>
      </c>
      <c r="AL103" s="24">
        <v>2.0008018245959002E-2</v>
      </c>
      <c r="AM103" s="24">
        <v>0</v>
      </c>
      <c r="AN103" s="24">
        <v>0</v>
      </c>
      <c r="AO103" s="24">
        <v>7.5733794757388085E-3</v>
      </c>
      <c r="AP103" s="24">
        <v>3.7050687163968777E-3</v>
      </c>
      <c r="AQ103" s="24">
        <v>8.3313850368192874E-3</v>
      </c>
      <c r="AR103" s="24">
        <v>9.4468758020458087E-3</v>
      </c>
      <c r="AS103" s="24">
        <v>5.9650148958656701E-3</v>
      </c>
      <c r="AT103" s="24">
        <v>7.064688978455959E-3</v>
      </c>
      <c r="AU103" s="24">
        <v>9.1779849244906161E-3</v>
      </c>
      <c r="AV103" s="24">
        <v>1.0574853498719042E-2</v>
      </c>
      <c r="AW103" s="24">
        <v>8.9696974043888579E-3</v>
      </c>
      <c r="AX103" s="24">
        <v>0</v>
      </c>
      <c r="AY103" s="24">
        <v>8.3098351852849209E-3</v>
      </c>
      <c r="AZ103" s="24">
        <v>1.5601218156615502E-2</v>
      </c>
      <c r="BA103" s="24">
        <v>7.3663993103706381E-3</v>
      </c>
      <c r="BB103" s="24">
        <v>7.0032492904995363E-3</v>
      </c>
      <c r="BC103" s="24">
        <v>1.1206003097777821E-2</v>
      </c>
      <c r="BD103" s="24">
        <v>5.7886261981888515E-3</v>
      </c>
      <c r="BE103" s="24">
        <v>1.0359598423978315E-2</v>
      </c>
      <c r="BF103" s="24">
        <v>0</v>
      </c>
      <c r="BG103" s="24">
        <v>8.4910797735216256E-3</v>
      </c>
      <c r="BH103" s="24">
        <v>8.889982627467664E-3</v>
      </c>
      <c r="BI103" s="24">
        <v>1.3621135072970428E-2</v>
      </c>
      <c r="BJ103" s="24">
        <v>2.4800185113604052E-2</v>
      </c>
      <c r="BK103" s="24">
        <v>1.5387527457421481E-2</v>
      </c>
      <c r="BL103" s="24">
        <v>6.2348203051751282E-2</v>
      </c>
      <c r="BM103" s="24">
        <v>2.9019743840789071E-2</v>
      </c>
      <c r="BN103" s="24">
        <v>2.0314647333049583E-2</v>
      </c>
      <c r="BO103" s="24">
        <v>4.637127477999977E-2</v>
      </c>
      <c r="BP103" s="24">
        <v>5.8001728599482445E-2</v>
      </c>
      <c r="BQ103" s="24">
        <v>6.9183223999216975E-3</v>
      </c>
      <c r="BR103" s="24">
        <v>8.104988669421772E-3</v>
      </c>
      <c r="BS103" s="24">
        <v>7.5661435788584967E-3</v>
      </c>
      <c r="BT103" s="24">
        <v>9.4563124613171075E-3</v>
      </c>
      <c r="BU103" s="24">
        <v>1.3808188979120594E-2</v>
      </c>
      <c r="BV103" s="24">
        <v>8.1746856356987516E-3</v>
      </c>
      <c r="BW103" s="24">
        <v>4.8202367834353785E-3</v>
      </c>
      <c r="BX103" s="24">
        <v>3.9042513545265302E-3</v>
      </c>
      <c r="BY103" s="24">
        <v>1.1562585814642243E-3</v>
      </c>
      <c r="BZ103" s="24">
        <v>6.4620914858689602E-3</v>
      </c>
      <c r="CA103" s="24">
        <v>6.3803114859672114E-3</v>
      </c>
      <c r="CB103" s="24">
        <v>0.18623659970893833</v>
      </c>
      <c r="CC103" s="24">
        <v>0</v>
      </c>
      <c r="CD103" s="24">
        <v>0</v>
      </c>
      <c r="CE103" s="24">
        <v>8.7773701462015852E-3</v>
      </c>
      <c r="CF103" s="24">
        <v>8.8279981561232949E-3</v>
      </c>
      <c r="CG103" s="24">
        <v>5.3173830064081502E-3</v>
      </c>
      <c r="CH103" s="24">
        <v>2.970772941814082E-3</v>
      </c>
      <c r="CI103" s="24">
        <v>1.4378406884033657E-2</v>
      </c>
      <c r="CJ103" s="24">
        <v>1.977365058880258E-2</v>
      </c>
      <c r="CK103" s="24">
        <v>9.6815198254119102E-3</v>
      </c>
      <c r="CL103" s="24">
        <v>4.4584126256440697E-2</v>
      </c>
      <c r="CM103" s="24">
        <v>1.1204972113345002E-2</v>
      </c>
      <c r="CN103" s="24">
        <v>1.0025993601564689E-2</v>
      </c>
      <c r="CO103" s="24">
        <v>4.7841520044226244E-3</v>
      </c>
      <c r="CP103" s="24">
        <v>7.2135889803081844E-3</v>
      </c>
      <c r="CQ103" s="24">
        <v>1.2167043029993482E-2</v>
      </c>
      <c r="CR103" s="24">
        <v>1.4686796477409565E-2</v>
      </c>
      <c r="CS103" s="24">
        <v>8.2970474906020764E-3</v>
      </c>
      <c r="CT103" s="24">
        <v>1.4667332638768734E-2</v>
      </c>
      <c r="CU103" s="24">
        <v>8.3201390238310195E-3</v>
      </c>
      <c r="CV103" s="24">
        <v>1.0080277719715338</v>
      </c>
      <c r="CW103" s="24">
        <v>2.1283345354266986E-2</v>
      </c>
      <c r="CX103" s="24">
        <v>1.1574948042067074E-2</v>
      </c>
      <c r="CY103" s="24">
        <v>1.0277926401008783E-2</v>
      </c>
      <c r="CZ103" s="24">
        <v>3.1436534589954705E-2</v>
      </c>
      <c r="DA103" s="24">
        <v>8.8774149203678394E-3</v>
      </c>
      <c r="DB103" s="24">
        <v>9.6211408058420704E-3</v>
      </c>
      <c r="DC103" s="24">
        <v>1.1061479896173175E-2</v>
      </c>
      <c r="DD103" s="24">
        <v>6.2764629204402293E-3</v>
      </c>
      <c r="DE103" s="24">
        <v>9.9197506760641888E-3</v>
      </c>
      <c r="DF103" s="24">
        <v>1.0922981392120557E-2</v>
      </c>
      <c r="DG103" s="27">
        <v>1.0212350790142101E-2</v>
      </c>
      <c r="DH103" s="103">
        <f t="shared" si="2"/>
        <v>2.3499848844859024</v>
      </c>
      <c r="DI103" s="104">
        <f t="shared" si="3"/>
        <v>1.2452639955051426</v>
      </c>
    </row>
    <row r="104" spans="2:113" x14ac:dyDescent="0.15">
      <c r="B104" s="36" t="s">
        <v>96</v>
      </c>
      <c r="C104" s="101" t="s">
        <v>211</v>
      </c>
      <c r="D104" s="23">
        <v>5.9233295266735587E-3</v>
      </c>
      <c r="E104" s="24">
        <v>7.3635578768448612E-3</v>
      </c>
      <c r="F104" s="24">
        <v>5.320923025266453E-3</v>
      </c>
      <c r="G104" s="24">
        <v>2.7375932629859255E-3</v>
      </c>
      <c r="H104" s="24">
        <v>0</v>
      </c>
      <c r="I104" s="24">
        <v>0</v>
      </c>
      <c r="J104" s="24">
        <v>0</v>
      </c>
      <c r="K104" s="24">
        <v>2.3393430994261593E-2</v>
      </c>
      <c r="L104" s="24">
        <v>7.9852145154969911E-2</v>
      </c>
      <c r="M104" s="24">
        <v>1.0526797081432242E-2</v>
      </c>
      <c r="N104" s="24">
        <v>0</v>
      </c>
      <c r="O104" s="24">
        <v>7.8238415312408272E-3</v>
      </c>
      <c r="P104" s="24">
        <v>1.5396655719837124E-2</v>
      </c>
      <c r="Q104" s="24">
        <v>8.5190606690246518E-3</v>
      </c>
      <c r="R104" s="24">
        <v>1.322066138662133E-2</v>
      </c>
      <c r="S104" s="24">
        <v>1.0650097272348134E-2</v>
      </c>
      <c r="T104" s="24">
        <v>9.112280877547365E-3</v>
      </c>
      <c r="U104" s="24">
        <v>7.0855234602052869E-3</v>
      </c>
      <c r="V104" s="24">
        <v>9.5074622098836326E-3</v>
      </c>
      <c r="W104" s="24">
        <v>1.0284933474301086E-2</v>
      </c>
      <c r="X104" s="24">
        <v>0</v>
      </c>
      <c r="Y104" s="24">
        <v>4.6995529254802671E-3</v>
      </c>
      <c r="Z104" s="24">
        <v>5.7534463167856877E-3</v>
      </c>
      <c r="AA104" s="24">
        <v>9.2086574249210257E-3</v>
      </c>
      <c r="AB104" s="24">
        <v>7.7296970153352129E-2</v>
      </c>
      <c r="AC104" s="24">
        <v>2.7905164192814365E-2</v>
      </c>
      <c r="AD104" s="24">
        <v>0</v>
      </c>
      <c r="AE104" s="24">
        <v>3.628084283465421E-3</v>
      </c>
      <c r="AF104" s="24">
        <v>1.2931827893492644E-2</v>
      </c>
      <c r="AG104" s="24">
        <v>1.0329480413072863E-2</v>
      </c>
      <c r="AH104" s="24">
        <v>1.1583271236381722E-2</v>
      </c>
      <c r="AI104" s="24">
        <v>5.8998596706868823E-3</v>
      </c>
      <c r="AJ104" s="24">
        <v>5.4725202425425466E-3</v>
      </c>
      <c r="AK104" s="24">
        <v>1.2961266668449973E-2</v>
      </c>
      <c r="AL104" s="24">
        <v>8.9082612077178106E-3</v>
      </c>
      <c r="AM104" s="24">
        <v>0</v>
      </c>
      <c r="AN104" s="24">
        <v>0</v>
      </c>
      <c r="AO104" s="24">
        <v>5.0545351510038012E-3</v>
      </c>
      <c r="AP104" s="24">
        <v>2.1517324694256762E-3</v>
      </c>
      <c r="AQ104" s="24">
        <v>4.9068478174992235E-3</v>
      </c>
      <c r="AR104" s="24">
        <v>6.6401272044661766E-3</v>
      </c>
      <c r="AS104" s="24">
        <v>5.6170170438269648E-3</v>
      </c>
      <c r="AT104" s="24">
        <v>6.1281674535140981E-3</v>
      </c>
      <c r="AU104" s="24">
        <v>1.038954227092357E-2</v>
      </c>
      <c r="AV104" s="24">
        <v>7.6801872625197236E-3</v>
      </c>
      <c r="AW104" s="24">
        <v>1.1547844306885699E-2</v>
      </c>
      <c r="AX104" s="24">
        <v>0</v>
      </c>
      <c r="AY104" s="24">
        <v>8.4591006891836934E-3</v>
      </c>
      <c r="AZ104" s="24">
        <v>1.1444957639688842E-2</v>
      </c>
      <c r="BA104" s="24">
        <v>1.706603005501443E-2</v>
      </c>
      <c r="BB104" s="24">
        <v>8.6301553504693658E-3</v>
      </c>
      <c r="BC104" s="24">
        <v>9.5135960067979884E-3</v>
      </c>
      <c r="BD104" s="24">
        <v>8.5670943217126001E-3</v>
      </c>
      <c r="BE104" s="24">
        <v>9.5268511926519545E-3</v>
      </c>
      <c r="BF104" s="24">
        <v>0</v>
      </c>
      <c r="BG104" s="24">
        <v>1.9046361455789071E-2</v>
      </c>
      <c r="BH104" s="24">
        <v>1.4495057843602027E-2</v>
      </c>
      <c r="BI104" s="24">
        <v>7.3603212374487078E-3</v>
      </c>
      <c r="BJ104" s="24">
        <v>8.2867111871816786E-3</v>
      </c>
      <c r="BK104" s="24">
        <v>1.7104101520799549E-2</v>
      </c>
      <c r="BL104" s="24">
        <v>6.6087781790980567E-3</v>
      </c>
      <c r="BM104" s="24">
        <v>1.0290316763822525E-2</v>
      </c>
      <c r="BN104" s="24">
        <v>6.3952170709078542E-3</v>
      </c>
      <c r="BO104" s="24">
        <v>8.0869099748108308E-3</v>
      </c>
      <c r="BP104" s="24">
        <v>7.2473175199786206E-3</v>
      </c>
      <c r="BQ104" s="24">
        <v>8.125535573767384E-3</v>
      </c>
      <c r="BR104" s="24">
        <v>1.8652730600413506E-2</v>
      </c>
      <c r="BS104" s="24">
        <v>1.865023103797726E-2</v>
      </c>
      <c r="BT104" s="24">
        <v>6.6873834577862584E-3</v>
      </c>
      <c r="BU104" s="24">
        <v>1.8574385364260541E-2</v>
      </c>
      <c r="BV104" s="24">
        <v>4.000046309833942E-2</v>
      </c>
      <c r="BW104" s="24">
        <v>3.5221270169164792E-2</v>
      </c>
      <c r="BX104" s="24">
        <v>2.9463503657273155E-2</v>
      </c>
      <c r="BY104" s="24">
        <v>3.6374494870174538E-3</v>
      </c>
      <c r="BZ104" s="24">
        <v>1.0855967935440265E-2</v>
      </c>
      <c r="CA104" s="24">
        <v>6.8676302239231374E-3</v>
      </c>
      <c r="CB104" s="24">
        <v>1.2658002369484798E-2</v>
      </c>
      <c r="CC104" s="24">
        <v>0</v>
      </c>
      <c r="CD104" s="24">
        <v>0</v>
      </c>
      <c r="CE104" s="24">
        <v>1.0610270542138249E-2</v>
      </c>
      <c r="CF104" s="24">
        <v>9.2134591994330189E-3</v>
      </c>
      <c r="CG104" s="24">
        <v>1.4295769473462911E-2</v>
      </c>
      <c r="CH104" s="24">
        <v>3.4464242358296991E-3</v>
      </c>
      <c r="CI104" s="24">
        <v>3.864070077742731E-2</v>
      </c>
      <c r="CJ104" s="24">
        <v>3.874032179185817E-2</v>
      </c>
      <c r="CK104" s="24">
        <v>2.409634345509154E-2</v>
      </c>
      <c r="CL104" s="24">
        <v>5.0637442086538323E-2</v>
      </c>
      <c r="CM104" s="24">
        <v>4.8918771332341425E-2</v>
      </c>
      <c r="CN104" s="24">
        <v>6.7706760492806635E-3</v>
      </c>
      <c r="CO104" s="24">
        <v>7.6802471012357154E-3</v>
      </c>
      <c r="CP104" s="24">
        <v>1.1217527620793555E-2</v>
      </c>
      <c r="CQ104" s="24">
        <v>2.594586444532003E-2</v>
      </c>
      <c r="CR104" s="24">
        <v>1.3595602173176461E-2</v>
      </c>
      <c r="CS104" s="24">
        <v>7.6398335988224885E-3</v>
      </c>
      <c r="CT104" s="24">
        <v>6.5855263839565744E-3</v>
      </c>
      <c r="CU104" s="24">
        <v>1.316741752350796E-2</v>
      </c>
      <c r="CV104" s="24">
        <v>2.1027737579410139E-2</v>
      </c>
      <c r="CW104" s="24">
        <v>1.0346504198498185</v>
      </c>
      <c r="CX104" s="24">
        <v>1.0569740513021206E-2</v>
      </c>
      <c r="CY104" s="24">
        <v>2.2625112168910957E-2</v>
      </c>
      <c r="CZ104" s="24">
        <v>2.0837351554967139E-2</v>
      </c>
      <c r="DA104" s="24">
        <v>2.7085440277173474E-2</v>
      </c>
      <c r="DB104" s="24">
        <v>2.4351196260093803E-2</v>
      </c>
      <c r="DC104" s="24">
        <v>1.7356617837970649E-2</v>
      </c>
      <c r="DD104" s="24">
        <v>1.5759998374558548E-2</v>
      </c>
      <c r="DE104" s="24">
        <v>1.7704897275176188E-2</v>
      </c>
      <c r="DF104" s="24">
        <v>1.2837669973218143E-2</v>
      </c>
      <c r="DG104" s="27">
        <v>3.4316563387327308E-4</v>
      </c>
      <c r="DH104" s="103">
        <f t="shared" si="2"/>
        <v>2.4272876332048843</v>
      </c>
      <c r="DI104" s="104">
        <f t="shared" si="3"/>
        <v>1.2862269524879013</v>
      </c>
    </row>
    <row r="105" spans="2:113" x14ac:dyDescent="0.15">
      <c r="B105" s="36" t="s">
        <v>97</v>
      </c>
      <c r="C105" s="101" t="s">
        <v>212</v>
      </c>
      <c r="D105" s="23">
        <v>4.571500835509746E-2</v>
      </c>
      <c r="E105" s="24">
        <v>3.3939311569972777E-2</v>
      </c>
      <c r="F105" s="24">
        <v>8.3658271454504635E-2</v>
      </c>
      <c r="G105" s="24">
        <v>1.9404037661646147E-2</v>
      </c>
      <c r="H105" s="24">
        <v>0</v>
      </c>
      <c r="I105" s="24">
        <v>0</v>
      </c>
      <c r="J105" s="24">
        <v>0</v>
      </c>
      <c r="K105" s="24">
        <v>2.3081534086156381E-2</v>
      </c>
      <c r="L105" s="24">
        <v>2.8751370042012066E-2</v>
      </c>
      <c r="M105" s="24">
        <v>2.5083481549064469E-2</v>
      </c>
      <c r="N105" s="24">
        <v>0</v>
      </c>
      <c r="O105" s="24">
        <v>2.7077720527520922E-2</v>
      </c>
      <c r="P105" s="24">
        <v>1.8896316611219016E-2</v>
      </c>
      <c r="Q105" s="24">
        <v>3.2952216884861836E-2</v>
      </c>
      <c r="R105" s="24">
        <v>1.6587773514409092E-2</v>
      </c>
      <c r="S105" s="24">
        <v>2.3564453077652116E-2</v>
      </c>
      <c r="T105" s="24">
        <v>1.5600606978339848E-2</v>
      </c>
      <c r="U105" s="24">
        <v>1.4108146757630212E-2</v>
      </c>
      <c r="V105" s="24">
        <v>2.8804216966331439E-2</v>
      </c>
      <c r="W105" s="24">
        <v>4.7864477885331658E-2</v>
      </c>
      <c r="X105" s="24">
        <v>0</v>
      </c>
      <c r="Y105" s="24">
        <v>3.8644684765469395E-2</v>
      </c>
      <c r="Z105" s="24">
        <v>2.7628139025453389E-2</v>
      </c>
      <c r="AA105" s="24">
        <v>2.5187356542211194E-2</v>
      </c>
      <c r="AB105" s="24">
        <v>2.274771455442581E-2</v>
      </c>
      <c r="AC105" s="24">
        <v>2.0220540083622819E-2</v>
      </c>
      <c r="AD105" s="24">
        <v>0</v>
      </c>
      <c r="AE105" s="24">
        <v>1.9182154947632549E-2</v>
      </c>
      <c r="AF105" s="24">
        <v>2.3207465299050982E-2</v>
      </c>
      <c r="AG105" s="24">
        <v>3.0976012848365937E-2</v>
      </c>
      <c r="AH105" s="24">
        <v>2.3206476396847441E-2</v>
      </c>
      <c r="AI105" s="24">
        <v>1.9540800724826113E-2</v>
      </c>
      <c r="AJ105" s="24">
        <v>3.9816703355579741E-2</v>
      </c>
      <c r="AK105" s="24">
        <v>2.3394445014740774E-2</v>
      </c>
      <c r="AL105" s="24">
        <v>3.8760120908751916E-2</v>
      </c>
      <c r="AM105" s="24">
        <v>0</v>
      </c>
      <c r="AN105" s="24">
        <v>0</v>
      </c>
      <c r="AO105" s="24">
        <v>2.2832312419080993E-2</v>
      </c>
      <c r="AP105" s="24">
        <v>5.190716123371868E-3</v>
      </c>
      <c r="AQ105" s="24">
        <v>2.3809609868557641E-2</v>
      </c>
      <c r="AR105" s="24">
        <v>2.4920729483584002E-2</v>
      </c>
      <c r="AS105" s="24">
        <v>1.7472999780288632E-2</v>
      </c>
      <c r="AT105" s="24">
        <v>1.7178990983853139E-2</v>
      </c>
      <c r="AU105" s="24">
        <v>1.7850830441131418E-2</v>
      </c>
      <c r="AV105" s="24">
        <v>1.7006292235990369E-2</v>
      </c>
      <c r="AW105" s="24">
        <v>1.8478883477408174E-2</v>
      </c>
      <c r="AX105" s="24">
        <v>0</v>
      </c>
      <c r="AY105" s="24">
        <v>2.628292112836058E-2</v>
      </c>
      <c r="AZ105" s="24">
        <v>1.9272896362635152E-2</v>
      </c>
      <c r="BA105" s="24">
        <v>1.3861399845856708E-2</v>
      </c>
      <c r="BB105" s="24">
        <v>1.763409829358947E-2</v>
      </c>
      <c r="BC105" s="24">
        <v>1.7019907181906078E-2</v>
      </c>
      <c r="BD105" s="24">
        <v>1.2982826913462064E-2</v>
      </c>
      <c r="BE105" s="24">
        <v>1.3640286086931748E-2</v>
      </c>
      <c r="BF105" s="24">
        <v>0</v>
      </c>
      <c r="BG105" s="24">
        <v>1.8841826789780289E-2</v>
      </c>
      <c r="BH105" s="24">
        <v>2.0396790904630476E-2</v>
      </c>
      <c r="BI105" s="24">
        <v>1.5389803222780203E-2</v>
      </c>
      <c r="BJ105" s="24">
        <v>1.6774631605765578E-2</v>
      </c>
      <c r="BK105" s="24">
        <v>2.1718719528042343E-2</v>
      </c>
      <c r="BL105" s="24">
        <v>3.525549159198469E-2</v>
      </c>
      <c r="BM105" s="24">
        <v>1.943424516197638E-2</v>
      </c>
      <c r="BN105" s="24">
        <v>2.3566087006730508E-2</v>
      </c>
      <c r="BO105" s="24">
        <v>2.6394263618070166E-2</v>
      </c>
      <c r="BP105" s="24">
        <v>2.3090725374229633E-2</v>
      </c>
      <c r="BQ105" s="24">
        <v>5.3438688054512129E-2</v>
      </c>
      <c r="BR105" s="24">
        <v>1.3555409110049443E-2</v>
      </c>
      <c r="BS105" s="24">
        <v>4.1762656355387423E-2</v>
      </c>
      <c r="BT105" s="24">
        <v>3.1042957767606398E-2</v>
      </c>
      <c r="BU105" s="24">
        <v>1.3358473270793536E-2</v>
      </c>
      <c r="BV105" s="24">
        <v>1.1096564224387005E-2</v>
      </c>
      <c r="BW105" s="24">
        <v>7.1629916624424477E-3</v>
      </c>
      <c r="BX105" s="24">
        <v>6.1066964355401343E-3</v>
      </c>
      <c r="BY105" s="24">
        <v>1.5062575877988866E-3</v>
      </c>
      <c r="BZ105" s="24">
        <v>1.0610711724076783E-2</v>
      </c>
      <c r="CA105" s="24">
        <v>3.8441380943530314E-2</v>
      </c>
      <c r="CB105" s="24">
        <v>0.229580999151141</v>
      </c>
      <c r="CC105" s="24">
        <v>0</v>
      </c>
      <c r="CD105" s="24">
        <v>0</v>
      </c>
      <c r="CE105" s="24">
        <v>1.5109857288545837E-2</v>
      </c>
      <c r="CF105" s="24">
        <v>1.6407761051798229E-2</v>
      </c>
      <c r="CG105" s="24">
        <v>1.8528021752278082E-2</v>
      </c>
      <c r="CH105" s="24">
        <v>9.2676654267903006E-3</v>
      </c>
      <c r="CI105" s="24">
        <v>2.1017285263141231E-2</v>
      </c>
      <c r="CJ105" s="24">
        <v>1.867296310790709E-2</v>
      </c>
      <c r="CK105" s="24">
        <v>2.6654195887895565E-2</v>
      </c>
      <c r="CL105" s="24">
        <v>1.8180755201068374E-2</v>
      </c>
      <c r="CM105" s="24">
        <v>1.4277040224804541E-2</v>
      </c>
      <c r="CN105" s="24">
        <v>2.0980244648145231E-2</v>
      </c>
      <c r="CO105" s="24">
        <v>9.9332654944342437E-3</v>
      </c>
      <c r="CP105" s="24">
        <v>2.5991986032280381E-2</v>
      </c>
      <c r="CQ105" s="24">
        <v>1.3941738298595855E-2</v>
      </c>
      <c r="CR105" s="24">
        <v>2.5595535021108427E-2</v>
      </c>
      <c r="CS105" s="24">
        <v>1.6154524703991129E-2</v>
      </c>
      <c r="CT105" s="24">
        <v>9.6995802819024868E-3</v>
      </c>
      <c r="CU105" s="24">
        <v>1.7147205884816729E-2</v>
      </c>
      <c r="CV105" s="24">
        <v>0.11337606767823588</v>
      </c>
      <c r="CW105" s="24">
        <v>1.7897121418307387E-2</v>
      </c>
      <c r="CX105" s="24">
        <v>1.0500065743040643</v>
      </c>
      <c r="CY105" s="24">
        <v>1.0009911975975764E-2</v>
      </c>
      <c r="CZ105" s="24">
        <v>3.7504677262879413E-2</v>
      </c>
      <c r="DA105" s="24">
        <v>1.6303974021696935E-2</v>
      </c>
      <c r="DB105" s="24">
        <v>1.8136736876632427E-2</v>
      </c>
      <c r="DC105" s="24">
        <v>1.879410528639746E-2</v>
      </c>
      <c r="DD105" s="24">
        <v>1.0428130281266636E-2</v>
      </c>
      <c r="DE105" s="24">
        <v>1.4136929738815989E-2</v>
      </c>
      <c r="DF105" s="24">
        <v>1.9071355479723488E-2</v>
      </c>
      <c r="DG105" s="27">
        <v>2.2679208672839016E-2</v>
      </c>
      <c r="DH105" s="103">
        <f t="shared" si="2"/>
        <v>3.4474680486723299</v>
      </c>
      <c r="DI105" s="104">
        <f t="shared" si="3"/>
        <v>1.8268235957633354</v>
      </c>
    </row>
    <row r="106" spans="2:113" x14ac:dyDescent="0.15">
      <c r="B106" s="36" t="s">
        <v>98</v>
      </c>
      <c r="C106" s="101" t="s">
        <v>213</v>
      </c>
      <c r="D106" s="23">
        <v>3.2566867132667848E-2</v>
      </c>
      <c r="E106" s="24">
        <v>3.4783291240379065E-2</v>
      </c>
      <c r="F106" s="24">
        <v>5.036604607875253E-2</v>
      </c>
      <c r="G106" s="24">
        <v>1.2491338756205859E-2</v>
      </c>
      <c r="H106" s="24">
        <v>0</v>
      </c>
      <c r="I106" s="24">
        <v>0</v>
      </c>
      <c r="J106" s="24">
        <v>0</v>
      </c>
      <c r="K106" s="24">
        <v>7.2356037764795905E-2</v>
      </c>
      <c r="L106" s="24">
        <v>7.7496024716502895E-2</v>
      </c>
      <c r="M106" s="24">
        <v>5.0739412504473849E-2</v>
      </c>
      <c r="N106" s="24">
        <v>0</v>
      </c>
      <c r="O106" s="24">
        <v>4.5760171503496469E-2</v>
      </c>
      <c r="P106" s="24">
        <v>7.6034376418546032E-2</v>
      </c>
      <c r="Q106" s="24">
        <v>5.0849650901744592E-2</v>
      </c>
      <c r="R106" s="24">
        <v>6.9011783926099551E-2</v>
      </c>
      <c r="S106" s="24">
        <v>6.6461105080935015E-2</v>
      </c>
      <c r="T106" s="24">
        <v>5.0496135104581723E-2</v>
      </c>
      <c r="U106" s="24">
        <v>6.5012198277568767E-2</v>
      </c>
      <c r="V106" s="24">
        <v>4.9688602381126462E-2</v>
      </c>
      <c r="W106" s="24">
        <v>8.9185975693461012E-2</v>
      </c>
      <c r="X106" s="24">
        <v>0</v>
      </c>
      <c r="Y106" s="24">
        <v>3.6670393623055061E-2</v>
      </c>
      <c r="Z106" s="24">
        <v>3.8725237483778575E-2</v>
      </c>
      <c r="AA106" s="24">
        <v>4.9871581588704805E-2</v>
      </c>
      <c r="AB106" s="24">
        <v>7.0173901472906336E-2</v>
      </c>
      <c r="AC106" s="24">
        <v>5.5565062144469476E-2</v>
      </c>
      <c r="AD106" s="24">
        <v>0</v>
      </c>
      <c r="AE106" s="24">
        <v>2.8227640428798662E-2</v>
      </c>
      <c r="AF106" s="24">
        <v>6.9404522552021161E-2</v>
      </c>
      <c r="AG106" s="24">
        <v>5.5628118203183162E-2</v>
      </c>
      <c r="AH106" s="24">
        <v>5.1695195841407547E-2</v>
      </c>
      <c r="AI106" s="24">
        <v>5.792284909562407E-2</v>
      </c>
      <c r="AJ106" s="24">
        <v>7.2630125358249531E-2</v>
      </c>
      <c r="AK106" s="24">
        <v>5.1240394940901178E-2</v>
      </c>
      <c r="AL106" s="24">
        <v>7.5229862125098468E-2</v>
      </c>
      <c r="AM106" s="24">
        <v>0</v>
      </c>
      <c r="AN106" s="24">
        <v>0</v>
      </c>
      <c r="AO106" s="24">
        <v>4.5853868979918659E-2</v>
      </c>
      <c r="AP106" s="24">
        <v>1.8425512819377116E-2</v>
      </c>
      <c r="AQ106" s="24">
        <v>3.9948192362085584E-2</v>
      </c>
      <c r="AR106" s="24">
        <v>5.3694374513542455E-2</v>
      </c>
      <c r="AS106" s="24">
        <v>3.895370086501309E-2</v>
      </c>
      <c r="AT106" s="24">
        <v>4.290287684491581E-2</v>
      </c>
      <c r="AU106" s="24">
        <v>7.0201053191580973E-2</v>
      </c>
      <c r="AV106" s="24">
        <v>5.5305534947066484E-2</v>
      </c>
      <c r="AW106" s="24">
        <v>6.6827304430938775E-2</v>
      </c>
      <c r="AX106" s="24">
        <v>0</v>
      </c>
      <c r="AY106" s="24">
        <v>7.4175573791028807E-2</v>
      </c>
      <c r="AZ106" s="24">
        <v>7.7095180685814807E-2</v>
      </c>
      <c r="BA106" s="24">
        <v>6.1156041617307012E-2</v>
      </c>
      <c r="BB106" s="24">
        <v>6.2212067951666963E-2</v>
      </c>
      <c r="BC106" s="24">
        <v>6.0397267326977692E-2</v>
      </c>
      <c r="BD106" s="24">
        <v>6.1908120741549388E-2</v>
      </c>
      <c r="BE106" s="24">
        <v>0.13222409785999076</v>
      </c>
      <c r="BF106" s="24">
        <v>0</v>
      </c>
      <c r="BG106" s="24">
        <v>6.9907388023281392E-2</v>
      </c>
      <c r="BH106" s="24">
        <v>7.3991190215182814E-2</v>
      </c>
      <c r="BI106" s="24">
        <v>5.3879701711643045E-2</v>
      </c>
      <c r="BJ106" s="24">
        <v>7.881180053789022E-2</v>
      </c>
      <c r="BK106" s="24">
        <v>5.8873031753383973E-2</v>
      </c>
      <c r="BL106" s="24">
        <v>6.7669843112591263E-2</v>
      </c>
      <c r="BM106" s="24">
        <v>0.1152411127133303</v>
      </c>
      <c r="BN106" s="24">
        <v>6.8038192059859379E-2</v>
      </c>
      <c r="BO106" s="24">
        <v>0.16629705323541158</v>
      </c>
      <c r="BP106" s="24">
        <v>9.6522695422938773E-2</v>
      </c>
      <c r="BQ106" s="24">
        <v>8.7276158791507991E-2</v>
      </c>
      <c r="BR106" s="24">
        <v>6.4975574393698776E-2</v>
      </c>
      <c r="BS106" s="24">
        <v>0.18963352067753397</v>
      </c>
      <c r="BT106" s="24">
        <v>7.5244042571802769E-2</v>
      </c>
      <c r="BU106" s="24">
        <v>9.9798302110564105E-2</v>
      </c>
      <c r="BV106" s="24">
        <v>0.13944111702067</v>
      </c>
      <c r="BW106" s="24">
        <v>8.6185621210557797E-2</v>
      </c>
      <c r="BX106" s="24">
        <v>7.5432120944388364E-2</v>
      </c>
      <c r="BY106" s="24">
        <v>1.426422247238778E-2</v>
      </c>
      <c r="BZ106" s="24">
        <v>6.4888323504590187E-2</v>
      </c>
      <c r="CA106" s="24">
        <v>4.275611887988396E-2</v>
      </c>
      <c r="CB106" s="24">
        <v>9.1070000144804292E-2</v>
      </c>
      <c r="CC106" s="24">
        <v>0</v>
      </c>
      <c r="CD106" s="24">
        <v>0</v>
      </c>
      <c r="CE106" s="24">
        <v>9.9011536224039756E-2</v>
      </c>
      <c r="CF106" s="24">
        <v>0.17657393177337899</v>
      </c>
      <c r="CG106" s="24">
        <v>0.21265132878591397</v>
      </c>
      <c r="CH106" s="24">
        <v>2.8363710508268778E-2</v>
      </c>
      <c r="CI106" s="24">
        <v>0.21946486471986187</v>
      </c>
      <c r="CJ106" s="24">
        <v>0.17337645139577948</v>
      </c>
      <c r="CK106" s="24">
        <v>0.18789561746751576</v>
      </c>
      <c r="CL106" s="24">
        <v>0.26397109836259175</v>
      </c>
      <c r="CM106" s="24">
        <v>9.2791381126069092E-2</v>
      </c>
      <c r="CN106" s="24">
        <v>0.10660008327880052</v>
      </c>
      <c r="CO106" s="24">
        <v>6.5896768070869249E-2</v>
      </c>
      <c r="CP106" s="24">
        <v>0.18246827498133006</v>
      </c>
      <c r="CQ106" s="24">
        <v>6.8482303217203278E-2</v>
      </c>
      <c r="CR106" s="24">
        <v>0.12116899720894286</v>
      </c>
      <c r="CS106" s="24">
        <v>8.7061887883105024E-2</v>
      </c>
      <c r="CT106" s="24">
        <v>4.8709458607518068E-2</v>
      </c>
      <c r="CU106" s="24">
        <v>0.11560498579841066</v>
      </c>
      <c r="CV106" s="24">
        <v>0.12467105978867743</v>
      </c>
      <c r="CW106" s="24">
        <v>0.18748388551020984</v>
      </c>
      <c r="CX106" s="24">
        <v>9.2315999614218824E-2</v>
      </c>
      <c r="CY106" s="24">
        <v>1.1791946348387317</v>
      </c>
      <c r="CZ106" s="24">
        <v>0.11797575573909225</v>
      </c>
      <c r="DA106" s="24">
        <v>6.8514289507892998E-2</v>
      </c>
      <c r="DB106" s="24">
        <v>7.4194901389905255E-2</v>
      </c>
      <c r="DC106" s="24">
        <v>6.4784427143361759E-2</v>
      </c>
      <c r="DD106" s="24">
        <v>4.5898398190414857E-2</v>
      </c>
      <c r="DE106" s="24">
        <v>4.9901071514799437E-2</v>
      </c>
      <c r="DF106" s="24">
        <v>6.8058578388319788E-2</v>
      </c>
      <c r="DG106" s="27">
        <v>9.3554628162221248E-3</v>
      </c>
      <c r="DH106" s="103">
        <f t="shared" si="2"/>
        <v>8.780202946627659</v>
      </c>
      <c r="DI106" s="104">
        <f t="shared" si="3"/>
        <v>4.6526557148709076</v>
      </c>
    </row>
    <row r="107" spans="2:113" x14ac:dyDescent="0.15">
      <c r="B107" s="36" t="s">
        <v>99</v>
      </c>
      <c r="C107" s="101" t="s">
        <v>214</v>
      </c>
      <c r="D107" s="23">
        <v>0</v>
      </c>
      <c r="E107" s="24">
        <v>0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4">
        <v>0</v>
      </c>
      <c r="T107" s="24">
        <v>0</v>
      </c>
      <c r="U107" s="24">
        <v>0</v>
      </c>
      <c r="V107" s="24">
        <v>0</v>
      </c>
      <c r="W107" s="24">
        <v>0</v>
      </c>
      <c r="X107" s="24">
        <v>0</v>
      </c>
      <c r="Y107" s="24">
        <v>0</v>
      </c>
      <c r="Z107" s="24">
        <v>0</v>
      </c>
      <c r="AA107" s="24">
        <v>0</v>
      </c>
      <c r="AB107" s="24">
        <v>0</v>
      </c>
      <c r="AC107" s="24">
        <v>0</v>
      </c>
      <c r="AD107" s="24">
        <v>0</v>
      </c>
      <c r="AE107" s="24">
        <v>0</v>
      </c>
      <c r="AF107" s="24">
        <v>0</v>
      </c>
      <c r="AG107" s="24">
        <v>0</v>
      </c>
      <c r="AH107" s="24">
        <v>0</v>
      </c>
      <c r="AI107" s="24">
        <v>0</v>
      </c>
      <c r="AJ107" s="24">
        <v>0</v>
      </c>
      <c r="AK107" s="24">
        <v>0</v>
      </c>
      <c r="AL107" s="24">
        <v>0</v>
      </c>
      <c r="AM107" s="24">
        <v>0</v>
      </c>
      <c r="AN107" s="24">
        <v>0</v>
      </c>
      <c r="AO107" s="24">
        <v>0</v>
      </c>
      <c r="AP107" s="24">
        <v>0</v>
      </c>
      <c r="AQ107" s="24">
        <v>0</v>
      </c>
      <c r="AR107" s="24">
        <v>0</v>
      </c>
      <c r="AS107" s="24">
        <v>0</v>
      </c>
      <c r="AT107" s="24">
        <v>0</v>
      </c>
      <c r="AU107" s="24">
        <v>0</v>
      </c>
      <c r="AV107" s="24">
        <v>0</v>
      </c>
      <c r="AW107" s="24">
        <v>0</v>
      </c>
      <c r="AX107" s="24">
        <v>0</v>
      </c>
      <c r="AY107" s="24">
        <v>0</v>
      </c>
      <c r="AZ107" s="24">
        <v>0</v>
      </c>
      <c r="BA107" s="24">
        <v>0</v>
      </c>
      <c r="BB107" s="24">
        <v>0</v>
      </c>
      <c r="BC107" s="24">
        <v>0</v>
      </c>
      <c r="BD107" s="24">
        <v>0</v>
      </c>
      <c r="BE107" s="24">
        <v>0</v>
      </c>
      <c r="BF107" s="24">
        <v>0</v>
      </c>
      <c r="BG107" s="24">
        <v>0</v>
      </c>
      <c r="BH107" s="24">
        <v>0</v>
      </c>
      <c r="BI107" s="24">
        <v>0</v>
      </c>
      <c r="BJ107" s="24">
        <v>0</v>
      </c>
      <c r="BK107" s="24">
        <v>0</v>
      </c>
      <c r="BL107" s="24">
        <v>0</v>
      </c>
      <c r="BM107" s="24">
        <v>0</v>
      </c>
      <c r="BN107" s="24">
        <v>0</v>
      </c>
      <c r="BO107" s="24">
        <v>0</v>
      </c>
      <c r="BP107" s="24">
        <v>0</v>
      </c>
      <c r="BQ107" s="24">
        <v>0</v>
      </c>
      <c r="BR107" s="24">
        <v>0</v>
      </c>
      <c r="BS107" s="24">
        <v>0</v>
      </c>
      <c r="BT107" s="24">
        <v>0</v>
      </c>
      <c r="BU107" s="24">
        <v>0</v>
      </c>
      <c r="BV107" s="24">
        <v>0</v>
      </c>
      <c r="BW107" s="24">
        <v>0</v>
      </c>
      <c r="BX107" s="24">
        <v>0</v>
      </c>
      <c r="BY107" s="24">
        <v>0</v>
      </c>
      <c r="BZ107" s="24">
        <v>0</v>
      </c>
      <c r="CA107" s="24">
        <v>0</v>
      </c>
      <c r="CB107" s="24">
        <v>0</v>
      </c>
      <c r="CC107" s="24">
        <v>0</v>
      </c>
      <c r="CD107" s="24">
        <v>0</v>
      </c>
      <c r="CE107" s="24">
        <v>0</v>
      </c>
      <c r="CF107" s="24">
        <v>0</v>
      </c>
      <c r="CG107" s="24">
        <v>0</v>
      </c>
      <c r="CH107" s="24">
        <v>0</v>
      </c>
      <c r="CI107" s="24">
        <v>0</v>
      </c>
      <c r="CJ107" s="24">
        <v>0</v>
      </c>
      <c r="CK107" s="24">
        <v>0</v>
      </c>
      <c r="CL107" s="24">
        <v>0</v>
      </c>
      <c r="CM107" s="24">
        <v>0</v>
      </c>
      <c r="CN107" s="24">
        <v>0</v>
      </c>
      <c r="CO107" s="24">
        <v>0</v>
      </c>
      <c r="CP107" s="24">
        <v>0</v>
      </c>
      <c r="CQ107" s="24">
        <v>0</v>
      </c>
      <c r="CR107" s="24">
        <v>0</v>
      </c>
      <c r="CS107" s="24">
        <v>0</v>
      </c>
      <c r="CT107" s="24">
        <v>0</v>
      </c>
      <c r="CU107" s="24">
        <v>0</v>
      </c>
      <c r="CV107" s="24">
        <v>0</v>
      </c>
      <c r="CW107" s="24">
        <v>0</v>
      </c>
      <c r="CX107" s="24">
        <v>0</v>
      </c>
      <c r="CY107" s="24">
        <v>0</v>
      </c>
      <c r="CZ107" s="24">
        <v>1.0016632453019547</v>
      </c>
      <c r="DA107" s="24">
        <v>0</v>
      </c>
      <c r="DB107" s="24">
        <v>0</v>
      </c>
      <c r="DC107" s="24">
        <v>0</v>
      </c>
      <c r="DD107" s="24">
        <v>0</v>
      </c>
      <c r="DE107" s="24">
        <v>0</v>
      </c>
      <c r="DF107" s="24">
        <v>0</v>
      </c>
      <c r="DG107" s="27">
        <v>0</v>
      </c>
      <c r="DH107" s="103">
        <f t="shared" si="2"/>
        <v>1.0016632453019547</v>
      </c>
      <c r="DI107" s="104">
        <f t="shared" si="3"/>
        <v>0.53078433960575655</v>
      </c>
    </row>
    <row r="108" spans="2:113" x14ac:dyDescent="0.15">
      <c r="B108" s="36" t="s">
        <v>100</v>
      </c>
      <c r="C108" s="101" t="s">
        <v>215</v>
      </c>
      <c r="D108" s="23">
        <v>4.4912544977533393E-6</v>
      </c>
      <c r="E108" s="24">
        <v>5.6633308312876128E-6</v>
      </c>
      <c r="F108" s="24">
        <v>4.6654905293912618E-6</v>
      </c>
      <c r="G108" s="24">
        <v>1.3944703645253526E-5</v>
      </c>
      <c r="H108" s="24">
        <v>0</v>
      </c>
      <c r="I108" s="24">
        <v>0</v>
      </c>
      <c r="J108" s="24">
        <v>0</v>
      </c>
      <c r="K108" s="24">
        <v>1.0408726089858073E-5</v>
      </c>
      <c r="L108" s="24">
        <v>1.0689848384314818E-5</v>
      </c>
      <c r="M108" s="24">
        <v>1.0909851279989451E-5</v>
      </c>
      <c r="N108" s="24">
        <v>0</v>
      </c>
      <c r="O108" s="24">
        <v>5.2204492517097789E-6</v>
      </c>
      <c r="P108" s="24">
        <v>5.4515473947418492E-6</v>
      </c>
      <c r="Q108" s="24">
        <v>6.3373767954159595E-6</v>
      </c>
      <c r="R108" s="24">
        <v>1.0719444967503555E-5</v>
      </c>
      <c r="S108" s="24">
        <v>7.4334741671528666E-6</v>
      </c>
      <c r="T108" s="24">
        <v>5.8256865994541801E-6</v>
      </c>
      <c r="U108" s="24">
        <v>4.7674353237538151E-6</v>
      </c>
      <c r="V108" s="24">
        <v>4.676589629289652E-6</v>
      </c>
      <c r="W108" s="24">
        <v>7.8858155091518901E-6</v>
      </c>
      <c r="X108" s="24">
        <v>0</v>
      </c>
      <c r="Y108" s="24">
        <v>7.3067482140552524E-6</v>
      </c>
      <c r="Z108" s="24">
        <v>9.2837974308637417E-6</v>
      </c>
      <c r="AA108" s="24">
        <v>9.3180188105496107E-6</v>
      </c>
      <c r="AB108" s="24">
        <v>1.3634706890177578E-5</v>
      </c>
      <c r="AC108" s="24">
        <v>1.3766022549107792E-5</v>
      </c>
      <c r="AD108" s="24">
        <v>0</v>
      </c>
      <c r="AE108" s="24">
        <v>3.114959757143278E-6</v>
      </c>
      <c r="AF108" s="24">
        <v>8.6817615262131525E-6</v>
      </c>
      <c r="AG108" s="24">
        <v>5.8962049703129859E-6</v>
      </c>
      <c r="AH108" s="24">
        <v>5.9071979392350857E-6</v>
      </c>
      <c r="AI108" s="24">
        <v>4.3701956962200225E-6</v>
      </c>
      <c r="AJ108" s="24">
        <v>8.4508294369423963E-6</v>
      </c>
      <c r="AK108" s="24">
        <v>2.7389930657861703E-5</v>
      </c>
      <c r="AL108" s="24">
        <v>6.3497638299825215E-6</v>
      </c>
      <c r="AM108" s="24">
        <v>0</v>
      </c>
      <c r="AN108" s="24">
        <v>0</v>
      </c>
      <c r="AO108" s="24">
        <v>1.4044107099939458E-5</v>
      </c>
      <c r="AP108" s="24">
        <v>1.6671229986713252E-6</v>
      </c>
      <c r="AQ108" s="24">
        <v>4.6523503545319653E-6</v>
      </c>
      <c r="AR108" s="24">
        <v>5.416406218074094E-6</v>
      </c>
      <c r="AS108" s="24">
        <v>1.3343367889791455E-5</v>
      </c>
      <c r="AT108" s="24">
        <v>8.2189937621134842E-6</v>
      </c>
      <c r="AU108" s="24">
        <v>1.7400843098884736E-5</v>
      </c>
      <c r="AV108" s="24">
        <v>1.1288782764915765E-5</v>
      </c>
      <c r="AW108" s="24">
        <v>1.1767742092461201E-5</v>
      </c>
      <c r="AX108" s="24">
        <v>0</v>
      </c>
      <c r="AY108" s="24">
        <v>3.5700652890220769E-5</v>
      </c>
      <c r="AZ108" s="24">
        <v>3.2186432163117602E-5</v>
      </c>
      <c r="BA108" s="24">
        <v>4.0445192146496234E-5</v>
      </c>
      <c r="BB108" s="24">
        <v>2.3555368000304411E-5</v>
      </c>
      <c r="BC108" s="24">
        <v>1.7541907444925365E-5</v>
      </c>
      <c r="BD108" s="24">
        <v>3.2267692078427405E-5</v>
      </c>
      <c r="BE108" s="24">
        <v>1.008494932145799E-5</v>
      </c>
      <c r="BF108" s="24">
        <v>0</v>
      </c>
      <c r="BG108" s="24">
        <v>1.1250819060043344E-5</v>
      </c>
      <c r="BH108" s="24">
        <v>1.1210506328929651E-5</v>
      </c>
      <c r="BI108" s="24">
        <v>2.4911446737946704E-5</v>
      </c>
      <c r="BJ108" s="24">
        <v>6.7572963525442881E-6</v>
      </c>
      <c r="BK108" s="24">
        <v>7.4315115045431846E-6</v>
      </c>
      <c r="BL108" s="24">
        <v>5.6490122063424352E-6</v>
      </c>
      <c r="BM108" s="24">
        <v>1.0231295219624958E-5</v>
      </c>
      <c r="BN108" s="24">
        <v>7.0264998869880294E-6</v>
      </c>
      <c r="BO108" s="24">
        <v>8.4449520970957357E-6</v>
      </c>
      <c r="BP108" s="24">
        <v>9.0115275120972791E-6</v>
      </c>
      <c r="BQ108" s="24">
        <v>1.4413126585335095E-5</v>
      </c>
      <c r="BR108" s="24">
        <v>1.3377093065601779E-5</v>
      </c>
      <c r="BS108" s="24">
        <v>1.0520786214716544E-5</v>
      </c>
      <c r="BT108" s="24">
        <v>9.2867648901825696E-6</v>
      </c>
      <c r="BU108" s="24">
        <v>1.119447323500166E-5</v>
      </c>
      <c r="BV108" s="24">
        <v>1.3368677414688644E-5</v>
      </c>
      <c r="BW108" s="24">
        <v>5.7075790813284083E-6</v>
      </c>
      <c r="BX108" s="24">
        <v>4.6698848122126827E-6</v>
      </c>
      <c r="BY108" s="24">
        <v>1.2128032705372801E-6</v>
      </c>
      <c r="BZ108" s="24">
        <v>9.1446891478187879E-5</v>
      </c>
      <c r="CA108" s="24">
        <v>5.5479124653249664E-6</v>
      </c>
      <c r="CB108" s="24">
        <v>1.3720812309150033E-5</v>
      </c>
      <c r="CC108" s="24">
        <v>0</v>
      </c>
      <c r="CD108" s="24">
        <v>0</v>
      </c>
      <c r="CE108" s="24">
        <v>1.2958798485403308E-5</v>
      </c>
      <c r="CF108" s="24">
        <v>1.0131390150244441E-5</v>
      </c>
      <c r="CG108" s="24">
        <v>6.7236393353175869E-6</v>
      </c>
      <c r="CH108" s="24">
        <v>5.9047488693222263E-6</v>
      </c>
      <c r="CI108" s="24">
        <v>1.3462924580815832E-4</v>
      </c>
      <c r="CJ108" s="24">
        <v>3.6129186907887224E-5</v>
      </c>
      <c r="CK108" s="24">
        <v>7.2195580802716613E-5</v>
      </c>
      <c r="CL108" s="24">
        <v>1.4094967195641461E-4</v>
      </c>
      <c r="CM108" s="24">
        <v>3.2078632368242548E-5</v>
      </c>
      <c r="CN108" s="24">
        <v>8.2199093237787781E-6</v>
      </c>
      <c r="CO108" s="24">
        <v>1.3308016491033272E-2</v>
      </c>
      <c r="CP108" s="24">
        <v>1.0036511473580251E-5</v>
      </c>
      <c r="CQ108" s="24">
        <v>5.3499687466822864E-3</v>
      </c>
      <c r="CR108" s="24">
        <v>7.4706541964660754E-6</v>
      </c>
      <c r="CS108" s="24">
        <v>1.2935430348085107E-2</v>
      </c>
      <c r="CT108" s="24">
        <v>2.8168282915500279E-2</v>
      </c>
      <c r="CU108" s="24">
        <v>8.9839847664275796E-6</v>
      </c>
      <c r="CV108" s="24">
        <v>1.7247070184759242E-5</v>
      </c>
      <c r="CW108" s="24">
        <v>5.1932470538654688E-5</v>
      </c>
      <c r="CX108" s="24">
        <v>1.0694808621515092E-5</v>
      </c>
      <c r="CY108" s="24">
        <v>1.4553728889800687E-5</v>
      </c>
      <c r="CZ108" s="24">
        <v>2.9858453604656304E-3</v>
      </c>
      <c r="DA108" s="24">
        <v>1.0055880292900239</v>
      </c>
      <c r="DB108" s="24">
        <v>2.1557359980150771E-5</v>
      </c>
      <c r="DC108" s="24">
        <v>7.9732216247185277E-6</v>
      </c>
      <c r="DD108" s="24">
        <v>1.4875652416059901E-5</v>
      </c>
      <c r="DE108" s="24">
        <v>1.1902364424335193E-5</v>
      </c>
      <c r="DF108" s="24">
        <v>8.8708745976443322E-6</v>
      </c>
      <c r="DG108" s="27">
        <v>6.6682019562619346E-7</v>
      </c>
      <c r="DH108" s="103">
        <f t="shared" si="2"/>
        <v>1.0698007942223653</v>
      </c>
      <c r="DI108" s="104">
        <f t="shared" si="3"/>
        <v>0.56689062989413841</v>
      </c>
    </row>
    <row r="109" spans="2:113" x14ac:dyDescent="0.15">
      <c r="B109" s="36" t="s">
        <v>101</v>
      </c>
      <c r="C109" s="101" t="s">
        <v>216</v>
      </c>
      <c r="D109" s="23">
        <v>1.0658672558299298E-4</v>
      </c>
      <c r="E109" s="24">
        <v>1.3287893800118002E-4</v>
      </c>
      <c r="F109" s="24">
        <v>1.33058888492056E-4</v>
      </c>
      <c r="G109" s="24">
        <v>4.5576033177358164E-5</v>
      </c>
      <c r="H109" s="24">
        <v>0</v>
      </c>
      <c r="I109" s="24">
        <v>0</v>
      </c>
      <c r="J109" s="24">
        <v>0</v>
      </c>
      <c r="K109" s="24">
        <v>4.2922818768522574E-4</v>
      </c>
      <c r="L109" s="24">
        <v>5.2311640657423664E-4</v>
      </c>
      <c r="M109" s="24">
        <v>2.1128565185617437E-4</v>
      </c>
      <c r="N109" s="24">
        <v>0</v>
      </c>
      <c r="O109" s="24">
        <v>2.7422418529083047E-4</v>
      </c>
      <c r="P109" s="24">
        <v>2.4953542842913684E-4</v>
      </c>
      <c r="Q109" s="24">
        <v>2.507793434384415E-4</v>
      </c>
      <c r="R109" s="24">
        <v>1.807533512494611E-4</v>
      </c>
      <c r="S109" s="24">
        <v>2.1390626698084708E-4</v>
      </c>
      <c r="T109" s="24">
        <v>2.0941460280336289E-4</v>
      </c>
      <c r="U109" s="24">
        <v>2.0029894789892451E-4</v>
      </c>
      <c r="V109" s="24">
        <v>1.3658821902288814E-4</v>
      </c>
      <c r="W109" s="24">
        <v>2.330327171252659E-4</v>
      </c>
      <c r="X109" s="24">
        <v>0</v>
      </c>
      <c r="Y109" s="24">
        <v>8.6772487787091537E-5</v>
      </c>
      <c r="Z109" s="24">
        <v>9.6349243558005844E-5</v>
      </c>
      <c r="AA109" s="24">
        <v>1.3633936908923419E-4</v>
      </c>
      <c r="AB109" s="24">
        <v>3.672526623898296E-4</v>
      </c>
      <c r="AC109" s="24">
        <v>1.6956263262440994E-4</v>
      </c>
      <c r="AD109" s="24">
        <v>0</v>
      </c>
      <c r="AE109" s="24">
        <v>9.2062042062407553E-5</v>
      </c>
      <c r="AF109" s="24">
        <v>2.2797026476463109E-4</v>
      </c>
      <c r="AG109" s="24">
        <v>1.883844558657451E-4</v>
      </c>
      <c r="AH109" s="24">
        <v>1.4798152457897172E-4</v>
      </c>
      <c r="AI109" s="24">
        <v>1.3783197597779296E-4</v>
      </c>
      <c r="AJ109" s="24">
        <v>1.6725419889313079E-4</v>
      </c>
      <c r="AK109" s="24">
        <v>1.4588309462145086E-4</v>
      </c>
      <c r="AL109" s="24">
        <v>1.6995430526570163E-4</v>
      </c>
      <c r="AM109" s="24">
        <v>0</v>
      </c>
      <c r="AN109" s="24">
        <v>0</v>
      </c>
      <c r="AO109" s="24">
        <v>1.2363807659596844E-4</v>
      </c>
      <c r="AP109" s="24">
        <v>1.0796330319454031E-4</v>
      </c>
      <c r="AQ109" s="24">
        <v>1.1330799390229658E-4</v>
      </c>
      <c r="AR109" s="24">
        <v>1.4509892175716045E-4</v>
      </c>
      <c r="AS109" s="24">
        <v>1.2261607798865637E-4</v>
      </c>
      <c r="AT109" s="24">
        <v>1.1467717088538367E-4</v>
      </c>
      <c r="AU109" s="24">
        <v>2.056688309059358E-4</v>
      </c>
      <c r="AV109" s="24">
        <v>1.3835283351735738E-4</v>
      </c>
      <c r="AW109" s="24">
        <v>1.8196867567907781E-4</v>
      </c>
      <c r="AX109" s="24">
        <v>0</v>
      </c>
      <c r="AY109" s="24">
        <v>2.8032459968720428E-4</v>
      </c>
      <c r="AZ109" s="24">
        <v>1.8136966513554597E-4</v>
      </c>
      <c r="BA109" s="24">
        <v>2.3304427531728851E-4</v>
      </c>
      <c r="BB109" s="24">
        <v>2.0960141732753558E-4</v>
      </c>
      <c r="BC109" s="24">
        <v>1.4679585317482072E-4</v>
      </c>
      <c r="BD109" s="24">
        <v>1.6492845413071058E-4</v>
      </c>
      <c r="BE109" s="24">
        <v>2.5960304669682811E-4</v>
      </c>
      <c r="BF109" s="24">
        <v>0</v>
      </c>
      <c r="BG109" s="24">
        <v>2.179655069739984E-4</v>
      </c>
      <c r="BH109" s="24">
        <v>2.6502297704204418E-4</v>
      </c>
      <c r="BI109" s="24">
        <v>1.3079568259229073E-4</v>
      </c>
      <c r="BJ109" s="24">
        <v>2.2651575245775948E-4</v>
      </c>
      <c r="BK109" s="24">
        <v>2.1371421793315706E-4</v>
      </c>
      <c r="BL109" s="24">
        <v>2.292216945439756E-4</v>
      </c>
      <c r="BM109" s="24">
        <v>2.5504226334758764E-4</v>
      </c>
      <c r="BN109" s="24">
        <v>1.9073925875418685E-4</v>
      </c>
      <c r="BO109" s="24">
        <v>3.8612576311601625E-4</v>
      </c>
      <c r="BP109" s="24">
        <v>2.3184321242737229E-4</v>
      </c>
      <c r="BQ109" s="24">
        <v>2.3210776203229355E-4</v>
      </c>
      <c r="BR109" s="24">
        <v>1.532509650079755E-4</v>
      </c>
      <c r="BS109" s="24">
        <v>4.0225671891107751E-4</v>
      </c>
      <c r="BT109" s="24">
        <v>2.60184844492268E-4</v>
      </c>
      <c r="BU109" s="24">
        <v>2.9823053092979841E-4</v>
      </c>
      <c r="BV109" s="24">
        <v>4.0629369590758038E-4</v>
      </c>
      <c r="BW109" s="24">
        <v>2.7693048039308007E-4</v>
      </c>
      <c r="BX109" s="24">
        <v>2.2962773978336064E-4</v>
      </c>
      <c r="BY109" s="24">
        <v>4.1258703801260297E-5</v>
      </c>
      <c r="BZ109" s="24">
        <v>2.4687089255620597E-3</v>
      </c>
      <c r="CA109" s="24">
        <v>2.5532393222945775E-4</v>
      </c>
      <c r="CB109" s="24">
        <v>2.3493320231548931E-4</v>
      </c>
      <c r="CC109" s="24">
        <v>0</v>
      </c>
      <c r="CD109" s="24">
        <v>0</v>
      </c>
      <c r="CE109" s="24">
        <v>2.0831855514648928E-4</v>
      </c>
      <c r="CF109" s="24">
        <v>4.4137812404136141E-4</v>
      </c>
      <c r="CG109" s="24">
        <v>4.0280564263231873E-4</v>
      </c>
      <c r="CH109" s="24">
        <v>4.2071201209314702E-4</v>
      </c>
      <c r="CI109" s="24">
        <v>1.0770768559995362E-3</v>
      </c>
      <c r="CJ109" s="24">
        <v>1.1217984466442038E-3</v>
      </c>
      <c r="CK109" s="24">
        <v>4.0471479598003484E-4</v>
      </c>
      <c r="CL109" s="24">
        <v>1.1534374957040956E-3</v>
      </c>
      <c r="CM109" s="24">
        <v>2.0858486233151169E-3</v>
      </c>
      <c r="CN109" s="24">
        <v>3.4527863447557193E-4</v>
      </c>
      <c r="CO109" s="24">
        <v>4.2569210366916746E-4</v>
      </c>
      <c r="CP109" s="24">
        <v>4.508310600386667E-4</v>
      </c>
      <c r="CQ109" s="24">
        <v>9.865595818996346E-3</v>
      </c>
      <c r="CR109" s="24">
        <v>1.006961081544685E-2</v>
      </c>
      <c r="CS109" s="24">
        <v>1.2179831764604762E-2</v>
      </c>
      <c r="CT109" s="24">
        <v>1.0450546239518107E-2</v>
      </c>
      <c r="CU109" s="24">
        <v>3.632101377344014E-4</v>
      </c>
      <c r="CV109" s="24">
        <v>3.346405142656228E-4</v>
      </c>
      <c r="CW109" s="24">
        <v>1.7117713191762052E-3</v>
      </c>
      <c r="CX109" s="24">
        <v>2.4392978975699308E-4</v>
      </c>
      <c r="CY109" s="24">
        <v>1.6980761383119272E-3</v>
      </c>
      <c r="CZ109" s="24">
        <v>1.5401450796269396E-2</v>
      </c>
      <c r="DA109" s="24">
        <v>2.3133278897389201E-3</v>
      </c>
      <c r="DB109" s="24">
        <v>1.0220661339634167</v>
      </c>
      <c r="DC109" s="24">
        <v>4.2316105190830889E-4</v>
      </c>
      <c r="DD109" s="24">
        <v>5.5855296144574824E-4</v>
      </c>
      <c r="DE109" s="24">
        <v>3.7473057077370433E-3</v>
      </c>
      <c r="DF109" s="24">
        <v>2.3948205940650362E-4</v>
      </c>
      <c r="DG109" s="27">
        <v>2.1026447712112655E-5</v>
      </c>
      <c r="DH109" s="103">
        <f t="shared" si="2"/>
        <v>1.116224460942723</v>
      </c>
      <c r="DI109" s="104">
        <f t="shared" si="3"/>
        <v>0.59149066927645066</v>
      </c>
    </row>
    <row r="110" spans="2:113" x14ac:dyDescent="0.15">
      <c r="B110" s="36" t="s">
        <v>102</v>
      </c>
      <c r="C110" s="101" t="s">
        <v>217</v>
      </c>
      <c r="D110" s="23">
        <v>3.4029565186867542E-4</v>
      </c>
      <c r="E110" s="24">
        <v>3.9314191623388603E-4</v>
      </c>
      <c r="F110" s="24">
        <v>3.9703902294602379E-4</v>
      </c>
      <c r="G110" s="24">
        <v>1.8600857428509326E-4</v>
      </c>
      <c r="H110" s="24">
        <v>0</v>
      </c>
      <c r="I110" s="24">
        <v>0</v>
      </c>
      <c r="J110" s="24">
        <v>0</v>
      </c>
      <c r="K110" s="24">
        <v>1.0333200398100384E-3</v>
      </c>
      <c r="L110" s="24">
        <v>3.1446208179825054E-3</v>
      </c>
      <c r="M110" s="24">
        <v>5.2122688224184258E-4</v>
      </c>
      <c r="N110" s="24">
        <v>0</v>
      </c>
      <c r="O110" s="24">
        <v>4.2143993082513953E-4</v>
      </c>
      <c r="P110" s="24">
        <v>7.4596532680012626E-4</v>
      </c>
      <c r="Q110" s="24">
        <v>4.2893947025262577E-4</v>
      </c>
      <c r="R110" s="24">
        <v>6.3086684444636386E-4</v>
      </c>
      <c r="S110" s="24">
        <v>5.1131977679417389E-4</v>
      </c>
      <c r="T110" s="24">
        <v>4.467684392133211E-4</v>
      </c>
      <c r="U110" s="24">
        <v>4.1024117181800865E-4</v>
      </c>
      <c r="V110" s="24">
        <v>7.3792600221053619E-4</v>
      </c>
      <c r="W110" s="24">
        <v>5.1526246704618759E-4</v>
      </c>
      <c r="X110" s="24">
        <v>0</v>
      </c>
      <c r="Y110" s="24">
        <v>2.4190659904201403E-4</v>
      </c>
      <c r="Z110" s="24">
        <v>2.9710999071024148E-4</v>
      </c>
      <c r="AA110" s="24">
        <v>4.4150216821513819E-4</v>
      </c>
      <c r="AB110" s="24">
        <v>3.0570309594290302E-3</v>
      </c>
      <c r="AC110" s="24">
        <v>1.206180002929165E-3</v>
      </c>
      <c r="AD110" s="24">
        <v>0</v>
      </c>
      <c r="AE110" s="24">
        <v>2.2440571548647191E-4</v>
      </c>
      <c r="AF110" s="24">
        <v>5.6842620502672858E-4</v>
      </c>
      <c r="AG110" s="24">
        <v>5.0629626415503871E-4</v>
      </c>
      <c r="AH110" s="24">
        <v>6.8600584032844198E-4</v>
      </c>
      <c r="AI110" s="24">
        <v>2.9105532446563841E-4</v>
      </c>
      <c r="AJ110" s="24">
        <v>2.9463135880336837E-4</v>
      </c>
      <c r="AK110" s="24">
        <v>6.3213400610173936E-4</v>
      </c>
      <c r="AL110" s="24">
        <v>4.282416487069259E-4</v>
      </c>
      <c r="AM110" s="24">
        <v>0</v>
      </c>
      <c r="AN110" s="24">
        <v>0</v>
      </c>
      <c r="AO110" s="24">
        <v>2.5088491673349521E-4</v>
      </c>
      <c r="AP110" s="24">
        <v>1.133240702431987E-4</v>
      </c>
      <c r="AQ110" s="24">
        <v>3.4069921576261982E-4</v>
      </c>
      <c r="AR110" s="24">
        <v>3.9339092018484079E-4</v>
      </c>
      <c r="AS110" s="24">
        <v>2.9265038477884397E-4</v>
      </c>
      <c r="AT110" s="24">
        <v>3.3137309540557313E-4</v>
      </c>
      <c r="AU110" s="24">
        <v>4.9114262238040261E-4</v>
      </c>
      <c r="AV110" s="24">
        <v>3.8041080841528586E-4</v>
      </c>
      <c r="AW110" s="24">
        <v>5.5516819629819274E-4</v>
      </c>
      <c r="AX110" s="24">
        <v>0</v>
      </c>
      <c r="AY110" s="24">
        <v>4.5081155877647969E-4</v>
      </c>
      <c r="AZ110" s="24">
        <v>5.8219814626647964E-4</v>
      </c>
      <c r="BA110" s="24">
        <v>7.5501804867234197E-4</v>
      </c>
      <c r="BB110" s="24">
        <v>4.5245903991664708E-4</v>
      </c>
      <c r="BC110" s="24">
        <v>4.8808593002682901E-4</v>
      </c>
      <c r="BD110" s="24">
        <v>4.5762089071289813E-4</v>
      </c>
      <c r="BE110" s="24">
        <v>8.2765502996063266E-4</v>
      </c>
      <c r="BF110" s="24">
        <v>0</v>
      </c>
      <c r="BG110" s="24">
        <v>8.0278255265798474E-4</v>
      </c>
      <c r="BH110" s="24">
        <v>6.380280653255977E-4</v>
      </c>
      <c r="BI110" s="24">
        <v>3.5501013988383743E-4</v>
      </c>
      <c r="BJ110" s="24">
        <v>4.2372087059820793E-4</v>
      </c>
      <c r="BK110" s="24">
        <v>8.3003788007992674E-4</v>
      </c>
      <c r="BL110" s="24">
        <v>4.2796269687498371E-4</v>
      </c>
      <c r="BM110" s="24">
        <v>5.5086600529854536E-4</v>
      </c>
      <c r="BN110" s="24">
        <v>3.9138222044915509E-4</v>
      </c>
      <c r="BO110" s="24">
        <v>4.6874046851487559E-4</v>
      </c>
      <c r="BP110" s="24">
        <v>4.1882883602273953E-4</v>
      </c>
      <c r="BQ110" s="24">
        <v>3.7265379412227794E-4</v>
      </c>
      <c r="BR110" s="24">
        <v>7.6612315225594522E-4</v>
      </c>
      <c r="BS110" s="24">
        <v>8.8760331624174649E-4</v>
      </c>
      <c r="BT110" s="24">
        <v>3.7963854867807347E-4</v>
      </c>
      <c r="BU110" s="24">
        <v>9.0304932939147889E-4</v>
      </c>
      <c r="BV110" s="24">
        <v>1.7877736224865594E-3</v>
      </c>
      <c r="BW110" s="24">
        <v>1.447216631794924E-3</v>
      </c>
      <c r="BX110" s="24">
        <v>1.1996747395627003E-3</v>
      </c>
      <c r="BY110" s="24">
        <v>1.6261775014439947E-4</v>
      </c>
      <c r="BZ110" s="24">
        <v>6.0963651346144631E-4</v>
      </c>
      <c r="CA110" s="24">
        <v>3.7603904449381406E-4</v>
      </c>
      <c r="CB110" s="24">
        <v>5.8576445928354307E-4</v>
      </c>
      <c r="CC110" s="24">
        <v>0</v>
      </c>
      <c r="CD110" s="24">
        <v>0</v>
      </c>
      <c r="CE110" s="24">
        <v>6.1899071252985004E-4</v>
      </c>
      <c r="CF110" s="24">
        <v>5.5937897938702625E-4</v>
      </c>
      <c r="CG110" s="24">
        <v>6.5671006161939342E-4</v>
      </c>
      <c r="CH110" s="24">
        <v>3.3453558445450146E-4</v>
      </c>
      <c r="CI110" s="24">
        <v>1.8391797659764362E-3</v>
      </c>
      <c r="CJ110" s="24">
        <v>4.3658330121112296E-2</v>
      </c>
      <c r="CK110" s="24">
        <v>1.2782722943449239E-3</v>
      </c>
      <c r="CL110" s="24">
        <v>2.7667281969564854E-3</v>
      </c>
      <c r="CM110" s="24">
        <v>5.7867532162060552E-2</v>
      </c>
      <c r="CN110" s="24">
        <v>6.0249481447979868E-4</v>
      </c>
      <c r="CO110" s="24">
        <v>6.3847523650374942E-4</v>
      </c>
      <c r="CP110" s="24">
        <v>1.3788768150130516E-3</v>
      </c>
      <c r="CQ110" s="24">
        <v>1.2220767016493607E-3</v>
      </c>
      <c r="CR110" s="24">
        <v>8.6188414386284833E-4</v>
      </c>
      <c r="CS110" s="24">
        <v>8.2071891204940617E-4</v>
      </c>
      <c r="CT110" s="24">
        <v>4.0109923382652864E-4</v>
      </c>
      <c r="CU110" s="24">
        <v>1.7600180496834417E-3</v>
      </c>
      <c r="CV110" s="24">
        <v>9.591558945729313E-4</v>
      </c>
      <c r="CW110" s="24">
        <v>3.8587976146803808E-2</v>
      </c>
      <c r="CX110" s="24">
        <v>5.1297165817952952E-4</v>
      </c>
      <c r="CY110" s="24">
        <v>1.1198654228411968E-3</v>
      </c>
      <c r="CZ110" s="24">
        <v>3.7908752891772052E-3</v>
      </c>
      <c r="DA110" s="24">
        <v>1.5279255438841565E-3</v>
      </c>
      <c r="DB110" s="24">
        <v>1.4305046690755363E-3</v>
      </c>
      <c r="DC110" s="24">
        <v>1.0443737991358841</v>
      </c>
      <c r="DD110" s="24">
        <v>8.347973274992047E-4</v>
      </c>
      <c r="DE110" s="24">
        <v>1.7548368428402918E-3</v>
      </c>
      <c r="DF110" s="24">
        <v>6.2588160797440032E-4</v>
      </c>
      <c r="DG110" s="27">
        <v>1.9371376411037595E-5</v>
      </c>
      <c r="DH110" s="103">
        <f t="shared" si="2"/>
        <v>1.2544906146309851</v>
      </c>
      <c r="DI110" s="104">
        <f t="shared" si="3"/>
        <v>0.66475831628203563</v>
      </c>
    </row>
    <row r="111" spans="2:113" x14ac:dyDescent="0.15">
      <c r="B111" s="36" t="s">
        <v>103</v>
      </c>
      <c r="C111" s="101" t="s">
        <v>218</v>
      </c>
      <c r="D111" s="23">
        <v>4.5597212958638202E-5</v>
      </c>
      <c r="E111" s="24">
        <v>8.8823104153728065E-3</v>
      </c>
      <c r="F111" s="24">
        <v>3.1709121224804778E-4</v>
      </c>
      <c r="G111" s="24">
        <v>3.3464957577517492E-6</v>
      </c>
      <c r="H111" s="24">
        <v>0</v>
      </c>
      <c r="I111" s="24">
        <v>0</v>
      </c>
      <c r="J111" s="24">
        <v>0</v>
      </c>
      <c r="K111" s="24">
        <v>1.1956915288413163E-3</v>
      </c>
      <c r="L111" s="24">
        <v>1.867611081914353E-4</v>
      </c>
      <c r="M111" s="24">
        <v>3.4169415554017766E-4</v>
      </c>
      <c r="N111" s="24">
        <v>0</v>
      </c>
      <c r="O111" s="24">
        <v>4.8246046719183735E-6</v>
      </c>
      <c r="P111" s="24">
        <v>4.385436823562672E-6</v>
      </c>
      <c r="Q111" s="24">
        <v>2.9674300825473102E-6</v>
      </c>
      <c r="R111" s="24">
        <v>2.3976034201452313E-6</v>
      </c>
      <c r="S111" s="24">
        <v>1.6012927908258275E-5</v>
      </c>
      <c r="T111" s="24">
        <v>7.8050310142216176E-6</v>
      </c>
      <c r="U111" s="24">
        <v>3.1517077425163985E-6</v>
      </c>
      <c r="V111" s="24">
        <v>8.5650037510465147E-6</v>
      </c>
      <c r="W111" s="24">
        <v>1.4049446652273674E-6</v>
      </c>
      <c r="X111" s="24">
        <v>0</v>
      </c>
      <c r="Y111" s="24">
        <v>7.5707676434795077E-7</v>
      </c>
      <c r="Z111" s="24">
        <v>1.7423495646747956E-6</v>
      </c>
      <c r="AA111" s="24">
        <v>1.9561301578630671E-6</v>
      </c>
      <c r="AB111" s="24">
        <v>2.1194384145966211E-5</v>
      </c>
      <c r="AC111" s="24">
        <v>2.69881123233175E-5</v>
      </c>
      <c r="AD111" s="24">
        <v>0</v>
      </c>
      <c r="AE111" s="24">
        <v>1.3041345660332981E-6</v>
      </c>
      <c r="AF111" s="24">
        <v>1.4094808805751545E-6</v>
      </c>
      <c r="AG111" s="24">
        <v>2.4737633368918346E-6</v>
      </c>
      <c r="AH111" s="24">
        <v>2.2346560761477352E-5</v>
      </c>
      <c r="AI111" s="24">
        <v>1.4188143985147902E-6</v>
      </c>
      <c r="AJ111" s="24">
        <v>9.2304989535886302E-7</v>
      </c>
      <c r="AK111" s="24">
        <v>2.9111486445292755E-6</v>
      </c>
      <c r="AL111" s="24">
        <v>3.5118110484914615E-6</v>
      </c>
      <c r="AM111" s="24">
        <v>0</v>
      </c>
      <c r="AN111" s="24">
        <v>0</v>
      </c>
      <c r="AO111" s="24">
        <v>9.3164462404147983E-7</v>
      </c>
      <c r="AP111" s="24">
        <v>2.1964111746535371E-7</v>
      </c>
      <c r="AQ111" s="24">
        <v>6.0377443478532634E-7</v>
      </c>
      <c r="AR111" s="24">
        <v>8.4351848605607653E-7</v>
      </c>
      <c r="AS111" s="24">
        <v>9.3583385826073241E-7</v>
      </c>
      <c r="AT111" s="24">
        <v>9.8759138334604923E-7</v>
      </c>
      <c r="AU111" s="24">
        <v>1.2506830284644083E-6</v>
      </c>
      <c r="AV111" s="24">
        <v>9.7809133286008139E-7</v>
      </c>
      <c r="AW111" s="24">
        <v>1.4474308697702648E-6</v>
      </c>
      <c r="AX111" s="24">
        <v>0</v>
      </c>
      <c r="AY111" s="24">
        <v>1.7741885142466375E-6</v>
      </c>
      <c r="AZ111" s="24">
        <v>1.8886972287631565E-6</v>
      </c>
      <c r="BA111" s="24">
        <v>2.2102449318583744E-6</v>
      </c>
      <c r="BB111" s="24">
        <v>1.3450732810180988E-6</v>
      </c>
      <c r="BC111" s="24">
        <v>1.396538926436776E-6</v>
      </c>
      <c r="BD111" s="24">
        <v>1.5592910956018828E-6</v>
      </c>
      <c r="BE111" s="24">
        <v>1.4915598138663911E-6</v>
      </c>
      <c r="BF111" s="24">
        <v>0</v>
      </c>
      <c r="BG111" s="24">
        <v>2.0148160381619939E-6</v>
      </c>
      <c r="BH111" s="24">
        <v>1.9450483090741406E-6</v>
      </c>
      <c r="BI111" s="24">
        <v>1.220043878397684E-6</v>
      </c>
      <c r="BJ111" s="24">
        <v>9.2469057210040815E-7</v>
      </c>
      <c r="BK111" s="24">
        <v>8.5873286755189888E-6</v>
      </c>
      <c r="BL111" s="24">
        <v>7.9809909096421033E-7</v>
      </c>
      <c r="BM111" s="24">
        <v>1.4982804749687692E-6</v>
      </c>
      <c r="BN111" s="24">
        <v>1.173001480968184E-6</v>
      </c>
      <c r="BO111" s="24">
        <v>1.1338366606283778E-6</v>
      </c>
      <c r="BP111" s="24">
        <v>1.0962239853750944E-6</v>
      </c>
      <c r="BQ111" s="24">
        <v>8.9736291003624825E-7</v>
      </c>
      <c r="BR111" s="24">
        <v>1.5988743156552937E-6</v>
      </c>
      <c r="BS111" s="24">
        <v>1.5983032674648497E-6</v>
      </c>
      <c r="BT111" s="24">
        <v>1.0187983906775869E-6</v>
      </c>
      <c r="BU111" s="24">
        <v>1.5635253909443529E-6</v>
      </c>
      <c r="BV111" s="24">
        <v>2.7018637125912002E-6</v>
      </c>
      <c r="BW111" s="24">
        <v>2.018140487513309E-6</v>
      </c>
      <c r="BX111" s="24">
        <v>1.6766000988905191E-6</v>
      </c>
      <c r="BY111" s="24">
        <v>2.5979825881903032E-7</v>
      </c>
      <c r="BZ111" s="24">
        <v>2.8578473398606891E-6</v>
      </c>
      <c r="CA111" s="24">
        <v>6.8573778309769318E-7</v>
      </c>
      <c r="CB111" s="24">
        <v>1.2557816313428494E-6</v>
      </c>
      <c r="CC111" s="24">
        <v>0</v>
      </c>
      <c r="CD111" s="24">
        <v>0</v>
      </c>
      <c r="CE111" s="24">
        <v>1.1775403055480398E-6</v>
      </c>
      <c r="CF111" s="24">
        <v>1.1401696436082965E-6</v>
      </c>
      <c r="CG111" s="24">
        <v>1.2157366134811535E-6</v>
      </c>
      <c r="CH111" s="24">
        <v>6.3789816619690422E-7</v>
      </c>
      <c r="CI111" s="24">
        <v>5.3862726656394691E-6</v>
      </c>
      <c r="CJ111" s="24">
        <v>5.5232133971376523E-5</v>
      </c>
      <c r="CK111" s="24">
        <v>3.4762674171026608E-6</v>
      </c>
      <c r="CL111" s="24">
        <v>6.6807324856467031E-6</v>
      </c>
      <c r="CM111" s="24">
        <v>7.3424165932596704E-5</v>
      </c>
      <c r="CN111" s="24">
        <v>1.8864434558700733E-6</v>
      </c>
      <c r="CO111" s="24">
        <v>2.8754833901151753E-4</v>
      </c>
      <c r="CP111" s="24">
        <v>1.523125760840229E-5</v>
      </c>
      <c r="CQ111" s="24">
        <v>1.0494672510398261E-5</v>
      </c>
      <c r="CR111" s="24">
        <v>2.3063499736886401E-6</v>
      </c>
      <c r="CS111" s="24">
        <v>2.0103294739665597E-5</v>
      </c>
      <c r="CT111" s="24">
        <v>3.650232493596359E-5</v>
      </c>
      <c r="CU111" s="24">
        <v>4.7138622300230803E-6</v>
      </c>
      <c r="CV111" s="24">
        <v>1.8281858101610537E-6</v>
      </c>
      <c r="CW111" s="24">
        <v>4.95066974616276E-5</v>
      </c>
      <c r="CX111" s="24">
        <v>1.322661399414958E-6</v>
      </c>
      <c r="CY111" s="24">
        <v>2.0081334571303038E-6</v>
      </c>
      <c r="CZ111" s="24">
        <v>1.521354966245769E-4</v>
      </c>
      <c r="DA111" s="24">
        <v>2.496772645694349E-4</v>
      </c>
      <c r="DB111" s="24">
        <v>3.2610829523686253E-6</v>
      </c>
      <c r="DC111" s="24">
        <v>1.2950929348211307E-3</v>
      </c>
      <c r="DD111" s="24">
        <v>1.0022469549716333</v>
      </c>
      <c r="DE111" s="24">
        <v>1.1631514837790548E-5</v>
      </c>
      <c r="DF111" s="24">
        <v>6.4538541837124298E-6</v>
      </c>
      <c r="DG111" s="27">
        <v>3.9572264715623784E-7</v>
      </c>
      <c r="DH111" s="103">
        <f t="shared" si="2"/>
        <v>1.015718757423222</v>
      </c>
      <c r="DI111" s="104">
        <f t="shared" si="3"/>
        <v>0.53823239737776618</v>
      </c>
    </row>
    <row r="112" spans="2:113" x14ac:dyDescent="0.15">
      <c r="B112" s="36" t="s">
        <v>104</v>
      </c>
      <c r="C112" s="101" t="s">
        <v>219</v>
      </c>
      <c r="D112" s="23">
        <v>3.5476067677801983E-4</v>
      </c>
      <c r="E112" s="24">
        <v>3.4211308946290975E-4</v>
      </c>
      <c r="F112" s="24">
        <v>2.7677384810636269E-3</v>
      </c>
      <c r="G112" s="24">
        <v>2.7336824886232524E-4</v>
      </c>
      <c r="H112" s="24">
        <v>0</v>
      </c>
      <c r="I112" s="24">
        <v>0</v>
      </c>
      <c r="J112" s="24">
        <v>0</v>
      </c>
      <c r="K112" s="24">
        <v>5.5605998050300748E-4</v>
      </c>
      <c r="L112" s="24">
        <v>7.6784054478303899E-4</v>
      </c>
      <c r="M112" s="24">
        <v>3.9594577461010949E-4</v>
      </c>
      <c r="N112" s="24">
        <v>0</v>
      </c>
      <c r="O112" s="24">
        <v>2.8315823469653043E-4</v>
      </c>
      <c r="P112" s="24">
        <v>3.2909074211145869E-4</v>
      </c>
      <c r="Q112" s="24">
        <v>2.9051196145967649E-4</v>
      </c>
      <c r="R112" s="24">
        <v>4.0329809706036031E-4</v>
      </c>
      <c r="S112" s="24">
        <v>4.8516314171551198E-4</v>
      </c>
      <c r="T112" s="24">
        <v>3.333126463933915E-4</v>
      </c>
      <c r="U112" s="24">
        <v>3.8095490376600504E-4</v>
      </c>
      <c r="V112" s="24">
        <v>6.4449329299462704E-4</v>
      </c>
      <c r="W112" s="24">
        <v>5.9298950797176202E-4</v>
      </c>
      <c r="X112" s="24">
        <v>0</v>
      </c>
      <c r="Y112" s="24">
        <v>1.7063798205848652E-4</v>
      </c>
      <c r="Z112" s="24">
        <v>1.9348786734240149E-4</v>
      </c>
      <c r="AA112" s="24">
        <v>5.3162859506662643E-4</v>
      </c>
      <c r="AB112" s="24">
        <v>5.7549006996363732E-4</v>
      </c>
      <c r="AC112" s="24">
        <v>6.0051510238393394E-4</v>
      </c>
      <c r="AD112" s="24">
        <v>0</v>
      </c>
      <c r="AE112" s="24">
        <v>1.8657299726500238E-4</v>
      </c>
      <c r="AF112" s="24">
        <v>3.0818802487028317E-4</v>
      </c>
      <c r="AG112" s="24">
        <v>2.4618436515051078E-4</v>
      </c>
      <c r="AH112" s="24">
        <v>2.8526123648910497E-4</v>
      </c>
      <c r="AI112" s="24">
        <v>2.6375570457099916E-4</v>
      </c>
      <c r="AJ112" s="24">
        <v>3.889985110330936E-4</v>
      </c>
      <c r="AK112" s="24">
        <v>2.1150765331286589E-3</v>
      </c>
      <c r="AL112" s="24">
        <v>4.3778394919250684E-4</v>
      </c>
      <c r="AM112" s="24">
        <v>0</v>
      </c>
      <c r="AN112" s="24">
        <v>0</v>
      </c>
      <c r="AO112" s="24">
        <v>2.1411830228470203E-4</v>
      </c>
      <c r="AP112" s="24">
        <v>9.8948747494911077E-5</v>
      </c>
      <c r="AQ112" s="24">
        <v>1.8995774440554218E-4</v>
      </c>
      <c r="AR112" s="24">
        <v>2.4667449785929351E-4</v>
      </c>
      <c r="AS112" s="24">
        <v>1.976879392578158E-4</v>
      </c>
      <c r="AT112" s="24">
        <v>2.1331472214691682E-4</v>
      </c>
      <c r="AU112" s="24">
        <v>4.1665143264065765E-4</v>
      </c>
      <c r="AV112" s="24">
        <v>3.8068405601389291E-4</v>
      </c>
      <c r="AW112" s="24">
        <v>3.2508822174084602E-4</v>
      </c>
      <c r="AX112" s="24">
        <v>0</v>
      </c>
      <c r="AY112" s="24">
        <v>6.9442770776160362E-4</v>
      </c>
      <c r="AZ112" s="24">
        <v>4.5145855295501382E-4</v>
      </c>
      <c r="BA112" s="24">
        <v>4.2865445201234947E-4</v>
      </c>
      <c r="BB112" s="24">
        <v>3.4665223110166756E-4</v>
      </c>
      <c r="BC112" s="24">
        <v>5.4776649803499702E-4</v>
      </c>
      <c r="BD112" s="24">
        <v>3.599487415600052E-4</v>
      </c>
      <c r="BE112" s="24">
        <v>3.8518048518264894E-4</v>
      </c>
      <c r="BF112" s="24">
        <v>0</v>
      </c>
      <c r="BG112" s="24">
        <v>4.4719794155443553E-4</v>
      </c>
      <c r="BH112" s="24">
        <v>3.6991932437451051E-4</v>
      </c>
      <c r="BI112" s="24">
        <v>2.2702748582440006E-4</v>
      </c>
      <c r="BJ112" s="24">
        <v>2.7403587608859067E-4</v>
      </c>
      <c r="BK112" s="24">
        <v>4.856682587215884E-4</v>
      </c>
      <c r="BL112" s="24">
        <v>6.6189980230330005E-4</v>
      </c>
      <c r="BM112" s="24">
        <v>5.9521377151716421E-4</v>
      </c>
      <c r="BN112" s="24">
        <v>4.1658511633923428E-4</v>
      </c>
      <c r="BO112" s="24">
        <v>8.4038040515702181E-4</v>
      </c>
      <c r="BP112" s="24">
        <v>8.354441357173194E-4</v>
      </c>
      <c r="BQ112" s="24">
        <v>2.9525633487293611E-4</v>
      </c>
      <c r="BR112" s="24">
        <v>3.800881539156078E-4</v>
      </c>
      <c r="BS112" s="24">
        <v>8.2947325174320284E-4</v>
      </c>
      <c r="BT112" s="24">
        <v>2.3630154719762579E-4</v>
      </c>
      <c r="BU112" s="24">
        <v>9.0161796211442346E-4</v>
      </c>
      <c r="BV112" s="24">
        <v>6.7261491191260379E-4</v>
      </c>
      <c r="BW112" s="24">
        <v>1.9848113645813377E-3</v>
      </c>
      <c r="BX112" s="24">
        <v>1.4704961517611561E-3</v>
      </c>
      <c r="BY112" s="24">
        <v>5.2804142702727013E-4</v>
      </c>
      <c r="BZ112" s="24">
        <v>4.6225487621558148E-4</v>
      </c>
      <c r="CA112" s="24">
        <v>7.4542715271420717E-4</v>
      </c>
      <c r="CB112" s="24">
        <v>7.248849853412568E-4</v>
      </c>
      <c r="CC112" s="24">
        <v>0</v>
      </c>
      <c r="CD112" s="24">
        <v>0</v>
      </c>
      <c r="CE112" s="24">
        <v>6.258057691166406E-4</v>
      </c>
      <c r="CF112" s="24">
        <v>6.9443942774409268E-4</v>
      </c>
      <c r="CG112" s="24">
        <v>8.5968509648772407E-4</v>
      </c>
      <c r="CH112" s="24">
        <v>4.9837630028153014E-4</v>
      </c>
      <c r="CI112" s="24">
        <v>1.0290317995159915E-3</v>
      </c>
      <c r="CJ112" s="24">
        <v>2.2185417292173381E-3</v>
      </c>
      <c r="CK112" s="24">
        <v>1.3876437620768899E-3</v>
      </c>
      <c r="CL112" s="24">
        <v>8.8741691866651084E-4</v>
      </c>
      <c r="CM112" s="24">
        <v>3.7343130309687063E-3</v>
      </c>
      <c r="CN112" s="24">
        <v>5.7222480617024371E-4</v>
      </c>
      <c r="CO112" s="24">
        <v>3.9516297945018314E-3</v>
      </c>
      <c r="CP112" s="24">
        <v>3.3849725302593538E-3</v>
      </c>
      <c r="CQ112" s="24">
        <v>6.5771253766701927E-4</v>
      </c>
      <c r="CR112" s="24">
        <v>6.2147580999832982E-4</v>
      </c>
      <c r="CS112" s="24">
        <v>4.6591524846128379E-4</v>
      </c>
      <c r="CT112" s="24">
        <v>4.5932090642782455E-4</v>
      </c>
      <c r="CU112" s="24">
        <v>2.710934570222547E-3</v>
      </c>
      <c r="CV112" s="24">
        <v>1.3806665122835665E-3</v>
      </c>
      <c r="CW112" s="24">
        <v>3.165650412750251E-3</v>
      </c>
      <c r="CX112" s="24">
        <v>9.0939024775168499E-4</v>
      </c>
      <c r="CY112" s="24">
        <v>1.1735364429212472E-3</v>
      </c>
      <c r="CZ112" s="24">
        <v>2.9517171028893723E-3</v>
      </c>
      <c r="DA112" s="24">
        <v>1.0079541345344042E-3</v>
      </c>
      <c r="DB112" s="24">
        <v>1.8996647275513691E-3</v>
      </c>
      <c r="DC112" s="24">
        <v>2.8241487003886267E-3</v>
      </c>
      <c r="DD112" s="24">
        <v>1.5733442858059687E-3</v>
      </c>
      <c r="DE112" s="24">
        <v>1.0042583787849175</v>
      </c>
      <c r="DF112" s="24">
        <v>5.4175054288061538E-4</v>
      </c>
      <c r="DG112" s="27">
        <v>1.2236228079132483E-4</v>
      </c>
      <c r="DH112" s="103">
        <f t="shared" si="2"/>
        <v>1.0819542390454451</v>
      </c>
      <c r="DI112" s="104">
        <f t="shared" si="3"/>
        <v>0.57333077653484776</v>
      </c>
    </row>
    <row r="113" spans="2:113" x14ac:dyDescent="0.15">
      <c r="B113" s="36" t="s">
        <v>105</v>
      </c>
      <c r="C113" s="101" t="s">
        <v>220</v>
      </c>
      <c r="D113" s="23">
        <v>1.1462979593316555E-3</v>
      </c>
      <c r="E113" s="24">
        <v>1.2247930398374466E-3</v>
      </c>
      <c r="F113" s="24">
        <v>1.6595112740003803E-3</v>
      </c>
      <c r="G113" s="24">
        <v>5.0992805730583849E-3</v>
      </c>
      <c r="H113" s="24">
        <v>0</v>
      </c>
      <c r="I113" s="24">
        <v>0</v>
      </c>
      <c r="J113" s="24">
        <v>0</v>
      </c>
      <c r="K113" s="24">
        <v>2.1148671213325567E-3</v>
      </c>
      <c r="L113" s="24">
        <v>1.7466747571326414E-3</v>
      </c>
      <c r="M113" s="24">
        <v>1.4159268803246264E-3</v>
      </c>
      <c r="N113" s="24">
        <v>0</v>
      </c>
      <c r="O113" s="24">
        <v>2.0177072221827371E-3</v>
      </c>
      <c r="P113" s="24">
        <v>2.4025200651446904E-3</v>
      </c>
      <c r="Q113" s="24">
        <v>2.3973905124345762E-3</v>
      </c>
      <c r="R113" s="24">
        <v>2.146688530202734E-3</v>
      </c>
      <c r="S113" s="24">
        <v>2.1935796873025076E-3</v>
      </c>
      <c r="T113" s="24">
        <v>1.8294759416055378E-3</v>
      </c>
      <c r="U113" s="24">
        <v>1.7206773844676961E-3</v>
      </c>
      <c r="V113" s="24">
        <v>1.8737188603772509E-3</v>
      </c>
      <c r="W113" s="24">
        <v>1.157413723692616E-3</v>
      </c>
      <c r="X113" s="24">
        <v>0</v>
      </c>
      <c r="Y113" s="24">
        <v>6.2953553009624009E-4</v>
      </c>
      <c r="Z113" s="24">
        <v>1.5325065897389193E-3</v>
      </c>
      <c r="AA113" s="24">
        <v>1.3855449320498067E-3</v>
      </c>
      <c r="AB113" s="24">
        <v>2.0193335855098324E-3</v>
      </c>
      <c r="AC113" s="24">
        <v>1.9128547888271621E-3</v>
      </c>
      <c r="AD113" s="24">
        <v>0</v>
      </c>
      <c r="AE113" s="24">
        <v>7.3050802482718354E-4</v>
      </c>
      <c r="AF113" s="24">
        <v>1.0233506767934619E-3</v>
      </c>
      <c r="AG113" s="24">
        <v>1.0044205244392891E-3</v>
      </c>
      <c r="AH113" s="24">
        <v>2.558445562833701E-3</v>
      </c>
      <c r="AI113" s="24">
        <v>2.9562092633319691E-3</v>
      </c>
      <c r="AJ113" s="24">
        <v>1.4689281216136415E-3</v>
      </c>
      <c r="AK113" s="24">
        <v>2.1629816118177154E-3</v>
      </c>
      <c r="AL113" s="24">
        <v>1.7443933056515894E-3</v>
      </c>
      <c r="AM113" s="24">
        <v>0</v>
      </c>
      <c r="AN113" s="24">
        <v>0</v>
      </c>
      <c r="AO113" s="24">
        <v>7.7395042207924723E-4</v>
      </c>
      <c r="AP113" s="24">
        <v>8.784020144659378E-4</v>
      </c>
      <c r="AQ113" s="24">
        <v>9.1477106740261787E-4</v>
      </c>
      <c r="AR113" s="24">
        <v>1.3260025211401104E-3</v>
      </c>
      <c r="AS113" s="24">
        <v>1.3911888895188141E-3</v>
      </c>
      <c r="AT113" s="24">
        <v>9.372570189288557E-4</v>
      </c>
      <c r="AU113" s="24">
        <v>1.5284190993231862E-3</v>
      </c>
      <c r="AV113" s="24">
        <v>1.7197369760663169E-3</v>
      </c>
      <c r="AW113" s="24">
        <v>1.7590635890765527E-3</v>
      </c>
      <c r="AX113" s="24">
        <v>0</v>
      </c>
      <c r="AY113" s="24">
        <v>1.7902686552691894E-3</v>
      </c>
      <c r="AZ113" s="24">
        <v>2.2366150788701118E-3</v>
      </c>
      <c r="BA113" s="24">
        <v>1.4551999684405189E-3</v>
      </c>
      <c r="BB113" s="24">
        <v>1.3827092140731834E-3</v>
      </c>
      <c r="BC113" s="24">
        <v>1.5619655040376597E-3</v>
      </c>
      <c r="BD113" s="24">
        <v>2.0472111058090275E-3</v>
      </c>
      <c r="BE113" s="24">
        <v>3.2494582698921188E-3</v>
      </c>
      <c r="BF113" s="24">
        <v>0</v>
      </c>
      <c r="BG113" s="24">
        <v>1.232597773356254E-3</v>
      </c>
      <c r="BH113" s="24">
        <v>1.3922841990692755E-3</v>
      </c>
      <c r="BI113" s="24">
        <v>1.6415838128650145E-3</v>
      </c>
      <c r="BJ113" s="24">
        <v>2.214588125088522E-3</v>
      </c>
      <c r="BK113" s="24">
        <v>2.5314087912723404E-3</v>
      </c>
      <c r="BL113" s="24">
        <v>1.8930055451066711E-3</v>
      </c>
      <c r="BM113" s="24">
        <v>1.6911308448825945E-3</v>
      </c>
      <c r="BN113" s="24">
        <v>9.8914159489868329E-4</v>
      </c>
      <c r="BO113" s="24">
        <v>3.3418834509473792E-3</v>
      </c>
      <c r="BP113" s="24">
        <v>1.2592971659307413E-3</v>
      </c>
      <c r="BQ113" s="24">
        <v>6.972543696615091E-4</v>
      </c>
      <c r="BR113" s="24">
        <v>8.4483529906224486E-4</v>
      </c>
      <c r="BS113" s="24">
        <v>2.0606150335762278E-3</v>
      </c>
      <c r="BT113" s="24">
        <v>3.5953811268707322E-3</v>
      </c>
      <c r="BU113" s="24">
        <v>2.7192541271797085E-3</v>
      </c>
      <c r="BV113" s="24">
        <v>4.1152632949945272E-3</v>
      </c>
      <c r="BW113" s="24">
        <v>2.110816288533498E-3</v>
      </c>
      <c r="BX113" s="24">
        <v>1.4196164154131996E-3</v>
      </c>
      <c r="BY113" s="24">
        <v>3.5497259658713316E-4</v>
      </c>
      <c r="BZ113" s="24">
        <v>3.8593993169335457E-3</v>
      </c>
      <c r="CA113" s="24">
        <v>2.3592040055342629E-3</v>
      </c>
      <c r="CB113" s="24">
        <v>2.7128294221815028E-3</v>
      </c>
      <c r="CC113" s="24">
        <v>0</v>
      </c>
      <c r="CD113" s="24">
        <v>0</v>
      </c>
      <c r="CE113" s="24">
        <v>5.5477178170470313E-3</v>
      </c>
      <c r="CF113" s="24">
        <v>4.0869045121229818E-3</v>
      </c>
      <c r="CG113" s="24">
        <v>2.2430509219232659E-3</v>
      </c>
      <c r="CH113" s="24">
        <v>3.7604708866910788E-3</v>
      </c>
      <c r="CI113" s="24">
        <v>4.3574051692935115E-3</v>
      </c>
      <c r="CJ113" s="24">
        <v>3.5353308376374396E-3</v>
      </c>
      <c r="CK113" s="24">
        <v>1.5488048657621759E-3</v>
      </c>
      <c r="CL113" s="24">
        <v>3.4190300509575485E-3</v>
      </c>
      <c r="CM113" s="24">
        <v>3.583448455342217E-3</v>
      </c>
      <c r="CN113" s="24">
        <v>3.3503151262732553E-3</v>
      </c>
      <c r="CO113" s="24">
        <v>2.1503983093525067E-3</v>
      </c>
      <c r="CP113" s="24">
        <v>8.0335235140925089E-3</v>
      </c>
      <c r="CQ113" s="24">
        <v>2.2159844186182037E-3</v>
      </c>
      <c r="CR113" s="24">
        <v>6.1967738929369935E-3</v>
      </c>
      <c r="CS113" s="24">
        <v>4.9311552842272559E-3</v>
      </c>
      <c r="CT113" s="24">
        <v>5.375225556843893E-3</v>
      </c>
      <c r="CU113" s="24">
        <v>5.8759167512063542E-3</v>
      </c>
      <c r="CV113" s="24">
        <v>2.6840910914983874E-3</v>
      </c>
      <c r="CW113" s="24">
        <v>3.8535597824023216E-3</v>
      </c>
      <c r="CX113" s="24">
        <v>2.3782818656050242E-3</v>
      </c>
      <c r="CY113" s="24">
        <v>2.5447241526204683E-3</v>
      </c>
      <c r="CZ113" s="24">
        <v>4.955592440526139E-3</v>
      </c>
      <c r="DA113" s="24">
        <v>2.0300929005443676E-3</v>
      </c>
      <c r="DB113" s="24">
        <v>4.7269851288405723E-3</v>
      </c>
      <c r="DC113" s="24">
        <v>2.9682976611487871E-3</v>
      </c>
      <c r="DD113" s="24">
        <v>3.7162531943909778E-3</v>
      </c>
      <c r="DE113" s="24">
        <v>3.7392770637596591E-3</v>
      </c>
      <c r="DF113" s="24">
        <v>1.0021916413260519</v>
      </c>
      <c r="DG113" s="27">
        <v>5.1259322870769568E-4</v>
      </c>
      <c r="DH113" s="103">
        <f t="shared" si="2"/>
        <v>1.2297769642507221</v>
      </c>
      <c r="DI113" s="104">
        <f t="shared" si="3"/>
        <v>0.65166247927507714</v>
      </c>
    </row>
    <row r="114" spans="2:113" x14ac:dyDescent="0.15">
      <c r="B114" s="5" t="s">
        <v>106</v>
      </c>
      <c r="C114" s="12" t="s">
        <v>221</v>
      </c>
      <c r="D114" s="25">
        <f t="array" ref="D114:DF114">MINVERSE(単位行列マイナス市内品投入係数!D9:DG116)</f>
        <v>1.008485332773783</v>
      </c>
      <c r="E114" s="26">
        <v>2.844407718594931E-2</v>
      </c>
      <c r="F114" s="26">
        <v>2.3069975944528987E-3</v>
      </c>
      <c r="G114" s="26">
        <v>2.2243366369659157E-6</v>
      </c>
      <c r="H114" s="26">
        <v>0</v>
      </c>
      <c r="I114" s="26">
        <v>0</v>
      </c>
      <c r="J114" s="26">
        <v>0</v>
      </c>
      <c r="K114" s="26">
        <v>1.2178470374191964E-2</v>
      </c>
      <c r="L114" s="26">
        <v>2.9854884581511265E-3</v>
      </c>
      <c r="M114" s="26">
        <v>6.2132004868167938E-2</v>
      </c>
      <c r="N114" s="26">
        <v>0</v>
      </c>
      <c r="O114" s="26">
        <v>1.5138049634589601E-3</v>
      </c>
      <c r="P114" s="26">
        <v>6.1919167612958261E-4</v>
      </c>
      <c r="Q114" s="26">
        <v>2.138267614355991E-5</v>
      </c>
      <c r="R114" s="26">
        <v>5.4467541908437915E-6</v>
      </c>
      <c r="S114" s="26">
        <v>1.646930126031926E-5</v>
      </c>
      <c r="T114" s="26">
        <v>3.9752112852008949E-6</v>
      </c>
      <c r="U114" s="26">
        <v>3.049047269775444E-6</v>
      </c>
      <c r="V114" s="26">
        <v>4.356047715259629E-6</v>
      </c>
      <c r="W114" s="26">
        <v>2.8986181360065461E-6</v>
      </c>
      <c r="X114" s="26">
        <v>0</v>
      </c>
      <c r="Y114" s="26">
        <v>1.858239937836794E-6</v>
      </c>
      <c r="Z114" s="26">
        <v>2.896356977172425E-6</v>
      </c>
      <c r="AA114" s="26">
        <v>2.6257537548377116E-4</v>
      </c>
      <c r="AB114" s="26">
        <v>7.5566060383178569E-4</v>
      </c>
      <c r="AC114" s="26">
        <v>7.5572696981823534E-5</v>
      </c>
      <c r="AD114" s="26">
        <v>0</v>
      </c>
      <c r="AE114" s="26">
        <v>1.9893732068274728E-6</v>
      </c>
      <c r="AF114" s="26">
        <v>2.9465434308556874E-6</v>
      </c>
      <c r="AG114" s="26">
        <v>5.8010625527490445E-3</v>
      </c>
      <c r="AH114" s="26">
        <v>3.5093419190722584E-5</v>
      </c>
      <c r="AI114" s="26">
        <v>2.0697580886136873E-6</v>
      </c>
      <c r="AJ114" s="26">
        <v>3.3669531036796278E-6</v>
      </c>
      <c r="AK114" s="26">
        <v>6.0233372273302116E-6</v>
      </c>
      <c r="AL114" s="26">
        <v>1.9513884289102683E-4</v>
      </c>
      <c r="AM114" s="26">
        <v>0</v>
      </c>
      <c r="AN114" s="26">
        <v>0</v>
      </c>
      <c r="AO114" s="26">
        <v>2.2795251100035319E-6</v>
      </c>
      <c r="AP114" s="26">
        <v>1.8530936519238538E-6</v>
      </c>
      <c r="AQ114" s="26">
        <v>1.5135300780771004E-6</v>
      </c>
      <c r="AR114" s="26">
        <v>1.9895409898837744E-6</v>
      </c>
      <c r="AS114" s="26">
        <v>2.6653544973411924E-6</v>
      </c>
      <c r="AT114" s="26">
        <v>1.9820838427711706E-6</v>
      </c>
      <c r="AU114" s="26">
        <v>4.7167667261417045E-6</v>
      </c>
      <c r="AV114" s="26">
        <v>4.1654461947582559E-6</v>
      </c>
      <c r="AW114" s="26">
        <v>3.6028554369781879E-6</v>
      </c>
      <c r="AX114" s="26">
        <v>0</v>
      </c>
      <c r="AY114" s="26">
        <v>2.7272563261161586E-6</v>
      </c>
      <c r="AZ114" s="26">
        <v>8.9413277679549838E-6</v>
      </c>
      <c r="BA114" s="26">
        <v>5.6102548536929186E-6</v>
      </c>
      <c r="BB114" s="26">
        <v>2.7782734272099223E-6</v>
      </c>
      <c r="BC114" s="26">
        <v>3.9382087335552005E-6</v>
      </c>
      <c r="BD114" s="26">
        <v>3.3848595618464567E-6</v>
      </c>
      <c r="BE114" s="26">
        <v>2.5085200872977616E-6</v>
      </c>
      <c r="BF114" s="26">
        <v>0</v>
      </c>
      <c r="BG114" s="26">
        <v>9.5133896516805589E-6</v>
      </c>
      <c r="BH114" s="26">
        <v>7.925428575559552E-6</v>
      </c>
      <c r="BI114" s="26">
        <v>4.4139910342973686E-6</v>
      </c>
      <c r="BJ114" s="26">
        <v>3.2339295862217046E-6</v>
      </c>
      <c r="BK114" s="26">
        <v>5.7115925208656333E-4</v>
      </c>
      <c r="BL114" s="26">
        <v>4.7121919085845741E-6</v>
      </c>
      <c r="BM114" s="26">
        <v>1.706940777794916E-4</v>
      </c>
      <c r="BN114" s="26">
        <v>6.9622897238175896E-6</v>
      </c>
      <c r="BO114" s="26">
        <v>4.3816119013614365E-4</v>
      </c>
      <c r="BP114" s="26">
        <v>5.145598900328476E-4</v>
      </c>
      <c r="BQ114" s="26">
        <v>2.0827552560008717E-6</v>
      </c>
      <c r="BR114" s="26">
        <v>4.2088455894105826E-6</v>
      </c>
      <c r="BS114" s="26">
        <v>7.2848389771627417E-6</v>
      </c>
      <c r="BT114" s="26">
        <v>8.4978442679925735E-6</v>
      </c>
      <c r="BU114" s="26">
        <v>3.5983672243478566E-5</v>
      </c>
      <c r="BV114" s="26">
        <v>3.3025497121771854E-6</v>
      </c>
      <c r="BW114" s="26">
        <v>2.9127954542315641E-6</v>
      </c>
      <c r="BX114" s="26">
        <v>2.4307704601984984E-6</v>
      </c>
      <c r="BY114" s="26">
        <v>2.6987216682058916E-6</v>
      </c>
      <c r="BZ114" s="26">
        <v>3.6467375692954607E-6</v>
      </c>
      <c r="CA114" s="26">
        <v>3.1532343302949182E-6</v>
      </c>
      <c r="CB114" s="26">
        <v>9.7892809937619913E-6</v>
      </c>
      <c r="CC114" s="26">
        <v>0</v>
      </c>
      <c r="CD114" s="26">
        <v>0</v>
      </c>
      <c r="CE114" s="26">
        <v>2.2982793962537693E-6</v>
      </c>
      <c r="CF114" s="26">
        <v>3.6185465158198834E-6</v>
      </c>
      <c r="CG114" s="26">
        <v>3.4387921225726244E-6</v>
      </c>
      <c r="CH114" s="26">
        <v>1.2577208965536805E-6</v>
      </c>
      <c r="CI114" s="26">
        <v>5.1365351986621035E-6</v>
      </c>
      <c r="CJ114" s="26">
        <v>2.3671888451442056E-5</v>
      </c>
      <c r="CK114" s="26">
        <v>4.4483981374984789E-6</v>
      </c>
      <c r="CL114" s="26">
        <v>5.2189686374020213E-6</v>
      </c>
      <c r="CM114" s="26">
        <v>3.5739147223762408E-5</v>
      </c>
      <c r="CN114" s="26">
        <v>7.6166158539154256E-6</v>
      </c>
      <c r="CO114" s="26">
        <v>3.8690827116548155E-4</v>
      </c>
      <c r="CP114" s="26">
        <v>1.0336820926927333E-4</v>
      </c>
      <c r="CQ114" s="26">
        <v>1.7677334893200023E-4</v>
      </c>
      <c r="CR114" s="26">
        <v>6.332677654407898E-6</v>
      </c>
      <c r="CS114" s="26">
        <v>5.6484750104668271E-4</v>
      </c>
      <c r="CT114" s="26">
        <v>1.0220732797316223E-3</v>
      </c>
      <c r="CU114" s="26">
        <v>4.7722217673968194E-4</v>
      </c>
      <c r="CV114" s="26">
        <v>1.7103960005751027E-5</v>
      </c>
      <c r="CW114" s="26">
        <v>1.642342290236162E-5</v>
      </c>
      <c r="CX114" s="26">
        <v>1.4185064820600661E-5</v>
      </c>
      <c r="CY114" s="26">
        <v>3.5841542823357294E-6</v>
      </c>
      <c r="CZ114" s="26">
        <v>5.4907543538582773E-3</v>
      </c>
      <c r="DA114" s="26">
        <v>4.4354825542116203E-3</v>
      </c>
      <c r="DB114" s="26">
        <v>5.1151363570156042E-5</v>
      </c>
      <c r="DC114" s="26">
        <v>9.6543352403081291E-4</v>
      </c>
      <c r="DD114" s="26">
        <v>7.062350971441709E-4</v>
      </c>
      <c r="DE114" s="26">
        <v>1.0759214181799836E-3</v>
      </c>
      <c r="DF114" s="26">
        <v>1.6946304546030027E-5</v>
      </c>
      <c r="DG114" s="28">
        <f t="array" ref="DG114">MINVERSE(単位行列マイナス市内品投入係数!D9:DF115)</f>
        <v>1.008485332773783</v>
      </c>
      <c r="DH114" s="105">
        <f t="shared" si="2"/>
        <v>2.151851932862654</v>
      </c>
      <c r="DI114" s="106">
        <f t="shared" si="3"/>
        <v>1.1402727538131479</v>
      </c>
    </row>
    <row r="115" spans="2:113" x14ac:dyDescent="0.15">
      <c r="C115" s="12" t="s">
        <v>288</v>
      </c>
      <c r="D115" s="107">
        <f>SUM(D7:D114)</f>
        <v>2.9343669512825796</v>
      </c>
      <c r="E115" s="107">
        <f t="shared" ref="E115:BP115" si="4">SUM(E7:E114)</f>
        <v>2.3072739094536145</v>
      </c>
      <c r="F115" s="107">
        <f t="shared" si="4"/>
        <v>1.8031820863857495</v>
      </c>
      <c r="G115" s="107">
        <f t="shared" si="4"/>
        <v>1.4432443468089544</v>
      </c>
      <c r="H115" s="107">
        <f t="shared" si="4"/>
        <v>1</v>
      </c>
      <c r="I115" s="107">
        <f t="shared" si="4"/>
        <v>1</v>
      </c>
      <c r="J115" s="107">
        <f t="shared" si="4"/>
        <v>1</v>
      </c>
      <c r="K115" s="107">
        <f t="shared" si="4"/>
        <v>2.4223112016193049</v>
      </c>
      <c r="L115" s="107">
        <f t="shared" si="4"/>
        <v>2.3458067799226754</v>
      </c>
      <c r="M115" s="107">
        <f t="shared" si="4"/>
        <v>2.5875282360723033</v>
      </c>
      <c r="N115" s="107">
        <f t="shared" si="4"/>
        <v>1</v>
      </c>
      <c r="O115" s="107">
        <f t="shared" si="4"/>
        <v>2.08515886747576</v>
      </c>
      <c r="P115" s="107">
        <f t="shared" si="4"/>
        <v>2.0468716496486854</v>
      </c>
      <c r="Q115" s="107">
        <f t="shared" si="4"/>
        <v>1.9877417181375781</v>
      </c>
      <c r="R115" s="107">
        <f t="shared" si="4"/>
        <v>2.0763678470382594</v>
      </c>
      <c r="S115" s="107">
        <f t="shared" si="4"/>
        <v>3.0823115935049312</v>
      </c>
      <c r="T115" s="107">
        <f t="shared" si="4"/>
        <v>2.5781919305731145</v>
      </c>
      <c r="U115" s="107">
        <f t="shared" si="4"/>
        <v>1.849231176485455</v>
      </c>
      <c r="V115" s="107">
        <f t="shared" si="4"/>
        <v>2.1127815551784606</v>
      </c>
      <c r="W115" s="107">
        <f t="shared" si="4"/>
        <v>2.0814073841997822</v>
      </c>
      <c r="X115" s="107">
        <f t="shared" si="4"/>
        <v>1</v>
      </c>
      <c r="Y115" s="107">
        <f t="shared" si="4"/>
        <v>2.4168071854213591</v>
      </c>
      <c r="Z115" s="107">
        <f t="shared" si="4"/>
        <v>2.4657411670830056</v>
      </c>
      <c r="AA115" s="107">
        <f t="shared" si="4"/>
        <v>2.2418278745387998</v>
      </c>
      <c r="AB115" s="107">
        <f t="shared" si="4"/>
        <v>2.2384613779459519</v>
      </c>
      <c r="AC115" s="107">
        <f t="shared" si="4"/>
        <v>2.2860477689675855</v>
      </c>
      <c r="AD115" s="107">
        <f t="shared" si="4"/>
        <v>1</v>
      </c>
      <c r="AE115" s="107">
        <f t="shared" si="4"/>
        <v>1.6962268721209321</v>
      </c>
      <c r="AF115" s="107">
        <f t="shared" si="4"/>
        <v>2.2506008598769269</v>
      </c>
      <c r="AG115" s="107">
        <f t="shared" si="4"/>
        <v>1.8825955683384197</v>
      </c>
      <c r="AH115" s="107">
        <f t="shared" si="4"/>
        <v>1.9787862977868707</v>
      </c>
      <c r="AI115" s="107">
        <f t="shared" si="4"/>
        <v>1.9387640427392832</v>
      </c>
      <c r="AJ115" s="107">
        <f t="shared" si="4"/>
        <v>1.9414110234817918</v>
      </c>
      <c r="AK115" s="107">
        <f t="shared" si="4"/>
        <v>1.8969278157419005</v>
      </c>
      <c r="AL115" s="107">
        <f t="shared" si="4"/>
        <v>1.8574897204308847</v>
      </c>
      <c r="AM115" s="107">
        <f t="shared" si="4"/>
        <v>1</v>
      </c>
      <c r="AN115" s="107">
        <f t="shared" si="4"/>
        <v>1</v>
      </c>
      <c r="AO115" s="107">
        <f t="shared" si="4"/>
        <v>1.8853494115807226</v>
      </c>
      <c r="AP115" s="107">
        <f t="shared" si="4"/>
        <v>1.6654359996984436</v>
      </c>
      <c r="AQ115" s="107">
        <f t="shared" si="4"/>
        <v>2.2120229154078497</v>
      </c>
      <c r="AR115" s="107">
        <f t="shared" si="4"/>
        <v>2.6529119399248873</v>
      </c>
      <c r="AS115" s="107">
        <f t="shared" si="4"/>
        <v>1.8671271408049324</v>
      </c>
      <c r="AT115" s="107">
        <f t="shared" si="4"/>
        <v>1.8738534738163342</v>
      </c>
      <c r="AU115" s="107">
        <f t="shared" si="4"/>
        <v>2.0527451036972346</v>
      </c>
      <c r="AV115" s="107">
        <f t="shared" si="4"/>
        <v>1.8536330019341647</v>
      </c>
      <c r="AW115" s="107">
        <f t="shared" si="4"/>
        <v>2.1285393250874529</v>
      </c>
      <c r="AX115" s="107">
        <f t="shared" si="4"/>
        <v>1</v>
      </c>
      <c r="AY115" s="107">
        <f t="shared" si="4"/>
        <v>2.3453757177327188</v>
      </c>
      <c r="AZ115" s="107">
        <f t="shared" si="4"/>
        <v>2.1923796411097181</v>
      </c>
      <c r="BA115" s="107">
        <f t="shared" si="4"/>
        <v>2.1521858245323355</v>
      </c>
      <c r="BB115" s="107">
        <f t="shared" si="4"/>
        <v>2.0649231926895348</v>
      </c>
      <c r="BC115" s="107">
        <f t="shared" si="4"/>
        <v>2.0539439264191715</v>
      </c>
      <c r="BD115" s="107">
        <f t="shared" si="4"/>
        <v>2.0378418293662945</v>
      </c>
      <c r="BE115" s="107">
        <f t="shared" si="4"/>
        <v>2.1255727056789886</v>
      </c>
      <c r="BF115" s="107">
        <f t="shared" si="4"/>
        <v>1</v>
      </c>
      <c r="BG115" s="107">
        <f t="shared" si="4"/>
        <v>2.9145445674679848</v>
      </c>
      <c r="BH115" s="107">
        <f t="shared" si="4"/>
        <v>2.7375805425293311</v>
      </c>
      <c r="BI115" s="107">
        <f t="shared" si="4"/>
        <v>2.148105112440335</v>
      </c>
      <c r="BJ115" s="107">
        <f t="shared" si="4"/>
        <v>2.2298501270472113</v>
      </c>
      <c r="BK115" s="107">
        <f t="shared" si="4"/>
        <v>2.1530869887687896</v>
      </c>
      <c r="BL115" s="107">
        <f t="shared" si="4"/>
        <v>2.1551810895787678</v>
      </c>
      <c r="BM115" s="107">
        <f t="shared" si="4"/>
        <v>1.9415777440644097</v>
      </c>
      <c r="BN115" s="107">
        <f t="shared" si="4"/>
        <v>1.9411659360344791</v>
      </c>
      <c r="BO115" s="107">
        <f t="shared" si="4"/>
        <v>1.8576182477075824</v>
      </c>
      <c r="BP115" s="107">
        <f t="shared" si="4"/>
        <v>1.8409205273792077</v>
      </c>
      <c r="BQ115" s="107">
        <f t="shared" ref="BQ115:DG115" si="5">SUM(BQ7:BQ114)</f>
        <v>1.7993406468673787</v>
      </c>
      <c r="BR115" s="107">
        <f t="shared" si="5"/>
        <v>1.9623346892058888</v>
      </c>
      <c r="BS115" s="107">
        <f t="shared" si="5"/>
        <v>1.9815772962518874</v>
      </c>
      <c r="BT115" s="107">
        <f t="shared" si="5"/>
        <v>1.60620626191351</v>
      </c>
      <c r="BU115" s="107">
        <f t="shared" si="5"/>
        <v>1.5452664475420974</v>
      </c>
      <c r="BV115" s="107">
        <f t="shared" si="5"/>
        <v>1.6568544019112754</v>
      </c>
      <c r="BW115" s="107">
        <f t="shared" si="5"/>
        <v>1.5122737973497926</v>
      </c>
      <c r="BX115" s="107">
        <f t="shared" si="5"/>
        <v>1.5809541750917562</v>
      </c>
      <c r="BY115" s="107">
        <f t="shared" si="5"/>
        <v>1.1832588307128731</v>
      </c>
      <c r="BZ115" s="107">
        <f t="shared" si="5"/>
        <v>1.6304952093609182</v>
      </c>
      <c r="CA115" s="107">
        <f t="shared" si="5"/>
        <v>1.3639729040411488</v>
      </c>
      <c r="CB115" s="107">
        <f t="shared" si="5"/>
        <v>2.6023281430180836</v>
      </c>
      <c r="CC115" s="107">
        <f t="shared" si="5"/>
        <v>1</v>
      </c>
      <c r="CD115" s="107">
        <f t="shared" si="5"/>
        <v>1</v>
      </c>
      <c r="CE115" s="107">
        <f t="shared" si="5"/>
        <v>1.5054214493952081</v>
      </c>
      <c r="CF115" s="107">
        <f t="shared" si="5"/>
        <v>1.6605858499179837</v>
      </c>
      <c r="CG115" s="107">
        <f t="shared" si="5"/>
        <v>1.6053311322634216</v>
      </c>
      <c r="CH115" s="107">
        <f t="shared" si="5"/>
        <v>1.3269199548793293</v>
      </c>
      <c r="CI115" s="107">
        <f t="shared" si="5"/>
        <v>2.0018792826768221</v>
      </c>
      <c r="CJ115" s="107">
        <f t="shared" si="5"/>
        <v>1.9765161617622615</v>
      </c>
      <c r="CK115" s="107">
        <f t="shared" si="5"/>
        <v>1.6377629889973324</v>
      </c>
      <c r="CL115" s="107">
        <f t="shared" si="5"/>
        <v>2.0260733510161133</v>
      </c>
      <c r="CM115" s="107">
        <f t="shared" si="5"/>
        <v>1.9184037142313322</v>
      </c>
      <c r="CN115" s="107">
        <f t="shared" si="5"/>
        <v>1.5038827249342788</v>
      </c>
      <c r="CO115" s="107">
        <f t="shared" si="5"/>
        <v>1.358045088186308</v>
      </c>
      <c r="CP115" s="107">
        <f t="shared" si="5"/>
        <v>1.789139802503471</v>
      </c>
      <c r="CQ115" s="107">
        <f t="shared" si="5"/>
        <v>1.9803298525056956</v>
      </c>
      <c r="CR115" s="107">
        <f t="shared" si="5"/>
        <v>1.8002848885565801</v>
      </c>
      <c r="CS115" s="107">
        <f t="shared" si="5"/>
        <v>1.5481027346783454</v>
      </c>
      <c r="CT115" s="107">
        <f t="shared" si="5"/>
        <v>1.445756366883852</v>
      </c>
      <c r="CU115" s="107">
        <f t="shared" si="5"/>
        <v>1.7058093402563479</v>
      </c>
      <c r="CV115" s="107">
        <f t="shared" si="5"/>
        <v>1.7182899357590753</v>
      </c>
      <c r="CW115" s="107">
        <f t="shared" si="5"/>
        <v>2.6081841218856745</v>
      </c>
      <c r="CX115" s="107">
        <f t="shared" si="5"/>
        <v>2.3452230231562226</v>
      </c>
      <c r="CY115" s="107">
        <f t="shared" si="5"/>
        <v>1.4636568397259173</v>
      </c>
      <c r="CZ115" s="107">
        <f t="shared" si="5"/>
        <v>2.4642212531572762</v>
      </c>
      <c r="DA115" s="107">
        <f t="shared" si="5"/>
        <v>2.1963258930448508</v>
      </c>
      <c r="DB115" s="107">
        <f t="shared" si="5"/>
        <v>1.6369730527737341</v>
      </c>
      <c r="DC115" s="107">
        <f t="shared" si="5"/>
        <v>1.6209169440171434</v>
      </c>
      <c r="DD115" s="107">
        <f t="shared" si="5"/>
        <v>1.5969987430519794</v>
      </c>
      <c r="DE115" s="107">
        <f t="shared" si="5"/>
        <v>1.5244993316055728</v>
      </c>
      <c r="DF115" s="107">
        <f t="shared" si="5"/>
        <v>3.2114079639920079</v>
      </c>
      <c r="DG115" s="108">
        <f t="shared" si="5"/>
        <v>2.2901520357846037</v>
      </c>
    </row>
    <row r="116" spans="2:113" x14ac:dyDescent="0.15">
      <c r="C116" s="12" t="s">
        <v>262</v>
      </c>
      <c r="D116" s="109">
        <f>D115/(SUM($D$7:$DG$114)/108)</f>
        <v>1.5549297947215412</v>
      </c>
      <c r="E116" s="109">
        <f t="shared" ref="E116:BP116" si="6">E115/(SUM($D$7:$DG$114)/108)</f>
        <v>1.2226313225157319</v>
      </c>
      <c r="F116" s="109">
        <f t="shared" si="6"/>
        <v>0.95551156279341076</v>
      </c>
      <c r="G116" s="109">
        <f t="shared" si="6"/>
        <v>0.76477948163087839</v>
      </c>
      <c r="H116" s="109">
        <f t="shared" si="6"/>
        <v>0.52990298096217936</v>
      </c>
      <c r="I116" s="109">
        <f t="shared" si="6"/>
        <v>0.52990298096217936</v>
      </c>
      <c r="J116" s="109">
        <f t="shared" si="6"/>
        <v>0.52990298096217936</v>
      </c>
      <c r="K116" s="109">
        <f t="shared" si="6"/>
        <v>1.2835899265561483</v>
      </c>
      <c r="L116" s="109">
        <f t="shared" si="6"/>
        <v>1.2430500054423168</v>
      </c>
      <c r="M116" s="109">
        <f t="shared" si="6"/>
        <v>1.3711389256185234</v>
      </c>
      <c r="N116" s="109">
        <f t="shared" si="6"/>
        <v>0.52990298096217936</v>
      </c>
      <c r="O116" s="109">
        <f t="shared" si="6"/>
        <v>1.1049318996551272</v>
      </c>
      <c r="P116" s="109">
        <f t="shared" si="6"/>
        <v>1.084643388795812</v>
      </c>
      <c r="Q116" s="109">
        <f t="shared" si="6"/>
        <v>1.0533102618239869</v>
      </c>
      <c r="R116" s="109">
        <f t="shared" si="6"/>
        <v>1.1002735117195963</v>
      </c>
      <c r="S116" s="109">
        <f t="shared" si="6"/>
        <v>1.6333261016525484</v>
      </c>
      <c r="T116" s="109">
        <f t="shared" si="6"/>
        <v>1.3661915895033296</v>
      </c>
      <c r="U116" s="109">
        <f t="shared" si="6"/>
        <v>0.97991311290784067</v>
      </c>
      <c r="V116" s="109">
        <f t="shared" si="6"/>
        <v>1.1195692442109755</v>
      </c>
      <c r="W116" s="109">
        <f t="shared" si="6"/>
        <v>1.1029439774841567</v>
      </c>
      <c r="X116" s="109">
        <f t="shared" si="6"/>
        <v>0.52990298096217936</v>
      </c>
      <c r="Y116" s="109">
        <f t="shared" si="6"/>
        <v>1.2806733319655927</v>
      </c>
      <c r="Z116" s="109">
        <f t="shared" si="6"/>
        <v>1.306603594718448</v>
      </c>
      <c r="AA116" s="109">
        <f t="shared" si="6"/>
        <v>1.1879512735222169</v>
      </c>
      <c r="AB116" s="109">
        <f t="shared" si="6"/>
        <v>1.1861673569422677</v>
      </c>
      <c r="AC116" s="109">
        <f t="shared" si="6"/>
        <v>1.2113835273978633</v>
      </c>
      <c r="AD116" s="109">
        <f t="shared" si="6"/>
        <v>0.52990298096217936</v>
      </c>
      <c r="AE116" s="109">
        <f t="shared" si="6"/>
        <v>0.89883567592503544</v>
      </c>
      <c r="AF116" s="109">
        <f t="shared" si="6"/>
        <v>1.1926001046048278</v>
      </c>
      <c r="AG116" s="109">
        <f t="shared" si="6"/>
        <v>0.99759300360871694</v>
      </c>
      <c r="AH116" s="109">
        <f t="shared" si="6"/>
        <v>1.0485647578843775</v>
      </c>
      <c r="AI116" s="109">
        <f t="shared" si="6"/>
        <v>1.0273568456298323</v>
      </c>
      <c r="AJ116" s="109">
        <f t="shared" si="6"/>
        <v>1.0287594886158371</v>
      </c>
      <c r="AK116" s="109">
        <f t="shared" si="6"/>
        <v>1.0051877042317088</v>
      </c>
      <c r="AL116" s="109">
        <f t="shared" si="6"/>
        <v>0.984289339962931</v>
      </c>
      <c r="AM116" s="109">
        <f t="shared" si="6"/>
        <v>0.52990298096217936</v>
      </c>
      <c r="AN116" s="109">
        <f t="shared" si="6"/>
        <v>0.52990298096217936</v>
      </c>
      <c r="AO116" s="109">
        <f t="shared" si="6"/>
        <v>0.99905227335191582</v>
      </c>
      <c r="AP116" s="109">
        <f t="shared" si="6"/>
        <v>0.88251950084193254</v>
      </c>
      <c r="AQ116" s="109">
        <f t="shared" si="6"/>
        <v>1.1721575368312704</v>
      </c>
      <c r="AR116" s="109">
        <f t="shared" si="6"/>
        <v>1.4057859451963559</v>
      </c>
      <c r="AS116" s="109">
        <f t="shared" si="6"/>
        <v>0.98939623774792451</v>
      </c>
      <c r="AT116" s="109">
        <f t="shared" si="6"/>
        <v>0.99296054166161063</v>
      </c>
      <c r="AU116" s="109">
        <f t="shared" si="6"/>
        <v>1.0877557496046828</v>
      </c>
      <c r="AV116" s="109">
        <f t="shared" si="6"/>
        <v>0.98224565333478708</v>
      </c>
      <c r="AW116" s="109">
        <f t="shared" si="6"/>
        <v>1.1279193334590667</v>
      </c>
      <c r="AX116" s="109">
        <f t="shared" si="6"/>
        <v>0.52990298096217936</v>
      </c>
      <c r="AY116" s="109">
        <f t="shared" si="6"/>
        <v>1.2428215843028787</v>
      </c>
      <c r="AZ116" s="109">
        <f t="shared" si="6"/>
        <v>1.1617485072248326</v>
      </c>
      <c r="BA116" s="109">
        <f t="shared" si="6"/>
        <v>1.1404496840042306</v>
      </c>
      <c r="BB116" s="109">
        <f t="shared" si="6"/>
        <v>1.0942089552641252</v>
      </c>
      <c r="BC116" s="109">
        <f t="shared" si="6"/>
        <v>1.0883910093386822</v>
      </c>
      <c r="BD116" s="109">
        <f t="shared" si="6"/>
        <v>1.0798584601106205</v>
      </c>
      <c r="BE116" s="109">
        <f t="shared" si="6"/>
        <v>1.1263473129911412</v>
      </c>
      <c r="BF116" s="109">
        <f t="shared" si="6"/>
        <v>0.52990298096217936</v>
      </c>
      <c r="BG116" s="109">
        <f t="shared" si="6"/>
        <v>1.5444258544484111</v>
      </c>
      <c r="BH116" s="109">
        <f t="shared" si="6"/>
        <v>1.450652090110353</v>
      </c>
      <c r="BI116" s="109">
        <f t="shared" si="6"/>
        <v>1.1382873025022311</v>
      </c>
      <c r="BJ116" s="109">
        <f t="shared" si="6"/>
        <v>1.1816042294212117</v>
      </c>
      <c r="BK116" s="109">
        <f t="shared" si="6"/>
        <v>1.1409272136194641</v>
      </c>
      <c r="BL116" s="109">
        <f t="shared" si="6"/>
        <v>1.1420368838811068</v>
      </c>
      <c r="BM116" s="109">
        <f t="shared" si="6"/>
        <v>1.0288478343495542</v>
      </c>
      <c r="BN116" s="109">
        <f t="shared" si="6"/>
        <v>1.0286296160469097</v>
      </c>
      <c r="BO116" s="109">
        <f t="shared" si="6"/>
        <v>0.98435744694998817</v>
      </c>
      <c r="BP116" s="109">
        <f t="shared" si="6"/>
        <v>0.97550927517270958</v>
      </c>
      <c r="BQ116" s="109">
        <f t="shared" ref="BQ116:DG116" si="7">BQ115/(SUM($D$7:$DG$114)/108)</f>
        <v>0.95347597254144012</v>
      </c>
      <c r="BR116" s="109">
        <f t="shared" si="7"/>
        <v>1.0398470014556924</v>
      </c>
      <c r="BS116" s="109">
        <f t="shared" si="7"/>
        <v>1.0500437162908509</v>
      </c>
      <c r="BT116" s="109">
        <f t="shared" si="7"/>
        <v>0.85113348622808804</v>
      </c>
      <c r="BU116" s="109">
        <f t="shared" si="7"/>
        <v>0.81884129693339469</v>
      </c>
      <c r="BV116" s="109">
        <f t="shared" si="7"/>
        <v>0.87797208659309367</v>
      </c>
      <c r="BW116" s="109">
        <f t="shared" si="7"/>
        <v>0.80135839324664992</v>
      </c>
      <c r="BX116" s="109">
        <f t="shared" si="7"/>
        <v>0.83775233014572492</v>
      </c>
      <c r="BY116" s="109">
        <f t="shared" si="7"/>
        <v>0.62701238164457429</v>
      </c>
      <c r="BZ116" s="109">
        <f t="shared" si="7"/>
        <v>0.86400427188490336</v>
      </c>
      <c r="CA116" s="109">
        <f t="shared" si="7"/>
        <v>0.72277330780304538</v>
      </c>
      <c r="CB116" s="109">
        <f t="shared" si="7"/>
        <v>1.3789814404270553</v>
      </c>
      <c r="CC116" s="109">
        <f t="shared" si="7"/>
        <v>0.52990298096217936</v>
      </c>
      <c r="CD116" s="109">
        <f t="shared" si="7"/>
        <v>0.52990298096217936</v>
      </c>
      <c r="CE116" s="109">
        <f t="shared" si="7"/>
        <v>0.79772731363892546</v>
      </c>
      <c r="CF116" s="109">
        <f t="shared" si="7"/>
        <v>0.87994939201515388</v>
      </c>
      <c r="CG116" s="109">
        <f t="shared" si="7"/>
        <v>0.85066975241777776</v>
      </c>
      <c r="CH116" s="109">
        <f t="shared" si="7"/>
        <v>0.70313883958875723</v>
      </c>
      <c r="CI116" s="109">
        <f t="shared" si="7"/>
        <v>1.0608017994168775</v>
      </c>
      <c r="CJ116" s="109">
        <f t="shared" si="7"/>
        <v>1.0473618060377476</v>
      </c>
      <c r="CK116" s="109">
        <f t="shared" si="7"/>
        <v>0.86785548997921547</v>
      </c>
      <c r="CL116" s="109">
        <f t="shared" si="7"/>
        <v>1.0736223083514704</v>
      </c>
      <c r="CM116" s="109">
        <f t="shared" si="7"/>
        <v>1.0165678468600998</v>
      </c>
      <c r="CN116" s="109">
        <f t="shared" si="7"/>
        <v>0.79691193896019963</v>
      </c>
      <c r="CO116" s="109">
        <f t="shared" si="7"/>
        <v>0.71963214051097046</v>
      </c>
      <c r="CP116" s="109">
        <f t="shared" si="7"/>
        <v>0.94807051470467418</v>
      </c>
      <c r="CQ116" s="109">
        <f t="shared" si="7"/>
        <v>1.0493826921311611</v>
      </c>
      <c r="CR116" s="109">
        <f t="shared" si="7"/>
        <v>0.95397632902729668</v>
      </c>
      <c r="CS116" s="109">
        <f t="shared" si="7"/>
        <v>0.82034425394175714</v>
      </c>
      <c r="CT116" s="109">
        <f t="shared" si="7"/>
        <v>0.76611060855680346</v>
      </c>
      <c r="CU116" s="109">
        <f t="shared" si="7"/>
        <v>0.90391345435496728</v>
      </c>
      <c r="CV116" s="109">
        <f t="shared" si="7"/>
        <v>0.91052695911604575</v>
      </c>
      <c r="CW116" s="109">
        <f t="shared" si="7"/>
        <v>1.3820845410854432</v>
      </c>
      <c r="CX116" s="109">
        <f t="shared" si="7"/>
        <v>1.2427406709916167</v>
      </c>
      <c r="CY116" s="109">
        <f t="shared" si="7"/>
        <v>0.77559612247644638</v>
      </c>
      <c r="CZ116" s="109">
        <f t="shared" si="7"/>
        <v>1.305798187798398</v>
      </c>
      <c r="DA116" s="109">
        <f t="shared" si="7"/>
        <v>1.1638396378888873</v>
      </c>
      <c r="DB116" s="109">
        <f t="shared" si="7"/>
        <v>0.86743690041956067</v>
      </c>
      <c r="DC116" s="109">
        <f t="shared" si="7"/>
        <v>0.85892872052679037</v>
      </c>
      <c r="DD116" s="109">
        <f t="shared" si="7"/>
        <v>0.84625439453609752</v>
      </c>
      <c r="DE116" s="109">
        <f t="shared" si="7"/>
        <v>0.80783674029264307</v>
      </c>
      <c r="DF116" s="109">
        <f t="shared" si="7"/>
        <v>1.7017346532050484</v>
      </c>
      <c r="DG116" s="110">
        <f t="shared" si="7"/>
        <v>1.2135583906188652</v>
      </c>
    </row>
  </sheetData>
  <phoneticPr fontId="2"/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9DDA2-E3DC-4F21-904D-9D386E58CC6C}">
  <sheetPr codeName="Sheet4"/>
  <dimension ref="B2:DJ119"/>
  <sheetViews>
    <sheetView zoomScale="85" zoomScaleNormal="85" workbookViewId="0"/>
  </sheetViews>
  <sheetFormatPr defaultRowHeight="13.5" x14ac:dyDescent="0.15"/>
  <cols>
    <col min="1" max="1" width="3" customWidth="1"/>
    <col min="3" max="3" width="27.25" style="1" customWidth="1"/>
    <col min="4" max="111" width="9.625" customWidth="1"/>
    <col min="112" max="122" width="9" customWidth="1"/>
  </cols>
  <sheetData>
    <row r="2" spans="2:114" x14ac:dyDescent="0.15">
      <c r="B2" s="91" t="s">
        <v>290</v>
      </c>
    </row>
    <row r="3" spans="2:114" ht="15.75" x14ac:dyDescent="0.15">
      <c r="B3" s="111" t="s">
        <v>293</v>
      </c>
    </row>
    <row r="4" spans="2:114" s="63" customFormat="1" x14ac:dyDescent="0.15">
      <c r="C4" s="20"/>
      <c r="D4" s="100"/>
      <c r="E4" s="100"/>
      <c r="F4" s="100"/>
      <c r="G4" s="100"/>
      <c r="H4" s="100"/>
      <c r="I4" s="100"/>
    </row>
    <row r="5" spans="2:114" s="63" customFormat="1" x14ac:dyDescent="0.15">
      <c r="B5" s="93"/>
      <c r="C5" s="94"/>
      <c r="D5" s="95" t="s">
        <v>0</v>
      </c>
      <c r="E5" s="95" t="s">
        <v>1</v>
      </c>
      <c r="F5" s="95" t="s">
        <v>2</v>
      </c>
      <c r="G5" s="95" t="s">
        <v>3</v>
      </c>
      <c r="H5" s="95" t="s">
        <v>4</v>
      </c>
      <c r="I5" s="95" t="s">
        <v>5</v>
      </c>
      <c r="J5" s="95" t="s">
        <v>6</v>
      </c>
      <c r="K5" s="95" t="s">
        <v>7</v>
      </c>
      <c r="L5" s="95" t="s">
        <v>8</v>
      </c>
      <c r="M5" s="95" t="s">
        <v>9</v>
      </c>
      <c r="N5" s="95" t="s">
        <v>10</v>
      </c>
      <c r="O5" s="95" t="s">
        <v>11</v>
      </c>
      <c r="P5" s="95" t="s">
        <v>12</v>
      </c>
      <c r="Q5" s="95" t="s">
        <v>13</v>
      </c>
      <c r="R5" s="95" t="s">
        <v>14</v>
      </c>
      <c r="S5" s="95" t="s">
        <v>15</v>
      </c>
      <c r="T5" s="95" t="s">
        <v>16</v>
      </c>
      <c r="U5" s="95" t="s">
        <v>17</v>
      </c>
      <c r="V5" s="95" t="s">
        <v>18</v>
      </c>
      <c r="W5" s="95" t="s">
        <v>19</v>
      </c>
      <c r="X5" s="95" t="s">
        <v>20</v>
      </c>
      <c r="Y5" s="95" t="s">
        <v>21</v>
      </c>
      <c r="Z5" s="95" t="s">
        <v>21</v>
      </c>
      <c r="AA5" s="95" t="s">
        <v>22</v>
      </c>
      <c r="AB5" s="95" t="s">
        <v>23</v>
      </c>
      <c r="AC5" s="95" t="s">
        <v>24</v>
      </c>
      <c r="AD5" s="95" t="s">
        <v>25</v>
      </c>
      <c r="AE5" s="95" t="s">
        <v>26</v>
      </c>
      <c r="AF5" s="95" t="s">
        <v>27</v>
      </c>
      <c r="AG5" s="95" t="s">
        <v>28</v>
      </c>
      <c r="AH5" s="95" t="s">
        <v>29</v>
      </c>
      <c r="AI5" s="95" t="s">
        <v>30</v>
      </c>
      <c r="AJ5" s="95" t="s">
        <v>31</v>
      </c>
      <c r="AK5" s="95" t="s">
        <v>32</v>
      </c>
      <c r="AL5" s="95" t="s">
        <v>33</v>
      </c>
      <c r="AM5" s="95" t="s">
        <v>34</v>
      </c>
      <c r="AN5" s="95" t="s">
        <v>35</v>
      </c>
      <c r="AO5" s="95" t="s">
        <v>36</v>
      </c>
      <c r="AP5" s="95" t="s">
        <v>37</v>
      </c>
      <c r="AQ5" s="95" t="s">
        <v>38</v>
      </c>
      <c r="AR5" s="95" t="s">
        <v>39</v>
      </c>
      <c r="AS5" s="95" t="s">
        <v>40</v>
      </c>
      <c r="AT5" s="95" t="s">
        <v>41</v>
      </c>
      <c r="AU5" s="95" t="s">
        <v>42</v>
      </c>
      <c r="AV5" s="95" t="s">
        <v>43</v>
      </c>
      <c r="AW5" s="95" t="s">
        <v>44</v>
      </c>
      <c r="AX5" s="95" t="s">
        <v>45</v>
      </c>
      <c r="AY5" s="95" t="s">
        <v>46</v>
      </c>
      <c r="AZ5" s="95" t="s">
        <v>47</v>
      </c>
      <c r="BA5" s="95" t="s">
        <v>48</v>
      </c>
      <c r="BB5" s="95" t="s">
        <v>49</v>
      </c>
      <c r="BC5" s="95" t="s">
        <v>50</v>
      </c>
      <c r="BD5" s="95" t="s">
        <v>51</v>
      </c>
      <c r="BE5" s="95" t="s">
        <v>52</v>
      </c>
      <c r="BF5" s="95" t="s">
        <v>53</v>
      </c>
      <c r="BG5" s="95" t="s">
        <v>54</v>
      </c>
      <c r="BH5" s="95" t="s">
        <v>55</v>
      </c>
      <c r="BI5" s="95" t="s">
        <v>56</v>
      </c>
      <c r="BJ5" s="95" t="s">
        <v>57</v>
      </c>
      <c r="BK5" s="95" t="s">
        <v>58</v>
      </c>
      <c r="BL5" s="95" t="s">
        <v>59</v>
      </c>
      <c r="BM5" s="95" t="s">
        <v>60</v>
      </c>
      <c r="BN5" s="95" t="s">
        <v>61</v>
      </c>
      <c r="BO5" s="95" t="s">
        <v>62</v>
      </c>
      <c r="BP5" s="95" t="s">
        <v>63</v>
      </c>
      <c r="BQ5" s="95" t="s">
        <v>64</v>
      </c>
      <c r="BR5" s="95" t="s">
        <v>65</v>
      </c>
      <c r="BS5" s="95" t="s">
        <v>66</v>
      </c>
      <c r="BT5" s="95" t="s">
        <v>67</v>
      </c>
      <c r="BU5" s="95" t="s">
        <v>68</v>
      </c>
      <c r="BV5" s="95" t="s">
        <v>69</v>
      </c>
      <c r="BW5" s="95" t="s">
        <v>70</v>
      </c>
      <c r="BX5" s="95" t="s">
        <v>71</v>
      </c>
      <c r="BY5" s="95" t="s">
        <v>72</v>
      </c>
      <c r="BZ5" s="95" t="s">
        <v>73</v>
      </c>
      <c r="CA5" s="95" t="s">
        <v>74</v>
      </c>
      <c r="CB5" s="95" t="s">
        <v>75</v>
      </c>
      <c r="CC5" s="95" t="s">
        <v>76</v>
      </c>
      <c r="CD5" s="95" t="s">
        <v>77</v>
      </c>
      <c r="CE5" s="95" t="s">
        <v>78</v>
      </c>
      <c r="CF5" s="95" t="s">
        <v>79</v>
      </c>
      <c r="CG5" s="95" t="s">
        <v>80</v>
      </c>
      <c r="CH5" s="95" t="s">
        <v>81</v>
      </c>
      <c r="CI5" s="95" t="s">
        <v>82</v>
      </c>
      <c r="CJ5" s="95" t="s">
        <v>83</v>
      </c>
      <c r="CK5" s="95" t="s">
        <v>84</v>
      </c>
      <c r="CL5" s="95" t="s">
        <v>85</v>
      </c>
      <c r="CM5" s="95" t="s">
        <v>86</v>
      </c>
      <c r="CN5" s="95" t="s">
        <v>87</v>
      </c>
      <c r="CO5" s="95" t="s">
        <v>88</v>
      </c>
      <c r="CP5" s="95" t="s">
        <v>89</v>
      </c>
      <c r="CQ5" s="95" t="s">
        <v>90</v>
      </c>
      <c r="CR5" s="95" t="s">
        <v>91</v>
      </c>
      <c r="CS5" s="95" t="s">
        <v>92</v>
      </c>
      <c r="CT5" s="95" t="s">
        <v>93</v>
      </c>
      <c r="CU5" s="95" t="s">
        <v>94</v>
      </c>
      <c r="CV5" s="95" t="s">
        <v>95</v>
      </c>
      <c r="CW5" s="95" t="s">
        <v>96</v>
      </c>
      <c r="CX5" s="95" t="s">
        <v>97</v>
      </c>
      <c r="CY5" s="95" t="s">
        <v>98</v>
      </c>
      <c r="CZ5" s="95" t="s">
        <v>99</v>
      </c>
      <c r="DA5" s="95" t="s">
        <v>100</v>
      </c>
      <c r="DB5" s="95" t="s">
        <v>101</v>
      </c>
      <c r="DC5" s="95" t="s">
        <v>102</v>
      </c>
      <c r="DD5" s="95" t="s">
        <v>103</v>
      </c>
      <c r="DE5" s="95" t="s">
        <v>104</v>
      </c>
      <c r="DF5" s="95" t="s">
        <v>105</v>
      </c>
      <c r="DG5" s="96" t="s">
        <v>106</v>
      </c>
    </row>
    <row r="6" spans="2:114" s="63" customFormat="1" ht="81" x14ac:dyDescent="0.15">
      <c r="B6" s="97"/>
      <c r="C6" s="80"/>
      <c r="D6" s="10" t="s">
        <v>115</v>
      </c>
      <c r="E6" s="10" t="s">
        <v>116</v>
      </c>
      <c r="F6" s="10" t="s">
        <v>117</v>
      </c>
      <c r="G6" s="10" t="s">
        <v>118</v>
      </c>
      <c r="H6" s="10" t="s">
        <v>119</v>
      </c>
      <c r="I6" s="10" t="s">
        <v>120</v>
      </c>
      <c r="J6" s="10" t="s">
        <v>121</v>
      </c>
      <c r="K6" s="10" t="s">
        <v>122</v>
      </c>
      <c r="L6" s="10" t="s">
        <v>123</v>
      </c>
      <c r="M6" s="10" t="s">
        <v>124</v>
      </c>
      <c r="N6" s="10" t="s">
        <v>125</v>
      </c>
      <c r="O6" s="10" t="s">
        <v>126</v>
      </c>
      <c r="P6" s="10" t="s">
        <v>127</v>
      </c>
      <c r="Q6" s="10" t="s">
        <v>128</v>
      </c>
      <c r="R6" s="10" t="s">
        <v>129</v>
      </c>
      <c r="S6" s="10" t="s">
        <v>130</v>
      </c>
      <c r="T6" s="10" t="s">
        <v>131</v>
      </c>
      <c r="U6" s="10" t="s">
        <v>132</v>
      </c>
      <c r="V6" s="10" t="s">
        <v>133</v>
      </c>
      <c r="W6" s="10" t="s">
        <v>134</v>
      </c>
      <c r="X6" s="10" t="s">
        <v>135</v>
      </c>
      <c r="Y6" s="98" t="s">
        <v>136</v>
      </c>
      <c r="Z6" s="10" t="s">
        <v>136</v>
      </c>
      <c r="AA6" s="10" t="s">
        <v>137</v>
      </c>
      <c r="AB6" s="10" t="s">
        <v>138</v>
      </c>
      <c r="AC6" s="10" t="s">
        <v>139</v>
      </c>
      <c r="AD6" s="10" t="s">
        <v>140</v>
      </c>
      <c r="AE6" s="10" t="s">
        <v>141</v>
      </c>
      <c r="AF6" s="10" t="s">
        <v>142</v>
      </c>
      <c r="AG6" s="10" t="s">
        <v>143</v>
      </c>
      <c r="AH6" s="10" t="s">
        <v>144</v>
      </c>
      <c r="AI6" s="10" t="s">
        <v>145</v>
      </c>
      <c r="AJ6" s="10" t="s">
        <v>146</v>
      </c>
      <c r="AK6" s="10" t="s">
        <v>147</v>
      </c>
      <c r="AL6" s="10" t="s">
        <v>148</v>
      </c>
      <c r="AM6" s="10" t="s">
        <v>149</v>
      </c>
      <c r="AN6" s="10" t="s">
        <v>150</v>
      </c>
      <c r="AO6" s="10" t="s">
        <v>151</v>
      </c>
      <c r="AP6" s="10" t="s">
        <v>152</v>
      </c>
      <c r="AQ6" s="10" t="s">
        <v>153</v>
      </c>
      <c r="AR6" s="10" t="s">
        <v>154</v>
      </c>
      <c r="AS6" s="10" t="s">
        <v>155</v>
      </c>
      <c r="AT6" s="10" t="s">
        <v>156</v>
      </c>
      <c r="AU6" s="10" t="s">
        <v>157</v>
      </c>
      <c r="AV6" s="10" t="s">
        <v>158</v>
      </c>
      <c r="AW6" s="10" t="s">
        <v>159</v>
      </c>
      <c r="AX6" s="10" t="s">
        <v>160</v>
      </c>
      <c r="AY6" s="10" t="s">
        <v>161</v>
      </c>
      <c r="AZ6" s="10" t="s">
        <v>162</v>
      </c>
      <c r="BA6" s="10" t="s">
        <v>163</v>
      </c>
      <c r="BB6" s="10" t="s">
        <v>164</v>
      </c>
      <c r="BC6" s="10" t="s">
        <v>165</v>
      </c>
      <c r="BD6" s="10" t="s">
        <v>166</v>
      </c>
      <c r="BE6" s="10" t="s">
        <v>167</v>
      </c>
      <c r="BF6" s="10" t="s">
        <v>168</v>
      </c>
      <c r="BG6" s="10" t="s">
        <v>169</v>
      </c>
      <c r="BH6" s="10" t="s">
        <v>170</v>
      </c>
      <c r="BI6" s="10" t="s">
        <v>171</v>
      </c>
      <c r="BJ6" s="10" t="s">
        <v>172</v>
      </c>
      <c r="BK6" s="10" t="s">
        <v>173</v>
      </c>
      <c r="BL6" s="10" t="s">
        <v>174</v>
      </c>
      <c r="BM6" s="10" t="s">
        <v>175</v>
      </c>
      <c r="BN6" s="10" t="s">
        <v>176</v>
      </c>
      <c r="BO6" s="10" t="s">
        <v>177</v>
      </c>
      <c r="BP6" s="10" t="s">
        <v>178</v>
      </c>
      <c r="BQ6" s="10" t="s">
        <v>179</v>
      </c>
      <c r="BR6" s="10" t="s">
        <v>180</v>
      </c>
      <c r="BS6" s="10" t="s">
        <v>181</v>
      </c>
      <c r="BT6" s="10" t="s">
        <v>182</v>
      </c>
      <c r="BU6" s="10" t="s">
        <v>183</v>
      </c>
      <c r="BV6" s="10" t="s">
        <v>184</v>
      </c>
      <c r="BW6" s="10" t="s">
        <v>185</v>
      </c>
      <c r="BX6" s="10" t="s">
        <v>186</v>
      </c>
      <c r="BY6" s="10" t="s">
        <v>187</v>
      </c>
      <c r="BZ6" s="10" t="s">
        <v>188</v>
      </c>
      <c r="CA6" s="10" t="s">
        <v>189</v>
      </c>
      <c r="CB6" s="10" t="s">
        <v>190</v>
      </c>
      <c r="CC6" s="10" t="s">
        <v>191</v>
      </c>
      <c r="CD6" s="10" t="s">
        <v>192</v>
      </c>
      <c r="CE6" s="10" t="s">
        <v>193</v>
      </c>
      <c r="CF6" s="10" t="s">
        <v>194</v>
      </c>
      <c r="CG6" s="10" t="s">
        <v>195</v>
      </c>
      <c r="CH6" s="10" t="s">
        <v>196</v>
      </c>
      <c r="CI6" s="10" t="s">
        <v>197</v>
      </c>
      <c r="CJ6" s="10" t="s">
        <v>198</v>
      </c>
      <c r="CK6" s="10" t="s">
        <v>199</v>
      </c>
      <c r="CL6" s="10" t="s">
        <v>200</v>
      </c>
      <c r="CM6" s="10" t="s">
        <v>201</v>
      </c>
      <c r="CN6" s="10" t="s">
        <v>202</v>
      </c>
      <c r="CO6" s="10" t="s">
        <v>203</v>
      </c>
      <c r="CP6" s="10" t="s">
        <v>204</v>
      </c>
      <c r="CQ6" s="10" t="s">
        <v>205</v>
      </c>
      <c r="CR6" s="10" t="s">
        <v>206</v>
      </c>
      <c r="CS6" s="10" t="s">
        <v>207</v>
      </c>
      <c r="CT6" s="10" t="s">
        <v>208</v>
      </c>
      <c r="CU6" s="10" t="s">
        <v>209</v>
      </c>
      <c r="CV6" s="10" t="s">
        <v>210</v>
      </c>
      <c r="CW6" s="10" t="s">
        <v>211</v>
      </c>
      <c r="CX6" s="10" t="s">
        <v>212</v>
      </c>
      <c r="CY6" s="10" t="s">
        <v>213</v>
      </c>
      <c r="CZ6" s="10" t="s">
        <v>214</v>
      </c>
      <c r="DA6" s="10" t="s">
        <v>215</v>
      </c>
      <c r="DB6" s="10" t="s">
        <v>216</v>
      </c>
      <c r="DC6" s="10" t="s">
        <v>217</v>
      </c>
      <c r="DD6" s="10" t="s">
        <v>218</v>
      </c>
      <c r="DE6" s="10" t="s">
        <v>219</v>
      </c>
      <c r="DF6" s="10" t="s">
        <v>220</v>
      </c>
      <c r="DG6" s="10" t="s">
        <v>221</v>
      </c>
      <c r="DH6" s="10" t="s">
        <v>289</v>
      </c>
      <c r="DI6" s="10" t="s">
        <v>263</v>
      </c>
      <c r="DJ6" s="20"/>
    </row>
    <row r="7" spans="2:114" x14ac:dyDescent="0.15">
      <c r="B7" s="36" t="s">
        <v>0</v>
      </c>
      <c r="C7" s="101" t="s">
        <v>115</v>
      </c>
      <c r="D7" s="23" cm="1">
        <f t="array" ref="D7:DG114">MINVERSE(単位行列マイナス市内品投入係数!D9:DG116)</f>
        <v>1.008485332773783</v>
      </c>
      <c r="E7" s="24">
        <v>2.844407718594931E-2</v>
      </c>
      <c r="F7" s="24">
        <v>2.3069975944528987E-3</v>
      </c>
      <c r="G7" s="24">
        <v>2.2243366369659157E-6</v>
      </c>
      <c r="H7" s="24">
        <v>0</v>
      </c>
      <c r="I7" s="24">
        <v>0</v>
      </c>
      <c r="J7" s="24">
        <v>0</v>
      </c>
      <c r="K7" s="24">
        <v>1.2178470374191964E-2</v>
      </c>
      <c r="L7" s="24">
        <v>2.9854884581511265E-3</v>
      </c>
      <c r="M7" s="24">
        <v>6.2132004868167938E-2</v>
      </c>
      <c r="N7" s="24">
        <v>0</v>
      </c>
      <c r="O7" s="24">
        <v>1.5138049634589601E-3</v>
      </c>
      <c r="P7" s="24">
        <v>6.1919167612958261E-4</v>
      </c>
      <c r="Q7" s="24">
        <v>2.138267614355991E-5</v>
      </c>
      <c r="R7" s="24">
        <v>5.4467541908437915E-6</v>
      </c>
      <c r="S7" s="24">
        <v>1.646930126031926E-5</v>
      </c>
      <c r="T7" s="24">
        <v>3.9752112852008949E-6</v>
      </c>
      <c r="U7" s="24">
        <v>3.049047269775444E-6</v>
      </c>
      <c r="V7" s="24">
        <v>4.356047715259629E-6</v>
      </c>
      <c r="W7" s="24">
        <v>2.8986181360065461E-6</v>
      </c>
      <c r="X7" s="24">
        <v>0</v>
      </c>
      <c r="Y7" s="24">
        <v>1.858239937836794E-6</v>
      </c>
      <c r="Z7" s="24">
        <v>2.896356977172425E-6</v>
      </c>
      <c r="AA7" s="24">
        <v>2.6257537548377116E-4</v>
      </c>
      <c r="AB7" s="24">
        <v>7.5566060383178569E-4</v>
      </c>
      <c r="AC7" s="24">
        <v>7.5572696981823534E-5</v>
      </c>
      <c r="AD7" s="24">
        <v>0</v>
      </c>
      <c r="AE7" s="24">
        <v>1.9893732068274728E-6</v>
      </c>
      <c r="AF7" s="24">
        <v>2.9465434308556874E-6</v>
      </c>
      <c r="AG7" s="24">
        <v>5.8010625527490445E-3</v>
      </c>
      <c r="AH7" s="24">
        <v>3.5093419190722584E-5</v>
      </c>
      <c r="AI7" s="24">
        <v>2.0697580886136873E-6</v>
      </c>
      <c r="AJ7" s="24">
        <v>3.3669531036796278E-6</v>
      </c>
      <c r="AK7" s="24">
        <v>6.0233372273302116E-6</v>
      </c>
      <c r="AL7" s="24">
        <v>1.9513884289102683E-4</v>
      </c>
      <c r="AM7" s="24">
        <v>0</v>
      </c>
      <c r="AN7" s="24">
        <v>0</v>
      </c>
      <c r="AO7" s="24">
        <v>2.2795251100035319E-6</v>
      </c>
      <c r="AP7" s="24">
        <v>1.8530936519238538E-6</v>
      </c>
      <c r="AQ7" s="24">
        <v>1.5135300780771004E-6</v>
      </c>
      <c r="AR7" s="24">
        <v>1.9895409898837744E-6</v>
      </c>
      <c r="AS7" s="24">
        <v>2.6653544973411924E-6</v>
      </c>
      <c r="AT7" s="24">
        <v>1.9820838427711706E-6</v>
      </c>
      <c r="AU7" s="24">
        <v>4.7167667261417045E-6</v>
      </c>
      <c r="AV7" s="24">
        <v>4.1654461947582559E-6</v>
      </c>
      <c r="AW7" s="24">
        <v>3.6028554369781879E-6</v>
      </c>
      <c r="AX7" s="24">
        <v>0</v>
      </c>
      <c r="AY7" s="24">
        <v>2.7272563261161586E-6</v>
      </c>
      <c r="AZ7" s="24">
        <v>8.9413277679549838E-6</v>
      </c>
      <c r="BA7" s="24">
        <v>5.6102548536929186E-6</v>
      </c>
      <c r="BB7" s="24">
        <v>2.7782734272099223E-6</v>
      </c>
      <c r="BC7" s="24">
        <v>3.9382087335552005E-6</v>
      </c>
      <c r="BD7" s="24">
        <v>3.3848595618464567E-6</v>
      </c>
      <c r="BE7" s="24">
        <v>2.5085200872977616E-6</v>
      </c>
      <c r="BF7" s="24">
        <v>0</v>
      </c>
      <c r="BG7" s="24">
        <v>9.5133896516805589E-6</v>
      </c>
      <c r="BH7" s="24">
        <v>7.925428575559552E-6</v>
      </c>
      <c r="BI7" s="24">
        <v>4.4139910342973686E-6</v>
      </c>
      <c r="BJ7" s="24">
        <v>3.2339295862217046E-6</v>
      </c>
      <c r="BK7" s="24">
        <v>5.7115925208656333E-4</v>
      </c>
      <c r="BL7" s="24">
        <v>4.7121919085845741E-6</v>
      </c>
      <c r="BM7" s="24">
        <v>1.706940777794916E-4</v>
      </c>
      <c r="BN7" s="24">
        <v>6.9622897238175896E-6</v>
      </c>
      <c r="BO7" s="24">
        <v>4.3816119013614365E-4</v>
      </c>
      <c r="BP7" s="24">
        <v>5.145598900328476E-4</v>
      </c>
      <c r="BQ7" s="24">
        <v>2.0827552560008717E-6</v>
      </c>
      <c r="BR7" s="24">
        <v>4.2088455894105826E-6</v>
      </c>
      <c r="BS7" s="24">
        <v>7.2848389771627417E-6</v>
      </c>
      <c r="BT7" s="24">
        <v>8.4978442679925735E-6</v>
      </c>
      <c r="BU7" s="24">
        <v>3.5983672243478566E-5</v>
      </c>
      <c r="BV7" s="24">
        <v>3.3025497121771854E-6</v>
      </c>
      <c r="BW7" s="24">
        <v>2.9127954542315641E-6</v>
      </c>
      <c r="BX7" s="24">
        <v>2.4307704601984984E-6</v>
      </c>
      <c r="BY7" s="24">
        <v>2.6987216682058916E-6</v>
      </c>
      <c r="BZ7" s="24">
        <v>3.6467375692954607E-6</v>
      </c>
      <c r="CA7" s="24">
        <v>3.1532343302949182E-6</v>
      </c>
      <c r="CB7" s="24">
        <v>9.7892809937619913E-6</v>
      </c>
      <c r="CC7" s="24">
        <v>0</v>
      </c>
      <c r="CD7" s="24">
        <v>0</v>
      </c>
      <c r="CE7" s="24">
        <v>2.2982793962537693E-6</v>
      </c>
      <c r="CF7" s="24">
        <v>3.6185465158198834E-6</v>
      </c>
      <c r="CG7" s="24">
        <v>3.4387921225726244E-6</v>
      </c>
      <c r="CH7" s="24">
        <v>1.2577208965536805E-6</v>
      </c>
      <c r="CI7" s="24">
        <v>5.1365351986621035E-6</v>
      </c>
      <c r="CJ7" s="24">
        <v>2.3671888451442056E-5</v>
      </c>
      <c r="CK7" s="24">
        <v>4.4483981374984789E-6</v>
      </c>
      <c r="CL7" s="24">
        <v>5.2189686374020213E-6</v>
      </c>
      <c r="CM7" s="24">
        <v>3.5739147223762408E-5</v>
      </c>
      <c r="CN7" s="24">
        <v>7.6166158539154256E-6</v>
      </c>
      <c r="CO7" s="24">
        <v>3.8690827116548155E-4</v>
      </c>
      <c r="CP7" s="24">
        <v>1.0336820926927333E-4</v>
      </c>
      <c r="CQ7" s="24">
        <v>1.7677334893200023E-4</v>
      </c>
      <c r="CR7" s="24">
        <v>6.332677654407898E-6</v>
      </c>
      <c r="CS7" s="24">
        <v>5.6484750104668271E-4</v>
      </c>
      <c r="CT7" s="24">
        <v>1.0220732797316223E-3</v>
      </c>
      <c r="CU7" s="24">
        <v>4.7722217673968194E-4</v>
      </c>
      <c r="CV7" s="24">
        <v>1.7103960005751027E-5</v>
      </c>
      <c r="CW7" s="24">
        <v>1.642342290236162E-5</v>
      </c>
      <c r="CX7" s="24">
        <v>1.4185064820600661E-5</v>
      </c>
      <c r="CY7" s="24">
        <v>3.5841542823357294E-6</v>
      </c>
      <c r="CZ7" s="24">
        <v>5.4907543538582773E-3</v>
      </c>
      <c r="DA7" s="24">
        <v>4.4354825542116203E-3</v>
      </c>
      <c r="DB7" s="24">
        <v>5.1151363570156042E-5</v>
      </c>
      <c r="DC7" s="24">
        <v>9.6543352403081291E-4</v>
      </c>
      <c r="DD7" s="24">
        <v>7.062350971441709E-4</v>
      </c>
      <c r="DE7" s="24">
        <v>1.0759214181799836E-3</v>
      </c>
      <c r="DF7" s="22">
        <v>1.6946304546030027E-5</v>
      </c>
      <c r="DG7" s="42">
        <v>1.3264447453559123E-5</v>
      </c>
      <c r="DH7" s="103">
        <f>SUM(D7:DG7)</f>
        <v>1.1433798645363245</v>
      </c>
      <c r="DI7" s="112">
        <f>DH7/(SUM($D$7:$DG$114)/108)</f>
        <v>0.93061884877912471</v>
      </c>
    </row>
    <row r="8" spans="2:114" x14ac:dyDescent="0.15">
      <c r="B8" s="36" t="s">
        <v>1</v>
      </c>
      <c r="C8" s="101" t="s">
        <v>116</v>
      </c>
      <c r="D8" s="23">
        <v>4.0760090701990301E-5</v>
      </c>
      <c r="E8" s="24">
        <v>1.0001639246978544</v>
      </c>
      <c r="F8" s="24">
        <v>3.8811755575122629E-4</v>
      </c>
      <c r="G8" s="24">
        <v>2.9407631798098383E-6</v>
      </c>
      <c r="H8" s="24">
        <v>0</v>
      </c>
      <c r="I8" s="24">
        <v>0</v>
      </c>
      <c r="J8" s="24">
        <v>0</v>
      </c>
      <c r="K8" s="24">
        <v>1.1687167097942522E-3</v>
      </c>
      <c r="L8" s="24">
        <v>2.3022711081445415E-5</v>
      </c>
      <c r="M8" s="24">
        <v>4.4630399714606897E-5</v>
      </c>
      <c r="N8" s="24">
        <v>0</v>
      </c>
      <c r="O8" s="24">
        <v>3.2982572735627011E-6</v>
      </c>
      <c r="P8" s="24">
        <v>6.0335085872857121E-7</v>
      </c>
      <c r="Q8" s="24">
        <v>1.132012586675758E-7</v>
      </c>
      <c r="R8" s="24">
        <v>1.2088259350850249E-8</v>
      </c>
      <c r="S8" s="24">
        <v>1.0476686610065667E-6</v>
      </c>
      <c r="T8" s="24">
        <v>1.2058453343247889E-7</v>
      </c>
      <c r="U8" s="24">
        <v>3.0409711240146278E-8</v>
      </c>
      <c r="V8" s="24">
        <v>7.3136790555443524E-6</v>
      </c>
      <c r="W8" s="24">
        <v>3.0556211356528182E-8</v>
      </c>
      <c r="X8" s="24">
        <v>0</v>
      </c>
      <c r="Y8" s="24">
        <v>8.7424255102636039E-9</v>
      </c>
      <c r="Z8" s="24">
        <v>8.1984710372573394E-8</v>
      </c>
      <c r="AA8" s="24">
        <v>2.4015801492933524E-8</v>
      </c>
      <c r="AB8" s="24">
        <v>2.2582942921476036E-6</v>
      </c>
      <c r="AC8" s="24">
        <v>3.0994151754073708E-6</v>
      </c>
      <c r="AD8" s="24">
        <v>0</v>
      </c>
      <c r="AE8" s="24">
        <v>8.2922462372113814E-9</v>
      </c>
      <c r="AF8" s="24">
        <v>6.192227424518936E-9</v>
      </c>
      <c r="AG8" s="24">
        <v>2.3979981746242264E-7</v>
      </c>
      <c r="AH8" s="24">
        <v>2.0008166914765737E-5</v>
      </c>
      <c r="AI8" s="24">
        <v>1.2317280347903052E-8</v>
      </c>
      <c r="AJ8" s="24">
        <v>3.934512344946375E-9</v>
      </c>
      <c r="AK8" s="24">
        <v>1.2177382882575649E-7</v>
      </c>
      <c r="AL8" s="24">
        <v>2.5821676867547947E-7</v>
      </c>
      <c r="AM8" s="24">
        <v>0</v>
      </c>
      <c r="AN8" s="24">
        <v>0</v>
      </c>
      <c r="AO8" s="24">
        <v>4.9264424310846518E-9</v>
      </c>
      <c r="AP8" s="24">
        <v>7.4982910637101488E-10</v>
      </c>
      <c r="AQ8" s="24">
        <v>1.0235076942839051E-9</v>
      </c>
      <c r="AR8" s="24">
        <v>1.951268565994428E-9</v>
      </c>
      <c r="AS8" s="24">
        <v>4.3430328602945606E-9</v>
      </c>
      <c r="AT8" s="24">
        <v>4.0671710736794711E-9</v>
      </c>
      <c r="AU8" s="24">
        <v>4.4292620132704241E-9</v>
      </c>
      <c r="AV8" s="24">
        <v>3.5524981689046352E-9</v>
      </c>
      <c r="AW8" s="24">
        <v>4.0241401646793128E-9</v>
      </c>
      <c r="AX8" s="24">
        <v>0</v>
      </c>
      <c r="AY8" s="24">
        <v>8.2039462543510218E-9</v>
      </c>
      <c r="AZ8" s="24">
        <v>9.6777286386930195E-9</v>
      </c>
      <c r="BA8" s="24">
        <v>9.7142996495668474E-9</v>
      </c>
      <c r="BB8" s="24">
        <v>5.3860069570354209E-9</v>
      </c>
      <c r="BC8" s="24">
        <v>6.363323598151393E-9</v>
      </c>
      <c r="BD8" s="24">
        <v>6.9367600485026442E-9</v>
      </c>
      <c r="BE8" s="24">
        <v>2.1246291217002931E-9</v>
      </c>
      <c r="BF8" s="24">
        <v>0</v>
      </c>
      <c r="BG8" s="24">
        <v>4.9107067520647777E-9</v>
      </c>
      <c r="BH8" s="24">
        <v>6.6155407681425155E-9</v>
      </c>
      <c r="BI8" s="24">
        <v>4.7678560200613414E-9</v>
      </c>
      <c r="BJ8" s="24">
        <v>1.6887905646031806E-9</v>
      </c>
      <c r="BK8" s="24">
        <v>1.8880194995329221E-6</v>
      </c>
      <c r="BL8" s="24">
        <v>2.8066097194111368E-9</v>
      </c>
      <c r="BM8" s="24">
        <v>1.2324097330971374E-8</v>
      </c>
      <c r="BN8" s="24">
        <v>5.2787597819277042E-9</v>
      </c>
      <c r="BO8" s="24">
        <v>2.2165733793147605E-8</v>
      </c>
      <c r="BP8" s="24">
        <v>2.5395071711159267E-8</v>
      </c>
      <c r="BQ8" s="24">
        <v>3.7756548640906935E-9</v>
      </c>
      <c r="BR8" s="24">
        <v>6.7733342334330632E-9</v>
      </c>
      <c r="BS8" s="24">
        <v>6.0815997719606197E-9</v>
      </c>
      <c r="BT8" s="24">
        <v>6.1446415910265649E-9</v>
      </c>
      <c r="BU8" s="24">
        <v>6.0268367766354904E-9</v>
      </c>
      <c r="BV8" s="24">
        <v>4.1429634762917457E-9</v>
      </c>
      <c r="BW8" s="24">
        <v>5.8617472182999974E-9</v>
      </c>
      <c r="BX8" s="24">
        <v>4.3470428684033173E-9</v>
      </c>
      <c r="BY8" s="24">
        <v>1.730005660554867E-9</v>
      </c>
      <c r="BZ8" s="24">
        <v>2.064028676478804E-8</v>
      </c>
      <c r="CA8" s="24">
        <v>3.7047410093407237E-9</v>
      </c>
      <c r="CB8" s="24">
        <v>4.83374862130579E-9</v>
      </c>
      <c r="CC8" s="24">
        <v>0</v>
      </c>
      <c r="CD8" s="24">
        <v>0</v>
      </c>
      <c r="CE8" s="24">
        <v>4.7079284668844142E-9</v>
      </c>
      <c r="CF8" s="24">
        <v>5.6978227494143765E-9</v>
      </c>
      <c r="CG8" s="24">
        <v>5.0211899048502844E-9</v>
      </c>
      <c r="CH8" s="24">
        <v>2.8493998378814505E-9</v>
      </c>
      <c r="CI8" s="24">
        <v>2.8245696520366051E-8</v>
      </c>
      <c r="CJ8" s="24">
        <v>1.2446257003761227E-8</v>
      </c>
      <c r="CK8" s="24">
        <v>2.0838310126489409E-8</v>
      </c>
      <c r="CL8" s="24">
        <v>2.8420511249895902E-8</v>
      </c>
      <c r="CM8" s="24">
        <v>2.5077925666480788E-8</v>
      </c>
      <c r="CN8" s="24">
        <v>1.3139118585756958E-7</v>
      </c>
      <c r="CO8" s="24">
        <v>3.7036511976472269E-6</v>
      </c>
      <c r="CP8" s="24">
        <v>1.1815687753302606E-5</v>
      </c>
      <c r="CQ8" s="24">
        <v>1.4405776272665781E-6</v>
      </c>
      <c r="CR8" s="24">
        <v>1.6540897615675697E-8</v>
      </c>
      <c r="CS8" s="24">
        <v>6.3984356750318573E-6</v>
      </c>
      <c r="CT8" s="24">
        <v>1.2160314773452426E-5</v>
      </c>
      <c r="CU8" s="24">
        <v>2.5697897287694988E-7</v>
      </c>
      <c r="CV8" s="24">
        <v>9.0925558873365528E-9</v>
      </c>
      <c r="CW8" s="24">
        <v>1.3047173207477478E-8</v>
      </c>
      <c r="CX8" s="24">
        <v>4.8569460986902086E-9</v>
      </c>
      <c r="CY8" s="24">
        <v>8.0882738373620168E-9</v>
      </c>
      <c r="CZ8" s="24">
        <v>4.5363012506416861E-5</v>
      </c>
      <c r="DA8" s="24">
        <v>7.3293669921639448E-5</v>
      </c>
      <c r="DB8" s="24">
        <v>1.9016526364789703E-8</v>
      </c>
      <c r="DC8" s="24">
        <v>5.8788290002627579E-8</v>
      </c>
      <c r="DD8" s="24">
        <v>8.634003514092451E-8</v>
      </c>
      <c r="DE8" s="24">
        <v>2.7299093476699713E-6</v>
      </c>
      <c r="DF8" s="24">
        <v>5.747249544824952E-8</v>
      </c>
      <c r="DG8" s="27">
        <v>3.0720630268643794E-8</v>
      </c>
      <c r="DH8" s="103">
        <f t="shared" ref="DH8:DH71" si="0">SUM(D8:DG8)</f>
        <v>1.0020306702768427</v>
      </c>
      <c r="DI8" s="112">
        <f t="shared" ref="DI8:DI71" si="1">DH8/(SUM($D$7:$DG$114)/108)</f>
        <v>0.81557202268256745</v>
      </c>
    </row>
    <row r="9" spans="2:114" x14ac:dyDescent="0.15">
      <c r="B9" s="36" t="s">
        <v>2</v>
      </c>
      <c r="C9" s="101" t="s">
        <v>117</v>
      </c>
      <c r="D9" s="23">
        <v>5.2280263660369579E-3</v>
      </c>
      <c r="E9" s="24">
        <v>3.0049837915475958E-3</v>
      </c>
      <c r="F9" s="24">
        <v>1.0000130681734989</v>
      </c>
      <c r="G9" s="24">
        <v>1.9932736270994135E-8</v>
      </c>
      <c r="H9" s="24">
        <v>0</v>
      </c>
      <c r="I9" s="24">
        <v>0</v>
      </c>
      <c r="J9" s="24">
        <v>0</v>
      </c>
      <c r="K9" s="24">
        <v>6.6471345764912274E-5</v>
      </c>
      <c r="L9" s="24">
        <v>1.554231844944331E-5</v>
      </c>
      <c r="M9" s="24">
        <v>3.2221501632546864E-4</v>
      </c>
      <c r="N9" s="24">
        <v>0</v>
      </c>
      <c r="O9" s="24">
        <v>7.8568710980168196E-6</v>
      </c>
      <c r="P9" s="24">
        <v>3.2115655375376293E-6</v>
      </c>
      <c r="Q9" s="24">
        <v>1.1116956137434858E-7</v>
      </c>
      <c r="R9" s="24">
        <v>2.8270089090858292E-8</v>
      </c>
      <c r="S9" s="24">
        <v>8.8368839014890204E-8</v>
      </c>
      <c r="T9" s="24">
        <v>2.0951705310652295E-8</v>
      </c>
      <c r="U9" s="24">
        <v>1.5892907538598326E-8</v>
      </c>
      <c r="V9" s="24">
        <v>4.3477060085452885E-8</v>
      </c>
      <c r="W9" s="24">
        <v>1.5113513111971455E-8</v>
      </c>
      <c r="X9" s="24">
        <v>0</v>
      </c>
      <c r="Y9" s="24">
        <v>9.6579496817798763E-9</v>
      </c>
      <c r="Z9" s="24">
        <v>1.5248725929736643E-8</v>
      </c>
      <c r="AA9" s="24">
        <v>1.361239038764793E-6</v>
      </c>
      <c r="AB9" s="24">
        <v>3.9237381750958167E-6</v>
      </c>
      <c r="AC9" s="24">
        <v>4.0061823822692146E-7</v>
      </c>
      <c r="AD9" s="24">
        <v>0</v>
      </c>
      <c r="AE9" s="24">
        <v>1.0336448208178278E-8</v>
      </c>
      <c r="AF9" s="24">
        <v>1.5292344680706639E-8</v>
      </c>
      <c r="AG9" s="24">
        <v>3.0072944414849841E-5</v>
      </c>
      <c r="AH9" s="24">
        <v>2.3908617344367511E-7</v>
      </c>
      <c r="AI9" s="24">
        <v>1.076465699210945E-8</v>
      </c>
      <c r="AJ9" s="24">
        <v>1.7465265450921735E-8</v>
      </c>
      <c r="AK9" s="24">
        <v>3.1572429569400172E-8</v>
      </c>
      <c r="AL9" s="24">
        <v>1.0123224002029486E-6</v>
      </c>
      <c r="AM9" s="24">
        <v>0</v>
      </c>
      <c r="AN9" s="24">
        <v>0</v>
      </c>
      <c r="AO9" s="24">
        <v>1.1830956902119016E-8</v>
      </c>
      <c r="AP9" s="24">
        <v>9.6084363780274335E-9</v>
      </c>
      <c r="AQ9" s="24">
        <v>7.8489470093558835E-9</v>
      </c>
      <c r="AR9" s="24">
        <v>1.0319201406357648E-8</v>
      </c>
      <c r="AS9" s="24">
        <v>1.3829399746012943E-8</v>
      </c>
      <c r="AT9" s="24">
        <v>1.0286589400820674E-8</v>
      </c>
      <c r="AU9" s="24">
        <v>2.4464008330164829E-8</v>
      </c>
      <c r="AV9" s="24">
        <v>2.1603500395725973E-8</v>
      </c>
      <c r="AW9" s="24">
        <v>1.8688420961104416E-8</v>
      </c>
      <c r="AX9" s="24">
        <v>0</v>
      </c>
      <c r="AY9" s="24">
        <v>1.4161324910339463E-8</v>
      </c>
      <c r="AZ9" s="24">
        <v>4.6378801007407165E-8</v>
      </c>
      <c r="BA9" s="24">
        <v>2.9110881318949347E-8</v>
      </c>
      <c r="BB9" s="24">
        <v>1.4417742582201988E-8</v>
      </c>
      <c r="BC9" s="24">
        <v>2.0433549691122254E-8</v>
      </c>
      <c r="BD9" s="24">
        <v>1.7566668756654176E-8</v>
      </c>
      <c r="BE9" s="24">
        <v>1.3010044182313005E-8</v>
      </c>
      <c r="BF9" s="24">
        <v>0</v>
      </c>
      <c r="BG9" s="24">
        <v>4.9330705852563181E-8</v>
      </c>
      <c r="BH9" s="24">
        <v>4.1103709355708672E-8</v>
      </c>
      <c r="BI9" s="24">
        <v>2.2895409962017967E-8</v>
      </c>
      <c r="BJ9" s="24">
        <v>1.6769265662123952E-8</v>
      </c>
      <c r="BK9" s="24">
        <v>2.9662395487920821E-6</v>
      </c>
      <c r="BL9" s="24">
        <v>2.4435656809294563E-8</v>
      </c>
      <c r="BM9" s="24">
        <v>8.8490009881453963E-7</v>
      </c>
      <c r="BN9" s="24">
        <v>3.6107052823616626E-8</v>
      </c>
      <c r="BO9" s="24">
        <v>2.2714570264347392E-6</v>
      </c>
      <c r="BP9" s="24">
        <v>2.667511200131179E-6</v>
      </c>
      <c r="BQ9" s="24">
        <v>1.0807629335051017E-8</v>
      </c>
      <c r="BR9" s="24">
        <v>2.1837681631974631E-8</v>
      </c>
      <c r="BS9" s="24">
        <v>3.7781416953650513E-8</v>
      </c>
      <c r="BT9" s="24">
        <v>4.4069722613435734E-8</v>
      </c>
      <c r="BU9" s="24">
        <v>1.8655379095571399E-7</v>
      </c>
      <c r="BV9" s="24">
        <v>1.7131998812100038E-8</v>
      </c>
      <c r="BW9" s="24">
        <v>1.5116453578909978E-8</v>
      </c>
      <c r="BX9" s="24">
        <v>1.2613345710295935E-8</v>
      </c>
      <c r="BY9" s="24">
        <v>1.3994906992496442E-8</v>
      </c>
      <c r="BZ9" s="24">
        <v>1.8963375925566417E-8</v>
      </c>
      <c r="CA9" s="24">
        <v>1.6356707399471155E-8</v>
      </c>
      <c r="CB9" s="24">
        <v>5.0760685342619377E-8</v>
      </c>
      <c r="CC9" s="24">
        <v>0</v>
      </c>
      <c r="CD9" s="24">
        <v>0</v>
      </c>
      <c r="CE9" s="24">
        <v>1.192755336224112E-8</v>
      </c>
      <c r="CF9" s="24">
        <v>1.877454411689838E-8</v>
      </c>
      <c r="CG9" s="24">
        <v>1.7840778071625552E-8</v>
      </c>
      <c r="CH9" s="24">
        <v>6.5280687009692855E-9</v>
      </c>
      <c r="CI9" s="24">
        <v>2.6708100670108416E-8</v>
      </c>
      <c r="CJ9" s="24">
        <v>1.2274879735829897E-7</v>
      </c>
      <c r="CK9" s="24">
        <v>2.311968803074066E-8</v>
      </c>
      <c r="CL9" s="24">
        <v>2.7135928693269133E-8</v>
      </c>
      <c r="CM9" s="24">
        <v>1.8534062235060917E-7</v>
      </c>
      <c r="CN9" s="24">
        <v>3.9859340055691287E-8</v>
      </c>
      <c r="CO9" s="24">
        <v>2.0162840992291234E-6</v>
      </c>
      <c r="CP9" s="24">
        <v>5.6961096735539638E-7</v>
      </c>
      <c r="CQ9" s="24">
        <v>9.2049518106054423E-7</v>
      </c>
      <c r="CR9" s="24">
        <v>3.2875369229105852E-8</v>
      </c>
      <c r="CS9" s="24">
        <v>2.9464064655753813E-6</v>
      </c>
      <c r="CT9" s="24">
        <v>5.3330915693769416E-6</v>
      </c>
      <c r="CU9" s="24">
        <v>2.4746170341512438E-6</v>
      </c>
      <c r="CV9" s="24">
        <v>8.869158289326078E-8</v>
      </c>
      <c r="CW9" s="24">
        <v>8.5175029813491746E-8</v>
      </c>
      <c r="CX9" s="24">
        <v>7.3548154759348938E-8</v>
      </c>
      <c r="CY9" s="24">
        <v>1.8603087111034977E-8</v>
      </c>
      <c r="CZ9" s="24">
        <v>2.8593250614962975E-5</v>
      </c>
      <c r="DA9" s="24">
        <v>2.3202602943264597E-5</v>
      </c>
      <c r="DB9" s="24">
        <v>2.6521904123573044E-7</v>
      </c>
      <c r="DC9" s="24">
        <v>5.0049006292837397E-6</v>
      </c>
      <c r="DD9" s="24">
        <v>3.6613147624404999E-6</v>
      </c>
      <c r="DE9" s="24">
        <v>5.5852928837982178E-6</v>
      </c>
      <c r="DF9" s="24">
        <v>8.8012533754092636E-8</v>
      </c>
      <c r="DG9" s="27">
        <v>6.8849639770568793E-8</v>
      </c>
      <c r="DH9" s="103">
        <f t="shared" si="0"/>
        <v>1.0087900580318045</v>
      </c>
      <c r="DI9" s="112">
        <f t="shared" si="1"/>
        <v>0.82107361829928338</v>
      </c>
    </row>
    <row r="10" spans="2:114" x14ac:dyDescent="0.15">
      <c r="B10" s="36" t="s">
        <v>3</v>
      </c>
      <c r="C10" s="101" t="s">
        <v>118</v>
      </c>
      <c r="D10" s="23">
        <v>9.0261946313504535E-7</v>
      </c>
      <c r="E10" s="24">
        <v>2.8379647952733289E-8</v>
      </c>
      <c r="F10" s="24">
        <v>4.2268699599563109E-9</v>
      </c>
      <c r="G10" s="24">
        <v>1.0000814460082541</v>
      </c>
      <c r="H10" s="24">
        <v>0</v>
      </c>
      <c r="I10" s="24">
        <v>0</v>
      </c>
      <c r="J10" s="24">
        <v>0</v>
      </c>
      <c r="K10" s="24">
        <v>3.7049671164302974E-7</v>
      </c>
      <c r="L10" s="24">
        <v>1.1599645646786077E-8</v>
      </c>
      <c r="M10" s="24">
        <v>6.8411555991157315E-8</v>
      </c>
      <c r="N10" s="24">
        <v>0</v>
      </c>
      <c r="O10" s="24">
        <v>7.0989185670003616E-9</v>
      </c>
      <c r="P10" s="24">
        <v>5.7147477496807819E-9</v>
      </c>
      <c r="Q10" s="24">
        <v>9.4712127262760267E-6</v>
      </c>
      <c r="R10" s="24">
        <v>2.1074775983360349E-8</v>
      </c>
      <c r="S10" s="24">
        <v>2.6233176304500838E-9</v>
      </c>
      <c r="T10" s="24">
        <v>6.0702170256249184E-9</v>
      </c>
      <c r="U10" s="24">
        <v>8.7653606922102733E-9</v>
      </c>
      <c r="V10" s="24">
        <v>1.6102937873002896E-9</v>
      </c>
      <c r="W10" s="24">
        <v>9.8492891713568727E-8</v>
      </c>
      <c r="X10" s="24">
        <v>0</v>
      </c>
      <c r="Y10" s="24">
        <v>1.2171777558893539E-9</v>
      </c>
      <c r="Z10" s="24">
        <v>4.335513448966841E-9</v>
      </c>
      <c r="AA10" s="24">
        <v>5.4202298624197996E-9</v>
      </c>
      <c r="AB10" s="24">
        <v>6.7182231095463899E-9</v>
      </c>
      <c r="AC10" s="24">
        <v>3.5352038012649051E-6</v>
      </c>
      <c r="AD10" s="24">
        <v>0</v>
      </c>
      <c r="AE10" s="24">
        <v>8.6192828710821067E-9</v>
      </c>
      <c r="AF10" s="24">
        <v>1.5809826434420363E-9</v>
      </c>
      <c r="AG10" s="24">
        <v>8.4774516306901118E-9</v>
      </c>
      <c r="AH10" s="24">
        <v>4.8743709625983718E-8</v>
      </c>
      <c r="AI10" s="24">
        <v>1.6966070849143677E-9</v>
      </c>
      <c r="AJ10" s="24">
        <v>1.6515901610537005E-9</v>
      </c>
      <c r="AK10" s="24">
        <v>3.180114854301321E-9</v>
      </c>
      <c r="AL10" s="24">
        <v>6.958685654880768E-9</v>
      </c>
      <c r="AM10" s="24">
        <v>0</v>
      </c>
      <c r="AN10" s="24">
        <v>0</v>
      </c>
      <c r="AO10" s="24">
        <v>1.9767281820197627E-9</v>
      </c>
      <c r="AP10" s="24">
        <v>1.5722345768050694E-10</v>
      </c>
      <c r="AQ10" s="24">
        <v>3.551075150739235E-10</v>
      </c>
      <c r="AR10" s="24">
        <v>1.2653328736306406E-9</v>
      </c>
      <c r="AS10" s="24">
        <v>2.1470062012920189E-9</v>
      </c>
      <c r="AT10" s="24">
        <v>2.60661125320048E-9</v>
      </c>
      <c r="AU10" s="24">
        <v>9.2335352300361273E-10</v>
      </c>
      <c r="AV10" s="24">
        <v>1.0166833592917486E-9</v>
      </c>
      <c r="AW10" s="24">
        <v>6.8523657724800326E-10</v>
      </c>
      <c r="AX10" s="24">
        <v>0</v>
      </c>
      <c r="AY10" s="24">
        <v>1.5853844165231692E-9</v>
      </c>
      <c r="AZ10" s="24">
        <v>1.5019549522251945E-9</v>
      </c>
      <c r="BA10" s="24">
        <v>1.1930258450500396E-9</v>
      </c>
      <c r="BB10" s="24">
        <v>1.153800435225133E-9</v>
      </c>
      <c r="BC10" s="24">
        <v>1.6938982937245868E-9</v>
      </c>
      <c r="BD10" s="24">
        <v>8.6376002625697376E-10</v>
      </c>
      <c r="BE10" s="24">
        <v>8.8022659635523297E-10</v>
      </c>
      <c r="BF10" s="24">
        <v>0</v>
      </c>
      <c r="BG10" s="24">
        <v>3.3739625562989284E-9</v>
      </c>
      <c r="BH10" s="24">
        <v>5.4028557726564497E-9</v>
      </c>
      <c r="BI10" s="24">
        <v>9.9524637625760708E-10</v>
      </c>
      <c r="BJ10" s="24">
        <v>7.7901459126027114E-10</v>
      </c>
      <c r="BK10" s="24">
        <v>2.1430748588919796E-7</v>
      </c>
      <c r="BL10" s="24">
        <v>3.3010341667427424E-10</v>
      </c>
      <c r="BM10" s="24">
        <v>1.4313597009479616E-8</v>
      </c>
      <c r="BN10" s="24">
        <v>2.5144043988688104E-8</v>
      </c>
      <c r="BO10" s="24">
        <v>8.6959025592407375E-9</v>
      </c>
      <c r="BP10" s="24">
        <v>1.699939630593523E-8</v>
      </c>
      <c r="BQ10" s="24">
        <v>1.1707508135097079E-9</v>
      </c>
      <c r="BR10" s="24">
        <v>2.8615835469136467E-9</v>
      </c>
      <c r="BS10" s="24">
        <v>2.0551493231484791E-9</v>
      </c>
      <c r="BT10" s="24">
        <v>1.0821846003274441E-9</v>
      </c>
      <c r="BU10" s="24">
        <v>4.6938090684841437E-10</v>
      </c>
      <c r="BV10" s="24">
        <v>3.6696463294645202E-10</v>
      </c>
      <c r="BW10" s="24">
        <v>4.3727003165837037E-10</v>
      </c>
      <c r="BX10" s="24">
        <v>6.5294959748825064E-10</v>
      </c>
      <c r="BY10" s="24">
        <v>4.7898894949786259E-10</v>
      </c>
      <c r="BZ10" s="24">
        <v>9.8956635211617906E-10</v>
      </c>
      <c r="CA10" s="24">
        <v>3.3564035907649006E-10</v>
      </c>
      <c r="CB10" s="24">
        <v>1.1150517101155494E-9</v>
      </c>
      <c r="CC10" s="24">
        <v>0</v>
      </c>
      <c r="CD10" s="24">
        <v>0</v>
      </c>
      <c r="CE10" s="24">
        <v>3.471442492672977E-10</v>
      </c>
      <c r="CF10" s="24">
        <v>8.1407278048065102E-10</v>
      </c>
      <c r="CG10" s="24">
        <v>1.4076758637487066E-9</v>
      </c>
      <c r="CH10" s="24">
        <v>1.8019067066572712E-10</v>
      </c>
      <c r="CI10" s="24">
        <v>8.306578180148473E-10</v>
      </c>
      <c r="CJ10" s="24">
        <v>1.2247417975754836E-9</v>
      </c>
      <c r="CK10" s="24">
        <v>9.4638871810626176E-10</v>
      </c>
      <c r="CL10" s="24">
        <v>8.9463284709116408E-10</v>
      </c>
      <c r="CM10" s="24">
        <v>1.6542253428566934E-9</v>
      </c>
      <c r="CN10" s="24">
        <v>3.1599501033641535E-9</v>
      </c>
      <c r="CO10" s="24">
        <v>4.4997534223877201E-8</v>
      </c>
      <c r="CP10" s="24">
        <v>3.4344921343156101E-8</v>
      </c>
      <c r="CQ10" s="24">
        <v>8.419241059664056E-9</v>
      </c>
      <c r="CR10" s="24">
        <v>3.8406069551703932E-9</v>
      </c>
      <c r="CS10" s="24">
        <v>6.4681062544880845E-8</v>
      </c>
      <c r="CT10" s="24">
        <v>1.2539285819776841E-7</v>
      </c>
      <c r="CU10" s="24">
        <v>1.6840564061980924E-9</v>
      </c>
      <c r="CV10" s="24">
        <v>1.1029484923278286E-9</v>
      </c>
      <c r="CW10" s="24">
        <v>1.5442197810172007E-9</v>
      </c>
      <c r="CX10" s="24">
        <v>1.6627656133842216E-9</v>
      </c>
      <c r="CY10" s="24">
        <v>1.4852262593066009E-9</v>
      </c>
      <c r="CZ10" s="24">
        <v>1.1919705161099226E-6</v>
      </c>
      <c r="DA10" s="24">
        <v>1.3100722587963826E-6</v>
      </c>
      <c r="DB10" s="24">
        <v>8.6612709825587224E-9</v>
      </c>
      <c r="DC10" s="24">
        <v>2.2263717283234601E-9</v>
      </c>
      <c r="DD10" s="24">
        <v>1.1093685221732534E-9</v>
      </c>
      <c r="DE10" s="24">
        <v>7.9491059962907858E-8</v>
      </c>
      <c r="DF10" s="24">
        <v>5.0866343175562356E-9</v>
      </c>
      <c r="DG10" s="27">
        <v>1.0864325427831975E-9</v>
      </c>
      <c r="DH10" s="103">
        <f t="shared" si="0"/>
        <v>1.0000993108902252</v>
      </c>
      <c r="DI10" s="112">
        <f t="shared" si="1"/>
        <v>0.81400005215492344</v>
      </c>
    </row>
    <row r="11" spans="2:114" x14ac:dyDescent="0.15">
      <c r="B11" s="36" t="s">
        <v>243</v>
      </c>
      <c r="C11" s="101" t="s">
        <v>244</v>
      </c>
      <c r="D11" s="23">
        <v>0</v>
      </c>
      <c r="E11" s="24">
        <v>0</v>
      </c>
      <c r="F11" s="24">
        <v>0</v>
      </c>
      <c r="G11" s="24">
        <v>0</v>
      </c>
      <c r="H11" s="24">
        <v>1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0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24">
        <v>0</v>
      </c>
      <c r="BQ11" s="24">
        <v>0</v>
      </c>
      <c r="BR11" s="24">
        <v>0</v>
      </c>
      <c r="BS11" s="24">
        <v>0</v>
      </c>
      <c r="BT11" s="24">
        <v>0</v>
      </c>
      <c r="BU11" s="24">
        <v>0</v>
      </c>
      <c r="BV11" s="24">
        <v>0</v>
      </c>
      <c r="BW11" s="24">
        <v>0</v>
      </c>
      <c r="BX11" s="24">
        <v>0</v>
      </c>
      <c r="BY11" s="24">
        <v>0</v>
      </c>
      <c r="BZ11" s="24">
        <v>0</v>
      </c>
      <c r="CA11" s="24">
        <v>0</v>
      </c>
      <c r="CB11" s="24">
        <v>0</v>
      </c>
      <c r="CC11" s="24">
        <v>0</v>
      </c>
      <c r="CD11" s="24">
        <v>0</v>
      </c>
      <c r="CE11" s="24">
        <v>0</v>
      </c>
      <c r="CF11" s="24">
        <v>0</v>
      </c>
      <c r="CG11" s="24">
        <v>0</v>
      </c>
      <c r="CH11" s="24">
        <v>0</v>
      </c>
      <c r="CI11" s="24">
        <v>0</v>
      </c>
      <c r="CJ11" s="24">
        <v>0</v>
      </c>
      <c r="CK11" s="24">
        <v>0</v>
      </c>
      <c r="CL11" s="24">
        <v>0</v>
      </c>
      <c r="CM11" s="24">
        <v>0</v>
      </c>
      <c r="CN11" s="24">
        <v>0</v>
      </c>
      <c r="CO11" s="24">
        <v>0</v>
      </c>
      <c r="CP11" s="24">
        <v>0</v>
      </c>
      <c r="CQ11" s="24">
        <v>0</v>
      </c>
      <c r="CR11" s="24">
        <v>0</v>
      </c>
      <c r="CS11" s="24">
        <v>0</v>
      </c>
      <c r="CT11" s="24">
        <v>0</v>
      </c>
      <c r="CU11" s="24">
        <v>0</v>
      </c>
      <c r="CV11" s="24">
        <v>0</v>
      </c>
      <c r="CW11" s="24">
        <v>0</v>
      </c>
      <c r="CX11" s="24">
        <v>0</v>
      </c>
      <c r="CY11" s="24">
        <v>0</v>
      </c>
      <c r="CZ11" s="24">
        <v>0</v>
      </c>
      <c r="DA11" s="24">
        <v>0</v>
      </c>
      <c r="DB11" s="24">
        <v>0</v>
      </c>
      <c r="DC11" s="24">
        <v>0</v>
      </c>
      <c r="DD11" s="24">
        <v>0</v>
      </c>
      <c r="DE11" s="24">
        <v>0</v>
      </c>
      <c r="DF11" s="24">
        <v>0</v>
      </c>
      <c r="DG11" s="27">
        <v>0</v>
      </c>
      <c r="DH11" s="103">
        <f t="shared" si="0"/>
        <v>1</v>
      </c>
      <c r="DI11" s="112">
        <f t="shared" si="1"/>
        <v>0.81391922111250326</v>
      </c>
    </row>
    <row r="12" spans="2:114" x14ac:dyDescent="0.15">
      <c r="B12" s="36" t="s">
        <v>4</v>
      </c>
      <c r="C12" s="101" t="s">
        <v>119</v>
      </c>
      <c r="D12" s="23">
        <v>0</v>
      </c>
      <c r="E12" s="24">
        <v>0</v>
      </c>
      <c r="F12" s="24">
        <v>0</v>
      </c>
      <c r="G12" s="24">
        <v>0</v>
      </c>
      <c r="H12" s="24">
        <v>0</v>
      </c>
      <c r="I12" s="24">
        <v>1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24">
        <v>0</v>
      </c>
      <c r="BQ12" s="24">
        <v>0</v>
      </c>
      <c r="BR12" s="24">
        <v>0</v>
      </c>
      <c r="BS12" s="24">
        <v>0</v>
      </c>
      <c r="BT12" s="24">
        <v>0</v>
      </c>
      <c r="BU12" s="24">
        <v>0</v>
      </c>
      <c r="BV12" s="24">
        <v>0</v>
      </c>
      <c r="BW12" s="24">
        <v>0</v>
      </c>
      <c r="BX12" s="24">
        <v>0</v>
      </c>
      <c r="BY12" s="24">
        <v>0</v>
      </c>
      <c r="BZ12" s="24">
        <v>0</v>
      </c>
      <c r="CA12" s="24">
        <v>0</v>
      </c>
      <c r="CB12" s="24">
        <v>0</v>
      </c>
      <c r="CC12" s="24">
        <v>0</v>
      </c>
      <c r="CD12" s="24">
        <v>0</v>
      </c>
      <c r="CE12" s="24">
        <v>0</v>
      </c>
      <c r="CF12" s="24">
        <v>0</v>
      </c>
      <c r="CG12" s="24">
        <v>0</v>
      </c>
      <c r="CH12" s="24">
        <v>0</v>
      </c>
      <c r="CI12" s="24">
        <v>0</v>
      </c>
      <c r="CJ12" s="24">
        <v>0</v>
      </c>
      <c r="CK12" s="24">
        <v>0</v>
      </c>
      <c r="CL12" s="24">
        <v>0</v>
      </c>
      <c r="CM12" s="24">
        <v>0</v>
      </c>
      <c r="CN12" s="24">
        <v>0</v>
      </c>
      <c r="CO12" s="24">
        <v>0</v>
      </c>
      <c r="CP12" s="24">
        <v>0</v>
      </c>
      <c r="CQ12" s="24">
        <v>0</v>
      </c>
      <c r="CR12" s="24">
        <v>0</v>
      </c>
      <c r="CS12" s="24">
        <v>0</v>
      </c>
      <c r="CT12" s="24">
        <v>0</v>
      </c>
      <c r="CU12" s="24">
        <v>0</v>
      </c>
      <c r="CV12" s="24">
        <v>0</v>
      </c>
      <c r="CW12" s="24">
        <v>0</v>
      </c>
      <c r="CX12" s="24">
        <v>0</v>
      </c>
      <c r="CY12" s="24">
        <v>0</v>
      </c>
      <c r="CZ12" s="24">
        <v>0</v>
      </c>
      <c r="DA12" s="24">
        <v>0</v>
      </c>
      <c r="DB12" s="24">
        <v>0</v>
      </c>
      <c r="DC12" s="24">
        <v>0</v>
      </c>
      <c r="DD12" s="24">
        <v>0</v>
      </c>
      <c r="DE12" s="24">
        <v>0</v>
      </c>
      <c r="DF12" s="24">
        <v>0</v>
      </c>
      <c r="DG12" s="27">
        <v>0</v>
      </c>
      <c r="DH12" s="103">
        <f t="shared" si="0"/>
        <v>1</v>
      </c>
      <c r="DI12" s="112">
        <f t="shared" si="1"/>
        <v>0.81391922111250326</v>
      </c>
    </row>
    <row r="13" spans="2:114" x14ac:dyDescent="0.15">
      <c r="B13" s="36" t="s">
        <v>5</v>
      </c>
      <c r="C13" s="101" t="s">
        <v>120</v>
      </c>
      <c r="D13" s="23">
        <v>0</v>
      </c>
      <c r="E13" s="24">
        <v>0</v>
      </c>
      <c r="F13" s="24">
        <v>0</v>
      </c>
      <c r="G13" s="24">
        <v>0</v>
      </c>
      <c r="H13" s="24">
        <v>0</v>
      </c>
      <c r="I13" s="24">
        <v>0</v>
      </c>
      <c r="J13" s="24">
        <v>1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24">
        <v>0</v>
      </c>
      <c r="BQ13" s="24">
        <v>0</v>
      </c>
      <c r="BR13" s="24">
        <v>0</v>
      </c>
      <c r="BS13" s="24">
        <v>0</v>
      </c>
      <c r="BT13" s="24">
        <v>0</v>
      </c>
      <c r="BU13" s="24">
        <v>0</v>
      </c>
      <c r="BV13" s="24">
        <v>0</v>
      </c>
      <c r="BW13" s="24">
        <v>0</v>
      </c>
      <c r="BX13" s="24">
        <v>0</v>
      </c>
      <c r="BY13" s="24">
        <v>0</v>
      </c>
      <c r="BZ13" s="24">
        <v>0</v>
      </c>
      <c r="CA13" s="24">
        <v>0</v>
      </c>
      <c r="CB13" s="24">
        <v>0</v>
      </c>
      <c r="CC13" s="24">
        <v>0</v>
      </c>
      <c r="CD13" s="24">
        <v>0</v>
      </c>
      <c r="CE13" s="24">
        <v>0</v>
      </c>
      <c r="CF13" s="24">
        <v>0</v>
      </c>
      <c r="CG13" s="24">
        <v>0</v>
      </c>
      <c r="CH13" s="24">
        <v>0</v>
      </c>
      <c r="CI13" s="24">
        <v>0</v>
      </c>
      <c r="CJ13" s="24">
        <v>0</v>
      </c>
      <c r="CK13" s="24">
        <v>0</v>
      </c>
      <c r="CL13" s="24">
        <v>0</v>
      </c>
      <c r="CM13" s="24">
        <v>0</v>
      </c>
      <c r="CN13" s="24">
        <v>0</v>
      </c>
      <c r="CO13" s="24">
        <v>0</v>
      </c>
      <c r="CP13" s="24">
        <v>0</v>
      </c>
      <c r="CQ13" s="24">
        <v>0</v>
      </c>
      <c r="CR13" s="24">
        <v>0</v>
      </c>
      <c r="CS13" s="24">
        <v>0</v>
      </c>
      <c r="CT13" s="24">
        <v>0</v>
      </c>
      <c r="CU13" s="24">
        <v>0</v>
      </c>
      <c r="CV13" s="24">
        <v>0</v>
      </c>
      <c r="CW13" s="24">
        <v>0</v>
      </c>
      <c r="CX13" s="24">
        <v>0</v>
      </c>
      <c r="CY13" s="24">
        <v>0</v>
      </c>
      <c r="CZ13" s="24">
        <v>0</v>
      </c>
      <c r="DA13" s="24">
        <v>0</v>
      </c>
      <c r="DB13" s="24">
        <v>0</v>
      </c>
      <c r="DC13" s="24">
        <v>0</v>
      </c>
      <c r="DD13" s="24">
        <v>0</v>
      </c>
      <c r="DE13" s="24">
        <v>0</v>
      </c>
      <c r="DF13" s="24">
        <v>0</v>
      </c>
      <c r="DG13" s="27">
        <v>0</v>
      </c>
      <c r="DH13" s="103">
        <f t="shared" si="0"/>
        <v>1</v>
      </c>
      <c r="DI13" s="112">
        <f t="shared" si="1"/>
        <v>0.81391922111250326</v>
      </c>
    </row>
    <row r="14" spans="2:114" x14ac:dyDescent="0.15">
      <c r="B14" s="36" t="s">
        <v>6</v>
      </c>
      <c r="C14" s="101" t="s">
        <v>121</v>
      </c>
      <c r="D14" s="23">
        <v>1.4957688686222238E-5</v>
      </c>
      <c r="E14" s="24">
        <v>3.1020662683706587E-3</v>
      </c>
      <c r="F14" s="24">
        <v>3.8359656437699435E-5</v>
      </c>
      <c r="G14" s="24">
        <v>1.669272199658427E-6</v>
      </c>
      <c r="H14" s="24">
        <v>0</v>
      </c>
      <c r="I14" s="24">
        <v>0</v>
      </c>
      <c r="J14" s="24">
        <v>0</v>
      </c>
      <c r="K14" s="24">
        <v>1.0354065501099767</v>
      </c>
      <c r="L14" s="24">
        <v>2.0297308923531664E-2</v>
      </c>
      <c r="M14" s="24">
        <v>3.6629638649498593E-2</v>
      </c>
      <c r="N14" s="24">
        <v>0</v>
      </c>
      <c r="O14" s="24">
        <v>5.2461493662758212E-6</v>
      </c>
      <c r="P14" s="24">
        <v>1.4455182509408827E-4</v>
      </c>
      <c r="Q14" s="24">
        <v>9.8786271200494691E-5</v>
      </c>
      <c r="R14" s="24">
        <v>8.4637603203255353E-6</v>
      </c>
      <c r="S14" s="24">
        <v>9.2740359468525648E-4</v>
      </c>
      <c r="T14" s="24">
        <v>1.0637591582681129E-4</v>
      </c>
      <c r="U14" s="24">
        <v>2.6251873312753388E-5</v>
      </c>
      <c r="V14" s="24">
        <v>2.7881382472824829E-6</v>
      </c>
      <c r="W14" s="24">
        <v>2.2122598943366362E-5</v>
      </c>
      <c r="X14" s="24">
        <v>0</v>
      </c>
      <c r="Y14" s="24">
        <v>1.361576652522663E-6</v>
      </c>
      <c r="Z14" s="24">
        <v>6.2795040131447832E-5</v>
      </c>
      <c r="AA14" s="24">
        <v>9.7863000229654313E-6</v>
      </c>
      <c r="AB14" s="24">
        <v>1.7627816953336539E-3</v>
      </c>
      <c r="AC14" s="24">
        <v>2.7418010163380115E-3</v>
      </c>
      <c r="AD14" s="24">
        <v>0</v>
      </c>
      <c r="AE14" s="24">
        <v>6.9613535856726302E-6</v>
      </c>
      <c r="AF14" s="24">
        <v>4.6146016386563828E-6</v>
      </c>
      <c r="AG14" s="24">
        <v>3.8299547656539127E-6</v>
      </c>
      <c r="AH14" s="24">
        <v>2.3802992125789487E-4</v>
      </c>
      <c r="AI14" s="24">
        <v>1.0262010017016106E-5</v>
      </c>
      <c r="AJ14" s="24">
        <v>2.4367875133758696E-6</v>
      </c>
      <c r="AK14" s="24">
        <v>1.0140371141578193E-4</v>
      </c>
      <c r="AL14" s="24">
        <v>2.2063486180785239E-4</v>
      </c>
      <c r="AM14" s="24">
        <v>0</v>
      </c>
      <c r="AN14" s="24">
        <v>0</v>
      </c>
      <c r="AO14" s="24">
        <v>2.4831695397517688E-6</v>
      </c>
      <c r="AP14" s="24">
        <v>4.2680829162609127E-7</v>
      </c>
      <c r="AQ14" s="24">
        <v>5.5591079207945828E-7</v>
      </c>
      <c r="AR14" s="24">
        <v>1.3731293582862637E-6</v>
      </c>
      <c r="AS14" s="24">
        <v>2.3088136245555885E-6</v>
      </c>
      <c r="AT14" s="24">
        <v>2.7146099346639244E-6</v>
      </c>
      <c r="AU14" s="24">
        <v>2.0778908197495118E-6</v>
      </c>
      <c r="AV14" s="24">
        <v>1.6686921805442992E-6</v>
      </c>
      <c r="AW14" s="24">
        <v>1.3589803376674253E-6</v>
      </c>
      <c r="AX14" s="24">
        <v>0</v>
      </c>
      <c r="AY14" s="24">
        <v>3.6510838471091089E-6</v>
      </c>
      <c r="AZ14" s="24">
        <v>4.2914804012449262E-6</v>
      </c>
      <c r="BA14" s="24">
        <v>4.0078475583722438E-6</v>
      </c>
      <c r="BB14" s="24">
        <v>2.3290499608155712E-6</v>
      </c>
      <c r="BC14" s="24">
        <v>3.3810527476484964E-6</v>
      </c>
      <c r="BD14" s="24">
        <v>2.8522222969909908E-6</v>
      </c>
      <c r="BE14" s="24">
        <v>1.149305518001007E-6</v>
      </c>
      <c r="BF14" s="24">
        <v>0</v>
      </c>
      <c r="BG14" s="24">
        <v>3.1522760198153245E-6</v>
      </c>
      <c r="BH14" s="24">
        <v>4.8129547434630036E-6</v>
      </c>
      <c r="BI14" s="24">
        <v>2.0084983932299291E-6</v>
      </c>
      <c r="BJ14" s="24">
        <v>9.1819683806446675E-7</v>
      </c>
      <c r="BK14" s="24">
        <v>5.645432849377568E-4</v>
      </c>
      <c r="BL14" s="24">
        <v>1.3844901429043693E-6</v>
      </c>
      <c r="BM14" s="24">
        <v>3.3975806967792133E-6</v>
      </c>
      <c r="BN14" s="24">
        <v>3.3315518943213162E-6</v>
      </c>
      <c r="BO14" s="24">
        <v>1.9615262658918775E-6</v>
      </c>
      <c r="BP14" s="24">
        <v>2.0335370984155173E-6</v>
      </c>
      <c r="BQ14" s="24">
        <v>1.5622183166134492E-6</v>
      </c>
      <c r="BR14" s="24">
        <v>3.4707038198782216E-6</v>
      </c>
      <c r="BS14" s="24">
        <v>3.5647247852504655E-6</v>
      </c>
      <c r="BT14" s="24">
        <v>3.9058455901781636E-6</v>
      </c>
      <c r="BU14" s="24">
        <v>2.0545371999483194E-6</v>
      </c>
      <c r="BV14" s="24">
        <v>2.1303583989271022E-6</v>
      </c>
      <c r="BW14" s="24">
        <v>2.0632134657023E-6</v>
      </c>
      <c r="BX14" s="24">
        <v>1.5917897809447333E-6</v>
      </c>
      <c r="BY14" s="24">
        <v>6.0789211585743146E-7</v>
      </c>
      <c r="BZ14" s="24">
        <v>6.9186357169511948E-6</v>
      </c>
      <c r="CA14" s="24">
        <v>1.6078365796824865E-6</v>
      </c>
      <c r="CB14" s="24">
        <v>1.9847837787883046E-6</v>
      </c>
      <c r="CC14" s="24">
        <v>0</v>
      </c>
      <c r="CD14" s="24">
        <v>0</v>
      </c>
      <c r="CE14" s="24">
        <v>2.0227371916826815E-6</v>
      </c>
      <c r="CF14" s="24">
        <v>3.1712715530042424E-6</v>
      </c>
      <c r="CG14" s="24">
        <v>2.8312889378848935E-6</v>
      </c>
      <c r="CH14" s="24">
        <v>1.1742585484955663E-6</v>
      </c>
      <c r="CI14" s="24">
        <v>9.4369821867973265E-6</v>
      </c>
      <c r="CJ14" s="24">
        <v>4.629605172508397E-6</v>
      </c>
      <c r="CK14" s="24">
        <v>7.5304703248613923E-6</v>
      </c>
      <c r="CL14" s="24">
        <v>9.4762097437682541E-6</v>
      </c>
      <c r="CM14" s="24">
        <v>1.2445084196985588E-5</v>
      </c>
      <c r="CN14" s="24">
        <v>9.1729475232851324E-5</v>
      </c>
      <c r="CO14" s="24">
        <v>1.1803520336741249E-3</v>
      </c>
      <c r="CP14" s="24">
        <v>2.8512323095240951E-4</v>
      </c>
      <c r="CQ14" s="24">
        <v>4.4363739707868903E-4</v>
      </c>
      <c r="CR14" s="24">
        <v>1.2368372257581493E-5</v>
      </c>
      <c r="CS14" s="24">
        <v>1.5947021130678428E-3</v>
      </c>
      <c r="CT14" s="24">
        <v>3.0591265709008055E-3</v>
      </c>
      <c r="CU14" s="24">
        <v>2.0576061241310472E-4</v>
      </c>
      <c r="CV14" s="24">
        <v>3.4161894010261797E-6</v>
      </c>
      <c r="CW14" s="24">
        <v>5.0870215137381564E-6</v>
      </c>
      <c r="CX14" s="24">
        <v>2.4698245007473893E-6</v>
      </c>
      <c r="CY14" s="24">
        <v>3.935835136348344E-6</v>
      </c>
      <c r="CZ14" s="24">
        <v>1.380202628171712E-2</v>
      </c>
      <c r="DA14" s="24">
        <v>2.3414818060419285E-2</v>
      </c>
      <c r="DB14" s="24">
        <v>9.8729912284416507E-6</v>
      </c>
      <c r="DC14" s="24">
        <v>1.2380339693326614E-5</v>
      </c>
      <c r="DD14" s="24">
        <v>4.3723448653006573E-5</v>
      </c>
      <c r="DE14" s="24">
        <v>8.261780980312796E-4</v>
      </c>
      <c r="DF14" s="24">
        <v>3.8873766084723082E-5</v>
      </c>
      <c r="DG14" s="27">
        <v>2.1094431203235605E-5</v>
      </c>
      <c r="DH14" s="103">
        <f t="shared" si="0"/>
        <v>1.147764270010982</v>
      </c>
      <c r="DI14" s="112">
        <f t="shared" si="1"/>
        <v>0.93418740066809947</v>
      </c>
    </row>
    <row r="15" spans="2:114" x14ac:dyDescent="0.15">
      <c r="B15" s="36" t="s">
        <v>7</v>
      </c>
      <c r="C15" s="101" t="s">
        <v>122</v>
      </c>
      <c r="D15" s="23">
        <v>1.6633936553075557E-6</v>
      </c>
      <c r="E15" s="24">
        <v>2.9025515514642334E-5</v>
      </c>
      <c r="F15" s="24">
        <v>1.6664573674249781E-6</v>
      </c>
      <c r="G15" s="24">
        <v>3.4395501574030414E-7</v>
      </c>
      <c r="H15" s="24">
        <v>0</v>
      </c>
      <c r="I15" s="24">
        <v>0</v>
      </c>
      <c r="J15" s="24">
        <v>0</v>
      </c>
      <c r="K15" s="24">
        <v>5.8433845811048575E-4</v>
      </c>
      <c r="L15" s="24">
        <v>1.0134338782777026</v>
      </c>
      <c r="M15" s="24">
        <v>2.2096287852409433E-5</v>
      </c>
      <c r="N15" s="24">
        <v>0</v>
      </c>
      <c r="O15" s="24">
        <v>1.1493952733081401E-6</v>
      </c>
      <c r="P15" s="24">
        <v>1.6992314083925966E-6</v>
      </c>
      <c r="Q15" s="24">
        <v>1.2378466054851487E-6</v>
      </c>
      <c r="R15" s="24">
        <v>1.4249490032766144E-6</v>
      </c>
      <c r="S15" s="24">
        <v>3.5532258630563447E-6</v>
      </c>
      <c r="T15" s="24">
        <v>1.4075340051306204E-6</v>
      </c>
      <c r="U15" s="24">
        <v>1.1316971790037663E-6</v>
      </c>
      <c r="V15" s="24">
        <v>6.3171359883369103E-7</v>
      </c>
      <c r="W15" s="24">
        <v>5.0663715375534156E-7</v>
      </c>
      <c r="X15" s="24">
        <v>0</v>
      </c>
      <c r="Y15" s="24">
        <v>4.9194874881515732E-7</v>
      </c>
      <c r="Z15" s="24">
        <v>7.2362719909083489E-7</v>
      </c>
      <c r="AA15" s="24">
        <v>1.2558310524557578E-6</v>
      </c>
      <c r="AB15" s="24">
        <v>2.5907750934568916E-5</v>
      </c>
      <c r="AC15" s="24">
        <v>3.0999057905789269E-6</v>
      </c>
      <c r="AD15" s="24">
        <v>0</v>
      </c>
      <c r="AE15" s="24">
        <v>4.9172055120885789E-7</v>
      </c>
      <c r="AF15" s="24">
        <v>1.2310524361807295E-6</v>
      </c>
      <c r="AG15" s="24">
        <v>8.7183741839083546E-7</v>
      </c>
      <c r="AH15" s="24">
        <v>1.7577815426236489E-6</v>
      </c>
      <c r="AI15" s="24">
        <v>7.9229549519643942E-7</v>
      </c>
      <c r="AJ15" s="24">
        <v>8.8868494226283048E-7</v>
      </c>
      <c r="AK15" s="24">
        <v>1.6295973411601316E-6</v>
      </c>
      <c r="AL15" s="24">
        <v>9.9275684789944152E-7</v>
      </c>
      <c r="AM15" s="24">
        <v>0</v>
      </c>
      <c r="AN15" s="24">
        <v>0</v>
      </c>
      <c r="AO15" s="24">
        <v>8.3805264628243544E-7</v>
      </c>
      <c r="AP15" s="24">
        <v>7.9704897343107057E-7</v>
      </c>
      <c r="AQ15" s="24">
        <v>3.2254683541568046E-7</v>
      </c>
      <c r="AR15" s="24">
        <v>6.4369044604066387E-7</v>
      </c>
      <c r="AS15" s="24">
        <v>7.2484219629645719E-7</v>
      </c>
      <c r="AT15" s="24">
        <v>6.7022014958778177E-7</v>
      </c>
      <c r="AU15" s="24">
        <v>1.1005399114802214E-6</v>
      </c>
      <c r="AV15" s="24">
        <v>8.7983800063238052E-7</v>
      </c>
      <c r="AW15" s="24">
        <v>1.0026874922030129E-6</v>
      </c>
      <c r="AX15" s="24">
        <v>0</v>
      </c>
      <c r="AY15" s="24">
        <v>1.0696864072425234E-6</v>
      </c>
      <c r="AZ15" s="24">
        <v>1.4073661935081041E-6</v>
      </c>
      <c r="BA15" s="24">
        <v>1.4664055943926362E-6</v>
      </c>
      <c r="BB15" s="24">
        <v>1.0475456406872951E-6</v>
      </c>
      <c r="BC15" s="24">
        <v>1.1828608893520682E-6</v>
      </c>
      <c r="BD15" s="24">
        <v>1.0068829665308323E-6</v>
      </c>
      <c r="BE15" s="24">
        <v>8.3862754926532798E-7</v>
      </c>
      <c r="BF15" s="24">
        <v>0</v>
      </c>
      <c r="BG15" s="24">
        <v>6.62517795425367E-7</v>
      </c>
      <c r="BH15" s="24">
        <v>1.2087655238372408E-6</v>
      </c>
      <c r="BI15" s="24">
        <v>8.3226598145211729E-7</v>
      </c>
      <c r="BJ15" s="24">
        <v>6.1854105146177296E-7</v>
      </c>
      <c r="BK15" s="24">
        <v>1.9056417130032266E-6</v>
      </c>
      <c r="BL15" s="24">
        <v>3.9376533040678017E-7</v>
      </c>
      <c r="BM15" s="24">
        <v>1.2839246866618949E-6</v>
      </c>
      <c r="BN15" s="24">
        <v>1.3013849670330774E-6</v>
      </c>
      <c r="BO15" s="24">
        <v>1.1130591013872814E-6</v>
      </c>
      <c r="BP15" s="24">
        <v>9.9755008183185291E-7</v>
      </c>
      <c r="BQ15" s="24">
        <v>3.6470429162133311E-7</v>
      </c>
      <c r="BR15" s="24">
        <v>4.6039402948548446E-7</v>
      </c>
      <c r="BS15" s="24">
        <v>8.487352619926948E-7</v>
      </c>
      <c r="BT15" s="24">
        <v>5.604599402137364E-7</v>
      </c>
      <c r="BU15" s="24">
        <v>2.1247000382412402E-5</v>
      </c>
      <c r="BV15" s="24">
        <v>4.2059024744433568E-7</v>
      </c>
      <c r="BW15" s="24">
        <v>6.8555432294535976E-7</v>
      </c>
      <c r="BX15" s="24">
        <v>5.7517440287566543E-7</v>
      </c>
      <c r="BY15" s="24">
        <v>2.0447318063392123E-7</v>
      </c>
      <c r="BZ15" s="24">
        <v>1.0442033703923696E-6</v>
      </c>
      <c r="CA15" s="24">
        <v>5.4020839116552239E-7</v>
      </c>
      <c r="CB15" s="24">
        <v>2.0626916167723266E-6</v>
      </c>
      <c r="CC15" s="24">
        <v>0</v>
      </c>
      <c r="CD15" s="24">
        <v>0</v>
      </c>
      <c r="CE15" s="24">
        <v>5.0644332389187991E-7</v>
      </c>
      <c r="CF15" s="24">
        <v>5.5492322661206595E-7</v>
      </c>
      <c r="CG15" s="24">
        <v>5.8687122673263529E-7</v>
      </c>
      <c r="CH15" s="24">
        <v>2.9829014471538089E-7</v>
      </c>
      <c r="CI15" s="24">
        <v>1.5478779234395045E-6</v>
      </c>
      <c r="CJ15" s="24">
        <v>9.4569468231287712E-7</v>
      </c>
      <c r="CK15" s="24">
        <v>1.3176966261034883E-6</v>
      </c>
      <c r="CL15" s="24">
        <v>1.5482179859355686E-6</v>
      </c>
      <c r="CM15" s="24">
        <v>1.6874345017493364E-6</v>
      </c>
      <c r="CN15" s="24">
        <v>1.275721404835548E-5</v>
      </c>
      <c r="CO15" s="24">
        <v>1.5542040311298746E-4</v>
      </c>
      <c r="CP15" s="24">
        <v>1.3163953411426211E-5</v>
      </c>
      <c r="CQ15" s="24">
        <v>1.2172569292159561E-4</v>
      </c>
      <c r="CR15" s="24">
        <v>9.624113774656792E-7</v>
      </c>
      <c r="CS15" s="24">
        <v>3.2050210477926281E-4</v>
      </c>
      <c r="CT15" s="24">
        <v>6.4321481334902249E-4</v>
      </c>
      <c r="CU15" s="24">
        <v>1.6929688617560042E-6</v>
      </c>
      <c r="CV15" s="24">
        <v>9.3927981599163068E-7</v>
      </c>
      <c r="CW15" s="24">
        <v>1.0660272353881122E-6</v>
      </c>
      <c r="CX15" s="24">
        <v>1.5711443274548186E-6</v>
      </c>
      <c r="CY15" s="24">
        <v>1.6734639080175519E-6</v>
      </c>
      <c r="CZ15" s="24">
        <v>6.609211865254319E-3</v>
      </c>
      <c r="DA15" s="24">
        <v>1.5007102075884612E-2</v>
      </c>
      <c r="DB15" s="24">
        <v>1.5234512396138892E-6</v>
      </c>
      <c r="DC15" s="24">
        <v>1.3587089293250062E-6</v>
      </c>
      <c r="DD15" s="24">
        <v>4.381105433795514E-5</v>
      </c>
      <c r="DE15" s="24">
        <v>3.038256283879797E-4</v>
      </c>
      <c r="DF15" s="24">
        <v>4.5776831860678008E-6</v>
      </c>
      <c r="DG15" s="27">
        <v>4.7217085523459755E-4</v>
      </c>
      <c r="DH15" s="103">
        <f t="shared" si="0"/>
        <v>1.0379074840624174</v>
      </c>
      <c r="DI15" s="112">
        <f t="shared" si="1"/>
        <v>0.84477285101492072</v>
      </c>
    </row>
    <row r="16" spans="2:114" x14ac:dyDescent="0.15">
      <c r="B16" s="36" t="s">
        <v>8</v>
      </c>
      <c r="C16" s="101" t="s">
        <v>123</v>
      </c>
      <c r="D16" s="23">
        <v>1.8723804005641142E-4</v>
      </c>
      <c r="E16" s="24">
        <v>7.4663813476388641E-3</v>
      </c>
      <c r="F16" s="24">
        <v>8.8417966202909888E-4</v>
      </c>
      <c r="G16" s="24">
        <v>4.2201042516679485E-8</v>
      </c>
      <c r="H16" s="24">
        <v>0</v>
      </c>
      <c r="I16" s="24">
        <v>0</v>
      </c>
      <c r="J16" s="24">
        <v>0</v>
      </c>
      <c r="K16" s="24">
        <v>1.1065662123827549E-5</v>
      </c>
      <c r="L16" s="24">
        <v>8.1933065093993589E-7</v>
      </c>
      <c r="M16" s="24">
        <v>1.0015381990047203</v>
      </c>
      <c r="N16" s="24">
        <v>0</v>
      </c>
      <c r="O16" s="24">
        <v>3.8915162695958926E-7</v>
      </c>
      <c r="P16" s="24">
        <v>2.3740077007089931E-7</v>
      </c>
      <c r="Q16" s="24">
        <v>9.0276577287917228E-8</v>
      </c>
      <c r="R16" s="24">
        <v>1.0096463649888666E-7</v>
      </c>
      <c r="S16" s="24">
        <v>2.3505305991200004E-7</v>
      </c>
      <c r="T16" s="24">
        <v>1.0095830405125688E-7</v>
      </c>
      <c r="U16" s="24">
        <v>7.8546959044188907E-8</v>
      </c>
      <c r="V16" s="24">
        <v>2.0302235970855133E-5</v>
      </c>
      <c r="W16" s="24">
        <v>3.9229253285131537E-8</v>
      </c>
      <c r="X16" s="24">
        <v>0</v>
      </c>
      <c r="Y16" s="24">
        <v>5.2686068935550684E-8</v>
      </c>
      <c r="Z16" s="24">
        <v>7.822602569560708E-8</v>
      </c>
      <c r="AA16" s="24">
        <v>1.3516414670340483E-7</v>
      </c>
      <c r="AB16" s="24">
        <v>2.5077648540325876E-7</v>
      </c>
      <c r="AC16" s="24">
        <v>1.4820560630614997E-7</v>
      </c>
      <c r="AD16" s="24">
        <v>0</v>
      </c>
      <c r="AE16" s="24">
        <v>3.5240006474305825E-8</v>
      </c>
      <c r="AF16" s="24">
        <v>8.8617198120318021E-8</v>
      </c>
      <c r="AG16" s="24">
        <v>1.1392281604220226E-6</v>
      </c>
      <c r="AH16" s="24">
        <v>2.7642519254017644E-7</v>
      </c>
      <c r="AI16" s="24">
        <v>5.581351512932194E-8</v>
      </c>
      <c r="AJ16" s="24">
        <v>6.0095470141010055E-8</v>
      </c>
      <c r="AK16" s="24">
        <v>7.1421487607233812E-8</v>
      </c>
      <c r="AL16" s="24">
        <v>9.5350914486136902E-8</v>
      </c>
      <c r="AM16" s="24">
        <v>0</v>
      </c>
      <c r="AN16" s="24">
        <v>0</v>
      </c>
      <c r="AO16" s="24">
        <v>5.7893659830256827E-8</v>
      </c>
      <c r="AP16" s="24">
        <v>5.8743020039172936E-8</v>
      </c>
      <c r="AQ16" s="24">
        <v>2.2926091649793913E-8</v>
      </c>
      <c r="AR16" s="24">
        <v>4.7022628672950085E-8</v>
      </c>
      <c r="AS16" s="24">
        <v>5.0034204187133072E-8</v>
      </c>
      <c r="AT16" s="24">
        <v>4.685676052365391E-8</v>
      </c>
      <c r="AU16" s="24">
        <v>7.4935829647016154E-8</v>
      </c>
      <c r="AV16" s="24">
        <v>5.9684537979400092E-8</v>
      </c>
      <c r="AW16" s="24">
        <v>7.1354656218307365E-8</v>
      </c>
      <c r="AX16" s="24">
        <v>0</v>
      </c>
      <c r="AY16" s="24">
        <v>6.6066805936988746E-8</v>
      </c>
      <c r="AZ16" s="24">
        <v>9.5559569239482183E-8</v>
      </c>
      <c r="BA16" s="24">
        <v>9.8044709971877999E-8</v>
      </c>
      <c r="BB16" s="24">
        <v>7.1905949325828848E-8</v>
      </c>
      <c r="BC16" s="24">
        <v>7.7868387326517417E-8</v>
      </c>
      <c r="BD16" s="24">
        <v>6.7148091917221286E-8</v>
      </c>
      <c r="BE16" s="24">
        <v>5.9003456312235716E-8</v>
      </c>
      <c r="BF16" s="24">
        <v>0</v>
      </c>
      <c r="BG16" s="24">
        <v>4.6042604811772286E-8</v>
      </c>
      <c r="BH16" s="24">
        <v>8.769412674301268E-8</v>
      </c>
      <c r="BI16" s="24">
        <v>5.713986192168787E-8</v>
      </c>
      <c r="BJ16" s="24">
        <v>4.3271310221481504E-8</v>
      </c>
      <c r="BK16" s="24">
        <v>2.3331273365586344E-7</v>
      </c>
      <c r="BL16" s="24">
        <v>2.0687545598642246E-8</v>
      </c>
      <c r="BM16" s="24">
        <v>1.1516974547523217E-7</v>
      </c>
      <c r="BN16" s="24">
        <v>9.2212042116236199E-8</v>
      </c>
      <c r="BO16" s="24">
        <v>4.2765714030852376E-7</v>
      </c>
      <c r="BP16" s="24">
        <v>1.5241216572202869E-7</v>
      </c>
      <c r="BQ16" s="24">
        <v>1.8810711401621525E-8</v>
      </c>
      <c r="BR16" s="24">
        <v>2.7060750616835074E-8</v>
      </c>
      <c r="BS16" s="24">
        <v>4.5227932550050455E-8</v>
      </c>
      <c r="BT16" s="24">
        <v>3.5959510320597022E-8</v>
      </c>
      <c r="BU16" s="24">
        <v>1.5891173504720894E-6</v>
      </c>
      <c r="BV16" s="24">
        <v>2.0876644838420456E-8</v>
      </c>
      <c r="BW16" s="24">
        <v>1.1307103196653063E-8</v>
      </c>
      <c r="BX16" s="24">
        <v>1.4316656090108873E-8</v>
      </c>
      <c r="BY16" s="24">
        <v>4.5450854601266448E-9</v>
      </c>
      <c r="BZ16" s="24">
        <v>4.9037810684906471E-8</v>
      </c>
      <c r="CA16" s="24">
        <v>2.4956262393616756E-8</v>
      </c>
      <c r="CB16" s="24">
        <v>1.4270420054339645E-7</v>
      </c>
      <c r="CC16" s="24">
        <v>0</v>
      </c>
      <c r="CD16" s="24">
        <v>0</v>
      </c>
      <c r="CE16" s="24">
        <v>2.2964574137737871E-8</v>
      </c>
      <c r="CF16" s="24">
        <v>2.2727367610271939E-8</v>
      </c>
      <c r="CG16" s="24">
        <v>2.0524361897133045E-8</v>
      </c>
      <c r="CH16" s="24">
        <v>1.2668261559889015E-8</v>
      </c>
      <c r="CI16" s="24">
        <v>6.9179316993823117E-8</v>
      </c>
      <c r="CJ16" s="24">
        <v>8.5220375647813002E-7</v>
      </c>
      <c r="CK16" s="24">
        <v>5.3789921983862562E-8</v>
      </c>
      <c r="CL16" s="24">
        <v>8.0270768134745892E-8</v>
      </c>
      <c r="CM16" s="24">
        <v>1.2966073360236508E-6</v>
      </c>
      <c r="CN16" s="24">
        <v>2.5795346691615247E-8</v>
      </c>
      <c r="CO16" s="24">
        <v>7.2980589487789012E-6</v>
      </c>
      <c r="CP16" s="24">
        <v>1.103566090411118E-4</v>
      </c>
      <c r="CQ16" s="24">
        <v>1.4030350752172557E-6</v>
      </c>
      <c r="CR16" s="24">
        <v>5.4116346596866184E-8</v>
      </c>
      <c r="CS16" s="24">
        <v>2.169174872196774E-6</v>
      </c>
      <c r="CT16" s="24">
        <v>8.8229329688083352E-7</v>
      </c>
      <c r="CU16" s="24">
        <v>1.5954613895709748E-7</v>
      </c>
      <c r="CV16" s="24">
        <v>4.1702385140767809E-8</v>
      </c>
      <c r="CW16" s="24">
        <v>5.6238151883970239E-7</v>
      </c>
      <c r="CX16" s="24">
        <v>1.0401116355043057E-7</v>
      </c>
      <c r="CY16" s="24">
        <v>2.566954299376337E-8</v>
      </c>
      <c r="CZ16" s="24">
        <v>1.5474173003288477E-6</v>
      </c>
      <c r="DA16" s="24">
        <v>1.5306960175173318E-6</v>
      </c>
      <c r="DB16" s="24">
        <v>8.4429036553536699E-8</v>
      </c>
      <c r="DC16" s="24">
        <v>4.1187488648144948E-5</v>
      </c>
      <c r="DD16" s="24">
        <v>2.5029840250021169E-4</v>
      </c>
      <c r="DE16" s="24">
        <v>2.9169388872878043E-7</v>
      </c>
      <c r="DF16" s="24">
        <v>3.4222064362714511E-7</v>
      </c>
      <c r="DG16" s="27">
        <v>3.3960695964856555E-8</v>
      </c>
      <c r="DH16" s="103">
        <f t="shared" si="0"/>
        <v>1.0105371005214241</v>
      </c>
      <c r="DI16" s="112">
        <f t="shared" si="1"/>
        <v>0.82249556976168492</v>
      </c>
    </row>
    <row r="17" spans="2:113" x14ac:dyDescent="0.15">
      <c r="B17" s="36" t="s">
        <v>9</v>
      </c>
      <c r="C17" s="101" t="s">
        <v>124</v>
      </c>
      <c r="D17" s="23">
        <v>0</v>
      </c>
      <c r="E17" s="24">
        <v>0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v>0</v>
      </c>
      <c r="M17" s="24">
        <v>0</v>
      </c>
      <c r="N17" s="24">
        <v>1</v>
      </c>
      <c r="O17" s="24">
        <v>0</v>
      </c>
      <c r="P17" s="24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24">
        <v>0</v>
      </c>
      <c r="BQ17" s="24">
        <v>0</v>
      </c>
      <c r="BR17" s="24">
        <v>0</v>
      </c>
      <c r="BS17" s="24">
        <v>0</v>
      </c>
      <c r="BT17" s="24">
        <v>0</v>
      </c>
      <c r="BU17" s="24">
        <v>0</v>
      </c>
      <c r="BV17" s="24">
        <v>0</v>
      </c>
      <c r="BW17" s="24">
        <v>0</v>
      </c>
      <c r="BX17" s="24">
        <v>0</v>
      </c>
      <c r="BY17" s="24">
        <v>0</v>
      </c>
      <c r="BZ17" s="24">
        <v>0</v>
      </c>
      <c r="CA17" s="24">
        <v>0</v>
      </c>
      <c r="CB17" s="24">
        <v>0</v>
      </c>
      <c r="CC17" s="24">
        <v>0</v>
      </c>
      <c r="CD17" s="24">
        <v>0</v>
      </c>
      <c r="CE17" s="24">
        <v>0</v>
      </c>
      <c r="CF17" s="24">
        <v>0</v>
      </c>
      <c r="CG17" s="24">
        <v>0</v>
      </c>
      <c r="CH17" s="24">
        <v>0</v>
      </c>
      <c r="CI17" s="24">
        <v>0</v>
      </c>
      <c r="CJ17" s="24">
        <v>0</v>
      </c>
      <c r="CK17" s="24">
        <v>0</v>
      </c>
      <c r="CL17" s="24">
        <v>0</v>
      </c>
      <c r="CM17" s="24">
        <v>0</v>
      </c>
      <c r="CN17" s="24">
        <v>0</v>
      </c>
      <c r="CO17" s="24">
        <v>0</v>
      </c>
      <c r="CP17" s="24">
        <v>0</v>
      </c>
      <c r="CQ17" s="24">
        <v>0</v>
      </c>
      <c r="CR17" s="24">
        <v>0</v>
      </c>
      <c r="CS17" s="24">
        <v>0</v>
      </c>
      <c r="CT17" s="24">
        <v>0</v>
      </c>
      <c r="CU17" s="24">
        <v>0</v>
      </c>
      <c r="CV17" s="24">
        <v>0</v>
      </c>
      <c r="CW17" s="24">
        <v>0</v>
      </c>
      <c r="CX17" s="24">
        <v>0</v>
      </c>
      <c r="CY17" s="24">
        <v>0</v>
      </c>
      <c r="CZ17" s="24">
        <v>0</v>
      </c>
      <c r="DA17" s="24">
        <v>0</v>
      </c>
      <c r="DB17" s="24">
        <v>0</v>
      </c>
      <c r="DC17" s="24">
        <v>0</v>
      </c>
      <c r="DD17" s="24">
        <v>0</v>
      </c>
      <c r="DE17" s="24">
        <v>0</v>
      </c>
      <c r="DF17" s="24">
        <v>0</v>
      </c>
      <c r="DG17" s="27">
        <v>0</v>
      </c>
      <c r="DH17" s="103">
        <f t="shared" si="0"/>
        <v>1</v>
      </c>
      <c r="DI17" s="112">
        <f t="shared" si="1"/>
        <v>0.81391922111250326</v>
      </c>
    </row>
    <row r="18" spans="2:113" x14ac:dyDescent="0.15">
      <c r="B18" s="36" t="s">
        <v>10</v>
      </c>
      <c r="C18" s="101" t="s">
        <v>125</v>
      </c>
      <c r="D18" s="23">
        <v>1.0734862947601134E-6</v>
      </c>
      <c r="E18" s="24">
        <v>4.3828353481297771E-7</v>
      </c>
      <c r="F18" s="24">
        <v>8.0121107543807104E-7</v>
      </c>
      <c r="G18" s="24">
        <v>4.5678244874251395E-6</v>
      </c>
      <c r="H18" s="24">
        <v>0</v>
      </c>
      <c r="I18" s="24">
        <v>0</v>
      </c>
      <c r="J18" s="24">
        <v>0</v>
      </c>
      <c r="K18" s="24">
        <v>5.9670328094147138E-7</v>
      </c>
      <c r="L18" s="24">
        <v>5.7246092551552453E-7</v>
      </c>
      <c r="M18" s="24">
        <v>4.719535747993346E-7</v>
      </c>
      <c r="N18" s="24">
        <v>0</v>
      </c>
      <c r="O18" s="24">
        <v>1.0012990542758602</v>
      </c>
      <c r="P18" s="24">
        <v>1.9210079775595558E-3</v>
      </c>
      <c r="Q18" s="24">
        <v>2.5250312953363683E-6</v>
      </c>
      <c r="R18" s="24">
        <v>4.8098717299330744E-5</v>
      </c>
      <c r="S18" s="24">
        <v>1.1714855368413591E-6</v>
      </c>
      <c r="T18" s="24">
        <v>1.7600319841284391E-6</v>
      </c>
      <c r="U18" s="24">
        <v>2.8192705595908761E-6</v>
      </c>
      <c r="V18" s="24">
        <v>1.0353106772007152E-5</v>
      </c>
      <c r="W18" s="24">
        <v>5.7372146703024771E-7</v>
      </c>
      <c r="X18" s="24">
        <v>0</v>
      </c>
      <c r="Y18" s="24">
        <v>2.7656671590438226E-7</v>
      </c>
      <c r="Z18" s="24">
        <v>5.4970624442118893E-7</v>
      </c>
      <c r="AA18" s="24">
        <v>9.556948735791335E-5</v>
      </c>
      <c r="AB18" s="24">
        <v>6.3219082078263611E-7</v>
      </c>
      <c r="AC18" s="24">
        <v>9.3360514889389482E-7</v>
      </c>
      <c r="AD18" s="24">
        <v>0</v>
      </c>
      <c r="AE18" s="24">
        <v>4.7909587358688007E-7</v>
      </c>
      <c r="AF18" s="24">
        <v>3.6621756123578489E-6</v>
      </c>
      <c r="AG18" s="24">
        <v>9.3694061688976221E-5</v>
      </c>
      <c r="AH18" s="24">
        <v>2.0110756613756013E-4</v>
      </c>
      <c r="AI18" s="24">
        <v>8.8433039925713125E-7</v>
      </c>
      <c r="AJ18" s="24">
        <v>5.972001198597722E-7</v>
      </c>
      <c r="AK18" s="24">
        <v>7.9971777310013659E-7</v>
      </c>
      <c r="AL18" s="24">
        <v>2.862497042783899E-5</v>
      </c>
      <c r="AM18" s="24">
        <v>0</v>
      </c>
      <c r="AN18" s="24">
        <v>0</v>
      </c>
      <c r="AO18" s="24">
        <v>6.0518630986619859E-7</v>
      </c>
      <c r="AP18" s="24">
        <v>3.6418547509305428E-7</v>
      </c>
      <c r="AQ18" s="24">
        <v>4.8378301079200907E-7</v>
      </c>
      <c r="AR18" s="24">
        <v>5.2350274771037017E-6</v>
      </c>
      <c r="AS18" s="24">
        <v>2.5258307456099078E-6</v>
      </c>
      <c r="AT18" s="24">
        <v>2.6468128140577019E-6</v>
      </c>
      <c r="AU18" s="24">
        <v>1.1192533154792095E-6</v>
      </c>
      <c r="AV18" s="24">
        <v>1.3580639575076929E-5</v>
      </c>
      <c r="AW18" s="24">
        <v>4.1337546885364947E-6</v>
      </c>
      <c r="AX18" s="24">
        <v>0</v>
      </c>
      <c r="AY18" s="24">
        <v>1.6830442805076634E-6</v>
      </c>
      <c r="AZ18" s="24">
        <v>8.1753578560014149E-7</v>
      </c>
      <c r="BA18" s="24">
        <v>2.5861373398275504E-5</v>
      </c>
      <c r="BB18" s="24">
        <v>5.039073209567661E-7</v>
      </c>
      <c r="BC18" s="24">
        <v>5.8380429699935916E-7</v>
      </c>
      <c r="BD18" s="24">
        <v>8.2956371926395671E-7</v>
      </c>
      <c r="BE18" s="24">
        <v>8.7676495288196844E-7</v>
      </c>
      <c r="BF18" s="24">
        <v>0</v>
      </c>
      <c r="BG18" s="24">
        <v>3.94118230658101E-6</v>
      </c>
      <c r="BH18" s="24">
        <v>1.0249276250731803E-5</v>
      </c>
      <c r="BI18" s="24">
        <v>5.1976307425132756E-7</v>
      </c>
      <c r="BJ18" s="24">
        <v>5.5579643217740039E-6</v>
      </c>
      <c r="BK18" s="24">
        <v>4.1832763302269937E-5</v>
      </c>
      <c r="BL18" s="24">
        <v>8.1219720041592953E-7</v>
      </c>
      <c r="BM18" s="24">
        <v>5.3653564273681027E-6</v>
      </c>
      <c r="BN18" s="24">
        <v>2.6554731549821107E-5</v>
      </c>
      <c r="BO18" s="24">
        <v>7.4606284221416368E-6</v>
      </c>
      <c r="BP18" s="24">
        <v>3.3448018718392113E-6</v>
      </c>
      <c r="BQ18" s="24">
        <v>8.8843716751636343E-7</v>
      </c>
      <c r="BR18" s="24">
        <v>1.7603623908957838E-6</v>
      </c>
      <c r="BS18" s="24">
        <v>3.044283615835206E-6</v>
      </c>
      <c r="BT18" s="24">
        <v>1.8505402065182195E-6</v>
      </c>
      <c r="BU18" s="24">
        <v>3.7335753900789126E-6</v>
      </c>
      <c r="BV18" s="24">
        <v>1.1678371922055072E-6</v>
      </c>
      <c r="BW18" s="24">
        <v>7.1241081195729503E-7</v>
      </c>
      <c r="BX18" s="24">
        <v>8.7991482696109338E-7</v>
      </c>
      <c r="BY18" s="24">
        <v>5.2079958358232978E-7</v>
      </c>
      <c r="BZ18" s="24">
        <v>8.2926887096568663E-6</v>
      </c>
      <c r="CA18" s="24">
        <v>1.5819777366402317E-6</v>
      </c>
      <c r="CB18" s="24">
        <v>2.147944143969203E-6</v>
      </c>
      <c r="CC18" s="24">
        <v>0</v>
      </c>
      <c r="CD18" s="24">
        <v>0</v>
      </c>
      <c r="CE18" s="24">
        <v>6.19403329896068E-6</v>
      </c>
      <c r="CF18" s="24">
        <v>6.6602636694193997E-6</v>
      </c>
      <c r="CG18" s="24">
        <v>4.0841485030589872E-6</v>
      </c>
      <c r="CH18" s="24">
        <v>6.9157377692108197E-7</v>
      </c>
      <c r="CI18" s="24">
        <v>1.5388988746601313E-6</v>
      </c>
      <c r="CJ18" s="24">
        <v>2.119290534785432E-6</v>
      </c>
      <c r="CK18" s="24">
        <v>4.7999133802429073E-6</v>
      </c>
      <c r="CL18" s="24">
        <v>1.4406883308047849E-6</v>
      </c>
      <c r="CM18" s="24">
        <v>2.8010941564878771E-6</v>
      </c>
      <c r="CN18" s="24">
        <v>1.8416084847789416E-6</v>
      </c>
      <c r="CO18" s="24">
        <v>8.4352301527552616E-7</v>
      </c>
      <c r="CP18" s="24">
        <v>1.8489165146005641E-6</v>
      </c>
      <c r="CQ18" s="24">
        <v>1.5581395230007673E-6</v>
      </c>
      <c r="CR18" s="24">
        <v>2.5859858811417473E-5</v>
      </c>
      <c r="CS18" s="24">
        <v>1.9533392066463727E-6</v>
      </c>
      <c r="CT18" s="24">
        <v>1.5508509463749287E-6</v>
      </c>
      <c r="CU18" s="24">
        <v>3.1400593733139889E-6</v>
      </c>
      <c r="CV18" s="24">
        <v>1.8945773391965067E-6</v>
      </c>
      <c r="CW18" s="24">
        <v>1.2256183089191505E-6</v>
      </c>
      <c r="CX18" s="24">
        <v>1.6374873359838416E-6</v>
      </c>
      <c r="CY18" s="24">
        <v>5.4224440139139454E-6</v>
      </c>
      <c r="CZ18" s="24">
        <v>1.3693163265712176E-5</v>
      </c>
      <c r="DA18" s="24">
        <v>7.9427663767805191E-7</v>
      </c>
      <c r="DB18" s="24">
        <v>1.7120886088260482E-6</v>
      </c>
      <c r="DC18" s="24">
        <v>2.5208060447177886E-5</v>
      </c>
      <c r="DD18" s="24">
        <v>9.4405230367135829E-7</v>
      </c>
      <c r="DE18" s="24">
        <v>4.7944630007787037E-6</v>
      </c>
      <c r="DF18" s="24">
        <v>1.4787781533366656E-4</v>
      </c>
      <c r="DG18" s="27">
        <v>1.5804110756257856E-6</v>
      </c>
      <c r="DH18" s="103">
        <f t="shared" si="0"/>
        <v>1.0041934767775704</v>
      </c>
      <c r="DI18" s="112">
        <f t="shared" si="1"/>
        <v>0.81733237246505686</v>
      </c>
    </row>
    <row r="19" spans="2:113" x14ac:dyDescent="0.15">
      <c r="B19" s="36" t="s">
        <v>11</v>
      </c>
      <c r="C19" s="101" t="s">
        <v>126</v>
      </c>
      <c r="D19" s="23">
        <v>2.1470326571961581E-5</v>
      </c>
      <c r="E19" s="24">
        <v>6.1164095951463637E-6</v>
      </c>
      <c r="F19" s="24">
        <v>3.8582609570697593E-5</v>
      </c>
      <c r="G19" s="24">
        <v>5.2372359686660013E-6</v>
      </c>
      <c r="H19" s="24">
        <v>0</v>
      </c>
      <c r="I19" s="24">
        <v>0</v>
      </c>
      <c r="J19" s="24">
        <v>0</v>
      </c>
      <c r="K19" s="24">
        <v>9.7667881568155412E-6</v>
      </c>
      <c r="L19" s="24">
        <v>7.8769642955921547E-6</v>
      </c>
      <c r="M19" s="24">
        <v>4.1894614695290468E-6</v>
      </c>
      <c r="N19" s="24">
        <v>0</v>
      </c>
      <c r="O19" s="24">
        <v>2.0745209366671232E-5</v>
      </c>
      <c r="P19" s="24">
        <v>1.0000591801575831</v>
      </c>
      <c r="Q19" s="24">
        <v>9.8183954259794391E-6</v>
      </c>
      <c r="R19" s="24">
        <v>1.7378843619442416E-5</v>
      </c>
      <c r="S19" s="24">
        <v>1.4170901903291083E-5</v>
      </c>
      <c r="T19" s="24">
        <v>1.1236610800265286E-5</v>
      </c>
      <c r="U19" s="24">
        <v>7.5713043930371153E-6</v>
      </c>
      <c r="V19" s="24">
        <v>4.6596757328008857E-5</v>
      </c>
      <c r="W19" s="24">
        <v>5.1362143862843942E-6</v>
      </c>
      <c r="X19" s="24">
        <v>0</v>
      </c>
      <c r="Y19" s="24">
        <v>3.8659711980198992E-6</v>
      </c>
      <c r="Z19" s="24">
        <v>1.0281745852191988E-5</v>
      </c>
      <c r="AA19" s="24">
        <v>1.0737152146925723E-5</v>
      </c>
      <c r="AB19" s="24">
        <v>1.6191725022762894E-5</v>
      </c>
      <c r="AC19" s="24">
        <v>9.5442600312210008E-6</v>
      </c>
      <c r="AD19" s="24">
        <v>0</v>
      </c>
      <c r="AE19" s="24">
        <v>6.1325365283673799E-6</v>
      </c>
      <c r="AF19" s="24">
        <v>9.3902582601961333E-6</v>
      </c>
      <c r="AG19" s="24">
        <v>1.7301424478652808E-5</v>
      </c>
      <c r="AH19" s="24">
        <v>6.0042257874588713E-6</v>
      </c>
      <c r="AI19" s="24">
        <v>2.5094119568465843E-5</v>
      </c>
      <c r="AJ19" s="24">
        <v>5.0733363486175128E-6</v>
      </c>
      <c r="AK19" s="24">
        <v>3.4906048940087918E-5</v>
      </c>
      <c r="AL19" s="24">
        <v>1.5970346321898776E-5</v>
      </c>
      <c r="AM19" s="24">
        <v>0</v>
      </c>
      <c r="AN19" s="24">
        <v>0</v>
      </c>
      <c r="AO19" s="24">
        <v>1.0413697125401891E-5</v>
      </c>
      <c r="AP19" s="24">
        <v>7.0559830060460856E-6</v>
      </c>
      <c r="AQ19" s="24">
        <v>2.1815780239688994E-6</v>
      </c>
      <c r="AR19" s="24">
        <v>6.3093157915704717E-6</v>
      </c>
      <c r="AS19" s="24">
        <v>8.6346792976486598E-6</v>
      </c>
      <c r="AT19" s="24">
        <v>6.5731686825960814E-6</v>
      </c>
      <c r="AU19" s="24">
        <v>1.1702298060067651E-5</v>
      </c>
      <c r="AV19" s="24">
        <v>7.2103931940370282E-6</v>
      </c>
      <c r="AW19" s="24">
        <v>9.9998837917423066E-6</v>
      </c>
      <c r="AX19" s="24">
        <v>0</v>
      </c>
      <c r="AY19" s="24">
        <v>2.1968335666821619E-5</v>
      </c>
      <c r="AZ19" s="24">
        <v>1.4155014767890862E-5</v>
      </c>
      <c r="BA19" s="24">
        <v>3.99254107499332E-5</v>
      </c>
      <c r="BB19" s="24">
        <v>7.5477083198376308E-6</v>
      </c>
      <c r="BC19" s="24">
        <v>4.7747683679562813E-6</v>
      </c>
      <c r="BD19" s="24">
        <v>9.1874561904025637E-6</v>
      </c>
      <c r="BE19" s="24">
        <v>2.9788160588303093E-6</v>
      </c>
      <c r="BF19" s="24">
        <v>0</v>
      </c>
      <c r="BG19" s="24">
        <v>6.83837896324878E-6</v>
      </c>
      <c r="BH19" s="24">
        <v>8.0107473763819239E-6</v>
      </c>
      <c r="BI19" s="24">
        <v>4.1016740833817647E-6</v>
      </c>
      <c r="BJ19" s="24">
        <v>4.9119895464648734E-6</v>
      </c>
      <c r="BK19" s="24">
        <v>2.423187732946462E-5</v>
      </c>
      <c r="BL19" s="24">
        <v>1.6336777578927947E-5</v>
      </c>
      <c r="BM19" s="24">
        <v>3.1078300828340919E-5</v>
      </c>
      <c r="BN19" s="24">
        <v>1.5386249465831393E-5</v>
      </c>
      <c r="BO19" s="24">
        <v>1.5400449908138775E-5</v>
      </c>
      <c r="BP19" s="24">
        <v>1.673410719237905E-5</v>
      </c>
      <c r="BQ19" s="24">
        <v>3.459583187641522E-6</v>
      </c>
      <c r="BR19" s="24">
        <v>6.382213845726699E-6</v>
      </c>
      <c r="BS19" s="24">
        <v>1.1559486348421623E-5</v>
      </c>
      <c r="BT19" s="24">
        <v>2.1521052829960129E-5</v>
      </c>
      <c r="BU19" s="24">
        <v>3.1234813370415114E-5</v>
      </c>
      <c r="BV19" s="24">
        <v>1.1644048922100917E-5</v>
      </c>
      <c r="BW19" s="24">
        <v>3.5373155731801669E-6</v>
      </c>
      <c r="BX19" s="24">
        <v>2.500118745012986E-6</v>
      </c>
      <c r="BY19" s="24">
        <v>1.1277331201071294E-6</v>
      </c>
      <c r="BZ19" s="24">
        <v>8.6889107633662529E-6</v>
      </c>
      <c r="CA19" s="24">
        <v>9.3728519298462428E-6</v>
      </c>
      <c r="CB19" s="24">
        <v>1.303829274011737E-5</v>
      </c>
      <c r="CC19" s="24">
        <v>0</v>
      </c>
      <c r="CD19" s="24">
        <v>0</v>
      </c>
      <c r="CE19" s="24">
        <v>3.6334313753556295E-6</v>
      </c>
      <c r="CF19" s="24">
        <v>1.5422323624102281E-5</v>
      </c>
      <c r="CG19" s="24">
        <v>1.6997492670018382E-5</v>
      </c>
      <c r="CH19" s="24">
        <v>1.1571148276142632E-5</v>
      </c>
      <c r="CI19" s="24">
        <v>6.7662698263419908E-6</v>
      </c>
      <c r="CJ19" s="24">
        <v>7.9560752559934058E-6</v>
      </c>
      <c r="CK19" s="24">
        <v>8.9208383637302167E-6</v>
      </c>
      <c r="CL19" s="24">
        <v>9.1485603410429725E-6</v>
      </c>
      <c r="CM19" s="24">
        <v>1.3330956754945434E-5</v>
      </c>
      <c r="CN19" s="24">
        <v>3.1508868093648367E-5</v>
      </c>
      <c r="CO19" s="24">
        <v>2.5622806782257733E-6</v>
      </c>
      <c r="CP19" s="24">
        <v>1.0458572082529429E-5</v>
      </c>
      <c r="CQ19" s="24">
        <v>2.0282423716552869E-5</v>
      </c>
      <c r="CR19" s="24">
        <v>8.5315202731880266E-5</v>
      </c>
      <c r="CS19" s="24">
        <v>4.4032288589353892E-5</v>
      </c>
      <c r="CT19" s="24">
        <v>2.2899472591162254E-5</v>
      </c>
      <c r="CU19" s="24">
        <v>1.9410418707882445E-4</v>
      </c>
      <c r="CV19" s="24">
        <v>2.1345985206921449E-5</v>
      </c>
      <c r="CW19" s="24">
        <v>4.8758421473923733E-6</v>
      </c>
      <c r="CX19" s="24">
        <v>9.5664370536411871E-6</v>
      </c>
      <c r="CY19" s="24">
        <v>1.4080601844604214E-5</v>
      </c>
      <c r="CZ19" s="24">
        <v>5.8919035811874573E-5</v>
      </c>
      <c r="DA19" s="24">
        <v>1.3273614151310418E-5</v>
      </c>
      <c r="DB19" s="24">
        <v>8.7185783433503576E-5</v>
      </c>
      <c r="DC19" s="24">
        <v>3.0485811078561763E-5</v>
      </c>
      <c r="DD19" s="24">
        <v>6.4515427634150789E-5</v>
      </c>
      <c r="DE19" s="24">
        <v>2.4795761226090933E-5</v>
      </c>
      <c r="DF19" s="24">
        <v>4.7347473550959621E-5</v>
      </c>
      <c r="DG19" s="27">
        <v>8.8985027375596547E-6</v>
      </c>
      <c r="DH19" s="103">
        <f t="shared" si="0"/>
        <v>1.00178348348959</v>
      </c>
      <c r="DI19" s="112">
        <f t="shared" si="1"/>
        <v>0.81537083260521737</v>
      </c>
    </row>
    <row r="20" spans="2:113" x14ac:dyDescent="0.15">
      <c r="B20" s="36" t="s">
        <v>12</v>
      </c>
      <c r="C20" s="101" t="s">
        <v>127</v>
      </c>
      <c r="D20" s="23">
        <v>3.9768216257545672E-6</v>
      </c>
      <c r="E20" s="24">
        <v>1.2068966318825503E-4</v>
      </c>
      <c r="F20" s="24">
        <v>3.7015857110485034E-6</v>
      </c>
      <c r="G20" s="24">
        <v>1.7372123954043839E-5</v>
      </c>
      <c r="H20" s="24">
        <v>0</v>
      </c>
      <c r="I20" s="24">
        <v>0</v>
      </c>
      <c r="J20" s="24">
        <v>0</v>
      </c>
      <c r="K20" s="24">
        <v>3.6095080179884363E-6</v>
      </c>
      <c r="L20" s="24">
        <v>5.2132209422800861E-6</v>
      </c>
      <c r="M20" s="24">
        <v>1.392767436733614E-6</v>
      </c>
      <c r="N20" s="24">
        <v>0</v>
      </c>
      <c r="O20" s="24">
        <v>4.2735751426776999E-6</v>
      </c>
      <c r="P20" s="24">
        <v>5.0459007841531899E-6</v>
      </c>
      <c r="Q20" s="24">
        <v>1.0025392411767318</v>
      </c>
      <c r="R20" s="24">
        <v>1.2867197725831055E-3</v>
      </c>
      <c r="S20" s="24">
        <v>3.303315383279369E-6</v>
      </c>
      <c r="T20" s="24">
        <v>2.0472212298728852E-5</v>
      </c>
      <c r="U20" s="24">
        <v>2.4726956940459201E-6</v>
      </c>
      <c r="V20" s="24">
        <v>6.5731561324782057E-6</v>
      </c>
      <c r="W20" s="24">
        <v>6.6237023196263625E-6</v>
      </c>
      <c r="X20" s="24">
        <v>0</v>
      </c>
      <c r="Y20" s="24">
        <v>4.2476215923434204E-6</v>
      </c>
      <c r="Z20" s="24">
        <v>2.6091659483928925E-6</v>
      </c>
      <c r="AA20" s="24">
        <v>4.750796429274326E-6</v>
      </c>
      <c r="AB20" s="24">
        <v>2.018531715738892E-6</v>
      </c>
      <c r="AC20" s="24">
        <v>4.3511377785590783E-6</v>
      </c>
      <c r="AD20" s="24">
        <v>0</v>
      </c>
      <c r="AE20" s="24">
        <v>2.1205008436579706E-6</v>
      </c>
      <c r="AF20" s="24">
        <v>6.3454542059560269E-6</v>
      </c>
      <c r="AG20" s="24">
        <v>3.4305675642055125E-6</v>
      </c>
      <c r="AH20" s="24">
        <v>1.8177692530932403E-5</v>
      </c>
      <c r="AI20" s="24">
        <v>4.4470482218764207E-5</v>
      </c>
      <c r="AJ20" s="24">
        <v>2.1740222958757761E-6</v>
      </c>
      <c r="AK20" s="24">
        <v>2.5070521628573752E-4</v>
      </c>
      <c r="AL20" s="24">
        <v>1.8973421800192104E-5</v>
      </c>
      <c r="AM20" s="24">
        <v>0</v>
      </c>
      <c r="AN20" s="24">
        <v>0</v>
      </c>
      <c r="AO20" s="24">
        <v>5.968521118434186E-6</v>
      </c>
      <c r="AP20" s="24">
        <v>1.2059012236223181E-6</v>
      </c>
      <c r="AQ20" s="24">
        <v>5.6828296477592224E-6</v>
      </c>
      <c r="AR20" s="24">
        <v>3.2185294094826885E-5</v>
      </c>
      <c r="AS20" s="24">
        <v>3.252140727396068E-5</v>
      </c>
      <c r="AT20" s="24">
        <v>5.6447001470239932E-6</v>
      </c>
      <c r="AU20" s="24">
        <v>2.6347214985023818E-6</v>
      </c>
      <c r="AV20" s="24">
        <v>2.2014393865207518E-6</v>
      </c>
      <c r="AW20" s="24">
        <v>3.7360490068512567E-6</v>
      </c>
      <c r="AX20" s="24">
        <v>0</v>
      </c>
      <c r="AY20" s="24">
        <v>3.8728696715321929E-6</v>
      </c>
      <c r="AZ20" s="24">
        <v>3.3317670427193034E-6</v>
      </c>
      <c r="BA20" s="24">
        <v>6.2748657539511261E-6</v>
      </c>
      <c r="BB20" s="24">
        <v>1.9273988212823248E-6</v>
      </c>
      <c r="BC20" s="24">
        <v>4.1787730847407599E-6</v>
      </c>
      <c r="BD20" s="24">
        <v>1.5377194629139157E-6</v>
      </c>
      <c r="BE20" s="24">
        <v>1.5345364352615274E-6</v>
      </c>
      <c r="BF20" s="24">
        <v>0</v>
      </c>
      <c r="BG20" s="24">
        <v>3.8085903752666927E-6</v>
      </c>
      <c r="BH20" s="24">
        <v>3.9703925722633416E-6</v>
      </c>
      <c r="BI20" s="24">
        <v>1.8127241048532853E-6</v>
      </c>
      <c r="BJ20" s="24">
        <v>7.5059809817683336E-6</v>
      </c>
      <c r="BK20" s="24">
        <v>4.2639218264778469E-4</v>
      </c>
      <c r="BL20" s="24">
        <v>1.7169844575662204E-6</v>
      </c>
      <c r="BM20" s="24">
        <v>7.2959369277350529E-4</v>
      </c>
      <c r="BN20" s="24">
        <v>1.8101720469374051E-4</v>
      </c>
      <c r="BO20" s="24">
        <v>1.681293222351847E-5</v>
      </c>
      <c r="BP20" s="24">
        <v>3.9645635544722892E-5</v>
      </c>
      <c r="BQ20" s="24">
        <v>4.736364751007596E-5</v>
      </c>
      <c r="BR20" s="24">
        <v>1.0566352587225536E-5</v>
      </c>
      <c r="BS20" s="24">
        <v>1.1982159941896659E-5</v>
      </c>
      <c r="BT20" s="24">
        <v>3.0028388409985609E-6</v>
      </c>
      <c r="BU20" s="24">
        <v>1.0081753964599127E-5</v>
      </c>
      <c r="BV20" s="24">
        <v>2.6181975317161818E-6</v>
      </c>
      <c r="BW20" s="24">
        <v>2.0902535770810718E-6</v>
      </c>
      <c r="BX20" s="24">
        <v>3.9093635866786996E-6</v>
      </c>
      <c r="BY20" s="24">
        <v>3.1418787341382994E-6</v>
      </c>
      <c r="BZ20" s="24">
        <v>5.4520590708320056E-6</v>
      </c>
      <c r="CA20" s="24">
        <v>1.5368659230709754E-6</v>
      </c>
      <c r="CB20" s="24">
        <v>9.3752170327431439E-6</v>
      </c>
      <c r="CC20" s="24">
        <v>0</v>
      </c>
      <c r="CD20" s="24">
        <v>0</v>
      </c>
      <c r="CE20" s="24">
        <v>2.8716705428002476E-6</v>
      </c>
      <c r="CF20" s="24">
        <v>1.3002059232452559E-5</v>
      </c>
      <c r="CG20" s="24">
        <v>3.835287008927106E-5</v>
      </c>
      <c r="CH20" s="24">
        <v>1.5981898852937204E-6</v>
      </c>
      <c r="CI20" s="24">
        <v>3.229070910217789E-6</v>
      </c>
      <c r="CJ20" s="24">
        <v>6.2075363297568301E-6</v>
      </c>
      <c r="CK20" s="24">
        <v>1.7865196383804517E-6</v>
      </c>
      <c r="CL20" s="24">
        <v>3.3492584673263292E-6</v>
      </c>
      <c r="CM20" s="24">
        <v>3.3519985155483328E-6</v>
      </c>
      <c r="CN20" s="24">
        <v>2.7943932017783704E-6</v>
      </c>
      <c r="CO20" s="24">
        <v>3.1922391394486745E-6</v>
      </c>
      <c r="CP20" s="24">
        <v>3.9847029023113794E-6</v>
      </c>
      <c r="CQ20" s="24">
        <v>1.6216009064840463E-6</v>
      </c>
      <c r="CR20" s="24">
        <v>4.5271494092318289E-6</v>
      </c>
      <c r="CS20" s="24">
        <v>2.7436448983265044E-6</v>
      </c>
      <c r="CT20" s="24">
        <v>1.9345418680505599E-6</v>
      </c>
      <c r="CU20" s="24">
        <v>3.0662126194304822E-6</v>
      </c>
      <c r="CV20" s="24">
        <v>2.2060292984517789E-6</v>
      </c>
      <c r="CW20" s="24">
        <v>1.9552254162082954E-6</v>
      </c>
      <c r="CX20" s="24">
        <v>1.5053782268098194E-6</v>
      </c>
      <c r="CY20" s="24">
        <v>4.4278552348670674E-6</v>
      </c>
      <c r="CZ20" s="24">
        <v>9.6172660072302433E-6</v>
      </c>
      <c r="DA20" s="24">
        <v>1.064934041914662E-5</v>
      </c>
      <c r="DB20" s="24">
        <v>4.8642726351214087E-6</v>
      </c>
      <c r="DC20" s="24">
        <v>9.3826892834761072E-6</v>
      </c>
      <c r="DD20" s="24">
        <v>1.0456971988633991E-6</v>
      </c>
      <c r="DE20" s="24">
        <v>1.1057396008224743E-5</v>
      </c>
      <c r="DF20" s="24">
        <v>7.8633605941513529E-6</v>
      </c>
      <c r="DG20" s="27">
        <v>4.7439485023491931E-6</v>
      </c>
      <c r="DH20" s="103">
        <f t="shared" si="0"/>
        <v>1.0061998236288809</v>
      </c>
      <c r="DI20" s="112">
        <f t="shared" si="1"/>
        <v>0.818965376731557</v>
      </c>
    </row>
    <row r="21" spans="2:113" x14ac:dyDescent="0.15">
      <c r="B21" s="36" t="s">
        <v>13</v>
      </c>
      <c r="C21" s="101" t="s">
        <v>128</v>
      </c>
      <c r="D21" s="23">
        <v>4.1043305584478152E-6</v>
      </c>
      <c r="E21" s="24">
        <v>3.1441402861089279E-6</v>
      </c>
      <c r="F21" s="24">
        <v>4.3276482049683262E-6</v>
      </c>
      <c r="G21" s="24">
        <v>2.9813219741246227E-6</v>
      </c>
      <c r="H21" s="24">
        <v>0</v>
      </c>
      <c r="I21" s="24">
        <v>0</v>
      </c>
      <c r="J21" s="24">
        <v>0</v>
      </c>
      <c r="K21" s="24">
        <v>7.5725727220798304E-6</v>
      </c>
      <c r="L21" s="24">
        <v>1.041289632736081E-5</v>
      </c>
      <c r="M21" s="24">
        <v>2.4787088059673804E-6</v>
      </c>
      <c r="N21" s="24">
        <v>0</v>
      </c>
      <c r="O21" s="24">
        <v>1.8314058710501055E-5</v>
      </c>
      <c r="P21" s="24">
        <v>1.544505411664591E-5</v>
      </c>
      <c r="Q21" s="24">
        <v>9.2118538922749561E-6</v>
      </c>
      <c r="R21" s="24">
        <v>1.0002223596300064</v>
      </c>
      <c r="S21" s="24">
        <v>1.1206973564781865E-5</v>
      </c>
      <c r="T21" s="24">
        <v>1.5939517291589461E-5</v>
      </c>
      <c r="U21" s="24">
        <v>9.3821674541840937E-6</v>
      </c>
      <c r="V21" s="24">
        <v>1.3444717010679913E-5</v>
      </c>
      <c r="W21" s="24">
        <v>1.1044317000257224E-5</v>
      </c>
      <c r="X21" s="24">
        <v>0</v>
      </c>
      <c r="Y21" s="24">
        <v>6.5702647619918391E-6</v>
      </c>
      <c r="Z21" s="24">
        <v>6.0614351485364142E-6</v>
      </c>
      <c r="AA21" s="24">
        <v>1.6488848174564422E-5</v>
      </c>
      <c r="AB21" s="24">
        <v>2.3033954437936817E-5</v>
      </c>
      <c r="AC21" s="24">
        <v>1.3444915808452401E-5</v>
      </c>
      <c r="AD21" s="24">
        <v>0</v>
      </c>
      <c r="AE21" s="24">
        <v>9.2932952387196387E-6</v>
      </c>
      <c r="AF21" s="24">
        <v>1.1424833708573802E-5</v>
      </c>
      <c r="AG21" s="24">
        <v>1.6462914404224444E-5</v>
      </c>
      <c r="AH21" s="24">
        <v>4.3599659344587252E-6</v>
      </c>
      <c r="AI21" s="24">
        <v>4.1992864532435724E-6</v>
      </c>
      <c r="AJ21" s="24">
        <v>6.1796969741127982E-6</v>
      </c>
      <c r="AK21" s="24">
        <v>5.1095276294400165E-5</v>
      </c>
      <c r="AL21" s="24">
        <v>1.5754922311345568E-5</v>
      </c>
      <c r="AM21" s="24">
        <v>0</v>
      </c>
      <c r="AN21" s="24">
        <v>0</v>
      </c>
      <c r="AO21" s="24">
        <v>1.3971556402584531E-5</v>
      </c>
      <c r="AP21" s="24">
        <v>2.9979534061436183E-6</v>
      </c>
      <c r="AQ21" s="24">
        <v>4.2326097725707785E-6</v>
      </c>
      <c r="AR21" s="24">
        <v>7.0505582303892686E-6</v>
      </c>
      <c r="AS21" s="24">
        <v>7.4855760484344062E-6</v>
      </c>
      <c r="AT21" s="24">
        <v>8.635738496490278E-6</v>
      </c>
      <c r="AU21" s="24">
        <v>8.6527308302173271E-6</v>
      </c>
      <c r="AV21" s="24">
        <v>7.5999237844155245E-6</v>
      </c>
      <c r="AW21" s="24">
        <v>1.05760500897636E-5</v>
      </c>
      <c r="AX21" s="24">
        <v>0</v>
      </c>
      <c r="AY21" s="24">
        <v>1.2107215461625481E-5</v>
      </c>
      <c r="AZ21" s="24">
        <v>7.9716687746248908E-6</v>
      </c>
      <c r="BA21" s="24">
        <v>1.2302930495291392E-5</v>
      </c>
      <c r="BB21" s="24">
        <v>9.6337843139867046E-6</v>
      </c>
      <c r="BC21" s="24">
        <v>7.5055721305288239E-6</v>
      </c>
      <c r="BD21" s="24">
        <v>8.5119195775357754E-6</v>
      </c>
      <c r="BE21" s="24">
        <v>3.6682104679652561E-6</v>
      </c>
      <c r="BF21" s="24">
        <v>0</v>
      </c>
      <c r="BG21" s="24">
        <v>1.1529697344149789E-5</v>
      </c>
      <c r="BH21" s="24">
        <v>1.0825480228060984E-5</v>
      </c>
      <c r="BI21" s="24">
        <v>3.1572587712895814E-6</v>
      </c>
      <c r="BJ21" s="24">
        <v>1.115319603875661E-5</v>
      </c>
      <c r="BK21" s="24">
        <v>3.9681301243373808E-5</v>
      </c>
      <c r="BL21" s="24">
        <v>4.9576194504556857E-6</v>
      </c>
      <c r="BM21" s="24">
        <v>1.0756728033623694E-4</v>
      </c>
      <c r="BN21" s="24">
        <v>2.169363009094232E-4</v>
      </c>
      <c r="BO21" s="24">
        <v>5.1737082647716221E-6</v>
      </c>
      <c r="BP21" s="24">
        <v>5.2383211224870876E-6</v>
      </c>
      <c r="BQ21" s="24">
        <v>1.4559416033593483E-5</v>
      </c>
      <c r="BR21" s="24">
        <v>2.0571921022473505E-5</v>
      </c>
      <c r="BS21" s="24">
        <v>5.5810533257145217E-5</v>
      </c>
      <c r="BT21" s="24">
        <v>3.569229750692934E-5</v>
      </c>
      <c r="BU21" s="24">
        <v>1.4724973425695933E-5</v>
      </c>
      <c r="BV21" s="24">
        <v>3.3841506311604218E-5</v>
      </c>
      <c r="BW21" s="24">
        <v>1.4159843518570523E-5</v>
      </c>
      <c r="BX21" s="24">
        <v>2.6759014166320853E-5</v>
      </c>
      <c r="BY21" s="24">
        <v>7.3881616331069124E-6</v>
      </c>
      <c r="BZ21" s="24">
        <v>1.2264207669929977E-5</v>
      </c>
      <c r="CA21" s="24">
        <v>8.2809861955375517E-6</v>
      </c>
      <c r="CB21" s="24">
        <v>1.7000991961756825E-5</v>
      </c>
      <c r="CC21" s="24">
        <v>0</v>
      </c>
      <c r="CD21" s="24">
        <v>0</v>
      </c>
      <c r="CE21" s="24">
        <v>8.2809478506121434E-6</v>
      </c>
      <c r="CF21" s="24">
        <v>3.0364872440439682E-5</v>
      </c>
      <c r="CG21" s="24">
        <v>4.3689009317585455E-5</v>
      </c>
      <c r="CH21" s="24">
        <v>4.4258093638590644E-6</v>
      </c>
      <c r="CI21" s="24">
        <v>4.0512063931936616E-5</v>
      </c>
      <c r="CJ21" s="24">
        <v>1.8052416060931617E-5</v>
      </c>
      <c r="CK21" s="24">
        <v>2.7155390783397307E-5</v>
      </c>
      <c r="CL21" s="24">
        <v>3.9416377248266598E-5</v>
      </c>
      <c r="CM21" s="24">
        <v>2.1684325402732474E-5</v>
      </c>
      <c r="CN21" s="24">
        <v>1.3601869127992943E-5</v>
      </c>
      <c r="CO21" s="24">
        <v>2.976549257813487E-5</v>
      </c>
      <c r="CP21" s="24">
        <v>4.9832015090035443E-5</v>
      </c>
      <c r="CQ21" s="24">
        <v>2.4183119384218503E-5</v>
      </c>
      <c r="CR21" s="24">
        <v>1.1439030042822478E-5</v>
      </c>
      <c r="CS21" s="24">
        <v>8.0628360642105102E-5</v>
      </c>
      <c r="CT21" s="24">
        <v>3.4959184926268358E-5</v>
      </c>
      <c r="CU21" s="24">
        <v>1.5155042601028542E-4</v>
      </c>
      <c r="CV21" s="24">
        <v>2.4118162111904116E-5</v>
      </c>
      <c r="CW21" s="24">
        <v>1.330083292010721E-5</v>
      </c>
      <c r="CX21" s="24">
        <v>5.5602316121470818E-6</v>
      </c>
      <c r="CY21" s="24">
        <v>2.057317763557694E-5</v>
      </c>
      <c r="CZ21" s="24">
        <v>3.4886710822495419E-5</v>
      </c>
      <c r="DA21" s="24">
        <v>2.9558926041786819E-5</v>
      </c>
      <c r="DB21" s="24">
        <v>1.0076957505189462E-5</v>
      </c>
      <c r="DC21" s="24">
        <v>4.3485991130914531E-5</v>
      </c>
      <c r="DD21" s="24">
        <v>3.4246110629913414E-6</v>
      </c>
      <c r="DE21" s="24">
        <v>3.1511607301196226E-5</v>
      </c>
      <c r="DF21" s="24">
        <v>5.2247713048796459E-6</v>
      </c>
      <c r="DG21" s="27">
        <v>1.8696175940043755E-5</v>
      </c>
      <c r="DH21" s="103">
        <f t="shared" si="0"/>
        <v>1.0022258763978622</v>
      </c>
      <c r="DI21" s="112">
        <f t="shared" si="1"/>
        <v>0.81573090469654397</v>
      </c>
    </row>
    <row r="22" spans="2:113" x14ac:dyDescent="0.15">
      <c r="B22" s="36" t="s">
        <v>14</v>
      </c>
      <c r="C22" s="101" t="s">
        <v>129</v>
      </c>
      <c r="D22" s="23">
        <v>1.322703008623553E-3</v>
      </c>
      <c r="E22" s="24">
        <v>9.8519229350379342E-5</v>
      </c>
      <c r="F22" s="24">
        <v>1.0025429054184439E-3</v>
      </c>
      <c r="G22" s="24">
        <v>1.4089264251594907E-4</v>
      </c>
      <c r="H22" s="24">
        <v>0</v>
      </c>
      <c r="I22" s="24">
        <v>0</v>
      </c>
      <c r="J22" s="24">
        <v>0</v>
      </c>
      <c r="K22" s="24">
        <v>6.858036157495191E-4</v>
      </c>
      <c r="L22" s="24">
        <v>7.0697202170483622E-4</v>
      </c>
      <c r="M22" s="24">
        <v>1.8123581817790831E-4</v>
      </c>
      <c r="N22" s="24">
        <v>0</v>
      </c>
      <c r="O22" s="24">
        <v>6.1045325241153628E-4</v>
      </c>
      <c r="P22" s="24">
        <v>7.4174033655514092E-4</v>
      </c>
      <c r="Q22" s="24">
        <v>1.3796911442818603E-3</v>
      </c>
      <c r="R22" s="24">
        <v>9.0910958232278294E-4</v>
      </c>
      <c r="S22" s="24">
        <v>1.1182738496346658</v>
      </c>
      <c r="T22" s="24">
        <v>9.4527090096473393E-2</v>
      </c>
      <c r="U22" s="24">
        <v>2.3000500090908184E-2</v>
      </c>
      <c r="V22" s="24">
        <v>1.405590496502454E-4</v>
      </c>
      <c r="W22" s="24">
        <v>8.7591552347978494E-5</v>
      </c>
      <c r="X22" s="24">
        <v>0</v>
      </c>
      <c r="Y22" s="24">
        <v>5.6002262789561179E-5</v>
      </c>
      <c r="Z22" s="24">
        <v>1.455437295317285E-4</v>
      </c>
      <c r="AA22" s="24">
        <v>6.1694677037577809E-3</v>
      </c>
      <c r="AB22" s="24">
        <v>1.6867512209630792E-3</v>
      </c>
      <c r="AC22" s="24">
        <v>3.9287613355595689E-4</v>
      </c>
      <c r="AD22" s="24">
        <v>0</v>
      </c>
      <c r="AE22" s="24">
        <v>4.5403725220144624E-5</v>
      </c>
      <c r="AF22" s="24">
        <v>4.56547343415155E-4</v>
      </c>
      <c r="AG22" s="24">
        <v>1.059630175411804E-3</v>
      </c>
      <c r="AH22" s="24">
        <v>2.3971252439145742E-4</v>
      </c>
      <c r="AI22" s="24">
        <v>7.2260301415012244E-3</v>
      </c>
      <c r="AJ22" s="24">
        <v>7.9940389860318179E-5</v>
      </c>
      <c r="AK22" s="24">
        <v>4.5223566451296762E-3</v>
      </c>
      <c r="AL22" s="24">
        <v>8.991110251879616E-4</v>
      </c>
      <c r="AM22" s="24">
        <v>0</v>
      </c>
      <c r="AN22" s="24">
        <v>0</v>
      </c>
      <c r="AO22" s="24">
        <v>6.5191123351137254E-5</v>
      </c>
      <c r="AP22" s="24">
        <v>1.0926866974579884E-4</v>
      </c>
      <c r="AQ22" s="24">
        <v>5.6241317739844919E-5</v>
      </c>
      <c r="AR22" s="24">
        <v>2.634513063091922E-4</v>
      </c>
      <c r="AS22" s="24">
        <v>1.2514388448407206E-4</v>
      </c>
      <c r="AT22" s="24">
        <v>2.6350964725866001E-4</v>
      </c>
      <c r="AU22" s="24">
        <v>1.4011304416235493E-4</v>
      </c>
      <c r="AV22" s="24">
        <v>1.4082208162206488E-4</v>
      </c>
      <c r="AW22" s="24">
        <v>1.9045965854405468E-4</v>
      </c>
      <c r="AX22" s="24">
        <v>0</v>
      </c>
      <c r="AY22" s="24">
        <v>6.4786659392489601E-4</v>
      </c>
      <c r="AZ22" s="24">
        <v>1.1980017078899315E-3</v>
      </c>
      <c r="BA22" s="24">
        <v>8.2505075705995956E-4</v>
      </c>
      <c r="BB22" s="24">
        <v>9.151454987848265E-5</v>
      </c>
      <c r="BC22" s="24">
        <v>1.0558430493011728E-3</v>
      </c>
      <c r="BD22" s="24">
        <v>4.8282033729646882E-4</v>
      </c>
      <c r="BE22" s="24">
        <v>1.7699925867074908E-4</v>
      </c>
      <c r="BF22" s="24">
        <v>0</v>
      </c>
      <c r="BG22" s="24">
        <v>9.4688418206160049E-5</v>
      </c>
      <c r="BH22" s="24">
        <v>2.3434945192231781E-4</v>
      </c>
      <c r="BI22" s="24">
        <v>1.0200127010519026E-4</v>
      </c>
      <c r="BJ22" s="24">
        <v>8.8483605408873789E-5</v>
      </c>
      <c r="BK22" s="24">
        <v>3.7271167144847066E-3</v>
      </c>
      <c r="BL22" s="24">
        <v>1.6617824316724809E-4</v>
      </c>
      <c r="BM22" s="24">
        <v>1.2908255227883957E-3</v>
      </c>
      <c r="BN22" s="24">
        <v>1.1225038537781098E-3</v>
      </c>
      <c r="BO22" s="24">
        <v>1.9224142475533556E-4</v>
      </c>
      <c r="BP22" s="24">
        <v>8.9465785277262553E-5</v>
      </c>
      <c r="BQ22" s="24">
        <v>9.5436422136834385E-5</v>
      </c>
      <c r="BR22" s="24">
        <v>1.3869670109144992E-4</v>
      </c>
      <c r="BS22" s="24">
        <v>2.389981362196952E-4</v>
      </c>
      <c r="BT22" s="24">
        <v>2.5986345009684715E-4</v>
      </c>
      <c r="BU22" s="24">
        <v>1.9412607634660442E-4</v>
      </c>
      <c r="BV22" s="24">
        <v>3.8990388362882472E-4</v>
      </c>
      <c r="BW22" s="24">
        <v>1.3768287395999725E-4</v>
      </c>
      <c r="BX22" s="24">
        <v>1.1527566413145641E-4</v>
      </c>
      <c r="BY22" s="24">
        <v>6.2999395970138349E-5</v>
      </c>
      <c r="BZ22" s="24">
        <v>1.9170398217119631E-4</v>
      </c>
      <c r="CA22" s="24">
        <v>1.8654527861143184E-4</v>
      </c>
      <c r="CB22" s="24">
        <v>2.6228725225317255E-4</v>
      </c>
      <c r="CC22" s="24">
        <v>0</v>
      </c>
      <c r="CD22" s="24">
        <v>0</v>
      </c>
      <c r="CE22" s="24">
        <v>6.1135533401489501E-4</v>
      </c>
      <c r="CF22" s="24">
        <v>1.3115142149194899E-3</v>
      </c>
      <c r="CG22" s="24">
        <v>1.0736192081519317E-3</v>
      </c>
      <c r="CH22" s="24">
        <v>1.5580563644704713E-4</v>
      </c>
      <c r="CI22" s="24">
        <v>3.1452078918984834E-4</v>
      </c>
      <c r="CJ22" s="24">
        <v>6.8678663389139336E-4</v>
      </c>
      <c r="CK22" s="24">
        <v>1.3453531526933318E-3</v>
      </c>
      <c r="CL22" s="24">
        <v>3.4360562772292884E-4</v>
      </c>
      <c r="CM22" s="24">
        <v>7.5213827157495786E-3</v>
      </c>
      <c r="CN22" s="24">
        <v>2.3205808730073556E-4</v>
      </c>
      <c r="CO22" s="24">
        <v>6.8269921490695133E-4</v>
      </c>
      <c r="CP22" s="24">
        <v>1.5783662945629241E-3</v>
      </c>
      <c r="CQ22" s="24">
        <v>2.1002701092218156E-4</v>
      </c>
      <c r="CR22" s="24">
        <v>1.541255171849694E-3</v>
      </c>
      <c r="CS22" s="24">
        <v>6.2711953015406169E-4</v>
      </c>
      <c r="CT22" s="24">
        <v>5.0305728213386088E-4</v>
      </c>
      <c r="CU22" s="24">
        <v>9.2139472868022615E-4</v>
      </c>
      <c r="CV22" s="24">
        <v>1.6823911486437223E-4</v>
      </c>
      <c r="CW22" s="24">
        <v>8.089251684739048E-4</v>
      </c>
      <c r="CX22" s="24">
        <v>1.8229994203968378E-4</v>
      </c>
      <c r="CY22" s="24">
        <v>1.0143541824326691E-3</v>
      </c>
      <c r="CZ22" s="24">
        <v>4.5483257859736057E-4</v>
      </c>
      <c r="DA22" s="24">
        <v>1.9160150677716945E-4</v>
      </c>
      <c r="DB22" s="24">
        <v>4.1056695949863952E-4</v>
      </c>
      <c r="DC22" s="24">
        <v>3.4719293804256178E-4</v>
      </c>
      <c r="DD22" s="24">
        <v>1.7642743567376269E-4</v>
      </c>
      <c r="DE22" s="24">
        <v>2.1937582989750242E-4</v>
      </c>
      <c r="DF22" s="24">
        <v>3.5078107674127827E-2</v>
      </c>
      <c r="DG22" s="27">
        <v>1.578621665550238E-4</v>
      </c>
      <c r="DH22" s="103">
        <f t="shared" si="0"/>
        <v>1.3408720035258936</v>
      </c>
      <c r="DI22" s="112">
        <f t="shared" si="1"/>
        <v>1.0913614967213572</v>
      </c>
    </row>
    <row r="23" spans="2:113" x14ac:dyDescent="0.15">
      <c r="B23" s="36" t="s">
        <v>15</v>
      </c>
      <c r="C23" s="101" t="s">
        <v>130</v>
      </c>
      <c r="D23" s="23">
        <v>1.337151029405142E-2</v>
      </c>
      <c r="E23" s="24">
        <v>6.5415616253135516E-4</v>
      </c>
      <c r="F23" s="24">
        <v>9.2875924410022268E-3</v>
      </c>
      <c r="G23" s="24">
        <v>2.8081637762198005E-4</v>
      </c>
      <c r="H23" s="24">
        <v>0</v>
      </c>
      <c r="I23" s="24">
        <v>0</v>
      </c>
      <c r="J23" s="24">
        <v>0</v>
      </c>
      <c r="K23" s="24">
        <v>4.9816263274159063E-3</v>
      </c>
      <c r="L23" s="24">
        <v>6.7570622420533178E-3</v>
      </c>
      <c r="M23" s="24">
        <v>1.1479221043991781E-3</v>
      </c>
      <c r="N23" s="24">
        <v>0</v>
      </c>
      <c r="O23" s="24">
        <v>7.8142708409384008E-4</v>
      </c>
      <c r="P23" s="24">
        <v>8.2024364601740072E-4</v>
      </c>
      <c r="Q23" s="24">
        <v>6.646144006683119E-4</v>
      </c>
      <c r="R23" s="24">
        <v>1.4169528089317649E-3</v>
      </c>
      <c r="S23" s="24">
        <v>4.0673565594813427E-4</v>
      </c>
      <c r="T23" s="24">
        <v>1.0004569106460528</v>
      </c>
      <c r="U23" s="24">
        <v>4.3437776613194007E-4</v>
      </c>
      <c r="V23" s="24">
        <v>6.7342861993760906E-4</v>
      </c>
      <c r="W23" s="24">
        <v>1.9625766581870605E-4</v>
      </c>
      <c r="X23" s="24">
        <v>0</v>
      </c>
      <c r="Y23" s="24">
        <v>3.0679822280355328E-4</v>
      </c>
      <c r="Z23" s="24">
        <v>1.0005603622263563E-3</v>
      </c>
      <c r="AA23" s="24">
        <v>1.4359860883068299E-3</v>
      </c>
      <c r="AB23" s="24">
        <v>6.3556612590249043E-3</v>
      </c>
      <c r="AC23" s="24">
        <v>2.594872476313815E-3</v>
      </c>
      <c r="AD23" s="24">
        <v>0</v>
      </c>
      <c r="AE23" s="24">
        <v>7.5325140536556244E-5</v>
      </c>
      <c r="AF23" s="24">
        <v>8.1415392352906168E-4</v>
      </c>
      <c r="AG23" s="24">
        <v>7.2105719213784198E-4</v>
      </c>
      <c r="AH23" s="24">
        <v>1.6074172736845499E-3</v>
      </c>
      <c r="AI23" s="24">
        <v>5.9278134757851765E-3</v>
      </c>
      <c r="AJ23" s="24">
        <v>1.3882627165311525E-4</v>
      </c>
      <c r="AK23" s="24">
        <v>5.5354111722989057E-3</v>
      </c>
      <c r="AL23" s="24">
        <v>4.8672740152142191E-4</v>
      </c>
      <c r="AM23" s="24">
        <v>0</v>
      </c>
      <c r="AN23" s="24">
        <v>0</v>
      </c>
      <c r="AO23" s="24">
        <v>1.4286398445056267E-4</v>
      </c>
      <c r="AP23" s="24">
        <v>1.3338420164732561E-4</v>
      </c>
      <c r="AQ23" s="24">
        <v>8.308883310621661E-5</v>
      </c>
      <c r="AR23" s="24">
        <v>1.2052587020520601E-4</v>
      </c>
      <c r="AS23" s="24">
        <v>2.051190883063529E-4</v>
      </c>
      <c r="AT23" s="24">
        <v>1.3248803601130354E-3</v>
      </c>
      <c r="AU23" s="24">
        <v>2.4283675221288041E-4</v>
      </c>
      <c r="AV23" s="24">
        <v>2.1098121767419969E-4</v>
      </c>
      <c r="AW23" s="24">
        <v>9.3869771090546552E-4</v>
      </c>
      <c r="AX23" s="24">
        <v>0</v>
      </c>
      <c r="AY23" s="24">
        <v>3.9165172513097151E-4</v>
      </c>
      <c r="AZ23" s="24">
        <v>5.6397714876607022E-4</v>
      </c>
      <c r="BA23" s="24">
        <v>1.7812716736625202E-3</v>
      </c>
      <c r="BB23" s="24">
        <v>1.8578044814127254E-4</v>
      </c>
      <c r="BC23" s="24">
        <v>1.2037104130718447E-3</v>
      </c>
      <c r="BD23" s="24">
        <v>3.5514075333384132E-4</v>
      </c>
      <c r="BE23" s="24">
        <v>2.3796748732009975E-4</v>
      </c>
      <c r="BF23" s="24">
        <v>0</v>
      </c>
      <c r="BG23" s="24">
        <v>1.1277500347767307E-4</v>
      </c>
      <c r="BH23" s="24">
        <v>2.2802207429649951E-4</v>
      </c>
      <c r="BI23" s="24">
        <v>1.3198229983044958E-4</v>
      </c>
      <c r="BJ23" s="24">
        <v>1.519264194455159E-4</v>
      </c>
      <c r="BK23" s="24">
        <v>1.2555393241305156E-3</v>
      </c>
      <c r="BL23" s="24">
        <v>4.3699832146357729E-4</v>
      </c>
      <c r="BM23" s="24">
        <v>1.7755917638537415E-4</v>
      </c>
      <c r="BN23" s="24">
        <v>3.8936263201512115E-4</v>
      </c>
      <c r="BO23" s="24">
        <v>2.6924120013860234E-4</v>
      </c>
      <c r="BP23" s="24">
        <v>1.3056803996642005E-4</v>
      </c>
      <c r="BQ23" s="24">
        <v>6.7671257521131992E-5</v>
      </c>
      <c r="BR23" s="24">
        <v>8.901968730904431E-5</v>
      </c>
      <c r="BS23" s="24">
        <v>2.0161978901916058E-4</v>
      </c>
      <c r="BT23" s="24">
        <v>5.2660103895984731E-4</v>
      </c>
      <c r="BU23" s="24">
        <v>1.6854673162565758E-3</v>
      </c>
      <c r="BV23" s="24">
        <v>6.3938868662015771E-4</v>
      </c>
      <c r="BW23" s="24">
        <v>1.8844212406661802E-4</v>
      </c>
      <c r="BX23" s="24">
        <v>1.2966915824886275E-4</v>
      </c>
      <c r="BY23" s="24">
        <v>5.3844593553157885E-5</v>
      </c>
      <c r="BZ23" s="24">
        <v>3.2572037461401298E-4</v>
      </c>
      <c r="CA23" s="24">
        <v>2.9449361708223595E-4</v>
      </c>
      <c r="CB23" s="24">
        <v>4.6155446509279807E-4</v>
      </c>
      <c r="CC23" s="24">
        <v>0</v>
      </c>
      <c r="CD23" s="24">
        <v>0</v>
      </c>
      <c r="CE23" s="24">
        <v>4.7194510028831762E-4</v>
      </c>
      <c r="CF23" s="24">
        <v>7.0868180958850828E-4</v>
      </c>
      <c r="CG23" s="24">
        <v>1.5199737877533571E-3</v>
      </c>
      <c r="CH23" s="24">
        <v>2.9564079366465126E-4</v>
      </c>
      <c r="CI23" s="24">
        <v>3.4938110237382796E-4</v>
      </c>
      <c r="CJ23" s="24">
        <v>2.8068040654235577E-4</v>
      </c>
      <c r="CK23" s="24">
        <v>3.3184545838612901E-4</v>
      </c>
      <c r="CL23" s="24">
        <v>3.1110914340340358E-4</v>
      </c>
      <c r="CM23" s="24">
        <v>3.1924719591330103E-4</v>
      </c>
      <c r="CN23" s="24">
        <v>2.6824537781425863E-4</v>
      </c>
      <c r="CO23" s="24">
        <v>3.4842611102462476E-4</v>
      </c>
      <c r="CP23" s="24">
        <v>9.9439172563775156E-4</v>
      </c>
      <c r="CQ23" s="24">
        <v>7.8008424795544178E-4</v>
      </c>
      <c r="CR23" s="24">
        <v>1.5476185981646306E-3</v>
      </c>
      <c r="CS23" s="24">
        <v>1.4016962626578627E-3</v>
      </c>
      <c r="CT23" s="24">
        <v>1.8149859246454276E-3</v>
      </c>
      <c r="CU23" s="24">
        <v>9.1731611668650101E-4</v>
      </c>
      <c r="CV23" s="24">
        <v>2.1481519170546019E-4</v>
      </c>
      <c r="CW23" s="24">
        <v>3.0087339519769104E-4</v>
      </c>
      <c r="CX23" s="24">
        <v>2.1715728069109826E-4</v>
      </c>
      <c r="CY23" s="24">
        <v>3.5114990748087634E-4</v>
      </c>
      <c r="CZ23" s="24">
        <v>1.1100284406690465E-3</v>
      </c>
      <c r="DA23" s="24">
        <v>1.2369801430079702E-3</v>
      </c>
      <c r="DB23" s="24">
        <v>5.5386265786694334E-4</v>
      </c>
      <c r="DC23" s="24">
        <v>3.6838862751618928E-4</v>
      </c>
      <c r="DD23" s="24">
        <v>4.3241373206853408E-4</v>
      </c>
      <c r="DE23" s="24">
        <v>6.4417830150070832E-4</v>
      </c>
      <c r="DF23" s="24">
        <v>7.2405333623126164E-2</v>
      </c>
      <c r="DG23" s="27">
        <v>1.5432156900874484E-4</v>
      </c>
      <c r="DH23" s="103">
        <f t="shared" si="0"/>
        <v>1.176052360802379</v>
      </c>
      <c r="DI23" s="112">
        <f t="shared" si="1"/>
        <v>0.95721162149179295</v>
      </c>
    </row>
    <row r="24" spans="2:113" x14ac:dyDescent="0.15">
      <c r="B24" s="36" t="s">
        <v>16</v>
      </c>
      <c r="C24" s="101" t="s">
        <v>131</v>
      </c>
      <c r="D24" s="23">
        <v>1.2975811900425033E-4</v>
      </c>
      <c r="E24" s="24">
        <v>7.1414796500357333E-5</v>
      </c>
      <c r="F24" s="24">
        <v>1.1504760018226966E-4</v>
      </c>
      <c r="G24" s="24">
        <v>5.0499686790671973E-5</v>
      </c>
      <c r="H24" s="24">
        <v>0</v>
      </c>
      <c r="I24" s="24">
        <v>0</v>
      </c>
      <c r="J24" s="24">
        <v>0</v>
      </c>
      <c r="K24" s="24">
        <v>1.315742100744189E-3</v>
      </c>
      <c r="L24" s="24">
        <v>3.1252183143474225E-4</v>
      </c>
      <c r="M24" s="24">
        <v>1.1507389984564315E-4</v>
      </c>
      <c r="N24" s="24">
        <v>0</v>
      </c>
      <c r="O24" s="24">
        <v>1.310712458572732E-4</v>
      </c>
      <c r="P24" s="24">
        <v>1.649950132251634E-4</v>
      </c>
      <c r="Q24" s="24">
        <v>1.0071576130767563E-4</v>
      </c>
      <c r="R24" s="24">
        <v>1.4623041847569218E-4</v>
      </c>
      <c r="S24" s="24">
        <v>2.7493983564443535E-4</v>
      </c>
      <c r="T24" s="24">
        <v>2.8444624521489108E-4</v>
      </c>
      <c r="U24" s="24">
        <v>1.0044421517990305</v>
      </c>
      <c r="V24" s="24">
        <v>1.0633173420074947E-4</v>
      </c>
      <c r="W24" s="24">
        <v>1.252478821172748E-4</v>
      </c>
      <c r="X24" s="24">
        <v>0</v>
      </c>
      <c r="Y24" s="24">
        <v>5.1076917586248456E-5</v>
      </c>
      <c r="Z24" s="24">
        <v>5.0595977446879863E-5</v>
      </c>
      <c r="AA24" s="24">
        <v>2.9373549188962278E-4</v>
      </c>
      <c r="AB24" s="24">
        <v>5.9566962772595678E-4</v>
      </c>
      <c r="AC24" s="24">
        <v>4.4438925469446425E-4</v>
      </c>
      <c r="AD24" s="24">
        <v>0</v>
      </c>
      <c r="AE24" s="24">
        <v>8.8068127308676646E-5</v>
      </c>
      <c r="AF24" s="24">
        <v>1.4674485458766499E-4</v>
      </c>
      <c r="AG24" s="24">
        <v>8.9661921831043364E-5</v>
      </c>
      <c r="AH24" s="24">
        <v>9.6227716083962118E-5</v>
      </c>
      <c r="AI24" s="24">
        <v>7.035288068538367E-4</v>
      </c>
      <c r="AJ24" s="24">
        <v>8.6777770553215865E-5</v>
      </c>
      <c r="AK24" s="24">
        <v>2.5945953123114813E-4</v>
      </c>
      <c r="AL24" s="24">
        <v>1.1105501528045351E-4</v>
      </c>
      <c r="AM24" s="24">
        <v>0</v>
      </c>
      <c r="AN24" s="24">
        <v>0</v>
      </c>
      <c r="AO24" s="24">
        <v>2.7115690592984432E-4</v>
      </c>
      <c r="AP24" s="24">
        <v>5.124617395247479E-5</v>
      </c>
      <c r="AQ24" s="24">
        <v>7.8038741000499486E-5</v>
      </c>
      <c r="AR24" s="24">
        <v>7.2242344374239253E-5</v>
      </c>
      <c r="AS24" s="24">
        <v>1.0002041258183596E-4</v>
      </c>
      <c r="AT24" s="24">
        <v>6.175364385218007E-4</v>
      </c>
      <c r="AU24" s="24">
        <v>1.4610230458144828E-4</v>
      </c>
      <c r="AV24" s="24">
        <v>1.4194903463747563E-4</v>
      </c>
      <c r="AW24" s="24">
        <v>2.1387563016119846E-4</v>
      </c>
      <c r="AX24" s="24">
        <v>0</v>
      </c>
      <c r="AY24" s="24">
        <v>1.0263135046269206E-4</v>
      </c>
      <c r="AZ24" s="24">
        <v>1.5126996056648604E-4</v>
      </c>
      <c r="BA24" s="24">
        <v>1.0716012983864346E-3</v>
      </c>
      <c r="BB24" s="24">
        <v>1.1561506747206123E-4</v>
      </c>
      <c r="BC24" s="24">
        <v>8.2643124629890245E-5</v>
      </c>
      <c r="BD24" s="24">
        <v>3.2518495266202312E-4</v>
      </c>
      <c r="BE24" s="24">
        <v>1.0228419786975732E-4</v>
      </c>
      <c r="BF24" s="24">
        <v>0</v>
      </c>
      <c r="BG24" s="24">
        <v>1.1562176080560132E-4</v>
      </c>
      <c r="BH24" s="24">
        <v>1.0582556223792623E-4</v>
      </c>
      <c r="BI24" s="24">
        <v>2.7277977476249657E-4</v>
      </c>
      <c r="BJ24" s="24">
        <v>3.8670499257228367E-4</v>
      </c>
      <c r="BK24" s="24">
        <v>8.3885426420186957E-4</v>
      </c>
      <c r="BL24" s="24">
        <v>4.0678666342920596E-4</v>
      </c>
      <c r="BM24" s="24">
        <v>1.6054515650341909E-4</v>
      </c>
      <c r="BN24" s="24">
        <v>1.8681656465544943E-4</v>
      </c>
      <c r="BO24" s="24">
        <v>1.6513538501822413E-4</v>
      </c>
      <c r="BP24" s="24">
        <v>1.2732612863609958E-4</v>
      </c>
      <c r="BQ24" s="24">
        <v>2.4711001016679642E-4</v>
      </c>
      <c r="BR24" s="24">
        <v>6.5897558811629298E-4</v>
      </c>
      <c r="BS24" s="24">
        <v>4.6610775951637839E-4</v>
      </c>
      <c r="BT24" s="24">
        <v>6.3270536541289635E-4</v>
      </c>
      <c r="BU24" s="24">
        <v>6.6254387937400648E-4</v>
      </c>
      <c r="BV24" s="24">
        <v>1.9266358544105214E-3</v>
      </c>
      <c r="BW24" s="24">
        <v>2.9418025287389159E-4</v>
      </c>
      <c r="BX24" s="24">
        <v>2.1580996650458586E-4</v>
      </c>
      <c r="BY24" s="24">
        <v>1.3714484569572204E-4</v>
      </c>
      <c r="BZ24" s="24">
        <v>2.81529661139657E-4</v>
      </c>
      <c r="CA24" s="24">
        <v>2.0122079725184701E-4</v>
      </c>
      <c r="CB24" s="24">
        <v>2.879865277881044E-4</v>
      </c>
      <c r="CC24" s="24">
        <v>0</v>
      </c>
      <c r="CD24" s="24">
        <v>0</v>
      </c>
      <c r="CE24" s="24">
        <v>2.4871624205739399E-4</v>
      </c>
      <c r="CF24" s="24">
        <v>2.2734058131971402E-4</v>
      </c>
      <c r="CG24" s="24">
        <v>6.2507247211183537E-4</v>
      </c>
      <c r="CH24" s="24">
        <v>6.5621141945319003E-4</v>
      </c>
      <c r="CI24" s="24">
        <v>1.0347884426590019E-3</v>
      </c>
      <c r="CJ24" s="24">
        <v>8.7069011524050586E-4</v>
      </c>
      <c r="CK24" s="24">
        <v>6.6685510640150582E-4</v>
      </c>
      <c r="CL24" s="24">
        <v>1.0160111297085664E-3</v>
      </c>
      <c r="CM24" s="24">
        <v>8.5399014627702066E-3</v>
      </c>
      <c r="CN24" s="24">
        <v>7.0390071184326416E-4</v>
      </c>
      <c r="CO24" s="24">
        <v>3.5765592735942234E-4</v>
      </c>
      <c r="CP24" s="24">
        <v>2.6996719676501343E-3</v>
      </c>
      <c r="CQ24" s="24">
        <v>3.1191659377660669E-4</v>
      </c>
      <c r="CR24" s="24">
        <v>1.0163486366834315E-3</v>
      </c>
      <c r="CS24" s="24">
        <v>8.8811697231193408E-4</v>
      </c>
      <c r="CT24" s="24">
        <v>2.0332438951439557E-4</v>
      </c>
      <c r="CU24" s="24">
        <v>3.5181558494628345E-3</v>
      </c>
      <c r="CV24" s="24">
        <v>2.1225982316110909E-4</v>
      </c>
      <c r="CW24" s="24">
        <v>3.8381991336442984E-3</v>
      </c>
      <c r="CX24" s="24">
        <v>2.2800031286832184E-4</v>
      </c>
      <c r="CY24" s="24">
        <v>4.3208823127907902E-4</v>
      </c>
      <c r="CZ24" s="24">
        <v>3.6447664011889216E-4</v>
      </c>
      <c r="DA24" s="24">
        <v>2.1837020050264743E-4</v>
      </c>
      <c r="DB24" s="24">
        <v>2.838890495632681E-4</v>
      </c>
      <c r="DC24" s="24">
        <v>6.4673039516327481E-4</v>
      </c>
      <c r="DD24" s="24">
        <v>1.152444117976301E-4</v>
      </c>
      <c r="DE24" s="24">
        <v>2.9613193077515908E-4</v>
      </c>
      <c r="DF24" s="24">
        <v>1.780613277456962E-4</v>
      </c>
      <c r="DG24" s="27">
        <v>2.6614050879513634E-4</v>
      </c>
      <c r="DH24" s="103">
        <f t="shared" si="0"/>
        <v>1.0539891936672519</v>
      </c>
      <c r="DI24" s="112">
        <f t="shared" si="1"/>
        <v>0.85786206357064498</v>
      </c>
    </row>
    <row r="25" spans="2:113" x14ac:dyDescent="0.15">
      <c r="B25" s="36" t="s">
        <v>17</v>
      </c>
      <c r="C25" s="101" t="s">
        <v>132</v>
      </c>
      <c r="D25" s="23">
        <v>3.8834313412367504E-3</v>
      </c>
      <c r="E25" s="24">
        <v>1.1062916633682057E-4</v>
      </c>
      <c r="F25" s="24">
        <v>1.7110961510705206E-4</v>
      </c>
      <c r="G25" s="24">
        <v>3.0848458176927334E-5</v>
      </c>
      <c r="H25" s="24">
        <v>0</v>
      </c>
      <c r="I25" s="24">
        <v>0</v>
      </c>
      <c r="J25" s="24">
        <v>0</v>
      </c>
      <c r="K25" s="24">
        <v>4.81669674956281E-5</v>
      </c>
      <c r="L25" s="24">
        <v>1.3835712075800504E-5</v>
      </c>
      <c r="M25" s="24">
        <v>2.3977745095497184E-4</v>
      </c>
      <c r="N25" s="24">
        <v>0</v>
      </c>
      <c r="O25" s="24">
        <v>1.3840719881114395E-5</v>
      </c>
      <c r="P25" s="24">
        <v>3.2296186587179067E-6</v>
      </c>
      <c r="Q25" s="24">
        <v>1.5799892258711521E-6</v>
      </c>
      <c r="R25" s="24">
        <v>9.5139190740366804E-7</v>
      </c>
      <c r="S25" s="24">
        <v>3.3648383211145777E-7</v>
      </c>
      <c r="T25" s="24">
        <v>5.0736052453513239E-7</v>
      </c>
      <c r="U25" s="24">
        <v>7.2655278660299502E-7</v>
      </c>
      <c r="V25" s="24">
        <v>1.0221237745647014</v>
      </c>
      <c r="W25" s="24">
        <v>6.1195620988017377E-4</v>
      </c>
      <c r="X25" s="24">
        <v>0</v>
      </c>
      <c r="Y25" s="24">
        <v>9.0513887806513969E-4</v>
      </c>
      <c r="Z25" s="24">
        <v>1.4218807530569206E-3</v>
      </c>
      <c r="AA25" s="24">
        <v>8.9655094591618536E-5</v>
      </c>
      <c r="AB25" s="24">
        <v>1.6255878133279486E-4</v>
      </c>
      <c r="AC25" s="24">
        <v>1.38695806065903E-4</v>
      </c>
      <c r="AD25" s="24">
        <v>0</v>
      </c>
      <c r="AE25" s="24">
        <v>1.4589223985002893E-6</v>
      </c>
      <c r="AF25" s="24">
        <v>1.2292217589993543E-5</v>
      </c>
      <c r="AG25" s="24">
        <v>5.4593871848144702E-5</v>
      </c>
      <c r="AH25" s="24">
        <v>7.6031679197263584E-7</v>
      </c>
      <c r="AI25" s="24">
        <v>1.3411317984661079E-6</v>
      </c>
      <c r="AJ25" s="24">
        <v>3.6943201590248549E-7</v>
      </c>
      <c r="AK25" s="24">
        <v>8.9985508489054764E-7</v>
      </c>
      <c r="AL25" s="24">
        <v>2.0439486176100818E-5</v>
      </c>
      <c r="AM25" s="24">
        <v>0</v>
      </c>
      <c r="AN25" s="24">
        <v>0</v>
      </c>
      <c r="AO25" s="24">
        <v>1.0461124405053649E-6</v>
      </c>
      <c r="AP25" s="24">
        <v>1.132799681253054E-7</v>
      </c>
      <c r="AQ25" s="24">
        <v>1.2070236843507201E-6</v>
      </c>
      <c r="AR25" s="24">
        <v>1.5256063826243223E-6</v>
      </c>
      <c r="AS25" s="24">
        <v>2.4217758330651977E-7</v>
      </c>
      <c r="AT25" s="24">
        <v>2.8908033667044378E-7</v>
      </c>
      <c r="AU25" s="24">
        <v>3.0627659948621932E-7</v>
      </c>
      <c r="AV25" s="24">
        <v>5.9754564245624876E-7</v>
      </c>
      <c r="AW25" s="24">
        <v>4.1226110070932385E-7</v>
      </c>
      <c r="AX25" s="24">
        <v>0</v>
      </c>
      <c r="AY25" s="24">
        <v>7.6715326517449368E-7</v>
      </c>
      <c r="AZ25" s="24">
        <v>1.0587198100328153E-6</v>
      </c>
      <c r="BA25" s="24">
        <v>1.6431359310280158E-6</v>
      </c>
      <c r="BB25" s="24">
        <v>4.7819830964308821E-7</v>
      </c>
      <c r="BC25" s="24">
        <v>4.4474890254907238E-7</v>
      </c>
      <c r="BD25" s="24">
        <v>2.0492547633837065E-7</v>
      </c>
      <c r="BE25" s="24">
        <v>1.256732332485779E-7</v>
      </c>
      <c r="BF25" s="24">
        <v>0</v>
      </c>
      <c r="BG25" s="24">
        <v>4.4956571740650609E-7</v>
      </c>
      <c r="BH25" s="24">
        <v>6.7909837693572876E-7</v>
      </c>
      <c r="BI25" s="24">
        <v>3.814195968706531E-7</v>
      </c>
      <c r="BJ25" s="24">
        <v>2.4243651359111793E-7</v>
      </c>
      <c r="BK25" s="24">
        <v>3.0742023416740769E-6</v>
      </c>
      <c r="BL25" s="24">
        <v>3.0848817776365312E-7</v>
      </c>
      <c r="BM25" s="24">
        <v>8.4699916967246491E-7</v>
      </c>
      <c r="BN25" s="24">
        <v>2.62639599683744E-7</v>
      </c>
      <c r="BO25" s="24">
        <v>2.5502028995591573E-5</v>
      </c>
      <c r="BP25" s="24">
        <v>2.4200357549832649E-5</v>
      </c>
      <c r="BQ25" s="24">
        <v>1.1785664264273134E-5</v>
      </c>
      <c r="BR25" s="24">
        <v>1.4675780351697466E-5</v>
      </c>
      <c r="BS25" s="24">
        <v>6.1757575080328819E-7</v>
      </c>
      <c r="BT25" s="24">
        <v>7.86017351309973E-7</v>
      </c>
      <c r="BU25" s="24">
        <v>4.077964051504363E-7</v>
      </c>
      <c r="BV25" s="24">
        <v>1.2629098527646975E-7</v>
      </c>
      <c r="BW25" s="24">
        <v>9.5771063134026148E-7</v>
      </c>
      <c r="BX25" s="24">
        <v>2.5889352435500245E-7</v>
      </c>
      <c r="BY25" s="24">
        <v>5.9503809289460999E-8</v>
      </c>
      <c r="BZ25" s="24">
        <v>3.3857127961962835E-7</v>
      </c>
      <c r="CA25" s="24">
        <v>1.2090905143697476E-7</v>
      </c>
      <c r="CB25" s="24">
        <v>2.2771538272271533E-7</v>
      </c>
      <c r="CC25" s="24">
        <v>0</v>
      </c>
      <c r="CD25" s="24">
        <v>0</v>
      </c>
      <c r="CE25" s="24">
        <v>1.4768874723934136E-7</v>
      </c>
      <c r="CF25" s="24">
        <v>4.6185291572724593E-7</v>
      </c>
      <c r="CG25" s="24">
        <v>2.7739277682458979E-7</v>
      </c>
      <c r="CH25" s="24">
        <v>1.1951113250854746E-7</v>
      </c>
      <c r="CI25" s="24">
        <v>1.9675257536128892E-7</v>
      </c>
      <c r="CJ25" s="24">
        <v>4.9332179601193372E-7</v>
      </c>
      <c r="CK25" s="24">
        <v>1.6902737819133372E-7</v>
      </c>
      <c r="CL25" s="24">
        <v>1.7263270343510165E-7</v>
      </c>
      <c r="CM25" s="24">
        <v>8.3076335065685085E-7</v>
      </c>
      <c r="CN25" s="24">
        <v>4.7417320243229977E-7</v>
      </c>
      <c r="CO25" s="24">
        <v>2.0850959923278691E-6</v>
      </c>
      <c r="CP25" s="24">
        <v>2.4933390962123735E-6</v>
      </c>
      <c r="CQ25" s="24">
        <v>8.2216150675481285E-6</v>
      </c>
      <c r="CR25" s="24">
        <v>1.6660358859130654E-6</v>
      </c>
      <c r="CS25" s="24">
        <v>2.7139195429195469E-6</v>
      </c>
      <c r="CT25" s="24">
        <v>4.3278666536125621E-6</v>
      </c>
      <c r="CU25" s="24">
        <v>2.0784326438144855E-6</v>
      </c>
      <c r="CV25" s="24">
        <v>2.5752477722606156E-7</v>
      </c>
      <c r="CW25" s="24">
        <v>4.2775043453277858E-7</v>
      </c>
      <c r="CX25" s="24">
        <v>4.2698215256286192E-7</v>
      </c>
      <c r="CY25" s="24">
        <v>1.7780122754212996E-7</v>
      </c>
      <c r="CZ25" s="24">
        <v>2.2155209546690838E-5</v>
      </c>
      <c r="DA25" s="24">
        <v>1.7596397052222934E-5</v>
      </c>
      <c r="DB25" s="24">
        <v>1.0604375600952062E-6</v>
      </c>
      <c r="DC25" s="24">
        <v>1.5208362207645273E-5</v>
      </c>
      <c r="DD25" s="24">
        <v>6.0865130119423919E-6</v>
      </c>
      <c r="DE25" s="24">
        <v>5.3719127007984687E-5</v>
      </c>
      <c r="DF25" s="24">
        <v>3.5068847360232512E-7</v>
      </c>
      <c r="DG25" s="27">
        <v>3.0873674805433361E-5</v>
      </c>
      <c r="DH25" s="103">
        <f t="shared" si="0"/>
        <v>1.030336827622808</v>
      </c>
      <c r="DI25" s="112">
        <f t="shared" si="1"/>
        <v>0.83861094822228344</v>
      </c>
    </row>
    <row r="26" spans="2:113" x14ac:dyDescent="0.15">
      <c r="B26" s="36" t="s">
        <v>18</v>
      </c>
      <c r="C26" s="101" t="s">
        <v>133</v>
      </c>
      <c r="D26" s="23">
        <v>6.2527173287069918E-6</v>
      </c>
      <c r="E26" s="24">
        <v>1.190081377286464E-5</v>
      </c>
      <c r="F26" s="24">
        <v>7.2849133781496662E-7</v>
      </c>
      <c r="G26" s="24">
        <v>1.7399176697384591E-7</v>
      </c>
      <c r="H26" s="24">
        <v>0</v>
      </c>
      <c r="I26" s="24">
        <v>0</v>
      </c>
      <c r="J26" s="24">
        <v>0</v>
      </c>
      <c r="K26" s="24">
        <v>3.1421900042596675E-5</v>
      </c>
      <c r="L26" s="24">
        <v>4.3981796662860177E-5</v>
      </c>
      <c r="M26" s="24">
        <v>2.2633338555924819E-5</v>
      </c>
      <c r="N26" s="24">
        <v>0</v>
      </c>
      <c r="O26" s="24">
        <v>1.3535703582645797E-4</v>
      </c>
      <c r="P26" s="24">
        <v>7.0516350682437728E-6</v>
      </c>
      <c r="Q26" s="24">
        <v>4.2185454312692418E-6</v>
      </c>
      <c r="R26" s="24">
        <v>4.6175905004725312E-6</v>
      </c>
      <c r="S26" s="24">
        <v>3.1649913397676844E-6</v>
      </c>
      <c r="T26" s="24">
        <v>4.0437577404054278E-6</v>
      </c>
      <c r="U26" s="24">
        <v>1.2386225004925454E-6</v>
      </c>
      <c r="V26" s="24">
        <v>3.7178567387685093E-4</v>
      </c>
      <c r="W26" s="24">
        <v>1.001086124041767</v>
      </c>
      <c r="X26" s="24">
        <v>0</v>
      </c>
      <c r="Y26" s="24">
        <v>1.4584079796294575E-4</v>
      </c>
      <c r="Z26" s="24">
        <v>1.4479682959849292E-4</v>
      </c>
      <c r="AA26" s="24">
        <v>3.3516668029268283E-4</v>
      </c>
      <c r="AB26" s="24">
        <v>2.7202243283151078E-4</v>
      </c>
      <c r="AC26" s="24">
        <v>3.4550242441200925E-4</v>
      </c>
      <c r="AD26" s="24">
        <v>0</v>
      </c>
      <c r="AE26" s="24">
        <v>4.6366430092119728E-6</v>
      </c>
      <c r="AF26" s="24">
        <v>3.2521617203262141E-5</v>
      </c>
      <c r="AG26" s="24">
        <v>1.4423941159564345E-4</v>
      </c>
      <c r="AH26" s="24">
        <v>2.4191010488794055E-6</v>
      </c>
      <c r="AI26" s="24">
        <v>4.2225011587181311E-4</v>
      </c>
      <c r="AJ26" s="24">
        <v>6.2132970217012242E-6</v>
      </c>
      <c r="AK26" s="24">
        <v>1.5796049855339107E-4</v>
      </c>
      <c r="AL26" s="24">
        <v>1.5394665373951112E-5</v>
      </c>
      <c r="AM26" s="24">
        <v>0</v>
      </c>
      <c r="AN26" s="24">
        <v>0</v>
      </c>
      <c r="AO26" s="24">
        <v>1.3542979215427448E-5</v>
      </c>
      <c r="AP26" s="24">
        <v>1.1530187808587063E-6</v>
      </c>
      <c r="AQ26" s="24">
        <v>9.7653878343246841E-6</v>
      </c>
      <c r="AR26" s="24">
        <v>6.1632263663004238E-6</v>
      </c>
      <c r="AS26" s="24">
        <v>3.2572897125673729E-5</v>
      </c>
      <c r="AT26" s="24">
        <v>6.1389548929073953E-6</v>
      </c>
      <c r="AU26" s="24">
        <v>1.040519732266641E-5</v>
      </c>
      <c r="AV26" s="24">
        <v>7.1373951880384277E-6</v>
      </c>
      <c r="AW26" s="24">
        <v>3.0904306737001878E-6</v>
      </c>
      <c r="AX26" s="24">
        <v>0</v>
      </c>
      <c r="AY26" s="24">
        <v>2.1592569103195466E-5</v>
      </c>
      <c r="AZ26" s="24">
        <v>5.2473885385414163E-6</v>
      </c>
      <c r="BA26" s="24">
        <v>1.883288701972171E-5</v>
      </c>
      <c r="BB26" s="24">
        <v>8.3926799382361604E-6</v>
      </c>
      <c r="BC26" s="24">
        <v>6.9732844625261742E-5</v>
      </c>
      <c r="BD26" s="24">
        <v>1.6188474312870347E-5</v>
      </c>
      <c r="BE26" s="24">
        <v>8.0109808880614052E-7</v>
      </c>
      <c r="BF26" s="24">
        <v>0</v>
      </c>
      <c r="BG26" s="24">
        <v>1.2706224829915933E-6</v>
      </c>
      <c r="BH26" s="24">
        <v>2.8849506332914796E-6</v>
      </c>
      <c r="BI26" s="24">
        <v>6.4321025098784292E-7</v>
      </c>
      <c r="BJ26" s="24">
        <v>4.6640999314002601E-6</v>
      </c>
      <c r="BK26" s="24">
        <v>2.7550371831952634E-5</v>
      </c>
      <c r="BL26" s="24">
        <v>6.8253095587216821E-6</v>
      </c>
      <c r="BM26" s="24">
        <v>1.8622230585341167E-6</v>
      </c>
      <c r="BN26" s="24">
        <v>3.9818830555058709E-6</v>
      </c>
      <c r="BO26" s="24">
        <v>5.9628070152809071E-6</v>
      </c>
      <c r="BP26" s="24">
        <v>6.5086900980951933E-6</v>
      </c>
      <c r="BQ26" s="24">
        <v>8.306516104113686E-7</v>
      </c>
      <c r="BR26" s="24">
        <v>1.1570544238637164E-6</v>
      </c>
      <c r="BS26" s="24">
        <v>6.6861465203955011E-5</v>
      </c>
      <c r="BT26" s="24">
        <v>5.1039206485846918E-5</v>
      </c>
      <c r="BU26" s="24">
        <v>4.1299514046441774E-7</v>
      </c>
      <c r="BV26" s="24">
        <v>3.7754171615294547E-7</v>
      </c>
      <c r="BW26" s="24">
        <v>2.4906807552660319E-7</v>
      </c>
      <c r="BX26" s="24">
        <v>1.9807226540109031E-7</v>
      </c>
      <c r="BY26" s="24">
        <v>9.8437581474096384E-8</v>
      </c>
      <c r="BZ26" s="24">
        <v>2.6224988162517422E-6</v>
      </c>
      <c r="CA26" s="24">
        <v>7.9410953189596551E-7</v>
      </c>
      <c r="CB26" s="24">
        <v>1.8379908096511166E-6</v>
      </c>
      <c r="CC26" s="24">
        <v>0</v>
      </c>
      <c r="CD26" s="24">
        <v>0</v>
      </c>
      <c r="CE26" s="24">
        <v>3.820250044204541E-7</v>
      </c>
      <c r="CF26" s="24">
        <v>7.5553634628046046E-6</v>
      </c>
      <c r="CG26" s="24">
        <v>2.7015124818170795E-6</v>
      </c>
      <c r="CH26" s="24">
        <v>2.4465023043886053E-7</v>
      </c>
      <c r="CI26" s="24">
        <v>1.0357876979963101E-6</v>
      </c>
      <c r="CJ26" s="24">
        <v>7.2970221064925737E-7</v>
      </c>
      <c r="CK26" s="24">
        <v>2.8480931869603327E-7</v>
      </c>
      <c r="CL26" s="24">
        <v>4.7144425023248339E-7</v>
      </c>
      <c r="CM26" s="24">
        <v>2.2390080036329847E-6</v>
      </c>
      <c r="CN26" s="24">
        <v>2.4741942157286625E-6</v>
      </c>
      <c r="CO26" s="24">
        <v>1.1500862695493571E-6</v>
      </c>
      <c r="CP26" s="24">
        <v>5.7157580100022091E-5</v>
      </c>
      <c r="CQ26" s="24">
        <v>1.7969381241415312E-5</v>
      </c>
      <c r="CR26" s="24">
        <v>1.4385460615218274E-4</v>
      </c>
      <c r="CS26" s="24">
        <v>4.4187420576007921E-6</v>
      </c>
      <c r="CT26" s="24">
        <v>4.207744212954293E-6</v>
      </c>
      <c r="CU26" s="24">
        <v>4.4808888801503979E-7</v>
      </c>
      <c r="CV26" s="24">
        <v>5.3002506531849432E-7</v>
      </c>
      <c r="CW26" s="24">
        <v>2.1473157221209206E-6</v>
      </c>
      <c r="CX26" s="24">
        <v>3.9939069238841531E-6</v>
      </c>
      <c r="CY26" s="24">
        <v>3.774436073673066E-7</v>
      </c>
      <c r="CZ26" s="24">
        <v>6.167188682666367E-6</v>
      </c>
      <c r="DA26" s="24">
        <v>5.7411720601296681E-6</v>
      </c>
      <c r="DB26" s="24">
        <v>2.1162283232411047E-5</v>
      </c>
      <c r="DC26" s="24">
        <v>6.7418865055765612E-6</v>
      </c>
      <c r="DD26" s="24">
        <v>3.9583911615004198E-5</v>
      </c>
      <c r="DE26" s="24">
        <v>2.1023926571254277E-6</v>
      </c>
      <c r="DF26" s="24">
        <v>1.3084680747358765E-6</v>
      </c>
      <c r="DG26" s="27">
        <v>1.6527628407035144E-5</v>
      </c>
      <c r="DH26" s="103">
        <f t="shared" si="0"/>
        <v>1.0045367584952494</v>
      </c>
      <c r="DI26" s="112">
        <f t="shared" si="1"/>
        <v>0.81761177605333224</v>
      </c>
    </row>
    <row r="27" spans="2:113" x14ac:dyDescent="0.15">
      <c r="B27" s="36" t="s">
        <v>19</v>
      </c>
      <c r="C27" s="101" t="s">
        <v>134</v>
      </c>
      <c r="D27" s="23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24">
        <v>1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24">
        <v>0</v>
      </c>
      <c r="BQ27" s="24">
        <v>0</v>
      </c>
      <c r="BR27" s="24">
        <v>0</v>
      </c>
      <c r="BS27" s="24">
        <v>0</v>
      </c>
      <c r="BT27" s="24">
        <v>0</v>
      </c>
      <c r="BU27" s="24">
        <v>0</v>
      </c>
      <c r="BV27" s="24">
        <v>0</v>
      </c>
      <c r="BW27" s="24">
        <v>0</v>
      </c>
      <c r="BX27" s="24">
        <v>0</v>
      </c>
      <c r="BY27" s="24">
        <v>0</v>
      </c>
      <c r="BZ27" s="24">
        <v>0</v>
      </c>
      <c r="CA27" s="24">
        <v>0</v>
      </c>
      <c r="CB27" s="24">
        <v>0</v>
      </c>
      <c r="CC27" s="24">
        <v>0</v>
      </c>
      <c r="CD27" s="24">
        <v>0</v>
      </c>
      <c r="CE27" s="24">
        <v>0</v>
      </c>
      <c r="CF27" s="24">
        <v>0</v>
      </c>
      <c r="CG27" s="24">
        <v>0</v>
      </c>
      <c r="CH27" s="24">
        <v>0</v>
      </c>
      <c r="CI27" s="24">
        <v>0</v>
      </c>
      <c r="CJ27" s="24">
        <v>0</v>
      </c>
      <c r="CK27" s="24">
        <v>0</v>
      </c>
      <c r="CL27" s="24">
        <v>0</v>
      </c>
      <c r="CM27" s="24">
        <v>0</v>
      </c>
      <c r="CN27" s="24">
        <v>0</v>
      </c>
      <c r="CO27" s="24">
        <v>0</v>
      </c>
      <c r="CP27" s="24">
        <v>0</v>
      </c>
      <c r="CQ27" s="24">
        <v>0</v>
      </c>
      <c r="CR27" s="24">
        <v>0</v>
      </c>
      <c r="CS27" s="24">
        <v>0</v>
      </c>
      <c r="CT27" s="24">
        <v>0</v>
      </c>
      <c r="CU27" s="24">
        <v>0</v>
      </c>
      <c r="CV27" s="24">
        <v>0</v>
      </c>
      <c r="CW27" s="24">
        <v>0</v>
      </c>
      <c r="CX27" s="24">
        <v>0</v>
      </c>
      <c r="CY27" s="24">
        <v>0</v>
      </c>
      <c r="CZ27" s="24">
        <v>0</v>
      </c>
      <c r="DA27" s="24">
        <v>0</v>
      </c>
      <c r="DB27" s="24">
        <v>0</v>
      </c>
      <c r="DC27" s="24">
        <v>0</v>
      </c>
      <c r="DD27" s="24">
        <v>0</v>
      </c>
      <c r="DE27" s="24">
        <v>0</v>
      </c>
      <c r="DF27" s="24">
        <v>0</v>
      </c>
      <c r="DG27" s="27">
        <v>0</v>
      </c>
      <c r="DH27" s="103">
        <f t="shared" si="0"/>
        <v>1</v>
      </c>
      <c r="DI27" s="112">
        <f t="shared" si="1"/>
        <v>0.81391922111250326</v>
      </c>
    </row>
    <row r="28" spans="2:113" ht="24" x14ac:dyDescent="0.15">
      <c r="B28" s="36" t="s">
        <v>20</v>
      </c>
      <c r="C28" s="102" t="s">
        <v>135</v>
      </c>
      <c r="D28" s="23">
        <v>1.9338026243669355E-4</v>
      </c>
      <c r="E28" s="24">
        <v>1.2020130520135526E-4</v>
      </c>
      <c r="F28" s="24">
        <v>6.0758050493383749E-5</v>
      </c>
      <c r="G28" s="24">
        <v>1.4050688907497955E-5</v>
      </c>
      <c r="H28" s="24">
        <v>0</v>
      </c>
      <c r="I28" s="24">
        <v>0</v>
      </c>
      <c r="J28" s="24">
        <v>0</v>
      </c>
      <c r="K28" s="24">
        <v>1.2739994412046542E-3</v>
      </c>
      <c r="L28" s="24">
        <v>2.538404891283617E-3</v>
      </c>
      <c r="M28" s="24">
        <v>5.711387329830536E-4</v>
      </c>
      <c r="N28" s="24">
        <v>0</v>
      </c>
      <c r="O28" s="24">
        <v>8.8294431589339053E-3</v>
      </c>
      <c r="P28" s="24">
        <v>5.029770964773445E-4</v>
      </c>
      <c r="Q28" s="24">
        <v>1.3926741441909257E-3</v>
      </c>
      <c r="R28" s="24">
        <v>7.521425982434432E-4</v>
      </c>
      <c r="S28" s="24">
        <v>1.1242638863236657E-4</v>
      </c>
      <c r="T28" s="24">
        <v>3.1449025117318144E-4</v>
      </c>
      <c r="U28" s="24">
        <v>3.868810432533351E-4</v>
      </c>
      <c r="V28" s="24">
        <v>2.79415387424018E-3</v>
      </c>
      <c r="W28" s="24">
        <v>1.8143310505741974E-3</v>
      </c>
      <c r="X28" s="24">
        <v>0</v>
      </c>
      <c r="Y28" s="24">
        <v>1.1295000815852065</v>
      </c>
      <c r="Z28" s="24">
        <v>0.1639168861655815</v>
      </c>
      <c r="AA28" s="24">
        <v>6.9706777592669938E-2</v>
      </c>
      <c r="AB28" s="24">
        <v>2.996450782694033E-2</v>
      </c>
      <c r="AC28" s="24">
        <v>6.0409638035202634E-2</v>
      </c>
      <c r="AD28" s="24">
        <v>0</v>
      </c>
      <c r="AE28" s="24">
        <v>1.3561119873828622E-3</v>
      </c>
      <c r="AF28" s="24">
        <v>1.4833242782341126E-2</v>
      </c>
      <c r="AG28" s="24">
        <v>3.2333258472753652E-2</v>
      </c>
      <c r="AH28" s="24">
        <v>3.8811095247588635E-4</v>
      </c>
      <c r="AI28" s="24">
        <v>7.6670374470905309E-4</v>
      </c>
      <c r="AJ28" s="24">
        <v>3.9318001400866109E-5</v>
      </c>
      <c r="AK28" s="24">
        <v>2.7988734111776564E-4</v>
      </c>
      <c r="AL28" s="24">
        <v>2.5810862270997013E-3</v>
      </c>
      <c r="AM28" s="24">
        <v>0</v>
      </c>
      <c r="AN28" s="24">
        <v>0</v>
      </c>
      <c r="AO28" s="24">
        <v>4.0254308328853847E-5</v>
      </c>
      <c r="AP28" s="24">
        <v>3.3645495993649316E-6</v>
      </c>
      <c r="AQ28" s="24">
        <v>2.5069215343942263E-4</v>
      </c>
      <c r="AR28" s="24">
        <v>1.8541727503414399E-3</v>
      </c>
      <c r="AS28" s="24">
        <v>7.5731193097426135E-5</v>
      </c>
      <c r="AT28" s="24">
        <v>9.4563343904015368E-5</v>
      </c>
      <c r="AU28" s="24">
        <v>1.5895892264713928E-4</v>
      </c>
      <c r="AV28" s="24">
        <v>6.2515157701207731E-5</v>
      </c>
      <c r="AW28" s="24">
        <v>2.8589503152697313E-4</v>
      </c>
      <c r="AX28" s="24">
        <v>0</v>
      </c>
      <c r="AY28" s="24">
        <v>6.3964662233372796E-4</v>
      </c>
      <c r="AZ28" s="24">
        <v>1.1060816536049901E-3</v>
      </c>
      <c r="BA28" s="24">
        <v>1.881660479805103E-3</v>
      </c>
      <c r="BB28" s="24">
        <v>4.7390381929895574E-4</v>
      </c>
      <c r="BC28" s="24">
        <v>2.5826609670384008E-4</v>
      </c>
      <c r="BD28" s="24">
        <v>1.154496563598589E-4</v>
      </c>
      <c r="BE28" s="24">
        <v>4.3329408515371993E-5</v>
      </c>
      <c r="BF28" s="24">
        <v>0</v>
      </c>
      <c r="BG28" s="24">
        <v>2.189134310766344E-4</v>
      </c>
      <c r="BH28" s="24">
        <v>4.334192437463825E-4</v>
      </c>
      <c r="BI28" s="24">
        <v>1.6278230386711939E-4</v>
      </c>
      <c r="BJ28" s="24">
        <v>6.8954574880421727E-5</v>
      </c>
      <c r="BK28" s="24">
        <v>6.1365892298734053E-4</v>
      </c>
      <c r="BL28" s="24">
        <v>2.3706040431422797E-5</v>
      </c>
      <c r="BM28" s="24">
        <v>8.5342436155983045E-5</v>
      </c>
      <c r="BN28" s="24">
        <v>1.542443240917782E-4</v>
      </c>
      <c r="BO28" s="24">
        <v>5.4734324836219387E-5</v>
      </c>
      <c r="BP28" s="24">
        <v>5.0301579786819742E-5</v>
      </c>
      <c r="BQ28" s="24">
        <v>1.9157681630753434E-5</v>
      </c>
      <c r="BR28" s="24">
        <v>3.6724773003195812E-5</v>
      </c>
      <c r="BS28" s="24">
        <v>1.2907364417418551E-4</v>
      </c>
      <c r="BT28" s="24">
        <v>8.988140916644743E-5</v>
      </c>
      <c r="BU28" s="24">
        <v>1.8403816969693088E-5</v>
      </c>
      <c r="BV28" s="24">
        <v>1.2778258355042023E-5</v>
      </c>
      <c r="BW28" s="24">
        <v>6.6801584660354432E-6</v>
      </c>
      <c r="BX28" s="24">
        <v>1.0136951648637301E-5</v>
      </c>
      <c r="BY28" s="24">
        <v>4.5282357698260703E-6</v>
      </c>
      <c r="BZ28" s="24">
        <v>1.3530289539520819E-5</v>
      </c>
      <c r="CA28" s="24">
        <v>1.5692233785509728E-5</v>
      </c>
      <c r="CB28" s="24">
        <v>6.6851165329232415E-5</v>
      </c>
      <c r="CC28" s="24">
        <v>0</v>
      </c>
      <c r="CD28" s="24">
        <v>0</v>
      </c>
      <c r="CE28" s="24">
        <v>1.4782689657137468E-5</v>
      </c>
      <c r="CF28" s="24">
        <v>2.7262864468879785E-5</v>
      </c>
      <c r="CG28" s="24">
        <v>1.0158476043091986E-4</v>
      </c>
      <c r="CH28" s="24">
        <v>8.9072967429436528E-6</v>
      </c>
      <c r="CI28" s="24">
        <v>1.3282992776522875E-5</v>
      </c>
      <c r="CJ28" s="24">
        <v>2.1529259758574412E-5</v>
      </c>
      <c r="CK28" s="24">
        <v>3.0945779295676156E-5</v>
      </c>
      <c r="CL28" s="24">
        <v>1.2912885143494032E-5</v>
      </c>
      <c r="CM28" s="24">
        <v>1.2266653848219477E-4</v>
      </c>
      <c r="CN28" s="24">
        <v>1.8712598121960637E-5</v>
      </c>
      <c r="CO28" s="24">
        <v>3.3215039594863154E-4</v>
      </c>
      <c r="CP28" s="24">
        <v>2.1312890030145051E-3</v>
      </c>
      <c r="CQ28" s="24">
        <v>1.5953441327335545E-3</v>
      </c>
      <c r="CR28" s="24">
        <v>7.7877484604631545E-4</v>
      </c>
      <c r="CS28" s="24">
        <v>8.14030352357908E-5</v>
      </c>
      <c r="CT28" s="24">
        <v>7.4882020107987614E-5</v>
      </c>
      <c r="CU28" s="24">
        <v>3.6050819002588454E-5</v>
      </c>
      <c r="CV28" s="24">
        <v>3.2779137566537648E-5</v>
      </c>
      <c r="CW28" s="24">
        <v>3.8981227274386429E-5</v>
      </c>
      <c r="CX28" s="24">
        <v>2.6073278108423235E-4</v>
      </c>
      <c r="CY28" s="24">
        <v>2.7178414807411869E-5</v>
      </c>
      <c r="CZ28" s="24">
        <v>8.8607208281429512E-5</v>
      </c>
      <c r="DA28" s="24">
        <v>8.9162304733603407E-5</v>
      </c>
      <c r="DB28" s="24">
        <v>3.990342799093536E-4</v>
      </c>
      <c r="DC28" s="24">
        <v>3.7209796061213702E-5</v>
      </c>
      <c r="DD28" s="24">
        <v>9.8152682252352209E-4</v>
      </c>
      <c r="DE28" s="24">
        <v>6.9104147819372636E-5</v>
      </c>
      <c r="DF28" s="24">
        <v>1.6887087943309219E-4</v>
      </c>
      <c r="DG28" s="27">
        <v>6.6932970257528525E-5</v>
      </c>
      <c r="DH28" s="103">
        <f t="shared" si="0"/>
        <v>1.5450436465267356</v>
      </c>
      <c r="DI28" s="112">
        <f t="shared" si="1"/>
        <v>1.2575407213658625</v>
      </c>
    </row>
    <row r="29" spans="2:113" x14ac:dyDescent="0.15">
      <c r="B29" s="36" t="s">
        <v>21</v>
      </c>
      <c r="C29" s="101" t="s">
        <v>136</v>
      </c>
      <c r="D29" s="23">
        <v>3.9816246976030569E-7</v>
      </c>
      <c r="E29" s="24">
        <v>3.8908476756151731E-8</v>
      </c>
      <c r="F29" s="24">
        <v>1.1201085378933872E-7</v>
      </c>
      <c r="G29" s="24">
        <v>3.8869837024542787E-8</v>
      </c>
      <c r="H29" s="24">
        <v>0</v>
      </c>
      <c r="I29" s="24">
        <v>0</v>
      </c>
      <c r="J29" s="24">
        <v>0</v>
      </c>
      <c r="K29" s="24">
        <v>3.7273488871267973E-7</v>
      </c>
      <c r="L29" s="24">
        <v>7.2838111153872563E-7</v>
      </c>
      <c r="M29" s="24">
        <v>4.5546129635117918E-8</v>
      </c>
      <c r="N29" s="24">
        <v>0</v>
      </c>
      <c r="O29" s="24">
        <v>6.8821471973793095E-6</v>
      </c>
      <c r="P29" s="24">
        <v>4.4324853174107735E-7</v>
      </c>
      <c r="Q29" s="24">
        <v>2.5379480820022146E-6</v>
      </c>
      <c r="R29" s="24">
        <v>1.0353461823279909E-6</v>
      </c>
      <c r="S29" s="24">
        <v>1.7750460256671093E-7</v>
      </c>
      <c r="T29" s="24">
        <v>3.2815170992137564E-7</v>
      </c>
      <c r="U29" s="24">
        <v>8.5264948208099395E-7</v>
      </c>
      <c r="V29" s="24">
        <v>1.8753973990312617E-7</v>
      </c>
      <c r="W29" s="24">
        <v>7.9732741795674921E-8</v>
      </c>
      <c r="X29" s="24">
        <v>0</v>
      </c>
      <c r="Y29" s="24">
        <v>5.6803861599914733E-8</v>
      </c>
      <c r="Z29" s="24">
        <v>1.000002049750655</v>
      </c>
      <c r="AA29" s="24">
        <v>4.5190774786177821E-5</v>
      </c>
      <c r="AB29" s="24">
        <v>9.1188753077358151E-7</v>
      </c>
      <c r="AC29" s="24">
        <v>4.9124136486811313E-5</v>
      </c>
      <c r="AD29" s="24">
        <v>0</v>
      </c>
      <c r="AE29" s="24">
        <v>1.2783523960378965E-7</v>
      </c>
      <c r="AF29" s="24">
        <v>9.3463843212130418E-5</v>
      </c>
      <c r="AG29" s="24">
        <v>9.3384452486923675E-7</v>
      </c>
      <c r="AH29" s="24">
        <v>4.9365117226264463E-7</v>
      </c>
      <c r="AI29" s="24">
        <v>4.1919061254517611E-7</v>
      </c>
      <c r="AJ29" s="24">
        <v>3.5717292425320834E-8</v>
      </c>
      <c r="AK29" s="24">
        <v>8.8404287313541022E-8</v>
      </c>
      <c r="AL29" s="24">
        <v>2.0751350052992149E-6</v>
      </c>
      <c r="AM29" s="24">
        <v>0</v>
      </c>
      <c r="AN29" s="24">
        <v>0</v>
      </c>
      <c r="AO29" s="24">
        <v>4.345503220062441E-8</v>
      </c>
      <c r="AP29" s="24">
        <v>6.2907373386665707E-9</v>
      </c>
      <c r="AQ29" s="24">
        <v>1.894442974329429E-8</v>
      </c>
      <c r="AR29" s="24">
        <v>5.670647733874491E-6</v>
      </c>
      <c r="AS29" s="24">
        <v>9.7332149722860285E-8</v>
      </c>
      <c r="AT29" s="24">
        <v>2.3304992429511973E-7</v>
      </c>
      <c r="AU29" s="24">
        <v>9.1249964975449086E-8</v>
      </c>
      <c r="AV29" s="24">
        <v>2.3380030382855344E-7</v>
      </c>
      <c r="AW29" s="24">
        <v>2.5902813614514648E-6</v>
      </c>
      <c r="AX29" s="24">
        <v>0</v>
      </c>
      <c r="AY29" s="24">
        <v>2.1943067553174768E-6</v>
      </c>
      <c r="AZ29" s="24">
        <v>2.6732479881360154E-6</v>
      </c>
      <c r="BA29" s="24">
        <v>3.8899862976029695E-6</v>
      </c>
      <c r="BB29" s="24">
        <v>1.3331370247748944E-7</v>
      </c>
      <c r="BC29" s="24">
        <v>2.1109426711443017E-6</v>
      </c>
      <c r="BD29" s="24">
        <v>8.1570699093189827E-7</v>
      </c>
      <c r="BE29" s="24">
        <v>1.7186236155916628E-6</v>
      </c>
      <c r="BF29" s="24">
        <v>0</v>
      </c>
      <c r="BG29" s="24">
        <v>1.025637068180815E-6</v>
      </c>
      <c r="BH29" s="24">
        <v>3.4806158250934742E-6</v>
      </c>
      <c r="BI29" s="24">
        <v>1.6408825030269571E-7</v>
      </c>
      <c r="BJ29" s="24">
        <v>3.1759132485657526E-7</v>
      </c>
      <c r="BK29" s="24">
        <v>3.6653516373888498E-6</v>
      </c>
      <c r="BL29" s="24">
        <v>4.417229773702257E-8</v>
      </c>
      <c r="BM29" s="24">
        <v>1.9995772264198789E-7</v>
      </c>
      <c r="BN29" s="24">
        <v>2.4263959155231599E-7</v>
      </c>
      <c r="BO29" s="24">
        <v>1.793659634729564E-7</v>
      </c>
      <c r="BP29" s="24">
        <v>1.6641153330123604E-7</v>
      </c>
      <c r="BQ29" s="24">
        <v>2.0427246734524189E-8</v>
      </c>
      <c r="BR29" s="24">
        <v>4.1276771103334045E-8</v>
      </c>
      <c r="BS29" s="24">
        <v>5.5613165297677786E-7</v>
      </c>
      <c r="BT29" s="24">
        <v>5.9954997476407804E-8</v>
      </c>
      <c r="BU29" s="24">
        <v>7.9461299462939516E-8</v>
      </c>
      <c r="BV29" s="24">
        <v>4.877378764967957E-8</v>
      </c>
      <c r="BW29" s="24">
        <v>2.1093407884194516E-8</v>
      </c>
      <c r="BX29" s="24">
        <v>3.7998222124806214E-8</v>
      </c>
      <c r="BY29" s="24">
        <v>1.2937945355248489E-8</v>
      </c>
      <c r="BZ29" s="24">
        <v>1.9653099484956107E-8</v>
      </c>
      <c r="CA29" s="24">
        <v>1.9783951899716968E-8</v>
      </c>
      <c r="CB29" s="24">
        <v>7.1898773185857211E-8</v>
      </c>
      <c r="CC29" s="24">
        <v>0</v>
      </c>
      <c r="CD29" s="24">
        <v>0</v>
      </c>
      <c r="CE29" s="24">
        <v>3.3587005859737469E-8</v>
      </c>
      <c r="CF29" s="24">
        <v>6.6280069122335732E-8</v>
      </c>
      <c r="CG29" s="24">
        <v>4.6249351642439407E-8</v>
      </c>
      <c r="CH29" s="24">
        <v>6.6387899365106587E-9</v>
      </c>
      <c r="CI29" s="24">
        <v>1.8757405773709766E-8</v>
      </c>
      <c r="CJ29" s="24">
        <v>3.052146470109125E-8</v>
      </c>
      <c r="CK29" s="24">
        <v>1.2544945102280646E-7</v>
      </c>
      <c r="CL29" s="24">
        <v>1.8419526237011912E-8</v>
      </c>
      <c r="CM29" s="24">
        <v>9.2223316686182369E-8</v>
      </c>
      <c r="CN29" s="24">
        <v>2.6240438387141536E-8</v>
      </c>
      <c r="CO29" s="24">
        <v>1.8010729204416507E-8</v>
      </c>
      <c r="CP29" s="24">
        <v>1.9151067509906507E-7</v>
      </c>
      <c r="CQ29" s="24">
        <v>2.0005792933529853E-7</v>
      </c>
      <c r="CR29" s="24">
        <v>4.340014049599353E-7</v>
      </c>
      <c r="CS29" s="24">
        <v>3.5267964760813844E-8</v>
      </c>
      <c r="CT29" s="24">
        <v>3.879421389087816E-8</v>
      </c>
      <c r="CU29" s="24">
        <v>6.5545561148970734E-8</v>
      </c>
      <c r="CV29" s="24">
        <v>4.4072090118629136E-8</v>
      </c>
      <c r="CW29" s="24">
        <v>7.5292341550102784E-8</v>
      </c>
      <c r="CX29" s="24">
        <v>3.1361756299759503E-7</v>
      </c>
      <c r="CY29" s="24">
        <v>4.1900475699415679E-8</v>
      </c>
      <c r="CZ29" s="24">
        <v>8.7419072675277886E-8</v>
      </c>
      <c r="DA29" s="24">
        <v>5.9947755445405274E-8</v>
      </c>
      <c r="DB29" s="24">
        <v>1.7930574647015224E-7</v>
      </c>
      <c r="DC29" s="24">
        <v>9.7309648606814373E-8</v>
      </c>
      <c r="DD29" s="24">
        <v>2.8941763619253538E-8</v>
      </c>
      <c r="DE29" s="24">
        <v>5.2605945534948648E-8</v>
      </c>
      <c r="DF29" s="24">
        <v>5.7963745386872561E-7</v>
      </c>
      <c r="DG29" s="27">
        <v>3.7078629435823115E-7</v>
      </c>
      <c r="DH29" s="103">
        <f t="shared" si="0"/>
        <v>1.0002456046501806</v>
      </c>
      <c r="DI29" s="112">
        <f t="shared" si="1"/>
        <v>0.81411912345807991</v>
      </c>
    </row>
    <row r="30" spans="2:113" x14ac:dyDescent="0.15">
      <c r="B30" s="36" t="s">
        <v>22</v>
      </c>
      <c r="C30" s="101" t="s">
        <v>137</v>
      </c>
      <c r="D30" s="23">
        <v>2.4273048588374702E-7</v>
      </c>
      <c r="E30" s="24">
        <v>5.9873896668768501E-8</v>
      </c>
      <c r="F30" s="24">
        <v>2.8688013384234191E-7</v>
      </c>
      <c r="G30" s="24">
        <v>1.2799541218803934E-7</v>
      </c>
      <c r="H30" s="24">
        <v>0</v>
      </c>
      <c r="I30" s="24">
        <v>0</v>
      </c>
      <c r="J30" s="24">
        <v>0</v>
      </c>
      <c r="K30" s="24">
        <v>1.5595165510795717E-7</v>
      </c>
      <c r="L30" s="24">
        <v>3.4869624192258962E-7</v>
      </c>
      <c r="M30" s="24">
        <v>4.6544444485265664E-8</v>
      </c>
      <c r="N30" s="24">
        <v>0</v>
      </c>
      <c r="O30" s="24">
        <v>1.0260311942009118E-2</v>
      </c>
      <c r="P30" s="24">
        <v>5.1656323293524818E-3</v>
      </c>
      <c r="Q30" s="24">
        <v>1.26015593467163E-5</v>
      </c>
      <c r="R30" s="24">
        <v>5.0449187562480132E-5</v>
      </c>
      <c r="S30" s="24">
        <v>3.495789601107761E-7</v>
      </c>
      <c r="T30" s="24">
        <v>1.4858142812725941E-7</v>
      </c>
      <c r="U30" s="24">
        <v>2.4611529148901552E-7</v>
      </c>
      <c r="V30" s="24">
        <v>4.6931318521366896E-7</v>
      </c>
      <c r="W30" s="24">
        <v>1.0709819753559419E-7</v>
      </c>
      <c r="X30" s="24">
        <v>0</v>
      </c>
      <c r="Y30" s="24">
        <v>8.2245324840860516E-8</v>
      </c>
      <c r="Z30" s="24">
        <v>1.1307541994935876E-7</v>
      </c>
      <c r="AA30" s="24">
        <v>1.0000011468741592</v>
      </c>
      <c r="AB30" s="24">
        <v>3.9223394487276393E-7</v>
      </c>
      <c r="AC30" s="24">
        <v>1.5816726780547767E-7</v>
      </c>
      <c r="AD30" s="24">
        <v>0</v>
      </c>
      <c r="AE30" s="24">
        <v>5.3791106408054142E-5</v>
      </c>
      <c r="AF30" s="24">
        <v>2.979686643413788E-5</v>
      </c>
      <c r="AG30" s="24">
        <v>9.8484498801048755E-6</v>
      </c>
      <c r="AH30" s="24">
        <v>2.3666233897490354E-4</v>
      </c>
      <c r="AI30" s="24">
        <v>1.6251101167654502E-5</v>
      </c>
      <c r="AJ30" s="24">
        <v>1.4778300034180368E-7</v>
      </c>
      <c r="AK30" s="24">
        <v>4.997757242476918E-7</v>
      </c>
      <c r="AL30" s="24">
        <v>9.79651518466693E-5</v>
      </c>
      <c r="AM30" s="24">
        <v>0</v>
      </c>
      <c r="AN30" s="24">
        <v>0</v>
      </c>
      <c r="AO30" s="24">
        <v>5.1988625847190155E-7</v>
      </c>
      <c r="AP30" s="24">
        <v>5.2666471682683533E-8</v>
      </c>
      <c r="AQ30" s="24">
        <v>1.0883951743124644E-7</v>
      </c>
      <c r="AR30" s="24">
        <v>2.0575721251048779E-7</v>
      </c>
      <c r="AS30" s="24">
        <v>1.1646985375701528E-7</v>
      </c>
      <c r="AT30" s="24">
        <v>1.1444873880525275E-7</v>
      </c>
      <c r="AU30" s="24">
        <v>1.4492010806103394E-7</v>
      </c>
      <c r="AV30" s="24">
        <v>3.3423251068630781E-7</v>
      </c>
      <c r="AW30" s="24">
        <v>5.4201171665998208E-5</v>
      </c>
      <c r="AX30" s="24">
        <v>0</v>
      </c>
      <c r="AY30" s="24">
        <v>2.6636251428918448E-7</v>
      </c>
      <c r="AZ30" s="24">
        <v>5.8922791286935029E-7</v>
      </c>
      <c r="BA30" s="24">
        <v>6.7522708860895678E-7</v>
      </c>
      <c r="BB30" s="24">
        <v>2.8799101737975924E-7</v>
      </c>
      <c r="BC30" s="24">
        <v>2.7396053171469201E-7</v>
      </c>
      <c r="BD30" s="24">
        <v>3.1280900666565185E-7</v>
      </c>
      <c r="BE30" s="24">
        <v>1.9581577669007472E-7</v>
      </c>
      <c r="BF30" s="24">
        <v>0</v>
      </c>
      <c r="BG30" s="24">
        <v>2.1743421755917926E-7</v>
      </c>
      <c r="BH30" s="24">
        <v>4.2614709544833198E-7</v>
      </c>
      <c r="BI30" s="24">
        <v>1.0093792277932139E-7</v>
      </c>
      <c r="BJ30" s="24">
        <v>2.0584890162426102E-7</v>
      </c>
      <c r="BK30" s="24">
        <v>6.5302171605709702E-4</v>
      </c>
      <c r="BL30" s="24">
        <v>1.5058172578420401E-7</v>
      </c>
      <c r="BM30" s="24">
        <v>4.0833577896919786E-7</v>
      </c>
      <c r="BN30" s="24">
        <v>6.9687077407045707E-7</v>
      </c>
      <c r="BO30" s="24">
        <v>6.9726157305170196E-7</v>
      </c>
      <c r="BP30" s="24">
        <v>5.2093234646797658E-7</v>
      </c>
      <c r="BQ30" s="24">
        <v>2.1807686909403315E-7</v>
      </c>
      <c r="BR30" s="24">
        <v>9.7421449987470133E-8</v>
      </c>
      <c r="BS30" s="24">
        <v>3.7505853782704198E-7</v>
      </c>
      <c r="BT30" s="24">
        <v>2.1495232742961416E-7</v>
      </c>
      <c r="BU30" s="24">
        <v>2.7521018414363807E-7</v>
      </c>
      <c r="BV30" s="24">
        <v>1.4054505261931142E-7</v>
      </c>
      <c r="BW30" s="24">
        <v>5.8999618471875361E-8</v>
      </c>
      <c r="BX30" s="24">
        <v>5.7833422266463768E-8</v>
      </c>
      <c r="BY30" s="24">
        <v>2.393358100131971E-8</v>
      </c>
      <c r="BZ30" s="24">
        <v>1.7660283103512773E-7</v>
      </c>
      <c r="CA30" s="24">
        <v>1.1560966838811169E-7</v>
      </c>
      <c r="CB30" s="24">
        <v>2.0573751252886216E-7</v>
      </c>
      <c r="CC30" s="24">
        <v>0</v>
      </c>
      <c r="CD30" s="24">
        <v>0</v>
      </c>
      <c r="CE30" s="24">
        <v>1.4428857901421055E-7</v>
      </c>
      <c r="CF30" s="24">
        <v>2.2130917556067163E-7</v>
      </c>
      <c r="CG30" s="24">
        <v>1.9758390415673529E-7</v>
      </c>
      <c r="CH30" s="24">
        <v>9.8107907858582719E-8</v>
      </c>
      <c r="CI30" s="24">
        <v>1.8666951616860737E-7</v>
      </c>
      <c r="CJ30" s="24">
        <v>2.1306989556438679E-7</v>
      </c>
      <c r="CK30" s="24">
        <v>8.3007987429141983E-7</v>
      </c>
      <c r="CL30" s="24">
        <v>1.6795587266662526E-7</v>
      </c>
      <c r="CM30" s="24">
        <v>4.9181739147514682E-7</v>
      </c>
      <c r="CN30" s="24">
        <v>4.8926579773644924E-7</v>
      </c>
      <c r="CO30" s="24">
        <v>1.6957673310373824E-7</v>
      </c>
      <c r="CP30" s="24">
        <v>6.7709154567646209E-7</v>
      </c>
      <c r="CQ30" s="24">
        <v>2.0060775599836447E-7</v>
      </c>
      <c r="CR30" s="24">
        <v>7.8709142734929212E-7</v>
      </c>
      <c r="CS30" s="24">
        <v>4.5285107492157324E-7</v>
      </c>
      <c r="CT30" s="24">
        <v>2.6653439906363352E-7</v>
      </c>
      <c r="CU30" s="24">
        <v>1.3535041766063106E-6</v>
      </c>
      <c r="CV30" s="24">
        <v>5.4268688226797567E-7</v>
      </c>
      <c r="CW30" s="24">
        <v>2.2080248062204103E-7</v>
      </c>
      <c r="CX30" s="24">
        <v>2.1782932077888971E-7</v>
      </c>
      <c r="CY30" s="24">
        <v>3.2494277250547908E-7</v>
      </c>
      <c r="CZ30" s="24">
        <v>6.8396995772930998E-7</v>
      </c>
      <c r="DA30" s="24">
        <v>2.2113460916311982E-7</v>
      </c>
      <c r="DB30" s="24">
        <v>7.2681932367095404E-7</v>
      </c>
      <c r="DC30" s="24">
        <v>7.8321473874341114E-7</v>
      </c>
      <c r="DD30" s="24">
        <v>3.9435626906534855E-7</v>
      </c>
      <c r="DE30" s="24">
        <v>5.9697818609943799E-7</v>
      </c>
      <c r="DF30" s="24">
        <v>8.2844507407933485E-6</v>
      </c>
      <c r="DG30" s="27">
        <v>2.5462011736267631E-6</v>
      </c>
      <c r="DH30" s="103">
        <f t="shared" si="0"/>
        <v>1.0166777361722714</v>
      </c>
      <c r="DI30" s="112">
        <f t="shared" si="1"/>
        <v>0.82749355114775824</v>
      </c>
    </row>
    <row r="31" spans="2:113" x14ac:dyDescent="0.15">
      <c r="B31" s="36" t="s">
        <v>23</v>
      </c>
      <c r="C31" s="101" t="s">
        <v>138</v>
      </c>
      <c r="D31" s="23">
        <v>1.4294778965121147E-6</v>
      </c>
      <c r="E31" s="24">
        <v>2.9408696996079784E-3</v>
      </c>
      <c r="F31" s="24">
        <v>8.53417047381694E-5</v>
      </c>
      <c r="G31" s="24">
        <v>3.9616478296681882E-7</v>
      </c>
      <c r="H31" s="24">
        <v>0</v>
      </c>
      <c r="I31" s="24">
        <v>0</v>
      </c>
      <c r="J31" s="24">
        <v>0</v>
      </c>
      <c r="K31" s="24">
        <v>4.8822460428925698E-6</v>
      </c>
      <c r="L31" s="24">
        <v>1.9833441657663075E-6</v>
      </c>
      <c r="M31" s="24">
        <v>1.2169756977495049E-6</v>
      </c>
      <c r="N31" s="24">
        <v>0</v>
      </c>
      <c r="O31" s="24">
        <v>9.2339212726807846E-7</v>
      </c>
      <c r="P31" s="24">
        <v>3.1926689282372911E-6</v>
      </c>
      <c r="Q31" s="24">
        <v>9.8884720604806731E-7</v>
      </c>
      <c r="R31" s="24">
        <v>1.0998584305460868E-6</v>
      </c>
      <c r="S31" s="24">
        <v>1.7704354187443702E-6</v>
      </c>
      <c r="T31" s="24">
        <v>1.087069979594492E-6</v>
      </c>
      <c r="U31" s="24">
        <v>1.4557959510558571E-6</v>
      </c>
      <c r="V31" s="24">
        <v>7.4553374742514322E-6</v>
      </c>
      <c r="W31" s="24">
        <v>8.4407712550239136E-6</v>
      </c>
      <c r="X31" s="24">
        <v>0</v>
      </c>
      <c r="Y31" s="24">
        <v>5.7478792906342501E-7</v>
      </c>
      <c r="Z31" s="24">
        <v>6.272916649594744E-7</v>
      </c>
      <c r="AA31" s="24">
        <v>5.4498489037367348E-6</v>
      </c>
      <c r="AB31" s="24">
        <v>1.0104821412468761</v>
      </c>
      <c r="AC31" s="24">
        <v>1.2863461311164753E-4</v>
      </c>
      <c r="AD31" s="24">
        <v>0</v>
      </c>
      <c r="AE31" s="24">
        <v>9.4930583751175355E-7</v>
      </c>
      <c r="AF31" s="24">
        <v>6.4980381380632441E-7</v>
      </c>
      <c r="AG31" s="24">
        <v>7.5308567999597117E-7</v>
      </c>
      <c r="AH31" s="24">
        <v>7.4909943659189796E-7</v>
      </c>
      <c r="AI31" s="24">
        <v>1.0703127295459071E-6</v>
      </c>
      <c r="AJ31" s="24">
        <v>4.0310685569774999E-6</v>
      </c>
      <c r="AK31" s="24">
        <v>1.2020466389994132E-6</v>
      </c>
      <c r="AL31" s="24">
        <v>4.2642261158173916E-6</v>
      </c>
      <c r="AM31" s="24">
        <v>0</v>
      </c>
      <c r="AN31" s="24">
        <v>0</v>
      </c>
      <c r="AO31" s="24">
        <v>1.2871469161041534E-6</v>
      </c>
      <c r="AP31" s="24">
        <v>3.6786389621423778E-7</v>
      </c>
      <c r="AQ31" s="24">
        <v>1.2715003198732554E-6</v>
      </c>
      <c r="AR31" s="24">
        <v>6.8043315562561543E-7</v>
      </c>
      <c r="AS31" s="24">
        <v>5.6174765627639281E-7</v>
      </c>
      <c r="AT31" s="24">
        <v>6.0937381634789923E-7</v>
      </c>
      <c r="AU31" s="24">
        <v>6.4396428859763028E-7</v>
      </c>
      <c r="AV31" s="24">
        <v>4.2513262938462988E-7</v>
      </c>
      <c r="AW31" s="24">
        <v>7.1322211863598112E-7</v>
      </c>
      <c r="AX31" s="24">
        <v>0</v>
      </c>
      <c r="AY31" s="24">
        <v>1.2112603318324643E-6</v>
      </c>
      <c r="AZ31" s="24">
        <v>6.6797389024038249E-7</v>
      </c>
      <c r="BA31" s="24">
        <v>5.1466214738732957E-7</v>
      </c>
      <c r="BB31" s="24">
        <v>4.6047898967613361E-7</v>
      </c>
      <c r="BC31" s="24">
        <v>1.7724809027341238E-6</v>
      </c>
      <c r="BD31" s="24">
        <v>6.6406910891136985E-7</v>
      </c>
      <c r="BE31" s="24">
        <v>5.0384558097542261E-7</v>
      </c>
      <c r="BF31" s="24">
        <v>0</v>
      </c>
      <c r="BG31" s="24">
        <v>5.7566459283730196E-7</v>
      </c>
      <c r="BH31" s="24">
        <v>6.5543577771615278E-7</v>
      </c>
      <c r="BI31" s="24">
        <v>6.7960324130238348E-7</v>
      </c>
      <c r="BJ31" s="24">
        <v>1.8300293651673032E-6</v>
      </c>
      <c r="BK31" s="24">
        <v>1.1041284357265375E-6</v>
      </c>
      <c r="BL31" s="24">
        <v>2.6791902828997906E-6</v>
      </c>
      <c r="BM31" s="24">
        <v>1.2425541983202096E-6</v>
      </c>
      <c r="BN31" s="24">
        <v>1.1606766022131222E-6</v>
      </c>
      <c r="BO31" s="24">
        <v>3.9156067050023957E-6</v>
      </c>
      <c r="BP31" s="24">
        <v>4.7620958680189798E-6</v>
      </c>
      <c r="BQ31" s="24">
        <v>1.0492796847885706E-5</v>
      </c>
      <c r="BR31" s="24">
        <v>3.5100072464277915E-6</v>
      </c>
      <c r="BS31" s="24">
        <v>1.2003081505918609E-5</v>
      </c>
      <c r="BT31" s="24">
        <v>1.1403741349300003E-3</v>
      </c>
      <c r="BU31" s="24">
        <v>2.067113713243639E-6</v>
      </c>
      <c r="BV31" s="24">
        <v>5.1620259409858561E-6</v>
      </c>
      <c r="BW31" s="24">
        <v>1.114299200024325E-6</v>
      </c>
      <c r="BX31" s="24">
        <v>8.9977960481018592E-7</v>
      </c>
      <c r="BY31" s="24">
        <v>3.9147551678242339E-7</v>
      </c>
      <c r="BZ31" s="24">
        <v>3.0688337126005485E-5</v>
      </c>
      <c r="CA31" s="24">
        <v>6.8111047496782439E-6</v>
      </c>
      <c r="CB31" s="24">
        <v>2.8784939778406363E-6</v>
      </c>
      <c r="CC31" s="24">
        <v>0</v>
      </c>
      <c r="CD31" s="24">
        <v>0</v>
      </c>
      <c r="CE31" s="24">
        <v>3.7205840135591031E-6</v>
      </c>
      <c r="CF31" s="24">
        <v>4.4920680470252333E-5</v>
      </c>
      <c r="CG31" s="24">
        <v>1.4204040837562259E-5</v>
      </c>
      <c r="CH31" s="24">
        <v>1.5876331276984141E-4</v>
      </c>
      <c r="CI31" s="24">
        <v>1.3730993539505129E-5</v>
      </c>
      <c r="CJ31" s="24">
        <v>6.3381092985220848E-6</v>
      </c>
      <c r="CK31" s="24">
        <v>1.3822431460216708E-6</v>
      </c>
      <c r="CL31" s="24">
        <v>5.0583304525768356E-6</v>
      </c>
      <c r="CM31" s="24">
        <v>3.8359725647384859E-6</v>
      </c>
      <c r="CN31" s="24">
        <v>8.8455581162564503E-5</v>
      </c>
      <c r="CO31" s="24">
        <v>1.3188589275248194E-5</v>
      </c>
      <c r="CP31" s="24">
        <v>1.5756248961132764E-4</v>
      </c>
      <c r="CQ31" s="24">
        <v>4.562596503665961E-2</v>
      </c>
      <c r="CR31" s="24">
        <v>4.323277612146386E-3</v>
      </c>
      <c r="CS31" s="24">
        <v>1.5273569275468977E-3</v>
      </c>
      <c r="CT31" s="24">
        <v>9.3842069896466894E-4</v>
      </c>
      <c r="CU31" s="24">
        <v>1.5739455555699253E-6</v>
      </c>
      <c r="CV31" s="24">
        <v>1.7976113004715238E-6</v>
      </c>
      <c r="CW31" s="24">
        <v>2.3279113952426662E-6</v>
      </c>
      <c r="CX31" s="24">
        <v>2.3702588246637059E-6</v>
      </c>
      <c r="CY31" s="24">
        <v>2.235565743515853E-6</v>
      </c>
      <c r="CZ31" s="24">
        <v>5.8176055075605175E-5</v>
      </c>
      <c r="DA31" s="24">
        <v>1.6588892285378639E-5</v>
      </c>
      <c r="DB31" s="24">
        <v>8.9982090838245024E-6</v>
      </c>
      <c r="DC31" s="24">
        <v>3.7719865524901671E-5</v>
      </c>
      <c r="DD31" s="24">
        <v>1.7742037580648184E-2</v>
      </c>
      <c r="DE31" s="24">
        <v>1.2583474493677283E-5</v>
      </c>
      <c r="DF31" s="24">
        <v>9.4037105341251749E-7</v>
      </c>
      <c r="DG31" s="27">
        <v>1.3867971166234391E-4</v>
      </c>
      <c r="DH31" s="103">
        <f t="shared" si="0"/>
        <v>1.0858931939732808</v>
      </c>
      <c r="DI31" s="112">
        <f t="shared" si="1"/>
        <v>0.88382934265010116</v>
      </c>
    </row>
    <row r="32" spans="2:113" x14ac:dyDescent="0.15">
      <c r="B32" s="36" t="s">
        <v>24</v>
      </c>
      <c r="C32" s="101" t="s">
        <v>139</v>
      </c>
      <c r="D32" s="23">
        <v>2.0976387216083965E-3</v>
      </c>
      <c r="E32" s="24">
        <v>2.2347253661787072E-4</v>
      </c>
      <c r="F32" s="24">
        <v>4.8919842024079815E-4</v>
      </c>
      <c r="G32" s="24">
        <v>7.9028784851789153E-5</v>
      </c>
      <c r="H32" s="24">
        <v>0</v>
      </c>
      <c r="I32" s="24">
        <v>0</v>
      </c>
      <c r="J32" s="24">
        <v>0</v>
      </c>
      <c r="K32" s="24">
        <v>3.0335531290136194E-4</v>
      </c>
      <c r="L32" s="24">
        <v>5.018200894942841E-4</v>
      </c>
      <c r="M32" s="24">
        <v>1.4605472192592725E-4</v>
      </c>
      <c r="N32" s="24">
        <v>0</v>
      </c>
      <c r="O32" s="24">
        <v>1.562116861044027E-3</v>
      </c>
      <c r="P32" s="24">
        <v>1.3385498850325965E-3</v>
      </c>
      <c r="Q32" s="24">
        <v>2.2857973481347845E-3</v>
      </c>
      <c r="R32" s="24">
        <v>2.3325420641237861E-3</v>
      </c>
      <c r="S32" s="24">
        <v>5.8017886326446196E-4</v>
      </c>
      <c r="T32" s="24">
        <v>1.6191752153507624E-3</v>
      </c>
      <c r="U32" s="24">
        <v>2.4530790344307126E-3</v>
      </c>
      <c r="V32" s="24">
        <v>3.8458004656811247E-4</v>
      </c>
      <c r="W32" s="24">
        <v>5.8221027910745091E-4</v>
      </c>
      <c r="X32" s="24">
        <v>0</v>
      </c>
      <c r="Y32" s="24">
        <v>3.1278721507105344E-4</v>
      </c>
      <c r="Z32" s="24">
        <v>1.1638787345116931E-3</v>
      </c>
      <c r="AA32" s="24">
        <v>1.3497168880906866E-3</v>
      </c>
      <c r="AB32" s="24">
        <v>1.5033652265708951E-3</v>
      </c>
      <c r="AC32" s="24">
        <v>1.004588326751239</v>
      </c>
      <c r="AD32" s="24">
        <v>0</v>
      </c>
      <c r="AE32" s="24">
        <v>2.3929568778219535E-3</v>
      </c>
      <c r="AF32" s="24">
        <v>3.8402696707444612E-4</v>
      </c>
      <c r="AG32" s="24">
        <v>8.953257961278534E-4</v>
      </c>
      <c r="AH32" s="24">
        <v>1.1553911769169635E-3</v>
      </c>
      <c r="AI32" s="24">
        <v>2.8332030006918331E-4</v>
      </c>
      <c r="AJ32" s="24">
        <v>4.3302299659722361E-4</v>
      </c>
      <c r="AK32" s="24">
        <v>9.1646776795063829E-5</v>
      </c>
      <c r="AL32" s="24">
        <v>1.7815435547861096E-3</v>
      </c>
      <c r="AM32" s="24">
        <v>0</v>
      </c>
      <c r="AN32" s="24">
        <v>0</v>
      </c>
      <c r="AO32" s="24">
        <v>4.610816379460423E-4</v>
      </c>
      <c r="AP32" s="24">
        <v>2.1146093326435928E-5</v>
      </c>
      <c r="AQ32" s="24">
        <v>2.1943925209623368E-5</v>
      </c>
      <c r="AR32" s="24">
        <v>2.544305258407938E-4</v>
      </c>
      <c r="AS32" s="24">
        <v>4.6457538698277867E-4</v>
      </c>
      <c r="AT32" s="24">
        <v>6.9398484664601081E-4</v>
      </c>
      <c r="AU32" s="24">
        <v>2.1695436495240613E-4</v>
      </c>
      <c r="AV32" s="24">
        <v>2.461347571612327E-4</v>
      </c>
      <c r="AW32" s="24">
        <v>1.4626807192780054E-4</v>
      </c>
      <c r="AX32" s="24">
        <v>0</v>
      </c>
      <c r="AY32" s="24">
        <v>3.6648728442297213E-4</v>
      </c>
      <c r="AZ32" s="24">
        <v>3.3488399681449093E-4</v>
      </c>
      <c r="BA32" s="24">
        <v>2.7332043458995784E-4</v>
      </c>
      <c r="BB32" s="24">
        <v>2.7482201803508366E-4</v>
      </c>
      <c r="BC32" s="24">
        <v>4.2366106979302236E-4</v>
      </c>
      <c r="BD32" s="24">
        <v>1.8825451222640878E-4</v>
      </c>
      <c r="BE32" s="24">
        <v>2.1041416907357057E-4</v>
      </c>
      <c r="BF32" s="24">
        <v>0</v>
      </c>
      <c r="BG32" s="24">
        <v>9.2255141903411608E-4</v>
      </c>
      <c r="BH32" s="24">
        <v>1.5016984945084748E-3</v>
      </c>
      <c r="BI32" s="24">
        <v>2.3313233809013072E-4</v>
      </c>
      <c r="BJ32" s="24">
        <v>1.7665694325918102E-4</v>
      </c>
      <c r="BK32" s="24">
        <v>2.4412990459076285E-3</v>
      </c>
      <c r="BL32" s="24">
        <v>6.2091174902803922E-5</v>
      </c>
      <c r="BM32" s="24">
        <v>4.5345067945994593E-4</v>
      </c>
      <c r="BN32" s="24">
        <v>5.0588544390295647E-4</v>
      </c>
      <c r="BO32" s="24">
        <v>1.8104770808891426E-4</v>
      </c>
      <c r="BP32" s="24">
        <v>1.9765980848570309E-4</v>
      </c>
      <c r="BQ32" s="24">
        <v>7.2715759300166142E-5</v>
      </c>
      <c r="BR32" s="24">
        <v>4.4558426269700218E-4</v>
      </c>
      <c r="BS32" s="24">
        <v>1.9076186394840821E-4</v>
      </c>
      <c r="BT32" s="24">
        <v>2.5245649752612129E-4</v>
      </c>
      <c r="BU32" s="24">
        <v>3.6666251228693066E-5</v>
      </c>
      <c r="BV32" s="24">
        <v>4.4671801263839959E-5</v>
      </c>
      <c r="BW32" s="24">
        <v>2.8985587690424978E-5</v>
      </c>
      <c r="BX32" s="24">
        <v>3.0024148991828372E-5</v>
      </c>
      <c r="BY32" s="24">
        <v>1.5315142787583459E-5</v>
      </c>
      <c r="BZ32" s="24">
        <v>5.363057144722385E-5</v>
      </c>
      <c r="CA32" s="24">
        <v>5.6622759167102189E-5</v>
      </c>
      <c r="CB32" s="24">
        <v>1.2336623502233614E-4</v>
      </c>
      <c r="CC32" s="24">
        <v>0</v>
      </c>
      <c r="CD32" s="24">
        <v>0</v>
      </c>
      <c r="CE32" s="24">
        <v>3.4842156139951476E-5</v>
      </c>
      <c r="CF32" s="24">
        <v>8.3583541157503455E-5</v>
      </c>
      <c r="CG32" s="24">
        <v>1.1387591580404145E-4</v>
      </c>
      <c r="CH32" s="24">
        <v>1.5952181581650011E-5</v>
      </c>
      <c r="CI32" s="24">
        <v>6.0849634416886063E-5</v>
      </c>
      <c r="CJ32" s="24">
        <v>1.0340741405208722E-4</v>
      </c>
      <c r="CK32" s="24">
        <v>1.1671414290402468E-4</v>
      </c>
      <c r="CL32" s="24">
        <v>6.9781584574496613E-5</v>
      </c>
      <c r="CM32" s="24">
        <v>3.1433688214434354E-4</v>
      </c>
      <c r="CN32" s="24">
        <v>7.2695964434150455E-5</v>
      </c>
      <c r="CO32" s="24">
        <v>3.661684476842507E-5</v>
      </c>
      <c r="CP32" s="24">
        <v>7.9945518378423351E-4</v>
      </c>
      <c r="CQ32" s="24">
        <v>2.327707535477648E-4</v>
      </c>
      <c r="CR32" s="24">
        <v>1.0239063172014665E-3</v>
      </c>
      <c r="CS32" s="24">
        <v>3.2531645400222289E-4</v>
      </c>
      <c r="CT32" s="24">
        <v>2.6078123802560836E-4</v>
      </c>
      <c r="CU32" s="24">
        <v>2.296792405686505E-4</v>
      </c>
      <c r="CV32" s="24">
        <v>2.0940259420931708E-4</v>
      </c>
      <c r="CW32" s="24">
        <v>3.2448641995159701E-4</v>
      </c>
      <c r="CX32" s="24">
        <v>4.3255097072362108E-4</v>
      </c>
      <c r="CY32" s="24">
        <v>3.4547385293411131E-4</v>
      </c>
      <c r="CZ32" s="24">
        <v>5.3230949839674056E-4</v>
      </c>
      <c r="DA32" s="24">
        <v>2.5047794071554266E-4</v>
      </c>
      <c r="DB32" s="24">
        <v>2.3305639757364958E-3</v>
      </c>
      <c r="DC32" s="24">
        <v>2.2988997269219078E-4</v>
      </c>
      <c r="DD32" s="24">
        <v>7.5266265589329576E-5</v>
      </c>
      <c r="DE32" s="24">
        <v>6.3369685963143038E-4</v>
      </c>
      <c r="DF32" s="24">
        <v>8.4634997712464014E-4</v>
      </c>
      <c r="DG32" s="27">
        <v>8.46752886972016E-5</v>
      </c>
      <c r="DH32" s="103">
        <f t="shared" si="0"/>
        <v>1.0561284535435385</v>
      </c>
      <c r="DI32" s="112">
        <f t="shared" si="1"/>
        <v>0.85960324830290946</v>
      </c>
    </row>
    <row r="33" spans="2:113" x14ac:dyDescent="0.15">
      <c r="B33" s="36" t="s">
        <v>25</v>
      </c>
      <c r="C33" s="101" t="s">
        <v>140</v>
      </c>
      <c r="D33" s="23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</v>
      </c>
      <c r="AA33" s="24">
        <v>0</v>
      </c>
      <c r="AB33" s="24">
        <v>0</v>
      </c>
      <c r="AC33" s="24">
        <v>0</v>
      </c>
      <c r="AD33" s="24">
        <v>1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24">
        <v>0</v>
      </c>
      <c r="BQ33" s="24">
        <v>0</v>
      </c>
      <c r="BR33" s="24">
        <v>0</v>
      </c>
      <c r="BS33" s="24">
        <v>0</v>
      </c>
      <c r="BT33" s="24">
        <v>0</v>
      </c>
      <c r="BU33" s="24">
        <v>0</v>
      </c>
      <c r="BV33" s="24">
        <v>0</v>
      </c>
      <c r="BW33" s="24">
        <v>0</v>
      </c>
      <c r="BX33" s="24">
        <v>0</v>
      </c>
      <c r="BY33" s="24">
        <v>0</v>
      </c>
      <c r="BZ33" s="24">
        <v>0</v>
      </c>
      <c r="CA33" s="24">
        <v>0</v>
      </c>
      <c r="CB33" s="24">
        <v>0</v>
      </c>
      <c r="CC33" s="24">
        <v>0</v>
      </c>
      <c r="CD33" s="24">
        <v>0</v>
      </c>
      <c r="CE33" s="24">
        <v>0</v>
      </c>
      <c r="CF33" s="24">
        <v>0</v>
      </c>
      <c r="CG33" s="24">
        <v>0</v>
      </c>
      <c r="CH33" s="24">
        <v>0</v>
      </c>
      <c r="CI33" s="24">
        <v>0</v>
      </c>
      <c r="CJ33" s="24">
        <v>0</v>
      </c>
      <c r="CK33" s="24">
        <v>0</v>
      </c>
      <c r="CL33" s="24">
        <v>0</v>
      </c>
      <c r="CM33" s="24">
        <v>0</v>
      </c>
      <c r="CN33" s="24">
        <v>0</v>
      </c>
      <c r="CO33" s="24">
        <v>0</v>
      </c>
      <c r="CP33" s="24">
        <v>0</v>
      </c>
      <c r="CQ33" s="24">
        <v>0</v>
      </c>
      <c r="CR33" s="24">
        <v>0</v>
      </c>
      <c r="CS33" s="24">
        <v>0</v>
      </c>
      <c r="CT33" s="24">
        <v>0</v>
      </c>
      <c r="CU33" s="24">
        <v>0</v>
      </c>
      <c r="CV33" s="24">
        <v>0</v>
      </c>
      <c r="CW33" s="24">
        <v>0</v>
      </c>
      <c r="CX33" s="24">
        <v>0</v>
      </c>
      <c r="CY33" s="24">
        <v>0</v>
      </c>
      <c r="CZ33" s="24">
        <v>0</v>
      </c>
      <c r="DA33" s="24">
        <v>0</v>
      </c>
      <c r="DB33" s="24">
        <v>0</v>
      </c>
      <c r="DC33" s="24">
        <v>0</v>
      </c>
      <c r="DD33" s="24">
        <v>0</v>
      </c>
      <c r="DE33" s="24">
        <v>0</v>
      </c>
      <c r="DF33" s="24">
        <v>0</v>
      </c>
      <c r="DG33" s="27">
        <v>0</v>
      </c>
      <c r="DH33" s="103">
        <f t="shared" si="0"/>
        <v>1</v>
      </c>
      <c r="DI33" s="112">
        <f t="shared" si="1"/>
        <v>0.81391922111250326</v>
      </c>
    </row>
    <row r="34" spans="2:113" x14ac:dyDescent="0.15">
      <c r="B34" s="36" t="s">
        <v>26</v>
      </c>
      <c r="C34" s="101" t="s">
        <v>141</v>
      </c>
      <c r="D34" s="23">
        <v>2.843866401907603E-5</v>
      </c>
      <c r="E34" s="24">
        <v>3.1972862816261842E-5</v>
      </c>
      <c r="F34" s="24">
        <v>8.709672671599426E-5</v>
      </c>
      <c r="G34" s="24">
        <v>4.1949645913041717E-6</v>
      </c>
      <c r="H34" s="24">
        <v>0</v>
      </c>
      <c r="I34" s="24">
        <v>0</v>
      </c>
      <c r="J34" s="24">
        <v>0</v>
      </c>
      <c r="K34" s="24">
        <v>2.2794954697991834E-5</v>
      </c>
      <c r="L34" s="24">
        <v>3.0970680620874639E-5</v>
      </c>
      <c r="M34" s="24">
        <v>1.2053773879693009E-5</v>
      </c>
      <c r="N34" s="24">
        <v>0</v>
      </c>
      <c r="O34" s="24">
        <v>6.0847586415719601E-5</v>
      </c>
      <c r="P34" s="24">
        <v>2.7071177466322517E-5</v>
      </c>
      <c r="Q34" s="24">
        <v>4.0493372199752993E-5</v>
      </c>
      <c r="R34" s="24">
        <v>2.1233700777085935E-5</v>
      </c>
      <c r="S34" s="24">
        <v>2.3966324304324464E-5</v>
      </c>
      <c r="T34" s="24">
        <v>1.9133800141030833E-5</v>
      </c>
      <c r="U34" s="24">
        <v>4.0610380133230184E-5</v>
      </c>
      <c r="V34" s="24">
        <v>7.4326186535710167E-4</v>
      </c>
      <c r="W34" s="24">
        <v>3.8295840620916497E-4</v>
      </c>
      <c r="X34" s="24">
        <v>0</v>
      </c>
      <c r="Y34" s="24">
        <v>3.9457213438664709E-4</v>
      </c>
      <c r="Z34" s="24">
        <v>8.3741360054304659E-5</v>
      </c>
      <c r="AA34" s="24">
        <v>1.1809112402479833E-4</v>
      </c>
      <c r="AB34" s="24">
        <v>3.1851480811412546E-5</v>
      </c>
      <c r="AC34" s="24">
        <v>4.5449682726879532E-5</v>
      </c>
      <c r="AD34" s="24">
        <v>0</v>
      </c>
      <c r="AE34" s="24">
        <v>1.0000321680742172</v>
      </c>
      <c r="AF34" s="24">
        <v>6.5024026399875564E-5</v>
      </c>
      <c r="AG34" s="24">
        <v>5.5741241445015538E-5</v>
      </c>
      <c r="AH34" s="24">
        <v>4.1192294947009844E-5</v>
      </c>
      <c r="AI34" s="24">
        <v>5.8498299730203068E-5</v>
      </c>
      <c r="AJ34" s="24">
        <v>6.2982886918259824E-5</v>
      </c>
      <c r="AK34" s="24">
        <v>4.5239259483089812E-5</v>
      </c>
      <c r="AL34" s="24">
        <v>1.243807031959563E-3</v>
      </c>
      <c r="AM34" s="24">
        <v>0</v>
      </c>
      <c r="AN34" s="24">
        <v>0</v>
      </c>
      <c r="AO34" s="24">
        <v>4.3713943594913107E-3</v>
      </c>
      <c r="AP34" s="24">
        <v>2.5007567043567611E-5</v>
      </c>
      <c r="AQ34" s="24">
        <v>1.3549421651615338E-3</v>
      </c>
      <c r="AR34" s="24">
        <v>-2.0795844978231255E-4</v>
      </c>
      <c r="AS34" s="24">
        <v>3.4928794702655436E-5</v>
      </c>
      <c r="AT34" s="24">
        <v>2.926994980944976E-5</v>
      </c>
      <c r="AU34" s="24">
        <v>6.843337665903503E-5</v>
      </c>
      <c r="AV34" s="24">
        <v>5.7921112801346385E-5</v>
      </c>
      <c r="AW34" s="24">
        <v>2.5492965886368119E-5</v>
      </c>
      <c r="AX34" s="24">
        <v>0</v>
      </c>
      <c r="AY34" s="24">
        <v>2.9484982364378507E-5</v>
      </c>
      <c r="AZ34" s="24">
        <v>2.6849282400515522E-5</v>
      </c>
      <c r="BA34" s="24">
        <v>1.4250214819535525E-5</v>
      </c>
      <c r="BB34" s="24">
        <v>1.3180167057691268E-5</v>
      </c>
      <c r="BC34" s="24">
        <v>1.4689279766965085E-5</v>
      </c>
      <c r="BD34" s="24">
        <v>1.2852821719282035E-5</v>
      </c>
      <c r="BE34" s="24">
        <v>1.2791476418830757E-5</v>
      </c>
      <c r="BF34" s="24">
        <v>0</v>
      </c>
      <c r="BG34" s="24">
        <v>2.5914314346448221E-5</v>
      </c>
      <c r="BH34" s="24">
        <v>6.3293953458871038E-5</v>
      </c>
      <c r="BI34" s="24">
        <v>1.1235212378870528E-4</v>
      </c>
      <c r="BJ34" s="24">
        <v>4.1149349099441482E-5</v>
      </c>
      <c r="BK34" s="24">
        <v>1.5792180177045044E-5</v>
      </c>
      <c r="BL34" s="24">
        <v>9.1412076841620061E-5</v>
      </c>
      <c r="BM34" s="24">
        <v>1.3679189454641569E-4</v>
      </c>
      <c r="BN34" s="24">
        <v>1.350394938488835E-5</v>
      </c>
      <c r="BO34" s="24">
        <v>5.1625717114196015E-3</v>
      </c>
      <c r="BP34" s="24">
        <v>2.3329577993069241E-3</v>
      </c>
      <c r="BQ34" s="24">
        <v>3.051551622262155E-3</v>
      </c>
      <c r="BR34" s="24">
        <v>4.8018704806993807E-5</v>
      </c>
      <c r="BS34" s="24">
        <v>9.5909923350335528E-5</v>
      </c>
      <c r="BT34" s="24">
        <v>1.3401268715766102E-4</v>
      </c>
      <c r="BU34" s="24">
        <v>3.585613896816093E-5</v>
      </c>
      <c r="BV34" s="24">
        <v>1.221510894779129E-5</v>
      </c>
      <c r="BW34" s="24">
        <v>2.2730205100467559E-5</v>
      </c>
      <c r="BX34" s="24">
        <v>1.3582823983250766E-5</v>
      </c>
      <c r="BY34" s="24">
        <v>1.4595951368430315E-6</v>
      </c>
      <c r="BZ34" s="24">
        <v>7.5136012954861529E-5</v>
      </c>
      <c r="CA34" s="24">
        <v>9.2304187557348774E-6</v>
      </c>
      <c r="CB34" s="24">
        <v>1.4910117833990743E-5</v>
      </c>
      <c r="CC34" s="24">
        <v>0</v>
      </c>
      <c r="CD34" s="24">
        <v>0</v>
      </c>
      <c r="CE34" s="24">
        <v>8.935435176657044E-6</v>
      </c>
      <c r="CF34" s="24">
        <v>7.999185118680374E-5</v>
      </c>
      <c r="CG34" s="24">
        <v>2.605060256923355E-5</v>
      </c>
      <c r="CH34" s="24">
        <v>1.0076810157339755E-5</v>
      </c>
      <c r="CI34" s="24">
        <v>2.4148343789884015E-5</v>
      </c>
      <c r="CJ34" s="24">
        <v>1.3393705185255752E-5</v>
      </c>
      <c r="CK34" s="24">
        <v>7.147711111583601E-6</v>
      </c>
      <c r="CL34" s="24">
        <v>1.1514448379849332E-5</v>
      </c>
      <c r="CM34" s="24">
        <v>1.4008692373051591E-5</v>
      </c>
      <c r="CN34" s="24">
        <v>1.8431811661455318E-5</v>
      </c>
      <c r="CO34" s="24">
        <v>2.5810561693109388E-5</v>
      </c>
      <c r="CP34" s="24">
        <v>1.864983957776228E-5</v>
      </c>
      <c r="CQ34" s="24">
        <v>1.6365264131851946E-5</v>
      </c>
      <c r="CR34" s="24">
        <v>3.7977474926880008E-5</v>
      </c>
      <c r="CS34" s="24">
        <v>3.5286457834807461E-5</v>
      </c>
      <c r="CT34" s="24">
        <v>2.7732962144162334E-5</v>
      </c>
      <c r="CU34" s="24">
        <v>4.57188307514621E-5</v>
      </c>
      <c r="CV34" s="24">
        <v>1.5951347721274114E-5</v>
      </c>
      <c r="CW34" s="24">
        <v>1.1122497095351838E-5</v>
      </c>
      <c r="CX34" s="24">
        <v>1.2769683752992736E-5</v>
      </c>
      <c r="CY34" s="24">
        <v>9.2282885724510034E-6</v>
      </c>
      <c r="CZ34" s="24">
        <v>1.0558535771747705E-4</v>
      </c>
      <c r="DA34" s="24">
        <v>1.2952693481602315E-4</v>
      </c>
      <c r="DB34" s="24">
        <v>3.5598512469202166E-5</v>
      </c>
      <c r="DC34" s="24">
        <v>5.099565508809922E-5</v>
      </c>
      <c r="DD34" s="24">
        <v>1.3481545452312342E-5</v>
      </c>
      <c r="DE34" s="24">
        <v>5.1999823424269323E-5</v>
      </c>
      <c r="DF34" s="24">
        <v>1.0541727162659437E-5</v>
      </c>
      <c r="DG34" s="27">
        <v>2.5228031727126348E-5</v>
      </c>
      <c r="DH34" s="103">
        <f t="shared" si="0"/>
        <v>1.0221426111230489</v>
      </c>
      <c r="DI34" s="112">
        <f t="shared" si="1"/>
        <v>0.83194151791117232</v>
      </c>
    </row>
    <row r="35" spans="2:113" x14ac:dyDescent="0.15">
      <c r="B35" s="36" t="s">
        <v>27</v>
      </c>
      <c r="C35" s="101" t="s">
        <v>142</v>
      </c>
      <c r="D35" s="23">
        <v>3.1967990333950161E-3</v>
      </c>
      <c r="E35" s="24">
        <v>2.7562816233747943E-4</v>
      </c>
      <c r="F35" s="24">
        <v>8.6105712397427381E-4</v>
      </c>
      <c r="G35" s="24">
        <v>3.6518314045001624E-4</v>
      </c>
      <c r="H35" s="24">
        <v>0</v>
      </c>
      <c r="I35" s="24">
        <v>0</v>
      </c>
      <c r="J35" s="24">
        <v>0</v>
      </c>
      <c r="K35" s="24">
        <v>1.9863250906062826E-3</v>
      </c>
      <c r="L35" s="24">
        <v>7.675370668390912E-3</v>
      </c>
      <c r="M35" s="24">
        <v>3.4385092302889012E-4</v>
      </c>
      <c r="N35" s="24">
        <v>0</v>
      </c>
      <c r="O35" s="24">
        <v>8.9998253807836628E-4</v>
      </c>
      <c r="P35" s="24">
        <v>1.4215183952775684E-3</v>
      </c>
      <c r="Q35" s="24">
        <v>2.5486315691377105E-3</v>
      </c>
      <c r="R35" s="24">
        <v>7.4042201919608305E-3</v>
      </c>
      <c r="S35" s="24">
        <v>3.9711345278929184E-4</v>
      </c>
      <c r="T35" s="24">
        <v>1.0331873734938301E-3</v>
      </c>
      <c r="U35" s="24">
        <v>5.2227104388139281E-3</v>
      </c>
      <c r="V35" s="24">
        <v>1.8353683191946507E-3</v>
      </c>
      <c r="W35" s="24">
        <v>5.1879479987235254E-4</v>
      </c>
      <c r="X35" s="24">
        <v>0</v>
      </c>
      <c r="Y35" s="24">
        <v>4.2623407221069326E-4</v>
      </c>
      <c r="Z35" s="24">
        <v>7.9886442081032348E-4</v>
      </c>
      <c r="AA35" s="24">
        <v>1.1812410904014541E-3</v>
      </c>
      <c r="AB35" s="24">
        <v>9.2139287495870813E-3</v>
      </c>
      <c r="AC35" s="24">
        <v>2.0994868036245066E-3</v>
      </c>
      <c r="AD35" s="24">
        <v>0</v>
      </c>
      <c r="AE35" s="24">
        <v>6.6358394672552971E-5</v>
      </c>
      <c r="AF35" s="24">
        <v>1.031473022592756</v>
      </c>
      <c r="AG35" s="24">
        <v>4.8027039434774049E-3</v>
      </c>
      <c r="AH35" s="24">
        <v>2.352790085517655E-3</v>
      </c>
      <c r="AI35" s="24">
        <v>2.5552442012123093E-3</v>
      </c>
      <c r="AJ35" s="24">
        <v>1.0850724330589789E-4</v>
      </c>
      <c r="AK35" s="24">
        <v>8.5877184699253582E-4</v>
      </c>
      <c r="AL35" s="24">
        <v>5.9204633382748176E-4</v>
      </c>
      <c r="AM35" s="24">
        <v>0</v>
      </c>
      <c r="AN35" s="24">
        <v>0</v>
      </c>
      <c r="AO35" s="24">
        <v>1.924546965944274E-4</v>
      </c>
      <c r="AP35" s="24">
        <v>5.2231302625487199E-5</v>
      </c>
      <c r="AQ35" s="24">
        <v>1.7482745828161674E-4</v>
      </c>
      <c r="AR35" s="24">
        <v>2.6895046312730578E-3</v>
      </c>
      <c r="AS35" s="24">
        <v>5.02916425293971E-4</v>
      </c>
      <c r="AT35" s="24">
        <v>9.2545237737512627E-4</v>
      </c>
      <c r="AU35" s="24">
        <v>7.1514840147933988E-4</v>
      </c>
      <c r="AV35" s="24">
        <v>1.461293616766885E-3</v>
      </c>
      <c r="AW35" s="24">
        <v>6.080660241328667E-3</v>
      </c>
      <c r="AX35" s="24">
        <v>0</v>
      </c>
      <c r="AY35" s="24">
        <v>1.9293548777717055E-3</v>
      </c>
      <c r="AZ35" s="24">
        <v>2.2015204985837652E-3</v>
      </c>
      <c r="BA35" s="24">
        <v>5.8847143419415689E-3</v>
      </c>
      <c r="BB35" s="24">
        <v>9.5955655945207893E-4</v>
      </c>
      <c r="BC35" s="24">
        <v>6.7486003218956607E-3</v>
      </c>
      <c r="BD35" s="24">
        <v>3.711373420872955E-3</v>
      </c>
      <c r="BE35" s="24">
        <v>1.2278933606482962E-3</v>
      </c>
      <c r="BF35" s="24">
        <v>0</v>
      </c>
      <c r="BG35" s="24">
        <v>2.7334875941196308E-3</v>
      </c>
      <c r="BH35" s="24">
        <v>7.5047191418405271E-3</v>
      </c>
      <c r="BI35" s="24">
        <v>1.5632908232706491E-3</v>
      </c>
      <c r="BJ35" s="24">
        <v>3.0059785031951681E-3</v>
      </c>
      <c r="BK35" s="24">
        <v>1.0916773891953137E-2</v>
      </c>
      <c r="BL35" s="24">
        <v>4.2261187550169733E-4</v>
      </c>
      <c r="BM35" s="24">
        <v>1.9004609549762149E-3</v>
      </c>
      <c r="BN35" s="24">
        <v>2.3188062998839151E-3</v>
      </c>
      <c r="BO35" s="24">
        <v>1.8299835963117065E-3</v>
      </c>
      <c r="BP35" s="24">
        <v>1.6455019730582628E-3</v>
      </c>
      <c r="BQ35" s="24">
        <v>1.2504786760896954E-4</v>
      </c>
      <c r="BR35" s="24">
        <v>1.968855323919324E-4</v>
      </c>
      <c r="BS35" s="24">
        <v>5.9816148347294259E-3</v>
      </c>
      <c r="BT35" s="24">
        <v>4.8530391446073627E-4</v>
      </c>
      <c r="BU35" s="24">
        <v>8.3595155413791441E-4</v>
      </c>
      <c r="BV35" s="24">
        <v>4.9493724758961838E-4</v>
      </c>
      <c r="BW35" s="24">
        <v>2.0795624704839452E-4</v>
      </c>
      <c r="BX35" s="24">
        <v>3.9487759780220376E-4</v>
      </c>
      <c r="BY35" s="24">
        <v>1.3139253588417751E-4</v>
      </c>
      <c r="BZ35" s="24">
        <v>1.7442571712138839E-4</v>
      </c>
      <c r="CA35" s="24">
        <v>1.4032178018275887E-4</v>
      </c>
      <c r="CB35" s="24">
        <v>4.5677736993544947E-4</v>
      </c>
      <c r="CC35" s="24">
        <v>0</v>
      </c>
      <c r="CD35" s="24">
        <v>0</v>
      </c>
      <c r="CE35" s="24">
        <v>3.3016994684536497E-4</v>
      </c>
      <c r="CF35" s="24">
        <v>6.2441264966493651E-4</v>
      </c>
      <c r="CG35" s="24">
        <v>4.199989536353934E-4</v>
      </c>
      <c r="CH35" s="24">
        <v>5.2102383179600927E-5</v>
      </c>
      <c r="CI35" s="24">
        <v>1.4183289186673611E-4</v>
      </c>
      <c r="CJ35" s="24">
        <v>2.3519865301350074E-4</v>
      </c>
      <c r="CK35" s="24">
        <v>1.2582828170312628E-3</v>
      </c>
      <c r="CL35" s="24">
        <v>1.4037871767018058E-4</v>
      </c>
      <c r="CM35" s="24">
        <v>5.5329661326143653E-4</v>
      </c>
      <c r="CN35" s="24">
        <v>2.1314958573176619E-4</v>
      </c>
      <c r="CO35" s="24">
        <v>1.5790964204969121E-4</v>
      </c>
      <c r="CP35" s="24">
        <v>1.6162950897040322E-3</v>
      </c>
      <c r="CQ35" s="24">
        <v>7.0348587409921521E-4</v>
      </c>
      <c r="CR35" s="24">
        <v>1.8912772599325096E-4</v>
      </c>
      <c r="CS35" s="24">
        <v>1.7288933740839085E-4</v>
      </c>
      <c r="CT35" s="24">
        <v>1.8301539180815612E-4</v>
      </c>
      <c r="CU35" s="24">
        <v>5.5382023166652213E-4</v>
      </c>
      <c r="CV35" s="24">
        <v>2.2473458255245927E-4</v>
      </c>
      <c r="CW35" s="24">
        <v>6.0802360517791252E-4</v>
      </c>
      <c r="CX35" s="24">
        <v>1.3264960730640194E-3</v>
      </c>
      <c r="CY35" s="24">
        <v>2.5523980174075927E-4</v>
      </c>
      <c r="CZ35" s="24">
        <v>6.0451265030637871E-4</v>
      </c>
      <c r="DA35" s="24">
        <v>4.6212489423955757E-4</v>
      </c>
      <c r="DB35" s="24">
        <v>6.9320069931498606E-4</v>
      </c>
      <c r="DC35" s="24">
        <v>9.0786687005023293E-4</v>
      </c>
      <c r="DD35" s="24">
        <v>2.4763332620101767E-4</v>
      </c>
      <c r="DE35" s="24">
        <v>2.0108119045620095E-4</v>
      </c>
      <c r="DF35" s="24">
        <v>5.4197009269738011E-3</v>
      </c>
      <c r="DG35" s="27">
        <v>1.3954419280258548E-3</v>
      </c>
      <c r="DH35" s="103">
        <f t="shared" si="0"/>
        <v>1.1913309734371187</v>
      </c>
      <c r="DI35" s="112">
        <f t="shared" si="1"/>
        <v>0.96964717798714006</v>
      </c>
    </row>
    <row r="36" spans="2:113" x14ac:dyDescent="0.15">
      <c r="B36" s="36" t="s">
        <v>28</v>
      </c>
      <c r="C36" s="101" t="s">
        <v>143</v>
      </c>
      <c r="D36" s="23">
        <v>9.4601227602730253E-5</v>
      </c>
      <c r="E36" s="24">
        <v>5.3733740681717405E-5</v>
      </c>
      <c r="F36" s="24">
        <v>1.3668222469783302E-4</v>
      </c>
      <c r="G36" s="24">
        <v>5.3992690786991621E-5</v>
      </c>
      <c r="H36" s="24">
        <v>0</v>
      </c>
      <c r="I36" s="24">
        <v>0</v>
      </c>
      <c r="J36" s="24">
        <v>0</v>
      </c>
      <c r="K36" s="24">
        <v>2.6390907082236973E-5</v>
      </c>
      <c r="L36" s="24">
        <v>3.1548434074396141E-5</v>
      </c>
      <c r="M36" s="24">
        <v>1.5195991854568163E-5</v>
      </c>
      <c r="N36" s="24">
        <v>0</v>
      </c>
      <c r="O36" s="24">
        <v>3.3271720789895151E-5</v>
      </c>
      <c r="P36" s="24">
        <v>2.029227935128399E-4</v>
      </c>
      <c r="Q36" s="24">
        <v>4.6386655861901124E-5</v>
      </c>
      <c r="R36" s="24">
        <v>7.6328254927764084E-5</v>
      </c>
      <c r="S36" s="24">
        <v>1.9062106302658111E-5</v>
      </c>
      <c r="T36" s="24">
        <v>1.2866054996897698E-5</v>
      </c>
      <c r="U36" s="24">
        <v>2.7907616632975396E-5</v>
      </c>
      <c r="V36" s="24">
        <v>1.0174972718845107E-4</v>
      </c>
      <c r="W36" s="24">
        <v>4.80543315088349E-5</v>
      </c>
      <c r="X36" s="24">
        <v>0</v>
      </c>
      <c r="Y36" s="24">
        <v>1.1263972729134542E-4</v>
      </c>
      <c r="Z36" s="24">
        <v>6.0305900432785821E-5</v>
      </c>
      <c r="AA36" s="24">
        <v>2.7162152372075588E-5</v>
      </c>
      <c r="AB36" s="24">
        <v>1.6736673564899786E-4</v>
      </c>
      <c r="AC36" s="24">
        <v>3.8061087684794308E-5</v>
      </c>
      <c r="AD36" s="24">
        <v>0</v>
      </c>
      <c r="AE36" s="24">
        <v>6.1924477654491954E-5</v>
      </c>
      <c r="AF36" s="24">
        <v>6.219400210158973E-5</v>
      </c>
      <c r="AG36" s="24">
        <v>1.002688507627769</v>
      </c>
      <c r="AH36" s="24">
        <v>4.8905799872208406E-3</v>
      </c>
      <c r="AI36" s="24">
        <v>2.1937766585750899E-5</v>
      </c>
      <c r="AJ36" s="24">
        <v>5.7075174082789414E-5</v>
      </c>
      <c r="AK36" s="24">
        <v>5.0445404786651486E-5</v>
      </c>
      <c r="AL36" s="24">
        <v>1.0665497679528353E-4</v>
      </c>
      <c r="AM36" s="24">
        <v>0</v>
      </c>
      <c r="AN36" s="24">
        <v>0</v>
      </c>
      <c r="AO36" s="24">
        <v>2.9726827976096416E-5</v>
      </c>
      <c r="AP36" s="24">
        <v>1.3216885785362243E-5</v>
      </c>
      <c r="AQ36" s="24">
        <v>3.2031790270065349E-5</v>
      </c>
      <c r="AR36" s="24">
        <v>2.0230790472085911E-5</v>
      </c>
      <c r="AS36" s="24">
        <v>1.6856213227527719E-4</v>
      </c>
      <c r="AT36" s="24">
        <v>7.5782868931925572E-5</v>
      </c>
      <c r="AU36" s="24">
        <v>3.0068139399216346E-4</v>
      </c>
      <c r="AV36" s="24">
        <v>3.4579166474164684E-4</v>
      </c>
      <c r="AW36" s="24">
        <v>2.3031857760899807E-4</v>
      </c>
      <c r="AX36" s="24">
        <v>0</v>
      </c>
      <c r="AY36" s="24">
        <v>2.884833964286854E-5</v>
      </c>
      <c r="AZ36" s="24">
        <v>9.438995908669566E-4</v>
      </c>
      <c r="BA36" s="24">
        <v>4.3416580249796654E-4</v>
      </c>
      <c r="BB36" s="24">
        <v>3.7492409048119242E-5</v>
      </c>
      <c r="BC36" s="24">
        <v>2.2805892076642012E-4</v>
      </c>
      <c r="BD36" s="24">
        <v>1.7248303509151248E-4</v>
      </c>
      <c r="BE36" s="24">
        <v>1.2039448081412129E-4</v>
      </c>
      <c r="BF36" s="24">
        <v>0</v>
      </c>
      <c r="BG36" s="24">
        <v>1.3771365217477619E-3</v>
      </c>
      <c r="BH36" s="24">
        <v>9.4895133489809869E-4</v>
      </c>
      <c r="BI36" s="24">
        <v>4.3398491723855713E-4</v>
      </c>
      <c r="BJ36" s="24">
        <v>3.0097453215140283E-4</v>
      </c>
      <c r="BK36" s="24">
        <v>3.3384715055706689E-4</v>
      </c>
      <c r="BL36" s="24">
        <v>3.2077875425750722E-4</v>
      </c>
      <c r="BM36" s="24">
        <v>3.732412553859323E-5</v>
      </c>
      <c r="BN36" s="24">
        <v>4.1509913706251405E-5</v>
      </c>
      <c r="BO36" s="24">
        <v>2.2360035214469046E-4</v>
      </c>
      <c r="BP36" s="24">
        <v>2.1726889703069512E-4</v>
      </c>
      <c r="BQ36" s="24">
        <v>6.4690468671007404E-5</v>
      </c>
      <c r="BR36" s="24">
        <v>2.1170470543912623E-5</v>
      </c>
      <c r="BS36" s="24">
        <v>1.2815745749032592E-4</v>
      </c>
      <c r="BT36" s="24">
        <v>9.3711928398215727E-4</v>
      </c>
      <c r="BU36" s="24">
        <v>3.0011369915165923E-5</v>
      </c>
      <c r="BV36" s="24">
        <v>1.7976599985248359E-5</v>
      </c>
      <c r="BW36" s="24">
        <v>9.4353592409772133E-6</v>
      </c>
      <c r="BX36" s="24">
        <v>8.0321939057853361E-6</v>
      </c>
      <c r="BY36" s="24">
        <v>2.4681019987135757E-6</v>
      </c>
      <c r="BZ36" s="24">
        <v>4.184823170294988E-5</v>
      </c>
      <c r="CA36" s="24">
        <v>1.2382528585259294E-4</v>
      </c>
      <c r="CB36" s="24">
        <v>5.7453817254178791E-4</v>
      </c>
      <c r="CC36" s="24">
        <v>0</v>
      </c>
      <c r="CD36" s="24">
        <v>0</v>
      </c>
      <c r="CE36" s="24">
        <v>5.8785898549314389E-5</v>
      </c>
      <c r="CF36" s="24">
        <v>5.284032831916446E-5</v>
      </c>
      <c r="CG36" s="24">
        <v>3.4106743913644168E-5</v>
      </c>
      <c r="CH36" s="24">
        <v>2.9487137995261913E-5</v>
      </c>
      <c r="CI36" s="24">
        <v>4.2397031860219169E-5</v>
      </c>
      <c r="CJ36" s="24">
        <v>3.0739318519121721E-5</v>
      </c>
      <c r="CK36" s="24">
        <v>3.1484159801392014E-5</v>
      </c>
      <c r="CL36" s="24">
        <v>3.494956616850667E-5</v>
      </c>
      <c r="CM36" s="24">
        <v>2.2813805721990937E-5</v>
      </c>
      <c r="CN36" s="24">
        <v>9.8177436603433141E-5</v>
      </c>
      <c r="CO36" s="24">
        <v>2.2360406197426914E-5</v>
      </c>
      <c r="CP36" s="24">
        <v>5.3707305126141854E-5</v>
      </c>
      <c r="CQ36" s="24">
        <v>7.2459880815200527E-5</v>
      </c>
      <c r="CR36" s="24">
        <v>6.8606353447561895E-5</v>
      </c>
      <c r="CS36" s="24">
        <v>1.0386562186195167E-4</v>
      </c>
      <c r="CT36" s="24">
        <v>8.0799651010988698E-5</v>
      </c>
      <c r="CU36" s="24">
        <v>3.1769852244393652E-4</v>
      </c>
      <c r="CV36" s="24">
        <v>1.4369764413588233E-4</v>
      </c>
      <c r="CW36" s="24">
        <v>1.9418828400181029E-5</v>
      </c>
      <c r="CX36" s="24">
        <v>1.7602543443988327E-3</v>
      </c>
      <c r="CY36" s="24">
        <v>1.6781414362940482E-5</v>
      </c>
      <c r="CZ36" s="24">
        <v>1.1807036973185299E-4</v>
      </c>
      <c r="DA36" s="24">
        <v>3.0637747142570771E-5</v>
      </c>
      <c r="DB36" s="24">
        <v>5.8784977005683555E-5</v>
      </c>
      <c r="DC36" s="24">
        <v>1.2415619835936219E-4</v>
      </c>
      <c r="DD36" s="24">
        <v>5.6177114633491909E-4</v>
      </c>
      <c r="DE36" s="24">
        <v>7.4508954048459211E-5</v>
      </c>
      <c r="DF36" s="24">
        <v>5.236562257825726E-4</v>
      </c>
      <c r="DG36" s="27">
        <v>4.8516257339231028E-5</v>
      </c>
      <c r="DH36" s="103">
        <f t="shared" si="0"/>
        <v>1.0233374177802097</v>
      </c>
      <c r="DI36" s="112">
        <f t="shared" si="1"/>
        <v>0.8329139940149487</v>
      </c>
    </row>
    <row r="37" spans="2:113" x14ac:dyDescent="0.15">
      <c r="B37" s="36" t="s">
        <v>29</v>
      </c>
      <c r="C37" s="101" t="s">
        <v>144</v>
      </c>
      <c r="D37" s="23">
        <v>5.5971202851793187E-7</v>
      </c>
      <c r="E37" s="24">
        <v>1.48959230724339E-7</v>
      </c>
      <c r="F37" s="24">
        <v>1.6497290106381204E-7</v>
      </c>
      <c r="G37" s="24">
        <v>1.0416577476395633E-6</v>
      </c>
      <c r="H37" s="24">
        <v>0</v>
      </c>
      <c r="I37" s="24">
        <v>0</v>
      </c>
      <c r="J37" s="24">
        <v>0</v>
      </c>
      <c r="K37" s="24">
        <v>3.6902502741248226E-7</v>
      </c>
      <c r="L37" s="24">
        <v>4.1517795191650693E-7</v>
      </c>
      <c r="M37" s="24">
        <v>1.5749897590653748E-7</v>
      </c>
      <c r="N37" s="24">
        <v>0</v>
      </c>
      <c r="O37" s="24">
        <v>1.4680223262450393E-6</v>
      </c>
      <c r="P37" s="24">
        <v>3.8133178332005713E-5</v>
      </c>
      <c r="Q37" s="24">
        <v>2.0726218364261909E-7</v>
      </c>
      <c r="R37" s="24">
        <v>5.9530526440205833E-6</v>
      </c>
      <c r="S37" s="24">
        <v>2.5000881507005708E-7</v>
      </c>
      <c r="T37" s="24">
        <v>9.5049276836567415E-7</v>
      </c>
      <c r="U37" s="24">
        <v>7.0885629967520763E-7</v>
      </c>
      <c r="V37" s="24">
        <v>7.2954919816335742E-7</v>
      </c>
      <c r="W37" s="24">
        <v>3.8151990868023149E-7</v>
      </c>
      <c r="X37" s="24">
        <v>0</v>
      </c>
      <c r="Y37" s="24">
        <v>1.580420756994358E-7</v>
      </c>
      <c r="Z37" s="24">
        <v>1.0901457538778481E-7</v>
      </c>
      <c r="AA37" s="24">
        <v>2.0886372796198119E-7</v>
      </c>
      <c r="AB37" s="24">
        <v>4.425557715322075E-7</v>
      </c>
      <c r="AC37" s="24">
        <v>2.8208663403439926E-6</v>
      </c>
      <c r="AD37" s="24">
        <v>0</v>
      </c>
      <c r="AE37" s="24">
        <v>3.1498562842874842E-6</v>
      </c>
      <c r="AF37" s="24">
        <v>6.3954357300042602E-7</v>
      </c>
      <c r="AG37" s="24">
        <v>1.3313564458366531E-6</v>
      </c>
      <c r="AH37" s="24">
        <v>1.0010274313921632</v>
      </c>
      <c r="AI37" s="24">
        <v>6.081122533171027E-7</v>
      </c>
      <c r="AJ37" s="24">
        <v>2.5891649854893044E-7</v>
      </c>
      <c r="AK37" s="24">
        <v>6.7724161453914183E-6</v>
      </c>
      <c r="AL37" s="24">
        <v>2.8547547743937575E-6</v>
      </c>
      <c r="AM37" s="24">
        <v>0</v>
      </c>
      <c r="AN37" s="24">
        <v>0</v>
      </c>
      <c r="AO37" s="24">
        <v>2.0193680367942664E-6</v>
      </c>
      <c r="AP37" s="24">
        <v>1.2117060821633632E-7</v>
      </c>
      <c r="AQ37" s="24">
        <v>2.1785102993928609E-7</v>
      </c>
      <c r="AR37" s="24">
        <v>3.4107720678123512E-7</v>
      </c>
      <c r="AS37" s="24">
        <v>2.2348586837491614E-6</v>
      </c>
      <c r="AT37" s="24">
        <v>4.2129733706771364E-7</v>
      </c>
      <c r="AU37" s="24">
        <v>4.001479626873006E-7</v>
      </c>
      <c r="AV37" s="24">
        <v>2.777568746433831E-6</v>
      </c>
      <c r="AW37" s="24">
        <v>5.7512093540661959E-5</v>
      </c>
      <c r="AX37" s="24">
        <v>0</v>
      </c>
      <c r="AY37" s="24">
        <v>1.67816942489086E-6</v>
      </c>
      <c r="AZ37" s="24">
        <v>5.8844904374921523E-7</v>
      </c>
      <c r="BA37" s="24">
        <v>1.2757011556788616E-7</v>
      </c>
      <c r="BB37" s="24">
        <v>3.8247969213554249E-7</v>
      </c>
      <c r="BC37" s="24">
        <v>3.5483226142920817E-7</v>
      </c>
      <c r="BD37" s="24">
        <v>9.9540404205127925E-7</v>
      </c>
      <c r="BE37" s="24">
        <v>1.454517841264652E-7</v>
      </c>
      <c r="BF37" s="24">
        <v>0</v>
      </c>
      <c r="BG37" s="24">
        <v>9.2367944656472833E-7</v>
      </c>
      <c r="BH37" s="24">
        <v>1.0548982337866908E-6</v>
      </c>
      <c r="BI37" s="24">
        <v>3.2295761483114303E-7</v>
      </c>
      <c r="BJ37" s="24">
        <v>3.8215403447944276E-7</v>
      </c>
      <c r="BK37" s="24">
        <v>6.9711616406990064E-6</v>
      </c>
      <c r="BL37" s="24">
        <v>1.2462513406667396E-6</v>
      </c>
      <c r="BM37" s="24">
        <v>2.5875734048964244E-7</v>
      </c>
      <c r="BN37" s="24">
        <v>3.2755253471864247E-7</v>
      </c>
      <c r="BO37" s="24">
        <v>3.3365732547582957E-7</v>
      </c>
      <c r="BP37" s="24">
        <v>6.3717970262699853E-7</v>
      </c>
      <c r="BQ37" s="24">
        <v>1.0655954728074658E-6</v>
      </c>
      <c r="BR37" s="24">
        <v>3.8300504063812645E-5</v>
      </c>
      <c r="BS37" s="24">
        <v>1.5609212937518459E-6</v>
      </c>
      <c r="BT37" s="24">
        <v>2.5094989046119281E-6</v>
      </c>
      <c r="BU37" s="24">
        <v>1.0071158971514197E-6</v>
      </c>
      <c r="BV37" s="24">
        <v>1.1544296285930584E-6</v>
      </c>
      <c r="BW37" s="24">
        <v>2.8257578112652478E-7</v>
      </c>
      <c r="BX37" s="24">
        <v>1.9499356014029105E-7</v>
      </c>
      <c r="BY37" s="24">
        <v>9.1563205618717069E-8</v>
      </c>
      <c r="BZ37" s="24">
        <v>1.3379167385497247E-6</v>
      </c>
      <c r="CA37" s="24">
        <v>4.9179019072468919E-7</v>
      </c>
      <c r="CB37" s="24">
        <v>7.6264486541567456E-7</v>
      </c>
      <c r="CC37" s="24">
        <v>0</v>
      </c>
      <c r="CD37" s="24">
        <v>0</v>
      </c>
      <c r="CE37" s="24">
        <v>1.8041757982912519E-7</v>
      </c>
      <c r="CF37" s="24">
        <v>2.680726573041664E-7</v>
      </c>
      <c r="CG37" s="24">
        <v>3.3779332562654704E-7</v>
      </c>
      <c r="CH37" s="24">
        <v>2.9598038848167423E-6</v>
      </c>
      <c r="CI37" s="24">
        <v>3.7497771225337971E-6</v>
      </c>
      <c r="CJ37" s="24">
        <v>1.6727926733405444E-6</v>
      </c>
      <c r="CK37" s="24">
        <v>2.5036696371834337E-7</v>
      </c>
      <c r="CL37" s="24">
        <v>1.5943714779649174E-6</v>
      </c>
      <c r="CM37" s="24">
        <v>3.7024206044140456E-7</v>
      </c>
      <c r="CN37" s="24">
        <v>1.9824740295648446E-6</v>
      </c>
      <c r="CO37" s="24">
        <v>7.6254955072919485E-7</v>
      </c>
      <c r="CP37" s="24">
        <v>4.3998110841008678E-6</v>
      </c>
      <c r="CQ37" s="24">
        <v>5.4057990545517911E-7</v>
      </c>
      <c r="CR37" s="24">
        <v>1.607548681691499E-6</v>
      </c>
      <c r="CS37" s="24">
        <v>9.8651593317094765E-7</v>
      </c>
      <c r="CT37" s="24">
        <v>6.4210636500402761E-7</v>
      </c>
      <c r="CU37" s="24">
        <v>1.401644495491327E-5</v>
      </c>
      <c r="CV37" s="24">
        <v>3.3948310420845062E-6</v>
      </c>
      <c r="CW37" s="24">
        <v>6.762087339047089E-7</v>
      </c>
      <c r="CX37" s="24">
        <v>3.5245320767701114E-7</v>
      </c>
      <c r="CY37" s="24">
        <v>8.8955157601268264E-7</v>
      </c>
      <c r="CZ37" s="24">
        <v>2.5422809902115449E-6</v>
      </c>
      <c r="DA37" s="24">
        <v>8.1198489488377317E-7</v>
      </c>
      <c r="DB37" s="24">
        <v>2.1243483406895549E-6</v>
      </c>
      <c r="DC37" s="24">
        <v>1.8462083566745724E-6</v>
      </c>
      <c r="DD37" s="24">
        <v>2.6649194290901305E-7</v>
      </c>
      <c r="DE37" s="24">
        <v>6.9162627267161416E-6</v>
      </c>
      <c r="DF37" s="24">
        <v>4.0716521362982968E-7</v>
      </c>
      <c r="DG37" s="27">
        <v>2.8275783937791116E-6</v>
      </c>
      <c r="DH37" s="103">
        <f t="shared" si="0"/>
        <v>1.0012893372589702</v>
      </c>
      <c r="DI37" s="112">
        <f t="shared" si="1"/>
        <v>0.81496863749007564</v>
      </c>
    </row>
    <row r="38" spans="2:113" x14ac:dyDescent="0.15">
      <c r="B38" s="36" t="s">
        <v>30</v>
      </c>
      <c r="C38" s="101" t="s">
        <v>145</v>
      </c>
      <c r="D38" s="23">
        <v>2.0988134253496425E-6</v>
      </c>
      <c r="E38" s="24">
        <v>1.7448871575553306E-6</v>
      </c>
      <c r="F38" s="24">
        <v>3.6227151727277322E-6</v>
      </c>
      <c r="G38" s="24">
        <v>7.1079171883151632E-7</v>
      </c>
      <c r="H38" s="24">
        <v>0</v>
      </c>
      <c r="I38" s="24">
        <v>0</v>
      </c>
      <c r="J38" s="24">
        <v>0</v>
      </c>
      <c r="K38" s="24">
        <v>1.0779739247622443E-5</v>
      </c>
      <c r="L38" s="24">
        <v>1.4992231748515048E-4</v>
      </c>
      <c r="M38" s="24">
        <v>8.2192350753307093E-7</v>
      </c>
      <c r="N38" s="24">
        <v>0</v>
      </c>
      <c r="O38" s="24">
        <v>7.2948530164630357E-6</v>
      </c>
      <c r="P38" s="24">
        <v>1.716570280654694E-5</v>
      </c>
      <c r="Q38" s="24">
        <v>2.662314299169597E-6</v>
      </c>
      <c r="R38" s="24">
        <v>1.0323962151479271E-4</v>
      </c>
      <c r="S38" s="24">
        <v>9.4693804792416296E-7</v>
      </c>
      <c r="T38" s="24">
        <v>6.1470736791931975E-7</v>
      </c>
      <c r="U38" s="24">
        <v>9.0151801004892925E-7</v>
      </c>
      <c r="V38" s="24">
        <v>1.1155590532866039E-6</v>
      </c>
      <c r="W38" s="24">
        <v>1.2008983092801885E-5</v>
      </c>
      <c r="X38" s="24">
        <v>0</v>
      </c>
      <c r="Y38" s="24">
        <v>6.8809851059790281E-6</v>
      </c>
      <c r="Z38" s="24">
        <v>1.7236120837783839E-6</v>
      </c>
      <c r="AA38" s="24">
        <v>1.532589078795107E-6</v>
      </c>
      <c r="AB38" s="24">
        <v>2.2370124185426467E-4</v>
      </c>
      <c r="AC38" s="24">
        <v>5.2867880075708585E-5</v>
      </c>
      <c r="AD38" s="24">
        <v>0</v>
      </c>
      <c r="AE38" s="24">
        <v>1.1285927340295513E-6</v>
      </c>
      <c r="AF38" s="24">
        <v>5.1019014023342004E-5</v>
      </c>
      <c r="AG38" s="24">
        <v>1.3337802540694813E-5</v>
      </c>
      <c r="AH38" s="24">
        <v>1.0002181313201767E-6</v>
      </c>
      <c r="AI38" s="24">
        <v>1.0007818633071379</v>
      </c>
      <c r="AJ38" s="24">
        <v>1.6709760211099526E-6</v>
      </c>
      <c r="AK38" s="24">
        <v>1.2858300481769839E-6</v>
      </c>
      <c r="AL38" s="24">
        <v>1.5906952761781526E-4</v>
      </c>
      <c r="AM38" s="24">
        <v>0</v>
      </c>
      <c r="AN38" s="24">
        <v>0</v>
      </c>
      <c r="AO38" s="24">
        <v>1.2693808850293015E-6</v>
      </c>
      <c r="AP38" s="24">
        <v>3.1133552935756449E-7</v>
      </c>
      <c r="AQ38" s="24">
        <v>9.112633754827842E-7</v>
      </c>
      <c r="AR38" s="24">
        <v>2.1458961223369783E-6</v>
      </c>
      <c r="AS38" s="24">
        <v>8.8339666957157975E-6</v>
      </c>
      <c r="AT38" s="24">
        <v>3.8395423468802465E-5</v>
      </c>
      <c r="AU38" s="24">
        <v>8.7126130938270432E-6</v>
      </c>
      <c r="AV38" s="24">
        <v>4.5047525240220269E-6</v>
      </c>
      <c r="AW38" s="24">
        <v>1.2616082280849838E-3</v>
      </c>
      <c r="AX38" s="24">
        <v>0</v>
      </c>
      <c r="AY38" s="24">
        <v>1.1483498019639057E-4</v>
      </c>
      <c r="AZ38" s="24">
        <v>4.1900998289043742E-6</v>
      </c>
      <c r="BA38" s="24">
        <v>3.6427663792080068E-5</v>
      </c>
      <c r="BB38" s="24">
        <v>5.9950189923348512E-6</v>
      </c>
      <c r="BC38" s="24">
        <v>3.5494204231535024E-4</v>
      </c>
      <c r="BD38" s="24">
        <v>6.3840573037445219E-6</v>
      </c>
      <c r="BE38" s="24">
        <v>2.1280845989778536E-6</v>
      </c>
      <c r="BF38" s="24">
        <v>0</v>
      </c>
      <c r="BG38" s="24">
        <v>8.8520387170172454E-5</v>
      </c>
      <c r="BH38" s="24">
        <v>1.910758941467062E-6</v>
      </c>
      <c r="BI38" s="24">
        <v>8.8830938684034857E-7</v>
      </c>
      <c r="BJ38" s="24">
        <v>1.9561246709657543E-4</v>
      </c>
      <c r="BK38" s="24">
        <v>1.3699254174186481E-4</v>
      </c>
      <c r="BL38" s="24">
        <v>1.171824727358865E-6</v>
      </c>
      <c r="BM38" s="24">
        <v>5.1287863357650358E-5</v>
      </c>
      <c r="BN38" s="24">
        <v>3.5285788272387311E-5</v>
      </c>
      <c r="BO38" s="24">
        <v>1.7091206534705742E-6</v>
      </c>
      <c r="BP38" s="24">
        <v>1.5421189268714424E-6</v>
      </c>
      <c r="BQ38" s="24">
        <v>2.6888524613015552E-6</v>
      </c>
      <c r="BR38" s="24">
        <v>2.3522485105902825E-6</v>
      </c>
      <c r="BS38" s="24">
        <v>3.7809941165270622E-6</v>
      </c>
      <c r="BT38" s="24">
        <v>3.5702163989845349E-6</v>
      </c>
      <c r="BU38" s="24">
        <v>1.7183846759087424E-6</v>
      </c>
      <c r="BV38" s="24">
        <v>7.1541897079656731E-7</v>
      </c>
      <c r="BW38" s="24">
        <v>5.2966091048439788E-7</v>
      </c>
      <c r="BX38" s="24">
        <v>8.8009265149564204E-7</v>
      </c>
      <c r="BY38" s="24">
        <v>6.3046192364237558E-7</v>
      </c>
      <c r="BZ38" s="24">
        <v>1.2018598418547028E-6</v>
      </c>
      <c r="CA38" s="24">
        <v>2.1643708560720809E-6</v>
      </c>
      <c r="CB38" s="24">
        <v>9.9734896262585921E-6</v>
      </c>
      <c r="CC38" s="24">
        <v>0</v>
      </c>
      <c r="CD38" s="24">
        <v>0</v>
      </c>
      <c r="CE38" s="24">
        <v>8.1569599893444566E-7</v>
      </c>
      <c r="CF38" s="24">
        <v>2.2412893539561535E-6</v>
      </c>
      <c r="CG38" s="24">
        <v>1.6720529790953603E-6</v>
      </c>
      <c r="CH38" s="24">
        <v>4.5149732324098015E-7</v>
      </c>
      <c r="CI38" s="24">
        <v>1.1742515334423072E-6</v>
      </c>
      <c r="CJ38" s="24">
        <v>1.8537197452706546E-6</v>
      </c>
      <c r="CK38" s="24">
        <v>1.3098163100084655E-6</v>
      </c>
      <c r="CL38" s="24">
        <v>1.0374595493162467E-6</v>
      </c>
      <c r="CM38" s="24">
        <v>1.3328260708982923E-6</v>
      </c>
      <c r="CN38" s="24">
        <v>2.6696029974424358E-6</v>
      </c>
      <c r="CO38" s="24">
        <v>7.6713504634671915E-6</v>
      </c>
      <c r="CP38" s="24">
        <v>3.3622084229855672E-5</v>
      </c>
      <c r="CQ38" s="24">
        <v>1.6939103550636766E-5</v>
      </c>
      <c r="CR38" s="24">
        <v>1.1233221904519444E-4</v>
      </c>
      <c r="CS38" s="24">
        <v>4.4394524147081754E-6</v>
      </c>
      <c r="CT38" s="24">
        <v>4.0239072801296162E-6</v>
      </c>
      <c r="CU38" s="24">
        <v>6.7531450619270442E-6</v>
      </c>
      <c r="CV38" s="24">
        <v>4.8432711567197297E-6</v>
      </c>
      <c r="CW38" s="24">
        <v>1.2217043862345524E-6</v>
      </c>
      <c r="CX38" s="24">
        <v>6.6281079592775185E-5</v>
      </c>
      <c r="CY38" s="24">
        <v>6.5238184149128915E-7</v>
      </c>
      <c r="CZ38" s="24">
        <v>1.3752315040279489E-5</v>
      </c>
      <c r="DA38" s="24">
        <v>5.8794795464968089E-6</v>
      </c>
      <c r="DB38" s="24">
        <v>2.9145543077067071E-6</v>
      </c>
      <c r="DC38" s="24">
        <v>1.2952311123500975E-5</v>
      </c>
      <c r="DD38" s="24">
        <v>4.9764685244367838E-6</v>
      </c>
      <c r="DE38" s="24">
        <v>2.7980251434301318E-6</v>
      </c>
      <c r="DF38" s="24">
        <v>3.1766007953724876E-6</v>
      </c>
      <c r="DG38" s="27">
        <v>7.0506324311364429E-6</v>
      </c>
      <c r="DH38" s="103">
        <f t="shared" si="0"/>
        <v>1.0043362932972</v>
      </c>
      <c r="DI38" s="112">
        <f t="shared" si="1"/>
        <v>0.81744861357547571</v>
      </c>
    </row>
    <row r="39" spans="2:113" x14ac:dyDescent="0.15">
      <c r="B39" s="36" t="s">
        <v>31</v>
      </c>
      <c r="C39" s="101" t="s">
        <v>146</v>
      </c>
      <c r="D39" s="23">
        <v>3.3868048328440657E-5</v>
      </c>
      <c r="E39" s="24">
        <v>3.1177267979038248E-5</v>
      </c>
      <c r="F39" s="24">
        <v>5.1686960877422042E-5</v>
      </c>
      <c r="G39" s="24">
        <v>5.7566732557427229E-6</v>
      </c>
      <c r="H39" s="24">
        <v>0</v>
      </c>
      <c r="I39" s="24">
        <v>0</v>
      </c>
      <c r="J39" s="24">
        <v>0</v>
      </c>
      <c r="K39" s="24">
        <v>1.0672780525879613E-5</v>
      </c>
      <c r="L39" s="24">
        <v>1.2124355008204512E-5</v>
      </c>
      <c r="M39" s="24">
        <v>8.5001813826778254E-6</v>
      </c>
      <c r="N39" s="24">
        <v>0</v>
      </c>
      <c r="O39" s="24">
        <v>4.3188192624192801E-5</v>
      </c>
      <c r="P39" s="24">
        <v>2.0467689170126121E-5</v>
      </c>
      <c r="Q39" s="24">
        <v>2.0729439089453908E-5</v>
      </c>
      <c r="R39" s="24">
        <v>2.1692222602326405E-5</v>
      </c>
      <c r="S39" s="24">
        <v>4.4943638261111362E-5</v>
      </c>
      <c r="T39" s="24">
        <v>3.1297114270848543E-5</v>
      </c>
      <c r="U39" s="24">
        <v>1.8744437391373109E-5</v>
      </c>
      <c r="V39" s="24">
        <v>2.9893294410396185E-5</v>
      </c>
      <c r="W39" s="24">
        <v>3.7540314727103675E-5</v>
      </c>
      <c r="X39" s="24">
        <v>0</v>
      </c>
      <c r="Y39" s="24">
        <v>1.010435482560863E-5</v>
      </c>
      <c r="Z39" s="24">
        <v>3.8992744200613794E-5</v>
      </c>
      <c r="AA39" s="24">
        <v>7.5941711944031259E-5</v>
      </c>
      <c r="AB39" s="24">
        <v>1.7164905495752544E-5</v>
      </c>
      <c r="AC39" s="24">
        <v>2.762530621282348E-5</v>
      </c>
      <c r="AD39" s="24">
        <v>0</v>
      </c>
      <c r="AE39" s="24">
        <v>7.3774168754767812E-5</v>
      </c>
      <c r="AF39" s="24">
        <v>3.490198916782451E-5</v>
      </c>
      <c r="AG39" s="24">
        <v>2.7992432888487384E-5</v>
      </c>
      <c r="AH39" s="24">
        <v>1.5718301999553316E-5</v>
      </c>
      <c r="AI39" s="24">
        <v>4.5575307440380008E-5</v>
      </c>
      <c r="AJ39" s="24">
        <v>1.0264000913242621</v>
      </c>
      <c r="AK39" s="24">
        <v>4.0952041881318797E-5</v>
      </c>
      <c r="AL39" s="24">
        <v>8.2860223054874595E-5</v>
      </c>
      <c r="AM39" s="24">
        <v>0</v>
      </c>
      <c r="AN39" s="24">
        <v>0</v>
      </c>
      <c r="AO39" s="24">
        <v>5.1349066511448732E-5</v>
      </c>
      <c r="AP39" s="24">
        <v>1.5591037977897533E-5</v>
      </c>
      <c r="AQ39" s="24">
        <v>5.3435542736241514E-5</v>
      </c>
      <c r="AR39" s="24">
        <v>1.0783913287589702E-5</v>
      </c>
      <c r="AS39" s="24">
        <v>4.1283957839942775E-5</v>
      </c>
      <c r="AT39" s="24">
        <v>2.279103395196946E-5</v>
      </c>
      <c r="AU39" s="24">
        <v>2.0467306286613668E-5</v>
      </c>
      <c r="AV39" s="24">
        <v>1.6651202882084268E-5</v>
      </c>
      <c r="AW39" s="24">
        <v>1.748661362924872E-5</v>
      </c>
      <c r="AX39" s="24">
        <v>0</v>
      </c>
      <c r="AY39" s="24">
        <v>3.7536456102162143E-5</v>
      </c>
      <c r="AZ39" s="24">
        <v>1.9158351346900411E-5</v>
      </c>
      <c r="BA39" s="24">
        <v>1.4668002919784166E-5</v>
      </c>
      <c r="BB39" s="24">
        <v>1.3584540062950267E-5</v>
      </c>
      <c r="BC39" s="24">
        <v>2.1606495538217657E-5</v>
      </c>
      <c r="BD39" s="24">
        <v>1.80167078526122E-5</v>
      </c>
      <c r="BE39" s="24">
        <v>1.7166293346119864E-5</v>
      </c>
      <c r="BF39" s="24">
        <v>0</v>
      </c>
      <c r="BG39" s="24">
        <v>1.1603987066738763E-5</v>
      </c>
      <c r="BH39" s="24">
        <v>1.0524556557178842E-5</v>
      </c>
      <c r="BI39" s="24">
        <v>2.6093576656802674E-5</v>
      </c>
      <c r="BJ39" s="24">
        <v>1.6037127075907088E-5</v>
      </c>
      <c r="BK39" s="24">
        <v>1.0458097876050699E-4</v>
      </c>
      <c r="BL39" s="24">
        <v>1.1520300941486388E-5</v>
      </c>
      <c r="BM39" s="24">
        <v>4.6109482581925534E-3</v>
      </c>
      <c r="BN39" s="24">
        <v>5.4723969826398185E-3</v>
      </c>
      <c r="BO39" s="24">
        <v>8.8484044190445463E-3</v>
      </c>
      <c r="BP39" s="24">
        <v>5.292829678084825E-3</v>
      </c>
      <c r="BQ39" s="24">
        <v>1.0678296130117734E-4</v>
      </c>
      <c r="BR39" s="24">
        <v>2.8873300218829756E-4</v>
      </c>
      <c r="BS39" s="24">
        <v>2.9868440038029572E-4</v>
      </c>
      <c r="BT39" s="24">
        <v>5.5664101263722343E-5</v>
      </c>
      <c r="BU39" s="24">
        <v>3.239142496467888E-5</v>
      </c>
      <c r="BV39" s="24">
        <v>3.0826786395823351E-5</v>
      </c>
      <c r="BW39" s="24">
        <v>4.220643225324975E-5</v>
      </c>
      <c r="BX39" s="24">
        <v>1.1045077171382647E-4</v>
      </c>
      <c r="BY39" s="24">
        <v>1.0440866279366061E-4</v>
      </c>
      <c r="BZ39" s="24">
        <v>1.2402939348852012E-4</v>
      </c>
      <c r="CA39" s="24">
        <v>1.1730399921821285E-5</v>
      </c>
      <c r="CB39" s="24">
        <v>1.2658375857653513E-4</v>
      </c>
      <c r="CC39" s="24">
        <v>0</v>
      </c>
      <c r="CD39" s="24">
        <v>0</v>
      </c>
      <c r="CE39" s="24">
        <v>2.9914116350555199E-5</v>
      </c>
      <c r="CF39" s="24">
        <v>8.1571854714917801E-5</v>
      </c>
      <c r="CG39" s="24">
        <v>1.4434277301785813E-4</v>
      </c>
      <c r="CH39" s="24">
        <v>1.4438424300212247E-5</v>
      </c>
      <c r="CI39" s="24">
        <v>4.9451376643963168E-5</v>
      </c>
      <c r="CJ39" s="24">
        <v>1.4276717362992668E-4</v>
      </c>
      <c r="CK39" s="24">
        <v>1.2420017160001323E-5</v>
      </c>
      <c r="CL39" s="24">
        <v>6.0966594387290992E-5</v>
      </c>
      <c r="CM39" s="24">
        <v>1.6456702662387446E-5</v>
      </c>
      <c r="CN39" s="24">
        <v>5.256063036778145E-5</v>
      </c>
      <c r="CO39" s="24">
        <v>6.0588551191128245E-5</v>
      </c>
      <c r="CP39" s="24">
        <v>3.8756761580960865E-5</v>
      </c>
      <c r="CQ39" s="24">
        <v>2.0209313352586824E-5</v>
      </c>
      <c r="CR39" s="24">
        <v>3.0090747213982164E-5</v>
      </c>
      <c r="CS39" s="24">
        <v>3.2546158844943231E-5</v>
      </c>
      <c r="CT39" s="24">
        <v>2.2735169676863477E-5</v>
      </c>
      <c r="CU39" s="24">
        <v>1.833927445636034E-5</v>
      </c>
      <c r="CV39" s="24">
        <v>2.2347044665861482E-5</v>
      </c>
      <c r="CW39" s="24">
        <v>2.9030626258046216E-5</v>
      </c>
      <c r="CX39" s="24">
        <v>1.0443874893782431E-5</v>
      </c>
      <c r="CY39" s="24">
        <v>1.6861811813011942E-5</v>
      </c>
      <c r="CZ39" s="24">
        <v>5.5736472880471586E-5</v>
      </c>
      <c r="DA39" s="24">
        <v>2.6146618686164078E-5</v>
      </c>
      <c r="DB39" s="24">
        <v>3.1523175738621337E-5</v>
      </c>
      <c r="DC39" s="24">
        <v>4.2312973290425398E-5</v>
      </c>
      <c r="DD39" s="24">
        <v>1.1651303375453567E-5</v>
      </c>
      <c r="DE39" s="24">
        <v>3.1619747022151003E-5</v>
      </c>
      <c r="DF39" s="24">
        <v>1.1906764179604425E-5</v>
      </c>
      <c r="DG39" s="27">
        <v>1.4676021342133213E-4</v>
      </c>
      <c r="DH39" s="103">
        <f t="shared" si="0"/>
        <v>1.0547074821703428</v>
      </c>
      <c r="DI39" s="112">
        <f t="shared" si="1"/>
        <v>0.85844669238961491</v>
      </c>
    </row>
    <row r="40" spans="2:113" x14ac:dyDescent="0.15">
      <c r="B40" s="36" t="s">
        <v>32</v>
      </c>
      <c r="C40" s="101" t="s">
        <v>147</v>
      </c>
      <c r="D40" s="23">
        <v>6.2797212136757465E-7</v>
      </c>
      <c r="E40" s="24">
        <v>4.9092817551858945E-8</v>
      </c>
      <c r="F40" s="24">
        <v>6.2796940284421207E-8</v>
      </c>
      <c r="G40" s="24">
        <v>1.4240826069917854E-8</v>
      </c>
      <c r="H40" s="24">
        <v>0</v>
      </c>
      <c r="I40" s="24">
        <v>0</v>
      </c>
      <c r="J40" s="24">
        <v>0</v>
      </c>
      <c r="K40" s="24">
        <v>3.5576635809278579E-8</v>
      </c>
      <c r="L40" s="24">
        <v>6.3139514157342061E-7</v>
      </c>
      <c r="M40" s="24">
        <v>5.9992952433606315E-8</v>
      </c>
      <c r="N40" s="24">
        <v>0</v>
      </c>
      <c r="O40" s="24">
        <v>3.856739643206216E-8</v>
      </c>
      <c r="P40" s="24">
        <v>3.4753301840192958E-8</v>
      </c>
      <c r="Q40" s="24">
        <v>3.6968136929436529E-8</v>
      </c>
      <c r="R40" s="24">
        <v>2.7419121963545707E-6</v>
      </c>
      <c r="S40" s="24">
        <v>5.8796440826688077E-8</v>
      </c>
      <c r="T40" s="24">
        <v>3.1405602105200263E-8</v>
      </c>
      <c r="U40" s="24">
        <v>2.7133732993398203E-8</v>
      </c>
      <c r="V40" s="24">
        <v>3.9815741077955953E-8</v>
      </c>
      <c r="W40" s="24">
        <v>2.5292950779033715E-7</v>
      </c>
      <c r="X40" s="24">
        <v>0</v>
      </c>
      <c r="Y40" s="24">
        <v>2.0419889965268924E-8</v>
      </c>
      <c r="Z40" s="24">
        <v>2.9644035036412575E-8</v>
      </c>
      <c r="AA40" s="24">
        <v>5.3114421038737583E-8</v>
      </c>
      <c r="AB40" s="24">
        <v>3.6259233459091558E-8</v>
      </c>
      <c r="AC40" s="24">
        <v>9.1987942305256451E-8</v>
      </c>
      <c r="AD40" s="24">
        <v>0</v>
      </c>
      <c r="AE40" s="24">
        <v>3.0085474468930211E-8</v>
      </c>
      <c r="AF40" s="24">
        <v>2.6271952374043838E-7</v>
      </c>
      <c r="AG40" s="24">
        <v>4.2265586783563448E-8</v>
      </c>
      <c r="AH40" s="24">
        <v>3.1774596314387987E-8</v>
      </c>
      <c r="AI40" s="24">
        <v>4.0977040701812473E-8</v>
      </c>
      <c r="AJ40" s="24">
        <v>3.3352780175974176E-8</v>
      </c>
      <c r="AK40" s="24">
        <v>1.0000157804068175</v>
      </c>
      <c r="AL40" s="24">
        <v>4.7513873594079158E-8</v>
      </c>
      <c r="AM40" s="24">
        <v>0</v>
      </c>
      <c r="AN40" s="24">
        <v>0</v>
      </c>
      <c r="AO40" s="24">
        <v>4.4449722379132882E-8</v>
      </c>
      <c r="AP40" s="24">
        <v>1.7925419787882474E-8</v>
      </c>
      <c r="AQ40" s="24">
        <v>4.9047657162781604E-8</v>
      </c>
      <c r="AR40" s="24">
        <v>2.0944965336008741E-8</v>
      </c>
      <c r="AS40" s="24">
        <v>4.4030094302763498E-8</v>
      </c>
      <c r="AT40" s="24">
        <v>1.2652271615885955E-6</v>
      </c>
      <c r="AU40" s="24">
        <v>1.8616416843909674E-7</v>
      </c>
      <c r="AV40" s="24">
        <v>2.5713241380715023E-7</v>
      </c>
      <c r="AW40" s="24">
        <v>1.2950491650521531E-6</v>
      </c>
      <c r="AX40" s="24">
        <v>0</v>
      </c>
      <c r="AY40" s="24">
        <v>9.1665821639362041E-5</v>
      </c>
      <c r="AZ40" s="24">
        <v>9.1157981827104934E-6</v>
      </c>
      <c r="BA40" s="24">
        <v>3.124466831836143E-7</v>
      </c>
      <c r="BB40" s="24">
        <v>1.5489393035875855E-6</v>
      </c>
      <c r="BC40" s="24">
        <v>2.5668129629565555E-6</v>
      </c>
      <c r="BD40" s="24">
        <v>2.7277585089943153E-6</v>
      </c>
      <c r="BE40" s="24">
        <v>8.707833453798024E-7</v>
      </c>
      <c r="BF40" s="24">
        <v>0</v>
      </c>
      <c r="BG40" s="24">
        <v>1.7905951435301461E-7</v>
      </c>
      <c r="BH40" s="24">
        <v>5.7644767115137614E-7</v>
      </c>
      <c r="BI40" s="24">
        <v>6.1092254089770282E-8</v>
      </c>
      <c r="BJ40" s="24">
        <v>1.5307181176588392E-7</v>
      </c>
      <c r="BK40" s="24">
        <v>1.4740747629309808E-6</v>
      </c>
      <c r="BL40" s="24">
        <v>3.6806994425286268E-7</v>
      </c>
      <c r="BM40" s="24">
        <v>1.673344233619561E-5</v>
      </c>
      <c r="BN40" s="24">
        <v>2.18667223860247E-6</v>
      </c>
      <c r="BO40" s="24">
        <v>6.6711971246674053E-7</v>
      </c>
      <c r="BP40" s="24">
        <v>2.0148652610437646E-6</v>
      </c>
      <c r="BQ40" s="24">
        <v>7.1880464642603195E-8</v>
      </c>
      <c r="BR40" s="24">
        <v>1.3006242773222362E-7</v>
      </c>
      <c r="BS40" s="24">
        <v>1.500223604402513E-7</v>
      </c>
      <c r="BT40" s="24">
        <v>6.1446115487772975E-7</v>
      </c>
      <c r="BU40" s="24">
        <v>2.4929763418215664E-7</v>
      </c>
      <c r="BV40" s="24">
        <v>3.2191650288710527E-8</v>
      </c>
      <c r="BW40" s="24">
        <v>2.4258293630001588E-8</v>
      </c>
      <c r="BX40" s="24">
        <v>4.744558234930695E-8</v>
      </c>
      <c r="BY40" s="24">
        <v>3.7818125422210552E-8</v>
      </c>
      <c r="BZ40" s="24">
        <v>7.3763805409492644E-8</v>
      </c>
      <c r="CA40" s="24">
        <v>9.2315189126534467E-8</v>
      </c>
      <c r="CB40" s="24">
        <v>1.6437139435995735E-7</v>
      </c>
      <c r="CC40" s="24">
        <v>0</v>
      </c>
      <c r="CD40" s="24">
        <v>0</v>
      </c>
      <c r="CE40" s="24">
        <v>4.0332557493756302E-7</v>
      </c>
      <c r="CF40" s="24">
        <v>5.561189006486843E-8</v>
      </c>
      <c r="CG40" s="24">
        <v>1.4991697425218041E-7</v>
      </c>
      <c r="CH40" s="24">
        <v>1.5977409020787839E-8</v>
      </c>
      <c r="CI40" s="24">
        <v>4.3683527327740163E-8</v>
      </c>
      <c r="CJ40" s="24">
        <v>8.4645087037407793E-8</v>
      </c>
      <c r="CK40" s="24">
        <v>2.9358120884616758E-8</v>
      </c>
      <c r="CL40" s="24">
        <v>4.3726244932218451E-8</v>
      </c>
      <c r="CM40" s="24">
        <v>5.1546475305712818E-8</v>
      </c>
      <c r="CN40" s="24">
        <v>2.0986177818004788E-7</v>
      </c>
      <c r="CO40" s="24">
        <v>4.364937909336527E-7</v>
      </c>
      <c r="CP40" s="24">
        <v>8.1913234212555337E-8</v>
      </c>
      <c r="CQ40" s="24">
        <v>5.2045149188294983E-7</v>
      </c>
      <c r="CR40" s="24">
        <v>6.7740442558354019E-7</v>
      </c>
      <c r="CS40" s="24">
        <v>2.1641545524368783E-6</v>
      </c>
      <c r="CT40" s="24">
        <v>1.4487332229677301E-6</v>
      </c>
      <c r="CU40" s="24">
        <v>6.1098923895386221E-7</v>
      </c>
      <c r="CV40" s="24">
        <v>6.1296081378123354E-8</v>
      </c>
      <c r="CW40" s="24">
        <v>2.6854056525436823E-8</v>
      </c>
      <c r="CX40" s="24">
        <v>6.1658208505199085E-7</v>
      </c>
      <c r="CY40" s="24">
        <v>4.1524115325929644E-8</v>
      </c>
      <c r="CZ40" s="24">
        <v>4.0067550619365701E-6</v>
      </c>
      <c r="DA40" s="24">
        <v>2.5568837001195818E-6</v>
      </c>
      <c r="DB40" s="24">
        <v>3.7330759846306595E-8</v>
      </c>
      <c r="DC40" s="24">
        <v>8.3600728824295342E-8</v>
      </c>
      <c r="DD40" s="24">
        <v>2.1885646601247651E-8</v>
      </c>
      <c r="DE40" s="24">
        <v>5.9698430417318826E-7</v>
      </c>
      <c r="DF40" s="24">
        <v>3.1822554299134167E-7</v>
      </c>
      <c r="DG40" s="27">
        <v>1.0502283790133766E-6</v>
      </c>
      <c r="DH40" s="103">
        <f t="shared" si="0"/>
        <v>1.0001757799491897</v>
      </c>
      <c r="DI40" s="112">
        <f t="shared" si="1"/>
        <v>0.81406229179183498</v>
      </c>
    </row>
    <row r="41" spans="2:113" x14ac:dyDescent="0.15">
      <c r="B41" s="36" t="s">
        <v>33</v>
      </c>
      <c r="C41" s="101" t="s">
        <v>148</v>
      </c>
      <c r="D41" s="23">
        <v>9.7639433343513151E-5</v>
      </c>
      <c r="E41" s="24">
        <v>1.4362125090322721E-5</v>
      </c>
      <c r="F41" s="24">
        <v>1.7264589036060257E-4</v>
      </c>
      <c r="G41" s="24">
        <v>9.8828818317827856E-7</v>
      </c>
      <c r="H41" s="24">
        <v>0</v>
      </c>
      <c r="I41" s="24">
        <v>0</v>
      </c>
      <c r="J41" s="24">
        <v>0</v>
      </c>
      <c r="K41" s="24">
        <v>5.9556271995528409E-6</v>
      </c>
      <c r="L41" s="24">
        <v>7.0323969210824747E-6</v>
      </c>
      <c r="M41" s="24">
        <v>9.7805251322735331E-6</v>
      </c>
      <c r="N41" s="24">
        <v>0</v>
      </c>
      <c r="O41" s="24">
        <v>3.4722544025020802E-6</v>
      </c>
      <c r="P41" s="24">
        <v>1.8840107418338444E-6</v>
      </c>
      <c r="Q41" s="24">
        <v>7.1529874967218054E-6</v>
      </c>
      <c r="R41" s="24">
        <v>1.5929399281530239E-5</v>
      </c>
      <c r="S41" s="24">
        <v>3.5937192505907764E-6</v>
      </c>
      <c r="T41" s="24">
        <v>2.5914050355468208E-6</v>
      </c>
      <c r="U41" s="24">
        <v>2.0162488804058522E-6</v>
      </c>
      <c r="V41" s="24">
        <v>1.3706802109175655E-4</v>
      </c>
      <c r="W41" s="24">
        <v>2.0173026018084202E-4</v>
      </c>
      <c r="X41" s="24">
        <v>0</v>
      </c>
      <c r="Y41" s="24">
        <v>1.7958612238890213E-6</v>
      </c>
      <c r="Z41" s="24">
        <v>9.4837921867765386E-6</v>
      </c>
      <c r="AA41" s="24">
        <v>1.116634074774585E-5</v>
      </c>
      <c r="AB41" s="24">
        <v>4.4687211445649178E-5</v>
      </c>
      <c r="AC41" s="24">
        <v>1.1240331460725187E-5</v>
      </c>
      <c r="AD41" s="24">
        <v>0</v>
      </c>
      <c r="AE41" s="24">
        <v>5.6140715874316682E-4</v>
      </c>
      <c r="AF41" s="24">
        <v>4.2431192793582605E-6</v>
      </c>
      <c r="AG41" s="24">
        <v>1.0374117332624385E-5</v>
      </c>
      <c r="AH41" s="24">
        <v>1.4805955033719734E-6</v>
      </c>
      <c r="AI41" s="24">
        <v>3.5174710122949448E-4</v>
      </c>
      <c r="AJ41" s="24">
        <v>8.0910266538588313E-4</v>
      </c>
      <c r="AK41" s="24">
        <v>4.6086694126218808E-4</v>
      </c>
      <c r="AL41" s="24">
        <v>1.0012707521781314</v>
      </c>
      <c r="AM41" s="24">
        <v>0</v>
      </c>
      <c r="AN41" s="24">
        <v>0</v>
      </c>
      <c r="AO41" s="24">
        <v>2.7255453252168202E-4</v>
      </c>
      <c r="AP41" s="24">
        <v>1.0914060138458911E-6</v>
      </c>
      <c r="AQ41" s="24">
        <v>3.4991951425552306E-5</v>
      </c>
      <c r="AR41" s="24">
        <v>1.3808474874354973E-5</v>
      </c>
      <c r="AS41" s="24">
        <v>1.2065187829758078E-4</v>
      </c>
      <c r="AT41" s="24">
        <v>8.2532915060292799E-5</v>
      </c>
      <c r="AU41" s="24">
        <v>2.5619233418638102E-4</v>
      </c>
      <c r="AV41" s="24">
        <v>1.3389884406285127E-4</v>
      </c>
      <c r="AW41" s="24">
        <v>5.1098453674082267E-5</v>
      </c>
      <c r="AX41" s="24">
        <v>0</v>
      </c>
      <c r="AY41" s="24">
        <v>8.1045424918409331E-5</v>
      </c>
      <c r="AZ41" s="24">
        <v>9.1583896594114037E-5</v>
      </c>
      <c r="BA41" s="24">
        <v>3.9056152926663479E-5</v>
      </c>
      <c r="BB41" s="24">
        <v>5.1731751489512745E-5</v>
      </c>
      <c r="BC41" s="24">
        <v>9.3878871026788468E-5</v>
      </c>
      <c r="BD41" s="24">
        <v>3.6544785151169382E-5</v>
      </c>
      <c r="BE41" s="24">
        <v>3.7642234368439228E-6</v>
      </c>
      <c r="BF41" s="24">
        <v>0</v>
      </c>
      <c r="BG41" s="24">
        <v>3.4838794646872156E-5</v>
      </c>
      <c r="BH41" s="24">
        <v>7.3605332407503227E-5</v>
      </c>
      <c r="BI41" s="24">
        <v>1.3999410324780136E-5</v>
      </c>
      <c r="BJ41" s="24">
        <v>1.6154070213633428E-5</v>
      </c>
      <c r="BK41" s="24">
        <v>4.9434926408499401E-5</v>
      </c>
      <c r="BL41" s="24">
        <v>1.2364180162927044E-6</v>
      </c>
      <c r="BM41" s="24">
        <v>1.6411932485509284E-4</v>
      </c>
      <c r="BN41" s="24">
        <v>3.0128450731507566E-4</v>
      </c>
      <c r="BO41" s="24">
        <v>2.6779431308514013E-4</v>
      </c>
      <c r="BP41" s="24">
        <v>3.579135841988126E-4</v>
      </c>
      <c r="BQ41" s="24">
        <v>9.2447217905667212E-6</v>
      </c>
      <c r="BR41" s="24">
        <v>1.8682299799757314E-5</v>
      </c>
      <c r="BS41" s="24">
        <v>1.4067215771477255E-4</v>
      </c>
      <c r="BT41" s="24">
        <v>3.3932577965289598E-6</v>
      </c>
      <c r="BU41" s="24">
        <v>4.1248931883644151E-6</v>
      </c>
      <c r="BV41" s="24">
        <v>2.4065653464278946E-6</v>
      </c>
      <c r="BW41" s="24">
        <v>2.8678343697929388E-6</v>
      </c>
      <c r="BX41" s="24">
        <v>5.9256739927292602E-6</v>
      </c>
      <c r="BY41" s="24">
        <v>5.0148000187078422E-6</v>
      </c>
      <c r="BZ41" s="24">
        <v>8.4690917167640389E-6</v>
      </c>
      <c r="CA41" s="24">
        <v>1.4348310260662457E-6</v>
      </c>
      <c r="CB41" s="24">
        <v>1.0336921354404946E-5</v>
      </c>
      <c r="CC41" s="24">
        <v>0</v>
      </c>
      <c r="CD41" s="24">
        <v>0</v>
      </c>
      <c r="CE41" s="24">
        <v>2.4795294291979076E-6</v>
      </c>
      <c r="CF41" s="24">
        <v>5.4066725064764021E-6</v>
      </c>
      <c r="CG41" s="24">
        <v>9.2142143877836304E-6</v>
      </c>
      <c r="CH41" s="24">
        <v>1.336069862045201E-6</v>
      </c>
      <c r="CI41" s="24">
        <v>4.0480328666883867E-6</v>
      </c>
      <c r="CJ41" s="24">
        <v>8.8100169674646227E-6</v>
      </c>
      <c r="CK41" s="24">
        <v>1.2130842572115154E-6</v>
      </c>
      <c r="CL41" s="24">
        <v>4.1500418935778394E-6</v>
      </c>
      <c r="CM41" s="24">
        <v>3.6964569852612468E-6</v>
      </c>
      <c r="CN41" s="24">
        <v>5.2578985211970166E-6</v>
      </c>
      <c r="CO41" s="24">
        <v>2.5314380360331981E-5</v>
      </c>
      <c r="CP41" s="24">
        <v>6.4690170258263336E-6</v>
      </c>
      <c r="CQ41" s="24">
        <v>4.642833041196281E-6</v>
      </c>
      <c r="CR41" s="24">
        <v>3.2908735700728391E-6</v>
      </c>
      <c r="CS41" s="24">
        <v>3.1959043730766343E-6</v>
      </c>
      <c r="CT41" s="24">
        <v>3.1284329132025169E-6</v>
      </c>
      <c r="CU41" s="24">
        <v>2.2163471699439646E-6</v>
      </c>
      <c r="CV41" s="24">
        <v>2.4431382502098829E-6</v>
      </c>
      <c r="CW41" s="24">
        <v>2.3621876151611515E-6</v>
      </c>
      <c r="CX41" s="24">
        <v>1.1028587214578236E-5</v>
      </c>
      <c r="CY41" s="24">
        <v>1.4791470513564692E-6</v>
      </c>
      <c r="CZ41" s="24">
        <v>8.7383606218580031E-6</v>
      </c>
      <c r="DA41" s="24">
        <v>4.813189327879414E-6</v>
      </c>
      <c r="DB41" s="24">
        <v>5.2591366955145318E-6</v>
      </c>
      <c r="DC41" s="24">
        <v>1.5245448624924487E-5</v>
      </c>
      <c r="DD41" s="24">
        <v>2.2307420621251457E-6</v>
      </c>
      <c r="DE41" s="24">
        <v>2.3377723012244777E-5</v>
      </c>
      <c r="DF41" s="24">
        <v>1.1926772961829644E-4</v>
      </c>
      <c r="DG41" s="27">
        <v>4.3856494053413863E-5</v>
      </c>
      <c r="DH41" s="103">
        <f t="shared" si="0"/>
        <v>1.0074235413220494</v>
      </c>
      <c r="DI41" s="112">
        <f t="shared" si="1"/>
        <v>0.81996138408324226</v>
      </c>
    </row>
    <row r="42" spans="2:113" x14ac:dyDescent="0.15">
      <c r="B42" s="36" t="s">
        <v>34</v>
      </c>
      <c r="C42" s="101" t="s">
        <v>149</v>
      </c>
      <c r="D42" s="23">
        <v>6.3028049371681888E-7</v>
      </c>
      <c r="E42" s="24">
        <v>4.2614820813100804E-7</v>
      </c>
      <c r="F42" s="24">
        <v>2.5012089683624581E-7</v>
      </c>
      <c r="G42" s="24">
        <v>1.0593702301091278E-7</v>
      </c>
      <c r="H42" s="24">
        <v>0</v>
      </c>
      <c r="I42" s="24">
        <v>0</v>
      </c>
      <c r="J42" s="24">
        <v>0</v>
      </c>
      <c r="K42" s="24">
        <v>5.9322139956481778E-7</v>
      </c>
      <c r="L42" s="24">
        <v>4.7148632069973568E-6</v>
      </c>
      <c r="M42" s="24">
        <v>1.5433060606437499E-7</v>
      </c>
      <c r="N42" s="24">
        <v>0</v>
      </c>
      <c r="O42" s="24">
        <v>5.6055809373910253E-7</v>
      </c>
      <c r="P42" s="24">
        <v>4.0847010491580965E-7</v>
      </c>
      <c r="Q42" s="24">
        <v>1.5767861510498605E-6</v>
      </c>
      <c r="R42" s="24">
        <v>7.5760606099924108E-6</v>
      </c>
      <c r="S42" s="24">
        <v>6.8369318921341279E-7</v>
      </c>
      <c r="T42" s="24">
        <v>5.4953705573183122E-7</v>
      </c>
      <c r="U42" s="24">
        <v>2.8574652225186854E-7</v>
      </c>
      <c r="V42" s="24">
        <v>3.3266435175155266E-7</v>
      </c>
      <c r="W42" s="24">
        <v>1.5453692421790345E-6</v>
      </c>
      <c r="X42" s="24">
        <v>0</v>
      </c>
      <c r="Y42" s="24">
        <v>1.2474702896900995E-7</v>
      </c>
      <c r="Z42" s="24">
        <v>6.6299495750887502E-7</v>
      </c>
      <c r="AA42" s="24">
        <v>1.0912792208021648E-6</v>
      </c>
      <c r="AB42" s="24">
        <v>2.1265205578089671E-6</v>
      </c>
      <c r="AC42" s="24">
        <v>1.9333382187938242E-6</v>
      </c>
      <c r="AD42" s="24">
        <v>0</v>
      </c>
      <c r="AE42" s="24">
        <v>5.4122962577970907E-7</v>
      </c>
      <c r="AF42" s="24">
        <v>6.3620404479249503E-7</v>
      </c>
      <c r="AG42" s="24">
        <v>2.8352016815036564E-6</v>
      </c>
      <c r="AH42" s="24">
        <v>4.1521630332501175E-7</v>
      </c>
      <c r="AI42" s="24">
        <v>1.0789335088159553E-6</v>
      </c>
      <c r="AJ42" s="24">
        <v>9.7549688813625177E-8</v>
      </c>
      <c r="AK42" s="24">
        <v>-2.335536131476137E-5</v>
      </c>
      <c r="AL42" s="24">
        <v>-3.9245464112754415E-7</v>
      </c>
      <c r="AM42" s="24">
        <v>1</v>
      </c>
      <c r="AN42" s="24">
        <v>0</v>
      </c>
      <c r="AO42" s="24">
        <v>-3.6021542053145748E-2</v>
      </c>
      <c r="AP42" s="24">
        <v>1.2285473910339656E-3</v>
      </c>
      <c r="AQ42" s="24">
        <v>7.7105354257391368E-7</v>
      </c>
      <c r="AR42" s="24">
        <v>4.6493639278961329E-7</v>
      </c>
      <c r="AS42" s="24">
        <v>-1.0986273878376305E-5</v>
      </c>
      <c r="AT42" s="24">
        <v>3.9933547408928021E-4</v>
      </c>
      <c r="AU42" s="24">
        <v>-1.071658260812247E-4</v>
      </c>
      <c r="AV42" s="24">
        <v>-1.0913102805471985E-4</v>
      </c>
      <c r="AW42" s="24">
        <v>5.0899950597266906E-5</v>
      </c>
      <c r="AX42" s="24">
        <v>0</v>
      </c>
      <c r="AY42" s="24">
        <v>-2.6492171760268768E-6</v>
      </c>
      <c r="AZ42" s="24">
        <v>-7.0702638614659338E-5</v>
      </c>
      <c r="BA42" s="24">
        <v>1.1636274586273305E-4</v>
      </c>
      <c r="BB42" s="24">
        <v>-2.6452116686415264E-5</v>
      </c>
      <c r="BC42" s="24">
        <v>2.7663471232071616E-5</v>
      </c>
      <c r="BD42" s="24">
        <v>8.2255957996403842E-6</v>
      </c>
      <c r="BE42" s="24">
        <v>-2.4218790224677246E-5</v>
      </c>
      <c r="BF42" s="24">
        <v>0</v>
      </c>
      <c r="BG42" s="24">
        <v>1.0493378513514599E-4</v>
      </c>
      <c r="BH42" s="24">
        <v>-1.9687093063335473E-4</v>
      </c>
      <c r="BI42" s="24">
        <v>-4.9964909408881889E-4</v>
      </c>
      <c r="BJ42" s="24">
        <v>-5.5235246718977255E-5</v>
      </c>
      <c r="BK42" s="24">
        <v>-7.2729449141897696E-6</v>
      </c>
      <c r="BL42" s="24">
        <v>8.673991095880347E-8</v>
      </c>
      <c r="BM42" s="24">
        <v>-1.7621685884330657E-6</v>
      </c>
      <c r="BN42" s="24">
        <v>8.0661507361964554E-5</v>
      </c>
      <c r="BO42" s="24">
        <v>1.4879466200133159E-5</v>
      </c>
      <c r="BP42" s="24">
        <v>-6.907006292035419E-5</v>
      </c>
      <c r="BQ42" s="24">
        <v>1.2852827218215594E-6</v>
      </c>
      <c r="BR42" s="24">
        <v>4.3573378820724414E-6</v>
      </c>
      <c r="BS42" s="24">
        <v>3.8630979349571267E-6</v>
      </c>
      <c r="BT42" s="24">
        <v>2.7469318776028613E-7</v>
      </c>
      <c r="BU42" s="24">
        <v>6.6663141467082863E-7</v>
      </c>
      <c r="BV42" s="24">
        <v>4.2272049356761002E-7</v>
      </c>
      <c r="BW42" s="24">
        <v>5.9913423585678992E-7</v>
      </c>
      <c r="BX42" s="24">
        <v>1.5065047795370811E-6</v>
      </c>
      <c r="BY42" s="24">
        <v>1.3481117865910757E-6</v>
      </c>
      <c r="BZ42" s="24">
        <v>1.8184297641074499E-6</v>
      </c>
      <c r="CA42" s="24">
        <v>4.9288584387535691E-8</v>
      </c>
      <c r="CB42" s="24">
        <v>3.8994331105405653E-7</v>
      </c>
      <c r="CC42" s="24">
        <v>0</v>
      </c>
      <c r="CD42" s="24">
        <v>0</v>
      </c>
      <c r="CE42" s="24">
        <v>4.5122013379600074E-7</v>
      </c>
      <c r="CF42" s="24">
        <v>1.3526282882955146E-6</v>
      </c>
      <c r="CG42" s="24">
        <v>2.1950162260025491E-6</v>
      </c>
      <c r="CH42" s="24">
        <v>1.7509442213728177E-7</v>
      </c>
      <c r="CI42" s="24">
        <v>6.9435988823757987E-7</v>
      </c>
      <c r="CJ42" s="24">
        <v>2.033299323085241E-6</v>
      </c>
      <c r="CK42" s="24">
        <v>4.6500158421770835E-8</v>
      </c>
      <c r="CL42" s="24">
        <v>8.6510776997982453E-7</v>
      </c>
      <c r="CM42" s="24">
        <v>2.2938163060881998E-7</v>
      </c>
      <c r="CN42" s="24">
        <v>9.6132115934162703E-7</v>
      </c>
      <c r="CO42" s="24">
        <v>8.6046655143145048E-7</v>
      </c>
      <c r="CP42" s="24">
        <v>3.8027556002479901E-7</v>
      </c>
      <c r="CQ42" s="24">
        <v>4.1089857969100327E-7</v>
      </c>
      <c r="CR42" s="24">
        <v>3.5141150339720556E-7</v>
      </c>
      <c r="CS42" s="24">
        <v>3.8922950429483862E-7</v>
      </c>
      <c r="CT42" s="24">
        <v>2.4710626459649383E-7</v>
      </c>
      <c r="CU42" s="24">
        <v>4.2626167537593635E-7</v>
      </c>
      <c r="CV42" s="24">
        <v>-2.6629825813722228E-7</v>
      </c>
      <c r="CW42" s="24">
        <v>3.8861867833729748E-7</v>
      </c>
      <c r="CX42" s="24">
        <v>-1.1050952927419899E-5</v>
      </c>
      <c r="CY42" s="24">
        <v>2.2331900325867192E-7</v>
      </c>
      <c r="CZ42" s="24">
        <v>3.4956196684377865E-7</v>
      </c>
      <c r="DA42" s="24">
        <v>3.8303309484526843E-7</v>
      </c>
      <c r="DB42" s="24">
        <v>7.17296828890742E-7</v>
      </c>
      <c r="DC42" s="24">
        <v>5.4815978014201598E-7</v>
      </c>
      <c r="DD42" s="24">
        <v>1.9100352465456398E-7</v>
      </c>
      <c r="DE42" s="24">
        <v>5.619552866054081E-7</v>
      </c>
      <c r="DF42" s="24">
        <v>1.9360688152325303E-7</v>
      </c>
      <c r="DG42" s="27">
        <v>2.5321447831451241E-7</v>
      </c>
      <c r="DH42" s="103">
        <f t="shared" si="0"/>
        <v>0.96485945618454172</v>
      </c>
      <c r="DI42" s="112">
        <f t="shared" si="1"/>
        <v>0.78531765706075574</v>
      </c>
    </row>
    <row r="43" spans="2:113" x14ac:dyDescent="0.15">
      <c r="B43" s="36" t="s">
        <v>35</v>
      </c>
      <c r="C43" s="101" t="s">
        <v>150</v>
      </c>
      <c r="D43" s="23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0</v>
      </c>
      <c r="AK43" s="24">
        <v>0</v>
      </c>
      <c r="AL43" s="24">
        <v>0</v>
      </c>
      <c r="AM43" s="24">
        <v>0</v>
      </c>
      <c r="AN43" s="24">
        <v>1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24">
        <v>0</v>
      </c>
      <c r="BQ43" s="24">
        <v>0</v>
      </c>
      <c r="BR43" s="24">
        <v>0</v>
      </c>
      <c r="BS43" s="24">
        <v>0</v>
      </c>
      <c r="BT43" s="24">
        <v>0</v>
      </c>
      <c r="BU43" s="24">
        <v>0</v>
      </c>
      <c r="BV43" s="24">
        <v>0</v>
      </c>
      <c r="BW43" s="24">
        <v>0</v>
      </c>
      <c r="BX43" s="24">
        <v>0</v>
      </c>
      <c r="BY43" s="24">
        <v>0</v>
      </c>
      <c r="BZ43" s="24">
        <v>0</v>
      </c>
      <c r="CA43" s="24">
        <v>0</v>
      </c>
      <c r="CB43" s="24">
        <v>0</v>
      </c>
      <c r="CC43" s="24">
        <v>0</v>
      </c>
      <c r="CD43" s="24">
        <v>0</v>
      </c>
      <c r="CE43" s="24">
        <v>0</v>
      </c>
      <c r="CF43" s="24">
        <v>0</v>
      </c>
      <c r="CG43" s="24">
        <v>0</v>
      </c>
      <c r="CH43" s="24">
        <v>0</v>
      </c>
      <c r="CI43" s="24">
        <v>0</v>
      </c>
      <c r="CJ43" s="24">
        <v>0</v>
      </c>
      <c r="CK43" s="24">
        <v>0</v>
      </c>
      <c r="CL43" s="24">
        <v>0</v>
      </c>
      <c r="CM43" s="24">
        <v>0</v>
      </c>
      <c r="CN43" s="24">
        <v>0</v>
      </c>
      <c r="CO43" s="24">
        <v>0</v>
      </c>
      <c r="CP43" s="24">
        <v>0</v>
      </c>
      <c r="CQ43" s="24">
        <v>0</v>
      </c>
      <c r="CR43" s="24">
        <v>0</v>
      </c>
      <c r="CS43" s="24">
        <v>0</v>
      </c>
      <c r="CT43" s="24">
        <v>0</v>
      </c>
      <c r="CU43" s="24">
        <v>0</v>
      </c>
      <c r="CV43" s="24">
        <v>0</v>
      </c>
      <c r="CW43" s="24">
        <v>0</v>
      </c>
      <c r="CX43" s="24">
        <v>0</v>
      </c>
      <c r="CY43" s="24">
        <v>0</v>
      </c>
      <c r="CZ43" s="24">
        <v>0</v>
      </c>
      <c r="DA43" s="24">
        <v>0</v>
      </c>
      <c r="DB43" s="24">
        <v>0</v>
      </c>
      <c r="DC43" s="24">
        <v>0</v>
      </c>
      <c r="DD43" s="24">
        <v>0</v>
      </c>
      <c r="DE43" s="24">
        <v>0</v>
      </c>
      <c r="DF43" s="24">
        <v>0</v>
      </c>
      <c r="DG43" s="27">
        <v>0</v>
      </c>
      <c r="DH43" s="103">
        <f t="shared" si="0"/>
        <v>1</v>
      </c>
      <c r="DI43" s="112">
        <f t="shared" si="1"/>
        <v>0.81391922111250326</v>
      </c>
    </row>
    <row r="44" spans="2:113" x14ac:dyDescent="0.15">
      <c r="B44" s="36" t="s">
        <v>36</v>
      </c>
      <c r="C44" s="101" t="s">
        <v>151</v>
      </c>
      <c r="D44" s="23">
        <v>1.3202860135462018E-5</v>
      </c>
      <c r="E44" s="24">
        <v>6.7741565673756184E-6</v>
      </c>
      <c r="F44" s="24">
        <v>2.4897035477640864E-5</v>
      </c>
      <c r="G44" s="24">
        <v>5.1235130489910261E-6</v>
      </c>
      <c r="H44" s="24">
        <v>0</v>
      </c>
      <c r="I44" s="24">
        <v>0</v>
      </c>
      <c r="J44" s="24">
        <v>0</v>
      </c>
      <c r="K44" s="24">
        <v>4.7864905020803871E-6</v>
      </c>
      <c r="L44" s="24">
        <v>2.1468172410391511E-5</v>
      </c>
      <c r="M44" s="24">
        <v>2.5026558514110035E-6</v>
      </c>
      <c r="N44" s="24">
        <v>0</v>
      </c>
      <c r="O44" s="24">
        <v>6.0483580290709361E-6</v>
      </c>
      <c r="P44" s="24">
        <v>4.2034857581149609E-6</v>
      </c>
      <c r="Q44" s="24">
        <v>1.2104185455286098E-5</v>
      </c>
      <c r="R44" s="24">
        <v>2.0879882368754027E-4</v>
      </c>
      <c r="S44" s="24">
        <v>4.1832061609409489E-6</v>
      </c>
      <c r="T44" s="24">
        <v>2.4907768634363926E-6</v>
      </c>
      <c r="U44" s="24">
        <v>3.087985121872247E-6</v>
      </c>
      <c r="V44" s="24">
        <v>6.1937527377871848E-6</v>
      </c>
      <c r="W44" s="24">
        <v>1.4939963443543348E-5</v>
      </c>
      <c r="X44" s="24">
        <v>0</v>
      </c>
      <c r="Y44" s="24">
        <v>8.643920203689772E-6</v>
      </c>
      <c r="Z44" s="24">
        <v>5.1327926121494963E-6</v>
      </c>
      <c r="AA44" s="24">
        <v>5.5137620352488482E-6</v>
      </c>
      <c r="AB44" s="24">
        <v>1.0576257521413021E-5</v>
      </c>
      <c r="AC44" s="24">
        <v>8.244199924857952E-6</v>
      </c>
      <c r="AD44" s="24">
        <v>0</v>
      </c>
      <c r="AE44" s="24">
        <v>5.5834986600097627E-6</v>
      </c>
      <c r="AF44" s="24">
        <v>6.5989382254294276E-6</v>
      </c>
      <c r="AG44" s="24">
        <v>1.589372148830635E-5</v>
      </c>
      <c r="AH44" s="24">
        <v>5.3096763530909682E-6</v>
      </c>
      <c r="AI44" s="24">
        <v>6.4973386429466387E-6</v>
      </c>
      <c r="AJ44" s="24">
        <v>1.28823684680734E-5</v>
      </c>
      <c r="AK44" s="24">
        <v>7.2700737340812365E-4</v>
      </c>
      <c r="AL44" s="24">
        <v>7.9755305621525291E-5</v>
      </c>
      <c r="AM44" s="24">
        <v>0</v>
      </c>
      <c r="AN44" s="24">
        <v>0</v>
      </c>
      <c r="AO44" s="24">
        <v>1.0026182668249364</v>
      </c>
      <c r="AP44" s="24">
        <v>1.7775253479254585E-6</v>
      </c>
      <c r="AQ44" s="24">
        <v>5.3341354158006051E-6</v>
      </c>
      <c r="AR44" s="24">
        <v>3.0047281190315967E-6</v>
      </c>
      <c r="AS44" s="24">
        <v>4.2059328724419016E-3</v>
      </c>
      <c r="AT44" s="24">
        <v>1.3484082780900969E-3</v>
      </c>
      <c r="AU44" s="24">
        <v>9.4787409642845787E-3</v>
      </c>
      <c r="AV44" s="24">
        <v>8.0966112411091362E-3</v>
      </c>
      <c r="AW44" s="24">
        <v>5.0998026810289453E-4</v>
      </c>
      <c r="AX44" s="24">
        <v>0</v>
      </c>
      <c r="AY44" s="24">
        <v>1.989149245165471E-4</v>
      </c>
      <c r="AZ44" s="24">
        <v>3.3657234940531111E-3</v>
      </c>
      <c r="BA44" s="24">
        <v>4.1770571178815282E-4</v>
      </c>
      <c r="BB44" s="24">
        <v>8.182146551888944E-4</v>
      </c>
      <c r="BC44" s="24">
        <v>3.5470731828475956E-4</v>
      </c>
      <c r="BD44" s="24">
        <v>1.5953790913739564E-4</v>
      </c>
      <c r="BE44" s="24">
        <v>7.0300792112845136E-4</v>
      </c>
      <c r="BF44" s="24">
        <v>0</v>
      </c>
      <c r="BG44" s="24">
        <v>2.2294509380024791E-3</v>
      </c>
      <c r="BH44" s="24">
        <v>7.7407222115071653E-3</v>
      </c>
      <c r="BI44" s="24">
        <v>1.8669277792131195E-2</v>
      </c>
      <c r="BJ44" s="24">
        <v>3.3174336041444301E-3</v>
      </c>
      <c r="BK44" s="24">
        <v>3.0711892847590629E-4</v>
      </c>
      <c r="BL44" s="24">
        <v>7.2120858523284115E-6</v>
      </c>
      <c r="BM44" s="24">
        <v>1.1693147644346021E-4</v>
      </c>
      <c r="BN44" s="24">
        <v>1.2451378000273092E-4</v>
      </c>
      <c r="BO44" s="24">
        <v>2.7460646091775724E-4</v>
      </c>
      <c r="BP44" s="24">
        <v>2.3856210265416262E-3</v>
      </c>
      <c r="BQ44" s="24">
        <v>1.7254171336315637E-5</v>
      </c>
      <c r="BR44" s="24">
        <v>1.0023165968937626E-5</v>
      </c>
      <c r="BS44" s="24">
        <v>3.2925426570963374E-5</v>
      </c>
      <c r="BT44" s="24">
        <v>8.7799599881032592E-6</v>
      </c>
      <c r="BU44" s="24">
        <v>4.7249387140351467E-6</v>
      </c>
      <c r="BV44" s="24">
        <v>3.0294135046161098E-6</v>
      </c>
      <c r="BW44" s="24">
        <v>2.55235724260726E-6</v>
      </c>
      <c r="BX44" s="24">
        <v>3.6582738837581834E-6</v>
      </c>
      <c r="BY44" s="24">
        <v>2.3862914460141268E-6</v>
      </c>
      <c r="BZ44" s="24">
        <v>5.4618838172542118E-6</v>
      </c>
      <c r="CA44" s="24">
        <v>1.2123430591840515E-5</v>
      </c>
      <c r="CB44" s="24">
        <v>7.2167910179409369E-5</v>
      </c>
      <c r="CC44" s="24">
        <v>0</v>
      </c>
      <c r="CD44" s="24">
        <v>0</v>
      </c>
      <c r="CE44" s="24">
        <v>5.1520430314665219E-6</v>
      </c>
      <c r="CF44" s="24">
        <v>6.619966372079487E-6</v>
      </c>
      <c r="CG44" s="24">
        <v>8.9297041265748789E-6</v>
      </c>
      <c r="CH44" s="24">
        <v>2.4643287442927887E-6</v>
      </c>
      <c r="CI44" s="24">
        <v>6.2756349805307296E-6</v>
      </c>
      <c r="CJ44" s="24">
        <v>7.3905044339422489E-6</v>
      </c>
      <c r="CK44" s="24">
        <v>7.8117816287616912E-6</v>
      </c>
      <c r="CL44" s="24">
        <v>5.2485726634887927E-6</v>
      </c>
      <c r="CM44" s="24">
        <v>3.4296328328089752E-6</v>
      </c>
      <c r="CN44" s="24">
        <v>9.8003834947565494E-6</v>
      </c>
      <c r="CO44" s="24">
        <v>4.0410001202040625E-6</v>
      </c>
      <c r="CP44" s="24">
        <v>7.863155813964115E-6</v>
      </c>
      <c r="CQ44" s="24">
        <v>3.1661764462612781E-6</v>
      </c>
      <c r="CR44" s="24">
        <v>7.0670172721660407E-6</v>
      </c>
      <c r="CS44" s="24">
        <v>7.2530500329941821E-6</v>
      </c>
      <c r="CT44" s="24">
        <v>5.9044133439380225E-6</v>
      </c>
      <c r="CU44" s="24">
        <v>5.2697429501961854E-6</v>
      </c>
      <c r="CV44" s="24">
        <v>3.5261973109174925E-5</v>
      </c>
      <c r="CW44" s="24">
        <v>3.2646256113692961E-6</v>
      </c>
      <c r="CX44" s="24">
        <v>5.0191121121140922E-4</v>
      </c>
      <c r="CY44" s="24">
        <v>2.9532491820329316E-6</v>
      </c>
      <c r="CZ44" s="24">
        <v>2.3932070104156411E-5</v>
      </c>
      <c r="DA44" s="24">
        <v>1.2336208502908278E-5</v>
      </c>
      <c r="DB44" s="24">
        <v>6.5610660172190804E-6</v>
      </c>
      <c r="DC44" s="24">
        <v>5.729932471799653E-6</v>
      </c>
      <c r="DD44" s="24">
        <v>2.4119465117957112E-6</v>
      </c>
      <c r="DE44" s="24">
        <v>1.6759260849358145E-5</v>
      </c>
      <c r="DF44" s="24">
        <v>5.5334521573058149E-6</v>
      </c>
      <c r="DG44" s="27">
        <v>5.0536659839214787E-5</v>
      </c>
      <c r="DH44" s="103">
        <f t="shared" si="0"/>
        <v>1.069643167637482</v>
      </c>
      <c r="DI44" s="112">
        <f t="shared" si="1"/>
        <v>0.87060313387181021</v>
      </c>
    </row>
    <row r="45" spans="2:113" x14ac:dyDescent="0.15">
      <c r="B45" s="36" t="s">
        <v>37</v>
      </c>
      <c r="C45" s="101" t="s">
        <v>152</v>
      </c>
      <c r="D45" s="23">
        <v>2.3378997214688079E-5</v>
      </c>
      <c r="E45" s="24">
        <v>9.354445985461832E-6</v>
      </c>
      <c r="F45" s="24">
        <v>1.8906709200287128E-5</v>
      </c>
      <c r="G45" s="24">
        <v>7.7572171401252389E-6</v>
      </c>
      <c r="H45" s="24">
        <v>0</v>
      </c>
      <c r="I45" s="24">
        <v>0</v>
      </c>
      <c r="J45" s="24">
        <v>0</v>
      </c>
      <c r="K45" s="24">
        <v>2.1033679085364086E-5</v>
      </c>
      <c r="L45" s="24">
        <v>1.7589108887876279E-4</v>
      </c>
      <c r="M45" s="24">
        <v>4.6706690843234845E-6</v>
      </c>
      <c r="N45" s="24">
        <v>0</v>
      </c>
      <c r="O45" s="24">
        <v>7.7245799337964308E-6</v>
      </c>
      <c r="P45" s="24">
        <v>1.0796837834726517E-5</v>
      </c>
      <c r="Q45" s="24">
        <v>7.1210110647919664E-5</v>
      </c>
      <c r="R45" s="24">
        <v>7.2408870166086933E-3</v>
      </c>
      <c r="S45" s="24">
        <v>8.4289659756326549E-6</v>
      </c>
      <c r="T45" s="24">
        <v>7.7299005764759163E-6</v>
      </c>
      <c r="U45" s="24">
        <v>5.4122758234608926E-6</v>
      </c>
      <c r="V45" s="24">
        <v>6.3179872499314009E-6</v>
      </c>
      <c r="W45" s="24">
        <v>5.383519868337039E-5</v>
      </c>
      <c r="X45" s="24">
        <v>0</v>
      </c>
      <c r="Y45" s="24">
        <v>1.1178399850992079E-5</v>
      </c>
      <c r="Z45" s="24">
        <v>1.1507868934496E-5</v>
      </c>
      <c r="AA45" s="24">
        <v>1.0092399212802812E-5</v>
      </c>
      <c r="AB45" s="24">
        <v>7.568097827847626E-5</v>
      </c>
      <c r="AC45" s="24">
        <v>6.3937294472541723E-5</v>
      </c>
      <c r="AD45" s="24">
        <v>0</v>
      </c>
      <c r="AE45" s="24">
        <v>7.456066378180907E-6</v>
      </c>
      <c r="AF45" s="24">
        <v>2.5096307810430612E-5</v>
      </c>
      <c r="AG45" s="24">
        <v>1.0086085667245725E-4</v>
      </c>
      <c r="AH45" s="24">
        <v>1.3872254463432544E-5</v>
      </c>
      <c r="AI45" s="24">
        <v>2.397747414072511E-5</v>
      </c>
      <c r="AJ45" s="24">
        <v>5.1979923559045733E-5</v>
      </c>
      <c r="AK45" s="24">
        <v>2.8080350770774665E-4</v>
      </c>
      <c r="AL45" s="24">
        <v>4.6200039021008073E-4</v>
      </c>
      <c r="AM45" s="24">
        <v>0</v>
      </c>
      <c r="AN45" s="24">
        <v>0</v>
      </c>
      <c r="AO45" s="24">
        <v>2.1867888062181213E-4</v>
      </c>
      <c r="AP45" s="24">
        <v>1.000002841633356</v>
      </c>
      <c r="AQ45" s="24">
        <v>9.0543648857525672E-6</v>
      </c>
      <c r="AR45" s="24">
        <v>7.1051899008511821E-5</v>
      </c>
      <c r="AS45" s="24">
        <v>1.6516391032835302E-2</v>
      </c>
      <c r="AT45" s="24">
        <v>1.4689665189916153E-2</v>
      </c>
      <c r="AU45" s="24">
        <v>4.6570699531604202E-3</v>
      </c>
      <c r="AV45" s="24">
        <v>2.3774496356566673E-3</v>
      </c>
      <c r="AW45" s="24">
        <v>6.9284276147268606E-4</v>
      </c>
      <c r="AX45" s="24">
        <v>0</v>
      </c>
      <c r="AY45" s="24">
        <v>1.0803665558156189E-3</v>
      </c>
      <c r="AZ45" s="24">
        <v>2.3234478454629828E-3</v>
      </c>
      <c r="BA45" s="24">
        <v>4.5503905400017513E-3</v>
      </c>
      <c r="BB45" s="24">
        <v>1.0923363789314521E-4</v>
      </c>
      <c r="BC45" s="24">
        <v>1.4255509753835695E-3</v>
      </c>
      <c r="BD45" s="24">
        <v>5.4011367985770122E-4</v>
      </c>
      <c r="BE45" s="24">
        <v>4.2616123169212148E-5</v>
      </c>
      <c r="BF45" s="24">
        <v>0</v>
      </c>
      <c r="BG45" s="24">
        <v>1.5330336689175638E-3</v>
      </c>
      <c r="BH45" s="24">
        <v>2.5072576229490683E-3</v>
      </c>
      <c r="BI45" s="24">
        <v>6.8803664111908172E-3</v>
      </c>
      <c r="BJ45" s="24">
        <v>2.2393311152452168E-3</v>
      </c>
      <c r="BK45" s="24">
        <v>6.7481733426227311E-4</v>
      </c>
      <c r="BL45" s="24">
        <v>7.4536650887173419E-6</v>
      </c>
      <c r="BM45" s="24">
        <v>1.5805632803003378E-4</v>
      </c>
      <c r="BN45" s="24">
        <v>4.1787591665087506E-4</v>
      </c>
      <c r="BO45" s="24">
        <v>1.1585950951082149E-4</v>
      </c>
      <c r="BP45" s="24">
        <v>9.2751354274016367E-5</v>
      </c>
      <c r="BQ45" s="24">
        <v>1.8669848583035661E-5</v>
      </c>
      <c r="BR45" s="24">
        <v>2.9971225477696845E-5</v>
      </c>
      <c r="BS45" s="24">
        <v>3.5999298985851328E-5</v>
      </c>
      <c r="BT45" s="24">
        <v>8.3732051026126037E-6</v>
      </c>
      <c r="BU45" s="24">
        <v>1.3966817936897635E-5</v>
      </c>
      <c r="BV45" s="24">
        <v>4.7093732759309018E-6</v>
      </c>
      <c r="BW45" s="24">
        <v>4.6884108693149881E-6</v>
      </c>
      <c r="BX45" s="24">
        <v>9.8316393037629446E-6</v>
      </c>
      <c r="BY45" s="24">
        <v>8.27296121314277E-6</v>
      </c>
      <c r="BZ45" s="24">
        <v>1.2936831669638892E-5</v>
      </c>
      <c r="CA45" s="24">
        <v>1.2698056351696441E-5</v>
      </c>
      <c r="CB45" s="24">
        <v>5.3648225840096514E-5</v>
      </c>
      <c r="CC45" s="24">
        <v>0</v>
      </c>
      <c r="CD45" s="24">
        <v>0</v>
      </c>
      <c r="CE45" s="24">
        <v>8.6064088287672777E-6</v>
      </c>
      <c r="CF45" s="24">
        <v>1.7600465279430375E-5</v>
      </c>
      <c r="CG45" s="24">
        <v>2.0912497118959176E-5</v>
      </c>
      <c r="CH45" s="24">
        <v>2.7398727130540041E-6</v>
      </c>
      <c r="CI45" s="24">
        <v>9.9383877856752924E-6</v>
      </c>
      <c r="CJ45" s="24">
        <v>1.44237702175451E-5</v>
      </c>
      <c r="CK45" s="24">
        <v>7.3215623730497608E-6</v>
      </c>
      <c r="CL45" s="24">
        <v>9.0486137039094249E-6</v>
      </c>
      <c r="CM45" s="24">
        <v>5.5443055217800382E-6</v>
      </c>
      <c r="CN45" s="24">
        <v>2.6694224974386585E-5</v>
      </c>
      <c r="CO45" s="24">
        <v>7.4234524360487417E-6</v>
      </c>
      <c r="CP45" s="24">
        <v>9.2434985514878631E-6</v>
      </c>
      <c r="CQ45" s="24">
        <v>8.3439103126392024E-6</v>
      </c>
      <c r="CR45" s="24">
        <v>7.6117709370610317E-6</v>
      </c>
      <c r="CS45" s="24">
        <v>8.4205834600765439E-6</v>
      </c>
      <c r="CT45" s="24">
        <v>5.7830885095717857E-6</v>
      </c>
      <c r="CU45" s="24">
        <v>1.4125643367380041E-5</v>
      </c>
      <c r="CV45" s="24">
        <v>2.8837424032146234E-5</v>
      </c>
      <c r="CW45" s="24">
        <v>4.6508990852275492E-6</v>
      </c>
      <c r="CX45" s="24">
        <v>3.0271513356328202E-4</v>
      </c>
      <c r="CY45" s="24">
        <v>4.1462197538040445E-6</v>
      </c>
      <c r="CZ45" s="24">
        <v>1.7601029576540611E-5</v>
      </c>
      <c r="DA45" s="24">
        <v>1.6538374772412082E-5</v>
      </c>
      <c r="DB45" s="24">
        <v>1.8606715407398182E-5</v>
      </c>
      <c r="DC45" s="24">
        <v>7.5903283601180488E-6</v>
      </c>
      <c r="DD45" s="24">
        <v>4.0078635673315023E-6</v>
      </c>
      <c r="DE45" s="24">
        <v>2.5621784812154518E-5</v>
      </c>
      <c r="DF45" s="24">
        <v>1.5376025147336568E-5</v>
      </c>
      <c r="DG45" s="27">
        <v>5.5694036729340617E-5</v>
      </c>
      <c r="DH45" s="103">
        <f t="shared" si="0"/>
        <v>1.0736442808217392</v>
      </c>
      <c r="DI45" s="112">
        <f t="shared" si="1"/>
        <v>0.87385971679832375</v>
      </c>
    </row>
    <row r="46" spans="2:113" x14ac:dyDescent="0.15">
      <c r="B46" s="36" t="s">
        <v>38</v>
      </c>
      <c r="C46" s="101" t="s">
        <v>153</v>
      </c>
      <c r="D46" s="23">
        <v>-1.4634589598635203E-5</v>
      </c>
      <c r="E46" s="24">
        <v>-5.4943400606250283E-6</v>
      </c>
      <c r="F46" s="24">
        <v>-1.3883361469603983E-5</v>
      </c>
      <c r="G46" s="24">
        <v>-4.6179644368789685E-6</v>
      </c>
      <c r="H46" s="24">
        <v>0</v>
      </c>
      <c r="I46" s="24">
        <v>0</v>
      </c>
      <c r="J46" s="24">
        <v>0</v>
      </c>
      <c r="K46" s="24">
        <v>-2.4931356193474813E-5</v>
      </c>
      <c r="L46" s="24">
        <v>-9.2402227331710491E-5</v>
      </c>
      <c r="M46" s="24">
        <v>-4.4117225660591402E-6</v>
      </c>
      <c r="N46" s="24">
        <v>0</v>
      </c>
      <c r="O46" s="24">
        <v>-2.7763308918975417E-5</v>
      </c>
      <c r="P46" s="24">
        <v>-1.6359937305254184E-5</v>
      </c>
      <c r="Q46" s="24">
        <v>-3.6633646316999594E-5</v>
      </c>
      <c r="R46" s="24">
        <v>-1.4812990054432549E-4</v>
      </c>
      <c r="S46" s="24">
        <v>-5.2053625382826316E-6</v>
      </c>
      <c r="T46" s="24">
        <v>-5.6816428443481728E-6</v>
      </c>
      <c r="U46" s="24">
        <v>3.294928399478132E-4</v>
      </c>
      <c r="V46" s="24">
        <v>-1.3803922902485559E-5</v>
      </c>
      <c r="W46" s="24">
        <v>-6.1211329667017894E-3</v>
      </c>
      <c r="X46" s="24">
        <v>0</v>
      </c>
      <c r="Y46" s="24">
        <v>-2.6509969504305421E-3</v>
      </c>
      <c r="Z46" s="24">
        <v>-3.9097496862323488E-4</v>
      </c>
      <c r="AA46" s="24">
        <v>-1.7157136817528586E-4</v>
      </c>
      <c r="AB46" s="24">
        <v>-1.149756082603847E-4</v>
      </c>
      <c r="AC46" s="24">
        <v>-1.0503362093053077E-3</v>
      </c>
      <c r="AD46" s="24">
        <v>0</v>
      </c>
      <c r="AE46" s="24">
        <v>-1.1083631185494904E-5</v>
      </c>
      <c r="AF46" s="24">
        <v>-2.9167800570443407E-4</v>
      </c>
      <c r="AG46" s="24">
        <v>-1.043756727643087E-4</v>
      </c>
      <c r="AH46" s="24">
        <v>-1.0930271016748166E-5</v>
      </c>
      <c r="AI46" s="24">
        <v>-4.6327148260472475E-3</v>
      </c>
      <c r="AJ46" s="24">
        <v>-9.7447781041584761E-6</v>
      </c>
      <c r="AK46" s="24">
        <v>-1.1219607901736822E-2</v>
      </c>
      <c r="AL46" s="24">
        <v>-3.695877416101472E-3</v>
      </c>
      <c r="AM46" s="24">
        <v>0</v>
      </c>
      <c r="AN46" s="24">
        <v>0</v>
      </c>
      <c r="AO46" s="24">
        <v>-1.0395960117105991E-3</v>
      </c>
      <c r="AP46" s="24">
        <v>1.2481267813960957E-4</v>
      </c>
      <c r="AQ46" s="24">
        <v>0.94191596675894951</v>
      </c>
      <c r="AR46" s="24">
        <v>-0.18789047910627826</v>
      </c>
      <c r="AS46" s="24">
        <v>1.0063052184243639E-4</v>
      </c>
      <c r="AT46" s="24">
        <v>-5.4754375628267961E-3</v>
      </c>
      <c r="AU46" s="24">
        <v>-3.8610056589378664E-4</v>
      </c>
      <c r="AV46" s="24">
        <v>-7.8636388283915778E-4</v>
      </c>
      <c r="AW46" s="24">
        <v>-9.8496396160477253E-3</v>
      </c>
      <c r="AX46" s="24">
        <v>0</v>
      </c>
      <c r="AY46" s="24">
        <v>-9.260602129059969E-3</v>
      </c>
      <c r="AZ46" s="24">
        <v>-3.4439260766668542E-3</v>
      </c>
      <c r="BA46" s="24">
        <v>-6.4459996335732668E-4</v>
      </c>
      <c r="BB46" s="24">
        <v>-7.2580218210753413E-4</v>
      </c>
      <c r="BC46" s="24">
        <v>-8.7427531278760819E-3</v>
      </c>
      <c r="BD46" s="24">
        <v>-5.8898842735471914E-4</v>
      </c>
      <c r="BE46" s="24">
        <v>-2.1740661708341121E-4</v>
      </c>
      <c r="BF46" s="24">
        <v>0</v>
      </c>
      <c r="BG46" s="24">
        <v>-5.3795377641429416E-4</v>
      </c>
      <c r="BH46" s="24">
        <v>-2.3981639806099193E-3</v>
      </c>
      <c r="BI46" s="24">
        <v>-9.6221624155980222E-5</v>
      </c>
      <c r="BJ46" s="24">
        <v>-8.4021263461982374E-5</v>
      </c>
      <c r="BK46" s="24">
        <v>-7.0796986534237966E-3</v>
      </c>
      <c r="BL46" s="24">
        <v>-4.856839085642749E-6</v>
      </c>
      <c r="BM46" s="24">
        <v>-7.8702219366447228E-5</v>
      </c>
      <c r="BN46" s="24">
        <v>-1.2885397432327669E-4</v>
      </c>
      <c r="BO46" s="24">
        <v>-2.9490702919667409E-5</v>
      </c>
      <c r="BP46" s="24">
        <v>-1.1476733903842167E-4</v>
      </c>
      <c r="BQ46" s="24">
        <v>-1.2799939905283467E-5</v>
      </c>
      <c r="BR46" s="24">
        <v>-1.0880786076803631E-5</v>
      </c>
      <c r="BS46" s="24">
        <v>-2.635698358072184E-5</v>
      </c>
      <c r="BT46" s="24">
        <v>-6.1489416295553307E-6</v>
      </c>
      <c r="BU46" s="24">
        <v>-6.7592906054382823E-6</v>
      </c>
      <c r="BV46" s="24">
        <v>-2.3718471811708608E-6</v>
      </c>
      <c r="BW46" s="24">
        <v>-2.2445932806541994E-6</v>
      </c>
      <c r="BX46" s="24">
        <v>-3.6896068910106543E-6</v>
      </c>
      <c r="BY46" s="24">
        <v>-2.7399465342051533E-6</v>
      </c>
      <c r="BZ46" s="24">
        <v>-5.1787142591080393E-6</v>
      </c>
      <c r="CA46" s="24">
        <v>-7.8153020133313364E-6</v>
      </c>
      <c r="CB46" s="24">
        <v>-3.5935305237425166E-5</v>
      </c>
      <c r="CC46" s="24">
        <v>0</v>
      </c>
      <c r="CD46" s="24">
        <v>0</v>
      </c>
      <c r="CE46" s="24">
        <v>-4.8451925606483596E-6</v>
      </c>
      <c r="CF46" s="24">
        <v>-7.9826264937479664E-6</v>
      </c>
      <c r="CG46" s="24">
        <v>-8.8887402735346074E-6</v>
      </c>
      <c r="CH46" s="24">
        <v>-1.7052838164167285E-6</v>
      </c>
      <c r="CI46" s="24">
        <v>-6.016896443065899E-6</v>
      </c>
      <c r="CJ46" s="24">
        <v>-1.1538756977915525E-5</v>
      </c>
      <c r="CK46" s="24">
        <v>-1.2352374539250201E-5</v>
      </c>
      <c r="CL46" s="24">
        <v>-5.1554499363395845E-6</v>
      </c>
      <c r="CM46" s="24">
        <v>-6.0590097165158001E-5</v>
      </c>
      <c r="CN46" s="24">
        <v>-1.5222182993479772E-5</v>
      </c>
      <c r="CO46" s="24">
        <v>-5.4305505568959482E-6</v>
      </c>
      <c r="CP46" s="24">
        <v>-5.3347532232650065E-5</v>
      </c>
      <c r="CQ46" s="24">
        <v>-2.2790289743323E-5</v>
      </c>
      <c r="CR46" s="24">
        <v>-1.1140226297654913E-5</v>
      </c>
      <c r="CS46" s="24">
        <v>-7.7345567017801326E-6</v>
      </c>
      <c r="CT46" s="24">
        <v>-6.9131940265291358E-6</v>
      </c>
      <c r="CU46" s="24">
        <v>-9.8267236421032765E-6</v>
      </c>
      <c r="CV46" s="24">
        <v>-2.3040973111509958E-5</v>
      </c>
      <c r="CW46" s="24">
        <v>-7.7523264805777186E-6</v>
      </c>
      <c r="CX46" s="24">
        <v>-2.2522571720217147E-4</v>
      </c>
      <c r="CY46" s="24">
        <v>-4.5599019029997704E-6</v>
      </c>
      <c r="CZ46" s="24">
        <v>-1.6424557313185063E-5</v>
      </c>
      <c r="DA46" s="24">
        <v>-1.0594588593965182E-5</v>
      </c>
      <c r="DB46" s="24">
        <v>-1.7256274496343873E-5</v>
      </c>
      <c r="DC46" s="24">
        <v>-9.1031171436137425E-6</v>
      </c>
      <c r="DD46" s="24">
        <v>-7.4293065321238622E-6</v>
      </c>
      <c r="DE46" s="24">
        <v>-2.2201741091172424E-5</v>
      </c>
      <c r="DF46" s="24">
        <v>-1.086709358025418E-4</v>
      </c>
      <c r="DG46" s="27">
        <v>-2.0918960035107786E-4</v>
      </c>
      <c r="DH46" s="103">
        <f t="shared" si="0"/>
        <v>0.67094067232817667</v>
      </c>
      <c r="DI46" s="112">
        <f t="shared" si="1"/>
        <v>0.54609150943404883</v>
      </c>
    </row>
    <row r="47" spans="2:113" x14ac:dyDescent="0.15">
      <c r="B47" s="36" t="s">
        <v>39</v>
      </c>
      <c r="C47" s="101" t="s">
        <v>154</v>
      </c>
      <c r="D47" s="23">
        <v>5.5333869943342302E-6</v>
      </c>
      <c r="E47" s="24">
        <v>3.4969639168851445E-6</v>
      </c>
      <c r="F47" s="24">
        <v>8.2598138300141129E-6</v>
      </c>
      <c r="G47" s="24">
        <v>1.831601547000872E-6</v>
      </c>
      <c r="H47" s="24">
        <v>0</v>
      </c>
      <c r="I47" s="24">
        <v>0</v>
      </c>
      <c r="J47" s="24">
        <v>0</v>
      </c>
      <c r="K47" s="24">
        <v>6.9419303122810239E-5</v>
      </c>
      <c r="L47" s="24">
        <v>9.9989906203745908E-5</v>
      </c>
      <c r="M47" s="24">
        <v>3.5421453078326707E-6</v>
      </c>
      <c r="N47" s="24">
        <v>0</v>
      </c>
      <c r="O47" s="24">
        <v>3.5481457453055025E-6</v>
      </c>
      <c r="P47" s="24">
        <v>2.8789917665898507E-6</v>
      </c>
      <c r="Q47" s="24">
        <v>3.9702544901731626E-5</v>
      </c>
      <c r="R47" s="24">
        <v>3.515502294368448E-4</v>
      </c>
      <c r="S47" s="24">
        <v>3.1497514380277045E-6</v>
      </c>
      <c r="T47" s="24">
        <v>2.3701518178025987E-6</v>
      </c>
      <c r="U47" s="24">
        <v>5.4844923041284057E-5</v>
      </c>
      <c r="V47" s="24">
        <v>3.2090451982369227E-6</v>
      </c>
      <c r="W47" s="24">
        <v>8.8673721814826171E-6</v>
      </c>
      <c r="X47" s="24">
        <v>0</v>
      </c>
      <c r="Y47" s="24">
        <v>2.8402591204483414E-6</v>
      </c>
      <c r="Z47" s="24">
        <v>3.2639159299371592E-6</v>
      </c>
      <c r="AA47" s="24">
        <v>4.8530273727299337E-6</v>
      </c>
      <c r="AB47" s="24">
        <v>5.8242398501740296E-5</v>
      </c>
      <c r="AC47" s="24">
        <v>2.991631319715243E-5</v>
      </c>
      <c r="AD47" s="24">
        <v>0</v>
      </c>
      <c r="AE47" s="24">
        <v>3.1523905583879986E-6</v>
      </c>
      <c r="AF47" s="24">
        <v>5.6407238548278967E-5</v>
      </c>
      <c r="AG47" s="24">
        <v>3.6632410343425713E-5</v>
      </c>
      <c r="AH47" s="24">
        <v>7.0742835494349028E-6</v>
      </c>
      <c r="AI47" s="24">
        <v>1.5787804096367605E-5</v>
      </c>
      <c r="AJ47" s="24">
        <v>3.8589511102100588E-6</v>
      </c>
      <c r="AK47" s="24">
        <v>5.3648534287628671E-5</v>
      </c>
      <c r="AL47" s="24">
        <v>6.0226449435115415E-5</v>
      </c>
      <c r="AM47" s="24">
        <v>0</v>
      </c>
      <c r="AN47" s="24">
        <v>0</v>
      </c>
      <c r="AO47" s="24">
        <v>1.2827652265564949E-5</v>
      </c>
      <c r="AP47" s="24">
        <v>1.1705563270326219E-6</v>
      </c>
      <c r="AQ47" s="24">
        <v>8.5134094423492817E-5</v>
      </c>
      <c r="AR47" s="24">
        <v>1.0014301600522098</v>
      </c>
      <c r="AS47" s="24">
        <v>1.4586724012996008E-3</v>
      </c>
      <c r="AT47" s="24">
        <v>1.1866656780657725E-3</v>
      </c>
      <c r="AU47" s="24">
        <v>9.9946001819500234E-4</v>
      </c>
      <c r="AV47" s="24">
        <v>4.8411427134301772E-4</v>
      </c>
      <c r="AW47" s="24">
        <v>5.5593779011158613E-4</v>
      </c>
      <c r="AX47" s="24">
        <v>0</v>
      </c>
      <c r="AY47" s="24">
        <v>1.2816783625567412E-3</v>
      </c>
      <c r="AZ47" s="24">
        <v>1.7315372040905184E-3</v>
      </c>
      <c r="BA47" s="24">
        <v>9.3925930993705423E-4</v>
      </c>
      <c r="BB47" s="24">
        <v>6.3169958486504159E-4</v>
      </c>
      <c r="BC47" s="24">
        <v>1.0457153281277789E-3</v>
      </c>
      <c r="BD47" s="24">
        <v>6.3278585686295241E-4</v>
      </c>
      <c r="BE47" s="24">
        <v>6.5535737531981458E-4</v>
      </c>
      <c r="BF47" s="24">
        <v>0</v>
      </c>
      <c r="BG47" s="24">
        <v>4.4704807286245513E-4</v>
      </c>
      <c r="BH47" s="24">
        <v>7.8175137996302384E-4</v>
      </c>
      <c r="BI47" s="24">
        <v>4.2632799097009336E-4</v>
      </c>
      <c r="BJ47" s="24">
        <v>4.7716589142330213E-4</v>
      </c>
      <c r="BK47" s="24">
        <v>3.7143964492107736E-4</v>
      </c>
      <c r="BL47" s="24">
        <v>2.6369874605016707E-6</v>
      </c>
      <c r="BM47" s="24">
        <v>1.5644267481832656E-4</v>
      </c>
      <c r="BN47" s="24">
        <v>2.2873397540567022E-4</v>
      </c>
      <c r="BO47" s="24">
        <v>9.6121966929082101E-5</v>
      </c>
      <c r="BP47" s="24">
        <v>5.5360809166040369E-4</v>
      </c>
      <c r="BQ47" s="24">
        <v>2.3507565277722841E-5</v>
      </c>
      <c r="BR47" s="24">
        <v>1.3614803945779425E-5</v>
      </c>
      <c r="BS47" s="24">
        <v>2.2763969722087696E-5</v>
      </c>
      <c r="BT47" s="24">
        <v>4.0142737699548466E-6</v>
      </c>
      <c r="BU47" s="24">
        <v>3.6176121096320357E-6</v>
      </c>
      <c r="BV47" s="24">
        <v>2.2897948324759152E-6</v>
      </c>
      <c r="BW47" s="24">
        <v>2.4330280404024003E-6</v>
      </c>
      <c r="BX47" s="24">
        <v>4.8415431033984404E-6</v>
      </c>
      <c r="BY47" s="24">
        <v>3.9386988990873897E-6</v>
      </c>
      <c r="BZ47" s="24">
        <v>6.4290004551072287E-6</v>
      </c>
      <c r="CA47" s="24">
        <v>3.6953808645242844E-6</v>
      </c>
      <c r="CB47" s="24">
        <v>2.1583155319221829E-5</v>
      </c>
      <c r="CC47" s="24">
        <v>0</v>
      </c>
      <c r="CD47" s="24">
        <v>0</v>
      </c>
      <c r="CE47" s="24">
        <v>2.8002689344294896E-6</v>
      </c>
      <c r="CF47" s="24">
        <v>5.7224967182398179E-6</v>
      </c>
      <c r="CG47" s="24">
        <v>8.3260675053021425E-6</v>
      </c>
      <c r="CH47" s="24">
        <v>1.3307391242610294E-6</v>
      </c>
      <c r="CI47" s="24">
        <v>3.9297225582828503E-6</v>
      </c>
      <c r="CJ47" s="24">
        <v>8.0252936231358847E-6</v>
      </c>
      <c r="CK47" s="24">
        <v>2.9940173344509951E-6</v>
      </c>
      <c r="CL47" s="24">
        <v>3.9768489735472234E-6</v>
      </c>
      <c r="CM47" s="24">
        <v>1.1163269160767098E-5</v>
      </c>
      <c r="CN47" s="24">
        <v>1.100899757409424E-5</v>
      </c>
      <c r="CO47" s="24">
        <v>3.7200284961854202E-6</v>
      </c>
      <c r="CP47" s="24">
        <v>8.3153851035391262E-6</v>
      </c>
      <c r="CQ47" s="24">
        <v>6.0069239419002416E-5</v>
      </c>
      <c r="CR47" s="24">
        <v>3.7793426930560254E-6</v>
      </c>
      <c r="CS47" s="24">
        <v>7.0304449532365182E-6</v>
      </c>
      <c r="CT47" s="24">
        <v>1.2367494527890098E-5</v>
      </c>
      <c r="CU47" s="24">
        <v>9.6780850176742864E-6</v>
      </c>
      <c r="CV47" s="24">
        <v>9.701172600821916E-6</v>
      </c>
      <c r="CW47" s="24">
        <v>3.0802650918101562E-6</v>
      </c>
      <c r="CX47" s="24">
        <v>1.1558361431196799E-4</v>
      </c>
      <c r="CY47" s="24">
        <v>2.4831966214775243E-6</v>
      </c>
      <c r="CZ47" s="24">
        <v>3.1535689073582206E-5</v>
      </c>
      <c r="DA47" s="24">
        <v>1.4019104001949621E-5</v>
      </c>
      <c r="DB47" s="24">
        <v>2.248254302000446E-5</v>
      </c>
      <c r="DC47" s="24">
        <v>3.7492067683449449E-6</v>
      </c>
      <c r="DD47" s="24">
        <v>2.3473416820270341E-6</v>
      </c>
      <c r="DE47" s="24">
        <v>1.6748320523090324E-5</v>
      </c>
      <c r="DF47" s="24">
        <v>3.2662618787904102E-5</v>
      </c>
      <c r="DG47" s="27">
        <v>2.38295925377615E-5</v>
      </c>
      <c r="DH47" s="103">
        <f t="shared" si="0"/>
        <v>1.0182267396979923</v>
      </c>
      <c r="DI47" s="112">
        <f t="shared" si="1"/>
        <v>0.82875431489091356</v>
      </c>
    </row>
    <row r="48" spans="2:113" x14ac:dyDescent="0.15">
      <c r="B48" s="36" t="s">
        <v>40</v>
      </c>
      <c r="C48" s="101" t="s">
        <v>155</v>
      </c>
      <c r="D48" s="23">
        <v>2.8589738358815139E-5</v>
      </c>
      <c r="E48" s="24">
        <v>2.6228456745782106E-5</v>
      </c>
      <c r="F48" s="24">
        <v>4.3629662870897649E-5</v>
      </c>
      <c r="G48" s="24">
        <v>4.9463970946775895E-6</v>
      </c>
      <c r="H48" s="24">
        <v>0</v>
      </c>
      <c r="I48" s="24">
        <v>0</v>
      </c>
      <c r="J48" s="24">
        <v>0</v>
      </c>
      <c r="K48" s="24">
        <v>9.0348407756704703E-6</v>
      </c>
      <c r="L48" s="24">
        <v>1.0629719595245781E-5</v>
      </c>
      <c r="M48" s="24">
        <v>7.164588805632886E-6</v>
      </c>
      <c r="N48" s="24">
        <v>0</v>
      </c>
      <c r="O48" s="24">
        <v>3.6327192936153137E-5</v>
      </c>
      <c r="P48" s="24">
        <v>1.7688261481587685E-5</v>
      </c>
      <c r="Q48" s="24">
        <v>3.8584797848679941E-5</v>
      </c>
      <c r="R48" s="24">
        <v>8.5024831976404414E-5</v>
      </c>
      <c r="S48" s="24">
        <v>3.7767578563268074E-5</v>
      </c>
      <c r="T48" s="24">
        <v>2.6281319307023149E-5</v>
      </c>
      <c r="U48" s="24">
        <v>1.5767320354283167E-5</v>
      </c>
      <c r="V48" s="24">
        <v>2.4990274662504339E-5</v>
      </c>
      <c r="W48" s="24">
        <v>3.1558510442817122E-5</v>
      </c>
      <c r="X48" s="24">
        <v>0</v>
      </c>
      <c r="Y48" s="24">
        <v>8.5805674284152923E-6</v>
      </c>
      <c r="Z48" s="24">
        <v>3.2767575699207767E-5</v>
      </c>
      <c r="AA48" s="24">
        <v>6.3679305339157073E-5</v>
      </c>
      <c r="AB48" s="24">
        <v>1.455393636828796E-5</v>
      </c>
      <c r="AC48" s="24">
        <v>2.0533113777876011E-5</v>
      </c>
      <c r="AD48" s="24">
        <v>0</v>
      </c>
      <c r="AE48" s="24">
        <v>3.4641649046378311E-5</v>
      </c>
      <c r="AF48" s="24">
        <v>2.9344627925046258E-5</v>
      </c>
      <c r="AG48" s="24">
        <v>2.3774480729953227E-5</v>
      </c>
      <c r="AH48" s="24">
        <v>1.3340563826686522E-5</v>
      </c>
      <c r="AI48" s="24">
        <v>3.8370235755502177E-5</v>
      </c>
      <c r="AJ48" s="24">
        <v>1.5409156652186636E-5</v>
      </c>
      <c r="AK48" s="24">
        <v>3.4648432321568997E-5</v>
      </c>
      <c r="AL48" s="24">
        <v>4.1135231741772011E-5</v>
      </c>
      <c r="AM48" s="24">
        <v>0</v>
      </c>
      <c r="AN48" s="24">
        <v>0</v>
      </c>
      <c r="AO48" s="24">
        <v>4.7459635601693023E-5</v>
      </c>
      <c r="AP48" s="24">
        <v>1.3100691879440425E-5</v>
      </c>
      <c r="AQ48" s="24">
        <v>4.482821117793681E-5</v>
      </c>
      <c r="AR48" s="24">
        <v>9.1189085312854075E-6</v>
      </c>
      <c r="AS48" s="24">
        <v>1.0009095827497911</v>
      </c>
      <c r="AT48" s="24">
        <v>5.0731230279248597E-5</v>
      </c>
      <c r="AU48" s="24">
        <v>4.1814135822850434E-5</v>
      </c>
      <c r="AV48" s="24">
        <v>2.294795449425113E-5</v>
      </c>
      <c r="AW48" s="24">
        <v>1.4997202271474974E-5</v>
      </c>
      <c r="AX48" s="24">
        <v>0</v>
      </c>
      <c r="AY48" s="24">
        <v>3.4140637252820948E-5</v>
      </c>
      <c r="AZ48" s="24">
        <v>1.6688455373133641E-5</v>
      </c>
      <c r="BA48" s="24">
        <v>1.2588154823639278E-5</v>
      </c>
      <c r="BB48" s="24">
        <v>1.1770880014653019E-5</v>
      </c>
      <c r="BC48" s="24">
        <v>1.8280029688095177E-5</v>
      </c>
      <c r="BD48" s="24">
        <v>1.7868443296034418E-5</v>
      </c>
      <c r="BE48" s="24">
        <v>1.4581265627080849E-5</v>
      </c>
      <c r="BF48" s="24">
        <v>0</v>
      </c>
      <c r="BG48" s="24">
        <v>9.8733608117456054E-6</v>
      </c>
      <c r="BH48" s="24">
        <v>9.0189499370990499E-6</v>
      </c>
      <c r="BI48" s="24">
        <v>2.2264810460530236E-5</v>
      </c>
      <c r="BJ48" s="24">
        <v>1.1396287770146228E-4</v>
      </c>
      <c r="BK48" s="24">
        <v>4.5233478787620914E-4</v>
      </c>
      <c r="BL48" s="24">
        <v>9.9115205377625289E-6</v>
      </c>
      <c r="BM48" s="24">
        <v>3.4061317869419822E-3</v>
      </c>
      <c r="BN48" s="24">
        <v>4.5895395849732869E-3</v>
      </c>
      <c r="BO48" s="24">
        <v>1.5204052203101864E-3</v>
      </c>
      <c r="BP48" s="24">
        <v>3.1129659168938929E-3</v>
      </c>
      <c r="BQ48" s="24">
        <v>8.9473789486401318E-5</v>
      </c>
      <c r="BR48" s="24">
        <v>2.421755644964508E-4</v>
      </c>
      <c r="BS48" s="24">
        <v>2.5064507120059666E-4</v>
      </c>
      <c r="BT48" s="24">
        <v>2.427924114047841E-5</v>
      </c>
      <c r="BU48" s="24">
        <v>2.7254568641464791E-5</v>
      </c>
      <c r="BV48" s="24">
        <v>2.5872670875472304E-5</v>
      </c>
      <c r="BW48" s="24">
        <v>3.5427879309738342E-5</v>
      </c>
      <c r="BX48" s="24">
        <v>8.9884201681594895E-5</v>
      </c>
      <c r="BY48" s="24">
        <v>7.5334938531618396E-5</v>
      </c>
      <c r="BZ48" s="24">
        <v>1.0659199882886269E-4</v>
      </c>
      <c r="CA48" s="24">
        <v>9.9684868798237064E-6</v>
      </c>
      <c r="CB48" s="24">
        <v>1.0748168867909447E-4</v>
      </c>
      <c r="CC48" s="24">
        <v>0</v>
      </c>
      <c r="CD48" s="24">
        <v>0</v>
      </c>
      <c r="CE48" s="24">
        <v>2.5137787027634619E-5</v>
      </c>
      <c r="CF48" s="24">
        <v>6.846612944008344E-5</v>
      </c>
      <c r="CG48" s="24">
        <v>1.208910819095424E-4</v>
      </c>
      <c r="CH48" s="24">
        <v>1.2124531383467892E-5</v>
      </c>
      <c r="CI48" s="24">
        <v>4.1437191415787256E-5</v>
      </c>
      <c r="CJ48" s="24">
        <v>1.1982671674885437E-4</v>
      </c>
      <c r="CK48" s="24">
        <v>1.0900015952262407E-5</v>
      </c>
      <c r="CL48" s="24">
        <v>5.1270573814568583E-5</v>
      </c>
      <c r="CM48" s="24">
        <v>1.4028829549581876E-5</v>
      </c>
      <c r="CN48" s="24">
        <v>4.362376375694364E-5</v>
      </c>
      <c r="CO48" s="24">
        <v>5.08006569130389E-5</v>
      </c>
      <c r="CP48" s="24">
        <v>2.8507059958065917E-5</v>
      </c>
      <c r="CQ48" s="24">
        <v>1.6964733314230152E-5</v>
      </c>
      <c r="CR48" s="24">
        <v>2.5132903358398369E-5</v>
      </c>
      <c r="CS48" s="24">
        <v>2.739527506050849E-5</v>
      </c>
      <c r="CT48" s="24">
        <v>1.9133369165174512E-5</v>
      </c>
      <c r="CU48" s="24">
        <v>1.5626490360921186E-5</v>
      </c>
      <c r="CV48" s="24">
        <v>2.2692850932761054E-5</v>
      </c>
      <c r="CW48" s="24">
        <v>2.4467925915920865E-5</v>
      </c>
      <c r="CX48" s="24">
        <v>1.4681498200015209E-5</v>
      </c>
      <c r="CY48" s="24">
        <v>1.4265094710549052E-5</v>
      </c>
      <c r="CZ48" s="24">
        <v>4.6063057865540101E-5</v>
      </c>
      <c r="DA48" s="24">
        <v>2.1781152002633706E-5</v>
      </c>
      <c r="DB48" s="24">
        <v>2.6502148271378788E-5</v>
      </c>
      <c r="DC48" s="24">
        <v>3.5532397636972772E-5</v>
      </c>
      <c r="DD48" s="24">
        <v>9.8113221993111137E-6</v>
      </c>
      <c r="DE48" s="24">
        <v>2.6620893811692268E-5</v>
      </c>
      <c r="DF48" s="24">
        <v>1.3539966936000239E-5</v>
      </c>
      <c r="DG48" s="27">
        <v>1.0071140266367692E-4</v>
      </c>
      <c r="DH48" s="103">
        <f t="shared" si="0"/>
        <v>1.0174742266908279</v>
      </c>
      <c r="DI48" s="112">
        <f t="shared" si="1"/>
        <v>0.82814183009024522</v>
      </c>
    </row>
    <row r="49" spans="2:113" x14ac:dyDescent="0.15">
      <c r="B49" s="36" t="s">
        <v>41</v>
      </c>
      <c r="C49" s="101" t="s">
        <v>156</v>
      </c>
      <c r="D49" s="23">
        <v>1.1022245666321396E-3</v>
      </c>
      <c r="E49" s="24">
        <v>3.4927721957242778E-4</v>
      </c>
      <c r="F49" s="24">
        <v>2.6594573415735542E-4</v>
      </c>
      <c r="G49" s="24">
        <v>3.4495473959630593E-4</v>
      </c>
      <c r="H49" s="24">
        <v>0</v>
      </c>
      <c r="I49" s="24">
        <v>0</v>
      </c>
      <c r="J49" s="24">
        <v>0</v>
      </c>
      <c r="K49" s="24">
        <v>1.3162584382844171E-3</v>
      </c>
      <c r="L49" s="24">
        <v>1.1947072578264495E-2</v>
      </c>
      <c r="M49" s="24">
        <v>2.2202358828066015E-4</v>
      </c>
      <c r="N49" s="24">
        <v>0</v>
      </c>
      <c r="O49" s="24">
        <v>2.2722899662325652E-4</v>
      </c>
      <c r="P49" s="24">
        <v>5.3204448691658633E-4</v>
      </c>
      <c r="Q49" s="24">
        <v>3.671949144559043E-3</v>
      </c>
      <c r="R49" s="24">
        <v>1.383579748399995E-2</v>
      </c>
      <c r="S49" s="24">
        <v>3.5541710862092379E-4</v>
      </c>
      <c r="T49" s="24">
        <v>3.9698232701663652E-4</v>
      </c>
      <c r="U49" s="24">
        <v>2.2485264374540076E-4</v>
      </c>
      <c r="V49" s="24">
        <v>1.4464317430803306E-4</v>
      </c>
      <c r="W49" s="24">
        <v>3.2475012674942315E-3</v>
      </c>
      <c r="X49" s="24">
        <v>0</v>
      </c>
      <c r="Y49" s="24">
        <v>4.4382472478783348E-4</v>
      </c>
      <c r="Z49" s="24">
        <v>5.5705916306595738E-4</v>
      </c>
      <c r="AA49" s="24">
        <v>3.648287168748745E-4</v>
      </c>
      <c r="AB49" s="24">
        <v>5.0499753317172552E-3</v>
      </c>
      <c r="AC49" s="24">
        <v>4.2215456314003974E-3</v>
      </c>
      <c r="AD49" s="24">
        <v>0</v>
      </c>
      <c r="AE49" s="24">
        <v>2.2145267425009829E-4</v>
      </c>
      <c r="AF49" s="24">
        <v>6.3803265076362438E-4</v>
      </c>
      <c r="AG49" s="24">
        <v>6.6610183217586045E-3</v>
      </c>
      <c r="AH49" s="24">
        <v>7.5775525247603111E-4</v>
      </c>
      <c r="AI49" s="24">
        <v>1.387420433228193E-3</v>
      </c>
      <c r="AJ49" s="24">
        <v>3.5810307620867649E-4</v>
      </c>
      <c r="AK49" s="24">
        <v>4.0261392509117729E-3</v>
      </c>
      <c r="AL49" s="24">
        <v>2.5592558378495106E-3</v>
      </c>
      <c r="AM49" s="24">
        <v>0</v>
      </c>
      <c r="AN49" s="24">
        <v>0</v>
      </c>
      <c r="AO49" s="24">
        <v>3.5431319623261668E-3</v>
      </c>
      <c r="AP49" s="24">
        <v>1.0869663109506961E-4</v>
      </c>
      <c r="AQ49" s="24">
        <v>3.4454161266093188E-4</v>
      </c>
      <c r="AR49" s="24">
        <v>7.3674321258044152E-4</v>
      </c>
      <c r="AS49" s="24">
        <v>1.1556743973307368E-2</v>
      </c>
      <c r="AT49" s="24">
        <v>1.0188548767101171</v>
      </c>
      <c r="AU49" s="24">
        <v>6.5622433591048055E-3</v>
      </c>
      <c r="AV49" s="24">
        <v>6.9181148925332552E-3</v>
      </c>
      <c r="AW49" s="24">
        <v>6.7329051551734027E-3</v>
      </c>
      <c r="AX49" s="24">
        <v>0</v>
      </c>
      <c r="AY49" s="24">
        <v>6.0032160178519738E-3</v>
      </c>
      <c r="AZ49" s="24">
        <v>9.4744740847073159E-3</v>
      </c>
      <c r="BA49" s="24">
        <v>6.6148492541174119E-3</v>
      </c>
      <c r="BB49" s="24">
        <v>5.9097674331895448E-3</v>
      </c>
      <c r="BC49" s="24">
        <v>3.773277612463911E-3</v>
      </c>
      <c r="BD49" s="24">
        <v>4.953988649526701E-3</v>
      </c>
      <c r="BE49" s="24">
        <v>1.5399927816647124E-3</v>
      </c>
      <c r="BF49" s="24">
        <v>0</v>
      </c>
      <c r="BG49" s="24">
        <v>2.4458609875704098E-3</v>
      </c>
      <c r="BH49" s="24">
        <v>2.7756346971651788E-3</v>
      </c>
      <c r="BI49" s="24">
        <v>7.2515155637503867E-3</v>
      </c>
      <c r="BJ49" s="24">
        <v>1.377478503138789E-3</v>
      </c>
      <c r="BK49" s="24">
        <v>6.0604933765180755E-3</v>
      </c>
      <c r="BL49" s="24">
        <v>2.2620259585698325E-4</v>
      </c>
      <c r="BM49" s="24">
        <v>3.64370940678569E-3</v>
      </c>
      <c r="BN49" s="24">
        <v>1.5432116207055391E-2</v>
      </c>
      <c r="BO49" s="24">
        <v>1.6015472897114233E-3</v>
      </c>
      <c r="BP49" s="24">
        <v>1.4334747728254294E-3</v>
      </c>
      <c r="BQ49" s="24">
        <v>4.6022278248885717E-4</v>
      </c>
      <c r="BR49" s="24">
        <v>1.2495038890732815E-3</v>
      </c>
      <c r="BS49" s="24">
        <v>1.1058534391198459E-3</v>
      </c>
      <c r="BT49" s="24">
        <v>1.8404293860814074E-4</v>
      </c>
      <c r="BU49" s="24">
        <v>7.6008972815869407E-4</v>
      </c>
      <c r="BV49" s="24">
        <v>1.4505946759095576E-4</v>
      </c>
      <c r="BW49" s="24">
        <v>1.5492683448744402E-4</v>
      </c>
      <c r="BX49" s="24">
        <v>3.6596599486681046E-4</v>
      </c>
      <c r="BY49" s="24">
        <v>3.4100077670977391E-4</v>
      </c>
      <c r="BZ49" s="24">
        <v>4.8893772540708677E-4</v>
      </c>
      <c r="CA49" s="24">
        <v>4.0733758423187123E-4</v>
      </c>
      <c r="CB49" s="24">
        <v>7.5221366172797065E-4</v>
      </c>
      <c r="CC49" s="24">
        <v>0</v>
      </c>
      <c r="CD49" s="24">
        <v>0</v>
      </c>
      <c r="CE49" s="24">
        <v>3.5831150283529206E-4</v>
      </c>
      <c r="CF49" s="24">
        <v>8.5217420285267338E-4</v>
      </c>
      <c r="CG49" s="24">
        <v>8.8456666372222165E-4</v>
      </c>
      <c r="CH49" s="24">
        <v>7.0827031899011798E-5</v>
      </c>
      <c r="CI49" s="24">
        <v>3.5536441463128552E-4</v>
      </c>
      <c r="CJ49" s="24">
        <v>4.7102881746134353E-4</v>
      </c>
      <c r="CK49" s="24">
        <v>1.441268479285274E-4</v>
      </c>
      <c r="CL49" s="24">
        <v>3.1135814309744445E-4</v>
      </c>
      <c r="CM49" s="24">
        <v>1.8785741450881948E-4</v>
      </c>
      <c r="CN49" s="24">
        <v>1.1035497612088237E-3</v>
      </c>
      <c r="CO49" s="24">
        <v>2.5340519255400676E-4</v>
      </c>
      <c r="CP49" s="24">
        <v>2.3277512349676108E-4</v>
      </c>
      <c r="CQ49" s="24">
        <v>4.2304185286943309E-4</v>
      </c>
      <c r="CR49" s="24">
        <v>2.0121002790011682E-4</v>
      </c>
      <c r="CS49" s="24">
        <v>3.0102387531153878E-4</v>
      </c>
      <c r="CT49" s="24">
        <v>2.373065776274947E-4</v>
      </c>
      <c r="CU49" s="24">
        <v>6.9482794966193109E-4</v>
      </c>
      <c r="CV49" s="24">
        <v>5.975733006952776E-4</v>
      </c>
      <c r="CW49" s="24">
        <v>1.3768267757606589E-4</v>
      </c>
      <c r="CX49" s="24">
        <v>1.6414111554559276E-3</v>
      </c>
      <c r="CY49" s="24">
        <v>1.3345705768056323E-4</v>
      </c>
      <c r="CZ49" s="24">
        <v>7.4770184959344456E-4</v>
      </c>
      <c r="DA49" s="24">
        <v>9.7539004179339743E-4</v>
      </c>
      <c r="DB49" s="24">
        <v>1.0244076901273591E-3</v>
      </c>
      <c r="DC49" s="24">
        <v>2.0731734166827391E-4</v>
      </c>
      <c r="DD49" s="24">
        <v>1.6583718020457672E-4</v>
      </c>
      <c r="DE49" s="24">
        <v>1.5329856111670375E-3</v>
      </c>
      <c r="DF49" s="24">
        <v>3.8447273284118668E-4</v>
      </c>
      <c r="DG49" s="27">
        <v>7.9444578905396091E-4</v>
      </c>
      <c r="DH49" s="103">
        <f t="shared" si="0"/>
        <v>1.2231467739560575</v>
      </c>
      <c r="DI49" s="112">
        <f t="shared" si="1"/>
        <v>0.99554266956458548</v>
      </c>
    </row>
    <row r="50" spans="2:113" x14ac:dyDescent="0.15">
      <c r="B50" s="36" t="s">
        <v>42</v>
      </c>
      <c r="C50" s="101" t="s">
        <v>157</v>
      </c>
      <c r="D50" s="23">
        <v>6.520845139272996E-5</v>
      </c>
      <c r="E50" s="24">
        <v>3.4574608099732134E-5</v>
      </c>
      <c r="F50" s="24">
        <v>1.3716339869949585E-4</v>
      </c>
      <c r="G50" s="24">
        <v>2.6431561337631012E-5</v>
      </c>
      <c r="H50" s="24">
        <v>0</v>
      </c>
      <c r="I50" s="24">
        <v>0</v>
      </c>
      <c r="J50" s="24">
        <v>0</v>
      </c>
      <c r="K50" s="24">
        <v>1.7969105996315902E-5</v>
      </c>
      <c r="L50" s="24">
        <v>3.4542465301854151E-5</v>
      </c>
      <c r="M50" s="24">
        <v>1.2299287408069456E-5</v>
      </c>
      <c r="N50" s="24">
        <v>0</v>
      </c>
      <c r="O50" s="24">
        <v>3.0905417944406788E-5</v>
      </c>
      <c r="P50" s="24">
        <v>1.711548489995262E-5</v>
      </c>
      <c r="Q50" s="24">
        <v>3.9042359338259001E-5</v>
      </c>
      <c r="R50" s="24">
        <v>4.8700789743483416E-5</v>
      </c>
      <c r="S50" s="24">
        <v>1.8299569967229062E-5</v>
      </c>
      <c r="T50" s="24">
        <v>9.056138807775298E-6</v>
      </c>
      <c r="U50" s="24">
        <v>1.4952122160872E-5</v>
      </c>
      <c r="V50" s="24">
        <v>3.473222346847256E-5</v>
      </c>
      <c r="W50" s="24">
        <v>5.9535263836922943E-5</v>
      </c>
      <c r="X50" s="24">
        <v>0</v>
      </c>
      <c r="Y50" s="24">
        <v>4.871195478242983E-5</v>
      </c>
      <c r="Z50" s="24">
        <v>2.3071696913719689E-5</v>
      </c>
      <c r="AA50" s="24">
        <v>2.4526189416275327E-5</v>
      </c>
      <c r="AB50" s="24">
        <v>2.3902127227037979E-5</v>
      </c>
      <c r="AC50" s="24">
        <v>1.5223532016860343E-5</v>
      </c>
      <c r="AD50" s="24">
        <v>0</v>
      </c>
      <c r="AE50" s="24">
        <v>2.6792931066171231E-5</v>
      </c>
      <c r="AF50" s="24">
        <v>4.5646890784745849E-5</v>
      </c>
      <c r="AG50" s="24">
        <v>3.9255619091303419E-5</v>
      </c>
      <c r="AH50" s="24">
        <v>2.3467629643974516E-5</v>
      </c>
      <c r="AI50" s="24">
        <v>6.6903645140468221E-5</v>
      </c>
      <c r="AJ50" s="24">
        <v>5.1519150264615799E-5</v>
      </c>
      <c r="AK50" s="24">
        <v>2.5238264004584266E-4</v>
      </c>
      <c r="AL50" s="24">
        <v>8.7103979962543644E-5</v>
      </c>
      <c r="AM50" s="24">
        <v>0</v>
      </c>
      <c r="AN50" s="24">
        <v>0</v>
      </c>
      <c r="AO50" s="24">
        <v>1.3727682333195945E-4</v>
      </c>
      <c r="AP50" s="24">
        <v>7.1432917824641164E-6</v>
      </c>
      <c r="AQ50" s="24">
        <v>2.4294431730094466E-5</v>
      </c>
      <c r="AR50" s="24">
        <v>1.0939734239420111E-5</v>
      </c>
      <c r="AS50" s="24">
        <v>6.9021968287400796E-5</v>
      </c>
      <c r="AT50" s="24">
        <v>6.9346640587215959E-5</v>
      </c>
      <c r="AU50" s="24">
        <v>1.0090491732431484</v>
      </c>
      <c r="AV50" s="24">
        <v>2.0307832354690366E-3</v>
      </c>
      <c r="AW50" s="24">
        <v>3.1249653088764119E-4</v>
      </c>
      <c r="AX50" s="24">
        <v>0</v>
      </c>
      <c r="AY50" s="24">
        <v>1.6945475745430057E-4</v>
      </c>
      <c r="AZ50" s="24">
        <v>3.7991664857442995E-4</v>
      </c>
      <c r="BA50" s="24">
        <v>1.3597267500679356E-3</v>
      </c>
      <c r="BB50" s="24">
        <v>1.6209548873452761E-4</v>
      </c>
      <c r="BC50" s="24">
        <v>5.2056430284989223E-5</v>
      </c>
      <c r="BD50" s="24">
        <v>1.5167255401241439E-4</v>
      </c>
      <c r="BE50" s="24">
        <v>2.3643826268053518E-4</v>
      </c>
      <c r="BF50" s="24">
        <v>0</v>
      </c>
      <c r="BG50" s="24">
        <v>2.6841014693360196E-4</v>
      </c>
      <c r="BH50" s="24">
        <v>7.4506172126234161E-4</v>
      </c>
      <c r="BI50" s="24">
        <v>1.3944238664875684E-3</v>
      </c>
      <c r="BJ50" s="24">
        <v>4.2760876112697205E-4</v>
      </c>
      <c r="BK50" s="24">
        <v>3.313382314205383E-5</v>
      </c>
      <c r="BL50" s="24">
        <v>4.0070926448236209E-5</v>
      </c>
      <c r="BM50" s="24">
        <v>4.9198590298115026E-4</v>
      </c>
      <c r="BN50" s="24">
        <v>6.6444916216815635E-5</v>
      </c>
      <c r="BO50" s="24">
        <v>3.5160111717638123E-4</v>
      </c>
      <c r="BP50" s="24">
        <v>3.9707150091252194E-4</v>
      </c>
      <c r="BQ50" s="24">
        <v>8.6235617930707651E-5</v>
      </c>
      <c r="BR50" s="24">
        <v>2.2959453295474481E-5</v>
      </c>
      <c r="BS50" s="24">
        <v>7.3552551893080122E-4</v>
      </c>
      <c r="BT50" s="24">
        <v>5.1522292873636807E-5</v>
      </c>
      <c r="BU50" s="24">
        <v>2.0593027979142634E-5</v>
      </c>
      <c r="BV50" s="24">
        <v>1.4608493223098983E-5</v>
      </c>
      <c r="BW50" s="24">
        <v>1.0709151821231272E-5</v>
      </c>
      <c r="BX50" s="24">
        <v>8.7966093373177298E-6</v>
      </c>
      <c r="BY50" s="24">
        <v>2.5205986981781321E-6</v>
      </c>
      <c r="BZ50" s="24">
        <v>2.9237954843903267E-5</v>
      </c>
      <c r="CA50" s="24">
        <v>6.7450333286122089E-5</v>
      </c>
      <c r="CB50" s="24">
        <v>4.0502064372778556E-4</v>
      </c>
      <c r="CC50" s="24">
        <v>0</v>
      </c>
      <c r="CD50" s="24">
        <v>0</v>
      </c>
      <c r="CE50" s="24">
        <v>3.2314445909677668E-5</v>
      </c>
      <c r="CF50" s="24">
        <v>2.9080330988271682E-5</v>
      </c>
      <c r="CG50" s="24">
        <v>6.1978458985925393E-5</v>
      </c>
      <c r="CH50" s="24">
        <v>1.59884108938231E-5</v>
      </c>
      <c r="CI50" s="24">
        <v>3.1991542575929849E-5</v>
      </c>
      <c r="CJ50" s="24">
        <v>2.5884791207239606E-5</v>
      </c>
      <c r="CK50" s="24">
        <v>4.1771881959174885E-5</v>
      </c>
      <c r="CL50" s="24">
        <v>2.3497225056555056E-5</v>
      </c>
      <c r="CM50" s="24">
        <v>1.796828068294354E-5</v>
      </c>
      <c r="CN50" s="24">
        <v>5.3291167655356268E-5</v>
      </c>
      <c r="CO50" s="24">
        <v>1.8309152899298193E-5</v>
      </c>
      <c r="CP50" s="24">
        <v>4.4461286629021292E-5</v>
      </c>
      <c r="CQ50" s="24">
        <v>1.4103360581527629E-5</v>
      </c>
      <c r="CR50" s="24">
        <v>3.8587090462490094E-5</v>
      </c>
      <c r="CS50" s="24">
        <v>2.5903470867631418E-5</v>
      </c>
      <c r="CT50" s="24">
        <v>1.7829913677273981E-5</v>
      </c>
      <c r="CU50" s="24">
        <v>2.4185444232818404E-5</v>
      </c>
      <c r="CV50" s="24">
        <v>1.9571259542510452E-4</v>
      </c>
      <c r="CW50" s="24">
        <v>1.5349353710631577E-5</v>
      </c>
      <c r="CX50" s="24">
        <v>2.8789498197079439E-3</v>
      </c>
      <c r="CY50" s="24">
        <v>2.0233729837232049E-5</v>
      </c>
      <c r="CZ50" s="24">
        <v>5.9718412990968911E-5</v>
      </c>
      <c r="DA50" s="24">
        <v>1.9588458863146725E-5</v>
      </c>
      <c r="DB50" s="24">
        <v>3.4364184320543893E-5</v>
      </c>
      <c r="DC50" s="24">
        <v>2.9749949151491184E-5</v>
      </c>
      <c r="DD50" s="24">
        <v>1.2129791682594424E-5</v>
      </c>
      <c r="DE50" s="24">
        <v>2.8796899495741065E-5</v>
      </c>
      <c r="DF50" s="24">
        <v>8.2314116460012246E-6</v>
      </c>
      <c r="DG50" s="27">
        <v>1.5344351210424834E-4</v>
      </c>
      <c r="DH50" s="103">
        <f t="shared" si="0"/>
        <v>1.0251952797788684</v>
      </c>
      <c r="DI50" s="112">
        <f t="shared" si="1"/>
        <v>0.83442614360583145</v>
      </c>
    </row>
    <row r="51" spans="2:113" x14ac:dyDescent="0.15">
      <c r="B51" s="36" t="s">
        <v>43</v>
      </c>
      <c r="C51" s="101" t="s">
        <v>158</v>
      </c>
      <c r="D51" s="23">
        <v>9.2386022742661872E-5</v>
      </c>
      <c r="E51" s="24">
        <v>4.7429831786531453E-5</v>
      </c>
      <c r="F51" s="24">
        <v>1.9509207682195527E-4</v>
      </c>
      <c r="G51" s="24">
        <v>4.3615555393976769E-5</v>
      </c>
      <c r="H51" s="24">
        <v>0</v>
      </c>
      <c r="I51" s="24">
        <v>0</v>
      </c>
      <c r="J51" s="24">
        <v>0</v>
      </c>
      <c r="K51" s="24">
        <v>2.3598121612160893E-5</v>
      </c>
      <c r="L51" s="24">
        <v>4.6150338587999825E-5</v>
      </c>
      <c r="M51" s="24">
        <v>1.7043912535134163E-5</v>
      </c>
      <c r="N51" s="24">
        <v>0</v>
      </c>
      <c r="O51" s="24">
        <v>4.0577792717557647E-5</v>
      </c>
      <c r="P51" s="24">
        <v>2.2785457049451389E-5</v>
      </c>
      <c r="Q51" s="24">
        <v>7.2549058253946967E-5</v>
      </c>
      <c r="R51" s="24">
        <v>3.9692905323580424E-5</v>
      </c>
      <c r="S51" s="24">
        <v>2.3640935836341377E-5</v>
      </c>
      <c r="T51" s="24">
        <v>1.1550754907646581E-5</v>
      </c>
      <c r="U51" s="24">
        <v>2.0978510986014157E-5</v>
      </c>
      <c r="V51" s="24">
        <v>4.4918741650339205E-5</v>
      </c>
      <c r="W51" s="24">
        <v>8.2426443529970008E-5</v>
      </c>
      <c r="X51" s="24">
        <v>0</v>
      </c>
      <c r="Y51" s="24">
        <v>6.4630552029917881E-5</v>
      </c>
      <c r="Z51" s="24">
        <v>3.0366584027658141E-5</v>
      </c>
      <c r="AA51" s="24">
        <v>2.9710599654355066E-5</v>
      </c>
      <c r="AB51" s="24">
        <v>3.0730186460518655E-5</v>
      </c>
      <c r="AC51" s="24">
        <v>1.8533887556709752E-5</v>
      </c>
      <c r="AD51" s="24">
        <v>0</v>
      </c>
      <c r="AE51" s="24">
        <v>3.7423443102383219E-5</v>
      </c>
      <c r="AF51" s="24">
        <v>2.0057539131016047E-4</v>
      </c>
      <c r="AG51" s="24">
        <v>5.5344024821841716E-5</v>
      </c>
      <c r="AH51" s="24">
        <v>3.3020990169897191E-5</v>
      </c>
      <c r="AI51" s="24">
        <v>2.7931869047168928E-5</v>
      </c>
      <c r="AJ51" s="24">
        <v>7.1674134076178225E-5</v>
      </c>
      <c r="AK51" s="24">
        <v>2.4580610259240034E-4</v>
      </c>
      <c r="AL51" s="24">
        <v>1.7431941111683755E-4</v>
      </c>
      <c r="AM51" s="24">
        <v>0</v>
      </c>
      <c r="AN51" s="24">
        <v>0</v>
      </c>
      <c r="AO51" s="24">
        <v>1.4408407603214371E-4</v>
      </c>
      <c r="AP51" s="24">
        <v>3.2060603027782773E-5</v>
      </c>
      <c r="AQ51" s="24">
        <v>3.2331867707614432E-5</v>
      </c>
      <c r="AR51" s="24">
        <v>2.0216070003855222E-5</v>
      </c>
      <c r="AS51" s="24">
        <v>4.066448268761304E-5</v>
      </c>
      <c r="AT51" s="24">
        <v>4.9774291279532979E-5</v>
      </c>
      <c r="AU51" s="24">
        <v>3.207624006482548E-4</v>
      </c>
      <c r="AV51" s="24">
        <v>1.0054391323131853</v>
      </c>
      <c r="AW51" s="24">
        <v>6.187228066186245E-5</v>
      </c>
      <c r="AX51" s="24">
        <v>0</v>
      </c>
      <c r="AY51" s="24">
        <v>1.49301562776191E-4</v>
      </c>
      <c r="AZ51" s="24">
        <v>2.2370417905111386E-4</v>
      </c>
      <c r="BA51" s="24">
        <v>8.2538680517257063E-5</v>
      </c>
      <c r="BB51" s="24">
        <v>1.6793490244606678E-4</v>
      </c>
      <c r="BC51" s="24">
        <v>3.1079761901672515E-5</v>
      </c>
      <c r="BD51" s="24">
        <v>3.3818491834930314E-5</v>
      </c>
      <c r="BE51" s="24">
        <v>1.9018054218682922E-5</v>
      </c>
      <c r="BF51" s="24">
        <v>0</v>
      </c>
      <c r="BG51" s="24">
        <v>5.0051014418849407E-5</v>
      </c>
      <c r="BH51" s="24">
        <v>8.0486264558995291E-5</v>
      </c>
      <c r="BI51" s="24">
        <v>7.6034170347388414E-5</v>
      </c>
      <c r="BJ51" s="24">
        <v>6.300411270348967E-5</v>
      </c>
      <c r="BK51" s="24">
        <v>3.8723249237025334E-5</v>
      </c>
      <c r="BL51" s="24">
        <v>5.5995185816187058E-5</v>
      </c>
      <c r="BM51" s="24">
        <v>2.906186332054225E-5</v>
      </c>
      <c r="BN51" s="24">
        <v>4.4764500195488484E-5</v>
      </c>
      <c r="BO51" s="24">
        <v>5.4900924240654868E-5</v>
      </c>
      <c r="BP51" s="24">
        <v>4.097008330090782E-5</v>
      </c>
      <c r="BQ51" s="24">
        <v>1.2185280186378945E-4</v>
      </c>
      <c r="BR51" s="24">
        <v>2.7102311784025649E-5</v>
      </c>
      <c r="BS51" s="24">
        <v>1.0596932344761022E-4</v>
      </c>
      <c r="BT51" s="24">
        <v>6.5259560601636937E-5</v>
      </c>
      <c r="BU51" s="24">
        <v>2.5560884249147688E-5</v>
      </c>
      <c r="BV51" s="24">
        <v>1.8536457377396709E-5</v>
      </c>
      <c r="BW51" s="24">
        <v>1.2687933244395971E-5</v>
      </c>
      <c r="BX51" s="24">
        <v>1.0652544943790634E-5</v>
      </c>
      <c r="BY51" s="24">
        <v>2.589043783072776E-6</v>
      </c>
      <c r="BZ51" s="24">
        <v>1.7898847488603137E-5</v>
      </c>
      <c r="CA51" s="24">
        <v>9.4420395120194031E-5</v>
      </c>
      <c r="CB51" s="24">
        <v>5.6666760697418248E-4</v>
      </c>
      <c r="CC51" s="24">
        <v>0</v>
      </c>
      <c r="CD51" s="24">
        <v>0</v>
      </c>
      <c r="CE51" s="24">
        <v>3.3697514689154983E-5</v>
      </c>
      <c r="CF51" s="24">
        <v>3.5732636133129994E-5</v>
      </c>
      <c r="CG51" s="24">
        <v>4.7425503184478487E-5</v>
      </c>
      <c r="CH51" s="24">
        <v>2.0010399404626956E-5</v>
      </c>
      <c r="CI51" s="24">
        <v>3.9984663547048201E-5</v>
      </c>
      <c r="CJ51" s="24">
        <v>3.3899622045748612E-5</v>
      </c>
      <c r="CK51" s="24">
        <v>5.8607389673939265E-5</v>
      </c>
      <c r="CL51" s="24">
        <v>3.1798851246559958E-5</v>
      </c>
      <c r="CM51" s="24">
        <v>2.1442959104622026E-5</v>
      </c>
      <c r="CN51" s="24">
        <v>4.6386675011190456E-5</v>
      </c>
      <c r="CO51" s="24">
        <v>1.9292367949590851E-5</v>
      </c>
      <c r="CP51" s="24">
        <v>5.3475986981138391E-5</v>
      </c>
      <c r="CQ51" s="24">
        <v>1.6286474275365389E-5</v>
      </c>
      <c r="CR51" s="24">
        <v>5.0224517533126521E-5</v>
      </c>
      <c r="CS51" s="24">
        <v>3.1948621395677914E-5</v>
      </c>
      <c r="CT51" s="24">
        <v>1.7243805946861092E-5</v>
      </c>
      <c r="CU51" s="24">
        <v>3.1585750082026245E-5</v>
      </c>
      <c r="CV51" s="24">
        <v>2.9374416139242961E-4</v>
      </c>
      <c r="CW51" s="24">
        <v>2.0486009598279169E-5</v>
      </c>
      <c r="CX51" s="24">
        <v>4.1373434255139712E-3</v>
      </c>
      <c r="CY51" s="24">
        <v>1.9402383813361354E-5</v>
      </c>
      <c r="CZ51" s="24">
        <v>6.615836327739097E-5</v>
      </c>
      <c r="DA51" s="24">
        <v>1.8421807750543273E-5</v>
      </c>
      <c r="DB51" s="24">
        <v>3.6060154412223212E-5</v>
      </c>
      <c r="DC51" s="24">
        <v>3.6374025287091825E-5</v>
      </c>
      <c r="DD51" s="24">
        <v>1.5018484305761121E-5</v>
      </c>
      <c r="DE51" s="24">
        <v>2.9420728175803526E-5</v>
      </c>
      <c r="DF51" s="24">
        <v>1.0824998823257176E-5</v>
      </c>
      <c r="DG51" s="27">
        <v>3.0455218673035722E-5</v>
      </c>
      <c r="DH51" s="103">
        <f t="shared" si="0"/>
        <v>1.015598740231926</v>
      </c>
      <c r="DI51" s="112">
        <f t="shared" si="1"/>
        <v>0.82661533561240874</v>
      </c>
    </row>
    <row r="52" spans="2:113" x14ac:dyDescent="0.15">
      <c r="B52" s="36" t="s">
        <v>44</v>
      </c>
      <c r="C52" s="101" t="s">
        <v>159</v>
      </c>
      <c r="D52" s="23">
        <v>1.6050301523292971E-5</v>
      </c>
      <c r="E52" s="24">
        <v>1.0403284919344648E-5</v>
      </c>
      <c r="F52" s="24">
        <v>3.5955563297399953E-5</v>
      </c>
      <c r="G52" s="24">
        <v>8.2393638176324217E-6</v>
      </c>
      <c r="H52" s="24">
        <v>0</v>
      </c>
      <c r="I52" s="24">
        <v>0</v>
      </c>
      <c r="J52" s="24">
        <v>0</v>
      </c>
      <c r="K52" s="24">
        <v>5.8988126613588492E-6</v>
      </c>
      <c r="L52" s="24">
        <v>8.6894640098404191E-6</v>
      </c>
      <c r="M52" s="24">
        <v>4.5042966050598917E-6</v>
      </c>
      <c r="N52" s="24">
        <v>0</v>
      </c>
      <c r="O52" s="24">
        <v>8.1148806368356087E-6</v>
      </c>
      <c r="P52" s="24">
        <v>6.2457679782722272E-6</v>
      </c>
      <c r="Q52" s="24">
        <v>1.0495247868040839E-5</v>
      </c>
      <c r="R52" s="24">
        <v>5.1492712777076315E-6</v>
      </c>
      <c r="S52" s="24">
        <v>7.654179157622604E-6</v>
      </c>
      <c r="T52" s="24">
        <v>3.7950987809411486E-6</v>
      </c>
      <c r="U52" s="24">
        <v>5.2265931298299822E-6</v>
      </c>
      <c r="V52" s="24">
        <v>7.9463772698485266E-6</v>
      </c>
      <c r="W52" s="24">
        <v>1.321915673820086E-5</v>
      </c>
      <c r="X52" s="24">
        <v>0</v>
      </c>
      <c r="Y52" s="24">
        <v>1.0150715955977944E-5</v>
      </c>
      <c r="Z52" s="24">
        <v>5.8184738995705111E-6</v>
      </c>
      <c r="AA52" s="24">
        <v>6.2235341757854534E-6</v>
      </c>
      <c r="AB52" s="24">
        <v>6.3803549152883613E-6</v>
      </c>
      <c r="AC52" s="24">
        <v>5.0982877749949188E-6</v>
      </c>
      <c r="AD52" s="24">
        <v>0</v>
      </c>
      <c r="AE52" s="24">
        <v>6.8012238925823564E-6</v>
      </c>
      <c r="AF52" s="24">
        <v>6.029095291001204E-6</v>
      </c>
      <c r="AG52" s="24">
        <v>9.4429555702141414E-6</v>
      </c>
      <c r="AH52" s="24">
        <v>7.8037388779206154E-6</v>
      </c>
      <c r="AI52" s="24">
        <v>6.3275241300551275E-6</v>
      </c>
      <c r="AJ52" s="24">
        <v>1.2290112098004264E-5</v>
      </c>
      <c r="AK52" s="24">
        <v>7.7982647388853012E-6</v>
      </c>
      <c r="AL52" s="24">
        <v>1.3613872294681829E-5</v>
      </c>
      <c r="AM52" s="24">
        <v>0</v>
      </c>
      <c r="AN52" s="24">
        <v>0</v>
      </c>
      <c r="AO52" s="24">
        <v>7.2304840988466308E-6</v>
      </c>
      <c r="AP52" s="24">
        <v>2.8730987763016067E-6</v>
      </c>
      <c r="AQ52" s="24">
        <v>5.5292710935267281E-6</v>
      </c>
      <c r="AR52" s="24">
        <v>3.2066829214278485E-6</v>
      </c>
      <c r="AS52" s="24">
        <v>6.8647404588630246E-6</v>
      </c>
      <c r="AT52" s="24">
        <v>5.4709184446920945E-6</v>
      </c>
      <c r="AU52" s="24">
        <v>6.3264566765592123E-5</v>
      </c>
      <c r="AV52" s="24">
        <v>1.2267620496558932E-4</v>
      </c>
      <c r="AW52" s="24">
        <v>1.0015925918569457</v>
      </c>
      <c r="AX52" s="24">
        <v>0</v>
      </c>
      <c r="AY52" s="24">
        <v>6.721293947223458E-6</v>
      </c>
      <c r="AZ52" s="24">
        <v>4.3318122251789673E-5</v>
      </c>
      <c r="BA52" s="24">
        <v>4.4226632552692949E-6</v>
      </c>
      <c r="BB52" s="24">
        <v>2.0260675158568405E-5</v>
      </c>
      <c r="BC52" s="24">
        <v>5.423897660724072E-6</v>
      </c>
      <c r="BD52" s="24">
        <v>6.6782707878580428E-6</v>
      </c>
      <c r="BE52" s="24">
        <v>6.3892793233719369E-6</v>
      </c>
      <c r="BF52" s="24">
        <v>0</v>
      </c>
      <c r="BG52" s="24">
        <v>1.2299952929408912E-5</v>
      </c>
      <c r="BH52" s="24">
        <v>1.7303906102543386E-5</v>
      </c>
      <c r="BI52" s="24">
        <v>4.442683635058562E-6</v>
      </c>
      <c r="BJ52" s="24">
        <v>2.1167282973152298E-5</v>
      </c>
      <c r="BK52" s="24">
        <v>1.5526010728079385E-5</v>
      </c>
      <c r="BL52" s="24">
        <v>1.137324964650982E-5</v>
      </c>
      <c r="BM52" s="24">
        <v>1.5159980291014179E-5</v>
      </c>
      <c r="BN52" s="24">
        <v>7.9944805489108497E-6</v>
      </c>
      <c r="BO52" s="24">
        <v>1.236064940275577E-5</v>
      </c>
      <c r="BP52" s="24">
        <v>9.3680466346110787E-6</v>
      </c>
      <c r="BQ52" s="24">
        <v>1.8415321790076216E-5</v>
      </c>
      <c r="BR52" s="24">
        <v>4.6856319302307081E-6</v>
      </c>
      <c r="BS52" s="24">
        <v>1.8317951604526739E-5</v>
      </c>
      <c r="BT52" s="24">
        <v>1.2476348202476195E-5</v>
      </c>
      <c r="BU52" s="24">
        <v>3.0584002252671971E-5</v>
      </c>
      <c r="BV52" s="24">
        <v>5.6466128966585932E-6</v>
      </c>
      <c r="BW52" s="24">
        <v>3.2707310100881036E-6</v>
      </c>
      <c r="BX52" s="24">
        <v>2.6056668026553299E-6</v>
      </c>
      <c r="BY52" s="24">
        <v>6.5165682200943882E-7</v>
      </c>
      <c r="BZ52" s="24">
        <v>4.4811100005878502E-6</v>
      </c>
      <c r="CA52" s="24">
        <v>1.5329717850237869E-5</v>
      </c>
      <c r="CB52" s="24">
        <v>9.232478124342319E-5</v>
      </c>
      <c r="CC52" s="24">
        <v>0</v>
      </c>
      <c r="CD52" s="24">
        <v>0</v>
      </c>
      <c r="CE52" s="24">
        <v>1.7772120320351046E-5</v>
      </c>
      <c r="CF52" s="24">
        <v>1.1581887852910119E-5</v>
      </c>
      <c r="CG52" s="24">
        <v>7.667462274090929E-6</v>
      </c>
      <c r="CH52" s="24">
        <v>6.2479699063785086E-6</v>
      </c>
      <c r="CI52" s="24">
        <v>9.4357614414088202E-6</v>
      </c>
      <c r="CJ52" s="24">
        <v>1.2279009292161586E-5</v>
      </c>
      <c r="CK52" s="24">
        <v>1.0238886704644445E-5</v>
      </c>
      <c r="CL52" s="24">
        <v>1.2121290887088032E-5</v>
      </c>
      <c r="CM52" s="24">
        <v>4.4427351508310401E-5</v>
      </c>
      <c r="CN52" s="24">
        <v>1.1155590446488737E-4</v>
      </c>
      <c r="CO52" s="24">
        <v>4.500208562836529E-6</v>
      </c>
      <c r="CP52" s="24">
        <v>1.3173777450099037E-5</v>
      </c>
      <c r="CQ52" s="24">
        <v>4.0337437820978409E-4</v>
      </c>
      <c r="CR52" s="24">
        <v>2.5015943710561951E-4</v>
      </c>
      <c r="CS52" s="24">
        <v>8.1749773752401675E-5</v>
      </c>
      <c r="CT52" s="24">
        <v>6.8266060121700234E-5</v>
      </c>
      <c r="CU52" s="24">
        <v>8.9610913684338516E-6</v>
      </c>
      <c r="CV52" s="24">
        <v>9.1293339255320161E-5</v>
      </c>
      <c r="CW52" s="24">
        <v>9.4988168758593132E-6</v>
      </c>
      <c r="CX52" s="24">
        <v>6.0073776343719048E-4</v>
      </c>
      <c r="CY52" s="24">
        <v>9.0535396802932824E-6</v>
      </c>
      <c r="CZ52" s="24">
        <v>1.6189412445590041E-5</v>
      </c>
      <c r="DA52" s="24">
        <v>6.1319136016595365E-6</v>
      </c>
      <c r="DB52" s="24">
        <v>8.9134758449551486E-6</v>
      </c>
      <c r="DC52" s="24">
        <v>1.0649122617009437E-4</v>
      </c>
      <c r="DD52" s="24">
        <v>2.4420612277214039E-4</v>
      </c>
      <c r="DE52" s="24">
        <v>1.7503013817324439E-5</v>
      </c>
      <c r="DF52" s="24">
        <v>6.0699785107911784E-4</v>
      </c>
      <c r="DG52" s="27">
        <v>1.1201510035236057E-5</v>
      </c>
      <c r="DH52" s="103">
        <f t="shared" si="0"/>
        <v>1.0053018039716775</v>
      </c>
      <c r="DI52" s="112">
        <f t="shared" si="1"/>
        <v>0.81823446127162225</v>
      </c>
    </row>
    <row r="53" spans="2:113" x14ac:dyDescent="0.15">
      <c r="B53" s="36" t="s">
        <v>45</v>
      </c>
      <c r="C53" s="101" t="s">
        <v>160</v>
      </c>
      <c r="D53" s="23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1</v>
      </c>
      <c r="AY53" s="24">
        <v>0</v>
      </c>
      <c r="AZ53" s="24">
        <v>0</v>
      </c>
      <c r="BA53" s="24">
        <v>0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24">
        <v>0</v>
      </c>
      <c r="BQ53" s="24">
        <v>0</v>
      </c>
      <c r="BR53" s="24">
        <v>0</v>
      </c>
      <c r="BS53" s="24">
        <v>0</v>
      </c>
      <c r="BT53" s="24">
        <v>0</v>
      </c>
      <c r="BU53" s="24">
        <v>0</v>
      </c>
      <c r="BV53" s="24">
        <v>0</v>
      </c>
      <c r="BW53" s="24">
        <v>0</v>
      </c>
      <c r="BX53" s="24">
        <v>0</v>
      </c>
      <c r="BY53" s="24">
        <v>0</v>
      </c>
      <c r="BZ53" s="24">
        <v>0</v>
      </c>
      <c r="CA53" s="24">
        <v>0</v>
      </c>
      <c r="CB53" s="24">
        <v>0</v>
      </c>
      <c r="CC53" s="24">
        <v>0</v>
      </c>
      <c r="CD53" s="24">
        <v>0</v>
      </c>
      <c r="CE53" s="24">
        <v>0</v>
      </c>
      <c r="CF53" s="24">
        <v>0</v>
      </c>
      <c r="CG53" s="24">
        <v>0</v>
      </c>
      <c r="CH53" s="24">
        <v>0</v>
      </c>
      <c r="CI53" s="24">
        <v>0</v>
      </c>
      <c r="CJ53" s="24">
        <v>0</v>
      </c>
      <c r="CK53" s="24">
        <v>0</v>
      </c>
      <c r="CL53" s="24">
        <v>0</v>
      </c>
      <c r="CM53" s="24">
        <v>0</v>
      </c>
      <c r="CN53" s="24">
        <v>0</v>
      </c>
      <c r="CO53" s="24">
        <v>0</v>
      </c>
      <c r="CP53" s="24">
        <v>0</v>
      </c>
      <c r="CQ53" s="24">
        <v>0</v>
      </c>
      <c r="CR53" s="24">
        <v>0</v>
      </c>
      <c r="CS53" s="24">
        <v>0</v>
      </c>
      <c r="CT53" s="24">
        <v>0</v>
      </c>
      <c r="CU53" s="24">
        <v>0</v>
      </c>
      <c r="CV53" s="24">
        <v>0</v>
      </c>
      <c r="CW53" s="24">
        <v>0</v>
      </c>
      <c r="CX53" s="24">
        <v>0</v>
      </c>
      <c r="CY53" s="24">
        <v>0</v>
      </c>
      <c r="CZ53" s="24">
        <v>0</v>
      </c>
      <c r="DA53" s="24">
        <v>0</v>
      </c>
      <c r="DB53" s="24">
        <v>0</v>
      </c>
      <c r="DC53" s="24">
        <v>0</v>
      </c>
      <c r="DD53" s="24">
        <v>0</v>
      </c>
      <c r="DE53" s="24">
        <v>0</v>
      </c>
      <c r="DF53" s="24">
        <v>0</v>
      </c>
      <c r="DG53" s="27">
        <v>0</v>
      </c>
      <c r="DH53" s="103">
        <f t="shared" si="0"/>
        <v>1</v>
      </c>
      <c r="DI53" s="112">
        <f t="shared" si="1"/>
        <v>0.81391922111250326</v>
      </c>
    </row>
    <row r="54" spans="2:113" x14ac:dyDescent="0.15">
      <c r="B54" s="36" t="s">
        <v>46</v>
      </c>
      <c r="C54" s="101" t="s">
        <v>161</v>
      </c>
      <c r="D54" s="23">
        <v>1.37525519020839E-4</v>
      </c>
      <c r="E54" s="24">
        <v>7.1232085277847933E-5</v>
      </c>
      <c r="F54" s="24">
        <v>2.9062812332593244E-4</v>
      </c>
      <c r="G54" s="24">
        <v>6.4467330853325115E-5</v>
      </c>
      <c r="H54" s="24">
        <v>0</v>
      </c>
      <c r="I54" s="24">
        <v>0</v>
      </c>
      <c r="J54" s="24">
        <v>0</v>
      </c>
      <c r="K54" s="24">
        <v>3.8113938211747203E-5</v>
      </c>
      <c r="L54" s="24">
        <v>7.5909607255850227E-5</v>
      </c>
      <c r="M54" s="24">
        <v>2.6123851075689849E-5</v>
      </c>
      <c r="N54" s="24">
        <v>0</v>
      </c>
      <c r="O54" s="24">
        <v>6.3047715520871741E-5</v>
      </c>
      <c r="P54" s="24">
        <v>3.7940190094382055E-5</v>
      </c>
      <c r="Q54" s="24">
        <v>8.6085800692409226E-5</v>
      </c>
      <c r="R54" s="24">
        <v>4.4653756631759953E-5</v>
      </c>
      <c r="S54" s="24">
        <v>3.7299527657885209E-5</v>
      </c>
      <c r="T54" s="24">
        <v>1.9141993068195488E-5</v>
      </c>
      <c r="U54" s="24">
        <v>4.5310140222520164E-5</v>
      </c>
      <c r="V54" s="24">
        <v>6.916641432055304E-5</v>
      </c>
      <c r="W54" s="24">
        <v>1.2498036677224562E-4</v>
      </c>
      <c r="X54" s="24">
        <v>0</v>
      </c>
      <c r="Y54" s="24">
        <v>9.6043864337929194E-5</v>
      </c>
      <c r="Z54" s="24">
        <v>4.7616593221157207E-5</v>
      </c>
      <c r="AA54" s="24">
        <v>4.5881826960225297E-5</v>
      </c>
      <c r="AB54" s="24">
        <v>5.0668037780843887E-5</v>
      </c>
      <c r="AC54" s="24">
        <v>3.2739821776952245E-5</v>
      </c>
      <c r="AD54" s="24">
        <v>0</v>
      </c>
      <c r="AE54" s="24">
        <v>5.6132740087178103E-5</v>
      </c>
      <c r="AF54" s="24">
        <v>4.4378848863751976E-5</v>
      </c>
      <c r="AG54" s="24">
        <v>8.6123959329203738E-5</v>
      </c>
      <c r="AH54" s="24">
        <v>5.3284220981934242E-5</v>
      </c>
      <c r="AI54" s="24">
        <v>4.6854409068963886E-5</v>
      </c>
      <c r="AJ54" s="24">
        <v>1.0769971400932497E-4</v>
      </c>
      <c r="AK54" s="24">
        <v>6.5574659382267123E-5</v>
      </c>
      <c r="AL54" s="24">
        <v>1.1978135769932212E-4</v>
      </c>
      <c r="AM54" s="24">
        <v>0</v>
      </c>
      <c r="AN54" s="24">
        <v>0</v>
      </c>
      <c r="AO54" s="24">
        <v>6.3264561014572291E-5</v>
      </c>
      <c r="AP54" s="24">
        <v>1.6221202570964613E-5</v>
      </c>
      <c r="AQ54" s="24">
        <v>4.9084031384771145E-5</v>
      </c>
      <c r="AR54" s="24">
        <v>5.7811333278300444E-5</v>
      </c>
      <c r="AS54" s="24">
        <v>5.5893484614250186E-5</v>
      </c>
      <c r="AT54" s="24">
        <v>7.0765345929864126E-4</v>
      </c>
      <c r="AU54" s="24">
        <v>4.5433596961477865E-4</v>
      </c>
      <c r="AV54" s="24">
        <v>6.1576194810128253E-4</v>
      </c>
      <c r="AW54" s="24">
        <v>5.4858698828149496E-3</v>
      </c>
      <c r="AX54" s="24">
        <v>0</v>
      </c>
      <c r="AY54" s="24">
        <v>1.0221227392526775</v>
      </c>
      <c r="AZ54" s="24">
        <v>5.0705868464764985E-3</v>
      </c>
      <c r="BA54" s="24">
        <v>3.0080724363251688E-3</v>
      </c>
      <c r="BB54" s="24">
        <v>1.2797496720653946E-2</v>
      </c>
      <c r="BC54" s="24">
        <v>2.0090759774344857E-3</v>
      </c>
      <c r="BD54" s="24">
        <v>1.5265755238941629E-2</v>
      </c>
      <c r="BE54" s="24">
        <v>9.4419463881987142E-3</v>
      </c>
      <c r="BF54" s="24">
        <v>0</v>
      </c>
      <c r="BG54" s="24">
        <v>4.0734284790068634E-4</v>
      </c>
      <c r="BH54" s="24">
        <v>1.2421270050754975E-3</v>
      </c>
      <c r="BI54" s="24">
        <v>9.5171151521004064E-5</v>
      </c>
      <c r="BJ54" s="24">
        <v>1.4293653527639309E-4</v>
      </c>
      <c r="BK54" s="24">
        <v>2.2521117500981202E-4</v>
      </c>
      <c r="BL54" s="24">
        <v>8.3895982801805916E-5</v>
      </c>
      <c r="BM54" s="24">
        <v>1.0407536808001197E-4</v>
      </c>
      <c r="BN54" s="24">
        <v>8.7994121953773575E-5</v>
      </c>
      <c r="BO54" s="24">
        <v>8.37622592921235E-5</v>
      </c>
      <c r="BP54" s="24">
        <v>6.3924899228995187E-5</v>
      </c>
      <c r="BQ54" s="24">
        <v>1.8144814244559619E-4</v>
      </c>
      <c r="BR54" s="24">
        <v>4.034102564218961E-5</v>
      </c>
      <c r="BS54" s="24">
        <v>1.3910730725828879E-4</v>
      </c>
      <c r="BT54" s="24">
        <v>1.0374894213627372E-4</v>
      </c>
      <c r="BU54" s="24">
        <v>4.6262881058737935E-5</v>
      </c>
      <c r="BV54" s="24">
        <v>4.0501346258815996E-5</v>
      </c>
      <c r="BW54" s="24">
        <v>2.3910935324363197E-5</v>
      </c>
      <c r="BX54" s="24">
        <v>1.9390294992909547E-5</v>
      </c>
      <c r="BY54" s="24">
        <v>5.1813123462720106E-6</v>
      </c>
      <c r="BZ54" s="24">
        <v>3.397776655577402E-5</v>
      </c>
      <c r="CA54" s="24">
        <v>1.4351693668322848E-4</v>
      </c>
      <c r="CB54" s="24">
        <v>8.3582514574842939E-4</v>
      </c>
      <c r="CC54" s="24">
        <v>0</v>
      </c>
      <c r="CD54" s="24">
        <v>0</v>
      </c>
      <c r="CE54" s="24">
        <v>6.1946531942907521E-5</v>
      </c>
      <c r="CF54" s="24">
        <v>5.7371503784248506E-5</v>
      </c>
      <c r="CG54" s="24">
        <v>6.2824045326427189E-5</v>
      </c>
      <c r="CH54" s="24">
        <v>3.3154468031835477E-5</v>
      </c>
      <c r="CI54" s="24">
        <v>9.0822471120442509E-5</v>
      </c>
      <c r="CJ54" s="24">
        <v>1.871747322493739E-4</v>
      </c>
      <c r="CK54" s="24">
        <v>1.4232911309455728E-4</v>
      </c>
      <c r="CL54" s="24">
        <v>7.9591079818119092E-5</v>
      </c>
      <c r="CM54" s="24">
        <v>3.4039847521120952E-4</v>
      </c>
      <c r="CN54" s="24">
        <v>2.4494168483176084E-4</v>
      </c>
      <c r="CO54" s="24">
        <v>3.5157379834991004E-5</v>
      </c>
      <c r="CP54" s="24">
        <v>3.1844251932075513E-4</v>
      </c>
      <c r="CQ54" s="24">
        <v>3.0222881701985131E-5</v>
      </c>
      <c r="CR54" s="24">
        <v>8.8973318736372314E-5</v>
      </c>
      <c r="CS54" s="24">
        <v>6.0047013197095885E-5</v>
      </c>
      <c r="CT54" s="24">
        <v>3.7497343829177149E-5</v>
      </c>
      <c r="CU54" s="24">
        <v>6.2071705053698742E-5</v>
      </c>
      <c r="CV54" s="24">
        <v>4.1843321310391186E-4</v>
      </c>
      <c r="CW54" s="24">
        <v>7.5062564782149698E-5</v>
      </c>
      <c r="CX54" s="24">
        <v>6.0973700357429264E-3</v>
      </c>
      <c r="CY54" s="24">
        <v>3.5780955793350478E-5</v>
      </c>
      <c r="CZ54" s="24">
        <v>1.0768701899686765E-4</v>
      </c>
      <c r="DA54" s="24">
        <v>3.1315573509952271E-5</v>
      </c>
      <c r="DB54" s="24">
        <v>6.4370707878263299E-5</v>
      </c>
      <c r="DC54" s="24">
        <v>6.3496470104791835E-5</v>
      </c>
      <c r="DD54" s="24">
        <v>3.1690277268690853E-5</v>
      </c>
      <c r="DE54" s="24">
        <v>5.7295891134145092E-5</v>
      </c>
      <c r="DF54" s="24">
        <v>2.7445822904513793E-3</v>
      </c>
      <c r="DG54" s="27">
        <v>5.287984828920975E-5</v>
      </c>
      <c r="DH54" s="103">
        <f t="shared" si="0"/>
        <v>1.0951685596436329</v>
      </c>
      <c r="DI54" s="112">
        <f t="shared" si="1"/>
        <v>0.89137874105204784</v>
      </c>
    </row>
    <row r="55" spans="2:113" x14ac:dyDescent="0.15">
      <c r="B55" s="36" t="s">
        <v>47</v>
      </c>
      <c r="C55" s="101" t="s">
        <v>162</v>
      </c>
      <c r="D55" s="23">
        <v>5.8452105962340731E-5</v>
      </c>
      <c r="E55" s="24">
        <v>3.1113774628433268E-5</v>
      </c>
      <c r="F55" s="24">
        <v>1.2263230298147486E-4</v>
      </c>
      <c r="G55" s="24">
        <v>2.3002316477073996E-5</v>
      </c>
      <c r="H55" s="24">
        <v>0</v>
      </c>
      <c r="I55" s="24">
        <v>0</v>
      </c>
      <c r="J55" s="24">
        <v>0</v>
      </c>
      <c r="K55" s="24">
        <v>1.4934192472673805E-5</v>
      </c>
      <c r="L55" s="24">
        <v>2.8374710912022569E-5</v>
      </c>
      <c r="M55" s="24">
        <v>1.0925153257373768E-5</v>
      </c>
      <c r="N55" s="24">
        <v>0</v>
      </c>
      <c r="O55" s="24">
        <v>2.7755150190384903E-5</v>
      </c>
      <c r="P55" s="24">
        <v>1.5210342318800518E-5</v>
      </c>
      <c r="Q55" s="24">
        <v>3.4734609480066083E-5</v>
      </c>
      <c r="R55" s="24">
        <v>3.5263037149602335E-5</v>
      </c>
      <c r="S55" s="24">
        <v>1.7609156959507593E-5</v>
      </c>
      <c r="T55" s="24">
        <v>9.2027800815909616E-6</v>
      </c>
      <c r="U55" s="24">
        <v>1.3567529272515898E-5</v>
      </c>
      <c r="V55" s="24">
        <v>2.9274930183202325E-5</v>
      </c>
      <c r="W55" s="24">
        <v>5.2885417731826248E-5</v>
      </c>
      <c r="X55" s="24">
        <v>0</v>
      </c>
      <c r="Y55" s="24">
        <v>4.0044527763057003E-5</v>
      </c>
      <c r="Z55" s="24">
        <v>2.1261780551432522E-5</v>
      </c>
      <c r="AA55" s="24">
        <v>2.3483001670219368E-5</v>
      </c>
      <c r="AB55" s="24">
        <v>1.9098559955382601E-5</v>
      </c>
      <c r="AC55" s="24">
        <v>1.2906871116707209E-5</v>
      </c>
      <c r="AD55" s="24">
        <v>0</v>
      </c>
      <c r="AE55" s="24">
        <v>2.567309110763935E-5</v>
      </c>
      <c r="AF55" s="24">
        <v>2.1558716505760741E-5</v>
      </c>
      <c r="AG55" s="24">
        <v>3.5378319765273178E-5</v>
      </c>
      <c r="AH55" s="24">
        <v>2.1023541545288995E-5</v>
      </c>
      <c r="AI55" s="24">
        <v>2.0136216002182017E-5</v>
      </c>
      <c r="AJ55" s="24">
        <v>4.4836012397731512E-5</v>
      </c>
      <c r="AK55" s="24">
        <v>2.8207571693353274E-5</v>
      </c>
      <c r="AL55" s="24">
        <v>5.143469782511688E-5</v>
      </c>
      <c r="AM55" s="24">
        <v>0</v>
      </c>
      <c r="AN55" s="24">
        <v>0</v>
      </c>
      <c r="AO55" s="24">
        <v>2.8916726387924808E-5</v>
      </c>
      <c r="AP55" s="24">
        <v>7.0347735870567986E-6</v>
      </c>
      <c r="AQ55" s="24">
        <v>2.348138723852998E-5</v>
      </c>
      <c r="AR55" s="24">
        <v>1.4722412157633927E-5</v>
      </c>
      <c r="AS55" s="24">
        <v>8.5298659392253251E-5</v>
      </c>
      <c r="AT55" s="24">
        <v>4.9968350169162865E-5</v>
      </c>
      <c r="AU55" s="24">
        <v>2.9199446650881979E-3</v>
      </c>
      <c r="AV55" s="24">
        <v>1.429138823758593E-3</v>
      </c>
      <c r="AW55" s="24">
        <v>5.8956910903246163E-4</v>
      </c>
      <c r="AX55" s="24">
        <v>0</v>
      </c>
      <c r="AY55" s="24">
        <v>1.3548914311054891E-4</v>
      </c>
      <c r="AZ55" s="24">
        <v>1.0068902305811496</v>
      </c>
      <c r="BA55" s="24">
        <v>1.5845156547929686E-3</v>
      </c>
      <c r="BB55" s="24">
        <v>8.374860204990568E-4</v>
      </c>
      <c r="BC55" s="24">
        <v>4.0722689199168381E-4</v>
      </c>
      <c r="BD55" s="24">
        <v>1.9747959987865844E-3</v>
      </c>
      <c r="BE55" s="24">
        <v>5.2418926391455654E-4</v>
      </c>
      <c r="BF55" s="24">
        <v>0</v>
      </c>
      <c r="BG55" s="24">
        <v>2.4297074201896258E-3</v>
      </c>
      <c r="BH55" s="24">
        <v>5.4480210358796854E-3</v>
      </c>
      <c r="BI55" s="24">
        <v>2.812066476948585E-3</v>
      </c>
      <c r="BJ55" s="24">
        <v>6.4786997959472839E-4</v>
      </c>
      <c r="BK55" s="24">
        <v>2.4462432509925068E-5</v>
      </c>
      <c r="BL55" s="24">
        <v>3.4384660739056189E-5</v>
      </c>
      <c r="BM55" s="24">
        <v>2.2184036061549065E-4</v>
      </c>
      <c r="BN55" s="24">
        <v>4.2863037293064773E-4</v>
      </c>
      <c r="BO55" s="24">
        <v>2.249787302305964E-4</v>
      </c>
      <c r="BP55" s="24">
        <v>5.0138801650705513E-4</v>
      </c>
      <c r="BQ55" s="24">
        <v>8.2051780097782383E-5</v>
      </c>
      <c r="BR55" s="24">
        <v>3.6683745039569177E-5</v>
      </c>
      <c r="BS55" s="24">
        <v>7.8006564537959537E-5</v>
      </c>
      <c r="BT55" s="24">
        <v>4.1811802475819204E-5</v>
      </c>
      <c r="BU55" s="24">
        <v>1.7713823812455015E-5</v>
      </c>
      <c r="BV55" s="24">
        <v>1.3498945283878293E-5</v>
      </c>
      <c r="BW55" s="24">
        <v>1.0783196597135378E-5</v>
      </c>
      <c r="BX55" s="24">
        <v>1.393074364002557E-5</v>
      </c>
      <c r="BY55" s="24">
        <v>8.1316530841758187E-6</v>
      </c>
      <c r="BZ55" s="24">
        <v>3.3121894874295247E-5</v>
      </c>
      <c r="CA55" s="24">
        <v>5.7947740015116852E-5</v>
      </c>
      <c r="CB55" s="24">
        <v>3.5412935072699666E-4</v>
      </c>
      <c r="CC55" s="24">
        <v>0</v>
      </c>
      <c r="CD55" s="24">
        <v>0</v>
      </c>
      <c r="CE55" s="24">
        <v>2.2475546726338593E-5</v>
      </c>
      <c r="CF55" s="24">
        <v>2.5620659502570345E-5</v>
      </c>
      <c r="CG55" s="24">
        <v>3.4293472560731084E-5</v>
      </c>
      <c r="CH55" s="24">
        <v>1.1251414267853631E-5</v>
      </c>
      <c r="CI55" s="24">
        <v>2.8089855811291169E-5</v>
      </c>
      <c r="CJ55" s="24">
        <v>3.1010449884962877E-5</v>
      </c>
      <c r="CK55" s="24">
        <v>3.6460456461684971E-5</v>
      </c>
      <c r="CL55" s="24">
        <v>2.2787075078529542E-5</v>
      </c>
      <c r="CM55" s="24">
        <v>1.4196519533796041E-5</v>
      </c>
      <c r="CN55" s="24">
        <v>3.1823613451732815E-5</v>
      </c>
      <c r="CO55" s="24">
        <v>1.6124805823690985E-5</v>
      </c>
      <c r="CP55" s="24">
        <v>3.4837706346370912E-5</v>
      </c>
      <c r="CQ55" s="24">
        <v>1.1468990211271614E-5</v>
      </c>
      <c r="CR55" s="24">
        <v>3.2816405106033753E-5</v>
      </c>
      <c r="CS55" s="24">
        <v>2.1794138235516168E-5</v>
      </c>
      <c r="CT55" s="24">
        <v>1.2026979382624018E-5</v>
      </c>
      <c r="CU55" s="24">
        <v>2.0520196798290216E-5</v>
      </c>
      <c r="CV55" s="24">
        <v>1.7183817332428204E-4</v>
      </c>
      <c r="CW55" s="24">
        <v>1.4413567047528952E-5</v>
      </c>
      <c r="CX55" s="24">
        <v>2.5237387261001936E-3</v>
      </c>
      <c r="CY55" s="24">
        <v>1.2824486767992483E-5</v>
      </c>
      <c r="CZ55" s="24">
        <v>4.3829850353565906E-5</v>
      </c>
      <c r="DA55" s="24">
        <v>1.2955894201581711E-5</v>
      </c>
      <c r="DB55" s="24">
        <v>2.4078993858349096E-5</v>
      </c>
      <c r="DC55" s="24">
        <v>2.5137511254980012E-5</v>
      </c>
      <c r="DD55" s="24">
        <v>1.0073073300546561E-5</v>
      </c>
      <c r="DE55" s="24">
        <v>2.0968325522065754E-5</v>
      </c>
      <c r="DF55" s="24">
        <v>7.2614372210865853E-6</v>
      </c>
      <c r="DG55" s="27">
        <v>2.7367375295584259E-5</v>
      </c>
      <c r="DH55" s="103">
        <f t="shared" si="0"/>
        <v>1.0352152353047765</v>
      </c>
      <c r="DI55" s="112">
        <f t="shared" si="1"/>
        <v>0.84258157800306055</v>
      </c>
    </row>
    <row r="56" spans="2:113" x14ac:dyDescent="0.15">
      <c r="B56" s="36" t="s">
        <v>48</v>
      </c>
      <c r="C56" s="101" t="s">
        <v>163</v>
      </c>
      <c r="D56" s="23">
        <v>5.903678025446338E-7</v>
      </c>
      <c r="E56" s="24">
        <v>3.0734400118433957E-7</v>
      </c>
      <c r="F56" s="24">
        <v>1.2496365892112567E-6</v>
      </c>
      <c r="G56" s="24">
        <v>2.4379291383537456E-7</v>
      </c>
      <c r="H56" s="24">
        <v>0</v>
      </c>
      <c r="I56" s="24">
        <v>0</v>
      </c>
      <c r="J56" s="24">
        <v>0</v>
      </c>
      <c r="K56" s="24">
        <v>1.5373329247438111E-7</v>
      </c>
      <c r="L56" s="24">
        <v>2.9163810311329763E-7</v>
      </c>
      <c r="M56" s="24">
        <v>1.1250666051746143E-7</v>
      </c>
      <c r="N56" s="24">
        <v>0</v>
      </c>
      <c r="O56" s="24">
        <v>2.6116621774984867E-7</v>
      </c>
      <c r="P56" s="24">
        <v>1.4895043475462947E-7</v>
      </c>
      <c r="Q56" s="24">
        <v>3.5332420739984937E-7</v>
      </c>
      <c r="R56" s="24">
        <v>1.1825801824777827E-7</v>
      </c>
      <c r="S56" s="24">
        <v>1.5720122547076519E-7</v>
      </c>
      <c r="T56" s="24">
        <v>7.6451939508793506E-8</v>
      </c>
      <c r="U56" s="24">
        <v>1.3427089038742961E-7</v>
      </c>
      <c r="V56" s="24">
        <v>2.911559887128008E-7</v>
      </c>
      <c r="W56" s="24">
        <v>5.3111139391354697E-7</v>
      </c>
      <c r="X56" s="24">
        <v>0</v>
      </c>
      <c r="Y56" s="24">
        <v>4.1423317856347285E-7</v>
      </c>
      <c r="Z56" s="24">
        <v>1.9534274569745773E-7</v>
      </c>
      <c r="AA56" s="24">
        <v>1.9156935497958818E-7</v>
      </c>
      <c r="AB56" s="24">
        <v>1.9116610338256154E-7</v>
      </c>
      <c r="AC56" s="24">
        <v>1.2029258529561056E-7</v>
      </c>
      <c r="AD56" s="24">
        <v>0</v>
      </c>
      <c r="AE56" s="24">
        <v>2.4717358931447343E-7</v>
      </c>
      <c r="AF56" s="24">
        <v>1.8866911311602667E-7</v>
      </c>
      <c r="AG56" s="24">
        <v>3.5168485587510438E-7</v>
      </c>
      <c r="AH56" s="24">
        <v>2.1324938191167449E-7</v>
      </c>
      <c r="AI56" s="24">
        <v>1.792911441946548E-7</v>
      </c>
      <c r="AJ56" s="24">
        <v>4.6646999439572638E-7</v>
      </c>
      <c r="AK56" s="24">
        <v>2.5868145801531868E-7</v>
      </c>
      <c r="AL56" s="24">
        <v>5.0643043873165956E-7</v>
      </c>
      <c r="AM56" s="24">
        <v>0</v>
      </c>
      <c r="AN56" s="24">
        <v>0</v>
      </c>
      <c r="AO56" s="24">
        <v>2.6398548758673973E-7</v>
      </c>
      <c r="AP56" s="24">
        <v>6.4528602383826065E-8</v>
      </c>
      <c r="AQ56" s="24">
        <v>2.1085880900971345E-7</v>
      </c>
      <c r="AR56" s="24">
        <v>9.4214542821994832E-8</v>
      </c>
      <c r="AS56" s="24">
        <v>1.9984780088679002E-7</v>
      </c>
      <c r="AT56" s="24">
        <v>1.90470598303913E-7</v>
      </c>
      <c r="AU56" s="24">
        <v>1.6183631538224371E-7</v>
      </c>
      <c r="AV56" s="24">
        <v>1.7115212925247862E-7</v>
      </c>
      <c r="AW56" s="24">
        <v>1.4756390769966866E-7</v>
      </c>
      <c r="AX56" s="24">
        <v>0</v>
      </c>
      <c r="AY56" s="24">
        <v>2.2775819861793838E-7</v>
      </c>
      <c r="AZ56" s="24">
        <v>1.6555527991762428E-7</v>
      </c>
      <c r="BA56" s="24">
        <v>1.0002220971439033</v>
      </c>
      <c r="BB56" s="24">
        <v>1.6689957421721719E-7</v>
      </c>
      <c r="BC56" s="24">
        <v>1.5254300837136134E-7</v>
      </c>
      <c r="BD56" s="24">
        <v>7.8335726867930315E-8</v>
      </c>
      <c r="BE56" s="24">
        <v>1.1020153293305458E-7</v>
      </c>
      <c r="BF56" s="24">
        <v>0</v>
      </c>
      <c r="BG56" s="24">
        <v>1.1893913783464935E-7</v>
      </c>
      <c r="BH56" s="24">
        <v>1.4659573277542966E-7</v>
      </c>
      <c r="BI56" s="24">
        <v>1.1789194498713465E-7</v>
      </c>
      <c r="BJ56" s="24">
        <v>2.5995616057318234E-6</v>
      </c>
      <c r="BK56" s="24">
        <v>1.9897333666348011E-7</v>
      </c>
      <c r="BL56" s="24">
        <v>4.1613410643788562E-7</v>
      </c>
      <c r="BM56" s="24">
        <v>1.1725750188289687E-5</v>
      </c>
      <c r="BN56" s="24">
        <v>2.5349474765968677E-7</v>
      </c>
      <c r="BO56" s="24">
        <v>3.2648111914093202E-7</v>
      </c>
      <c r="BP56" s="24">
        <v>2.6830434302981616E-7</v>
      </c>
      <c r="BQ56" s="24">
        <v>7.8294992760801624E-7</v>
      </c>
      <c r="BR56" s="24">
        <v>1.6714234851444358E-7</v>
      </c>
      <c r="BS56" s="24">
        <v>5.7644494699432572E-7</v>
      </c>
      <c r="BT56" s="24">
        <v>4.2366473433408297E-7</v>
      </c>
      <c r="BU56" s="24">
        <v>1.6869219593711422E-7</v>
      </c>
      <c r="BV56" s="24">
        <v>1.2799712835787644E-7</v>
      </c>
      <c r="BW56" s="24">
        <v>8.6228765168442499E-8</v>
      </c>
      <c r="BX56" s="24">
        <v>7.1692171006117513E-8</v>
      </c>
      <c r="BY56" s="24">
        <v>1.6768423691465309E-8</v>
      </c>
      <c r="BZ56" s="24">
        <v>1.0406403067444502E-7</v>
      </c>
      <c r="CA56" s="24">
        <v>7.8942154539896367E-7</v>
      </c>
      <c r="CB56" s="24">
        <v>3.6479825906727108E-6</v>
      </c>
      <c r="CC56" s="24">
        <v>0</v>
      </c>
      <c r="CD56" s="24">
        <v>0</v>
      </c>
      <c r="CE56" s="24">
        <v>2.2046996000951327E-7</v>
      </c>
      <c r="CF56" s="24">
        <v>2.1644826013139299E-7</v>
      </c>
      <c r="CG56" s="24">
        <v>2.5766609374469259E-7</v>
      </c>
      <c r="CH56" s="24">
        <v>1.176127939731369E-7</v>
      </c>
      <c r="CI56" s="24">
        <v>2.6600815382375686E-7</v>
      </c>
      <c r="CJ56" s="24">
        <v>3.4458971425803626E-7</v>
      </c>
      <c r="CK56" s="24">
        <v>3.863293967242709E-7</v>
      </c>
      <c r="CL56" s="24">
        <v>2.1780311685280109E-7</v>
      </c>
      <c r="CM56" s="24">
        <v>1.8675544056166936E-6</v>
      </c>
      <c r="CN56" s="24">
        <v>1.7390255589641983E-6</v>
      </c>
      <c r="CO56" s="24">
        <v>1.2777814773643996E-7</v>
      </c>
      <c r="CP56" s="24">
        <v>3.5785457486367038E-7</v>
      </c>
      <c r="CQ56" s="24">
        <v>1.0943459598453504E-7</v>
      </c>
      <c r="CR56" s="24">
        <v>3.3077766216144987E-7</v>
      </c>
      <c r="CS56" s="24">
        <v>2.1369629712260101E-7</v>
      </c>
      <c r="CT56" s="24">
        <v>1.147689691688655E-7</v>
      </c>
      <c r="CU56" s="24">
        <v>2.2088267298733915E-7</v>
      </c>
      <c r="CV56" s="24">
        <v>2.0995970210608782E-6</v>
      </c>
      <c r="CW56" s="24">
        <v>2.7749070137249754E-7</v>
      </c>
      <c r="CX56" s="24">
        <v>2.6433161178813344E-5</v>
      </c>
      <c r="CY56" s="24">
        <v>2.0198567570375585E-7</v>
      </c>
      <c r="CZ56" s="24">
        <v>4.3225792476545247E-7</v>
      </c>
      <c r="DA56" s="24">
        <v>1.2169168634084799E-7</v>
      </c>
      <c r="DB56" s="24">
        <v>2.3625519750243056E-7</v>
      </c>
      <c r="DC56" s="24">
        <v>7.3311582631140726E-7</v>
      </c>
      <c r="DD56" s="24">
        <v>1.0033600908387918E-7</v>
      </c>
      <c r="DE56" s="24">
        <v>1.7275521059116775E-7</v>
      </c>
      <c r="DF56" s="24">
        <v>6.6885589267511427E-8</v>
      </c>
      <c r="DG56" s="27">
        <v>2.5576500878129564E-7</v>
      </c>
      <c r="DH56" s="103">
        <f t="shared" si="0"/>
        <v>1.0002944232315154</v>
      </c>
      <c r="DI56" s="112">
        <f t="shared" si="1"/>
        <v>0.81415885783977571</v>
      </c>
    </row>
    <row r="57" spans="2:113" x14ac:dyDescent="0.15">
      <c r="B57" s="36" t="s">
        <v>49</v>
      </c>
      <c r="C57" s="101" t="s">
        <v>164</v>
      </c>
      <c r="D57" s="23">
        <v>2.9060834746687854E-7</v>
      </c>
      <c r="E57" s="24">
        <v>1.5065519697510435E-7</v>
      </c>
      <c r="F57" s="24">
        <v>6.1792631046218055E-7</v>
      </c>
      <c r="G57" s="24">
        <v>1.1712377072853628E-7</v>
      </c>
      <c r="H57" s="24">
        <v>0</v>
      </c>
      <c r="I57" s="24">
        <v>0</v>
      </c>
      <c r="J57" s="24">
        <v>0</v>
      </c>
      <c r="K57" s="24">
        <v>7.837838127268911E-8</v>
      </c>
      <c r="L57" s="24">
        <v>1.4517734466379281E-7</v>
      </c>
      <c r="M57" s="24">
        <v>5.5250830537235089E-8</v>
      </c>
      <c r="N57" s="24">
        <v>0</v>
      </c>
      <c r="O57" s="24">
        <v>1.3120161141113685E-7</v>
      </c>
      <c r="P57" s="24">
        <v>7.855088267082759E-8</v>
      </c>
      <c r="Q57" s="24">
        <v>1.7502462314271312E-7</v>
      </c>
      <c r="R57" s="24">
        <v>6.2947429713252916E-8</v>
      </c>
      <c r="S57" s="24">
        <v>7.8658441315119696E-8</v>
      </c>
      <c r="T57" s="24">
        <v>3.9186244745900902E-8</v>
      </c>
      <c r="U57" s="24">
        <v>6.9765708594159748E-8</v>
      </c>
      <c r="V57" s="24">
        <v>1.4404009108404695E-7</v>
      </c>
      <c r="W57" s="24">
        <v>2.6700625133819385E-7</v>
      </c>
      <c r="X57" s="24">
        <v>0</v>
      </c>
      <c r="Y57" s="24">
        <v>2.0508383156983758E-7</v>
      </c>
      <c r="Z57" s="24">
        <v>9.8563561278671025E-8</v>
      </c>
      <c r="AA57" s="24">
        <v>9.8593114024008862E-8</v>
      </c>
      <c r="AB57" s="24">
        <v>9.6241335711863117E-8</v>
      </c>
      <c r="AC57" s="24">
        <v>6.1398773996348633E-8</v>
      </c>
      <c r="AD57" s="24">
        <v>0</v>
      </c>
      <c r="AE57" s="24">
        <v>1.2042693602371682E-7</v>
      </c>
      <c r="AF57" s="24">
        <v>9.998457001284771E-8</v>
      </c>
      <c r="AG57" s="24">
        <v>1.7656875098660793E-7</v>
      </c>
      <c r="AH57" s="24">
        <v>1.062103648759737E-7</v>
      </c>
      <c r="AI57" s="24">
        <v>9.2435355717386122E-8</v>
      </c>
      <c r="AJ57" s="24">
        <v>2.3125872702550814E-7</v>
      </c>
      <c r="AK57" s="24">
        <v>1.3357739212459979E-7</v>
      </c>
      <c r="AL57" s="24">
        <v>2.5539087343165842E-7</v>
      </c>
      <c r="AM57" s="24">
        <v>0</v>
      </c>
      <c r="AN57" s="24">
        <v>0</v>
      </c>
      <c r="AO57" s="24">
        <v>1.3441076896956476E-7</v>
      </c>
      <c r="AP57" s="24">
        <v>3.2922191562796748E-8</v>
      </c>
      <c r="AQ57" s="24">
        <v>1.0529191309430909E-7</v>
      </c>
      <c r="AR57" s="24">
        <v>4.796972259609709E-8</v>
      </c>
      <c r="AS57" s="24">
        <v>1.0295383799111401E-7</v>
      </c>
      <c r="AT57" s="24">
        <v>9.7227877640031548E-8</v>
      </c>
      <c r="AU57" s="24">
        <v>4.1129542193245588E-6</v>
      </c>
      <c r="AV57" s="24">
        <v>1.2895305070272774E-5</v>
      </c>
      <c r="AW57" s="24">
        <v>7.7821431165792423E-6</v>
      </c>
      <c r="AX57" s="24">
        <v>0</v>
      </c>
      <c r="AY57" s="24">
        <v>1.2111972208531362E-7</v>
      </c>
      <c r="AZ57" s="24">
        <v>1.9185753142032717E-5</v>
      </c>
      <c r="BA57" s="24">
        <v>9.0922913459225571E-8</v>
      </c>
      <c r="BB57" s="24">
        <v>1.0001567067154387</v>
      </c>
      <c r="BC57" s="24">
        <v>8.5982155432881483E-8</v>
      </c>
      <c r="BD57" s="24">
        <v>1.3756099697326768E-6</v>
      </c>
      <c r="BE57" s="24">
        <v>1.0695485706706609E-7</v>
      </c>
      <c r="BF57" s="24">
        <v>0</v>
      </c>
      <c r="BG57" s="24">
        <v>1.0836771721295184E-7</v>
      </c>
      <c r="BH57" s="24">
        <v>1.8225586286624939E-7</v>
      </c>
      <c r="BI57" s="24">
        <v>2.4932437197097014E-6</v>
      </c>
      <c r="BJ57" s="24">
        <v>4.788859476599215E-7</v>
      </c>
      <c r="BK57" s="24">
        <v>9.9688557064647442E-8</v>
      </c>
      <c r="BL57" s="24">
        <v>1.7925581641924771E-7</v>
      </c>
      <c r="BM57" s="24">
        <v>7.362735671329093E-7</v>
      </c>
      <c r="BN57" s="24">
        <v>3.5495598320341892E-7</v>
      </c>
      <c r="BO57" s="24">
        <v>2.302814540918506E-6</v>
      </c>
      <c r="BP57" s="24">
        <v>4.0980944257509279E-6</v>
      </c>
      <c r="BQ57" s="24">
        <v>3.961202626192899E-7</v>
      </c>
      <c r="BR57" s="24">
        <v>9.7747541692849471E-8</v>
      </c>
      <c r="BS57" s="24">
        <v>3.1604472764902111E-7</v>
      </c>
      <c r="BT57" s="24">
        <v>2.1386826236366522E-7</v>
      </c>
      <c r="BU57" s="24">
        <v>9.1840921301186268E-8</v>
      </c>
      <c r="BV57" s="24">
        <v>7.5525986280671514E-8</v>
      </c>
      <c r="BW57" s="24">
        <v>5.1341874899346149E-8</v>
      </c>
      <c r="BX57" s="24">
        <v>4.5813696946337169E-8</v>
      </c>
      <c r="BY57" s="24">
        <v>1.3045191336194985E-8</v>
      </c>
      <c r="BZ57" s="24">
        <v>1.5175902078398614E-7</v>
      </c>
      <c r="CA57" s="24">
        <v>2.9907868070069073E-7</v>
      </c>
      <c r="CB57" s="24">
        <v>1.7809272491095606E-6</v>
      </c>
      <c r="CC57" s="24">
        <v>0</v>
      </c>
      <c r="CD57" s="24">
        <v>0</v>
      </c>
      <c r="CE57" s="24">
        <v>1.178744422673849E-7</v>
      </c>
      <c r="CF57" s="24">
        <v>1.2696955381657372E-7</v>
      </c>
      <c r="CG57" s="24">
        <v>1.551528670416619E-7</v>
      </c>
      <c r="CH57" s="24">
        <v>5.6013200777630261E-8</v>
      </c>
      <c r="CI57" s="24">
        <v>1.5070274774563427E-7</v>
      </c>
      <c r="CJ57" s="24">
        <v>1.306412491137392E-7</v>
      </c>
      <c r="CK57" s="24">
        <v>2.3815418489491128E-7</v>
      </c>
      <c r="CL57" s="24">
        <v>1.2728877588057259E-7</v>
      </c>
      <c r="CM57" s="24">
        <v>7.6164309825909205E-8</v>
      </c>
      <c r="CN57" s="24">
        <v>3.5340449913733783E-6</v>
      </c>
      <c r="CO57" s="24">
        <v>7.0358226911384488E-8</v>
      </c>
      <c r="CP57" s="24">
        <v>1.9031224265194423E-7</v>
      </c>
      <c r="CQ57" s="24">
        <v>3.2409077727637483E-7</v>
      </c>
      <c r="CR57" s="24">
        <v>1.7393916868689312E-7</v>
      </c>
      <c r="CS57" s="24">
        <v>1.1166731219606938E-7</v>
      </c>
      <c r="CT57" s="24">
        <v>5.9978088398704243E-8</v>
      </c>
      <c r="CU57" s="24">
        <v>1.1238786386399361E-7</v>
      </c>
      <c r="CV57" s="24">
        <v>8.9170449790167555E-7</v>
      </c>
      <c r="CW57" s="24">
        <v>7.8527852495132202E-8</v>
      </c>
      <c r="CX57" s="24">
        <v>1.2989843980018102E-5</v>
      </c>
      <c r="CY57" s="24">
        <v>2.8786599478083036E-7</v>
      </c>
      <c r="CZ57" s="24">
        <v>2.1774983555434189E-7</v>
      </c>
      <c r="DA57" s="24">
        <v>6.3008747907587095E-8</v>
      </c>
      <c r="DB57" s="24">
        <v>1.2099722027506528E-7</v>
      </c>
      <c r="DC57" s="24">
        <v>1.2205153289763664E-7</v>
      </c>
      <c r="DD57" s="24">
        <v>5.3193660026099537E-8</v>
      </c>
      <c r="DE57" s="24">
        <v>8.7836043803327335E-8</v>
      </c>
      <c r="DF57" s="24">
        <v>3.7599780024774597E-8</v>
      </c>
      <c r="DG57" s="27">
        <v>2.8222206119109059E-7</v>
      </c>
      <c r="DH57" s="103">
        <f t="shared" si="0"/>
        <v>1.0002428167627322</v>
      </c>
      <c r="DI57" s="112">
        <f t="shared" si="1"/>
        <v>0.81411685434289938</v>
      </c>
    </row>
    <row r="58" spans="2:113" x14ac:dyDescent="0.15">
      <c r="B58" s="36" t="s">
        <v>50</v>
      </c>
      <c r="C58" s="101" t="s">
        <v>165</v>
      </c>
      <c r="D58" s="23">
        <v>-2.7301185645832086E-8</v>
      </c>
      <c r="E58" s="24">
        <v>-2.2435682667897722E-8</v>
      </c>
      <c r="F58" s="24">
        <v>-4.9292998349897031E-8</v>
      </c>
      <c r="G58" s="24">
        <v>-9.8036555727836525E-9</v>
      </c>
      <c r="H58" s="24">
        <v>0</v>
      </c>
      <c r="I58" s="24">
        <v>0</v>
      </c>
      <c r="J58" s="24">
        <v>0</v>
      </c>
      <c r="K58" s="24">
        <v>-9.2361296301523074E-9</v>
      </c>
      <c r="L58" s="24">
        <v>-1.4645349728809455E-8</v>
      </c>
      <c r="M58" s="24">
        <v>-7.2440670102401933E-9</v>
      </c>
      <c r="N58" s="24">
        <v>0</v>
      </c>
      <c r="O58" s="24">
        <v>-1.5946435049140496E-8</v>
      </c>
      <c r="P58" s="24">
        <v>-1.0585469841126041E-8</v>
      </c>
      <c r="Q58" s="24">
        <v>-1.6824962250462634E-8</v>
      </c>
      <c r="R58" s="24">
        <v>-7.7636037124038879E-8</v>
      </c>
      <c r="S58" s="24">
        <v>-1.5452811624241281E-8</v>
      </c>
      <c r="T58" s="24">
        <v>-8.4435782442499083E-9</v>
      </c>
      <c r="U58" s="24">
        <v>-4.1845513425306191E-8</v>
      </c>
      <c r="V58" s="24">
        <v>-1.4578756746984891E-8</v>
      </c>
      <c r="W58" s="24">
        <v>-2.3403316283109767E-8</v>
      </c>
      <c r="X58" s="24">
        <v>0</v>
      </c>
      <c r="Y58" s="24">
        <v>-1.6175429607033671E-8</v>
      </c>
      <c r="Z58" s="24">
        <v>-1.2362078529963814E-8</v>
      </c>
      <c r="AA58" s="24">
        <v>-1.728694881906082E-8</v>
      </c>
      <c r="AB58" s="24">
        <v>-1.2717257550927522E-8</v>
      </c>
      <c r="AC58" s="24">
        <v>-9.6604410713082926E-9</v>
      </c>
      <c r="AD58" s="24">
        <v>0</v>
      </c>
      <c r="AE58" s="24">
        <v>-1.3884217693003576E-8</v>
      </c>
      <c r="AF58" s="24">
        <v>-1.6748544367387898E-8</v>
      </c>
      <c r="AG58" s="24">
        <v>-1.7066468719636441E-8</v>
      </c>
      <c r="AH58" s="24">
        <v>-1.2115283590853904E-8</v>
      </c>
      <c r="AI58" s="24">
        <v>-1.3195880060714778E-8</v>
      </c>
      <c r="AJ58" s="24">
        <v>-2.0083041945751274E-8</v>
      </c>
      <c r="AK58" s="24">
        <v>-1.5687630368777147E-8</v>
      </c>
      <c r="AL58" s="24">
        <v>-3.6155437698748083E-8</v>
      </c>
      <c r="AM58" s="24">
        <v>0</v>
      </c>
      <c r="AN58" s="24">
        <v>0</v>
      </c>
      <c r="AO58" s="24">
        <v>-1.6570424631970599E-8</v>
      </c>
      <c r="AP58" s="24">
        <v>-5.3211734736337057E-9</v>
      </c>
      <c r="AQ58" s="24">
        <v>-1.4000622102804294E-8</v>
      </c>
      <c r="AR58" s="24">
        <v>-5.6703758706370507E-9</v>
      </c>
      <c r="AS58" s="24">
        <v>-1.3846070796086929E-8</v>
      </c>
      <c r="AT58" s="24">
        <v>-8.6202439801326557E-8</v>
      </c>
      <c r="AU58" s="24">
        <v>-2.6486108830173456E-7</v>
      </c>
      <c r="AV58" s="24">
        <v>-1.9759774584772248E-7</v>
      </c>
      <c r="AW58" s="24">
        <v>-5.264896154863753E-7</v>
      </c>
      <c r="AX58" s="24">
        <v>0</v>
      </c>
      <c r="AY58" s="24">
        <v>-1.1357842707320155E-6</v>
      </c>
      <c r="AZ58" s="24">
        <v>-3.3692376201096962E-6</v>
      </c>
      <c r="BA58" s="24">
        <v>-1.3129257479700165E-6</v>
      </c>
      <c r="BB58" s="24">
        <v>-6.5056657762780701E-7</v>
      </c>
      <c r="BC58" s="24">
        <v>0.99999037866271012</v>
      </c>
      <c r="BD58" s="24">
        <v>-1.0110375996960426E-6</v>
      </c>
      <c r="BE58" s="24">
        <v>-6.4517047751042156E-7</v>
      </c>
      <c r="BF58" s="24">
        <v>0</v>
      </c>
      <c r="BG58" s="24">
        <v>-1.101694875284078E-6</v>
      </c>
      <c r="BH58" s="24">
        <v>-6.8479669060169076E-7</v>
      </c>
      <c r="BI58" s="24">
        <v>-3.907692721857872E-7</v>
      </c>
      <c r="BJ58" s="24">
        <v>-3.0005840179324622E-7</v>
      </c>
      <c r="BK58" s="24">
        <v>-2.0309548856833508E-7</v>
      </c>
      <c r="BL58" s="24">
        <v>-1.6937218970070377E-8</v>
      </c>
      <c r="BM58" s="24">
        <v>-6.4794655202684201E-7</v>
      </c>
      <c r="BN58" s="24">
        <v>-6.2787333003099599E-7</v>
      </c>
      <c r="BO58" s="24">
        <v>-2.0080999372124674E-7</v>
      </c>
      <c r="BP58" s="24">
        <v>-2.6917994990301077E-7</v>
      </c>
      <c r="BQ58" s="24">
        <v>-3.9822649595830036E-8</v>
      </c>
      <c r="BR58" s="24">
        <v>-3.96084556746606E-8</v>
      </c>
      <c r="BS58" s="24">
        <v>-9.5564713571799385E-8</v>
      </c>
      <c r="BT58" s="24">
        <v>-1.9609708277481589E-8</v>
      </c>
      <c r="BU58" s="24">
        <v>-4.1597938643411481E-8</v>
      </c>
      <c r="BV58" s="24">
        <v>-1.0073996748083779E-8</v>
      </c>
      <c r="BW58" s="24">
        <v>-1.7582165810102405E-8</v>
      </c>
      <c r="BX58" s="24">
        <v>-2.0188345457101673E-8</v>
      </c>
      <c r="BY58" s="24">
        <v>-1.1057413717401808E-8</v>
      </c>
      <c r="BZ58" s="24">
        <v>-7.6442312582699346E-8</v>
      </c>
      <c r="CA58" s="24">
        <v>-2.9924478484527242E-8</v>
      </c>
      <c r="CB58" s="24">
        <v>-1.5940903913765842E-7</v>
      </c>
      <c r="CC58" s="24">
        <v>0</v>
      </c>
      <c r="CD58" s="24">
        <v>0</v>
      </c>
      <c r="CE58" s="24">
        <v>-1.3879778247667351E-8</v>
      </c>
      <c r="CF58" s="24">
        <v>-2.4411814427558906E-8</v>
      </c>
      <c r="CG58" s="24">
        <v>-5.3483968473264288E-8</v>
      </c>
      <c r="CH58" s="24">
        <v>-6.4197925573990956E-9</v>
      </c>
      <c r="CI58" s="24">
        <v>-1.7603490981293486E-8</v>
      </c>
      <c r="CJ58" s="24">
        <v>-1.0638055730126144E-7</v>
      </c>
      <c r="CK58" s="24">
        <v>-2.2158093349970044E-8</v>
      </c>
      <c r="CL58" s="24">
        <v>-1.7949093065570565E-8</v>
      </c>
      <c r="CM58" s="24">
        <v>-1.1443904458271895E-7</v>
      </c>
      <c r="CN58" s="24">
        <v>-9.740683998488988E-8</v>
      </c>
      <c r="CO58" s="24">
        <v>-1.4141151276976448E-7</v>
      </c>
      <c r="CP58" s="24">
        <v>-7.4321278759940487E-8</v>
      </c>
      <c r="CQ58" s="24">
        <v>-1.3335217044804532E-8</v>
      </c>
      <c r="CR58" s="24">
        <v>-2.4156346806224636E-8</v>
      </c>
      <c r="CS58" s="24">
        <v>-1.287610831654595E-8</v>
      </c>
      <c r="CT58" s="24">
        <v>-8.1864757954468347E-9</v>
      </c>
      <c r="CU58" s="24">
        <v>-1.2550496200068979E-8</v>
      </c>
      <c r="CV58" s="24">
        <v>-7.8988778264144838E-8</v>
      </c>
      <c r="CW58" s="24">
        <v>-2.7227968785126168E-8</v>
      </c>
      <c r="CX58" s="24">
        <v>-8.8059312890356418E-7</v>
      </c>
      <c r="CY58" s="24">
        <v>-1.9703901122828225E-8</v>
      </c>
      <c r="CZ58" s="24">
        <v>-3.9617642346981815E-8</v>
      </c>
      <c r="DA58" s="24">
        <v>-1.5455546089098533E-8</v>
      </c>
      <c r="DB58" s="24">
        <v>-1.4763767621058759E-8</v>
      </c>
      <c r="DC58" s="24">
        <v>-7.5640431724069263E-8</v>
      </c>
      <c r="DD58" s="24">
        <v>-6.8127928568385111E-9</v>
      </c>
      <c r="DE58" s="24">
        <v>-2.0556721043056376E-8</v>
      </c>
      <c r="DF58" s="24">
        <v>-1.5703900861181843E-8</v>
      </c>
      <c r="DG58" s="27">
        <v>-4.7923405168857869E-8</v>
      </c>
      <c r="DH58" s="103">
        <f t="shared" si="0"/>
        <v>0.99997353756536667</v>
      </c>
      <c r="DI58" s="112">
        <f t="shared" si="1"/>
        <v>0.81389768282831776</v>
      </c>
    </row>
    <row r="59" spans="2:113" x14ac:dyDescent="0.15">
      <c r="B59" s="36" t="s">
        <v>51</v>
      </c>
      <c r="C59" s="101" t="s">
        <v>166</v>
      </c>
      <c r="D59" s="23">
        <v>4.3087436440325645E-7</v>
      </c>
      <c r="E59" s="24">
        <v>2.5157328488075071E-7</v>
      </c>
      <c r="F59" s="24">
        <v>6.930911224428705E-7</v>
      </c>
      <c r="G59" s="24">
        <v>1.6908701621606711E-7</v>
      </c>
      <c r="H59" s="24">
        <v>0</v>
      </c>
      <c r="I59" s="24">
        <v>0</v>
      </c>
      <c r="J59" s="24">
        <v>0</v>
      </c>
      <c r="K59" s="24">
        <v>3.8443870375200668E-7</v>
      </c>
      <c r="L59" s="24">
        <v>3.3833493776460298E-7</v>
      </c>
      <c r="M59" s="24">
        <v>2.1651854013009871E-7</v>
      </c>
      <c r="N59" s="24">
        <v>0</v>
      </c>
      <c r="O59" s="24">
        <v>2.8913339842894785E-7</v>
      </c>
      <c r="P59" s="24">
        <v>3.2970007898142511E-7</v>
      </c>
      <c r="Q59" s="24">
        <v>3.3218899898124588E-7</v>
      </c>
      <c r="R59" s="24">
        <v>2.8631247160609902E-7</v>
      </c>
      <c r="S59" s="24">
        <v>4.0713115398712311E-7</v>
      </c>
      <c r="T59" s="24">
        <v>2.0878582532244302E-7</v>
      </c>
      <c r="U59" s="24">
        <v>2.7131880698575993E-7</v>
      </c>
      <c r="V59" s="24">
        <v>2.7877165314320756E-7</v>
      </c>
      <c r="W59" s="24">
        <v>4.2089065580207297E-7</v>
      </c>
      <c r="X59" s="24">
        <v>0</v>
      </c>
      <c r="Y59" s="24">
        <v>2.6516368333980965E-7</v>
      </c>
      <c r="Z59" s="24">
        <v>2.0205038640581212E-7</v>
      </c>
      <c r="AA59" s="24">
        <v>2.8044842141076237E-7</v>
      </c>
      <c r="AB59" s="24">
        <v>9.7852232372251022E-7</v>
      </c>
      <c r="AC59" s="24">
        <v>2.4960906081334502E-7</v>
      </c>
      <c r="AD59" s="24">
        <v>0</v>
      </c>
      <c r="AE59" s="24">
        <v>2.3216529947515966E-7</v>
      </c>
      <c r="AF59" s="24">
        <v>2.921219193901777E-7</v>
      </c>
      <c r="AG59" s="24">
        <v>4.2408377024456847E-7</v>
      </c>
      <c r="AH59" s="24">
        <v>2.9154491731210292E-7</v>
      </c>
      <c r="AI59" s="24">
        <v>2.7028947411086154E-7</v>
      </c>
      <c r="AJ59" s="24">
        <v>4.1864749759103522E-7</v>
      </c>
      <c r="AK59" s="24">
        <v>2.9798516878151832E-7</v>
      </c>
      <c r="AL59" s="24">
        <v>4.4980798253495701E-7</v>
      </c>
      <c r="AM59" s="24">
        <v>0</v>
      </c>
      <c r="AN59" s="24">
        <v>0</v>
      </c>
      <c r="AO59" s="24">
        <v>2.9679630623441182E-7</v>
      </c>
      <c r="AP59" s="24">
        <v>1.4080037151850713E-7</v>
      </c>
      <c r="AQ59" s="24">
        <v>2.445786775450404E-7</v>
      </c>
      <c r="AR59" s="24">
        <v>1.441674667372138E-7</v>
      </c>
      <c r="AS59" s="24">
        <v>7.6511821050676962E-7</v>
      </c>
      <c r="AT59" s="24">
        <v>2.2629916634353282E-7</v>
      </c>
      <c r="AU59" s="24">
        <v>5.9855524732830291E-6</v>
      </c>
      <c r="AV59" s="24">
        <v>8.5433126506887758E-7</v>
      </c>
      <c r="AW59" s="24">
        <v>2.4919390005063948E-7</v>
      </c>
      <c r="AX59" s="24">
        <v>0</v>
      </c>
      <c r="AY59" s="24">
        <v>4.8722197258604023E-7</v>
      </c>
      <c r="AZ59" s="24">
        <v>7.992467162514311E-7</v>
      </c>
      <c r="BA59" s="24">
        <v>2.3995065543748179E-7</v>
      </c>
      <c r="BB59" s="24">
        <v>5.9687182013424732E-7</v>
      </c>
      <c r="BC59" s="24">
        <v>2.4618862630776471E-7</v>
      </c>
      <c r="BD59" s="24">
        <v>1.0001493142138718</v>
      </c>
      <c r="BE59" s="24">
        <v>3.6050405595402483E-7</v>
      </c>
      <c r="BF59" s="24">
        <v>0</v>
      </c>
      <c r="BG59" s="24">
        <v>6.0126608106756926E-5</v>
      </c>
      <c r="BH59" s="24">
        <v>3.4792921842451294E-7</v>
      </c>
      <c r="BI59" s="24">
        <v>2.075185330575346E-7</v>
      </c>
      <c r="BJ59" s="24">
        <v>5.127579879856331E-6</v>
      </c>
      <c r="BK59" s="24">
        <v>3.4124101686915621E-7</v>
      </c>
      <c r="BL59" s="24">
        <v>1.3081263013041278E-6</v>
      </c>
      <c r="BM59" s="24">
        <v>9.1143491121253926E-6</v>
      </c>
      <c r="BN59" s="24">
        <v>2.8353366265166366E-6</v>
      </c>
      <c r="BO59" s="24">
        <v>2.1210685684846625E-5</v>
      </c>
      <c r="BP59" s="24">
        <v>2.7499199878373613E-5</v>
      </c>
      <c r="BQ59" s="24">
        <v>6.4576576222739692E-7</v>
      </c>
      <c r="BR59" s="24">
        <v>3.9359736950062237E-7</v>
      </c>
      <c r="BS59" s="24">
        <v>8.1195251545229487E-7</v>
      </c>
      <c r="BT59" s="24">
        <v>6.306263350168249E-7</v>
      </c>
      <c r="BU59" s="24">
        <v>1.8375369805963318E-6</v>
      </c>
      <c r="BV59" s="24">
        <v>1.0573279982423894E-6</v>
      </c>
      <c r="BW59" s="24">
        <v>1.9104861370111539E-6</v>
      </c>
      <c r="BX59" s="24">
        <v>1.0248139592404344E-6</v>
      </c>
      <c r="BY59" s="24">
        <v>1.5175971738879795E-7</v>
      </c>
      <c r="BZ59" s="24">
        <v>9.7967139792374197E-7</v>
      </c>
      <c r="CA59" s="24">
        <v>1.4724385315209746E-6</v>
      </c>
      <c r="CB59" s="24">
        <v>2.0002668739421507E-6</v>
      </c>
      <c r="CC59" s="24">
        <v>0</v>
      </c>
      <c r="CD59" s="24">
        <v>0</v>
      </c>
      <c r="CE59" s="24">
        <v>1.2714747119737293E-6</v>
      </c>
      <c r="CF59" s="24">
        <v>6.5480292096983225E-7</v>
      </c>
      <c r="CG59" s="24">
        <v>6.9554344315909236E-7</v>
      </c>
      <c r="CH59" s="24">
        <v>1.8669631722868678E-7</v>
      </c>
      <c r="CI59" s="24">
        <v>6.5094799990749917E-7</v>
      </c>
      <c r="CJ59" s="24">
        <v>1.3955301588696804E-6</v>
      </c>
      <c r="CK59" s="24">
        <v>2.5026650736669068E-6</v>
      </c>
      <c r="CL59" s="24">
        <v>8.36164652957854E-7</v>
      </c>
      <c r="CM59" s="24">
        <v>1.7962434724803147E-6</v>
      </c>
      <c r="CN59" s="24">
        <v>1.4418377262572278E-5</v>
      </c>
      <c r="CO59" s="24">
        <v>4.2422062567756988E-7</v>
      </c>
      <c r="CP59" s="24">
        <v>1.9930188735192701E-6</v>
      </c>
      <c r="CQ59" s="24">
        <v>4.7360368633169152E-7</v>
      </c>
      <c r="CR59" s="24">
        <v>4.7035877726945208E-7</v>
      </c>
      <c r="CS59" s="24">
        <v>5.7491032983847186E-7</v>
      </c>
      <c r="CT59" s="24">
        <v>2.2223105557681976E-7</v>
      </c>
      <c r="CU59" s="24">
        <v>7.4384587259460489E-7</v>
      </c>
      <c r="CV59" s="24">
        <v>1.7539954662611065E-6</v>
      </c>
      <c r="CW59" s="24">
        <v>2.0956340512810183E-6</v>
      </c>
      <c r="CX59" s="24">
        <v>1.1028195105755164E-5</v>
      </c>
      <c r="CY59" s="24">
        <v>3.5525904341827595E-6</v>
      </c>
      <c r="CZ59" s="24">
        <v>6.199279856583037E-7</v>
      </c>
      <c r="DA59" s="24">
        <v>9.8723052019798994E-7</v>
      </c>
      <c r="DB59" s="24">
        <v>3.6645726203333507E-7</v>
      </c>
      <c r="DC59" s="24">
        <v>1.8913227998956283E-6</v>
      </c>
      <c r="DD59" s="24">
        <v>2.3925433910173378E-7</v>
      </c>
      <c r="DE59" s="24">
        <v>3.5730186171931952E-7</v>
      </c>
      <c r="DF59" s="24">
        <v>4.4488499976273779E-7</v>
      </c>
      <c r="DG59" s="27">
        <v>1.0987755084329821E-6</v>
      </c>
      <c r="DH59" s="103">
        <f t="shared" si="0"/>
        <v>1.0003656926499782</v>
      </c>
      <c r="DI59" s="112">
        <f t="shared" si="1"/>
        <v>0.81421686538934013</v>
      </c>
    </row>
    <row r="60" spans="2:113" x14ac:dyDescent="0.15">
      <c r="B60" s="36" t="s">
        <v>52</v>
      </c>
      <c r="C60" s="101" t="s">
        <v>167</v>
      </c>
      <c r="D60" s="23">
        <v>1.0573571860602575E-7</v>
      </c>
      <c r="E60" s="24">
        <v>5.764920880318617E-8</v>
      </c>
      <c r="F60" s="24">
        <v>1.6297407997795725E-7</v>
      </c>
      <c r="G60" s="24">
        <v>6.6980781464449337E-8</v>
      </c>
      <c r="H60" s="24">
        <v>0</v>
      </c>
      <c r="I60" s="24">
        <v>0</v>
      </c>
      <c r="J60" s="24">
        <v>0</v>
      </c>
      <c r="K60" s="24">
        <v>3.1145113813714832E-8</v>
      </c>
      <c r="L60" s="24">
        <v>5.5110328404406299E-8</v>
      </c>
      <c r="M60" s="24">
        <v>2.0768286279558803E-8</v>
      </c>
      <c r="N60" s="24">
        <v>0</v>
      </c>
      <c r="O60" s="24">
        <v>4.6520316060488546E-8</v>
      </c>
      <c r="P60" s="24">
        <v>2.908511869946297E-8</v>
      </c>
      <c r="Q60" s="24">
        <v>7.618477011686232E-8</v>
      </c>
      <c r="R60" s="24">
        <v>3.0573929428307663E-8</v>
      </c>
      <c r="S60" s="24">
        <v>3.2208473691715098E-8</v>
      </c>
      <c r="T60" s="24">
        <v>1.8073579872083839E-8</v>
      </c>
      <c r="U60" s="24">
        <v>4.2571596363678674E-8</v>
      </c>
      <c r="V60" s="24">
        <v>4.4853002463799606E-8</v>
      </c>
      <c r="W60" s="24">
        <v>9.5081731072780162E-8</v>
      </c>
      <c r="X60" s="24">
        <v>0</v>
      </c>
      <c r="Y60" s="24">
        <v>5.6011031466143537E-8</v>
      </c>
      <c r="Z60" s="24">
        <v>3.0014731267246172E-8</v>
      </c>
      <c r="AA60" s="24">
        <v>3.3973531441867426E-8</v>
      </c>
      <c r="AB60" s="24">
        <v>2.9577816375579001E-8</v>
      </c>
      <c r="AC60" s="24">
        <v>2.3370497392867311E-8</v>
      </c>
      <c r="AD60" s="24">
        <v>0</v>
      </c>
      <c r="AE60" s="24">
        <v>7.2474653217585801E-8</v>
      </c>
      <c r="AF60" s="24">
        <v>3.3101018344057172E-8</v>
      </c>
      <c r="AG60" s="24">
        <v>5.709576458190257E-8</v>
      </c>
      <c r="AH60" s="24">
        <v>4.028787294901917E-8</v>
      </c>
      <c r="AI60" s="24">
        <v>3.6505994152226069E-8</v>
      </c>
      <c r="AJ60" s="24">
        <v>8.6881554906486329E-8</v>
      </c>
      <c r="AK60" s="24">
        <v>4.0237082538460384E-8</v>
      </c>
      <c r="AL60" s="24">
        <v>1.0764043093358619E-7</v>
      </c>
      <c r="AM60" s="24">
        <v>0</v>
      </c>
      <c r="AN60" s="24">
        <v>0</v>
      </c>
      <c r="AO60" s="24">
        <v>4.6575782791638471E-8</v>
      </c>
      <c r="AP60" s="24">
        <v>1.6794283024792571E-8</v>
      </c>
      <c r="AQ60" s="24">
        <v>3.9920252624355593E-8</v>
      </c>
      <c r="AR60" s="24">
        <v>1.8456485189942343E-8</v>
      </c>
      <c r="AS60" s="24">
        <v>3.4196899255343279E-8</v>
      </c>
      <c r="AT60" s="24">
        <v>3.6020428381407711E-8</v>
      </c>
      <c r="AU60" s="24">
        <v>3.4213098997403346E-8</v>
      </c>
      <c r="AV60" s="24">
        <v>1.2476090611919418E-7</v>
      </c>
      <c r="AW60" s="24">
        <v>3.1928635893391934E-8</v>
      </c>
      <c r="AX60" s="24">
        <v>0</v>
      </c>
      <c r="AY60" s="24">
        <v>3.8270407901557681E-8</v>
      </c>
      <c r="AZ60" s="24">
        <v>5.2632001940680838E-8</v>
      </c>
      <c r="BA60" s="24">
        <v>2.3600882353100566E-8</v>
      </c>
      <c r="BB60" s="24">
        <v>3.131675748366071E-8</v>
      </c>
      <c r="BC60" s="24">
        <v>4.0804789719509658E-8</v>
      </c>
      <c r="BD60" s="24">
        <v>7.9755527046507728E-8</v>
      </c>
      <c r="BE60" s="24">
        <v>1.000172645995107</v>
      </c>
      <c r="BF60" s="24">
        <v>0</v>
      </c>
      <c r="BG60" s="24">
        <v>2.362299576759255E-8</v>
      </c>
      <c r="BH60" s="24">
        <v>2.8386290292421995E-8</v>
      </c>
      <c r="BI60" s="24">
        <v>3.8874616980742477E-8</v>
      </c>
      <c r="BJ60" s="24">
        <v>6.0989350402781733E-8</v>
      </c>
      <c r="BK60" s="24">
        <v>5.5454545230385272E-8</v>
      </c>
      <c r="BL60" s="24">
        <v>2.1908305448764816E-7</v>
      </c>
      <c r="BM60" s="24">
        <v>9.5478369226990091E-8</v>
      </c>
      <c r="BN60" s="24">
        <v>7.8754569728506705E-8</v>
      </c>
      <c r="BO60" s="24">
        <v>1.6450537532837213E-7</v>
      </c>
      <c r="BP60" s="24">
        <v>1.9326524299896983E-7</v>
      </c>
      <c r="BQ60" s="24">
        <v>1.0709224664985011E-7</v>
      </c>
      <c r="BR60" s="24">
        <v>3.8563633568872144E-8</v>
      </c>
      <c r="BS60" s="24">
        <v>8.0878144238582458E-8</v>
      </c>
      <c r="BT60" s="24">
        <v>7.2123956555368392E-8</v>
      </c>
      <c r="BU60" s="24">
        <v>5.4630035207829574E-8</v>
      </c>
      <c r="BV60" s="24">
        <v>3.1908212469335158E-8</v>
      </c>
      <c r="BW60" s="24">
        <v>2.0034045599502465E-8</v>
      </c>
      <c r="BX60" s="24">
        <v>1.5890288648573519E-8</v>
      </c>
      <c r="BY60" s="24">
        <v>4.4380216997926127E-9</v>
      </c>
      <c r="BZ60" s="24">
        <v>2.1912178026921624E-8</v>
      </c>
      <c r="CA60" s="24">
        <v>8.7400764407253805E-8</v>
      </c>
      <c r="CB60" s="24">
        <v>9.7263224619331101E-7</v>
      </c>
      <c r="CC60" s="24">
        <v>0</v>
      </c>
      <c r="CD60" s="24">
        <v>0</v>
      </c>
      <c r="CE60" s="24">
        <v>4.8125795162959307E-8</v>
      </c>
      <c r="CF60" s="24">
        <v>4.578258525856325E-8</v>
      </c>
      <c r="CG60" s="24">
        <v>3.9676669431520242E-8</v>
      </c>
      <c r="CH60" s="24">
        <v>1.8955660948853413E-8</v>
      </c>
      <c r="CI60" s="24">
        <v>1.5023812097973107E-7</v>
      </c>
      <c r="CJ60" s="24">
        <v>1.8971585545535753E-7</v>
      </c>
      <c r="CK60" s="24">
        <v>6.5975915418693948E-8</v>
      </c>
      <c r="CL60" s="24">
        <v>1.4052542308627589E-7</v>
      </c>
      <c r="CM60" s="24">
        <v>3.7634716405504273E-8</v>
      </c>
      <c r="CN60" s="24">
        <v>5.9003217670567313E-8</v>
      </c>
      <c r="CO60" s="24">
        <v>2.5150493449045966E-8</v>
      </c>
      <c r="CP60" s="24">
        <v>5.4518267742767474E-8</v>
      </c>
      <c r="CQ60" s="24">
        <v>4.0123340305192275E-8</v>
      </c>
      <c r="CR60" s="24">
        <v>7.4319148404324281E-8</v>
      </c>
      <c r="CS60" s="24">
        <v>4.4302267038313548E-8</v>
      </c>
      <c r="CT60" s="24">
        <v>5.2720086898531703E-8</v>
      </c>
      <c r="CU60" s="24">
        <v>4.1564053546579106E-8</v>
      </c>
      <c r="CV60" s="24">
        <v>3.7932816938835847E-6</v>
      </c>
      <c r="CW60" s="24">
        <v>5.7621677524732111E-8</v>
      </c>
      <c r="CX60" s="24">
        <v>3.1484614091458859E-6</v>
      </c>
      <c r="CY60" s="24">
        <v>3.9932457861569859E-8</v>
      </c>
      <c r="CZ60" s="24">
        <v>1.2805304547689603E-7</v>
      </c>
      <c r="DA60" s="24">
        <v>2.7512772203479509E-8</v>
      </c>
      <c r="DB60" s="24">
        <v>4.9797398587765506E-8</v>
      </c>
      <c r="DC60" s="24">
        <v>5.3437846654693499E-8</v>
      </c>
      <c r="DD60" s="24">
        <v>2.471568574291035E-8</v>
      </c>
      <c r="DE60" s="24">
        <v>4.3705188046983581E-8</v>
      </c>
      <c r="DF60" s="24">
        <v>1.6359976498422623E-8</v>
      </c>
      <c r="DG60" s="27">
        <v>3.0326177959195439E-8</v>
      </c>
      <c r="DH60" s="103">
        <f t="shared" si="0"/>
        <v>1.0001858653853912</v>
      </c>
      <c r="DI60" s="112">
        <f t="shared" si="1"/>
        <v>0.81407050052221275</v>
      </c>
    </row>
    <row r="61" spans="2:113" x14ac:dyDescent="0.15">
      <c r="B61" s="36" t="s">
        <v>53</v>
      </c>
      <c r="C61" s="101" t="s">
        <v>168</v>
      </c>
      <c r="D61" s="23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0</v>
      </c>
      <c r="AR61" s="24">
        <v>0</v>
      </c>
      <c r="AS61" s="24">
        <v>0</v>
      </c>
      <c r="AT61" s="24">
        <v>0</v>
      </c>
      <c r="AU61" s="24">
        <v>0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0</v>
      </c>
      <c r="BC61" s="24">
        <v>0</v>
      </c>
      <c r="BD61" s="24">
        <v>0</v>
      </c>
      <c r="BE61" s="24">
        <v>0</v>
      </c>
      <c r="BF61" s="24">
        <v>1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24">
        <v>0</v>
      </c>
      <c r="BQ61" s="24">
        <v>0</v>
      </c>
      <c r="BR61" s="24">
        <v>0</v>
      </c>
      <c r="BS61" s="24">
        <v>0</v>
      </c>
      <c r="BT61" s="24">
        <v>0</v>
      </c>
      <c r="BU61" s="24">
        <v>0</v>
      </c>
      <c r="BV61" s="24">
        <v>0</v>
      </c>
      <c r="BW61" s="24">
        <v>0</v>
      </c>
      <c r="BX61" s="24">
        <v>0</v>
      </c>
      <c r="BY61" s="24">
        <v>0</v>
      </c>
      <c r="BZ61" s="24">
        <v>0</v>
      </c>
      <c r="CA61" s="24">
        <v>0</v>
      </c>
      <c r="CB61" s="24">
        <v>0</v>
      </c>
      <c r="CC61" s="24">
        <v>0</v>
      </c>
      <c r="CD61" s="24">
        <v>0</v>
      </c>
      <c r="CE61" s="24">
        <v>0</v>
      </c>
      <c r="CF61" s="24">
        <v>0</v>
      </c>
      <c r="CG61" s="24">
        <v>0</v>
      </c>
      <c r="CH61" s="24">
        <v>0</v>
      </c>
      <c r="CI61" s="24">
        <v>0</v>
      </c>
      <c r="CJ61" s="24">
        <v>0</v>
      </c>
      <c r="CK61" s="24">
        <v>0</v>
      </c>
      <c r="CL61" s="24">
        <v>0</v>
      </c>
      <c r="CM61" s="24">
        <v>0</v>
      </c>
      <c r="CN61" s="24">
        <v>0</v>
      </c>
      <c r="CO61" s="24">
        <v>0</v>
      </c>
      <c r="CP61" s="24">
        <v>0</v>
      </c>
      <c r="CQ61" s="24">
        <v>0</v>
      </c>
      <c r="CR61" s="24">
        <v>0</v>
      </c>
      <c r="CS61" s="24">
        <v>0</v>
      </c>
      <c r="CT61" s="24">
        <v>0</v>
      </c>
      <c r="CU61" s="24">
        <v>0</v>
      </c>
      <c r="CV61" s="24">
        <v>0</v>
      </c>
      <c r="CW61" s="24">
        <v>0</v>
      </c>
      <c r="CX61" s="24">
        <v>0</v>
      </c>
      <c r="CY61" s="24">
        <v>0</v>
      </c>
      <c r="CZ61" s="24">
        <v>0</v>
      </c>
      <c r="DA61" s="24">
        <v>0</v>
      </c>
      <c r="DB61" s="24">
        <v>0</v>
      </c>
      <c r="DC61" s="24">
        <v>0</v>
      </c>
      <c r="DD61" s="24">
        <v>0</v>
      </c>
      <c r="DE61" s="24">
        <v>0</v>
      </c>
      <c r="DF61" s="24">
        <v>0</v>
      </c>
      <c r="DG61" s="27">
        <v>0</v>
      </c>
      <c r="DH61" s="103">
        <f t="shared" si="0"/>
        <v>1</v>
      </c>
      <c r="DI61" s="112">
        <f t="shared" si="1"/>
        <v>0.81391922111250326</v>
      </c>
    </row>
    <row r="62" spans="2:113" x14ac:dyDescent="0.15">
      <c r="B62" s="36" t="s">
        <v>54</v>
      </c>
      <c r="C62" s="101" t="s">
        <v>169</v>
      </c>
      <c r="D62" s="23">
        <v>9.5253371123463716E-8</v>
      </c>
      <c r="E62" s="24">
        <v>4.9092614546595216E-8</v>
      </c>
      <c r="F62" s="24">
        <v>2.0266859945803826E-7</v>
      </c>
      <c r="G62" s="24">
        <v>3.8425628521824775E-8</v>
      </c>
      <c r="H62" s="24">
        <v>0</v>
      </c>
      <c r="I62" s="24">
        <v>0</v>
      </c>
      <c r="J62" s="24">
        <v>0</v>
      </c>
      <c r="K62" s="24">
        <v>2.4018045226163165E-8</v>
      </c>
      <c r="L62" s="24">
        <v>4.6210046500548333E-8</v>
      </c>
      <c r="M62" s="24">
        <v>1.7526604563128459E-8</v>
      </c>
      <c r="N62" s="24">
        <v>0</v>
      </c>
      <c r="O62" s="24">
        <v>4.1830211142565038E-8</v>
      </c>
      <c r="P62" s="24">
        <v>2.3291616241629404E-8</v>
      </c>
      <c r="Q62" s="24">
        <v>5.6355719077159181E-8</v>
      </c>
      <c r="R62" s="24">
        <v>1.8188607640686452E-8</v>
      </c>
      <c r="S62" s="24">
        <v>2.4261758333013837E-8</v>
      </c>
      <c r="T62" s="24">
        <v>1.169002860732756E-8</v>
      </c>
      <c r="U62" s="24">
        <v>2.0702537088259402E-8</v>
      </c>
      <c r="V62" s="24">
        <v>4.6146437361750042E-8</v>
      </c>
      <c r="W62" s="24">
        <v>8.5335047961035973E-8</v>
      </c>
      <c r="X62" s="24">
        <v>0</v>
      </c>
      <c r="Y62" s="24">
        <v>6.6998242446535064E-8</v>
      </c>
      <c r="Z62" s="24">
        <v>3.1290341475112503E-8</v>
      </c>
      <c r="AA62" s="24">
        <v>3.0427278123156725E-8</v>
      </c>
      <c r="AB62" s="24">
        <v>3.0098416091044219E-8</v>
      </c>
      <c r="AC62" s="24">
        <v>1.8693296492381797E-8</v>
      </c>
      <c r="AD62" s="24">
        <v>0</v>
      </c>
      <c r="AE62" s="24">
        <v>3.8582126269769103E-8</v>
      </c>
      <c r="AF62" s="24">
        <v>2.9975315425651136E-8</v>
      </c>
      <c r="AG62" s="24">
        <v>5.6461438244831372E-8</v>
      </c>
      <c r="AH62" s="24">
        <v>3.3777968054406941E-8</v>
      </c>
      <c r="AI62" s="24">
        <v>2.825709917350942E-8</v>
      </c>
      <c r="AJ62" s="24">
        <v>7.4190018452769912E-8</v>
      </c>
      <c r="AK62" s="24">
        <v>4.1126523629325169E-8</v>
      </c>
      <c r="AL62" s="24">
        <v>8.0949453240414441E-8</v>
      </c>
      <c r="AM62" s="24">
        <v>0</v>
      </c>
      <c r="AN62" s="24">
        <v>0</v>
      </c>
      <c r="AO62" s="24">
        <v>4.1890967135024292E-8</v>
      </c>
      <c r="AP62" s="24">
        <v>9.9575473676884561E-9</v>
      </c>
      <c r="AQ62" s="24">
        <v>3.328363873593723E-8</v>
      </c>
      <c r="AR62" s="24">
        <v>1.4865255973922092E-8</v>
      </c>
      <c r="AS62" s="24">
        <v>3.1917280936217116E-8</v>
      </c>
      <c r="AT62" s="24">
        <v>3.0319855134706164E-8</v>
      </c>
      <c r="AU62" s="24">
        <v>2.5534361978399791E-8</v>
      </c>
      <c r="AV62" s="24">
        <v>2.7074248100295197E-8</v>
      </c>
      <c r="AW62" s="24">
        <v>2.322332677244893E-8</v>
      </c>
      <c r="AX62" s="24">
        <v>0</v>
      </c>
      <c r="AY62" s="24">
        <v>3.6370559015403814E-8</v>
      </c>
      <c r="AZ62" s="24">
        <v>2.5734076342931868E-8</v>
      </c>
      <c r="BA62" s="24">
        <v>1.6325655440325087E-8</v>
      </c>
      <c r="BB62" s="24">
        <v>2.6438502370894316E-8</v>
      </c>
      <c r="BC62" s="24">
        <v>2.3920465511949494E-8</v>
      </c>
      <c r="BD62" s="24">
        <v>1.2093115553289248E-8</v>
      </c>
      <c r="BE62" s="24">
        <v>1.601250192798004E-8</v>
      </c>
      <c r="BF62" s="24">
        <v>0</v>
      </c>
      <c r="BG62" s="24">
        <v>1.0000807233638804</v>
      </c>
      <c r="BH62" s="24">
        <v>2.3182985788616071E-8</v>
      </c>
      <c r="BI62" s="24">
        <v>1.8409974252298804E-8</v>
      </c>
      <c r="BJ62" s="24">
        <v>1.9975311384973402E-8</v>
      </c>
      <c r="BK62" s="24">
        <v>3.114187326218241E-8</v>
      </c>
      <c r="BL62" s="24">
        <v>5.7133009949714793E-8</v>
      </c>
      <c r="BM62" s="24">
        <v>2.8215730687269682E-8</v>
      </c>
      <c r="BN62" s="24">
        <v>3.9740506169205313E-8</v>
      </c>
      <c r="BO62" s="24">
        <v>4.9720154889689309E-8</v>
      </c>
      <c r="BP62" s="24">
        <v>4.0289345280106283E-8</v>
      </c>
      <c r="BQ62" s="24">
        <v>1.2652989047625402E-7</v>
      </c>
      <c r="BR62" s="24">
        <v>2.6036950642479752E-8</v>
      </c>
      <c r="BS62" s="24">
        <v>9.1944914642646266E-8</v>
      </c>
      <c r="BT62" s="24">
        <v>6.7475001235146925E-8</v>
      </c>
      <c r="BU62" s="24">
        <v>2.5914573918586036E-8</v>
      </c>
      <c r="BV62" s="24">
        <v>1.8979872988800177E-8</v>
      </c>
      <c r="BW62" s="24">
        <v>1.2999941742071961E-8</v>
      </c>
      <c r="BX62" s="24">
        <v>1.0820379944060249E-8</v>
      </c>
      <c r="BY62" s="24">
        <v>2.5452511111672799E-9</v>
      </c>
      <c r="BZ62" s="24">
        <v>1.6011891898421979E-8</v>
      </c>
      <c r="CA62" s="24">
        <v>9.7346923008108901E-8</v>
      </c>
      <c r="CB62" s="24">
        <v>5.8586133092348454E-7</v>
      </c>
      <c r="CC62" s="24">
        <v>0</v>
      </c>
      <c r="CD62" s="24">
        <v>0</v>
      </c>
      <c r="CE62" s="24">
        <v>3.4427280304287055E-8</v>
      </c>
      <c r="CF62" s="24">
        <v>3.3296072948004442E-8</v>
      </c>
      <c r="CG62" s="24">
        <v>4.0074376572237373E-8</v>
      </c>
      <c r="CH62" s="24">
        <v>1.7307779652968442E-8</v>
      </c>
      <c r="CI62" s="24">
        <v>4.0776060460782581E-8</v>
      </c>
      <c r="CJ62" s="24">
        <v>3.4748422453791407E-8</v>
      </c>
      <c r="CK62" s="24">
        <v>6.0565696431613708E-8</v>
      </c>
      <c r="CL62" s="24">
        <v>3.1094007328202344E-8</v>
      </c>
      <c r="CM62" s="24">
        <v>2.1950027255076802E-8</v>
      </c>
      <c r="CN62" s="24">
        <v>6.0290496604147242E-7</v>
      </c>
      <c r="CO62" s="24">
        <v>1.9767363198598638E-8</v>
      </c>
      <c r="CP62" s="24">
        <v>5.4968340774345426E-8</v>
      </c>
      <c r="CQ62" s="24">
        <v>1.6554957480727439E-8</v>
      </c>
      <c r="CR62" s="24">
        <v>5.1875108850918619E-8</v>
      </c>
      <c r="CS62" s="24">
        <v>3.2938073154794193E-8</v>
      </c>
      <c r="CT62" s="24">
        <v>1.7525267439238009E-8</v>
      </c>
      <c r="CU62" s="24">
        <v>3.2531447647340366E-8</v>
      </c>
      <c r="CV62" s="24">
        <v>2.9025022884096028E-7</v>
      </c>
      <c r="CW62" s="24">
        <v>2.0841603393269984E-8</v>
      </c>
      <c r="CX62" s="24">
        <v>4.3054838757316617E-6</v>
      </c>
      <c r="CY62" s="24">
        <v>1.9664671970742154E-8</v>
      </c>
      <c r="CZ62" s="24">
        <v>6.7593673305190545E-8</v>
      </c>
      <c r="DA62" s="24">
        <v>1.8707503838329983E-8</v>
      </c>
      <c r="DB62" s="24">
        <v>3.6955860453842945E-8</v>
      </c>
      <c r="DC62" s="24">
        <v>3.7340524556788694E-8</v>
      </c>
      <c r="DD62" s="24">
        <v>1.5417408288543232E-8</v>
      </c>
      <c r="DE62" s="24">
        <v>2.6855776608314198E-8</v>
      </c>
      <c r="DF62" s="24">
        <v>9.7412045550088012E-9</v>
      </c>
      <c r="DG62" s="27">
        <v>5.8109741870232408E-8</v>
      </c>
      <c r="DH62" s="103">
        <f t="shared" si="0"/>
        <v>1.0000899206927643</v>
      </c>
      <c r="DI62" s="112">
        <f t="shared" si="1"/>
        <v>0.81399240929271988</v>
      </c>
    </row>
    <row r="63" spans="2:113" x14ac:dyDescent="0.15">
      <c r="B63" s="36" t="s">
        <v>55</v>
      </c>
      <c r="C63" s="101" t="s">
        <v>170</v>
      </c>
      <c r="D63" s="23">
        <v>1.5450851412545648E-3</v>
      </c>
      <c r="E63" s="24">
        <v>7.9475890113504062E-4</v>
      </c>
      <c r="F63" s="24">
        <v>3.2767675949275676E-3</v>
      </c>
      <c r="G63" s="24">
        <v>6.232128126674115E-4</v>
      </c>
      <c r="H63" s="24">
        <v>0</v>
      </c>
      <c r="I63" s="24">
        <v>0</v>
      </c>
      <c r="J63" s="24">
        <v>0</v>
      </c>
      <c r="K63" s="24">
        <v>3.890366975594175E-4</v>
      </c>
      <c r="L63" s="24">
        <v>7.4787222921827935E-4</v>
      </c>
      <c r="M63" s="24">
        <v>2.8397329239768335E-4</v>
      </c>
      <c r="N63" s="24">
        <v>0</v>
      </c>
      <c r="O63" s="24">
        <v>6.7743564649934884E-4</v>
      </c>
      <c r="P63" s="24">
        <v>3.773227785760543E-4</v>
      </c>
      <c r="Q63" s="24">
        <v>9.1252834245806106E-4</v>
      </c>
      <c r="R63" s="24">
        <v>2.948176057387826E-4</v>
      </c>
      <c r="S63" s="24">
        <v>3.9303175977902232E-4</v>
      </c>
      <c r="T63" s="24">
        <v>1.8942762786370508E-4</v>
      </c>
      <c r="U63" s="24">
        <v>3.3570166133437923E-4</v>
      </c>
      <c r="V63" s="24">
        <v>7.4624695690357081E-4</v>
      </c>
      <c r="W63" s="24">
        <v>1.3795195782854476E-3</v>
      </c>
      <c r="X63" s="24">
        <v>0</v>
      </c>
      <c r="Y63" s="24">
        <v>1.0832212161992838E-3</v>
      </c>
      <c r="Z63" s="24">
        <v>5.0624398835308121E-4</v>
      </c>
      <c r="AA63" s="24">
        <v>4.9236291216259815E-4</v>
      </c>
      <c r="AB63" s="24">
        <v>4.8680816077849331E-4</v>
      </c>
      <c r="AC63" s="24">
        <v>3.0258645549065949E-4</v>
      </c>
      <c r="AD63" s="24">
        <v>0</v>
      </c>
      <c r="AE63" s="24">
        <v>6.2364401830323883E-4</v>
      </c>
      <c r="AF63" s="24">
        <v>4.8475957897435638E-4</v>
      </c>
      <c r="AG63" s="24">
        <v>9.1280187290704719E-4</v>
      </c>
      <c r="AH63" s="24">
        <v>5.4815571685719257E-4</v>
      </c>
      <c r="AI63" s="24">
        <v>4.5736315514447861E-4</v>
      </c>
      <c r="AJ63" s="24">
        <v>1.2030971441288156E-3</v>
      </c>
      <c r="AK63" s="24">
        <v>6.6519314912133758E-4</v>
      </c>
      <c r="AL63" s="24">
        <v>1.313072986893412E-3</v>
      </c>
      <c r="AM63" s="24">
        <v>0</v>
      </c>
      <c r="AN63" s="24">
        <v>0</v>
      </c>
      <c r="AO63" s="24">
        <v>6.7759794891010007E-4</v>
      </c>
      <c r="AP63" s="24">
        <v>1.6136342849537382E-4</v>
      </c>
      <c r="AQ63" s="24">
        <v>5.3828490743742889E-4</v>
      </c>
      <c r="AR63" s="24">
        <v>2.4057689212050369E-4</v>
      </c>
      <c r="AS63" s="24">
        <v>5.1668193000748493E-4</v>
      </c>
      <c r="AT63" s="24">
        <v>4.9082388371521769E-4</v>
      </c>
      <c r="AU63" s="24">
        <v>4.1339547447633658E-4</v>
      </c>
      <c r="AV63" s="24">
        <v>4.7626325260456334E-4</v>
      </c>
      <c r="AW63" s="24">
        <v>3.764309509286574E-4</v>
      </c>
      <c r="AX63" s="24">
        <v>0</v>
      </c>
      <c r="AY63" s="24">
        <v>5.8799213190889317E-4</v>
      </c>
      <c r="AZ63" s="24">
        <v>4.1633945037796306E-4</v>
      </c>
      <c r="BA63" s="24">
        <v>2.6428857848746762E-4</v>
      </c>
      <c r="BB63" s="24">
        <v>4.2762842296006963E-4</v>
      </c>
      <c r="BC63" s="24">
        <v>3.8703029843627348E-4</v>
      </c>
      <c r="BD63" s="24">
        <v>1.9558605453686581E-4</v>
      </c>
      <c r="BE63" s="24">
        <v>2.5968921682469585E-4</v>
      </c>
      <c r="BF63" s="24">
        <v>0</v>
      </c>
      <c r="BG63" s="24">
        <v>0.33354285349298918</v>
      </c>
      <c r="BH63" s="24">
        <v>1.2491339054708046</v>
      </c>
      <c r="BI63" s="24">
        <v>2.9789944684994546E-4</v>
      </c>
      <c r="BJ63" s="24">
        <v>1.4557511290987162E-2</v>
      </c>
      <c r="BK63" s="24">
        <v>5.065148205156293E-4</v>
      </c>
      <c r="BL63" s="24">
        <v>9.246051921077363E-4</v>
      </c>
      <c r="BM63" s="24">
        <v>4.5785010926725918E-4</v>
      </c>
      <c r="BN63" s="24">
        <v>6.4397719788109064E-4</v>
      </c>
      <c r="BO63" s="24">
        <v>8.0561328909871648E-4</v>
      </c>
      <c r="BP63" s="24">
        <v>6.5229610078846863E-4</v>
      </c>
      <c r="BQ63" s="24">
        <v>2.0452856309390081E-3</v>
      </c>
      <c r="BR63" s="24">
        <v>4.2146309832384393E-4</v>
      </c>
      <c r="BS63" s="24">
        <v>1.4868899881687609E-3</v>
      </c>
      <c r="BT63" s="24">
        <v>1.0922226305117957E-3</v>
      </c>
      <c r="BU63" s="24">
        <v>4.2172901819600267E-4</v>
      </c>
      <c r="BV63" s="24">
        <v>3.0753776912507269E-4</v>
      </c>
      <c r="BW63" s="24">
        <v>2.1054391779267128E-4</v>
      </c>
      <c r="BX63" s="24">
        <v>1.7529655253110553E-4</v>
      </c>
      <c r="BY63" s="24">
        <v>4.128880597109746E-5</v>
      </c>
      <c r="BZ63" s="24">
        <v>2.6081152421798435E-4</v>
      </c>
      <c r="CA63" s="24">
        <v>1.5735100121006674E-3</v>
      </c>
      <c r="CB63" s="24">
        <v>9.5627122454818633E-3</v>
      </c>
      <c r="CC63" s="24">
        <v>0</v>
      </c>
      <c r="CD63" s="24">
        <v>0</v>
      </c>
      <c r="CE63" s="24">
        <v>5.5674463569918185E-4</v>
      </c>
      <c r="CF63" s="24">
        <v>5.3893012067392589E-4</v>
      </c>
      <c r="CG63" s="24">
        <v>6.4808602295302606E-4</v>
      </c>
      <c r="CH63" s="24">
        <v>2.8045179146513413E-4</v>
      </c>
      <c r="CI63" s="24">
        <v>6.5979277725448937E-4</v>
      </c>
      <c r="CJ63" s="24">
        <v>5.6236566201458475E-4</v>
      </c>
      <c r="CK63" s="24">
        <v>9.7992422007665576E-4</v>
      </c>
      <c r="CL63" s="24">
        <v>5.0280806475467383E-4</v>
      </c>
      <c r="CM63" s="24">
        <v>3.5602034819724705E-4</v>
      </c>
      <c r="CN63" s="24">
        <v>7.5600657598571034E-4</v>
      </c>
      <c r="CO63" s="24">
        <v>3.2064705910006785E-4</v>
      </c>
      <c r="CP63" s="24">
        <v>8.8914153826210555E-4</v>
      </c>
      <c r="CQ63" s="24">
        <v>2.681364312740953E-4</v>
      </c>
      <c r="CR63" s="24">
        <v>8.3936597732521155E-4</v>
      </c>
      <c r="CS63" s="24">
        <v>5.3292660911776271E-4</v>
      </c>
      <c r="CT63" s="24">
        <v>2.8388557288756968E-4</v>
      </c>
      <c r="CU63" s="24">
        <v>5.2696311511660373E-4</v>
      </c>
      <c r="CV63" s="24">
        <v>4.6915819409867549E-3</v>
      </c>
      <c r="CW63" s="24">
        <v>3.3780014142579515E-4</v>
      </c>
      <c r="CX63" s="24">
        <v>6.9579672354130886E-2</v>
      </c>
      <c r="CY63" s="24">
        <v>3.1842744576141214E-4</v>
      </c>
      <c r="CZ63" s="24">
        <v>1.0984897430225773E-3</v>
      </c>
      <c r="DA63" s="24">
        <v>3.0321069288495942E-4</v>
      </c>
      <c r="DB63" s="24">
        <v>5.9900530087312741E-4</v>
      </c>
      <c r="DC63" s="24">
        <v>6.0626333958478066E-4</v>
      </c>
      <c r="DD63" s="24">
        <v>2.5029638180544544E-4</v>
      </c>
      <c r="DE63" s="24">
        <v>4.3680239427430014E-4</v>
      </c>
      <c r="DF63" s="24">
        <v>1.5813020057388566E-4</v>
      </c>
      <c r="DG63" s="27">
        <v>4.4914161374273254E-4</v>
      </c>
      <c r="DH63" s="103">
        <f t="shared" si="0"/>
        <v>1.7359293574800143</v>
      </c>
      <c r="DI63" s="112">
        <f t="shared" si="1"/>
        <v>1.4129062705464617</v>
      </c>
    </row>
    <row r="64" spans="2:113" x14ac:dyDescent="0.15">
      <c r="B64" s="36" t="s">
        <v>56</v>
      </c>
      <c r="C64" s="101" t="s">
        <v>171</v>
      </c>
      <c r="D64" s="23">
        <v>3.411731468908909E-9</v>
      </c>
      <c r="E64" s="24">
        <v>2.0840664777234528E-9</v>
      </c>
      <c r="F64" s="24">
        <v>2.3093828729354848E-9</v>
      </c>
      <c r="G64" s="24">
        <v>3.9646150045232949E-9</v>
      </c>
      <c r="H64" s="24">
        <v>0</v>
      </c>
      <c r="I64" s="24">
        <v>0</v>
      </c>
      <c r="J64" s="24">
        <v>0</v>
      </c>
      <c r="K64" s="24">
        <v>2.5212886056052857E-9</v>
      </c>
      <c r="L64" s="24">
        <v>3.0443003412734088E-9</v>
      </c>
      <c r="M64" s="24">
        <v>1.3875010082301015E-9</v>
      </c>
      <c r="N64" s="24">
        <v>0</v>
      </c>
      <c r="O64" s="24">
        <v>2.0355622852583671E-9</v>
      </c>
      <c r="P64" s="24">
        <v>2.6134807032466187E-9</v>
      </c>
      <c r="Q64" s="24">
        <v>3.7944280836113939E-9</v>
      </c>
      <c r="R64" s="24">
        <v>3.0897499133444544E-9</v>
      </c>
      <c r="S64" s="24">
        <v>1.9639421534594083E-9</v>
      </c>
      <c r="T64" s="24">
        <v>1.3794178679047678E-9</v>
      </c>
      <c r="U64" s="24">
        <v>3.662776015269812E-9</v>
      </c>
      <c r="V64" s="24">
        <v>1.7525211285331874E-9</v>
      </c>
      <c r="W64" s="24">
        <v>4.5457447505375652E-9</v>
      </c>
      <c r="X64" s="24">
        <v>0</v>
      </c>
      <c r="Y64" s="24">
        <v>1.3544898474727656E-9</v>
      </c>
      <c r="Z64" s="24">
        <v>1.4083183318858276E-9</v>
      </c>
      <c r="AA64" s="24">
        <v>1.9965105259961078E-9</v>
      </c>
      <c r="AB64" s="24">
        <v>1.925486185501142E-9</v>
      </c>
      <c r="AC64" s="24">
        <v>2.0857079232862538E-9</v>
      </c>
      <c r="AD64" s="24">
        <v>0</v>
      </c>
      <c r="AE64" s="24">
        <v>4.1064209515641504E-9</v>
      </c>
      <c r="AF64" s="24">
        <v>2.3280968342057502E-9</v>
      </c>
      <c r="AG64" s="24">
        <v>2.508888382356292E-9</v>
      </c>
      <c r="AH64" s="24">
        <v>2.1044815131850354E-9</v>
      </c>
      <c r="AI64" s="24">
        <v>2.409305720232366E-9</v>
      </c>
      <c r="AJ64" s="24">
        <v>4.3445318369670703E-9</v>
      </c>
      <c r="AK64" s="24">
        <v>3.0967968541717983E-9</v>
      </c>
      <c r="AL64" s="24">
        <v>5.7241405881071477E-9</v>
      </c>
      <c r="AM64" s="24">
        <v>0</v>
      </c>
      <c r="AN64" s="24">
        <v>0</v>
      </c>
      <c r="AO64" s="24">
        <v>2.7931106037768639E-9</v>
      </c>
      <c r="AP64" s="24">
        <v>1.2038499190853529E-9</v>
      </c>
      <c r="AQ64" s="24">
        <v>1.9080041875129126E-9</v>
      </c>
      <c r="AR64" s="24">
        <v>1.1814659965788182E-9</v>
      </c>
      <c r="AS64" s="24">
        <v>2.1843908200816399E-9</v>
      </c>
      <c r="AT64" s="24">
        <v>2.2321746265531801E-9</v>
      </c>
      <c r="AU64" s="24">
        <v>3.1581336816202355E-9</v>
      </c>
      <c r="AV64" s="24">
        <v>3.1166968213354828E-9</v>
      </c>
      <c r="AW64" s="24">
        <v>2.6703245616230657E-9</v>
      </c>
      <c r="AX64" s="24">
        <v>0</v>
      </c>
      <c r="AY64" s="24">
        <v>3.5054156369912286E-9</v>
      </c>
      <c r="AZ64" s="24">
        <v>5.5599851886699683E-9</v>
      </c>
      <c r="BA64" s="24">
        <v>3.8894505954629985E-9</v>
      </c>
      <c r="BB64" s="24">
        <v>2.9606963285659314E-9</v>
      </c>
      <c r="BC64" s="24">
        <v>3.7100879077851076E-9</v>
      </c>
      <c r="BD64" s="24">
        <v>2.9890209326755698E-9</v>
      </c>
      <c r="BE64" s="24">
        <v>4.6927853170385488E-9</v>
      </c>
      <c r="BF64" s="24">
        <v>0</v>
      </c>
      <c r="BG64" s="24">
        <v>1.9120143260596895E-9</v>
      </c>
      <c r="BH64" s="24">
        <v>2.2177497564437457E-9</v>
      </c>
      <c r="BI64" s="24">
        <v>1.0073972554548938</v>
      </c>
      <c r="BJ64" s="24">
        <v>5.1148155159625623E-9</v>
      </c>
      <c r="BK64" s="24">
        <v>3.7490950075748641E-9</v>
      </c>
      <c r="BL64" s="24">
        <v>1.5751105234463405E-8</v>
      </c>
      <c r="BM64" s="24">
        <v>9.0785332159351215E-9</v>
      </c>
      <c r="BN64" s="24">
        <v>5.4661078801123087E-9</v>
      </c>
      <c r="BO64" s="24">
        <v>1.4930768103856495E-8</v>
      </c>
      <c r="BP64" s="24">
        <v>1.571708248395078E-8</v>
      </c>
      <c r="BQ64" s="24">
        <v>3.9878441972486052E-9</v>
      </c>
      <c r="BR64" s="24">
        <v>3.6555433393234154E-9</v>
      </c>
      <c r="BS64" s="24">
        <v>6.2679261541180144E-9</v>
      </c>
      <c r="BT64" s="24">
        <v>3.9820733839076188E-9</v>
      </c>
      <c r="BU64" s="24">
        <v>5.711062076296892E-9</v>
      </c>
      <c r="BV64" s="24">
        <v>5.2331356860116387E-9</v>
      </c>
      <c r="BW64" s="24">
        <v>3.1220868724626737E-9</v>
      </c>
      <c r="BX64" s="24">
        <v>2.5968798361840197E-9</v>
      </c>
      <c r="BY64" s="24">
        <v>5.6901434188396607E-10</v>
      </c>
      <c r="BZ64" s="24">
        <v>7.3619536092241997E-9</v>
      </c>
      <c r="CA64" s="24">
        <v>2.606095352070422E-9</v>
      </c>
      <c r="CB64" s="24">
        <v>4.6354824939604772E-8</v>
      </c>
      <c r="CC64" s="24">
        <v>0</v>
      </c>
      <c r="CD64" s="24">
        <v>0</v>
      </c>
      <c r="CE64" s="24">
        <v>5.0608742748610707E-9</v>
      </c>
      <c r="CF64" s="24">
        <v>6.9926636278595742E-9</v>
      </c>
      <c r="CG64" s="24">
        <v>6.9265804533100981E-9</v>
      </c>
      <c r="CH64" s="24">
        <v>1.4226104439430891E-9</v>
      </c>
      <c r="CI64" s="24">
        <v>1.471170691906941E-8</v>
      </c>
      <c r="CJ64" s="24">
        <v>1.8267779194139459E-8</v>
      </c>
      <c r="CK64" s="24">
        <v>1.0483757697133586E-8</v>
      </c>
      <c r="CL64" s="24">
        <v>2.2960022222485322E-8</v>
      </c>
      <c r="CM64" s="24">
        <v>1.8451235139967853E-8</v>
      </c>
      <c r="CN64" s="24">
        <v>4.3248423640510215E-5</v>
      </c>
      <c r="CO64" s="24">
        <v>1.0044583843505487E-6</v>
      </c>
      <c r="CP64" s="24">
        <v>3.5009588401583043E-6</v>
      </c>
      <c r="CQ64" s="24">
        <v>3.7338588116792362E-9</v>
      </c>
      <c r="CR64" s="24">
        <v>6.0676955615657004E-9</v>
      </c>
      <c r="CS64" s="24">
        <v>4.0277918215643773E-9</v>
      </c>
      <c r="CT64" s="24">
        <v>4.4671711646387472E-9</v>
      </c>
      <c r="CU64" s="24">
        <v>4.4318620882444941E-9</v>
      </c>
      <c r="CV64" s="24">
        <v>2.9180024845259025E-7</v>
      </c>
      <c r="CW64" s="24">
        <v>1.2258924207354211E-8</v>
      </c>
      <c r="CX64" s="24">
        <v>3.4283182754817478E-9</v>
      </c>
      <c r="CY64" s="24">
        <v>5.0909804896628216E-8</v>
      </c>
      <c r="CZ64" s="24">
        <v>9.8357803902191673E-9</v>
      </c>
      <c r="DA64" s="24">
        <v>2.9428608633276095E-9</v>
      </c>
      <c r="DB64" s="24">
        <v>4.5582453670962398E-9</v>
      </c>
      <c r="DC64" s="24">
        <v>4.4736090059168268E-7</v>
      </c>
      <c r="DD64" s="24">
        <v>2.6502524939229055E-9</v>
      </c>
      <c r="DE64" s="24">
        <v>3.7682392864708353E-9</v>
      </c>
      <c r="DF64" s="24">
        <v>1.4651391441549982E-9</v>
      </c>
      <c r="DG64" s="27">
        <v>2.3642981936559195E-6</v>
      </c>
      <c r="DH64" s="103">
        <f t="shared" si="0"/>
        <v>1.0074486246732641</v>
      </c>
      <c r="DI64" s="112">
        <f t="shared" si="1"/>
        <v>0.81998179990492581</v>
      </c>
    </row>
    <row r="65" spans="2:113" x14ac:dyDescent="0.15">
      <c r="B65" s="36" t="s">
        <v>57</v>
      </c>
      <c r="C65" s="101" t="s">
        <v>172</v>
      </c>
      <c r="D65" s="23">
        <v>2.7590476543670584E-7</v>
      </c>
      <c r="E65" s="24">
        <v>1.5141067825029713E-7</v>
      </c>
      <c r="F65" s="24">
        <v>5.4938656587192561E-7</v>
      </c>
      <c r="G65" s="24">
        <v>1.1037030346667852E-7</v>
      </c>
      <c r="H65" s="24">
        <v>0</v>
      </c>
      <c r="I65" s="24">
        <v>0</v>
      </c>
      <c r="J65" s="24">
        <v>0</v>
      </c>
      <c r="K65" s="24">
        <v>1.2507199526156804E-7</v>
      </c>
      <c r="L65" s="24">
        <v>1.695517435833625E-7</v>
      </c>
      <c r="M65" s="24">
        <v>8.2478683380591645E-8</v>
      </c>
      <c r="N65" s="24">
        <v>0</v>
      </c>
      <c r="O65" s="24">
        <v>1.8598736474746521E-7</v>
      </c>
      <c r="P65" s="24">
        <v>1.5257096348740729E-7</v>
      </c>
      <c r="Q65" s="24">
        <v>2.0356084633738932E-7</v>
      </c>
      <c r="R65" s="24">
        <v>1.2069656975651566E-7</v>
      </c>
      <c r="S65" s="24">
        <v>3.2722976134200933E-7</v>
      </c>
      <c r="T65" s="24">
        <v>1.2395253546661637E-7</v>
      </c>
      <c r="U65" s="24">
        <v>1.5726345213767321E-7</v>
      </c>
      <c r="V65" s="24">
        <v>1.892855611403787E-7</v>
      </c>
      <c r="W65" s="24">
        <v>2.6455466251234862E-7</v>
      </c>
      <c r="X65" s="24">
        <v>0</v>
      </c>
      <c r="Y65" s="24">
        <v>2.163195077402928E-7</v>
      </c>
      <c r="Z65" s="24">
        <v>1.5183320565283295E-7</v>
      </c>
      <c r="AA65" s="24">
        <v>1.45011105229266E-7</v>
      </c>
      <c r="AB65" s="24">
        <v>1.584340052920659E-7</v>
      </c>
      <c r="AC65" s="24">
        <v>1.2898866809671206E-7</v>
      </c>
      <c r="AD65" s="24">
        <v>0</v>
      </c>
      <c r="AE65" s="24">
        <v>1.3973307205243673E-7</v>
      </c>
      <c r="AF65" s="24">
        <v>1.8403816872413754E-7</v>
      </c>
      <c r="AG65" s="24">
        <v>1.9829460722101612E-7</v>
      </c>
      <c r="AH65" s="24">
        <v>1.160595596436712E-7</v>
      </c>
      <c r="AI65" s="24">
        <v>1.7442021198954864E-7</v>
      </c>
      <c r="AJ65" s="24">
        <v>2.665926969722755E-7</v>
      </c>
      <c r="AK65" s="24">
        <v>1.8040026321870245E-7</v>
      </c>
      <c r="AL65" s="24">
        <v>3.4971408362961845E-7</v>
      </c>
      <c r="AM65" s="24">
        <v>0</v>
      </c>
      <c r="AN65" s="24">
        <v>0</v>
      </c>
      <c r="AO65" s="24">
        <v>1.7471295579427405E-7</v>
      </c>
      <c r="AP65" s="24">
        <v>4.6618520783931337E-8</v>
      </c>
      <c r="AQ65" s="24">
        <v>1.3515980355484488E-7</v>
      </c>
      <c r="AR65" s="24">
        <v>7.7240673669640784E-8</v>
      </c>
      <c r="AS65" s="24">
        <v>1.8697653721669036E-7</v>
      </c>
      <c r="AT65" s="24">
        <v>1.345274662424024E-7</v>
      </c>
      <c r="AU65" s="24">
        <v>1.2030702772997766E-7</v>
      </c>
      <c r="AV65" s="24">
        <v>1.3959474915049641E-7</v>
      </c>
      <c r="AW65" s="24">
        <v>1.3006388213020753E-7</v>
      </c>
      <c r="AX65" s="24">
        <v>0</v>
      </c>
      <c r="AY65" s="24">
        <v>1.9907819190914699E-7</v>
      </c>
      <c r="AZ65" s="24">
        <v>1.7170118553383274E-7</v>
      </c>
      <c r="BA65" s="24">
        <v>9.9352495622808143E-8</v>
      </c>
      <c r="BB65" s="24">
        <v>1.6570809971117975E-7</v>
      </c>
      <c r="BC65" s="24">
        <v>1.1044727907386687E-7</v>
      </c>
      <c r="BD65" s="24">
        <v>2.0349261661189638E-7</v>
      </c>
      <c r="BE65" s="24">
        <v>6.7750449736835452E-8</v>
      </c>
      <c r="BF65" s="24">
        <v>0</v>
      </c>
      <c r="BG65" s="24">
        <v>7.9471978822058245E-8</v>
      </c>
      <c r="BH65" s="24">
        <v>1.0244532993069556E-7</v>
      </c>
      <c r="BI65" s="24">
        <v>9.6804447889010952E-8</v>
      </c>
      <c r="BJ65" s="24">
        <v>1.0004453502178716</v>
      </c>
      <c r="BK65" s="24">
        <v>1.9850747828770462E-7</v>
      </c>
      <c r="BL65" s="24">
        <v>2.7413038877682256E-7</v>
      </c>
      <c r="BM65" s="24">
        <v>1.9830067681525464E-7</v>
      </c>
      <c r="BN65" s="24">
        <v>2.0271583016990683E-7</v>
      </c>
      <c r="BO65" s="24">
        <v>2.0643779596409E-7</v>
      </c>
      <c r="BP65" s="24">
        <v>1.7300660810106762E-7</v>
      </c>
      <c r="BQ65" s="24">
        <v>3.8145516371853371E-7</v>
      </c>
      <c r="BR65" s="24">
        <v>1.3147855039096782E-7</v>
      </c>
      <c r="BS65" s="24">
        <v>3.8269939588757298E-7</v>
      </c>
      <c r="BT65" s="24">
        <v>8.5328954703217469E-7</v>
      </c>
      <c r="BU65" s="24">
        <v>3.1661198133193618E-7</v>
      </c>
      <c r="BV65" s="24">
        <v>5.7885166990312007E-7</v>
      </c>
      <c r="BW65" s="24">
        <v>1.4922112774744516E-7</v>
      </c>
      <c r="BX65" s="24">
        <v>9.4730994708865113E-8</v>
      </c>
      <c r="BY65" s="24">
        <v>4.5939704344441062E-8</v>
      </c>
      <c r="BZ65" s="24">
        <v>1.1122450609368937E-4</v>
      </c>
      <c r="CA65" s="24">
        <v>3.2379708428273439E-7</v>
      </c>
      <c r="CB65" s="24">
        <v>1.5752217912580828E-6</v>
      </c>
      <c r="CC65" s="24">
        <v>0</v>
      </c>
      <c r="CD65" s="24">
        <v>0</v>
      </c>
      <c r="CE65" s="24">
        <v>3.6648806995783421E-7</v>
      </c>
      <c r="CF65" s="24">
        <v>1.6410153064914663E-7</v>
      </c>
      <c r="CG65" s="24">
        <v>2.0626817210658141E-7</v>
      </c>
      <c r="CH65" s="24">
        <v>1.0777143103928761E-7</v>
      </c>
      <c r="CI65" s="24">
        <v>2.1014262674191732E-7</v>
      </c>
      <c r="CJ65" s="24">
        <v>2.1774613480218886E-7</v>
      </c>
      <c r="CK65" s="24">
        <v>2.1113349685940803E-7</v>
      </c>
      <c r="CL65" s="24">
        <v>1.9959142887408654E-7</v>
      </c>
      <c r="CM65" s="24">
        <v>1.4467385554577789E-7</v>
      </c>
      <c r="CN65" s="24">
        <v>1.0803310503210222E-5</v>
      </c>
      <c r="CO65" s="24">
        <v>1.7463724864444115E-7</v>
      </c>
      <c r="CP65" s="24">
        <v>5.2275126686942821E-7</v>
      </c>
      <c r="CQ65" s="24">
        <v>1.4858911171360182E-7</v>
      </c>
      <c r="CR65" s="24">
        <v>4.1857404725472614E-7</v>
      </c>
      <c r="CS65" s="24">
        <v>1.6408726377111006E-7</v>
      </c>
      <c r="CT65" s="24">
        <v>8.4406329359096664E-8</v>
      </c>
      <c r="CU65" s="24">
        <v>3.59665075855208E-7</v>
      </c>
      <c r="CV65" s="24">
        <v>8.2345343159493253E-7</v>
      </c>
      <c r="CW65" s="24">
        <v>1.2015406854964647E-7</v>
      </c>
      <c r="CX65" s="24">
        <v>1.0946265289685466E-5</v>
      </c>
      <c r="CY65" s="24">
        <v>1.2040701400511878E-7</v>
      </c>
      <c r="CZ65" s="24">
        <v>2.7824225329265354E-7</v>
      </c>
      <c r="DA65" s="24">
        <v>1.4169703433073994E-7</v>
      </c>
      <c r="DB65" s="24">
        <v>1.7306917834548241E-7</v>
      </c>
      <c r="DC65" s="24">
        <v>1.8506844030868986E-7</v>
      </c>
      <c r="DD65" s="24">
        <v>7.530621867293898E-8</v>
      </c>
      <c r="DE65" s="24">
        <v>7.4932687207868442E-7</v>
      </c>
      <c r="DF65" s="24">
        <v>1.257227136936247E-7</v>
      </c>
      <c r="DG65" s="27">
        <v>7.1439958338678612E-7</v>
      </c>
      <c r="DH65" s="103">
        <f t="shared" si="0"/>
        <v>1.000599658738744</v>
      </c>
      <c r="DI65" s="112">
        <f t="shared" si="1"/>
        <v>0.81440729488607511</v>
      </c>
    </row>
    <row r="66" spans="2:113" x14ac:dyDescent="0.15">
      <c r="B66" s="36" t="s">
        <v>58</v>
      </c>
      <c r="C66" s="101" t="s">
        <v>173</v>
      </c>
      <c r="D66" s="23">
        <v>2.4523757411253252E-5</v>
      </c>
      <c r="E66" s="24">
        <v>1.5580771528936523E-5</v>
      </c>
      <c r="F66" s="24">
        <v>4.6583136227258109E-5</v>
      </c>
      <c r="G66" s="24">
        <v>6.4344103416569531E-5</v>
      </c>
      <c r="H66" s="24">
        <v>0</v>
      </c>
      <c r="I66" s="24">
        <v>0</v>
      </c>
      <c r="J66" s="24">
        <v>0</v>
      </c>
      <c r="K66" s="24">
        <v>6.0394336861572604E-5</v>
      </c>
      <c r="L66" s="24">
        <v>1.1554133316030246E-4</v>
      </c>
      <c r="M66" s="24">
        <v>1.2403987323133421E-5</v>
      </c>
      <c r="N66" s="24">
        <v>0</v>
      </c>
      <c r="O66" s="24">
        <v>1.261908400438229E-4</v>
      </c>
      <c r="P66" s="24">
        <v>1.3173019012058047E-3</v>
      </c>
      <c r="Q66" s="24">
        <v>2.5412995668852258E-4</v>
      </c>
      <c r="R66" s="24">
        <v>6.4567860550116495E-4</v>
      </c>
      <c r="S66" s="24">
        <v>1.1485382682800312E-4</v>
      </c>
      <c r="T66" s="24">
        <v>3.8877348919755726E-5</v>
      </c>
      <c r="U66" s="24">
        <v>3.1964111342708837E-5</v>
      </c>
      <c r="V66" s="24">
        <v>2.3370149823103456E-5</v>
      </c>
      <c r="W66" s="24">
        <v>2.7129746591155093E-5</v>
      </c>
      <c r="X66" s="24">
        <v>0</v>
      </c>
      <c r="Y66" s="24">
        <v>3.6665291092942064E-5</v>
      </c>
      <c r="Z66" s="24">
        <v>3.8268316279463083E-5</v>
      </c>
      <c r="AA66" s="24">
        <v>1.0520014016527169E-4</v>
      </c>
      <c r="AB66" s="24">
        <v>3.7491430575061293E-5</v>
      </c>
      <c r="AC66" s="24">
        <v>5.0208967937864061E-5</v>
      </c>
      <c r="AD66" s="24">
        <v>0</v>
      </c>
      <c r="AE66" s="24">
        <v>3.4639061516102581E-5</v>
      </c>
      <c r="AF66" s="24">
        <v>3.3914951093913527E-5</v>
      </c>
      <c r="AG66" s="24">
        <v>4.0631694146239543E-5</v>
      </c>
      <c r="AH66" s="24">
        <v>2.4008637267844464E-4</v>
      </c>
      <c r="AI66" s="24">
        <v>2.1862751410742337E-4</v>
      </c>
      <c r="AJ66" s="24">
        <v>4.4261020326379159E-5</v>
      </c>
      <c r="AK66" s="24">
        <v>3.5542076210590324E-4</v>
      </c>
      <c r="AL66" s="24">
        <v>2.1243308662208542E-4</v>
      </c>
      <c r="AM66" s="24">
        <v>0</v>
      </c>
      <c r="AN66" s="24">
        <v>0</v>
      </c>
      <c r="AO66" s="24">
        <v>2.9433761745758759E-4</v>
      </c>
      <c r="AP66" s="24">
        <v>1.4139839034472306E-5</v>
      </c>
      <c r="AQ66" s="24">
        <v>1.6255709404585483E-5</v>
      </c>
      <c r="AR66" s="24">
        <v>7.8118941649849295E-5</v>
      </c>
      <c r="AS66" s="24">
        <v>2.2769990906738175E-5</v>
      </c>
      <c r="AT66" s="24">
        <v>2.3194862332324754E-5</v>
      </c>
      <c r="AU66" s="24">
        <v>2.6717352793880754E-5</v>
      </c>
      <c r="AV66" s="24">
        <v>1.3690783865091848E-4</v>
      </c>
      <c r="AW66" s="24">
        <v>1.8523698395040794E-4</v>
      </c>
      <c r="AX66" s="24">
        <v>0</v>
      </c>
      <c r="AY66" s="24">
        <v>1.0379586788062494E-4</v>
      </c>
      <c r="AZ66" s="24">
        <v>6.5010110017039318E-4</v>
      </c>
      <c r="BA66" s="24">
        <v>3.9227353142082182E-5</v>
      </c>
      <c r="BB66" s="24">
        <v>3.2045901201734007E-4</v>
      </c>
      <c r="BC66" s="24">
        <v>4.7247018330502233E-5</v>
      </c>
      <c r="BD66" s="24">
        <v>2.2021661248635267E-4</v>
      </c>
      <c r="BE66" s="24">
        <v>2.0506324623515438E-4</v>
      </c>
      <c r="BF66" s="24">
        <v>0</v>
      </c>
      <c r="BG66" s="24">
        <v>6.7106449217392021E-5</v>
      </c>
      <c r="BH66" s="24">
        <v>6.6699864878572493E-5</v>
      </c>
      <c r="BI66" s="24">
        <v>2.7469216871050453E-5</v>
      </c>
      <c r="BJ66" s="24">
        <v>3.9608086510119981E-5</v>
      </c>
      <c r="BK66" s="24">
        <v>1.0021235512178601</v>
      </c>
      <c r="BL66" s="24">
        <v>5.6935298390866475E-5</v>
      </c>
      <c r="BM66" s="24">
        <v>1.5218943047015185E-4</v>
      </c>
      <c r="BN66" s="24">
        <v>3.601587012755575E-4</v>
      </c>
      <c r="BO66" s="24">
        <v>2.8062049165765744E-4</v>
      </c>
      <c r="BP66" s="24">
        <v>2.9180676687235146E-4</v>
      </c>
      <c r="BQ66" s="24">
        <v>3.0343768096966128E-5</v>
      </c>
      <c r="BR66" s="24">
        <v>3.9784751304969102E-5</v>
      </c>
      <c r="BS66" s="24">
        <v>1.3521902027235303E-4</v>
      </c>
      <c r="BT66" s="24">
        <v>8.0783896241041318E-5</v>
      </c>
      <c r="BU66" s="24">
        <v>7.1970903063390849E-5</v>
      </c>
      <c r="BV66" s="24">
        <v>7.8436923272060847E-5</v>
      </c>
      <c r="BW66" s="24">
        <v>3.8329221319640212E-5</v>
      </c>
      <c r="BX66" s="24">
        <v>3.3246199408621919E-5</v>
      </c>
      <c r="BY66" s="24">
        <v>1.2214526881059929E-5</v>
      </c>
      <c r="BZ66" s="24">
        <v>5.4427158585591977E-5</v>
      </c>
      <c r="CA66" s="24">
        <v>6.763294378008149E-5</v>
      </c>
      <c r="CB66" s="24">
        <v>1.3902370750337384E-4</v>
      </c>
      <c r="CC66" s="24">
        <v>0</v>
      </c>
      <c r="CD66" s="24">
        <v>0</v>
      </c>
      <c r="CE66" s="24">
        <v>7.6605267774976566E-5</v>
      </c>
      <c r="CF66" s="24">
        <v>7.3603510716507178E-5</v>
      </c>
      <c r="CG66" s="24">
        <v>7.7307465832317812E-5</v>
      </c>
      <c r="CH66" s="24">
        <v>4.2673829660835512E-5</v>
      </c>
      <c r="CI66" s="24">
        <v>1.9434313440991522E-4</v>
      </c>
      <c r="CJ66" s="24">
        <v>2.146159010283626E-4</v>
      </c>
      <c r="CK66" s="24">
        <v>1.0692573372944241E-3</v>
      </c>
      <c r="CL66" s="24">
        <v>1.5011874289771391E-4</v>
      </c>
      <c r="CM66" s="24">
        <v>5.7244478899135919E-4</v>
      </c>
      <c r="CN66" s="24">
        <v>1.4636799075319287E-4</v>
      </c>
      <c r="CO66" s="24">
        <v>2.1054935642434805E-4</v>
      </c>
      <c r="CP66" s="24">
        <v>8.462790476078297E-4</v>
      </c>
      <c r="CQ66" s="24">
        <v>5.3483426797744366E-5</v>
      </c>
      <c r="CR66" s="24">
        <v>8.9665694504090579E-5</v>
      </c>
      <c r="CS66" s="24">
        <v>2.9110765168564417E-4</v>
      </c>
      <c r="CT66" s="24">
        <v>1.8344235483896856E-4</v>
      </c>
      <c r="CU66" s="24">
        <v>4.4543410659473817E-4</v>
      </c>
      <c r="CV66" s="24">
        <v>6.1105414924180217E-4</v>
      </c>
      <c r="CW66" s="24">
        <v>2.5074891518975581E-4</v>
      </c>
      <c r="CX66" s="24">
        <v>9.6891348265976094E-5</v>
      </c>
      <c r="CY66" s="24">
        <v>2.871763201465398E-4</v>
      </c>
      <c r="CZ66" s="24">
        <v>3.258080826763976E-4</v>
      </c>
      <c r="DA66" s="24">
        <v>1.8670306296813895E-4</v>
      </c>
      <c r="DB66" s="24">
        <v>3.629814038980989E-4</v>
      </c>
      <c r="DC66" s="24">
        <v>5.040255124599812E-4</v>
      </c>
      <c r="DD66" s="24">
        <v>4.0579353646961093E-5</v>
      </c>
      <c r="DE66" s="24">
        <v>6.2153987795325323E-4</v>
      </c>
      <c r="DF66" s="24">
        <v>9.7031886365424747E-3</v>
      </c>
      <c r="DG66" s="27">
        <v>6.7831605437943494E-5</v>
      </c>
      <c r="DH66" s="103">
        <f t="shared" si="0"/>
        <v>1.0287938922879369</v>
      </c>
      <c r="DI66" s="112">
        <f t="shared" si="1"/>
        <v>0.83735512349629826</v>
      </c>
    </row>
    <row r="67" spans="2:113" x14ac:dyDescent="0.15">
      <c r="B67" s="36" t="s">
        <v>59</v>
      </c>
      <c r="C67" s="101" t="s">
        <v>174</v>
      </c>
      <c r="D67" s="23">
        <v>4.3251336703998102E-4</v>
      </c>
      <c r="E67" s="24">
        <v>2.8364453670505639E-3</v>
      </c>
      <c r="F67" s="24">
        <v>1.6502995679104726E-4</v>
      </c>
      <c r="G67" s="24">
        <v>1.846665096744585E-5</v>
      </c>
      <c r="H67" s="24">
        <v>0</v>
      </c>
      <c r="I67" s="24">
        <v>0</v>
      </c>
      <c r="J67" s="24">
        <v>0</v>
      </c>
      <c r="K67" s="24">
        <v>7.9076778860696085E-5</v>
      </c>
      <c r="L67" s="24">
        <v>4.4579623467273072E-4</v>
      </c>
      <c r="M67" s="24">
        <v>1.2559287458832535E-4</v>
      </c>
      <c r="N67" s="24">
        <v>0</v>
      </c>
      <c r="O67" s="24">
        <v>1.795366348519148E-4</v>
      </c>
      <c r="P67" s="24">
        <v>8.0657019452021683E-5</v>
      </c>
      <c r="Q67" s="24">
        <v>1.5231869802659053E-3</v>
      </c>
      <c r="R67" s="24">
        <v>8.1909152912429224E-5</v>
      </c>
      <c r="S67" s="24">
        <v>6.3487723451186961E-5</v>
      </c>
      <c r="T67" s="24">
        <v>4.7368959903691653E-5</v>
      </c>
      <c r="U67" s="24">
        <v>1.2048637779902755E-4</v>
      </c>
      <c r="V67" s="24">
        <v>2.6502669270852139E-2</v>
      </c>
      <c r="W67" s="24">
        <v>3.8474719011899138E-3</v>
      </c>
      <c r="X67" s="24">
        <v>0</v>
      </c>
      <c r="Y67" s="24">
        <v>-4.1528029347783785E-6</v>
      </c>
      <c r="Z67" s="24">
        <v>8.516228297487458E-5</v>
      </c>
      <c r="AA67" s="24">
        <v>2.8888600258928873E-3</v>
      </c>
      <c r="AB67" s="24">
        <v>1.0518268765323323E-4</v>
      </c>
      <c r="AC67" s="24">
        <v>2.3019418474079639E-5</v>
      </c>
      <c r="AD67" s="24">
        <v>0</v>
      </c>
      <c r="AE67" s="24">
        <v>6.9517665667686194E-5</v>
      </c>
      <c r="AF67" s="24">
        <v>5.0819390778772955E-3</v>
      </c>
      <c r="AG67" s="24">
        <v>1.5181998139409458E-4</v>
      </c>
      <c r="AH67" s="24">
        <v>8.8015590555703016E-5</v>
      </c>
      <c r="AI67" s="24">
        <v>1.5229713406934112E-2</v>
      </c>
      <c r="AJ67" s="24">
        <v>4.5229635866848535E-4</v>
      </c>
      <c r="AK67" s="24">
        <v>9.1080473048215007E-3</v>
      </c>
      <c r="AL67" s="24">
        <v>5.6252015962100385E-5</v>
      </c>
      <c r="AM67" s="24">
        <v>0</v>
      </c>
      <c r="AN67" s="24">
        <v>0</v>
      </c>
      <c r="AO67" s="24">
        <v>8.0520631469712164E-3</v>
      </c>
      <c r="AP67" s="24">
        <v>7.5456762333819244E-5</v>
      </c>
      <c r="AQ67" s="24">
        <v>5.0605989956790776E-2</v>
      </c>
      <c r="AR67" s="24">
        <v>3.0879724040517977E-3</v>
      </c>
      <c r="AS67" s="24">
        <v>1.0242856750256401E-4</v>
      </c>
      <c r="AT67" s="24">
        <v>-1.6080119665199554E-4</v>
      </c>
      <c r="AU67" s="24">
        <v>1.1894866618708285E-4</v>
      </c>
      <c r="AV67" s="24">
        <v>7.5015633211394722E-5</v>
      </c>
      <c r="AW67" s="24">
        <v>-4.0394651296267795E-4</v>
      </c>
      <c r="AX67" s="24">
        <v>0</v>
      </c>
      <c r="AY67" s="24">
        <v>-3.8543715612680943E-4</v>
      </c>
      <c r="AZ67" s="24">
        <v>-8.7153339805740021E-5</v>
      </c>
      <c r="BA67" s="24">
        <v>3.6771780830538686E-5</v>
      </c>
      <c r="BB67" s="24">
        <v>3.062943232913656E-6</v>
      </c>
      <c r="BC67" s="24">
        <v>-3.6021356270572367E-4</v>
      </c>
      <c r="BD67" s="24">
        <v>2.394602751146064E-5</v>
      </c>
      <c r="BE67" s="24">
        <v>2.9885725780708942E-5</v>
      </c>
      <c r="BF67" s="24">
        <v>0</v>
      </c>
      <c r="BG67" s="24">
        <v>1.6565268754444842E-4</v>
      </c>
      <c r="BH67" s="24">
        <v>4.3081997418342087E-4</v>
      </c>
      <c r="BI67" s="24">
        <v>2.3516565820749612E-4</v>
      </c>
      <c r="BJ67" s="24">
        <v>1.1072536681084131E-4</v>
      </c>
      <c r="BK67" s="24">
        <v>-3.0838640936414475E-5</v>
      </c>
      <c r="BL67" s="24">
        <v>1.0002128545484608</v>
      </c>
      <c r="BM67" s="24">
        <v>3.5959140820659088E-5</v>
      </c>
      <c r="BN67" s="24">
        <v>3.2913173313753731E-5</v>
      </c>
      <c r="BO67" s="24">
        <v>2.1856950145444207E-4</v>
      </c>
      <c r="BP67" s="24">
        <v>6.9316485367300345E-5</v>
      </c>
      <c r="BQ67" s="24">
        <v>5.3145902820574105E-3</v>
      </c>
      <c r="BR67" s="24">
        <v>4.3496280057081895E-3</v>
      </c>
      <c r="BS67" s="24">
        <v>2.0476442876190561E-4</v>
      </c>
      <c r="BT67" s="24">
        <v>2.1256045834340821E-4</v>
      </c>
      <c r="BU67" s="24">
        <v>8.2813257734537469E-5</v>
      </c>
      <c r="BV67" s="24">
        <v>3.0713599227157073E-5</v>
      </c>
      <c r="BW67" s="24">
        <v>4.8901253065943192E-5</v>
      </c>
      <c r="BX67" s="24">
        <v>2.8446978074217163E-5</v>
      </c>
      <c r="BY67" s="24">
        <v>3.7615126246728143E-6</v>
      </c>
      <c r="BZ67" s="24">
        <v>1.278146402612987E-4</v>
      </c>
      <c r="CA67" s="24">
        <v>4.6520122342824725E-4</v>
      </c>
      <c r="CB67" s="24">
        <v>3.5486687666996824E-5</v>
      </c>
      <c r="CC67" s="24">
        <v>0</v>
      </c>
      <c r="CD67" s="24">
        <v>0</v>
      </c>
      <c r="CE67" s="24">
        <v>2.0764143603212986E-5</v>
      </c>
      <c r="CF67" s="24">
        <v>1.4555209168640396E-4</v>
      </c>
      <c r="CG67" s="24">
        <v>5.2319880743903256E-5</v>
      </c>
      <c r="CH67" s="24">
        <v>3.9667409004926191E-5</v>
      </c>
      <c r="CI67" s="24">
        <v>4.9400840770285209E-5</v>
      </c>
      <c r="CJ67" s="24">
        <v>2.9518381983210451E-5</v>
      </c>
      <c r="CK67" s="24">
        <v>2.2341774439126714E-5</v>
      </c>
      <c r="CL67" s="24">
        <v>2.7788308503505503E-5</v>
      </c>
      <c r="CM67" s="24">
        <v>2.5141817802165975E-5</v>
      </c>
      <c r="CN67" s="24">
        <v>4.388549978668293E-5</v>
      </c>
      <c r="CO67" s="24">
        <v>5.6714922785569616E-5</v>
      </c>
      <c r="CP67" s="24">
        <v>4.6567005893028446E-5</v>
      </c>
      <c r="CQ67" s="24">
        <v>4.0927020667382563E-5</v>
      </c>
      <c r="CR67" s="24">
        <v>9.5365638019596566E-5</v>
      </c>
      <c r="CS67" s="24">
        <v>8.6288062548064748E-5</v>
      </c>
      <c r="CT67" s="24">
        <v>6.3619866197983432E-5</v>
      </c>
      <c r="CU67" s="24">
        <v>2.6581289469331163E-5</v>
      </c>
      <c r="CV67" s="24">
        <v>3.0457076770380377E-5</v>
      </c>
      <c r="CW67" s="24">
        <v>2.5093479762779656E-5</v>
      </c>
      <c r="CX67" s="24">
        <v>5.305399380032969E-5</v>
      </c>
      <c r="CY67" s="24">
        <v>2.3105979770176431E-5</v>
      </c>
      <c r="CZ67" s="24">
        <v>2.8711075873332224E-4</v>
      </c>
      <c r="DA67" s="24">
        <v>2.0356424227254037E-4</v>
      </c>
      <c r="DB67" s="24">
        <v>8.917898883620471E-5</v>
      </c>
      <c r="DC67" s="24">
        <v>1.0184658733585634E-4</v>
      </c>
      <c r="DD67" s="24">
        <v>3.577587121860155E-5</v>
      </c>
      <c r="DE67" s="24">
        <v>7.4529539959909837E-5</v>
      </c>
      <c r="DF67" s="24">
        <v>5.6531606842651289E-5</v>
      </c>
      <c r="DG67" s="27">
        <v>9.4396806060866622E-5</v>
      </c>
      <c r="DH67" s="103">
        <f t="shared" si="0"/>
        <v>1.145032267218191</v>
      </c>
      <c r="DI67" s="112">
        <f t="shared" si="1"/>
        <v>0.93196377108291373</v>
      </c>
    </row>
    <row r="68" spans="2:113" x14ac:dyDescent="0.15">
      <c r="B68" s="36" t="s">
        <v>60</v>
      </c>
      <c r="C68" s="101" t="s">
        <v>175</v>
      </c>
      <c r="D68" s="23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0</v>
      </c>
      <c r="AG68" s="24">
        <v>0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0</v>
      </c>
      <c r="BE68" s="24">
        <v>0</v>
      </c>
      <c r="BF68" s="24">
        <v>0</v>
      </c>
      <c r="BG68" s="24">
        <v>0</v>
      </c>
      <c r="BH68" s="24">
        <v>0</v>
      </c>
      <c r="BI68" s="24">
        <v>0</v>
      </c>
      <c r="BJ68" s="24">
        <v>0</v>
      </c>
      <c r="BK68" s="24">
        <v>0</v>
      </c>
      <c r="BL68" s="24">
        <v>0</v>
      </c>
      <c r="BM68" s="24">
        <v>1</v>
      </c>
      <c r="BN68" s="24">
        <v>0</v>
      </c>
      <c r="BO68" s="24">
        <v>0</v>
      </c>
      <c r="BP68" s="24">
        <v>0</v>
      </c>
      <c r="BQ68" s="24">
        <v>0</v>
      </c>
      <c r="BR68" s="24">
        <v>0</v>
      </c>
      <c r="BS68" s="24">
        <v>0</v>
      </c>
      <c r="BT68" s="24">
        <v>0</v>
      </c>
      <c r="BU68" s="24">
        <v>0</v>
      </c>
      <c r="BV68" s="24">
        <v>0</v>
      </c>
      <c r="BW68" s="24">
        <v>0</v>
      </c>
      <c r="BX68" s="24">
        <v>0</v>
      </c>
      <c r="BY68" s="24">
        <v>0</v>
      </c>
      <c r="BZ68" s="24">
        <v>0</v>
      </c>
      <c r="CA68" s="24">
        <v>0</v>
      </c>
      <c r="CB68" s="24">
        <v>0</v>
      </c>
      <c r="CC68" s="24">
        <v>0</v>
      </c>
      <c r="CD68" s="24">
        <v>0</v>
      </c>
      <c r="CE68" s="24">
        <v>0</v>
      </c>
      <c r="CF68" s="24">
        <v>0</v>
      </c>
      <c r="CG68" s="24">
        <v>0</v>
      </c>
      <c r="CH68" s="24">
        <v>0</v>
      </c>
      <c r="CI68" s="24">
        <v>0</v>
      </c>
      <c r="CJ68" s="24">
        <v>0</v>
      </c>
      <c r="CK68" s="24">
        <v>0</v>
      </c>
      <c r="CL68" s="24">
        <v>0</v>
      </c>
      <c r="CM68" s="24">
        <v>0</v>
      </c>
      <c r="CN68" s="24">
        <v>0</v>
      </c>
      <c r="CO68" s="24">
        <v>0</v>
      </c>
      <c r="CP68" s="24">
        <v>0</v>
      </c>
      <c r="CQ68" s="24">
        <v>0</v>
      </c>
      <c r="CR68" s="24">
        <v>0</v>
      </c>
      <c r="CS68" s="24">
        <v>0</v>
      </c>
      <c r="CT68" s="24">
        <v>0</v>
      </c>
      <c r="CU68" s="24">
        <v>0</v>
      </c>
      <c r="CV68" s="24">
        <v>0</v>
      </c>
      <c r="CW68" s="24">
        <v>0</v>
      </c>
      <c r="CX68" s="24">
        <v>0</v>
      </c>
      <c r="CY68" s="24">
        <v>0</v>
      </c>
      <c r="CZ68" s="24">
        <v>0</v>
      </c>
      <c r="DA68" s="24">
        <v>0</v>
      </c>
      <c r="DB68" s="24">
        <v>0</v>
      </c>
      <c r="DC68" s="24">
        <v>0</v>
      </c>
      <c r="DD68" s="24">
        <v>0</v>
      </c>
      <c r="DE68" s="24">
        <v>0</v>
      </c>
      <c r="DF68" s="24">
        <v>0</v>
      </c>
      <c r="DG68" s="27">
        <v>0</v>
      </c>
      <c r="DH68" s="103">
        <f t="shared" si="0"/>
        <v>1</v>
      </c>
      <c r="DI68" s="112">
        <f t="shared" si="1"/>
        <v>0.81391922111250326</v>
      </c>
    </row>
    <row r="69" spans="2:113" x14ac:dyDescent="0.15">
      <c r="B69" s="36" t="s">
        <v>61</v>
      </c>
      <c r="C69" s="101" t="s">
        <v>176</v>
      </c>
      <c r="D69" s="23">
        <v>6.2010921309942364E-3</v>
      </c>
      <c r="E69" s="24">
        <v>5.7074815012538947E-3</v>
      </c>
      <c r="F69" s="24">
        <v>9.4636007566070469E-3</v>
      </c>
      <c r="G69" s="24">
        <v>1.0527340028067822E-3</v>
      </c>
      <c r="H69" s="24">
        <v>0</v>
      </c>
      <c r="I69" s="24">
        <v>0</v>
      </c>
      <c r="J69" s="24">
        <v>0</v>
      </c>
      <c r="K69" s="24">
        <v>1.9488045623582432E-3</v>
      </c>
      <c r="L69" s="24">
        <v>2.209071453168252E-3</v>
      </c>
      <c r="M69" s="24">
        <v>1.555706554603049E-3</v>
      </c>
      <c r="N69" s="24">
        <v>0</v>
      </c>
      <c r="O69" s="24">
        <v>7.9078866220682418E-3</v>
      </c>
      <c r="P69" s="24">
        <v>3.7260937610444256E-3</v>
      </c>
      <c r="Q69" s="24">
        <v>3.7895163705460736E-3</v>
      </c>
      <c r="R69" s="24">
        <v>3.9568680270966848E-3</v>
      </c>
      <c r="S69" s="24">
        <v>8.2273389273835994E-3</v>
      </c>
      <c r="T69" s="24">
        <v>5.73001340674346E-3</v>
      </c>
      <c r="U69" s="24">
        <v>3.4282147373808809E-3</v>
      </c>
      <c r="V69" s="24">
        <v>5.440762264839508E-3</v>
      </c>
      <c r="W69" s="24">
        <v>6.8379097966468749E-3</v>
      </c>
      <c r="X69" s="24">
        <v>0</v>
      </c>
      <c r="Y69" s="24">
        <v>1.8465317290014291E-3</v>
      </c>
      <c r="Z69" s="24">
        <v>7.1412542032891256E-3</v>
      </c>
      <c r="AA69" s="24">
        <v>1.3890052679201917E-2</v>
      </c>
      <c r="AB69" s="24">
        <v>3.1298696240528064E-3</v>
      </c>
      <c r="AC69" s="24">
        <v>4.444027422869843E-3</v>
      </c>
      <c r="AD69" s="24">
        <v>0</v>
      </c>
      <c r="AE69" s="24">
        <v>7.5438864268130386E-3</v>
      </c>
      <c r="AF69" s="24">
        <v>6.3919668700802134E-3</v>
      </c>
      <c r="AG69" s="24">
        <v>5.12364966279225E-3</v>
      </c>
      <c r="AH69" s="24">
        <v>2.8734001568930831E-3</v>
      </c>
      <c r="AI69" s="24">
        <v>8.3410949899623849E-3</v>
      </c>
      <c r="AJ69" s="24">
        <v>3.1501491204698772E-3</v>
      </c>
      <c r="AK69" s="24">
        <v>7.4901567686071766E-3</v>
      </c>
      <c r="AL69" s="24">
        <v>8.9147847646308728E-3</v>
      </c>
      <c r="AM69" s="24">
        <v>0</v>
      </c>
      <c r="AN69" s="24">
        <v>0</v>
      </c>
      <c r="AO69" s="24">
        <v>9.3712285692512786E-3</v>
      </c>
      <c r="AP69" s="24">
        <v>2.8554459005229213E-3</v>
      </c>
      <c r="AQ69" s="24">
        <v>9.7780738108699822E-3</v>
      </c>
      <c r="AR69" s="24">
        <v>1.973504475799148E-3</v>
      </c>
      <c r="AS69" s="24">
        <v>7.5583553096676597E-3</v>
      </c>
      <c r="AT69" s="24">
        <v>3.899101449470678E-3</v>
      </c>
      <c r="AU69" s="24">
        <v>3.7439466197042152E-3</v>
      </c>
      <c r="AV69" s="24">
        <v>3.0445909492771311E-3</v>
      </c>
      <c r="AW69" s="24">
        <v>3.1966627723232994E-3</v>
      </c>
      <c r="AX69" s="24">
        <v>0</v>
      </c>
      <c r="AY69" s="24">
        <v>6.8692848810883575E-3</v>
      </c>
      <c r="AZ69" s="24">
        <v>3.4949448720382708E-3</v>
      </c>
      <c r="BA69" s="24">
        <v>2.6834754159249905E-3</v>
      </c>
      <c r="BB69" s="24">
        <v>2.4806949146326859E-3</v>
      </c>
      <c r="BC69" s="24">
        <v>3.9495456562605282E-3</v>
      </c>
      <c r="BD69" s="24">
        <v>3.293910987578003E-3</v>
      </c>
      <c r="BE69" s="24">
        <v>3.1401040922422276E-3</v>
      </c>
      <c r="BF69" s="24">
        <v>0</v>
      </c>
      <c r="BG69" s="24">
        <v>2.1222144763960982E-3</v>
      </c>
      <c r="BH69" s="24">
        <v>1.9234831882778232E-3</v>
      </c>
      <c r="BI69" s="24">
        <v>4.7757610706960106E-3</v>
      </c>
      <c r="BJ69" s="24">
        <v>2.9297624577845349E-3</v>
      </c>
      <c r="BK69" s="24">
        <v>3.6222346194024375E-3</v>
      </c>
      <c r="BL69" s="24">
        <v>2.1047549353138024E-3</v>
      </c>
      <c r="BM69" s="24">
        <v>2.1462598902405113E-3</v>
      </c>
      <c r="BN69" s="24">
        <v>1.0027038409743587</v>
      </c>
      <c r="BO69" s="24">
        <v>1.9673086509800941E-3</v>
      </c>
      <c r="BP69" s="24">
        <v>1.489019137522859E-3</v>
      </c>
      <c r="BQ69" s="24">
        <v>1.9503548537384299E-2</v>
      </c>
      <c r="BR69" s="24">
        <v>5.2893410570332651E-2</v>
      </c>
      <c r="BS69" s="24">
        <v>5.4713004616938211E-2</v>
      </c>
      <c r="BT69" s="24">
        <v>5.266923131148616E-3</v>
      </c>
      <c r="BU69" s="24">
        <v>5.9266530557052265E-3</v>
      </c>
      <c r="BV69" s="24">
        <v>5.6321393554133285E-3</v>
      </c>
      <c r="BW69" s="24">
        <v>7.72987447992612E-3</v>
      </c>
      <c r="BX69" s="24">
        <v>1.8705857025043651E-2</v>
      </c>
      <c r="BY69" s="24">
        <v>1.6395485607557301E-2</v>
      </c>
      <c r="BZ69" s="24">
        <v>2.2594417197372516E-2</v>
      </c>
      <c r="CA69" s="24">
        <v>2.1360495332071626E-3</v>
      </c>
      <c r="CB69" s="24">
        <v>2.318107990776731E-2</v>
      </c>
      <c r="CC69" s="24">
        <v>0</v>
      </c>
      <c r="CD69" s="24">
        <v>0</v>
      </c>
      <c r="CE69" s="24">
        <v>5.4663994004142341E-3</v>
      </c>
      <c r="CF69" s="24">
        <v>1.493246682487007E-2</v>
      </c>
      <c r="CG69" s="24">
        <v>2.6387353562277914E-2</v>
      </c>
      <c r="CH69" s="24">
        <v>2.6379188668664423E-3</v>
      </c>
      <c r="CI69" s="24">
        <v>9.0138824586916584E-3</v>
      </c>
      <c r="CJ69" s="24">
        <v>2.6138989095817109E-2</v>
      </c>
      <c r="CK69" s="24">
        <v>2.256201148297794E-3</v>
      </c>
      <c r="CL69" s="24">
        <v>1.1152689137476166E-2</v>
      </c>
      <c r="CM69" s="24">
        <v>2.9979416750253438E-3</v>
      </c>
      <c r="CN69" s="24">
        <v>9.415710231959553E-3</v>
      </c>
      <c r="CO69" s="24">
        <v>1.1069540804810129E-2</v>
      </c>
      <c r="CP69" s="24">
        <v>6.1248454326736689E-3</v>
      </c>
      <c r="CQ69" s="24">
        <v>3.6873327081029779E-3</v>
      </c>
      <c r="CR69" s="24">
        <v>5.4571803636912948E-3</v>
      </c>
      <c r="CS69" s="24">
        <v>5.9409866381493143E-3</v>
      </c>
      <c r="CT69" s="24">
        <v>4.1476875864796007E-3</v>
      </c>
      <c r="CU69" s="24">
        <v>3.3503554780414777E-3</v>
      </c>
      <c r="CV69" s="24">
        <v>4.0790610040995169E-3</v>
      </c>
      <c r="CW69" s="24">
        <v>5.3092782501888095E-3</v>
      </c>
      <c r="CX69" s="24">
        <v>1.902520459629422E-3</v>
      </c>
      <c r="CY69" s="24">
        <v>3.0772008617119097E-3</v>
      </c>
      <c r="CZ69" s="24">
        <v>9.991902457126587E-3</v>
      </c>
      <c r="DA69" s="24">
        <v>4.7255175270625597E-3</v>
      </c>
      <c r="DB69" s="24">
        <v>5.7331850313566638E-3</v>
      </c>
      <c r="DC69" s="24">
        <v>7.6973165839550424E-3</v>
      </c>
      <c r="DD69" s="24">
        <v>2.1313554702161439E-3</v>
      </c>
      <c r="DE69" s="24">
        <v>5.7330577950586862E-3</v>
      </c>
      <c r="DF69" s="24">
        <v>2.0276968849801454E-3</v>
      </c>
      <c r="DG69" s="27">
        <v>2.05034102027844E-2</v>
      </c>
      <c r="DH69" s="103">
        <f t="shared" si="0"/>
        <v>1.7123488563314404</v>
      </c>
      <c r="DI69" s="112">
        <f t="shared" si="1"/>
        <v>1.3937136474181717</v>
      </c>
    </row>
    <row r="70" spans="2:113" x14ac:dyDescent="0.15">
      <c r="B70" s="36" t="s">
        <v>62</v>
      </c>
      <c r="C70" s="101" t="s">
        <v>177</v>
      </c>
      <c r="D70" s="23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0</v>
      </c>
      <c r="BL70" s="24">
        <v>0</v>
      </c>
      <c r="BM70" s="24">
        <v>0</v>
      </c>
      <c r="BN70" s="24">
        <v>0</v>
      </c>
      <c r="BO70" s="24">
        <v>1</v>
      </c>
      <c r="BP70" s="24">
        <v>0</v>
      </c>
      <c r="BQ70" s="24">
        <v>0</v>
      </c>
      <c r="BR70" s="24">
        <v>0</v>
      </c>
      <c r="BS70" s="24">
        <v>0</v>
      </c>
      <c r="BT70" s="24">
        <v>0</v>
      </c>
      <c r="BU70" s="24">
        <v>0</v>
      </c>
      <c r="BV70" s="24">
        <v>0</v>
      </c>
      <c r="BW70" s="24">
        <v>0</v>
      </c>
      <c r="BX70" s="24">
        <v>0</v>
      </c>
      <c r="BY70" s="24">
        <v>0</v>
      </c>
      <c r="BZ70" s="24">
        <v>0</v>
      </c>
      <c r="CA70" s="24">
        <v>0</v>
      </c>
      <c r="CB70" s="24">
        <v>0</v>
      </c>
      <c r="CC70" s="24">
        <v>0</v>
      </c>
      <c r="CD70" s="24">
        <v>0</v>
      </c>
      <c r="CE70" s="24">
        <v>0</v>
      </c>
      <c r="CF70" s="24">
        <v>0</v>
      </c>
      <c r="CG70" s="24">
        <v>0</v>
      </c>
      <c r="CH70" s="24">
        <v>0</v>
      </c>
      <c r="CI70" s="24">
        <v>0</v>
      </c>
      <c r="CJ70" s="24">
        <v>0</v>
      </c>
      <c r="CK70" s="24">
        <v>0</v>
      </c>
      <c r="CL70" s="24">
        <v>0</v>
      </c>
      <c r="CM70" s="24">
        <v>0</v>
      </c>
      <c r="CN70" s="24">
        <v>0</v>
      </c>
      <c r="CO70" s="24">
        <v>0</v>
      </c>
      <c r="CP70" s="24">
        <v>0</v>
      </c>
      <c r="CQ70" s="24">
        <v>0</v>
      </c>
      <c r="CR70" s="24">
        <v>0</v>
      </c>
      <c r="CS70" s="24">
        <v>0</v>
      </c>
      <c r="CT70" s="24">
        <v>0</v>
      </c>
      <c r="CU70" s="24">
        <v>0</v>
      </c>
      <c r="CV70" s="24">
        <v>0</v>
      </c>
      <c r="CW70" s="24">
        <v>0</v>
      </c>
      <c r="CX70" s="24">
        <v>0</v>
      </c>
      <c r="CY70" s="24">
        <v>0</v>
      </c>
      <c r="CZ70" s="24">
        <v>0</v>
      </c>
      <c r="DA70" s="24">
        <v>0</v>
      </c>
      <c r="DB70" s="24">
        <v>0</v>
      </c>
      <c r="DC70" s="24">
        <v>0</v>
      </c>
      <c r="DD70" s="24">
        <v>0</v>
      </c>
      <c r="DE70" s="24">
        <v>0</v>
      </c>
      <c r="DF70" s="24">
        <v>0</v>
      </c>
      <c r="DG70" s="27">
        <v>0</v>
      </c>
      <c r="DH70" s="103">
        <f t="shared" si="0"/>
        <v>1</v>
      </c>
      <c r="DI70" s="112">
        <f t="shared" si="1"/>
        <v>0.81391922111250326</v>
      </c>
    </row>
    <row r="71" spans="2:113" x14ac:dyDescent="0.15">
      <c r="B71" s="36" t="s">
        <v>63</v>
      </c>
      <c r="C71" s="101" t="s">
        <v>178</v>
      </c>
      <c r="D71" s="23">
        <v>0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0</v>
      </c>
      <c r="Z71" s="24">
        <v>0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0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0</v>
      </c>
      <c r="AN71" s="24">
        <v>0</v>
      </c>
      <c r="AO71" s="24">
        <v>0</v>
      </c>
      <c r="AP71" s="24">
        <v>0</v>
      </c>
      <c r="AQ71" s="24">
        <v>0</v>
      </c>
      <c r="AR71" s="24">
        <v>0</v>
      </c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0</v>
      </c>
      <c r="BB71" s="24">
        <v>0</v>
      </c>
      <c r="BC71" s="24">
        <v>0</v>
      </c>
      <c r="BD71" s="24">
        <v>0</v>
      </c>
      <c r="BE71" s="24">
        <v>0</v>
      </c>
      <c r="BF71" s="24">
        <v>0</v>
      </c>
      <c r="BG71" s="24">
        <v>0</v>
      </c>
      <c r="BH71" s="24">
        <v>0</v>
      </c>
      <c r="BI71" s="24">
        <v>0</v>
      </c>
      <c r="BJ71" s="24">
        <v>0</v>
      </c>
      <c r="BK71" s="24">
        <v>0</v>
      </c>
      <c r="BL71" s="24">
        <v>0</v>
      </c>
      <c r="BM71" s="24">
        <v>0</v>
      </c>
      <c r="BN71" s="24">
        <v>0</v>
      </c>
      <c r="BO71" s="24">
        <v>0</v>
      </c>
      <c r="BP71" s="24">
        <v>1</v>
      </c>
      <c r="BQ71" s="24">
        <v>0</v>
      </c>
      <c r="BR71" s="24">
        <v>0</v>
      </c>
      <c r="BS71" s="24">
        <v>0</v>
      </c>
      <c r="BT71" s="24">
        <v>0</v>
      </c>
      <c r="BU71" s="24">
        <v>0</v>
      </c>
      <c r="BV71" s="24">
        <v>0</v>
      </c>
      <c r="BW71" s="24">
        <v>0</v>
      </c>
      <c r="BX71" s="24">
        <v>0</v>
      </c>
      <c r="BY71" s="24">
        <v>0</v>
      </c>
      <c r="BZ71" s="24">
        <v>0</v>
      </c>
      <c r="CA71" s="24">
        <v>0</v>
      </c>
      <c r="CB71" s="24">
        <v>0</v>
      </c>
      <c r="CC71" s="24">
        <v>0</v>
      </c>
      <c r="CD71" s="24">
        <v>0</v>
      </c>
      <c r="CE71" s="24">
        <v>0</v>
      </c>
      <c r="CF71" s="24">
        <v>0</v>
      </c>
      <c r="CG71" s="24">
        <v>0</v>
      </c>
      <c r="CH71" s="24">
        <v>0</v>
      </c>
      <c r="CI71" s="24">
        <v>0</v>
      </c>
      <c r="CJ71" s="24">
        <v>0</v>
      </c>
      <c r="CK71" s="24">
        <v>0</v>
      </c>
      <c r="CL71" s="24">
        <v>0</v>
      </c>
      <c r="CM71" s="24">
        <v>0</v>
      </c>
      <c r="CN71" s="24">
        <v>0</v>
      </c>
      <c r="CO71" s="24">
        <v>0</v>
      </c>
      <c r="CP71" s="24">
        <v>0</v>
      </c>
      <c r="CQ71" s="24">
        <v>0</v>
      </c>
      <c r="CR71" s="24">
        <v>0</v>
      </c>
      <c r="CS71" s="24">
        <v>0</v>
      </c>
      <c r="CT71" s="24">
        <v>0</v>
      </c>
      <c r="CU71" s="24">
        <v>0</v>
      </c>
      <c r="CV71" s="24">
        <v>0</v>
      </c>
      <c r="CW71" s="24">
        <v>0</v>
      </c>
      <c r="CX71" s="24">
        <v>0</v>
      </c>
      <c r="CY71" s="24">
        <v>0</v>
      </c>
      <c r="CZ71" s="24">
        <v>0</v>
      </c>
      <c r="DA71" s="24">
        <v>0</v>
      </c>
      <c r="DB71" s="24">
        <v>0</v>
      </c>
      <c r="DC71" s="24">
        <v>0</v>
      </c>
      <c r="DD71" s="24">
        <v>0</v>
      </c>
      <c r="DE71" s="24">
        <v>0</v>
      </c>
      <c r="DF71" s="24">
        <v>0</v>
      </c>
      <c r="DG71" s="27">
        <v>0</v>
      </c>
      <c r="DH71" s="103">
        <f t="shared" si="0"/>
        <v>1</v>
      </c>
      <c r="DI71" s="112">
        <f t="shared" si="1"/>
        <v>0.81391922111250326</v>
      </c>
    </row>
    <row r="72" spans="2:113" x14ac:dyDescent="0.15">
      <c r="B72" s="36" t="s">
        <v>64</v>
      </c>
      <c r="C72" s="101" t="s">
        <v>179</v>
      </c>
      <c r="D72" s="23">
        <v>8.853617825760586E-3</v>
      </c>
      <c r="E72" s="24">
        <v>1.0950694729969474E-2</v>
      </c>
      <c r="F72" s="24">
        <v>3.0031642495475731E-2</v>
      </c>
      <c r="G72" s="24">
        <v>1.4026036922635836E-3</v>
      </c>
      <c r="H72" s="24">
        <v>0</v>
      </c>
      <c r="I72" s="24">
        <v>0</v>
      </c>
      <c r="J72" s="24">
        <v>0</v>
      </c>
      <c r="K72" s="24">
        <v>7.7254604933008212E-3</v>
      </c>
      <c r="L72" s="24">
        <v>1.0368219110464129E-2</v>
      </c>
      <c r="M72" s="24">
        <v>4.044836831521445E-3</v>
      </c>
      <c r="N72" s="24">
        <v>0</v>
      </c>
      <c r="O72" s="24">
        <v>2.0162334400486395E-2</v>
      </c>
      <c r="P72" s="24">
        <v>9.2962105054074703E-3</v>
      </c>
      <c r="Q72" s="24">
        <v>1.3836129329866434E-2</v>
      </c>
      <c r="R72" s="24">
        <v>6.9305458189397829E-3</v>
      </c>
      <c r="S72" s="24">
        <v>8.2782619505099263E-3</v>
      </c>
      <c r="T72" s="24">
        <v>6.5790625139532898E-3</v>
      </c>
      <c r="U72" s="24">
        <v>1.3857038252923119E-2</v>
      </c>
      <c r="V72" s="24">
        <v>3.0410423656706868E-2</v>
      </c>
      <c r="W72" s="24">
        <v>0.12166364426629971</v>
      </c>
      <c r="X72" s="24">
        <v>0</v>
      </c>
      <c r="Y72" s="24">
        <v>1.981654788833748E-2</v>
      </c>
      <c r="Z72" s="24">
        <v>1.1739148503043709E-2</v>
      </c>
      <c r="AA72" s="24">
        <v>3.3626139846742432E-2</v>
      </c>
      <c r="AB72" s="24">
        <v>7.7789232117170242E-3</v>
      </c>
      <c r="AC72" s="24">
        <v>7.826473537870509E-3</v>
      </c>
      <c r="AD72" s="24">
        <v>0</v>
      </c>
      <c r="AE72" s="24">
        <v>1.0753218393812013E-2</v>
      </c>
      <c r="AF72" s="24">
        <v>1.5077807747788295E-2</v>
      </c>
      <c r="AG72" s="24">
        <v>1.5907076234235033E-2</v>
      </c>
      <c r="AH72" s="24">
        <v>1.4233596179176224E-2</v>
      </c>
      <c r="AI72" s="24">
        <v>2.1689941418095042E-2</v>
      </c>
      <c r="AJ72" s="24">
        <v>2.1436304648899264E-2</v>
      </c>
      <c r="AK72" s="24">
        <v>1.8790211572005642E-2</v>
      </c>
      <c r="AL72" s="24">
        <v>1.7673484728112237E-2</v>
      </c>
      <c r="AM72" s="24">
        <v>0</v>
      </c>
      <c r="AN72" s="24">
        <v>0</v>
      </c>
      <c r="AO72" s="24">
        <v>6.4960419927056423E-2</v>
      </c>
      <c r="AP72" s="24">
        <v>7.0998100335155937E-3</v>
      </c>
      <c r="AQ72" s="24">
        <v>8.8267304901560997E-2</v>
      </c>
      <c r="AR72" s="24">
        <v>-3.957557770172997E-3</v>
      </c>
      <c r="AS72" s="24">
        <v>5.8413062389993621E-3</v>
      </c>
      <c r="AT72" s="24">
        <v>8.1867572882293998E-3</v>
      </c>
      <c r="AU72" s="24">
        <v>7.7519006216779764E-3</v>
      </c>
      <c r="AV72" s="24">
        <v>6.7456821498066769E-3</v>
      </c>
      <c r="AW72" s="24">
        <v>9.8796005354667531E-3</v>
      </c>
      <c r="AX72" s="24">
        <v>0</v>
      </c>
      <c r="AY72" s="24">
        <v>1.3535832888137847E-2</v>
      </c>
      <c r="AZ72" s="24">
        <v>5.6114309761586163E-3</v>
      </c>
      <c r="BA72" s="24">
        <v>4.3123003172403813E-3</v>
      </c>
      <c r="BB72" s="24">
        <v>3.5689951382834517E-3</v>
      </c>
      <c r="BC72" s="24">
        <v>7.9779620965631272E-3</v>
      </c>
      <c r="BD72" s="24">
        <v>4.3829830689469575E-3</v>
      </c>
      <c r="BE72" s="24">
        <v>3.4669293245806003E-3</v>
      </c>
      <c r="BF72" s="24">
        <v>0</v>
      </c>
      <c r="BG72" s="24">
        <v>5.0748319260632028E-3</v>
      </c>
      <c r="BH72" s="24">
        <v>8.472267141316327E-3</v>
      </c>
      <c r="BI72" s="24">
        <v>1.1904517026070252E-2</v>
      </c>
      <c r="BJ72" s="24">
        <v>9.4029937135174952E-3</v>
      </c>
      <c r="BK72" s="24">
        <v>7.7050250919714781E-3</v>
      </c>
      <c r="BL72" s="24">
        <v>1.7732682545339551E-2</v>
      </c>
      <c r="BM72" s="24">
        <v>2.9802703676382459E-3</v>
      </c>
      <c r="BN72" s="24">
        <v>2.2795880122477444E-3</v>
      </c>
      <c r="BO72" s="24">
        <v>2.410999650901888E-3</v>
      </c>
      <c r="BP72" s="24">
        <v>3.286983845643182E-3</v>
      </c>
      <c r="BQ72" s="24">
        <v>1.0595592120944985</v>
      </c>
      <c r="BR72" s="24">
        <v>1.6373797929439209E-2</v>
      </c>
      <c r="BS72" s="24">
        <v>3.2881094713600414E-2</v>
      </c>
      <c r="BT72" s="24">
        <v>3.7485291954277383E-2</v>
      </c>
      <c r="BU72" s="24">
        <v>1.2518478153158529E-2</v>
      </c>
      <c r="BV72" s="24">
        <v>4.1162642683340274E-3</v>
      </c>
      <c r="BW72" s="24">
        <v>7.8287471096429966E-3</v>
      </c>
      <c r="BX72" s="24">
        <v>4.6330635789724097E-3</v>
      </c>
      <c r="BY72" s="24">
        <v>4.5529565361759888E-4</v>
      </c>
      <c r="BZ72" s="24">
        <v>2.4415169016665506E-2</v>
      </c>
      <c r="CA72" s="24">
        <v>3.1129729436794999E-3</v>
      </c>
      <c r="CB72" s="24">
        <v>4.8788151497486361E-3</v>
      </c>
      <c r="CC72" s="24">
        <v>0</v>
      </c>
      <c r="CD72" s="24">
        <v>0</v>
      </c>
      <c r="CE72" s="24">
        <v>3.0216736924734066E-3</v>
      </c>
      <c r="CF72" s="24">
        <v>2.763787167617127E-2</v>
      </c>
      <c r="CG72" s="24">
        <v>8.7873117465757204E-3</v>
      </c>
      <c r="CH72" s="24">
        <v>3.4657167953831454E-3</v>
      </c>
      <c r="CI72" s="24">
        <v>8.2271106411679566E-3</v>
      </c>
      <c r="CJ72" s="24">
        <v>4.4212835072754081E-3</v>
      </c>
      <c r="CK72" s="24">
        <v>2.4201133528470062E-3</v>
      </c>
      <c r="CL72" s="24">
        <v>3.8791796394610713E-3</v>
      </c>
      <c r="CM72" s="24">
        <v>3.7777585471576568E-3</v>
      </c>
      <c r="CN72" s="24">
        <v>6.193891210095127E-3</v>
      </c>
      <c r="CO72" s="24">
        <v>8.4973933632674255E-3</v>
      </c>
      <c r="CP72" s="24">
        <v>6.0969563072329324E-3</v>
      </c>
      <c r="CQ72" s="24">
        <v>5.3248985135602037E-3</v>
      </c>
      <c r="CR72" s="24">
        <v>1.2955240671573295E-2</v>
      </c>
      <c r="CS72" s="24">
        <v>1.1468022318785178E-2</v>
      </c>
      <c r="CT72" s="24">
        <v>7.8636871621803554E-3</v>
      </c>
      <c r="CU72" s="24">
        <v>2.8945365503090488E-3</v>
      </c>
      <c r="CV72" s="24">
        <v>4.8625020690382182E-3</v>
      </c>
      <c r="CW72" s="24">
        <v>3.7104051081562326E-3</v>
      </c>
      <c r="CX72" s="24">
        <v>3.5161825666135444E-3</v>
      </c>
      <c r="CY72" s="24">
        <v>3.0351466544875274E-3</v>
      </c>
      <c r="CZ72" s="24">
        <v>3.6069087990089455E-2</v>
      </c>
      <c r="DA72" s="24">
        <v>1.258739188346665E-2</v>
      </c>
      <c r="DB72" s="24">
        <v>1.2186809933086238E-2</v>
      </c>
      <c r="DC72" s="24">
        <v>1.7443513398627337E-2</v>
      </c>
      <c r="DD72" s="24">
        <v>4.5169427386169501E-3</v>
      </c>
      <c r="DE72" s="24">
        <v>1.0807223528523409E-2</v>
      </c>
      <c r="DF72" s="24">
        <v>3.6053494092001975E-3</v>
      </c>
      <c r="DG72" s="27">
        <v>8.3786064301921963E-3</v>
      </c>
      <c r="DH72" s="103">
        <f t="shared" ref="DH72:DH114" si="2">SUM(D72:DG72)</f>
        <v>2.2855314268116924</v>
      </c>
      <c r="DI72" s="112">
        <f t="shared" ref="DI72:DI114" si="3">DH72/(SUM($D$7:$DG$114)/108)</f>
        <v>1.860237958738721</v>
      </c>
    </row>
    <row r="73" spans="2:113" x14ac:dyDescent="0.15">
      <c r="B73" s="36" t="s">
        <v>65</v>
      </c>
      <c r="C73" s="101" t="s">
        <v>180</v>
      </c>
      <c r="D73" s="23">
        <v>5.5648040396176241E-4</v>
      </c>
      <c r="E73" s="24">
        <v>3.7851199982073401E-4</v>
      </c>
      <c r="F73" s="24">
        <v>6.9009298257741679E-4</v>
      </c>
      <c r="G73" s="24">
        <v>1.2440611917686735E-4</v>
      </c>
      <c r="H73" s="24">
        <v>0</v>
      </c>
      <c r="I73" s="24">
        <v>0</v>
      </c>
      <c r="J73" s="24">
        <v>0</v>
      </c>
      <c r="K73" s="24">
        <v>2.6160521455203178E-3</v>
      </c>
      <c r="L73" s="24">
        <v>6.843363006877122E-3</v>
      </c>
      <c r="M73" s="24">
        <v>7.7109558464422731E-4</v>
      </c>
      <c r="N73" s="24">
        <v>0</v>
      </c>
      <c r="O73" s="24">
        <v>1.0644412109790426E-2</v>
      </c>
      <c r="P73" s="24">
        <v>2.6388283738424459E-3</v>
      </c>
      <c r="Q73" s="24">
        <v>6.8761038828430809E-4</v>
      </c>
      <c r="R73" s="24">
        <v>9.1542797326192625E-4</v>
      </c>
      <c r="S73" s="24">
        <v>1.7800700352666389E-3</v>
      </c>
      <c r="T73" s="24">
        <v>9.5100083921694021E-4</v>
      </c>
      <c r="U73" s="24">
        <v>1.0904627851853303E-3</v>
      </c>
      <c r="V73" s="24">
        <v>1.5437277736778825E-2</v>
      </c>
      <c r="W73" s="24">
        <v>4.8414401893938147E-3</v>
      </c>
      <c r="X73" s="24">
        <v>0</v>
      </c>
      <c r="Y73" s="24">
        <v>2.2898712597905226E-3</v>
      </c>
      <c r="Z73" s="24">
        <v>7.9291195955323796E-4</v>
      </c>
      <c r="AA73" s="24">
        <v>1.919977872048574E-3</v>
      </c>
      <c r="AB73" s="24">
        <v>3.4271058642876468E-3</v>
      </c>
      <c r="AC73" s="24">
        <v>1.2245958121966354E-3</v>
      </c>
      <c r="AD73" s="24">
        <v>0</v>
      </c>
      <c r="AE73" s="24">
        <v>9.2070911139080221E-4</v>
      </c>
      <c r="AF73" s="24">
        <v>3.3098720366052468E-3</v>
      </c>
      <c r="AG73" s="24">
        <v>3.6660117585594477E-3</v>
      </c>
      <c r="AH73" s="24">
        <v>5.6669683469410636E-4</v>
      </c>
      <c r="AI73" s="24">
        <v>1.2913421895531239E-2</v>
      </c>
      <c r="AJ73" s="24">
        <v>1.1809072742130983E-3</v>
      </c>
      <c r="AK73" s="24">
        <v>1.6612479290272195E-2</v>
      </c>
      <c r="AL73" s="24">
        <v>1.5799724363947101E-3</v>
      </c>
      <c r="AM73" s="24">
        <v>0</v>
      </c>
      <c r="AN73" s="24">
        <v>0</v>
      </c>
      <c r="AO73" s="24">
        <v>1.6478625237780598E-2</v>
      </c>
      <c r="AP73" s="24">
        <v>1.29657065173617E-3</v>
      </c>
      <c r="AQ73" s="24">
        <v>1.6503988084375658E-3</v>
      </c>
      <c r="AR73" s="24">
        <v>2.6167752662082902E-3</v>
      </c>
      <c r="AS73" s="24">
        <v>2.3525864200568698E-3</v>
      </c>
      <c r="AT73" s="24">
        <v>2.8343422230660683E-3</v>
      </c>
      <c r="AU73" s="24">
        <v>2.0057725066195456E-3</v>
      </c>
      <c r="AV73" s="24">
        <v>1.215735876597562E-3</v>
      </c>
      <c r="AW73" s="24">
        <v>2.013168023505929E-3</v>
      </c>
      <c r="AX73" s="24">
        <v>0</v>
      </c>
      <c r="AY73" s="24">
        <v>1.8260324005890624E-3</v>
      </c>
      <c r="AZ73" s="24">
        <v>1.2681403237744862E-3</v>
      </c>
      <c r="BA73" s="24">
        <v>4.9861864745430137E-4</v>
      </c>
      <c r="BB73" s="24">
        <v>5.5552592847598053E-4</v>
      </c>
      <c r="BC73" s="24">
        <v>1.9963061735290702E-3</v>
      </c>
      <c r="BD73" s="24">
        <v>9.1426239147324759E-4</v>
      </c>
      <c r="BE73" s="24">
        <v>3.5145659972895041E-4</v>
      </c>
      <c r="BF73" s="24">
        <v>0</v>
      </c>
      <c r="BG73" s="24">
        <v>5.4654457090883655E-3</v>
      </c>
      <c r="BH73" s="24">
        <v>3.7230879506894468E-3</v>
      </c>
      <c r="BI73" s="24">
        <v>5.1579829558579971E-3</v>
      </c>
      <c r="BJ73" s="24">
        <v>3.0906203962731958E-3</v>
      </c>
      <c r="BK73" s="24">
        <v>1.2415410889517848E-3</v>
      </c>
      <c r="BL73" s="24">
        <v>2.9935108842102554E-3</v>
      </c>
      <c r="BM73" s="24">
        <v>1.1211269740827342E-3</v>
      </c>
      <c r="BN73" s="24">
        <v>1.2086849836914799E-3</v>
      </c>
      <c r="BO73" s="24">
        <v>8.1610560160788592E-4</v>
      </c>
      <c r="BP73" s="24">
        <v>9.8120722512599272E-4</v>
      </c>
      <c r="BQ73" s="24">
        <v>1.312076025663717E-2</v>
      </c>
      <c r="BR73" s="24">
        <v>1.0142034858287947</v>
      </c>
      <c r="BS73" s="24">
        <v>2.2377584140558177E-3</v>
      </c>
      <c r="BT73" s="24">
        <v>3.6598660948026747E-3</v>
      </c>
      <c r="BU73" s="24">
        <v>3.6380082641052536E-3</v>
      </c>
      <c r="BV73" s="24">
        <v>1.2412399394857645E-3</v>
      </c>
      <c r="BW73" s="24">
        <v>1.9786497669994998E-3</v>
      </c>
      <c r="BX73" s="24">
        <v>6.8996599972690528E-4</v>
      </c>
      <c r="BY73" s="24">
        <v>1.3958805963852297E-4</v>
      </c>
      <c r="BZ73" s="24">
        <v>1.1667853078135958E-3</v>
      </c>
      <c r="CA73" s="24">
        <v>9.2581580421683806E-4</v>
      </c>
      <c r="CB73" s="24">
        <v>1.2459148306790831E-3</v>
      </c>
      <c r="CC73" s="24">
        <v>0</v>
      </c>
      <c r="CD73" s="24">
        <v>0</v>
      </c>
      <c r="CE73" s="24">
        <v>6.3056721308415282E-4</v>
      </c>
      <c r="CF73" s="24">
        <v>1.061948632474534E-3</v>
      </c>
      <c r="CG73" s="24">
        <v>1.321695662214751E-3</v>
      </c>
      <c r="CH73" s="24">
        <v>9.742268570444504E-4</v>
      </c>
      <c r="CI73" s="24">
        <v>1.4168685826252436E-3</v>
      </c>
      <c r="CJ73" s="24">
        <v>1.249662509266369E-3</v>
      </c>
      <c r="CK73" s="24">
        <v>5.5417608882068375E-4</v>
      </c>
      <c r="CL73" s="24">
        <v>1.3591202002581546E-3</v>
      </c>
      <c r="CM73" s="24">
        <v>7.7834066092800523E-4</v>
      </c>
      <c r="CN73" s="24">
        <v>2.4890180936687125E-3</v>
      </c>
      <c r="CO73" s="24">
        <v>2.822140762472748E-3</v>
      </c>
      <c r="CP73" s="24">
        <v>1.6495933631191515E-3</v>
      </c>
      <c r="CQ73" s="24">
        <v>1.9010354637368102E-3</v>
      </c>
      <c r="CR73" s="24">
        <v>6.1758727407954231E-3</v>
      </c>
      <c r="CS73" s="24">
        <v>6.1877891887954228E-3</v>
      </c>
      <c r="CT73" s="24">
        <v>4.8909467795073174E-3</v>
      </c>
      <c r="CU73" s="24">
        <v>1.4641072313731564E-3</v>
      </c>
      <c r="CV73" s="24">
        <v>7.7723773294102988E-4</v>
      </c>
      <c r="CW73" s="24">
        <v>6.106323946426346E-4</v>
      </c>
      <c r="CX73" s="24">
        <v>2.4510202661220618E-3</v>
      </c>
      <c r="CY73" s="24">
        <v>1.3995475217980623E-3</v>
      </c>
      <c r="CZ73" s="24">
        <v>2.3069544152698497E-2</v>
      </c>
      <c r="DA73" s="24">
        <v>1.4158212924206293E-2</v>
      </c>
      <c r="DB73" s="24">
        <v>5.7685694307924376E-3</v>
      </c>
      <c r="DC73" s="24">
        <v>2.1112226001205069E-3</v>
      </c>
      <c r="DD73" s="24">
        <v>2.450510333408804E-3</v>
      </c>
      <c r="DE73" s="24">
        <v>3.4629424373204356E-3</v>
      </c>
      <c r="DF73" s="24">
        <v>9.2095492478564485E-4</v>
      </c>
      <c r="DG73" s="27">
        <v>1.2154854542621203E-2</v>
      </c>
      <c r="DH73" s="103">
        <f t="shared" si="2"/>
        <v>1.3175548951863481</v>
      </c>
      <c r="DI73" s="112">
        <f t="shared" si="3"/>
        <v>1.0723832540630382</v>
      </c>
    </row>
    <row r="74" spans="2:113" x14ac:dyDescent="0.15">
      <c r="B74" s="36" t="s">
        <v>66</v>
      </c>
      <c r="C74" s="101" t="s">
        <v>181</v>
      </c>
      <c r="D74" s="23">
        <v>1.4098386212582992E-3</v>
      </c>
      <c r="E74" s="24">
        <v>2.2635707232507496E-3</v>
      </c>
      <c r="F74" s="24">
        <v>1.7717318508961276E-3</v>
      </c>
      <c r="G74" s="24">
        <v>8.7892399335647085E-4</v>
      </c>
      <c r="H74" s="24">
        <v>0</v>
      </c>
      <c r="I74" s="24">
        <v>0</v>
      </c>
      <c r="J74" s="24">
        <v>0</v>
      </c>
      <c r="K74" s="24">
        <v>2.4012738927570005E-3</v>
      </c>
      <c r="L74" s="24">
        <v>4.1410410735083494E-3</v>
      </c>
      <c r="M74" s="24">
        <v>5.0794324890711775E-4</v>
      </c>
      <c r="N74" s="24">
        <v>0</v>
      </c>
      <c r="O74" s="24">
        <v>3.9401142133099745E-3</v>
      </c>
      <c r="P74" s="24">
        <v>1.6971457573227414E-3</v>
      </c>
      <c r="Q74" s="24">
        <v>1.1564602300890687E-3</v>
      </c>
      <c r="R74" s="24">
        <v>1.0504429545297028E-3</v>
      </c>
      <c r="S74" s="24">
        <v>2.2770745048852022E-3</v>
      </c>
      <c r="T74" s="24">
        <v>1.344419181673678E-3</v>
      </c>
      <c r="U74" s="24">
        <v>8.5139828290646871E-4</v>
      </c>
      <c r="V74" s="24">
        <v>5.4222377034555376E-3</v>
      </c>
      <c r="W74" s="24">
        <v>2.8984462880206775E-3</v>
      </c>
      <c r="X74" s="24">
        <v>0</v>
      </c>
      <c r="Y74" s="24">
        <v>5.9257571571959622E-3</v>
      </c>
      <c r="Z74" s="24">
        <v>2.7027036444739892E-3</v>
      </c>
      <c r="AA74" s="24">
        <v>5.5140299155981183E-3</v>
      </c>
      <c r="AB74" s="24">
        <v>4.8543265843529219E-3</v>
      </c>
      <c r="AC74" s="24">
        <v>1.4198287600420785E-3</v>
      </c>
      <c r="AD74" s="24">
        <v>0</v>
      </c>
      <c r="AE74" s="24">
        <v>9.1990342543494846E-4</v>
      </c>
      <c r="AF74" s="24">
        <v>1.2189844596007394E-3</v>
      </c>
      <c r="AG74" s="24">
        <v>1.080765180074448E-3</v>
      </c>
      <c r="AH74" s="24">
        <v>6.9940757822912765E-4</v>
      </c>
      <c r="AI74" s="24">
        <v>1.6432892177859078E-3</v>
      </c>
      <c r="AJ74" s="24">
        <v>2.2221192763531954E-3</v>
      </c>
      <c r="AK74" s="24">
        <v>1.3902453797521694E-3</v>
      </c>
      <c r="AL74" s="24">
        <v>1.782202786537403E-3</v>
      </c>
      <c r="AM74" s="24">
        <v>0</v>
      </c>
      <c r="AN74" s="24">
        <v>0</v>
      </c>
      <c r="AO74" s="24">
        <v>1.5982200045340431E-3</v>
      </c>
      <c r="AP74" s="24">
        <v>3.545260274840892E-4</v>
      </c>
      <c r="AQ74" s="24">
        <v>2.4051051471160765E-3</v>
      </c>
      <c r="AR74" s="24">
        <v>5.3832966425562006E-4</v>
      </c>
      <c r="AS74" s="24">
        <v>7.2000904526180133E-4</v>
      </c>
      <c r="AT74" s="24">
        <v>7.3665787483714895E-4</v>
      </c>
      <c r="AU74" s="24">
        <v>1.1116513410174902E-3</v>
      </c>
      <c r="AV74" s="24">
        <v>8.9723329833107045E-4</v>
      </c>
      <c r="AW74" s="24">
        <v>7.8765237391257052E-4</v>
      </c>
      <c r="AX74" s="24">
        <v>0</v>
      </c>
      <c r="AY74" s="24">
        <v>1.4013740641609887E-3</v>
      </c>
      <c r="AZ74" s="24">
        <v>7.096874387915687E-4</v>
      </c>
      <c r="BA74" s="24">
        <v>8.0464480304302409E-4</v>
      </c>
      <c r="BB74" s="24">
        <v>6.6273102551253887E-4</v>
      </c>
      <c r="BC74" s="24">
        <v>9.7532299528466917E-4</v>
      </c>
      <c r="BD74" s="24">
        <v>6.9031073936723201E-4</v>
      </c>
      <c r="BE74" s="24">
        <v>4.4476867351027664E-4</v>
      </c>
      <c r="BF74" s="24">
        <v>0</v>
      </c>
      <c r="BG74" s="24">
        <v>7.1138970150395962E-4</v>
      </c>
      <c r="BH74" s="24">
        <v>6.7005180133258532E-4</v>
      </c>
      <c r="BI74" s="24">
        <v>7.6844781738693408E-4</v>
      </c>
      <c r="BJ74" s="24">
        <v>6.0193412585195748E-4</v>
      </c>
      <c r="BK74" s="24">
        <v>1.3513098153769903E-3</v>
      </c>
      <c r="BL74" s="24">
        <v>2.1410923086967863E-3</v>
      </c>
      <c r="BM74" s="24">
        <v>1.4622770639255093E-3</v>
      </c>
      <c r="BN74" s="24">
        <v>1.9753815260287032E-3</v>
      </c>
      <c r="BO74" s="24">
        <v>1.5415486302003414E-3</v>
      </c>
      <c r="BP74" s="24">
        <v>1.7398429085821847E-3</v>
      </c>
      <c r="BQ74" s="24">
        <v>9.689121383145208E-4</v>
      </c>
      <c r="BR74" s="24">
        <v>5.2246881017480795E-3</v>
      </c>
      <c r="BS74" s="24">
        <v>1.0894730346839732</v>
      </c>
      <c r="BT74" s="24">
        <v>9.4315286983020566E-3</v>
      </c>
      <c r="BU74" s="24">
        <v>3.5008618105596381E-3</v>
      </c>
      <c r="BV74" s="24">
        <v>1.836625836051797E-3</v>
      </c>
      <c r="BW74" s="24">
        <v>2.2679137038059964E-3</v>
      </c>
      <c r="BX74" s="24">
        <v>9.1222829363155999E-4</v>
      </c>
      <c r="BY74" s="24">
        <v>2.0602071429102849E-4</v>
      </c>
      <c r="BZ74" s="24">
        <v>9.6430387303398073E-3</v>
      </c>
      <c r="CA74" s="24">
        <v>2.3799134485466252E-3</v>
      </c>
      <c r="CB74" s="24">
        <v>1.4205577753829034E-2</v>
      </c>
      <c r="CC74" s="24">
        <v>0</v>
      </c>
      <c r="CD74" s="24">
        <v>0</v>
      </c>
      <c r="CE74" s="24">
        <v>1.437230453835067E-3</v>
      </c>
      <c r="CF74" s="24">
        <v>2.6666204922400922E-3</v>
      </c>
      <c r="CG74" s="24">
        <v>7.9517185259387474E-3</v>
      </c>
      <c r="CH74" s="24">
        <v>9.7294984048960692E-4</v>
      </c>
      <c r="CI74" s="24">
        <v>5.8953232384379699E-3</v>
      </c>
      <c r="CJ74" s="24">
        <v>1.5051071954999226E-3</v>
      </c>
      <c r="CK74" s="24">
        <v>7.4271148617434683E-4</v>
      </c>
      <c r="CL74" s="24">
        <v>2.287604796205293E-3</v>
      </c>
      <c r="CM74" s="24">
        <v>1.653490926189676E-3</v>
      </c>
      <c r="CN74" s="24">
        <v>4.636964991529627E-3</v>
      </c>
      <c r="CO74" s="24">
        <v>7.0672540225351667E-3</v>
      </c>
      <c r="CP74" s="24">
        <v>1.0795038733248928E-2</v>
      </c>
      <c r="CQ74" s="24">
        <v>4.0802049615155794E-3</v>
      </c>
      <c r="CR74" s="24">
        <v>5.0844657539912295E-3</v>
      </c>
      <c r="CS74" s="24">
        <v>5.3110616149297562E-3</v>
      </c>
      <c r="CT74" s="24">
        <v>9.2886411480212188E-3</v>
      </c>
      <c r="CU74" s="24">
        <v>2.8712372243698404E-3</v>
      </c>
      <c r="CV74" s="24">
        <v>1.4428016827405707E-3</v>
      </c>
      <c r="CW74" s="24">
        <v>9.8023737334599573E-4</v>
      </c>
      <c r="CX74" s="24">
        <v>1.4895359528293095E-3</v>
      </c>
      <c r="CY74" s="24">
        <v>1.5098799544365198E-3</v>
      </c>
      <c r="CZ74" s="24">
        <v>2.0619137414276529E-2</v>
      </c>
      <c r="DA74" s="24">
        <v>1.0578052698229217E-2</v>
      </c>
      <c r="DB74" s="24">
        <v>1.4686494848151885E-2</v>
      </c>
      <c r="DC74" s="24">
        <v>6.5477614702952724E-3</v>
      </c>
      <c r="DD74" s="24">
        <v>2.3757149129659408E-3</v>
      </c>
      <c r="DE74" s="24">
        <v>7.1151123197870118E-3</v>
      </c>
      <c r="DF74" s="24">
        <v>9.6148234200140814E-4</v>
      </c>
      <c r="DG74" s="27">
        <v>0.21518918042493618</v>
      </c>
      <c r="DH74" s="103">
        <f t="shared" si="2"/>
        <v>1.5909804868134061</v>
      </c>
      <c r="DI74" s="112">
        <f t="shared" si="3"/>
        <v>1.2949295986323588</v>
      </c>
    </row>
    <row r="75" spans="2:113" x14ac:dyDescent="0.15">
      <c r="B75" s="36" t="s">
        <v>67</v>
      </c>
      <c r="C75" s="101" t="s">
        <v>182</v>
      </c>
      <c r="D75" s="23">
        <v>3.8490565600001532E-4</v>
      </c>
      <c r="E75" s="24">
        <v>9.0250438356136837E-4</v>
      </c>
      <c r="F75" s="24">
        <v>8.9882756356851634E-4</v>
      </c>
      <c r="G75" s="24">
        <v>1.8359597588012204E-4</v>
      </c>
      <c r="H75" s="24">
        <v>0</v>
      </c>
      <c r="I75" s="24">
        <v>0</v>
      </c>
      <c r="J75" s="24">
        <v>0</v>
      </c>
      <c r="K75" s="24">
        <v>1.0443538970976707E-3</v>
      </c>
      <c r="L75" s="24">
        <v>1.4135876732329722E-3</v>
      </c>
      <c r="M75" s="24">
        <v>2.6931275345579484E-4</v>
      </c>
      <c r="N75" s="24">
        <v>0</v>
      </c>
      <c r="O75" s="24">
        <v>4.5265443418479536E-4</v>
      </c>
      <c r="P75" s="24">
        <v>5.473298863143542E-4</v>
      </c>
      <c r="Q75" s="24">
        <v>4.431866310961624E-4</v>
      </c>
      <c r="R75" s="24">
        <v>5.0218187013599796E-4</v>
      </c>
      <c r="S75" s="24">
        <v>1.0938137902983761E-3</v>
      </c>
      <c r="T75" s="24">
        <v>5.6886822608327844E-4</v>
      </c>
      <c r="U75" s="24">
        <v>8.2601129439871838E-4</v>
      </c>
      <c r="V75" s="24">
        <v>6.2373365290603246E-3</v>
      </c>
      <c r="W75" s="24">
        <v>7.2049996957649926E-3</v>
      </c>
      <c r="X75" s="24">
        <v>0</v>
      </c>
      <c r="Y75" s="24">
        <v>3.3861035384234549E-4</v>
      </c>
      <c r="Z75" s="24">
        <v>2.9700627752910711E-4</v>
      </c>
      <c r="AA75" s="24">
        <v>4.382646004373613E-3</v>
      </c>
      <c r="AB75" s="24">
        <v>2.4304151471828514E-3</v>
      </c>
      <c r="AC75" s="24">
        <v>1.1396375770498157E-3</v>
      </c>
      <c r="AD75" s="24">
        <v>0</v>
      </c>
      <c r="AE75" s="24">
        <v>2.6364047518056784E-4</v>
      </c>
      <c r="AF75" s="24">
        <v>3.7675780671893652E-4</v>
      </c>
      <c r="AG75" s="24">
        <v>4.2694760506299298E-4</v>
      </c>
      <c r="AH75" s="24">
        <v>3.6876887363897903E-4</v>
      </c>
      <c r="AI75" s="24">
        <v>6.6848589010414644E-4</v>
      </c>
      <c r="AJ75" s="24">
        <v>3.1806776106278966E-3</v>
      </c>
      <c r="AK75" s="24">
        <v>7.6849315098695436E-4</v>
      </c>
      <c r="AL75" s="24">
        <v>3.2779538402079966E-3</v>
      </c>
      <c r="AM75" s="24">
        <v>0</v>
      </c>
      <c r="AN75" s="24">
        <v>0</v>
      </c>
      <c r="AO75" s="24">
        <v>8.1112342981003898E-4</v>
      </c>
      <c r="AP75" s="24">
        <v>1.8610286263625098E-4</v>
      </c>
      <c r="AQ75" s="24">
        <v>8.8843521262159701E-4</v>
      </c>
      <c r="AR75" s="24">
        <v>4.1547812303768475E-4</v>
      </c>
      <c r="AS75" s="24">
        <v>3.0284335789471328E-4</v>
      </c>
      <c r="AT75" s="24">
        <v>3.1049785900653845E-4</v>
      </c>
      <c r="AU75" s="24">
        <v>4.0751447724959779E-4</v>
      </c>
      <c r="AV75" s="24">
        <v>2.3009128249966142E-4</v>
      </c>
      <c r="AW75" s="24">
        <v>4.4790112526288758E-4</v>
      </c>
      <c r="AX75" s="24">
        <v>0</v>
      </c>
      <c r="AY75" s="24">
        <v>9.0846198257997469E-4</v>
      </c>
      <c r="AZ75" s="24">
        <v>3.9022819861678557E-4</v>
      </c>
      <c r="BA75" s="24">
        <v>2.6262599559852783E-4</v>
      </c>
      <c r="BB75" s="24">
        <v>2.6501373928441703E-4</v>
      </c>
      <c r="BC75" s="24">
        <v>1.3768526972518364E-3</v>
      </c>
      <c r="BD75" s="24">
        <v>4.3953861586957664E-4</v>
      </c>
      <c r="BE75" s="24">
        <v>3.0305415928732126E-4</v>
      </c>
      <c r="BF75" s="24">
        <v>0</v>
      </c>
      <c r="BG75" s="24">
        <v>2.8006121623566166E-4</v>
      </c>
      <c r="BH75" s="24">
        <v>2.8945228796592351E-4</v>
      </c>
      <c r="BI75" s="24">
        <v>4.3587012258262253E-4</v>
      </c>
      <c r="BJ75" s="24">
        <v>1.4853792353423077E-3</v>
      </c>
      <c r="BK75" s="24">
        <v>4.7511041494855018E-4</v>
      </c>
      <c r="BL75" s="24">
        <v>9.3389343322829155E-4</v>
      </c>
      <c r="BM75" s="24">
        <v>8.4694859577149945E-4</v>
      </c>
      <c r="BN75" s="24">
        <v>6.9657465741149649E-4</v>
      </c>
      <c r="BO75" s="24">
        <v>3.1729831677841354E-3</v>
      </c>
      <c r="BP75" s="24">
        <v>3.92160277022375E-3</v>
      </c>
      <c r="BQ75" s="24">
        <v>8.8549004687689201E-3</v>
      </c>
      <c r="BR75" s="24">
        <v>2.0588709766021871E-3</v>
      </c>
      <c r="BS75" s="24">
        <v>2.3614141383950155E-3</v>
      </c>
      <c r="BT75" s="24">
        <v>1.0007791222793858</v>
      </c>
      <c r="BU75" s="24">
        <v>1.4039908893280816E-3</v>
      </c>
      <c r="BV75" s="24">
        <v>3.034708948771371E-3</v>
      </c>
      <c r="BW75" s="24">
        <v>5.8775182766758623E-4</v>
      </c>
      <c r="BX75" s="24">
        <v>4.4161739064785759E-4</v>
      </c>
      <c r="BY75" s="24">
        <v>2.307390831923845E-4</v>
      </c>
      <c r="BZ75" s="24">
        <v>2.6439302883686875E-2</v>
      </c>
      <c r="CA75" s="24">
        <v>2.4522817849436784E-3</v>
      </c>
      <c r="CB75" s="24">
        <v>2.1422166564919864E-3</v>
      </c>
      <c r="CC75" s="24">
        <v>0</v>
      </c>
      <c r="CD75" s="24">
        <v>0</v>
      </c>
      <c r="CE75" s="24">
        <v>2.7313573646221114E-3</v>
      </c>
      <c r="CF75" s="24">
        <v>2.4745585965338353E-3</v>
      </c>
      <c r="CG75" s="24">
        <v>1.2010808622342403E-2</v>
      </c>
      <c r="CH75" s="24">
        <v>1.4019329830406997E-3</v>
      </c>
      <c r="CI75" s="24">
        <v>8.9085056431458271E-3</v>
      </c>
      <c r="CJ75" s="24">
        <v>3.4307473620453989E-3</v>
      </c>
      <c r="CK75" s="24">
        <v>5.7054563012293559E-4</v>
      </c>
      <c r="CL75" s="24">
        <v>3.2083324391044923E-3</v>
      </c>
      <c r="CM75" s="24">
        <v>1.6714294617917195E-3</v>
      </c>
      <c r="CN75" s="24">
        <v>1.638332195381511E-2</v>
      </c>
      <c r="CO75" s="24">
        <v>5.7985337506537993E-3</v>
      </c>
      <c r="CP75" s="24">
        <v>3.096726589154844E-3</v>
      </c>
      <c r="CQ75" s="24">
        <v>2.9338253893732868E-3</v>
      </c>
      <c r="CR75" s="24">
        <v>1.0981654579884934E-2</v>
      </c>
      <c r="CS75" s="24">
        <v>3.5514011568978801E-3</v>
      </c>
      <c r="CT75" s="24">
        <v>3.019744103678574E-3</v>
      </c>
      <c r="CU75" s="24">
        <v>5.0179908363894162E-4</v>
      </c>
      <c r="CV75" s="24">
        <v>1.1704936315694505E-3</v>
      </c>
      <c r="CW75" s="24">
        <v>1.1904743654273687E-3</v>
      </c>
      <c r="CX75" s="24">
        <v>1.7827808086819925E-3</v>
      </c>
      <c r="CY75" s="24">
        <v>1.5557323972573245E-3</v>
      </c>
      <c r="CZ75" s="24">
        <v>4.3551755173834091E-2</v>
      </c>
      <c r="DA75" s="24">
        <v>1.2437680009012653E-2</v>
      </c>
      <c r="DB75" s="24">
        <v>7.1680822668384664E-3</v>
      </c>
      <c r="DC75" s="24">
        <v>9.6163719049574478E-3</v>
      </c>
      <c r="DD75" s="24">
        <v>5.5307077455386301E-4</v>
      </c>
      <c r="DE75" s="24">
        <v>1.011076739158317E-2</v>
      </c>
      <c r="DF75" s="24">
        <v>4.3993970577537275E-4</v>
      </c>
      <c r="DG75" s="27">
        <v>5.4078786676102619E-3</v>
      </c>
      <c r="DH75" s="103">
        <f t="shared" si="2"/>
        <v>1.2898243190274716</v>
      </c>
      <c r="DI75" s="112">
        <f t="shared" si="3"/>
        <v>1.0498128051148048</v>
      </c>
    </row>
    <row r="76" spans="2:113" x14ac:dyDescent="0.15">
      <c r="B76" s="36" t="s">
        <v>68</v>
      </c>
      <c r="C76" s="101" t="s">
        <v>183</v>
      </c>
      <c r="D76" s="23">
        <v>7.7355948671416569E-2</v>
      </c>
      <c r="E76" s="24">
        <v>3.6378125766757953E-2</v>
      </c>
      <c r="F76" s="24">
        <v>3.9860475799038446E-2</v>
      </c>
      <c r="G76" s="24">
        <v>8.998604945325183E-3</v>
      </c>
      <c r="H76" s="24">
        <v>0</v>
      </c>
      <c r="I76" s="24">
        <v>0</v>
      </c>
      <c r="J76" s="24">
        <v>0</v>
      </c>
      <c r="K76" s="24">
        <v>6.6283207197858809E-2</v>
      </c>
      <c r="L76" s="24">
        <v>5.6187485221591033E-2</v>
      </c>
      <c r="M76" s="24">
        <v>6.7420379480662679E-2</v>
      </c>
      <c r="N76" s="24">
        <v>0</v>
      </c>
      <c r="O76" s="24">
        <v>5.3014065584346355E-2</v>
      </c>
      <c r="P76" s="24">
        <v>7.4414824267574564E-2</v>
      </c>
      <c r="Q76" s="24">
        <v>5.372977710941193E-2</v>
      </c>
      <c r="R76" s="24">
        <v>6.1537944364115034E-2</v>
      </c>
      <c r="S76" s="24">
        <v>0.14320092225801526</v>
      </c>
      <c r="T76" s="24">
        <v>6.2994715868924328E-2</v>
      </c>
      <c r="U76" s="24">
        <v>4.877328789718114E-2</v>
      </c>
      <c r="V76" s="24">
        <v>2.3350885821104624E-2</v>
      </c>
      <c r="W76" s="24">
        <v>1.5393303360031807E-2</v>
      </c>
      <c r="X76" s="24">
        <v>0</v>
      </c>
      <c r="Y76" s="24">
        <v>2.080060739566281E-2</v>
      </c>
      <c r="Z76" s="24">
        <v>2.9747232808671174E-2</v>
      </c>
      <c r="AA76" s="24">
        <v>5.247088408285587E-2</v>
      </c>
      <c r="AB76" s="24">
        <v>5.2845323475099799E-2</v>
      </c>
      <c r="AC76" s="24">
        <v>6.5773076696346619E-2</v>
      </c>
      <c r="AD76" s="24">
        <v>0</v>
      </c>
      <c r="AE76" s="24">
        <v>2.1717190078237743E-2</v>
      </c>
      <c r="AF76" s="24">
        <v>5.4820076237017568E-2</v>
      </c>
      <c r="AG76" s="24">
        <v>3.8523489718585088E-2</v>
      </c>
      <c r="AH76" s="24">
        <v>7.5886833022442576E-2</v>
      </c>
      <c r="AI76" s="24">
        <v>3.4891828389690321E-2</v>
      </c>
      <c r="AJ76" s="24">
        <v>3.6544776605073499E-2</v>
      </c>
      <c r="AK76" s="24">
        <v>3.7218407055432216E-2</v>
      </c>
      <c r="AL76" s="24">
        <v>3.5234747332723963E-2</v>
      </c>
      <c r="AM76" s="24">
        <v>0</v>
      </c>
      <c r="AN76" s="24">
        <v>0</v>
      </c>
      <c r="AO76" s="24">
        <v>3.3699312864849791E-2</v>
      </c>
      <c r="AP76" s="24">
        <v>3.7164328988769951E-2</v>
      </c>
      <c r="AQ76" s="24">
        <v>1.347339064857944E-2</v>
      </c>
      <c r="AR76" s="24">
        <v>2.9549938832181266E-2</v>
      </c>
      <c r="AS76" s="24">
        <v>2.8629011839549127E-2</v>
      </c>
      <c r="AT76" s="24">
        <v>2.7909691212306968E-2</v>
      </c>
      <c r="AU76" s="24">
        <v>4.4083930384625492E-2</v>
      </c>
      <c r="AV76" s="24">
        <v>3.5649022410791757E-2</v>
      </c>
      <c r="AW76" s="24">
        <v>4.3169842132078848E-2</v>
      </c>
      <c r="AX76" s="24">
        <v>0</v>
      </c>
      <c r="AY76" s="24">
        <v>3.5277570257524794E-2</v>
      </c>
      <c r="AZ76" s="24">
        <v>5.2992046006920417E-2</v>
      </c>
      <c r="BA76" s="24">
        <v>5.2579496684235789E-2</v>
      </c>
      <c r="BB76" s="24">
        <v>4.1193340856891789E-2</v>
      </c>
      <c r="BC76" s="24">
        <v>4.5447116037327609E-2</v>
      </c>
      <c r="BD76" s="24">
        <v>3.5992644282636023E-2</v>
      </c>
      <c r="BE76" s="24">
        <v>3.482881732851361E-2</v>
      </c>
      <c r="BF76" s="24">
        <v>0</v>
      </c>
      <c r="BG76" s="24">
        <v>2.6667868846532192E-2</v>
      </c>
      <c r="BH76" s="24">
        <v>5.381313277580671E-2</v>
      </c>
      <c r="BI76" s="24">
        <v>3.1564968578282844E-2</v>
      </c>
      <c r="BJ76" s="24">
        <v>2.6365503179322715E-2</v>
      </c>
      <c r="BK76" s="24">
        <v>7.0829736088865877E-2</v>
      </c>
      <c r="BL76" s="24">
        <v>1.1251508152977647E-2</v>
      </c>
      <c r="BM76" s="24">
        <v>5.1294123709480048E-2</v>
      </c>
      <c r="BN76" s="24">
        <v>5.7133591275972534E-2</v>
      </c>
      <c r="BO76" s="24">
        <v>3.7971631107744902E-2</v>
      </c>
      <c r="BP76" s="24">
        <v>3.4282563768592213E-2</v>
      </c>
      <c r="BQ76" s="24">
        <v>8.2215133818147202E-3</v>
      </c>
      <c r="BR76" s="24">
        <v>1.2925756524713184E-2</v>
      </c>
      <c r="BS76" s="24">
        <v>2.5628223825703587E-2</v>
      </c>
      <c r="BT76" s="24">
        <v>1.9798328131656065E-2</v>
      </c>
      <c r="BU76" s="24">
        <v>1.013077360819576</v>
      </c>
      <c r="BV76" s="24">
        <v>8.3225651290839871E-3</v>
      </c>
      <c r="BW76" s="24">
        <v>4.1348670594587742E-3</v>
      </c>
      <c r="BX76" s="24">
        <v>6.7369391960261831E-3</v>
      </c>
      <c r="BY76" s="24">
        <v>2.1982580501569591E-3</v>
      </c>
      <c r="BZ76" s="24">
        <v>6.1048257867215832E-3</v>
      </c>
      <c r="CA76" s="24">
        <v>1.377769266122663E-2</v>
      </c>
      <c r="CB76" s="24">
        <v>8.7336899115409733E-2</v>
      </c>
      <c r="CC76" s="24">
        <v>0</v>
      </c>
      <c r="CD76" s="24">
        <v>0</v>
      </c>
      <c r="CE76" s="24">
        <v>1.027741579212172E-2</v>
      </c>
      <c r="CF76" s="24">
        <v>1.1019437394744059E-2</v>
      </c>
      <c r="CG76" s="24">
        <v>1.0959347632746566E-2</v>
      </c>
      <c r="CH76" s="24">
        <v>5.6521596485963185E-3</v>
      </c>
      <c r="CI76" s="24">
        <v>8.8665728187057816E-3</v>
      </c>
      <c r="CJ76" s="24">
        <v>8.7531610259453264E-3</v>
      </c>
      <c r="CK76" s="24">
        <v>1.3758390768377707E-2</v>
      </c>
      <c r="CL76" s="24">
        <v>9.091283351789806E-3</v>
      </c>
      <c r="CM76" s="24">
        <v>2.2337611999112085E-2</v>
      </c>
      <c r="CN76" s="24">
        <v>1.1929879609577584E-2</v>
      </c>
      <c r="CO76" s="24">
        <v>1.1471352833173786E-2</v>
      </c>
      <c r="CP76" s="24">
        <v>3.3532060843100425E-2</v>
      </c>
      <c r="CQ76" s="24">
        <v>5.3948228881813463E-2</v>
      </c>
      <c r="CR76" s="24">
        <v>3.11905062914699E-2</v>
      </c>
      <c r="CS76" s="24">
        <v>2.5184293429149216E-2</v>
      </c>
      <c r="CT76" s="24">
        <v>2.2323692549771051E-2</v>
      </c>
      <c r="CU76" s="24">
        <v>3.6718559358733138E-2</v>
      </c>
      <c r="CV76" s="24">
        <v>1.9751007653340039E-2</v>
      </c>
      <c r="CW76" s="24">
        <v>1.0041827221595804E-2</v>
      </c>
      <c r="CX76" s="24">
        <v>6.4080715563116272E-2</v>
      </c>
      <c r="CY76" s="24">
        <v>1.0973220495654468E-2</v>
      </c>
      <c r="CZ76" s="24">
        <v>8.2274609570792287E-2</v>
      </c>
      <c r="DA76" s="24">
        <v>9.6630493594555972E-2</v>
      </c>
      <c r="DB76" s="24">
        <v>3.9762021178854225E-2</v>
      </c>
      <c r="DC76" s="24">
        <v>2.2640161842829947E-2</v>
      </c>
      <c r="DD76" s="24">
        <v>3.2794254964248613E-2</v>
      </c>
      <c r="DE76" s="24">
        <v>2.8213029199582056E-2</v>
      </c>
      <c r="DF76" s="24">
        <v>0.21664827362018074</v>
      </c>
      <c r="DG76" s="27">
        <v>9.9124559141973798E-3</v>
      </c>
      <c r="DH76" s="103">
        <f t="shared" si="2"/>
        <v>4.6071818094919781</v>
      </c>
      <c r="DI76" s="112">
        <f t="shared" si="3"/>
        <v>3.7498738299054044</v>
      </c>
    </row>
    <row r="77" spans="2:113" x14ac:dyDescent="0.15">
      <c r="B77" s="36" t="s">
        <v>69</v>
      </c>
      <c r="C77" s="101" t="s">
        <v>184</v>
      </c>
      <c r="D77" s="23">
        <v>1.1946183132488179E-2</v>
      </c>
      <c r="E77" s="24">
        <v>1.1132372685624886E-2</v>
      </c>
      <c r="F77" s="24">
        <v>1.6529220220408685E-2</v>
      </c>
      <c r="G77" s="24">
        <v>1.4876080231929375E-2</v>
      </c>
      <c r="H77" s="24">
        <v>0</v>
      </c>
      <c r="I77" s="24">
        <v>0</v>
      </c>
      <c r="J77" s="24">
        <v>0</v>
      </c>
      <c r="K77" s="24">
        <v>8.9844046770685779E-3</v>
      </c>
      <c r="L77" s="24">
        <v>1.2109083439382102E-2</v>
      </c>
      <c r="M77" s="24">
        <v>7.9016323247266818E-3</v>
      </c>
      <c r="N77" s="24">
        <v>0</v>
      </c>
      <c r="O77" s="24">
        <v>2.4321515876430094E-2</v>
      </c>
      <c r="P77" s="24">
        <v>2.1483512725594112E-2</v>
      </c>
      <c r="Q77" s="24">
        <v>1.2898390979141779E-2</v>
      </c>
      <c r="R77" s="24">
        <v>2.0044730535088678E-2</v>
      </c>
      <c r="S77" s="24">
        <v>1.8628171122408593E-2</v>
      </c>
      <c r="T77" s="24">
        <v>1.2071977530269652E-2</v>
      </c>
      <c r="U77" s="24">
        <v>1.6596563465276118E-2</v>
      </c>
      <c r="V77" s="24">
        <v>1.6490793324834965E-2</v>
      </c>
      <c r="W77" s="24">
        <v>1.5789486097200198E-2</v>
      </c>
      <c r="X77" s="24">
        <v>0</v>
      </c>
      <c r="Y77" s="24">
        <v>1.0812289424865161E-2</v>
      </c>
      <c r="Z77" s="24">
        <v>7.5968609084630335E-3</v>
      </c>
      <c r="AA77" s="24">
        <v>1.0557699000918779E-2</v>
      </c>
      <c r="AB77" s="24">
        <v>1.3436911677072836E-2</v>
      </c>
      <c r="AC77" s="24">
        <v>1.1830950067473837E-2</v>
      </c>
      <c r="AD77" s="24">
        <v>0</v>
      </c>
      <c r="AE77" s="24">
        <v>4.3617856786274207E-3</v>
      </c>
      <c r="AF77" s="24">
        <v>7.8965337872618467E-3</v>
      </c>
      <c r="AG77" s="24">
        <v>9.8819040077467793E-3</v>
      </c>
      <c r="AH77" s="24">
        <v>1.0536305651472417E-2</v>
      </c>
      <c r="AI77" s="24">
        <v>1.4270127445554207E-2</v>
      </c>
      <c r="AJ77" s="24">
        <v>1.4618361724676524E-2</v>
      </c>
      <c r="AK77" s="24">
        <v>2.2540481348285971E-2</v>
      </c>
      <c r="AL77" s="24">
        <v>2.4397509110352968E-2</v>
      </c>
      <c r="AM77" s="24">
        <v>0</v>
      </c>
      <c r="AN77" s="24">
        <v>0</v>
      </c>
      <c r="AO77" s="24">
        <v>1.3762321167793141E-2</v>
      </c>
      <c r="AP77" s="24">
        <v>9.6632874812765251E-3</v>
      </c>
      <c r="AQ77" s="24">
        <v>1.0328830983602643E-2</v>
      </c>
      <c r="AR77" s="24">
        <v>6.3586205576882963E-3</v>
      </c>
      <c r="AS77" s="24">
        <v>1.7781633651135262E-2</v>
      </c>
      <c r="AT77" s="24">
        <v>1.4582800367134222E-2</v>
      </c>
      <c r="AU77" s="24">
        <v>9.3215284033621431E-3</v>
      </c>
      <c r="AV77" s="24">
        <v>1.0527074572979958E-2</v>
      </c>
      <c r="AW77" s="24">
        <v>1.9448990301988309E-2</v>
      </c>
      <c r="AX77" s="24">
        <v>0</v>
      </c>
      <c r="AY77" s="24">
        <v>1.0144300226803531E-2</v>
      </c>
      <c r="AZ77" s="24">
        <v>1.1331991479019012E-2</v>
      </c>
      <c r="BA77" s="24">
        <v>1.0749234974305074E-2</v>
      </c>
      <c r="BB77" s="24">
        <v>1.0242399027398536E-2</v>
      </c>
      <c r="BC77" s="24">
        <v>1.3334914962595911E-2</v>
      </c>
      <c r="BD77" s="24">
        <v>1.5277794703274039E-2</v>
      </c>
      <c r="BE77" s="24">
        <v>1.4735934023045962E-2</v>
      </c>
      <c r="BF77" s="24">
        <v>0</v>
      </c>
      <c r="BG77" s="24">
        <v>6.9264797558485922E-3</v>
      </c>
      <c r="BH77" s="24">
        <v>7.8492383452787948E-3</v>
      </c>
      <c r="BI77" s="24">
        <v>2.3830322399225407E-2</v>
      </c>
      <c r="BJ77" s="24">
        <v>1.6312097011951673E-2</v>
      </c>
      <c r="BK77" s="24">
        <v>4.6132300852926134E-2</v>
      </c>
      <c r="BL77" s="24">
        <v>1.216949100062252E-2</v>
      </c>
      <c r="BM77" s="24">
        <v>1.5849069123678422E-2</v>
      </c>
      <c r="BN77" s="24">
        <v>1.0187123305350633E-2</v>
      </c>
      <c r="BO77" s="24">
        <v>2.1010787905745069E-2</v>
      </c>
      <c r="BP77" s="24">
        <v>2.0466084558222363E-2</v>
      </c>
      <c r="BQ77" s="24">
        <v>2.7380875954969325E-2</v>
      </c>
      <c r="BR77" s="24">
        <v>1.3147860531834112E-2</v>
      </c>
      <c r="BS77" s="24">
        <v>2.4707088619731313E-2</v>
      </c>
      <c r="BT77" s="24">
        <v>3.0272231956616401E-2</v>
      </c>
      <c r="BU77" s="24">
        <v>2.7249560192836357E-2</v>
      </c>
      <c r="BV77" s="24">
        <v>1.0900049022007514</v>
      </c>
      <c r="BW77" s="24">
        <v>0.11999730814470493</v>
      </c>
      <c r="BX77" s="24">
        <v>9.4094788244632688E-2</v>
      </c>
      <c r="BY77" s="24">
        <v>7.4749647920377374E-2</v>
      </c>
      <c r="BZ77" s="24">
        <v>7.1056972486276335E-2</v>
      </c>
      <c r="CA77" s="24">
        <v>1.7039399002066587E-2</v>
      </c>
      <c r="CB77" s="24">
        <v>6.8424335899759506E-2</v>
      </c>
      <c r="CC77" s="24">
        <v>0</v>
      </c>
      <c r="CD77" s="24">
        <v>0</v>
      </c>
      <c r="CE77" s="24">
        <v>2.4045078699936363E-2</v>
      </c>
      <c r="CF77" s="24">
        <v>2.0850181514432301E-2</v>
      </c>
      <c r="CG77" s="24">
        <v>1.4868667046093461E-2</v>
      </c>
      <c r="CH77" s="24">
        <v>4.1301036501386976E-3</v>
      </c>
      <c r="CI77" s="24">
        <v>1.5514886043548207E-2</v>
      </c>
      <c r="CJ77" s="24">
        <v>1.1820689617831961E-2</v>
      </c>
      <c r="CK77" s="24">
        <v>9.711410448054545E-3</v>
      </c>
      <c r="CL77" s="24">
        <v>1.5536901080587803E-2</v>
      </c>
      <c r="CM77" s="24">
        <v>1.0789025759831454E-2</v>
      </c>
      <c r="CN77" s="24">
        <v>2.1926681520721455E-2</v>
      </c>
      <c r="CO77" s="24">
        <v>1.5791059394769765E-2</v>
      </c>
      <c r="CP77" s="24">
        <v>8.6517443594686851E-3</v>
      </c>
      <c r="CQ77" s="24">
        <v>1.0663051864313589E-2</v>
      </c>
      <c r="CR77" s="24">
        <v>2.8114698097393309E-2</v>
      </c>
      <c r="CS77" s="24">
        <v>2.0694486306432995E-2</v>
      </c>
      <c r="CT77" s="24">
        <v>1.3877325828430891E-2</v>
      </c>
      <c r="CU77" s="24">
        <v>2.8804002523293605E-2</v>
      </c>
      <c r="CV77" s="24">
        <v>6.3819028237155406E-2</v>
      </c>
      <c r="CW77" s="24">
        <v>7.9682816937086832E-3</v>
      </c>
      <c r="CX77" s="24">
        <v>1.2366245396881611E-2</v>
      </c>
      <c r="CY77" s="24">
        <v>7.4312851757028248E-3</v>
      </c>
      <c r="CZ77" s="24">
        <v>5.4666120000152807E-2</v>
      </c>
      <c r="DA77" s="24">
        <v>2.2068507009201259E-2</v>
      </c>
      <c r="DB77" s="24">
        <v>1.1928976524202372E-2</v>
      </c>
      <c r="DC77" s="24">
        <v>2.1748444255115195E-2</v>
      </c>
      <c r="DD77" s="24">
        <v>2.3974847447077594E-2</v>
      </c>
      <c r="DE77" s="24">
        <v>1.684842932092737E-2</v>
      </c>
      <c r="DF77" s="24">
        <v>7.9483304640443619E-3</v>
      </c>
      <c r="DG77" s="27">
        <v>2.7976621900028684E-2</v>
      </c>
      <c r="DH77" s="103">
        <f t="shared" si="2"/>
        <v>2.9955265716769306</v>
      </c>
      <c r="DI77" s="112">
        <f t="shared" si="3"/>
        <v>2.4381166540410946</v>
      </c>
    </row>
    <row r="78" spans="2:113" x14ac:dyDescent="0.15">
      <c r="B78" s="36" t="s">
        <v>70</v>
      </c>
      <c r="C78" s="101" t="s">
        <v>185</v>
      </c>
      <c r="D78" s="23">
        <v>5.9958633670315897E-3</v>
      </c>
      <c r="E78" s="24">
        <v>3.0654809067998784E-3</v>
      </c>
      <c r="F78" s="24">
        <v>5.9029196564375601E-3</v>
      </c>
      <c r="G78" s="24">
        <v>2.9219135801507052E-3</v>
      </c>
      <c r="H78" s="24">
        <v>0</v>
      </c>
      <c r="I78" s="24">
        <v>0</v>
      </c>
      <c r="J78" s="24">
        <v>0</v>
      </c>
      <c r="K78" s="24">
        <v>8.4778666534600679E-3</v>
      </c>
      <c r="L78" s="24">
        <v>6.2556796891235101E-3</v>
      </c>
      <c r="M78" s="24">
        <v>5.8205011450671012E-3</v>
      </c>
      <c r="N78" s="24">
        <v>0</v>
      </c>
      <c r="O78" s="24">
        <v>6.8469241400117556E-3</v>
      </c>
      <c r="P78" s="24">
        <v>9.0826276228564221E-3</v>
      </c>
      <c r="Q78" s="24">
        <v>6.7905119600809132E-3</v>
      </c>
      <c r="R78" s="24">
        <v>9.0448925174793689E-3</v>
      </c>
      <c r="S78" s="24">
        <v>8.1332259521486889E-3</v>
      </c>
      <c r="T78" s="24">
        <v>4.8871854787960285E-3</v>
      </c>
      <c r="U78" s="24">
        <v>8.9430505016104243E-3</v>
      </c>
      <c r="V78" s="24">
        <v>4.5180397191440149E-3</v>
      </c>
      <c r="W78" s="24">
        <v>5.8792769050709393E-3</v>
      </c>
      <c r="X78" s="24">
        <v>0</v>
      </c>
      <c r="Y78" s="24">
        <v>3.1627395751032987E-3</v>
      </c>
      <c r="Z78" s="24">
        <v>4.3196666006786698E-3</v>
      </c>
      <c r="AA78" s="24">
        <v>6.3743115066014775E-3</v>
      </c>
      <c r="AB78" s="24">
        <v>9.4221966333609183E-3</v>
      </c>
      <c r="AC78" s="24">
        <v>4.6147088239646078E-3</v>
      </c>
      <c r="AD78" s="24">
        <v>0</v>
      </c>
      <c r="AE78" s="24">
        <v>4.0128634538914177E-3</v>
      </c>
      <c r="AF78" s="24">
        <v>7.2199046702499528E-3</v>
      </c>
      <c r="AG78" s="24">
        <v>6.2836275851760734E-3</v>
      </c>
      <c r="AH78" s="24">
        <v>5.6648321032272495E-3</v>
      </c>
      <c r="AI78" s="24">
        <v>6.4864466370963209E-3</v>
      </c>
      <c r="AJ78" s="24">
        <v>1.0523469864429532E-2</v>
      </c>
      <c r="AK78" s="24">
        <v>6.9950303071281295E-3</v>
      </c>
      <c r="AL78" s="24">
        <v>8.3079914809164844E-3</v>
      </c>
      <c r="AM78" s="24">
        <v>0</v>
      </c>
      <c r="AN78" s="24">
        <v>0</v>
      </c>
      <c r="AO78" s="24">
        <v>6.0746961245076074E-3</v>
      </c>
      <c r="AP78" s="24">
        <v>3.3009626159512715E-3</v>
      </c>
      <c r="AQ78" s="24">
        <v>3.1585627399372887E-3</v>
      </c>
      <c r="AR78" s="24">
        <v>2.9871129372579701E-3</v>
      </c>
      <c r="AS78" s="24">
        <v>7.5414702718743683E-3</v>
      </c>
      <c r="AT78" s="24">
        <v>5.0056699875052034E-3</v>
      </c>
      <c r="AU78" s="24">
        <v>6.700262581992484E-3</v>
      </c>
      <c r="AV78" s="24">
        <v>5.3947557767530996E-3</v>
      </c>
      <c r="AW78" s="24">
        <v>6.4444040167758471E-3</v>
      </c>
      <c r="AX78" s="24">
        <v>0</v>
      </c>
      <c r="AY78" s="24">
        <v>4.3071755502525309E-3</v>
      </c>
      <c r="AZ78" s="24">
        <v>5.9460738027810609E-3</v>
      </c>
      <c r="BA78" s="24">
        <v>6.6057713481589104E-3</v>
      </c>
      <c r="BB78" s="24">
        <v>4.6618646201882089E-3</v>
      </c>
      <c r="BC78" s="24">
        <v>4.811958126777211E-3</v>
      </c>
      <c r="BD78" s="24">
        <v>3.5976202115812132E-3</v>
      </c>
      <c r="BE78" s="24">
        <v>1.2757612852330446E-2</v>
      </c>
      <c r="BF78" s="24">
        <v>0</v>
      </c>
      <c r="BG78" s="24">
        <v>2.7459651433118242E-3</v>
      </c>
      <c r="BH78" s="24">
        <v>3.4704584662054931E-3</v>
      </c>
      <c r="BI78" s="24">
        <v>4.575906483930788E-3</v>
      </c>
      <c r="BJ78" s="24">
        <v>3.4154079154394231E-3</v>
      </c>
      <c r="BK78" s="24">
        <v>7.0324496221428447E-3</v>
      </c>
      <c r="BL78" s="24">
        <v>7.2127416459524347E-3</v>
      </c>
      <c r="BM78" s="24">
        <v>1.2287504810677308E-2</v>
      </c>
      <c r="BN78" s="24">
        <v>6.9408550097166443E-3</v>
      </c>
      <c r="BO78" s="24">
        <v>6.8678707307275599E-3</v>
      </c>
      <c r="BP78" s="24">
        <v>6.5364586607185339E-3</v>
      </c>
      <c r="BQ78" s="24">
        <v>9.1346465361661581E-3</v>
      </c>
      <c r="BR78" s="24">
        <v>1.9274787224159897E-2</v>
      </c>
      <c r="BS78" s="24">
        <v>5.0969952443449228E-3</v>
      </c>
      <c r="BT78" s="24">
        <v>4.5954833508209808E-3</v>
      </c>
      <c r="BU78" s="24">
        <v>3.6788768830251853E-2</v>
      </c>
      <c r="BV78" s="24">
        <v>2.126990615713174E-2</v>
      </c>
      <c r="BW78" s="24">
        <v>1.059743943485181</v>
      </c>
      <c r="BX78" s="24">
        <v>0.1656339056794667</v>
      </c>
      <c r="BY78" s="24">
        <v>1.8509146621239841E-2</v>
      </c>
      <c r="BZ78" s="24">
        <v>4.3924458165344078E-3</v>
      </c>
      <c r="CA78" s="24">
        <v>1.3291742549467304E-2</v>
      </c>
      <c r="CB78" s="24">
        <v>3.775224517272599E-2</v>
      </c>
      <c r="CC78" s="24">
        <v>0</v>
      </c>
      <c r="CD78" s="24">
        <v>0</v>
      </c>
      <c r="CE78" s="24">
        <v>8.1137503293374907E-2</v>
      </c>
      <c r="CF78" s="24">
        <v>9.3325559764245988E-2</v>
      </c>
      <c r="CG78" s="24">
        <v>2.9340376574811915E-2</v>
      </c>
      <c r="CH78" s="24">
        <v>1.7695644608664199E-2</v>
      </c>
      <c r="CI78" s="24">
        <v>1.9387802622437771E-2</v>
      </c>
      <c r="CJ78" s="24">
        <v>1.7019015375352543E-2</v>
      </c>
      <c r="CK78" s="24">
        <v>3.5503252591636253E-2</v>
      </c>
      <c r="CL78" s="24">
        <v>6.7763592448345109E-2</v>
      </c>
      <c r="CM78" s="24">
        <v>2.7811922296952795E-2</v>
      </c>
      <c r="CN78" s="24">
        <v>6.0992017370695211E-3</v>
      </c>
      <c r="CO78" s="24">
        <v>3.7903694328365557E-3</v>
      </c>
      <c r="CP78" s="24">
        <v>2.3156301773854478E-2</v>
      </c>
      <c r="CQ78" s="24">
        <v>2.9160153264202068E-2</v>
      </c>
      <c r="CR78" s="24">
        <v>1.4153769478112478E-2</v>
      </c>
      <c r="CS78" s="24">
        <v>1.1138020605629802E-2</v>
      </c>
      <c r="CT78" s="24">
        <v>1.100564698994326E-2</v>
      </c>
      <c r="CU78" s="24">
        <v>2.0960998874631546E-2</v>
      </c>
      <c r="CV78" s="24">
        <v>3.3689702708356049E-2</v>
      </c>
      <c r="CW78" s="24">
        <v>1.4655604195093182E-2</v>
      </c>
      <c r="CX78" s="24">
        <v>6.7771953150968763E-3</v>
      </c>
      <c r="CY78" s="24">
        <v>1.2443075208818289E-2</v>
      </c>
      <c r="CZ78" s="24">
        <v>2.7971985774869649E-2</v>
      </c>
      <c r="DA78" s="24">
        <v>6.0723934217296875E-2</v>
      </c>
      <c r="DB78" s="24">
        <v>3.2517638430914104E-2</v>
      </c>
      <c r="DC78" s="24">
        <v>1.0839558381117465E-2</v>
      </c>
      <c r="DD78" s="24">
        <v>2.7784255590976248E-2</v>
      </c>
      <c r="DE78" s="24">
        <v>2.3811671774337122E-2</v>
      </c>
      <c r="DF78" s="24">
        <v>8.8576869616830891E-3</v>
      </c>
      <c r="DG78" s="27">
        <v>1.310683845887972E-2</v>
      </c>
      <c r="DH78" s="103">
        <f t="shared" si="2"/>
        <v>2.5134476365075731</v>
      </c>
      <c r="DI78" s="112">
        <f t="shared" si="3"/>
        <v>2.045743342613306</v>
      </c>
    </row>
    <row r="79" spans="2:113" x14ac:dyDescent="0.15">
      <c r="B79" s="36" t="s">
        <v>71</v>
      </c>
      <c r="C79" s="101" t="s">
        <v>186</v>
      </c>
      <c r="D79" s="23">
        <v>0</v>
      </c>
      <c r="E79" s="24">
        <v>0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0</v>
      </c>
      <c r="S79" s="24">
        <v>0</v>
      </c>
      <c r="T79" s="24">
        <v>0</v>
      </c>
      <c r="U79" s="24">
        <v>0</v>
      </c>
      <c r="V79" s="24">
        <v>0</v>
      </c>
      <c r="W79" s="24">
        <v>0</v>
      </c>
      <c r="X79" s="24">
        <v>0</v>
      </c>
      <c r="Y79" s="24">
        <v>0</v>
      </c>
      <c r="Z79" s="24">
        <v>0</v>
      </c>
      <c r="AA79" s="24">
        <v>0</v>
      </c>
      <c r="AB79" s="24">
        <v>0</v>
      </c>
      <c r="AC79" s="24">
        <v>0</v>
      </c>
      <c r="AD79" s="24">
        <v>0</v>
      </c>
      <c r="AE79" s="24">
        <v>0</v>
      </c>
      <c r="AF79" s="24">
        <v>0</v>
      </c>
      <c r="AG79" s="24">
        <v>0</v>
      </c>
      <c r="AH79" s="24">
        <v>0</v>
      </c>
      <c r="AI79" s="24">
        <v>0</v>
      </c>
      <c r="AJ79" s="24">
        <v>0</v>
      </c>
      <c r="AK79" s="24">
        <v>0</v>
      </c>
      <c r="AL79" s="24">
        <v>0</v>
      </c>
      <c r="AM79" s="24">
        <v>0</v>
      </c>
      <c r="AN79" s="24">
        <v>0</v>
      </c>
      <c r="AO79" s="24">
        <v>0</v>
      </c>
      <c r="AP79" s="24">
        <v>0</v>
      </c>
      <c r="AQ79" s="24">
        <v>0</v>
      </c>
      <c r="AR79" s="24">
        <v>0</v>
      </c>
      <c r="AS79" s="24">
        <v>0</v>
      </c>
      <c r="AT79" s="24">
        <v>0</v>
      </c>
      <c r="AU79" s="24">
        <v>0</v>
      </c>
      <c r="AV79" s="24">
        <v>0</v>
      </c>
      <c r="AW79" s="24">
        <v>0</v>
      </c>
      <c r="AX79" s="24">
        <v>0</v>
      </c>
      <c r="AY79" s="24">
        <v>0</v>
      </c>
      <c r="AZ79" s="24">
        <v>0</v>
      </c>
      <c r="BA79" s="24">
        <v>0</v>
      </c>
      <c r="BB79" s="24">
        <v>0</v>
      </c>
      <c r="BC79" s="24">
        <v>0</v>
      </c>
      <c r="BD79" s="24">
        <v>0</v>
      </c>
      <c r="BE79" s="24">
        <v>0</v>
      </c>
      <c r="BF79" s="24">
        <v>0</v>
      </c>
      <c r="BG79" s="24">
        <v>0</v>
      </c>
      <c r="BH79" s="24">
        <v>0</v>
      </c>
      <c r="BI79" s="24">
        <v>0</v>
      </c>
      <c r="BJ79" s="24">
        <v>0</v>
      </c>
      <c r="BK79" s="24">
        <v>0</v>
      </c>
      <c r="BL79" s="24">
        <v>0</v>
      </c>
      <c r="BM79" s="24">
        <v>0</v>
      </c>
      <c r="BN79" s="24">
        <v>0</v>
      </c>
      <c r="BO79" s="24">
        <v>0</v>
      </c>
      <c r="BP79" s="24">
        <v>0</v>
      </c>
      <c r="BQ79" s="24">
        <v>0</v>
      </c>
      <c r="BR79" s="24">
        <v>0</v>
      </c>
      <c r="BS79" s="24">
        <v>0</v>
      </c>
      <c r="BT79" s="24">
        <v>0</v>
      </c>
      <c r="BU79" s="24">
        <v>0</v>
      </c>
      <c r="BV79" s="24">
        <v>0</v>
      </c>
      <c r="BW79" s="24">
        <v>0</v>
      </c>
      <c r="BX79" s="24">
        <v>1</v>
      </c>
      <c r="BY79" s="24">
        <v>0</v>
      </c>
      <c r="BZ79" s="24">
        <v>0</v>
      </c>
      <c r="CA79" s="24">
        <v>0</v>
      </c>
      <c r="CB79" s="24">
        <v>0</v>
      </c>
      <c r="CC79" s="24">
        <v>0</v>
      </c>
      <c r="CD79" s="24">
        <v>0</v>
      </c>
      <c r="CE79" s="24">
        <v>0</v>
      </c>
      <c r="CF79" s="24">
        <v>0</v>
      </c>
      <c r="CG79" s="24">
        <v>0</v>
      </c>
      <c r="CH79" s="24">
        <v>0</v>
      </c>
      <c r="CI79" s="24">
        <v>0</v>
      </c>
      <c r="CJ79" s="24">
        <v>0</v>
      </c>
      <c r="CK79" s="24">
        <v>0</v>
      </c>
      <c r="CL79" s="24">
        <v>0</v>
      </c>
      <c r="CM79" s="24">
        <v>0</v>
      </c>
      <c r="CN79" s="24">
        <v>0</v>
      </c>
      <c r="CO79" s="24">
        <v>0</v>
      </c>
      <c r="CP79" s="24">
        <v>0</v>
      </c>
      <c r="CQ79" s="24">
        <v>0</v>
      </c>
      <c r="CR79" s="24">
        <v>0</v>
      </c>
      <c r="CS79" s="24">
        <v>0</v>
      </c>
      <c r="CT79" s="24">
        <v>0</v>
      </c>
      <c r="CU79" s="24">
        <v>0</v>
      </c>
      <c r="CV79" s="24">
        <v>0</v>
      </c>
      <c r="CW79" s="24">
        <v>0</v>
      </c>
      <c r="CX79" s="24">
        <v>0</v>
      </c>
      <c r="CY79" s="24">
        <v>0</v>
      </c>
      <c r="CZ79" s="24">
        <v>0</v>
      </c>
      <c r="DA79" s="24">
        <v>0</v>
      </c>
      <c r="DB79" s="24">
        <v>0</v>
      </c>
      <c r="DC79" s="24">
        <v>0</v>
      </c>
      <c r="DD79" s="24">
        <v>0</v>
      </c>
      <c r="DE79" s="24">
        <v>0</v>
      </c>
      <c r="DF79" s="24">
        <v>0</v>
      </c>
      <c r="DG79" s="27">
        <v>0</v>
      </c>
      <c r="DH79" s="103">
        <f t="shared" si="2"/>
        <v>1</v>
      </c>
      <c r="DI79" s="112">
        <f t="shared" si="3"/>
        <v>0.81391922111250326</v>
      </c>
    </row>
    <row r="80" spans="2:113" x14ac:dyDescent="0.15">
      <c r="B80" s="36" t="s">
        <v>72</v>
      </c>
      <c r="C80" s="101" t="s">
        <v>187</v>
      </c>
      <c r="D80" s="23">
        <v>0</v>
      </c>
      <c r="E80" s="24">
        <v>0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4">
        <v>0</v>
      </c>
      <c r="T80" s="24">
        <v>0</v>
      </c>
      <c r="U80" s="24">
        <v>0</v>
      </c>
      <c r="V80" s="24">
        <v>0</v>
      </c>
      <c r="W80" s="24">
        <v>0</v>
      </c>
      <c r="X80" s="24">
        <v>0</v>
      </c>
      <c r="Y80" s="24">
        <v>0</v>
      </c>
      <c r="Z80" s="24">
        <v>0</v>
      </c>
      <c r="AA80" s="24">
        <v>0</v>
      </c>
      <c r="AB80" s="24">
        <v>0</v>
      </c>
      <c r="AC80" s="24">
        <v>0</v>
      </c>
      <c r="AD80" s="24">
        <v>0</v>
      </c>
      <c r="AE80" s="24">
        <v>0</v>
      </c>
      <c r="AF80" s="24">
        <v>0</v>
      </c>
      <c r="AG80" s="24">
        <v>0</v>
      </c>
      <c r="AH80" s="24">
        <v>0</v>
      </c>
      <c r="AI80" s="24">
        <v>0</v>
      </c>
      <c r="AJ80" s="24">
        <v>0</v>
      </c>
      <c r="AK80" s="24">
        <v>0</v>
      </c>
      <c r="AL80" s="24">
        <v>0</v>
      </c>
      <c r="AM80" s="24">
        <v>0</v>
      </c>
      <c r="AN80" s="24">
        <v>0</v>
      </c>
      <c r="AO80" s="24">
        <v>0</v>
      </c>
      <c r="AP80" s="24">
        <v>0</v>
      </c>
      <c r="AQ80" s="24">
        <v>0</v>
      </c>
      <c r="AR80" s="24">
        <v>0</v>
      </c>
      <c r="AS80" s="24">
        <v>0</v>
      </c>
      <c r="AT80" s="24">
        <v>0</v>
      </c>
      <c r="AU80" s="24">
        <v>0</v>
      </c>
      <c r="AV80" s="24">
        <v>0</v>
      </c>
      <c r="AW80" s="24">
        <v>0</v>
      </c>
      <c r="AX80" s="24">
        <v>0</v>
      </c>
      <c r="AY80" s="24">
        <v>0</v>
      </c>
      <c r="AZ80" s="24">
        <v>0</v>
      </c>
      <c r="BA80" s="24">
        <v>0</v>
      </c>
      <c r="BB80" s="24">
        <v>0</v>
      </c>
      <c r="BC80" s="24">
        <v>0</v>
      </c>
      <c r="BD80" s="24">
        <v>0</v>
      </c>
      <c r="BE80" s="24">
        <v>0</v>
      </c>
      <c r="BF80" s="24">
        <v>0</v>
      </c>
      <c r="BG80" s="24">
        <v>0</v>
      </c>
      <c r="BH80" s="24">
        <v>0</v>
      </c>
      <c r="BI80" s="24">
        <v>0</v>
      </c>
      <c r="BJ80" s="24">
        <v>0</v>
      </c>
      <c r="BK80" s="24">
        <v>0</v>
      </c>
      <c r="BL80" s="24">
        <v>0</v>
      </c>
      <c r="BM80" s="24">
        <v>0</v>
      </c>
      <c r="BN80" s="24">
        <v>0</v>
      </c>
      <c r="BO80" s="24">
        <v>0</v>
      </c>
      <c r="BP80" s="24">
        <v>0</v>
      </c>
      <c r="BQ80" s="24">
        <v>0</v>
      </c>
      <c r="BR80" s="24">
        <v>0</v>
      </c>
      <c r="BS80" s="24">
        <v>0</v>
      </c>
      <c r="BT80" s="24">
        <v>0</v>
      </c>
      <c r="BU80" s="24">
        <v>0</v>
      </c>
      <c r="BV80" s="24">
        <v>0</v>
      </c>
      <c r="BW80" s="24">
        <v>0</v>
      </c>
      <c r="BX80" s="24">
        <v>0</v>
      </c>
      <c r="BY80" s="24">
        <v>1</v>
      </c>
      <c r="BZ80" s="24">
        <v>0</v>
      </c>
      <c r="CA80" s="24">
        <v>0</v>
      </c>
      <c r="CB80" s="24">
        <v>0</v>
      </c>
      <c r="CC80" s="24">
        <v>0</v>
      </c>
      <c r="CD80" s="24">
        <v>0</v>
      </c>
      <c r="CE80" s="24">
        <v>0</v>
      </c>
      <c r="CF80" s="24">
        <v>0</v>
      </c>
      <c r="CG80" s="24">
        <v>0</v>
      </c>
      <c r="CH80" s="24">
        <v>0</v>
      </c>
      <c r="CI80" s="24">
        <v>0</v>
      </c>
      <c r="CJ80" s="24">
        <v>0</v>
      </c>
      <c r="CK80" s="24">
        <v>0</v>
      </c>
      <c r="CL80" s="24">
        <v>0</v>
      </c>
      <c r="CM80" s="24">
        <v>0</v>
      </c>
      <c r="CN80" s="24">
        <v>0</v>
      </c>
      <c r="CO80" s="24">
        <v>0</v>
      </c>
      <c r="CP80" s="24">
        <v>0</v>
      </c>
      <c r="CQ80" s="24">
        <v>0</v>
      </c>
      <c r="CR80" s="24">
        <v>0</v>
      </c>
      <c r="CS80" s="24">
        <v>0</v>
      </c>
      <c r="CT80" s="24">
        <v>0</v>
      </c>
      <c r="CU80" s="24">
        <v>0</v>
      </c>
      <c r="CV80" s="24">
        <v>0</v>
      </c>
      <c r="CW80" s="24">
        <v>0</v>
      </c>
      <c r="CX80" s="24">
        <v>0</v>
      </c>
      <c r="CY80" s="24">
        <v>0</v>
      </c>
      <c r="CZ80" s="24">
        <v>0</v>
      </c>
      <c r="DA80" s="24">
        <v>0</v>
      </c>
      <c r="DB80" s="24">
        <v>0</v>
      </c>
      <c r="DC80" s="24">
        <v>0</v>
      </c>
      <c r="DD80" s="24">
        <v>0</v>
      </c>
      <c r="DE80" s="24">
        <v>0</v>
      </c>
      <c r="DF80" s="24">
        <v>0</v>
      </c>
      <c r="DG80" s="27">
        <v>0</v>
      </c>
      <c r="DH80" s="103">
        <f t="shared" si="2"/>
        <v>1</v>
      </c>
      <c r="DI80" s="112">
        <f t="shared" si="3"/>
        <v>0.81391922111250326</v>
      </c>
    </row>
    <row r="81" spans="2:113" x14ac:dyDescent="0.15">
      <c r="B81" s="36" t="s">
        <v>73</v>
      </c>
      <c r="C81" s="101" t="s">
        <v>188</v>
      </c>
      <c r="D81" s="23">
        <v>3.086027102817291E-4</v>
      </c>
      <c r="E81" s="24">
        <v>2.4246580226109483E-4</v>
      </c>
      <c r="F81" s="24">
        <v>3.1273750331024266E-4</v>
      </c>
      <c r="G81" s="24">
        <v>1.1527472714381048E-4</v>
      </c>
      <c r="H81" s="24">
        <v>0</v>
      </c>
      <c r="I81" s="24">
        <v>0</v>
      </c>
      <c r="J81" s="24">
        <v>0</v>
      </c>
      <c r="K81" s="24">
        <v>5.7277558682887616E-4</v>
      </c>
      <c r="L81" s="24">
        <v>4.6706308680661163E-4</v>
      </c>
      <c r="M81" s="24">
        <v>3.4043052244458804E-4</v>
      </c>
      <c r="N81" s="24">
        <v>0</v>
      </c>
      <c r="O81" s="24">
        <v>7.1769210376705303E-4</v>
      </c>
      <c r="P81" s="24">
        <v>8.3651482401480258E-4</v>
      </c>
      <c r="Q81" s="24">
        <v>5.4386360588875248E-4</v>
      </c>
      <c r="R81" s="24">
        <v>6.6553479663412061E-4</v>
      </c>
      <c r="S81" s="24">
        <v>2.3870454288989051E-3</v>
      </c>
      <c r="T81" s="24">
        <v>8.4657767124088552E-4</v>
      </c>
      <c r="U81" s="24">
        <v>9.3672448901380633E-4</v>
      </c>
      <c r="V81" s="24">
        <v>6.4572344835695113E-4</v>
      </c>
      <c r="W81" s="24">
        <v>4.2994227744826721E-4</v>
      </c>
      <c r="X81" s="24">
        <v>0</v>
      </c>
      <c r="Y81" s="24">
        <v>4.1779055734217027E-4</v>
      </c>
      <c r="Z81" s="24">
        <v>6.5062065245873599E-4</v>
      </c>
      <c r="AA81" s="24">
        <v>6.0661259794478979E-4</v>
      </c>
      <c r="AB81" s="24">
        <v>7.357373008445501E-4</v>
      </c>
      <c r="AC81" s="24">
        <v>7.2990704642364251E-4</v>
      </c>
      <c r="AD81" s="24">
        <v>0</v>
      </c>
      <c r="AE81" s="24">
        <v>3.7675535702038417E-4</v>
      </c>
      <c r="AF81" s="24">
        <v>9.6805437143652204E-4</v>
      </c>
      <c r="AG81" s="24">
        <v>4.9404943786180745E-4</v>
      </c>
      <c r="AH81" s="24">
        <v>2.7036156004971634E-4</v>
      </c>
      <c r="AI81" s="24">
        <v>9.1735013182589465E-4</v>
      </c>
      <c r="AJ81" s="24">
        <v>7.0169569979322132E-4</v>
      </c>
      <c r="AK81" s="24">
        <v>6.7158118611214705E-4</v>
      </c>
      <c r="AL81" s="24">
        <v>1.294487035519507E-3</v>
      </c>
      <c r="AM81" s="24">
        <v>0</v>
      </c>
      <c r="AN81" s="24">
        <v>0</v>
      </c>
      <c r="AO81" s="24">
        <v>6.1469857420859853E-4</v>
      </c>
      <c r="AP81" s="24">
        <v>1.9066855417784138E-4</v>
      </c>
      <c r="AQ81" s="24">
        <v>4.5507764771818971E-4</v>
      </c>
      <c r="AR81" s="24">
        <v>3.5423181092014727E-4</v>
      </c>
      <c r="AS81" s="24">
        <v>9.5271755686671968E-4</v>
      </c>
      <c r="AT81" s="24">
        <v>5.1611400854819549E-4</v>
      </c>
      <c r="AU81" s="24">
        <v>4.9545352776798001E-4</v>
      </c>
      <c r="AV81" s="24">
        <v>6.3500541179195666E-4</v>
      </c>
      <c r="AW81" s="24">
        <v>6.3651700152320861E-4</v>
      </c>
      <c r="AX81" s="24">
        <v>0</v>
      </c>
      <c r="AY81" s="24">
        <v>9.5760152911653822E-4</v>
      </c>
      <c r="AZ81" s="24">
        <v>9.5258257569577761E-4</v>
      </c>
      <c r="BA81" s="24">
        <v>5.1748336121655884E-4</v>
      </c>
      <c r="BB81" s="24">
        <v>8.8441919532598521E-4</v>
      </c>
      <c r="BC81" s="24">
        <v>4.4266762774064462E-4</v>
      </c>
      <c r="BD81" s="24">
        <v>1.5518506470136449E-3</v>
      </c>
      <c r="BE81" s="24">
        <v>2.3301581887454203E-4</v>
      </c>
      <c r="BF81" s="24">
        <v>0</v>
      </c>
      <c r="BG81" s="24">
        <v>2.8574959517775654E-4</v>
      </c>
      <c r="BH81" s="24">
        <v>3.8887885476481649E-4</v>
      </c>
      <c r="BI81" s="24">
        <v>4.4871301319182735E-4</v>
      </c>
      <c r="BJ81" s="24">
        <v>5.8096775214579871E-4</v>
      </c>
      <c r="BK81" s="24">
        <v>1.0701279158143388E-3</v>
      </c>
      <c r="BL81" s="24">
        <v>1.1563740503811048E-3</v>
      </c>
      <c r="BM81" s="24">
        <v>1.1304043287068716E-3</v>
      </c>
      <c r="BN81" s="24">
        <v>9.1286348055864136E-4</v>
      </c>
      <c r="BO81" s="24">
        <v>7.0763865559581582E-4</v>
      </c>
      <c r="BP81" s="24">
        <v>6.2834629343276247E-4</v>
      </c>
      <c r="BQ81" s="24">
        <v>5.4436816791172233E-4</v>
      </c>
      <c r="BR81" s="24">
        <v>5.8407001880232754E-4</v>
      </c>
      <c r="BS81" s="24">
        <v>1.3321457304748853E-3</v>
      </c>
      <c r="BT81" s="24">
        <v>6.1357731128099634E-3</v>
      </c>
      <c r="BU81" s="24">
        <v>2.2440053434078238E-3</v>
      </c>
      <c r="BV81" s="24">
        <v>4.7642990689845677E-3</v>
      </c>
      <c r="BW81" s="24">
        <v>1.0310817825197451E-3</v>
      </c>
      <c r="BX81" s="24">
        <v>5.9379381119291602E-4</v>
      </c>
      <c r="BY81" s="24">
        <v>3.5189321023983188E-4</v>
      </c>
      <c r="BZ81" s="24">
        <v>1.0006453882116564</v>
      </c>
      <c r="CA81" s="24">
        <v>6.79786069539467E-4</v>
      </c>
      <c r="CB81" s="24">
        <v>7.703491115927327E-4</v>
      </c>
      <c r="CC81" s="24">
        <v>0</v>
      </c>
      <c r="CD81" s="24">
        <v>0</v>
      </c>
      <c r="CE81" s="24">
        <v>2.4831113866779697E-3</v>
      </c>
      <c r="CF81" s="24">
        <v>6.9397122137771199E-4</v>
      </c>
      <c r="CG81" s="24">
        <v>4.3581592888056132E-4</v>
      </c>
      <c r="CH81" s="24">
        <v>5.7079652637354007E-4</v>
      </c>
      <c r="CI81" s="24">
        <v>9.4241178397940807E-4</v>
      </c>
      <c r="CJ81" s="24">
        <v>1.1475542725296886E-3</v>
      </c>
      <c r="CK81" s="24">
        <v>4.9942084338375659E-4</v>
      </c>
      <c r="CL81" s="24">
        <v>1.0660022921632911E-3</v>
      </c>
      <c r="CM81" s="24">
        <v>7.7842042366057769E-4</v>
      </c>
      <c r="CN81" s="24">
        <v>3.0099759407962883E-3</v>
      </c>
      <c r="CO81" s="24">
        <v>1.0963835132261604E-3</v>
      </c>
      <c r="CP81" s="24">
        <v>3.4221591358616381E-3</v>
      </c>
      <c r="CQ81" s="24">
        <v>9.5375993869845348E-4</v>
      </c>
      <c r="CR81" s="24">
        <v>2.5740498634989934E-3</v>
      </c>
      <c r="CS81" s="24">
        <v>7.1809643029228367E-4</v>
      </c>
      <c r="CT81" s="24">
        <v>3.5474301134193366E-4</v>
      </c>
      <c r="CU81" s="24">
        <v>2.4745251487843169E-3</v>
      </c>
      <c r="CV81" s="24">
        <v>7.8389004401837399E-4</v>
      </c>
      <c r="CW81" s="24">
        <v>5.8664979613194494E-4</v>
      </c>
      <c r="CX81" s="24">
        <v>4.7486659399674703E-4</v>
      </c>
      <c r="CY81" s="24">
        <v>4.8375171784740352E-4</v>
      </c>
      <c r="CZ81" s="24">
        <v>9.2712013720091689E-4</v>
      </c>
      <c r="DA81" s="24">
        <v>8.3993063055003516E-4</v>
      </c>
      <c r="DB81" s="24">
        <v>7.0118710806335463E-4</v>
      </c>
      <c r="DC81" s="24">
        <v>7.9533661895014613E-4</v>
      </c>
      <c r="DD81" s="24">
        <v>3.1595028576070894E-4</v>
      </c>
      <c r="DE81" s="24">
        <v>1.0347382287979577E-3</v>
      </c>
      <c r="DF81" s="24">
        <v>9.0555794614120735E-4</v>
      </c>
      <c r="DG81" s="27">
        <v>6.9862331287564791E-4</v>
      </c>
      <c r="DH81" s="103">
        <f t="shared" si="2"/>
        <v>1.0883498940282428</v>
      </c>
      <c r="DI81" s="112">
        <f t="shared" si="3"/>
        <v>0.88582889804534293</v>
      </c>
    </row>
    <row r="82" spans="2:113" x14ac:dyDescent="0.15">
      <c r="B82" s="36" t="s">
        <v>74</v>
      </c>
      <c r="C82" s="101" t="s">
        <v>189</v>
      </c>
      <c r="D82" s="23">
        <v>5.9941704332463876E-3</v>
      </c>
      <c r="E82" s="24">
        <v>1.6341083089297492E-2</v>
      </c>
      <c r="F82" s="24">
        <v>4.7828492737799671E-3</v>
      </c>
      <c r="G82" s="24">
        <v>1.8769193650911817E-2</v>
      </c>
      <c r="H82" s="24">
        <v>0</v>
      </c>
      <c r="I82" s="24">
        <v>0</v>
      </c>
      <c r="J82" s="24">
        <v>0</v>
      </c>
      <c r="K82" s="24">
        <v>1.1152929988014593E-2</v>
      </c>
      <c r="L82" s="24">
        <v>9.7064147495847779E-3</v>
      </c>
      <c r="M82" s="24">
        <v>1.6501875396857581E-2</v>
      </c>
      <c r="N82" s="24">
        <v>0</v>
      </c>
      <c r="O82" s="24">
        <v>5.3652175634409894E-3</v>
      </c>
      <c r="P82" s="24">
        <v>5.2872256464031623E-3</v>
      </c>
      <c r="Q82" s="24">
        <v>1.2266497615860026E-2</v>
      </c>
      <c r="R82" s="24">
        <v>1.0176312503567713E-2</v>
      </c>
      <c r="S82" s="24">
        <v>2.925353894163709E-2</v>
      </c>
      <c r="T82" s="24">
        <v>1.305345836452514E-2</v>
      </c>
      <c r="U82" s="24">
        <v>7.542654394245024E-3</v>
      </c>
      <c r="V82" s="24">
        <v>1.2141918874064525E-2</v>
      </c>
      <c r="W82" s="24">
        <v>3.9168518964056492E-3</v>
      </c>
      <c r="X82" s="24">
        <v>0</v>
      </c>
      <c r="Y82" s="24">
        <v>5.959582178791778E-3</v>
      </c>
      <c r="Z82" s="24">
        <v>7.0992880658691249E-3</v>
      </c>
      <c r="AA82" s="24">
        <v>1.0159283229543308E-2</v>
      </c>
      <c r="AB82" s="24">
        <v>8.0559633670458115E-3</v>
      </c>
      <c r="AC82" s="24">
        <v>8.971234691009038E-3</v>
      </c>
      <c r="AD82" s="24">
        <v>0</v>
      </c>
      <c r="AE82" s="24">
        <v>2.6865477486125836E-2</v>
      </c>
      <c r="AF82" s="24">
        <v>6.503035259485348E-3</v>
      </c>
      <c r="AG82" s="24">
        <v>5.2432465145430046E-3</v>
      </c>
      <c r="AH82" s="24">
        <v>6.427489673811718E-3</v>
      </c>
      <c r="AI82" s="24">
        <v>1.2872797315395212E-2</v>
      </c>
      <c r="AJ82" s="24">
        <v>2.8949319797351637E-2</v>
      </c>
      <c r="AK82" s="24">
        <v>1.3637561214725273E-2</v>
      </c>
      <c r="AL82" s="24">
        <v>1.0823063671082066E-2</v>
      </c>
      <c r="AM82" s="24">
        <v>0</v>
      </c>
      <c r="AN82" s="24">
        <v>0</v>
      </c>
      <c r="AO82" s="24">
        <v>1.9846928284351771E-2</v>
      </c>
      <c r="AP82" s="24">
        <v>8.9960100631368747E-3</v>
      </c>
      <c r="AQ82" s="24">
        <v>1.6330548908036334E-2</v>
      </c>
      <c r="AR82" s="24">
        <v>6.7992792043944893E-3</v>
      </c>
      <c r="AS82" s="24">
        <v>6.7213195981601168E-3</v>
      </c>
      <c r="AT82" s="24">
        <v>5.7551607453302806E-3</v>
      </c>
      <c r="AU82" s="24">
        <v>5.5914386460383042E-3</v>
      </c>
      <c r="AV82" s="24">
        <v>4.4729311219926151E-3</v>
      </c>
      <c r="AW82" s="24">
        <v>5.3866608332938546E-3</v>
      </c>
      <c r="AX82" s="24">
        <v>0</v>
      </c>
      <c r="AY82" s="24">
        <v>4.3658349302288487E-3</v>
      </c>
      <c r="AZ82" s="24">
        <v>6.4822472830663473E-3</v>
      </c>
      <c r="BA82" s="24">
        <v>5.3702433813452672E-3</v>
      </c>
      <c r="BB82" s="24">
        <v>4.1402095051008099E-3</v>
      </c>
      <c r="BC82" s="24">
        <v>4.7909133036168599E-3</v>
      </c>
      <c r="BD82" s="24">
        <v>3.7804316164551811E-3</v>
      </c>
      <c r="BE82" s="24">
        <v>5.8735054903849265E-3</v>
      </c>
      <c r="BF82" s="24">
        <v>0</v>
      </c>
      <c r="BG82" s="24">
        <v>8.3218131059978329E-3</v>
      </c>
      <c r="BH82" s="24">
        <v>5.7671885561393797E-3</v>
      </c>
      <c r="BI82" s="24">
        <v>5.1855060260724943E-3</v>
      </c>
      <c r="BJ82" s="24">
        <v>3.4443795539901637E-3</v>
      </c>
      <c r="BK82" s="24">
        <v>9.0400475847656741E-3</v>
      </c>
      <c r="BL82" s="24">
        <v>0.24801575605969356</v>
      </c>
      <c r="BM82" s="24">
        <v>1.034287948728687E-2</v>
      </c>
      <c r="BN82" s="24">
        <v>1.034043274259173E-2</v>
      </c>
      <c r="BO82" s="24">
        <v>9.8921568440513037E-3</v>
      </c>
      <c r="BP82" s="24">
        <v>1.0604449314289208E-2</v>
      </c>
      <c r="BQ82" s="24">
        <v>5.7328253157263951E-3</v>
      </c>
      <c r="BR82" s="24">
        <v>1.319258148605894E-2</v>
      </c>
      <c r="BS82" s="24">
        <v>7.0033127138663864E-3</v>
      </c>
      <c r="BT82" s="24">
        <v>1.8973056184121359E-2</v>
      </c>
      <c r="BU82" s="24">
        <v>3.1330201606004555E-3</v>
      </c>
      <c r="BV82" s="24">
        <v>5.8597660655174818E-3</v>
      </c>
      <c r="BW82" s="24">
        <v>1.5371175709405134E-3</v>
      </c>
      <c r="BX82" s="24">
        <v>1.3837988170606055E-3</v>
      </c>
      <c r="BY82" s="24">
        <v>6.155118003179275E-4</v>
      </c>
      <c r="BZ82" s="24">
        <v>2.0452341465010283E-3</v>
      </c>
      <c r="CA82" s="24">
        <v>1.00257327426076</v>
      </c>
      <c r="CB82" s="24">
        <v>3.6095898990521052E-3</v>
      </c>
      <c r="CC82" s="24">
        <v>0</v>
      </c>
      <c r="CD82" s="24">
        <v>0</v>
      </c>
      <c r="CE82" s="24">
        <v>3.2897331576240267E-3</v>
      </c>
      <c r="CF82" s="24">
        <v>2.0941918999771636E-3</v>
      </c>
      <c r="CG82" s="24">
        <v>2.3200647206009098E-3</v>
      </c>
      <c r="CH82" s="24">
        <v>4.0709830507385913E-2</v>
      </c>
      <c r="CI82" s="24">
        <v>4.1669921936120236E-3</v>
      </c>
      <c r="CJ82" s="24">
        <v>2.9120188516274775E-3</v>
      </c>
      <c r="CK82" s="24">
        <v>4.192335625346248E-3</v>
      </c>
      <c r="CL82" s="24">
        <v>4.6777365594707554E-3</v>
      </c>
      <c r="CM82" s="24">
        <v>7.1486058545163047E-3</v>
      </c>
      <c r="CN82" s="24">
        <v>4.1594465527256107E-3</v>
      </c>
      <c r="CO82" s="24">
        <v>2.2025495676978213E-3</v>
      </c>
      <c r="CP82" s="24">
        <v>6.4262512777207362E-3</v>
      </c>
      <c r="CQ82" s="24">
        <v>5.6400994558422129E-3</v>
      </c>
      <c r="CR82" s="24">
        <v>4.7944966963678953E-3</v>
      </c>
      <c r="CS82" s="24">
        <v>3.3544296833464531E-3</v>
      </c>
      <c r="CT82" s="24">
        <v>2.4799957837460919E-3</v>
      </c>
      <c r="CU82" s="24">
        <v>7.0348596962912591E-3</v>
      </c>
      <c r="CV82" s="24">
        <v>2.3969313747089164E-3</v>
      </c>
      <c r="CW82" s="24">
        <v>2.9081123639659928E-3</v>
      </c>
      <c r="CX82" s="24">
        <v>5.5410671911602285E-3</v>
      </c>
      <c r="CY82" s="24">
        <v>2.0547967465250803E-3</v>
      </c>
      <c r="CZ82" s="24">
        <v>7.5693427457283287E-3</v>
      </c>
      <c r="DA82" s="24">
        <v>7.9880101716954689E-3</v>
      </c>
      <c r="DB82" s="24">
        <v>2.6447482684041593E-3</v>
      </c>
      <c r="DC82" s="24">
        <v>2.7377675921648175E-3</v>
      </c>
      <c r="DD82" s="24">
        <v>3.3970525351812073E-3</v>
      </c>
      <c r="DE82" s="24">
        <v>9.0386954428047055E-3</v>
      </c>
      <c r="DF82" s="24">
        <v>2.5523969808793481E-2</v>
      </c>
      <c r="DG82" s="27">
        <v>9.1327200621296491E-3</v>
      </c>
      <c r="DH82" s="103">
        <f t="shared" si="2"/>
        <v>2.0236737478441165</v>
      </c>
      <c r="DI82" s="112">
        <f t="shared" si="3"/>
        <v>1.6471069606311037</v>
      </c>
    </row>
    <row r="83" spans="2:113" x14ac:dyDescent="0.15">
      <c r="B83" s="36" t="s">
        <v>75</v>
      </c>
      <c r="C83" s="101" t="s">
        <v>190</v>
      </c>
      <c r="D83" s="23">
        <v>6.0855895085285536E-2</v>
      </c>
      <c r="E83" s="24">
        <v>1.4793194218355944E-2</v>
      </c>
      <c r="F83" s="24">
        <v>1.6231984947217552E-2</v>
      </c>
      <c r="G83" s="24">
        <v>2.3684535752167779E-2</v>
      </c>
      <c r="H83" s="24">
        <v>0</v>
      </c>
      <c r="I83" s="24">
        <v>0</v>
      </c>
      <c r="J83" s="24">
        <v>0</v>
      </c>
      <c r="K83" s="24">
        <v>9.44920952917923E-3</v>
      </c>
      <c r="L83" s="24">
        <v>1.1577248167012997E-2</v>
      </c>
      <c r="M83" s="24">
        <v>7.7760103670942967E-3</v>
      </c>
      <c r="N83" s="24">
        <v>0</v>
      </c>
      <c r="O83" s="24">
        <v>1.5222191867017856E-2</v>
      </c>
      <c r="P83" s="24">
        <v>9.7161028010649859E-3</v>
      </c>
      <c r="Q83" s="24">
        <v>1.8956205277251188E-2</v>
      </c>
      <c r="R83" s="24">
        <v>9.3099921455826792E-3</v>
      </c>
      <c r="S83" s="24">
        <v>1.0018406937632994E-2</v>
      </c>
      <c r="T83" s="24">
        <v>5.3982581805854992E-3</v>
      </c>
      <c r="U83" s="24">
        <v>1.2045884164527888E-2</v>
      </c>
      <c r="V83" s="24">
        <v>5.2391080468391213E-3</v>
      </c>
      <c r="W83" s="24">
        <v>4.8501718666974789E-3</v>
      </c>
      <c r="X83" s="24">
        <v>0</v>
      </c>
      <c r="Y83" s="24">
        <v>5.2171256774365231E-3</v>
      </c>
      <c r="Z83" s="24">
        <v>6.0852296006744001E-3</v>
      </c>
      <c r="AA83" s="24">
        <v>6.7912701512328191E-3</v>
      </c>
      <c r="AB83" s="24">
        <v>4.2412533960409296E-3</v>
      </c>
      <c r="AC83" s="24">
        <v>5.2106618316054149E-3</v>
      </c>
      <c r="AD83" s="24">
        <v>0</v>
      </c>
      <c r="AE83" s="24">
        <v>1.4307881071196937E-3</v>
      </c>
      <c r="AF83" s="24">
        <v>3.540929356779E-3</v>
      </c>
      <c r="AG83" s="24">
        <v>3.7437216633156305E-3</v>
      </c>
      <c r="AH83" s="24">
        <v>2.4232419377925071E-2</v>
      </c>
      <c r="AI83" s="24">
        <v>7.5446490947802484E-3</v>
      </c>
      <c r="AJ83" s="24">
        <v>4.395740600677453E-2</v>
      </c>
      <c r="AK83" s="24">
        <v>5.9064412464629248E-3</v>
      </c>
      <c r="AL83" s="24">
        <v>5.1753938999523602E-2</v>
      </c>
      <c r="AM83" s="24">
        <v>0</v>
      </c>
      <c r="AN83" s="24">
        <v>0</v>
      </c>
      <c r="AO83" s="24">
        <v>6.4894599965416248E-3</v>
      </c>
      <c r="AP83" s="24">
        <v>4.6966442921328299E-3</v>
      </c>
      <c r="AQ83" s="24">
        <v>4.2655124856284142E-3</v>
      </c>
      <c r="AR83" s="24">
        <v>3.6629644276866291E-3</v>
      </c>
      <c r="AS83" s="24">
        <v>9.324639623360189E-3</v>
      </c>
      <c r="AT83" s="24">
        <v>8.8740981370820579E-3</v>
      </c>
      <c r="AU83" s="24">
        <v>7.7856268329340563E-3</v>
      </c>
      <c r="AV83" s="24">
        <v>6.0719108673298753E-3</v>
      </c>
      <c r="AW83" s="24">
        <v>1.1949902837367701E-2</v>
      </c>
      <c r="AX83" s="24">
        <v>0</v>
      </c>
      <c r="AY83" s="24">
        <v>2.3113046285083262E-3</v>
      </c>
      <c r="AZ83" s="24">
        <v>4.8098539677373523E-3</v>
      </c>
      <c r="BA83" s="24">
        <v>4.8111430297676028E-3</v>
      </c>
      <c r="BB83" s="24">
        <v>3.8267149318101067E-3</v>
      </c>
      <c r="BC83" s="24">
        <v>4.8931484398588672E-3</v>
      </c>
      <c r="BD83" s="24">
        <v>1.6049440454917842E-3</v>
      </c>
      <c r="BE83" s="24">
        <v>9.7349441386575235E-3</v>
      </c>
      <c r="BF83" s="24">
        <v>0</v>
      </c>
      <c r="BG83" s="24">
        <v>2.4213025458431955E-3</v>
      </c>
      <c r="BH83" s="24">
        <v>3.4716910557790089E-3</v>
      </c>
      <c r="BI83" s="24">
        <v>4.0427514331357293E-3</v>
      </c>
      <c r="BJ83" s="24">
        <v>1.8686767560398708E-3</v>
      </c>
      <c r="BK83" s="24">
        <v>3.4396678435496077E-2</v>
      </c>
      <c r="BL83" s="24">
        <v>1.3812729767600753E-2</v>
      </c>
      <c r="BM83" s="24">
        <v>1.9796676322298274E-2</v>
      </c>
      <c r="BN83" s="24">
        <v>1.8529319300408801E-2</v>
      </c>
      <c r="BO83" s="24">
        <v>2.2344923106235474E-2</v>
      </c>
      <c r="BP83" s="24">
        <v>1.2695191740684548E-2</v>
      </c>
      <c r="BQ83" s="24">
        <v>5.215312533258425E-3</v>
      </c>
      <c r="BR83" s="24">
        <v>7.3245964673138248E-3</v>
      </c>
      <c r="BS83" s="24">
        <v>1.0675563694428541E-2</v>
      </c>
      <c r="BT83" s="24">
        <v>1.8875302820271455E-2</v>
      </c>
      <c r="BU83" s="24">
        <v>3.1094644503107251E-2</v>
      </c>
      <c r="BV83" s="24">
        <v>8.5380151390798461E-3</v>
      </c>
      <c r="BW83" s="24">
        <v>4.8367423173657983E-3</v>
      </c>
      <c r="BX83" s="24">
        <v>4.5848745474262763E-3</v>
      </c>
      <c r="BY83" s="24">
        <v>1.6501270825158181E-3</v>
      </c>
      <c r="BZ83" s="24">
        <v>4.968752433958298E-3</v>
      </c>
      <c r="CA83" s="24">
        <v>3.4867444747022219E-3</v>
      </c>
      <c r="CB83" s="24">
        <v>1.0062439376251617</v>
      </c>
      <c r="CC83" s="24">
        <v>0</v>
      </c>
      <c r="CD83" s="24">
        <v>0</v>
      </c>
      <c r="CE83" s="24">
        <v>3.9959636183855805E-3</v>
      </c>
      <c r="CF83" s="24">
        <v>8.9720813910492223E-3</v>
      </c>
      <c r="CG83" s="24">
        <v>4.8800884027498589E-3</v>
      </c>
      <c r="CH83" s="24">
        <v>7.9281380900977794E-3</v>
      </c>
      <c r="CI83" s="24">
        <v>8.7773859268497467E-3</v>
      </c>
      <c r="CJ83" s="24">
        <v>8.5921560065768867E-3</v>
      </c>
      <c r="CK83" s="24">
        <v>1.2178858635153873E-2</v>
      </c>
      <c r="CL83" s="24">
        <v>3.2871106543941515E-3</v>
      </c>
      <c r="CM83" s="24">
        <v>1.3730327748022193E-2</v>
      </c>
      <c r="CN83" s="24">
        <v>1.2364854805536913E-2</v>
      </c>
      <c r="CO83" s="24">
        <v>1.2661870065987629E-2</v>
      </c>
      <c r="CP83" s="24">
        <v>8.6684045392368403E-3</v>
      </c>
      <c r="CQ83" s="24">
        <v>6.3389017785949325E-3</v>
      </c>
      <c r="CR83" s="24">
        <v>1.0939969022625758E-2</v>
      </c>
      <c r="CS83" s="24">
        <v>6.6606500726162461E-3</v>
      </c>
      <c r="CT83" s="24">
        <v>7.0744106821922339E-3</v>
      </c>
      <c r="CU83" s="24">
        <v>1.3077797875837269E-2</v>
      </c>
      <c r="CV83" s="24">
        <v>1.0349946564318828E-2</v>
      </c>
      <c r="CW83" s="24">
        <v>1.0472342334818011E-2</v>
      </c>
      <c r="CX83" s="24">
        <v>7.1001995000997773E-3</v>
      </c>
      <c r="CY83" s="24">
        <v>6.7293970062570182E-3</v>
      </c>
      <c r="CZ83" s="24">
        <v>6.5094217172861193E-2</v>
      </c>
      <c r="DA83" s="24">
        <v>9.3946713682953858E-3</v>
      </c>
      <c r="DB83" s="24">
        <v>1.8848258550683693E-2</v>
      </c>
      <c r="DC83" s="24">
        <v>2.9895275002790909E-2</v>
      </c>
      <c r="DD83" s="24">
        <v>1.2113090136331871E-2</v>
      </c>
      <c r="DE83" s="24">
        <v>2.9575582565092608E-2</v>
      </c>
      <c r="DF83" s="24">
        <v>7.4825986106492534E-3</v>
      </c>
      <c r="DG83" s="27">
        <v>7.2811176095456372E-3</v>
      </c>
      <c r="DH83" s="103">
        <f t="shared" si="2"/>
        <v>2.1052332663848414</v>
      </c>
      <c r="DI83" s="112">
        <f t="shared" si="3"/>
        <v>1.7134898204360813</v>
      </c>
    </row>
    <row r="84" spans="2:113" x14ac:dyDescent="0.15">
      <c r="B84" s="36" t="s">
        <v>76</v>
      </c>
      <c r="C84" s="101" t="s">
        <v>191</v>
      </c>
      <c r="D84" s="23">
        <v>0</v>
      </c>
      <c r="E84" s="24">
        <v>0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4">
        <v>0</v>
      </c>
      <c r="T84" s="24">
        <v>0</v>
      </c>
      <c r="U84" s="24">
        <v>0</v>
      </c>
      <c r="V84" s="24">
        <v>0</v>
      </c>
      <c r="W84" s="24">
        <v>0</v>
      </c>
      <c r="X84" s="24">
        <v>0</v>
      </c>
      <c r="Y84" s="24">
        <v>0</v>
      </c>
      <c r="Z84" s="24">
        <v>0</v>
      </c>
      <c r="AA84" s="24">
        <v>0</v>
      </c>
      <c r="AB84" s="24">
        <v>0</v>
      </c>
      <c r="AC84" s="24">
        <v>0</v>
      </c>
      <c r="AD84" s="24">
        <v>0</v>
      </c>
      <c r="AE84" s="24">
        <v>0</v>
      </c>
      <c r="AF84" s="24">
        <v>0</v>
      </c>
      <c r="AG84" s="24">
        <v>0</v>
      </c>
      <c r="AH84" s="24">
        <v>0</v>
      </c>
      <c r="AI84" s="24">
        <v>0</v>
      </c>
      <c r="AJ84" s="24">
        <v>0</v>
      </c>
      <c r="AK84" s="24">
        <v>0</v>
      </c>
      <c r="AL84" s="24">
        <v>0</v>
      </c>
      <c r="AM84" s="24">
        <v>0</v>
      </c>
      <c r="AN84" s="24">
        <v>0</v>
      </c>
      <c r="AO84" s="24">
        <v>0</v>
      </c>
      <c r="AP84" s="24">
        <v>0</v>
      </c>
      <c r="AQ84" s="24">
        <v>0</v>
      </c>
      <c r="AR84" s="24">
        <v>0</v>
      </c>
      <c r="AS84" s="24">
        <v>0</v>
      </c>
      <c r="AT84" s="24">
        <v>0</v>
      </c>
      <c r="AU84" s="24">
        <v>0</v>
      </c>
      <c r="AV84" s="24">
        <v>0</v>
      </c>
      <c r="AW84" s="24">
        <v>0</v>
      </c>
      <c r="AX84" s="24">
        <v>0</v>
      </c>
      <c r="AY84" s="24">
        <v>0</v>
      </c>
      <c r="AZ84" s="24">
        <v>0</v>
      </c>
      <c r="BA84" s="24">
        <v>0</v>
      </c>
      <c r="BB84" s="24">
        <v>0</v>
      </c>
      <c r="BC84" s="24">
        <v>0</v>
      </c>
      <c r="BD84" s="24">
        <v>0</v>
      </c>
      <c r="BE84" s="24">
        <v>0</v>
      </c>
      <c r="BF84" s="24">
        <v>0</v>
      </c>
      <c r="BG84" s="24">
        <v>0</v>
      </c>
      <c r="BH84" s="24">
        <v>0</v>
      </c>
      <c r="BI84" s="24">
        <v>0</v>
      </c>
      <c r="BJ84" s="24">
        <v>0</v>
      </c>
      <c r="BK84" s="24">
        <v>0</v>
      </c>
      <c r="BL84" s="24">
        <v>0</v>
      </c>
      <c r="BM84" s="24">
        <v>0</v>
      </c>
      <c r="BN84" s="24">
        <v>0</v>
      </c>
      <c r="BO84" s="24">
        <v>0</v>
      </c>
      <c r="BP84" s="24">
        <v>0</v>
      </c>
      <c r="BQ84" s="24">
        <v>0</v>
      </c>
      <c r="BR84" s="24">
        <v>0</v>
      </c>
      <c r="BS84" s="24">
        <v>0</v>
      </c>
      <c r="BT84" s="24">
        <v>0</v>
      </c>
      <c r="BU84" s="24">
        <v>0</v>
      </c>
      <c r="BV84" s="24">
        <v>0</v>
      </c>
      <c r="BW84" s="24">
        <v>0</v>
      </c>
      <c r="BX84" s="24">
        <v>0</v>
      </c>
      <c r="BY84" s="24">
        <v>0</v>
      </c>
      <c r="BZ84" s="24">
        <v>0</v>
      </c>
      <c r="CA84" s="24">
        <v>0</v>
      </c>
      <c r="CB84" s="24">
        <v>0</v>
      </c>
      <c r="CC84" s="24">
        <v>1</v>
      </c>
      <c r="CD84" s="24">
        <v>0</v>
      </c>
      <c r="CE84" s="24">
        <v>0</v>
      </c>
      <c r="CF84" s="24">
        <v>0</v>
      </c>
      <c r="CG84" s="24">
        <v>0</v>
      </c>
      <c r="CH84" s="24">
        <v>0</v>
      </c>
      <c r="CI84" s="24">
        <v>0</v>
      </c>
      <c r="CJ84" s="24">
        <v>0</v>
      </c>
      <c r="CK84" s="24">
        <v>0</v>
      </c>
      <c r="CL84" s="24">
        <v>0</v>
      </c>
      <c r="CM84" s="24">
        <v>0</v>
      </c>
      <c r="CN84" s="24">
        <v>0</v>
      </c>
      <c r="CO84" s="24">
        <v>0</v>
      </c>
      <c r="CP84" s="24">
        <v>0</v>
      </c>
      <c r="CQ84" s="24">
        <v>0</v>
      </c>
      <c r="CR84" s="24">
        <v>0</v>
      </c>
      <c r="CS84" s="24">
        <v>0</v>
      </c>
      <c r="CT84" s="24">
        <v>0</v>
      </c>
      <c r="CU84" s="24">
        <v>0</v>
      </c>
      <c r="CV84" s="24">
        <v>0</v>
      </c>
      <c r="CW84" s="24">
        <v>0</v>
      </c>
      <c r="CX84" s="24">
        <v>0</v>
      </c>
      <c r="CY84" s="24">
        <v>0</v>
      </c>
      <c r="CZ84" s="24">
        <v>0</v>
      </c>
      <c r="DA84" s="24">
        <v>0</v>
      </c>
      <c r="DB84" s="24">
        <v>0</v>
      </c>
      <c r="DC84" s="24">
        <v>0</v>
      </c>
      <c r="DD84" s="24">
        <v>0</v>
      </c>
      <c r="DE84" s="24">
        <v>0</v>
      </c>
      <c r="DF84" s="24">
        <v>0</v>
      </c>
      <c r="DG84" s="27">
        <v>0</v>
      </c>
      <c r="DH84" s="103">
        <f t="shared" si="2"/>
        <v>1</v>
      </c>
      <c r="DI84" s="112">
        <f t="shared" si="3"/>
        <v>0.81391922111250326</v>
      </c>
    </row>
    <row r="85" spans="2:113" x14ac:dyDescent="0.15">
      <c r="B85" s="36" t="s">
        <v>77</v>
      </c>
      <c r="C85" s="101" t="s">
        <v>192</v>
      </c>
      <c r="D85" s="23">
        <v>0</v>
      </c>
      <c r="E85" s="24">
        <v>0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4">
        <v>0</v>
      </c>
      <c r="T85" s="24">
        <v>0</v>
      </c>
      <c r="U85" s="24">
        <v>0</v>
      </c>
      <c r="V85" s="24">
        <v>0</v>
      </c>
      <c r="W85" s="24">
        <v>0</v>
      </c>
      <c r="X85" s="24">
        <v>0</v>
      </c>
      <c r="Y85" s="24">
        <v>0</v>
      </c>
      <c r="Z85" s="24">
        <v>0</v>
      </c>
      <c r="AA85" s="24">
        <v>0</v>
      </c>
      <c r="AB85" s="24">
        <v>0</v>
      </c>
      <c r="AC85" s="24">
        <v>0</v>
      </c>
      <c r="AD85" s="24">
        <v>0</v>
      </c>
      <c r="AE85" s="24">
        <v>0</v>
      </c>
      <c r="AF85" s="24">
        <v>0</v>
      </c>
      <c r="AG85" s="24">
        <v>0</v>
      </c>
      <c r="AH85" s="24">
        <v>0</v>
      </c>
      <c r="AI85" s="24">
        <v>0</v>
      </c>
      <c r="AJ85" s="24">
        <v>0</v>
      </c>
      <c r="AK85" s="24">
        <v>0</v>
      </c>
      <c r="AL85" s="24">
        <v>0</v>
      </c>
      <c r="AM85" s="24">
        <v>0</v>
      </c>
      <c r="AN85" s="24">
        <v>0</v>
      </c>
      <c r="AO85" s="24">
        <v>0</v>
      </c>
      <c r="AP85" s="24">
        <v>0</v>
      </c>
      <c r="AQ85" s="24">
        <v>0</v>
      </c>
      <c r="AR85" s="24">
        <v>0</v>
      </c>
      <c r="AS85" s="24">
        <v>0</v>
      </c>
      <c r="AT85" s="24">
        <v>0</v>
      </c>
      <c r="AU85" s="24">
        <v>0</v>
      </c>
      <c r="AV85" s="24">
        <v>0</v>
      </c>
      <c r="AW85" s="24">
        <v>0</v>
      </c>
      <c r="AX85" s="24">
        <v>0</v>
      </c>
      <c r="AY85" s="24">
        <v>0</v>
      </c>
      <c r="AZ85" s="24">
        <v>0</v>
      </c>
      <c r="BA85" s="24">
        <v>0</v>
      </c>
      <c r="BB85" s="24">
        <v>0</v>
      </c>
      <c r="BC85" s="24">
        <v>0</v>
      </c>
      <c r="BD85" s="24">
        <v>0</v>
      </c>
      <c r="BE85" s="24">
        <v>0</v>
      </c>
      <c r="BF85" s="24">
        <v>0</v>
      </c>
      <c r="BG85" s="24">
        <v>0</v>
      </c>
      <c r="BH85" s="24">
        <v>0</v>
      </c>
      <c r="BI85" s="24">
        <v>0</v>
      </c>
      <c r="BJ85" s="24">
        <v>0</v>
      </c>
      <c r="BK85" s="24">
        <v>0</v>
      </c>
      <c r="BL85" s="24">
        <v>0</v>
      </c>
      <c r="BM85" s="24">
        <v>0</v>
      </c>
      <c r="BN85" s="24">
        <v>0</v>
      </c>
      <c r="BO85" s="24">
        <v>0</v>
      </c>
      <c r="BP85" s="24">
        <v>0</v>
      </c>
      <c r="BQ85" s="24">
        <v>0</v>
      </c>
      <c r="BR85" s="24">
        <v>0</v>
      </c>
      <c r="BS85" s="24">
        <v>0</v>
      </c>
      <c r="BT85" s="24">
        <v>0</v>
      </c>
      <c r="BU85" s="24">
        <v>0</v>
      </c>
      <c r="BV85" s="24">
        <v>0</v>
      </c>
      <c r="BW85" s="24">
        <v>0</v>
      </c>
      <c r="BX85" s="24">
        <v>0</v>
      </c>
      <c r="BY85" s="24">
        <v>0</v>
      </c>
      <c r="BZ85" s="24">
        <v>0</v>
      </c>
      <c r="CA85" s="24">
        <v>0</v>
      </c>
      <c r="CB85" s="24">
        <v>0</v>
      </c>
      <c r="CC85" s="24">
        <v>0</v>
      </c>
      <c r="CD85" s="24">
        <v>1</v>
      </c>
      <c r="CE85" s="24">
        <v>0</v>
      </c>
      <c r="CF85" s="24">
        <v>0</v>
      </c>
      <c r="CG85" s="24">
        <v>0</v>
      </c>
      <c r="CH85" s="24">
        <v>0</v>
      </c>
      <c r="CI85" s="24">
        <v>0</v>
      </c>
      <c r="CJ85" s="24">
        <v>0</v>
      </c>
      <c r="CK85" s="24">
        <v>0</v>
      </c>
      <c r="CL85" s="24">
        <v>0</v>
      </c>
      <c r="CM85" s="24">
        <v>0</v>
      </c>
      <c r="CN85" s="24">
        <v>0</v>
      </c>
      <c r="CO85" s="24">
        <v>0</v>
      </c>
      <c r="CP85" s="24">
        <v>0</v>
      </c>
      <c r="CQ85" s="24">
        <v>0</v>
      </c>
      <c r="CR85" s="24">
        <v>0</v>
      </c>
      <c r="CS85" s="24">
        <v>0</v>
      </c>
      <c r="CT85" s="24">
        <v>0</v>
      </c>
      <c r="CU85" s="24">
        <v>0</v>
      </c>
      <c r="CV85" s="24">
        <v>0</v>
      </c>
      <c r="CW85" s="24">
        <v>0</v>
      </c>
      <c r="CX85" s="24">
        <v>0</v>
      </c>
      <c r="CY85" s="24">
        <v>0</v>
      </c>
      <c r="CZ85" s="24">
        <v>0</v>
      </c>
      <c r="DA85" s="24">
        <v>0</v>
      </c>
      <c r="DB85" s="24">
        <v>0</v>
      </c>
      <c r="DC85" s="24">
        <v>0</v>
      </c>
      <c r="DD85" s="24">
        <v>0</v>
      </c>
      <c r="DE85" s="24">
        <v>0</v>
      </c>
      <c r="DF85" s="24">
        <v>0</v>
      </c>
      <c r="DG85" s="27">
        <v>0</v>
      </c>
      <c r="DH85" s="103">
        <f t="shared" si="2"/>
        <v>1</v>
      </c>
      <c r="DI85" s="112">
        <f t="shared" si="3"/>
        <v>0.81391922111250326</v>
      </c>
    </row>
    <row r="86" spans="2:113" x14ac:dyDescent="0.15">
      <c r="B86" s="36" t="s">
        <v>78</v>
      </c>
      <c r="C86" s="101" t="s">
        <v>193</v>
      </c>
      <c r="D86" s="23">
        <v>3.3302206345188495E-4</v>
      </c>
      <c r="E86" s="24">
        <v>7.4295753893215241E-4</v>
      </c>
      <c r="F86" s="24">
        <v>2.2942403227498763E-4</v>
      </c>
      <c r="G86" s="24">
        <v>2.3948851018365639E-5</v>
      </c>
      <c r="H86" s="24">
        <v>0</v>
      </c>
      <c r="I86" s="24">
        <v>0</v>
      </c>
      <c r="J86" s="24">
        <v>0</v>
      </c>
      <c r="K86" s="24">
        <v>5.8887862444780535E-4</v>
      </c>
      <c r="L86" s="24">
        <v>5.2539577744271048E-4</v>
      </c>
      <c r="M86" s="24">
        <v>8.2093605387813034E-4</v>
      </c>
      <c r="N86" s="24">
        <v>0</v>
      </c>
      <c r="O86" s="24">
        <v>2.0281923683675813E-4</v>
      </c>
      <c r="P86" s="24">
        <v>2.4824662151837895E-4</v>
      </c>
      <c r="Q86" s="24">
        <v>5.2677128059334976E-4</v>
      </c>
      <c r="R86" s="24">
        <v>4.4866313296108325E-4</v>
      </c>
      <c r="S86" s="24">
        <v>2.580724704726358E-3</v>
      </c>
      <c r="T86" s="24">
        <v>7.7150307342223367E-4</v>
      </c>
      <c r="U86" s="24">
        <v>5.6159072146891678E-4</v>
      </c>
      <c r="V86" s="24">
        <v>3.1672632605854841E-4</v>
      </c>
      <c r="W86" s="24">
        <v>1.3235463092529608E-4</v>
      </c>
      <c r="X86" s="24">
        <v>0</v>
      </c>
      <c r="Y86" s="24">
        <v>3.9288632238481199E-4</v>
      </c>
      <c r="Z86" s="24">
        <v>4.3270205023482496E-4</v>
      </c>
      <c r="AA86" s="24">
        <v>6.1635239942827943E-4</v>
      </c>
      <c r="AB86" s="24">
        <v>3.8028203774843645E-4</v>
      </c>
      <c r="AC86" s="24">
        <v>4.9975922876735002E-4</v>
      </c>
      <c r="AD86" s="24">
        <v>0</v>
      </c>
      <c r="AE86" s="24">
        <v>1.2897022275032122E-3</v>
      </c>
      <c r="AF86" s="24">
        <v>2.4220077003479063E-4</v>
      </c>
      <c r="AG86" s="24">
        <v>2.3423273921937819E-4</v>
      </c>
      <c r="AH86" s="24">
        <v>4.3715450732863059E-5</v>
      </c>
      <c r="AI86" s="24">
        <v>5.7516102921515528E-4</v>
      </c>
      <c r="AJ86" s="24">
        <v>1.840229749779069E-3</v>
      </c>
      <c r="AK86" s="24">
        <v>5.9455602727152032E-4</v>
      </c>
      <c r="AL86" s="24">
        <v>7.6207291763311308E-4</v>
      </c>
      <c r="AM86" s="24">
        <v>0</v>
      </c>
      <c r="AN86" s="24">
        <v>0</v>
      </c>
      <c r="AO86" s="24">
        <v>9.386326748621435E-4</v>
      </c>
      <c r="AP86" s="24">
        <v>4.3299394681297108E-4</v>
      </c>
      <c r="AQ86" s="24">
        <v>2.0318071687692728E-4</v>
      </c>
      <c r="AR86" s="24">
        <v>3.0970597236895734E-4</v>
      </c>
      <c r="AS86" s="24">
        <v>3.0670387863980389E-4</v>
      </c>
      <c r="AT86" s="24">
        <v>2.7659472631650722E-4</v>
      </c>
      <c r="AU86" s="24">
        <v>2.6527426035940387E-4</v>
      </c>
      <c r="AV86" s="24">
        <v>1.9858146371523242E-4</v>
      </c>
      <c r="AW86" s="24">
        <v>2.4195540033611086E-4</v>
      </c>
      <c r="AX86" s="24">
        <v>0</v>
      </c>
      <c r="AY86" s="24">
        <v>1.9032213686930887E-4</v>
      </c>
      <c r="AZ86" s="24">
        <v>2.8309270181813841E-4</v>
      </c>
      <c r="BA86" s="24">
        <v>2.6223318710500148E-4</v>
      </c>
      <c r="BB86" s="24">
        <v>2.0339527258766797E-4</v>
      </c>
      <c r="BC86" s="24">
        <v>2.4216220540936506E-4</v>
      </c>
      <c r="BD86" s="24">
        <v>2.0216076304049941E-4</v>
      </c>
      <c r="BE86" s="24">
        <v>3.088472570051365E-5</v>
      </c>
      <c r="BF86" s="24">
        <v>0</v>
      </c>
      <c r="BG86" s="24">
        <v>4.8797635022512385E-4</v>
      </c>
      <c r="BH86" s="24">
        <v>2.9871690575867778E-4</v>
      </c>
      <c r="BI86" s="24">
        <v>2.659029455954703E-4</v>
      </c>
      <c r="BJ86" s="24">
        <v>1.6654299819021697E-4</v>
      </c>
      <c r="BK86" s="24">
        <v>3.9561777428213783E-4</v>
      </c>
      <c r="BL86" s="24">
        <v>8.1838563651780334E-4</v>
      </c>
      <c r="BM86" s="24">
        <v>4.0931226298411875E-4</v>
      </c>
      <c r="BN86" s="24">
        <v>4.2730052767661766E-4</v>
      </c>
      <c r="BO86" s="24">
        <v>4.1659838749743102E-4</v>
      </c>
      <c r="BP86" s="24">
        <v>4.6138563490172638E-4</v>
      </c>
      <c r="BQ86" s="24">
        <v>2.4309531683313493E-4</v>
      </c>
      <c r="BR86" s="24">
        <v>6.3393447789459245E-4</v>
      </c>
      <c r="BS86" s="24">
        <v>1.649911640436549E-4</v>
      </c>
      <c r="BT86" s="24">
        <v>1.261139841330104E-4</v>
      </c>
      <c r="BU86" s="24">
        <v>8.942555447074775E-5</v>
      </c>
      <c r="BV86" s="24">
        <v>1.0315303168970284E-4</v>
      </c>
      <c r="BW86" s="24">
        <v>5.985877477988632E-5</v>
      </c>
      <c r="BX86" s="24">
        <v>5.822148061455681E-5</v>
      </c>
      <c r="BY86" s="24">
        <v>1.6614219843857454E-5</v>
      </c>
      <c r="BZ86" s="24">
        <v>6.2871262188502844E-5</v>
      </c>
      <c r="CA86" s="24">
        <v>3.7019042781779091E-4</v>
      </c>
      <c r="CB86" s="24">
        <v>2.9077761410560245E-4</v>
      </c>
      <c r="CC86" s="24">
        <v>0</v>
      </c>
      <c r="CD86" s="24">
        <v>0</v>
      </c>
      <c r="CE86" s="24">
        <v>1.0015287624185751</v>
      </c>
      <c r="CF86" s="24">
        <v>8.3197794598221852E-5</v>
      </c>
      <c r="CG86" s="24">
        <v>8.1345855284205981E-5</v>
      </c>
      <c r="CH86" s="24">
        <v>3.3956123836017568E-3</v>
      </c>
      <c r="CI86" s="24">
        <v>8.3107137111884471E-5</v>
      </c>
      <c r="CJ86" s="24">
        <v>9.1050269132149269E-5</v>
      </c>
      <c r="CK86" s="24">
        <v>1.95085173284873E-4</v>
      </c>
      <c r="CL86" s="24">
        <v>9.1998440945948085E-5</v>
      </c>
      <c r="CM86" s="24">
        <v>3.2689062493369765E-4</v>
      </c>
      <c r="CN86" s="24">
        <v>8.3576808036118255E-5</v>
      </c>
      <c r="CO86" s="24">
        <v>9.3021568115378474E-5</v>
      </c>
      <c r="CP86" s="24">
        <v>2.1510337037150516E-4</v>
      </c>
      <c r="CQ86" s="24">
        <v>2.9775676917465928E-4</v>
      </c>
      <c r="CR86" s="24">
        <v>2.3008467268339136E-4</v>
      </c>
      <c r="CS86" s="24">
        <v>1.5512715560896668E-4</v>
      </c>
      <c r="CT86" s="24">
        <v>1.271222004107532E-4</v>
      </c>
      <c r="CU86" s="24">
        <v>2.3049033417950861E-4</v>
      </c>
      <c r="CV86" s="24">
        <v>8.136806016259505E-5</v>
      </c>
      <c r="CW86" s="24">
        <v>3.1649473665538021E-4</v>
      </c>
      <c r="CX86" s="24">
        <v>2.7560604056100363E-4</v>
      </c>
      <c r="CY86" s="24">
        <v>7.6139734315862603E-5</v>
      </c>
      <c r="CZ86" s="24">
        <v>4.1423219295453229E-4</v>
      </c>
      <c r="DA86" s="24">
        <v>3.9518064787910992E-4</v>
      </c>
      <c r="DB86" s="24">
        <v>1.3950819136510157E-4</v>
      </c>
      <c r="DC86" s="24">
        <v>9.104998783896948E-5</v>
      </c>
      <c r="DD86" s="24">
        <v>1.8414820148118395E-4</v>
      </c>
      <c r="DE86" s="24">
        <v>1.2094187964056265E-4</v>
      </c>
      <c r="DF86" s="24">
        <v>1.4056450834586533E-3</v>
      </c>
      <c r="DG86" s="27">
        <v>7.8904505087733183E-5</v>
      </c>
      <c r="DH86" s="103">
        <f t="shared" si="2"/>
        <v>1.0388012286222219</v>
      </c>
      <c r="DI86" s="112">
        <f t="shared" si="3"/>
        <v>0.84550028689091028</v>
      </c>
    </row>
    <row r="87" spans="2:113" x14ac:dyDescent="0.15">
      <c r="B87" s="36" t="s">
        <v>79</v>
      </c>
      <c r="C87" s="101" t="s">
        <v>194</v>
      </c>
      <c r="D87" s="23">
        <v>1.3796504796418604E-3</v>
      </c>
      <c r="E87" s="24">
        <v>2.5216019026288645E-3</v>
      </c>
      <c r="F87" s="24">
        <v>7.5410421392559427E-4</v>
      </c>
      <c r="G87" s="24">
        <v>1.3804800330382715E-4</v>
      </c>
      <c r="H87" s="24">
        <v>0</v>
      </c>
      <c r="I87" s="24">
        <v>0</v>
      </c>
      <c r="J87" s="24">
        <v>0</v>
      </c>
      <c r="K87" s="24">
        <v>1.7432089611824908E-3</v>
      </c>
      <c r="L87" s="24">
        <v>1.5963567554802059E-3</v>
      </c>
      <c r="M87" s="24">
        <v>1.472440360525035E-2</v>
      </c>
      <c r="N87" s="24">
        <v>0</v>
      </c>
      <c r="O87" s="24">
        <v>1.1563940027543053E-3</v>
      </c>
      <c r="P87" s="24">
        <v>1.1795993060611471E-3</v>
      </c>
      <c r="Q87" s="24">
        <v>1.1010459187062406E-3</v>
      </c>
      <c r="R87" s="24">
        <v>1.2509199610305994E-3</v>
      </c>
      <c r="S87" s="24">
        <v>4.7138568372190603E-3</v>
      </c>
      <c r="T87" s="24">
        <v>2.073178483003685E-3</v>
      </c>
      <c r="U87" s="24">
        <v>1.3497826494084551E-3</v>
      </c>
      <c r="V87" s="24">
        <v>2.8015588197201555E-3</v>
      </c>
      <c r="W87" s="24">
        <v>8.6704521253292278E-4</v>
      </c>
      <c r="X87" s="24">
        <v>0</v>
      </c>
      <c r="Y87" s="24">
        <v>8.7378066426609374E-4</v>
      </c>
      <c r="Z87" s="24">
        <v>1.1721520529181838E-3</v>
      </c>
      <c r="AA87" s="24">
        <v>2.4472606329838998E-3</v>
      </c>
      <c r="AB87" s="24">
        <v>1.177820236137323E-3</v>
      </c>
      <c r="AC87" s="24">
        <v>1.5321843618431453E-3</v>
      </c>
      <c r="AD87" s="24">
        <v>0</v>
      </c>
      <c r="AE87" s="24">
        <v>3.308622048385188E-3</v>
      </c>
      <c r="AF87" s="24">
        <v>1.2580930222934664E-3</v>
      </c>
      <c r="AG87" s="24">
        <v>8.5638408593215144E-4</v>
      </c>
      <c r="AH87" s="24">
        <v>7.3975166832653308E-4</v>
      </c>
      <c r="AI87" s="24">
        <v>2.6407331146196264E-3</v>
      </c>
      <c r="AJ87" s="24">
        <v>3.1221869704123918E-3</v>
      </c>
      <c r="AK87" s="24">
        <v>3.2236051988607079E-3</v>
      </c>
      <c r="AL87" s="24">
        <v>3.0519582795677709E-3</v>
      </c>
      <c r="AM87" s="24">
        <v>0</v>
      </c>
      <c r="AN87" s="24">
        <v>0</v>
      </c>
      <c r="AO87" s="24">
        <v>3.0910230729138235E-3</v>
      </c>
      <c r="AP87" s="24">
        <v>1.4426546539548914E-3</v>
      </c>
      <c r="AQ87" s="24">
        <v>2.7799679338385936E-3</v>
      </c>
      <c r="AR87" s="24">
        <v>2.5425645030015256E-3</v>
      </c>
      <c r="AS87" s="24">
        <v>1.0505490476731946E-3</v>
      </c>
      <c r="AT87" s="24">
        <v>1.1901944332364392E-3</v>
      </c>
      <c r="AU87" s="24">
        <v>1.0108090861902098E-3</v>
      </c>
      <c r="AV87" s="24">
        <v>7.4952024939615872E-4</v>
      </c>
      <c r="AW87" s="24">
        <v>1.2584553525143241E-3</v>
      </c>
      <c r="AX87" s="24">
        <v>0</v>
      </c>
      <c r="AY87" s="24">
        <v>7.7883056998561697E-4</v>
      </c>
      <c r="AZ87" s="24">
        <v>1.1888144885973584E-3</v>
      </c>
      <c r="BA87" s="24">
        <v>1.0090370458732346E-3</v>
      </c>
      <c r="BB87" s="24">
        <v>8.1467749177564655E-4</v>
      </c>
      <c r="BC87" s="24">
        <v>1.4438117195740069E-3</v>
      </c>
      <c r="BD87" s="24">
        <v>6.499914179968865E-4</v>
      </c>
      <c r="BE87" s="24">
        <v>8.3752776682376683E-4</v>
      </c>
      <c r="BF87" s="24">
        <v>0</v>
      </c>
      <c r="BG87" s="24">
        <v>1.1666765088155552E-3</v>
      </c>
      <c r="BH87" s="24">
        <v>8.9687490956597764E-4</v>
      </c>
      <c r="BI87" s="24">
        <v>8.6801332176084805E-4</v>
      </c>
      <c r="BJ87" s="24">
        <v>7.2577141213657546E-4</v>
      </c>
      <c r="BK87" s="24">
        <v>1.3334326531539925E-3</v>
      </c>
      <c r="BL87" s="24">
        <v>9.8470368898935148E-3</v>
      </c>
      <c r="BM87" s="24">
        <v>9.0528161813734618E-4</v>
      </c>
      <c r="BN87" s="24">
        <v>9.8911963692699975E-4</v>
      </c>
      <c r="BO87" s="24">
        <v>9.6333066516082386E-4</v>
      </c>
      <c r="BP87" s="24">
        <v>1.0744778483185572E-3</v>
      </c>
      <c r="BQ87" s="24">
        <v>2.798618708489332E-3</v>
      </c>
      <c r="BR87" s="24">
        <v>9.1998103762593111E-3</v>
      </c>
      <c r="BS87" s="24">
        <v>6.0855515776607721E-4</v>
      </c>
      <c r="BT87" s="24">
        <v>4.3333683473445163E-4</v>
      </c>
      <c r="BU87" s="24">
        <v>3.3617469352120657E-4</v>
      </c>
      <c r="BV87" s="24">
        <v>3.2154471943217307E-4</v>
      </c>
      <c r="BW87" s="24">
        <v>2.9625234549651572E-4</v>
      </c>
      <c r="BX87" s="24">
        <v>2.4734703764063288E-4</v>
      </c>
      <c r="BY87" s="24">
        <v>4.7173610758027558E-5</v>
      </c>
      <c r="BZ87" s="24">
        <v>2.7333838957484144E-4</v>
      </c>
      <c r="CA87" s="24">
        <v>1.5538803433252661E-4</v>
      </c>
      <c r="CB87" s="24">
        <v>6.8355327699552151E-4</v>
      </c>
      <c r="CC87" s="24">
        <v>0</v>
      </c>
      <c r="CD87" s="24">
        <v>0</v>
      </c>
      <c r="CE87" s="24">
        <v>2.6106905152755648E-4</v>
      </c>
      <c r="CF87" s="24">
        <v>1.0002922801119301</v>
      </c>
      <c r="CG87" s="24">
        <v>2.5748531308955868E-4</v>
      </c>
      <c r="CH87" s="24">
        <v>1.221520975689541E-4</v>
      </c>
      <c r="CI87" s="24">
        <v>3.484702625922616E-4</v>
      </c>
      <c r="CJ87" s="24">
        <v>3.7581408358640286E-4</v>
      </c>
      <c r="CK87" s="24">
        <v>5.4401608211220248E-4</v>
      </c>
      <c r="CL87" s="24">
        <v>4.2391651851318013E-4</v>
      </c>
      <c r="CM87" s="24">
        <v>1.0289948792591502E-3</v>
      </c>
      <c r="CN87" s="24">
        <v>1.5177461564496648E-3</v>
      </c>
      <c r="CO87" s="24">
        <v>3.7269831669151636E-4</v>
      </c>
      <c r="CP87" s="24">
        <v>6.1494495566272688E-4</v>
      </c>
      <c r="CQ87" s="24">
        <v>5.5106160568682582E-4</v>
      </c>
      <c r="CR87" s="24">
        <v>8.4821012537247657E-4</v>
      </c>
      <c r="CS87" s="24">
        <v>5.0340325564724613E-4</v>
      </c>
      <c r="CT87" s="24">
        <v>3.9780108425059352E-4</v>
      </c>
      <c r="CU87" s="24">
        <v>7.1132879452401592E-4</v>
      </c>
      <c r="CV87" s="24">
        <v>2.4527565622074358E-4</v>
      </c>
      <c r="CW87" s="24">
        <v>3.5514067678562867E-4</v>
      </c>
      <c r="CX87" s="24">
        <v>7.6268090584241048E-4</v>
      </c>
      <c r="CY87" s="24">
        <v>2.318756563789981E-4</v>
      </c>
      <c r="CZ87" s="24">
        <v>1.682025779101543E-3</v>
      </c>
      <c r="DA87" s="24">
        <v>1.3251989746418326E-3</v>
      </c>
      <c r="DB87" s="24">
        <v>4.598106443379896E-4</v>
      </c>
      <c r="DC87" s="24">
        <v>3.1518106251767435E-4</v>
      </c>
      <c r="DD87" s="24">
        <v>4.359712647219527E-4</v>
      </c>
      <c r="DE87" s="24">
        <v>3.9131426783381017E-4</v>
      </c>
      <c r="DF87" s="24">
        <v>3.0262648867762565E-3</v>
      </c>
      <c r="DG87" s="27">
        <v>3.9801524979804801E-4</v>
      </c>
      <c r="DH87" s="103">
        <f t="shared" si="2"/>
        <v>1.1395649726500341</v>
      </c>
      <c r="DI87" s="112">
        <f t="shared" si="3"/>
        <v>0.92751383494640693</v>
      </c>
    </row>
    <row r="88" spans="2:113" x14ac:dyDescent="0.15">
      <c r="B88" s="36" t="s">
        <v>80</v>
      </c>
      <c r="C88" s="101" t="s">
        <v>195</v>
      </c>
      <c r="D88" s="23">
        <v>7.9245420655100988E-3</v>
      </c>
      <c r="E88" s="24">
        <v>2.415361612401815E-3</v>
      </c>
      <c r="F88" s="24">
        <v>2.2872581922084427E-3</v>
      </c>
      <c r="G88" s="24">
        <v>3.3572087388256599E-3</v>
      </c>
      <c r="H88" s="24">
        <v>0</v>
      </c>
      <c r="I88" s="24">
        <v>0</v>
      </c>
      <c r="J88" s="24">
        <v>0</v>
      </c>
      <c r="K88" s="24">
        <v>2.5883446165383636E-3</v>
      </c>
      <c r="L88" s="24">
        <v>3.3612947552320084E-3</v>
      </c>
      <c r="M88" s="24">
        <v>2.217009089119057E-3</v>
      </c>
      <c r="N88" s="24">
        <v>0</v>
      </c>
      <c r="O88" s="24">
        <v>2.6127489329571831E-3</v>
      </c>
      <c r="P88" s="24">
        <v>1.9725558729346807E-3</v>
      </c>
      <c r="Q88" s="24">
        <v>3.9319468720126005E-3</v>
      </c>
      <c r="R88" s="24">
        <v>3.0799511774468233E-3</v>
      </c>
      <c r="S88" s="24">
        <v>5.5255429517027978E-3</v>
      </c>
      <c r="T88" s="24">
        <v>1.6672997295897754E-3</v>
      </c>
      <c r="U88" s="24">
        <v>4.139745815285048E-3</v>
      </c>
      <c r="V88" s="24">
        <v>5.7905816658681639E-3</v>
      </c>
      <c r="W88" s="24">
        <v>1.96195637243102E-3</v>
      </c>
      <c r="X88" s="24">
        <v>0</v>
      </c>
      <c r="Y88" s="24">
        <v>3.4103221484816639E-3</v>
      </c>
      <c r="Z88" s="24">
        <v>3.1443775858628628E-3</v>
      </c>
      <c r="AA88" s="24">
        <v>3.2492393788233079E-3</v>
      </c>
      <c r="AB88" s="24">
        <v>1.8122129556712348E-3</v>
      </c>
      <c r="AC88" s="24">
        <v>2.1669646326863043E-3</v>
      </c>
      <c r="AD88" s="24">
        <v>0</v>
      </c>
      <c r="AE88" s="24">
        <v>1.0485973029427651E-3</v>
      </c>
      <c r="AF88" s="24">
        <v>2.9686307192603313E-3</v>
      </c>
      <c r="AG88" s="24">
        <v>2.5959957266934752E-3</v>
      </c>
      <c r="AH88" s="24">
        <v>4.7127245734437002E-3</v>
      </c>
      <c r="AI88" s="24">
        <v>1.0859857092129567E-2</v>
      </c>
      <c r="AJ88" s="24">
        <v>6.2536799358398803E-3</v>
      </c>
      <c r="AK88" s="24">
        <v>6.5554752719394248E-3</v>
      </c>
      <c r="AL88" s="24">
        <v>7.048619487006475E-3</v>
      </c>
      <c r="AM88" s="24">
        <v>0</v>
      </c>
      <c r="AN88" s="24">
        <v>0</v>
      </c>
      <c r="AO88" s="24">
        <v>1.6540833379057721E-3</v>
      </c>
      <c r="AP88" s="24">
        <v>1.3982855693462095E-3</v>
      </c>
      <c r="AQ88" s="24">
        <v>3.0639832206040976E-3</v>
      </c>
      <c r="AR88" s="24">
        <v>1.2883489376612359E-3</v>
      </c>
      <c r="AS88" s="24">
        <v>1.5494565342752797E-3</v>
      </c>
      <c r="AT88" s="24">
        <v>2.7505513804260708E-3</v>
      </c>
      <c r="AU88" s="24">
        <v>1.8903650767885609E-3</v>
      </c>
      <c r="AV88" s="24">
        <v>1.4909719863708123E-3</v>
      </c>
      <c r="AW88" s="24">
        <v>2.4688318289416487E-3</v>
      </c>
      <c r="AX88" s="24">
        <v>0</v>
      </c>
      <c r="AY88" s="24">
        <v>1.1706739693960295E-3</v>
      </c>
      <c r="AZ88" s="24">
        <v>2.6715441251157512E-3</v>
      </c>
      <c r="BA88" s="24">
        <v>1.2507699981060688E-3</v>
      </c>
      <c r="BB88" s="24">
        <v>1.7667961617697397E-3</v>
      </c>
      <c r="BC88" s="24">
        <v>3.1645871983476594E-3</v>
      </c>
      <c r="BD88" s="24">
        <v>6.8371813877447004E-4</v>
      </c>
      <c r="BE88" s="24">
        <v>5.3523118621548434E-3</v>
      </c>
      <c r="BF88" s="24">
        <v>0</v>
      </c>
      <c r="BG88" s="24">
        <v>1.7872997521992025E-3</v>
      </c>
      <c r="BH88" s="24">
        <v>2.7370881149361235E-3</v>
      </c>
      <c r="BI88" s="24">
        <v>1.080575315514726E-3</v>
      </c>
      <c r="BJ88" s="24">
        <v>7.9068216702370695E-4</v>
      </c>
      <c r="BK88" s="24">
        <v>6.3552335252549013E-3</v>
      </c>
      <c r="BL88" s="24">
        <v>8.1578619621523549E-3</v>
      </c>
      <c r="BM88" s="24">
        <v>2.9820228120123076E-3</v>
      </c>
      <c r="BN88" s="24">
        <v>2.8424937060507628E-3</v>
      </c>
      <c r="BO88" s="24">
        <v>3.300628013311273E-3</v>
      </c>
      <c r="BP88" s="24">
        <v>2.1732007342645516E-3</v>
      </c>
      <c r="BQ88" s="24">
        <v>8.704711868646784E-4</v>
      </c>
      <c r="BR88" s="24">
        <v>1.4253270587930157E-3</v>
      </c>
      <c r="BS88" s="24">
        <v>1.6108608477234832E-3</v>
      </c>
      <c r="BT88" s="24">
        <v>2.8465620099235754E-3</v>
      </c>
      <c r="BU88" s="24">
        <v>8.4440746724072698E-3</v>
      </c>
      <c r="BV88" s="24">
        <v>1.266916066354455E-3</v>
      </c>
      <c r="BW88" s="24">
        <v>6.6108586892555223E-4</v>
      </c>
      <c r="BX88" s="24">
        <v>6.3355399872221259E-4</v>
      </c>
      <c r="BY88" s="24">
        <v>2.2982974178557898E-4</v>
      </c>
      <c r="BZ88" s="24">
        <v>3.5637174941085584E-3</v>
      </c>
      <c r="CA88" s="24">
        <v>2.3365454592562816E-2</v>
      </c>
      <c r="CB88" s="24">
        <v>0.12151158269315734</v>
      </c>
      <c r="CC88" s="24">
        <v>0</v>
      </c>
      <c r="CD88" s="24">
        <v>0</v>
      </c>
      <c r="CE88" s="24">
        <v>4.3119015713329871E-2</v>
      </c>
      <c r="CF88" s="24">
        <v>1.5210326173747589E-2</v>
      </c>
      <c r="CG88" s="24">
        <v>1.0028982791317993</v>
      </c>
      <c r="CH88" s="24">
        <v>2.0615270352605762E-3</v>
      </c>
      <c r="CI88" s="24">
        <v>1.2459627922906359E-3</v>
      </c>
      <c r="CJ88" s="24">
        <v>1.3851130932879244E-3</v>
      </c>
      <c r="CK88" s="24">
        <v>1.6744319163245792E-3</v>
      </c>
      <c r="CL88" s="24">
        <v>7.1530783844123375E-4</v>
      </c>
      <c r="CM88" s="24">
        <v>4.1158999430694837E-3</v>
      </c>
      <c r="CN88" s="24">
        <v>1.8840990741419068E-3</v>
      </c>
      <c r="CO88" s="24">
        <v>1.67864581165706E-3</v>
      </c>
      <c r="CP88" s="24">
        <v>1.4449595720960082E-3</v>
      </c>
      <c r="CQ88" s="24">
        <v>1.2450821287773332E-3</v>
      </c>
      <c r="CR88" s="24">
        <v>1.6543226382861305E-3</v>
      </c>
      <c r="CS88" s="24">
        <v>1.0709600210424097E-3</v>
      </c>
      <c r="CT88" s="24">
        <v>1.1343592134398896E-3</v>
      </c>
      <c r="CU88" s="24">
        <v>1.9711612407268529E-3</v>
      </c>
      <c r="CV88" s="24">
        <v>6.01183147380226E-3</v>
      </c>
      <c r="CW88" s="24">
        <v>1.6214953820486719E-3</v>
      </c>
      <c r="CX88" s="24">
        <v>1.4416149371767543E-3</v>
      </c>
      <c r="CY88" s="24">
        <v>9.5103846207820098E-4</v>
      </c>
      <c r="CZ88" s="24">
        <v>3.6394454021367317E-2</v>
      </c>
      <c r="DA88" s="24">
        <v>4.8121270564292643E-3</v>
      </c>
      <c r="DB88" s="24">
        <v>2.5508816388508529E-3</v>
      </c>
      <c r="DC88" s="24">
        <v>5.8367012359615937E-3</v>
      </c>
      <c r="DD88" s="24">
        <v>1.7274022763260554E-3</v>
      </c>
      <c r="DE88" s="24">
        <v>3.9250348328826205E-3</v>
      </c>
      <c r="DF88" s="24">
        <v>2.7019956035529034E-3</v>
      </c>
      <c r="DG88" s="27">
        <v>8.2258084704342239E-3</v>
      </c>
      <c r="DH88" s="103">
        <f t="shared" si="2"/>
        <v>1.503621685659507</v>
      </c>
      <c r="DI88" s="112">
        <f t="shared" si="3"/>
        <v>1.2238265912398552</v>
      </c>
    </row>
    <row r="89" spans="2:113" x14ac:dyDescent="0.15">
      <c r="B89" s="36" t="s">
        <v>81</v>
      </c>
      <c r="C89" s="101" t="s">
        <v>196</v>
      </c>
      <c r="D89" s="23">
        <v>3.8778024606464463E-4</v>
      </c>
      <c r="E89" s="24">
        <v>3.3096708678584109E-4</v>
      </c>
      <c r="F89" s="24">
        <v>5.3580299179977256E-4</v>
      </c>
      <c r="G89" s="24">
        <v>4.2397562683432034E-4</v>
      </c>
      <c r="H89" s="24">
        <v>0</v>
      </c>
      <c r="I89" s="24">
        <v>0</v>
      </c>
      <c r="J89" s="24">
        <v>0</v>
      </c>
      <c r="K89" s="24">
        <v>3.5878024827823939E-4</v>
      </c>
      <c r="L89" s="24">
        <v>4.9057736576552568E-4</v>
      </c>
      <c r="M89" s="24">
        <v>2.2038073091869268E-4</v>
      </c>
      <c r="N89" s="24">
        <v>0</v>
      </c>
      <c r="O89" s="24">
        <v>4.9101851041473898E-4</v>
      </c>
      <c r="P89" s="24">
        <v>6.4463030861207729E-4</v>
      </c>
      <c r="Q89" s="24">
        <v>4.6565730524673269E-4</v>
      </c>
      <c r="R89" s="24">
        <v>6.7576072785238402E-4</v>
      </c>
      <c r="S89" s="24">
        <v>5.6702389388870573E-4</v>
      </c>
      <c r="T89" s="24">
        <v>4.3817065612615654E-4</v>
      </c>
      <c r="U89" s="24">
        <v>5.6929976427170712E-4</v>
      </c>
      <c r="V89" s="24">
        <v>3.4306298619010483E-4</v>
      </c>
      <c r="W89" s="24">
        <v>4.3286453478326144E-4</v>
      </c>
      <c r="X89" s="24">
        <v>0</v>
      </c>
      <c r="Y89" s="24">
        <v>1.8493908815173039E-4</v>
      </c>
      <c r="Z89" s="24">
        <v>1.8831830097477387E-4</v>
      </c>
      <c r="AA89" s="24">
        <v>5.2675334942641394E-4</v>
      </c>
      <c r="AB89" s="24">
        <v>5.1329722976072728E-4</v>
      </c>
      <c r="AC89" s="24">
        <v>5.1875079498750769E-4</v>
      </c>
      <c r="AD89" s="24">
        <v>0</v>
      </c>
      <c r="AE89" s="24">
        <v>5.504934545918314E-4</v>
      </c>
      <c r="AF89" s="24">
        <v>4.209313166291768E-4</v>
      </c>
      <c r="AG89" s="24">
        <v>4.3518927754887949E-4</v>
      </c>
      <c r="AH89" s="24">
        <v>2.5403193970180096E-4</v>
      </c>
      <c r="AI89" s="24">
        <v>5.0361635820269398E-4</v>
      </c>
      <c r="AJ89" s="24">
        <v>4.5739428301090542E-4</v>
      </c>
      <c r="AK89" s="24">
        <v>5.3811525781412317E-4</v>
      </c>
      <c r="AL89" s="24">
        <v>6.0496466119021482E-4</v>
      </c>
      <c r="AM89" s="24">
        <v>0</v>
      </c>
      <c r="AN89" s="24">
        <v>0</v>
      </c>
      <c r="AO89" s="24">
        <v>4.3484376262449678E-4</v>
      </c>
      <c r="AP89" s="24">
        <v>2.8130276070190456E-4</v>
      </c>
      <c r="AQ89" s="24">
        <v>2.9686872147007047E-4</v>
      </c>
      <c r="AR89" s="24">
        <v>1.8309553478662301E-4</v>
      </c>
      <c r="AS89" s="24">
        <v>3.994883507905331E-4</v>
      </c>
      <c r="AT89" s="24">
        <v>4.580896863234878E-4</v>
      </c>
      <c r="AU89" s="24">
        <v>3.7424689541805801E-4</v>
      </c>
      <c r="AV89" s="24">
        <v>3.7383149527999777E-4</v>
      </c>
      <c r="AW89" s="24">
        <v>5.2590075136572326E-4</v>
      </c>
      <c r="AX89" s="24">
        <v>0</v>
      </c>
      <c r="AY89" s="24">
        <v>2.9521414013949953E-4</v>
      </c>
      <c r="AZ89" s="24">
        <v>4.5875478877325338E-4</v>
      </c>
      <c r="BA89" s="24">
        <v>5.1881987612651141E-4</v>
      </c>
      <c r="BB89" s="24">
        <v>3.0194999499211982E-4</v>
      </c>
      <c r="BC89" s="24">
        <v>2.6465217355093283E-4</v>
      </c>
      <c r="BD89" s="24">
        <v>4.2281578130107521E-4</v>
      </c>
      <c r="BE89" s="24">
        <v>2.8403228532073029E-4</v>
      </c>
      <c r="BF89" s="24">
        <v>0</v>
      </c>
      <c r="BG89" s="24">
        <v>2.5445045004096785E-4</v>
      </c>
      <c r="BH89" s="24">
        <v>3.4102186322605715E-4</v>
      </c>
      <c r="BI89" s="24">
        <v>4.3380259841761088E-4</v>
      </c>
      <c r="BJ89" s="24">
        <v>3.2676158077572982E-4</v>
      </c>
      <c r="BK89" s="24">
        <v>7.0110349465375363E-4</v>
      </c>
      <c r="BL89" s="24">
        <v>1.3309925685938723E-3</v>
      </c>
      <c r="BM89" s="24">
        <v>6.0689273015355593E-4</v>
      </c>
      <c r="BN89" s="24">
        <v>1.1454516268200085E-3</v>
      </c>
      <c r="BO89" s="24">
        <v>9.4593969711753365E-4</v>
      </c>
      <c r="BP89" s="24">
        <v>8.7799586608718993E-4</v>
      </c>
      <c r="BQ89" s="24">
        <v>1.4573082670898648E-3</v>
      </c>
      <c r="BR89" s="24">
        <v>3.9281524384843754E-3</v>
      </c>
      <c r="BS89" s="24">
        <v>1.2509357255907527E-3</v>
      </c>
      <c r="BT89" s="24">
        <v>1.9741466543131635E-3</v>
      </c>
      <c r="BU89" s="24">
        <v>1.7394035445898641E-3</v>
      </c>
      <c r="BV89" s="24">
        <v>7.7663598960886291E-3</v>
      </c>
      <c r="BW89" s="24">
        <v>1.5231070194960173E-3</v>
      </c>
      <c r="BX89" s="24">
        <v>1.266735894992495E-3</v>
      </c>
      <c r="BY89" s="24">
        <v>5.641729671248528E-4</v>
      </c>
      <c r="BZ89" s="24">
        <v>1.4712571652403313E-3</v>
      </c>
      <c r="CA89" s="24">
        <v>6.4494064346614245E-4</v>
      </c>
      <c r="CB89" s="24">
        <v>1.1278000366895216E-3</v>
      </c>
      <c r="CC89" s="24">
        <v>0</v>
      </c>
      <c r="CD89" s="24">
        <v>0</v>
      </c>
      <c r="CE89" s="24">
        <v>3.3049146958078414E-3</v>
      </c>
      <c r="CF89" s="24">
        <v>1.2833616109645808E-3</v>
      </c>
      <c r="CG89" s="24">
        <v>6.6280493552078813E-4</v>
      </c>
      <c r="CH89" s="24">
        <v>1.0157753358009658</v>
      </c>
      <c r="CI89" s="24">
        <v>3.7680039387162361E-3</v>
      </c>
      <c r="CJ89" s="24">
        <v>2.7050150251500156E-3</v>
      </c>
      <c r="CK89" s="24">
        <v>1.280191166084638E-3</v>
      </c>
      <c r="CL89" s="24">
        <v>2.5808129345815732E-3</v>
      </c>
      <c r="CM89" s="24">
        <v>2.6439217487790063E-3</v>
      </c>
      <c r="CN89" s="24">
        <v>4.3258313571004669E-3</v>
      </c>
      <c r="CO89" s="24">
        <v>1.2429135160057037E-3</v>
      </c>
      <c r="CP89" s="24">
        <v>7.5525329871029461E-3</v>
      </c>
      <c r="CQ89" s="24">
        <v>7.1045834443028721E-4</v>
      </c>
      <c r="CR89" s="24">
        <v>5.4674397327114611E-3</v>
      </c>
      <c r="CS89" s="24">
        <v>5.7269047901121117E-3</v>
      </c>
      <c r="CT89" s="24">
        <v>1.8296107649884243E-3</v>
      </c>
      <c r="CU89" s="24">
        <v>5.324137718627997E-3</v>
      </c>
      <c r="CV89" s="24">
        <v>2.2315379260352125E-3</v>
      </c>
      <c r="CW89" s="24">
        <v>1.1042104946118879E-3</v>
      </c>
      <c r="CX89" s="24">
        <v>1.2468175038042868E-3</v>
      </c>
      <c r="CY89" s="24">
        <v>1.5308029876455059E-3</v>
      </c>
      <c r="CZ89" s="24">
        <v>2.7520205861696922E-3</v>
      </c>
      <c r="DA89" s="24">
        <v>1.1484460787864401E-3</v>
      </c>
      <c r="DB89" s="24">
        <v>2.1703556401862214E-3</v>
      </c>
      <c r="DC89" s="24">
        <v>1.0617114907717278E-3</v>
      </c>
      <c r="DD89" s="24">
        <v>2.1140658928178236E-3</v>
      </c>
      <c r="DE89" s="24">
        <v>2.7956873015734271E-3</v>
      </c>
      <c r="DF89" s="24">
        <v>4.3473511447542567E-4</v>
      </c>
      <c r="DG89" s="27">
        <v>9.7128621159429625E-4</v>
      </c>
      <c r="DH89" s="103">
        <f t="shared" si="2"/>
        <v>1.1363710563199632</v>
      </c>
      <c r="DI89" s="112">
        <f t="shared" si="3"/>
        <v>0.92491424505473707</v>
      </c>
    </row>
    <row r="90" spans="2:113" x14ac:dyDescent="0.15">
      <c r="B90" s="36" t="s">
        <v>82</v>
      </c>
      <c r="C90" s="101" t="s">
        <v>197</v>
      </c>
      <c r="D90" s="23">
        <v>1.4756973840232511E-3</v>
      </c>
      <c r="E90" s="24">
        <v>9.2707903128946769E-4</v>
      </c>
      <c r="F90" s="24">
        <v>1.9578599564984995E-3</v>
      </c>
      <c r="G90" s="24">
        <v>2.0434807989156262E-3</v>
      </c>
      <c r="H90" s="24">
        <v>0</v>
      </c>
      <c r="I90" s="24">
        <v>0</v>
      </c>
      <c r="J90" s="24">
        <v>0</v>
      </c>
      <c r="K90" s="24">
        <v>2.1012058136693824E-3</v>
      </c>
      <c r="L90" s="24">
        <v>1.6575784434491763E-3</v>
      </c>
      <c r="M90" s="24">
        <v>1.2652319875411143E-3</v>
      </c>
      <c r="N90" s="24">
        <v>0</v>
      </c>
      <c r="O90" s="24">
        <v>1.7241348421066336E-3</v>
      </c>
      <c r="P90" s="24">
        <v>2.5702691495007516E-3</v>
      </c>
      <c r="Q90" s="24">
        <v>1.8857110181265627E-3</v>
      </c>
      <c r="R90" s="24">
        <v>2.5545559543729609E-3</v>
      </c>
      <c r="S90" s="24">
        <v>3.0646481560931034E-3</v>
      </c>
      <c r="T90" s="24">
        <v>1.9357967195114852E-3</v>
      </c>
      <c r="U90" s="24">
        <v>2.4827286418281636E-3</v>
      </c>
      <c r="V90" s="24">
        <v>1.2995919756194018E-3</v>
      </c>
      <c r="W90" s="24">
        <v>1.2342517065149806E-3</v>
      </c>
      <c r="X90" s="24">
        <v>0</v>
      </c>
      <c r="Y90" s="24">
        <v>7.0901585170228749E-4</v>
      </c>
      <c r="Z90" s="24">
        <v>1.0886348418032094E-3</v>
      </c>
      <c r="AA90" s="24">
        <v>1.6810056944071962E-3</v>
      </c>
      <c r="AB90" s="24">
        <v>7.6878112785271199E-3</v>
      </c>
      <c r="AC90" s="24">
        <v>2.2720382102013811E-3</v>
      </c>
      <c r="AD90" s="24">
        <v>0</v>
      </c>
      <c r="AE90" s="24">
        <v>2.2057328577422021E-3</v>
      </c>
      <c r="AF90" s="24">
        <v>1.7577948715252244E-3</v>
      </c>
      <c r="AG90" s="24">
        <v>1.8556840099132779E-3</v>
      </c>
      <c r="AH90" s="24">
        <v>2.403203250206818E-3</v>
      </c>
      <c r="AI90" s="24">
        <v>2.3324005532384144E-3</v>
      </c>
      <c r="AJ90" s="24">
        <v>2.0809824444900805E-3</v>
      </c>
      <c r="AK90" s="24">
        <v>1.7026486498876708E-3</v>
      </c>
      <c r="AL90" s="24">
        <v>2.1992068168552124E-3</v>
      </c>
      <c r="AM90" s="24">
        <v>0</v>
      </c>
      <c r="AN90" s="24">
        <v>0</v>
      </c>
      <c r="AO90" s="24">
        <v>1.196135545337234E-3</v>
      </c>
      <c r="AP90" s="24">
        <v>1.1367413572937629E-3</v>
      </c>
      <c r="AQ90" s="24">
        <v>1.072423357164792E-3</v>
      </c>
      <c r="AR90" s="24">
        <v>9.4344491327031049E-4</v>
      </c>
      <c r="AS90" s="24">
        <v>1.446423153604626E-3</v>
      </c>
      <c r="AT90" s="24">
        <v>2.0593079455279088E-3</v>
      </c>
      <c r="AU90" s="24">
        <v>1.6477123020538166E-3</v>
      </c>
      <c r="AV90" s="24">
        <v>1.6079771523215814E-3</v>
      </c>
      <c r="AW90" s="24">
        <v>1.9631551178753083E-3</v>
      </c>
      <c r="AX90" s="24">
        <v>0</v>
      </c>
      <c r="AY90" s="24">
        <v>1.2220313349549355E-3</v>
      </c>
      <c r="AZ90" s="24">
        <v>2.0018978463940953E-3</v>
      </c>
      <c r="BA90" s="24">
        <v>2.0839390493968923E-3</v>
      </c>
      <c r="BB90" s="24">
        <v>1.2976991370559762E-3</v>
      </c>
      <c r="BC90" s="24">
        <v>1.4266512843596336E-3</v>
      </c>
      <c r="BD90" s="24">
        <v>2.0263342921291744E-3</v>
      </c>
      <c r="BE90" s="24">
        <v>9.5072619598748735E-4</v>
      </c>
      <c r="BF90" s="24">
        <v>0</v>
      </c>
      <c r="BG90" s="24">
        <v>1.218022826798264E-3</v>
      </c>
      <c r="BH90" s="24">
        <v>1.5918281338474336E-3</v>
      </c>
      <c r="BI90" s="24">
        <v>1.2835365522865217E-3</v>
      </c>
      <c r="BJ90" s="24">
        <v>1.1503924733479388E-3</v>
      </c>
      <c r="BK90" s="24">
        <v>2.659788403603194E-3</v>
      </c>
      <c r="BL90" s="24">
        <v>1.6015406668840315E-3</v>
      </c>
      <c r="BM90" s="24">
        <v>5.5920686591843499E-3</v>
      </c>
      <c r="BN90" s="24">
        <v>5.3963959331100129E-3</v>
      </c>
      <c r="BO90" s="24">
        <v>5.608636715838152E-3</v>
      </c>
      <c r="BP90" s="24">
        <v>5.485969697358874E-3</v>
      </c>
      <c r="BQ90" s="24">
        <v>1.1864832986147986E-3</v>
      </c>
      <c r="BR90" s="24">
        <v>1.8917869074081889E-3</v>
      </c>
      <c r="BS90" s="24">
        <v>2.6091054051356638E-3</v>
      </c>
      <c r="BT90" s="24">
        <v>5.6356632841324666E-3</v>
      </c>
      <c r="BU90" s="24">
        <v>1.1282131742012924E-2</v>
      </c>
      <c r="BV90" s="24">
        <v>1.1898199154843673E-2</v>
      </c>
      <c r="BW90" s="24">
        <v>6.4956855874003178E-3</v>
      </c>
      <c r="BX90" s="24">
        <v>4.3976167815203597E-3</v>
      </c>
      <c r="BY90" s="24">
        <v>9.9644337869512112E-4</v>
      </c>
      <c r="BZ90" s="24">
        <v>4.4126442126498286E-3</v>
      </c>
      <c r="CA90" s="24">
        <v>3.1310753798383848E-3</v>
      </c>
      <c r="CB90" s="24">
        <v>3.1409143761854446E-3</v>
      </c>
      <c r="CC90" s="24">
        <v>0</v>
      </c>
      <c r="CD90" s="24">
        <v>0</v>
      </c>
      <c r="CE90" s="24">
        <v>6.1122520493526811E-3</v>
      </c>
      <c r="CF90" s="24">
        <v>2.8381864075252357E-3</v>
      </c>
      <c r="CG90" s="24">
        <v>2.4232275300760664E-3</v>
      </c>
      <c r="CH90" s="24">
        <v>2.8626582818820929E-3</v>
      </c>
      <c r="CI90" s="24">
        <v>1.2003864596927072</v>
      </c>
      <c r="CJ90" s="24">
        <v>4.8942737013769978E-2</v>
      </c>
      <c r="CK90" s="24">
        <v>1.3983434235782041E-2</v>
      </c>
      <c r="CL90" s="24">
        <v>3.1028553831904924E-2</v>
      </c>
      <c r="CM90" s="24">
        <v>7.0744816865736448E-3</v>
      </c>
      <c r="CN90" s="24">
        <v>6.9198608424892883E-3</v>
      </c>
      <c r="CO90" s="24">
        <v>1.1295912014156239E-3</v>
      </c>
      <c r="CP90" s="24">
        <v>1.5430268159646944E-2</v>
      </c>
      <c r="CQ90" s="24">
        <v>3.2610009152834909E-3</v>
      </c>
      <c r="CR90" s="24">
        <v>6.9702154332664246E-3</v>
      </c>
      <c r="CS90" s="24">
        <v>1.1091011445023094E-2</v>
      </c>
      <c r="CT90" s="24">
        <v>3.0598743266084406E-3</v>
      </c>
      <c r="CU90" s="24">
        <v>1.2141378564826296E-2</v>
      </c>
      <c r="CV90" s="24">
        <v>5.1300179023801608E-3</v>
      </c>
      <c r="CW90" s="24">
        <v>1.3938693794401047E-2</v>
      </c>
      <c r="CX90" s="24">
        <v>3.4750113124126032E-3</v>
      </c>
      <c r="CY90" s="24">
        <v>4.0101754639439314E-3</v>
      </c>
      <c r="CZ90" s="24">
        <v>9.5770925560196909E-3</v>
      </c>
      <c r="DA90" s="24">
        <v>7.1937533202694583E-3</v>
      </c>
      <c r="DB90" s="24">
        <v>8.2289214566641771E-3</v>
      </c>
      <c r="DC90" s="24">
        <v>2.8609750697077816E-3</v>
      </c>
      <c r="DD90" s="24">
        <v>6.2439075538767378E-3</v>
      </c>
      <c r="DE90" s="24">
        <v>4.952717556846572E-3</v>
      </c>
      <c r="DF90" s="24">
        <v>2.6521840068788574E-3</v>
      </c>
      <c r="DG90" s="27">
        <v>8.157568080841884E-3</v>
      </c>
      <c r="DH90" s="103">
        <f t="shared" si="2"/>
        <v>1.6249807201573605</v>
      </c>
      <c r="DI90" s="112">
        <f t="shared" si="3"/>
        <v>1.3226030420733135</v>
      </c>
    </row>
    <row r="91" spans="2:113" x14ac:dyDescent="0.15">
      <c r="B91" s="36" t="s">
        <v>83</v>
      </c>
      <c r="C91" s="101" t="s">
        <v>198</v>
      </c>
      <c r="D91" s="23">
        <v>6.5659573634326213E-5</v>
      </c>
      <c r="E91" s="24">
        <v>3.4748688781443556E-5</v>
      </c>
      <c r="F91" s="24">
        <v>4.6872274185299479E-5</v>
      </c>
      <c r="G91" s="24">
        <v>3.5016464275501282E-5</v>
      </c>
      <c r="H91" s="24">
        <v>0</v>
      </c>
      <c r="I91" s="24">
        <v>0</v>
      </c>
      <c r="J91" s="24">
        <v>0</v>
      </c>
      <c r="K91" s="24">
        <v>2.6581018617390253E-4</v>
      </c>
      <c r="L91" s="24">
        <v>1.2075523036914012E-3</v>
      </c>
      <c r="M91" s="24">
        <v>4.2585020984950519E-5</v>
      </c>
      <c r="N91" s="24">
        <v>0</v>
      </c>
      <c r="O91" s="24">
        <v>7.0966772479279569E-5</v>
      </c>
      <c r="P91" s="24">
        <v>1.9571926332195315E-4</v>
      </c>
      <c r="Q91" s="24">
        <v>8.0933683016283416E-5</v>
      </c>
      <c r="R91" s="24">
        <v>1.5533393453433741E-4</v>
      </c>
      <c r="S91" s="24">
        <v>7.5474137123775892E-5</v>
      </c>
      <c r="T91" s="24">
        <v>6.6723865708407282E-5</v>
      </c>
      <c r="U91" s="24">
        <v>7.7112493597805725E-5</v>
      </c>
      <c r="V91" s="24">
        <v>1.0278076969627989E-4</v>
      </c>
      <c r="W91" s="24">
        <v>1.1524132069370459E-4</v>
      </c>
      <c r="X91" s="24">
        <v>0</v>
      </c>
      <c r="Y91" s="24">
        <v>4.1604401715652303E-5</v>
      </c>
      <c r="Z91" s="24">
        <v>4.8702287300723612E-5</v>
      </c>
      <c r="AA91" s="24">
        <v>1.019213206790943E-4</v>
      </c>
      <c r="AB91" s="24">
        <v>1.1970105302427998E-3</v>
      </c>
      <c r="AC91" s="24">
        <v>3.9755952975180933E-4</v>
      </c>
      <c r="AD91" s="24">
        <v>0</v>
      </c>
      <c r="AE91" s="24">
        <v>3.0704505412205891E-5</v>
      </c>
      <c r="AF91" s="24">
        <v>1.5268198669333519E-4</v>
      </c>
      <c r="AG91" s="24">
        <v>1.2728313232085973E-4</v>
      </c>
      <c r="AH91" s="24">
        <v>1.1952968249983672E-4</v>
      </c>
      <c r="AI91" s="24">
        <v>5.474000624842463E-5</v>
      </c>
      <c r="AJ91" s="24">
        <v>5.3150247415324337E-5</v>
      </c>
      <c r="AK91" s="24">
        <v>1.7799829297090021E-4</v>
      </c>
      <c r="AL91" s="24">
        <v>1.0789833136660386E-4</v>
      </c>
      <c r="AM91" s="24">
        <v>0</v>
      </c>
      <c r="AN91" s="24">
        <v>0</v>
      </c>
      <c r="AO91" s="24">
        <v>5.3971104154646912E-5</v>
      </c>
      <c r="AP91" s="24">
        <v>2.9031910423545527E-5</v>
      </c>
      <c r="AQ91" s="24">
        <v>4.5469847881989568E-5</v>
      </c>
      <c r="AR91" s="24">
        <v>3.6637833469216951E-5</v>
      </c>
      <c r="AS91" s="24">
        <v>6.3273333718386003E-5</v>
      </c>
      <c r="AT91" s="24">
        <v>7.0399830621874045E-5</v>
      </c>
      <c r="AU91" s="24">
        <v>1.1444816121558706E-4</v>
      </c>
      <c r="AV91" s="24">
        <v>8.2373019580814569E-5</v>
      </c>
      <c r="AW91" s="24">
        <v>1.340268147121533E-4</v>
      </c>
      <c r="AX91" s="24">
        <v>0</v>
      </c>
      <c r="AY91" s="24">
        <v>6.981520541078984E-5</v>
      </c>
      <c r="AZ91" s="24">
        <v>1.2991645735839648E-4</v>
      </c>
      <c r="BA91" s="24">
        <v>2.4811588869175634E-4</v>
      </c>
      <c r="BB91" s="24">
        <v>9.557605503378678E-5</v>
      </c>
      <c r="BC91" s="24">
        <v>1.0936603941726452E-4</v>
      </c>
      <c r="BD91" s="24">
        <v>8.9702864669653724E-5</v>
      </c>
      <c r="BE91" s="24">
        <v>9.6705888654701098E-5</v>
      </c>
      <c r="BF91" s="24">
        <v>0</v>
      </c>
      <c r="BG91" s="24">
        <v>1.9889596124539821E-4</v>
      </c>
      <c r="BH91" s="24">
        <v>1.3669793867351394E-4</v>
      </c>
      <c r="BI91" s="24">
        <v>6.8008159551934114E-5</v>
      </c>
      <c r="BJ91" s="24">
        <v>7.1988711908985365E-5</v>
      </c>
      <c r="BK91" s="24">
        <v>2.2100091217532893E-4</v>
      </c>
      <c r="BL91" s="24">
        <v>7.9519851547972919E-5</v>
      </c>
      <c r="BM91" s="24">
        <v>1.285602797829116E-4</v>
      </c>
      <c r="BN91" s="24">
        <v>6.080991449950117E-5</v>
      </c>
      <c r="BO91" s="24">
        <v>1.0081217879541369E-4</v>
      </c>
      <c r="BP91" s="24">
        <v>1.1535526415135863E-4</v>
      </c>
      <c r="BQ91" s="24">
        <v>1.1036737868146693E-4</v>
      </c>
      <c r="BR91" s="24">
        <v>2.9390644468706362E-4</v>
      </c>
      <c r="BS91" s="24">
        <v>2.5922584692818343E-4</v>
      </c>
      <c r="BT91" s="24">
        <v>1.6689459201870701E-4</v>
      </c>
      <c r="BU91" s="24">
        <v>3.233387045716662E-4</v>
      </c>
      <c r="BV91" s="24">
        <v>7.7698454045192788E-4</v>
      </c>
      <c r="BW91" s="24">
        <v>6.2229673140477219E-4</v>
      </c>
      <c r="BX91" s="24">
        <v>4.8903673008581839E-4</v>
      </c>
      <c r="BY91" s="24">
        <v>6.3483514692082277E-5</v>
      </c>
      <c r="BZ91" s="24">
        <v>3.152665697033094E-4</v>
      </c>
      <c r="CA91" s="24">
        <v>1.1995607177979286E-4</v>
      </c>
      <c r="CB91" s="24">
        <v>2.2822589253139163E-4</v>
      </c>
      <c r="CC91" s="24">
        <v>0</v>
      </c>
      <c r="CD91" s="24">
        <v>0</v>
      </c>
      <c r="CE91" s="24">
        <v>1.6225266307565096E-4</v>
      </c>
      <c r="CF91" s="24">
        <v>1.3589387092667891E-4</v>
      </c>
      <c r="CG91" s="24">
        <v>3.4758229038983168E-4</v>
      </c>
      <c r="CH91" s="24">
        <v>7.1436599380115255E-5</v>
      </c>
      <c r="CI91" s="24">
        <v>5.5963822588251722E-4</v>
      </c>
      <c r="CJ91" s="24">
        <v>1.0137347824149425</v>
      </c>
      <c r="CK91" s="24">
        <v>3.6236678930175203E-4</v>
      </c>
      <c r="CL91" s="24">
        <v>7.5353707770087739E-4</v>
      </c>
      <c r="CM91" s="24">
        <v>7.6530015437706507E-4</v>
      </c>
      <c r="CN91" s="24">
        <v>8.7413169256635113E-5</v>
      </c>
      <c r="CO91" s="24">
        <v>1.6706516001880153E-4</v>
      </c>
      <c r="CP91" s="24">
        <v>1.3937860120595349E-4</v>
      </c>
      <c r="CQ91" s="24">
        <v>1.7154995267261019E-4</v>
      </c>
      <c r="CR91" s="24">
        <v>1.7085206636116917E-4</v>
      </c>
      <c r="CS91" s="24">
        <v>1.3335470452315048E-4</v>
      </c>
      <c r="CT91" s="24">
        <v>1.4911363162521587E-4</v>
      </c>
      <c r="CU91" s="24">
        <v>3.3615891466315292E-4</v>
      </c>
      <c r="CV91" s="24">
        <v>6.320110454548026E-4</v>
      </c>
      <c r="CW91" s="24">
        <v>0.12102919224867616</v>
      </c>
      <c r="CX91" s="24">
        <v>1.0881722114816551E-4</v>
      </c>
      <c r="CY91" s="24">
        <v>3.6066374463916353E-4</v>
      </c>
      <c r="CZ91" s="24">
        <v>2.4529801494987554E-3</v>
      </c>
      <c r="DA91" s="24">
        <v>1.6270612566284752E-3</v>
      </c>
      <c r="DB91" s="24">
        <v>2.0931866683305636E-3</v>
      </c>
      <c r="DC91" s="24">
        <v>8.107266647547597E-4</v>
      </c>
      <c r="DD91" s="24">
        <v>2.2380564948607743E-4</v>
      </c>
      <c r="DE91" s="24">
        <v>3.3601419338831137E-4</v>
      </c>
      <c r="DF91" s="24">
        <v>7.9700161587646827E-5</v>
      </c>
      <c r="DG91" s="27">
        <v>1.4023803975941741E-3</v>
      </c>
      <c r="DH91" s="103">
        <f t="shared" si="2"/>
        <v>1.1610729931388901</v>
      </c>
      <c r="DI91" s="112">
        <f t="shared" si="3"/>
        <v>0.94501962623036839</v>
      </c>
    </row>
    <row r="92" spans="2:113" x14ac:dyDescent="0.15">
      <c r="B92" s="36" t="s">
        <v>84</v>
      </c>
      <c r="C92" s="101" t="s">
        <v>199</v>
      </c>
      <c r="D92" s="23">
        <v>7.1987480178198804E-4</v>
      </c>
      <c r="E92" s="24">
        <v>4.6327792589644567E-4</v>
      </c>
      <c r="F92" s="24">
        <v>1.1896365635759344E-3</v>
      </c>
      <c r="G92" s="24">
        <v>1.4547746843904233E-4</v>
      </c>
      <c r="H92" s="24">
        <v>0</v>
      </c>
      <c r="I92" s="24">
        <v>0</v>
      </c>
      <c r="J92" s="24">
        <v>0</v>
      </c>
      <c r="K92" s="24">
        <v>5.833869463770558E-4</v>
      </c>
      <c r="L92" s="24">
        <v>6.9828158866782361E-4</v>
      </c>
      <c r="M92" s="24">
        <v>3.4283833027623414E-4</v>
      </c>
      <c r="N92" s="24">
        <v>0</v>
      </c>
      <c r="O92" s="24">
        <v>5.1229801282843418E-4</v>
      </c>
      <c r="P92" s="24">
        <v>5.6193971382249549E-4</v>
      </c>
      <c r="Q92" s="24">
        <v>4.2536741699955561E-4</v>
      </c>
      <c r="R92" s="24">
        <v>4.6276116239743747E-4</v>
      </c>
      <c r="S92" s="24">
        <v>5.4995944097097234E-4</v>
      </c>
      <c r="T92" s="24">
        <v>4.0238919076489163E-4</v>
      </c>
      <c r="U92" s="24">
        <v>4.7994464886110503E-4</v>
      </c>
      <c r="V92" s="24">
        <v>8.1557143884831637E-4</v>
      </c>
      <c r="W92" s="24">
        <v>7.5433504516245816E-4</v>
      </c>
      <c r="X92" s="24">
        <v>0</v>
      </c>
      <c r="Y92" s="24">
        <v>6.2417661487474644E-4</v>
      </c>
      <c r="Z92" s="24">
        <v>6.3468714811891849E-4</v>
      </c>
      <c r="AA92" s="24">
        <v>3.6923441018741379E-4</v>
      </c>
      <c r="AB92" s="24">
        <v>1.3491479582164823E-3</v>
      </c>
      <c r="AC92" s="24">
        <v>8.0605239408059707E-4</v>
      </c>
      <c r="AD92" s="24">
        <v>0</v>
      </c>
      <c r="AE92" s="24">
        <v>2.4396403880480195E-4</v>
      </c>
      <c r="AF92" s="24">
        <v>4.8329573091319961E-4</v>
      </c>
      <c r="AG92" s="24">
        <v>4.1651327409578885E-4</v>
      </c>
      <c r="AH92" s="24">
        <v>2.2676683689674027E-3</v>
      </c>
      <c r="AI92" s="24">
        <v>5.9494786162490735E-4</v>
      </c>
      <c r="AJ92" s="24">
        <v>4.7640952103412081E-4</v>
      </c>
      <c r="AK92" s="24">
        <v>1.082127851451595E-3</v>
      </c>
      <c r="AL92" s="24">
        <v>8.1188595904361192E-4</v>
      </c>
      <c r="AM92" s="24">
        <v>0</v>
      </c>
      <c r="AN92" s="24">
        <v>0</v>
      </c>
      <c r="AO92" s="24">
        <v>8.4431016391094929E-4</v>
      </c>
      <c r="AP92" s="24">
        <v>5.5599047938964064E-4</v>
      </c>
      <c r="AQ92" s="24">
        <v>4.103940809766811E-4</v>
      </c>
      <c r="AR92" s="24">
        <v>2.2822836252492571E-4</v>
      </c>
      <c r="AS92" s="24">
        <v>1.2169696578449097E-3</v>
      </c>
      <c r="AT92" s="24">
        <v>4.0739296254282389E-4</v>
      </c>
      <c r="AU92" s="24">
        <v>6.5403725271972481E-4</v>
      </c>
      <c r="AV92" s="24">
        <v>9.7857342646473261E-4</v>
      </c>
      <c r="AW92" s="24">
        <v>6.0039294156182617E-4</v>
      </c>
      <c r="AX92" s="24">
        <v>0</v>
      </c>
      <c r="AY92" s="24">
        <v>6.5910409550105193E-4</v>
      </c>
      <c r="AZ92" s="24">
        <v>1.6580503838088203E-3</v>
      </c>
      <c r="BA92" s="24">
        <v>3.2415891659631286E-4</v>
      </c>
      <c r="BB92" s="24">
        <v>1.7222391053432146E-3</v>
      </c>
      <c r="BC92" s="24">
        <v>9.0023107231366084E-4</v>
      </c>
      <c r="BD92" s="24">
        <v>9.2163934603127105E-4</v>
      </c>
      <c r="BE92" s="24">
        <v>2.8924175822582945E-3</v>
      </c>
      <c r="BF92" s="24">
        <v>0</v>
      </c>
      <c r="BG92" s="24">
        <v>3.3271355237897784E-4</v>
      </c>
      <c r="BH92" s="24">
        <v>4.4638784402942721E-4</v>
      </c>
      <c r="BI92" s="24">
        <v>5.4702369601364255E-4</v>
      </c>
      <c r="BJ92" s="24">
        <v>4.9048623308839575E-4</v>
      </c>
      <c r="BK92" s="24">
        <v>8.2490070474161678E-4</v>
      </c>
      <c r="BL92" s="24">
        <v>3.6295677208073832E-4</v>
      </c>
      <c r="BM92" s="24">
        <v>5.342973935439781E-4</v>
      </c>
      <c r="BN92" s="24">
        <v>5.200913313804504E-4</v>
      </c>
      <c r="BO92" s="24">
        <v>6.8774901403406881E-4</v>
      </c>
      <c r="BP92" s="24">
        <v>7.3171736601733905E-4</v>
      </c>
      <c r="BQ92" s="24">
        <v>1.6966675129979326E-3</v>
      </c>
      <c r="BR92" s="24">
        <v>1.7596690936908018E-3</v>
      </c>
      <c r="BS92" s="24">
        <v>4.8314894063465367E-3</v>
      </c>
      <c r="BT92" s="24">
        <v>7.1541361848499448E-4</v>
      </c>
      <c r="BU92" s="24">
        <v>2.0989206051657502E-3</v>
      </c>
      <c r="BV92" s="24">
        <v>5.386049565539488E-3</v>
      </c>
      <c r="BW92" s="24">
        <v>1.1766115852716603E-3</v>
      </c>
      <c r="BX92" s="24">
        <v>1.0007875422732892E-3</v>
      </c>
      <c r="BY92" s="24">
        <v>3.8994865620367022E-4</v>
      </c>
      <c r="BZ92" s="24">
        <v>5.8771743644560836E-4</v>
      </c>
      <c r="CA92" s="24">
        <v>5.7181883766077373E-4</v>
      </c>
      <c r="CB92" s="24">
        <v>1.16109549468131E-3</v>
      </c>
      <c r="CC92" s="24">
        <v>0</v>
      </c>
      <c r="CD92" s="24">
        <v>0</v>
      </c>
      <c r="CE92" s="24">
        <v>8.5457132159790926E-4</v>
      </c>
      <c r="CF92" s="24">
        <v>1.5885509783976064E-3</v>
      </c>
      <c r="CG92" s="24">
        <v>2.6481640675262838E-3</v>
      </c>
      <c r="CH92" s="24">
        <v>3.7072573880625009E-4</v>
      </c>
      <c r="CI92" s="24">
        <v>3.8398483567655753E-3</v>
      </c>
      <c r="CJ92" s="24">
        <v>1.1286217585839606E-3</v>
      </c>
      <c r="CK92" s="24">
        <v>1.0037097728715971</v>
      </c>
      <c r="CL92" s="24">
        <v>7.3282534765091835E-3</v>
      </c>
      <c r="CM92" s="24">
        <v>1.9505095515675241E-3</v>
      </c>
      <c r="CN92" s="24">
        <v>1.9939653586680322E-3</v>
      </c>
      <c r="CO92" s="24">
        <v>8.0321143419449629E-4</v>
      </c>
      <c r="CP92" s="24">
        <v>4.2223324978211546E-3</v>
      </c>
      <c r="CQ92" s="24">
        <v>1.0266204026823497E-3</v>
      </c>
      <c r="CR92" s="24">
        <v>1.8987638827782918E-3</v>
      </c>
      <c r="CS92" s="24">
        <v>1.5494727804876598E-3</v>
      </c>
      <c r="CT92" s="24">
        <v>3.6823559625706761E-4</v>
      </c>
      <c r="CU92" s="24">
        <v>4.3648957508199129E-3</v>
      </c>
      <c r="CV92" s="24">
        <v>1.8698606892692266E-3</v>
      </c>
      <c r="CW92" s="24">
        <v>1.6107387867140919E-3</v>
      </c>
      <c r="CX92" s="24">
        <v>5.4831682486768769E-4</v>
      </c>
      <c r="CY92" s="24">
        <v>1.826370964083927E-3</v>
      </c>
      <c r="CZ92" s="24">
        <v>3.1517129274154748E-3</v>
      </c>
      <c r="DA92" s="24">
        <v>6.1591517756347009E-4</v>
      </c>
      <c r="DB92" s="24">
        <v>4.0713540972329873E-4</v>
      </c>
      <c r="DC92" s="24">
        <v>1.8268724268769693E-3</v>
      </c>
      <c r="DD92" s="24">
        <v>4.045143291989742E-4</v>
      </c>
      <c r="DE92" s="24">
        <v>9.9364926876499777E-4</v>
      </c>
      <c r="DF92" s="24">
        <v>5.0372038348748573E-4</v>
      </c>
      <c r="DG92" s="27">
        <v>1.5652526564234161E-3</v>
      </c>
      <c r="DH92" s="103">
        <f t="shared" si="2"/>
        <v>1.116066669588393</v>
      </c>
      <c r="DI92" s="112">
        <f t="shared" si="3"/>
        <v>0.90838811442101042</v>
      </c>
    </row>
    <row r="93" spans="2:113" x14ac:dyDescent="0.15">
      <c r="B93" s="36" t="s">
        <v>85</v>
      </c>
      <c r="C93" s="101" t="s">
        <v>200</v>
      </c>
      <c r="D93" s="23">
        <v>7.3636093907038745E-4</v>
      </c>
      <c r="E93" s="24">
        <v>4.2084008302212044E-4</v>
      </c>
      <c r="F93" s="24">
        <v>6.6102689657803989E-4</v>
      </c>
      <c r="G93" s="24">
        <v>2.1716187061522738E-4</v>
      </c>
      <c r="H93" s="24">
        <v>0</v>
      </c>
      <c r="I93" s="24">
        <v>0</v>
      </c>
      <c r="J93" s="24">
        <v>0</v>
      </c>
      <c r="K93" s="24">
        <v>1.5688161546058938E-3</v>
      </c>
      <c r="L93" s="24">
        <v>1.9714041013306214E-3</v>
      </c>
      <c r="M93" s="24">
        <v>6.3661646925400068E-4</v>
      </c>
      <c r="N93" s="24">
        <v>0</v>
      </c>
      <c r="O93" s="24">
        <v>5.7640899922608625E-4</v>
      </c>
      <c r="P93" s="24">
        <v>9.1747252214572402E-4</v>
      </c>
      <c r="Q93" s="24">
        <v>6.8447770014020022E-4</v>
      </c>
      <c r="R93" s="24">
        <v>9.409928571786103E-4</v>
      </c>
      <c r="S93" s="24">
        <v>1.2597122347853807E-3</v>
      </c>
      <c r="T93" s="24">
        <v>6.7635408250493832E-4</v>
      </c>
      <c r="U93" s="24">
        <v>7.7664167892966271E-4</v>
      </c>
      <c r="V93" s="24">
        <v>5.8617151678756892E-4</v>
      </c>
      <c r="W93" s="24">
        <v>6.6324238100602272E-4</v>
      </c>
      <c r="X93" s="24">
        <v>0</v>
      </c>
      <c r="Y93" s="24">
        <v>5.9004912518055065E-4</v>
      </c>
      <c r="Z93" s="24">
        <v>8.4585969286641812E-4</v>
      </c>
      <c r="AA93" s="24">
        <v>6.0044174982693498E-4</v>
      </c>
      <c r="AB93" s="24">
        <v>3.127631739511267E-3</v>
      </c>
      <c r="AC93" s="24">
        <v>1.2103497171401768E-3</v>
      </c>
      <c r="AD93" s="24">
        <v>0</v>
      </c>
      <c r="AE93" s="24">
        <v>4.2827596850317906E-4</v>
      </c>
      <c r="AF93" s="24">
        <v>8.8391914773947489E-4</v>
      </c>
      <c r="AG93" s="24">
        <v>7.6137064924383039E-4</v>
      </c>
      <c r="AH93" s="24">
        <v>7.797509661849445E-4</v>
      </c>
      <c r="AI93" s="24">
        <v>5.8889249393812254E-4</v>
      </c>
      <c r="AJ93" s="24">
        <v>6.3156546777666804E-4</v>
      </c>
      <c r="AK93" s="24">
        <v>1.808196421783469E-3</v>
      </c>
      <c r="AL93" s="24">
        <v>8.5430524044127808E-4</v>
      </c>
      <c r="AM93" s="24">
        <v>0</v>
      </c>
      <c r="AN93" s="24">
        <v>0</v>
      </c>
      <c r="AO93" s="24">
        <v>4.8582187002734579E-4</v>
      </c>
      <c r="AP93" s="24">
        <v>3.6657202244337676E-4</v>
      </c>
      <c r="AQ93" s="24">
        <v>2.5749672954052837E-4</v>
      </c>
      <c r="AR93" s="24">
        <v>3.1740672841430972E-4</v>
      </c>
      <c r="AS93" s="24">
        <v>5.0635549657748703E-4</v>
      </c>
      <c r="AT93" s="24">
        <v>4.9673881726560246E-4</v>
      </c>
      <c r="AU93" s="24">
        <v>1.4093497047621246E-3</v>
      </c>
      <c r="AV93" s="24">
        <v>7.61232029019041E-4</v>
      </c>
      <c r="AW93" s="24">
        <v>6.5403557376226412E-4</v>
      </c>
      <c r="AX93" s="24">
        <v>0</v>
      </c>
      <c r="AY93" s="24">
        <v>6.2455995443712949E-4</v>
      </c>
      <c r="AZ93" s="24">
        <v>8.6022879174325244E-4</v>
      </c>
      <c r="BA93" s="24">
        <v>1.0072049421163316E-3</v>
      </c>
      <c r="BB93" s="24">
        <v>6.2509521008886188E-4</v>
      </c>
      <c r="BC93" s="24">
        <v>8.7342835456838495E-4</v>
      </c>
      <c r="BD93" s="24">
        <v>5.4725116495249655E-4</v>
      </c>
      <c r="BE93" s="24">
        <v>7.0401818635843676E-4</v>
      </c>
      <c r="BF93" s="24">
        <v>0</v>
      </c>
      <c r="BG93" s="24">
        <v>7.6744546965677848E-4</v>
      </c>
      <c r="BH93" s="24">
        <v>7.2529564153376983E-4</v>
      </c>
      <c r="BI93" s="24">
        <v>5.1297155839127384E-4</v>
      </c>
      <c r="BJ93" s="24">
        <v>5.9822979207361311E-4</v>
      </c>
      <c r="BK93" s="24">
        <v>1.2987296365596173E-3</v>
      </c>
      <c r="BL93" s="24">
        <v>6.1599009718468203E-4</v>
      </c>
      <c r="BM93" s="24">
        <v>9.6620358072492269E-4</v>
      </c>
      <c r="BN93" s="24">
        <v>7.7588902752932624E-4</v>
      </c>
      <c r="BO93" s="24">
        <v>1.0661361069096219E-3</v>
      </c>
      <c r="BP93" s="24">
        <v>8.5688774019390354E-4</v>
      </c>
      <c r="BQ93" s="24">
        <v>5.1097113724624782E-4</v>
      </c>
      <c r="BR93" s="24">
        <v>6.5286374994677737E-4</v>
      </c>
      <c r="BS93" s="24">
        <v>1.2316010315129521E-3</v>
      </c>
      <c r="BT93" s="24">
        <v>8.1553083739380747E-4</v>
      </c>
      <c r="BU93" s="24">
        <v>7.2723252062323841E-3</v>
      </c>
      <c r="BV93" s="24">
        <v>3.214400659780087E-3</v>
      </c>
      <c r="BW93" s="24">
        <v>1.1803898050248079E-3</v>
      </c>
      <c r="BX93" s="24">
        <v>1.2777901499289399E-3</v>
      </c>
      <c r="BY93" s="24">
        <v>2.5609783401728812E-4</v>
      </c>
      <c r="BZ93" s="24">
        <v>1.3857107166512395E-3</v>
      </c>
      <c r="CA93" s="24">
        <v>9.6131898006676696E-4</v>
      </c>
      <c r="CB93" s="24">
        <v>1.7187026275018692E-3</v>
      </c>
      <c r="CC93" s="24">
        <v>0</v>
      </c>
      <c r="CD93" s="24">
        <v>0</v>
      </c>
      <c r="CE93" s="24">
        <v>1.919931797755922E-3</v>
      </c>
      <c r="CF93" s="24">
        <v>1.1765818938365251E-3</v>
      </c>
      <c r="CG93" s="24">
        <v>1.0997885326050581E-3</v>
      </c>
      <c r="CH93" s="24">
        <v>1.2551815279066008E-3</v>
      </c>
      <c r="CI93" s="24">
        <v>1.7381324485670892E-2</v>
      </c>
      <c r="CJ93" s="24">
        <v>9.7580465846180374E-3</v>
      </c>
      <c r="CK93" s="24">
        <v>1.1321861737945737E-2</v>
      </c>
      <c r="CL93" s="24">
        <v>1.0638255514591963</v>
      </c>
      <c r="CM93" s="24">
        <v>6.3318573025030554E-3</v>
      </c>
      <c r="CN93" s="24">
        <v>2.2284972770466155E-3</v>
      </c>
      <c r="CO93" s="24">
        <v>5.3643043934769122E-4</v>
      </c>
      <c r="CP93" s="24">
        <v>1.9091973172467964E-3</v>
      </c>
      <c r="CQ93" s="24">
        <v>8.4366988165236159E-4</v>
      </c>
      <c r="CR93" s="24">
        <v>1.4185233908257644E-3</v>
      </c>
      <c r="CS93" s="24">
        <v>1.335612227900785E-3</v>
      </c>
      <c r="CT93" s="24">
        <v>5.7462936798202051E-4</v>
      </c>
      <c r="CU93" s="24">
        <v>1.3082469476334614E-3</v>
      </c>
      <c r="CV93" s="24">
        <v>3.9787709763195846E-3</v>
      </c>
      <c r="CW93" s="24">
        <v>0.11827487366600146</v>
      </c>
      <c r="CX93" s="24">
        <v>2.0588468459179785E-3</v>
      </c>
      <c r="CY93" s="24">
        <v>5.1639053823830721E-3</v>
      </c>
      <c r="CZ93" s="24">
        <v>5.8392178673130147E-3</v>
      </c>
      <c r="DA93" s="24">
        <v>5.7886495795146896E-3</v>
      </c>
      <c r="DB93" s="24">
        <v>3.8704705964092037E-3</v>
      </c>
      <c r="DC93" s="24">
        <v>1.5800180567535173E-3</v>
      </c>
      <c r="DD93" s="24">
        <v>2.5364608233140497E-3</v>
      </c>
      <c r="DE93" s="24">
        <v>1.3057373374522074E-3</v>
      </c>
      <c r="DF93" s="24">
        <v>1.6147295446342512E-3</v>
      </c>
      <c r="DG93" s="27">
        <v>6.7280300855692967E-3</v>
      </c>
      <c r="DH93" s="103">
        <f t="shared" si="2"/>
        <v>1.3485272287627101</v>
      </c>
      <c r="DI93" s="112">
        <f t="shared" si="3"/>
        <v>1.0975922316835476</v>
      </c>
    </row>
    <row r="94" spans="2:113" x14ac:dyDescent="0.15">
      <c r="B94" s="36" t="s">
        <v>86</v>
      </c>
      <c r="C94" s="101" t="s">
        <v>201</v>
      </c>
      <c r="D94" s="23">
        <v>4.6739172151130426E-4</v>
      </c>
      <c r="E94" s="24">
        <v>3.7816902649762606E-4</v>
      </c>
      <c r="F94" s="24">
        <v>1.1267814072949253E-3</v>
      </c>
      <c r="G94" s="24">
        <v>4.4525880814918703E-4</v>
      </c>
      <c r="H94" s="24">
        <v>0</v>
      </c>
      <c r="I94" s="24">
        <v>0</v>
      </c>
      <c r="J94" s="24">
        <v>0</v>
      </c>
      <c r="K94" s="24">
        <v>7.41890232871711E-4</v>
      </c>
      <c r="L94" s="24">
        <v>1.5228124842073102E-3</v>
      </c>
      <c r="M94" s="24">
        <v>2.9255491322605315E-4</v>
      </c>
      <c r="N94" s="24">
        <v>0</v>
      </c>
      <c r="O94" s="24">
        <v>5.7693294159836465E-4</v>
      </c>
      <c r="P94" s="24">
        <v>9.027541850112204E-4</v>
      </c>
      <c r="Q94" s="24">
        <v>4.5783089369032313E-4</v>
      </c>
      <c r="R94" s="24">
        <v>6.8214005936316968E-4</v>
      </c>
      <c r="S94" s="24">
        <v>2.676875264124018E-4</v>
      </c>
      <c r="T94" s="24">
        <v>3.5740488041783593E-4</v>
      </c>
      <c r="U94" s="24">
        <v>7.6242486093904428E-4</v>
      </c>
      <c r="V94" s="24">
        <v>2.076291311343756E-3</v>
      </c>
      <c r="W94" s="24">
        <v>6.2483673875173744E-4</v>
      </c>
      <c r="X94" s="24">
        <v>0</v>
      </c>
      <c r="Y94" s="24">
        <v>2.3568521427085997E-4</v>
      </c>
      <c r="Z94" s="24">
        <v>2.9894627359646126E-4</v>
      </c>
      <c r="AA94" s="24">
        <v>4.14062290244606E-4</v>
      </c>
      <c r="AB94" s="24">
        <v>1.6255729241007641E-3</v>
      </c>
      <c r="AC94" s="24">
        <v>1.0343429519106345E-3</v>
      </c>
      <c r="AD94" s="24">
        <v>0</v>
      </c>
      <c r="AE94" s="24">
        <v>4.2699094180296231E-4</v>
      </c>
      <c r="AF94" s="24">
        <v>3.5179202170231846E-4</v>
      </c>
      <c r="AG94" s="24">
        <v>6.3989357678853403E-4</v>
      </c>
      <c r="AH94" s="24">
        <v>1.2960149030064815E-3</v>
      </c>
      <c r="AI94" s="24">
        <v>2.4065991047705524E-4</v>
      </c>
      <c r="AJ94" s="24">
        <v>3.5029398689060293E-4</v>
      </c>
      <c r="AK94" s="24">
        <v>8.333429799863663E-4</v>
      </c>
      <c r="AL94" s="24">
        <v>4.3726273064437779E-4</v>
      </c>
      <c r="AM94" s="24">
        <v>0</v>
      </c>
      <c r="AN94" s="24">
        <v>0</v>
      </c>
      <c r="AO94" s="24">
        <v>2.2970873525358302E-4</v>
      </c>
      <c r="AP94" s="24">
        <v>1.5970594977478419E-4</v>
      </c>
      <c r="AQ94" s="24">
        <v>7.5888433930701362E-4</v>
      </c>
      <c r="AR94" s="24">
        <v>1.3068866463167604E-4</v>
      </c>
      <c r="AS94" s="24">
        <v>3.739240410406735E-4</v>
      </c>
      <c r="AT94" s="24">
        <v>4.8922822402185356E-4</v>
      </c>
      <c r="AU94" s="24">
        <v>4.2214438564766094E-4</v>
      </c>
      <c r="AV94" s="24">
        <v>4.0237226396202451E-4</v>
      </c>
      <c r="AW94" s="24">
        <v>5.5325463622907429E-4</v>
      </c>
      <c r="AX94" s="24">
        <v>0</v>
      </c>
      <c r="AY94" s="24">
        <v>4.8080262146436229E-4</v>
      </c>
      <c r="AZ94" s="24">
        <v>7.1439422124405425E-4</v>
      </c>
      <c r="BA94" s="24">
        <v>6.0627189103771922E-4</v>
      </c>
      <c r="BB94" s="24">
        <v>6.1494214405437275E-4</v>
      </c>
      <c r="BC94" s="24">
        <v>6.3684047475343053E-4</v>
      </c>
      <c r="BD94" s="24">
        <v>6.3959416889085709E-4</v>
      </c>
      <c r="BE94" s="24">
        <v>2.6699527705246928E-3</v>
      </c>
      <c r="BF94" s="24">
        <v>0</v>
      </c>
      <c r="BG94" s="24">
        <v>3.3741139014814033E-4</v>
      </c>
      <c r="BH94" s="24">
        <v>3.1748477442201847E-4</v>
      </c>
      <c r="BI94" s="24">
        <v>2.6405606776752849E-4</v>
      </c>
      <c r="BJ94" s="24">
        <v>4.0884002687797797E-4</v>
      </c>
      <c r="BK94" s="24">
        <v>1.0713586675852277E-3</v>
      </c>
      <c r="BL94" s="24">
        <v>9.2051246285435007E-4</v>
      </c>
      <c r="BM94" s="24">
        <v>8.5996337360272107E-4</v>
      </c>
      <c r="BN94" s="24">
        <v>7.2068938931225501E-4</v>
      </c>
      <c r="BO94" s="24">
        <v>8.7426047002017726E-4</v>
      </c>
      <c r="BP94" s="24">
        <v>7.3202302891159452E-4</v>
      </c>
      <c r="BQ94" s="24">
        <v>3.5011106020415374E-4</v>
      </c>
      <c r="BR94" s="24">
        <v>4.9133094030911508E-4</v>
      </c>
      <c r="BS94" s="24">
        <v>1.1266351888910744E-3</v>
      </c>
      <c r="BT94" s="24">
        <v>6.7509317182634133E-4</v>
      </c>
      <c r="BU94" s="24">
        <v>1.2277595935039425E-3</v>
      </c>
      <c r="BV94" s="24">
        <v>2.0579353779170851E-3</v>
      </c>
      <c r="BW94" s="24">
        <v>1.1074507943492442E-3</v>
      </c>
      <c r="BX94" s="24">
        <v>8.384957368211955E-4</v>
      </c>
      <c r="BY94" s="24">
        <v>1.6961478227234939E-4</v>
      </c>
      <c r="BZ94" s="24">
        <v>1.1965456595494064E-3</v>
      </c>
      <c r="CA94" s="24">
        <v>7.7540447134596111E-4</v>
      </c>
      <c r="CB94" s="24">
        <v>5.07984645798125E-4</v>
      </c>
      <c r="CC94" s="24">
        <v>0</v>
      </c>
      <c r="CD94" s="24">
        <v>0</v>
      </c>
      <c r="CE94" s="24">
        <v>1.4571778591805811E-3</v>
      </c>
      <c r="CF94" s="24">
        <v>1.3217633305316365E-3</v>
      </c>
      <c r="CG94" s="24">
        <v>6.4752668699094107E-4</v>
      </c>
      <c r="CH94" s="24">
        <v>1.3152289742343543E-3</v>
      </c>
      <c r="CI94" s="24">
        <v>2.2572989055507911E-3</v>
      </c>
      <c r="CJ94" s="24">
        <v>6.6449726010171295E-2</v>
      </c>
      <c r="CK94" s="24">
        <v>2.4779371205482332E-3</v>
      </c>
      <c r="CL94" s="24">
        <v>3.4444213901400444E-3</v>
      </c>
      <c r="CM94" s="24">
        <v>1.0292685729115507</v>
      </c>
      <c r="CN94" s="24">
        <v>2.2441464593789965E-3</v>
      </c>
      <c r="CO94" s="24">
        <v>1.4241171023759865E-3</v>
      </c>
      <c r="CP94" s="24">
        <v>6.3025739358477436E-3</v>
      </c>
      <c r="CQ94" s="24">
        <v>1.3948098869280905E-3</v>
      </c>
      <c r="CR94" s="24">
        <v>2.1768452003665009E-3</v>
      </c>
      <c r="CS94" s="24">
        <v>3.4492788827322962E-3</v>
      </c>
      <c r="CT94" s="24">
        <v>8.6816752054256726E-4</v>
      </c>
      <c r="CU94" s="24">
        <v>8.3751657605829442E-3</v>
      </c>
      <c r="CV94" s="24">
        <v>9.4730838563274785E-4</v>
      </c>
      <c r="CW94" s="24">
        <v>8.1516721473326989E-2</v>
      </c>
      <c r="CX94" s="24">
        <v>4.0059541846010474E-4</v>
      </c>
      <c r="CY94" s="24">
        <v>1.8880016733925494E-3</v>
      </c>
      <c r="CZ94" s="24">
        <v>2.8300672854784758E-3</v>
      </c>
      <c r="DA94" s="24">
        <v>1.4162521498302931E-3</v>
      </c>
      <c r="DB94" s="24">
        <v>2.5537210643116481E-3</v>
      </c>
      <c r="DC94" s="24">
        <v>1.1794412527781602E-2</v>
      </c>
      <c r="DD94" s="24">
        <v>1.4908574445374424E-3</v>
      </c>
      <c r="DE94" s="24">
        <v>1.2999161730707651E-3</v>
      </c>
      <c r="DF94" s="24">
        <v>3.217589105039994E-4</v>
      </c>
      <c r="DG94" s="27">
        <v>7.5247627502847913E-4</v>
      </c>
      <c r="DH94" s="103">
        <f t="shared" si="2"/>
        <v>1.2888685400218443</v>
      </c>
      <c r="DI94" s="112">
        <f t="shared" si="3"/>
        <v>1.0490348782109888</v>
      </c>
    </row>
    <row r="95" spans="2:113" x14ac:dyDescent="0.15">
      <c r="B95" s="36" t="s">
        <v>87</v>
      </c>
      <c r="C95" s="101" t="s">
        <v>202</v>
      </c>
      <c r="D95" s="23">
        <v>0</v>
      </c>
      <c r="E95" s="24">
        <v>0</v>
      </c>
      <c r="F95" s="24">
        <v>0</v>
      </c>
      <c r="G95" s="24">
        <v>0</v>
      </c>
      <c r="H95" s="24">
        <v>0</v>
      </c>
      <c r="I95" s="24">
        <v>0</v>
      </c>
      <c r="J95" s="24">
        <v>0</v>
      </c>
      <c r="K95" s="24">
        <v>0</v>
      </c>
      <c r="L95" s="24">
        <v>0</v>
      </c>
      <c r="M95" s="24">
        <v>0</v>
      </c>
      <c r="N95" s="24">
        <v>0</v>
      </c>
      <c r="O95" s="24">
        <v>0</v>
      </c>
      <c r="P95" s="24">
        <v>0</v>
      </c>
      <c r="Q95" s="24">
        <v>0</v>
      </c>
      <c r="R95" s="24">
        <v>0</v>
      </c>
      <c r="S95" s="24">
        <v>0</v>
      </c>
      <c r="T95" s="24">
        <v>0</v>
      </c>
      <c r="U95" s="24">
        <v>0</v>
      </c>
      <c r="V95" s="24">
        <v>0</v>
      </c>
      <c r="W95" s="24">
        <v>0</v>
      </c>
      <c r="X95" s="24">
        <v>0</v>
      </c>
      <c r="Y95" s="24">
        <v>0</v>
      </c>
      <c r="Z95" s="24">
        <v>0</v>
      </c>
      <c r="AA95" s="24">
        <v>0</v>
      </c>
      <c r="AB95" s="24">
        <v>0</v>
      </c>
      <c r="AC95" s="24">
        <v>0</v>
      </c>
      <c r="AD95" s="24">
        <v>0</v>
      </c>
      <c r="AE95" s="24">
        <v>0</v>
      </c>
      <c r="AF95" s="24">
        <v>0</v>
      </c>
      <c r="AG95" s="24">
        <v>0</v>
      </c>
      <c r="AH95" s="24">
        <v>0</v>
      </c>
      <c r="AI95" s="24">
        <v>0</v>
      </c>
      <c r="AJ95" s="24">
        <v>0</v>
      </c>
      <c r="AK95" s="24">
        <v>0</v>
      </c>
      <c r="AL95" s="24">
        <v>0</v>
      </c>
      <c r="AM95" s="24">
        <v>0</v>
      </c>
      <c r="AN95" s="24">
        <v>0</v>
      </c>
      <c r="AO95" s="24">
        <v>0</v>
      </c>
      <c r="AP95" s="24">
        <v>0</v>
      </c>
      <c r="AQ95" s="24">
        <v>0</v>
      </c>
      <c r="AR95" s="24">
        <v>0</v>
      </c>
      <c r="AS95" s="24">
        <v>0</v>
      </c>
      <c r="AT95" s="24">
        <v>0</v>
      </c>
      <c r="AU95" s="24">
        <v>0</v>
      </c>
      <c r="AV95" s="24">
        <v>0</v>
      </c>
      <c r="AW95" s="24">
        <v>0</v>
      </c>
      <c r="AX95" s="24">
        <v>0</v>
      </c>
      <c r="AY95" s="24">
        <v>0</v>
      </c>
      <c r="AZ95" s="24">
        <v>0</v>
      </c>
      <c r="BA95" s="24">
        <v>0</v>
      </c>
      <c r="BB95" s="24">
        <v>0</v>
      </c>
      <c r="BC95" s="24">
        <v>0</v>
      </c>
      <c r="BD95" s="24">
        <v>0</v>
      </c>
      <c r="BE95" s="24">
        <v>0</v>
      </c>
      <c r="BF95" s="24">
        <v>0</v>
      </c>
      <c r="BG95" s="24">
        <v>0</v>
      </c>
      <c r="BH95" s="24">
        <v>0</v>
      </c>
      <c r="BI95" s="24">
        <v>0</v>
      </c>
      <c r="BJ95" s="24">
        <v>0</v>
      </c>
      <c r="BK95" s="24">
        <v>0</v>
      </c>
      <c r="BL95" s="24">
        <v>0</v>
      </c>
      <c r="BM95" s="24">
        <v>0</v>
      </c>
      <c r="BN95" s="24">
        <v>0</v>
      </c>
      <c r="BO95" s="24">
        <v>0</v>
      </c>
      <c r="BP95" s="24">
        <v>0</v>
      </c>
      <c r="BQ95" s="24">
        <v>0</v>
      </c>
      <c r="BR95" s="24">
        <v>0</v>
      </c>
      <c r="BS95" s="24">
        <v>0</v>
      </c>
      <c r="BT95" s="24">
        <v>0</v>
      </c>
      <c r="BU95" s="24">
        <v>0</v>
      </c>
      <c r="BV95" s="24">
        <v>0</v>
      </c>
      <c r="BW95" s="24">
        <v>0</v>
      </c>
      <c r="BX95" s="24">
        <v>0</v>
      </c>
      <c r="BY95" s="24">
        <v>0</v>
      </c>
      <c r="BZ95" s="24">
        <v>0</v>
      </c>
      <c r="CA95" s="24">
        <v>0</v>
      </c>
      <c r="CB95" s="24">
        <v>0</v>
      </c>
      <c r="CC95" s="24">
        <v>0</v>
      </c>
      <c r="CD95" s="24">
        <v>0</v>
      </c>
      <c r="CE95" s="24">
        <v>0</v>
      </c>
      <c r="CF95" s="24">
        <v>0</v>
      </c>
      <c r="CG95" s="24">
        <v>0</v>
      </c>
      <c r="CH95" s="24">
        <v>0</v>
      </c>
      <c r="CI95" s="24">
        <v>0</v>
      </c>
      <c r="CJ95" s="24">
        <v>0</v>
      </c>
      <c r="CK95" s="24">
        <v>0</v>
      </c>
      <c r="CL95" s="24">
        <v>0</v>
      </c>
      <c r="CM95" s="24">
        <v>0</v>
      </c>
      <c r="CN95" s="24">
        <v>1</v>
      </c>
      <c r="CO95" s="24">
        <v>0</v>
      </c>
      <c r="CP95" s="24">
        <v>0</v>
      </c>
      <c r="CQ95" s="24">
        <v>0</v>
      </c>
      <c r="CR95" s="24">
        <v>0</v>
      </c>
      <c r="CS95" s="24">
        <v>0</v>
      </c>
      <c r="CT95" s="24">
        <v>0</v>
      </c>
      <c r="CU95" s="24">
        <v>0</v>
      </c>
      <c r="CV95" s="24">
        <v>0</v>
      </c>
      <c r="CW95" s="24">
        <v>0</v>
      </c>
      <c r="CX95" s="24">
        <v>0</v>
      </c>
      <c r="CY95" s="24">
        <v>0</v>
      </c>
      <c r="CZ95" s="24">
        <v>0</v>
      </c>
      <c r="DA95" s="24">
        <v>0</v>
      </c>
      <c r="DB95" s="24">
        <v>0</v>
      </c>
      <c r="DC95" s="24">
        <v>0</v>
      </c>
      <c r="DD95" s="24">
        <v>0</v>
      </c>
      <c r="DE95" s="24">
        <v>0</v>
      </c>
      <c r="DF95" s="24">
        <v>0</v>
      </c>
      <c r="DG95" s="27">
        <v>5.4584732865274557E-2</v>
      </c>
      <c r="DH95" s="103">
        <f t="shared" si="2"/>
        <v>1.0545847328652747</v>
      </c>
      <c r="DI95" s="112">
        <f t="shared" si="3"/>
        <v>0.85834678437084166</v>
      </c>
    </row>
    <row r="96" spans="2:113" x14ac:dyDescent="0.15">
      <c r="B96" s="36" t="s">
        <v>88</v>
      </c>
      <c r="C96" s="101" t="s">
        <v>203</v>
      </c>
      <c r="D96" s="23">
        <v>7.2069611229027208E-5</v>
      </c>
      <c r="E96" s="24">
        <v>4.9274898228011972E-5</v>
      </c>
      <c r="F96" s="24">
        <v>7.0834256988994138E-5</v>
      </c>
      <c r="G96" s="24">
        <v>6.3834542588500577E-4</v>
      </c>
      <c r="H96" s="24">
        <v>0</v>
      </c>
      <c r="I96" s="24">
        <v>0</v>
      </c>
      <c r="J96" s="24">
        <v>0</v>
      </c>
      <c r="K96" s="24">
        <v>2.6795811406476815E-4</v>
      </c>
      <c r="L96" s="24">
        <v>1.6031466835545407E-4</v>
      </c>
      <c r="M96" s="24">
        <v>3.2193421030283923E-4</v>
      </c>
      <c r="N96" s="24">
        <v>0</v>
      </c>
      <c r="O96" s="24">
        <v>6.9485860239067577E-5</v>
      </c>
      <c r="P96" s="24">
        <v>7.6670507479241663E-5</v>
      </c>
      <c r="Q96" s="24">
        <v>1.3434752756488828E-4</v>
      </c>
      <c r="R96" s="24">
        <v>3.7167912776973552E-4</v>
      </c>
      <c r="S96" s="24">
        <v>9.3689528595765944E-5</v>
      </c>
      <c r="T96" s="24">
        <v>8.0341404410328408E-5</v>
      </c>
      <c r="U96" s="24">
        <v>9.0924057712529077E-5</v>
      </c>
      <c r="V96" s="24">
        <v>6.8122138061207712E-5</v>
      </c>
      <c r="W96" s="24">
        <v>1.7301050338070284E-4</v>
      </c>
      <c r="X96" s="24">
        <v>0</v>
      </c>
      <c r="Y96" s="24">
        <v>2.1873370306076573E-4</v>
      </c>
      <c r="Z96" s="24">
        <v>2.9581589557433404E-4</v>
      </c>
      <c r="AA96" s="24">
        <v>2.8430114921756456E-4</v>
      </c>
      <c r="AB96" s="24">
        <v>3.1706513791799354E-4</v>
      </c>
      <c r="AC96" s="24">
        <v>4.6116246737457664E-4</v>
      </c>
      <c r="AD96" s="24">
        <v>0</v>
      </c>
      <c r="AE96" s="24">
        <v>4.9663307392451928E-5</v>
      </c>
      <c r="AF96" s="24">
        <v>2.0751681015212015E-4</v>
      </c>
      <c r="AG96" s="24">
        <v>1.4083091538767459E-4</v>
      </c>
      <c r="AH96" s="24">
        <v>7.3551904570715344E-5</v>
      </c>
      <c r="AI96" s="24">
        <v>7.1723868290570308E-5</v>
      </c>
      <c r="AJ96" s="24">
        <v>2.7054164379644547E-4</v>
      </c>
      <c r="AK96" s="24">
        <v>1.3593975592494725E-3</v>
      </c>
      <c r="AL96" s="24">
        <v>1.5867733757526638E-4</v>
      </c>
      <c r="AM96" s="24">
        <v>0</v>
      </c>
      <c r="AN96" s="24">
        <v>0</v>
      </c>
      <c r="AO96" s="24">
        <v>6.2519458799369966E-4</v>
      </c>
      <c r="AP96" s="24">
        <v>3.3766716743682995E-5</v>
      </c>
      <c r="AQ96" s="24">
        <v>7.9126894101119532E-5</v>
      </c>
      <c r="AR96" s="24">
        <v>4.4651116696703607E-5</v>
      </c>
      <c r="AS96" s="24">
        <v>5.9376302913525939E-4</v>
      </c>
      <c r="AT96" s="24">
        <v>3.0212555153081298E-4</v>
      </c>
      <c r="AU96" s="24">
        <v>6.226079284483133E-4</v>
      </c>
      <c r="AV96" s="24">
        <v>3.6177451273519738E-4</v>
      </c>
      <c r="AW96" s="24">
        <v>3.2041763391130667E-4</v>
      </c>
      <c r="AX96" s="24">
        <v>0</v>
      </c>
      <c r="AY96" s="24">
        <v>1.3558940214704832E-3</v>
      </c>
      <c r="AZ96" s="24">
        <v>1.3916472650435264E-3</v>
      </c>
      <c r="BA96" s="24">
        <v>1.8792889400739388E-3</v>
      </c>
      <c r="BB96" s="24">
        <v>8.5390532840646258E-4</v>
      </c>
      <c r="BC96" s="24">
        <v>7.2025363410810274E-4</v>
      </c>
      <c r="BD96" s="24">
        <v>1.3013282488590465E-3</v>
      </c>
      <c r="BE96" s="24">
        <v>1.0288685893314183E-4</v>
      </c>
      <c r="BF96" s="24">
        <v>0</v>
      </c>
      <c r="BG96" s="24">
        <v>2.2207416228133903E-4</v>
      </c>
      <c r="BH96" s="24">
        <v>2.109475715569947E-4</v>
      </c>
      <c r="BI96" s="24">
        <v>9.1784597466686103E-4</v>
      </c>
      <c r="BJ96" s="24">
        <v>1.2137262136258465E-4</v>
      </c>
      <c r="BK96" s="24">
        <v>1.5027834025247802E-4</v>
      </c>
      <c r="BL96" s="24">
        <v>1.2928853498776343E-4</v>
      </c>
      <c r="BM96" s="24">
        <v>2.9621535192492102E-4</v>
      </c>
      <c r="BN96" s="24">
        <v>1.1996803659376772E-4</v>
      </c>
      <c r="BO96" s="24">
        <v>2.4472523027399329E-4</v>
      </c>
      <c r="BP96" s="24">
        <v>2.641615860897129E-4</v>
      </c>
      <c r="BQ96" s="24">
        <v>6.3520562321461979E-4</v>
      </c>
      <c r="BR96" s="24">
        <v>5.8170402477421669E-4</v>
      </c>
      <c r="BS96" s="24">
        <v>2.2769022293500651E-4</v>
      </c>
      <c r="BT96" s="24">
        <v>3.2792899338053523E-4</v>
      </c>
      <c r="BU96" s="24">
        <v>3.5923921114289599E-4</v>
      </c>
      <c r="BV96" s="24">
        <v>3.3167900220691979E-4</v>
      </c>
      <c r="BW96" s="24">
        <v>1.102469127441444E-4</v>
      </c>
      <c r="BX96" s="24">
        <v>8.2835375931021232E-5</v>
      </c>
      <c r="BY96" s="24">
        <v>2.712343851433379E-5</v>
      </c>
      <c r="BZ96" s="24">
        <v>5.0958486420514607E-3</v>
      </c>
      <c r="CA96" s="24">
        <v>2.1823436831109574E-4</v>
      </c>
      <c r="CB96" s="24">
        <v>5.0894829407883643E-4</v>
      </c>
      <c r="CC96" s="24">
        <v>0</v>
      </c>
      <c r="CD96" s="24">
        <v>0</v>
      </c>
      <c r="CE96" s="24">
        <v>5.8175654724919952E-4</v>
      </c>
      <c r="CF96" s="24">
        <v>3.9323648863560869E-4</v>
      </c>
      <c r="CG96" s="24">
        <v>1.6146620104147365E-4</v>
      </c>
      <c r="CH96" s="24">
        <v>2.566520266594984E-4</v>
      </c>
      <c r="CI96" s="24">
        <v>6.7615154510182931E-3</v>
      </c>
      <c r="CJ96" s="24">
        <v>1.4229414595399014E-3</v>
      </c>
      <c r="CK96" s="24">
        <v>3.7643887664842736E-3</v>
      </c>
      <c r="CL96" s="24">
        <v>7.0266560547948016E-3</v>
      </c>
      <c r="CM96" s="24">
        <v>1.4049024553566527E-3</v>
      </c>
      <c r="CN96" s="24">
        <v>2.516071540003164E-4</v>
      </c>
      <c r="CO96" s="24">
        <v>1.0000640932105069</v>
      </c>
      <c r="CP96" s="24">
        <v>2.1134173000522061E-4</v>
      </c>
      <c r="CQ96" s="24">
        <v>1.9350459067917912E-4</v>
      </c>
      <c r="CR96" s="24">
        <v>1.4349724163804152E-4</v>
      </c>
      <c r="CS96" s="24">
        <v>2.3152423124405858E-4</v>
      </c>
      <c r="CT96" s="24">
        <v>9.272949051537059E-5</v>
      </c>
      <c r="CU96" s="24">
        <v>1.67239471188793E-4</v>
      </c>
      <c r="CV96" s="24">
        <v>7.1990568572112524E-4</v>
      </c>
      <c r="CW96" s="24">
        <v>1.1971514711070293E-3</v>
      </c>
      <c r="CX96" s="24">
        <v>1.0245459062118562E-4</v>
      </c>
      <c r="CY96" s="24">
        <v>5.9492699917974346E-4</v>
      </c>
      <c r="CZ96" s="24">
        <v>5.0817567724489377E-4</v>
      </c>
      <c r="DA96" s="24">
        <v>6.6191795613046195E-4</v>
      </c>
      <c r="DB96" s="24">
        <v>9.990802398215854E-4</v>
      </c>
      <c r="DC96" s="24">
        <v>2.2149043190593758E-4</v>
      </c>
      <c r="DD96" s="24">
        <v>6.631416722185431E-4</v>
      </c>
      <c r="DE96" s="24">
        <v>5.0264073157638427E-4</v>
      </c>
      <c r="DF96" s="24">
        <v>9.6506048427445634E-5</v>
      </c>
      <c r="DG96" s="27">
        <v>1.1812767673676898E-3</v>
      </c>
      <c r="DH96" s="103">
        <f t="shared" si="2"/>
        <v>1.0589978981691739</v>
      </c>
      <c r="DI96" s="112">
        <f t="shared" si="3"/>
        <v>0.86193874443763208</v>
      </c>
    </row>
    <row r="97" spans="2:113" x14ac:dyDescent="0.15">
      <c r="B97" s="36" t="s">
        <v>89</v>
      </c>
      <c r="C97" s="101" t="s">
        <v>204</v>
      </c>
      <c r="D97" s="23">
        <v>0</v>
      </c>
      <c r="E97" s="24">
        <v>0</v>
      </c>
      <c r="F97" s="24">
        <v>0</v>
      </c>
      <c r="G97" s="24">
        <v>0</v>
      </c>
      <c r="H97" s="24">
        <v>0</v>
      </c>
      <c r="I97" s="24">
        <v>0</v>
      </c>
      <c r="J97" s="24">
        <v>0</v>
      </c>
      <c r="K97" s="24">
        <v>0</v>
      </c>
      <c r="L97" s="24">
        <v>0</v>
      </c>
      <c r="M97" s="24">
        <v>0</v>
      </c>
      <c r="N97" s="24">
        <v>0</v>
      </c>
      <c r="O97" s="24">
        <v>0</v>
      </c>
      <c r="P97" s="24">
        <v>0</v>
      </c>
      <c r="Q97" s="24">
        <v>0</v>
      </c>
      <c r="R97" s="24">
        <v>0</v>
      </c>
      <c r="S97" s="24">
        <v>0</v>
      </c>
      <c r="T97" s="24">
        <v>0</v>
      </c>
      <c r="U97" s="24">
        <v>0</v>
      </c>
      <c r="V97" s="24">
        <v>0</v>
      </c>
      <c r="W97" s="24">
        <v>0</v>
      </c>
      <c r="X97" s="24">
        <v>0</v>
      </c>
      <c r="Y97" s="24">
        <v>0</v>
      </c>
      <c r="Z97" s="24">
        <v>0</v>
      </c>
      <c r="AA97" s="24">
        <v>0</v>
      </c>
      <c r="AB97" s="24">
        <v>0</v>
      </c>
      <c r="AC97" s="24">
        <v>0</v>
      </c>
      <c r="AD97" s="24">
        <v>0</v>
      </c>
      <c r="AE97" s="24">
        <v>0</v>
      </c>
      <c r="AF97" s="24">
        <v>0</v>
      </c>
      <c r="AG97" s="24">
        <v>0</v>
      </c>
      <c r="AH97" s="24">
        <v>0</v>
      </c>
      <c r="AI97" s="24">
        <v>0</v>
      </c>
      <c r="AJ97" s="24">
        <v>0</v>
      </c>
      <c r="AK97" s="24">
        <v>0</v>
      </c>
      <c r="AL97" s="24">
        <v>0</v>
      </c>
      <c r="AM97" s="24">
        <v>0</v>
      </c>
      <c r="AN97" s="24">
        <v>0</v>
      </c>
      <c r="AO97" s="24">
        <v>0</v>
      </c>
      <c r="AP97" s="24">
        <v>0</v>
      </c>
      <c r="AQ97" s="24">
        <v>0</v>
      </c>
      <c r="AR97" s="24">
        <v>0</v>
      </c>
      <c r="AS97" s="24">
        <v>0</v>
      </c>
      <c r="AT97" s="24">
        <v>0</v>
      </c>
      <c r="AU97" s="24">
        <v>0</v>
      </c>
      <c r="AV97" s="24">
        <v>0</v>
      </c>
      <c r="AW97" s="24">
        <v>0</v>
      </c>
      <c r="AX97" s="24">
        <v>0</v>
      </c>
      <c r="AY97" s="24">
        <v>0</v>
      </c>
      <c r="AZ97" s="24">
        <v>0</v>
      </c>
      <c r="BA97" s="24">
        <v>0</v>
      </c>
      <c r="BB97" s="24">
        <v>0</v>
      </c>
      <c r="BC97" s="24">
        <v>0</v>
      </c>
      <c r="BD97" s="24">
        <v>0</v>
      </c>
      <c r="BE97" s="24">
        <v>0</v>
      </c>
      <c r="BF97" s="24">
        <v>0</v>
      </c>
      <c r="BG97" s="24">
        <v>0</v>
      </c>
      <c r="BH97" s="24">
        <v>0</v>
      </c>
      <c r="BI97" s="24">
        <v>0</v>
      </c>
      <c r="BJ97" s="24">
        <v>0</v>
      </c>
      <c r="BK97" s="24">
        <v>0</v>
      </c>
      <c r="BL97" s="24">
        <v>0</v>
      </c>
      <c r="BM97" s="24">
        <v>0</v>
      </c>
      <c r="BN97" s="24">
        <v>0</v>
      </c>
      <c r="BO97" s="24">
        <v>0</v>
      </c>
      <c r="BP97" s="24">
        <v>0</v>
      </c>
      <c r="BQ97" s="24">
        <v>0</v>
      </c>
      <c r="BR97" s="24">
        <v>0</v>
      </c>
      <c r="BS97" s="24">
        <v>0</v>
      </c>
      <c r="BT97" s="24">
        <v>0</v>
      </c>
      <c r="BU97" s="24">
        <v>0</v>
      </c>
      <c r="BV97" s="24">
        <v>0</v>
      </c>
      <c r="BW97" s="24">
        <v>0</v>
      </c>
      <c r="BX97" s="24">
        <v>0</v>
      </c>
      <c r="BY97" s="24">
        <v>0</v>
      </c>
      <c r="BZ97" s="24">
        <v>0</v>
      </c>
      <c r="CA97" s="24">
        <v>0</v>
      </c>
      <c r="CB97" s="24">
        <v>0</v>
      </c>
      <c r="CC97" s="24">
        <v>0</v>
      </c>
      <c r="CD97" s="24">
        <v>0</v>
      </c>
      <c r="CE97" s="24">
        <v>0</v>
      </c>
      <c r="CF97" s="24">
        <v>0</v>
      </c>
      <c r="CG97" s="24">
        <v>0</v>
      </c>
      <c r="CH97" s="24">
        <v>0</v>
      </c>
      <c r="CI97" s="24">
        <v>0</v>
      </c>
      <c r="CJ97" s="24">
        <v>0</v>
      </c>
      <c r="CK97" s="24">
        <v>0</v>
      </c>
      <c r="CL97" s="24">
        <v>0</v>
      </c>
      <c r="CM97" s="24">
        <v>0</v>
      </c>
      <c r="CN97" s="24">
        <v>0</v>
      </c>
      <c r="CO97" s="24">
        <v>0</v>
      </c>
      <c r="CP97" s="24">
        <v>1</v>
      </c>
      <c r="CQ97" s="24">
        <v>0</v>
      </c>
      <c r="CR97" s="24">
        <v>0</v>
      </c>
      <c r="CS97" s="24">
        <v>0</v>
      </c>
      <c r="CT97" s="24">
        <v>0</v>
      </c>
      <c r="CU97" s="24">
        <v>0</v>
      </c>
      <c r="CV97" s="24">
        <v>0</v>
      </c>
      <c r="CW97" s="24">
        <v>0</v>
      </c>
      <c r="CX97" s="24">
        <v>0</v>
      </c>
      <c r="CY97" s="24">
        <v>0</v>
      </c>
      <c r="CZ97" s="24">
        <v>0</v>
      </c>
      <c r="DA97" s="24">
        <v>0</v>
      </c>
      <c r="DB97" s="24">
        <v>0</v>
      </c>
      <c r="DC97" s="24">
        <v>0</v>
      </c>
      <c r="DD97" s="24">
        <v>0</v>
      </c>
      <c r="DE97" s="24">
        <v>0</v>
      </c>
      <c r="DF97" s="24">
        <v>0</v>
      </c>
      <c r="DG97" s="27">
        <v>0</v>
      </c>
      <c r="DH97" s="103">
        <f t="shared" si="2"/>
        <v>1</v>
      </c>
      <c r="DI97" s="112">
        <f t="shared" si="3"/>
        <v>0.81391922111250326</v>
      </c>
    </row>
    <row r="98" spans="2:113" x14ac:dyDescent="0.15">
      <c r="B98" s="36" t="s">
        <v>90</v>
      </c>
      <c r="C98" s="101" t="s">
        <v>205</v>
      </c>
      <c r="D98" s="23">
        <v>0</v>
      </c>
      <c r="E98" s="24">
        <v>0</v>
      </c>
      <c r="F98" s="24">
        <v>0</v>
      </c>
      <c r="G98" s="24">
        <v>0</v>
      </c>
      <c r="H98" s="24">
        <v>0</v>
      </c>
      <c r="I98" s="24">
        <v>0</v>
      </c>
      <c r="J98" s="24">
        <v>0</v>
      </c>
      <c r="K98" s="24">
        <v>0</v>
      </c>
      <c r="L98" s="24">
        <v>0</v>
      </c>
      <c r="M98" s="24">
        <v>0</v>
      </c>
      <c r="N98" s="24">
        <v>0</v>
      </c>
      <c r="O98" s="24">
        <v>0</v>
      </c>
      <c r="P98" s="24">
        <v>0</v>
      </c>
      <c r="Q98" s="24">
        <v>0</v>
      </c>
      <c r="R98" s="24">
        <v>0</v>
      </c>
      <c r="S98" s="24">
        <v>0</v>
      </c>
      <c r="T98" s="24">
        <v>0</v>
      </c>
      <c r="U98" s="24">
        <v>0</v>
      </c>
      <c r="V98" s="24">
        <v>0</v>
      </c>
      <c r="W98" s="24">
        <v>0</v>
      </c>
      <c r="X98" s="24">
        <v>0</v>
      </c>
      <c r="Y98" s="24">
        <v>0</v>
      </c>
      <c r="Z98" s="24">
        <v>0</v>
      </c>
      <c r="AA98" s="24">
        <v>0</v>
      </c>
      <c r="AB98" s="24">
        <v>0</v>
      </c>
      <c r="AC98" s="24">
        <v>0</v>
      </c>
      <c r="AD98" s="24">
        <v>0</v>
      </c>
      <c r="AE98" s="24">
        <v>0</v>
      </c>
      <c r="AF98" s="24">
        <v>0</v>
      </c>
      <c r="AG98" s="24">
        <v>0</v>
      </c>
      <c r="AH98" s="24">
        <v>0</v>
      </c>
      <c r="AI98" s="24">
        <v>0</v>
      </c>
      <c r="AJ98" s="24">
        <v>0</v>
      </c>
      <c r="AK98" s="24">
        <v>0</v>
      </c>
      <c r="AL98" s="24">
        <v>0</v>
      </c>
      <c r="AM98" s="24">
        <v>0</v>
      </c>
      <c r="AN98" s="24">
        <v>0</v>
      </c>
      <c r="AO98" s="24">
        <v>0</v>
      </c>
      <c r="AP98" s="24">
        <v>0</v>
      </c>
      <c r="AQ98" s="24">
        <v>0</v>
      </c>
      <c r="AR98" s="24">
        <v>0</v>
      </c>
      <c r="AS98" s="24">
        <v>0</v>
      </c>
      <c r="AT98" s="24">
        <v>0</v>
      </c>
      <c r="AU98" s="24">
        <v>0</v>
      </c>
      <c r="AV98" s="24">
        <v>0</v>
      </c>
      <c r="AW98" s="24">
        <v>0</v>
      </c>
      <c r="AX98" s="24">
        <v>0</v>
      </c>
      <c r="AY98" s="24">
        <v>0</v>
      </c>
      <c r="AZ98" s="24">
        <v>0</v>
      </c>
      <c r="BA98" s="24">
        <v>0</v>
      </c>
      <c r="BB98" s="24">
        <v>0</v>
      </c>
      <c r="BC98" s="24">
        <v>0</v>
      </c>
      <c r="BD98" s="24">
        <v>0</v>
      </c>
      <c r="BE98" s="24">
        <v>0</v>
      </c>
      <c r="BF98" s="24">
        <v>0</v>
      </c>
      <c r="BG98" s="24">
        <v>0</v>
      </c>
      <c r="BH98" s="24">
        <v>0</v>
      </c>
      <c r="BI98" s="24">
        <v>0</v>
      </c>
      <c r="BJ98" s="24">
        <v>0</v>
      </c>
      <c r="BK98" s="24">
        <v>0</v>
      </c>
      <c r="BL98" s="24">
        <v>0</v>
      </c>
      <c r="BM98" s="24">
        <v>0</v>
      </c>
      <c r="BN98" s="24">
        <v>0</v>
      </c>
      <c r="BO98" s="24">
        <v>0</v>
      </c>
      <c r="BP98" s="24">
        <v>0</v>
      </c>
      <c r="BQ98" s="24">
        <v>0</v>
      </c>
      <c r="BR98" s="24">
        <v>0</v>
      </c>
      <c r="BS98" s="24">
        <v>0</v>
      </c>
      <c r="BT98" s="24">
        <v>0</v>
      </c>
      <c r="BU98" s="24">
        <v>0</v>
      </c>
      <c r="BV98" s="24">
        <v>0</v>
      </c>
      <c r="BW98" s="24">
        <v>0</v>
      </c>
      <c r="BX98" s="24">
        <v>0</v>
      </c>
      <c r="BY98" s="24">
        <v>0</v>
      </c>
      <c r="BZ98" s="24">
        <v>0</v>
      </c>
      <c r="CA98" s="24">
        <v>0</v>
      </c>
      <c r="CB98" s="24">
        <v>0</v>
      </c>
      <c r="CC98" s="24">
        <v>0</v>
      </c>
      <c r="CD98" s="24">
        <v>0</v>
      </c>
      <c r="CE98" s="24">
        <v>0</v>
      </c>
      <c r="CF98" s="24">
        <v>0</v>
      </c>
      <c r="CG98" s="24">
        <v>0</v>
      </c>
      <c r="CH98" s="24">
        <v>0</v>
      </c>
      <c r="CI98" s="24">
        <v>0</v>
      </c>
      <c r="CJ98" s="24">
        <v>0</v>
      </c>
      <c r="CK98" s="24">
        <v>0</v>
      </c>
      <c r="CL98" s="24">
        <v>0</v>
      </c>
      <c r="CM98" s="24">
        <v>0</v>
      </c>
      <c r="CN98" s="24">
        <v>0</v>
      </c>
      <c r="CO98" s="24">
        <v>0</v>
      </c>
      <c r="CP98" s="24">
        <v>0</v>
      </c>
      <c r="CQ98" s="24">
        <v>1.0098395852699347</v>
      </c>
      <c r="CR98" s="24">
        <v>0</v>
      </c>
      <c r="CS98" s="24">
        <v>0</v>
      </c>
      <c r="CT98" s="24">
        <v>4.4892079238262122E-4</v>
      </c>
      <c r="CU98" s="24">
        <v>0</v>
      </c>
      <c r="CV98" s="24">
        <v>0</v>
      </c>
      <c r="CW98" s="24">
        <v>0</v>
      </c>
      <c r="CX98" s="24">
        <v>0</v>
      </c>
      <c r="CY98" s="24">
        <v>0</v>
      </c>
      <c r="CZ98" s="24">
        <v>0</v>
      </c>
      <c r="DA98" s="24">
        <v>0</v>
      </c>
      <c r="DB98" s="24">
        <v>0</v>
      </c>
      <c r="DC98" s="24">
        <v>0</v>
      </c>
      <c r="DD98" s="24">
        <v>0</v>
      </c>
      <c r="DE98" s="24">
        <v>0</v>
      </c>
      <c r="DF98" s="24">
        <v>0</v>
      </c>
      <c r="DG98" s="27">
        <v>0</v>
      </c>
      <c r="DH98" s="103">
        <f t="shared" si="2"/>
        <v>1.0102885060623172</v>
      </c>
      <c r="DI98" s="112">
        <f t="shared" si="3"/>
        <v>0.82229323395315579</v>
      </c>
    </row>
    <row r="99" spans="2:113" x14ac:dyDescent="0.15">
      <c r="B99" s="36" t="s">
        <v>91</v>
      </c>
      <c r="C99" s="101" t="s">
        <v>206</v>
      </c>
      <c r="D99" s="23">
        <v>1.8752282550285296E-5</v>
      </c>
      <c r="E99" s="24">
        <v>5.7215114670050419E-5</v>
      </c>
      <c r="F99" s="24">
        <v>1.2764805794184797E-5</v>
      </c>
      <c r="G99" s="24">
        <v>4.7423702432999135E-6</v>
      </c>
      <c r="H99" s="24">
        <v>0</v>
      </c>
      <c r="I99" s="24">
        <v>0</v>
      </c>
      <c r="J99" s="24">
        <v>0</v>
      </c>
      <c r="K99" s="24">
        <v>2.290408104699077E-5</v>
      </c>
      <c r="L99" s="24">
        <v>2.1975864070933154E-5</v>
      </c>
      <c r="M99" s="24">
        <v>1.526147480614327E-4</v>
      </c>
      <c r="N99" s="24">
        <v>0</v>
      </c>
      <c r="O99" s="24">
        <v>1.7375909254115419E-5</v>
      </c>
      <c r="P99" s="24">
        <v>1.8719152679767014E-5</v>
      </c>
      <c r="Q99" s="24">
        <v>1.5769167594755329E-5</v>
      </c>
      <c r="R99" s="24">
        <v>1.8871473665279402E-5</v>
      </c>
      <c r="S99" s="24">
        <v>5.5570635067893372E-5</v>
      </c>
      <c r="T99" s="24">
        <v>2.5361020184115897E-5</v>
      </c>
      <c r="U99" s="24">
        <v>1.9313485714707918E-5</v>
      </c>
      <c r="V99" s="24">
        <v>3.3201078428451087E-5</v>
      </c>
      <c r="W99" s="24">
        <v>1.3252761492845073E-5</v>
      </c>
      <c r="X99" s="24">
        <v>0</v>
      </c>
      <c r="Y99" s="24">
        <v>1.2199487397820503E-5</v>
      </c>
      <c r="Z99" s="24">
        <v>1.500010629088148E-5</v>
      </c>
      <c r="AA99" s="24">
        <v>2.9486406793143897E-5</v>
      </c>
      <c r="AB99" s="24">
        <v>3.1283552401812869E-5</v>
      </c>
      <c r="AC99" s="24">
        <v>2.0712983479837171E-5</v>
      </c>
      <c r="AD99" s="24">
        <v>0</v>
      </c>
      <c r="AE99" s="24">
        <v>3.6355214387019042E-5</v>
      </c>
      <c r="AF99" s="24">
        <v>1.7130479204223818E-5</v>
      </c>
      <c r="AG99" s="24">
        <v>1.2816630253867078E-5</v>
      </c>
      <c r="AH99" s="24">
        <v>1.283118893378157E-5</v>
      </c>
      <c r="AI99" s="24">
        <v>3.2034980578627714E-5</v>
      </c>
      <c r="AJ99" s="24">
        <v>3.6909334220992436E-5</v>
      </c>
      <c r="AK99" s="24">
        <v>3.8487994533961498E-5</v>
      </c>
      <c r="AL99" s="24">
        <v>3.7333137321728265E-5</v>
      </c>
      <c r="AM99" s="24">
        <v>0</v>
      </c>
      <c r="AN99" s="24">
        <v>0</v>
      </c>
      <c r="AO99" s="24">
        <v>3.5095651366704648E-5</v>
      </c>
      <c r="AP99" s="24">
        <v>1.7450715323686082E-5</v>
      </c>
      <c r="AQ99" s="24">
        <v>3.108918323303992E-5</v>
      </c>
      <c r="AR99" s="24">
        <v>2.8086679993482561E-5</v>
      </c>
      <c r="AS99" s="24">
        <v>1.4723902335204795E-5</v>
      </c>
      <c r="AT99" s="24">
        <v>1.6212494150840387E-5</v>
      </c>
      <c r="AU99" s="24">
        <v>1.4524781408230665E-5</v>
      </c>
      <c r="AV99" s="24">
        <v>1.1452851052976232E-5</v>
      </c>
      <c r="AW99" s="24">
        <v>1.7882263732608349E-5</v>
      </c>
      <c r="AX99" s="24">
        <v>0</v>
      </c>
      <c r="AY99" s="24">
        <v>1.160246458558597E-5</v>
      </c>
      <c r="AZ99" s="24">
        <v>1.7034020561399375E-5</v>
      </c>
      <c r="BA99" s="24">
        <v>1.4814695385972958E-5</v>
      </c>
      <c r="BB99" s="24">
        <v>1.2146787963266887E-5</v>
      </c>
      <c r="BC99" s="24">
        <v>1.9038792141008783E-5</v>
      </c>
      <c r="BD99" s="24">
        <v>1.1053884156651344E-5</v>
      </c>
      <c r="BE99" s="24">
        <v>1.4353454018648238E-5</v>
      </c>
      <c r="BF99" s="24">
        <v>0</v>
      </c>
      <c r="BG99" s="24">
        <v>1.4780877598192084E-5</v>
      </c>
      <c r="BH99" s="24">
        <v>1.3037116550705821E-5</v>
      </c>
      <c r="BI99" s="24">
        <v>1.3253503388351546E-5</v>
      </c>
      <c r="BJ99" s="24">
        <v>1.1219756930902548E-5</v>
      </c>
      <c r="BK99" s="24">
        <v>2.241448867572933E-5</v>
      </c>
      <c r="BL99" s="24">
        <v>1.0418685773744873E-4</v>
      </c>
      <c r="BM99" s="24">
        <v>1.7632318165863745E-5</v>
      </c>
      <c r="BN99" s="24">
        <v>1.6945247901843094E-5</v>
      </c>
      <c r="BO99" s="24">
        <v>1.9417352820656562E-5</v>
      </c>
      <c r="BP99" s="24">
        <v>1.8911823879689944E-5</v>
      </c>
      <c r="BQ99" s="24">
        <v>3.3774235600718675E-5</v>
      </c>
      <c r="BR99" s="24">
        <v>9.8471780200070795E-5</v>
      </c>
      <c r="BS99" s="24">
        <v>1.4522939370173105E-4</v>
      </c>
      <c r="BT99" s="24">
        <v>1.3966147551714829E-5</v>
      </c>
      <c r="BU99" s="24">
        <v>3.6696569702698288E-5</v>
      </c>
      <c r="BV99" s="24">
        <v>1.1134524048793253E-4</v>
      </c>
      <c r="BW99" s="24">
        <v>4.353655127070748E-5</v>
      </c>
      <c r="BX99" s="24">
        <v>4.428987464292829E-5</v>
      </c>
      <c r="BY99" s="24">
        <v>8.5456934740035855E-6</v>
      </c>
      <c r="BZ99" s="24">
        <v>5.465517411785012E-5</v>
      </c>
      <c r="CA99" s="24">
        <v>8.4853860328317748E-6</v>
      </c>
      <c r="CB99" s="24">
        <v>2.9235546643077521E-5</v>
      </c>
      <c r="CC99" s="24">
        <v>0</v>
      </c>
      <c r="CD99" s="24">
        <v>0</v>
      </c>
      <c r="CE99" s="24">
        <v>1.6094532994150435E-5</v>
      </c>
      <c r="CF99" s="24">
        <v>1.0138775328203231E-2</v>
      </c>
      <c r="CG99" s="24">
        <v>8.1117874257138989E-5</v>
      </c>
      <c r="CH99" s="24">
        <v>6.6858064339920818E-5</v>
      </c>
      <c r="CI99" s="24">
        <v>6.9945598394043421E-4</v>
      </c>
      <c r="CJ99" s="24">
        <v>3.4973332013912232E-4</v>
      </c>
      <c r="CK99" s="24">
        <v>1.1429397863008173E-4</v>
      </c>
      <c r="CL99" s="24">
        <v>2.1998415042715302E-4</v>
      </c>
      <c r="CM99" s="24">
        <v>1.5572146380902956E-4</v>
      </c>
      <c r="CN99" s="24">
        <v>4.2798476584542676E-5</v>
      </c>
      <c r="CO99" s="24">
        <v>1.8054192619439662E-5</v>
      </c>
      <c r="CP99" s="24">
        <v>4.4550073677667773E-5</v>
      </c>
      <c r="CQ99" s="24">
        <v>8.3841806848631538E-3</v>
      </c>
      <c r="CR99" s="24">
        <v>1.0438187841318745</v>
      </c>
      <c r="CS99" s="24">
        <v>1.5015600739798009E-3</v>
      </c>
      <c r="CT99" s="24">
        <v>9.0652156388310208E-4</v>
      </c>
      <c r="CU99" s="24">
        <v>2.2571862237841948E-5</v>
      </c>
      <c r="CV99" s="24">
        <v>1.6242718471909938E-5</v>
      </c>
      <c r="CW99" s="24">
        <v>9.536070307545393E-5</v>
      </c>
      <c r="CX99" s="24">
        <v>1.4181988834696718E-5</v>
      </c>
      <c r="CY99" s="24">
        <v>3.82887859093039E-5</v>
      </c>
      <c r="CZ99" s="24">
        <v>3.9892029867466448E-5</v>
      </c>
      <c r="DA99" s="24">
        <v>4.5413012334395139E-4</v>
      </c>
      <c r="DB99" s="24">
        <v>1.6944539034014597E-5</v>
      </c>
      <c r="DC99" s="24">
        <v>1.0450773817359114E-4</v>
      </c>
      <c r="DD99" s="24">
        <v>3.3283188933839847E-3</v>
      </c>
      <c r="DE99" s="24">
        <v>1.0648230721959871E-4</v>
      </c>
      <c r="DF99" s="24">
        <v>3.8303298002498189E-5</v>
      </c>
      <c r="DG99" s="27">
        <v>1.0712451141597267E-4</v>
      </c>
      <c r="DH99" s="103">
        <f t="shared" si="2"/>
        <v>1.0729484123979944</v>
      </c>
      <c r="DI99" s="112">
        <f t="shared" si="3"/>
        <v>0.87329333611287263</v>
      </c>
    </row>
    <row r="100" spans="2:113" x14ac:dyDescent="0.15">
      <c r="B100" s="36" t="s">
        <v>92</v>
      </c>
      <c r="C100" s="101" t="s">
        <v>207</v>
      </c>
      <c r="D100" s="23">
        <v>0</v>
      </c>
      <c r="E100" s="24">
        <v>0</v>
      </c>
      <c r="F100" s="24">
        <v>0</v>
      </c>
      <c r="G100" s="24">
        <v>0</v>
      </c>
      <c r="H100" s="24">
        <v>0</v>
      </c>
      <c r="I100" s="24">
        <v>0</v>
      </c>
      <c r="J100" s="24">
        <v>0</v>
      </c>
      <c r="K100" s="24">
        <v>0</v>
      </c>
      <c r="L100" s="24">
        <v>0</v>
      </c>
      <c r="M100" s="24">
        <v>0</v>
      </c>
      <c r="N100" s="24">
        <v>0</v>
      </c>
      <c r="O100" s="24">
        <v>0</v>
      </c>
      <c r="P100" s="24">
        <v>0</v>
      </c>
      <c r="Q100" s="24">
        <v>0</v>
      </c>
      <c r="R100" s="24">
        <v>0</v>
      </c>
      <c r="S100" s="24">
        <v>0</v>
      </c>
      <c r="T100" s="24">
        <v>0</v>
      </c>
      <c r="U100" s="24">
        <v>0</v>
      </c>
      <c r="V100" s="24">
        <v>0</v>
      </c>
      <c r="W100" s="24">
        <v>0</v>
      </c>
      <c r="X100" s="24">
        <v>0</v>
      </c>
      <c r="Y100" s="24">
        <v>0</v>
      </c>
      <c r="Z100" s="24">
        <v>0</v>
      </c>
      <c r="AA100" s="24">
        <v>0</v>
      </c>
      <c r="AB100" s="24">
        <v>0</v>
      </c>
      <c r="AC100" s="24">
        <v>0</v>
      </c>
      <c r="AD100" s="24">
        <v>0</v>
      </c>
      <c r="AE100" s="24">
        <v>0</v>
      </c>
      <c r="AF100" s="24">
        <v>0</v>
      </c>
      <c r="AG100" s="24">
        <v>0</v>
      </c>
      <c r="AH100" s="24">
        <v>0</v>
      </c>
      <c r="AI100" s="24">
        <v>0</v>
      </c>
      <c r="AJ100" s="24">
        <v>0</v>
      </c>
      <c r="AK100" s="24">
        <v>0</v>
      </c>
      <c r="AL100" s="24">
        <v>0</v>
      </c>
      <c r="AM100" s="24">
        <v>0</v>
      </c>
      <c r="AN100" s="24">
        <v>0</v>
      </c>
      <c r="AO100" s="24">
        <v>0</v>
      </c>
      <c r="AP100" s="24">
        <v>0</v>
      </c>
      <c r="AQ100" s="24">
        <v>0</v>
      </c>
      <c r="AR100" s="24">
        <v>0</v>
      </c>
      <c r="AS100" s="24">
        <v>0</v>
      </c>
      <c r="AT100" s="24">
        <v>0</v>
      </c>
      <c r="AU100" s="24">
        <v>0</v>
      </c>
      <c r="AV100" s="24">
        <v>0</v>
      </c>
      <c r="AW100" s="24">
        <v>0</v>
      </c>
      <c r="AX100" s="24">
        <v>0</v>
      </c>
      <c r="AY100" s="24">
        <v>0</v>
      </c>
      <c r="AZ100" s="24">
        <v>0</v>
      </c>
      <c r="BA100" s="24">
        <v>0</v>
      </c>
      <c r="BB100" s="24">
        <v>0</v>
      </c>
      <c r="BC100" s="24">
        <v>0</v>
      </c>
      <c r="BD100" s="24">
        <v>0</v>
      </c>
      <c r="BE100" s="24">
        <v>0</v>
      </c>
      <c r="BF100" s="24">
        <v>0</v>
      </c>
      <c r="BG100" s="24">
        <v>0</v>
      </c>
      <c r="BH100" s="24">
        <v>0</v>
      </c>
      <c r="BI100" s="24">
        <v>0</v>
      </c>
      <c r="BJ100" s="24">
        <v>0</v>
      </c>
      <c r="BK100" s="24">
        <v>0</v>
      </c>
      <c r="BL100" s="24">
        <v>0</v>
      </c>
      <c r="BM100" s="24">
        <v>0</v>
      </c>
      <c r="BN100" s="24">
        <v>0</v>
      </c>
      <c r="BO100" s="24">
        <v>0</v>
      </c>
      <c r="BP100" s="24">
        <v>0</v>
      </c>
      <c r="BQ100" s="24">
        <v>0</v>
      </c>
      <c r="BR100" s="24">
        <v>0</v>
      </c>
      <c r="BS100" s="24">
        <v>0</v>
      </c>
      <c r="BT100" s="24">
        <v>0</v>
      </c>
      <c r="BU100" s="24">
        <v>0</v>
      </c>
      <c r="BV100" s="24">
        <v>0</v>
      </c>
      <c r="BW100" s="24">
        <v>0</v>
      </c>
      <c r="BX100" s="24">
        <v>0</v>
      </c>
      <c r="BY100" s="24">
        <v>0</v>
      </c>
      <c r="BZ100" s="24">
        <v>0</v>
      </c>
      <c r="CA100" s="24">
        <v>0</v>
      </c>
      <c r="CB100" s="24">
        <v>0</v>
      </c>
      <c r="CC100" s="24">
        <v>0</v>
      </c>
      <c r="CD100" s="24">
        <v>0</v>
      </c>
      <c r="CE100" s="24">
        <v>0</v>
      </c>
      <c r="CF100" s="24">
        <v>0</v>
      </c>
      <c r="CG100" s="24">
        <v>0</v>
      </c>
      <c r="CH100" s="24">
        <v>0</v>
      </c>
      <c r="CI100" s="24">
        <v>0</v>
      </c>
      <c r="CJ100" s="24">
        <v>0</v>
      </c>
      <c r="CK100" s="24">
        <v>0</v>
      </c>
      <c r="CL100" s="24">
        <v>0</v>
      </c>
      <c r="CM100" s="24">
        <v>0</v>
      </c>
      <c r="CN100" s="24">
        <v>0</v>
      </c>
      <c r="CO100" s="24">
        <v>0</v>
      </c>
      <c r="CP100" s="24">
        <v>0</v>
      </c>
      <c r="CQ100" s="24">
        <v>0</v>
      </c>
      <c r="CR100" s="24">
        <v>0</v>
      </c>
      <c r="CS100" s="24">
        <v>1</v>
      </c>
      <c r="CT100" s="24">
        <v>0</v>
      </c>
      <c r="CU100" s="24">
        <v>0</v>
      </c>
      <c r="CV100" s="24">
        <v>0</v>
      </c>
      <c r="CW100" s="24">
        <v>0</v>
      </c>
      <c r="CX100" s="24">
        <v>0</v>
      </c>
      <c r="CY100" s="24">
        <v>0</v>
      </c>
      <c r="CZ100" s="24">
        <v>0</v>
      </c>
      <c r="DA100" s="24">
        <v>0</v>
      </c>
      <c r="DB100" s="24">
        <v>0</v>
      </c>
      <c r="DC100" s="24">
        <v>0</v>
      </c>
      <c r="DD100" s="24">
        <v>0</v>
      </c>
      <c r="DE100" s="24">
        <v>0</v>
      </c>
      <c r="DF100" s="24">
        <v>0</v>
      </c>
      <c r="DG100" s="27">
        <v>0</v>
      </c>
      <c r="DH100" s="103">
        <f t="shared" si="2"/>
        <v>1</v>
      </c>
      <c r="DI100" s="112">
        <f t="shared" si="3"/>
        <v>0.81391922111250326</v>
      </c>
    </row>
    <row r="101" spans="2:113" x14ac:dyDescent="0.15">
      <c r="B101" s="36" t="s">
        <v>93</v>
      </c>
      <c r="C101" s="101" t="s">
        <v>208</v>
      </c>
      <c r="D101" s="23">
        <v>0</v>
      </c>
      <c r="E101" s="24">
        <v>0</v>
      </c>
      <c r="F101" s="24">
        <v>0</v>
      </c>
      <c r="G101" s="24">
        <v>0</v>
      </c>
      <c r="H101" s="24">
        <v>0</v>
      </c>
      <c r="I101" s="24">
        <v>0</v>
      </c>
      <c r="J101" s="24">
        <v>0</v>
      </c>
      <c r="K101" s="24">
        <v>0</v>
      </c>
      <c r="L101" s="24">
        <v>0</v>
      </c>
      <c r="M101" s="24">
        <v>0</v>
      </c>
      <c r="N101" s="24">
        <v>0</v>
      </c>
      <c r="O101" s="24">
        <v>0</v>
      </c>
      <c r="P101" s="24">
        <v>0</v>
      </c>
      <c r="Q101" s="24">
        <v>0</v>
      </c>
      <c r="R101" s="24">
        <v>0</v>
      </c>
      <c r="S101" s="24">
        <v>0</v>
      </c>
      <c r="T101" s="24">
        <v>0</v>
      </c>
      <c r="U101" s="24">
        <v>0</v>
      </c>
      <c r="V101" s="24">
        <v>0</v>
      </c>
      <c r="W101" s="24">
        <v>0</v>
      </c>
      <c r="X101" s="24">
        <v>0</v>
      </c>
      <c r="Y101" s="24">
        <v>0</v>
      </c>
      <c r="Z101" s="24">
        <v>0</v>
      </c>
      <c r="AA101" s="24">
        <v>0</v>
      </c>
      <c r="AB101" s="24">
        <v>0</v>
      </c>
      <c r="AC101" s="24">
        <v>0</v>
      </c>
      <c r="AD101" s="24">
        <v>0</v>
      </c>
      <c r="AE101" s="24">
        <v>0</v>
      </c>
      <c r="AF101" s="24">
        <v>0</v>
      </c>
      <c r="AG101" s="24">
        <v>0</v>
      </c>
      <c r="AH101" s="24">
        <v>0</v>
      </c>
      <c r="AI101" s="24">
        <v>0</v>
      </c>
      <c r="AJ101" s="24">
        <v>0</v>
      </c>
      <c r="AK101" s="24">
        <v>0</v>
      </c>
      <c r="AL101" s="24">
        <v>0</v>
      </c>
      <c r="AM101" s="24">
        <v>0</v>
      </c>
      <c r="AN101" s="24">
        <v>0</v>
      </c>
      <c r="AO101" s="24">
        <v>0</v>
      </c>
      <c r="AP101" s="24">
        <v>0</v>
      </c>
      <c r="AQ101" s="24">
        <v>0</v>
      </c>
      <c r="AR101" s="24">
        <v>0</v>
      </c>
      <c r="AS101" s="24">
        <v>0</v>
      </c>
      <c r="AT101" s="24">
        <v>0</v>
      </c>
      <c r="AU101" s="24">
        <v>0</v>
      </c>
      <c r="AV101" s="24">
        <v>0</v>
      </c>
      <c r="AW101" s="24">
        <v>0</v>
      </c>
      <c r="AX101" s="24">
        <v>0</v>
      </c>
      <c r="AY101" s="24">
        <v>0</v>
      </c>
      <c r="AZ101" s="24">
        <v>0</v>
      </c>
      <c r="BA101" s="24">
        <v>0</v>
      </c>
      <c r="BB101" s="24">
        <v>0</v>
      </c>
      <c r="BC101" s="24">
        <v>0</v>
      </c>
      <c r="BD101" s="24">
        <v>0</v>
      </c>
      <c r="BE101" s="24">
        <v>0</v>
      </c>
      <c r="BF101" s="24">
        <v>0</v>
      </c>
      <c r="BG101" s="24">
        <v>0</v>
      </c>
      <c r="BH101" s="24">
        <v>0</v>
      </c>
      <c r="BI101" s="24">
        <v>0</v>
      </c>
      <c r="BJ101" s="24">
        <v>0</v>
      </c>
      <c r="BK101" s="24">
        <v>0</v>
      </c>
      <c r="BL101" s="24">
        <v>0</v>
      </c>
      <c r="BM101" s="24">
        <v>0</v>
      </c>
      <c r="BN101" s="24">
        <v>0</v>
      </c>
      <c r="BO101" s="24">
        <v>0</v>
      </c>
      <c r="BP101" s="24">
        <v>0</v>
      </c>
      <c r="BQ101" s="24">
        <v>0</v>
      </c>
      <c r="BR101" s="24">
        <v>0</v>
      </c>
      <c r="BS101" s="24">
        <v>0</v>
      </c>
      <c r="BT101" s="24">
        <v>0</v>
      </c>
      <c r="BU101" s="24">
        <v>0</v>
      </c>
      <c r="BV101" s="24">
        <v>0</v>
      </c>
      <c r="BW101" s="24">
        <v>0</v>
      </c>
      <c r="BX101" s="24">
        <v>0</v>
      </c>
      <c r="BY101" s="24">
        <v>0</v>
      </c>
      <c r="BZ101" s="24">
        <v>0</v>
      </c>
      <c r="CA101" s="24">
        <v>0</v>
      </c>
      <c r="CB101" s="24">
        <v>0</v>
      </c>
      <c r="CC101" s="24">
        <v>0</v>
      </c>
      <c r="CD101" s="24">
        <v>0</v>
      </c>
      <c r="CE101" s="24">
        <v>0</v>
      </c>
      <c r="CF101" s="24">
        <v>0</v>
      </c>
      <c r="CG101" s="24">
        <v>0</v>
      </c>
      <c r="CH101" s="24">
        <v>0</v>
      </c>
      <c r="CI101" s="24">
        <v>0</v>
      </c>
      <c r="CJ101" s="24">
        <v>0</v>
      </c>
      <c r="CK101" s="24">
        <v>0</v>
      </c>
      <c r="CL101" s="24">
        <v>0</v>
      </c>
      <c r="CM101" s="24">
        <v>0</v>
      </c>
      <c r="CN101" s="24">
        <v>0</v>
      </c>
      <c r="CO101" s="24">
        <v>0</v>
      </c>
      <c r="CP101" s="24">
        <v>0</v>
      </c>
      <c r="CQ101" s="24">
        <v>0</v>
      </c>
      <c r="CR101" s="24">
        <v>0</v>
      </c>
      <c r="CS101" s="24">
        <v>0</v>
      </c>
      <c r="CT101" s="24">
        <v>1</v>
      </c>
      <c r="CU101" s="24">
        <v>0</v>
      </c>
      <c r="CV101" s="24">
        <v>0</v>
      </c>
      <c r="CW101" s="24">
        <v>0</v>
      </c>
      <c r="CX101" s="24">
        <v>0</v>
      </c>
      <c r="CY101" s="24">
        <v>0</v>
      </c>
      <c r="CZ101" s="24">
        <v>0</v>
      </c>
      <c r="DA101" s="24">
        <v>0</v>
      </c>
      <c r="DB101" s="24">
        <v>0</v>
      </c>
      <c r="DC101" s="24">
        <v>0</v>
      </c>
      <c r="DD101" s="24">
        <v>0</v>
      </c>
      <c r="DE101" s="24">
        <v>0</v>
      </c>
      <c r="DF101" s="24">
        <v>0</v>
      </c>
      <c r="DG101" s="27">
        <v>0</v>
      </c>
      <c r="DH101" s="103">
        <f t="shared" si="2"/>
        <v>1</v>
      </c>
      <c r="DI101" s="112">
        <f t="shared" si="3"/>
        <v>0.81391922111250326</v>
      </c>
    </row>
    <row r="102" spans="2:113" x14ac:dyDescent="0.15">
      <c r="B102" s="36" t="s">
        <v>94</v>
      </c>
      <c r="C102" s="101" t="s">
        <v>209</v>
      </c>
      <c r="D102" s="23">
        <v>2.9733815767513474E-3</v>
      </c>
      <c r="E102" s="24">
        <v>2.9721314253713669E-3</v>
      </c>
      <c r="F102" s="24">
        <v>5.6603958710301958E-4</v>
      </c>
      <c r="G102" s="24">
        <v>1.8660435181493775E-3</v>
      </c>
      <c r="H102" s="24">
        <v>0</v>
      </c>
      <c r="I102" s="24">
        <v>0</v>
      </c>
      <c r="J102" s="24">
        <v>0</v>
      </c>
      <c r="K102" s="24">
        <v>1.4138926406656752E-3</v>
      </c>
      <c r="L102" s="24">
        <v>1.7980721119691748E-3</v>
      </c>
      <c r="M102" s="24">
        <v>1.3350132499615485E-3</v>
      </c>
      <c r="N102" s="24">
        <v>0</v>
      </c>
      <c r="O102" s="24">
        <v>8.9821638707989881E-4</v>
      </c>
      <c r="P102" s="24">
        <v>2.1525837482279497E-3</v>
      </c>
      <c r="Q102" s="24">
        <v>8.7777138975476769E-4</v>
      </c>
      <c r="R102" s="24">
        <v>8.6175311966104815E-4</v>
      </c>
      <c r="S102" s="24">
        <v>5.2399718934071488E-4</v>
      </c>
      <c r="T102" s="24">
        <v>5.3107201638666855E-4</v>
      </c>
      <c r="U102" s="24">
        <v>8.5505301277459685E-4</v>
      </c>
      <c r="V102" s="24">
        <v>1.739164106200759E-3</v>
      </c>
      <c r="W102" s="24">
        <v>2.3918547271665766E-3</v>
      </c>
      <c r="X102" s="24">
        <v>0</v>
      </c>
      <c r="Y102" s="24">
        <v>5.7588707766758783E-4</v>
      </c>
      <c r="Z102" s="24">
        <v>1.0583273049708823E-3</v>
      </c>
      <c r="AA102" s="24">
        <v>1.1429157866540934E-3</v>
      </c>
      <c r="AB102" s="24">
        <v>2.0269753191685127E-3</v>
      </c>
      <c r="AC102" s="24">
        <v>6.4496593402608375E-4</v>
      </c>
      <c r="AD102" s="24">
        <v>0</v>
      </c>
      <c r="AE102" s="24">
        <v>6.2359422857996246E-4</v>
      </c>
      <c r="AF102" s="24">
        <v>7.0226638617706223E-4</v>
      </c>
      <c r="AG102" s="24">
        <v>7.2489522612543091E-4</v>
      </c>
      <c r="AH102" s="24">
        <v>2.1932395574112505E-4</v>
      </c>
      <c r="AI102" s="24">
        <v>3.9857428015708732E-4</v>
      </c>
      <c r="AJ102" s="24">
        <v>2.3853533526618678E-3</v>
      </c>
      <c r="AK102" s="24">
        <v>7.3102363173539622E-4</v>
      </c>
      <c r="AL102" s="24">
        <v>1.1209021964563757E-3</v>
      </c>
      <c r="AM102" s="24">
        <v>0</v>
      </c>
      <c r="AN102" s="24">
        <v>0</v>
      </c>
      <c r="AO102" s="24">
        <v>5.9318401009290575E-4</v>
      </c>
      <c r="AP102" s="24">
        <v>8.2357714897196056E-4</v>
      </c>
      <c r="AQ102" s="24">
        <v>1.3585865872502159E-3</v>
      </c>
      <c r="AR102" s="24">
        <v>1.4556963419743631E-3</v>
      </c>
      <c r="AS102" s="24">
        <v>5.1792820292105438E-4</v>
      </c>
      <c r="AT102" s="24">
        <v>4.4916295786885484E-4</v>
      </c>
      <c r="AU102" s="24">
        <v>1.7708642612024434E-3</v>
      </c>
      <c r="AV102" s="24">
        <v>7.1637894117028964E-4</v>
      </c>
      <c r="AW102" s="24">
        <v>6.645099464072633E-4</v>
      </c>
      <c r="AX102" s="24">
        <v>0</v>
      </c>
      <c r="AY102" s="24">
        <v>5.6109003116054537E-4</v>
      </c>
      <c r="AZ102" s="24">
        <v>7.0502572709645072E-4</v>
      </c>
      <c r="BA102" s="24">
        <v>3.3014380809545598E-4</v>
      </c>
      <c r="BB102" s="24">
        <v>8.5697583602761904E-4</v>
      </c>
      <c r="BC102" s="24">
        <v>4.481277279282255E-4</v>
      </c>
      <c r="BD102" s="24">
        <v>6.6086068347526552E-4</v>
      </c>
      <c r="BE102" s="24">
        <v>2.9231513987031701E-4</v>
      </c>
      <c r="BF102" s="24">
        <v>0</v>
      </c>
      <c r="BG102" s="24">
        <v>3.5489912370554271E-4</v>
      </c>
      <c r="BH102" s="24">
        <v>3.1009041213323553E-4</v>
      </c>
      <c r="BI102" s="24">
        <v>5.411478160145713E-4</v>
      </c>
      <c r="BJ102" s="24">
        <v>4.4965273578662578E-4</v>
      </c>
      <c r="BK102" s="24">
        <v>1.3608726300591435E-3</v>
      </c>
      <c r="BL102" s="24">
        <v>2.8065687195212258E-3</v>
      </c>
      <c r="BM102" s="24">
        <v>9.7887267355000591E-4</v>
      </c>
      <c r="BN102" s="24">
        <v>1.7811391187345709E-3</v>
      </c>
      <c r="BO102" s="24">
        <v>1.1168670056580865E-3</v>
      </c>
      <c r="BP102" s="24">
        <v>1.4447227183797939E-3</v>
      </c>
      <c r="BQ102" s="24">
        <v>1.7536074078559254E-3</v>
      </c>
      <c r="BR102" s="24">
        <v>6.0190018979669226E-3</v>
      </c>
      <c r="BS102" s="24">
        <v>9.607738459547592E-3</v>
      </c>
      <c r="BT102" s="24">
        <v>2.3385811750979654E-3</v>
      </c>
      <c r="BU102" s="24">
        <v>1.0059324894040821E-3</v>
      </c>
      <c r="BV102" s="24">
        <v>4.414389129852498E-3</v>
      </c>
      <c r="BW102" s="24">
        <v>1.2619238621046826E-3</v>
      </c>
      <c r="BX102" s="24">
        <v>1.2376725214850789E-3</v>
      </c>
      <c r="BY102" s="24">
        <v>3.4744946700039316E-4</v>
      </c>
      <c r="BZ102" s="24">
        <v>1.2243379335139923E-3</v>
      </c>
      <c r="CA102" s="24">
        <v>2.171835522866089E-3</v>
      </c>
      <c r="CB102" s="24">
        <v>1.5565312715127607E-3</v>
      </c>
      <c r="CC102" s="24">
        <v>0</v>
      </c>
      <c r="CD102" s="24">
        <v>0</v>
      </c>
      <c r="CE102" s="24">
        <v>1.3479912443208541E-3</v>
      </c>
      <c r="CF102" s="24">
        <v>4.0514737881904113E-3</v>
      </c>
      <c r="CG102" s="24">
        <v>3.8025892414805663E-3</v>
      </c>
      <c r="CH102" s="24">
        <v>2.5526375518407785E-4</v>
      </c>
      <c r="CI102" s="24">
        <v>1.7456137111179061E-3</v>
      </c>
      <c r="CJ102" s="24">
        <v>2.915686182958197E-3</v>
      </c>
      <c r="CK102" s="24">
        <v>6.1318176127050613E-4</v>
      </c>
      <c r="CL102" s="24">
        <v>1.2700692911307796E-3</v>
      </c>
      <c r="CM102" s="24">
        <v>2.6561185459798541E-3</v>
      </c>
      <c r="CN102" s="24">
        <v>3.9498330672651735E-4</v>
      </c>
      <c r="CO102" s="24">
        <v>7.2948536160601508E-4</v>
      </c>
      <c r="CP102" s="24">
        <v>5.333227864788191E-3</v>
      </c>
      <c r="CQ102" s="24">
        <v>2.0778512669440046E-3</v>
      </c>
      <c r="CR102" s="24">
        <v>8.2004175596034421E-4</v>
      </c>
      <c r="CS102" s="24">
        <v>4.1955428017417156E-4</v>
      </c>
      <c r="CT102" s="24">
        <v>6.7037876892491713E-4</v>
      </c>
      <c r="CU102" s="24">
        <v>1.0004006126649641</v>
      </c>
      <c r="CV102" s="24">
        <v>2.7066076314661161E-3</v>
      </c>
      <c r="CW102" s="24">
        <v>1.129335220824619E-3</v>
      </c>
      <c r="CX102" s="24">
        <v>1.9418798344106899E-3</v>
      </c>
      <c r="CY102" s="24">
        <v>2.2274676278447904E-3</v>
      </c>
      <c r="CZ102" s="24">
        <v>2.8786922572097656E-3</v>
      </c>
      <c r="DA102" s="24">
        <v>1.6657906438050194E-3</v>
      </c>
      <c r="DB102" s="24">
        <v>1.7830566330824709E-3</v>
      </c>
      <c r="DC102" s="24">
        <v>8.0143737849121908E-3</v>
      </c>
      <c r="DD102" s="24">
        <v>2.717257977157115E-3</v>
      </c>
      <c r="DE102" s="24">
        <v>2.8303216131138633E-3</v>
      </c>
      <c r="DF102" s="24">
        <v>3.3941237347215065E-4</v>
      </c>
      <c r="DG102" s="27">
        <v>1.9025235163535516E-2</v>
      </c>
      <c r="DH102" s="103">
        <f t="shared" si="2"/>
        <v>1.1691628594825056</v>
      </c>
      <c r="DI102" s="112">
        <f t="shared" si="3"/>
        <v>0.95160412394366811</v>
      </c>
    </row>
    <row r="103" spans="2:113" x14ac:dyDescent="0.15">
      <c r="B103" s="36" t="s">
        <v>95</v>
      </c>
      <c r="C103" s="101" t="s">
        <v>210</v>
      </c>
      <c r="D103" s="23">
        <v>1.0212350790142101E-2</v>
      </c>
      <c r="E103" s="24">
        <v>6.1445668816332609E-3</v>
      </c>
      <c r="F103" s="24">
        <v>4.3657634855517186E-3</v>
      </c>
      <c r="G103" s="24">
        <v>1.0912653906015861E-2</v>
      </c>
      <c r="H103" s="24">
        <v>0</v>
      </c>
      <c r="I103" s="24">
        <v>0</v>
      </c>
      <c r="J103" s="24">
        <v>0</v>
      </c>
      <c r="K103" s="24">
        <v>3.7887121523501261E-3</v>
      </c>
      <c r="L103" s="24">
        <v>5.9675201249855337E-3</v>
      </c>
      <c r="M103" s="24">
        <v>2.225581549708575E-3</v>
      </c>
      <c r="N103" s="24">
        <v>0</v>
      </c>
      <c r="O103" s="24">
        <v>4.4852108898252689E-3</v>
      </c>
      <c r="P103" s="24">
        <v>3.3513297473034029E-3</v>
      </c>
      <c r="Q103" s="24">
        <v>9.84159077244969E-3</v>
      </c>
      <c r="R103" s="24">
        <v>4.8101073525566047E-3</v>
      </c>
      <c r="S103" s="24">
        <v>4.0231640700251325E-3</v>
      </c>
      <c r="T103" s="24">
        <v>2.6444747596715795E-3</v>
      </c>
      <c r="U103" s="24">
        <v>7.6675923958560597E-3</v>
      </c>
      <c r="V103" s="24">
        <v>3.1456968221119375E-3</v>
      </c>
      <c r="W103" s="24">
        <v>9.2488533306752801E-3</v>
      </c>
      <c r="X103" s="24">
        <v>0</v>
      </c>
      <c r="Y103" s="24">
        <v>2.0399925458332076E-3</v>
      </c>
      <c r="Z103" s="24">
        <v>2.0175112998069714E-3</v>
      </c>
      <c r="AA103" s="24">
        <v>3.2897847030651716E-3</v>
      </c>
      <c r="AB103" s="24">
        <v>1.9633924475948661E-3</v>
      </c>
      <c r="AC103" s="24">
        <v>2.6854201030024425E-3</v>
      </c>
      <c r="AD103" s="24">
        <v>0</v>
      </c>
      <c r="AE103" s="24">
        <v>1.24186949713862E-2</v>
      </c>
      <c r="AF103" s="24">
        <v>3.1299632271923573E-3</v>
      </c>
      <c r="AG103" s="24">
        <v>4.4650706071032139E-3</v>
      </c>
      <c r="AH103" s="24">
        <v>4.3623869374986449E-3</v>
      </c>
      <c r="AI103" s="24">
        <v>4.4303079498555714E-3</v>
      </c>
      <c r="AJ103" s="24">
        <v>9.2044158125805728E-3</v>
      </c>
      <c r="AK103" s="24">
        <v>2.8584418277839085E-3</v>
      </c>
      <c r="AL103" s="24">
        <v>1.3643253991044775E-2</v>
      </c>
      <c r="AM103" s="24">
        <v>0</v>
      </c>
      <c r="AN103" s="24">
        <v>0</v>
      </c>
      <c r="AO103" s="24">
        <v>4.4975726454623824E-3</v>
      </c>
      <c r="AP103" s="24">
        <v>2.6561358657069037E-3</v>
      </c>
      <c r="AQ103" s="24">
        <v>4.390226203028624E-3</v>
      </c>
      <c r="AR103" s="24">
        <v>2.1263242445756178E-3</v>
      </c>
      <c r="AS103" s="24">
        <v>3.0546600120519483E-3</v>
      </c>
      <c r="AT103" s="24">
        <v>3.8784491979485533E-3</v>
      </c>
      <c r="AU103" s="24">
        <v>4.3475505160148874E-3</v>
      </c>
      <c r="AV103" s="24">
        <v>6.0664296765777252E-3</v>
      </c>
      <c r="AW103" s="24">
        <v>4.176616407344529E-3</v>
      </c>
      <c r="AX103" s="24">
        <v>0</v>
      </c>
      <c r="AY103" s="24">
        <v>3.2917263760037191E-3</v>
      </c>
      <c r="AZ103" s="24">
        <v>9.4678667182214182E-3</v>
      </c>
      <c r="BA103" s="24">
        <v>3.2397203638089025E-3</v>
      </c>
      <c r="BB103" s="24">
        <v>3.3624328804780566E-3</v>
      </c>
      <c r="BC103" s="24">
        <v>6.5370677857314076E-3</v>
      </c>
      <c r="BD103" s="24">
        <v>2.1284354477490311E-3</v>
      </c>
      <c r="BE103" s="24">
        <v>5.6801002050211541E-3</v>
      </c>
      <c r="BF103" s="24">
        <v>0</v>
      </c>
      <c r="BG103" s="24">
        <v>2.7884247369666577E-3</v>
      </c>
      <c r="BH103" s="24">
        <v>3.1984514515128971E-3</v>
      </c>
      <c r="BI103" s="24">
        <v>7.1218948446998068E-3</v>
      </c>
      <c r="BJ103" s="24">
        <v>1.3009036597916348E-2</v>
      </c>
      <c r="BK103" s="24">
        <v>9.1451968755527201E-3</v>
      </c>
      <c r="BL103" s="24">
        <v>4.9773055096638326E-2</v>
      </c>
      <c r="BM103" s="24">
        <v>2.0909951898082979E-2</v>
      </c>
      <c r="BN103" s="24">
        <v>1.387619972160198E-2</v>
      </c>
      <c r="BO103" s="24">
        <v>3.5889591338658072E-2</v>
      </c>
      <c r="BP103" s="24">
        <v>4.5881078993521104E-2</v>
      </c>
      <c r="BQ103" s="24">
        <v>4.2229384621174934E-3</v>
      </c>
      <c r="BR103" s="24">
        <v>5.4616149239281597E-3</v>
      </c>
      <c r="BS103" s="24">
        <v>3.8837736772687412E-3</v>
      </c>
      <c r="BT103" s="24">
        <v>6.3554450961139288E-3</v>
      </c>
      <c r="BU103" s="24">
        <v>9.7957239540167884E-3</v>
      </c>
      <c r="BV103" s="24">
        <v>4.8083426173143925E-3</v>
      </c>
      <c r="BW103" s="24">
        <v>2.8143668203163192E-3</v>
      </c>
      <c r="BX103" s="24">
        <v>2.1444016806511854E-3</v>
      </c>
      <c r="BY103" s="24">
        <v>7.0325185454157173E-4</v>
      </c>
      <c r="BZ103" s="24">
        <v>2.7805886908146699E-3</v>
      </c>
      <c r="CA103" s="24">
        <v>4.6062412304499227E-3</v>
      </c>
      <c r="CB103" s="24">
        <v>0.15334749434285841</v>
      </c>
      <c r="CC103" s="24">
        <v>0</v>
      </c>
      <c r="CD103" s="24">
        <v>0</v>
      </c>
      <c r="CE103" s="24">
        <v>6.349593724156442E-3</v>
      </c>
      <c r="CF103" s="24">
        <v>5.9921870276889791E-3</v>
      </c>
      <c r="CG103" s="24">
        <v>2.8998227421577522E-3</v>
      </c>
      <c r="CH103" s="24">
        <v>1.7273040079165388E-3</v>
      </c>
      <c r="CI103" s="24">
        <v>8.6825806013089129E-3</v>
      </c>
      <c r="CJ103" s="24">
        <v>1.3077814820798641E-2</v>
      </c>
      <c r="CK103" s="24">
        <v>5.8581270497945473E-3</v>
      </c>
      <c r="CL103" s="24">
        <v>3.240704908534793E-2</v>
      </c>
      <c r="CM103" s="24">
        <v>5.9106356203366571E-3</v>
      </c>
      <c r="CN103" s="24">
        <v>6.8870608677419256E-3</v>
      </c>
      <c r="CO103" s="24">
        <v>2.9970110537808604E-3</v>
      </c>
      <c r="CP103" s="24">
        <v>3.7617882393264127E-3</v>
      </c>
      <c r="CQ103" s="24">
        <v>7.8069148269157979E-3</v>
      </c>
      <c r="CR103" s="24">
        <v>1.0122611380808853E-2</v>
      </c>
      <c r="CS103" s="24">
        <v>5.4772973982666444E-3</v>
      </c>
      <c r="CT103" s="24">
        <v>1.1147511118620744E-2</v>
      </c>
      <c r="CU103" s="24">
        <v>4.7636916867400732E-3</v>
      </c>
      <c r="CV103" s="24">
        <v>1.0047451674525361</v>
      </c>
      <c r="CW103" s="24">
        <v>7.7992318629342763E-3</v>
      </c>
      <c r="CX103" s="24">
        <v>5.563324587439065E-3</v>
      </c>
      <c r="CY103" s="24">
        <v>7.0978520911629192E-3</v>
      </c>
      <c r="CZ103" s="24">
        <v>2.1864808295981884E-2</v>
      </c>
      <c r="DA103" s="24">
        <v>3.7025477594971254E-3</v>
      </c>
      <c r="DB103" s="24">
        <v>6.1978166803273458E-3</v>
      </c>
      <c r="DC103" s="24">
        <v>7.2934565361012765E-3</v>
      </c>
      <c r="DD103" s="24">
        <v>3.652764246252846E-3</v>
      </c>
      <c r="DE103" s="24">
        <v>6.6715033226768024E-3</v>
      </c>
      <c r="DF103" s="24">
        <v>2.5455599428634936E-3</v>
      </c>
      <c r="DG103" s="27">
        <v>2.6358247968115956E-3</v>
      </c>
      <c r="DH103" s="103">
        <f t="shared" si="2"/>
        <v>1.8464010437321696</v>
      </c>
      <c r="DI103" s="112">
        <f t="shared" si="3"/>
        <v>1.5028212993758006</v>
      </c>
    </row>
    <row r="104" spans="2:113" x14ac:dyDescent="0.15">
      <c r="B104" s="36" t="s">
        <v>96</v>
      </c>
      <c r="C104" s="101" t="s">
        <v>211</v>
      </c>
      <c r="D104" s="23">
        <v>3.4316563387327308E-4</v>
      </c>
      <c r="E104" s="24">
        <v>2.2550418644888933E-4</v>
      </c>
      <c r="F104" s="24">
        <v>3.2878766261553084E-4</v>
      </c>
      <c r="G104" s="24">
        <v>2.3092740162074783E-4</v>
      </c>
      <c r="H104" s="24">
        <v>0</v>
      </c>
      <c r="I104" s="24">
        <v>0</v>
      </c>
      <c r="J104" s="24">
        <v>0</v>
      </c>
      <c r="K104" s="24">
        <v>2.1424129575123192E-3</v>
      </c>
      <c r="L104" s="24">
        <v>9.9318789423762134E-3</v>
      </c>
      <c r="M104" s="24">
        <v>2.9748496847369717E-4</v>
      </c>
      <c r="N104" s="24">
        <v>0</v>
      </c>
      <c r="O104" s="24">
        <v>5.1969255486841292E-4</v>
      </c>
      <c r="P104" s="24">
        <v>1.5494745440109597E-3</v>
      </c>
      <c r="Q104" s="24">
        <v>5.9838147951580948E-4</v>
      </c>
      <c r="R104" s="24">
        <v>1.2178359970103747E-3</v>
      </c>
      <c r="S104" s="24">
        <v>5.2881650423911323E-4</v>
      </c>
      <c r="T104" s="24">
        <v>5.0265528406474207E-4</v>
      </c>
      <c r="U104" s="24">
        <v>4.7947638961431499E-4</v>
      </c>
      <c r="V104" s="24">
        <v>7.9589417936171158E-4</v>
      </c>
      <c r="W104" s="24">
        <v>8.8719270610215187E-4</v>
      </c>
      <c r="X104" s="24">
        <v>0</v>
      </c>
      <c r="Y104" s="24">
        <v>3.1000656180215556E-4</v>
      </c>
      <c r="Z104" s="24">
        <v>3.6929106690898329E-4</v>
      </c>
      <c r="AA104" s="24">
        <v>7.9104269867795744E-4</v>
      </c>
      <c r="AB104" s="24">
        <v>9.8179310104036591E-3</v>
      </c>
      <c r="AC104" s="24">
        <v>3.2395262999399526E-3</v>
      </c>
      <c r="AD104" s="24">
        <v>0</v>
      </c>
      <c r="AE104" s="24">
        <v>2.0083928891841821E-4</v>
      </c>
      <c r="AF104" s="24">
        <v>1.1482483546216948E-3</v>
      </c>
      <c r="AG104" s="24">
        <v>1.0058119285654402E-3</v>
      </c>
      <c r="AH104" s="24">
        <v>9.3056551489616071E-4</v>
      </c>
      <c r="AI104" s="24">
        <v>3.9282656758168834E-4</v>
      </c>
      <c r="AJ104" s="24">
        <v>3.6269212615420158E-4</v>
      </c>
      <c r="AK104" s="24">
        <v>1.4104645068053381E-3</v>
      </c>
      <c r="AL104" s="24">
        <v>7.9608177059207E-4</v>
      </c>
      <c r="AM104" s="24">
        <v>0</v>
      </c>
      <c r="AN104" s="24">
        <v>0</v>
      </c>
      <c r="AO104" s="24">
        <v>3.9726160145947081E-4</v>
      </c>
      <c r="AP104" s="24">
        <v>2.0394491947974827E-4</v>
      </c>
      <c r="AQ104" s="24">
        <v>3.3708772834442505E-4</v>
      </c>
      <c r="AR104" s="24">
        <v>2.7341094233996423E-4</v>
      </c>
      <c r="AS104" s="24">
        <v>4.7710991247566461E-4</v>
      </c>
      <c r="AT104" s="24">
        <v>5.3096317881092296E-4</v>
      </c>
      <c r="AU104" s="24">
        <v>8.9919971969394977E-4</v>
      </c>
      <c r="AV104" s="24">
        <v>6.3403509297325575E-4</v>
      </c>
      <c r="AW104" s="24">
        <v>1.0521904693270411E-3</v>
      </c>
      <c r="AX104" s="24">
        <v>0</v>
      </c>
      <c r="AY104" s="24">
        <v>5.355491374559575E-4</v>
      </c>
      <c r="AZ104" s="24">
        <v>1.0087379656193273E-3</v>
      </c>
      <c r="BA104" s="24">
        <v>1.8017302501129315E-3</v>
      </c>
      <c r="BB104" s="24">
        <v>7.4722994068568882E-4</v>
      </c>
      <c r="BC104" s="24">
        <v>8.4736180843331132E-4</v>
      </c>
      <c r="BD104" s="24">
        <v>6.9962126754846037E-4</v>
      </c>
      <c r="BE104" s="24">
        <v>7.3987733045521983E-4</v>
      </c>
      <c r="BF104" s="24">
        <v>0</v>
      </c>
      <c r="BG104" s="24">
        <v>1.6152149054224148E-3</v>
      </c>
      <c r="BH104" s="24">
        <v>1.087131889543735E-3</v>
      </c>
      <c r="BI104" s="24">
        <v>5.0076822787948098E-4</v>
      </c>
      <c r="BJ104" s="24">
        <v>5.2751210100656265E-4</v>
      </c>
      <c r="BK104" s="24">
        <v>1.7143125534854805E-3</v>
      </c>
      <c r="BL104" s="24">
        <v>4.627095536346557E-4</v>
      </c>
      <c r="BM104" s="24">
        <v>9.1946251348776068E-4</v>
      </c>
      <c r="BN104" s="24">
        <v>3.9923067599565169E-4</v>
      </c>
      <c r="BO104" s="24">
        <v>6.8328733919329377E-4</v>
      </c>
      <c r="BP104" s="24">
        <v>5.9030002134173446E-4</v>
      </c>
      <c r="BQ104" s="24">
        <v>8.4590313981349559E-4</v>
      </c>
      <c r="BR104" s="24">
        <v>2.3736044295933813E-3</v>
      </c>
      <c r="BS104" s="24">
        <v>2.0629967324912526E-3</v>
      </c>
      <c r="BT104" s="24">
        <v>5.7194891542309049E-4</v>
      </c>
      <c r="BU104" s="24">
        <v>2.2665154022518514E-3</v>
      </c>
      <c r="BV104" s="24">
        <v>5.1999197382533299E-3</v>
      </c>
      <c r="BW104" s="24">
        <v>4.7168527883776519E-3</v>
      </c>
      <c r="BX104" s="24">
        <v>3.8596928101228812E-3</v>
      </c>
      <c r="BY104" s="24">
        <v>4.3378812260698598E-4</v>
      </c>
      <c r="BZ104" s="24">
        <v>1.2225358946444127E-3</v>
      </c>
      <c r="CA104" s="24">
        <v>8.0591800985252784E-4</v>
      </c>
      <c r="CB104" s="24">
        <v>1.212318852874451E-3</v>
      </c>
      <c r="CC104" s="24">
        <v>0</v>
      </c>
      <c r="CD104" s="24">
        <v>0</v>
      </c>
      <c r="CE104" s="24">
        <v>1.2088516151277891E-3</v>
      </c>
      <c r="CF104" s="24">
        <v>8.9789746246946684E-4</v>
      </c>
      <c r="CG104" s="24">
        <v>1.6268136867741317E-3</v>
      </c>
      <c r="CH104" s="24">
        <v>3.1930617660543486E-4</v>
      </c>
      <c r="CI104" s="24">
        <v>4.5485589313134867E-3</v>
      </c>
      <c r="CJ104" s="24">
        <v>4.1570698811593497E-3</v>
      </c>
      <c r="CK104" s="24">
        <v>2.8722215579720053E-3</v>
      </c>
      <c r="CL104" s="24">
        <v>6.0371952731604643E-3</v>
      </c>
      <c r="CM104" s="24">
        <v>6.1152692287818004E-3</v>
      </c>
      <c r="CN104" s="24">
        <v>6.2098361602141289E-4</v>
      </c>
      <c r="CO104" s="24">
        <v>8.538609898008253E-4</v>
      </c>
      <c r="CP104" s="24">
        <v>9.5728833811426677E-4</v>
      </c>
      <c r="CQ104" s="24">
        <v>1.106714535441759E-3</v>
      </c>
      <c r="CR104" s="24">
        <v>1.2179138625923766E-3</v>
      </c>
      <c r="CS104" s="24">
        <v>5.9514273238743987E-4</v>
      </c>
      <c r="CT104" s="24">
        <v>5.685003338584102E-4</v>
      </c>
      <c r="CU104" s="24">
        <v>1.2638331171622964E-3</v>
      </c>
      <c r="CV104" s="24">
        <v>2.5471888091069656E-3</v>
      </c>
      <c r="CW104" s="24">
        <v>1.0018941925575862</v>
      </c>
      <c r="CX104" s="24">
        <v>7.059645282706513E-4</v>
      </c>
      <c r="CY104" s="24">
        <v>2.8419254600163387E-3</v>
      </c>
      <c r="CZ104" s="24">
        <v>1.737955919126488E-3</v>
      </c>
      <c r="DA104" s="24">
        <v>2.3847220486817619E-3</v>
      </c>
      <c r="DB104" s="24">
        <v>2.9894763310350713E-3</v>
      </c>
      <c r="DC104" s="24">
        <v>1.9945850125013542E-3</v>
      </c>
      <c r="DD104" s="24">
        <v>1.1027345838914432E-3</v>
      </c>
      <c r="DE104" s="24">
        <v>2.1903666795040199E-3</v>
      </c>
      <c r="DF104" s="24">
        <v>5.6259257459854246E-4</v>
      </c>
      <c r="DG104" s="27">
        <v>1.021196705097245E-3</v>
      </c>
      <c r="DH104" s="103">
        <f t="shared" si="2"/>
        <v>1.1435524675182456</v>
      </c>
      <c r="DI104" s="112">
        <f t="shared" si="3"/>
        <v>0.93075933366373165</v>
      </c>
    </row>
    <row r="105" spans="2:113" x14ac:dyDescent="0.15">
      <c r="B105" s="36" t="s">
        <v>97</v>
      </c>
      <c r="C105" s="101" t="s">
        <v>212</v>
      </c>
      <c r="D105" s="23">
        <v>2.2679208672839016E-2</v>
      </c>
      <c r="E105" s="24">
        <v>1.1688632501566407E-2</v>
      </c>
      <c r="F105" s="24">
        <v>4.8254076515394401E-2</v>
      </c>
      <c r="G105" s="24">
        <v>9.1488924470914789E-3</v>
      </c>
      <c r="H105" s="24">
        <v>0</v>
      </c>
      <c r="I105" s="24">
        <v>0</v>
      </c>
      <c r="J105" s="24">
        <v>0</v>
      </c>
      <c r="K105" s="24">
        <v>5.7185404902027788E-3</v>
      </c>
      <c r="L105" s="24">
        <v>1.1002311781796611E-2</v>
      </c>
      <c r="M105" s="24">
        <v>4.1729706521180477E-3</v>
      </c>
      <c r="N105" s="24">
        <v>0</v>
      </c>
      <c r="O105" s="24">
        <v>9.9595014448518697E-3</v>
      </c>
      <c r="P105" s="24">
        <v>5.5455824695896747E-3</v>
      </c>
      <c r="Q105" s="24">
        <v>1.3417930491952459E-2</v>
      </c>
      <c r="R105" s="24">
        <v>4.3305892829436088E-3</v>
      </c>
      <c r="S105" s="24">
        <v>5.7765669972059605E-3</v>
      </c>
      <c r="T105" s="24">
        <v>2.7833198452724616E-3</v>
      </c>
      <c r="U105" s="24">
        <v>4.9291395479668029E-3</v>
      </c>
      <c r="V105" s="24">
        <v>1.0987166859204464E-2</v>
      </c>
      <c r="W105" s="24">
        <v>2.0317720380799532E-2</v>
      </c>
      <c r="X105" s="24">
        <v>0</v>
      </c>
      <c r="Y105" s="24">
        <v>1.5951846147145333E-2</v>
      </c>
      <c r="Z105" s="24">
        <v>7.4500269690052009E-3</v>
      </c>
      <c r="AA105" s="24">
        <v>7.2445371934095996E-3</v>
      </c>
      <c r="AB105" s="24">
        <v>7.1662372806308048E-3</v>
      </c>
      <c r="AC105" s="24">
        <v>4.4507524188773327E-3</v>
      </c>
      <c r="AD105" s="24">
        <v>0</v>
      </c>
      <c r="AE105" s="24">
        <v>9.1861535438967391E-3</v>
      </c>
      <c r="AF105" s="24">
        <v>7.1369278121543927E-3</v>
      </c>
      <c r="AG105" s="24">
        <v>1.3443101538772931E-2</v>
      </c>
      <c r="AH105" s="24">
        <v>8.0423146920170531E-3</v>
      </c>
      <c r="AI105" s="24">
        <v>6.7278316881245488E-3</v>
      </c>
      <c r="AJ105" s="24">
        <v>1.7664161279407772E-2</v>
      </c>
      <c r="AK105" s="24">
        <v>9.7919580207713446E-3</v>
      </c>
      <c r="AL105" s="24">
        <v>1.9273538777037098E-2</v>
      </c>
      <c r="AM105" s="24">
        <v>0</v>
      </c>
      <c r="AN105" s="24">
        <v>0</v>
      </c>
      <c r="AO105" s="24">
        <v>9.9739670518414932E-3</v>
      </c>
      <c r="AP105" s="24">
        <v>2.3708273204186571E-3</v>
      </c>
      <c r="AQ105" s="24">
        <v>7.9246180936242711E-3</v>
      </c>
      <c r="AR105" s="24">
        <v>3.5393208474560778E-3</v>
      </c>
      <c r="AS105" s="24">
        <v>7.5992971806095686E-3</v>
      </c>
      <c r="AT105" s="24">
        <v>7.2189604779338556E-3</v>
      </c>
      <c r="AU105" s="24">
        <v>6.0795656553228926E-3</v>
      </c>
      <c r="AV105" s="24">
        <v>6.4462025341962747E-3</v>
      </c>
      <c r="AW105" s="24">
        <v>5.5293231907480467E-3</v>
      </c>
      <c r="AX105" s="24">
        <v>0</v>
      </c>
      <c r="AY105" s="24">
        <v>8.6595937522148583E-3</v>
      </c>
      <c r="AZ105" s="24">
        <v>6.1271163477001275E-3</v>
      </c>
      <c r="BA105" s="24">
        <v>3.8870324701904217E-3</v>
      </c>
      <c r="BB105" s="24">
        <v>6.2948356073369571E-3</v>
      </c>
      <c r="BC105" s="24">
        <v>5.6953073943575988E-3</v>
      </c>
      <c r="BD105" s="24">
        <v>2.8792922276977872E-3</v>
      </c>
      <c r="BE105" s="24">
        <v>3.8124726538884841E-3</v>
      </c>
      <c r="BF105" s="24">
        <v>0</v>
      </c>
      <c r="BG105" s="24">
        <v>4.4441769831940637E-3</v>
      </c>
      <c r="BH105" s="24">
        <v>5.5197182646480863E-3</v>
      </c>
      <c r="BI105" s="24">
        <v>4.383295234646342E-3</v>
      </c>
      <c r="BJ105" s="24">
        <v>4.7559918337961643E-3</v>
      </c>
      <c r="BK105" s="24">
        <v>7.4146776523079392E-3</v>
      </c>
      <c r="BL105" s="24">
        <v>1.3602998397584195E-2</v>
      </c>
      <c r="BM105" s="24">
        <v>6.7179821203786011E-3</v>
      </c>
      <c r="BN105" s="24">
        <v>9.4619562703712121E-3</v>
      </c>
      <c r="BO105" s="24">
        <v>1.1838045779267716E-2</v>
      </c>
      <c r="BP105" s="24">
        <v>9.5926312961170709E-3</v>
      </c>
      <c r="BQ105" s="24">
        <v>3.0125944684340569E-2</v>
      </c>
      <c r="BR105" s="24">
        <v>6.19922875023319E-3</v>
      </c>
      <c r="BS105" s="24">
        <v>2.1891486684331014E-2</v>
      </c>
      <c r="BT105" s="24">
        <v>1.6065359316558763E-2</v>
      </c>
      <c r="BU105" s="24">
        <v>6.1700916475233378E-3</v>
      </c>
      <c r="BV105" s="24">
        <v>4.5189844203944165E-3</v>
      </c>
      <c r="BW105" s="24">
        <v>3.095201650354771E-3</v>
      </c>
      <c r="BX105" s="24">
        <v>2.5762621498473756E-3</v>
      </c>
      <c r="BY105" s="24">
        <v>6.0600774958524195E-4</v>
      </c>
      <c r="BZ105" s="24">
        <v>3.8123274098149076E-3</v>
      </c>
      <c r="CA105" s="24">
        <v>2.3177669771898089E-2</v>
      </c>
      <c r="CB105" s="24">
        <v>0.13948977574913304</v>
      </c>
      <c r="CC105" s="24">
        <v>0</v>
      </c>
      <c r="CD105" s="24">
        <v>0</v>
      </c>
      <c r="CE105" s="24">
        <v>8.1969117192422052E-3</v>
      </c>
      <c r="CF105" s="24">
        <v>7.9275785987153631E-3</v>
      </c>
      <c r="CG105" s="24">
        <v>9.5414486437197035E-3</v>
      </c>
      <c r="CH105" s="24">
        <v>4.1208698630141984E-3</v>
      </c>
      <c r="CI105" s="24">
        <v>9.7085150177807257E-3</v>
      </c>
      <c r="CJ105" s="24">
        <v>8.2733735781386538E-3</v>
      </c>
      <c r="CK105" s="24">
        <v>1.4420298742057171E-2</v>
      </c>
      <c r="CL105" s="24">
        <v>7.4032810844778391E-3</v>
      </c>
      <c r="CM105" s="24">
        <v>5.2261588500332407E-3</v>
      </c>
      <c r="CN105" s="24">
        <v>1.1116101836494197E-2</v>
      </c>
      <c r="CO105" s="24">
        <v>4.7064807219446064E-3</v>
      </c>
      <c r="CP105" s="24">
        <v>1.3087604733750167E-2</v>
      </c>
      <c r="CQ105" s="24">
        <v>3.9416277959207022E-3</v>
      </c>
      <c r="CR105" s="24">
        <v>1.2351126313748052E-2</v>
      </c>
      <c r="CS105" s="24">
        <v>7.8423411743671501E-3</v>
      </c>
      <c r="CT105" s="24">
        <v>4.1726522916088575E-3</v>
      </c>
      <c r="CU105" s="24">
        <v>7.7455262834454286E-3</v>
      </c>
      <c r="CV105" s="24">
        <v>6.9106693333627484E-2</v>
      </c>
      <c r="CW105" s="24">
        <v>4.9622503314855054E-3</v>
      </c>
      <c r="CX105" s="24">
        <v>1.025107732184076</v>
      </c>
      <c r="CY105" s="24">
        <v>4.6820306079175811E-3</v>
      </c>
      <c r="CZ105" s="24">
        <v>1.6093614365261123E-2</v>
      </c>
      <c r="DA105" s="24">
        <v>4.454135095623004E-3</v>
      </c>
      <c r="DB105" s="24">
        <v>8.7989502212018535E-3</v>
      </c>
      <c r="DC105" s="24">
        <v>8.8905362444235362E-3</v>
      </c>
      <c r="DD105" s="24">
        <v>3.6707847254772862E-3</v>
      </c>
      <c r="DE105" s="24">
        <v>6.3941858916642079E-3</v>
      </c>
      <c r="DF105" s="24">
        <v>2.3193175025952935E-3</v>
      </c>
      <c r="DG105" s="27">
        <v>6.6068055363375771E-3</v>
      </c>
      <c r="DH105" s="103">
        <f t="shared" si="2"/>
        <v>2.054608017652058</v>
      </c>
      <c r="DI105" s="112">
        <f t="shared" si="3"/>
        <v>1.6722849574188676</v>
      </c>
    </row>
    <row r="106" spans="2:113" x14ac:dyDescent="0.15">
      <c r="B106" s="36" t="s">
        <v>98</v>
      </c>
      <c r="C106" s="101" t="s">
        <v>213</v>
      </c>
      <c r="D106" s="23">
        <v>9.3554628162221248E-3</v>
      </c>
      <c r="E106" s="24">
        <v>6.1861082469699914E-3</v>
      </c>
      <c r="F106" s="24">
        <v>2.2412674398157435E-2</v>
      </c>
      <c r="G106" s="24">
        <v>4.4180407245911629E-3</v>
      </c>
      <c r="H106" s="24">
        <v>0</v>
      </c>
      <c r="I106" s="24">
        <v>0</v>
      </c>
      <c r="J106" s="24">
        <v>0</v>
      </c>
      <c r="K106" s="24">
        <v>2.6491369769428202E-2</v>
      </c>
      <c r="L106" s="24">
        <v>2.5559881081248591E-2</v>
      </c>
      <c r="M106" s="24">
        <v>9.7384017092606596E-3</v>
      </c>
      <c r="N106" s="24">
        <v>0</v>
      </c>
      <c r="O106" s="24">
        <v>1.5485482914526482E-2</v>
      </c>
      <c r="P106" s="24">
        <v>3.5958188948512985E-2</v>
      </c>
      <c r="Q106" s="24">
        <v>1.9188166746812087E-2</v>
      </c>
      <c r="R106" s="24">
        <v>3.0581915254302938E-2</v>
      </c>
      <c r="S106" s="24">
        <v>1.6408963496753116E-2</v>
      </c>
      <c r="T106" s="24">
        <v>1.2328302182303595E-2</v>
      </c>
      <c r="U106" s="24">
        <v>3.1458595511296622E-2</v>
      </c>
      <c r="V106" s="24">
        <v>1.7363912995603286E-2</v>
      </c>
      <c r="W106" s="24">
        <v>3.9491287030838824E-2</v>
      </c>
      <c r="X106" s="24">
        <v>0</v>
      </c>
      <c r="Y106" s="24">
        <v>1.2613941828918394E-2</v>
      </c>
      <c r="Z106" s="24">
        <v>1.2195347077393618E-2</v>
      </c>
      <c r="AA106" s="24">
        <v>1.7542860120707771E-2</v>
      </c>
      <c r="AB106" s="24">
        <v>2.2569291898376472E-2</v>
      </c>
      <c r="AC106" s="24">
        <v>1.9054237583900079E-2</v>
      </c>
      <c r="AD106" s="24">
        <v>0</v>
      </c>
      <c r="AE106" s="24">
        <v>1.1355645047119322E-2</v>
      </c>
      <c r="AF106" s="24">
        <v>2.8015101294398694E-2</v>
      </c>
      <c r="AG106" s="24">
        <v>2.4830380124649571E-2</v>
      </c>
      <c r="AH106" s="24">
        <v>1.7531549181323765E-2</v>
      </c>
      <c r="AI106" s="24">
        <v>2.4546876568339565E-2</v>
      </c>
      <c r="AJ106" s="24">
        <v>3.3019187149547678E-2</v>
      </c>
      <c r="AK106" s="24">
        <v>2.0731870906707969E-2</v>
      </c>
      <c r="AL106" s="24">
        <v>3.8022274752036601E-2</v>
      </c>
      <c r="AM106" s="24">
        <v>0</v>
      </c>
      <c r="AN106" s="24">
        <v>0</v>
      </c>
      <c r="AO106" s="24">
        <v>2.016348901002003E-2</v>
      </c>
      <c r="AP106" s="24">
        <v>9.3697745247088501E-3</v>
      </c>
      <c r="AQ106" s="24">
        <v>1.2915495848160216E-2</v>
      </c>
      <c r="AR106" s="24">
        <v>1.2109567374211086E-2</v>
      </c>
      <c r="AS106" s="24">
        <v>1.6328459403974215E-2</v>
      </c>
      <c r="AT106" s="24">
        <v>1.8687691585433527E-2</v>
      </c>
      <c r="AU106" s="24">
        <v>2.9531135663711058E-2</v>
      </c>
      <c r="AV106" s="24">
        <v>2.3270781575210217E-2</v>
      </c>
      <c r="AW106" s="24">
        <v>2.6333113784045063E-2</v>
      </c>
      <c r="AX106" s="24">
        <v>0</v>
      </c>
      <c r="AY106" s="24">
        <v>2.7596140046975998E-2</v>
      </c>
      <c r="AZ106" s="24">
        <v>3.3225962576703051E-2</v>
      </c>
      <c r="BA106" s="24">
        <v>2.4517337340201305E-2</v>
      </c>
      <c r="BB106" s="24">
        <v>2.6099021606476383E-2</v>
      </c>
      <c r="BC106" s="24">
        <v>2.5470865512067675E-2</v>
      </c>
      <c r="BD106" s="24">
        <v>2.4565292762536672E-2</v>
      </c>
      <c r="BE106" s="24">
        <v>6.7526473885260022E-2</v>
      </c>
      <c r="BF106" s="24">
        <v>0</v>
      </c>
      <c r="BG106" s="24">
        <v>2.0286594149796236E-2</v>
      </c>
      <c r="BH106" s="24">
        <v>2.4952690542247899E-2</v>
      </c>
      <c r="BI106" s="24">
        <v>1.8753893624487015E-2</v>
      </c>
      <c r="BJ106" s="24">
        <v>2.9049790792648245E-2</v>
      </c>
      <c r="BK106" s="24">
        <v>2.2069780407324536E-2</v>
      </c>
      <c r="BL106" s="24">
        <v>3.1082321596385597E-2</v>
      </c>
      <c r="BM106" s="24">
        <v>6.4081404296721961E-2</v>
      </c>
      <c r="BN106" s="24">
        <v>3.1371165453249153E-2</v>
      </c>
      <c r="BO106" s="24">
        <v>0.10133027094872814</v>
      </c>
      <c r="BP106" s="24">
        <v>5.2967139745267219E-2</v>
      </c>
      <c r="BQ106" s="24">
        <v>4.9261723000995024E-2</v>
      </c>
      <c r="BR106" s="24">
        <v>3.4416852483334759E-2</v>
      </c>
      <c r="BS106" s="24">
        <v>0.11322766634138964</v>
      </c>
      <c r="BT106" s="24">
        <v>4.2038480306453893E-2</v>
      </c>
      <c r="BU106" s="24">
        <v>5.8013069264800085E-2</v>
      </c>
      <c r="BV106" s="24">
        <v>8.0151405774178494E-2</v>
      </c>
      <c r="BW106" s="24">
        <v>5.0066204049112745E-2</v>
      </c>
      <c r="BX106" s="24">
        <v>4.31857242494951E-2</v>
      </c>
      <c r="BY106" s="24">
        <v>7.7572583806563272E-3</v>
      </c>
      <c r="BZ106" s="24">
        <v>3.3197005910887672E-2</v>
      </c>
      <c r="CA106" s="24">
        <v>2.4327303563210112E-2</v>
      </c>
      <c r="CB106" s="24">
        <v>4.3727628594639571E-2</v>
      </c>
      <c r="CC106" s="24">
        <v>0</v>
      </c>
      <c r="CD106" s="24">
        <v>0</v>
      </c>
      <c r="CE106" s="24">
        <v>6.0828205237559205E-2</v>
      </c>
      <c r="CF106" s="24">
        <v>0.11224973952210929</v>
      </c>
      <c r="CG106" s="24">
        <v>0.13665285472671809</v>
      </c>
      <c r="CH106" s="24">
        <v>1.5045534705295276E-2</v>
      </c>
      <c r="CI106" s="24">
        <v>0.12446720399773968</v>
      </c>
      <c r="CJ106" s="24">
        <v>9.6423478063383833E-2</v>
      </c>
      <c r="CK106" s="24">
        <v>0.11518189380735909</v>
      </c>
      <c r="CL106" s="24">
        <v>0.14963170400193371</v>
      </c>
      <c r="CM106" s="24">
        <v>4.3210373864796252E-2</v>
      </c>
      <c r="CN106" s="24">
        <v>6.4251315318599969E-2</v>
      </c>
      <c r="CO106" s="24">
        <v>3.9500121282476659E-2</v>
      </c>
      <c r="CP106" s="24">
        <v>0.11083122878270628</v>
      </c>
      <c r="CQ106" s="24">
        <v>2.9537023944852036E-2</v>
      </c>
      <c r="CR106" s="24">
        <v>6.9033506633174008E-2</v>
      </c>
      <c r="CS106" s="24">
        <v>5.0291961101478648E-2</v>
      </c>
      <c r="CT106" s="24">
        <v>2.689784772456856E-2</v>
      </c>
      <c r="CU106" s="24">
        <v>6.4249226199722537E-2</v>
      </c>
      <c r="CV106" s="24">
        <v>7.311092402791125E-2</v>
      </c>
      <c r="CW106" s="24">
        <v>7.0034545329899153E-2</v>
      </c>
      <c r="CX106" s="24">
        <v>3.9779976402750709E-2</v>
      </c>
      <c r="CY106" s="24">
        <v>1.1142563221800559</v>
      </c>
      <c r="CZ106" s="24">
        <v>5.5617649385880111E-2</v>
      </c>
      <c r="DA106" s="24">
        <v>2.6277190922155212E-2</v>
      </c>
      <c r="DB106" s="24">
        <v>3.9714481480828387E-2</v>
      </c>
      <c r="DC106" s="24">
        <v>3.3162619236354822E-2</v>
      </c>
      <c r="DD106" s="24">
        <v>2.1092539124881786E-2</v>
      </c>
      <c r="DE106" s="24">
        <v>2.5367631694382487E-2</v>
      </c>
      <c r="DF106" s="24">
        <v>1.457262314609243E-2</v>
      </c>
      <c r="DG106" s="27">
        <v>4.2911517885109114E-2</v>
      </c>
      <c r="DH106" s="103">
        <f t="shared" si="2"/>
        <v>4.8416625330667262</v>
      </c>
      <c r="DI106" s="112">
        <f t="shared" si="3"/>
        <v>3.9407221978032596</v>
      </c>
    </row>
    <row r="107" spans="2:113" x14ac:dyDescent="0.15">
      <c r="B107" s="36" t="s">
        <v>99</v>
      </c>
      <c r="C107" s="101" t="s">
        <v>214</v>
      </c>
      <c r="D107" s="23">
        <v>0</v>
      </c>
      <c r="E107" s="24">
        <v>0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4">
        <v>0</v>
      </c>
      <c r="T107" s="24">
        <v>0</v>
      </c>
      <c r="U107" s="24">
        <v>0</v>
      </c>
      <c r="V107" s="24">
        <v>0</v>
      </c>
      <c r="W107" s="24">
        <v>0</v>
      </c>
      <c r="X107" s="24">
        <v>0</v>
      </c>
      <c r="Y107" s="24">
        <v>0</v>
      </c>
      <c r="Z107" s="24">
        <v>0</v>
      </c>
      <c r="AA107" s="24">
        <v>0</v>
      </c>
      <c r="AB107" s="24">
        <v>0</v>
      </c>
      <c r="AC107" s="24">
        <v>0</v>
      </c>
      <c r="AD107" s="24">
        <v>0</v>
      </c>
      <c r="AE107" s="24">
        <v>0</v>
      </c>
      <c r="AF107" s="24">
        <v>0</v>
      </c>
      <c r="AG107" s="24">
        <v>0</v>
      </c>
      <c r="AH107" s="24">
        <v>0</v>
      </c>
      <c r="AI107" s="24">
        <v>0</v>
      </c>
      <c r="AJ107" s="24">
        <v>0</v>
      </c>
      <c r="AK107" s="24">
        <v>0</v>
      </c>
      <c r="AL107" s="24">
        <v>0</v>
      </c>
      <c r="AM107" s="24">
        <v>0</v>
      </c>
      <c r="AN107" s="24">
        <v>0</v>
      </c>
      <c r="AO107" s="24">
        <v>0</v>
      </c>
      <c r="AP107" s="24">
        <v>0</v>
      </c>
      <c r="AQ107" s="24">
        <v>0</v>
      </c>
      <c r="AR107" s="24">
        <v>0</v>
      </c>
      <c r="AS107" s="24">
        <v>0</v>
      </c>
      <c r="AT107" s="24">
        <v>0</v>
      </c>
      <c r="AU107" s="24">
        <v>0</v>
      </c>
      <c r="AV107" s="24">
        <v>0</v>
      </c>
      <c r="AW107" s="24">
        <v>0</v>
      </c>
      <c r="AX107" s="24">
        <v>0</v>
      </c>
      <c r="AY107" s="24">
        <v>0</v>
      </c>
      <c r="AZ107" s="24">
        <v>0</v>
      </c>
      <c r="BA107" s="24">
        <v>0</v>
      </c>
      <c r="BB107" s="24">
        <v>0</v>
      </c>
      <c r="BC107" s="24">
        <v>0</v>
      </c>
      <c r="BD107" s="24">
        <v>0</v>
      </c>
      <c r="BE107" s="24">
        <v>0</v>
      </c>
      <c r="BF107" s="24">
        <v>0</v>
      </c>
      <c r="BG107" s="24">
        <v>0</v>
      </c>
      <c r="BH107" s="24">
        <v>0</v>
      </c>
      <c r="BI107" s="24">
        <v>0</v>
      </c>
      <c r="BJ107" s="24">
        <v>0</v>
      </c>
      <c r="BK107" s="24">
        <v>0</v>
      </c>
      <c r="BL107" s="24">
        <v>0</v>
      </c>
      <c r="BM107" s="24">
        <v>0</v>
      </c>
      <c r="BN107" s="24">
        <v>0</v>
      </c>
      <c r="BO107" s="24">
        <v>0</v>
      </c>
      <c r="BP107" s="24">
        <v>0</v>
      </c>
      <c r="BQ107" s="24">
        <v>0</v>
      </c>
      <c r="BR107" s="24">
        <v>0</v>
      </c>
      <c r="BS107" s="24">
        <v>0</v>
      </c>
      <c r="BT107" s="24">
        <v>0</v>
      </c>
      <c r="BU107" s="24">
        <v>0</v>
      </c>
      <c r="BV107" s="24">
        <v>0</v>
      </c>
      <c r="BW107" s="24">
        <v>0</v>
      </c>
      <c r="BX107" s="24">
        <v>0</v>
      </c>
      <c r="BY107" s="24">
        <v>0</v>
      </c>
      <c r="BZ107" s="24">
        <v>0</v>
      </c>
      <c r="CA107" s="24">
        <v>0</v>
      </c>
      <c r="CB107" s="24">
        <v>0</v>
      </c>
      <c r="CC107" s="24">
        <v>0</v>
      </c>
      <c r="CD107" s="24">
        <v>0</v>
      </c>
      <c r="CE107" s="24">
        <v>0</v>
      </c>
      <c r="CF107" s="24">
        <v>0</v>
      </c>
      <c r="CG107" s="24">
        <v>0</v>
      </c>
      <c r="CH107" s="24">
        <v>0</v>
      </c>
      <c r="CI107" s="24">
        <v>0</v>
      </c>
      <c r="CJ107" s="24">
        <v>0</v>
      </c>
      <c r="CK107" s="24">
        <v>0</v>
      </c>
      <c r="CL107" s="24">
        <v>0</v>
      </c>
      <c r="CM107" s="24">
        <v>0</v>
      </c>
      <c r="CN107" s="24">
        <v>0</v>
      </c>
      <c r="CO107" s="24">
        <v>0</v>
      </c>
      <c r="CP107" s="24">
        <v>0</v>
      </c>
      <c r="CQ107" s="24">
        <v>0</v>
      </c>
      <c r="CR107" s="24">
        <v>0</v>
      </c>
      <c r="CS107" s="24">
        <v>0</v>
      </c>
      <c r="CT107" s="24">
        <v>0</v>
      </c>
      <c r="CU107" s="24">
        <v>0</v>
      </c>
      <c r="CV107" s="24">
        <v>0</v>
      </c>
      <c r="CW107" s="24">
        <v>0</v>
      </c>
      <c r="CX107" s="24">
        <v>0</v>
      </c>
      <c r="CY107" s="24">
        <v>0</v>
      </c>
      <c r="CZ107" s="24">
        <v>1.0000446025399277</v>
      </c>
      <c r="DA107" s="24">
        <v>0</v>
      </c>
      <c r="DB107" s="24">
        <v>0</v>
      </c>
      <c r="DC107" s="24">
        <v>0</v>
      </c>
      <c r="DD107" s="24">
        <v>0</v>
      </c>
      <c r="DE107" s="24">
        <v>0</v>
      </c>
      <c r="DF107" s="24">
        <v>0</v>
      </c>
      <c r="DG107" s="27">
        <v>0</v>
      </c>
      <c r="DH107" s="103">
        <f t="shared" si="2"/>
        <v>1.0000446025399277</v>
      </c>
      <c r="DI107" s="112">
        <f t="shared" si="3"/>
        <v>0.81395552397706084</v>
      </c>
    </row>
    <row r="108" spans="2:113" x14ac:dyDescent="0.15">
      <c r="B108" s="36" t="s">
        <v>100</v>
      </c>
      <c r="C108" s="101" t="s">
        <v>215</v>
      </c>
      <c r="D108" s="23">
        <v>6.6682019562619346E-7</v>
      </c>
      <c r="E108" s="24">
        <v>4.5591334149766897E-7</v>
      </c>
      <c r="F108" s="24">
        <v>6.5539014706677071E-7</v>
      </c>
      <c r="G108" s="24">
        <v>5.906256666392049E-6</v>
      </c>
      <c r="H108" s="24">
        <v>0</v>
      </c>
      <c r="I108" s="24">
        <v>0</v>
      </c>
      <c r="J108" s="24">
        <v>0</v>
      </c>
      <c r="K108" s="24">
        <v>2.4792680159252516E-6</v>
      </c>
      <c r="L108" s="24">
        <v>1.4833028330736447E-6</v>
      </c>
      <c r="M108" s="24">
        <v>2.978678938765257E-6</v>
      </c>
      <c r="N108" s="24">
        <v>0</v>
      </c>
      <c r="O108" s="24">
        <v>6.4291417877397063E-7</v>
      </c>
      <c r="P108" s="24">
        <v>7.0938974033865519E-7</v>
      </c>
      <c r="Q108" s="24">
        <v>1.2430432617157256E-6</v>
      </c>
      <c r="R108" s="24">
        <v>3.4389411079515457E-6</v>
      </c>
      <c r="S108" s="24">
        <v>8.6685731643286631E-7</v>
      </c>
      <c r="T108" s="24">
        <v>7.4335451644840825E-7</v>
      </c>
      <c r="U108" s="24">
        <v>8.4126994605704516E-7</v>
      </c>
      <c r="V108" s="24">
        <v>6.3029641278477362E-7</v>
      </c>
      <c r="W108" s="24">
        <v>1.6007703627411905E-6</v>
      </c>
      <c r="X108" s="24">
        <v>0</v>
      </c>
      <c r="Y108" s="24">
        <v>2.0238218047480681E-6</v>
      </c>
      <c r="Z108" s="24">
        <v>2.7370206386900408E-6</v>
      </c>
      <c r="AA108" s="24">
        <v>2.6304810683043135E-6</v>
      </c>
      <c r="AB108" s="24">
        <v>2.9336281088133215E-6</v>
      </c>
      <c r="AC108" s="24">
        <v>4.2668808873263021E-6</v>
      </c>
      <c r="AD108" s="24">
        <v>0</v>
      </c>
      <c r="AE108" s="24">
        <v>4.5950707636869216E-7</v>
      </c>
      <c r="AF108" s="24">
        <v>1.9200381073462358E-6</v>
      </c>
      <c r="AG108" s="24">
        <v>1.3030304582967099E-6</v>
      </c>
      <c r="AH108" s="24">
        <v>6.8053503492147985E-7</v>
      </c>
      <c r="AI108" s="24">
        <v>6.6362122771271926E-7</v>
      </c>
      <c r="AJ108" s="24">
        <v>2.5031719855971357E-6</v>
      </c>
      <c r="AK108" s="24">
        <v>1.2577752688464706E-5</v>
      </c>
      <c r="AL108" s="24">
        <v>1.4681535182302502E-6</v>
      </c>
      <c r="AM108" s="24">
        <v>0</v>
      </c>
      <c r="AN108" s="24">
        <v>0</v>
      </c>
      <c r="AO108" s="24">
        <v>5.7845792472165595E-6</v>
      </c>
      <c r="AP108" s="24">
        <v>3.1242472771392101E-7</v>
      </c>
      <c r="AQ108" s="24">
        <v>7.3211732523610853E-7</v>
      </c>
      <c r="AR108" s="24">
        <v>4.1313205195467773E-7</v>
      </c>
      <c r="AS108" s="24">
        <v>5.4937604420447666E-6</v>
      </c>
      <c r="AT108" s="24">
        <v>2.7954003905366651E-6</v>
      </c>
      <c r="AU108" s="24">
        <v>5.7606463191119265E-6</v>
      </c>
      <c r="AV108" s="24">
        <v>3.3472991908896598E-6</v>
      </c>
      <c r="AW108" s="24">
        <v>2.9646468973980548E-6</v>
      </c>
      <c r="AX108" s="24">
        <v>0</v>
      </c>
      <c r="AY108" s="24">
        <v>1.2545336393894381E-5</v>
      </c>
      <c r="AZ108" s="24">
        <v>1.2876141354086048E-5</v>
      </c>
      <c r="BA108" s="24">
        <v>1.7388019683856982E-5</v>
      </c>
      <c r="BB108" s="24">
        <v>7.9007130526175318E-6</v>
      </c>
      <c r="BC108" s="24">
        <v>6.6641079507169783E-6</v>
      </c>
      <c r="BD108" s="24">
        <v>1.2040469522174697E-5</v>
      </c>
      <c r="BE108" s="24">
        <v>9.5195511993451132E-7</v>
      </c>
      <c r="BF108" s="24">
        <v>0</v>
      </c>
      <c r="BG108" s="24">
        <v>2.0547292237414276E-6</v>
      </c>
      <c r="BH108" s="24">
        <v>1.9517810424354124E-6</v>
      </c>
      <c r="BI108" s="24">
        <v>8.4923204377653429E-6</v>
      </c>
      <c r="BJ108" s="24">
        <v>1.1229936410155801E-6</v>
      </c>
      <c r="BK108" s="24">
        <v>1.3904422479412017E-6</v>
      </c>
      <c r="BL108" s="24">
        <v>1.1962352054154135E-6</v>
      </c>
      <c r="BM108" s="24">
        <v>2.740716587055797E-6</v>
      </c>
      <c r="BN108" s="24">
        <v>1.1099977961047528E-6</v>
      </c>
      <c r="BO108" s="24">
        <v>2.2643070101680097E-6</v>
      </c>
      <c r="BP108" s="24">
        <v>2.4441408453487174E-6</v>
      </c>
      <c r="BQ108" s="24">
        <v>5.8772058113202634E-6</v>
      </c>
      <c r="BR108" s="24">
        <v>5.3821851537927734E-6</v>
      </c>
      <c r="BS108" s="24">
        <v>2.106691522411617E-6</v>
      </c>
      <c r="BT108" s="24">
        <v>3.0341453462626211E-6</v>
      </c>
      <c r="BU108" s="24">
        <v>3.3238414494793818E-6</v>
      </c>
      <c r="BV108" s="24">
        <v>3.0688421009219907E-6</v>
      </c>
      <c r="BW108" s="24">
        <v>1.0200536213469254E-6</v>
      </c>
      <c r="BX108" s="24">
        <v>7.6642985359751129E-7</v>
      </c>
      <c r="BY108" s="24">
        <v>2.5095815375924321E-7</v>
      </c>
      <c r="BZ108" s="24">
        <v>4.7149065055669699E-5</v>
      </c>
      <c r="CA108" s="24">
        <v>2.0192017368750816E-6</v>
      </c>
      <c r="CB108" s="24">
        <v>4.7090166747642679E-6</v>
      </c>
      <c r="CC108" s="24">
        <v>0</v>
      </c>
      <c r="CD108" s="24">
        <v>0</v>
      </c>
      <c r="CE108" s="24">
        <v>5.3826711151632526E-6</v>
      </c>
      <c r="CF108" s="24">
        <v>3.6383994281037749E-6</v>
      </c>
      <c r="CG108" s="24">
        <v>1.4939573272198852E-6</v>
      </c>
      <c r="CH108" s="24">
        <v>2.3746590512481643E-6</v>
      </c>
      <c r="CI108" s="24">
        <v>6.2560557478927954E-5</v>
      </c>
      <c r="CJ108" s="24">
        <v>1.3165689202897423E-5</v>
      </c>
      <c r="CK108" s="24">
        <v>3.4829804280518671E-5</v>
      </c>
      <c r="CL108" s="24">
        <v>6.5013756632685701E-5</v>
      </c>
      <c r="CM108" s="24">
        <v>1.2998784288423139E-5</v>
      </c>
      <c r="CN108" s="24">
        <v>2.3279816387280025E-6</v>
      </c>
      <c r="CO108" s="24">
        <v>9.253039150636801E-3</v>
      </c>
      <c r="CP108" s="24">
        <v>1.9554279722449613E-6</v>
      </c>
      <c r="CQ108" s="24">
        <v>3.7087750104679257E-3</v>
      </c>
      <c r="CR108" s="24">
        <v>1.3277004982976589E-6</v>
      </c>
      <c r="CS108" s="24">
        <v>8.992421793217133E-3</v>
      </c>
      <c r="CT108" s="24">
        <v>1.9586915018383395E-2</v>
      </c>
      <c r="CU108" s="24">
        <v>1.5473741982614734E-6</v>
      </c>
      <c r="CV108" s="24">
        <v>6.6608885770098717E-6</v>
      </c>
      <c r="CW108" s="24">
        <v>1.1076579497854324E-5</v>
      </c>
      <c r="CX108" s="24">
        <v>9.4795558066371319E-7</v>
      </c>
      <c r="CY108" s="24">
        <v>5.5045300121802202E-6</v>
      </c>
      <c r="CZ108" s="24">
        <v>2.0658805039328139E-3</v>
      </c>
      <c r="DA108" s="24">
        <v>1.0038800276352342</v>
      </c>
      <c r="DB108" s="24">
        <v>9.2439361001543512E-6</v>
      </c>
      <c r="DC108" s="24">
        <v>2.0493282898876122E-6</v>
      </c>
      <c r="DD108" s="24">
        <v>6.1356825998604555E-6</v>
      </c>
      <c r="DE108" s="24">
        <v>4.650656292488254E-6</v>
      </c>
      <c r="DF108" s="24">
        <v>8.9291701445423238E-7</v>
      </c>
      <c r="DG108" s="27">
        <v>1.092969965665004E-5</v>
      </c>
      <c r="DH108" s="103">
        <f t="shared" si="2"/>
        <v>1.0480167242083793</v>
      </c>
      <c r="DI108" s="112">
        <f t="shared" si="3"/>
        <v>0.85300095588056124</v>
      </c>
    </row>
    <row r="109" spans="2:113" x14ac:dyDescent="0.15">
      <c r="B109" s="36" t="s">
        <v>101</v>
      </c>
      <c r="C109" s="101" t="s">
        <v>216</v>
      </c>
      <c r="D109" s="23">
        <v>2.1026447712112655E-5</v>
      </c>
      <c r="E109" s="24">
        <v>1.7804408039121684E-5</v>
      </c>
      <c r="F109" s="24">
        <v>4.0165103486501845E-5</v>
      </c>
      <c r="G109" s="24">
        <v>1.1817215427868395E-5</v>
      </c>
      <c r="H109" s="24">
        <v>0</v>
      </c>
      <c r="I109" s="24">
        <v>0</v>
      </c>
      <c r="J109" s="24">
        <v>0</v>
      </c>
      <c r="K109" s="24">
        <v>1.7315696286852671E-4</v>
      </c>
      <c r="L109" s="24">
        <v>1.9528431845223203E-4</v>
      </c>
      <c r="M109" s="24">
        <v>2.5037562268586255E-5</v>
      </c>
      <c r="N109" s="24">
        <v>0</v>
      </c>
      <c r="O109" s="24">
        <v>1.2476230020334772E-4</v>
      </c>
      <c r="P109" s="24">
        <v>8.0748115306486019E-5</v>
      </c>
      <c r="Q109" s="24">
        <v>1.0035527899085984E-4</v>
      </c>
      <c r="R109" s="24">
        <v>4.3580195271412165E-5</v>
      </c>
      <c r="S109" s="24">
        <v>3.7684957556170322E-5</v>
      </c>
      <c r="T109" s="24">
        <v>6.4660787719165579E-5</v>
      </c>
      <c r="U109" s="24">
        <v>8.0323887394769547E-5</v>
      </c>
      <c r="V109" s="24">
        <v>3.0385867681502251E-5</v>
      </c>
      <c r="W109" s="24">
        <v>7.9641381915276983E-5</v>
      </c>
      <c r="X109" s="24">
        <v>0</v>
      </c>
      <c r="Y109" s="24">
        <v>1.9104178293018409E-5</v>
      </c>
      <c r="Z109" s="24">
        <v>1.9462690885904948E-5</v>
      </c>
      <c r="AA109" s="24">
        <v>2.9584272874575925E-5</v>
      </c>
      <c r="AB109" s="24">
        <v>1.1416317267149726E-4</v>
      </c>
      <c r="AC109" s="24">
        <v>3.2987246837301061E-5</v>
      </c>
      <c r="AD109" s="24">
        <v>0</v>
      </c>
      <c r="AE109" s="24">
        <v>2.0735468100364911E-5</v>
      </c>
      <c r="AF109" s="24">
        <v>8.0792726196071587E-5</v>
      </c>
      <c r="AG109" s="24">
        <v>7.1984636731904351E-5</v>
      </c>
      <c r="AH109" s="24">
        <v>2.9450449022894832E-5</v>
      </c>
      <c r="AI109" s="24">
        <v>3.5599795641828222E-5</v>
      </c>
      <c r="AJ109" s="24">
        <v>4.6648247151252085E-5</v>
      </c>
      <c r="AK109" s="24">
        <v>3.8165960717780135E-5</v>
      </c>
      <c r="AL109" s="24">
        <v>5.1942244878235723E-5</v>
      </c>
      <c r="AM109" s="24">
        <v>0</v>
      </c>
      <c r="AN109" s="24">
        <v>0</v>
      </c>
      <c r="AO109" s="24">
        <v>3.2280945055069496E-5</v>
      </c>
      <c r="AP109" s="24">
        <v>5.8237603005730104E-5</v>
      </c>
      <c r="AQ109" s="24">
        <v>2.5795900022656689E-5</v>
      </c>
      <c r="AR109" s="24">
        <v>1.6949626118128129E-5</v>
      </c>
      <c r="AS109" s="24">
        <v>3.9765499488171855E-5</v>
      </c>
      <c r="AT109" s="24">
        <v>2.9273638718609574E-5</v>
      </c>
      <c r="AU109" s="24">
        <v>6.7553291800185775E-5</v>
      </c>
      <c r="AV109" s="24">
        <v>3.7455818152997919E-5</v>
      </c>
      <c r="AW109" s="24">
        <v>4.9091958432830111E-5</v>
      </c>
      <c r="AX109" s="24">
        <v>0</v>
      </c>
      <c r="AY109" s="24">
        <v>1.0286778142939334E-4</v>
      </c>
      <c r="AZ109" s="24">
        <v>4.5160713157747261E-5</v>
      </c>
      <c r="BA109" s="24">
        <v>8.6488945352569774E-5</v>
      </c>
      <c r="BB109" s="24">
        <v>7.5873634669879379E-5</v>
      </c>
      <c r="BC109" s="24">
        <v>3.55890601920697E-5</v>
      </c>
      <c r="BD109" s="24">
        <v>3.5517482498941469E-5</v>
      </c>
      <c r="BE109" s="24">
        <v>7.930420511647098E-5</v>
      </c>
      <c r="BF109" s="24">
        <v>0</v>
      </c>
      <c r="BG109" s="24">
        <v>4.1385096926564767E-5</v>
      </c>
      <c r="BH109" s="24">
        <v>8.5645715533226729E-5</v>
      </c>
      <c r="BI109" s="24">
        <v>2.7022819527882259E-5</v>
      </c>
      <c r="BJ109" s="24">
        <v>6.5510988933364047E-5</v>
      </c>
      <c r="BK109" s="24">
        <v>6.8110192397397828E-5</v>
      </c>
      <c r="BL109" s="24">
        <v>7.3090724019054393E-5</v>
      </c>
      <c r="BM109" s="24">
        <v>8.668312488858535E-5</v>
      </c>
      <c r="BN109" s="24">
        <v>5.9250458333782043E-5</v>
      </c>
      <c r="BO109" s="24">
        <v>1.8055757106134264E-4</v>
      </c>
      <c r="BP109" s="24">
        <v>8.8240027191025821E-5</v>
      </c>
      <c r="BQ109" s="24">
        <v>1.0627308201391732E-4</v>
      </c>
      <c r="BR109" s="24">
        <v>4.7685435357789988E-5</v>
      </c>
      <c r="BS109" s="24">
        <v>1.6963135064718989E-4</v>
      </c>
      <c r="BT109" s="24">
        <v>1.1521596246093785E-4</v>
      </c>
      <c r="BU109" s="24">
        <v>1.340068089687751E-4</v>
      </c>
      <c r="BV109" s="24">
        <v>1.6318437845139907E-4</v>
      </c>
      <c r="BW109" s="24">
        <v>1.1472681059823998E-4</v>
      </c>
      <c r="BX109" s="24">
        <v>9.2016359297420586E-5</v>
      </c>
      <c r="BY109" s="24">
        <v>1.6009229396876944E-5</v>
      </c>
      <c r="BZ109" s="24">
        <v>1.7510075380002723E-3</v>
      </c>
      <c r="CA109" s="24">
        <v>1.516196467916269E-4</v>
      </c>
      <c r="CB109" s="24">
        <v>8.5080015454173645E-5</v>
      </c>
      <c r="CC109" s="24">
        <v>0</v>
      </c>
      <c r="CD109" s="24">
        <v>0</v>
      </c>
      <c r="CE109" s="24">
        <v>8.1978937271912826E-5</v>
      </c>
      <c r="CF109" s="24">
        <v>2.2382863172052913E-4</v>
      </c>
      <c r="CG109" s="24">
        <v>1.9095681754554154E-4</v>
      </c>
      <c r="CH109" s="24">
        <v>2.7735482994800919E-4</v>
      </c>
      <c r="CI109" s="24">
        <v>5.9050512056838932E-4</v>
      </c>
      <c r="CJ109" s="24">
        <v>5.1489209387532481E-4</v>
      </c>
      <c r="CK109" s="24">
        <v>1.7428592432405348E-4</v>
      </c>
      <c r="CL109" s="24">
        <v>6.1238307328665927E-4</v>
      </c>
      <c r="CM109" s="24">
        <v>1.3434911483271494E-3</v>
      </c>
      <c r="CN109" s="24">
        <v>1.7917846834257094E-4</v>
      </c>
      <c r="CO109" s="24">
        <v>2.5280785985684091E-4</v>
      </c>
      <c r="CP109" s="24">
        <v>2.0531788925622177E-4</v>
      </c>
      <c r="CQ109" s="24">
        <v>7.1371744208951387E-3</v>
      </c>
      <c r="CR109" s="24">
        <v>7.2724456659513164E-3</v>
      </c>
      <c r="CS109" s="24">
        <v>8.8912421398333209E-3</v>
      </c>
      <c r="CT109" s="24">
        <v>7.6379435738859617E-3</v>
      </c>
      <c r="CU109" s="24">
        <v>1.4978673076529889E-4</v>
      </c>
      <c r="CV109" s="24">
        <v>1.5196795992375884E-4</v>
      </c>
      <c r="CW109" s="24">
        <v>7.4003865684247206E-4</v>
      </c>
      <c r="CX109" s="24">
        <v>7.2633734215898549E-5</v>
      </c>
      <c r="CY109" s="24">
        <v>1.1453394788856544E-3</v>
      </c>
      <c r="CZ109" s="24">
        <v>1.1163760188493277E-2</v>
      </c>
      <c r="DA109" s="24">
        <v>1.5643974210265818E-3</v>
      </c>
      <c r="DB109" s="24">
        <v>1.0161698204950058</v>
      </c>
      <c r="DC109" s="24">
        <v>2.1701267404095639E-4</v>
      </c>
      <c r="DD109" s="24">
        <v>3.4283154530284599E-4</v>
      </c>
      <c r="DE109" s="24">
        <v>2.6967138584542867E-3</v>
      </c>
      <c r="DF109" s="24">
        <v>3.9115139252421965E-5</v>
      </c>
      <c r="DG109" s="27">
        <v>7.1895477948357431E-4</v>
      </c>
      <c r="DH109" s="103">
        <f t="shared" si="2"/>
        <v>1.077014374576341</v>
      </c>
      <c r="DI109" s="112">
        <f t="shared" si="3"/>
        <v>0.87660270088214531</v>
      </c>
    </row>
    <row r="110" spans="2:113" x14ac:dyDescent="0.15">
      <c r="B110" s="36" t="s">
        <v>102</v>
      </c>
      <c r="C110" s="101" t="s">
        <v>217</v>
      </c>
      <c r="D110" s="23">
        <v>1.9371376411037595E-5</v>
      </c>
      <c r="E110" s="24">
        <v>1.4551232301926734E-5</v>
      </c>
      <c r="F110" s="24">
        <v>3.9667312436953132E-5</v>
      </c>
      <c r="G110" s="24">
        <v>1.6399205623895738E-5</v>
      </c>
      <c r="H110" s="24">
        <v>0</v>
      </c>
      <c r="I110" s="24">
        <v>0</v>
      </c>
      <c r="J110" s="24">
        <v>0</v>
      </c>
      <c r="K110" s="24">
        <v>4.7033049635860914E-5</v>
      </c>
      <c r="L110" s="24">
        <v>1.5535314041661779E-4</v>
      </c>
      <c r="M110" s="24">
        <v>1.3144144705103102E-5</v>
      </c>
      <c r="N110" s="24">
        <v>0</v>
      </c>
      <c r="O110" s="24">
        <v>2.3992054672811305E-5</v>
      </c>
      <c r="P110" s="24">
        <v>4.5366323151503758E-5</v>
      </c>
      <c r="Q110" s="24">
        <v>2.1309390058662465E-5</v>
      </c>
      <c r="R110" s="24">
        <v>3.5024145906072078E-5</v>
      </c>
      <c r="S110" s="24">
        <v>1.5999634433523461E-5</v>
      </c>
      <c r="T110" s="24">
        <v>1.7267257025813758E-5</v>
      </c>
      <c r="U110" s="24">
        <v>2.9427622337695817E-5</v>
      </c>
      <c r="V110" s="24">
        <v>7.2056835967048612E-5</v>
      </c>
      <c r="W110" s="24">
        <v>2.9179055307105253E-5</v>
      </c>
      <c r="X110" s="24">
        <v>0</v>
      </c>
      <c r="Y110" s="24">
        <v>1.0956473812872578E-5</v>
      </c>
      <c r="Z110" s="24">
        <v>1.3669112896758003E-5</v>
      </c>
      <c r="AA110" s="24">
        <v>2.2145949119235241E-5</v>
      </c>
      <c r="AB110" s="24">
        <v>1.5748470460475833E-4</v>
      </c>
      <c r="AC110" s="24">
        <v>6.778427195088156E-5</v>
      </c>
      <c r="AD110" s="24">
        <v>0</v>
      </c>
      <c r="AE110" s="24">
        <v>1.5588410560278337E-5</v>
      </c>
      <c r="AF110" s="24">
        <v>2.4245962629765426E-5</v>
      </c>
      <c r="AG110" s="24">
        <v>3.1021308201313246E-5</v>
      </c>
      <c r="AH110" s="24">
        <v>5.0455003623865379E-5</v>
      </c>
      <c r="AI110" s="24">
        <v>1.2265434132803107E-5</v>
      </c>
      <c r="AJ110" s="24">
        <v>1.5369379386121455E-5</v>
      </c>
      <c r="AK110" s="24">
        <v>4.2502764550105592E-5</v>
      </c>
      <c r="AL110" s="24">
        <v>2.2808448457902174E-5</v>
      </c>
      <c r="AM110" s="24">
        <v>0</v>
      </c>
      <c r="AN110" s="24">
        <v>0</v>
      </c>
      <c r="AO110" s="24">
        <v>1.1937785656066367E-5</v>
      </c>
      <c r="AP110" s="24">
        <v>7.6475347673160192E-6</v>
      </c>
      <c r="AQ110" s="24">
        <v>2.6916247198567352E-5</v>
      </c>
      <c r="AR110" s="24">
        <v>7.4152924024904136E-6</v>
      </c>
      <c r="AS110" s="24">
        <v>1.7102977121943975E-5</v>
      </c>
      <c r="AT110" s="24">
        <v>2.1164728708334379E-5</v>
      </c>
      <c r="AU110" s="24">
        <v>2.3562477234347258E-5</v>
      </c>
      <c r="AV110" s="24">
        <v>1.9849459952532732E-5</v>
      </c>
      <c r="AW110" s="24">
        <v>2.8991284303868727E-5</v>
      </c>
      <c r="AX110" s="24">
        <v>0</v>
      </c>
      <c r="AY110" s="24">
        <v>2.1239319447738201E-5</v>
      </c>
      <c r="AZ110" s="24">
        <v>3.3679372224085451E-5</v>
      </c>
      <c r="BA110" s="24">
        <v>3.9513246312119998E-5</v>
      </c>
      <c r="BB110" s="24">
        <v>2.7512693798355633E-5</v>
      </c>
      <c r="BC110" s="24">
        <v>2.9496127062750472E-5</v>
      </c>
      <c r="BD110" s="24">
        <v>2.7708682894629191E-5</v>
      </c>
      <c r="BE110" s="24">
        <v>8.9384500984763626E-5</v>
      </c>
      <c r="BF110" s="24">
        <v>0</v>
      </c>
      <c r="BG110" s="24">
        <v>2.8395456104784134E-5</v>
      </c>
      <c r="BH110" s="24">
        <v>2.2346953659050725E-5</v>
      </c>
      <c r="BI110" s="24">
        <v>1.4124040946117028E-5</v>
      </c>
      <c r="BJ110" s="24">
        <v>1.870804291336305E-5</v>
      </c>
      <c r="BK110" s="24">
        <v>5.2462698829851327E-5</v>
      </c>
      <c r="BL110" s="24">
        <v>3.3718711850910179E-5</v>
      </c>
      <c r="BM110" s="24">
        <v>3.734526314938379E-5</v>
      </c>
      <c r="BN110" s="24">
        <v>2.7328414895111485E-5</v>
      </c>
      <c r="BO110" s="24">
        <v>3.5222589191158775E-5</v>
      </c>
      <c r="BP110" s="24">
        <v>3.0316090833831588E-5</v>
      </c>
      <c r="BQ110" s="24">
        <v>2.0256519665799776E-5</v>
      </c>
      <c r="BR110" s="24">
        <v>4.1240687382036834E-5</v>
      </c>
      <c r="BS110" s="24">
        <v>5.7505556799101738E-5</v>
      </c>
      <c r="BT110" s="24">
        <v>2.8935448024174272E-5</v>
      </c>
      <c r="BU110" s="24">
        <v>7.5786185060321365E-5</v>
      </c>
      <c r="BV110" s="24">
        <v>1.2252343163909546E-4</v>
      </c>
      <c r="BW110" s="24">
        <v>8.7007049212545201E-5</v>
      </c>
      <c r="BX110" s="24">
        <v>6.8762980109963881E-5</v>
      </c>
      <c r="BY110" s="24">
        <v>1.0386368956061248E-5</v>
      </c>
      <c r="BZ110" s="24">
        <v>5.3425469404324944E-5</v>
      </c>
      <c r="CA110" s="24">
        <v>3.3326570675661335E-5</v>
      </c>
      <c r="CB110" s="24">
        <v>3.1630728955865343E-5</v>
      </c>
      <c r="CC110" s="24">
        <v>0</v>
      </c>
      <c r="CD110" s="24">
        <v>0</v>
      </c>
      <c r="CE110" s="24">
        <v>5.8294947520829987E-5</v>
      </c>
      <c r="CF110" s="24">
        <v>5.0854143834138757E-5</v>
      </c>
      <c r="CG110" s="24">
        <v>4.0736661007995523E-5</v>
      </c>
      <c r="CH110" s="24">
        <v>4.4348210971413207E-5</v>
      </c>
      <c r="CI110" s="24">
        <v>1.4251292161450945E-4</v>
      </c>
      <c r="CJ110" s="24">
        <v>2.0608258647763014E-2</v>
      </c>
      <c r="CK110" s="24">
        <v>1.0962823102895183E-4</v>
      </c>
      <c r="CL110" s="24">
        <v>3.6321095456986086E-4</v>
      </c>
      <c r="CM110" s="24">
        <v>3.1140319369079236E-2</v>
      </c>
      <c r="CN110" s="24">
        <v>7.5625426979058333E-5</v>
      </c>
      <c r="CO110" s="24">
        <v>1.2833484653661904E-4</v>
      </c>
      <c r="CP110" s="24">
        <v>2.0516910138675899E-4</v>
      </c>
      <c r="CQ110" s="24">
        <v>5.6213554228539458E-5</v>
      </c>
      <c r="CR110" s="24">
        <v>8.0339286254299498E-5</v>
      </c>
      <c r="CS110" s="24">
        <v>1.1343298322074111E-4</v>
      </c>
      <c r="CT110" s="24">
        <v>3.6249685529035757E-5</v>
      </c>
      <c r="CU110" s="24">
        <v>2.7205721301987591E-4</v>
      </c>
      <c r="CV110" s="24">
        <v>6.3926187531207805E-5</v>
      </c>
      <c r="CW110" s="24">
        <v>1.338262614780138E-2</v>
      </c>
      <c r="CX110" s="24">
        <v>2.1687586958022077E-5</v>
      </c>
      <c r="CY110" s="24">
        <v>8.9902233547131728E-5</v>
      </c>
      <c r="CZ110" s="24">
        <v>1.5106818690865411E-3</v>
      </c>
      <c r="DA110" s="24">
        <v>1.8766927930100852E-4</v>
      </c>
      <c r="DB110" s="24">
        <v>1.4355362779782806E-4</v>
      </c>
      <c r="DC110" s="24">
        <v>1.0248336144826267</v>
      </c>
      <c r="DD110" s="24">
        <v>6.0370676384150179E-5</v>
      </c>
      <c r="DE110" s="24">
        <v>5.8879320312502591E-4</v>
      </c>
      <c r="DF110" s="24">
        <v>1.8891211460617011E-5</v>
      </c>
      <c r="DG110" s="27">
        <v>1.6912143341078368E-4</v>
      </c>
      <c r="DH110" s="103">
        <f t="shared" si="2"/>
        <v>1.097041740116222</v>
      </c>
      <c r="DI110" s="112">
        <f t="shared" si="3"/>
        <v>0.89290335864330073</v>
      </c>
    </row>
    <row r="111" spans="2:113" x14ac:dyDescent="0.15">
      <c r="B111" s="36" t="s">
        <v>103</v>
      </c>
      <c r="C111" s="101" t="s">
        <v>218</v>
      </c>
      <c r="D111" s="23">
        <v>3.9572264715623784E-7</v>
      </c>
      <c r="E111" s="24">
        <v>8.6382545422920391E-3</v>
      </c>
      <c r="F111" s="24">
        <v>3.4205797485685634E-6</v>
      </c>
      <c r="G111" s="24">
        <v>2.2015699467509721E-7</v>
      </c>
      <c r="H111" s="24">
        <v>0</v>
      </c>
      <c r="I111" s="24">
        <v>0</v>
      </c>
      <c r="J111" s="24">
        <v>0</v>
      </c>
      <c r="K111" s="24">
        <v>1.0225456750466985E-5</v>
      </c>
      <c r="L111" s="24">
        <v>4.350489212469924E-7</v>
      </c>
      <c r="M111" s="24">
        <v>4.8972142532694948E-7</v>
      </c>
      <c r="N111" s="24">
        <v>0</v>
      </c>
      <c r="O111" s="24">
        <v>7.7188332721955089E-8</v>
      </c>
      <c r="P111" s="24">
        <v>8.2347055073365339E-8</v>
      </c>
      <c r="Q111" s="24">
        <v>6.4082886037553618E-8</v>
      </c>
      <c r="R111" s="24">
        <v>1.450530853923988E-7</v>
      </c>
      <c r="S111" s="24">
        <v>5.4466775576492171E-8</v>
      </c>
      <c r="T111" s="24">
        <v>4.4381785815467597E-8</v>
      </c>
      <c r="U111" s="24">
        <v>6.1554857673367101E-8</v>
      </c>
      <c r="V111" s="24">
        <v>1.7102124318510779E-7</v>
      </c>
      <c r="W111" s="24">
        <v>8.3681101426432625E-8</v>
      </c>
      <c r="X111" s="24">
        <v>0</v>
      </c>
      <c r="Y111" s="24">
        <v>7.3420557767986708E-8</v>
      </c>
      <c r="Z111" s="24">
        <v>9.8477804503218747E-8</v>
      </c>
      <c r="AA111" s="24">
        <v>1.0532837759132092E-7</v>
      </c>
      <c r="AB111" s="24">
        <v>3.0118766740532519E-7</v>
      </c>
      <c r="AC111" s="24">
        <v>2.3674331778309917E-7</v>
      </c>
      <c r="AD111" s="24">
        <v>0</v>
      </c>
      <c r="AE111" s="24">
        <v>3.2948998684972184E-8</v>
      </c>
      <c r="AF111" s="24">
        <v>8.6791333305764696E-8</v>
      </c>
      <c r="AG111" s="24">
        <v>7.8975683333963962E-8</v>
      </c>
      <c r="AH111" s="24">
        <v>2.5539245738468306E-7</v>
      </c>
      <c r="AI111" s="24">
        <v>3.4897239241949659E-8</v>
      </c>
      <c r="AJ111" s="24">
        <v>9.300235362785376E-8</v>
      </c>
      <c r="AK111" s="24">
        <v>4.2518865964336892E-7</v>
      </c>
      <c r="AL111" s="24">
        <v>7.3840763690925681E-8</v>
      </c>
      <c r="AM111" s="24">
        <v>0</v>
      </c>
      <c r="AN111" s="24">
        <v>0</v>
      </c>
      <c r="AO111" s="24">
        <v>1.8568165664930251E-7</v>
      </c>
      <c r="AP111" s="24">
        <v>1.8705323081072986E-8</v>
      </c>
      <c r="AQ111" s="24">
        <v>5.496691486487306E-8</v>
      </c>
      <c r="AR111" s="24">
        <v>2.1402601500741392E-8</v>
      </c>
      <c r="AS111" s="24">
        <v>1.8348367418509858E-7</v>
      </c>
      <c r="AT111" s="24">
        <v>1.0881200856658511E-7</v>
      </c>
      <c r="AU111" s="24">
        <v>1.9936691268166063E-7</v>
      </c>
      <c r="AV111" s="24">
        <v>1.2347972144267849E-7</v>
      </c>
      <c r="AW111" s="24">
        <v>1.2350323850300245E-7</v>
      </c>
      <c r="AX111" s="24">
        <v>0</v>
      </c>
      <c r="AY111" s="24">
        <v>3.9691690034198893E-7</v>
      </c>
      <c r="AZ111" s="24">
        <v>4.2210658776554358E-7</v>
      </c>
      <c r="BA111" s="24">
        <v>5.6259586228032189E-7</v>
      </c>
      <c r="BB111" s="24">
        <v>2.6747686610719601E-7</v>
      </c>
      <c r="BC111" s="24">
        <v>2.3341695479457368E-7</v>
      </c>
      <c r="BD111" s="24">
        <v>3.9000596363150542E-7</v>
      </c>
      <c r="BE111" s="24">
        <v>1.388325654203834E-7</v>
      </c>
      <c r="BF111" s="24">
        <v>0</v>
      </c>
      <c r="BG111" s="24">
        <v>9.5897422063228135E-8</v>
      </c>
      <c r="BH111" s="24">
        <v>8.5380755852677694E-8</v>
      </c>
      <c r="BI111" s="24">
        <v>2.6836441222169723E-7</v>
      </c>
      <c r="BJ111" s="24">
        <v>5.6352353134012858E-8</v>
      </c>
      <c r="BK111" s="24">
        <v>1.2234665341826825E-7</v>
      </c>
      <c r="BL111" s="24">
        <v>7.7115047257995566E-8</v>
      </c>
      <c r="BM111" s="24">
        <v>1.2730672685029384E-7</v>
      </c>
      <c r="BN111" s="24">
        <v>6.667529144263E-8</v>
      </c>
      <c r="BO111" s="24">
        <v>1.1069156666202401E-7</v>
      </c>
      <c r="BP111" s="24">
        <v>1.0995469387369189E-7</v>
      </c>
      <c r="BQ111" s="24">
        <v>1.9870978303097318E-7</v>
      </c>
      <c r="BR111" s="24">
        <v>2.1010216161653891E-7</v>
      </c>
      <c r="BS111" s="24">
        <v>1.3349331194411291E-7</v>
      </c>
      <c r="BT111" s="24">
        <v>1.2550512846311264E-7</v>
      </c>
      <c r="BU111" s="24">
        <v>1.9208230645910711E-7</v>
      </c>
      <c r="BV111" s="24">
        <v>2.4241540611336888E-7</v>
      </c>
      <c r="BW111" s="24">
        <v>1.3793189573519022E-7</v>
      </c>
      <c r="BX111" s="24">
        <v>1.0783359547083791E-7</v>
      </c>
      <c r="BY111" s="24">
        <v>2.0290166651869421E-8</v>
      </c>
      <c r="BZ111" s="24">
        <v>1.458950038751459E-6</v>
      </c>
      <c r="CA111" s="24">
        <v>1.0094452787254717E-7</v>
      </c>
      <c r="CB111" s="24">
        <v>1.7830119970327294E-7</v>
      </c>
      <c r="CC111" s="24">
        <v>0</v>
      </c>
      <c r="CD111" s="24">
        <v>0</v>
      </c>
      <c r="CE111" s="24">
        <v>2.3121929082343257E-7</v>
      </c>
      <c r="CF111" s="24">
        <v>1.7049359165351828E-7</v>
      </c>
      <c r="CG111" s="24">
        <v>9.46190592543153E-8</v>
      </c>
      <c r="CH111" s="24">
        <v>1.2508562435328479E-7</v>
      </c>
      <c r="CI111" s="24">
        <v>2.0245429293804542E-6</v>
      </c>
      <c r="CJ111" s="24">
        <v>2.5910987777318332E-5</v>
      </c>
      <c r="CK111" s="24">
        <v>1.1646902178059318E-6</v>
      </c>
      <c r="CL111" s="24">
        <v>2.3703232507791766E-6</v>
      </c>
      <c r="CM111" s="24">
        <v>3.8949453068486092E-5</v>
      </c>
      <c r="CN111" s="24">
        <v>1.6355197668476068E-7</v>
      </c>
      <c r="CO111" s="24">
        <v>2.7349122771621611E-4</v>
      </c>
      <c r="CP111" s="24">
        <v>4.1389473110975262E-7</v>
      </c>
      <c r="CQ111" s="24">
        <v>1.349403698673065E-7</v>
      </c>
      <c r="CR111" s="24">
        <v>1.3885327268960445E-7</v>
      </c>
      <c r="CS111" s="24">
        <v>2.590131636707867E-7</v>
      </c>
      <c r="CT111" s="24">
        <v>1.752605940653337E-7</v>
      </c>
      <c r="CU111" s="24">
        <v>3.8484866590770177E-7</v>
      </c>
      <c r="CV111" s="24">
        <v>2.759848738348451E-7</v>
      </c>
      <c r="CW111" s="24">
        <v>1.6900803123275546E-5</v>
      </c>
      <c r="CX111" s="24">
        <v>5.4899719060727182E-8</v>
      </c>
      <c r="CY111" s="24">
        <v>2.7399135331829282E-7</v>
      </c>
      <c r="CZ111" s="24">
        <v>2.4015504746878315E-6</v>
      </c>
      <c r="DA111" s="24">
        <v>1.0463305282489079E-6</v>
      </c>
      <c r="DB111" s="24">
        <v>4.5097769598896468E-7</v>
      </c>
      <c r="DC111" s="24">
        <v>1.2692521511114389E-3</v>
      </c>
      <c r="DD111" s="24">
        <v>1.0022402545172133</v>
      </c>
      <c r="DE111" s="24">
        <v>8.9012361772007433E-7</v>
      </c>
      <c r="DF111" s="24">
        <v>5.02653823865653E-8</v>
      </c>
      <c r="DG111" s="27">
        <v>5.325340551251874E-7</v>
      </c>
      <c r="DH111" s="103">
        <f t="shared" si="2"/>
        <v>1.0125423657337611</v>
      </c>
      <c r="DI111" s="112">
        <f t="shared" si="3"/>
        <v>0.82412769366143435</v>
      </c>
    </row>
    <row r="112" spans="2:113" x14ac:dyDescent="0.15">
      <c r="B112" s="36" t="s">
        <v>104</v>
      </c>
      <c r="C112" s="101" t="s">
        <v>219</v>
      </c>
      <c r="D112" s="23">
        <v>1.2236228079132483E-4</v>
      </c>
      <c r="E112" s="24">
        <v>8.7612496182237849E-5</v>
      </c>
      <c r="F112" s="24">
        <v>2.5792802088005582E-3</v>
      </c>
      <c r="G112" s="24">
        <v>1.8270616114001538E-4</v>
      </c>
      <c r="H112" s="24">
        <v>0</v>
      </c>
      <c r="I112" s="24">
        <v>0</v>
      </c>
      <c r="J112" s="24">
        <v>0</v>
      </c>
      <c r="K112" s="24">
        <v>2.4745924482515711E-4</v>
      </c>
      <c r="L112" s="24">
        <v>3.4297363593752237E-4</v>
      </c>
      <c r="M112" s="24">
        <v>8.9122124255277079E-5</v>
      </c>
      <c r="N112" s="24">
        <v>0</v>
      </c>
      <c r="O112" s="24">
        <v>8.7843041897671658E-5</v>
      </c>
      <c r="P112" s="24">
        <v>1.1795732855927569E-4</v>
      </c>
      <c r="Q112" s="24">
        <v>1.1320994624203539E-4</v>
      </c>
      <c r="R112" s="24">
        <v>2.1117793285817143E-4</v>
      </c>
      <c r="S112" s="24">
        <v>1.4849824692185083E-4</v>
      </c>
      <c r="T112" s="24">
        <v>7.6479893941595414E-5</v>
      </c>
      <c r="U112" s="24">
        <v>2.1938480949182612E-4</v>
      </c>
      <c r="V112" s="24">
        <v>4.0057408867493448E-4</v>
      </c>
      <c r="W112" s="24">
        <v>3.7208435242978448E-4</v>
      </c>
      <c r="X112" s="24">
        <v>0</v>
      </c>
      <c r="Y112" s="24">
        <v>5.380092989063237E-5</v>
      </c>
      <c r="Z112" s="24">
        <v>5.7012028368979551E-5</v>
      </c>
      <c r="AA112" s="24">
        <v>3.5383527405273357E-4</v>
      </c>
      <c r="AB112" s="24">
        <v>1.9698330973301966E-4</v>
      </c>
      <c r="AC112" s="24">
        <v>3.5434826215060726E-4</v>
      </c>
      <c r="AD112" s="24">
        <v>0</v>
      </c>
      <c r="AE112" s="24">
        <v>6.9741286247013758E-5</v>
      </c>
      <c r="AF112" s="24">
        <v>1.2685928074427499E-4</v>
      </c>
      <c r="AG112" s="24">
        <v>9.6723524275552932E-5</v>
      </c>
      <c r="AH112" s="24">
        <v>9.4933531209672733E-5</v>
      </c>
      <c r="AI112" s="24">
        <v>1.0561204229101152E-4</v>
      </c>
      <c r="AJ112" s="24">
        <v>1.9873274797061835E-4</v>
      </c>
      <c r="AK112" s="24">
        <v>1.9106773426676099E-3</v>
      </c>
      <c r="AL112" s="24">
        <v>2.6736936558241693E-4</v>
      </c>
      <c r="AM112" s="24">
        <v>0</v>
      </c>
      <c r="AN112" s="24">
        <v>0</v>
      </c>
      <c r="AO112" s="24">
        <v>8.5873235329432681E-5</v>
      </c>
      <c r="AP112" s="24">
        <v>5.1267305648566511E-5</v>
      </c>
      <c r="AQ112" s="24">
        <v>6.5170002826530284E-5</v>
      </c>
      <c r="AR112" s="24">
        <v>4.8062275595855559E-5</v>
      </c>
      <c r="AS112" s="24">
        <v>8.6015387976458817E-5</v>
      </c>
      <c r="AT112" s="24">
        <v>9.4226509388380532E-5</v>
      </c>
      <c r="AU112" s="24">
        <v>2.1802879636785143E-4</v>
      </c>
      <c r="AV112" s="24">
        <v>2.1674127693194326E-4</v>
      </c>
      <c r="AW112" s="24">
        <v>1.2113905389973611E-4</v>
      </c>
      <c r="AX112" s="24">
        <v>0</v>
      </c>
      <c r="AY112" s="24">
        <v>3.4893572613651136E-4</v>
      </c>
      <c r="AZ112" s="24">
        <v>2.1884137716264305E-4</v>
      </c>
      <c r="BA112" s="24">
        <v>2.2288158890526594E-4</v>
      </c>
      <c r="BB112" s="24">
        <v>1.3290742339779955E-4</v>
      </c>
      <c r="BC112" s="24">
        <v>3.583476668004803E-4</v>
      </c>
      <c r="BD112" s="24">
        <v>1.3046013274960481E-4</v>
      </c>
      <c r="BE112" s="24">
        <v>1.2947060936088629E-4</v>
      </c>
      <c r="BF112" s="24">
        <v>0</v>
      </c>
      <c r="BG112" s="24">
        <v>1.88588264945281E-4</v>
      </c>
      <c r="BH112" s="24">
        <v>1.2941795047733353E-4</v>
      </c>
      <c r="BI112" s="24">
        <v>6.9372232842000481E-5</v>
      </c>
      <c r="BJ112" s="24">
        <v>9.111320116251928E-5</v>
      </c>
      <c r="BK112" s="24">
        <v>2.7034763315247776E-4</v>
      </c>
      <c r="BL112" s="24">
        <v>3.6920571777041494E-4</v>
      </c>
      <c r="BM112" s="24">
        <v>3.8725936396134727E-4</v>
      </c>
      <c r="BN112" s="24">
        <v>2.3804272383660838E-4</v>
      </c>
      <c r="BO112" s="24">
        <v>6.4421966572068444E-4</v>
      </c>
      <c r="BP112" s="24">
        <v>6.5591269388456236E-4</v>
      </c>
      <c r="BQ112" s="24">
        <v>1.6480640686575583E-4</v>
      </c>
      <c r="BR112" s="24">
        <v>2.3099485689409544E-4</v>
      </c>
      <c r="BS112" s="24">
        <v>5.8031482374583344E-4</v>
      </c>
      <c r="BT112" s="24">
        <v>1.0809552833910283E-4</v>
      </c>
      <c r="BU112" s="24">
        <v>7.3060445805920172E-4</v>
      </c>
      <c r="BV112" s="24">
        <v>3.9971516269138676E-4</v>
      </c>
      <c r="BW112" s="24">
        <v>1.7732775973480395E-3</v>
      </c>
      <c r="BX112" s="24">
        <v>1.2654252305166975E-3</v>
      </c>
      <c r="BY112" s="24">
        <v>4.883462092799938E-4</v>
      </c>
      <c r="BZ112" s="24">
        <v>3.3404999703138795E-4</v>
      </c>
      <c r="CA112" s="24">
        <v>6.5727902821574179E-4</v>
      </c>
      <c r="CB112" s="24">
        <v>4.6060680909991837E-4</v>
      </c>
      <c r="CC112" s="24">
        <v>0</v>
      </c>
      <c r="CD112" s="24">
        <v>0</v>
      </c>
      <c r="CE112" s="24">
        <v>4.8461068439933241E-4</v>
      </c>
      <c r="CF112" s="24">
        <v>5.2321766412814601E-4</v>
      </c>
      <c r="CG112" s="24">
        <v>6.7737403469020981E-4</v>
      </c>
      <c r="CH112" s="24">
        <v>4.0993828273714982E-4</v>
      </c>
      <c r="CI112" s="24">
        <v>6.7770126101148126E-4</v>
      </c>
      <c r="CJ112" s="24">
        <v>1.4975411134392411E-3</v>
      </c>
      <c r="CK112" s="24">
        <v>1.1372938236206918E-3</v>
      </c>
      <c r="CL112" s="24">
        <v>4.4989996166397851E-4</v>
      </c>
      <c r="CM112" s="24">
        <v>3.1882609973940667E-3</v>
      </c>
      <c r="CN112" s="24">
        <v>4.3851091425255428E-4</v>
      </c>
      <c r="CO112" s="24">
        <v>3.7946178505548307E-3</v>
      </c>
      <c r="CP112" s="24">
        <v>3.0980754420675085E-3</v>
      </c>
      <c r="CQ112" s="24">
        <v>4.1462258227351848E-4</v>
      </c>
      <c r="CR112" s="24">
        <v>4.0666076100101561E-4</v>
      </c>
      <c r="CS112" s="24">
        <v>3.0991465565842279E-4</v>
      </c>
      <c r="CT112" s="24">
        <v>3.5185744537776881E-4</v>
      </c>
      <c r="CU112" s="24">
        <v>2.4295156127908265E-3</v>
      </c>
      <c r="CV112" s="24">
        <v>1.1602285042432521E-3</v>
      </c>
      <c r="CW112" s="24">
        <v>2.0071085481271288E-3</v>
      </c>
      <c r="CX112" s="24">
        <v>6.4106396606434385E-4</v>
      </c>
      <c r="CY112" s="24">
        <v>9.8071771588462923E-4</v>
      </c>
      <c r="CZ112" s="24">
        <v>2.5669144969878857E-3</v>
      </c>
      <c r="DA112" s="24">
        <v>7.0788245270185794E-4</v>
      </c>
      <c r="DB112" s="24">
        <v>1.6781399664811411E-3</v>
      </c>
      <c r="DC112" s="24">
        <v>2.5364433823594286E-3</v>
      </c>
      <c r="DD112" s="24">
        <v>1.4091892005790828E-3</v>
      </c>
      <c r="DE112" s="24">
        <v>1.0040520080400266</v>
      </c>
      <c r="DF112" s="24">
        <v>1.8030967654045034E-4</v>
      </c>
      <c r="DG112" s="27">
        <v>1.0267170476843243E-3</v>
      </c>
      <c r="DH112" s="103">
        <f t="shared" si="2"/>
        <v>1.0612870547271926</v>
      </c>
      <c r="DI112" s="112">
        <f t="shared" si="3"/>
        <v>0.86380193296033936</v>
      </c>
    </row>
    <row r="113" spans="2:113" x14ac:dyDescent="0.15">
      <c r="B113" s="36" t="s">
        <v>105</v>
      </c>
      <c r="C113" s="101" t="s">
        <v>220</v>
      </c>
      <c r="D113" s="23">
        <v>5.1259322870769568E-4</v>
      </c>
      <c r="E113" s="24">
        <v>3.9763612293087559E-4</v>
      </c>
      <c r="F113" s="24">
        <v>1.0121889731214662E-3</v>
      </c>
      <c r="G113" s="24">
        <v>3.5018804023069423E-3</v>
      </c>
      <c r="H113" s="24">
        <v>0</v>
      </c>
      <c r="I113" s="24">
        <v>0</v>
      </c>
      <c r="J113" s="24">
        <v>0</v>
      </c>
      <c r="K113" s="24">
        <v>9.514008656920104E-4</v>
      </c>
      <c r="L113" s="24">
        <v>6.3634576649160789E-4</v>
      </c>
      <c r="M113" s="24">
        <v>2.8680622416183083E-4</v>
      </c>
      <c r="N113" s="24">
        <v>0</v>
      </c>
      <c r="O113" s="24">
        <v>1.1055728176258422E-3</v>
      </c>
      <c r="P113" s="24">
        <v>1.3273613957628344E-3</v>
      </c>
      <c r="Q113" s="24">
        <v>1.2375203153568595E-3</v>
      </c>
      <c r="R113" s="24">
        <v>1.1400286819282185E-3</v>
      </c>
      <c r="S113" s="24">
        <v>6.9230931821870085E-4</v>
      </c>
      <c r="T113" s="24">
        <v>6.6185331090314807E-4</v>
      </c>
      <c r="U113" s="24">
        <v>9.8763703131887997E-4</v>
      </c>
      <c r="V113" s="24">
        <v>1.02041821324993E-3</v>
      </c>
      <c r="W113" s="24">
        <v>5.4054418081401741E-4</v>
      </c>
      <c r="X113" s="24">
        <v>0</v>
      </c>
      <c r="Y113" s="24">
        <v>2.3475461662484835E-4</v>
      </c>
      <c r="Z113" s="24">
        <v>9.2621315808116529E-4</v>
      </c>
      <c r="AA113" s="24">
        <v>6.8306208642549037E-4</v>
      </c>
      <c r="AB113" s="24">
        <v>9.8121573388314817E-4</v>
      </c>
      <c r="AC113" s="24">
        <v>1.0006120423005926E-3</v>
      </c>
      <c r="AD113" s="24">
        <v>0</v>
      </c>
      <c r="AE113" s="24">
        <v>3.4270384639093718E-4</v>
      </c>
      <c r="AF113" s="24">
        <v>3.2157457500334299E-4</v>
      </c>
      <c r="AG113" s="24">
        <v>4.8447873480751501E-4</v>
      </c>
      <c r="AH113" s="24">
        <v>1.4871790688915805E-3</v>
      </c>
      <c r="AI113" s="24">
        <v>1.970633725794653E-3</v>
      </c>
      <c r="AJ113" s="24">
        <v>7.3471472710527261E-4</v>
      </c>
      <c r="AK113" s="24">
        <v>1.3572410918860015E-3</v>
      </c>
      <c r="AL113" s="24">
        <v>1.0175347026173313E-3</v>
      </c>
      <c r="AM113" s="24">
        <v>0</v>
      </c>
      <c r="AN113" s="24">
        <v>0</v>
      </c>
      <c r="AO113" s="24">
        <v>3.6169253340087571E-4</v>
      </c>
      <c r="AP113" s="24">
        <v>6.3512091447751496E-4</v>
      </c>
      <c r="AQ113" s="24">
        <v>4.2074874954130628E-4</v>
      </c>
      <c r="AR113" s="24">
        <v>3.9215477093015297E-4</v>
      </c>
      <c r="AS113" s="24">
        <v>8.2921120167343983E-4</v>
      </c>
      <c r="AT113" s="24">
        <v>4.3876180324574875E-4</v>
      </c>
      <c r="AU113" s="24">
        <v>7.3785489759371672E-4</v>
      </c>
      <c r="AV113" s="24">
        <v>9.7729656333448963E-4</v>
      </c>
      <c r="AW113" s="24">
        <v>7.9027930778494669E-4</v>
      </c>
      <c r="AX113" s="24">
        <v>0</v>
      </c>
      <c r="AY113" s="24">
        <v>7.7318721744679391E-4</v>
      </c>
      <c r="AZ113" s="24">
        <v>1.2653521534420156E-3</v>
      </c>
      <c r="BA113" s="24">
        <v>6.9039226510385007E-4</v>
      </c>
      <c r="BB113" s="24">
        <v>6.7479531933831334E-4</v>
      </c>
      <c r="BC113" s="24">
        <v>8.2250283696574142E-4</v>
      </c>
      <c r="BD113" s="24">
        <v>1.1663988512585644E-3</v>
      </c>
      <c r="BE113" s="24">
        <v>2.019528648883673E-3</v>
      </c>
      <c r="BF113" s="24">
        <v>0</v>
      </c>
      <c r="BG113" s="24">
        <v>3.1573812446026325E-4</v>
      </c>
      <c r="BH113" s="24">
        <v>4.7641294409153255E-4</v>
      </c>
      <c r="BI113" s="24">
        <v>7.7710345406981421E-4</v>
      </c>
      <c r="BJ113" s="24">
        <v>1.0186435288953234E-3</v>
      </c>
      <c r="BK113" s="24">
        <v>1.4957620376237811E-3</v>
      </c>
      <c r="BL113" s="24">
        <v>8.4300532595119884E-4</v>
      </c>
      <c r="BM113" s="24">
        <v>8.3917839590134219E-4</v>
      </c>
      <c r="BN113" s="24">
        <v>3.0562179278739422E-4</v>
      </c>
      <c r="BO113" s="24">
        <v>2.3416765760140043E-3</v>
      </c>
      <c r="BP113" s="24">
        <v>6.1354520077421502E-4</v>
      </c>
      <c r="BQ113" s="24">
        <v>3.10998385014656E-4</v>
      </c>
      <c r="BR113" s="24">
        <v>4.1120961672921663E-4</v>
      </c>
      <c r="BS113" s="24">
        <v>1.2867603733217566E-3</v>
      </c>
      <c r="BT113" s="24">
        <v>2.6982218586957354E-3</v>
      </c>
      <c r="BU113" s="24">
        <v>1.9783188307524536E-3</v>
      </c>
      <c r="BV113" s="24">
        <v>3.0127175910605853E-3</v>
      </c>
      <c r="BW113" s="24">
        <v>1.4978610220447086E-3</v>
      </c>
      <c r="BX113" s="24">
        <v>9.3477116108010242E-4</v>
      </c>
      <c r="BY113" s="24">
        <v>2.3474462369641304E-4</v>
      </c>
      <c r="BZ113" s="24">
        <v>2.8331122625136988E-3</v>
      </c>
      <c r="CA113" s="24">
        <v>1.8065946870292207E-3</v>
      </c>
      <c r="CB113" s="24">
        <v>1.7219379360288516E-3</v>
      </c>
      <c r="CC113" s="24">
        <v>0</v>
      </c>
      <c r="CD113" s="24">
        <v>0</v>
      </c>
      <c r="CE113" s="24">
        <v>4.3721665856842531E-3</v>
      </c>
      <c r="CF113" s="24">
        <v>3.1099647769442357E-3</v>
      </c>
      <c r="CG113" s="24">
        <v>1.5408066199061152E-3</v>
      </c>
      <c r="CH113" s="24">
        <v>2.9238654937199628E-3</v>
      </c>
      <c r="CI113" s="24">
        <v>2.9406531139488917E-3</v>
      </c>
      <c r="CJ113" s="24">
        <v>2.145956934427012E-3</v>
      </c>
      <c r="CK113" s="24">
        <v>8.9773673679666762E-4</v>
      </c>
      <c r="CL113" s="24">
        <v>2.1391637273294145E-3</v>
      </c>
      <c r="CM113" s="24">
        <v>2.3023149407483358E-3</v>
      </c>
      <c r="CN113" s="24">
        <v>2.4844534076928788E-3</v>
      </c>
      <c r="CO113" s="24">
        <v>1.5982814840776196E-3</v>
      </c>
      <c r="CP113" s="24">
        <v>6.2169277741272047E-3</v>
      </c>
      <c r="CQ113" s="24">
        <v>1.2520200692470633E-3</v>
      </c>
      <c r="CR113" s="24">
        <v>4.6778467705513643E-3</v>
      </c>
      <c r="CS113" s="24">
        <v>3.7847143957565155E-3</v>
      </c>
      <c r="CT113" s="24">
        <v>4.2319035045917958E-3</v>
      </c>
      <c r="CU113" s="24">
        <v>4.4281961263265834E-3</v>
      </c>
      <c r="CV113" s="24">
        <v>1.85351872380398E-3</v>
      </c>
      <c r="CW113" s="24">
        <v>1.7008003819858348E-3</v>
      </c>
      <c r="CX113" s="24">
        <v>1.2644627772670281E-3</v>
      </c>
      <c r="CY113" s="24">
        <v>1.8275706699143795E-3</v>
      </c>
      <c r="CZ113" s="24">
        <v>3.3368962195852421E-3</v>
      </c>
      <c r="DA113" s="24">
        <v>1.0141132894180048E-3</v>
      </c>
      <c r="DB113" s="24">
        <v>3.5603795499985621E-3</v>
      </c>
      <c r="DC113" s="24">
        <v>2.1028772886281847E-3</v>
      </c>
      <c r="DD113" s="24">
        <v>2.7540739018623406E-3</v>
      </c>
      <c r="DE113" s="24">
        <v>2.8190971458449073E-3</v>
      </c>
      <c r="DF113" s="24">
        <v>1.000545243124757</v>
      </c>
      <c r="DG113" s="27">
        <v>6.8836074882583571E-4</v>
      </c>
      <c r="DH113" s="103">
        <f t="shared" si="2"/>
        <v>1.1428175950051274</v>
      </c>
      <c r="DI113" s="112">
        <f t="shared" si="3"/>
        <v>0.93016120680023751</v>
      </c>
    </row>
    <row r="114" spans="2:113" x14ac:dyDescent="0.15">
      <c r="B114" s="5" t="s">
        <v>106</v>
      </c>
      <c r="C114" s="12" t="s">
        <v>221</v>
      </c>
      <c r="D114" s="25">
        <v>0</v>
      </c>
      <c r="E114" s="26">
        <v>0</v>
      </c>
      <c r="F114" s="26">
        <v>0</v>
      </c>
      <c r="G114" s="26">
        <v>0</v>
      </c>
      <c r="H114" s="26">
        <v>0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  <c r="AC114" s="26">
        <v>0</v>
      </c>
      <c r="AD114" s="26">
        <v>0</v>
      </c>
      <c r="AE114" s="26">
        <v>0</v>
      </c>
      <c r="AF114" s="26">
        <v>0</v>
      </c>
      <c r="AG114" s="26">
        <v>0</v>
      </c>
      <c r="AH114" s="26">
        <v>0</v>
      </c>
      <c r="AI114" s="26">
        <v>0</v>
      </c>
      <c r="AJ114" s="26">
        <v>0</v>
      </c>
      <c r="AK114" s="26">
        <v>0</v>
      </c>
      <c r="AL114" s="26">
        <v>0</v>
      </c>
      <c r="AM114" s="26">
        <v>0</v>
      </c>
      <c r="AN114" s="26">
        <v>0</v>
      </c>
      <c r="AO114" s="26">
        <v>0</v>
      </c>
      <c r="AP114" s="26">
        <v>0</v>
      </c>
      <c r="AQ114" s="26">
        <v>0</v>
      </c>
      <c r="AR114" s="26">
        <v>0</v>
      </c>
      <c r="AS114" s="26">
        <v>0</v>
      </c>
      <c r="AT114" s="26">
        <v>0</v>
      </c>
      <c r="AU114" s="26">
        <v>0</v>
      </c>
      <c r="AV114" s="26">
        <v>0</v>
      </c>
      <c r="AW114" s="26">
        <v>0</v>
      </c>
      <c r="AX114" s="26">
        <v>0</v>
      </c>
      <c r="AY114" s="26">
        <v>0</v>
      </c>
      <c r="AZ114" s="26">
        <v>0</v>
      </c>
      <c r="BA114" s="26">
        <v>0</v>
      </c>
      <c r="BB114" s="26">
        <v>0</v>
      </c>
      <c r="BC114" s="26">
        <v>0</v>
      </c>
      <c r="BD114" s="26">
        <v>0</v>
      </c>
      <c r="BE114" s="26">
        <v>0</v>
      </c>
      <c r="BF114" s="26">
        <v>0</v>
      </c>
      <c r="BG114" s="26">
        <v>0</v>
      </c>
      <c r="BH114" s="26">
        <v>0</v>
      </c>
      <c r="BI114" s="26">
        <v>0</v>
      </c>
      <c r="BJ114" s="26">
        <v>0</v>
      </c>
      <c r="BK114" s="26">
        <v>0</v>
      </c>
      <c r="BL114" s="26">
        <v>0</v>
      </c>
      <c r="BM114" s="26">
        <v>0</v>
      </c>
      <c r="BN114" s="26">
        <v>0</v>
      </c>
      <c r="BO114" s="26">
        <v>0</v>
      </c>
      <c r="BP114" s="26">
        <v>0</v>
      </c>
      <c r="BQ114" s="26">
        <v>0</v>
      </c>
      <c r="BR114" s="26">
        <v>0</v>
      </c>
      <c r="BS114" s="26">
        <v>0</v>
      </c>
      <c r="BT114" s="26">
        <v>0</v>
      </c>
      <c r="BU114" s="26">
        <v>0</v>
      </c>
      <c r="BV114" s="26">
        <v>0</v>
      </c>
      <c r="BW114" s="26">
        <v>0</v>
      </c>
      <c r="BX114" s="26">
        <v>0</v>
      </c>
      <c r="BY114" s="26">
        <v>0</v>
      </c>
      <c r="BZ114" s="26">
        <v>0</v>
      </c>
      <c r="CA114" s="26">
        <v>0</v>
      </c>
      <c r="CB114" s="26">
        <v>0</v>
      </c>
      <c r="CC114" s="26">
        <v>0</v>
      </c>
      <c r="CD114" s="26">
        <v>0</v>
      </c>
      <c r="CE114" s="26">
        <v>0</v>
      </c>
      <c r="CF114" s="26">
        <v>0</v>
      </c>
      <c r="CG114" s="26">
        <v>0</v>
      </c>
      <c r="CH114" s="26">
        <v>0</v>
      </c>
      <c r="CI114" s="26">
        <v>0</v>
      </c>
      <c r="CJ114" s="26">
        <v>0</v>
      </c>
      <c r="CK114" s="26">
        <v>0</v>
      </c>
      <c r="CL114" s="26">
        <v>0</v>
      </c>
      <c r="CM114" s="26">
        <v>0</v>
      </c>
      <c r="CN114" s="26">
        <v>0</v>
      </c>
      <c r="CO114" s="26">
        <v>0</v>
      </c>
      <c r="CP114" s="26">
        <v>0</v>
      </c>
      <c r="CQ114" s="26">
        <v>0</v>
      </c>
      <c r="CR114" s="26">
        <v>0</v>
      </c>
      <c r="CS114" s="26">
        <v>0</v>
      </c>
      <c r="CT114" s="26">
        <v>0</v>
      </c>
      <c r="CU114" s="26">
        <v>0</v>
      </c>
      <c r="CV114" s="26">
        <v>0</v>
      </c>
      <c r="CW114" s="26">
        <v>0</v>
      </c>
      <c r="CX114" s="26">
        <v>0</v>
      </c>
      <c r="CY114" s="26">
        <v>0</v>
      </c>
      <c r="CZ114" s="26">
        <v>0</v>
      </c>
      <c r="DA114" s="26">
        <v>0</v>
      </c>
      <c r="DB114" s="26">
        <v>0</v>
      </c>
      <c r="DC114" s="26">
        <v>0</v>
      </c>
      <c r="DD114" s="26">
        <v>0</v>
      </c>
      <c r="DE114" s="26">
        <v>0</v>
      </c>
      <c r="DF114" s="26">
        <v>0</v>
      </c>
      <c r="DG114" s="28">
        <v>1</v>
      </c>
      <c r="DH114" s="105">
        <f t="shared" si="2"/>
        <v>1</v>
      </c>
      <c r="DI114" s="113">
        <f t="shared" si="3"/>
        <v>0.81391922111250326</v>
      </c>
    </row>
    <row r="115" spans="2:113" x14ac:dyDescent="0.15">
      <c r="C115" s="12" t="s">
        <v>288</v>
      </c>
      <c r="D115" s="107">
        <f>SUM(D7:D114)</f>
        <v>1.2816667030108206</v>
      </c>
      <c r="E115" s="107">
        <f t="shared" ref="E115:BP115" si="4">SUM(E7:E114)</f>
        <v>1.1980837409954264</v>
      </c>
      <c r="F115" s="107">
        <f t="shared" si="4"/>
        <v>1.2357779983368102</v>
      </c>
      <c r="G115" s="107">
        <f t="shared" si="4"/>
        <v>1.113156240654237</v>
      </c>
      <c r="H115" s="107">
        <f t="shared" si="4"/>
        <v>1</v>
      </c>
      <c r="I115" s="107">
        <f t="shared" si="4"/>
        <v>1</v>
      </c>
      <c r="J115" s="107">
        <f t="shared" si="4"/>
        <v>1</v>
      </c>
      <c r="K115" s="107">
        <f t="shared" si="4"/>
        <v>1.2346465911605669</v>
      </c>
      <c r="L115" s="107">
        <f t="shared" si="4"/>
        <v>1.2593204365332009</v>
      </c>
      <c r="M115" s="107">
        <f t="shared" si="4"/>
        <v>1.2563758235306253</v>
      </c>
      <c r="N115" s="107">
        <f t="shared" si="4"/>
        <v>1</v>
      </c>
      <c r="O115" s="107">
        <f t="shared" si="4"/>
        <v>1.216960297553233</v>
      </c>
      <c r="P115" s="107">
        <f t="shared" si="4"/>
        <v>1.2138188038800299</v>
      </c>
      <c r="Q115" s="107">
        <f t="shared" si="4"/>
        <v>1.1981416904731113</v>
      </c>
      <c r="R115" s="107">
        <f t="shared" si="4"/>
        <v>1.2156465551597986</v>
      </c>
      <c r="S115" s="107">
        <f t="shared" si="4"/>
        <v>1.4023925133260426</v>
      </c>
      <c r="T115" s="107">
        <f t="shared" si="4"/>
        <v>1.2417608629169419</v>
      </c>
      <c r="U115" s="107">
        <f t="shared" si="4"/>
        <v>1.2102188683770405</v>
      </c>
      <c r="V115" s="107">
        <f t="shared" si="4"/>
        <v>1.2323197844480889</v>
      </c>
      <c r="W115" s="107">
        <f t="shared" si="4"/>
        <v>1.278626990185892</v>
      </c>
      <c r="X115" s="107">
        <f t="shared" si="4"/>
        <v>1</v>
      </c>
      <c r="Y115" s="107">
        <f t="shared" si="4"/>
        <v>1.2471435432037981</v>
      </c>
      <c r="Z115" s="107">
        <f t="shared" si="4"/>
        <v>1.2803510228975652</v>
      </c>
      <c r="AA115" s="107">
        <f t="shared" si="4"/>
        <v>1.2728613493019072</v>
      </c>
      <c r="AB115" s="107">
        <f t="shared" si="4"/>
        <v>1.2437478130252588</v>
      </c>
      <c r="AC115" s="107">
        <f t="shared" si="4"/>
        <v>1.2336225957533629</v>
      </c>
      <c r="AD115" s="107">
        <f t="shared" si="4"/>
        <v>1</v>
      </c>
      <c r="AE115" s="107">
        <f t="shared" si="4"/>
        <v>1.1290090180818617</v>
      </c>
      <c r="AF115" s="107">
        <f t="shared" si="4"/>
        <v>1.2116744237377717</v>
      </c>
      <c r="AG115" s="107">
        <f t="shared" si="4"/>
        <v>1.2005516671714564</v>
      </c>
      <c r="AH115" s="107">
        <f t="shared" si="4"/>
        <v>1.2015977368618087</v>
      </c>
      <c r="AI115" s="107">
        <f t="shared" si="4"/>
        <v>1.2115225680784039</v>
      </c>
      <c r="AJ115" s="107">
        <f t="shared" si="4"/>
        <v>1.2763433955005068</v>
      </c>
      <c r="AK115" s="107">
        <f t="shared" si="4"/>
        <v>1.2062053597750515</v>
      </c>
      <c r="AL115" s="107">
        <f t="shared" si="4"/>
        <v>1.2668226209816942</v>
      </c>
      <c r="AM115" s="107">
        <f t="shared" si="4"/>
        <v>1</v>
      </c>
      <c r="AN115" s="107">
        <f t="shared" si="4"/>
        <v>1</v>
      </c>
      <c r="AO115" s="107">
        <f t="shared" si="4"/>
        <v>1.2041584631939588</v>
      </c>
      <c r="AP115" s="107">
        <f t="shared" si="4"/>
        <v>1.1000757271034312</v>
      </c>
      <c r="AQ115" s="107">
        <f t="shared" si="4"/>
        <v>1.183335986235694</v>
      </c>
      <c r="AR115" s="107">
        <f t="shared" si="4"/>
        <v>0.90035768741371691</v>
      </c>
      <c r="AS115" s="107">
        <f t="shared" si="4"/>
        <v>1.1617812243022851</v>
      </c>
      <c r="AT115" s="107">
        <f t="shared" si="4"/>
        <v>1.1549762943854176</v>
      </c>
      <c r="AU115" s="107">
        <f t="shared" si="4"/>
        <v>1.178047491830315</v>
      </c>
      <c r="AV115" s="107">
        <f t="shared" si="4"/>
        <v>1.1505063944365161</v>
      </c>
      <c r="AW115" s="107">
        <f t="shared" si="4"/>
        <v>1.1673600194184914</v>
      </c>
      <c r="AX115" s="107">
        <f t="shared" si="4"/>
        <v>1</v>
      </c>
      <c r="AY115" s="107">
        <f t="shared" si="4"/>
        <v>1.1574279288297824</v>
      </c>
      <c r="AZ115" s="107">
        <f t="shared" si="4"/>
        <v>1.1911793923871616</v>
      </c>
      <c r="BA115" s="107">
        <f t="shared" si="4"/>
        <v>1.1642180310822343</v>
      </c>
      <c r="BB115" s="107">
        <f t="shared" si="4"/>
        <v>1.14295270808766</v>
      </c>
      <c r="BC115" s="107">
        <f t="shared" si="4"/>
        <v>1.1511105127966332</v>
      </c>
      <c r="BD115" s="107">
        <f t="shared" si="4"/>
        <v>1.1405477731290288</v>
      </c>
      <c r="BE115" s="107">
        <f t="shared" si="4"/>
        <v>1.1959583180135716</v>
      </c>
      <c r="BF115" s="107">
        <f t="shared" si="4"/>
        <v>1</v>
      </c>
      <c r="BG115" s="107">
        <f t="shared" si="4"/>
        <v>1.4469724314166927</v>
      </c>
      <c r="BH115" s="107">
        <f t="shared" si="4"/>
        <v>1.4128853992927373</v>
      </c>
      <c r="BI115" s="107">
        <f t="shared" si="4"/>
        <v>1.1792120839800055</v>
      </c>
      <c r="BJ115" s="107">
        <f t="shared" si="4"/>
        <v>1.1516874283272909</v>
      </c>
      <c r="BK115" s="107">
        <f t="shared" si="4"/>
        <v>1.2680454969539758</v>
      </c>
      <c r="BL115" s="107">
        <f t="shared" si="4"/>
        <v>1.4461984447976484</v>
      </c>
      <c r="BM115" s="107">
        <f t="shared" si="4"/>
        <v>1.2465874022514067</v>
      </c>
      <c r="BN115" s="107">
        <f t="shared" si="4"/>
        <v>1.2168672356506607</v>
      </c>
      <c r="BO115" s="107">
        <f t="shared" si="4"/>
        <v>1.3003672475069925</v>
      </c>
      <c r="BP115" s="107">
        <f t="shared" si="4"/>
        <v>1.2418105841387828</v>
      </c>
      <c r="BQ115" s="107">
        <f t="shared" ref="BQ115:DG115" si="5">SUM(BQ7:BQ114)</f>
        <v>1.2673856150833591</v>
      </c>
      <c r="BR115" s="107">
        <f t="shared" si="5"/>
        <v>1.2419003548620879</v>
      </c>
      <c r="BS115" s="107">
        <f t="shared" si="5"/>
        <v>1.4353294251865081</v>
      </c>
      <c r="BT115" s="107">
        <f t="shared" si="5"/>
        <v>1.2458645354051185</v>
      </c>
      <c r="BU115" s="107">
        <f t="shared" si="5"/>
        <v>1.2591442578187135</v>
      </c>
      <c r="BV115" s="107">
        <f t="shared" si="5"/>
        <v>1.2949745359719673</v>
      </c>
      <c r="BW115" s="107">
        <f t="shared" si="5"/>
        <v>1.2919094329525425</v>
      </c>
      <c r="BX115" s="107">
        <f t="shared" si="5"/>
        <v>1.3659537950392584</v>
      </c>
      <c r="BY115" s="107">
        <f t="shared" si="5"/>
        <v>1.1299100122950581</v>
      </c>
      <c r="BZ115" s="107">
        <f t="shared" si="5"/>
        <v>1.2418129803616365</v>
      </c>
      <c r="CA115" s="107">
        <f t="shared" si="5"/>
        <v>1.1539218030049891</v>
      </c>
      <c r="CB115" s="107">
        <f t="shared" si="5"/>
        <v>1.7377677754698018</v>
      </c>
      <c r="CC115" s="107">
        <f t="shared" si="5"/>
        <v>1</v>
      </c>
      <c r="CD115" s="107">
        <f t="shared" si="5"/>
        <v>1</v>
      </c>
      <c r="CE115" s="107">
        <f t="shared" si="5"/>
        <v>1.2838316371461291</v>
      </c>
      <c r="CF115" s="107">
        <f t="shared" si="5"/>
        <v>1.3604154829937116</v>
      </c>
      <c r="CG115" s="107">
        <f t="shared" si="5"/>
        <v>1.2937746622619097</v>
      </c>
      <c r="CH115" s="107">
        <f t="shared" si="5"/>
        <v>1.1407806302115049</v>
      </c>
      <c r="CI115" s="107">
        <f t="shared" si="5"/>
        <v>1.4856573367219192</v>
      </c>
      <c r="CJ115" s="107">
        <f t="shared" si="5"/>
        <v>1.3871672666079171</v>
      </c>
      <c r="CK115" s="107">
        <f t="shared" si="5"/>
        <v>1.2695037916461693</v>
      </c>
      <c r="CL115" s="107">
        <f t="shared" si="5"/>
        <v>1.4444422459135839</v>
      </c>
      <c r="CM115" s="107">
        <f t="shared" si="5"/>
        <v>1.2687739705740084</v>
      </c>
      <c r="CN115" s="107">
        <f t="shared" si="5"/>
        <v>1.2112701982874183</v>
      </c>
      <c r="CO115" s="107">
        <f t="shared" si="5"/>
        <v>1.1587307627756869</v>
      </c>
      <c r="CP115" s="107">
        <f t="shared" si="5"/>
        <v>1.3066767727995994</v>
      </c>
      <c r="CQ115" s="107">
        <f t="shared" si="5"/>
        <v>1.2613295748676672</v>
      </c>
      <c r="CR115" s="107">
        <f t="shared" si="5"/>
        <v>1.315892618480573</v>
      </c>
      <c r="CS115" s="107">
        <f t="shared" si="5"/>
        <v>1.222987396292575</v>
      </c>
      <c r="CT115" s="107">
        <f t="shared" si="5"/>
        <v>1.1814758092210129</v>
      </c>
      <c r="CU115" s="107">
        <f t="shared" si="5"/>
        <v>1.2503145846958443</v>
      </c>
      <c r="CV115" s="107">
        <f t="shared" si="5"/>
        <v>1.3289539376285477</v>
      </c>
      <c r="CW115" s="107">
        <f t="shared" si="5"/>
        <v>1.5101220388523922</v>
      </c>
      <c r="CX115" s="107">
        <f t="shared" si="5"/>
        <v>1.2859457455232768</v>
      </c>
      <c r="CY115" s="107">
        <f t="shared" si="5"/>
        <v>1.2059316844518331</v>
      </c>
      <c r="CZ115" s="107">
        <f t="shared" si="5"/>
        <v>1.5888342887386528</v>
      </c>
      <c r="DA115" s="107">
        <f t="shared" si="5"/>
        <v>1.3709239628005276</v>
      </c>
      <c r="DB115" s="107">
        <f t="shared" si="5"/>
        <v>1.2637895562278789</v>
      </c>
      <c r="DC115" s="107">
        <f t="shared" si="5"/>
        <v>1.2546007495559044</v>
      </c>
      <c r="DD115" s="107">
        <f t="shared" si="5"/>
        <v>1.193154815575743</v>
      </c>
      <c r="DE115" s="107">
        <f t="shared" si="5"/>
        <v>1.2235941329482964</v>
      </c>
      <c r="DF115" s="107">
        <f t="shared" si="5"/>
        <v>1.4380073008792107</v>
      </c>
      <c r="DG115" s="108">
        <f t="shared" si="5"/>
        <v>1.4935483597486712</v>
      </c>
    </row>
    <row r="116" spans="2:113" x14ac:dyDescent="0.15">
      <c r="C116" s="12" t="s">
        <v>262</v>
      </c>
      <c r="D116" s="78">
        <f>D115/(SUM($D$7:$DG$114)/108)</f>
        <v>1.0431731646403972</v>
      </c>
      <c r="E116" s="78">
        <f t="shared" ref="E116:BP116" si="6">E115/(SUM($D$7:$DG$114)/108)</f>
        <v>0.9751433852985516</v>
      </c>
      <c r="F116" s="78">
        <f t="shared" si="6"/>
        <v>1.0058234658742651</v>
      </c>
      <c r="G116" s="78">
        <f t="shared" si="6"/>
        <v>0.90601926036981884</v>
      </c>
      <c r="H116" s="78">
        <f t="shared" si="6"/>
        <v>0.81391922111250326</v>
      </c>
      <c r="I116" s="78">
        <f t="shared" si="6"/>
        <v>0.81391922111250326</v>
      </c>
      <c r="J116" s="78">
        <f t="shared" si="6"/>
        <v>0.81391922111250326</v>
      </c>
      <c r="K116" s="78">
        <f t="shared" si="6"/>
        <v>1.0049025918266159</v>
      </c>
      <c r="L116" s="78">
        <f t="shared" si="6"/>
        <v>1.0249851088341606</v>
      </c>
      <c r="M116" s="78">
        <f t="shared" si="6"/>
        <v>1.0225884317126264</v>
      </c>
      <c r="N116" s="78">
        <f t="shared" si="6"/>
        <v>0.81391922111250326</v>
      </c>
      <c r="O116" s="78">
        <f t="shared" si="6"/>
        <v>0.99050737750936768</v>
      </c>
      <c r="P116" s="78">
        <f t="shared" si="6"/>
        <v>0.98795045542574433</v>
      </c>
      <c r="Q116" s="78">
        <f t="shared" si="6"/>
        <v>0.97519055149229272</v>
      </c>
      <c r="R116" s="78">
        <f t="shared" si="6"/>
        <v>0.98943809732376109</v>
      </c>
      <c r="S116" s="78">
        <f t="shared" si="6"/>
        <v>1.1414342221403386</v>
      </c>
      <c r="T116" s="78">
        <f t="shared" si="6"/>
        <v>1.0106930343533473</v>
      </c>
      <c r="U116" s="78">
        <f t="shared" si="6"/>
        <v>0.98502039872509595</v>
      </c>
      <c r="V116" s="78">
        <f t="shared" si="6"/>
        <v>1.0030087591195165</v>
      </c>
      <c r="W116" s="78">
        <f t="shared" si="6"/>
        <v>1.0406990839455257</v>
      </c>
      <c r="X116" s="78">
        <f t="shared" si="6"/>
        <v>0.81391922111250326</v>
      </c>
      <c r="Y116" s="78">
        <f t="shared" si="6"/>
        <v>1.0150741012999229</v>
      </c>
      <c r="Z116" s="78">
        <f t="shared" si="6"/>
        <v>1.0421023073073832</v>
      </c>
      <c r="AA116" s="78">
        <f t="shared" si="6"/>
        <v>1.0360063180080183</v>
      </c>
      <c r="AB116" s="78">
        <f t="shared" si="6"/>
        <v>1.0123102512378981</v>
      </c>
      <c r="AC116" s="78">
        <f t="shared" si="6"/>
        <v>1.0040691422823615</v>
      </c>
      <c r="AD116" s="78">
        <f t="shared" si="6"/>
        <v>0.81391922111250326</v>
      </c>
      <c r="AE116" s="78">
        <f t="shared" si="6"/>
        <v>0.91892214062618105</v>
      </c>
      <c r="AF116" s="78">
        <f t="shared" si="6"/>
        <v>0.98620510321058841</v>
      </c>
      <c r="AG116" s="78">
        <f t="shared" si="6"/>
        <v>0.97715207784950919</v>
      </c>
      <c r="AH116" s="78">
        <f t="shared" si="6"/>
        <v>0.97800349407711007</v>
      </c>
      <c r="AI116" s="78">
        <f t="shared" si="6"/>
        <v>0.98608150497059421</v>
      </c>
      <c r="AJ116" s="78">
        <f t="shared" si="6"/>
        <v>1.0388404223378602</v>
      </c>
      <c r="AK116" s="78">
        <f t="shared" si="6"/>
        <v>0.98175372692983676</v>
      </c>
      <c r="AL116" s="78">
        <f t="shared" si="6"/>
        <v>1.0310912809571204</v>
      </c>
      <c r="AM116" s="78">
        <f t="shared" si="6"/>
        <v>0.81391922111250326</v>
      </c>
      <c r="AN116" s="78">
        <f t="shared" si="6"/>
        <v>0.81391922111250326</v>
      </c>
      <c r="AO116" s="78">
        <f t="shared" si="6"/>
        <v>0.98008771845885589</v>
      </c>
      <c r="AP116" s="78">
        <f t="shared" si="6"/>
        <v>0.89537277896879541</v>
      </c>
      <c r="AQ116" s="78">
        <f t="shared" si="6"/>
        <v>0.96313990423135198</v>
      </c>
      <c r="AR116" s="78">
        <f t="shared" si="6"/>
        <v>0.73281842766242722</v>
      </c>
      <c r="AS116" s="78">
        <f t="shared" si="6"/>
        <v>0.94559606918724648</v>
      </c>
      <c r="AT116" s="78">
        <f t="shared" si="6"/>
        <v>0.94005740592958442</v>
      </c>
      <c r="AU116" s="78">
        <f t="shared" si="6"/>
        <v>0.95883549698406811</v>
      </c>
      <c r="AV116" s="78">
        <f t="shared" si="6"/>
        <v>0.93641926844472378</v>
      </c>
      <c r="AW116" s="78">
        <f t="shared" si="6"/>
        <v>0.95013675776297524</v>
      </c>
      <c r="AX116" s="78">
        <f t="shared" si="6"/>
        <v>0.81391922111250326</v>
      </c>
      <c r="AY116" s="78">
        <f t="shared" si="6"/>
        <v>0.94205283832699438</v>
      </c>
      <c r="AZ116" s="78">
        <f t="shared" si="6"/>
        <v>0.96952380325702359</v>
      </c>
      <c r="BA116" s="78">
        <f t="shared" si="6"/>
        <v>0.94757943306358428</v>
      </c>
      <c r="BB116" s="78">
        <f t="shared" si="6"/>
        <v>0.93027117793513459</v>
      </c>
      <c r="BC116" s="78">
        <f t="shared" si="6"/>
        <v>0.93691097198984996</v>
      </c>
      <c r="BD116" s="78">
        <f t="shared" si="6"/>
        <v>0.92831375514677927</v>
      </c>
      <c r="BE116" s="78">
        <f t="shared" si="6"/>
        <v>0.97341346268062567</v>
      </c>
      <c r="BF116" s="78">
        <f t="shared" si="6"/>
        <v>0.81391922111250326</v>
      </c>
      <c r="BG116" s="78">
        <f t="shared" si="6"/>
        <v>1.1777186743499397</v>
      </c>
      <c r="BH116" s="78">
        <f t="shared" si="6"/>
        <v>1.1499745837135729</v>
      </c>
      <c r="BI116" s="78">
        <f t="shared" si="6"/>
        <v>0.95978338091945792</v>
      </c>
      <c r="BJ116" s="78">
        <f t="shared" si="6"/>
        <v>0.93738053462921056</v>
      </c>
      <c r="BK116" s="78">
        <f t="shared" si="6"/>
        <v>1.0320866032159972</v>
      </c>
      <c r="BL116" s="78">
        <f t="shared" si="6"/>
        <v>1.1770887117638156</v>
      </c>
      <c r="BM116" s="78">
        <f t="shared" si="6"/>
        <v>1.0146214474891238</v>
      </c>
      <c r="BN116" s="78">
        <f t="shared" si="6"/>
        <v>0.99043163263811074</v>
      </c>
      <c r="BO116" s="78">
        <f t="shared" si="6"/>
        <v>1.0583938972511011</v>
      </c>
      <c r="BP116" s="78">
        <f t="shared" si="6"/>
        <v>1.0107335034115008</v>
      </c>
      <c r="BQ116" s="78">
        <f t="shared" ref="BQ116:DG116" si="7">BQ115/(SUM($D$7:$DG$114)/108)</f>
        <v>1.0315495126778387</v>
      </c>
      <c r="BR116" s="78">
        <f t="shared" si="7"/>
        <v>1.0108065695286921</v>
      </c>
      <c r="BS116" s="78">
        <f t="shared" si="7"/>
        <v>1.1682422077876597</v>
      </c>
      <c r="BT116" s="78">
        <f t="shared" si="7"/>
        <v>1.0140330922686249</v>
      </c>
      <c r="BU116" s="78">
        <f t="shared" si="7"/>
        <v>1.0248417135920884</v>
      </c>
      <c r="BV116" s="78">
        <f t="shared" si="7"/>
        <v>1.0540046656788291</v>
      </c>
      <c r="BW116" s="78">
        <f t="shared" si="7"/>
        <v>1.0515099194166291</v>
      </c>
      <c r="BX116" s="78">
        <f t="shared" si="7"/>
        <v>1.1117760489340212</v>
      </c>
      <c r="BY116" s="78">
        <f t="shared" si="7"/>
        <v>0.91965547713441265</v>
      </c>
      <c r="BZ116" s="78">
        <f t="shared" si="7"/>
        <v>1.0107354537433395</v>
      </c>
      <c r="CA116" s="78">
        <f t="shared" si="7"/>
        <v>0.93919913512655628</v>
      </c>
      <c r="CB116" s="78">
        <f t="shared" si="7"/>
        <v>1.4144025942847887</v>
      </c>
      <c r="CC116" s="78">
        <f t="shared" si="7"/>
        <v>0.81391922111250326</v>
      </c>
      <c r="CD116" s="78">
        <f t="shared" si="7"/>
        <v>0.81391922111250326</v>
      </c>
      <c r="CE116" s="78">
        <f t="shared" si="7"/>
        <v>1.0449352461455674</v>
      </c>
      <c r="CF116" s="78">
        <f t="shared" si="7"/>
        <v>1.1072683103076317</v>
      </c>
      <c r="CG116" s="78">
        <f t="shared" si="7"/>
        <v>1.0530280654033055</v>
      </c>
      <c r="CH116" s="78">
        <f t="shared" si="7"/>
        <v>0.92850328200197874</v>
      </c>
      <c r="CI116" s="78">
        <f t="shared" si="7"/>
        <v>1.2092050623447805</v>
      </c>
      <c r="CJ116" s="78">
        <f t="shared" si="7"/>
        <v>1.129042101190276</v>
      </c>
      <c r="CK116" s="78">
        <f t="shared" si="7"/>
        <v>1.0332735372960198</v>
      </c>
      <c r="CL116" s="78">
        <f t="shared" si="7"/>
        <v>1.1756593077359792</v>
      </c>
      <c r="CM116" s="78">
        <f t="shared" si="7"/>
        <v>1.0326795218974152</v>
      </c>
      <c r="CN116" s="78">
        <f t="shared" si="7"/>
        <v>0.985876096346883</v>
      </c>
      <c r="CO116" s="78">
        <f t="shared" si="7"/>
        <v>0.94311323991748386</v>
      </c>
      <c r="CP116" s="78">
        <f t="shared" si="7"/>
        <v>1.0635293411628495</v>
      </c>
      <c r="CQ116" s="78">
        <f t="shared" si="7"/>
        <v>1.0266203851424567</v>
      </c>
      <c r="CR116" s="78">
        <f t="shared" si="7"/>
        <v>1.0710302951014006</v>
      </c>
      <c r="CS116" s="78">
        <f t="shared" si="7"/>
        <v>0.99541294902086108</v>
      </c>
      <c r="CT116" s="78">
        <f t="shared" si="7"/>
        <v>0.96162587040443137</v>
      </c>
      <c r="CU116" s="78">
        <f t="shared" si="7"/>
        <v>1.0176550729212446</v>
      </c>
      <c r="CV116" s="78">
        <f t="shared" si="7"/>
        <v>1.0816611538090219</v>
      </c>
      <c r="CW116" s="78">
        <f t="shared" si="7"/>
        <v>1.2291173536475646</v>
      </c>
      <c r="CX116" s="78">
        <f t="shared" si="7"/>
        <v>1.0466559595892428</v>
      </c>
      <c r="CY116" s="78">
        <f t="shared" si="7"/>
        <v>0.98153097732392514</v>
      </c>
      <c r="CZ116" s="78">
        <f t="shared" si="7"/>
        <v>1.2931827667670026</v>
      </c>
      <c r="DA116" s="78">
        <f t="shared" si="7"/>
        <v>1.115821364007072</v>
      </c>
      <c r="DB116" s="78">
        <f t="shared" si="7"/>
        <v>1.0286226112551113</v>
      </c>
      <c r="DC116" s="78">
        <f t="shared" si="7"/>
        <v>1.0211436648857046</v>
      </c>
      <c r="DD116" s="78">
        <f t="shared" si="7"/>
        <v>0.97113163816004122</v>
      </c>
      <c r="DE116" s="78">
        <f t="shared" si="7"/>
        <v>0.99590678364710628</v>
      </c>
      <c r="DF116" s="78">
        <f t="shared" si="7"/>
        <v>1.1704217822857004</v>
      </c>
      <c r="DG116" s="7">
        <f t="shared" si="7"/>
        <v>1.2156277176604953</v>
      </c>
    </row>
    <row r="118" spans="2:113" x14ac:dyDescent="0.15">
      <c r="D118" s="90"/>
      <c r="E118" s="90"/>
      <c r="F118" s="90"/>
      <c r="G118" s="90"/>
    </row>
    <row r="119" spans="2:113" x14ac:dyDescent="0.15">
      <c r="D119" s="90"/>
      <c r="E119" s="90"/>
      <c r="F119" s="90"/>
      <c r="G119" s="90"/>
    </row>
  </sheetData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B6:DO118"/>
  <sheetViews>
    <sheetView zoomScale="75" zoomScaleNormal="75" workbookViewId="0"/>
  </sheetViews>
  <sheetFormatPr defaultRowHeight="13.5" x14ac:dyDescent="0.15"/>
  <cols>
    <col min="3" max="3" width="18.625" customWidth="1"/>
    <col min="4" max="5" width="11.5" customWidth="1"/>
    <col min="8" max="8" width="18.625" customWidth="1"/>
    <col min="9" max="116" width="9.625" customWidth="1"/>
    <col min="117" max="127" width="9" customWidth="1"/>
  </cols>
  <sheetData>
    <row r="6" spans="2:119" x14ac:dyDescent="0.15">
      <c r="C6" s="1"/>
      <c r="H6" s="1"/>
      <c r="I6" s="2"/>
      <c r="J6" s="2"/>
      <c r="K6" s="2"/>
      <c r="L6" s="2"/>
      <c r="M6" s="2"/>
      <c r="N6" s="2"/>
    </row>
    <row r="7" spans="2:119" x14ac:dyDescent="0.15">
      <c r="C7" s="1"/>
      <c r="G7" s="3"/>
      <c r="H7" s="4"/>
      <c r="I7" s="36" t="s">
        <v>0</v>
      </c>
      <c r="J7" s="36" t="s">
        <v>1</v>
      </c>
      <c r="K7" s="36" t="s">
        <v>2</v>
      </c>
      <c r="L7" s="36" t="s">
        <v>3</v>
      </c>
      <c r="M7" s="36" t="s">
        <v>4</v>
      </c>
      <c r="N7" s="36" t="s">
        <v>5</v>
      </c>
      <c r="O7" s="36" t="s">
        <v>6</v>
      </c>
      <c r="P7" s="36" t="s">
        <v>7</v>
      </c>
      <c r="Q7" s="36" t="s">
        <v>8</v>
      </c>
      <c r="R7" s="36" t="s">
        <v>9</v>
      </c>
      <c r="S7" s="36" t="s">
        <v>10</v>
      </c>
      <c r="T7" s="36" t="s">
        <v>11</v>
      </c>
      <c r="U7" s="36" t="s">
        <v>12</v>
      </c>
      <c r="V7" s="36" t="s">
        <v>13</v>
      </c>
      <c r="W7" s="36" t="s">
        <v>14</v>
      </c>
      <c r="X7" s="36" t="s">
        <v>15</v>
      </c>
      <c r="Y7" s="36" t="s">
        <v>16</v>
      </c>
      <c r="Z7" s="36" t="s">
        <v>17</v>
      </c>
      <c r="AA7" s="36" t="s">
        <v>18</v>
      </c>
      <c r="AB7" s="36" t="s">
        <v>19</v>
      </c>
      <c r="AC7" s="36" t="s">
        <v>20</v>
      </c>
      <c r="AD7" s="36" t="s">
        <v>21</v>
      </c>
      <c r="AE7" s="36" t="s">
        <v>21</v>
      </c>
      <c r="AF7" s="36" t="s">
        <v>22</v>
      </c>
      <c r="AG7" s="36" t="s">
        <v>23</v>
      </c>
      <c r="AH7" s="36" t="s">
        <v>24</v>
      </c>
      <c r="AI7" s="36" t="s">
        <v>25</v>
      </c>
      <c r="AJ7" s="36" t="s">
        <v>26</v>
      </c>
      <c r="AK7" s="36" t="s">
        <v>27</v>
      </c>
      <c r="AL7" s="36" t="s">
        <v>28</v>
      </c>
      <c r="AM7" s="36" t="s">
        <v>29</v>
      </c>
      <c r="AN7" s="36" t="s">
        <v>30</v>
      </c>
      <c r="AO7" s="36" t="s">
        <v>31</v>
      </c>
      <c r="AP7" s="36" t="s">
        <v>32</v>
      </c>
      <c r="AQ7" s="36" t="s">
        <v>33</v>
      </c>
      <c r="AR7" s="36" t="s">
        <v>34</v>
      </c>
      <c r="AS7" s="36" t="s">
        <v>35</v>
      </c>
      <c r="AT7" s="36" t="s">
        <v>36</v>
      </c>
      <c r="AU7" s="36" t="s">
        <v>37</v>
      </c>
      <c r="AV7" s="36" t="s">
        <v>38</v>
      </c>
      <c r="AW7" s="36" t="s">
        <v>39</v>
      </c>
      <c r="AX7" s="36" t="s">
        <v>40</v>
      </c>
      <c r="AY7" s="36" t="s">
        <v>41</v>
      </c>
      <c r="AZ7" s="36" t="s">
        <v>42</v>
      </c>
      <c r="BA7" s="36" t="s">
        <v>43</v>
      </c>
      <c r="BB7" s="36" t="s">
        <v>44</v>
      </c>
      <c r="BC7" s="36" t="s">
        <v>45</v>
      </c>
      <c r="BD7" s="36" t="s">
        <v>46</v>
      </c>
      <c r="BE7" s="36" t="s">
        <v>47</v>
      </c>
      <c r="BF7" s="36" t="s">
        <v>48</v>
      </c>
      <c r="BG7" s="36" t="s">
        <v>49</v>
      </c>
      <c r="BH7" s="36" t="s">
        <v>50</v>
      </c>
      <c r="BI7" s="36" t="s">
        <v>51</v>
      </c>
      <c r="BJ7" s="36" t="s">
        <v>52</v>
      </c>
      <c r="BK7" s="36" t="s">
        <v>53</v>
      </c>
      <c r="BL7" s="36" t="s">
        <v>54</v>
      </c>
      <c r="BM7" s="36" t="s">
        <v>55</v>
      </c>
      <c r="BN7" s="36" t="s">
        <v>56</v>
      </c>
      <c r="BO7" s="36" t="s">
        <v>57</v>
      </c>
      <c r="BP7" s="36" t="s">
        <v>58</v>
      </c>
      <c r="BQ7" s="36" t="s">
        <v>59</v>
      </c>
      <c r="BR7" s="36" t="s">
        <v>60</v>
      </c>
      <c r="BS7" s="36" t="s">
        <v>61</v>
      </c>
      <c r="BT7" s="36" t="s">
        <v>62</v>
      </c>
      <c r="BU7" s="36" t="s">
        <v>63</v>
      </c>
      <c r="BV7" s="36" t="s">
        <v>64</v>
      </c>
      <c r="BW7" s="36" t="s">
        <v>65</v>
      </c>
      <c r="BX7" s="36" t="s">
        <v>66</v>
      </c>
      <c r="BY7" s="36" t="s">
        <v>67</v>
      </c>
      <c r="BZ7" s="36" t="s">
        <v>68</v>
      </c>
      <c r="CA7" s="36" t="s">
        <v>69</v>
      </c>
      <c r="CB7" s="36" t="s">
        <v>70</v>
      </c>
      <c r="CC7" s="36" t="s">
        <v>71</v>
      </c>
      <c r="CD7" s="36" t="s">
        <v>72</v>
      </c>
      <c r="CE7" s="36" t="s">
        <v>73</v>
      </c>
      <c r="CF7" s="36" t="s">
        <v>74</v>
      </c>
      <c r="CG7" s="36" t="s">
        <v>75</v>
      </c>
      <c r="CH7" s="36" t="s">
        <v>76</v>
      </c>
      <c r="CI7" s="36" t="s">
        <v>77</v>
      </c>
      <c r="CJ7" s="36" t="s">
        <v>78</v>
      </c>
      <c r="CK7" s="36" t="s">
        <v>79</v>
      </c>
      <c r="CL7" s="36" t="s">
        <v>80</v>
      </c>
      <c r="CM7" s="36" t="s">
        <v>81</v>
      </c>
      <c r="CN7" s="36" t="s">
        <v>82</v>
      </c>
      <c r="CO7" s="36" t="s">
        <v>83</v>
      </c>
      <c r="CP7" s="36" t="s">
        <v>84</v>
      </c>
      <c r="CQ7" s="36" t="s">
        <v>85</v>
      </c>
      <c r="CR7" s="36" t="s">
        <v>86</v>
      </c>
      <c r="CS7" s="36" t="s">
        <v>87</v>
      </c>
      <c r="CT7" s="36" t="s">
        <v>88</v>
      </c>
      <c r="CU7" s="36" t="s">
        <v>89</v>
      </c>
      <c r="CV7" s="36" t="s">
        <v>90</v>
      </c>
      <c r="CW7" s="36" t="s">
        <v>91</v>
      </c>
      <c r="CX7" s="36" t="s">
        <v>92</v>
      </c>
      <c r="CY7" s="36" t="s">
        <v>93</v>
      </c>
      <c r="CZ7" s="36" t="s">
        <v>94</v>
      </c>
      <c r="DA7" s="36" t="s">
        <v>95</v>
      </c>
      <c r="DB7" s="36" t="s">
        <v>96</v>
      </c>
      <c r="DC7" s="36" t="s">
        <v>97</v>
      </c>
      <c r="DD7" s="36" t="s">
        <v>98</v>
      </c>
      <c r="DE7" s="36" t="s">
        <v>99</v>
      </c>
      <c r="DF7" s="36" t="s">
        <v>100</v>
      </c>
      <c r="DG7" s="36" t="s">
        <v>101</v>
      </c>
      <c r="DH7" s="36" t="s">
        <v>102</v>
      </c>
      <c r="DI7" s="36" t="s">
        <v>103</v>
      </c>
      <c r="DJ7" s="36" t="s">
        <v>104</v>
      </c>
      <c r="DK7" s="36" t="s">
        <v>105</v>
      </c>
      <c r="DL7" s="5" t="s">
        <v>106</v>
      </c>
    </row>
    <row r="8" spans="2:119" ht="81" x14ac:dyDescent="0.15">
      <c r="B8" s="131"/>
      <c r="C8" s="132"/>
      <c r="D8" s="12" t="s">
        <v>262</v>
      </c>
      <c r="E8" s="12" t="s">
        <v>263</v>
      </c>
      <c r="G8" s="8"/>
      <c r="H8" s="9"/>
      <c r="I8" s="12" t="s">
        <v>115</v>
      </c>
      <c r="J8" s="12" t="s">
        <v>116</v>
      </c>
      <c r="K8" s="12" t="s">
        <v>117</v>
      </c>
      <c r="L8" s="12" t="s">
        <v>118</v>
      </c>
      <c r="M8" s="12" t="s">
        <v>119</v>
      </c>
      <c r="N8" s="12" t="s">
        <v>120</v>
      </c>
      <c r="O8" s="12" t="s">
        <v>121</v>
      </c>
      <c r="P8" s="12" t="s">
        <v>122</v>
      </c>
      <c r="Q8" s="12" t="s">
        <v>123</v>
      </c>
      <c r="R8" s="12" t="s">
        <v>124</v>
      </c>
      <c r="S8" s="12" t="s">
        <v>125</v>
      </c>
      <c r="T8" s="12" t="s">
        <v>126</v>
      </c>
      <c r="U8" s="12" t="s">
        <v>127</v>
      </c>
      <c r="V8" s="12" t="s">
        <v>128</v>
      </c>
      <c r="W8" s="12" t="s">
        <v>129</v>
      </c>
      <c r="X8" s="12" t="s">
        <v>130</v>
      </c>
      <c r="Y8" s="12" t="s">
        <v>131</v>
      </c>
      <c r="Z8" s="12" t="s">
        <v>132</v>
      </c>
      <c r="AA8" s="12" t="s">
        <v>133</v>
      </c>
      <c r="AB8" s="12" t="s">
        <v>134</v>
      </c>
      <c r="AC8" s="12" t="s">
        <v>135</v>
      </c>
      <c r="AD8" s="38" t="s">
        <v>136</v>
      </c>
      <c r="AE8" s="12" t="s">
        <v>136</v>
      </c>
      <c r="AF8" s="12" t="s">
        <v>137</v>
      </c>
      <c r="AG8" s="12" t="s">
        <v>138</v>
      </c>
      <c r="AH8" s="12" t="s">
        <v>139</v>
      </c>
      <c r="AI8" s="12" t="s">
        <v>140</v>
      </c>
      <c r="AJ8" s="12" t="s">
        <v>141</v>
      </c>
      <c r="AK8" s="12" t="s">
        <v>142</v>
      </c>
      <c r="AL8" s="12" t="s">
        <v>143</v>
      </c>
      <c r="AM8" s="12" t="s">
        <v>144</v>
      </c>
      <c r="AN8" s="12" t="s">
        <v>145</v>
      </c>
      <c r="AO8" s="12" t="s">
        <v>146</v>
      </c>
      <c r="AP8" s="12" t="s">
        <v>147</v>
      </c>
      <c r="AQ8" s="12" t="s">
        <v>148</v>
      </c>
      <c r="AR8" s="12" t="s">
        <v>149</v>
      </c>
      <c r="AS8" s="12" t="s">
        <v>150</v>
      </c>
      <c r="AT8" s="12" t="s">
        <v>151</v>
      </c>
      <c r="AU8" s="12" t="s">
        <v>152</v>
      </c>
      <c r="AV8" s="12" t="s">
        <v>153</v>
      </c>
      <c r="AW8" s="12" t="s">
        <v>154</v>
      </c>
      <c r="AX8" s="12" t="s">
        <v>155</v>
      </c>
      <c r="AY8" s="12" t="s">
        <v>156</v>
      </c>
      <c r="AZ8" s="12" t="s">
        <v>157</v>
      </c>
      <c r="BA8" s="12" t="s">
        <v>158</v>
      </c>
      <c r="BB8" s="12" t="s">
        <v>159</v>
      </c>
      <c r="BC8" s="12" t="s">
        <v>160</v>
      </c>
      <c r="BD8" s="12" t="s">
        <v>161</v>
      </c>
      <c r="BE8" s="12" t="s">
        <v>162</v>
      </c>
      <c r="BF8" s="12" t="s">
        <v>163</v>
      </c>
      <c r="BG8" s="12" t="s">
        <v>164</v>
      </c>
      <c r="BH8" s="12" t="s">
        <v>165</v>
      </c>
      <c r="BI8" s="12" t="s">
        <v>166</v>
      </c>
      <c r="BJ8" s="12" t="s">
        <v>167</v>
      </c>
      <c r="BK8" s="12" t="s">
        <v>168</v>
      </c>
      <c r="BL8" s="12" t="s">
        <v>169</v>
      </c>
      <c r="BM8" s="12" t="s">
        <v>170</v>
      </c>
      <c r="BN8" s="12" t="s">
        <v>171</v>
      </c>
      <c r="BO8" s="12" t="s">
        <v>172</v>
      </c>
      <c r="BP8" s="12" t="s">
        <v>173</v>
      </c>
      <c r="BQ8" s="12" t="s">
        <v>174</v>
      </c>
      <c r="BR8" s="12" t="s">
        <v>175</v>
      </c>
      <c r="BS8" s="12" t="s">
        <v>176</v>
      </c>
      <c r="BT8" s="12" t="s">
        <v>177</v>
      </c>
      <c r="BU8" s="12" t="s">
        <v>178</v>
      </c>
      <c r="BV8" s="12" t="s">
        <v>179</v>
      </c>
      <c r="BW8" s="12" t="s">
        <v>180</v>
      </c>
      <c r="BX8" s="12" t="s">
        <v>181</v>
      </c>
      <c r="BY8" s="12" t="s">
        <v>182</v>
      </c>
      <c r="BZ8" s="12" t="s">
        <v>183</v>
      </c>
      <c r="CA8" s="12" t="s">
        <v>184</v>
      </c>
      <c r="CB8" s="12" t="s">
        <v>185</v>
      </c>
      <c r="CC8" s="12" t="s">
        <v>186</v>
      </c>
      <c r="CD8" s="12" t="s">
        <v>187</v>
      </c>
      <c r="CE8" s="12" t="s">
        <v>188</v>
      </c>
      <c r="CF8" s="12" t="s">
        <v>189</v>
      </c>
      <c r="CG8" s="12" t="s">
        <v>190</v>
      </c>
      <c r="CH8" s="12" t="s">
        <v>191</v>
      </c>
      <c r="CI8" s="12" t="s">
        <v>192</v>
      </c>
      <c r="CJ8" s="12" t="s">
        <v>193</v>
      </c>
      <c r="CK8" s="12" t="s">
        <v>194</v>
      </c>
      <c r="CL8" s="12" t="s">
        <v>195</v>
      </c>
      <c r="CM8" s="12" t="s">
        <v>196</v>
      </c>
      <c r="CN8" s="12" t="s">
        <v>197</v>
      </c>
      <c r="CO8" s="12" t="s">
        <v>198</v>
      </c>
      <c r="CP8" s="12" t="s">
        <v>199</v>
      </c>
      <c r="CQ8" s="12" t="s">
        <v>200</v>
      </c>
      <c r="CR8" s="12" t="s">
        <v>201</v>
      </c>
      <c r="CS8" s="12" t="s">
        <v>202</v>
      </c>
      <c r="CT8" s="12" t="s">
        <v>203</v>
      </c>
      <c r="CU8" s="12" t="s">
        <v>204</v>
      </c>
      <c r="CV8" s="12" t="s">
        <v>205</v>
      </c>
      <c r="CW8" s="12" t="s">
        <v>206</v>
      </c>
      <c r="CX8" s="12" t="s">
        <v>207</v>
      </c>
      <c r="CY8" s="12" t="s">
        <v>208</v>
      </c>
      <c r="CZ8" s="12" t="s">
        <v>209</v>
      </c>
      <c r="DA8" s="12" t="s">
        <v>210</v>
      </c>
      <c r="DB8" s="12" t="s">
        <v>211</v>
      </c>
      <c r="DC8" s="12" t="s">
        <v>212</v>
      </c>
      <c r="DD8" s="12" t="s">
        <v>213</v>
      </c>
      <c r="DE8" s="12" t="s">
        <v>214</v>
      </c>
      <c r="DF8" s="12" t="s">
        <v>215</v>
      </c>
      <c r="DG8" s="12" t="s">
        <v>216</v>
      </c>
      <c r="DH8" s="12" t="s">
        <v>217</v>
      </c>
      <c r="DI8" s="12" t="s">
        <v>218</v>
      </c>
      <c r="DJ8" s="12" t="s">
        <v>219</v>
      </c>
      <c r="DK8" s="12" t="s">
        <v>220</v>
      </c>
      <c r="DL8" s="12" t="s">
        <v>221</v>
      </c>
      <c r="DM8" s="1" t="s">
        <v>289</v>
      </c>
      <c r="DN8" s="1" t="s">
        <v>263</v>
      </c>
      <c r="DO8" s="1"/>
    </row>
    <row r="9" spans="2:119" x14ac:dyDescent="0.15">
      <c r="B9" s="36" t="s">
        <v>0</v>
      </c>
      <c r="C9" s="36" t="s">
        <v>115</v>
      </c>
      <c r="D9" s="34">
        <f t="array" ref="D9:D115">TRANSPOSE(I118:DK118)</f>
        <v>1.0431731646403972</v>
      </c>
      <c r="E9" s="34">
        <f>DN9</f>
        <v>0.93061884877912471</v>
      </c>
      <c r="G9" s="36" t="s">
        <v>0</v>
      </c>
      <c r="H9" s="36" t="s">
        <v>115</v>
      </c>
      <c r="I9" s="23" cm="1">
        <f t="array" ref="I9:DL116">MINVERSE(単位行列マイナス市内品投入係数!D9:DG116)</f>
        <v>1.008485332773783</v>
      </c>
      <c r="J9" s="24">
        <v>2.844407718594931E-2</v>
      </c>
      <c r="K9" s="24">
        <v>2.3069975944528987E-3</v>
      </c>
      <c r="L9" s="24">
        <v>2.2243366369659157E-6</v>
      </c>
      <c r="M9" s="24">
        <v>0</v>
      </c>
      <c r="N9" s="24">
        <v>0</v>
      </c>
      <c r="O9" s="24">
        <v>0</v>
      </c>
      <c r="P9" s="24">
        <v>1.2178470374191964E-2</v>
      </c>
      <c r="Q9" s="24">
        <v>2.9854884581511265E-3</v>
      </c>
      <c r="R9" s="24">
        <v>6.2132004868167938E-2</v>
      </c>
      <c r="S9" s="24">
        <v>0</v>
      </c>
      <c r="T9" s="24">
        <v>1.5138049634589601E-3</v>
      </c>
      <c r="U9" s="24">
        <v>6.1919167612958261E-4</v>
      </c>
      <c r="V9" s="24">
        <v>2.138267614355991E-5</v>
      </c>
      <c r="W9" s="24">
        <v>5.4467541908437915E-6</v>
      </c>
      <c r="X9" s="24">
        <v>1.646930126031926E-5</v>
      </c>
      <c r="Y9" s="24">
        <v>3.9752112852008949E-6</v>
      </c>
      <c r="Z9" s="24">
        <v>3.049047269775444E-6</v>
      </c>
      <c r="AA9" s="24">
        <v>4.356047715259629E-6</v>
      </c>
      <c r="AB9" s="24">
        <v>2.8986181360065461E-6</v>
      </c>
      <c r="AC9" s="24">
        <v>0</v>
      </c>
      <c r="AD9" s="24">
        <v>1.858239937836794E-6</v>
      </c>
      <c r="AE9" s="24">
        <v>2.896356977172425E-6</v>
      </c>
      <c r="AF9" s="24">
        <v>2.6257537548377116E-4</v>
      </c>
      <c r="AG9" s="24">
        <v>7.5566060383178569E-4</v>
      </c>
      <c r="AH9" s="24">
        <v>7.5572696981823534E-5</v>
      </c>
      <c r="AI9" s="24">
        <v>0</v>
      </c>
      <c r="AJ9" s="24">
        <v>1.9893732068274728E-6</v>
      </c>
      <c r="AK9" s="24">
        <v>2.9465434308556874E-6</v>
      </c>
      <c r="AL9" s="24">
        <v>5.8010625527490445E-3</v>
      </c>
      <c r="AM9" s="24">
        <v>3.5093419190722584E-5</v>
      </c>
      <c r="AN9" s="24">
        <v>2.0697580886136873E-6</v>
      </c>
      <c r="AO9" s="24">
        <v>3.3669531036796278E-6</v>
      </c>
      <c r="AP9" s="24">
        <v>6.0233372273302116E-6</v>
      </c>
      <c r="AQ9" s="24">
        <v>1.9513884289102683E-4</v>
      </c>
      <c r="AR9" s="24">
        <v>0</v>
      </c>
      <c r="AS9" s="24">
        <v>0</v>
      </c>
      <c r="AT9" s="24">
        <v>2.2795251100035319E-6</v>
      </c>
      <c r="AU9" s="24">
        <v>1.8530936519238538E-6</v>
      </c>
      <c r="AV9" s="24">
        <v>1.5135300780771004E-6</v>
      </c>
      <c r="AW9" s="24">
        <v>1.9895409898837744E-6</v>
      </c>
      <c r="AX9" s="24">
        <v>2.6653544973411924E-6</v>
      </c>
      <c r="AY9" s="24">
        <v>1.9820838427711706E-6</v>
      </c>
      <c r="AZ9" s="24">
        <v>4.7167667261417045E-6</v>
      </c>
      <c r="BA9" s="24">
        <v>4.1654461947582559E-6</v>
      </c>
      <c r="BB9" s="24">
        <v>3.6028554369781879E-6</v>
      </c>
      <c r="BC9" s="24">
        <v>0</v>
      </c>
      <c r="BD9" s="24">
        <v>2.7272563261161586E-6</v>
      </c>
      <c r="BE9" s="24">
        <v>8.9413277679549838E-6</v>
      </c>
      <c r="BF9" s="24">
        <v>5.6102548536929186E-6</v>
      </c>
      <c r="BG9" s="24">
        <v>2.7782734272099223E-6</v>
      </c>
      <c r="BH9" s="24">
        <v>3.9382087335552005E-6</v>
      </c>
      <c r="BI9" s="24">
        <v>3.3848595618464567E-6</v>
      </c>
      <c r="BJ9" s="24">
        <v>2.5085200872977616E-6</v>
      </c>
      <c r="BK9" s="24">
        <v>0</v>
      </c>
      <c r="BL9" s="24">
        <v>9.5133896516805589E-6</v>
      </c>
      <c r="BM9" s="24">
        <v>7.925428575559552E-6</v>
      </c>
      <c r="BN9" s="24">
        <v>4.4139910342973686E-6</v>
      </c>
      <c r="BO9" s="24">
        <v>3.2339295862217046E-6</v>
      </c>
      <c r="BP9" s="24">
        <v>5.7115925208656333E-4</v>
      </c>
      <c r="BQ9" s="24">
        <v>4.7121919085845741E-6</v>
      </c>
      <c r="BR9" s="24">
        <v>1.706940777794916E-4</v>
      </c>
      <c r="BS9" s="24">
        <v>6.9622897238175896E-6</v>
      </c>
      <c r="BT9" s="24">
        <v>4.3816119013614365E-4</v>
      </c>
      <c r="BU9" s="24">
        <v>5.145598900328476E-4</v>
      </c>
      <c r="BV9" s="24">
        <v>2.0827552560008717E-6</v>
      </c>
      <c r="BW9" s="24">
        <v>4.2088455894105826E-6</v>
      </c>
      <c r="BX9" s="24">
        <v>7.2848389771627417E-6</v>
      </c>
      <c r="BY9" s="24">
        <v>8.4978442679925735E-6</v>
      </c>
      <c r="BZ9" s="24">
        <v>3.5983672243478566E-5</v>
      </c>
      <c r="CA9" s="24">
        <v>3.3025497121771854E-6</v>
      </c>
      <c r="CB9" s="24">
        <v>2.9127954542315641E-6</v>
      </c>
      <c r="CC9" s="24">
        <v>2.4307704601984984E-6</v>
      </c>
      <c r="CD9" s="24">
        <v>2.6987216682058916E-6</v>
      </c>
      <c r="CE9" s="24">
        <v>3.6467375692954607E-6</v>
      </c>
      <c r="CF9" s="24">
        <v>3.1532343302949182E-6</v>
      </c>
      <c r="CG9" s="24">
        <v>9.7892809937619913E-6</v>
      </c>
      <c r="CH9" s="24">
        <v>0</v>
      </c>
      <c r="CI9" s="24">
        <v>0</v>
      </c>
      <c r="CJ9" s="24">
        <v>2.2982793962537693E-6</v>
      </c>
      <c r="CK9" s="24">
        <v>3.6185465158198834E-6</v>
      </c>
      <c r="CL9" s="24">
        <v>3.4387921225726244E-6</v>
      </c>
      <c r="CM9" s="24">
        <v>1.2577208965536805E-6</v>
      </c>
      <c r="CN9" s="24">
        <v>5.1365351986621035E-6</v>
      </c>
      <c r="CO9" s="24">
        <v>2.3671888451442056E-5</v>
      </c>
      <c r="CP9" s="24">
        <v>4.4483981374984789E-6</v>
      </c>
      <c r="CQ9" s="24">
        <v>5.2189686374020213E-6</v>
      </c>
      <c r="CR9" s="24">
        <v>3.5739147223762408E-5</v>
      </c>
      <c r="CS9" s="24">
        <v>7.6166158539154256E-6</v>
      </c>
      <c r="CT9" s="24">
        <v>3.8690827116548155E-4</v>
      </c>
      <c r="CU9" s="24">
        <v>1.0336820926927333E-4</v>
      </c>
      <c r="CV9" s="24">
        <v>1.7677334893200023E-4</v>
      </c>
      <c r="CW9" s="24">
        <v>6.332677654407898E-6</v>
      </c>
      <c r="CX9" s="24">
        <v>5.6484750104668271E-4</v>
      </c>
      <c r="CY9" s="24">
        <v>1.0220732797316223E-3</v>
      </c>
      <c r="CZ9" s="24">
        <v>4.7722217673968194E-4</v>
      </c>
      <c r="DA9" s="24">
        <v>1.7103960005751027E-5</v>
      </c>
      <c r="DB9" s="24">
        <v>1.642342290236162E-5</v>
      </c>
      <c r="DC9" s="24">
        <v>1.4185064820600661E-5</v>
      </c>
      <c r="DD9" s="24">
        <v>3.5841542823357294E-6</v>
      </c>
      <c r="DE9" s="24">
        <v>5.4907543538582773E-3</v>
      </c>
      <c r="DF9" s="24">
        <v>4.4354825542116203E-3</v>
      </c>
      <c r="DG9" s="24">
        <v>5.1151363570156042E-5</v>
      </c>
      <c r="DH9" s="24">
        <v>9.6543352403081291E-4</v>
      </c>
      <c r="DI9" s="24">
        <v>7.062350971441709E-4</v>
      </c>
      <c r="DJ9" s="24">
        <v>1.0759214181799836E-3</v>
      </c>
      <c r="DK9" s="42">
        <v>1.6946304546030027E-5</v>
      </c>
      <c r="DL9" s="24">
        <v>1.3264447453559123E-5</v>
      </c>
      <c r="DM9" s="33">
        <f>SUM(I9:DL9)</f>
        <v>1.1433798645363245</v>
      </c>
      <c r="DN9">
        <f>DM9/(SUM($I$9:$DL$116)/108)</f>
        <v>0.93061884877912471</v>
      </c>
    </row>
    <row r="10" spans="2:119" x14ac:dyDescent="0.15">
      <c r="B10" s="36" t="s">
        <v>1</v>
      </c>
      <c r="C10" s="36" t="s">
        <v>116</v>
      </c>
      <c r="D10" s="34">
        <v>0.9751433852985516</v>
      </c>
      <c r="E10" s="34">
        <f t="shared" ref="E10:E43" si="0">DN10</f>
        <v>0.81557202268256745</v>
      </c>
      <c r="G10" s="36" t="s">
        <v>1</v>
      </c>
      <c r="H10" s="36" t="s">
        <v>116</v>
      </c>
      <c r="I10" s="23">
        <v>4.0760090701990301E-5</v>
      </c>
      <c r="J10" s="24">
        <v>1.0001639246978544</v>
      </c>
      <c r="K10" s="24">
        <v>3.8811755575122629E-4</v>
      </c>
      <c r="L10" s="24">
        <v>2.9407631798098383E-6</v>
      </c>
      <c r="M10" s="24">
        <v>0</v>
      </c>
      <c r="N10" s="24">
        <v>0</v>
      </c>
      <c r="O10" s="24">
        <v>0</v>
      </c>
      <c r="P10" s="24">
        <v>1.1687167097942522E-3</v>
      </c>
      <c r="Q10" s="24">
        <v>2.3022711081445415E-5</v>
      </c>
      <c r="R10" s="24">
        <v>4.4630399714606897E-5</v>
      </c>
      <c r="S10" s="24">
        <v>0</v>
      </c>
      <c r="T10" s="24">
        <v>3.2982572735627011E-6</v>
      </c>
      <c r="U10" s="24">
        <v>6.0335085872857121E-7</v>
      </c>
      <c r="V10" s="24">
        <v>1.132012586675758E-7</v>
      </c>
      <c r="W10" s="24">
        <v>1.2088259350850249E-8</v>
      </c>
      <c r="X10" s="24">
        <v>1.0476686610065667E-6</v>
      </c>
      <c r="Y10" s="24">
        <v>1.2058453343247889E-7</v>
      </c>
      <c r="Z10" s="24">
        <v>3.0409711240146278E-8</v>
      </c>
      <c r="AA10" s="24">
        <v>7.3136790555443524E-6</v>
      </c>
      <c r="AB10" s="24">
        <v>3.0556211356528182E-8</v>
      </c>
      <c r="AC10" s="24">
        <v>0</v>
      </c>
      <c r="AD10" s="24">
        <v>8.7424255102636039E-9</v>
      </c>
      <c r="AE10" s="24">
        <v>8.1984710372573394E-8</v>
      </c>
      <c r="AF10" s="24">
        <v>2.4015801492933524E-8</v>
      </c>
      <c r="AG10" s="24">
        <v>2.2582942921476036E-6</v>
      </c>
      <c r="AH10" s="24">
        <v>3.0994151754073708E-6</v>
      </c>
      <c r="AI10" s="24">
        <v>0</v>
      </c>
      <c r="AJ10" s="24">
        <v>8.2922462372113814E-9</v>
      </c>
      <c r="AK10" s="24">
        <v>6.192227424518936E-9</v>
      </c>
      <c r="AL10" s="24">
        <v>2.3979981746242264E-7</v>
      </c>
      <c r="AM10" s="24">
        <v>2.0008166914765737E-5</v>
      </c>
      <c r="AN10" s="24">
        <v>1.2317280347903052E-8</v>
      </c>
      <c r="AO10" s="24">
        <v>3.934512344946375E-9</v>
      </c>
      <c r="AP10" s="24">
        <v>1.2177382882575649E-7</v>
      </c>
      <c r="AQ10" s="24">
        <v>2.5821676867547947E-7</v>
      </c>
      <c r="AR10" s="24">
        <v>0</v>
      </c>
      <c r="AS10" s="24">
        <v>0</v>
      </c>
      <c r="AT10" s="24">
        <v>4.9264424310846518E-9</v>
      </c>
      <c r="AU10" s="24">
        <v>7.4982910637101488E-10</v>
      </c>
      <c r="AV10" s="24">
        <v>1.0235076942839051E-9</v>
      </c>
      <c r="AW10" s="24">
        <v>1.951268565994428E-9</v>
      </c>
      <c r="AX10" s="24">
        <v>4.3430328602945606E-9</v>
      </c>
      <c r="AY10" s="24">
        <v>4.0671710736794711E-9</v>
      </c>
      <c r="AZ10" s="24">
        <v>4.4292620132704241E-9</v>
      </c>
      <c r="BA10" s="24">
        <v>3.5524981689046352E-9</v>
      </c>
      <c r="BB10" s="24">
        <v>4.0241401646793128E-9</v>
      </c>
      <c r="BC10" s="24">
        <v>0</v>
      </c>
      <c r="BD10" s="24">
        <v>8.2039462543510218E-9</v>
      </c>
      <c r="BE10" s="24">
        <v>9.6777286386930195E-9</v>
      </c>
      <c r="BF10" s="24">
        <v>9.7142996495668474E-9</v>
      </c>
      <c r="BG10" s="24">
        <v>5.3860069570354209E-9</v>
      </c>
      <c r="BH10" s="24">
        <v>6.363323598151393E-9</v>
      </c>
      <c r="BI10" s="24">
        <v>6.9367600485026442E-9</v>
      </c>
      <c r="BJ10" s="24">
        <v>2.1246291217002931E-9</v>
      </c>
      <c r="BK10" s="24">
        <v>0</v>
      </c>
      <c r="BL10" s="24">
        <v>4.9107067520647777E-9</v>
      </c>
      <c r="BM10" s="24">
        <v>6.6155407681425155E-9</v>
      </c>
      <c r="BN10" s="24">
        <v>4.7678560200613414E-9</v>
      </c>
      <c r="BO10" s="24">
        <v>1.6887905646031806E-9</v>
      </c>
      <c r="BP10" s="24">
        <v>1.8880194995329221E-6</v>
      </c>
      <c r="BQ10" s="24">
        <v>2.8066097194111368E-9</v>
      </c>
      <c r="BR10" s="24">
        <v>1.2324097330971374E-8</v>
      </c>
      <c r="BS10" s="24">
        <v>5.2787597819277042E-9</v>
      </c>
      <c r="BT10" s="24">
        <v>2.2165733793147605E-8</v>
      </c>
      <c r="BU10" s="24">
        <v>2.5395071711159267E-8</v>
      </c>
      <c r="BV10" s="24">
        <v>3.7756548640906935E-9</v>
      </c>
      <c r="BW10" s="24">
        <v>6.7733342334330632E-9</v>
      </c>
      <c r="BX10" s="24">
        <v>6.0815997719606197E-9</v>
      </c>
      <c r="BY10" s="24">
        <v>6.1446415910265649E-9</v>
      </c>
      <c r="BZ10" s="24">
        <v>6.0268367766354904E-9</v>
      </c>
      <c r="CA10" s="24">
        <v>4.1429634762917457E-9</v>
      </c>
      <c r="CB10" s="24">
        <v>5.8617472182999974E-9</v>
      </c>
      <c r="CC10" s="24">
        <v>4.3470428684033173E-9</v>
      </c>
      <c r="CD10" s="24">
        <v>1.730005660554867E-9</v>
      </c>
      <c r="CE10" s="24">
        <v>2.064028676478804E-8</v>
      </c>
      <c r="CF10" s="24">
        <v>3.7047410093407237E-9</v>
      </c>
      <c r="CG10" s="24">
        <v>4.83374862130579E-9</v>
      </c>
      <c r="CH10" s="24">
        <v>0</v>
      </c>
      <c r="CI10" s="24">
        <v>0</v>
      </c>
      <c r="CJ10" s="24">
        <v>4.7079284668844142E-9</v>
      </c>
      <c r="CK10" s="24">
        <v>5.6978227494143765E-9</v>
      </c>
      <c r="CL10" s="24">
        <v>5.0211899048502844E-9</v>
      </c>
      <c r="CM10" s="24">
        <v>2.8493998378814505E-9</v>
      </c>
      <c r="CN10" s="24">
        <v>2.8245696520366051E-8</v>
      </c>
      <c r="CO10" s="24">
        <v>1.2446257003761227E-8</v>
      </c>
      <c r="CP10" s="24">
        <v>2.0838310126489409E-8</v>
      </c>
      <c r="CQ10" s="24">
        <v>2.8420511249895902E-8</v>
      </c>
      <c r="CR10" s="24">
        <v>2.5077925666480788E-8</v>
      </c>
      <c r="CS10" s="24">
        <v>1.3139118585756958E-7</v>
      </c>
      <c r="CT10" s="24">
        <v>3.7036511976472269E-6</v>
      </c>
      <c r="CU10" s="24">
        <v>1.1815687753302606E-5</v>
      </c>
      <c r="CV10" s="24">
        <v>1.4405776272665781E-6</v>
      </c>
      <c r="CW10" s="24">
        <v>1.6540897615675697E-8</v>
      </c>
      <c r="CX10" s="24">
        <v>6.3984356750318573E-6</v>
      </c>
      <c r="CY10" s="24">
        <v>1.2160314773452426E-5</v>
      </c>
      <c r="CZ10" s="24">
        <v>2.5697897287694988E-7</v>
      </c>
      <c r="DA10" s="24">
        <v>9.0925558873365528E-9</v>
      </c>
      <c r="DB10" s="24">
        <v>1.3047173207477478E-8</v>
      </c>
      <c r="DC10" s="24">
        <v>4.8569460986902086E-9</v>
      </c>
      <c r="DD10" s="24">
        <v>8.0882738373620168E-9</v>
      </c>
      <c r="DE10" s="24">
        <v>4.5363012506416861E-5</v>
      </c>
      <c r="DF10" s="24">
        <v>7.3293669921639448E-5</v>
      </c>
      <c r="DG10" s="24">
        <v>1.9016526364789703E-8</v>
      </c>
      <c r="DH10" s="24">
        <v>5.8788290002627579E-8</v>
      </c>
      <c r="DI10" s="24">
        <v>8.634003514092451E-8</v>
      </c>
      <c r="DJ10" s="24">
        <v>2.7299093476699713E-6</v>
      </c>
      <c r="DK10" s="27">
        <v>5.747249544824952E-8</v>
      </c>
      <c r="DL10" s="24">
        <v>3.0720630268643794E-8</v>
      </c>
      <c r="DM10" s="33">
        <f t="shared" ref="DM10:DM73" si="1">SUM(I10:DL10)</f>
        <v>1.0020306702768427</v>
      </c>
      <c r="DN10">
        <f t="shared" ref="DN10:DN73" si="2">DM10/(SUM($I$9:$DL$116)/108)</f>
        <v>0.81557202268256745</v>
      </c>
    </row>
    <row r="11" spans="2:119" x14ac:dyDescent="0.15">
      <c r="B11" s="36" t="s">
        <v>2</v>
      </c>
      <c r="C11" s="36" t="s">
        <v>117</v>
      </c>
      <c r="D11" s="34">
        <v>1.0058234658742651</v>
      </c>
      <c r="E11" s="34">
        <f t="shared" si="0"/>
        <v>0.82107361829928338</v>
      </c>
      <c r="G11" s="36" t="s">
        <v>2</v>
      </c>
      <c r="H11" s="36" t="s">
        <v>117</v>
      </c>
      <c r="I11" s="23">
        <v>5.2280263660369579E-3</v>
      </c>
      <c r="J11" s="24">
        <v>3.0049837915475958E-3</v>
      </c>
      <c r="K11" s="24">
        <v>1.0000130681734989</v>
      </c>
      <c r="L11" s="24">
        <v>1.9932736270994135E-8</v>
      </c>
      <c r="M11" s="24">
        <v>0</v>
      </c>
      <c r="N11" s="24">
        <v>0</v>
      </c>
      <c r="O11" s="24">
        <v>0</v>
      </c>
      <c r="P11" s="24">
        <v>6.6471345764912274E-5</v>
      </c>
      <c r="Q11" s="24">
        <v>1.554231844944331E-5</v>
      </c>
      <c r="R11" s="24">
        <v>3.2221501632546864E-4</v>
      </c>
      <c r="S11" s="24">
        <v>0</v>
      </c>
      <c r="T11" s="24">
        <v>7.8568710980168196E-6</v>
      </c>
      <c r="U11" s="24">
        <v>3.2115655375376293E-6</v>
      </c>
      <c r="V11" s="24">
        <v>1.1116956137434858E-7</v>
      </c>
      <c r="W11" s="24">
        <v>2.8270089090858292E-8</v>
      </c>
      <c r="X11" s="24">
        <v>8.8368839014890204E-8</v>
      </c>
      <c r="Y11" s="24">
        <v>2.0951705310652295E-8</v>
      </c>
      <c r="Z11" s="24">
        <v>1.5892907538598326E-8</v>
      </c>
      <c r="AA11" s="24">
        <v>4.3477060085452885E-8</v>
      </c>
      <c r="AB11" s="24">
        <v>1.5113513111971455E-8</v>
      </c>
      <c r="AC11" s="24">
        <v>0</v>
      </c>
      <c r="AD11" s="24">
        <v>9.6579496817798763E-9</v>
      </c>
      <c r="AE11" s="24">
        <v>1.5248725929736643E-8</v>
      </c>
      <c r="AF11" s="24">
        <v>1.361239038764793E-6</v>
      </c>
      <c r="AG11" s="24">
        <v>3.9237381750958167E-6</v>
      </c>
      <c r="AH11" s="24">
        <v>4.0061823822692146E-7</v>
      </c>
      <c r="AI11" s="24">
        <v>0</v>
      </c>
      <c r="AJ11" s="24">
        <v>1.0336448208178278E-8</v>
      </c>
      <c r="AK11" s="24">
        <v>1.5292344680706639E-8</v>
      </c>
      <c r="AL11" s="24">
        <v>3.0072944414849841E-5</v>
      </c>
      <c r="AM11" s="24">
        <v>2.3908617344367511E-7</v>
      </c>
      <c r="AN11" s="24">
        <v>1.076465699210945E-8</v>
      </c>
      <c r="AO11" s="24">
        <v>1.7465265450921735E-8</v>
      </c>
      <c r="AP11" s="24">
        <v>3.1572429569400172E-8</v>
      </c>
      <c r="AQ11" s="24">
        <v>1.0123224002029486E-6</v>
      </c>
      <c r="AR11" s="24">
        <v>0</v>
      </c>
      <c r="AS11" s="24">
        <v>0</v>
      </c>
      <c r="AT11" s="24">
        <v>1.1830956902119016E-8</v>
      </c>
      <c r="AU11" s="24">
        <v>9.6084363780274335E-9</v>
      </c>
      <c r="AV11" s="24">
        <v>7.8489470093558835E-9</v>
      </c>
      <c r="AW11" s="24">
        <v>1.0319201406357648E-8</v>
      </c>
      <c r="AX11" s="24">
        <v>1.3829399746012943E-8</v>
      </c>
      <c r="AY11" s="24">
        <v>1.0286589400820674E-8</v>
      </c>
      <c r="AZ11" s="24">
        <v>2.4464008330164829E-8</v>
      </c>
      <c r="BA11" s="24">
        <v>2.1603500395725973E-8</v>
      </c>
      <c r="BB11" s="24">
        <v>1.8688420961104416E-8</v>
      </c>
      <c r="BC11" s="24">
        <v>0</v>
      </c>
      <c r="BD11" s="24">
        <v>1.4161324910339463E-8</v>
      </c>
      <c r="BE11" s="24">
        <v>4.6378801007407165E-8</v>
      </c>
      <c r="BF11" s="24">
        <v>2.9110881318949347E-8</v>
      </c>
      <c r="BG11" s="24">
        <v>1.4417742582201988E-8</v>
      </c>
      <c r="BH11" s="24">
        <v>2.0433549691122254E-8</v>
      </c>
      <c r="BI11" s="24">
        <v>1.7566668756654176E-8</v>
      </c>
      <c r="BJ11" s="24">
        <v>1.3010044182313005E-8</v>
      </c>
      <c r="BK11" s="24">
        <v>0</v>
      </c>
      <c r="BL11" s="24">
        <v>4.9330705852563181E-8</v>
      </c>
      <c r="BM11" s="24">
        <v>4.1103709355708672E-8</v>
      </c>
      <c r="BN11" s="24">
        <v>2.2895409962017967E-8</v>
      </c>
      <c r="BO11" s="24">
        <v>1.6769265662123952E-8</v>
      </c>
      <c r="BP11" s="24">
        <v>2.9662395487920821E-6</v>
      </c>
      <c r="BQ11" s="24">
        <v>2.4435656809294563E-8</v>
      </c>
      <c r="BR11" s="24">
        <v>8.8490009881453963E-7</v>
      </c>
      <c r="BS11" s="24">
        <v>3.6107052823616626E-8</v>
      </c>
      <c r="BT11" s="24">
        <v>2.2714570264347392E-6</v>
      </c>
      <c r="BU11" s="24">
        <v>2.667511200131179E-6</v>
      </c>
      <c r="BV11" s="24">
        <v>1.0807629335051017E-8</v>
      </c>
      <c r="BW11" s="24">
        <v>2.1837681631974631E-8</v>
      </c>
      <c r="BX11" s="24">
        <v>3.7781416953650513E-8</v>
      </c>
      <c r="BY11" s="24">
        <v>4.4069722613435734E-8</v>
      </c>
      <c r="BZ11" s="24">
        <v>1.8655379095571399E-7</v>
      </c>
      <c r="CA11" s="24">
        <v>1.7131998812100038E-8</v>
      </c>
      <c r="CB11" s="24">
        <v>1.5116453578909978E-8</v>
      </c>
      <c r="CC11" s="24">
        <v>1.2613345710295935E-8</v>
      </c>
      <c r="CD11" s="24">
        <v>1.3994906992496442E-8</v>
      </c>
      <c r="CE11" s="24">
        <v>1.8963375925566417E-8</v>
      </c>
      <c r="CF11" s="24">
        <v>1.6356707399471155E-8</v>
      </c>
      <c r="CG11" s="24">
        <v>5.0760685342619377E-8</v>
      </c>
      <c r="CH11" s="24">
        <v>0</v>
      </c>
      <c r="CI11" s="24">
        <v>0</v>
      </c>
      <c r="CJ11" s="24">
        <v>1.192755336224112E-8</v>
      </c>
      <c r="CK11" s="24">
        <v>1.877454411689838E-8</v>
      </c>
      <c r="CL11" s="24">
        <v>1.7840778071625552E-8</v>
      </c>
      <c r="CM11" s="24">
        <v>6.5280687009692855E-9</v>
      </c>
      <c r="CN11" s="24">
        <v>2.6708100670108416E-8</v>
      </c>
      <c r="CO11" s="24">
        <v>1.2274879735829897E-7</v>
      </c>
      <c r="CP11" s="24">
        <v>2.311968803074066E-8</v>
      </c>
      <c r="CQ11" s="24">
        <v>2.7135928693269133E-8</v>
      </c>
      <c r="CR11" s="24">
        <v>1.8534062235060917E-7</v>
      </c>
      <c r="CS11" s="24">
        <v>3.9859340055691287E-8</v>
      </c>
      <c r="CT11" s="24">
        <v>2.0162840992291234E-6</v>
      </c>
      <c r="CU11" s="24">
        <v>5.6961096735539638E-7</v>
      </c>
      <c r="CV11" s="24">
        <v>9.2049518106054423E-7</v>
      </c>
      <c r="CW11" s="24">
        <v>3.2875369229105852E-8</v>
      </c>
      <c r="CX11" s="24">
        <v>2.9464064655753813E-6</v>
      </c>
      <c r="CY11" s="24">
        <v>5.3330915693769416E-6</v>
      </c>
      <c r="CZ11" s="24">
        <v>2.4746170341512438E-6</v>
      </c>
      <c r="DA11" s="24">
        <v>8.869158289326078E-8</v>
      </c>
      <c r="DB11" s="24">
        <v>8.5175029813491746E-8</v>
      </c>
      <c r="DC11" s="24">
        <v>7.3548154759348938E-8</v>
      </c>
      <c r="DD11" s="24">
        <v>1.8603087111034977E-8</v>
      </c>
      <c r="DE11" s="24">
        <v>2.8593250614962975E-5</v>
      </c>
      <c r="DF11" s="24">
        <v>2.3202602943264597E-5</v>
      </c>
      <c r="DG11" s="24">
        <v>2.6521904123573044E-7</v>
      </c>
      <c r="DH11" s="24">
        <v>5.0049006292837397E-6</v>
      </c>
      <c r="DI11" s="24">
        <v>3.6613147624404999E-6</v>
      </c>
      <c r="DJ11" s="24">
        <v>5.5852928837982178E-6</v>
      </c>
      <c r="DK11" s="27">
        <v>8.8012533754092636E-8</v>
      </c>
      <c r="DL11" s="24">
        <v>6.8849639770568793E-8</v>
      </c>
      <c r="DM11" s="33">
        <f t="shared" si="1"/>
        <v>1.0087900580318045</v>
      </c>
      <c r="DN11">
        <f t="shared" si="2"/>
        <v>0.82107361829928338</v>
      </c>
    </row>
    <row r="12" spans="2:119" x14ac:dyDescent="0.15">
      <c r="B12" s="36" t="s">
        <v>3</v>
      </c>
      <c r="C12" s="36" t="s">
        <v>118</v>
      </c>
      <c r="D12" s="34">
        <v>0.90601926036981884</v>
      </c>
      <c r="E12" s="34">
        <f t="shared" si="0"/>
        <v>0.81400005215492344</v>
      </c>
      <c r="G12" s="36" t="s">
        <v>3</v>
      </c>
      <c r="H12" s="36" t="s">
        <v>118</v>
      </c>
      <c r="I12" s="23">
        <v>9.0261946313504535E-7</v>
      </c>
      <c r="J12" s="24">
        <v>2.8379647952733289E-8</v>
      </c>
      <c r="K12" s="24">
        <v>4.2268699599563109E-9</v>
      </c>
      <c r="L12" s="24">
        <v>1.0000814460082541</v>
      </c>
      <c r="M12" s="24">
        <v>0</v>
      </c>
      <c r="N12" s="24">
        <v>0</v>
      </c>
      <c r="O12" s="24">
        <v>0</v>
      </c>
      <c r="P12" s="24">
        <v>3.7049671164302974E-7</v>
      </c>
      <c r="Q12" s="24">
        <v>1.1599645646786077E-8</v>
      </c>
      <c r="R12" s="24">
        <v>6.8411555991157315E-8</v>
      </c>
      <c r="S12" s="24">
        <v>0</v>
      </c>
      <c r="T12" s="24">
        <v>7.0989185670003616E-9</v>
      </c>
      <c r="U12" s="24">
        <v>5.7147477496807819E-9</v>
      </c>
      <c r="V12" s="24">
        <v>9.4712127262760267E-6</v>
      </c>
      <c r="W12" s="24">
        <v>2.1074775983360349E-8</v>
      </c>
      <c r="X12" s="24">
        <v>2.6233176304500838E-9</v>
      </c>
      <c r="Y12" s="24">
        <v>6.0702170256249184E-9</v>
      </c>
      <c r="Z12" s="24">
        <v>8.7653606922102733E-9</v>
      </c>
      <c r="AA12" s="24">
        <v>1.6102937873002896E-9</v>
      </c>
      <c r="AB12" s="24">
        <v>9.8492891713568727E-8</v>
      </c>
      <c r="AC12" s="24">
        <v>0</v>
      </c>
      <c r="AD12" s="24">
        <v>1.2171777558893539E-9</v>
      </c>
      <c r="AE12" s="24">
        <v>4.335513448966841E-9</v>
      </c>
      <c r="AF12" s="24">
        <v>5.4202298624197996E-9</v>
      </c>
      <c r="AG12" s="24">
        <v>6.7182231095463899E-9</v>
      </c>
      <c r="AH12" s="24">
        <v>3.5352038012649051E-6</v>
      </c>
      <c r="AI12" s="24">
        <v>0</v>
      </c>
      <c r="AJ12" s="24">
        <v>8.6192828710821067E-9</v>
      </c>
      <c r="AK12" s="24">
        <v>1.5809826434420363E-9</v>
      </c>
      <c r="AL12" s="24">
        <v>8.4774516306901118E-9</v>
      </c>
      <c r="AM12" s="24">
        <v>4.8743709625983718E-8</v>
      </c>
      <c r="AN12" s="24">
        <v>1.6966070849143677E-9</v>
      </c>
      <c r="AO12" s="24">
        <v>1.6515901610537005E-9</v>
      </c>
      <c r="AP12" s="24">
        <v>3.180114854301321E-9</v>
      </c>
      <c r="AQ12" s="24">
        <v>6.958685654880768E-9</v>
      </c>
      <c r="AR12" s="24">
        <v>0</v>
      </c>
      <c r="AS12" s="24">
        <v>0</v>
      </c>
      <c r="AT12" s="24">
        <v>1.9767281820197627E-9</v>
      </c>
      <c r="AU12" s="24">
        <v>1.5722345768050694E-10</v>
      </c>
      <c r="AV12" s="24">
        <v>3.551075150739235E-10</v>
      </c>
      <c r="AW12" s="24">
        <v>1.2653328736306406E-9</v>
      </c>
      <c r="AX12" s="24">
        <v>2.1470062012920189E-9</v>
      </c>
      <c r="AY12" s="24">
        <v>2.60661125320048E-9</v>
      </c>
      <c r="AZ12" s="24">
        <v>9.2335352300361273E-10</v>
      </c>
      <c r="BA12" s="24">
        <v>1.0166833592917486E-9</v>
      </c>
      <c r="BB12" s="24">
        <v>6.8523657724800326E-10</v>
      </c>
      <c r="BC12" s="24">
        <v>0</v>
      </c>
      <c r="BD12" s="24">
        <v>1.5853844165231692E-9</v>
      </c>
      <c r="BE12" s="24">
        <v>1.5019549522251945E-9</v>
      </c>
      <c r="BF12" s="24">
        <v>1.1930258450500396E-9</v>
      </c>
      <c r="BG12" s="24">
        <v>1.153800435225133E-9</v>
      </c>
      <c r="BH12" s="24">
        <v>1.6938982937245868E-9</v>
      </c>
      <c r="BI12" s="24">
        <v>8.6376002625697376E-10</v>
      </c>
      <c r="BJ12" s="24">
        <v>8.8022659635523297E-10</v>
      </c>
      <c r="BK12" s="24">
        <v>0</v>
      </c>
      <c r="BL12" s="24">
        <v>3.3739625562989284E-9</v>
      </c>
      <c r="BM12" s="24">
        <v>5.4028557726564497E-9</v>
      </c>
      <c r="BN12" s="24">
        <v>9.9524637625760708E-10</v>
      </c>
      <c r="BO12" s="24">
        <v>7.7901459126027114E-10</v>
      </c>
      <c r="BP12" s="24">
        <v>2.1430748588919796E-7</v>
      </c>
      <c r="BQ12" s="24">
        <v>3.3010341667427424E-10</v>
      </c>
      <c r="BR12" s="24">
        <v>1.4313597009479616E-8</v>
      </c>
      <c r="BS12" s="24">
        <v>2.5144043988688104E-8</v>
      </c>
      <c r="BT12" s="24">
        <v>8.6959025592407375E-9</v>
      </c>
      <c r="BU12" s="24">
        <v>1.699939630593523E-8</v>
      </c>
      <c r="BV12" s="24">
        <v>1.1707508135097079E-9</v>
      </c>
      <c r="BW12" s="24">
        <v>2.8615835469136467E-9</v>
      </c>
      <c r="BX12" s="24">
        <v>2.0551493231484791E-9</v>
      </c>
      <c r="BY12" s="24">
        <v>1.0821846003274441E-9</v>
      </c>
      <c r="BZ12" s="24">
        <v>4.6938090684841437E-10</v>
      </c>
      <c r="CA12" s="24">
        <v>3.6696463294645202E-10</v>
      </c>
      <c r="CB12" s="24">
        <v>4.3727003165837037E-10</v>
      </c>
      <c r="CC12" s="24">
        <v>6.5294959748825064E-10</v>
      </c>
      <c r="CD12" s="24">
        <v>4.7898894949786259E-10</v>
      </c>
      <c r="CE12" s="24">
        <v>9.8956635211617906E-10</v>
      </c>
      <c r="CF12" s="24">
        <v>3.3564035907649006E-10</v>
      </c>
      <c r="CG12" s="24">
        <v>1.1150517101155494E-9</v>
      </c>
      <c r="CH12" s="24">
        <v>0</v>
      </c>
      <c r="CI12" s="24">
        <v>0</v>
      </c>
      <c r="CJ12" s="24">
        <v>3.471442492672977E-10</v>
      </c>
      <c r="CK12" s="24">
        <v>8.1407278048065102E-10</v>
      </c>
      <c r="CL12" s="24">
        <v>1.4076758637487066E-9</v>
      </c>
      <c r="CM12" s="24">
        <v>1.8019067066572712E-10</v>
      </c>
      <c r="CN12" s="24">
        <v>8.306578180148473E-10</v>
      </c>
      <c r="CO12" s="24">
        <v>1.2247417975754836E-9</v>
      </c>
      <c r="CP12" s="24">
        <v>9.4638871810626176E-10</v>
      </c>
      <c r="CQ12" s="24">
        <v>8.9463284709116408E-10</v>
      </c>
      <c r="CR12" s="24">
        <v>1.6542253428566934E-9</v>
      </c>
      <c r="CS12" s="24">
        <v>3.1599501033641535E-9</v>
      </c>
      <c r="CT12" s="24">
        <v>4.4997534223877201E-8</v>
      </c>
      <c r="CU12" s="24">
        <v>3.4344921343156101E-8</v>
      </c>
      <c r="CV12" s="24">
        <v>8.419241059664056E-9</v>
      </c>
      <c r="CW12" s="24">
        <v>3.8406069551703932E-9</v>
      </c>
      <c r="CX12" s="24">
        <v>6.4681062544880845E-8</v>
      </c>
      <c r="CY12" s="24">
        <v>1.2539285819776841E-7</v>
      </c>
      <c r="CZ12" s="24">
        <v>1.6840564061980924E-9</v>
      </c>
      <c r="DA12" s="24">
        <v>1.1029484923278286E-9</v>
      </c>
      <c r="DB12" s="24">
        <v>1.5442197810172007E-9</v>
      </c>
      <c r="DC12" s="24">
        <v>1.6627656133842216E-9</v>
      </c>
      <c r="DD12" s="24">
        <v>1.4852262593066009E-9</v>
      </c>
      <c r="DE12" s="24">
        <v>1.1919705161099226E-6</v>
      </c>
      <c r="DF12" s="24">
        <v>1.3100722587963826E-6</v>
      </c>
      <c r="DG12" s="24">
        <v>8.6612709825587224E-9</v>
      </c>
      <c r="DH12" s="24">
        <v>2.2263717283234601E-9</v>
      </c>
      <c r="DI12" s="24">
        <v>1.1093685221732534E-9</v>
      </c>
      <c r="DJ12" s="24">
        <v>7.9491059962907858E-8</v>
      </c>
      <c r="DK12" s="27">
        <v>5.0866343175562356E-9</v>
      </c>
      <c r="DL12" s="24">
        <v>1.0864325427831975E-9</v>
      </c>
      <c r="DM12" s="33">
        <f t="shared" si="1"/>
        <v>1.0000993108902252</v>
      </c>
      <c r="DN12">
        <f t="shared" si="2"/>
        <v>0.81400005215492344</v>
      </c>
    </row>
    <row r="13" spans="2:119" x14ac:dyDescent="0.15">
      <c r="B13" s="36" t="s">
        <v>243</v>
      </c>
      <c r="C13" s="36" t="s">
        <v>244</v>
      </c>
      <c r="D13" s="34">
        <v>0.81391922111250326</v>
      </c>
      <c r="E13" s="34">
        <f t="shared" si="0"/>
        <v>0.81391922111250326</v>
      </c>
      <c r="G13" s="36" t="s">
        <v>243</v>
      </c>
      <c r="H13" s="36" t="s">
        <v>244</v>
      </c>
      <c r="I13" s="23">
        <v>0</v>
      </c>
      <c r="J13" s="24">
        <v>0</v>
      </c>
      <c r="K13" s="24">
        <v>0</v>
      </c>
      <c r="L13" s="24">
        <v>0</v>
      </c>
      <c r="M13" s="24">
        <v>1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24">
        <v>0</v>
      </c>
      <c r="BQ13" s="24">
        <v>0</v>
      </c>
      <c r="BR13" s="24">
        <v>0</v>
      </c>
      <c r="BS13" s="24">
        <v>0</v>
      </c>
      <c r="BT13" s="24">
        <v>0</v>
      </c>
      <c r="BU13" s="24">
        <v>0</v>
      </c>
      <c r="BV13" s="24">
        <v>0</v>
      </c>
      <c r="BW13" s="24">
        <v>0</v>
      </c>
      <c r="BX13" s="24">
        <v>0</v>
      </c>
      <c r="BY13" s="24">
        <v>0</v>
      </c>
      <c r="BZ13" s="24">
        <v>0</v>
      </c>
      <c r="CA13" s="24">
        <v>0</v>
      </c>
      <c r="CB13" s="24">
        <v>0</v>
      </c>
      <c r="CC13" s="24">
        <v>0</v>
      </c>
      <c r="CD13" s="24">
        <v>0</v>
      </c>
      <c r="CE13" s="24">
        <v>0</v>
      </c>
      <c r="CF13" s="24">
        <v>0</v>
      </c>
      <c r="CG13" s="24">
        <v>0</v>
      </c>
      <c r="CH13" s="24">
        <v>0</v>
      </c>
      <c r="CI13" s="24">
        <v>0</v>
      </c>
      <c r="CJ13" s="24">
        <v>0</v>
      </c>
      <c r="CK13" s="24">
        <v>0</v>
      </c>
      <c r="CL13" s="24">
        <v>0</v>
      </c>
      <c r="CM13" s="24">
        <v>0</v>
      </c>
      <c r="CN13" s="24">
        <v>0</v>
      </c>
      <c r="CO13" s="24">
        <v>0</v>
      </c>
      <c r="CP13" s="24">
        <v>0</v>
      </c>
      <c r="CQ13" s="24">
        <v>0</v>
      </c>
      <c r="CR13" s="24">
        <v>0</v>
      </c>
      <c r="CS13" s="24">
        <v>0</v>
      </c>
      <c r="CT13" s="24">
        <v>0</v>
      </c>
      <c r="CU13" s="24">
        <v>0</v>
      </c>
      <c r="CV13" s="24">
        <v>0</v>
      </c>
      <c r="CW13" s="24">
        <v>0</v>
      </c>
      <c r="CX13" s="24">
        <v>0</v>
      </c>
      <c r="CY13" s="24">
        <v>0</v>
      </c>
      <c r="CZ13" s="24">
        <v>0</v>
      </c>
      <c r="DA13" s="24">
        <v>0</v>
      </c>
      <c r="DB13" s="24">
        <v>0</v>
      </c>
      <c r="DC13" s="24">
        <v>0</v>
      </c>
      <c r="DD13" s="24">
        <v>0</v>
      </c>
      <c r="DE13" s="24">
        <v>0</v>
      </c>
      <c r="DF13" s="24">
        <v>0</v>
      </c>
      <c r="DG13" s="24">
        <v>0</v>
      </c>
      <c r="DH13" s="24">
        <v>0</v>
      </c>
      <c r="DI13" s="24">
        <v>0</v>
      </c>
      <c r="DJ13" s="24">
        <v>0</v>
      </c>
      <c r="DK13" s="27">
        <v>0</v>
      </c>
      <c r="DL13" s="24">
        <v>0</v>
      </c>
      <c r="DM13" s="33">
        <f t="shared" si="1"/>
        <v>1</v>
      </c>
      <c r="DN13">
        <f t="shared" si="2"/>
        <v>0.81391922111250326</v>
      </c>
    </row>
    <row r="14" spans="2:119" x14ac:dyDescent="0.15">
      <c r="B14" s="36" t="s">
        <v>4</v>
      </c>
      <c r="C14" s="36" t="s">
        <v>119</v>
      </c>
      <c r="D14" s="34">
        <v>0.81391922111250326</v>
      </c>
      <c r="E14" s="34">
        <f t="shared" si="0"/>
        <v>0.81391922111250326</v>
      </c>
      <c r="G14" s="36" t="s">
        <v>4</v>
      </c>
      <c r="H14" s="36" t="s">
        <v>119</v>
      </c>
      <c r="I14" s="23">
        <v>0</v>
      </c>
      <c r="J14" s="24">
        <v>0</v>
      </c>
      <c r="K14" s="24">
        <v>0</v>
      </c>
      <c r="L14" s="24">
        <v>0</v>
      </c>
      <c r="M14" s="24">
        <v>0</v>
      </c>
      <c r="N14" s="24">
        <v>1</v>
      </c>
      <c r="O14" s="24">
        <v>0</v>
      </c>
      <c r="P14" s="24">
        <v>0</v>
      </c>
      <c r="Q14" s="24">
        <v>0</v>
      </c>
      <c r="R14" s="24">
        <v>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  <c r="AE14" s="24">
        <v>0</v>
      </c>
      <c r="AF14" s="24">
        <v>0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0</v>
      </c>
      <c r="BM14" s="24">
        <v>0</v>
      </c>
      <c r="BN14" s="24">
        <v>0</v>
      </c>
      <c r="BO14" s="24">
        <v>0</v>
      </c>
      <c r="BP14" s="24">
        <v>0</v>
      </c>
      <c r="BQ14" s="24">
        <v>0</v>
      </c>
      <c r="BR14" s="24">
        <v>0</v>
      </c>
      <c r="BS14" s="24">
        <v>0</v>
      </c>
      <c r="BT14" s="24">
        <v>0</v>
      </c>
      <c r="BU14" s="24">
        <v>0</v>
      </c>
      <c r="BV14" s="24">
        <v>0</v>
      </c>
      <c r="BW14" s="24">
        <v>0</v>
      </c>
      <c r="BX14" s="24">
        <v>0</v>
      </c>
      <c r="BY14" s="24">
        <v>0</v>
      </c>
      <c r="BZ14" s="24">
        <v>0</v>
      </c>
      <c r="CA14" s="24">
        <v>0</v>
      </c>
      <c r="CB14" s="24">
        <v>0</v>
      </c>
      <c r="CC14" s="24">
        <v>0</v>
      </c>
      <c r="CD14" s="24">
        <v>0</v>
      </c>
      <c r="CE14" s="24">
        <v>0</v>
      </c>
      <c r="CF14" s="24">
        <v>0</v>
      </c>
      <c r="CG14" s="24">
        <v>0</v>
      </c>
      <c r="CH14" s="24">
        <v>0</v>
      </c>
      <c r="CI14" s="24">
        <v>0</v>
      </c>
      <c r="CJ14" s="24">
        <v>0</v>
      </c>
      <c r="CK14" s="24">
        <v>0</v>
      </c>
      <c r="CL14" s="24">
        <v>0</v>
      </c>
      <c r="CM14" s="24">
        <v>0</v>
      </c>
      <c r="CN14" s="24">
        <v>0</v>
      </c>
      <c r="CO14" s="24">
        <v>0</v>
      </c>
      <c r="CP14" s="24">
        <v>0</v>
      </c>
      <c r="CQ14" s="24">
        <v>0</v>
      </c>
      <c r="CR14" s="24">
        <v>0</v>
      </c>
      <c r="CS14" s="24">
        <v>0</v>
      </c>
      <c r="CT14" s="24">
        <v>0</v>
      </c>
      <c r="CU14" s="24">
        <v>0</v>
      </c>
      <c r="CV14" s="24">
        <v>0</v>
      </c>
      <c r="CW14" s="24">
        <v>0</v>
      </c>
      <c r="CX14" s="24">
        <v>0</v>
      </c>
      <c r="CY14" s="24">
        <v>0</v>
      </c>
      <c r="CZ14" s="24">
        <v>0</v>
      </c>
      <c r="DA14" s="24">
        <v>0</v>
      </c>
      <c r="DB14" s="24">
        <v>0</v>
      </c>
      <c r="DC14" s="24">
        <v>0</v>
      </c>
      <c r="DD14" s="24">
        <v>0</v>
      </c>
      <c r="DE14" s="24">
        <v>0</v>
      </c>
      <c r="DF14" s="24">
        <v>0</v>
      </c>
      <c r="DG14" s="24">
        <v>0</v>
      </c>
      <c r="DH14" s="24">
        <v>0</v>
      </c>
      <c r="DI14" s="24">
        <v>0</v>
      </c>
      <c r="DJ14" s="24">
        <v>0</v>
      </c>
      <c r="DK14" s="27">
        <v>0</v>
      </c>
      <c r="DL14" s="24">
        <v>0</v>
      </c>
      <c r="DM14" s="33">
        <f t="shared" si="1"/>
        <v>1</v>
      </c>
      <c r="DN14">
        <f t="shared" si="2"/>
        <v>0.81391922111250326</v>
      </c>
    </row>
    <row r="15" spans="2:119" x14ac:dyDescent="0.15">
      <c r="B15" s="36" t="s">
        <v>5</v>
      </c>
      <c r="C15" s="36" t="s">
        <v>120</v>
      </c>
      <c r="D15" s="34">
        <v>0.81391922111250326</v>
      </c>
      <c r="E15" s="34">
        <f t="shared" si="0"/>
        <v>0.81391922111250326</v>
      </c>
      <c r="G15" s="36" t="s">
        <v>5</v>
      </c>
      <c r="H15" s="36" t="s">
        <v>120</v>
      </c>
      <c r="I15" s="23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1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0</v>
      </c>
      <c r="AG15" s="24">
        <v>0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4">
        <v>0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24">
        <v>0</v>
      </c>
      <c r="BQ15" s="24">
        <v>0</v>
      </c>
      <c r="BR15" s="24">
        <v>0</v>
      </c>
      <c r="BS15" s="24">
        <v>0</v>
      </c>
      <c r="BT15" s="24">
        <v>0</v>
      </c>
      <c r="BU15" s="24">
        <v>0</v>
      </c>
      <c r="BV15" s="24">
        <v>0</v>
      </c>
      <c r="BW15" s="24">
        <v>0</v>
      </c>
      <c r="BX15" s="24">
        <v>0</v>
      </c>
      <c r="BY15" s="24">
        <v>0</v>
      </c>
      <c r="BZ15" s="24">
        <v>0</v>
      </c>
      <c r="CA15" s="24">
        <v>0</v>
      </c>
      <c r="CB15" s="24">
        <v>0</v>
      </c>
      <c r="CC15" s="24">
        <v>0</v>
      </c>
      <c r="CD15" s="24">
        <v>0</v>
      </c>
      <c r="CE15" s="24">
        <v>0</v>
      </c>
      <c r="CF15" s="24">
        <v>0</v>
      </c>
      <c r="CG15" s="24">
        <v>0</v>
      </c>
      <c r="CH15" s="24">
        <v>0</v>
      </c>
      <c r="CI15" s="24">
        <v>0</v>
      </c>
      <c r="CJ15" s="24">
        <v>0</v>
      </c>
      <c r="CK15" s="24">
        <v>0</v>
      </c>
      <c r="CL15" s="24">
        <v>0</v>
      </c>
      <c r="CM15" s="24">
        <v>0</v>
      </c>
      <c r="CN15" s="24">
        <v>0</v>
      </c>
      <c r="CO15" s="24">
        <v>0</v>
      </c>
      <c r="CP15" s="24">
        <v>0</v>
      </c>
      <c r="CQ15" s="24">
        <v>0</v>
      </c>
      <c r="CR15" s="24">
        <v>0</v>
      </c>
      <c r="CS15" s="24">
        <v>0</v>
      </c>
      <c r="CT15" s="24">
        <v>0</v>
      </c>
      <c r="CU15" s="24">
        <v>0</v>
      </c>
      <c r="CV15" s="24">
        <v>0</v>
      </c>
      <c r="CW15" s="24">
        <v>0</v>
      </c>
      <c r="CX15" s="24">
        <v>0</v>
      </c>
      <c r="CY15" s="24">
        <v>0</v>
      </c>
      <c r="CZ15" s="24">
        <v>0</v>
      </c>
      <c r="DA15" s="24">
        <v>0</v>
      </c>
      <c r="DB15" s="24">
        <v>0</v>
      </c>
      <c r="DC15" s="24">
        <v>0</v>
      </c>
      <c r="DD15" s="24">
        <v>0</v>
      </c>
      <c r="DE15" s="24">
        <v>0</v>
      </c>
      <c r="DF15" s="24">
        <v>0</v>
      </c>
      <c r="DG15" s="24">
        <v>0</v>
      </c>
      <c r="DH15" s="24">
        <v>0</v>
      </c>
      <c r="DI15" s="24">
        <v>0</v>
      </c>
      <c r="DJ15" s="24">
        <v>0</v>
      </c>
      <c r="DK15" s="27">
        <v>0</v>
      </c>
      <c r="DL15" s="24">
        <v>0</v>
      </c>
      <c r="DM15" s="33">
        <f t="shared" si="1"/>
        <v>1</v>
      </c>
      <c r="DN15">
        <f t="shared" si="2"/>
        <v>0.81391922111250326</v>
      </c>
    </row>
    <row r="16" spans="2:119" x14ac:dyDescent="0.15">
      <c r="B16" s="36" t="s">
        <v>6</v>
      </c>
      <c r="C16" s="36" t="s">
        <v>121</v>
      </c>
      <c r="D16" s="34">
        <v>1.0049025918266159</v>
      </c>
      <c r="E16" s="34">
        <f t="shared" si="0"/>
        <v>0.93418740066809947</v>
      </c>
      <c r="G16" s="36" t="s">
        <v>6</v>
      </c>
      <c r="H16" s="36" t="s">
        <v>121</v>
      </c>
      <c r="I16" s="23">
        <v>1.4957688686222238E-5</v>
      </c>
      <c r="J16" s="24">
        <v>3.1020662683706587E-3</v>
      </c>
      <c r="K16" s="24">
        <v>3.8359656437699435E-5</v>
      </c>
      <c r="L16" s="24">
        <v>1.669272199658427E-6</v>
      </c>
      <c r="M16" s="24">
        <v>0</v>
      </c>
      <c r="N16" s="24">
        <v>0</v>
      </c>
      <c r="O16" s="24">
        <v>0</v>
      </c>
      <c r="P16" s="24">
        <v>1.0354065501099767</v>
      </c>
      <c r="Q16" s="24">
        <v>2.0297308923531664E-2</v>
      </c>
      <c r="R16" s="24">
        <v>3.6629638649498593E-2</v>
      </c>
      <c r="S16" s="24">
        <v>0</v>
      </c>
      <c r="T16" s="24">
        <v>5.2461493662758212E-6</v>
      </c>
      <c r="U16" s="24">
        <v>1.4455182509408827E-4</v>
      </c>
      <c r="V16" s="24">
        <v>9.8786271200494691E-5</v>
      </c>
      <c r="W16" s="24">
        <v>8.4637603203255353E-6</v>
      </c>
      <c r="X16" s="24">
        <v>9.2740359468525648E-4</v>
      </c>
      <c r="Y16" s="24">
        <v>1.0637591582681129E-4</v>
      </c>
      <c r="Z16" s="24">
        <v>2.6251873312753388E-5</v>
      </c>
      <c r="AA16" s="24">
        <v>2.7881382472824829E-6</v>
      </c>
      <c r="AB16" s="24">
        <v>2.2122598943366362E-5</v>
      </c>
      <c r="AC16" s="24">
        <v>0</v>
      </c>
      <c r="AD16" s="24">
        <v>1.361576652522663E-6</v>
      </c>
      <c r="AE16" s="24">
        <v>6.2795040131447832E-5</v>
      </c>
      <c r="AF16" s="24">
        <v>9.7863000229654313E-6</v>
      </c>
      <c r="AG16" s="24">
        <v>1.7627816953336539E-3</v>
      </c>
      <c r="AH16" s="24">
        <v>2.7418010163380115E-3</v>
      </c>
      <c r="AI16" s="24">
        <v>0</v>
      </c>
      <c r="AJ16" s="24">
        <v>6.9613535856726302E-6</v>
      </c>
      <c r="AK16" s="24">
        <v>4.6146016386563828E-6</v>
      </c>
      <c r="AL16" s="24">
        <v>3.8299547656539127E-6</v>
      </c>
      <c r="AM16" s="24">
        <v>2.3802992125789487E-4</v>
      </c>
      <c r="AN16" s="24">
        <v>1.0262010017016106E-5</v>
      </c>
      <c r="AO16" s="24">
        <v>2.4367875133758696E-6</v>
      </c>
      <c r="AP16" s="24">
        <v>1.0140371141578193E-4</v>
      </c>
      <c r="AQ16" s="24">
        <v>2.2063486180785239E-4</v>
      </c>
      <c r="AR16" s="24">
        <v>0</v>
      </c>
      <c r="AS16" s="24">
        <v>0</v>
      </c>
      <c r="AT16" s="24">
        <v>2.4831695397517688E-6</v>
      </c>
      <c r="AU16" s="24">
        <v>4.2680829162609127E-7</v>
      </c>
      <c r="AV16" s="24">
        <v>5.5591079207945828E-7</v>
      </c>
      <c r="AW16" s="24">
        <v>1.3731293582862637E-6</v>
      </c>
      <c r="AX16" s="24">
        <v>2.3088136245555885E-6</v>
      </c>
      <c r="AY16" s="24">
        <v>2.7146099346639244E-6</v>
      </c>
      <c r="AZ16" s="24">
        <v>2.0778908197495118E-6</v>
      </c>
      <c r="BA16" s="24">
        <v>1.6686921805442992E-6</v>
      </c>
      <c r="BB16" s="24">
        <v>1.3589803376674253E-6</v>
      </c>
      <c r="BC16" s="24">
        <v>0</v>
      </c>
      <c r="BD16" s="24">
        <v>3.6510838471091089E-6</v>
      </c>
      <c r="BE16" s="24">
        <v>4.2914804012449262E-6</v>
      </c>
      <c r="BF16" s="24">
        <v>4.0078475583722438E-6</v>
      </c>
      <c r="BG16" s="24">
        <v>2.3290499608155712E-6</v>
      </c>
      <c r="BH16" s="24">
        <v>3.3810527476484964E-6</v>
      </c>
      <c r="BI16" s="24">
        <v>2.8522222969909908E-6</v>
      </c>
      <c r="BJ16" s="24">
        <v>1.149305518001007E-6</v>
      </c>
      <c r="BK16" s="24">
        <v>0</v>
      </c>
      <c r="BL16" s="24">
        <v>3.1522760198153245E-6</v>
      </c>
      <c r="BM16" s="24">
        <v>4.8129547434630036E-6</v>
      </c>
      <c r="BN16" s="24">
        <v>2.0084983932299291E-6</v>
      </c>
      <c r="BO16" s="24">
        <v>9.1819683806446675E-7</v>
      </c>
      <c r="BP16" s="24">
        <v>5.645432849377568E-4</v>
      </c>
      <c r="BQ16" s="24">
        <v>1.3844901429043693E-6</v>
      </c>
      <c r="BR16" s="24">
        <v>3.3975806967792133E-6</v>
      </c>
      <c r="BS16" s="24">
        <v>3.3315518943213162E-6</v>
      </c>
      <c r="BT16" s="24">
        <v>1.9615262658918775E-6</v>
      </c>
      <c r="BU16" s="24">
        <v>2.0335370984155173E-6</v>
      </c>
      <c r="BV16" s="24">
        <v>1.5622183166134492E-6</v>
      </c>
      <c r="BW16" s="24">
        <v>3.4707038198782216E-6</v>
      </c>
      <c r="BX16" s="24">
        <v>3.5647247852504655E-6</v>
      </c>
      <c r="BY16" s="24">
        <v>3.9058455901781636E-6</v>
      </c>
      <c r="BZ16" s="24">
        <v>2.0545371999483194E-6</v>
      </c>
      <c r="CA16" s="24">
        <v>2.1303583989271022E-6</v>
      </c>
      <c r="CB16" s="24">
        <v>2.0632134657023E-6</v>
      </c>
      <c r="CC16" s="24">
        <v>1.5917897809447333E-6</v>
      </c>
      <c r="CD16" s="24">
        <v>6.0789211585743146E-7</v>
      </c>
      <c r="CE16" s="24">
        <v>6.9186357169511948E-6</v>
      </c>
      <c r="CF16" s="24">
        <v>1.6078365796824865E-6</v>
      </c>
      <c r="CG16" s="24">
        <v>1.9847837787883046E-6</v>
      </c>
      <c r="CH16" s="24">
        <v>0</v>
      </c>
      <c r="CI16" s="24">
        <v>0</v>
      </c>
      <c r="CJ16" s="24">
        <v>2.0227371916826815E-6</v>
      </c>
      <c r="CK16" s="24">
        <v>3.1712715530042424E-6</v>
      </c>
      <c r="CL16" s="24">
        <v>2.8312889378848935E-6</v>
      </c>
      <c r="CM16" s="24">
        <v>1.1742585484955663E-6</v>
      </c>
      <c r="CN16" s="24">
        <v>9.4369821867973265E-6</v>
      </c>
      <c r="CO16" s="24">
        <v>4.629605172508397E-6</v>
      </c>
      <c r="CP16" s="24">
        <v>7.5304703248613923E-6</v>
      </c>
      <c r="CQ16" s="24">
        <v>9.4762097437682541E-6</v>
      </c>
      <c r="CR16" s="24">
        <v>1.2445084196985588E-5</v>
      </c>
      <c r="CS16" s="24">
        <v>9.1729475232851324E-5</v>
      </c>
      <c r="CT16" s="24">
        <v>1.1803520336741249E-3</v>
      </c>
      <c r="CU16" s="24">
        <v>2.8512323095240951E-4</v>
      </c>
      <c r="CV16" s="24">
        <v>4.4363739707868903E-4</v>
      </c>
      <c r="CW16" s="24">
        <v>1.2368372257581493E-5</v>
      </c>
      <c r="CX16" s="24">
        <v>1.5947021130678428E-3</v>
      </c>
      <c r="CY16" s="24">
        <v>3.0591265709008055E-3</v>
      </c>
      <c r="CZ16" s="24">
        <v>2.0576061241310472E-4</v>
      </c>
      <c r="DA16" s="24">
        <v>3.4161894010261797E-6</v>
      </c>
      <c r="DB16" s="24">
        <v>5.0870215137381564E-6</v>
      </c>
      <c r="DC16" s="24">
        <v>2.4698245007473893E-6</v>
      </c>
      <c r="DD16" s="24">
        <v>3.935835136348344E-6</v>
      </c>
      <c r="DE16" s="24">
        <v>1.380202628171712E-2</v>
      </c>
      <c r="DF16" s="24">
        <v>2.3414818060419285E-2</v>
      </c>
      <c r="DG16" s="24">
        <v>9.8729912284416507E-6</v>
      </c>
      <c r="DH16" s="24">
        <v>1.2380339693326614E-5</v>
      </c>
      <c r="DI16" s="24">
        <v>4.3723448653006573E-5</v>
      </c>
      <c r="DJ16" s="24">
        <v>8.261780980312796E-4</v>
      </c>
      <c r="DK16" s="27">
        <v>3.8873766084723082E-5</v>
      </c>
      <c r="DL16" s="24">
        <v>2.1094431203235605E-5</v>
      </c>
      <c r="DM16" s="33">
        <f t="shared" si="1"/>
        <v>1.147764270010982</v>
      </c>
      <c r="DN16">
        <f t="shared" si="2"/>
        <v>0.93418740066809947</v>
      </c>
    </row>
    <row r="17" spans="2:118" x14ac:dyDescent="0.15">
      <c r="B17" s="36" t="s">
        <v>7</v>
      </c>
      <c r="C17" s="36" t="s">
        <v>122</v>
      </c>
      <c r="D17" s="34">
        <v>1.0249851088341606</v>
      </c>
      <c r="E17" s="34">
        <f t="shared" si="0"/>
        <v>0.84477285101492072</v>
      </c>
      <c r="G17" s="36" t="s">
        <v>7</v>
      </c>
      <c r="H17" s="36" t="s">
        <v>122</v>
      </c>
      <c r="I17" s="23">
        <v>1.6633936553075557E-6</v>
      </c>
      <c r="J17" s="24">
        <v>2.9025515514642334E-5</v>
      </c>
      <c r="K17" s="24">
        <v>1.6664573674249781E-6</v>
      </c>
      <c r="L17" s="24">
        <v>3.4395501574030414E-7</v>
      </c>
      <c r="M17" s="24">
        <v>0</v>
      </c>
      <c r="N17" s="24">
        <v>0</v>
      </c>
      <c r="O17" s="24">
        <v>0</v>
      </c>
      <c r="P17" s="24">
        <v>5.8433845811048575E-4</v>
      </c>
      <c r="Q17" s="24">
        <v>1.0134338782777026</v>
      </c>
      <c r="R17" s="24">
        <v>2.2096287852409433E-5</v>
      </c>
      <c r="S17" s="24">
        <v>0</v>
      </c>
      <c r="T17" s="24">
        <v>1.1493952733081401E-6</v>
      </c>
      <c r="U17" s="24">
        <v>1.6992314083925966E-6</v>
      </c>
      <c r="V17" s="24">
        <v>1.2378466054851487E-6</v>
      </c>
      <c r="W17" s="24">
        <v>1.4249490032766144E-6</v>
      </c>
      <c r="X17" s="24">
        <v>3.5532258630563447E-6</v>
      </c>
      <c r="Y17" s="24">
        <v>1.4075340051306204E-6</v>
      </c>
      <c r="Z17" s="24">
        <v>1.1316971790037663E-6</v>
      </c>
      <c r="AA17" s="24">
        <v>6.3171359883369103E-7</v>
      </c>
      <c r="AB17" s="24">
        <v>5.0663715375534156E-7</v>
      </c>
      <c r="AC17" s="24">
        <v>0</v>
      </c>
      <c r="AD17" s="24">
        <v>4.9194874881515732E-7</v>
      </c>
      <c r="AE17" s="24">
        <v>7.2362719909083489E-7</v>
      </c>
      <c r="AF17" s="24">
        <v>1.2558310524557578E-6</v>
      </c>
      <c r="AG17" s="24">
        <v>2.5907750934568916E-5</v>
      </c>
      <c r="AH17" s="24">
        <v>3.0999057905789269E-6</v>
      </c>
      <c r="AI17" s="24">
        <v>0</v>
      </c>
      <c r="AJ17" s="24">
        <v>4.9172055120885789E-7</v>
      </c>
      <c r="AK17" s="24">
        <v>1.2310524361807295E-6</v>
      </c>
      <c r="AL17" s="24">
        <v>8.7183741839083546E-7</v>
      </c>
      <c r="AM17" s="24">
        <v>1.7577815426236489E-6</v>
      </c>
      <c r="AN17" s="24">
        <v>7.9229549519643942E-7</v>
      </c>
      <c r="AO17" s="24">
        <v>8.8868494226283048E-7</v>
      </c>
      <c r="AP17" s="24">
        <v>1.6295973411601316E-6</v>
      </c>
      <c r="AQ17" s="24">
        <v>9.9275684789944152E-7</v>
      </c>
      <c r="AR17" s="24">
        <v>0</v>
      </c>
      <c r="AS17" s="24">
        <v>0</v>
      </c>
      <c r="AT17" s="24">
        <v>8.3805264628243544E-7</v>
      </c>
      <c r="AU17" s="24">
        <v>7.9704897343107057E-7</v>
      </c>
      <c r="AV17" s="24">
        <v>3.2254683541568046E-7</v>
      </c>
      <c r="AW17" s="24">
        <v>6.4369044604066387E-7</v>
      </c>
      <c r="AX17" s="24">
        <v>7.2484219629645719E-7</v>
      </c>
      <c r="AY17" s="24">
        <v>6.7022014958778177E-7</v>
      </c>
      <c r="AZ17" s="24">
        <v>1.1005399114802214E-6</v>
      </c>
      <c r="BA17" s="24">
        <v>8.7983800063238052E-7</v>
      </c>
      <c r="BB17" s="24">
        <v>1.0026874922030129E-6</v>
      </c>
      <c r="BC17" s="24">
        <v>0</v>
      </c>
      <c r="BD17" s="24">
        <v>1.0696864072425234E-6</v>
      </c>
      <c r="BE17" s="24">
        <v>1.4073661935081041E-6</v>
      </c>
      <c r="BF17" s="24">
        <v>1.4664055943926362E-6</v>
      </c>
      <c r="BG17" s="24">
        <v>1.0475456406872951E-6</v>
      </c>
      <c r="BH17" s="24">
        <v>1.1828608893520682E-6</v>
      </c>
      <c r="BI17" s="24">
        <v>1.0068829665308323E-6</v>
      </c>
      <c r="BJ17" s="24">
        <v>8.3862754926532798E-7</v>
      </c>
      <c r="BK17" s="24">
        <v>0</v>
      </c>
      <c r="BL17" s="24">
        <v>6.62517795425367E-7</v>
      </c>
      <c r="BM17" s="24">
        <v>1.2087655238372408E-6</v>
      </c>
      <c r="BN17" s="24">
        <v>8.3226598145211729E-7</v>
      </c>
      <c r="BO17" s="24">
        <v>6.1854105146177296E-7</v>
      </c>
      <c r="BP17" s="24">
        <v>1.9056417130032266E-6</v>
      </c>
      <c r="BQ17" s="24">
        <v>3.9376533040678017E-7</v>
      </c>
      <c r="BR17" s="24">
        <v>1.2839246866618949E-6</v>
      </c>
      <c r="BS17" s="24">
        <v>1.3013849670330774E-6</v>
      </c>
      <c r="BT17" s="24">
        <v>1.1130591013872814E-6</v>
      </c>
      <c r="BU17" s="24">
        <v>9.9755008183185291E-7</v>
      </c>
      <c r="BV17" s="24">
        <v>3.6470429162133311E-7</v>
      </c>
      <c r="BW17" s="24">
        <v>4.6039402948548446E-7</v>
      </c>
      <c r="BX17" s="24">
        <v>8.487352619926948E-7</v>
      </c>
      <c r="BY17" s="24">
        <v>5.604599402137364E-7</v>
      </c>
      <c r="BZ17" s="24">
        <v>2.1247000382412402E-5</v>
      </c>
      <c r="CA17" s="24">
        <v>4.2059024744433568E-7</v>
      </c>
      <c r="CB17" s="24">
        <v>6.8555432294535976E-7</v>
      </c>
      <c r="CC17" s="24">
        <v>5.7517440287566543E-7</v>
      </c>
      <c r="CD17" s="24">
        <v>2.0447318063392123E-7</v>
      </c>
      <c r="CE17" s="24">
        <v>1.0442033703923696E-6</v>
      </c>
      <c r="CF17" s="24">
        <v>5.4020839116552239E-7</v>
      </c>
      <c r="CG17" s="24">
        <v>2.0626916167723266E-6</v>
      </c>
      <c r="CH17" s="24">
        <v>0</v>
      </c>
      <c r="CI17" s="24">
        <v>0</v>
      </c>
      <c r="CJ17" s="24">
        <v>5.0644332389187991E-7</v>
      </c>
      <c r="CK17" s="24">
        <v>5.5492322661206595E-7</v>
      </c>
      <c r="CL17" s="24">
        <v>5.8687122673263529E-7</v>
      </c>
      <c r="CM17" s="24">
        <v>2.9829014471538089E-7</v>
      </c>
      <c r="CN17" s="24">
        <v>1.5478779234395045E-6</v>
      </c>
      <c r="CO17" s="24">
        <v>9.4569468231287712E-7</v>
      </c>
      <c r="CP17" s="24">
        <v>1.3176966261034883E-6</v>
      </c>
      <c r="CQ17" s="24">
        <v>1.5482179859355686E-6</v>
      </c>
      <c r="CR17" s="24">
        <v>1.6874345017493364E-6</v>
      </c>
      <c r="CS17" s="24">
        <v>1.275721404835548E-5</v>
      </c>
      <c r="CT17" s="24">
        <v>1.5542040311298746E-4</v>
      </c>
      <c r="CU17" s="24">
        <v>1.3163953411426211E-5</v>
      </c>
      <c r="CV17" s="24">
        <v>1.2172569292159561E-4</v>
      </c>
      <c r="CW17" s="24">
        <v>9.624113774656792E-7</v>
      </c>
      <c r="CX17" s="24">
        <v>3.2050210477926281E-4</v>
      </c>
      <c r="CY17" s="24">
        <v>6.4321481334902249E-4</v>
      </c>
      <c r="CZ17" s="24">
        <v>1.6929688617560042E-6</v>
      </c>
      <c r="DA17" s="24">
        <v>9.3927981599163068E-7</v>
      </c>
      <c r="DB17" s="24">
        <v>1.0660272353881122E-6</v>
      </c>
      <c r="DC17" s="24">
        <v>1.5711443274548186E-6</v>
      </c>
      <c r="DD17" s="24">
        <v>1.6734639080175519E-6</v>
      </c>
      <c r="DE17" s="24">
        <v>6.609211865254319E-3</v>
      </c>
      <c r="DF17" s="24">
        <v>1.5007102075884612E-2</v>
      </c>
      <c r="DG17" s="24">
        <v>1.5234512396138892E-6</v>
      </c>
      <c r="DH17" s="24">
        <v>1.3587089293250062E-6</v>
      </c>
      <c r="DI17" s="24">
        <v>4.381105433795514E-5</v>
      </c>
      <c r="DJ17" s="24">
        <v>3.038256283879797E-4</v>
      </c>
      <c r="DK17" s="27">
        <v>4.5776831860678008E-6</v>
      </c>
      <c r="DL17" s="24">
        <v>4.7217085523459755E-4</v>
      </c>
      <c r="DM17" s="33">
        <f t="shared" si="1"/>
        <v>1.0379074840624174</v>
      </c>
      <c r="DN17">
        <f t="shared" si="2"/>
        <v>0.84477285101492072</v>
      </c>
    </row>
    <row r="18" spans="2:118" x14ac:dyDescent="0.15">
      <c r="B18" s="36" t="s">
        <v>8</v>
      </c>
      <c r="C18" s="36" t="s">
        <v>123</v>
      </c>
      <c r="D18" s="34">
        <v>1.0225884317126264</v>
      </c>
      <c r="E18" s="34">
        <f t="shared" si="0"/>
        <v>0.82249556976168492</v>
      </c>
      <c r="G18" s="36" t="s">
        <v>8</v>
      </c>
      <c r="H18" s="36" t="s">
        <v>123</v>
      </c>
      <c r="I18" s="23">
        <v>1.8723804005641142E-4</v>
      </c>
      <c r="J18" s="24">
        <v>7.4663813476388641E-3</v>
      </c>
      <c r="K18" s="24">
        <v>8.8417966202909888E-4</v>
      </c>
      <c r="L18" s="24">
        <v>4.2201042516679485E-8</v>
      </c>
      <c r="M18" s="24">
        <v>0</v>
      </c>
      <c r="N18" s="24">
        <v>0</v>
      </c>
      <c r="O18" s="24">
        <v>0</v>
      </c>
      <c r="P18" s="24">
        <v>1.1065662123827549E-5</v>
      </c>
      <c r="Q18" s="24">
        <v>8.1933065093993589E-7</v>
      </c>
      <c r="R18" s="24">
        <v>1.0015381990047203</v>
      </c>
      <c r="S18" s="24">
        <v>0</v>
      </c>
      <c r="T18" s="24">
        <v>3.8915162695958926E-7</v>
      </c>
      <c r="U18" s="24">
        <v>2.3740077007089931E-7</v>
      </c>
      <c r="V18" s="24">
        <v>9.0276577287917228E-8</v>
      </c>
      <c r="W18" s="24">
        <v>1.0096463649888666E-7</v>
      </c>
      <c r="X18" s="24">
        <v>2.3505305991200004E-7</v>
      </c>
      <c r="Y18" s="24">
        <v>1.0095830405125688E-7</v>
      </c>
      <c r="Z18" s="24">
        <v>7.8546959044188907E-8</v>
      </c>
      <c r="AA18" s="24">
        <v>2.0302235970855133E-5</v>
      </c>
      <c r="AB18" s="24">
        <v>3.9229253285131537E-8</v>
      </c>
      <c r="AC18" s="24">
        <v>0</v>
      </c>
      <c r="AD18" s="24">
        <v>5.2686068935550684E-8</v>
      </c>
      <c r="AE18" s="24">
        <v>7.822602569560708E-8</v>
      </c>
      <c r="AF18" s="24">
        <v>1.3516414670340483E-7</v>
      </c>
      <c r="AG18" s="24">
        <v>2.5077648540325876E-7</v>
      </c>
      <c r="AH18" s="24">
        <v>1.4820560630614997E-7</v>
      </c>
      <c r="AI18" s="24">
        <v>0</v>
      </c>
      <c r="AJ18" s="24">
        <v>3.5240006474305825E-8</v>
      </c>
      <c r="AK18" s="24">
        <v>8.8617198120318021E-8</v>
      </c>
      <c r="AL18" s="24">
        <v>1.1392281604220226E-6</v>
      </c>
      <c r="AM18" s="24">
        <v>2.7642519254017644E-7</v>
      </c>
      <c r="AN18" s="24">
        <v>5.581351512932194E-8</v>
      </c>
      <c r="AO18" s="24">
        <v>6.0095470141010055E-8</v>
      </c>
      <c r="AP18" s="24">
        <v>7.1421487607233812E-8</v>
      </c>
      <c r="AQ18" s="24">
        <v>9.5350914486136902E-8</v>
      </c>
      <c r="AR18" s="24">
        <v>0</v>
      </c>
      <c r="AS18" s="24">
        <v>0</v>
      </c>
      <c r="AT18" s="24">
        <v>5.7893659830256827E-8</v>
      </c>
      <c r="AU18" s="24">
        <v>5.8743020039172936E-8</v>
      </c>
      <c r="AV18" s="24">
        <v>2.2926091649793913E-8</v>
      </c>
      <c r="AW18" s="24">
        <v>4.7022628672950085E-8</v>
      </c>
      <c r="AX18" s="24">
        <v>5.0034204187133072E-8</v>
      </c>
      <c r="AY18" s="24">
        <v>4.685676052365391E-8</v>
      </c>
      <c r="AZ18" s="24">
        <v>7.4935829647016154E-8</v>
      </c>
      <c r="BA18" s="24">
        <v>5.9684537979400092E-8</v>
      </c>
      <c r="BB18" s="24">
        <v>7.1354656218307365E-8</v>
      </c>
      <c r="BC18" s="24">
        <v>0</v>
      </c>
      <c r="BD18" s="24">
        <v>6.6066805936988746E-8</v>
      </c>
      <c r="BE18" s="24">
        <v>9.5559569239482183E-8</v>
      </c>
      <c r="BF18" s="24">
        <v>9.8044709971877999E-8</v>
      </c>
      <c r="BG18" s="24">
        <v>7.1905949325828848E-8</v>
      </c>
      <c r="BH18" s="24">
        <v>7.7868387326517417E-8</v>
      </c>
      <c r="BI18" s="24">
        <v>6.7148091917221286E-8</v>
      </c>
      <c r="BJ18" s="24">
        <v>5.9003456312235716E-8</v>
      </c>
      <c r="BK18" s="24">
        <v>0</v>
      </c>
      <c r="BL18" s="24">
        <v>4.6042604811772286E-8</v>
      </c>
      <c r="BM18" s="24">
        <v>8.769412674301268E-8</v>
      </c>
      <c r="BN18" s="24">
        <v>5.713986192168787E-8</v>
      </c>
      <c r="BO18" s="24">
        <v>4.3271310221481504E-8</v>
      </c>
      <c r="BP18" s="24">
        <v>2.3331273365586344E-7</v>
      </c>
      <c r="BQ18" s="24">
        <v>2.0687545598642246E-8</v>
      </c>
      <c r="BR18" s="24">
        <v>1.1516974547523217E-7</v>
      </c>
      <c r="BS18" s="24">
        <v>9.2212042116236199E-8</v>
      </c>
      <c r="BT18" s="24">
        <v>4.2765714030852376E-7</v>
      </c>
      <c r="BU18" s="24">
        <v>1.5241216572202869E-7</v>
      </c>
      <c r="BV18" s="24">
        <v>1.8810711401621525E-8</v>
      </c>
      <c r="BW18" s="24">
        <v>2.7060750616835074E-8</v>
      </c>
      <c r="BX18" s="24">
        <v>4.5227932550050455E-8</v>
      </c>
      <c r="BY18" s="24">
        <v>3.5959510320597022E-8</v>
      </c>
      <c r="BZ18" s="24">
        <v>1.5891173504720894E-6</v>
      </c>
      <c r="CA18" s="24">
        <v>2.0876644838420456E-8</v>
      </c>
      <c r="CB18" s="24">
        <v>1.1307103196653063E-8</v>
      </c>
      <c r="CC18" s="24">
        <v>1.4316656090108873E-8</v>
      </c>
      <c r="CD18" s="24">
        <v>4.5450854601266448E-9</v>
      </c>
      <c r="CE18" s="24">
        <v>4.9037810684906471E-8</v>
      </c>
      <c r="CF18" s="24">
        <v>2.4956262393616756E-8</v>
      </c>
      <c r="CG18" s="24">
        <v>1.4270420054339645E-7</v>
      </c>
      <c r="CH18" s="24">
        <v>0</v>
      </c>
      <c r="CI18" s="24">
        <v>0</v>
      </c>
      <c r="CJ18" s="24">
        <v>2.2964574137737871E-8</v>
      </c>
      <c r="CK18" s="24">
        <v>2.2727367610271939E-8</v>
      </c>
      <c r="CL18" s="24">
        <v>2.0524361897133045E-8</v>
      </c>
      <c r="CM18" s="24">
        <v>1.2668261559889015E-8</v>
      </c>
      <c r="CN18" s="24">
        <v>6.9179316993823117E-8</v>
      </c>
      <c r="CO18" s="24">
        <v>8.5220375647813002E-7</v>
      </c>
      <c r="CP18" s="24">
        <v>5.3789921983862562E-8</v>
      </c>
      <c r="CQ18" s="24">
        <v>8.0270768134745892E-8</v>
      </c>
      <c r="CR18" s="24">
        <v>1.2966073360236508E-6</v>
      </c>
      <c r="CS18" s="24">
        <v>2.5795346691615247E-8</v>
      </c>
      <c r="CT18" s="24">
        <v>7.2980589487789012E-6</v>
      </c>
      <c r="CU18" s="24">
        <v>1.103566090411118E-4</v>
      </c>
      <c r="CV18" s="24">
        <v>1.4030350752172557E-6</v>
      </c>
      <c r="CW18" s="24">
        <v>5.4116346596866184E-8</v>
      </c>
      <c r="CX18" s="24">
        <v>2.169174872196774E-6</v>
      </c>
      <c r="CY18" s="24">
        <v>8.8229329688083352E-7</v>
      </c>
      <c r="CZ18" s="24">
        <v>1.5954613895709748E-7</v>
      </c>
      <c r="DA18" s="24">
        <v>4.1702385140767809E-8</v>
      </c>
      <c r="DB18" s="24">
        <v>5.6238151883970239E-7</v>
      </c>
      <c r="DC18" s="24">
        <v>1.0401116355043057E-7</v>
      </c>
      <c r="DD18" s="24">
        <v>2.566954299376337E-8</v>
      </c>
      <c r="DE18" s="24">
        <v>1.5474173003288477E-6</v>
      </c>
      <c r="DF18" s="24">
        <v>1.5306960175173318E-6</v>
      </c>
      <c r="DG18" s="24">
        <v>8.4429036553536699E-8</v>
      </c>
      <c r="DH18" s="24">
        <v>4.1187488648144948E-5</v>
      </c>
      <c r="DI18" s="24">
        <v>2.5029840250021169E-4</v>
      </c>
      <c r="DJ18" s="24">
        <v>2.9169388872878043E-7</v>
      </c>
      <c r="DK18" s="27">
        <v>3.4222064362714511E-7</v>
      </c>
      <c r="DL18" s="24">
        <v>3.3960695964856555E-8</v>
      </c>
      <c r="DM18" s="33">
        <f t="shared" si="1"/>
        <v>1.0105371005214241</v>
      </c>
      <c r="DN18">
        <f t="shared" si="2"/>
        <v>0.82249556976168492</v>
      </c>
    </row>
    <row r="19" spans="2:118" x14ac:dyDescent="0.15">
      <c r="B19" s="36" t="s">
        <v>9</v>
      </c>
      <c r="C19" s="36" t="s">
        <v>124</v>
      </c>
      <c r="D19" s="34">
        <v>0.81391922111250326</v>
      </c>
      <c r="E19" s="34">
        <f t="shared" si="0"/>
        <v>0.81391922111250326</v>
      </c>
      <c r="G19" s="36" t="s">
        <v>9</v>
      </c>
      <c r="H19" s="36" t="s">
        <v>124</v>
      </c>
      <c r="I19" s="23">
        <v>0</v>
      </c>
      <c r="J19" s="24">
        <v>0</v>
      </c>
      <c r="K19" s="24">
        <v>0</v>
      </c>
      <c r="L19" s="24">
        <v>0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1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</v>
      </c>
      <c r="AX19" s="24">
        <v>0</v>
      </c>
      <c r="AY19" s="24">
        <v>0</v>
      </c>
      <c r="AZ19" s="24">
        <v>0</v>
      </c>
      <c r="BA19" s="24">
        <v>0</v>
      </c>
      <c r="BB19" s="24">
        <v>0</v>
      </c>
      <c r="BC19" s="24">
        <v>0</v>
      </c>
      <c r="BD19" s="24">
        <v>0</v>
      </c>
      <c r="BE19" s="24">
        <v>0</v>
      </c>
      <c r="BF19" s="24">
        <v>0</v>
      </c>
      <c r="BG19" s="24">
        <v>0</v>
      </c>
      <c r="BH19" s="24">
        <v>0</v>
      </c>
      <c r="BI19" s="24">
        <v>0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24">
        <v>0</v>
      </c>
      <c r="BQ19" s="24">
        <v>0</v>
      </c>
      <c r="BR19" s="24">
        <v>0</v>
      </c>
      <c r="BS19" s="24">
        <v>0</v>
      </c>
      <c r="BT19" s="24">
        <v>0</v>
      </c>
      <c r="BU19" s="24">
        <v>0</v>
      </c>
      <c r="BV19" s="24">
        <v>0</v>
      </c>
      <c r="BW19" s="24">
        <v>0</v>
      </c>
      <c r="BX19" s="24">
        <v>0</v>
      </c>
      <c r="BY19" s="24">
        <v>0</v>
      </c>
      <c r="BZ19" s="24">
        <v>0</v>
      </c>
      <c r="CA19" s="24">
        <v>0</v>
      </c>
      <c r="CB19" s="24">
        <v>0</v>
      </c>
      <c r="CC19" s="24">
        <v>0</v>
      </c>
      <c r="CD19" s="24">
        <v>0</v>
      </c>
      <c r="CE19" s="24">
        <v>0</v>
      </c>
      <c r="CF19" s="24">
        <v>0</v>
      </c>
      <c r="CG19" s="24">
        <v>0</v>
      </c>
      <c r="CH19" s="24">
        <v>0</v>
      </c>
      <c r="CI19" s="24">
        <v>0</v>
      </c>
      <c r="CJ19" s="24">
        <v>0</v>
      </c>
      <c r="CK19" s="24">
        <v>0</v>
      </c>
      <c r="CL19" s="24">
        <v>0</v>
      </c>
      <c r="CM19" s="24">
        <v>0</v>
      </c>
      <c r="CN19" s="24">
        <v>0</v>
      </c>
      <c r="CO19" s="24">
        <v>0</v>
      </c>
      <c r="CP19" s="24">
        <v>0</v>
      </c>
      <c r="CQ19" s="24">
        <v>0</v>
      </c>
      <c r="CR19" s="24">
        <v>0</v>
      </c>
      <c r="CS19" s="24">
        <v>0</v>
      </c>
      <c r="CT19" s="24">
        <v>0</v>
      </c>
      <c r="CU19" s="24">
        <v>0</v>
      </c>
      <c r="CV19" s="24">
        <v>0</v>
      </c>
      <c r="CW19" s="24">
        <v>0</v>
      </c>
      <c r="CX19" s="24">
        <v>0</v>
      </c>
      <c r="CY19" s="24">
        <v>0</v>
      </c>
      <c r="CZ19" s="24">
        <v>0</v>
      </c>
      <c r="DA19" s="24">
        <v>0</v>
      </c>
      <c r="DB19" s="24">
        <v>0</v>
      </c>
      <c r="DC19" s="24">
        <v>0</v>
      </c>
      <c r="DD19" s="24">
        <v>0</v>
      </c>
      <c r="DE19" s="24">
        <v>0</v>
      </c>
      <c r="DF19" s="24">
        <v>0</v>
      </c>
      <c r="DG19" s="24">
        <v>0</v>
      </c>
      <c r="DH19" s="24">
        <v>0</v>
      </c>
      <c r="DI19" s="24">
        <v>0</v>
      </c>
      <c r="DJ19" s="24">
        <v>0</v>
      </c>
      <c r="DK19" s="27">
        <v>0</v>
      </c>
      <c r="DL19" s="24">
        <v>0</v>
      </c>
      <c r="DM19" s="33">
        <f t="shared" si="1"/>
        <v>1</v>
      </c>
      <c r="DN19">
        <f t="shared" si="2"/>
        <v>0.81391922111250326</v>
      </c>
    </row>
    <row r="20" spans="2:118" x14ac:dyDescent="0.15">
      <c r="B20" s="36" t="s">
        <v>10</v>
      </c>
      <c r="C20" s="36" t="s">
        <v>125</v>
      </c>
      <c r="D20" s="34">
        <v>0.99050737750936768</v>
      </c>
      <c r="E20" s="34">
        <f t="shared" si="0"/>
        <v>0.81733237246505686</v>
      </c>
      <c r="G20" s="36" t="s">
        <v>10</v>
      </c>
      <c r="H20" s="36" t="s">
        <v>125</v>
      </c>
      <c r="I20" s="23">
        <v>1.0734862947601134E-6</v>
      </c>
      <c r="J20" s="24">
        <v>4.3828353481297771E-7</v>
      </c>
      <c r="K20" s="24">
        <v>8.0121107543807104E-7</v>
      </c>
      <c r="L20" s="24">
        <v>4.5678244874251395E-6</v>
      </c>
      <c r="M20" s="24">
        <v>0</v>
      </c>
      <c r="N20" s="24">
        <v>0</v>
      </c>
      <c r="O20" s="24">
        <v>0</v>
      </c>
      <c r="P20" s="24">
        <v>5.9670328094147138E-7</v>
      </c>
      <c r="Q20" s="24">
        <v>5.7246092551552453E-7</v>
      </c>
      <c r="R20" s="24">
        <v>4.719535747993346E-7</v>
      </c>
      <c r="S20" s="24">
        <v>0</v>
      </c>
      <c r="T20" s="24">
        <v>1.0012990542758602</v>
      </c>
      <c r="U20" s="24">
        <v>1.9210079775595558E-3</v>
      </c>
      <c r="V20" s="24">
        <v>2.5250312953363683E-6</v>
      </c>
      <c r="W20" s="24">
        <v>4.8098717299330744E-5</v>
      </c>
      <c r="X20" s="24">
        <v>1.1714855368413591E-6</v>
      </c>
      <c r="Y20" s="24">
        <v>1.7600319841284391E-6</v>
      </c>
      <c r="Z20" s="24">
        <v>2.8192705595908761E-6</v>
      </c>
      <c r="AA20" s="24">
        <v>1.0353106772007152E-5</v>
      </c>
      <c r="AB20" s="24">
        <v>5.7372146703024771E-7</v>
      </c>
      <c r="AC20" s="24">
        <v>0</v>
      </c>
      <c r="AD20" s="24">
        <v>2.7656671590438226E-7</v>
      </c>
      <c r="AE20" s="24">
        <v>5.4970624442118893E-7</v>
      </c>
      <c r="AF20" s="24">
        <v>9.556948735791335E-5</v>
      </c>
      <c r="AG20" s="24">
        <v>6.3219082078263611E-7</v>
      </c>
      <c r="AH20" s="24">
        <v>9.3360514889389482E-7</v>
      </c>
      <c r="AI20" s="24">
        <v>0</v>
      </c>
      <c r="AJ20" s="24">
        <v>4.7909587358688007E-7</v>
      </c>
      <c r="AK20" s="24">
        <v>3.6621756123578489E-6</v>
      </c>
      <c r="AL20" s="24">
        <v>9.3694061688976221E-5</v>
      </c>
      <c r="AM20" s="24">
        <v>2.0110756613756013E-4</v>
      </c>
      <c r="AN20" s="24">
        <v>8.8433039925713125E-7</v>
      </c>
      <c r="AO20" s="24">
        <v>5.972001198597722E-7</v>
      </c>
      <c r="AP20" s="24">
        <v>7.9971777310013659E-7</v>
      </c>
      <c r="AQ20" s="24">
        <v>2.862497042783899E-5</v>
      </c>
      <c r="AR20" s="24">
        <v>0</v>
      </c>
      <c r="AS20" s="24">
        <v>0</v>
      </c>
      <c r="AT20" s="24">
        <v>6.0518630986619859E-7</v>
      </c>
      <c r="AU20" s="24">
        <v>3.6418547509305428E-7</v>
      </c>
      <c r="AV20" s="24">
        <v>4.8378301079200907E-7</v>
      </c>
      <c r="AW20" s="24">
        <v>5.2350274771037017E-6</v>
      </c>
      <c r="AX20" s="24">
        <v>2.5258307456099078E-6</v>
      </c>
      <c r="AY20" s="24">
        <v>2.6468128140577019E-6</v>
      </c>
      <c r="AZ20" s="24">
        <v>1.1192533154792095E-6</v>
      </c>
      <c r="BA20" s="24">
        <v>1.3580639575076929E-5</v>
      </c>
      <c r="BB20" s="24">
        <v>4.1337546885364947E-6</v>
      </c>
      <c r="BC20" s="24">
        <v>0</v>
      </c>
      <c r="BD20" s="24">
        <v>1.6830442805076634E-6</v>
      </c>
      <c r="BE20" s="24">
        <v>8.1753578560014149E-7</v>
      </c>
      <c r="BF20" s="24">
        <v>2.5861373398275504E-5</v>
      </c>
      <c r="BG20" s="24">
        <v>5.039073209567661E-7</v>
      </c>
      <c r="BH20" s="24">
        <v>5.8380429699935916E-7</v>
      </c>
      <c r="BI20" s="24">
        <v>8.2956371926395671E-7</v>
      </c>
      <c r="BJ20" s="24">
        <v>8.7676495288196844E-7</v>
      </c>
      <c r="BK20" s="24">
        <v>0</v>
      </c>
      <c r="BL20" s="24">
        <v>3.94118230658101E-6</v>
      </c>
      <c r="BM20" s="24">
        <v>1.0249276250731803E-5</v>
      </c>
      <c r="BN20" s="24">
        <v>5.1976307425132756E-7</v>
      </c>
      <c r="BO20" s="24">
        <v>5.5579643217740039E-6</v>
      </c>
      <c r="BP20" s="24">
        <v>4.1832763302269937E-5</v>
      </c>
      <c r="BQ20" s="24">
        <v>8.1219720041592953E-7</v>
      </c>
      <c r="BR20" s="24">
        <v>5.3653564273681027E-6</v>
      </c>
      <c r="BS20" s="24">
        <v>2.6554731549821107E-5</v>
      </c>
      <c r="BT20" s="24">
        <v>7.4606284221416368E-6</v>
      </c>
      <c r="BU20" s="24">
        <v>3.3448018718392113E-6</v>
      </c>
      <c r="BV20" s="24">
        <v>8.8843716751636343E-7</v>
      </c>
      <c r="BW20" s="24">
        <v>1.7603623908957838E-6</v>
      </c>
      <c r="BX20" s="24">
        <v>3.044283615835206E-6</v>
      </c>
      <c r="BY20" s="24">
        <v>1.8505402065182195E-6</v>
      </c>
      <c r="BZ20" s="24">
        <v>3.7335753900789126E-6</v>
      </c>
      <c r="CA20" s="24">
        <v>1.1678371922055072E-6</v>
      </c>
      <c r="CB20" s="24">
        <v>7.1241081195729503E-7</v>
      </c>
      <c r="CC20" s="24">
        <v>8.7991482696109338E-7</v>
      </c>
      <c r="CD20" s="24">
        <v>5.2079958358232978E-7</v>
      </c>
      <c r="CE20" s="24">
        <v>8.2926887096568663E-6</v>
      </c>
      <c r="CF20" s="24">
        <v>1.5819777366402317E-6</v>
      </c>
      <c r="CG20" s="24">
        <v>2.147944143969203E-6</v>
      </c>
      <c r="CH20" s="24">
        <v>0</v>
      </c>
      <c r="CI20" s="24">
        <v>0</v>
      </c>
      <c r="CJ20" s="24">
        <v>6.19403329896068E-6</v>
      </c>
      <c r="CK20" s="24">
        <v>6.6602636694193997E-6</v>
      </c>
      <c r="CL20" s="24">
        <v>4.0841485030589872E-6</v>
      </c>
      <c r="CM20" s="24">
        <v>6.9157377692108197E-7</v>
      </c>
      <c r="CN20" s="24">
        <v>1.5388988746601313E-6</v>
      </c>
      <c r="CO20" s="24">
        <v>2.119290534785432E-6</v>
      </c>
      <c r="CP20" s="24">
        <v>4.7999133802429073E-6</v>
      </c>
      <c r="CQ20" s="24">
        <v>1.4406883308047849E-6</v>
      </c>
      <c r="CR20" s="24">
        <v>2.8010941564878771E-6</v>
      </c>
      <c r="CS20" s="24">
        <v>1.8416084847789416E-6</v>
      </c>
      <c r="CT20" s="24">
        <v>8.4352301527552616E-7</v>
      </c>
      <c r="CU20" s="24">
        <v>1.8489165146005641E-6</v>
      </c>
      <c r="CV20" s="24">
        <v>1.5581395230007673E-6</v>
      </c>
      <c r="CW20" s="24">
        <v>2.5859858811417473E-5</v>
      </c>
      <c r="CX20" s="24">
        <v>1.9533392066463727E-6</v>
      </c>
      <c r="CY20" s="24">
        <v>1.5508509463749287E-6</v>
      </c>
      <c r="CZ20" s="24">
        <v>3.1400593733139889E-6</v>
      </c>
      <c r="DA20" s="24">
        <v>1.8945773391965067E-6</v>
      </c>
      <c r="DB20" s="24">
        <v>1.2256183089191505E-6</v>
      </c>
      <c r="DC20" s="24">
        <v>1.6374873359838416E-6</v>
      </c>
      <c r="DD20" s="24">
        <v>5.4224440139139454E-6</v>
      </c>
      <c r="DE20" s="24">
        <v>1.3693163265712176E-5</v>
      </c>
      <c r="DF20" s="24">
        <v>7.9427663767805191E-7</v>
      </c>
      <c r="DG20" s="24">
        <v>1.7120886088260482E-6</v>
      </c>
      <c r="DH20" s="24">
        <v>2.5208060447177886E-5</v>
      </c>
      <c r="DI20" s="24">
        <v>9.4405230367135829E-7</v>
      </c>
      <c r="DJ20" s="24">
        <v>4.7944630007787037E-6</v>
      </c>
      <c r="DK20" s="27">
        <v>1.4787781533366656E-4</v>
      </c>
      <c r="DL20" s="24">
        <v>1.5804110756257856E-6</v>
      </c>
      <c r="DM20" s="33">
        <f t="shared" si="1"/>
        <v>1.0041934767775704</v>
      </c>
      <c r="DN20">
        <f t="shared" si="2"/>
        <v>0.81733237246505686</v>
      </c>
    </row>
    <row r="21" spans="2:118" x14ac:dyDescent="0.15">
      <c r="B21" s="36" t="s">
        <v>11</v>
      </c>
      <c r="C21" s="36" t="s">
        <v>126</v>
      </c>
      <c r="D21" s="34">
        <v>0.98795045542574433</v>
      </c>
      <c r="E21" s="34">
        <f t="shared" si="0"/>
        <v>0.81537083260521737</v>
      </c>
      <c r="G21" s="36" t="s">
        <v>11</v>
      </c>
      <c r="H21" s="36" t="s">
        <v>126</v>
      </c>
      <c r="I21" s="23">
        <v>2.1470326571961581E-5</v>
      </c>
      <c r="J21" s="24">
        <v>6.1164095951463637E-6</v>
      </c>
      <c r="K21" s="24">
        <v>3.8582609570697593E-5</v>
      </c>
      <c r="L21" s="24">
        <v>5.2372359686660013E-6</v>
      </c>
      <c r="M21" s="24">
        <v>0</v>
      </c>
      <c r="N21" s="24">
        <v>0</v>
      </c>
      <c r="O21" s="24">
        <v>0</v>
      </c>
      <c r="P21" s="24">
        <v>9.7667881568155412E-6</v>
      </c>
      <c r="Q21" s="24">
        <v>7.8769642955921547E-6</v>
      </c>
      <c r="R21" s="24">
        <v>4.1894614695290468E-6</v>
      </c>
      <c r="S21" s="24">
        <v>0</v>
      </c>
      <c r="T21" s="24">
        <v>2.0745209366671232E-5</v>
      </c>
      <c r="U21" s="24">
        <v>1.0000591801575831</v>
      </c>
      <c r="V21" s="24">
        <v>9.8183954259794391E-6</v>
      </c>
      <c r="W21" s="24">
        <v>1.7378843619442416E-5</v>
      </c>
      <c r="X21" s="24">
        <v>1.4170901903291083E-5</v>
      </c>
      <c r="Y21" s="24">
        <v>1.1236610800265286E-5</v>
      </c>
      <c r="Z21" s="24">
        <v>7.5713043930371153E-6</v>
      </c>
      <c r="AA21" s="24">
        <v>4.6596757328008857E-5</v>
      </c>
      <c r="AB21" s="24">
        <v>5.1362143862843942E-6</v>
      </c>
      <c r="AC21" s="24">
        <v>0</v>
      </c>
      <c r="AD21" s="24">
        <v>3.8659711980198992E-6</v>
      </c>
      <c r="AE21" s="24">
        <v>1.0281745852191988E-5</v>
      </c>
      <c r="AF21" s="24">
        <v>1.0737152146925723E-5</v>
      </c>
      <c r="AG21" s="24">
        <v>1.6191725022762894E-5</v>
      </c>
      <c r="AH21" s="24">
        <v>9.5442600312210008E-6</v>
      </c>
      <c r="AI21" s="24">
        <v>0</v>
      </c>
      <c r="AJ21" s="24">
        <v>6.1325365283673799E-6</v>
      </c>
      <c r="AK21" s="24">
        <v>9.3902582601961333E-6</v>
      </c>
      <c r="AL21" s="24">
        <v>1.7301424478652808E-5</v>
      </c>
      <c r="AM21" s="24">
        <v>6.0042257874588713E-6</v>
      </c>
      <c r="AN21" s="24">
        <v>2.5094119568465843E-5</v>
      </c>
      <c r="AO21" s="24">
        <v>5.0733363486175128E-6</v>
      </c>
      <c r="AP21" s="24">
        <v>3.4906048940087918E-5</v>
      </c>
      <c r="AQ21" s="24">
        <v>1.5970346321898776E-5</v>
      </c>
      <c r="AR21" s="24">
        <v>0</v>
      </c>
      <c r="AS21" s="24">
        <v>0</v>
      </c>
      <c r="AT21" s="24">
        <v>1.0413697125401891E-5</v>
      </c>
      <c r="AU21" s="24">
        <v>7.0559830060460856E-6</v>
      </c>
      <c r="AV21" s="24">
        <v>2.1815780239688994E-6</v>
      </c>
      <c r="AW21" s="24">
        <v>6.3093157915704717E-6</v>
      </c>
      <c r="AX21" s="24">
        <v>8.6346792976486598E-6</v>
      </c>
      <c r="AY21" s="24">
        <v>6.5731686825960814E-6</v>
      </c>
      <c r="AZ21" s="24">
        <v>1.1702298060067651E-5</v>
      </c>
      <c r="BA21" s="24">
        <v>7.2103931940370282E-6</v>
      </c>
      <c r="BB21" s="24">
        <v>9.9998837917423066E-6</v>
      </c>
      <c r="BC21" s="24">
        <v>0</v>
      </c>
      <c r="BD21" s="24">
        <v>2.1968335666821619E-5</v>
      </c>
      <c r="BE21" s="24">
        <v>1.4155014767890862E-5</v>
      </c>
      <c r="BF21" s="24">
        <v>3.99254107499332E-5</v>
      </c>
      <c r="BG21" s="24">
        <v>7.5477083198376308E-6</v>
      </c>
      <c r="BH21" s="24">
        <v>4.7747683679562813E-6</v>
      </c>
      <c r="BI21" s="24">
        <v>9.1874561904025637E-6</v>
      </c>
      <c r="BJ21" s="24">
        <v>2.9788160588303093E-6</v>
      </c>
      <c r="BK21" s="24">
        <v>0</v>
      </c>
      <c r="BL21" s="24">
        <v>6.83837896324878E-6</v>
      </c>
      <c r="BM21" s="24">
        <v>8.0107473763819239E-6</v>
      </c>
      <c r="BN21" s="24">
        <v>4.1016740833817647E-6</v>
      </c>
      <c r="BO21" s="24">
        <v>4.9119895464648734E-6</v>
      </c>
      <c r="BP21" s="24">
        <v>2.423187732946462E-5</v>
      </c>
      <c r="BQ21" s="24">
        <v>1.6336777578927947E-5</v>
      </c>
      <c r="BR21" s="24">
        <v>3.1078300828340919E-5</v>
      </c>
      <c r="BS21" s="24">
        <v>1.5386249465831393E-5</v>
      </c>
      <c r="BT21" s="24">
        <v>1.5400449908138775E-5</v>
      </c>
      <c r="BU21" s="24">
        <v>1.673410719237905E-5</v>
      </c>
      <c r="BV21" s="24">
        <v>3.459583187641522E-6</v>
      </c>
      <c r="BW21" s="24">
        <v>6.382213845726699E-6</v>
      </c>
      <c r="BX21" s="24">
        <v>1.1559486348421623E-5</v>
      </c>
      <c r="BY21" s="24">
        <v>2.1521052829960129E-5</v>
      </c>
      <c r="BZ21" s="24">
        <v>3.1234813370415114E-5</v>
      </c>
      <c r="CA21" s="24">
        <v>1.1644048922100917E-5</v>
      </c>
      <c r="CB21" s="24">
        <v>3.5373155731801669E-6</v>
      </c>
      <c r="CC21" s="24">
        <v>2.500118745012986E-6</v>
      </c>
      <c r="CD21" s="24">
        <v>1.1277331201071294E-6</v>
      </c>
      <c r="CE21" s="24">
        <v>8.6889107633662529E-6</v>
      </c>
      <c r="CF21" s="24">
        <v>9.3728519298462428E-6</v>
      </c>
      <c r="CG21" s="24">
        <v>1.303829274011737E-5</v>
      </c>
      <c r="CH21" s="24">
        <v>0</v>
      </c>
      <c r="CI21" s="24">
        <v>0</v>
      </c>
      <c r="CJ21" s="24">
        <v>3.6334313753556295E-6</v>
      </c>
      <c r="CK21" s="24">
        <v>1.5422323624102281E-5</v>
      </c>
      <c r="CL21" s="24">
        <v>1.6997492670018382E-5</v>
      </c>
      <c r="CM21" s="24">
        <v>1.1571148276142632E-5</v>
      </c>
      <c r="CN21" s="24">
        <v>6.7662698263419908E-6</v>
      </c>
      <c r="CO21" s="24">
        <v>7.9560752559934058E-6</v>
      </c>
      <c r="CP21" s="24">
        <v>8.9208383637302167E-6</v>
      </c>
      <c r="CQ21" s="24">
        <v>9.1485603410429725E-6</v>
      </c>
      <c r="CR21" s="24">
        <v>1.3330956754945434E-5</v>
      </c>
      <c r="CS21" s="24">
        <v>3.1508868093648367E-5</v>
      </c>
      <c r="CT21" s="24">
        <v>2.5622806782257733E-6</v>
      </c>
      <c r="CU21" s="24">
        <v>1.0458572082529429E-5</v>
      </c>
      <c r="CV21" s="24">
        <v>2.0282423716552869E-5</v>
      </c>
      <c r="CW21" s="24">
        <v>8.5315202731880266E-5</v>
      </c>
      <c r="CX21" s="24">
        <v>4.4032288589353892E-5</v>
      </c>
      <c r="CY21" s="24">
        <v>2.2899472591162254E-5</v>
      </c>
      <c r="CZ21" s="24">
        <v>1.9410418707882445E-4</v>
      </c>
      <c r="DA21" s="24">
        <v>2.1345985206921449E-5</v>
      </c>
      <c r="DB21" s="24">
        <v>4.8758421473923733E-6</v>
      </c>
      <c r="DC21" s="24">
        <v>9.5664370536411871E-6</v>
      </c>
      <c r="DD21" s="24">
        <v>1.4080601844604214E-5</v>
      </c>
      <c r="DE21" s="24">
        <v>5.8919035811874573E-5</v>
      </c>
      <c r="DF21" s="24">
        <v>1.3273614151310418E-5</v>
      </c>
      <c r="DG21" s="24">
        <v>8.7185783433503576E-5</v>
      </c>
      <c r="DH21" s="24">
        <v>3.0485811078561763E-5</v>
      </c>
      <c r="DI21" s="24">
        <v>6.4515427634150789E-5</v>
      </c>
      <c r="DJ21" s="24">
        <v>2.4795761226090933E-5</v>
      </c>
      <c r="DK21" s="27">
        <v>4.7347473550959621E-5</v>
      </c>
      <c r="DL21" s="24">
        <v>8.8985027375596547E-6</v>
      </c>
      <c r="DM21" s="33">
        <f t="shared" si="1"/>
        <v>1.00178348348959</v>
      </c>
      <c r="DN21">
        <f t="shared" si="2"/>
        <v>0.81537083260521737</v>
      </c>
    </row>
    <row r="22" spans="2:118" x14ac:dyDescent="0.15">
      <c r="B22" s="36" t="s">
        <v>12</v>
      </c>
      <c r="C22" s="36" t="s">
        <v>127</v>
      </c>
      <c r="D22" s="34">
        <v>0.97519055149229272</v>
      </c>
      <c r="E22" s="34">
        <f t="shared" si="0"/>
        <v>0.818965376731557</v>
      </c>
      <c r="G22" s="36" t="s">
        <v>12</v>
      </c>
      <c r="H22" s="36" t="s">
        <v>127</v>
      </c>
      <c r="I22" s="23">
        <v>3.9768216257545672E-6</v>
      </c>
      <c r="J22" s="24">
        <v>1.2068966318825503E-4</v>
      </c>
      <c r="K22" s="24">
        <v>3.7015857110485034E-6</v>
      </c>
      <c r="L22" s="24">
        <v>1.7372123954043839E-5</v>
      </c>
      <c r="M22" s="24">
        <v>0</v>
      </c>
      <c r="N22" s="24">
        <v>0</v>
      </c>
      <c r="O22" s="24">
        <v>0</v>
      </c>
      <c r="P22" s="24">
        <v>3.6095080179884363E-6</v>
      </c>
      <c r="Q22" s="24">
        <v>5.2132209422800861E-6</v>
      </c>
      <c r="R22" s="24">
        <v>1.392767436733614E-6</v>
      </c>
      <c r="S22" s="24">
        <v>0</v>
      </c>
      <c r="T22" s="24">
        <v>4.2735751426776999E-6</v>
      </c>
      <c r="U22" s="24">
        <v>5.0459007841531899E-6</v>
      </c>
      <c r="V22" s="24">
        <v>1.0025392411767318</v>
      </c>
      <c r="W22" s="24">
        <v>1.2867197725831055E-3</v>
      </c>
      <c r="X22" s="24">
        <v>3.303315383279369E-6</v>
      </c>
      <c r="Y22" s="24">
        <v>2.0472212298728852E-5</v>
      </c>
      <c r="Z22" s="24">
        <v>2.4726956940459201E-6</v>
      </c>
      <c r="AA22" s="24">
        <v>6.5731561324782057E-6</v>
      </c>
      <c r="AB22" s="24">
        <v>6.6237023196263625E-6</v>
      </c>
      <c r="AC22" s="24">
        <v>0</v>
      </c>
      <c r="AD22" s="24">
        <v>4.2476215923434204E-6</v>
      </c>
      <c r="AE22" s="24">
        <v>2.6091659483928925E-6</v>
      </c>
      <c r="AF22" s="24">
        <v>4.750796429274326E-6</v>
      </c>
      <c r="AG22" s="24">
        <v>2.018531715738892E-6</v>
      </c>
      <c r="AH22" s="24">
        <v>4.3511377785590783E-6</v>
      </c>
      <c r="AI22" s="24">
        <v>0</v>
      </c>
      <c r="AJ22" s="24">
        <v>2.1205008436579706E-6</v>
      </c>
      <c r="AK22" s="24">
        <v>6.3454542059560269E-6</v>
      </c>
      <c r="AL22" s="24">
        <v>3.4305675642055125E-6</v>
      </c>
      <c r="AM22" s="24">
        <v>1.8177692530932403E-5</v>
      </c>
      <c r="AN22" s="24">
        <v>4.4470482218764207E-5</v>
      </c>
      <c r="AO22" s="24">
        <v>2.1740222958757761E-6</v>
      </c>
      <c r="AP22" s="24">
        <v>2.5070521628573752E-4</v>
      </c>
      <c r="AQ22" s="24">
        <v>1.8973421800192104E-5</v>
      </c>
      <c r="AR22" s="24">
        <v>0</v>
      </c>
      <c r="AS22" s="24">
        <v>0</v>
      </c>
      <c r="AT22" s="24">
        <v>5.968521118434186E-6</v>
      </c>
      <c r="AU22" s="24">
        <v>1.2059012236223181E-6</v>
      </c>
      <c r="AV22" s="24">
        <v>5.6828296477592224E-6</v>
      </c>
      <c r="AW22" s="24">
        <v>3.2185294094826885E-5</v>
      </c>
      <c r="AX22" s="24">
        <v>3.252140727396068E-5</v>
      </c>
      <c r="AY22" s="24">
        <v>5.6447001470239932E-6</v>
      </c>
      <c r="AZ22" s="24">
        <v>2.6347214985023818E-6</v>
      </c>
      <c r="BA22" s="24">
        <v>2.2014393865207518E-6</v>
      </c>
      <c r="BB22" s="24">
        <v>3.7360490068512567E-6</v>
      </c>
      <c r="BC22" s="24">
        <v>0</v>
      </c>
      <c r="BD22" s="24">
        <v>3.8728696715321929E-6</v>
      </c>
      <c r="BE22" s="24">
        <v>3.3317670427193034E-6</v>
      </c>
      <c r="BF22" s="24">
        <v>6.2748657539511261E-6</v>
      </c>
      <c r="BG22" s="24">
        <v>1.9273988212823248E-6</v>
      </c>
      <c r="BH22" s="24">
        <v>4.1787730847407599E-6</v>
      </c>
      <c r="BI22" s="24">
        <v>1.5377194629139157E-6</v>
      </c>
      <c r="BJ22" s="24">
        <v>1.5345364352615274E-6</v>
      </c>
      <c r="BK22" s="24">
        <v>0</v>
      </c>
      <c r="BL22" s="24">
        <v>3.8085903752666927E-6</v>
      </c>
      <c r="BM22" s="24">
        <v>3.9703925722633416E-6</v>
      </c>
      <c r="BN22" s="24">
        <v>1.8127241048532853E-6</v>
      </c>
      <c r="BO22" s="24">
        <v>7.5059809817683336E-6</v>
      </c>
      <c r="BP22" s="24">
        <v>4.2639218264778469E-4</v>
      </c>
      <c r="BQ22" s="24">
        <v>1.7169844575662204E-6</v>
      </c>
      <c r="BR22" s="24">
        <v>7.2959369277350529E-4</v>
      </c>
      <c r="BS22" s="24">
        <v>1.8101720469374051E-4</v>
      </c>
      <c r="BT22" s="24">
        <v>1.681293222351847E-5</v>
      </c>
      <c r="BU22" s="24">
        <v>3.9645635544722892E-5</v>
      </c>
      <c r="BV22" s="24">
        <v>4.736364751007596E-5</v>
      </c>
      <c r="BW22" s="24">
        <v>1.0566352587225536E-5</v>
      </c>
      <c r="BX22" s="24">
        <v>1.1982159941896659E-5</v>
      </c>
      <c r="BY22" s="24">
        <v>3.0028388409985609E-6</v>
      </c>
      <c r="BZ22" s="24">
        <v>1.0081753964599127E-5</v>
      </c>
      <c r="CA22" s="24">
        <v>2.6181975317161818E-6</v>
      </c>
      <c r="CB22" s="24">
        <v>2.0902535770810718E-6</v>
      </c>
      <c r="CC22" s="24">
        <v>3.9093635866786996E-6</v>
      </c>
      <c r="CD22" s="24">
        <v>3.1418787341382994E-6</v>
      </c>
      <c r="CE22" s="24">
        <v>5.4520590708320056E-6</v>
      </c>
      <c r="CF22" s="24">
        <v>1.5368659230709754E-6</v>
      </c>
      <c r="CG22" s="24">
        <v>9.3752170327431439E-6</v>
      </c>
      <c r="CH22" s="24">
        <v>0</v>
      </c>
      <c r="CI22" s="24">
        <v>0</v>
      </c>
      <c r="CJ22" s="24">
        <v>2.8716705428002476E-6</v>
      </c>
      <c r="CK22" s="24">
        <v>1.3002059232452559E-5</v>
      </c>
      <c r="CL22" s="24">
        <v>3.835287008927106E-5</v>
      </c>
      <c r="CM22" s="24">
        <v>1.5981898852937204E-6</v>
      </c>
      <c r="CN22" s="24">
        <v>3.229070910217789E-6</v>
      </c>
      <c r="CO22" s="24">
        <v>6.2075363297568301E-6</v>
      </c>
      <c r="CP22" s="24">
        <v>1.7865196383804517E-6</v>
      </c>
      <c r="CQ22" s="24">
        <v>3.3492584673263292E-6</v>
      </c>
      <c r="CR22" s="24">
        <v>3.3519985155483328E-6</v>
      </c>
      <c r="CS22" s="24">
        <v>2.7943932017783704E-6</v>
      </c>
      <c r="CT22" s="24">
        <v>3.1922391394486745E-6</v>
      </c>
      <c r="CU22" s="24">
        <v>3.9847029023113794E-6</v>
      </c>
      <c r="CV22" s="24">
        <v>1.6216009064840463E-6</v>
      </c>
      <c r="CW22" s="24">
        <v>4.5271494092318289E-6</v>
      </c>
      <c r="CX22" s="24">
        <v>2.7436448983265044E-6</v>
      </c>
      <c r="CY22" s="24">
        <v>1.9345418680505599E-6</v>
      </c>
      <c r="CZ22" s="24">
        <v>3.0662126194304822E-6</v>
      </c>
      <c r="DA22" s="24">
        <v>2.2060292984517789E-6</v>
      </c>
      <c r="DB22" s="24">
        <v>1.9552254162082954E-6</v>
      </c>
      <c r="DC22" s="24">
        <v>1.5053782268098194E-6</v>
      </c>
      <c r="DD22" s="24">
        <v>4.4278552348670674E-6</v>
      </c>
      <c r="DE22" s="24">
        <v>9.6172660072302433E-6</v>
      </c>
      <c r="DF22" s="24">
        <v>1.064934041914662E-5</v>
      </c>
      <c r="DG22" s="24">
        <v>4.8642726351214087E-6</v>
      </c>
      <c r="DH22" s="24">
        <v>9.3826892834761072E-6</v>
      </c>
      <c r="DI22" s="24">
        <v>1.0456971988633991E-6</v>
      </c>
      <c r="DJ22" s="24">
        <v>1.1057396008224743E-5</v>
      </c>
      <c r="DK22" s="27">
        <v>7.8633605941513529E-6</v>
      </c>
      <c r="DL22" s="24">
        <v>4.7439485023491931E-6</v>
      </c>
      <c r="DM22" s="33">
        <f t="shared" si="1"/>
        <v>1.0061998236288809</v>
      </c>
      <c r="DN22">
        <f t="shared" si="2"/>
        <v>0.818965376731557</v>
      </c>
    </row>
    <row r="23" spans="2:118" x14ac:dyDescent="0.15">
      <c r="B23" s="36" t="s">
        <v>13</v>
      </c>
      <c r="C23" s="36" t="s">
        <v>128</v>
      </c>
      <c r="D23" s="34">
        <v>0.98943809732376109</v>
      </c>
      <c r="E23" s="34">
        <f t="shared" si="0"/>
        <v>0.81573090469654397</v>
      </c>
      <c r="G23" s="36" t="s">
        <v>13</v>
      </c>
      <c r="H23" s="36" t="s">
        <v>128</v>
      </c>
      <c r="I23" s="23">
        <v>4.1043305584478152E-6</v>
      </c>
      <c r="J23" s="24">
        <v>3.1441402861089279E-6</v>
      </c>
      <c r="K23" s="24">
        <v>4.3276482049683262E-6</v>
      </c>
      <c r="L23" s="24">
        <v>2.9813219741246227E-6</v>
      </c>
      <c r="M23" s="24">
        <v>0</v>
      </c>
      <c r="N23" s="24">
        <v>0</v>
      </c>
      <c r="O23" s="24">
        <v>0</v>
      </c>
      <c r="P23" s="24">
        <v>7.5725727220798304E-6</v>
      </c>
      <c r="Q23" s="24">
        <v>1.041289632736081E-5</v>
      </c>
      <c r="R23" s="24">
        <v>2.4787088059673804E-6</v>
      </c>
      <c r="S23" s="24">
        <v>0</v>
      </c>
      <c r="T23" s="24">
        <v>1.8314058710501055E-5</v>
      </c>
      <c r="U23" s="24">
        <v>1.544505411664591E-5</v>
      </c>
      <c r="V23" s="24">
        <v>9.2118538922749561E-6</v>
      </c>
      <c r="W23" s="24">
        <v>1.0002223596300064</v>
      </c>
      <c r="X23" s="24">
        <v>1.1206973564781865E-5</v>
      </c>
      <c r="Y23" s="24">
        <v>1.5939517291589461E-5</v>
      </c>
      <c r="Z23" s="24">
        <v>9.3821674541840937E-6</v>
      </c>
      <c r="AA23" s="24">
        <v>1.3444717010679913E-5</v>
      </c>
      <c r="AB23" s="24">
        <v>1.1044317000257224E-5</v>
      </c>
      <c r="AC23" s="24">
        <v>0</v>
      </c>
      <c r="AD23" s="24">
        <v>6.5702647619918391E-6</v>
      </c>
      <c r="AE23" s="24">
        <v>6.0614351485364142E-6</v>
      </c>
      <c r="AF23" s="24">
        <v>1.6488848174564422E-5</v>
      </c>
      <c r="AG23" s="24">
        <v>2.3033954437936817E-5</v>
      </c>
      <c r="AH23" s="24">
        <v>1.3444915808452401E-5</v>
      </c>
      <c r="AI23" s="24">
        <v>0</v>
      </c>
      <c r="AJ23" s="24">
        <v>9.2932952387196387E-6</v>
      </c>
      <c r="AK23" s="24">
        <v>1.1424833708573802E-5</v>
      </c>
      <c r="AL23" s="24">
        <v>1.6462914404224444E-5</v>
      </c>
      <c r="AM23" s="24">
        <v>4.3599659344587252E-6</v>
      </c>
      <c r="AN23" s="24">
        <v>4.1992864532435724E-6</v>
      </c>
      <c r="AO23" s="24">
        <v>6.1796969741127982E-6</v>
      </c>
      <c r="AP23" s="24">
        <v>5.1095276294400165E-5</v>
      </c>
      <c r="AQ23" s="24">
        <v>1.5754922311345568E-5</v>
      </c>
      <c r="AR23" s="24">
        <v>0</v>
      </c>
      <c r="AS23" s="24">
        <v>0</v>
      </c>
      <c r="AT23" s="24">
        <v>1.3971556402584531E-5</v>
      </c>
      <c r="AU23" s="24">
        <v>2.9979534061436183E-6</v>
      </c>
      <c r="AV23" s="24">
        <v>4.2326097725707785E-6</v>
      </c>
      <c r="AW23" s="24">
        <v>7.0505582303892686E-6</v>
      </c>
      <c r="AX23" s="24">
        <v>7.4855760484344062E-6</v>
      </c>
      <c r="AY23" s="24">
        <v>8.635738496490278E-6</v>
      </c>
      <c r="AZ23" s="24">
        <v>8.6527308302173271E-6</v>
      </c>
      <c r="BA23" s="24">
        <v>7.5999237844155245E-6</v>
      </c>
      <c r="BB23" s="24">
        <v>1.05760500897636E-5</v>
      </c>
      <c r="BC23" s="24">
        <v>0</v>
      </c>
      <c r="BD23" s="24">
        <v>1.2107215461625481E-5</v>
      </c>
      <c r="BE23" s="24">
        <v>7.9716687746248908E-6</v>
      </c>
      <c r="BF23" s="24">
        <v>1.2302930495291392E-5</v>
      </c>
      <c r="BG23" s="24">
        <v>9.6337843139867046E-6</v>
      </c>
      <c r="BH23" s="24">
        <v>7.5055721305288239E-6</v>
      </c>
      <c r="BI23" s="24">
        <v>8.5119195775357754E-6</v>
      </c>
      <c r="BJ23" s="24">
        <v>3.6682104679652561E-6</v>
      </c>
      <c r="BK23" s="24">
        <v>0</v>
      </c>
      <c r="BL23" s="24">
        <v>1.1529697344149789E-5</v>
      </c>
      <c r="BM23" s="24">
        <v>1.0825480228060984E-5</v>
      </c>
      <c r="BN23" s="24">
        <v>3.1572587712895814E-6</v>
      </c>
      <c r="BO23" s="24">
        <v>1.115319603875661E-5</v>
      </c>
      <c r="BP23" s="24">
        <v>3.9681301243373808E-5</v>
      </c>
      <c r="BQ23" s="24">
        <v>4.9576194504556857E-6</v>
      </c>
      <c r="BR23" s="24">
        <v>1.0756728033623694E-4</v>
      </c>
      <c r="BS23" s="24">
        <v>2.169363009094232E-4</v>
      </c>
      <c r="BT23" s="24">
        <v>5.1737082647716221E-6</v>
      </c>
      <c r="BU23" s="24">
        <v>5.2383211224870876E-6</v>
      </c>
      <c r="BV23" s="24">
        <v>1.4559416033593483E-5</v>
      </c>
      <c r="BW23" s="24">
        <v>2.0571921022473505E-5</v>
      </c>
      <c r="BX23" s="24">
        <v>5.5810533257145217E-5</v>
      </c>
      <c r="BY23" s="24">
        <v>3.569229750692934E-5</v>
      </c>
      <c r="BZ23" s="24">
        <v>1.4724973425695933E-5</v>
      </c>
      <c r="CA23" s="24">
        <v>3.3841506311604218E-5</v>
      </c>
      <c r="CB23" s="24">
        <v>1.4159843518570523E-5</v>
      </c>
      <c r="CC23" s="24">
        <v>2.6759014166320853E-5</v>
      </c>
      <c r="CD23" s="24">
        <v>7.3881616331069124E-6</v>
      </c>
      <c r="CE23" s="24">
        <v>1.2264207669929977E-5</v>
      </c>
      <c r="CF23" s="24">
        <v>8.2809861955375517E-6</v>
      </c>
      <c r="CG23" s="24">
        <v>1.7000991961756825E-5</v>
      </c>
      <c r="CH23" s="24">
        <v>0</v>
      </c>
      <c r="CI23" s="24">
        <v>0</v>
      </c>
      <c r="CJ23" s="24">
        <v>8.2809478506121434E-6</v>
      </c>
      <c r="CK23" s="24">
        <v>3.0364872440439682E-5</v>
      </c>
      <c r="CL23" s="24">
        <v>4.3689009317585455E-5</v>
      </c>
      <c r="CM23" s="24">
        <v>4.4258093638590644E-6</v>
      </c>
      <c r="CN23" s="24">
        <v>4.0512063931936616E-5</v>
      </c>
      <c r="CO23" s="24">
        <v>1.8052416060931617E-5</v>
      </c>
      <c r="CP23" s="24">
        <v>2.7155390783397307E-5</v>
      </c>
      <c r="CQ23" s="24">
        <v>3.9416377248266598E-5</v>
      </c>
      <c r="CR23" s="24">
        <v>2.1684325402732474E-5</v>
      </c>
      <c r="CS23" s="24">
        <v>1.3601869127992943E-5</v>
      </c>
      <c r="CT23" s="24">
        <v>2.976549257813487E-5</v>
      </c>
      <c r="CU23" s="24">
        <v>4.9832015090035443E-5</v>
      </c>
      <c r="CV23" s="24">
        <v>2.4183119384218503E-5</v>
      </c>
      <c r="CW23" s="24">
        <v>1.1439030042822478E-5</v>
      </c>
      <c r="CX23" s="24">
        <v>8.0628360642105102E-5</v>
      </c>
      <c r="CY23" s="24">
        <v>3.4959184926268358E-5</v>
      </c>
      <c r="CZ23" s="24">
        <v>1.5155042601028542E-4</v>
      </c>
      <c r="DA23" s="24">
        <v>2.4118162111904116E-5</v>
      </c>
      <c r="DB23" s="24">
        <v>1.330083292010721E-5</v>
      </c>
      <c r="DC23" s="24">
        <v>5.5602316121470818E-6</v>
      </c>
      <c r="DD23" s="24">
        <v>2.057317763557694E-5</v>
      </c>
      <c r="DE23" s="24">
        <v>3.4886710822495419E-5</v>
      </c>
      <c r="DF23" s="24">
        <v>2.9558926041786819E-5</v>
      </c>
      <c r="DG23" s="24">
        <v>1.0076957505189462E-5</v>
      </c>
      <c r="DH23" s="24">
        <v>4.3485991130914531E-5</v>
      </c>
      <c r="DI23" s="24">
        <v>3.4246110629913414E-6</v>
      </c>
      <c r="DJ23" s="24">
        <v>3.1511607301196226E-5</v>
      </c>
      <c r="DK23" s="27">
        <v>5.2247713048796459E-6</v>
      </c>
      <c r="DL23" s="24">
        <v>1.8696175940043755E-5</v>
      </c>
      <c r="DM23" s="33">
        <f t="shared" si="1"/>
        <v>1.0022258763978622</v>
      </c>
      <c r="DN23">
        <f t="shared" si="2"/>
        <v>0.81573090469654397</v>
      </c>
    </row>
    <row r="24" spans="2:118" x14ac:dyDescent="0.15">
      <c r="B24" s="36" t="s">
        <v>14</v>
      </c>
      <c r="C24" s="36" t="s">
        <v>129</v>
      </c>
      <c r="D24" s="34">
        <v>1.1414342221403386</v>
      </c>
      <c r="E24" s="34">
        <f t="shared" si="0"/>
        <v>1.0913614967213572</v>
      </c>
      <c r="G24" s="36" t="s">
        <v>14</v>
      </c>
      <c r="H24" s="36" t="s">
        <v>129</v>
      </c>
      <c r="I24" s="23">
        <v>1.322703008623553E-3</v>
      </c>
      <c r="J24" s="24">
        <v>9.8519229350379342E-5</v>
      </c>
      <c r="K24" s="24">
        <v>1.0025429054184439E-3</v>
      </c>
      <c r="L24" s="24">
        <v>1.4089264251594907E-4</v>
      </c>
      <c r="M24" s="24">
        <v>0</v>
      </c>
      <c r="N24" s="24">
        <v>0</v>
      </c>
      <c r="O24" s="24">
        <v>0</v>
      </c>
      <c r="P24" s="24">
        <v>6.858036157495191E-4</v>
      </c>
      <c r="Q24" s="24">
        <v>7.0697202170483622E-4</v>
      </c>
      <c r="R24" s="24">
        <v>1.8123581817790831E-4</v>
      </c>
      <c r="S24" s="24">
        <v>0</v>
      </c>
      <c r="T24" s="24">
        <v>6.1045325241153628E-4</v>
      </c>
      <c r="U24" s="24">
        <v>7.4174033655514092E-4</v>
      </c>
      <c r="V24" s="24">
        <v>1.3796911442818603E-3</v>
      </c>
      <c r="W24" s="24">
        <v>9.0910958232278294E-4</v>
      </c>
      <c r="X24" s="24">
        <v>1.1182738496346658</v>
      </c>
      <c r="Y24" s="24">
        <v>9.4527090096473393E-2</v>
      </c>
      <c r="Z24" s="24">
        <v>2.3000500090908184E-2</v>
      </c>
      <c r="AA24" s="24">
        <v>1.405590496502454E-4</v>
      </c>
      <c r="AB24" s="24">
        <v>8.7591552347978494E-5</v>
      </c>
      <c r="AC24" s="24">
        <v>0</v>
      </c>
      <c r="AD24" s="24">
        <v>5.6002262789561179E-5</v>
      </c>
      <c r="AE24" s="24">
        <v>1.455437295317285E-4</v>
      </c>
      <c r="AF24" s="24">
        <v>6.1694677037577809E-3</v>
      </c>
      <c r="AG24" s="24">
        <v>1.6867512209630792E-3</v>
      </c>
      <c r="AH24" s="24">
        <v>3.9287613355595689E-4</v>
      </c>
      <c r="AI24" s="24">
        <v>0</v>
      </c>
      <c r="AJ24" s="24">
        <v>4.5403725220144624E-5</v>
      </c>
      <c r="AK24" s="24">
        <v>4.56547343415155E-4</v>
      </c>
      <c r="AL24" s="24">
        <v>1.059630175411804E-3</v>
      </c>
      <c r="AM24" s="24">
        <v>2.3971252439145742E-4</v>
      </c>
      <c r="AN24" s="24">
        <v>7.2260301415012244E-3</v>
      </c>
      <c r="AO24" s="24">
        <v>7.9940389860318179E-5</v>
      </c>
      <c r="AP24" s="24">
        <v>4.5223566451296762E-3</v>
      </c>
      <c r="AQ24" s="24">
        <v>8.991110251879616E-4</v>
      </c>
      <c r="AR24" s="24">
        <v>0</v>
      </c>
      <c r="AS24" s="24">
        <v>0</v>
      </c>
      <c r="AT24" s="24">
        <v>6.5191123351137254E-5</v>
      </c>
      <c r="AU24" s="24">
        <v>1.0926866974579884E-4</v>
      </c>
      <c r="AV24" s="24">
        <v>5.6241317739844919E-5</v>
      </c>
      <c r="AW24" s="24">
        <v>2.634513063091922E-4</v>
      </c>
      <c r="AX24" s="24">
        <v>1.2514388448407206E-4</v>
      </c>
      <c r="AY24" s="24">
        <v>2.6350964725866001E-4</v>
      </c>
      <c r="AZ24" s="24">
        <v>1.4011304416235493E-4</v>
      </c>
      <c r="BA24" s="24">
        <v>1.4082208162206488E-4</v>
      </c>
      <c r="BB24" s="24">
        <v>1.9045965854405468E-4</v>
      </c>
      <c r="BC24" s="24">
        <v>0</v>
      </c>
      <c r="BD24" s="24">
        <v>6.4786659392489601E-4</v>
      </c>
      <c r="BE24" s="24">
        <v>1.1980017078899315E-3</v>
      </c>
      <c r="BF24" s="24">
        <v>8.2505075705995956E-4</v>
      </c>
      <c r="BG24" s="24">
        <v>9.151454987848265E-5</v>
      </c>
      <c r="BH24" s="24">
        <v>1.0558430493011728E-3</v>
      </c>
      <c r="BI24" s="24">
        <v>4.8282033729646882E-4</v>
      </c>
      <c r="BJ24" s="24">
        <v>1.7699925867074908E-4</v>
      </c>
      <c r="BK24" s="24">
        <v>0</v>
      </c>
      <c r="BL24" s="24">
        <v>9.4688418206160049E-5</v>
      </c>
      <c r="BM24" s="24">
        <v>2.3434945192231781E-4</v>
      </c>
      <c r="BN24" s="24">
        <v>1.0200127010519026E-4</v>
      </c>
      <c r="BO24" s="24">
        <v>8.8483605408873789E-5</v>
      </c>
      <c r="BP24" s="24">
        <v>3.7271167144847066E-3</v>
      </c>
      <c r="BQ24" s="24">
        <v>1.6617824316724809E-4</v>
      </c>
      <c r="BR24" s="24">
        <v>1.2908255227883957E-3</v>
      </c>
      <c r="BS24" s="24">
        <v>1.1225038537781098E-3</v>
      </c>
      <c r="BT24" s="24">
        <v>1.9224142475533556E-4</v>
      </c>
      <c r="BU24" s="24">
        <v>8.9465785277262553E-5</v>
      </c>
      <c r="BV24" s="24">
        <v>9.5436422136834385E-5</v>
      </c>
      <c r="BW24" s="24">
        <v>1.3869670109144992E-4</v>
      </c>
      <c r="BX24" s="24">
        <v>2.389981362196952E-4</v>
      </c>
      <c r="BY24" s="24">
        <v>2.5986345009684715E-4</v>
      </c>
      <c r="BZ24" s="24">
        <v>1.9412607634660442E-4</v>
      </c>
      <c r="CA24" s="24">
        <v>3.8990388362882472E-4</v>
      </c>
      <c r="CB24" s="24">
        <v>1.3768287395999725E-4</v>
      </c>
      <c r="CC24" s="24">
        <v>1.1527566413145641E-4</v>
      </c>
      <c r="CD24" s="24">
        <v>6.2999395970138349E-5</v>
      </c>
      <c r="CE24" s="24">
        <v>1.9170398217119631E-4</v>
      </c>
      <c r="CF24" s="24">
        <v>1.8654527861143184E-4</v>
      </c>
      <c r="CG24" s="24">
        <v>2.6228725225317255E-4</v>
      </c>
      <c r="CH24" s="24">
        <v>0</v>
      </c>
      <c r="CI24" s="24">
        <v>0</v>
      </c>
      <c r="CJ24" s="24">
        <v>6.1135533401489501E-4</v>
      </c>
      <c r="CK24" s="24">
        <v>1.3115142149194899E-3</v>
      </c>
      <c r="CL24" s="24">
        <v>1.0736192081519317E-3</v>
      </c>
      <c r="CM24" s="24">
        <v>1.5580563644704713E-4</v>
      </c>
      <c r="CN24" s="24">
        <v>3.1452078918984834E-4</v>
      </c>
      <c r="CO24" s="24">
        <v>6.8678663389139336E-4</v>
      </c>
      <c r="CP24" s="24">
        <v>1.3453531526933318E-3</v>
      </c>
      <c r="CQ24" s="24">
        <v>3.4360562772292884E-4</v>
      </c>
      <c r="CR24" s="24">
        <v>7.5213827157495786E-3</v>
      </c>
      <c r="CS24" s="24">
        <v>2.3205808730073556E-4</v>
      </c>
      <c r="CT24" s="24">
        <v>6.8269921490695133E-4</v>
      </c>
      <c r="CU24" s="24">
        <v>1.5783662945629241E-3</v>
      </c>
      <c r="CV24" s="24">
        <v>2.1002701092218156E-4</v>
      </c>
      <c r="CW24" s="24">
        <v>1.541255171849694E-3</v>
      </c>
      <c r="CX24" s="24">
        <v>6.2711953015406169E-4</v>
      </c>
      <c r="CY24" s="24">
        <v>5.0305728213386088E-4</v>
      </c>
      <c r="CZ24" s="24">
        <v>9.2139472868022615E-4</v>
      </c>
      <c r="DA24" s="24">
        <v>1.6823911486437223E-4</v>
      </c>
      <c r="DB24" s="24">
        <v>8.089251684739048E-4</v>
      </c>
      <c r="DC24" s="24">
        <v>1.8229994203968378E-4</v>
      </c>
      <c r="DD24" s="24">
        <v>1.0143541824326691E-3</v>
      </c>
      <c r="DE24" s="24">
        <v>4.5483257859736057E-4</v>
      </c>
      <c r="DF24" s="24">
        <v>1.9160150677716945E-4</v>
      </c>
      <c r="DG24" s="24">
        <v>4.1056695949863952E-4</v>
      </c>
      <c r="DH24" s="24">
        <v>3.4719293804256178E-4</v>
      </c>
      <c r="DI24" s="24">
        <v>1.7642743567376269E-4</v>
      </c>
      <c r="DJ24" s="24">
        <v>2.1937582989750242E-4</v>
      </c>
      <c r="DK24" s="27">
        <v>3.5078107674127827E-2</v>
      </c>
      <c r="DL24" s="24">
        <v>1.578621665550238E-4</v>
      </c>
      <c r="DM24" s="33">
        <f t="shared" si="1"/>
        <v>1.3408720035258936</v>
      </c>
      <c r="DN24">
        <f t="shared" si="2"/>
        <v>1.0913614967213572</v>
      </c>
    </row>
    <row r="25" spans="2:118" x14ac:dyDescent="0.15">
      <c r="B25" s="36" t="s">
        <v>15</v>
      </c>
      <c r="C25" s="36" t="s">
        <v>130</v>
      </c>
      <c r="D25" s="34">
        <v>1.0106930343533473</v>
      </c>
      <c r="E25" s="34">
        <f t="shared" si="0"/>
        <v>0.95721162149179295</v>
      </c>
      <c r="G25" s="36" t="s">
        <v>15</v>
      </c>
      <c r="H25" s="36" t="s">
        <v>130</v>
      </c>
      <c r="I25" s="23">
        <v>1.337151029405142E-2</v>
      </c>
      <c r="J25" s="24">
        <v>6.5415616253135516E-4</v>
      </c>
      <c r="K25" s="24">
        <v>9.2875924410022268E-3</v>
      </c>
      <c r="L25" s="24">
        <v>2.8081637762198005E-4</v>
      </c>
      <c r="M25" s="24">
        <v>0</v>
      </c>
      <c r="N25" s="24">
        <v>0</v>
      </c>
      <c r="O25" s="24">
        <v>0</v>
      </c>
      <c r="P25" s="24">
        <v>4.9816263274159063E-3</v>
      </c>
      <c r="Q25" s="24">
        <v>6.7570622420533178E-3</v>
      </c>
      <c r="R25" s="24">
        <v>1.1479221043991781E-3</v>
      </c>
      <c r="S25" s="24">
        <v>0</v>
      </c>
      <c r="T25" s="24">
        <v>7.8142708409384008E-4</v>
      </c>
      <c r="U25" s="24">
        <v>8.2024364601740072E-4</v>
      </c>
      <c r="V25" s="24">
        <v>6.646144006683119E-4</v>
      </c>
      <c r="W25" s="24">
        <v>1.4169528089317649E-3</v>
      </c>
      <c r="X25" s="24">
        <v>4.0673565594813427E-4</v>
      </c>
      <c r="Y25" s="24">
        <v>1.0004569106460528</v>
      </c>
      <c r="Z25" s="24">
        <v>4.3437776613194007E-4</v>
      </c>
      <c r="AA25" s="24">
        <v>6.7342861993760906E-4</v>
      </c>
      <c r="AB25" s="24">
        <v>1.9625766581870605E-4</v>
      </c>
      <c r="AC25" s="24">
        <v>0</v>
      </c>
      <c r="AD25" s="24">
        <v>3.0679822280355328E-4</v>
      </c>
      <c r="AE25" s="24">
        <v>1.0005603622263563E-3</v>
      </c>
      <c r="AF25" s="24">
        <v>1.4359860883068299E-3</v>
      </c>
      <c r="AG25" s="24">
        <v>6.3556612590249043E-3</v>
      </c>
      <c r="AH25" s="24">
        <v>2.594872476313815E-3</v>
      </c>
      <c r="AI25" s="24">
        <v>0</v>
      </c>
      <c r="AJ25" s="24">
        <v>7.5325140536556244E-5</v>
      </c>
      <c r="AK25" s="24">
        <v>8.1415392352906168E-4</v>
      </c>
      <c r="AL25" s="24">
        <v>7.2105719213784198E-4</v>
      </c>
      <c r="AM25" s="24">
        <v>1.6074172736845499E-3</v>
      </c>
      <c r="AN25" s="24">
        <v>5.9278134757851765E-3</v>
      </c>
      <c r="AO25" s="24">
        <v>1.3882627165311525E-4</v>
      </c>
      <c r="AP25" s="24">
        <v>5.5354111722989057E-3</v>
      </c>
      <c r="AQ25" s="24">
        <v>4.8672740152142191E-4</v>
      </c>
      <c r="AR25" s="24">
        <v>0</v>
      </c>
      <c r="AS25" s="24">
        <v>0</v>
      </c>
      <c r="AT25" s="24">
        <v>1.4286398445056267E-4</v>
      </c>
      <c r="AU25" s="24">
        <v>1.3338420164732561E-4</v>
      </c>
      <c r="AV25" s="24">
        <v>8.308883310621661E-5</v>
      </c>
      <c r="AW25" s="24">
        <v>1.2052587020520601E-4</v>
      </c>
      <c r="AX25" s="24">
        <v>2.051190883063529E-4</v>
      </c>
      <c r="AY25" s="24">
        <v>1.3248803601130354E-3</v>
      </c>
      <c r="AZ25" s="24">
        <v>2.4283675221288041E-4</v>
      </c>
      <c r="BA25" s="24">
        <v>2.1098121767419969E-4</v>
      </c>
      <c r="BB25" s="24">
        <v>9.3869771090546552E-4</v>
      </c>
      <c r="BC25" s="24">
        <v>0</v>
      </c>
      <c r="BD25" s="24">
        <v>3.9165172513097151E-4</v>
      </c>
      <c r="BE25" s="24">
        <v>5.6397714876607022E-4</v>
      </c>
      <c r="BF25" s="24">
        <v>1.7812716736625202E-3</v>
      </c>
      <c r="BG25" s="24">
        <v>1.8578044814127254E-4</v>
      </c>
      <c r="BH25" s="24">
        <v>1.2037104130718447E-3</v>
      </c>
      <c r="BI25" s="24">
        <v>3.5514075333384132E-4</v>
      </c>
      <c r="BJ25" s="24">
        <v>2.3796748732009975E-4</v>
      </c>
      <c r="BK25" s="24">
        <v>0</v>
      </c>
      <c r="BL25" s="24">
        <v>1.1277500347767307E-4</v>
      </c>
      <c r="BM25" s="24">
        <v>2.2802207429649951E-4</v>
      </c>
      <c r="BN25" s="24">
        <v>1.3198229983044958E-4</v>
      </c>
      <c r="BO25" s="24">
        <v>1.519264194455159E-4</v>
      </c>
      <c r="BP25" s="24">
        <v>1.2555393241305156E-3</v>
      </c>
      <c r="BQ25" s="24">
        <v>4.3699832146357729E-4</v>
      </c>
      <c r="BR25" s="24">
        <v>1.7755917638537415E-4</v>
      </c>
      <c r="BS25" s="24">
        <v>3.8936263201512115E-4</v>
      </c>
      <c r="BT25" s="24">
        <v>2.6924120013860234E-4</v>
      </c>
      <c r="BU25" s="24">
        <v>1.3056803996642005E-4</v>
      </c>
      <c r="BV25" s="24">
        <v>6.7671257521131992E-5</v>
      </c>
      <c r="BW25" s="24">
        <v>8.901968730904431E-5</v>
      </c>
      <c r="BX25" s="24">
        <v>2.0161978901916058E-4</v>
      </c>
      <c r="BY25" s="24">
        <v>5.2660103895984731E-4</v>
      </c>
      <c r="BZ25" s="24">
        <v>1.6854673162565758E-3</v>
      </c>
      <c r="CA25" s="24">
        <v>6.3938868662015771E-4</v>
      </c>
      <c r="CB25" s="24">
        <v>1.8844212406661802E-4</v>
      </c>
      <c r="CC25" s="24">
        <v>1.2966915824886275E-4</v>
      </c>
      <c r="CD25" s="24">
        <v>5.3844593553157885E-5</v>
      </c>
      <c r="CE25" s="24">
        <v>3.2572037461401298E-4</v>
      </c>
      <c r="CF25" s="24">
        <v>2.9449361708223595E-4</v>
      </c>
      <c r="CG25" s="24">
        <v>4.6155446509279807E-4</v>
      </c>
      <c r="CH25" s="24">
        <v>0</v>
      </c>
      <c r="CI25" s="24">
        <v>0</v>
      </c>
      <c r="CJ25" s="24">
        <v>4.7194510028831762E-4</v>
      </c>
      <c r="CK25" s="24">
        <v>7.0868180958850828E-4</v>
      </c>
      <c r="CL25" s="24">
        <v>1.5199737877533571E-3</v>
      </c>
      <c r="CM25" s="24">
        <v>2.9564079366465126E-4</v>
      </c>
      <c r="CN25" s="24">
        <v>3.4938110237382796E-4</v>
      </c>
      <c r="CO25" s="24">
        <v>2.8068040654235577E-4</v>
      </c>
      <c r="CP25" s="24">
        <v>3.3184545838612901E-4</v>
      </c>
      <c r="CQ25" s="24">
        <v>3.1110914340340358E-4</v>
      </c>
      <c r="CR25" s="24">
        <v>3.1924719591330103E-4</v>
      </c>
      <c r="CS25" s="24">
        <v>2.6824537781425863E-4</v>
      </c>
      <c r="CT25" s="24">
        <v>3.4842611102462476E-4</v>
      </c>
      <c r="CU25" s="24">
        <v>9.9439172563775156E-4</v>
      </c>
      <c r="CV25" s="24">
        <v>7.8008424795544178E-4</v>
      </c>
      <c r="CW25" s="24">
        <v>1.5476185981646306E-3</v>
      </c>
      <c r="CX25" s="24">
        <v>1.4016962626578627E-3</v>
      </c>
      <c r="CY25" s="24">
        <v>1.8149859246454276E-3</v>
      </c>
      <c r="CZ25" s="24">
        <v>9.1731611668650101E-4</v>
      </c>
      <c r="DA25" s="24">
        <v>2.1481519170546019E-4</v>
      </c>
      <c r="DB25" s="24">
        <v>3.0087339519769104E-4</v>
      </c>
      <c r="DC25" s="24">
        <v>2.1715728069109826E-4</v>
      </c>
      <c r="DD25" s="24">
        <v>3.5114990748087634E-4</v>
      </c>
      <c r="DE25" s="24">
        <v>1.1100284406690465E-3</v>
      </c>
      <c r="DF25" s="24">
        <v>1.2369801430079702E-3</v>
      </c>
      <c r="DG25" s="24">
        <v>5.5386265786694334E-4</v>
      </c>
      <c r="DH25" s="24">
        <v>3.6838862751618928E-4</v>
      </c>
      <c r="DI25" s="24">
        <v>4.3241373206853408E-4</v>
      </c>
      <c r="DJ25" s="24">
        <v>6.4417830150070832E-4</v>
      </c>
      <c r="DK25" s="27">
        <v>7.2405333623126164E-2</v>
      </c>
      <c r="DL25" s="24">
        <v>1.5432156900874484E-4</v>
      </c>
      <c r="DM25" s="33">
        <f t="shared" si="1"/>
        <v>1.176052360802379</v>
      </c>
      <c r="DN25">
        <f t="shared" si="2"/>
        <v>0.95721162149179295</v>
      </c>
    </row>
    <row r="26" spans="2:118" x14ac:dyDescent="0.15">
      <c r="B26" s="36" t="s">
        <v>16</v>
      </c>
      <c r="C26" s="36" t="s">
        <v>131</v>
      </c>
      <c r="D26" s="34">
        <v>0.98502039872509595</v>
      </c>
      <c r="E26" s="34">
        <f t="shared" si="0"/>
        <v>0.85786206357064498</v>
      </c>
      <c r="G26" s="36" t="s">
        <v>16</v>
      </c>
      <c r="H26" s="36" t="s">
        <v>131</v>
      </c>
      <c r="I26" s="23">
        <v>1.2975811900425033E-4</v>
      </c>
      <c r="J26" s="24">
        <v>7.1414796500357333E-5</v>
      </c>
      <c r="K26" s="24">
        <v>1.1504760018226966E-4</v>
      </c>
      <c r="L26" s="24">
        <v>5.0499686790671973E-5</v>
      </c>
      <c r="M26" s="24">
        <v>0</v>
      </c>
      <c r="N26" s="24">
        <v>0</v>
      </c>
      <c r="O26" s="24">
        <v>0</v>
      </c>
      <c r="P26" s="24">
        <v>1.315742100744189E-3</v>
      </c>
      <c r="Q26" s="24">
        <v>3.1252183143474225E-4</v>
      </c>
      <c r="R26" s="24">
        <v>1.1507389984564315E-4</v>
      </c>
      <c r="S26" s="24">
        <v>0</v>
      </c>
      <c r="T26" s="24">
        <v>1.310712458572732E-4</v>
      </c>
      <c r="U26" s="24">
        <v>1.649950132251634E-4</v>
      </c>
      <c r="V26" s="24">
        <v>1.0071576130767563E-4</v>
      </c>
      <c r="W26" s="24">
        <v>1.4623041847569218E-4</v>
      </c>
      <c r="X26" s="24">
        <v>2.7493983564443535E-4</v>
      </c>
      <c r="Y26" s="24">
        <v>2.8444624521489108E-4</v>
      </c>
      <c r="Z26" s="24">
        <v>1.0044421517990305</v>
      </c>
      <c r="AA26" s="24">
        <v>1.0633173420074947E-4</v>
      </c>
      <c r="AB26" s="24">
        <v>1.252478821172748E-4</v>
      </c>
      <c r="AC26" s="24">
        <v>0</v>
      </c>
      <c r="AD26" s="24">
        <v>5.1076917586248456E-5</v>
      </c>
      <c r="AE26" s="24">
        <v>5.0595977446879863E-5</v>
      </c>
      <c r="AF26" s="24">
        <v>2.9373549188962278E-4</v>
      </c>
      <c r="AG26" s="24">
        <v>5.9566962772595678E-4</v>
      </c>
      <c r="AH26" s="24">
        <v>4.4438925469446425E-4</v>
      </c>
      <c r="AI26" s="24">
        <v>0</v>
      </c>
      <c r="AJ26" s="24">
        <v>8.8068127308676646E-5</v>
      </c>
      <c r="AK26" s="24">
        <v>1.4674485458766499E-4</v>
      </c>
      <c r="AL26" s="24">
        <v>8.9661921831043364E-5</v>
      </c>
      <c r="AM26" s="24">
        <v>9.6227716083962118E-5</v>
      </c>
      <c r="AN26" s="24">
        <v>7.035288068538367E-4</v>
      </c>
      <c r="AO26" s="24">
        <v>8.6777770553215865E-5</v>
      </c>
      <c r="AP26" s="24">
        <v>2.5945953123114813E-4</v>
      </c>
      <c r="AQ26" s="24">
        <v>1.1105501528045351E-4</v>
      </c>
      <c r="AR26" s="24">
        <v>0</v>
      </c>
      <c r="AS26" s="24">
        <v>0</v>
      </c>
      <c r="AT26" s="24">
        <v>2.7115690592984432E-4</v>
      </c>
      <c r="AU26" s="24">
        <v>5.124617395247479E-5</v>
      </c>
      <c r="AV26" s="24">
        <v>7.8038741000499486E-5</v>
      </c>
      <c r="AW26" s="24">
        <v>7.2242344374239253E-5</v>
      </c>
      <c r="AX26" s="24">
        <v>1.0002041258183596E-4</v>
      </c>
      <c r="AY26" s="24">
        <v>6.175364385218007E-4</v>
      </c>
      <c r="AZ26" s="24">
        <v>1.4610230458144828E-4</v>
      </c>
      <c r="BA26" s="24">
        <v>1.4194903463747563E-4</v>
      </c>
      <c r="BB26" s="24">
        <v>2.1387563016119846E-4</v>
      </c>
      <c r="BC26" s="24">
        <v>0</v>
      </c>
      <c r="BD26" s="24">
        <v>1.0263135046269206E-4</v>
      </c>
      <c r="BE26" s="24">
        <v>1.5126996056648604E-4</v>
      </c>
      <c r="BF26" s="24">
        <v>1.0716012983864346E-3</v>
      </c>
      <c r="BG26" s="24">
        <v>1.1561506747206123E-4</v>
      </c>
      <c r="BH26" s="24">
        <v>8.2643124629890245E-5</v>
      </c>
      <c r="BI26" s="24">
        <v>3.2518495266202312E-4</v>
      </c>
      <c r="BJ26" s="24">
        <v>1.0228419786975732E-4</v>
      </c>
      <c r="BK26" s="24">
        <v>0</v>
      </c>
      <c r="BL26" s="24">
        <v>1.1562176080560132E-4</v>
      </c>
      <c r="BM26" s="24">
        <v>1.0582556223792623E-4</v>
      </c>
      <c r="BN26" s="24">
        <v>2.7277977476249657E-4</v>
      </c>
      <c r="BO26" s="24">
        <v>3.8670499257228367E-4</v>
      </c>
      <c r="BP26" s="24">
        <v>8.3885426420186957E-4</v>
      </c>
      <c r="BQ26" s="24">
        <v>4.0678666342920596E-4</v>
      </c>
      <c r="BR26" s="24">
        <v>1.6054515650341909E-4</v>
      </c>
      <c r="BS26" s="24">
        <v>1.8681656465544943E-4</v>
      </c>
      <c r="BT26" s="24">
        <v>1.6513538501822413E-4</v>
      </c>
      <c r="BU26" s="24">
        <v>1.2732612863609958E-4</v>
      </c>
      <c r="BV26" s="24">
        <v>2.4711001016679642E-4</v>
      </c>
      <c r="BW26" s="24">
        <v>6.5897558811629298E-4</v>
      </c>
      <c r="BX26" s="24">
        <v>4.6610775951637839E-4</v>
      </c>
      <c r="BY26" s="24">
        <v>6.3270536541289635E-4</v>
      </c>
      <c r="BZ26" s="24">
        <v>6.6254387937400648E-4</v>
      </c>
      <c r="CA26" s="24">
        <v>1.9266358544105214E-3</v>
      </c>
      <c r="CB26" s="24">
        <v>2.9418025287389159E-4</v>
      </c>
      <c r="CC26" s="24">
        <v>2.1580996650458586E-4</v>
      </c>
      <c r="CD26" s="24">
        <v>1.3714484569572204E-4</v>
      </c>
      <c r="CE26" s="24">
        <v>2.81529661139657E-4</v>
      </c>
      <c r="CF26" s="24">
        <v>2.0122079725184701E-4</v>
      </c>
      <c r="CG26" s="24">
        <v>2.879865277881044E-4</v>
      </c>
      <c r="CH26" s="24">
        <v>0</v>
      </c>
      <c r="CI26" s="24">
        <v>0</v>
      </c>
      <c r="CJ26" s="24">
        <v>2.4871624205739399E-4</v>
      </c>
      <c r="CK26" s="24">
        <v>2.2734058131971402E-4</v>
      </c>
      <c r="CL26" s="24">
        <v>6.2507247211183537E-4</v>
      </c>
      <c r="CM26" s="24">
        <v>6.5621141945319003E-4</v>
      </c>
      <c r="CN26" s="24">
        <v>1.0347884426590019E-3</v>
      </c>
      <c r="CO26" s="24">
        <v>8.7069011524050586E-4</v>
      </c>
      <c r="CP26" s="24">
        <v>6.6685510640150582E-4</v>
      </c>
      <c r="CQ26" s="24">
        <v>1.0160111297085664E-3</v>
      </c>
      <c r="CR26" s="24">
        <v>8.5399014627702066E-3</v>
      </c>
      <c r="CS26" s="24">
        <v>7.0390071184326416E-4</v>
      </c>
      <c r="CT26" s="24">
        <v>3.5765592735942234E-4</v>
      </c>
      <c r="CU26" s="24">
        <v>2.6996719676501343E-3</v>
      </c>
      <c r="CV26" s="24">
        <v>3.1191659377660669E-4</v>
      </c>
      <c r="CW26" s="24">
        <v>1.0163486366834315E-3</v>
      </c>
      <c r="CX26" s="24">
        <v>8.8811697231193408E-4</v>
      </c>
      <c r="CY26" s="24">
        <v>2.0332438951439557E-4</v>
      </c>
      <c r="CZ26" s="24">
        <v>3.5181558494628345E-3</v>
      </c>
      <c r="DA26" s="24">
        <v>2.1225982316110909E-4</v>
      </c>
      <c r="DB26" s="24">
        <v>3.8381991336442984E-3</v>
      </c>
      <c r="DC26" s="24">
        <v>2.2800031286832184E-4</v>
      </c>
      <c r="DD26" s="24">
        <v>4.3208823127907902E-4</v>
      </c>
      <c r="DE26" s="24">
        <v>3.6447664011889216E-4</v>
      </c>
      <c r="DF26" s="24">
        <v>2.1837020050264743E-4</v>
      </c>
      <c r="DG26" s="24">
        <v>2.838890495632681E-4</v>
      </c>
      <c r="DH26" s="24">
        <v>6.4673039516327481E-4</v>
      </c>
      <c r="DI26" s="24">
        <v>1.152444117976301E-4</v>
      </c>
      <c r="DJ26" s="24">
        <v>2.9613193077515908E-4</v>
      </c>
      <c r="DK26" s="27">
        <v>1.780613277456962E-4</v>
      </c>
      <c r="DL26" s="24">
        <v>2.6614050879513634E-4</v>
      </c>
      <c r="DM26" s="33">
        <f t="shared" si="1"/>
        <v>1.0539891936672519</v>
      </c>
      <c r="DN26">
        <f t="shared" si="2"/>
        <v>0.85786206357064498</v>
      </c>
    </row>
    <row r="27" spans="2:118" x14ac:dyDescent="0.15">
      <c r="B27" s="36" t="s">
        <v>17</v>
      </c>
      <c r="C27" s="36" t="s">
        <v>132</v>
      </c>
      <c r="D27" s="34">
        <v>1.0030087591195165</v>
      </c>
      <c r="E27" s="34">
        <f t="shared" si="0"/>
        <v>0.83861094822228344</v>
      </c>
      <c r="G27" s="36" t="s">
        <v>17</v>
      </c>
      <c r="H27" s="36" t="s">
        <v>132</v>
      </c>
      <c r="I27" s="23">
        <v>3.8834313412367504E-3</v>
      </c>
      <c r="J27" s="24">
        <v>1.1062916633682057E-4</v>
      </c>
      <c r="K27" s="24">
        <v>1.7110961510705206E-4</v>
      </c>
      <c r="L27" s="24">
        <v>3.0848458176927334E-5</v>
      </c>
      <c r="M27" s="24">
        <v>0</v>
      </c>
      <c r="N27" s="24">
        <v>0</v>
      </c>
      <c r="O27" s="24">
        <v>0</v>
      </c>
      <c r="P27" s="24">
        <v>4.81669674956281E-5</v>
      </c>
      <c r="Q27" s="24">
        <v>1.3835712075800504E-5</v>
      </c>
      <c r="R27" s="24">
        <v>2.3977745095497184E-4</v>
      </c>
      <c r="S27" s="24">
        <v>0</v>
      </c>
      <c r="T27" s="24">
        <v>1.3840719881114395E-5</v>
      </c>
      <c r="U27" s="24">
        <v>3.2296186587179067E-6</v>
      </c>
      <c r="V27" s="24">
        <v>1.5799892258711521E-6</v>
      </c>
      <c r="W27" s="24">
        <v>9.5139190740366804E-7</v>
      </c>
      <c r="X27" s="24">
        <v>3.3648383211145777E-7</v>
      </c>
      <c r="Y27" s="24">
        <v>5.0736052453513239E-7</v>
      </c>
      <c r="Z27" s="24">
        <v>7.2655278660299502E-7</v>
      </c>
      <c r="AA27" s="24">
        <v>1.0221237745647014</v>
      </c>
      <c r="AB27" s="24">
        <v>6.1195620988017377E-4</v>
      </c>
      <c r="AC27" s="24">
        <v>0</v>
      </c>
      <c r="AD27" s="24">
        <v>9.0513887806513969E-4</v>
      </c>
      <c r="AE27" s="24">
        <v>1.4218807530569206E-3</v>
      </c>
      <c r="AF27" s="24">
        <v>8.9655094591618536E-5</v>
      </c>
      <c r="AG27" s="24">
        <v>1.6255878133279486E-4</v>
      </c>
      <c r="AH27" s="24">
        <v>1.38695806065903E-4</v>
      </c>
      <c r="AI27" s="24">
        <v>0</v>
      </c>
      <c r="AJ27" s="24">
        <v>1.4589223985002893E-6</v>
      </c>
      <c r="AK27" s="24">
        <v>1.2292217589993543E-5</v>
      </c>
      <c r="AL27" s="24">
        <v>5.4593871848144702E-5</v>
      </c>
      <c r="AM27" s="24">
        <v>7.6031679197263584E-7</v>
      </c>
      <c r="AN27" s="24">
        <v>1.3411317984661079E-6</v>
      </c>
      <c r="AO27" s="24">
        <v>3.6943201590248549E-7</v>
      </c>
      <c r="AP27" s="24">
        <v>8.9985508489054764E-7</v>
      </c>
      <c r="AQ27" s="24">
        <v>2.0439486176100818E-5</v>
      </c>
      <c r="AR27" s="24">
        <v>0</v>
      </c>
      <c r="AS27" s="24">
        <v>0</v>
      </c>
      <c r="AT27" s="24">
        <v>1.0461124405053649E-6</v>
      </c>
      <c r="AU27" s="24">
        <v>1.132799681253054E-7</v>
      </c>
      <c r="AV27" s="24">
        <v>1.2070236843507201E-6</v>
      </c>
      <c r="AW27" s="24">
        <v>1.5256063826243223E-6</v>
      </c>
      <c r="AX27" s="24">
        <v>2.4217758330651977E-7</v>
      </c>
      <c r="AY27" s="24">
        <v>2.8908033667044378E-7</v>
      </c>
      <c r="AZ27" s="24">
        <v>3.0627659948621932E-7</v>
      </c>
      <c r="BA27" s="24">
        <v>5.9754564245624876E-7</v>
      </c>
      <c r="BB27" s="24">
        <v>4.1226110070932385E-7</v>
      </c>
      <c r="BC27" s="24">
        <v>0</v>
      </c>
      <c r="BD27" s="24">
        <v>7.6715326517449368E-7</v>
      </c>
      <c r="BE27" s="24">
        <v>1.0587198100328153E-6</v>
      </c>
      <c r="BF27" s="24">
        <v>1.6431359310280158E-6</v>
      </c>
      <c r="BG27" s="24">
        <v>4.7819830964308821E-7</v>
      </c>
      <c r="BH27" s="24">
        <v>4.4474890254907238E-7</v>
      </c>
      <c r="BI27" s="24">
        <v>2.0492547633837065E-7</v>
      </c>
      <c r="BJ27" s="24">
        <v>1.256732332485779E-7</v>
      </c>
      <c r="BK27" s="24">
        <v>0</v>
      </c>
      <c r="BL27" s="24">
        <v>4.4956571740650609E-7</v>
      </c>
      <c r="BM27" s="24">
        <v>6.7909837693572876E-7</v>
      </c>
      <c r="BN27" s="24">
        <v>3.814195968706531E-7</v>
      </c>
      <c r="BO27" s="24">
        <v>2.4243651359111793E-7</v>
      </c>
      <c r="BP27" s="24">
        <v>3.0742023416740769E-6</v>
      </c>
      <c r="BQ27" s="24">
        <v>3.0848817776365312E-7</v>
      </c>
      <c r="BR27" s="24">
        <v>8.4699916967246491E-7</v>
      </c>
      <c r="BS27" s="24">
        <v>2.62639599683744E-7</v>
      </c>
      <c r="BT27" s="24">
        <v>2.5502028995591573E-5</v>
      </c>
      <c r="BU27" s="24">
        <v>2.4200357549832649E-5</v>
      </c>
      <c r="BV27" s="24">
        <v>1.1785664264273134E-5</v>
      </c>
      <c r="BW27" s="24">
        <v>1.4675780351697466E-5</v>
      </c>
      <c r="BX27" s="24">
        <v>6.1757575080328819E-7</v>
      </c>
      <c r="BY27" s="24">
        <v>7.86017351309973E-7</v>
      </c>
      <c r="BZ27" s="24">
        <v>4.077964051504363E-7</v>
      </c>
      <c r="CA27" s="24">
        <v>1.2629098527646975E-7</v>
      </c>
      <c r="CB27" s="24">
        <v>9.5771063134026148E-7</v>
      </c>
      <c r="CC27" s="24">
        <v>2.5889352435500245E-7</v>
      </c>
      <c r="CD27" s="24">
        <v>5.9503809289460999E-8</v>
      </c>
      <c r="CE27" s="24">
        <v>3.3857127961962835E-7</v>
      </c>
      <c r="CF27" s="24">
        <v>1.2090905143697476E-7</v>
      </c>
      <c r="CG27" s="24">
        <v>2.2771538272271533E-7</v>
      </c>
      <c r="CH27" s="24">
        <v>0</v>
      </c>
      <c r="CI27" s="24">
        <v>0</v>
      </c>
      <c r="CJ27" s="24">
        <v>1.4768874723934136E-7</v>
      </c>
      <c r="CK27" s="24">
        <v>4.6185291572724593E-7</v>
      </c>
      <c r="CL27" s="24">
        <v>2.7739277682458979E-7</v>
      </c>
      <c r="CM27" s="24">
        <v>1.1951113250854746E-7</v>
      </c>
      <c r="CN27" s="24">
        <v>1.9675257536128892E-7</v>
      </c>
      <c r="CO27" s="24">
        <v>4.9332179601193372E-7</v>
      </c>
      <c r="CP27" s="24">
        <v>1.6902737819133372E-7</v>
      </c>
      <c r="CQ27" s="24">
        <v>1.7263270343510165E-7</v>
      </c>
      <c r="CR27" s="24">
        <v>8.3076335065685085E-7</v>
      </c>
      <c r="CS27" s="24">
        <v>4.7417320243229977E-7</v>
      </c>
      <c r="CT27" s="24">
        <v>2.0850959923278691E-6</v>
      </c>
      <c r="CU27" s="24">
        <v>2.4933390962123735E-6</v>
      </c>
      <c r="CV27" s="24">
        <v>8.2216150675481285E-6</v>
      </c>
      <c r="CW27" s="24">
        <v>1.6660358859130654E-6</v>
      </c>
      <c r="CX27" s="24">
        <v>2.7139195429195469E-6</v>
      </c>
      <c r="CY27" s="24">
        <v>4.3278666536125621E-6</v>
      </c>
      <c r="CZ27" s="24">
        <v>2.0784326438144855E-6</v>
      </c>
      <c r="DA27" s="24">
        <v>2.5752477722606156E-7</v>
      </c>
      <c r="DB27" s="24">
        <v>4.2775043453277858E-7</v>
      </c>
      <c r="DC27" s="24">
        <v>4.2698215256286192E-7</v>
      </c>
      <c r="DD27" s="24">
        <v>1.7780122754212996E-7</v>
      </c>
      <c r="DE27" s="24">
        <v>2.2155209546690838E-5</v>
      </c>
      <c r="DF27" s="24">
        <v>1.7596397052222934E-5</v>
      </c>
      <c r="DG27" s="24">
        <v>1.0604375600952062E-6</v>
      </c>
      <c r="DH27" s="24">
        <v>1.5208362207645273E-5</v>
      </c>
      <c r="DI27" s="24">
        <v>6.0865130119423919E-6</v>
      </c>
      <c r="DJ27" s="24">
        <v>5.3719127007984687E-5</v>
      </c>
      <c r="DK27" s="27">
        <v>3.5068847360232512E-7</v>
      </c>
      <c r="DL27" s="24">
        <v>3.0873674805433361E-5</v>
      </c>
      <c r="DM27" s="33">
        <f t="shared" si="1"/>
        <v>1.030336827622808</v>
      </c>
      <c r="DN27">
        <f t="shared" si="2"/>
        <v>0.83861094822228344</v>
      </c>
    </row>
    <row r="28" spans="2:118" x14ac:dyDescent="0.15">
      <c r="B28" s="36" t="s">
        <v>18</v>
      </c>
      <c r="C28" s="36" t="s">
        <v>133</v>
      </c>
      <c r="D28" s="34">
        <v>1.0406990839455257</v>
      </c>
      <c r="E28" s="34">
        <f t="shared" si="0"/>
        <v>0.81761177605333224</v>
      </c>
      <c r="G28" s="36" t="s">
        <v>18</v>
      </c>
      <c r="H28" s="36" t="s">
        <v>133</v>
      </c>
      <c r="I28" s="23">
        <v>6.2527173287069918E-6</v>
      </c>
      <c r="J28" s="24">
        <v>1.190081377286464E-5</v>
      </c>
      <c r="K28" s="24">
        <v>7.2849133781496662E-7</v>
      </c>
      <c r="L28" s="24">
        <v>1.7399176697384591E-7</v>
      </c>
      <c r="M28" s="24">
        <v>0</v>
      </c>
      <c r="N28" s="24">
        <v>0</v>
      </c>
      <c r="O28" s="24">
        <v>0</v>
      </c>
      <c r="P28" s="24">
        <v>3.1421900042596675E-5</v>
      </c>
      <c r="Q28" s="24">
        <v>4.3981796662860177E-5</v>
      </c>
      <c r="R28" s="24">
        <v>2.2633338555924819E-5</v>
      </c>
      <c r="S28" s="24">
        <v>0</v>
      </c>
      <c r="T28" s="24">
        <v>1.3535703582645797E-4</v>
      </c>
      <c r="U28" s="24">
        <v>7.0516350682437728E-6</v>
      </c>
      <c r="V28" s="24">
        <v>4.2185454312692418E-6</v>
      </c>
      <c r="W28" s="24">
        <v>4.6175905004725312E-6</v>
      </c>
      <c r="X28" s="24">
        <v>3.1649913397676844E-6</v>
      </c>
      <c r="Y28" s="24">
        <v>4.0437577404054278E-6</v>
      </c>
      <c r="Z28" s="24">
        <v>1.2386225004925454E-6</v>
      </c>
      <c r="AA28" s="24">
        <v>3.7178567387685093E-4</v>
      </c>
      <c r="AB28" s="24">
        <v>1.001086124041767</v>
      </c>
      <c r="AC28" s="24">
        <v>0</v>
      </c>
      <c r="AD28" s="24">
        <v>1.4584079796294575E-4</v>
      </c>
      <c r="AE28" s="24">
        <v>1.4479682959849292E-4</v>
      </c>
      <c r="AF28" s="24">
        <v>3.3516668029268283E-4</v>
      </c>
      <c r="AG28" s="24">
        <v>2.7202243283151078E-4</v>
      </c>
      <c r="AH28" s="24">
        <v>3.4550242441200925E-4</v>
      </c>
      <c r="AI28" s="24">
        <v>0</v>
      </c>
      <c r="AJ28" s="24">
        <v>4.6366430092119728E-6</v>
      </c>
      <c r="AK28" s="24">
        <v>3.2521617203262141E-5</v>
      </c>
      <c r="AL28" s="24">
        <v>1.4423941159564345E-4</v>
      </c>
      <c r="AM28" s="24">
        <v>2.4191010488794055E-6</v>
      </c>
      <c r="AN28" s="24">
        <v>4.2225011587181311E-4</v>
      </c>
      <c r="AO28" s="24">
        <v>6.2132970217012242E-6</v>
      </c>
      <c r="AP28" s="24">
        <v>1.5796049855339107E-4</v>
      </c>
      <c r="AQ28" s="24">
        <v>1.5394665373951112E-5</v>
      </c>
      <c r="AR28" s="24">
        <v>0</v>
      </c>
      <c r="AS28" s="24">
        <v>0</v>
      </c>
      <c r="AT28" s="24">
        <v>1.3542979215427448E-5</v>
      </c>
      <c r="AU28" s="24">
        <v>1.1530187808587063E-6</v>
      </c>
      <c r="AV28" s="24">
        <v>9.7653878343246841E-6</v>
      </c>
      <c r="AW28" s="24">
        <v>6.1632263663004238E-6</v>
      </c>
      <c r="AX28" s="24">
        <v>3.2572897125673729E-5</v>
      </c>
      <c r="AY28" s="24">
        <v>6.1389548929073953E-6</v>
      </c>
      <c r="AZ28" s="24">
        <v>1.040519732266641E-5</v>
      </c>
      <c r="BA28" s="24">
        <v>7.1373951880384277E-6</v>
      </c>
      <c r="BB28" s="24">
        <v>3.0904306737001878E-6</v>
      </c>
      <c r="BC28" s="24">
        <v>0</v>
      </c>
      <c r="BD28" s="24">
        <v>2.1592569103195466E-5</v>
      </c>
      <c r="BE28" s="24">
        <v>5.2473885385414163E-6</v>
      </c>
      <c r="BF28" s="24">
        <v>1.883288701972171E-5</v>
      </c>
      <c r="BG28" s="24">
        <v>8.3926799382361604E-6</v>
      </c>
      <c r="BH28" s="24">
        <v>6.9732844625261742E-5</v>
      </c>
      <c r="BI28" s="24">
        <v>1.6188474312870347E-5</v>
      </c>
      <c r="BJ28" s="24">
        <v>8.0109808880614052E-7</v>
      </c>
      <c r="BK28" s="24">
        <v>0</v>
      </c>
      <c r="BL28" s="24">
        <v>1.2706224829915933E-6</v>
      </c>
      <c r="BM28" s="24">
        <v>2.8849506332914796E-6</v>
      </c>
      <c r="BN28" s="24">
        <v>6.4321025098784292E-7</v>
      </c>
      <c r="BO28" s="24">
        <v>4.6640999314002601E-6</v>
      </c>
      <c r="BP28" s="24">
        <v>2.7550371831952634E-5</v>
      </c>
      <c r="BQ28" s="24">
        <v>6.8253095587216821E-6</v>
      </c>
      <c r="BR28" s="24">
        <v>1.8622230585341167E-6</v>
      </c>
      <c r="BS28" s="24">
        <v>3.9818830555058709E-6</v>
      </c>
      <c r="BT28" s="24">
        <v>5.9628070152809071E-6</v>
      </c>
      <c r="BU28" s="24">
        <v>6.5086900980951933E-6</v>
      </c>
      <c r="BV28" s="24">
        <v>8.306516104113686E-7</v>
      </c>
      <c r="BW28" s="24">
        <v>1.1570544238637164E-6</v>
      </c>
      <c r="BX28" s="24">
        <v>6.6861465203955011E-5</v>
      </c>
      <c r="BY28" s="24">
        <v>5.1039206485846918E-5</v>
      </c>
      <c r="BZ28" s="24">
        <v>4.1299514046441774E-7</v>
      </c>
      <c r="CA28" s="24">
        <v>3.7754171615294547E-7</v>
      </c>
      <c r="CB28" s="24">
        <v>2.4906807552660319E-7</v>
      </c>
      <c r="CC28" s="24">
        <v>1.9807226540109031E-7</v>
      </c>
      <c r="CD28" s="24">
        <v>9.8437581474096384E-8</v>
      </c>
      <c r="CE28" s="24">
        <v>2.6224988162517422E-6</v>
      </c>
      <c r="CF28" s="24">
        <v>7.9410953189596551E-7</v>
      </c>
      <c r="CG28" s="24">
        <v>1.8379908096511166E-6</v>
      </c>
      <c r="CH28" s="24">
        <v>0</v>
      </c>
      <c r="CI28" s="24">
        <v>0</v>
      </c>
      <c r="CJ28" s="24">
        <v>3.820250044204541E-7</v>
      </c>
      <c r="CK28" s="24">
        <v>7.5553634628046046E-6</v>
      </c>
      <c r="CL28" s="24">
        <v>2.7015124818170795E-6</v>
      </c>
      <c r="CM28" s="24">
        <v>2.4465023043886053E-7</v>
      </c>
      <c r="CN28" s="24">
        <v>1.0357876979963101E-6</v>
      </c>
      <c r="CO28" s="24">
        <v>7.2970221064925737E-7</v>
      </c>
      <c r="CP28" s="24">
        <v>2.8480931869603327E-7</v>
      </c>
      <c r="CQ28" s="24">
        <v>4.7144425023248339E-7</v>
      </c>
      <c r="CR28" s="24">
        <v>2.2390080036329847E-6</v>
      </c>
      <c r="CS28" s="24">
        <v>2.4741942157286625E-6</v>
      </c>
      <c r="CT28" s="24">
        <v>1.1500862695493571E-6</v>
      </c>
      <c r="CU28" s="24">
        <v>5.7157580100022091E-5</v>
      </c>
      <c r="CV28" s="24">
        <v>1.7969381241415312E-5</v>
      </c>
      <c r="CW28" s="24">
        <v>1.4385460615218274E-4</v>
      </c>
      <c r="CX28" s="24">
        <v>4.4187420576007921E-6</v>
      </c>
      <c r="CY28" s="24">
        <v>4.207744212954293E-6</v>
      </c>
      <c r="CZ28" s="24">
        <v>4.4808888801503979E-7</v>
      </c>
      <c r="DA28" s="24">
        <v>5.3002506531849432E-7</v>
      </c>
      <c r="DB28" s="24">
        <v>2.1473157221209206E-6</v>
      </c>
      <c r="DC28" s="24">
        <v>3.9939069238841531E-6</v>
      </c>
      <c r="DD28" s="24">
        <v>3.774436073673066E-7</v>
      </c>
      <c r="DE28" s="24">
        <v>6.167188682666367E-6</v>
      </c>
      <c r="DF28" s="24">
        <v>5.7411720601296681E-6</v>
      </c>
      <c r="DG28" s="24">
        <v>2.1162283232411047E-5</v>
      </c>
      <c r="DH28" s="24">
        <v>6.7418865055765612E-6</v>
      </c>
      <c r="DI28" s="24">
        <v>3.9583911615004198E-5</v>
      </c>
      <c r="DJ28" s="24">
        <v>2.1023926571254277E-6</v>
      </c>
      <c r="DK28" s="27">
        <v>1.3084680747358765E-6</v>
      </c>
      <c r="DL28" s="24">
        <v>1.6527628407035144E-5</v>
      </c>
      <c r="DM28" s="33">
        <f t="shared" si="1"/>
        <v>1.0045367584952494</v>
      </c>
      <c r="DN28">
        <f t="shared" si="2"/>
        <v>0.81761177605333224</v>
      </c>
    </row>
    <row r="29" spans="2:118" x14ac:dyDescent="0.15">
      <c r="B29" s="36" t="s">
        <v>19</v>
      </c>
      <c r="C29" s="36" t="s">
        <v>134</v>
      </c>
      <c r="D29" s="34">
        <v>0.81391922111250326</v>
      </c>
      <c r="E29" s="34">
        <f t="shared" si="0"/>
        <v>0.81391922111250326</v>
      </c>
      <c r="G29" s="36" t="s">
        <v>19</v>
      </c>
      <c r="H29" s="36" t="s">
        <v>134</v>
      </c>
      <c r="I29" s="23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1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24">
        <v>0</v>
      </c>
      <c r="BQ29" s="24">
        <v>0</v>
      </c>
      <c r="BR29" s="24">
        <v>0</v>
      </c>
      <c r="BS29" s="24">
        <v>0</v>
      </c>
      <c r="BT29" s="24">
        <v>0</v>
      </c>
      <c r="BU29" s="24">
        <v>0</v>
      </c>
      <c r="BV29" s="24">
        <v>0</v>
      </c>
      <c r="BW29" s="24">
        <v>0</v>
      </c>
      <c r="BX29" s="24">
        <v>0</v>
      </c>
      <c r="BY29" s="24">
        <v>0</v>
      </c>
      <c r="BZ29" s="24">
        <v>0</v>
      </c>
      <c r="CA29" s="24">
        <v>0</v>
      </c>
      <c r="CB29" s="24">
        <v>0</v>
      </c>
      <c r="CC29" s="24">
        <v>0</v>
      </c>
      <c r="CD29" s="24">
        <v>0</v>
      </c>
      <c r="CE29" s="24">
        <v>0</v>
      </c>
      <c r="CF29" s="24">
        <v>0</v>
      </c>
      <c r="CG29" s="24">
        <v>0</v>
      </c>
      <c r="CH29" s="24">
        <v>0</v>
      </c>
      <c r="CI29" s="24">
        <v>0</v>
      </c>
      <c r="CJ29" s="24">
        <v>0</v>
      </c>
      <c r="CK29" s="24">
        <v>0</v>
      </c>
      <c r="CL29" s="24">
        <v>0</v>
      </c>
      <c r="CM29" s="24">
        <v>0</v>
      </c>
      <c r="CN29" s="24">
        <v>0</v>
      </c>
      <c r="CO29" s="24">
        <v>0</v>
      </c>
      <c r="CP29" s="24">
        <v>0</v>
      </c>
      <c r="CQ29" s="24">
        <v>0</v>
      </c>
      <c r="CR29" s="24">
        <v>0</v>
      </c>
      <c r="CS29" s="24">
        <v>0</v>
      </c>
      <c r="CT29" s="24">
        <v>0</v>
      </c>
      <c r="CU29" s="24">
        <v>0</v>
      </c>
      <c r="CV29" s="24">
        <v>0</v>
      </c>
      <c r="CW29" s="24">
        <v>0</v>
      </c>
      <c r="CX29" s="24">
        <v>0</v>
      </c>
      <c r="CY29" s="24">
        <v>0</v>
      </c>
      <c r="CZ29" s="24">
        <v>0</v>
      </c>
      <c r="DA29" s="24">
        <v>0</v>
      </c>
      <c r="DB29" s="24">
        <v>0</v>
      </c>
      <c r="DC29" s="24">
        <v>0</v>
      </c>
      <c r="DD29" s="24">
        <v>0</v>
      </c>
      <c r="DE29" s="24">
        <v>0</v>
      </c>
      <c r="DF29" s="24">
        <v>0</v>
      </c>
      <c r="DG29" s="24">
        <v>0</v>
      </c>
      <c r="DH29" s="24">
        <v>0</v>
      </c>
      <c r="DI29" s="24">
        <v>0</v>
      </c>
      <c r="DJ29" s="24">
        <v>0</v>
      </c>
      <c r="DK29" s="27">
        <v>0</v>
      </c>
      <c r="DL29" s="24">
        <v>0</v>
      </c>
      <c r="DM29" s="33">
        <f t="shared" si="1"/>
        <v>1</v>
      </c>
      <c r="DN29">
        <f t="shared" si="2"/>
        <v>0.81391922111250326</v>
      </c>
    </row>
    <row r="30" spans="2:118" x14ac:dyDescent="0.15">
      <c r="B30" s="36" t="s">
        <v>20</v>
      </c>
      <c r="C30" s="37" t="s">
        <v>135</v>
      </c>
      <c r="D30" s="34">
        <v>1.0150741012999229</v>
      </c>
      <c r="E30" s="34">
        <f t="shared" si="0"/>
        <v>1.2575407213658625</v>
      </c>
      <c r="G30" s="36" t="s">
        <v>20</v>
      </c>
      <c r="H30" s="37" t="s">
        <v>135</v>
      </c>
      <c r="I30" s="23">
        <v>1.9338026243669355E-4</v>
      </c>
      <c r="J30" s="24">
        <v>1.2020130520135526E-4</v>
      </c>
      <c r="K30" s="24">
        <v>6.0758050493383749E-5</v>
      </c>
      <c r="L30" s="24">
        <v>1.4050688907497955E-5</v>
      </c>
      <c r="M30" s="24">
        <v>0</v>
      </c>
      <c r="N30" s="24">
        <v>0</v>
      </c>
      <c r="O30" s="24">
        <v>0</v>
      </c>
      <c r="P30" s="24">
        <v>1.2739994412046542E-3</v>
      </c>
      <c r="Q30" s="24">
        <v>2.538404891283617E-3</v>
      </c>
      <c r="R30" s="24">
        <v>5.711387329830536E-4</v>
      </c>
      <c r="S30" s="24">
        <v>0</v>
      </c>
      <c r="T30" s="24">
        <v>8.8294431589339053E-3</v>
      </c>
      <c r="U30" s="24">
        <v>5.029770964773445E-4</v>
      </c>
      <c r="V30" s="24">
        <v>1.3926741441909257E-3</v>
      </c>
      <c r="W30" s="24">
        <v>7.521425982434432E-4</v>
      </c>
      <c r="X30" s="24">
        <v>1.1242638863236657E-4</v>
      </c>
      <c r="Y30" s="24">
        <v>3.1449025117318144E-4</v>
      </c>
      <c r="Z30" s="24">
        <v>3.868810432533351E-4</v>
      </c>
      <c r="AA30" s="24">
        <v>2.79415387424018E-3</v>
      </c>
      <c r="AB30" s="24">
        <v>1.8143310505741974E-3</v>
      </c>
      <c r="AC30" s="24">
        <v>0</v>
      </c>
      <c r="AD30" s="24">
        <v>1.1295000815852065</v>
      </c>
      <c r="AE30" s="24">
        <v>0.1639168861655815</v>
      </c>
      <c r="AF30" s="24">
        <v>6.9706777592669938E-2</v>
      </c>
      <c r="AG30" s="24">
        <v>2.996450782694033E-2</v>
      </c>
      <c r="AH30" s="24">
        <v>6.0409638035202634E-2</v>
      </c>
      <c r="AI30" s="24">
        <v>0</v>
      </c>
      <c r="AJ30" s="24">
        <v>1.3561119873828622E-3</v>
      </c>
      <c r="AK30" s="24">
        <v>1.4833242782341126E-2</v>
      </c>
      <c r="AL30" s="24">
        <v>3.2333258472753652E-2</v>
      </c>
      <c r="AM30" s="24">
        <v>3.8811095247588635E-4</v>
      </c>
      <c r="AN30" s="24">
        <v>7.6670374470905309E-4</v>
      </c>
      <c r="AO30" s="24">
        <v>3.9318001400866109E-5</v>
      </c>
      <c r="AP30" s="24">
        <v>2.7988734111776564E-4</v>
      </c>
      <c r="AQ30" s="24">
        <v>2.5810862270997013E-3</v>
      </c>
      <c r="AR30" s="24">
        <v>0</v>
      </c>
      <c r="AS30" s="24">
        <v>0</v>
      </c>
      <c r="AT30" s="24">
        <v>4.0254308328853847E-5</v>
      </c>
      <c r="AU30" s="24">
        <v>3.3645495993649316E-6</v>
      </c>
      <c r="AV30" s="24">
        <v>2.5069215343942263E-4</v>
      </c>
      <c r="AW30" s="24">
        <v>1.8541727503414399E-3</v>
      </c>
      <c r="AX30" s="24">
        <v>7.5731193097426135E-5</v>
      </c>
      <c r="AY30" s="24">
        <v>9.4563343904015368E-5</v>
      </c>
      <c r="AZ30" s="24">
        <v>1.5895892264713928E-4</v>
      </c>
      <c r="BA30" s="24">
        <v>6.2515157701207731E-5</v>
      </c>
      <c r="BB30" s="24">
        <v>2.8589503152697313E-4</v>
      </c>
      <c r="BC30" s="24">
        <v>0</v>
      </c>
      <c r="BD30" s="24">
        <v>6.3964662233372796E-4</v>
      </c>
      <c r="BE30" s="24">
        <v>1.1060816536049901E-3</v>
      </c>
      <c r="BF30" s="24">
        <v>1.881660479805103E-3</v>
      </c>
      <c r="BG30" s="24">
        <v>4.7390381929895574E-4</v>
      </c>
      <c r="BH30" s="24">
        <v>2.5826609670384008E-4</v>
      </c>
      <c r="BI30" s="24">
        <v>1.154496563598589E-4</v>
      </c>
      <c r="BJ30" s="24">
        <v>4.3329408515371993E-5</v>
      </c>
      <c r="BK30" s="24">
        <v>0</v>
      </c>
      <c r="BL30" s="24">
        <v>2.189134310766344E-4</v>
      </c>
      <c r="BM30" s="24">
        <v>4.334192437463825E-4</v>
      </c>
      <c r="BN30" s="24">
        <v>1.6278230386711939E-4</v>
      </c>
      <c r="BO30" s="24">
        <v>6.8954574880421727E-5</v>
      </c>
      <c r="BP30" s="24">
        <v>6.1365892298734053E-4</v>
      </c>
      <c r="BQ30" s="24">
        <v>2.3706040431422797E-5</v>
      </c>
      <c r="BR30" s="24">
        <v>8.5342436155983045E-5</v>
      </c>
      <c r="BS30" s="24">
        <v>1.542443240917782E-4</v>
      </c>
      <c r="BT30" s="24">
        <v>5.4734324836219387E-5</v>
      </c>
      <c r="BU30" s="24">
        <v>5.0301579786819742E-5</v>
      </c>
      <c r="BV30" s="24">
        <v>1.9157681630753434E-5</v>
      </c>
      <c r="BW30" s="24">
        <v>3.6724773003195812E-5</v>
      </c>
      <c r="BX30" s="24">
        <v>1.2907364417418551E-4</v>
      </c>
      <c r="BY30" s="24">
        <v>8.988140916644743E-5</v>
      </c>
      <c r="BZ30" s="24">
        <v>1.8403816969693088E-5</v>
      </c>
      <c r="CA30" s="24">
        <v>1.2778258355042023E-5</v>
      </c>
      <c r="CB30" s="24">
        <v>6.6801584660354432E-6</v>
      </c>
      <c r="CC30" s="24">
        <v>1.0136951648637301E-5</v>
      </c>
      <c r="CD30" s="24">
        <v>4.5282357698260703E-6</v>
      </c>
      <c r="CE30" s="24">
        <v>1.3530289539520819E-5</v>
      </c>
      <c r="CF30" s="24">
        <v>1.5692233785509728E-5</v>
      </c>
      <c r="CG30" s="24">
        <v>6.6851165329232415E-5</v>
      </c>
      <c r="CH30" s="24">
        <v>0</v>
      </c>
      <c r="CI30" s="24">
        <v>0</v>
      </c>
      <c r="CJ30" s="24">
        <v>1.4782689657137468E-5</v>
      </c>
      <c r="CK30" s="24">
        <v>2.7262864468879785E-5</v>
      </c>
      <c r="CL30" s="24">
        <v>1.0158476043091986E-4</v>
      </c>
      <c r="CM30" s="24">
        <v>8.9072967429436528E-6</v>
      </c>
      <c r="CN30" s="24">
        <v>1.3282992776522875E-5</v>
      </c>
      <c r="CO30" s="24">
        <v>2.1529259758574412E-5</v>
      </c>
      <c r="CP30" s="24">
        <v>3.0945779295676156E-5</v>
      </c>
      <c r="CQ30" s="24">
        <v>1.2912885143494032E-5</v>
      </c>
      <c r="CR30" s="24">
        <v>1.2266653848219477E-4</v>
      </c>
      <c r="CS30" s="24">
        <v>1.8712598121960637E-5</v>
      </c>
      <c r="CT30" s="24">
        <v>3.3215039594863154E-4</v>
      </c>
      <c r="CU30" s="24">
        <v>2.1312890030145051E-3</v>
      </c>
      <c r="CV30" s="24">
        <v>1.5953441327335545E-3</v>
      </c>
      <c r="CW30" s="24">
        <v>7.7877484604631545E-4</v>
      </c>
      <c r="CX30" s="24">
        <v>8.14030352357908E-5</v>
      </c>
      <c r="CY30" s="24">
        <v>7.4882020107987614E-5</v>
      </c>
      <c r="CZ30" s="24">
        <v>3.6050819002588454E-5</v>
      </c>
      <c r="DA30" s="24">
        <v>3.2779137566537648E-5</v>
      </c>
      <c r="DB30" s="24">
        <v>3.8981227274386429E-5</v>
      </c>
      <c r="DC30" s="24">
        <v>2.6073278108423235E-4</v>
      </c>
      <c r="DD30" s="24">
        <v>2.7178414807411869E-5</v>
      </c>
      <c r="DE30" s="24">
        <v>8.8607208281429512E-5</v>
      </c>
      <c r="DF30" s="24">
        <v>8.9162304733603407E-5</v>
      </c>
      <c r="DG30" s="24">
        <v>3.990342799093536E-4</v>
      </c>
      <c r="DH30" s="24">
        <v>3.7209796061213702E-5</v>
      </c>
      <c r="DI30" s="24">
        <v>9.8152682252352209E-4</v>
      </c>
      <c r="DJ30" s="24">
        <v>6.9104147819372636E-5</v>
      </c>
      <c r="DK30" s="27">
        <v>1.6887087943309219E-4</v>
      </c>
      <c r="DL30" s="24">
        <v>6.6932970257528525E-5</v>
      </c>
      <c r="DM30" s="33">
        <f t="shared" si="1"/>
        <v>1.5450436465267356</v>
      </c>
      <c r="DN30">
        <f t="shared" si="2"/>
        <v>1.2575407213658625</v>
      </c>
    </row>
    <row r="31" spans="2:118" x14ac:dyDescent="0.15">
      <c r="B31" s="36" t="s">
        <v>21</v>
      </c>
      <c r="C31" s="36" t="s">
        <v>136</v>
      </c>
      <c r="D31" s="34">
        <v>1.0421023073073832</v>
      </c>
      <c r="E31" s="34">
        <f t="shared" si="0"/>
        <v>0.81411912345807991</v>
      </c>
      <c r="G31" s="36" t="s">
        <v>21</v>
      </c>
      <c r="H31" s="36" t="s">
        <v>136</v>
      </c>
      <c r="I31" s="23">
        <v>3.9816246976030569E-7</v>
      </c>
      <c r="J31" s="24">
        <v>3.8908476756151731E-8</v>
      </c>
      <c r="K31" s="24">
        <v>1.1201085378933872E-7</v>
      </c>
      <c r="L31" s="24">
        <v>3.8869837024542787E-8</v>
      </c>
      <c r="M31" s="24">
        <v>0</v>
      </c>
      <c r="N31" s="24">
        <v>0</v>
      </c>
      <c r="O31" s="24">
        <v>0</v>
      </c>
      <c r="P31" s="24">
        <v>3.7273488871267973E-7</v>
      </c>
      <c r="Q31" s="24">
        <v>7.2838111153872563E-7</v>
      </c>
      <c r="R31" s="24">
        <v>4.5546129635117918E-8</v>
      </c>
      <c r="S31" s="24">
        <v>0</v>
      </c>
      <c r="T31" s="24">
        <v>6.8821471973793095E-6</v>
      </c>
      <c r="U31" s="24">
        <v>4.4324853174107735E-7</v>
      </c>
      <c r="V31" s="24">
        <v>2.5379480820022146E-6</v>
      </c>
      <c r="W31" s="24">
        <v>1.0353461823279909E-6</v>
      </c>
      <c r="X31" s="24">
        <v>1.7750460256671093E-7</v>
      </c>
      <c r="Y31" s="24">
        <v>3.2815170992137564E-7</v>
      </c>
      <c r="Z31" s="24">
        <v>8.5264948208099395E-7</v>
      </c>
      <c r="AA31" s="24">
        <v>1.8753973990312617E-7</v>
      </c>
      <c r="AB31" s="24">
        <v>7.9732741795674921E-8</v>
      </c>
      <c r="AC31" s="24">
        <v>0</v>
      </c>
      <c r="AD31" s="24">
        <v>5.6803861599914733E-8</v>
      </c>
      <c r="AE31" s="24">
        <v>1.000002049750655</v>
      </c>
      <c r="AF31" s="24">
        <v>4.5190774786177821E-5</v>
      </c>
      <c r="AG31" s="24">
        <v>9.1188753077358151E-7</v>
      </c>
      <c r="AH31" s="24">
        <v>4.9124136486811313E-5</v>
      </c>
      <c r="AI31" s="24">
        <v>0</v>
      </c>
      <c r="AJ31" s="24">
        <v>1.2783523960378965E-7</v>
      </c>
      <c r="AK31" s="24">
        <v>9.3463843212130418E-5</v>
      </c>
      <c r="AL31" s="24">
        <v>9.3384452486923675E-7</v>
      </c>
      <c r="AM31" s="24">
        <v>4.9365117226264463E-7</v>
      </c>
      <c r="AN31" s="24">
        <v>4.1919061254517611E-7</v>
      </c>
      <c r="AO31" s="24">
        <v>3.5717292425320834E-8</v>
      </c>
      <c r="AP31" s="24">
        <v>8.8404287313541022E-8</v>
      </c>
      <c r="AQ31" s="24">
        <v>2.0751350052992149E-6</v>
      </c>
      <c r="AR31" s="24">
        <v>0</v>
      </c>
      <c r="AS31" s="24">
        <v>0</v>
      </c>
      <c r="AT31" s="24">
        <v>4.345503220062441E-8</v>
      </c>
      <c r="AU31" s="24">
        <v>6.2907373386665707E-9</v>
      </c>
      <c r="AV31" s="24">
        <v>1.894442974329429E-8</v>
      </c>
      <c r="AW31" s="24">
        <v>5.670647733874491E-6</v>
      </c>
      <c r="AX31" s="24">
        <v>9.7332149722860285E-8</v>
      </c>
      <c r="AY31" s="24">
        <v>2.3304992429511973E-7</v>
      </c>
      <c r="AZ31" s="24">
        <v>9.1249964975449086E-8</v>
      </c>
      <c r="BA31" s="24">
        <v>2.3380030382855344E-7</v>
      </c>
      <c r="BB31" s="24">
        <v>2.5902813614514648E-6</v>
      </c>
      <c r="BC31" s="24">
        <v>0</v>
      </c>
      <c r="BD31" s="24">
        <v>2.1943067553174768E-6</v>
      </c>
      <c r="BE31" s="24">
        <v>2.6732479881360154E-6</v>
      </c>
      <c r="BF31" s="24">
        <v>3.8899862976029695E-6</v>
      </c>
      <c r="BG31" s="24">
        <v>1.3331370247748944E-7</v>
      </c>
      <c r="BH31" s="24">
        <v>2.1109426711443017E-6</v>
      </c>
      <c r="BI31" s="24">
        <v>8.1570699093189827E-7</v>
      </c>
      <c r="BJ31" s="24">
        <v>1.7186236155916628E-6</v>
      </c>
      <c r="BK31" s="24">
        <v>0</v>
      </c>
      <c r="BL31" s="24">
        <v>1.025637068180815E-6</v>
      </c>
      <c r="BM31" s="24">
        <v>3.4806158250934742E-6</v>
      </c>
      <c r="BN31" s="24">
        <v>1.6408825030269571E-7</v>
      </c>
      <c r="BO31" s="24">
        <v>3.1759132485657526E-7</v>
      </c>
      <c r="BP31" s="24">
        <v>3.6653516373888498E-6</v>
      </c>
      <c r="BQ31" s="24">
        <v>4.417229773702257E-8</v>
      </c>
      <c r="BR31" s="24">
        <v>1.9995772264198789E-7</v>
      </c>
      <c r="BS31" s="24">
        <v>2.4263959155231599E-7</v>
      </c>
      <c r="BT31" s="24">
        <v>1.793659634729564E-7</v>
      </c>
      <c r="BU31" s="24">
        <v>1.6641153330123604E-7</v>
      </c>
      <c r="BV31" s="24">
        <v>2.0427246734524189E-8</v>
      </c>
      <c r="BW31" s="24">
        <v>4.1276771103334045E-8</v>
      </c>
      <c r="BX31" s="24">
        <v>5.5613165297677786E-7</v>
      </c>
      <c r="BY31" s="24">
        <v>5.9954997476407804E-8</v>
      </c>
      <c r="BZ31" s="24">
        <v>7.9461299462939516E-8</v>
      </c>
      <c r="CA31" s="24">
        <v>4.877378764967957E-8</v>
      </c>
      <c r="CB31" s="24">
        <v>2.1093407884194516E-8</v>
      </c>
      <c r="CC31" s="24">
        <v>3.7998222124806214E-8</v>
      </c>
      <c r="CD31" s="24">
        <v>1.2937945355248489E-8</v>
      </c>
      <c r="CE31" s="24">
        <v>1.9653099484956107E-8</v>
      </c>
      <c r="CF31" s="24">
        <v>1.9783951899716968E-8</v>
      </c>
      <c r="CG31" s="24">
        <v>7.1898773185857211E-8</v>
      </c>
      <c r="CH31" s="24">
        <v>0</v>
      </c>
      <c r="CI31" s="24">
        <v>0</v>
      </c>
      <c r="CJ31" s="24">
        <v>3.3587005859737469E-8</v>
      </c>
      <c r="CK31" s="24">
        <v>6.6280069122335732E-8</v>
      </c>
      <c r="CL31" s="24">
        <v>4.6249351642439407E-8</v>
      </c>
      <c r="CM31" s="24">
        <v>6.6387899365106587E-9</v>
      </c>
      <c r="CN31" s="24">
        <v>1.8757405773709766E-8</v>
      </c>
      <c r="CO31" s="24">
        <v>3.052146470109125E-8</v>
      </c>
      <c r="CP31" s="24">
        <v>1.2544945102280646E-7</v>
      </c>
      <c r="CQ31" s="24">
        <v>1.8419526237011912E-8</v>
      </c>
      <c r="CR31" s="24">
        <v>9.2223316686182369E-8</v>
      </c>
      <c r="CS31" s="24">
        <v>2.6240438387141536E-8</v>
      </c>
      <c r="CT31" s="24">
        <v>1.8010729204416507E-8</v>
      </c>
      <c r="CU31" s="24">
        <v>1.9151067509906507E-7</v>
      </c>
      <c r="CV31" s="24">
        <v>2.0005792933529853E-7</v>
      </c>
      <c r="CW31" s="24">
        <v>4.340014049599353E-7</v>
      </c>
      <c r="CX31" s="24">
        <v>3.5267964760813844E-8</v>
      </c>
      <c r="CY31" s="24">
        <v>3.879421389087816E-8</v>
      </c>
      <c r="CZ31" s="24">
        <v>6.5545561148970734E-8</v>
      </c>
      <c r="DA31" s="24">
        <v>4.4072090118629136E-8</v>
      </c>
      <c r="DB31" s="24">
        <v>7.5292341550102784E-8</v>
      </c>
      <c r="DC31" s="24">
        <v>3.1361756299759503E-7</v>
      </c>
      <c r="DD31" s="24">
        <v>4.1900475699415679E-8</v>
      </c>
      <c r="DE31" s="24">
        <v>8.7419072675277886E-8</v>
      </c>
      <c r="DF31" s="24">
        <v>5.9947755445405274E-8</v>
      </c>
      <c r="DG31" s="24">
        <v>1.7930574647015224E-7</v>
      </c>
      <c r="DH31" s="24">
        <v>9.7309648606814373E-8</v>
      </c>
      <c r="DI31" s="24">
        <v>2.8941763619253538E-8</v>
      </c>
      <c r="DJ31" s="24">
        <v>5.2605945534948648E-8</v>
      </c>
      <c r="DK31" s="27">
        <v>5.7963745386872561E-7</v>
      </c>
      <c r="DL31" s="24">
        <v>3.7078629435823115E-7</v>
      </c>
      <c r="DM31" s="33">
        <f t="shared" si="1"/>
        <v>1.0002456046501806</v>
      </c>
      <c r="DN31">
        <f t="shared" si="2"/>
        <v>0.81411912345807991</v>
      </c>
    </row>
    <row r="32" spans="2:118" x14ac:dyDescent="0.15">
      <c r="B32" s="36" t="s">
        <v>22</v>
      </c>
      <c r="C32" s="36" t="s">
        <v>137</v>
      </c>
      <c r="D32" s="34">
        <v>1.0360063180080183</v>
      </c>
      <c r="E32" s="34">
        <f t="shared" si="0"/>
        <v>0.82749355114775824</v>
      </c>
      <c r="G32" s="36" t="s">
        <v>22</v>
      </c>
      <c r="H32" s="36" t="s">
        <v>137</v>
      </c>
      <c r="I32" s="23">
        <v>2.4273048588374702E-7</v>
      </c>
      <c r="J32" s="24">
        <v>5.9873896668768501E-8</v>
      </c>
      <c r="K32" s="24">
        <v>2.8688013384234191E-7</v>
      </c>
      <c r="L32" s="24">
        <v>1.2799541218803934E-7</v>
      </c>
      <c r="M32" s="24">
        <v>0</v>
      </c>
      <c r="N32" s="24">
        <v>0</v>
      </c>
      <c r="O32" s="24">
        <v>0</v>
      </c>
      <c r="P32" s="24">
        <v>1.5595165510795717E-7</v>
      </c>
      <c r="Q32" s="24">
        <v>3.4869624192258962E-7</v>
      </c>
      <c r="R32" s="24">
        <v>4.6544444485265664E-8</v>
      </c>
      <c r="S32" s="24">
        <v>0</v>
      </c>
      <c r="T32" s="24">
        <v>1.0260311942009118E-2</v>
      </c>
      <c r="U32" s="24">
        <v>5.1656323293524818E-3</v>
      </c>
      <c r="V32" s="24">
        <v>1.26015593467163E-5</v>
      </c>
      <c r="W32" s="24">
        <v>5.0449187562480132E-5</v>
      </c>
      <c r="X32" s="24">
        <v>3.495789601107761E-7</v>
      </c>
      <c r="Y32" s="24">
        <v>1.4858142812725941E-7</v>
      </c>
      <c r="Z32" s="24">
        <v>2.4611529148901552E-7</v>
      </c>
      <c r="AA32" s="24">
        <v>4.6931318521366896E-7</v>
      </c>
      <c r="AB32" s="24">
        <v>1.0709819753559419E-7</v>
      </c>
      <c r="AC32" s="24">
        <v>0</v>
      </c>
      <c r="AD32" s="24">
        <v>8.2245324840860516E-8</v>
      </c>
      <c r="AE32" s="24">
        <v>1.1307541994935876E-7</v>
      </c>
      <c r="AF32" s="24">
        <v>1.0000011468741592</v>
      </c>
      <c r="AG32" s="24">
        <v>3.9223394487276393E-7</v>
      </c>
      <c r="AH32" s="24">
        <v>1.5816726780547767E-7</v>
      </c>
      <c r="AI32" s="24">
        <v>0</v>
      </c>
      <c r="AJ32" s="24">
        <v>5.3791106408054142E-5</v>
      </c>
      <c r="AK32" s="24">
        <v>2.979686643413788E-5</v>
      </c>
      <c r="AL32" s="24">
        <v>9.8484498801048755E-6</v>
      </c>
      <c r="AM32" s="24">
        <v>2.3666233897490354E-4</v>
      </c>
      <c r="AN32" s="24">
        <v>1.6251101167654502E-5</v>
      </c>
      <c r="AO32" s="24">
        <v>1.4778300034180368E-7</v>
      </c>
      <c r="AP32" s="24">
        <v>4.997757242476918E-7</v>
      </c>
      <c r="AQ32" s="24">
        <v>9.79651518466693E-5</v>
      </c>
      <c r="AR32" s="24">
        <v>0</v>
      </c>
      <c r="AS32" s="24">
        <v>0</v>
      </c>
      <c r="AT32" s="24">
        <v>5.1988625847190155E-7</v>
      </c>
      <c r="AU32" s="24">
        <v>5.2666471682683533E-8</v>
      </c>
      <c r="AV32" s="24">
        <v>1.0883951743124644E-7</v>
      </c>
      <c r="AW32" s="24">
        <v>2.0575721251048779E-7</v>
      </c>
      <c r="AX32" s="24">
        <v>1.1646985375701528E-7</v>
      </c>
      <c r="AY32" s="24">
        <v>1.1444873880525275E-7</v>
      </c>
      <c r="AZ32" s="24">
        <v>1.4492010806103394E-7</v>
      </c>
      <c r="BA32" s="24">
        <v>3.3423251068630781E-7</v>
      </c>
      <c r="BB32" s="24">
        <v>5.4201171665998208E-5</v>
      </c>
      <c r="BC32" s="24">
        <v>0</v>
      </c>
      <c r="BD32" s="24">
        <v>2.6636251428918448E-7</v>
      </c>
      <c r="BE32" s="24">
        <v>5.8922791286935029E-7</v>
      </c>
      <c r="BF32" s="24">
        <v>6.7522708860895678E-7</v>
      </c>
      <c r="BG32" s="24">
        <v>2.8799101737975924E-7</v>
      </c>
      <c r="BH32" s="24">
        <v>2.7396053171469201E-7</v>
      </c>
      <c r="BI32" s="24">
        <v>3.1280900666565185E-7</v>
      </c>
      <c r="BJ32" s="24">
        <v>1.9581577669007472E-7</v>
      </c>
      <c r="BK32" s="24">
        <v>0</v>
      </c>
      <c r="BL32" s="24">
        <v>2.1743421755917926E-7</v>
      </c>
      <c r="BM32" s="24">
        <v>4.2614709544833198E-7</v>
      </c>
      <c r="BN32" s="24">
        <v>1.0093792277932139E-7</v>
      </c>
      <c r="BO32" s="24">
        <v>2.0584890162426102E-7</v>
      </c>
      <c r="BP32" s="24">
        <v>6.5302171605709702E-4</v>
      </c>
      <c r="BQ32" s="24">
        <v>1.5058172578420401E-7</v>
      </c>
      <c r="BR32" s="24">
        <v>4.0833577896919786E-7</v>
      </c>
      <c r="BS32" s="24">
        <v>6.9687077407045707E-7</v>
      </c>
      <c r="BT32" s="24">
        <v>6.9726157305170196E-7</v>
      </c>
      <c r="BU32" s="24">
        <v>5.2093234646797658E-7</v>
      </c>
      <c r="BV32" s="24">
        <v>2.1807686909403315E-7</v>
      </c>
      <c r="BW32" s="24">
        <v>9.7421449987470133E-8</v>
      </c>
      <c r="BX32" s="24">
        <v>3.7505853782704198E-7</v>
      </c>
      <c r="BY32" s="24">
        <v>2.1495232742961416E-7</v>
      </c>
      <c r="BZ32" s="24">
        <v>2.7521018414363807E-7</v>
      </c>
      <c r="CA32" s="24">
        <v>1.4054505261931142E-7</v>
      </c>
      <c r="CB32" s="24">
        <v>5.8999618471875361E-8</v>
      </c>
      <c r="CC32" s="24">
        <v>5.7833422266463768E-8</v>
      </c>
      <c r="CD32" s="24">
        <v>2.393358100131971E-8</v>
      </c>
      <c r="CE32" s="24">
        <v>1.7660283103512773E-7</v>
      </c>
      <c r="CF32" s="24">
        <v>1.1560966838811169E-7</v>
      </c>
      <c r="CG32" s="24">
        <v>2.0573751252886216E-7</v>
      </c>
      <c r="CH32" s="24">
        <v>0</v>
      </c>
      <c r="CI32" s="24">
        <v>0</v>
      </c>
      <c r="CJ32" s="24">
        <v>1.4428857901421055E-7</v>
      </c>
      <c r="CK32" s="24">
        <v>2.2130917556067163E-7</v>
      </c>
      <c r="CL32" s="24">
        <v>1.9758390415673529E-7</v>
      </c>
      <c r="CM32" s="24">
        <v>9.8107907858582719E-8</v>
      </c>
      <c r="CN32" s="24">
        <v>1.8666951616860737E-7</v>
      </c>
      <c r="CO32" s="24">
        <v>2.1306989556438679E-7</v>
      </c>
      <c r="CP32" s="24">
        <v>8.3007987429141983E-7</v>
      </c>
      <c r="CQ32" s="24">
        <v>1.6795587266662526E-7</v>
      </c>
      <c r="CR32" s="24">
        <v>4.9181739147514682E-7</v>
      </c>
      <c r="CS32" s="24">
        <v>4.8926579773644924E-7</v>
      </c>
      <c r="CT32" s="24">
        <v>1.6957673310373824E-7</v>
      </c>
      <c r="CU32" s="24">
        <v>6.7709154567646209E-7</v>
      </c>
      <c r="CV32" s="24">
        <v>2.0060775599836447E-7</v>
      </c>
      <c r="CW32" s="24">
        <v>7.8709142734929212E-7</v>
      </c>
      <c r="CX32" s="24">
        <v>4.5285107492157324E-7</v>
      </c>
      <c r="CY32" s="24">
        <v>2.6653439906363352E-7</v>
      </c>
      <c r="CZ32" s="24">
        <v>1.3535041766063106E-6</v>
      </c>
      <c r="DA32" s="24">
        <v>5.4268688226797567E-7</v>
      </c>
      <c r="DB32" s="24">
        <v>2.2080248062204103E-7</v>
      </c>
      <c r="DC32" s="24">
        <v>2.1782932077888971E-7</v>
      </c>
      <c r="DD32" s="24">
        <v>3.2494277250547908E-7</v>
      </c>
      <c r="DE32" s="24">
        <v>6.8396995772930998E-7</v>
      </c>
      <c r="DF32" s="24">
        <v>2.2113460916311982E-7</v>
      </c>
      <c r="DG32" s="24">
        <v>7.2681932367095404E-7</v>
      </c>
      <c r="DH32" s="24">
        <v>7.8321473874341114E-7</v>
      </c>
      <c r="DI32" s="24">
        <v>3.9435626906534855E-7</v>
      </c>
      <c r="DJ32" s="24">
        <v>5.9697818609943799E-7</v>
      </c>
      <c r="DK32" s="27">
        <v>8.2844507407933485E-6</v>
      </c>
      <c r="DL32" s="24">
        <v>2.5462011736267631E-6</v>
      </c>
      <c r="DM32" s="33">
        <f t="shared" si="1"/>
        <v>1.0166777361722714</v>
      </c>
      <c r="DN32">
        <f t="shared" si="2"/>
        <v>0.82749355114775824</v>
      </c>
    </row>
    <row r="33" spans="2:118" x14ac:dyDescent="0.15">
      <c r="B33" s="36" t="s">
        <v>23</v>
      </c>
      <c r="C33" s="36" t="s">
        <v>138</v>
      </c>
      <c r="D33" s="34">
        <v>1.0123102512378981</v>
      </c>
      <c r="E33" s="34">
        <f t="shared" si="0"/>
        <v>0.88382934265010116</v>
      </c>
      <c r="G33" s="36" t="s">
        <v>23</v>
      </c>
      <c r="H33" s="36" t="s">
        <v>138</v>
      </c>
      <c r="I33" s="23">
        <v>1.4294778965121147E-6</v>
      </c>
      <c r="J33" s="24">
        <v>2.9408696996079784E-3</v>
      </c>
      <c r="K33" s="24">
        <v>8.53417047381694E-5</v>
      </c>
      <c r="L33" s="24">
        <v>3.9616478296681882E-7</v>
      </c>
      <c r="M33" s="24">
        <v>0</v>
      </c>
      <c r="N33" s="24">
        <v>0</v>
      </c>
      <c r="O33" s="24">
        <v>0</v>
      </c>
      <c r="P33" s="24">
        <v>4.8822460428925698E-6</v>
      </c>
      <c r="Q33" s="24">
        <v>1.9833441657663075E-6</v>
      </c>
      <c r="R33" s="24">
        <v>1.2169756977495049E-6</v>
      </c>
      <c r="S33" s="24">
        <v>0</v>
      </c>
      <c r="T33" s="24">
        <v>9.2339212726807846E-7</v>
      </c>
      <c r="U33" s="24">
        <v>3.1926689282372911E-6</v>
      </c>
      <c r="V33" s="24">
        <v>9.8884720604806731E-7</v>
      </c>
      <c r="W33" s="24">
        <v>1.0998584305460868E-6</v>
      </c>
      <c r="X33" s="24">
        <v>1.7704354187443702E-6</v>
      </c>
      <c r="Y33" s="24">
        <v>1.087069979594492E-6</v>
      </c>
      <c r="Z33" s="24">
        <v>1.4557959510558571E-6</v>
      </c>
      <c r="AA33" s="24">
        <v>7.4553374742514322E-6</v>
      </c>
      <c r="AB33" s="24">
        <v>8.4407712550239136E-6</v>
      </c>
      <c r="AC33" s="24">
        <v>0</v>
      </c>
      <c r="AD33" s="24">
        <v>5.7478792906342501E-7</v>
      </c>
      <c r="AE33" s="24">
        <v>6.272916649594744E-7</v>
      </c>
      <c r="AF33" s="24">
        <v>5.4498489037367348E-6</v>
      </c>
      <c r="AG33" s="24">
        <v>1.0104821412468761</v>
      </c>
      <c r="AH33" s="24">
        <v>1.2863461311164753E-4</v>
      </c>
      <c r="AI33" s="24">
        <v>0</v>
      </c>
      <c r="AJ33" s="24">
        <v>9.4930583751175355E-7</v>
      </c>
      <c r="AK33" s="24">
        <v>6.4980381380632441E-7</v>
      </c>
      <c r="AL33" s="24">
        <v>7.5308567999597117E-7</v>
      </c>
      <c r="AM33" s="24">
        <v>7.4909943659189796E-7</v>
      </c>
      <c r="AN33" s="24">
        <v>1.0703127295459071E-6</v>
      </c>
      <c r="AO33" s="24">
        <v>4.0310685569774999E-6</v>
      </c>
      <c r="AP33" s="24">
        <v>1.2020466389994132E-6</v>
      </c>
      <c r="AQ33" s="24">
        <v>4.2642261158173916E-6</v>
      </c>
      <c r="AR33" s="24">
        <v>0</v>
      </c>
      <c r="AS33" s="24">
        <v>0</v>
      </c>
      <c r="AT33" s="24">
        <v>1.2871469161041534E-6</v>
      </c>
      <c r="AU33" s="24">
        <v>3.6786389621423778E-7</v>
      </c>
      <c r="AV33" s="24">
        <v>1.2715003198732554E-6</v>
      </c>
      <c r="AW33" s="24">
        <v>6.8043315562561543E-7</v>
      </c>
      <c r="AX33" s="24">
        <v>5.6174765627639281E-7</v>
      </c>
      <c r="AY33" s="24">
        <v>6.0937381634789923E-7</v>
      </c>
      <c r="AZ33" s="24">
        <v>6.4396428859763028E-7</v>
      </c>
      <c r="BA33" s="24">
        <v>4.2513262938462988E-7</v>
      </c>
      <c r="BB33" s="24">
        <v>7.1322211863598112E-7</v>
      </c>
      <c r="BC33" s="24">
        <v>0</v>
      </c>
      <c r="BD33" s="24">
        <v>1.2112603318324643E-6</v>
      </c>
      <c r="BE33" s="24">
        <v>6.6797389024038249E-7</v>
      </c>
      <c r="BF33" s="24">
        <v>5.1466214738732957E-7</v>
      </c>
      <c r="BG33" s="24">
        <v>4.6047898967613361E-7</v>
      </c>
      <c r="BH33" s="24">
        <v>1.7724809027341238E-6</v>
      </c>
      <c r="BI33" s="24">
        <v>6.6406910891136985E-7</v>
      </c>
      <c r="BJ33" s="24">
        <v>5.0384558097542261E-7</v>
      </c>
      <c r="BK33" s="24">
        <v>0</v>
      </c>
      <c r="BL33" s="24">
        <v>5.7566459283730196E-7</v>
      </c>
      <c r="BM33" s="24">
        <v>6.5543577771615278E-7</v>
      </c>
      <c r="BN33" s="24">
        <v>6.7960324130238348E-7</v>
      </c>
      <c r="BO33" s="24">
        <v>1.8300293651673032E-6</v>
      </c>
      <c r="BP33" s="24">
        <v>1.1041284357265375E-6</v>
      </c>
      <c r="BQ33" s="24">
        <v>2.6791902828997906E-6</v>
      </c>
      <c r="BR33" s="24">
        <v>1.2425541983202096E-6</v>
      </c>
      <c r="BS33" s="24">
        <v>1.1606766022131222E-6</v>
      </c>
      <c r="BT33" s="24">
        <v>3.9156067050023957E-6</v>
      </c>
      <c r="BU33" s="24">
        <v>4.7620958680189798E-6</v>
      </c>
      <c r="BV33" s="24">
        <v>1.0492796847885706E-5</v>
      </c>
      <c r="BW33" s="24">
        <v>3.5100072464277915E-6</v>
      </c>
      <c r="BX33" s="24">
        <v>1.2003081505918609E-5</v>
      </c>
      <c r="BY33" s="24">
        <v>1.1403741349300003E-3</v>
      </c>
      <c r="BZ33" s="24">
        <v>2.067113713243639E-6</v>
      </c>
      <c r="CA33" s="24">
        <v>5.1620259409858561E-6</v>
      </c>
      <c r="CB33" s="24">
        <v>1.114299200024325E-6</v>
      </c>
      <c r="CC33" s="24">
        <v>8.9977960481018592E-7</v>
      </c>
      <c r="CD33" s="24">
        <v>3.9147551678242339E-7</v>
      </c>
      <c r="CE33" s="24">
        <v>3.0688337126005485E-5</v>
      </c>
      <c r="CF33" s="24">
        <v>6.8111047496782439E-6</v>
      </c>
      <c r="CG33" s="24">
        <v>2.8784939778406363E-6</v>
      </c>
      <c r="CH33" s="24">
        <v>0</v>
      </c>
      <c r="CI33" s="24">
        <v>0</v>
      </c>
      <c r="CJ33" s="24">
        <v>3.7205840135591031E-6</v>
      </c>
      <c r="CK33" s="24">
        <v>4.4920680470252333E-5</v>
      </c>
      <c r="CL33" s="24">
        <v>1.4204040837562259E-5</v>
      </c>
      <c r="CM33" s="24">
        <v>1.5876331276984141E-4</v>
      </c>
      <c r="CN33" s="24">
        <v>1.3730993539505129E-5</v>
      </c>
      <c r="CO33" s="24">
        <v>6.3381092985220848E-6</v>
      </c>
      <c r="CP33" s="24">
        <v>1.3822431460216708E-6</v>
      </c>
      <c r="CQ33" s="24">
        <v>5.0583304525768356E-6</v>
      </c>
      <c r="CR33" s="24">
        <v>3.8359725647384859E-6</v>
      </c>
      <c r="CS33" s="24">
        <v>8.8455581162564503E-5</v>
      </c>
      <c r="CT33" s="24">
        <v>1.3188589275248194E-5</v>
      </c>
      <c r="CU33" s="24">
        <v>1.5756248961132764E-4</v>
      </c>
      <c r="CV33" s="24">
        <v>4.562596503665961E-2</v>
      </c>
      <c r="CW33" s="24">
        <v>4.323277612146386E-3</v>
      </c>
      <c r="CX33" s="24">
        <v>1.5273569275468977E-3</v>
      </c>
      <c r="CY33" s="24">
        <v>9.3842069896466894E-4</v>
      </c>
      <c r="CZ33" s="24">
        <v>1.5739455555699253E-6</v>
      </c>
      <c r="DA33" s="24">
        <v>1.7976113004715238E-6</v>
      </c>
      <c r="DB33" s="24">
        <v>2.3279113952426662E-6</v>
      </c>
      <c r="DC33" s="24">
        <v>2.3702588246637059E-6</v>
      </c>
      <c r="DD33" s="24">
        <v>2.235565743515853E-6</v>
      </c>
      <c r="DE33" s="24">
        <v>5.8176055075605175E-5</v>
      </c>
      <c r="DF33" s="24">
        <v>1.6588892285378639E-5</v>
      </c>
      <c r="DG33" s="24">
        <v>8.9982090838245024E-6</v>
      </c>
      <c r="DH33" s="24">
        <v>3.7719865524901671E-5</v>
      </c>
      <c r="DI33" s="24">
        <v>1.7742037580648184E-2</v>
      </c>
      <c r="DJ33" s="24">
        <v>1.2583474493677283E-5</v>
      </c>
      <c r="DK33" s="27">
        <v>9.4037105341251749E-7</v>
      </c>
      <c r="DL33" s="24">
        <v>1.3867971166234391E-4</v>
      </c>
      <c r="DM33" s="33">
        <f t="shared" si="1"/>
        <v>1.0858931939732808</v>
      </c>
      <c r="DN33">
        <f t="shared" si="2"/>
        <v>0.88382934265010116</v>
      </c>
    </row>
    <row r="34" spans="2:118" x14ac:dyDescent="0.15">
      <c r="B34" s="36" t="s">
        <v>24</v>
      </c>
      <c r="C34" s="36" t="s">
        <v>139</v>
      </c>
      <c r="D34" s="34">
        <v>1.0040691422823615</v>
      </c>
      <c r="E34" s="34">
        <f t="shared" si="0"/>
        <v>0.85960324830290946</v>
      </c>
      <c r="G34" s="36" t="s">
        <v>24</v>
      </c>
      <c r="H34" s="36" t="s">
        <v>139</v>
      </c>
      <c r="I34" s="23">
        <v>2.0976387216083965E-3</v>
      </c>
      <c r="J34" s="24">
        <v>2.2347253661787072E-4</v>
      </c>
      <c r="K34" s="24">
        <v>4.8919842024079815E-4</v>
      </c>
      <c r="L34" s="24">
        <v>7.9028784851789153E-5</v>
      </c>
      <c r="M34" s="24">
        <v>0</v>
      </c>
      <c r="N34" s="24">
        <v>0</v>
      </c>
      <c r="O34" s="24">
        <v>0</v>
      </c>
      <c r="P34" s="24">
        <v>3.0335531290136194E-4</v>
      </c>
      <c r="Q34" s="24">
        <v>5.018200894942841E-4</v>
      </c>
      <c r="R34" s="24">
        <v>1.4605472192592725E-4</v>
      </c>
      <c r="S34" s="24">
        <v>0</v>
      </c>
      <c r="T34" s="24">
        <v>1.562116861044027E-3</v>
      </c>
      <c r="U34" s="24">
        <v>1.3385498850325965E-3</v>
      </c>
      <c r="V34" s="24">
        <v>2.2857973481347845E-3</v>
      </c>
      <c r="W34" s="24">
        <v>2.3325420641237861E-3</v>
      </c>
      <c r="X34" s="24">
        <v>5.8017886326446196E-4</v>
      </c>
      <c r="Y34" s="24">
        <v>1.6191752153507624E-3</v>
      </c>
      <c r="Z34" s="24">
        <v>2.4530790344307126E-3</v>
      </c>
      <c r="AA34" s="24">
        <v>3.8458004656811247E-4</v>
      </c>
      <c r="AB34" s="24">
        <v>5.8221027910745091E-4</v>
      </c>
      <c r="AC34" s="24">
        <v>0</v>
      </c>
      <c r="AD34" s="24">
        <v>3.1278721507105344E-4</v>
      </c>
      <c r="AE34" s="24">
        <v>1.1638787345116931E-3</v>
      </c>
      <c r="AF34" s="24">
        <v>1.3497168880906866E-3</v>
      </c>
      <c r="AG34" s="24">
        <v>1.5033652265708951E-3</v>
      </c>
      <c r="AH34" s="24">
        <v>1.004588326751239</v>
      </c>
      <c r="AI34" s="24">
        <v>0</v>
      </c>
      <c r="AJ34" s="24">
        <v>2.3929568778219535E-3</v>
      </c>
      <c r="AK34" s="24">
        <v>3.8402696707444612E-4</v>
      </c>
      <c r="AL34" s="24">
        <v>8.953257961278534E-4</v>
      </c>
      <c r="AM34" s="24">
        <v>1.1553911769169635E-3</v>
      </c>
      <c r="AN34" s="24">
        <v>2.8332030006918331E-4</v>
      </c>
      <c r="AO34" s="24">
        <v>4.3302299659722361E-4</v>
      </c>
      <c r="AP34" s="24">
        <v>9.1646776795063829E-5</v>
      </c>
      <c r="AQ34" s="24">
        <v>1.7815435547861096E-3</v>
      </c>
      <c r="AR34" s="24">
        <v>0</v>
      </c>
      <c r="AS34" s="24">
        <v>0</v>
      </c>
      <c r="AT34" s="24">
        <v>4.610816379460423E-4</v>
      </c>
      <c r="AU34" s="24">
        <v>2.1146093326435928E-5</v>
      </c>
      <c r="AV34" s="24">
        <v>2.1943925209623368E-5</v>
      </c>
      <c r="AW34" s="24">
        <v>2.544305258407938E-4</v>
      </c>
      <c r="AX34" s="24">
        <v>4.6457538698277867E-4</v>
      </c>
      <c r="AY34" s="24">
        <v>6.9398484664601081E-4</v>
      </c>
      <c r="AZ34" s="24">
        <v>2.1695436495240613E-4</v>
      </c>
      <c r="BA34" s="24">
        <v>2.461347571612327E-4</v>
      </c>
      <c r="BB34" s="24">
        <v>1.4626807192780054E-4</v>
      </c>
      <c r="BC34" s="24">
        <v>0</v>
      </c>
      <c r="BD34" s="24">
        <v>3.6648728442297213E-4</v>
      </c>
      <c r="BE34" s="24">
        <v>3.3488399681449093E-4</v>
      </c>
      <c r="BF34" s="24">
        <v>2.7332043458995784E-4</v>
      </c>
      <c r="BG34" s="24">
        <v>2.7482201803508366E-4</v>
      </c>
      <c r="BH34" s="24">
        <v>4.2366106979302236E-4</v>
      </c>
      <c r="BI34" s="24">
        <v>1.8825451222640878E-4</v>
      </c>
      <c r="BJ34" s="24">
        <v>2.1041416907357057E-4</v>
      </c>
      <c r="BK34" s="24">
        <v>0</v>
      </c>
      <c r="BL34" s="24">
        <v>9.2255141903411608E-4</v>
      </c>
      <c r="BM34" s="24">
        <v>1.5016984945084748E-3</v>
      </c>
      <c r="BN34" s="24">
        <v>2.3313233809013072E-4</v>
      </c>
      <c r="BO34" s="24">
        <v>1.7665694325918102E-4</v>
      </c>
      <c r="BP34" s="24">
        <v>2.4412990459076285E-3</v>
      </c>
      <c r="BQ34" s="24">
        <v>6.2091174902803922E-5</v>
      </c>
      <c r="BR34" s="24">
        <v>4.5345067945994593E-4</v>
      </c>
      <c r="BS34" s="24">
        <v>5.0588544390295647E-4</v>
      </c>
      <c r="BT34" s="24">
        <v>1.8104770808891426E-4</v>
      </c>
      <c r="BU34" s="24">
        <v>1.9765980848570309E-4</v>
      </c>
      <c r="BV34" s="24">
        <v>7.2715759300166142E-5</v>
      </c>
      <c r="BW34" s="24">
        <v>4.4558426269700218E-4</v>
      </c>
      <c r="BX34" s="24">
        <v>1.9076186394840821E-4</v>
      </c>
      <c r="BY34" s="24">
        <v>2.5245649752612129E-4</v>
      </c>
      <c r="BZ34" s="24">
        <v>3.6666251228693066E-5</v>
      </c>
      <c r="CA34" s="24">
        <v>4.4671801263839959E-5</v>
      </c>
      <c r="CB34" s="24">
        <v>2.8985587690424978E-5</v>
      </c>
      <c r="CC34" s="24">
        <v>3.0024148991828372E-5</v>
      </c>
      <c r="CD34" s="24">
        <v>1.5315142787583459E-5</v>
      </c>
      <c r="CE34" s="24">
        <v>5.363057144722385E-5</v>
      </c>
      <c r="CF34" s="24">
        <v>5.6622759167102189E-5</v>
      </c>
      <c r="CG34" s="24">
        <v>1.2336623502233614E-4</v>
      </c>
      <c r="CH34" s="24">
        <v>0</v>
      </c>
      <c r="CI34" s="24">
        <v>0</v>
      </c>
      <c r="CJ34" s="24">
        <v>3.4842156139951476E-5</v>
      </c>
      <c r="CK34" s="24">
        <v>8.3583541157503455E-5</v>
      </c>
      <c r="CL34" s="24">
        <v>1.1387591580404145E-4</v>
      </c>
      <c r="CM34" s="24">
        <v>1.5952181581650011E-5</v>
      </c>
      <c r="CN34" s="24">
        <v>6.0849634416886063E-5</v>
      </c>
      <c r="CO34" s="24">
        <v>1.0340741405208722E-4</v>
      </c>
      <c r="CP34" s="24">
        <v>1.1671414290402468E-4</v>
      </c>
      <c r="CQ34" s="24">
        <v>6.9781584574496613E-5</v>
      </c>
      <c r="CR34" s="24">
        <v>3.1433688214434354E-4</v>
      </c>
      <c r="CS34" s="24">
        <v>7.2695964434150455E-5</v>
      </c>
      <c r="CT34" s="24">
        <v>3.661684476842507E-5</v>
      </c>
      <c r="CU34" s="24">
        <v>7.9945518378423351E-4</v>
      </c>
      <c r="CV34" s="24">
        <v>2.327707535477648E-4</v>
      </c>
      <c r="CW34" s="24">
        <v>1.0239063172014665E-3</v>
      </c>
      <c r="CX34" s="24">
        <v>3.2531645400222289E-4</v>
      </c>
      <c r="CY34" s="24">
        <v>2.6078123802560836E-4</v>
      </c>
      <c r="CZ34" s="24">
        <v>2.296792405686505E-4</v>
      </c>
      <c r="DA34" s="24">
        <v>2.0940259420931708E-4</v>
      </c>
      <c r="DB34" s="24">
        <v>3.2448641995159701E-4</v>
      </c>
      <c r="DC34" s="24">
        <v>4.3255097072362108E-4</v>
      </c>
      <c r="DD34" s="24">
        <v>3.4547385293411131E-4</v>
      </c>
      <c r="DE34" s="24">
        <v>5.3230949839674056E-4</v>
      </c>
      <c r="DF34" s="24">
        <v>2.5047794071554266E-4</v>
      </c>
      <c r="DG34" s="24">
        <v>2.3305639757364958E-3</v>
      </c>
      <c r="DH34" s="24">
        <v>2.2988997269219078E-4</v>
      </c>
      <c r="DI34" s="24">
        <v>7.5266265589329576E-5</v>
      </c>
      <c r="DJ34" s="24">
        <v>6.3369685963143038E-4</v>
      </c>
      <c r="DK34" s="27">
        <v>8.4634997712464014E-4</v>
      </c>
      <c r="DL34" s="24">
        <v>8.46752886972016E-5</v>
      </c>
      <c r="DM34" s="33">
        <f t="shared" si="1"/>
        <v>1.0561284535435385</v>
      </c>
      <c r="DN34">
        <f t="shared" si="2"/>
        <v>0.85960324830290946</v>
      </c>
    </row>
    <row r="35" spans="2:118" x14ac:dyDescent="0.15">
      <c r="B35" s="36" t="s">
        <v>25</v>
      </c>
      <c r="C35" s="36" t="s">
        <v>140</v>
      </c>
      <c r="D35" s="34">
        <v>0.81391922111250326</v>
      </c>
      <c r="E35" s="34">
        <f t="shared" si="0"/>
        <v>0.81391922111250326</v>
      </c>
      <c r="G35" s="36" t="s">
        <v>25</v>
      </c>
      <c r="H35" s="36" t="s">
        <v>140</v>
      </c>
      <c r="I35" s="23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0</v>
      </c>
      <c r="AC35" s="24">
        <v>0</v>
      </c>
      <c r="AD35" s="24">
        <v>0</v>
      </c>
      <c r="AE35" s="24">
        <v>0</v>
      </c>
      <c r="AF35" s="24">
        <v>0</v>
      </c>
      <c r="AG35" s="24">
        <v>0</v>
      </c>
      <c r="AH35" s="24">
        <v>0</v>
      </c>
      <c r="AI35" s="24">
        <v>1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24">
        <v>0</v>
      </c>
      <c r="BQ35" s="24">
        <v>0</v>
      </c>
      <c r="BR35" s="24">
        <v>0</v>
      </c>
      <c r="BS35" s="24">
        <v>0</v>
      </c>
      <c r="BT35" s="24">
        <v>0</v>
      </c>
      <c r="BU35" s="24">
        <v>0</v>
      </c>
      <c r="BV35" s="24">
        <v>0</v>
      </c>
      <c r="BW35" s="24">
        <v>0</v>
      </c>
      <c r="BX35" s="24">
        <v>0</v>
      </c>
      <c r="BY35" s="24">
        <v>0</v>
      </c>
      <c r="BZ35" s="24">
        <v>0</v>
      </c>
      <c r="CA35" s="24">
        <v>0</v>
      </c>
      <c r="CB35" s="24">
        <v>0</v>
      </c>
      <c r="CC35" s="24">
        <v>0</v>
      </c>
      <c r="CD35" s="24">
        <v>0</v>
      </c>
      <c r="CE35" s="24">
        <v>0</v>
      </c>
      <c r="CF35" s="24">
        <v>0</v>
      </c>
      <c r="CG35" s="24">
        <v>0</v>
      </c>
      <c r="CH35" s="24">
        <v>0</v>
      </c>
      <c r="CI35" s="24">
        <v>0</v>
      </c>
      <c r="CJ35" s="24">
        <v>0</v>
      </c>
      <c r="CK35" s="24">
        <v>0</v>
      </c>
      <c r="CL35" s="24">
        <v>0</v>
      </c>
      <c r="CM35" s="24">
        <v>0</v>
      </c>
      <c r="CN35" s="24">
        <v>0</v>
      </c>
      <c r="CO35" s="24">
        <v>0</v>
      </c>
      <c r="CP35" s="24">
        <v>0</v>
      </c>
      <c r="CQ35" s="24">
        <v>0</v>
      </c>
      <c r="CR35" s="24">
        <v>0</v>
      </c>
      <c r="CS35" s="24">
        <v>0</v>
      </c>
      <c r="CT35" s="24">
        <v>0</v>
      </c>
      <c r="CU35" s="24">
        <v>0</v>
      </c>
      <c r="CV35" s="24">
        <v>0</v>
      </c>
      <c r="CW35" s="24">
        <v>0</v>
      </c>
      <c r="CX35" s="24">
        <v>0</v>
      </c>
      <c r="CY35" s="24">
        <v>0</v>
      </c>
      <c r="CZ35" s="24">
        <v>0</v>
      </c>
      <c r="DA35" s="24">
        <v>0</v>
      </c>
      <c r="DB35" s="24">
        <v>0</v>
      </c>
      <c r="DC35" s="24">
        <v>0</v>
      </c>
      <c r="DD35" s="24">
        <v>0</v>
      </c>
      <c r="DE35" s="24">
        <v>0</v>
      </c>
      <c r="DF35" s="24">
        <v>0</v>
      </c>
      <c r="DG35" s="24">
        <v>0</v>
      </c>
      <c r="DH35" s="24">
        <v>0</v>
      </c>
      <c r="DI35" s="24">
        <v>0</v>
      </c>
      <c r="DJ35" s="24">
        <v>0</v>
      </c>
      <c r="DK35" s="27">
        <v>0</v>
      </c>
      <c r="DL35" s="24">
        <v>0</v>
      </c>
      <c r="DM35" s="33">
        <f t="shared" si="1"/>
        <v>1</v>
      </c>
      <c r="DN35">
        <f t="shared" si="2"/>
        <v>0.81391922111250326</v>
      </c>
    </row>
    <row r="36" spans="2:118" x14ac:dyDescent="0.15">
      <c r="B36" s="36" t="s">
        <v>26</v>
      </c>
      <c r="C36" s="36" t="s">
        <v>141</v>
      </c>
      <c r="D36" s="34">
        <v>0.91892214062618105</v>
      </c>
      <c r="E36" s="34">
        <f t="shared" si="0"/>
        <v>0.83194151791117232</v>
      </c>
      <c r="G36" s="36" t="s">
        <v>26</v>
      </c>
      <c r="H36" s="36" t="s">
        <v>141</v>
      </c>
      <c r="I36" s="23">
        <v>2.843866401907603E-5</v>
      </c>
      <c r="J36" s="24">
        <v>3.1972862816261842E-5</v>
      </c>
      <c r="K36" s="24">
        <v>8.709672671599426E-5</v>
      </c>
      <c r="L36" s="24">
        <v>4.1949645913041717E-6</v>
      </c>
      <c r="M36" s="24">
        <v>0</v>
      </c>
      <c r="N36" s="24">
        <v>0</v>
      </c>
      <c r="O36" s="24">
        <v>0</v>
      </c>
      <c r="P36" s="24">
        <v>2.2794954697991834E-5</v>
      </c>
      <c r="Q36" s="24">
        <v>3.0970680620874639E-5</v>
      </c>
      <c r="R36" s="24">
        <v>1.2053773879693009E-5</v>
      </c>
      <c r="S36" s="24">
        <v>0</v>
      </c>
      <c r="T36" s="24">
        <v>6.0847586415719601E-5</v>
      </c>
      <c r="U36" s="24">
        <v>2.7071177466322517E-5</v>
      </c>
      <c r="V36" s="24">
        <v>4.0493372199752993E-5</v>
      </c>
      <c r="W36" s="24">
        <v>2.1233700777085935E-5</v>
      </c>
      <c r="X36" s="24">
        <v>2.3966324304324464E-5</v>
      </c>
      <c r="Y36" s="24">
        <v>1.9133800141030833E-5</v>
      </c>
      <c r="Z36" s="24">
        <v>4.0610380133230184E-5</v>
      </c>
      <c r="AA36" s="24">
        <v>7.4326186535710167E-4</v>
      </c>
      <c r="AB36" s="24">
        <v>3.8295840620916497E-4</v>
      </c>
      <c r="AC36" s="24">
        <v>0</v>
      </c>
      <c r="AD36" s="24">
        <v>3.9457213438664709E-4</v>
      </c>
      <c r="AE36" s="24">
        <v>8.3741360054304659E-5</v>
      </c>
      <c r="AF36" s="24">
        <v>1.1809112402479833E-4</v>
      </c>
      <c r="AG36" s="24">
        <v>3.1851480811412546E-5</v>
      </c>
      <c r="AH36" s="24">
        <v>4.5449682726879532E-5</v>
      </c>
      <c r="AI36" s="24">
        <v>0</v>
      </c>
      <c r="AJ36" s="24">
        <v>1.0000321680742172</v>
      </c>
      <c r="AK36" s="24">
        <v>6.5024026399875564E-5</v>
      </c>
      <c r="AL36" s="24">
        <v>5.5741241445015538E-5</v>
      </c>
      <c r="AM36" s="24">
        <v>4.1192294947009844E-5</v>
      </c>
      <c r="AN36" s="24">
        <v>5.8498299730203068E-5</v>
      </c>
      <c r="AO36" s="24">
        <v>6.2982886918259824E-5</v>
      </c>
      <c r="AP36" s="24">
        <v>4.5239259483089812E-5</v>
      </c>
      <c r="AQ36" s="24">
        <v>1.243807031959563E-3</v>
      </c>
      <c r="AR36" s="24">
        <v>0</v>
      </c>
      <c r="AS36" s="24">
        <v>0</v>
      </c>
      <c r="AT36" s="24">
        <v>4.3713943594913107E-3</v>
      </c>
      <c r="AU36" s="24">
        <v>2.5007567043567611E-5</v>
      </c>
      <c r="AV36" s="24">
        <v>1.3549421651615338E-3</v>
      </c>
      <c r="AW36" s="24">
        <v>-2.0795844978231255E-4</v>
      </c>
      <c r="AX36" s="24">
        <v>3.4928794702655436E-5</v>
      </c>
      <c r="AY36" s="24">
        <v>2.926994980944976E-5</v>
      </c>
      <c r="AZ36" s="24">
        <v>6.843337665903503E-5</v>
      </c>
      <c r="BA36" s="24">
        <v>5.7921112801346385E-5</v>
      </c>
      <c r="BB36" s="24">
        <v>2.5492965886368119E-5</v>
      </c>
      <c r="BC36" s="24">
        <v>0</v>
      </c>
      <c r="BD36" s="24">
        <v>2.9484982364378507E-5</v>
      </c>
      <c r="BE36" s="24">
        <v>2.6849282400515522E-5</v>
      </c>
      <c r="BF36" s="24">
        <v>1.4250214819535525E-5</v>
      </c>
      <c r="BG36" s="24">
        <v>1.3180167057691268E-5</v>
      </c>
      <c r="BH36" s="24">
        <v>1.4689279766965085E-5</v>
      </c>
      <c r="BI36" s="24">
        <v>1.2852821719282035E-5</v>
      </c>
      <c r="BJ36" s="24">
        <v>1.2791476418830757E-5</v>
      </c>
      <c r="BK36" s="24">
        <v>0</v>
      </c>
      <c r="BL36" s="24">
        <v>2.5914314346448221E-5</v>
      </c>
      <c r="BM36" s="24">
        <v>6.3293953458871038E-5</v>
      </c>
      <c r="BN36" s="24">
        <v>1.1235212378870528E-4</v>
      </c>
      <c r="BO36" s="24">
        <v>4.1149349099441482E-5</v>
      </c>
      <c r="BP36" s="24">
        <v>1.5792180177045044E-5</v>
      </c>
      <c r="BQ36" s="24">
        <v>9.1412076841620061E-5</v>
      </c>
      <c r="BR36" s="24">
        <v>1.3679189454641569E-4</v>
      </c>
      <c r="BS36" s="24">
        <v>1.350394938488835E-5</v>
      </c>
      <c r="BT36" s="24">
        <v>5.1625717114196015E-3</v>
      </c>
      <c r="BU36" s="24">
        <v>2.3329577993069241E-3</v>
      </c>
      <c r="BV36" s="24">
        <v>3.051551622262155E-3</v>
      </c>
      <c r="BW36" s="24">
        <v>4.8018704806993807E-5</v>
      </c>
      <c r="BX36" s="24">
        <v>9.5909923350335528E-5</v>
      </c>
      <c r="BY36" s="24">
        <v>1.3401268715766102E-4</v>
      </c>
      <c r="BZ36" s="24">
        <v>3.585613896816093E-5</v>
      </c>
      <c r="CA36" s="24">
        <v>1.221510894779129E-5</v>
      </c>
      <c r="CB36" s="24">
        <v>2.2730205100467559E-5</v>
      </c>
      <c r="CC36" s="24">
        <v>1.3582823983250766E-5</v>
      </c>
      <c r="CD36" s="24">
        <v>1.4595951368430315E-6</v>
      </c>
      <c r="CE36" s="24">
        <v>7.5136012954861529E-5</v>
      </c>
      <c r="CF36" s="24">
        <v>9.2304187557348774E-6</v>
      </c>
      <c r="CG36" s="24">
        <v>1.4910117833990743E-5</v>
      </c>
      <c r="CH36" s="24">
        <v>0</v>
      </c>
      <c r="CI36" s="24">
        <v>0</v>
      </c>
      <c r="CJ36" s="24">
        <v>8.935435176657044E-6</v>
      </c>
      <c r="CK36" s="24">
        <v>7.999185118680374E-5</v>
      </c>
      <c r="CL36" s="24">
        <v>2.605060256923355E-5</v>
      </c>
      <c r="CM36" s="24">
        <v>1.0076810157339755E-5</v>
      </c>
      <c r="CN36" s="24">
        <v>2.4148343789884015E-5</v>
      </c>
      <c r="CO36" s="24">
        <v>1.3393705185255752E-5</v>
      </c>
      <c r="CP36" s="24">
        <v>7.147711111583601E-6</v>
      </c>
      <c r="CQ36" s="24">
        <v>1.1514448379849332E-5</v>
      </c>
      <c r="CR36" s="24">
        <v>1.4008692373051591E-5</v>
      </c>
      <c r="CS36" s="24">
        <v>1.8431811661455318E-5</v>
      </c>
      <c r="CT36" s="24">
        <v>2.5810561693109388E-5</v>
      </c>
      <c r="CU36" s="24">
        <v>1.864983957776228E-5</v>
      </c>
      <c r="CV36" s="24">
        <v>1.6365264131851946E-5</v>
      </c>
      <c r="CW36" s="24">
        <v>3.7977474926880008E-5</v>
      </c>
      <c r="CX36" s="24">
        <v>3.5286457834807461E-5</v>
      </c>
      <c r="CY36" s="24">
        <v>2.7732962144162334E-5</v>
      </c>
      <c r="CZ36" s="24">
        <v>4.57188307514621E-5</v>
      </c>
      <c r="DA36" s="24">
        <v>1.5951347721274114E-5</v>
      </c>
      <c r="DB36" s="24">
        <v>1.1122497095351838E-5</v>
      </c>
      <c r="DC36" s="24">
        <v>1.2769683752992736E-5</v>
      </c>
      <c r="DD36" s="24">
        <v>9.2282885724510034E-6</v>
      </c>
      <c r="DE36" s="24">
        <v>1.0558535771747705E-4</v>
      </c>
      <c r="DF36" s="24">
        <v>1.2952693481602315E-4</v>
      </c>
      <c r="DG36" s="24">
        <v>3.5598512469202166E-5</v>
      </c>
      <c r="DH36" s="24">
        <v>5.099565508809922E-5</v>
      </c>
      <c r="DI36" s="24">
        <v>1.3481545452312342E-5</v>
      </c>
      <c r="DJ36" s="24">
        <v>5.1999823424269323E-5</v>
      </c>
      <c r="DK36" s="27">
        <v>1.0541727162659437E-5</v>
      </c>
      <c r="DL36" s="24">
        <v>2.5228031727126348E-5</v>
      </c>
      <c r="DM36" s="33">
        <f t="shared" si="1"/>
        <v>1.0221426111230489</v>
      </c>
      <c r="DN36">
        <f t="shared" si="2"/>
        <v>0.83194151791117232</v>
      </c>
    </row>
    <row r="37" spans="2:118" x14ac:dyDescent="0.15">
      <c r="B37" s="36" t="s">
        <v>27</v>
      </c>
      <c r="C37" s="36" t="s">
        <v>142</v>
      </c>
      <c r="D37" s="34">
        <v>0.98620510321058841</v>
      </c>
      <c r="E37" s="34">
        <f t="shared" si="0"/>
        <v>0.96964717798714006</v>
      </c>
      <c r="G37" s="36" t="s">
        <v>27</v>
      </c>
      <c r="H37" s="36" t="s">
        <v>142</v>
      </c>
      <c r="I37" s="23">
        <v>3.1967990333950161E-3</v>
      </c>
      <c r="J37" s="24">
        <v>2.7562816233747943E-4</v>
      </c>
      <c r="K37" s="24">
        <v>8.6105712397427381E-4</v>
      </c>
      <c r="L37" s="24">
        <v>3.6518314045001624E-4</v>
      </c>
      <c r="M37" s="24">
        <v>0</v>
      </c>
      <c r="N37" s="24">
        <v>0</v>
      </c>
      <c r="O37" s="24">
        <v>0</v>
      </c>
      <c r="P37" s="24">
        <v>1.9863250906062826E-3</v>
      </c>
      <c r="Q37" s="24">
        <v>7.675370668390912E-3</v>
      </c>
      <c r="R37" s="24">
        <v>3.4385092302889012E-4</v>
      </c>
      <c r="S37" s="24">
        <v>0</v>
      </c>
      <c r="T37" s="24">
        <v>8.9998253807836628E-4</v>
      </c>
      <c r="U37" s="24">
        <v>1.4215183952775684E-3</v>
      </c>
      <c r="V37" s="24">
        <v>2.5486315691377105E-3</v>
      </c>
      <c r="W37" s="24">
        <v>7.4042201919608305E-3</v>
      </c>
      <c r="X37" s="24">
        <v>3.9711345278929184E-4</v>
      </c>
      <c r="Y37" s="24">
        <v>1.0331873734938301E-3</v>
      </c>
      <c r="Z37" s="24">
        <v>5.2227104388139281E-3</v>
      </c>
      <c r="AA37" s="24">
        <v>1.8353683191946507E-3</v>
      </c>
      <c r="AB37" s="24">
        <v>5.1879479987235254E-4</v>
      </c>
      <c r="AC37" s="24">
        <v>0</v>
      </c>
      <c r="AD37" s="24">
        <v>4.2623407221069326E-4</v>
      </c>
      <c r="AE37" s="24">
        <v>7.9886442081032348E-4</v>
      </c>
      <c r="AF37" s="24">
        <v>1.1812410904014541E-3</v>
      </c>
      <c r="AG37" s="24">
        <v>9.2139287495870813E-3</v>
      </c>
      <c r="AH37" s="24">
        <v>2.0994868036245066E-3</v>
      </c>
      <c r="AI37" s="24">
        <v>0</v>
      </c>
      <c r="AJ37" s="24">
        <v>6.6358394672552971E-5</v>
      </c>
      <c r="AK37" s="24">
        <v>1.031473022592756</v>
      </c>
      <c r="AL37" s="24">
        <v>4.8027039434774049E-3</v>
      </c>
      <c r="AM37" s="24">
        <v>2.352790085517655E-3</v>
      </c>
      <c r="AN37" s="24">
        <v>2.5552442012123093E-3</v>
      </c>
      <c r="AO37" s="24">
        <v>1.0850724330589789E-4</v>
      </c>
      <c r="AP37" s="24">
        <v>8.5877184699253582E-4</v>
      </c>
      <c r="AQ37" s="24">
        <v>5.9204633382748176E-4</v>
      </c>
      <c r="AR37" s="24">
        <v>0</v>
      </c>
      <c r="AS37" s="24">
        <v>0</v>
      </c>
      <c r="AT37" s="24">
        <v>1.924546965944274E-4</v>
      </c>
      <c r="AU37" s="24">
        <v>5.2231302625487199E-5</v>
      </c>
      <c r="AV37" s="24">
        <v>1.7482745828161674E-4</v>
      </c>
      <c r="AW37" s="24">
        <v>2.6895046312730578E-3</v>
      </c>
      <c r="AX37" s="24">
        <v>5.02916425293971E-4</v>
      </c>
      <c r="AY37" s="24">
        <v>9.2545237737512627E-4</v>
      </c>
      <c r="AZ37" s="24">
        <v>7.1514840147933988E-4</v>
      </c>
      <c r="BA37" s="24">
        <v>1.461293616766885E-3</v>
      </c>
      <c r="BB37" s="24">
        <v>6.080660241328667E-3</v>
      </c>
      <c r="BC37" s="24">
        <v>0</v>
      </c>
      <c r="BD37" s="24">
        <v>1.9293548777717055E-3</v>
      </c>
      <c r="BE37" s="24">
        <v>2.2015204985837652E-3</v>
      </c>
      <c r="BF37" s="24">
        <v>5.8847143419415689E-3</v>
      </c>
      <c r="BG37" s="24">
        <v>9.5955655945207893E-4</v>
      </c>
      <c r="BH37" s="24">
        <v>6.7486003218956607E-3</v>
      </c>
      <c r="BI37" s="24">
        <v>3.711373420872955E-3</v>
      </c>
      <c r="BJ37" s="24">
        <v>1.2278933606482962E-3</v>
      </c>
      <c r="BK37" s="24">
        <v>0</v>
      </c>
      <c r="BL37" s="24">
        <v>2.7334875941196308E-3</v>
      </c>
      <c r="BM37" s="24">
        <v>7.5047191418405271E-3</v>
      </c>
      <c r="BN37" s="24">
        <v>1.5632908232706491E-3</v>
      </c>
      <c r="BO37" s="24">
        <v>3.0059785031951681E-3</v>
      </c>
      <c r="BP37" s="24">
        <v>1.0916773891953137E-2</v>
      </c>
      <c r="BQ37" s="24">
        <v>4.2261187550169733E-4</v>
      </c>
      <c r="BR37" s="24">
        <v>1.9004609549762149E-3</v>
      </c>
      <c r="BS37" s="24">
        <v>2.3188062998839151E-3</v>
      </c>
      <c r="BT37" s="24">
        <v>1.8299835963117065E-3</v>
      </c>
      <c r="BU37" s="24">
        <v>1.6455019730582628E-3</v>
      </c>
      <c r="BV37" s="24">
        <v>1.2504786760896954E-4</v>
      </c>
      <c r="BW37" s="24">
        <v>1.968855323919324E-4</v>
      </c>
      <c r="BX37" s="24">
        <v>5.9816148347294259E-3</v>
      </c>
      <c r="BY37" s="24">
        <v>4.8530391446073627E-4</v>
      </c>
      <c r="BZ37" s="24">
        <v>8.3595155413791441E-4</v>
      </c>
      <c r="CA37" s="24">
        <v>4.9493724758961838E-4</v>
      </c>
      <c r="CB37" s="24">
        <v>2.0795624704839452E-4</v>
      </c>
      <c r="CC37" s="24">
        <v>3.9487759780220376E-4</v>
      </c>
      <c r="CD37" s="24">
        <v>1.3139253588417751E-4</v>
      </c>
      <c r="CE37" s="24">
        <v>1.7442571712138839E-4</v>
      </c>
      <c r="CF37" s="24">
        <v>1.4032178018275887E-4</v>
      </c>
      <c r="CG37" s="24">
        <v>4.5677736993544947E-4</v>
      </c>
      <c r="CH37" s="24">
        <v>0</v>
      </c>
      <c r="CI37" s="24">
        <v>0</v>
      </c>
      <c r="CJ37" s="24">
        <v>3.3016994684536497E-4</v>
      </c>
      <c r="CK37" s="24">
        <v>6.2441264966493651E-4</v>
      </c>
      <c r="CL37" s="24">
        <v>4.199989536353934E-4</v>
      </c>
      <c r="CM37" s="24">
        <v>5.2102383179600927E-5</v>
      </c>
      <c r="CN37" s="24">
        <v>1.4183289186673611E-4</v>
      </c>
      <c r="CO37" s="24">
        <v>2.3519865301350074E-4</v>
      </c>
      <c r="CP37" s="24">
        <v>1.2582828170312628E-3</v>
      </c>
      <c r="CQ37" s="24">
        <v>1.4037871767018058E-4</v>
      </c>
      <c r="CR37" s="24">
        <v>5.5329661326143653E-4</v>
      </c>
      <c r="CS37" s="24">
        <v>2.1314958573176619E-4</v>
      </c>
      <c r="CT37" s="24">
        <v>1.5790964204969121E-4</v>
      </c>
      <c r="CU37" s="24">
        <v>1.6162950897040322E-3</v>
      </c>
      <c r="CV37" s="24">
        <v>7.0348587409921521E-4</v>
      </c>
      <c r="CW37" s="24">
        <v>1.8912772599325096E-4</v>
      </c>
      <c r="CX37" s="24">
        <v>1.7288933740839085E-4</v>
      </c>
      <c r="CY37" s="24">
        <v>1.8301539180815612E-4</v>
      </c>
      <c r="CZ37" s="24">
        <v>5.5382023166652213E-4</v>
      </c>
      <c r="DA37" s="24">
        <v>2.2473458255245927E-4</v>
      </c>
      <c r="DB37" s="24">
        <v>6.0802360517791252E-4</v>
      </c>
      <c r="DC37" s="24">
        <v>1.3264960730640194E-3</v>
      </c>
      <c r="DD37" s="24">
        <v>2.5523980174075927E-4</v>
      </c>
      <c r="DE37" s="24">
        <v>6.0451265030637871E-4</v>
      </c>
      <c r="DF37" s="24">
        <v>4.6212489423955757E-4</v>
      </c>
      <c r="DG37" s="24">
        <v>6.9320069931498606E-4</v>
      </c>
      <c r="DH37" s="24">
        <v>9.0786687005023293E-4</v>
      </c>
      <c r="DI37" s="24">
        <v>2.4763332620101767E-4</v>
      </c>
      <c r="DJ37" s="24">
        <v>2.0108119045620095E-4</v>
      </c>
      <c r="DK37" s="27">
        <v>5.4197009269738011E-3</v>
      </c>
      <c r="DL37" s="24">
        <v>1.3954419280258548E-3</v>
      </c>
      <c r="DM37" s="33">
        <f t="shared" si="1"/>
        <v>1.1913309734371187</v>
      </c>
      <c r="DN37">
        <f t="shared" si="2"/>
        <v>0.96964717798714006</v>
      </c>
    </row>
    <row r="38" spans="2:118" x14ac:dyDescent="0.15">
      <c r="B38" s="36" t="s">
        <v>28</v>
      </c>
      <c r="C38" s="36" t="s">
        <v>143</v>
      </c>
      <c r="D38" s="34">
        <v>0.97715207784950919</v>
      </c>
      <c r="E38" s="34">
        <f t="shared" si="0"/>
        <v>0.8329139940149487</v>
      </c>
      <c r="G38" s="36" t="s">
        <v>28</v>
      </c>
      <c r="H38" s="36" t="s">
        <v>143</v>
      </c>
      <c r="I38" s="23">
        <v>9.4601227602730253E-5</v>
      </c>
      <c r="J38" s="24">
        <v>5.3733740681717405E-5</v>
      </c>
      <c r="K38" s="24">
        <v>1.3668222469783302E-4</v>
      </c>
      <c r="L38" s="24">
        <v>5.3992690786991621E-5</v>
      </c>
      <c r="M38" s="24">
        <v>0</v>
      </c>
      <c r="N38" s="24">
        <v>0</v>
      </c>
      <c r="O38" s="24">
        <v>0</v>
      </c>
      <c r="P38" s="24">
        <v>2.6390907082236973E-5</v>
      </c>
      <c r="Q38" s="24">
        <v>3.1548434074396141E-5</v>
      </c>
      <c r="R38" s="24">
        <v>1.5195991854568163E-5</v>
      </c>
      <c r="S38" s="24">
        <v>0</v>
      </c>
      <c r="T38" s="24">
        <v>3.3271720789895151E-5</v>
      </c>
      <c r="U38" s="24">
        <v>2.029227935128399E-4</v>
      </c>
      <c r="V38" s="24">
        <v>4.6386655861901124E-5</v>
      </c>
      <c r="W38" s="24">
        <v>7.6328254927764084E-5</v>
      </c>
      <c r="X38" s="24">
        <v>1.9062106302658111E-5</v>
      </c>
      <c r="Y38" s="24">
        <v>1.2866054996897698E-5</v>
      </c>
      <c r="Z38" s="24">
        <v>2.7907616632975396E-5</v>
      </c>
      <c r="AA38" s="24">
        <v>1.0174972718845107E-4</v>
      </c>
      <c r="AB38" s="24">
        <v>4.80543315088349E-5</v>
      </c>
      <c r="AC38" s="24">
        <v>0</v>
      </c>
      <c r="AD38" s="24">
        <v>1.1263972729134542E-4</v>
      </c>
      <c r="AE38" s="24">
        <v>6.0305900432785821E-5</v>
      </c>
      <c r="AF38" s="24">
        <v>2.7162152372075588E-5</v>
      </c>
      <c r="AG38" s="24">
        <v>1.6736673564899786E-4</v>
      </c>
      <c r="AH38" s="24">
        <v>3.8061087684794308E-5</v>
      </c>
      <c r="AI38" s="24">
        <v>0</v>
      </c>
      <c r="AJ38" s="24">
        <v>6.1924477654491954E-5</v>
      </c>
      <c r="AK38" s="24">
        <v>6.219400210158973E-5</v>
      </c>
      <c r="AL38" s="24">
        <v>1.002688507627769</v>
      </c>
      <c r="AM38" s="24">
        <v>4.8905799872208406E-3</v>
      </c>
      <c r="AN38" s="24">
        <v>2.1937766585750899E-5</v>
      </c>
      <c r="AO38" s="24">
        <v>5.7075174082789414E-5</v>
      </c>
      <c r="AP38" s="24">
        <v>5.0445404786651486E-5</v>
      </c>
      <c r="AQ38" s="24">
        <v>1.0665497679528353E-4</v>
      </c>
      <c r="AR38" s="24">
        <v>0</v>
      </c>
      <c r="AS38" s="24">
        <v>0</v>
      </c>
      <c r="AT38" s="24">
        <v>2.9726827976096416E-5</v>
      </c>
      <c r="AU38" s="24">
        <v>1.3216885785362243E-5</v>
      </c>
      <c r="AV38" s="24">
        <v>3.2031790270065349E-5</v>
      </c>
      <c r="AW38" s="24">
        <v>2.0230790472085911E-5</v>
      </c>
      <c r="AX38" s="24">
        <v>1.6856213227527719E-4</v>
      </c>
      <c r="AY38" s="24">
        <v>7.5782868931925572E-5</v>
      </c>
      <c r="AZ38" s="24">
        <v>3.0068139399216346E-4</v>
      </c>
      <c r="BA38" s="24">
        <v>3.4579166474164684E-4</v>
      </c>
      <c r="BB38" s="24">
        <v>2.3031857760899807E-4</v>
      </c>
      <c r="BC38" s="24">
        <v>0</v>
      </c>
      <c r="BD38" s="24">
        <v>2.884833964286854E-5</v>
      </c>
      <c r="BE38" s="24">
        <v>9.438995908669566E-4</v>
      </c>
      <c r="BF38" s="24">
        <v>4.3416580249796654E-4</v>
      </c>
      <c r="BG38" s="24">
        <v>3.7492409048119242E-5</v>
      </c>
      <c r="BH38" s="24">
        <v>2.2805892076642012E-4</v>
      </c>
      <c r="BI38" s="24">
        <v>1.7248303509151248E-4</v>
      </c>
      <c r="BJ38" s="24">
        <v>1.2039448081412129E-4</v>
      </c>
      <c r="BK38" s="24">
        <v>0</v>
      </c>
      <c r="BL38" s="24">
        <v>1.3771365217477619E-3</v>
      </c>
      <c r="BM38" s="24">
        <v>9.4895133489809869E-4</v>
      </c>
      <c r="BN38" s="24">
        <v>4.3398491723855713E-4</v>
      </c>
      <c r="BO38" s="24">
        <v>3.0097453215140283E-4</v>
      </c>
      <c r="BP38" s="24">
        <v>3.3384715055706689E-4</v>
      </c>
      <c r="BQ38" s="24">
        <v>3.2077875425750722E-4</v>
      </c>
      <c r="BR38" s="24">
        <v>3.732412553859323E-5</v>
      </c>
      <c r="BS38" s="24">
        <v>4.1509913706251405E-5</v>
      </c>
      <c r="BT38" s="24">
        <v>2.2360035214469046E-4</v>
      </c>
      <c r="BU38" s="24">
        <v>2.1726889703069512E-4</v>
      </c>
      <c r="BV38" s="24">
        <v>6.4690468671007404E-5</v>
      </c>
      <c r="BW38" s="24">
        <v>2.1170470543912623E-5</v>
      </c>
      <c r="BX38" s="24">
        <v>1.2815745749032592E-4</v>
      </c>
      <c r="BY38" s="24">
        <v>9.3711928398215727E-4</v>
      </c>
      <c r="BZ38" s="24">
        <v>3.0011369915165923E-5</v>
      </c>
      <c r="CA38" s="24">
        <v>1.7976599985248359E-5</v>
      </c>
      <c r="CB38" s="24">
        <v>9.4353592409772133E-6</v>
      </c>
      <c r="CC38" s="24">
        <v>8.0321939057853361E-6</v>
      </c>
      <c r="CD38" s="24">
        <v>2.4681019987135757E-6</v>
      </c>
      <c r="CE38" s="24">
        <v>4.184823170294988E-5</v>
      </c>
      <c r="CF38" s="24">
        <v>1.2382528585259294E-4</v>
      </c>
      <c r="CG38" s="24">
        <v>5.7453817254178791E-4</v>
      </c>
      <c r="CH38" s="24">
        <v>0</v>
      </c>
      <c r="CI38" s="24">
        <v>0</v>
      </c>
      <c r="CJ38" s="24">
        <v>5.8785898549314389E-5</v>
      </c>
      <c r="CK38" s="24">
        <v>5.284032831916446E-5</v>
      </c>
      <c r="CL38" s="24">
        <v>3.4106743913644168E-5</v>
      </c>
      <c r="CM38" s="24">
        <v>2.9487137995261913E-5</v>
      </c>
      <c r="CN38" s="24">
        <v>4.2397031860219169E-5</v>
      </c>
      <c r="CO38" s="24">
        <v>3.0739318519121721E-5</v>
      </c>
      <c r="CP38" s="24">
        <v>3.1484159801392014E-5</v>
      </c>
      <c r="CQ38" s="24">
        <v>3.494956616850667E-5</v>
      </c>
      <c r="CR38" s="24">
        <v>2.2813805721990937E-5</v>
      </c>
      <c r="CS38" s="24">
        <v>9.8177436603433141E-5</v>
      </c>
      <c r="CT38" s="24">
        <v>2.2360406197426914E-5</v>
      </c>
      <c r="CU38" s="24">
        <v>5.3707305126141854E-5</v>
      </c>
      <c r="CV38" s="24">
        <v>7.2459880815200527E-5</v>
      </c>
      <c r="CW38" s="24">
        <v>6.8606353447561895E-5</v>
      </c>
      <c r="CX38" s="24">
        <v>1.0386562186195167E-4</v>
      </c>
      <c r="CY38" s="24">
        <v>8.0799651010988698E-5</v>
      </c>
      <c r="CZ38" s="24">
        <v>3.1769852244393652E-4</v>
      </c>
      <c r="DA38" s="24">
        <v>1.4369764413588233E-4</v>
      </c>
      <c r="DB38" s="24">
        <v>1.9418828400181029E-5</v>
      </c>
      <c r="DC38" s="24">
        <v>1.7602543443988327E-3</v>
      </c>
      <c r="DD38" s="24">
        <v>1.6781414362940482E-5</v>
      </c>
      <c r="DE38" s="24">
        <v>1.1807036973185299E-4</v>
      </c>
      <c r="DF38" s="24">
        <v>3.0637747142570771E-5</v>
      </c>
      <c r="DG38" s="24">
        <v>5.8784977005683555E-5</v>
      </c>
      <c r="DH38" s="24">
        <v>1.2415619835936219E-4</v>
      </c>
      <c r="DI38" s="24">
        <v>5.6177114633491909E-4</v>
      </c>
      <c r="DJ38" s="24">
        <v>7.4508954048459211E-5</v>
      </c>
      <c r="DK38" s="27">
        <v>5.236562257825726E-4</v>
      </c>
      <c r="DL38" s="24">
        <v>4.8516257339231028E-5</v>
      </c>
      <c r="DM38" s="33">
        <f t="shared" si="1"/>
        <v>1.0233374177802097</v>
      </c>
      <c r="DN38">
        <f t="shared" si="2"/>
        <v>0.8329139940149487</v>
      </c>
    </row>
    <row r="39" spans="2:118" x14ac:dyDescent="0.15">
      <c r="B39" s="36" t="s">
        <v>29</v>
      </c>
      <c r="C39" s="36" t="s">
        <v>144</v>
      </c>
      <c r="D39" s="34">
        <v>0.97800349407711007</v>
      </c>
      <c r="E39" s="34">
        <f t="shared" si="0"/>
        <v>0.81496863749007564</v>
      </c>
      <c r="G39" s="36" t="s">
        <v>29</v>
      </c>
      <c r="H39" s="36" t="s">
        <v>144</v>
      </c>
      <c r="I39" s="23">
        <v>5.5971202851793187E-7</v>
      </c>
      <c r="J39" s="24">
        <v>1.48959230724339E-7</v>
      </c>
      <c r="K39" s="24">
        <v>1.6497290106381204E-7</v>
      </c>
      <c r="L39" s="24">
        <v>1.0416577476395633E-6</v>
      </c>
      <c r="M39" s="24">
        <v>0</v>
      </c>
      <c r="N39" s="24">
        <v>0</v>
      </c>
      <c r="O39" s="24">
        <v>0</v>
      </c>
      <c r="P39" s="24">
        <v>3.6902502741248226E-7</v>
      </c>
      <c r="Q39" s="24">
        <v>4.1517795191650693E-7</v>
      </c>
      <c r="R39" s="24">
        <v>1.5749897590653748E-7</v>
      </c>
      <c r="S39" s="24">
        <v>0</v>
      </c>
      <c r="T39" s="24">
        <v>1.4680223262450393E-6</v>
      </c>
      <c r="U39" s="24">
        <v>3.8133178332005713E-5</v>
      </c>
      <c r="V39" s="24">
        <v>2.0726218364261909E-7</v>
      </c>
      <c r="W39" s="24">
        <v>5.9530526440205833E-6</v>
      </c>
      <c r="X39" s="24">
        <v>2.5000881507005708E-7</v>
      </c>
      <c r="Y39" s="24">
        <v>9.5049276836567415E-7</v>
      </c>
      <c r="Z39" s="24">
        <v>7.0885629967520763E-7</v>
      </c>
      <c r="AA39" s="24">
        <v>7.2954919816335742E-7</v>
      </c>
      <c r="AB39" s="24">
        <v>3.8151990868023149E-7</v>
      </c>
      <c r="AC39" s="24">
        <v>0</v>
      </c>
      <c r="AD39" s="24">
        <v>1.580420756994358E-7</v>
      </c>
      <c r="AE39" s="24">
        <v>1.0901457538778481E-7</v>
      </c>
      <c r="AF39" s="24">
        <v>2.0886372796198119E-7</v>
      </c>
      <c r="AG39" s="24">
        <v>4.425557715322075E-7</v>
      </c>
      <c r="AH39" s="24">
        <v>2.8208663403439926E-6</v>
      </c>
      <c r="AI39" s="24">
        <v>0</v>
      </c>
      <c r="AJ39" s="24">
        <v>3.1498562842874842E-6</v>
      </c>
      <c r="AK39" s="24">
        <v>6.3954357300042602E-7</v>
      </c>
      <c r="AL39" s="24">
        <v>1.3313564458366531E-6</v>
      </c>
      <c r="AM39" s="24">
        <v>1.0010274313921632</v>
      </c>
      <c r="AN39" s="24">
        <v>6.081122533171027E-7</v>
      </c>
      <c r="AO39" s="24">
        <v>2.5891649854893044E-7</v>
      </c>
      <c r="AP39" s="24">
        <v>6.7724161453914183E-6</v>
      </c>
      <c r="AQ39" s="24">
        <v>2.8547547743937575E-6</v>
      </c>
      <c r="AR39" s="24">
        <v>0</v>
      </c>
      <c r="AS39" s="24">
        <v>0</v>
      </c>
      <c r="AT39" s="24">
        <v>2.0193680367942664E-6</v>
      </c>
      <c r="AU39" s="24">
        <v>1.2117060821633632E-7</v>
      </c>
      <c r="AV39" s="24">
        <v>2.1785102993928609E-7</v>
      </c>
      <c r="AW39" s="24">
        <v>3.4107720678123512E-7</v>
      </c>
      <c r="AX39" s="24">
        <v>2.2348586837491614E-6</v>
      </c>
      <c r="AY39" s="24">
        <v>4.2129733706771364E-7</v>
      </c>
      <c r="AZ39" s="24">
        <v>4.001479626873006E-7</v>
      </c>
      <c r="BA39" s="24">
        <v>2.777568746433831E-6</v>
      </c>
      <c r="BB39" s="24">
        <v>5.7512093540661959E-5</v>
      </c>
      <c r="BC39" s="24">
        <v>0</v>
      </c>
      <c r="BD39" s="24">
        <v>1.67816942489086E-6</v>
      </c>
      <c r="BE39" s="24">
        <v>5.8844904374921523E-7</v>
      </c>
      <c r="BF39" s="24">
        <v>1.2757011556788616E-7</v>
      </c>
      <c r="BG39" s="24">
        <v>3.8247969213554249E-7</v>
      </c>
      <c r="BH39" s="24">
        <v>3.5483226142920817E-7</v>
      </c>
      <c r="BI39" s="24">
        <v>9.9540404205127925E-7</v>
      </c>
      <c r="BJ39" s="24">
        <v>1.454517841264652E-7</v>
      </c>
      <c r="BK39" s="24">
        <v>0</v>
      </c>
      <c r="BL39" s="24">
        <v>9.2367944656472833E-7</v>
      </c>
      <c r="BM39" s="24">
        <v>1.0548982337866908E-6</v>
      </c>
      <c r="BN39" s="24">
        <v>3.2295761483114303E-7</v>
      </c>
      <c r="BO39" s="24">
        <v>3.8215403447944276E-7</v>
      </c>
      <c r="BP39" s="24">
        <v>6.9711616406990064E-6</v>
      </c>
      <c r="BQ39" s="24">
        <v>1.2462513406667396E-6</v>
      </c>
      <c r="BR39" s="24">
        <v>2.5875734048964244E-7</v>
      </c>
      <c r="BS39" s="24">
        <v>3.2755253471864247E-7</v>
      </c>
      <c r="BT39" s="24">
        <v>3.3365732547582957E-7</v>
      </c>
      <c r="BU39" s="24">
        <v>6.3717970262699853E-7</v>
      </c>
      <c r="BV39" s="24">
        <v>1.0655954728074658E-6</v>
      </c>
      <c r="BW39" s="24">
        <v>3.8300504063812645E-5</v>
      </c>
      <c r="BX39" s="24">
        <v>1.5609212937518459E-6</v>
      </c>
      <c r="BY39" s="24">
        <v>2.5094989046119281E-6</v>
      </c>
      <c r="BZ39" s="24">
        <v>1.0071158971514197E-6</v>
      </c>
      <c r="CA39" s="24">
        <v>1.1544296285930584E-6</v>
      </c>
      <c r="CB39" s="24">
        <v>2.8257578112652478E-7</v>
      </c>
      <c r="CC39" s="24">
        <v>1.9499356014029105E-7</v>
      </c>
      <c r="CD39" s="24">
        <v>9.1563205618717069E-8</v>
      </c>
      <c r="CE39" s="24">
        <v>1.3379167385497247E-6</v>
      </c>
      <c r="CF39" s="24">
        <v>4.9179019072468919E-7</v>
      </c>
      <c r="CG39" s="24">
        <v>7.6264486541567456E-7</v>
      </c>
      <c r="CH39" s="24">
        <v>0</v>
      </c>
      <c r="CI39" s="24">
        <v>0</v>
      </c>
      <c r="CJ39" s="24">
        <v>1.8041757982912519E-7</v>
      </c>
      <c r="CK39" s="24">
        <v>2.680726573041664E-7</v>
      </c>
      <c r="CL39" s="24">
        <v>3.3779332562654704E-7</v>
      </c>
      <c r="CM39" s="24">
        <v>2.9598038848167423E-6</v>
      </c>
      <c r="CN39" s="24">
        <v>3.7497771225337971E-6</v>
      </c>
      <c r="CO39" s="24">
        <v>1.6727926733405444E-6</v>
      </c>
      <c r="CP39" s="24">
        <v>2.5036696371834337E-7</v>
      </c>
      <c r="CQ39" s="24">
        <v>1.5943714779649174E-6</v>
      </c>
      <c r="CR39" s="24">
        <v>3.7024206044140456E-7</v>
      </c>
      <c r="CS39" s="24">
        <v>1.9824740295648446E-6</v>
      </c>
      <c r="CT39" s="24">
        <v>7.6254955072919485E-7</v>
      </c>
      <c r="CU39" s="24">
        <v>4.3998110841008678E-6</v>
      </c>
      <c r="CV39" s="24">
        <v>5.4057990545517911E-7</v>
      </c>
      <c r="CW39" s="24">
        <v>1.607548681691499E-6</v>
      </c>
      <c r="CX39" s="24">
        <v>9.8651593317094765E-7</v>
      </c>
      <c r="CY39" s="24">
        <v>6.4210636500402761E-7</v>
      </c>
      <c r="CZ39" s="24">
        <v>1.401644495491327E-5</v>
      </c>
      <c r="DA39" s="24">
        <v>3.3948310420845062E-6</v>
      </c>
      <c r="DB39" s="24">
        <v>6.762087339047089E-7</v>
      </c>
      <c r="DC39" s="24">
        <v>3.5245320767701114E-7</v>
      </c>
      <c r="DD39" s="24">
        <v>8.8955157601268264E-7</v>
      </c>
      <c r="DE39" s="24">
        <v>2.5422809902115449E-6</v>
      </c>
      <c r="DF39" s="24">
        <v>8.1198489488377317E-7</v>
      </c>
      <c r="DG39" s="24">
        <v>2.1243483406895549E-6</v>
      </c>
      <c r="DH39" s="24">
        <v>1.8462083566745724E-6</v>
      </c>
      <c r="DI39" s="24">
        <v>2.6649194290901305E-7</v>
      </c>
      <c r="DJ39" s="24">
        <v>6.9162627267161416E-6</v>
      </c>
      <c r="DK39" s="27">
        <v>4.0716521362982968E-7</v>
      </c>
      <c r="DL39" s="24">
        <v>2.8275783937791116E-6</v>
      </c>
      <c r="DM39" s="33">
        <f t="shared" si="1"/>
        <v>1.0012893372589702</v>
      </c>
      <c r="DN39">
        <f t="shared" si="2"/>
        <v>0.81496863749007564</v>
      </c>
    </row>
    <row r="40" spans="2:118" x14ac:dyDescent="0.15">
      <c r="B40" s="36" t="s">
        <v>30</v>
      </c>
      <c r="C40" s="36" t="s">
        <v>145</v>
      </c>
      <c r="D40" s="34">
        <v>0.98608150497059421</v>
      </c>
      <c r="E40" s="34">
        <f t="shared" si="0"/>
        <v>0.81744861357547571</v>
      </c>
      <c r="G40" s="36" t="s">
        <v>30</v>
      </c>
      <c r="H40" s="36" t="s">
        <v>145</v>
      </c>
      <c r="I40" s="23">
        <v>2.0988134253496425E-6</v>
      </c>
      <c r="J40" s="24">
        <v>1.7448871575553306E-6</v>
      </c>
      <c r="K40" s="24">
        <v>3.6227151727277322E-6</v>
      </c>
      <c r="L40" s="24">
        <v>7.1079171883151632E-7</v>
      </c>
      <c r="M40" s="24">
        <v>0</v>
      </c>
      <c r="N40" s="24">
        <v>0</v>
      </c>
      <c r="O40" s="24">
        <v>0</v>
      </c>
      <c r="P40" s="24">
        <v>1.0779739247622443E-5</v>
      </c>
      <c r="Q40" s="24">
        <v>1.4992231748515048E-4</v>
      </c>
      <c r="R40" s="24">
        <v>8.2192350753307093E-7</v>
      </c>
      <c r="S40" s="24">
        <v>0</v>
      </c>
      <c r="T40" s="24">
        <v>7.2948530164630357E-6</v>
      </c>
      <c r="U40" s="24">
        <v>1.716570280654694E-5</v>
      </c>
      <c r="V40" s="24">
        <v>2.662314299169597E-6</v>
      </c>
      <c r="W40" s="24">
        <v>1.0323962151479271E-4</v>
      </c>
      <c r="X40" s="24">
        <v>9.4693804792416296E-7</v>
      </c>
      <c r="Y40" s="24">
        <v>6.1470736791931975E-7</v>
      </c>
      <c r="Z40" s="24">
        <v>9.0151801004892925E-7</v>
      </c>
      <c r="AA40" s="24">
        <v>1.1155590532866039E-6</v>
      </c>
      <c r="AB40" s="24">
        <v>1.2008983092801885E-5</v>
      </c>
      <c r="AC40" s="24">
        <v>0</v>
      </c>
      <c r="AD40" s="24">
        <v>6.8809851059790281E-6</v>
      </c>
      <c r="AE40" s="24">
        <v>1.7236120837783839E-6</v>
      </c>
      <c r="AF40" s="24">
        <v>1.532589078795107E-6</v>
      </c>
      <c r="AG40" s="24">
        <v>2.2370124185426467E-4</v>
      </c>
      <c r="AH40" s="24">
        <v>5.2867880075708585E-5</v>
      </c>
      <c r="AI40" s="24">
        <v>0</v>
      </c>
      <c r="AJ40" s="24">
        <v>1.1285927340295513E-6</v>
      </c>
      <c r="AK40" s="24">
        <v>5.1019014023342004E-5</v>
      </c>
      <c r="AL40" s="24">
        <v>1.3337802540694813E-5</v>
      </c>
      <c r="AM40" s="24">
        <v>1.0002181313201767E-6</v>
      </c>
      <c r="AN40" s="24">
        <v>1.0007818633071379</v>
      </c>
      <c r="AO40" s="24">
        <v>1.6709760211099526E-6</v>
      </c>
      <c r="AP40" s="24">
        <v>1.2858300481769839E-6</v>
      </c>
      <c r="AQ40" s="24">
        <v>1.5906952761781526E-4</v>
      </c>
      <c r="AR40" s="24">
        <v>0</v>
      </c>
      <c r="AS40" s="24">
        <v>0</v>
      </c>
      <c r="AT40" s="24">
        <v>1.2693808850293015E-6</v>
      </c>
      <c r="AU40" s="24">
        <v>3.1133552935756449E-7</v>
      </c>
      <c r="AV40" s="24">
        <v>9.112633754827842E-7</v>
      </c>
      <c r="AW40" s="24">
        <v>2.1458961223369783E-6</v>
      </c>
      <c r="AX40" s="24">
        <v>8.8339666957157975E-6</v>
      </c>
      <c r="AY40" s="24">
        <v>3.8395423468802465E-5</v>
      </c>
      <c r="AZ40" s="24">
        <v>8.7126130938270432E-6</v>
      </c>
      <c r="BA40" s="24">
        <v>4.5047525240220269E-6</v>
      </c>
      <c r="BB40" s="24">
        <v>1.2616082280849838E-3</v>
      </c>
      <c r="BC40" s="24">
        <v>0</v>
      </c>
      <c r="BD40" s="24">
        <v>1.1483498019639057E-4</v>
      </c>
      <c r="BE40" s="24">
        <v>4.1900998289043742E-6</v>
      </c>
      <c r="BF40" s="24">
        <v>3.6427663792080068E-5</v>
      </c>
      <c r="BG40" s="24">
        <v>5.9950189923348512E-6</v>
      </c>
      <c r="BH40" s="24">
        <v>3.5494204231535024E-4</v>
      </c>
      <c r="BI40" s="24">
        <v>6.3840573037445219E-6</v>
      </c>
      <c r="BJ40" s="24">
        <v>2.1280845989778536E-6</v>
      </c>
      <c r="BK40" s="24">
        <v>0</v>
      </c>
      <c r="BL40" s="24">
        <v>8.8520387170172454E-5</v>
      </c>
      <c r="BM40" s="24">
        <v>1.910758941467062E-6</v>
      </c>
      <c r="BN40" s="24">
        <v>8.8830938684034857E-7</v>
      </c>
      <c r="BO40" s="24">
        <v>1.9561246709657543E-4</v>
      </c>
      <c r="BP40" s="24">
        <v>1.3699254174186481E-4</v>
      </c>
      <c r="BQ40" s="24">
        <v>1.171824727358865E-6</v>
      </c>
      <c r="BR40" s="24">
        <v>5.1287863357650358E-5</v>
      </c>
      <c r="BS40" s="24">
        <v>3.5285788272387311E-5</v>
      </c>
      <c r="BT40" s="24">
        <v>1.7091206534705742E-6</v>
      </c>
      <c r="BU40" s="24">
        <v>1.5421189268714424E-6</v>
      </c>
      <c r="BV40" s="24">
        <v>2.6888524613015552E-6</v>
      </c>
      <c r="BW40" s="24">
        <v>2.3522485105902825E-6</v>
      </c>
      <c r="BX40" s="24">
        <v>3.7809941165270622E-6</v>
      </c>
      <c r="BY40" s="24">
        <v>3.5702163989845349E-6</v>
      </c>
      <c r="BZ40" s="24">
        <v>1.7183846759087424E-6</v>
      </c>
      <c r="CA40" s="24">
        <v>7.1541897079656731E-7</v>
      </c>
      <c r="CB40" s="24">
        <v>5.2966091048439788E-7</v>
      </c>
      <c r="CC40" s="24">
        <v>8.8009265149564204E-7</v>
      </c>
      <c r="CD40" s="24">
        <v>6.3046192364237558E-7</v>
      </c>
      <c r="CE40" s="24">
        <v>1.2018598418547028E-6</v>
      </c>
      <c r="CF40" s="24">
        <v>2.1643708560720809E-6</v>
      </c>
      <c r="CG40" s="24">
        <v>9.9734896262585921E-6</v>
      </c>
      <c r="CH40" s="24">
        <v>0</v>
      </c>
      <c r="CI40" s="24">
        <v>0</v>
      </c>
      <c r="CJ40" s="24">
        <v>8.1569599893444566E-7</v>
      </c>
      <c r="CK40" s="24">
        <v>2.2412893539561535E-6</v>
      </c>
      <c r="CL40" s="24">
        <v>1.6720529790953603E-6</v>
      </c>
      <c r="CM40" s="24">
        <v>4.5149732324098015E-7</v>
      </c>
      <c r="CN40" s="24">
        <v>1.1742515334423072E-6</v>
      </c>
      <c r="CO40" s="24">
        <v>1.8537197452706546E-6</v>
      </c>
      <c r="CP40" s="24">
        <v>1.3098163100084655E-6</v>
      </c>
      <c r="CQ40" s="24">
        <v>1.0374595493162467E-6</v>
      </c>
      <c r="CR40" s="24">
        <v>1.3328260708982923E-6</v>
      </c>
      <c r="CS40" s="24">
        <v>2.6696029974424358E-6</v>
      </c>
      <c r="CT40" s="24">
        <v>7.6713504634671915E-6</v>
      </c>
      <c r="CU40" s="24">
        <v>3.3622084229855672E-5</v>
      </c>
      <c r="CV40" s="24">
        <v>1.6939103550636766E-5</v>
      </c>
      <c r="CW40" s="24">
        <v>1.1233221904519444E-4</v>
      </c>
      <c r="CX40" s="24">
        <v>4.4394524147081754E-6</v>
      </c>
      <c r="CY40" s="24">
        <v>4.0239072801296162E-6</v>
      </c>
      <c r="CZ40" s="24">
        <v>6.7531450619270442E-6</v>
      </c>
      <c r="DA40" s="24">
        <v>4.8432711567197297E-6</v>
      </c>
      <c r="DB40" s="24">
        <v>1.2217043862345524E-6</v>
      </c>
      <c r="DC40" s="24">
        <v>6.6281079592775185E-5</v>
      </c>
      <c r="DD40" s="24">
        <v>6.5238184149128915E-7</v>
      </c>
      <c r="DE40" s="24">
        <v>1.3752315040279489E-5</v>
      </c>
      <c r="DF40" s="24">
        <v>5.8794795464968089E-6</v>
      </c>
      <c r="DG40" s="24">
        <v>2.9145543077067071E-6</v>
      </c>
      <c r="DH40" s="24">
        <v>1.2952311123500975E-5</v>
      </c>
      <c r="DI40" s="24">
        <v>4.9764685244367838E-6</v>
      </c>
      <c r="DJ40" s="24">
        <v>2.7980251434301318E-6</v>
      </c>
      <c r="DK40" s="27">
        <v>3.1766007953724876E-6</v>
      </c>
      <c r="DL40" s="24">
        <v>7.0506324311364429E-6</v>
      </c>
      <c r="DM40" s="33">
        <f t="shared" si="1"/>
        <v>1.0043362932972</v>
      </c>
      <c r="DN40">
        <f t="shared" si="2"/>
        <v>0.81744861357547571</v>
      </c>
    </row>
    <row r="41" spans="2:118" x14ac:dyDescent="0.15">
      <c r="B41" s="36" t="s">
        <v>31</v>
      </c>
      <c r="C41" s="36" t="s">
        <v>146</v>
      </c>
      <c r="D41" s="34">
        <v>1.0388404223378602</v>
      </c>
      <c r="E41" s="34">
        <f t="shared" si="0"/>
        <v>0.85844669238961491</v>
      </c>
      <c r="G41" s="36" t="s">
        <v>31</v>
      </c>
      <c r="H41" s="36" t="s">
        <v>146</v>
      </c>
      <c r="I41" s="23">
        <v>3.3868048328440657E-5</v>
      </c>
      <c r="J41" s="24">
        <v>3.1177267979038248E-5</v>
      </c>
      <c r="K41" s="24">
        <v>5.1686960877422042E-5</v>
      </c>
      <c r="L41" s="24">
        <v>5.7566732557427229E-6</v>
      </c>
      <c r="M41" s="24">
        <v>0</v>
      </c>
      <c r="N41" s="24">
        <v>0</v>
      </c>
      <c r="O41" s="24">
        <v>0</v>
      </c>
      <c r="P41" s="24">
        <v>1.0672780525879613E-5</v>
      </c>
      <c r="Q41" s="24">
        <v>1.2124355008204512E-5</v>
      </c>
      <c r="R41" s="24">
        <v>8.5001813826778254E-6</v>
      </c>
      <c r="S41" s="24">
        <v>0</v>
      </c>
      <c r="T41" s="24">
        <v>4.3188192624192801E-5</v>
      </c>
      <c r="U41" s="24">
        <v>2.0467689170126121E-5</v>
      </c>
      <c r="V41" s="24">
        <v>2.0729439089453908E-5</v>
      </c>
      <c r="W41" s="24">
        <v>2.1692222602326405E-5</v>
      </c>
      <c r="X41" s="24">
        <v>4.4943638261111362E-5</v>
      </c>
      <c r="Y41" s="24">
        <v>3.1297114270848543E-5</v>
      </c>
      <c r="Z41" s="24">
        <v>1.8744437391373109E-5</v>
      </c>
      <c r="AA41" s="24">
        <v>2.9893294410396185E-5</v>
      </c>
      <c r="AB41" s="24">
        <v>3.7540314727103675E-5</v>
      </c>
      <c r="AC41" s="24">
        <v>0</v>
      </c>
      <c r="AD41" s="24">
        <v>1.010435482560863E-5</v>
      </c>
      <c r="AE41" s="24">
        <v>3.8992744200613794E-5</v>
      </c>
      <c r="AF41" s="24">
        <v>7.5941711944031259E-5</v>
      </c>
      <c r="AG41" s="24">
        <v>1.7164905495752544E-5</v>
      </c>
      <c r="AH41" s="24">
        <v>2.762530621282348E-5</v>
      </c>
      <c r="AI41" s="24">
        <v>0</v>
      </c>
      <c r="AJ41" s="24">
        <v>7.3774168754767812E-5</v>
      </c>
      <c r="AK41" s="24">
        <v>3.490198916782451E-5</v>
      </c>
      <c r="AL41" s="24">
        <v>2.7992432888487384E-5</v>
      </c>
      <c r="AM41" s="24">
        <v>1.5718301999553316E-5</v>
      </c>
      <c r="AN41" s="24">
        <v>4.5575307440380008E-5</v>
      </c>
      <c r="AO41" s="24">
        <v>1.0264000913242621</v>
      </c>
      <c r="AP41" s="24">
        <v>4.0952041881318797E-5</v>
      </c>
      <c r="AQ41" s="24">
        <v>8.2860223054874595E-5</v>
      </c>
      <c r="AR41" s="24">
        <v>0</v>
      </c>
      <c r="AS41" s="24">
        <v>0</v>
      </c>
      <c r="AT41" s="24">
        <v>5.1349066511448732E-5</v>
      </c>
      <c r="AU41" s="24">
        <v>1.5591037977897533E-5</v>
      </c>
      <c r="AV41" s="24">
        <v>5.3435542736241514E-5</v>
      </c>
      <c r="AW41" s="24">
        <v>1.0783913287589702E-5</v>
      </c>
      <c r="AX41" s="24">
        <v>4.1283957839942775E-5</v>
      </c>
      <c r="AY41" s="24">
        <v>2.279103395196946E-5</v>
      </c>
      <c r="AZ41" s="24">
        <v>2.0467306286613668E-5</v>
      </c>
      <c r="BA41" s="24">
        <v>1.6651202882084268E-5</v>
      </c>
      <c r="BB41" s="24">
        <v>1.748661362924872E-5</v>
      </c>
      <c r="BC41" s="24">
        <v>0</v>
      </c>
      <c r="BD41" s="24">
        <v>3.7536456102162143E-5</v>
      </c>
      <c r="BE41" s="24">
        <v>1.9158351346900411E-5</v>
      </c>
      <c r="BF41" s="24">
        <v>1.4668002919784166E-5</v>
      </c>
      <c r="BG41" s="24">
        <v>1.3584540062950267E-5</v>
      </c>
      <c r="BH41" s="24">
        <v>2.1606495538217657E-5</v>
      </c>
      <c r="BI41" s="24">
        <v>1.80167078526122E-5</v>
      </c>
      <c r="BJ41" s="24">
        <v>1.7166293346119864E-5</v>
      </c>
      <c r="BK41" s="24">
        <v>0</v>
      </c>
      <c r="BL41" s="24">
        <v>1.1603987066738763E-5</v>
      </c>
      <c r="BM41" s="24">
        <v>1.0524556557178842E-5</v>
      </c>
      <c r="BN41" s="24">
        <v>2.6093576656802674E-5</v>
      </c>
      <c r="BO41" s="24">
        <v>1.6037127075907088E-5</v>
      </c>
      <c r="BP41" s="24">
        <v>1.0458097876050699E-4</v>
      </c>
      <c r="BQ41" s="24">
        <v>1.1520300941486388E-5</v>
      </c>
      <c r="BR41" s="24">
        <v>4.6109482581925534E-3</v>
      </c>
      <c r="BS41" s="24">
        <v>5.4723969826398185E-3</v>
      </c>
      <c r="BT41" s="24">
        <v>8.8484044190445463E-3</v>
      </c>
      <c r="BU41" s="24">
        <v>5.292829678084825E-3</v>
      </c>
      <c r="BV41" s="24">
        <v>1.0678296130117734E-4</v>
      </c>
      <c r="BW41" s="24">
        <v>2.8873300218829756E-4</v>
      </c>
      <c r="BX41" s="24">
        <v>2.9868440038029572E-4</v>
      </c>
      <c r="BY41" s="24">
        <v>5.5664101263722343E-5</v>
      </c>
      <c r="BZ41" s="24">
        <v>3.239142496467888E-5</v>
      </c>
      <c r="CA41" s="24">
        <v>3.0826786395823351E-5</v>
      </c>
      <c r="CB41" s="24">
        <v>4.220643225324975E-5</v>
      </c>
      <c r="CC41" s="24">
        <v>1.1045077171382647E-4</v>
      </c>
      <c r="CD41" s="24">
        <v>1.0440866279366061E-4</v>
      </c>
      <c r="CE41" s="24">
        <v>1.2402939348852012E-4</v>
      </c>
      <c r="CF41" s="24">
        <v>1.1730399921821285E-5</v>
      </c>
      <c r="CG41" s="24">
        <v>1.2658375857653513E-4</v>
      </c>
      <c r="CH41" s="24">
        <v>0</v>
      </c>
      <c r="CI41" s="24">
        <v>0</v>
      </c>
      <c r="CJ41" s="24">
        <v>2.9914116350555199E-5</v>
      </c>
      <c r="CK41" s="24">
        <v>8.1571854714917801E-5</v>
      </c>
      <c r="CL41" s="24">
        <v>1.4434277301785813E-4</v>
      </c>
      <c r="CM41" s="24">
        <v>1.4438424300212247E-5</v>
      </c>
      <c r="CN41" s="24">
        <v>4.9451376643963168E-5</v>
      </c>
      <c r="CO41" s="24">
        <v>1.4276717362992668E-4</v>
      </c>
      <c r="CP41" s="24">
        <v>1.2420017160001323E-5</v>
      </c>
      <c r="CQ41" s="24">
        <v>6.0966594387290992E-5</v>
      </c>
      <c r="CR41" s="24">
        <v>1.6456702662387446E-5</v>
      </c>
      <c r="CS41" s="24">
        <v>5.256063036778145E-5</v>
      </c>
      <c r="CT41" s="24">
        <v>6.0588551191128245E-5</v>
      </c>
      <c r="CU41" s="24">
        <v>3.8756761580960865E-5</v>
      </c>
      <c r="CV41" s="24">
        <v>2.0209313352586824E-5</v>
      </c>
      <c r="CW41" s="24">
        <v>3.0090747213982164E-5</v>
      </c>
      <c r="CX41" s="24">
        <v>3.2546158844943231E-5</v>
      </c>
      <c r="CY41" s="24">
        <v>2.2735169676863477E-5</v>
      </c>
      <c r="CZ41" s="24">
        <v>1.833927445636034E-5</v>
      </c>
      <c r="DA41" s="24">
        <v>2.2347044665861482E-5</v>
      </c>
      <c r="DB41" s="24">
        <v>2.9030626258046216E-5</v>
      </c>
      <c r="DC41" s="24">
        <v>1.0443874893782431E-5</v>
      </c>
      <c r="DD41" s="24">
        <v>1.6861811813011942E-5</v>
      </c>
      <c r="DE41" s="24">
        <v>5.5736472880471586E-5</v>
      </c>
      <c r="DF41" s="24">
        <v>2.6146618686164078E-5</v>
      </c>
      <c r="DG41" s="24">
        <v>3.1523175738621337E-5</v>
      </c>
      <c r="DH41" s="24">
        <v>4.2312973290425398E-5</v>
      </c>
      <c r="DI41" s="24">
        <v>1.1651303375453567E-5</v>
      </c>
      <c r="DJ41" s="24">
        <v>3.1619747022151003E-5</v>
      </c>
      <c r="DK41" s="27">
        <v>1.1906764179604425E-5</v>
      </c>
      <c r="DL41" s="24">
        <v>1.4676021342133213E-4</v>
      </c>
      <c r="DM41" s="33">
        <f t="shared" si="1"/>
        <v>1.0547074821703428</v>
      </c>
      <c r="DN41">
        <f t="shared" si="2"/>
        <v>0.85844669238961491</v>
      </c>
    </row>
    <row r="42" spans="2:118" x14ac:dyDescent="0.15">
      <c r="B42" s="36" t="s">
        <v>32</v>
      </c>
      <c r="C42" s="36" t="s">
        <v>147</v>
      </c>
      <c r="D42" s="34">
        <v>0.98175372692983676</v>
      </c>
      <c r="E42" s="34">
        <f t="shared" si="0"/>
        <v>0.81406229179183498</v>
      </c>
      <c r="G42" s="36" t="s">
        <v>32</v>
      </c>
      <c r="H42" s="36" t="s">
        <v>147</v>
      </c>
      <c r="I42" s="23">
        <v>6.2797212136757465E-7</v>
      </c>
      <c r="J42" s="24">
        <v>4.9092817551858945E-8</v>
      </c>
      <c r="K42" s="24">
        <v>6.2796940284421207E-8</v>
      </c>
      <c r="L42" s="24">
        <v>1.4240826069917854E-8</v>
      </c>
      <c r="M42" s="24">
        <v>0</v>
      </c>
      <c r="N42" s="24">
        <v>0</v>
      </c>
      <c r="O42" s="24">
        <v>0</v>
      </c>
      <c r="P42" s="24">
        <v>3.5576635809278579E-8</v>
      </c>
      <c r="Q42" s="24">
        <v>6.3139514157342061E-7</v>
      </c>
      <c r="R42" s="24">
        <v>5.9992952433606315E-8</v>
      </c>
      <c r="S42" s="24">
        <v>0</v>
      </c>
      <c r="T42" s="24">
        <v>3.856739643206216E-8</v>
      </c>
      <c r="U42" s="24">
        <v>3.4753301840192958E-8</v>
      </c>
      <c r="V42" s="24">
        <v>3.6968136929436529E-8</v>
      </c>
      <c r="W42" s="24">
        <v>2.7419121963545707E-6</v>
      </c>
      <c r="X42" s="24">
        <v>5.8796440826688077E-8</v>
      </c>
      <c r="Y42" s="24">
        <v>3.1405602105200263E-8</v>
      </c>
      <c r="Z42" s="24">
        <v>2.7133732993398203E-8</v>
      </c>
      <c r="AA42" s="24">
        <v>3.9815741077955953E-8</v>
      </c>
      <c r="AB42" s="24">
        <v>2.5292950779033715E-7</v>
      </c>
      <c r="AC42" s="24">
        <v>0</v>
      </c>
      <c r="AD42" s="24">
        <v>2.0419889965268924E-8</v>
      </c>
      <c r="AE42" s="24">
        <v>2.9644035036412575E-8</v>
      </c>
      <c r="AF42" s="24">
        <v>5.3114421038737583E-8</v>
      </c>
      <c r="AG42" s="24">
        <v>3.6259233459091558E-8</v>
      </c>
      <c r="AH42" s="24">
        <v>9.1987942305256451E-8</v>
      </c>
      <c r="AI42" s="24">
        <v>0</v>
      </c>
      <c r="AJ42" s="24">
        <v>3.0085474468930211E-8</v>
      </c>
      <c r="AK42" s="24">
        <v>2.6271952374043838E-7</v>
      </c>
      <c r="AL42" s="24">
        <v>4.2265586783563448E-8</v>
      </c>
      <c r="AM42" s="24">
        <v>3.1774596314387987E-8</v>
      </c>
      <c r="AN42" s="24">
        <v>4.0977040701812473E-8</v>
      </c>
      <c r="AO42" s="24">
        <v>3.3352780175974176E-8</v>
      </c>
      <c r="AP42" s="24">
        <v>1.0000157804068175</v>
      </c>
      <c r="AQ42" s="24">
        <v>4.7513873594079158E-8</v>
      </c>
      <c r="AR42" s="24">
        <v>0</v>
      </c>
      <c r="AS42" s="24">
        <v>0</v>
      </c>
      <c r="AT42" s="24">
        <v>4.4449722379132882E-8</v>
      </c>
      <c r="AU42" s="24">
        <v>1.7925419787882474E-8</v>
      </c>
      <c r="AV42" s="24">
        <v>4.9047657162781604E-8</v>
      </c>
      <c r="AW42" s="24">
        <v>2.0944965336008741E-8</v>
      </c>
      <c r="AX42" s="24">
        <v>4.4030094302763498E-8</v>
      </c>
      <c r="AY42" s="24">
        <v>1.2652271615885955E-6</v>
      </c>
      <c r="AZ42" s="24">
        <v>1.8616416843909674E-7</v>
      </c>
      <c r="BA42" s="24">
        <v>2.5713241380715023E-7</v>
      </c>
      <c r="BB42" s="24">
        <v>1.2950491650521531E-6</v>
      </c>
      <c r="BC42" s="24">
        <v>0</v>
      </c>
      <c r="BD42" s="24">
        <v>9.1665821639362041E-5</v>
      </c>
      <c r="BE42" s="24">
        <v>9.1157981827104934E-6</v>
      </c>
      <c r="BF42" s="24">
        <v>3.124466831836143E-7</v>
      </c>
      <c r="BG42" s="24">
        <v>1.5489393035875855E-6</v>
      </c>
      <c r="BH42" s="24">
        <v>2.5668129629565555E-6</v>
      </c>
      <c r="BI42" s="24">
        <v>2.7277585089943153E-6</v>
      </c>
      <c r="BJ42" s="24">
        <v>8.707833453798024E-7</v>
      </c>
      <c r="BK42" s="24">
        <v>0</v>
      </c>
      <c r="BL42" s="24">
        <v>1.7905951435301461E-7</v>
      </c>
      <c r="BM42" s="24">
        <v>5.7644767115137614E-7</v>
      </c>
      <c r="BN42" s="24">
        <v>6.1092254089770282E-8</v>
      </c>
      <c r="BO42" s="24">
        <v>1.5307181176588392E-7</v>
      </c>
      <c r="BP42" s="24">
        <v>1.4740747629309808E-6</v>
      </c>
      <c r="BQ42" s="24">
        <v>3.6806994425286268E-7</v>
      </c>
      <c r="BR42" s="24">
        <v>1.673344233619561E-5</v>
      </c>
      <c r="BS42" s="24">
        <v>2.18667223860247E-6</v>
      </c>
      <c r="BT42" s="24">
        <v>6.6711971246674053E-7</v>
      </c>
      <c r="BU42" s="24">
        <v>2.0148652610437646E-6</v>
      </c>
      <c r="BV42" s="24">
        <v>7.1880464642603195E-8</v>
      </c>
      <c r="BW42" s="24">
        <v>1.3006242773222362E-7</v>
      </c>
      <c r="BX42" s="24">
        <v>1.500223604402513E-7</v>
      </c>
      <c r="BY42" s="24">
        <v>6.1446115487772975E-7</v>
      </c>
      <c r="BZ42" s="24">
        <v>2.4929763418215664E-7</v>
      </c>
      <c r="CA42" s="24">
        <v>3.2191650288710527E-8</v>
      </c>
      <c r="CB42" s="24">
        <v>2.4258293630001588E-8</v>
      </c>
      <c r="CC42" s="24">
        <v>4.744558234930695E-8</v>
      </c>
      <c r="CD42" s="24">
        <v>3.7818125422210552E-8</v>
      </c>
      <c r="CE42" s="24">
        <v>7.3763805409492644E-8</v>
      </c>
      <c r="CF42" s="24">
        <v>9.2315189126534467E-8</v>
      </c>
      <c r="CG42" s="24">
        <v>1.6437139435995735E-7</v>
      </c>
      <c r="CH42" s="24">
        <v>0</v>
      </c>
      <c r="CI42" s="24">
        <v>0</v>
      </c>
      <c r="CJ42" s="24">
        <v>4.0332557493756302E-7</v>
      </c>
      <c r="CK42" s="24">
        <v>5.561189006486843E-8</v>
      </c>
      <c r="CL42" s="24">
        <v>1.4991697425218041E-7</v>
      </c>
      <c r="CM42" s="24">
        <v>1.5977409020787839E-8</v>
      </c>
      <c r="CN42" s="24">
        <v>4.3683527327740163E-8</v>
      </c>
      <c r="CO42" s="24">
        <v>8.4645087037407793E-8</v>
      </c>
      <c r="CP42" s="24">
        <v>2.9358120884616758E-8</v>
      </c>
      <c r="CQ42" s="24">
        <v>4.3726244932218451E-8</v>
      </c>
      <c r="CR42" s="24">
        <v>5.1546475305712818E-8</v>
      </c>
      <c r="CS42" s="24">
        <v>2.0986177818004788E-7</v>
      </c>
      <c r="CT42" s="24">
        <v>4.364937909336527E-7</v>
      </c>
      <c r="CU42" s="24">
        <v>8.1913234212555337E-8</v>
      </c>
      <c r="CV42" s="24">
        <v>5.2045149188294983E-7</v>
      </c>
      <c r="CW42" s="24">
        <v>6.7740442558354019E-7</v>
      </c>
      <c r="CX42" s="24">
        <v>2.1641545524368783E-6</v>
      </c>
      <c r="CY42" s="24">
        <v>1.4487332229677301E-6</v>
      </c>
      <c r="CZ42" s="24">
        <v>6.1098923895386221E-7</v>
      </c>
      <c r="DA42" s="24">
        <v>6.1296081378123354E-8</v>
      </c>
      <c r="DB42" s="24">
        <v>2.6854056525436823E-8</v>
      </c>
      <c r="DC42" s="24">
        <v>6.1658208505199085E-7</v>
      </c>
      <c r="DD42" s="24">
        <v>4.1524115325929644E-8</v>
      </c>
      <c r="DE42" s="24">
        <v>4.0067550619365701E-6</v>
      </c>
      <c r="DF42" s="24">
        <v>2.5568837001195818E-6</v>
      </c>
      <c r="DG42" s="24">
        <v>3.7330759846306595E-8</v>
      </c>
      <c r="DH42" s="24">
        <v>8.3600728824295342E-8</v>
      </c>
      <c r="DI42" s="24">
        <v>2.1885646601247651E-8</v>
      </c>
      <c r="DJ42" s="24">
        <v>5.9698430417318826E-7</v>
      </c>
      <c r="DK42" s="27">
        <v>3.1822554299134167E-7</v>
      </c>
      <c r="DL42" s="24">
        <v>1.0502283790133766E-6</v>
      </c>
      <c r="DM42" s="33">
        <f t="shared" si="1"/>
        <v>1.0001757799491897</v>
      </c>
      <c r="DN42">
        <f t="shared" si="2"/>
        <v>0.81406229179183498</v>
      </c>
    </row>
    <row r="43" spans="2:118" x14ac:dyDescent="0.15">
      <c r="B43" s="36" t="s">
        <v>33</v>
      </c>
      <c r="C43" s="36" t="s">
        <v>148</v>
      </c>
      <c r="D43" s="34">
        <v>1.0310912809571204</v>
      </c>
      <c r="E43" s="34">
        <f t="shared" si="0"/>
        <v>0.81996138408324226</v>
      </c>
      <c r="G43" s="36" t="s">
        <v>33</v>
      </c>
      <c r="H43" s="36" t="s">
        <v>148</v>
      </c>
      <c r="I43" s="23">
        <v>9.7639433343513151E-5</v>
      </c>
      <c r="J43" s="24">
        <v>1.4362125090322721E-5</v>
      </c>
      <c r="K43" s="24">
        <v>1.7264589036060257E-4</v>
      </c>
      <c r="L43" s="24">
        <v>9.8828818317827856E-7</v>
      </c>
      <c r="M43" s="24">
        <v>0</v>
      </c>
      <c r="N43" s="24">
        <v>0</v>
      </c>
      <c r="O43" s="24">
        <v>0</v>
      </c>
      <c r="P43" s="24">
        <v>5.9556271995528409E-6</v>
      </c>
      <c r="Q43" s="24">
        <v>7.0323969210824747E-6</v>
      </c>
      <c r="R43" s="24">
        <v>9.7805251322735331E-6</v>
      </c>
      <c r="S43" s="24">
        <v>0</v>
      </c>
      <c r="T43" s="24">
        <v>3.4722544025020802E-6</v>
      </c>
      <c r="U43" s="24">
        <v>1.8840107418338444E-6</v>
      </c>
      <c r="V43" s="24">
        <v>7.1529874967218054E-6</v>
      </c>
      <c r="W43" s="24">
        <v>1.5929399281530239E-5</v>
      </c>
      <c r="X43" s="24">
        <v>3.5937192505907764E-6</v>
      </c>
      <c r="Y43" s="24">
        <v>2.5914050355468208E-6</v>
      </c>
      <c r="Z43" s="24">
        <v>2.0162488804058522E-6</v>
      </c>
      <c r="AA43" s="24">
        <v>1.3706802109175655E-4</v>
      </c>
      <c r="AB43" s="24">
        <v>2.0173026018084202E-4</v>
      </c>
      <c r="AC43" s="24">
        <v>0</v>
      </c>
      <c r="AD43" s="24">
        <v>1.7958612238890213E-6</v>
      </c>
      <c r="AE43" s="24">
        <v>9.4837921867765386E-6</v>
      </c>
      <c r="AF43" s="24">
        <v>1.116634074774585E-5</v>
      </c>
      <c r="AG43" s="24">
        <v>4.4687211445649178E-5</v>
      </c>
      <c r="AH43" s="24">
        <v>1.1240331460725187E-5</v>
      </c>
      <c r="AI43" s="24">
        <v>0</v>
      </c>
      <c r="AJ43" s="24">
        <v>5.6140715874316682E-4</v>
      </c>
      <c r="AK43" s="24">
        <v>4.2431192793582605E-6</v>
      </c>
      <c r="AL43" s="24">
        <v>1.0374117332624385E-5</v>
      </c>
      <c r="AM43" s="24">
        <v>1.4805955033719734E-6</v>
      </c>
      <c r="AN43" s="24">
        <v>3.5174710122949448E-4</v>
      </c>
      <c r="AO43" s="24">
        <v>8.0910266538588313E-4</v>
      </c>
      <c r="AP43" s="24">
        <v>4.6086694126218808E-4</v>
      </c>
      <c r="AQ43" s="24">
        <v>1.0012707521781314</v>
      </c>
      <c r="AR43" s="24">
        <v>0</v>
      </c>
      <c r="AS43" s="24">
        <v>0</v>
      </c>
      <c r="AT43" s="24">
        <v>2.7255453252168202E-4</v>
      </c>
      <c r="AU43" s="24">
        <v>1.0914060138458911E-6</v>
      </c>
      <c r="AV43" s="24">
        <v>3.4991951425552306E-5</v>
      </c>
      <c r="AW43" s="24">
        <v>1.3808474874354973E-5</v>
      </c>
      <c r="AX43" s="24">
        <v>1.2065187829758078E-4</v>
      </c>
      <c r="AY43" s="24">
        <v>8.2532915060292799E-5</v>
      </c>
      <c r="AZ43" s="24">
        <v>2.5619233418638102E-4</v>
      </c>
      <c r="BA43" s="24">
        <v>1.3389884406285127E-4</v>
      </c>
      <c r="BB43" s="24">
        <v>5.1098453674082267E-5</v>
      </c>
      <c r="BC43" s="24">
        <v>0</v>
      </c>
      <c r="BD43" s="24">
        <v>8.1045424918409331E-5</v>
      </c>
      <c r="BE43" s="24">
        <v>9.1583896594114037E-5</v>
      </c>
      <c r="BF43" s="24">
        <v>3.9056152926663479E-5</v>
      </c>
      <c r="BG43" s="24">
        <v>5.1731751489512745E-5</v>
      </c>
      <c r="BH43" s="24">
        <v>9.3878871026788468E-5</v>
      </c>
      <c r="BI43" s="24">
        <v>3.6544785151169382E-5</v>
      </c>
      <c r="BJ43" s="24">
        <v>3.7642234368439228E-6</v>
      </c>
      <c r="BK43" s="24">
        <v>0</v>
      </c>
      <c r="BL43" s="24">
        <v>3.4838794646872156E-5</v>
      </c>
      <c r="BM43" s="24">
        <v>7.3605332407503227E-5</v>
      </c>
      <c r="BN43" s="24">
        <v>1.3999410324780136E-5</v>
      </c>
      <c r="BO43" s="24">
        <v>1.6154070213633428E-5</v>
      </c>
      <c r="BP43" s="24">
        <v>4.9434926408499401E-5</v>
      </c>
      <c r="BQ43" s="24">
        <v>1.2364180162927044E-6</v>
      </c>
      <c r="BR43" s="24">
        <v>1.6411932485509284E-4</v>
      </c>
      <c r="BS43" s="24">
        <v>3.0128450731507566E-4</v>
      </c>
      <c r="BT43" s="24">
        <v>2.6779431308514013E-4</v>
      </c>
      <c r="BU43" s="24">
        <v>3.579135841988126E-4</v>
      </c>
      <c r="BV43" s="24">
        <v>9.2447217905667212E-6</v>
      </c>
      <c r="BW43" s="24">
        <v>1.8682299799757314E-5</v>
      </c>
      <c r="BX43" s="24">
        <v>1.4067215771477255E-4</v>
      </c>
      <c r="BY43" s="24">
        <v>3.3932577965289598E-6</v>
      </c>
      <c r="BZ43" s="24">
        <v>4.1248931883644151E-6</v>
      </c>
      <c r="CA43" s="24">
        <v>2.4065653464278946E-6</v>
      </c>
      <c r="CB43" s="24">
        <v>2.8678343697929388E-6</v>
      </c>
      <c r="CC43" s="24">
        <v>5.9256739927292602E-6</v>
      </c>
      <c r="CD43" s="24">
        <v>5.0148000187078422E-6</v>
      </c>
      <c r="CE43" s="24">
        <v>8.4690917167640389E-6</v>
      </c>
      <c r="CF43" s="24">
        <v>1.4348310260662457E-6</v>
      </c>
      <c r="CG43" s="24">
        <v>1.0336921354404946E-5</v>
      </c>
      <c r="CH43" s="24">
        <v>0</v>
      </c>
      <c r="CI43" s="24">
        <v>0</v>
      </c>
      <c r="CJ43" s="24">
        <v>2.4795294291979076E-6</v>
      </c>
      <c r="CK43" s="24">
        <v>5.4066725064764021E-6</v>
      </c>
      <c r="CL43" s="24">
        <v>9.2142143877836304E-6</v>
      </c>
      <c r="CM43" s="24">
        <v>1.336069862045201E-6</v>
      </c>
      <c r="CN43" s="24">
        <v>4.0480328666883867E-6</v>
      </c>
      <c r="CO43" s="24">
        <v>8.8100169674646227E-6</v>
      </c>
      <c r="CP43" s="24">
        <v>1.2130842572115154E-6</v>
      </c>
      <c r="CQ43" s="24">
        <v>4.1500418935778394E-6</v>
      </c>
      <c r="CR43" s="24">
        <v>3.6964569852612468E-6</v>
      </c>
      <c r="CS43" s="24">
        <v>5.2578985211970166E-6</v>
      </c>
      <c r="CT43" s="24">
        <v>2.5314380360331981E-5</v>
      </c>
      <c r="CU43" s="24">
        <v>6.4690170258263336E-6</v>
      </c>
      <c r="CV43" s="24">
        <v>4.642833041196281E-6</v>
      </c>
      <c r="CW43" s="24">
        <v>3.2908735700728391E-6</v>
      </c>
      <c r="CX43" s="24">
        <v>3.1959043730766343E-6</v>
      </c>
      <c r="CY43" s="24">
        <v>3.1284329132025169E-6</v>
      </c>
      <c r="CZ43" s="24">
        <v>2.2163471699439646E-6</v>
      </c>
      <c r="DA43" s="24">
        <v>2.4431382502098829E-6</v>
      </c>
      <c r="DB43" s="24">
        <v>2.3621876151611515E-6</v>
      </c>
      <c r="DC43" s="24">
        <v>1.1028587214578236E-5</v>
      </c>
      <c r="DD43" s="24">
        <v>1.4791470513564692E-6</v>
      </c>
      <c r="DE43" s="24">
        <v>8.7383606218580031E-6</v>
      </c>
      <c r="DF43" s="24">
        <v>4.813189327879414E-6</v>
      </c>
      <c r="DG43" s="24">
        <v>5.2591366955145318E-6</v>
      </c>
      <c r="DH43" s="24">
        <v>1.5245448624924487E-5</v>
      </c>
      <c r="DI43" s="24">
        <v>2.2307420621251457E-6</v>
      </c>
      <c r="DJ43" s="24">
        <v>2.3377723012244777E-5</v>
      </c>
      <c r="DK43" s="27">
        <v>1.1926772961829644E-4</v>
      </c>
      <c r="DL43" s="24">
        <v>4.3856494053413863E-5</v>
      </c>
      <c r="DM43" s="33">
        <f t="shared" si="1"/>
        <v>1.0074235413220494</v>
      </c>
      <c r="DN43">
        <f t="shared" si="2"/>
        <v>0.81996138408324226</v>
      </c>
    </row>
    <row r="44" spans="2:118" x14ac:dyDescent="0.15">
      <c r="B44" s="36" t="s">
        <v>34</v>
      </c>
      <c r="C44" s="36" t="s">
        <v>149</v>
      </c>
      <c r="D44" s="34">
        <v>0.81391922111250326</v>
      </c>
      <c r="E44" s="34">
        <f t="shared" ref="E44:E107" si="3">DN44</f>
        <v>0.78531765706075574</v>
      </c>
      <c r="G44" s="36" t="s">
        <v>34</v>
      </c>
      <c r="H44" s="36" t="s">
        <v>149</v>
      </c>
      <c r="I44" s="23">
        <v>6.3028049371681888E-7</v>
      </c>
      <c r="J44" s="24">
        <v>4.2614820813100804E-7</v>
      </c>
      <c r="K44" s="24">
        <v>2.5012089683624581E-7</v>
      </c>
      <c r="L44" s="24">
        <v>1.0593702301091278E-7</v>
      </c>
      <c r="M44" s="24">
        <v>0</v>
      </c>
      <c r="N44" s="24">
        <v>0</v>
      </c>
      <c r="O44" s="24">
        <v>0</v>
      </c>
      <c r="P44" s="24">
        <v>5.9322139956481778E-7</v>
      </c>
      <c r="Q44" s="24">
        <v>4.7148632069973568E-6</v>
      </c>
      <c r="R44" s="24">
        <v>1.5433060606437499E-7</v>
      </c>
      <c r="S44" s="24">
        <v>0</v>
      </c>
      <c r="T44" s="24">
        <v>5.6055809373910253E-7</v>
      </c>
      <c r="U44" s="24">
        <v>4.0847010491580965E-7</v>
      </c>
      <c r="V44" s="24">
        <v>1.5767861510498605E-6</v>
      </c>
      <c r="W44" s="24">
        <v>7.5760606099924108E-6</v>
      </c>
      <c r="X44" s="24">
        <v>6.8369318921341279E-7</v>
      </c>
      <c r="Y44" s="24">
        <v>5.4953705573183122E-7</v>
      </c>
      <c r="Z44" s="24">
        <v>2.8574652225186854E-7</v>
      </c>
      <c r="AA44" s="24">
        <v>3.3266435175155266E-7</v>
      </c>
      <c r="AB44" s="24">
        <v>1.5453692421790345E-6</v>
      </c>
      <c r="AC44" s="24">
        <v>0</v>
      </c>
      <c r="AD44" s="24">
        <v>1.2474702896900995E-7</v>
      </c>
      <c r="AE44" s="24">
        <v>6.6299495750887502E-7</v>
      </c>
      <c r="AF44" s="24">
        <v>1.0912792208021648E-6</v>
      </c>
      <c r="AG44" s="24">
        <v>2.1265205578089671E-6</v>
      </c>
      <c r="AH44" s="24">
        <v>1.9333382187938242E-6</v>
      </c>
      <c r="AI44" s="24">
        <v>0</v>
      </c>
      <c r="AJ44" s="24">
        <v>5.4122962577970907E-7</v>
      </c>
      <c r="AK44" s="24">
        <v>6.3620404479249503E-7</v>
      </c>
      <c r="AL44" s="24">
        <v>2.8352016815036564E-6</v>
      </c>
      <c r="AM44" s="24">
        <v>4.1521630332501175E-7</v>
      </c>
      <c r="AN44" s="24">
        <v>1.0789335088159553E-6</v>
      </c>
      <c r="AO44" s="24">
        <v>9.7549688813625177E-8</v>
      </c>
      <c r="AP44" s="24">
        <v>-2.335536131476137E-5</v>
      </c>
      <c r="AQ44" s="24">
        <v>-3.9245464112754415E-7</v>
      </c>
      <c r="AR44" s="24">
        <v>1</v>
      </c>
      <c r="AS44" s="24">
        <v>0</v>
      </c>
      <c r="AT44" s="24">
        <v>-3.6021542053145748E-2</v>
      </c>
      <c r="AU44" s="24">
        <v>1.2285473910339656E-3</v>
      </c>
      <c r="AV44" s="24">
        <v>7.7105354257391368E-7</v>
      </c>
      <c r="AW44" s="24">
        <v>4.6493639278961329E-7</v>
      </c>
      <c r="AX44" s="24">
        <v>-1.0986273878376305E-5</v>
      </c>
      <c r="AY44" s="24">
        <v>3.9933547408928021E-4</v>
      </c>
      <c r="AZ44" s="24">
        <v>-1.071658260812247E-4</v>
      </c>
      <c r="BA44" s="24">
        <v>-1.0913102805471985E-4</v>
      </c>
      <c r="BB44" s="24">
        <v>5.0899950597266906E-5</v>
      </c>
      <c r="BC44" s="24">
        <v>0</v>
      </c>
      <c r="BD44" s="24">
        <v>-2.6492171760268768E-6</v>
      </c>
      <c r="BE44" s="24">
        <v>-7.0702638614659338E-5</v>
      </c>
      <c r="BF44" s="24">
        <v>1.1636274586273305E-4</v>
      </c>
      <c r="BG44" s="24">
        <v>-2.6452116686415264E-5</v>
      </c>
      <c r="BH44" s="24">
        <v>2.7663471232071616E-5</v>
      </c>
      <c r="BI44" s="24">
        <v>8.2255957996403842E-6</v>
      </c>
      <c r="BJ44" s="24">
        <v>-2.4218790224677246E-5</v>
      </c>
      <c r="BK44" s="24">
        <v>0</v>
      </c>
      <c r="BL44" s="24">
        <v>1.0493378513514599E-4</v>
      </c>
      <c r="BM44" s="24">
        <v>-1.9687093063335473E-4</v>
      </c>
      <c r="BN44" s="24">
        <v>-4.9964909408881889E-4</v>
      </c>
      <c r="BO44" s="24">
        <v>-5.5235246718977255E-5</v>
      </c>
      <c r="BP44" s="24">
        <v>-7.2729449141897696E-6</v>
      </c>
      <c r="BQ44" s="24">
        <v>8.673991095880347E-8</v>
      </c>
      <c r="BR44" s="24">
        <v>-1.7621685884330657E-6</v>
      </c>
      <c r="BS44" s="24">
        <v>8.0661507361964554E-5</v>
      </c>
      <c r="BT44" s="24">
        <v>1.4879466200133159E-5</v>
      </c>
      <c r="BU44" s="24">
        <v>-6.907006292035419E-5</v>
      </c>
      <c r="BV44" s="24">
        <v>1.2852827218215594E-6</v>
      </c>
      <c r="BW44" s="24">
        <v>4.3573378820724414E-6</v>
      </c>
      <c r="BX44" s="24">
        <v>3.8630979349571267E-6</v>
      </c>
      <c r="BY44" s="24">
        <v>2.7469318776028613E-7</v>
      </c>
      <c r="BZ44" s="24">
        <v>6.6663141467082863E-7</v>
      </c>
      <c r="CA44" s="24">
        <v>4.2272049356761002E-7</v>
      </c>
      <c r="CB44" s="24">
        <v>5.9913423585678992E-7</v>
      </c>
      <c r="CC44" s="24">
        <v>1.5065047795370811E-6</v>
      </c>
      <c r="CD44" s="24">
        <v>1.3481117865910757E-6</v>
      </c>
      <c r="CE44" s="24">
        <v>1.8184297641074499E-6</v>
      </c>
      <c r="CF44" s="24">
        <v>4.9288584387535691E-8</v>
      </c>
      <c r="CG44" s="24">
        <v>3.8994331105405653E-7</v>
      </c>
      <c r="CH44" s="24">
        <v>0</v>
      </c>
      <c r="CI44" s="24">
        <v>0</v>
      </c>
      <c r="CJ44" s="24">
        <v>4.5122013379600074E-7</v>
      </c>
      <c r="CK44" s="24">
        <v>1.3526282882955146E-6</v>
      </c>
      <c r="CL44" s="24">
        <v>2.1950162260025491E-6</v>
      </c>
      <c r="CM44" s="24">
        <v>1.7509442213728177E-7</v>
      </c>
      <c r="CN44" s="24">
        <v>6.9435988823757987E-7</v>
      </c>
      <c r="CO44" s="24">
        <v>2.033299323085241E-6</v>
      </c>
      <c r="CP44" s="24">
        <v>4.6500158421770835E-8</v>
      </c>
      <c r="CQ44" s="24">
        <v>8.6510776997982453E-7</v>
      </c>
      <c r="CR44" s="24">
        <v>2.2938163060881998E-7</v>
      </c>
      <c r="CS44" s="24">
        <v>9.6132115934162703E-7</v>
      </c>
      <c r="CT44" s="24">
        <v>8.6046655143145048E-7</v>
      </c>
      <c r="CU44" s="24">
        <v>3.8027556002479901E-7</v>
      </c>
      <c r="CV44" s="24">
        <v>4.1089857969100327E-7</v>
      </c>
      <c r="CW44" s="24">
        <v>3.5141150339720556E-7</v>
      </c>
      <c r="CX44" s="24">
        <v>3.8922950429483862E-7</v>
      </c>
      <c r="CY44" s="24">
        <v>2.4710626459649383E-7</v>
      </c>
      <c r="CZ44" s="24">
        <v>4.2626167537593635E-7</v>
      </c>
      <c r="DA44" s="24">
        <v>-2.6629825813722228E-7</v>
      </c>
      <c r="DB44" s="24">
        <v>3.8861867833729748E-7</v>
      </c>
      <c r="DC44" s="24">
        <v>-1.1050952927419899E-5</v>
      </c>
      <c r="DD44" s="24">
        <v>2.2331900325867192E-7</v>
      </c>
      <c r="DE44" s="24">
        <v>3.4956196684377865E-7</v>
      </c>
      <c r="DF44" s="24">
        <v>3.8303309484526843E-7</v>
      </c>
      <c r="DG44" s="24">
        <v>7.17296828890742E-7</v>
      </c>
      <c r="DH44" s="24">
        <v>5.4815978014201598E-7</v>
      </c>
      <c r="DI44" s="24">
        <v>1.9100352465456398E-7</v>
      </c>
      <c r="DJ44" s="24">
        <v>5.619552866054081E-7</v>
      </c>
      <c r="DK44" s="27">
        <v>1.9360688152325303E-7</v>
      </c>
      <c r="DL44" s="24">
        <v>2.5321447831451241E-7</v>
      </c>
      <c r="DM44" s="33">
        <f t="shared" si="1"/>
        <v>0.96485945618454172</v>
      </c>
      <c r="DN44">
        <f t="shared" si="2"/>
        <v>0.78531765706075574</v>
      </c>
    </row>
    <row r="45" spans="2:118" x14ac:dyDescent="0.15">
      <c r="B45" s="36" t="s">
        <v>35</v>
      </c>
      <c r="C45" s="36" t="s">
        <v>150</v>
      </c>
      <c r="D45" s="34">
        <v>0.81391922111250326</v>
      </c>
      <c r="E45" s="34">
        <f t="shared" si="3"/>
        <v>0.81391922111250326</v>
      </c>
      <c r="G45" s="36" t="s">
        <v>35</v>
      </c>
      <c r="H45" s="36" t="s">
        <v>150</v>
      </c>
      <c r="I45" s="23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0</v>
      </c>
      <c r="AH45" s="24">
        <v>0</v>
      </c>
      <c r="AI45" s="24">
        <v>0</v>
      </c>
      <c r="AJ45" s="24">
        <v>0</v>
      </c>
      <c r="AK45" s="24">
        <v>0</v>
      </c>
      <c r="AL45" s="24">
        <v>0</v>
      </c>
      <c r="AM45" s="24">
        <v>0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1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0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24">
        <v>0</v>
      </c>
      <c r="BQ45" s="24">
        <v>0</v>
      </c>
      <c r="BR45" s="24">
        <v>0</v>
      </c>
      <c r="BS45" s="24">
        <v>0</v>
      </c>
      <c r="BT45" s="24">
        <v>0</v>
      </c>
      <c r="BU45" s="24">
        <v>0</v>
      </c>
      <c r="BV45" s="24">
        <v>0</v>
      </c>
      <c r="BW45" s="24">
        <v>0</v>
      </c>
      <c r="BX45" s="24">
        <v>0</v>
      </c>
      <c r="BY45" s="24">
        <v>0</v>
      </c>
      <c r="BZ45" s="24">
        <v>0</v>
      </c>
      <c r="CA45" s="24">
        <v>0</v>
      </c>
      <c r="CB45" s="24">
        <v>0</v>
      </c>
      <c r="CC45" s="24">
        <v>0</v>
      </c>
      <c r="CD45" s="24">
        <v>0</v>
      </c>
      <c r="CE45" s="24">
        <v>0</v>
      </c>
      <c r="CF45" s="24">
        <v>0</v>
      </c>
      <c r="CG45" s="24">
        <v>0</v>
      </c>
      <c r="CH45" s="24">
        <v>0</v>
      </c>
      <c r="CI45" s="24">
        <v>0</v>
      </c>
      <c r="CJ45" s="24">
        <v>0</v>
      </c>
      <c r="CK45" s="24">
        <v>0</v>
      </c>
      <c r="CL45" s="24">
        <v>0</v>
      </c>
      <c r="CM45" s="24">
        <v>0</v>
      </c>
      <c r="CN45" s="24">
        <v>0</v>
      </c>
      <c r="CO45" s="24">
        <v>0</v>
      </c>
      <c r="CP45" s="24">
        <v>0</v>
      </c>
      <c r="CQ45" s="24">
        <v>0</v>
      </c>
      <c r="CR45" s="24">
        <v>0</v>
      </c>
      <c r="CS45" s="24">
        <v>0</v>
      </c>
      <c r="CT45" s="24">
        <v>0</v>
      </c>
      <c r="CU45" s="24">
        <v>0</v>
      </c>
      <c r="CV45" s="24">
        <v>0</v>
      </c>
      <c r="CW45" s="24">
        <v>0</v>
      </c>
      <c r="CX45" s="24">
        <v>0</v>
      </c>
      <c r="CY45" s="24">
        <v>0</v>
      </c>
      <c r="CZ45" s="24">
        <v>0</v>
      </c>
      <c r="DA45" s="24">
        <v>0</v>
      </c>
      <c r="DB45" s="24">
        <v>0</v>
      </c>
      <c r="DC45" s="24">
        <v>0</v>
      </c>
      <c r="DD45" s="24">
        <v>0</v>
      </c>
      <c r="DE45" s="24">
        <v>0</v>
      </c>
      <c r="DF45" s="24">
        <v>0</v>
      </c>
      <c r="DG45" s="24">
        <v>0</v>
      </c>
      <c r="DH45" s="24">
        <v>0</v>
      </c>
      <c r="DI45" s="24">
        <v>0</v>
      </c>
      <c r="DJ45" s="24">
        <v>0</v>
      </c>
      <c r="DK45" s="27">
        <v>0</v>
      </c>
      <c r="DL45" s="24">
        <v>0</v>
      </c>
      <c r="DM45" s="33">
        <f t="shared" si="1"/>
        <v>1</v>
      </c>
      <c r="DN45">
        <f t="shared" si="2"/>
        <v>0.81391922111250326</v>
      </c>
    </row>
    <row r="46" spans="2:118" x14ac:dyDescent="0.15">
      <c r="B46" s="36" t="s">
        <v>36</v>
      </c>
      <c r="C46" s="36" t="s">
        <v>151</v>
      </c>
      <c r="D46" s="34">
        <v>0.98008771845885589</v>
      </c>
      <c r="E46" s="34">
        <f t="shared" si="3"/>
        <v>0.87060313387181021</v>
      </c>
      <c r="G46" s="36" t="s">
        <v>36</v>
      </c>
      <c r="H46" s="36" t="s">
        <v>151</v>
      </c>
      <c r="I46" s="23">
        <v>1.3202860135462018E-5</v>
      </c>
      <c r="J46" s="24">
        <v>6.7741565673756184E-6</v>
      </c>
      <c r="K46" s="24">
        <v>2.4897035477640864E-5</v>
      </c>
      <c r="L46" s="24">
        <v>5.1235130489910261E-6</v>
      </c>
      <c r="M46" s="24">
        <v>0</v>
      </c>
      <c r="N46" s="24">
        <v>0</v>
      </c>
      <c r="O46" s="24">
        <v>0</v>
      </c>
      <c r="P46" s="24">
        <v>4.7864905020803871E-6</v>
      </c>
      <c r="Q46" s="24">
        <v>2.1468172410391511E-5</v>
      </c>
      <c r="R46" s="24">
        <v>2.5026558514110035E-6</v>
      </c>
      <c r="S46" s="24">
        <v>0</v>
      </c>
      <c r="T46" s="24">
        <v>6.0483580290709361E-6</v>
      </c>
      <c r="U46" s="24">
        <v>4.2034857581149609E-6</v>
      </c>
      <c r="V46" s="24">
        <v>1.2104185455286098E-5</v>
      </c>
      <c r="W46" s="24">
        <v>2.0879882368754027E-4</v>
      </c>
      <c r="X46" s="24">
        <v>4.1832061609409489E-6</v>
      </c>
      <c r="Y46" s="24">
        <v>2.4907768634363926E-6</v>
      </c>
      <c r="Z46" s="24">
        <v>3.087985121872247E-6</v>
      </c>
      <c r="AA46" s="24">
        <v>6.1937527377871848E-6</v>
      </c>
      <c r="AB46" s="24">
        <v>1.4939963443543348E-5</v>
      </c>
      <c r="AC46" s="24">
        <v>0</v>
      </c>
      <c r="AD46" s="24">
        <v>8.643920203689772E-6</v>
      </c>
      <c r="AE46" s="24">
        <v>5.1327926121494963E-6</v>
      </c>
      <c r="AF46" s="24">
        <v>5.5137620352488482E-6</v>
      </c>
      <c r="AG46" s="24">
        <v>1.0576257521413021E-5</v>
      </c>
      <c r="AH46" s="24">
        <v>8.244199924857952E-6</v>
      </c>
      <c r="AI46" s="24">
        <v>0</v>
      </c>
      <c r="AJ46" s="24">
        <v>5.5834986600097627E-6</v>
      </c>
      <c r="AK46" s="24">
        <v>6.5989382254294276E-6</v>
      </c>
      <c r="AL46" s="24">
        <v>1.589372148830635E-5</v>
      </c>
      <c r="AM46" s="24">
        <v>5.3096763530909682E-6</v>
      </c>
      <c r="AN46" s="24">
        <v>6.4973386429466387E-6</v>
      </c>
      <c r="AO46" s="24">
        <v>1.28823684680734E-5</v>
      </c>
      <c r="AP46" s="24">
        <v>7.2700737340812365E-4</v>
      </c>
      <c r="AQ46" s="24">
        <v>7.9755305621525291E-5</v>
      </c>
      <c r="AR46" s="24">
        <v>0</v>
      </c>
      <c r="AS46" s="24">
        <v>0</v>
      </c>
      <c r="AT46" s="24">
        <v>1.0026182668249364</v>
      </c>
      <c r="AU46" s="24">
        <v>1.7775253479254585E-6</v>
      </c>
      <c r="AV46" s="24">
        <v>5.3341354158006051E-6</v>
      </c>
      <c r="AW46" s="24">
        <v>3.0047281190315967E-6</v>
      </c>
      <c r="AX46" s="24">
        <v>4.2059328724419016E-3</v>
      </c>
      <c r="AY46" s="24">
        <v>1.3484082780900969E-3</v>
      </c>
      <c r="AZ46" s="24">
        <v>9.4787409642845787E-3</v>
      </c>
      <c r="BA46" s="24">
        <v>8.0966112411091362E-3</v>
      </c>
      <c r="BB46" s="24">
        <v>5.0998026810289453E-4</v>
      </c>
      <c r="BC46" s="24">
        <v>0</v>
      </c>
      <c r="BD46" s="24">
        <v>1.989149245165471E-4</v>
      </c>
      <c r="BE46" s="24">
        <v>3.3657234940531111E-3</v>
      </c>
      <c r="BF46" s="24">
        <v>4.1770571178815282E-4</v>
      </c>
      <c r="BG46" s="24">
        <v>8.182146551888944E-4</v>
      </c>
      <c r="BH46" s="24">
        <v>3.5470731828475956E-4</v>
      </c>
      <c r="BI46" s="24">
        <v>1.5953790913739564E-4</v>
      </c>
      <c r="BJ46" s="24">
        <v>7.0300792112845136E-4</v>
      </c>
      <c r="BK46" s="24">
        <v>0</v>
      </c>
      <c r="BL46" s="24">
        <v>2.2294509380024791E-3</v>
      </c>
      <c r="BM46" s="24">
        <v>7.7407222115071653E-3</v>
      </c>
      <c r="BN46" s="24">
        <v>1.8669277792131195E-2</v>
      </c>
      <c r="BO46" s="24">
        <v>3.3174336041444301E-3</v>
      </c>
      <c r="BP46" s="24">
        <v>3.0711892847590629E-4</v>
      </c>
      <c r="BQ46" s="24">
        <v>7.2120858523284115E-6</v>
      </c>
      <c r="BR46" s="24">
        <v>1.1693147644346021E-4</v>
      </c>
      <c r="BS46" s="24">
        <v>1.2451378000273092E-4</v>
      </c>
      <c r="BT46" s="24">
        <v>2.7460646091775724E-4</v>
      </c>
      <c r="BU46" s="24">
        <v>2.3856210265416262E-3</v>
      </c>
      <c r="BV46" s="24">
        <v>1.7254171336315637E-5</v>
      </c>
      <c r="BW46" s="24">
        <v>1.0023165968937626E-5</v>
      </c>
      <c r="BX46" s="24">
        <v>3.2925426570963374E-5</v>
      </c>
      <c r="BY46" s="24">
        <v>8.7799599881032592E-6</v>
      </c>
      <c r="BZ46" s="24">
        <v>4.7249387140351467E-6</v>
      </c>
      <c r="CA46" s="24">
        <v>3.0294135046161098E-6</v>
      </c>
      <c r="CB46" s="24">
        <v>2.55235724260726E-6</v>
      </c>
      <c r="CC46" s="24">
        <v>3.6582738837581834E-6</v>
      </c>
      <c r="CD46" s="24">
        <v>2.3862914460141268E-6</v>
      </c>
      <c r="CE46" s="24">
        <v>5.4618838172542118E-6</v>
      </c>
      <c r="CF46" s="24">
        <v>1.2123430591840515E-5</v>
      </c>
      <c r="CG46" s="24">
        <v>7.2167910179409369E-5</v>
      </c>
      <c r="CH46" s="24">
        <v>0</v>
      </c>
      <c r="CI46" s="24">
        <v>0</v>
      </c>
      <c r="CJ46" s="24">
        <v>5.1520430314665219E-6</v>
      </c>
      <c r="CK46" s="24">
        <v>6.619966372079487E-6</v>
      </c>
      <c r="CL46" s="24">
        <v>8.9297041265748789E-6</v>
      </c>
      <c r="CM46" s="24">
        <v>2.4643287442927887E-6</v>
      </c>
      <c r="CN46" s="24">
        <v>6.2756349805307296E-6</v>
      </c>
      <c r="CO46" s="24">
        <v>7.3905044339422489E-6</v>
      </c>
      <c r="CP46" s="24">
        <v>7.8117816287616912E-6</v>
      </c>
      <c r="CQ46" s="24">
        <v>5.2485726634887927E-6</v>
      </c>
      <c r="CR46" s="24">
        <v>3.4296328328089752E-6</v>
      </c>
      <c r="CS46" s="24">
        <v>9.8003834947565494E-6</v>
      </c>
      <c r="CT46" s="24">
        <v>4.0410001202040625E-6</v>
      </c>
      <c r="CU46" s="24">
        <v>7.863155813964115E-6</v>
      </c>
      <c r="CV46" s="24">
        <v>3.1661764462612781E-6</v>
      </c>
      <c r="CW46" s="24">
        <v>7.0670172721660407E-6</v>
      </c>
      <c r="CX46" s="24">
        <v>7.2530500329941821E-6</v>
      </c>
      <c r="CY46" s="24">
        <v>5.9044133439380225E-6</v>
      </c>
      <c r="CZ46" s="24">
        <v>5.2697429501961854E-6</v>
      </c>
      <c r="DA46" s="24">
        <v>3.5261973109174925E-5</v>
      </c>
      <c r="DB46" s="24">
        <v>3.2646256113692961E-6</v>
      </c>
      <c r="DC46" s="24">
        <v>5.0191121121140922E-4</v>
      </c>
      <c r="DD46" s="24">
        <v>2.9532491820329316E-6</v>
      </c>
      <c r="DE46" s="24">
        <v>2.3932070104156411E-5</v>
      </c>
      <c r="DF46" s="24">
        <v>1.2336208502908278E-5</v>
      </c>
      <c r="DG46" s="24">
        <v>6.5610660172190804E-6</v>
      </c>
      <c r="DH46" s="24">
        <v>5.729932471799653E-6</v>
      </c>
      <c r="DI46" s="24">
        <v>2.4119465117957112E-6</v>
      </c>
      <c r="DJ46" s="24">
        <v>1.6759260849358145E-5</v>
      </c>
      <c r="DK46" s="27">
        <v>5.5334521573058149E-6</v>
      </c>
      <c r="DL46" s="24">
        <v>5.0536659839214787E-5</v>
      </c>
      <c r="DM46" s="33">
        <f t="shared" si="1"/>
        <v>1.069643167637482</v>
      </c>
      <c r="DN46">
        <f t="shared" si="2"/>
        <v>0.87060313387181021</v>
      </c>
    </row>
    <row r="47" spans="2:118" x14ac:dyDescent="0.15">
      <c r="B47" s="36" t="s">
        <v>37</v>
      </c>
      <c r="C47" s="36" t="s">
        <v>152</v>
      </c>
      <c r="D47" s="34">
        <v>0.89537277896879541</v>
      </c>
      <c r="E47" s="34">
        <f t="shared" si="3"/>
        <v>0.87385971679832375</v>
      </c>
      <c r="G47" s="36" t="s">
        <v>37</v>
      </c>
      <c r="H47" s="36" t="s">
        <v>152</v>
      </c>
      <c r="I47" s="23">
        <v>2.3378997214688079E-5</v>
      </c>
      <c r="J47" s="24">
        <v>9.354445985461832E-6</v>
      </c>
      <c r="K47" s="24">
        <v>1.8906709200287128E-5</v>
      </c>
      <c r="L47" s="24">
        <v>7.7572171401252389E-6</v>
      </c>
      <c r="M47" s="24">
        <v>0</v>
      </c>
      <c r="N47" s="24">
        <v>0</v>
      </c>
      <c r="O47" s="24">
        <v>0</v>
      </c>
      <c r="P47" s="24">
        <v>2.1033679085364086E-5</v>
      </c>
      <c r="Q47" s="24">
        <v>1.7589108887876279E-4</v>
      </c>
      <c r="R47" s="24">
        <v>4.6706690843234845E-6</v>
      </c>
      <c r="S47" s="24">
        <v>0</v>
      </c>
      <c r="T47" s="24">
        <v>7.7245799337964308E-6</v>
      </c>
      <c r="U47" s="24">
        <v>1.0796837834726517E-5</v>
      </c>
      <c r="V47" s="24">
        <v>7.1210110647919664E-5</v>
      </c>
      <c r="W47" s="24">
        <v>7.2408870166086933E-3</v>
      </c>
      <c r="X47" s="24">
        <v>8.4289659756326549E-6</v>
      </c>
      <c r="Y47" s="24">
        <v>7.7299005764759163E-6</v>
      </c>
      <c r="Z47" s="24">
        <v>5.4122758234608926E-6</v>
      </c>
      <c r="AA47" s="24">
        <v>6.3179872499314009E-6</v>
      </c>
      <c r="AB47" s="24">
        <v>5.383519868337039E-5</v>
      </c>
      <c r="AC47" s="24">
        <v>0</v>
      </c>
      <c r="AD47" s="24">
        <v>1.1178399850992079E-5</v>
      </c>
      <c r="AE47" s="24">
        <v>1.1507868934496E-5</v>
      </c>
      <c r="AF47" s="24">
        <v>1.0092399212802812E-5</v>
      </c>
      <c r="AG47" s="24">
        <v>7.568097827847626E-5</v>
      </c>
      <c r="AH47" s="24">
        <v>6.3937294472541723E-5</v>
      </c>
      <c r="AI47" s="24">
        <v>0</v>
      </c>
      <c r="AJ47" s="24">
        <v>7.456066378180907E-6</v>
      </c>
      <c r="AK47" s="24">
        <v>2.5096307810430612E-5</v>
      </c>
      <c r="AL47" s="24">
        <v>1.0086085667245725E-4</v>
      </c>
      <c r="AM47" s="24">
        <v>1.3872254463432544E-5</v>
      </c>
      <c r="AN47" s="24">
        <v>2.397747414072511E-5</v>
      </c>
      <c r="AO47" s="24">
        <v>5.1979923559045733E-5</v>
      </c>
      <c r="AP47" s="24">
        <v>2.8080350770774665E-4</v>
      </c>
      <c r="AQ47" s="24">
        <v>4.6200039021008073E-4</v>
      </c>
      <c r="AR47" s="24">
        <v>0</v>
      </c>
      <c r="AS47" s="24">
        <v>0</v>
      </c>
      <c r="AT47" s="24">
        <v>2.1867888062181213E-4</v>
      </c>
      <c r="AU47" s="24">
        <v>1.000002841633356</v>
      </c>
      <c r="AV47" s="24">
        <v>9.0543648857525672E-6</v>
      </c>
      <c r="AW47" s="24">
        <v>7.1051899008511821E-5</v>
      </c>
      <c r="AX47" s="24">
        <v>1.6516391032835302E-2</v>
      </c>
      <c r="AY47" s="24">
        <v>1.4689665189916153E-2</v>
      </c>
      <c r="AZ47" s="24">
        <v>4.6570699531604202E-3</v>
      </c>
      <c r="BA47" s="24">
        <v>2.3774496356566673E-3</v>
      </c>
      <c r="BB47" s="24">
        <v>6.9284276147268606E-4</v>
      </c>
      <c r="BC47" s="24">
        <v>0</v>
      </c>
      <c r="BD47" s="24">
        <v>1.0803665558156189E-3</v>
      </c>
      <c r="BE47" s="24">
        <v>2.3234478454629828E-3</v>
      </c>
      <c r="BF47" s="24">
        <v>4.5503905400017513E-3</v>
      </c>
      <c r="BG47" s="24">
        <v>1.0923363789314521E-4</v>
      </c>
      <c r="BH47" s="24">
        <v>1.4255509753835695E-3</v>
      </c>
      <c r="BI47" s="24">
        <v>5.4011367985770122E-4</v>
      </c>
      <c r="BJ47" s="24">
        <v>4.2616123169212148E-5</v>
      </c>
      <c r="BK47" s="24">
        <v>0</v>
      </c>
      <c r="BL47" s="24">
        <v>1.5330336689175638E-3</v>
      </c>
      <c r="BM47" s="24">
        <v>2.5072576229490683E-3</v>
      </c>
      <c r="BN47" s="24">
        <v>6.8803664111908172E-3</v>
      </c>
      <c r="BO47" s="24">
        <v>2.2393311152452168E-3</v>
      </c>
      <c r="BP47" s="24">
        <v>6.7481733426227311E-4</v>
      </c>
      <c r="BQ47" s="24">
        <v>7.4536650887173419E-6</v>
      </c>
      <c r="BR47" s="24">
        <v>1.5805632803003378E-4</v>
      </c>
      <c r="BS47" s="24">
        <v>4.1787591665087506E-4</v>
      </c>
      <c r="BT47" s="24">
        <v>1.1585950951082149E-4</v>
      </c>
      <c r="BU47" s="24">
        <v>9.2751354274016367E-5</v>
      </c>
      <c r="BV47" s="24">
        <v>1.8669848583035661E-5</v>
      </c>
      <c r="BW47" s="24">
        <v>2.9971225477696845E-5</v>
      </c>
      <c r="BX47" s="24">
        <v>3.5999298985851328E-5</v>
      </c>
      <c r="BY47" s="24">
        <v>8.3732051026126037E-6</v>
      </c>
      <c r="BZ47" s="24">
        <v>1.3966817936897635E-5</v>
      </c>
      <c r="CA47" s="24">
        <v>4.7093732759309018E-6</v>
      </c>
      <c r="CB47" s="24">
        <v>4.6884108693149881E-6</v>
      </c>
      <c r="CC47" s="24">
        <v>9.8316393037629446E-6</v>
      </c>
      <c r="CD47" s="24">
        <v>8.27296121314277E-6</v>
      </c>
      <c r="CE47" s="24">
        <v>1.2936831669638892E-5</v>
      </c>
      <c r="CF47" s="24">
        <v>1.2698056351696441E-5</v>
      </c>
      <c r="CG47" s="24">
        <v>5.3648225840096514E-5</v>
      </c>
      <c r="CH47" s="24">
        <v>0</v>
      </c>
      <c r="CI47" s="24">
        <v>0</v>
      </c>
      <c r="CJ47" s="24">
        <v>8.6064088287672777E-6</v>
      </c>
      <c r="CK47" s="24">
        <v>1.7600465279430375E-5</v>
      </c>
      <c r="CL47" s="24">
        <v>2.0912497118959176E-5</v>
      </c>
      <c r="CM47" s="24">
        <v>2.7398727130540041E-6</v>
      </c>
      <c r="CN47" s="24">
        <v>9.9383877856752924E-6</v>
      </c>
      <c r="CO47" s="24">
        <v>1.44237702175451E-5</v>
      </c>
      <c r="CP47" s="24">
        <v>7.3215623730497608E-6</v>
      </c>
      <c r="CQ47" s="24">
        <v>9.0486137039094249E-6</v>
      </c>
      <c r="CR47" s="24">
        <v>5.5443055217800382E-6</v>
      </c>
      <c r="CS47" s="24">
        <v>2.6694224974386585E-5</v>
      </c>
      <c r="CT47" s="24">
        <v>7.4234524360487417E-6</v>
      </c>
      <c r="CU47" s="24">
        <v>9.2434985514878631E-6</v>
      </c>
      <c r="CV47" s="24">
        <v>8.3439103126392024E-6</v>
      </c>
      <c r="CW47" s="24">
        <v>7.6117709370610317E-6</v>
      </c>
      <c r="CX47" s="24">
        <v>8.4205834600765439E-6</v>
      </c>
      <c r="CY47" s="24">
        <v>5.7830885095717857E-6</v>
      </c>
      <c r="CZ47" s="24">
        <v>1.4125643367380041E-5</v>
      </c>
      <c r="DA47" s="24">
        <v>2.8837424032146234E-5</v>
      </c>
      <c r="DB47" s="24">
        <v>4.6508990852275492E-6</v>
      </c>
      <c r="DC47" s="24">
        <v>3.0271513356328202E-4</v>
      </c>
      <c r="DD47" s="24">
        <v>4.1462197538040445E-6</v>
      </c>
      <c r="DE47" s="24">
        <v>1.7601029576540611E-5</v>
      </c>
      <c r="DF47" s="24">
        <v>1.6538374772412082E-5</v>
      </c>
      <c r="DG47" s="24">
        <v>1.8606715407398182E-5</v>
      </c>
      <c r="DH47" s="24">
        <v>7.5903283601180488E-6</v>
      </c>
      <c r="DI47" s="24">
        <v>4.0078635673315023E-6</v>
      </c>
      <c r="DJ47" s="24">
        <v>2.5621784812154518E-5</v>
      </c>
      <c r="DK47" s="27">
        <v>1.5376025147336568E-5</v>
      </c>
      <c r="DL47" s="24">
        <v>5.5694036729340617E-5</v>
      </c>
      <c r="DM47" s="33">
        <f t="shared" si="1"/>
        <v>1.0736442808217392</v>
      </c>
      <c r="DN47">
        <f t="shared" si="2"/>
        <v>0.87385971679832375</v>
      </c>
    </row>
    <row r="48" spans="2:118" x14ac:dyDescent="0.15">
      <c r="B48" s="36" t="s">
        <v>38</v>
      </c>
      <c r="C48" s="36" t="s">
        <v>153</v>
      </c>
      <c r="D48" s="34">
        <v>0.96313990423135198</v>
      </c>
      <c r="E48" s="34">
        <f t="shared" si="3"/>
        <v>0.54609150943404883</v>
      </c>
      <c r="G48" s="36" t="s">
        <v>38</v>
      </c>
      <c r="H48" s="36" t="s">
        <v>153</v>
      </c>
      <c r="I48" s="23">
        <v>-1.4634589598635203E-5</v>
      </c>
      <c r="J48" s="24">
        <v>-5.4943400606250283E-6</v>
      </c>
      <c r="K48" s="24">
        <v>-1.3883361469603983E-5</v>
      </c>
      <c r="L48" s="24">
        <v>-4.6179644368789685E-6</v>
      </c>
      <c r="M48" s="24">
        <v>0</v>
      </c>
      <c r="N48" s="24">
        <v>0</v>
      </c>
      <c r="O48" s="24">
        <v>0</v>
      </c>
      <c r="P48" s="24">
        <v>-2.4931356193474813E-5</v>
      </c>
      <c r="Q48" s="24">
        <v>-9.2402227331710491E-5</v>
      </c>
      <c r="R48" s="24">
        <v>-4.4117225660591402E-6</v>
      </c>
      <c r="S48" s="24">
        <v>0</v>
      </c>
      <c r="T48" s="24">
        <v>-2.7763308918975417E-5</v>
      </c>
      <c r="U48" s="24">
        <v>-1.6359937305254184E-5</v>
      </c>
      <c r="V48" s="24">
        <v>-3.6633646316999594E-5</v>
      </c>
      <c r="W48" s="24">
        <v>-1.4812990054432549E-4</v>
      </c>
      <c r="X48" s="24">
        <v>-5.2053625382826316E-6</v>
      </c>
      <c r="Y48" s="24">
        <v>-5.6816428443481728E-6</v>
      </c>
      <c r="Z48" s="24">
        <v>3.294928399478132E-4</v>
      </c>
      <c r="AA48" s="24">
        <v>-1.3803922902485559E-5</v>
      </c>
      <c r="AB48" s="24">
        <v>-6.1211329667017894E-3</v>
      </c>
      <c r="AC48" s="24">
        <v>0</v>
      </c>
      <c r="AD48" s="24">
        <v>-2.6509969504305421E-3</v>
      </c>
      <c r="AE48" s="24">
        <v>-3.9097496862323488E-4</v>
      </c>
      <c r="AF48" s="24">
        <v>-1.7157136817528586E-4</v>
      </c>
      <c r="AG48" s="24">
        <v>-1.149756082603847E-4</v>
      </c>
      <c r="AH48" s="24">
        <v>-1.0503362093053077E-3</v>
      </c>
      <c r="AI48" s="24">
        <v>0</v>
      </c>
      <c r="AJ48" s="24">
        <v>-1.1083631185494904E-5</v>
      </c>
      <c r="AK48" s="24">
        <v>-2.9167800570443407E-4</v>
      </c>
      <c r="AL48" s="24">
        <v>-1.043756727643087E-4</v>
      </c>
      <c r="AM48" s="24">
        <v>-1.0930271016748166E-5</v>
      </c>
      <c r="AN48" s="24">
        <v>-4.6327148260472475E-3</v>
      </c>
      <c r="AO48" s="24">
        <v>-9.7447781041584761E-6</v>
      </c>
      <c r="AP48" s="24">
        <v>-1.1219607901736822E-2</v>
      </c>
      <c r="AQ48" s="24">
        <v>-3.695877416101472E-3</v>
      </c>
      <c r="AR48" s="24">
        <v>0</v>
      </c>
      <c r="AS48" s="24">
        <v>0</v>
      </c>
      <c r="AT48" s="24">
        <v>-1.0395960117105991E-3</v>
      </c>
      <c r="AU48" s="24">
        <v>1.2481267813960957E-4</v>
      </c>
      <c r="AV48" s="24">
        <v>0.94191596675894951</v>
      </c>
      <c r="AW48" s="24">
        <v>-0.18789047910627826</v>
      </c>
      <c r="AX48" s="24">
        <v>1.0063052184243639E-4</v>
      </c>
      <c r="AY48" s="24">
        <v>-5.4754375628267961E-3</v>
      </c>
      <c r="AZ48" s="24">
        <v>-3.8610056589378664E-4</v>
      </c>
      <c r="BA48" s="24">
        <v>-7.8636388283915778E-4</v>
      </c>
      <c r="BB48" s="24">
        <v>-9.8496396160477253E-3</v>
      </c>
      <c r="BC48" s="24">
        <v>0</v>
      </c>
      <c r="BD48" s="24">
        <v>-9.260602129059969E-3</v>
      </c>
      <c r="BE48" s="24">
        <v>-3.4439260766668542E-3</v>
      </c>
      <c r="BF48" s="24">
        <v>-6.4459996335732668E-4</v>
      </c>
      <c r="BG48" s="24">
        <v>-7.2580218210753413E-4</v>
      </c>
      <c r="BH48" s="24">
        <v>-8.7427531278760819E-3</v>
      </c>
      <c r="BI48" s="24">
        <v>-5.8898842735471914E-4</v>
      </c>
      <c r="BJ48" s="24">
        <v>-2.1740661708341121E-4</v>
      </c>
      <c r="BK48" s="24">
        <v>0</v>
      </c>
      <c r="BL48" s="24">
        <v>-5.3795377641429416E-4</v>
      </c>
      <c r="BM48" s="24">
        <v>-2.3981639806099193E-3</v>
      </c>
      <c r="BN48" s="24">
        <v>-9.6221624155980222E-5</v>
      </c>
      <c r="BO48" s="24">
        <v>-8.4021263461982374E-5</v>
      </c>
      <c r="BP48" s="24">
        <v>-7.0796986534237966E-3</v>
      </c>
      <c r="BQ48" s="24">
        <v>-4.856839085642749E-6</v>
      </c>
      <c r="BR48" s="24">
        <v>-7.8702219366447228E-5</v>
      </c>
      <c r="BS48" s="24">
        <v>-1.2885397432327669E-4</v>
      </c>
      <c r="BT48" s="24">
        <v>-2.9490702919667409E-5</v>
      </c>
      <c r="BU48" s="24">
        <v>-1.1476733903842167E-4</v>
      </c>
      <c r="BV48" s="24">
        <v>-1.2799939905283467E-5</v>
      </c>
      <c r="BW48" s="24">
        <v>-1.0880786076803631E-5</v>
      </c>
      <c r="BX48" s="24">
        <v>-2.635698358072184E-5</v>
      </c>
      <c r="BY48" s="24">
        <v>-6.1489416295553307E-6</v>
      </c>
      <c r="BZ48" s="24">
        <v>-6.7592906054382823E-6</v>
      </c>
      <c r="CA48" s="24">
        <v>-2.3718471811708608E-6</v>
      </c>
      <c r="CB48" s="24">
        <v>-2.2445932806541994E-6</v>
      </c>
      <c r="CC48" s="24">
        <v>-3.6896068910106543E-6</v>
      </c>
      <c r="CD48" s="24">
        <v>-2.7399465342051533E-6</v>
      </c>
      <c r="CE48" s="24">
        <v>-5.1787142591080393E-6</v>
      </c>
      <c r="CF48" s="24">
        <v>-7.8153020133313364E-6</v>
      </c>
      <c r="CG48" s="24">
        <v>-3.5935305237425166E-5</v>
      </c>
      <c r="CH48" s="24">
        <v>0</v>
      </c>
      <c r="CI48" s="24">
        <v>0</v>
      </c>
      <c r="CJ48" s="24">
        <v>-4.8451925606483596E-6</v>
      </c>
      <c r="CK48" s="24">
        <v>-7.9826264937479664E-6</v>
      </c>
      <c r="CL48" s="24">
        <v>-8.8887402735346074E-6</v>
      </c>
      <c r="CM48" s="24">
        <v>-1.7052838164167285E-6</v>
      </c>
      <c r="CN48" s="24">
        <v>-6.016896443065899E-6</v>
      </c>
      <c r="CO48" s="24">
        <v>-1.1538756977915525E-5</v>
      </c>
      <c r="CP48" s="24">
        <v>-1.2352374539250201E-5</v>
      </c>
      <c r="CQ48" s="24">
        <v>-5.1554499363395845E-6</v>
      </c>
      <c r="CR48" s="24">
        <v>-6.0590097165158001E-5</v>
      </c>
      <c r="CS48" s="24">
        <v>-1.5222182993479772E-5</v>
      </c>
      <c r="CT48" s="24">
        <v>-5.4305505568959482E-6</v>
      </c>
      <c r="CU48" s="24">
        <v>-5.3347532232650065E-5</v>
      </c>
      <c r="CV48" s="24">
        <v>-2.2790289743323E-5</v>
      </c>
      <c r="CW48" s="24">
        <v>-1.1140226297654913E-5</v>
      </c>
      <c r="CX48" s="24">
        <v>-7.7345567017801326E-6</v>
      </c>
      <c r="CY48" s="24">
        <v>-6.9131940265291358E-6</v>
      </c>
      <c r="CZ48" s="24">
        <v>-9.8267236421032765E-6</v>
      </c>
      <c r="DA48" s="24">
        <v>-2.3040973111509958E-5</v>
      </c>
      <c r="DB48" s="24">
        <v>-7.7523264805777186E-6</v>
      </c>
      <c r="DC48" s="24">
        <v>-2.2522571720217147E-4</v>
      </c>
      <c r="DD48" s="24">
        <v>-4.5599019029997704E-6</v>
      </c>
      <c r="DE48" s="24">
        <v>-1.6424557313185063E-5</v>
      </c>
      <c r="DF48" s="24">
        <v>-1.0594588593965182E-5</v>
      </c>
      <c r="DG48" s="24">
        <v>-1.7256274496343873E-5</v>
      </c>
      <c r="DH48" s="24">
        <v>-9.1031171436137425E-6</v>
      </c>
      <c r="DI48" s="24">
        <v>-7.4293065321238622E-6</v>
      </c>
      <c r="DJ48" s="24">
        <v>-2.2201741091172424E-5</v>
      </c>
      <c r="DK48" s="27">
        <v>-1.086709358025418E-4</v>
      </c>
      <c r="DL48" s="24">
        <v>-2.0918960035107786E-4</v>
      </c>
      <c r="DM48" s="33">
        <f t="shared" si="1"/>
        <v>0.67094067232817667</v>
      </c>
      <c r="DN48">
        <f t="shared" si="2"/>
        <v>0.54609150943404883</v>
      </c>
    </row>
    <row r="49" spans="2:118" x14ac:dyDescent="0.15">
      <c r="B49" s="36" t="s">
        <v>39</v>
      </c>
      <c r="C49" s="36" t="s">
        <v>154</v>
      </c>
      <c r="D49" s="34">
        <v>0.73281842766242722</v>
      </c>
      <c r="E49" s="34">
        <f t="shared" si="3"/>
        <v>0.82875431489091356</v>
      </c>
      <c r="G49" s="36" t="s">
        <v>39</v>
      </c>
      <c r="H49" s="36" t="s">
        <v>154</v>
      </c>
      <c r="I49" s="23">
        <v>5.5333869943342302E-6</v>
      </c>
      <c r="J49" s="24">
        <v>3.4969639168851445E-6</v>
      </c>
      <c r="K49" s="24">
        <v>8.2598138300141129E-6</v>
      </c>
      <c r="L49" s="24">
        <v>1.831601547000872E-6</v>
      </c>
      <c r="M49" s="24">
        <v>0</v>
      </c>
      <c r="N49" s="24">
        <v>0</v>
      </c>
      <c r="O49" s="24">
        <v>0</v>
      </c>
      <c r="P49" s="24">
        <v>6.9419303122810239E-5</v>
      </c>
      <c r="Q49" s="24">
        <v>9.9989906203745908E-5</v>
      </c>
      <c r="R49" s="24">
        <v>3.5421453078326707E-6</v>
      </c>
      <c r="S49" s="24">
        <v>0</v>
      </c>
      <c r="T49" s="24">
        <v>3.5481457453055025E-6</v>
      </c>
      <c r="U49" s="24">
        <v>2.8789917665898507E-6</v>
      </c>
      <c r="V49" s="24">
        <v>3.9702544901731626E-5</v>
      </c>
      <c r="W49" s="24">
        <v>3.515502294368448E-4</v>
      </c>
      <c r="X49" s="24">
        <v>3.1497514380277045E-6</v>
      </c>
      <c r="Y49" s="24">
        <v>2.3701518178025987E-6</v>
      </c>
      <c r="Z49" s="24">
        <v>5.4844923041284057E-5</v>
      </c>
      <c r="AA49" s="24">
        <v>3.2090451982369227E-6</v>
      </c>
      <c r="AB49" s="24">
        <v>8.8673721814826171E-6</v>
      </c>
      <c r="AC49" s="24">
        <v>0</v>
      </c>
      <c r="AD49" s="24">
        <v>2.8402591204483414E-6</v>
      </c>
      <c r="AE49" s="24">
        <v>3.2639159299371592E-6</v>
      </c>
      <c r="AF49" s="24">
        <v>4.8530273727299337E-6</v>
      </c>
      <c r="AG49" s="24">
        <v>5.8242398501740296E-5</v>
      </c>
      <c r="AH49" s="24">
        <v>2.991631319715243E-5</v>
      </c>
      <c r="AI49" s="24">
        <v>0</v>
      </c>
      <c r="AJ49" s="24">
        <v>3.1523905583879986E-6</v>
      </c>
      <c r="AK49" s="24">
        <v>5.6407238548278967E-5</v>
      </c>
      <c r="AL49" s="24">
        <v>3.6632410343425713E-5</v>
      </c>
      <c r="AM49" s="24">
        <v>7.0742835494349028E-6</v>
      </c>
      <c r="AN49" s="24">
        <v>1.5787804096367605E-5</v>
      </c>
      <c r="AO49" s="24">
        <v>3.8589511102100588E-6</v>
      </c>
      <c r="AP49" s="24">
        <v>5.3648534287628671E-5</v>
      </c>
      <c r="AQ49" s="24">
        <v>6.0226449435115415E-5</v>
      </c>
      <c r="AR49" s="24">
        <v>0</v>
      </c>
      <c r="AS49" s="24">
        <v>0</v>
      </c>
      <c r="AT49" s="24">
        <v>1.2827652265564949E-5</v>
      </c>
      <c r="AU49" s="24">
        <v>1.1705563270326219E-6</v>
      </c>
      <c r="AV49" s="24">
        <v>8.5134094423492817E-5</v>
      </c>
      <c r="AW49" s="24">
        <v>1.0014301600522098</v>
      </c>
      <c r="AX49" s="24">
        <v>1.4586724012996008E-3</v>
      </c>
      <c r="AY49" s="24">
        <v>1.1866656780657725E-3</v>
      </c>
      <c r="AZ49" s="24">
        <v>9.9946001819500234E-4</v>
      </c>
      <c r="BA49" s="24">
        <v>4.8411427134301772E-4</v>
      </c>
      <c r="BB49" s="24">
        <v>5.5593779011158613E-4</v>
      </c>
      <c r="BC49" s="24">
        <v>0</v>
      </c>
      <c r="BD49" s="24">
        <v>1.2816783625567412E-3</v>
      </c>
      <c r="BE49" s="24">
        <v>1.7315372040905184E-3</v>
      </c>
      <c r="BF49" s="24">
        <v>9.3925930993705423E-4</v>
      </c>
      <c r="BG49" s="24">
        <v>6.3169958486504159E-4</v>
      </c>
      <c r="BH49" s="24">
        <v>1.0457153281277789E-3</v>
      </c>
      <c r="BI49" s="24">
        <v>6.3278585686295241E-4</v>
      </c>
      <c r="BJ49" s="24">
        <v>6.5535737531981458E-4</v>
      </c>
      <c r="BK49" s="24">
        <v>0</v>
      </c>
      <c r="BL49" s="24">
        <v>4.4704807286245513E-4</v>
      </c>
      <c r="BM49" s="24">
        <v>7.8175137996302384E-4</v>
      </c>
      <c r="BN49" s="24">
        <v>4.2632799097009336E-4</v>
      </c>
      <c r="BO49" s="24">
        <v>4.7716589142330213E-4</v>
      </c>
      <c r="BP49" s="24">
        <v>3.7143964492107736E-4</v>
      </c>
      <c r="BQ49" s="24">
        <v>2.6369874605016707E-6</v>
      </c>
      <c r="BR49" s="24">
        <v>1.5644267481832656E-4</v>
      </c>
      <c r="BS49" s="24">
        <v>2.2873397540567022E-4</v>
      </c>
      <c r="BT49" s="24">
        <v>9.6121966929082101E-5</v>
      </c>
      <c r="BU49" s="24">
        <v>5.5360809166040369E-4</v>
      </c>
      <c r="BV49" s="24">
        <v>2.3507565277722841E-5</v>
      </c>
      <c r="BW49" s="24">
        <v>1.3614803945779425E-5</v>
      </c>
      <c r="BX49" s="24">
        <v>2.2763969722087696E-5</v>
      </c>
      <c r="BY49" s="24">
        <v>4.0142737699548466E-6</v>
      </c>
      <c r="BZ49" s="24">
        <v>3.6176121096320357E-6</v>
      </c>
      <c r="CA49" s="24">
        <v>2.2897948324759152E-6</v>
      </c>
      <c r="CB49" s="24">
        <v>2.4330280404024003E-6</v>
      </c>
      <c r="CC49" s="24">
        <v>4.8415431033984404E-6</v>
      </c>
      <c r="CD49" s="24">
        <v>3.9386988990873897E-6</v>
      </c>
      <c r="CE49" s="24">
        <v>6.4290004551072287E-6</v>
      </c>
      <c r="CF49" s="24">
        <v>3.6953808645242844E-6</v>
      </c>
      <c r="CG49" s="24">
        <v>2.1583155319221829E-5</v>
      </c>
      <c r="CH49" s="24">
        <v>0</v>
      </c>
      <c r="CI49" s="24">
        <v>0</v>
      </c>
      <c r="CJ49" s="24">
        <v>2.8002689344294896E-6</v>
      </c>
      <c r="CK49" s="24">
        <v>5.7224967182398179E-6</v>
      </c>
      <c r="CL49" s="24">
        <v>8.3260675053021425E-6</v>
      </c>
      <c r="CM49" s="24">
        <v>1.3307391242610294E-6</v>
      </c>
      <c r="CN49" s="24">
        <v>3.9297225582828503E-6</v>
      </c>
      <c r="CO49" s="24">
        <v>8.0252936231358847E-6</v>
      </c>
      <c r="CP49" s="24">
        <v>2.9940173344509951E-6</v>
      </c>
      <c r="CQ49" s="24">
        <v>3.9768489735472234E-6</v>
      </c>
      <c r="CR49" s="24">
        <v>1.1163269160767098E-5</v>
      </c>
      <c r="CS49" s="24">
        <v>1.100899757409424E-5</v>
      </c>
      <c r="CT49" s="24">
        <v>3.7200284961854202E-6</v>
      </c>
      <c r="CU49" s="24">
        <v>8.3153851035391262E-6</v>
      </c>
      <c r="CV49" s="24">
        <v>6.0069239419002416E-5</v>
      </c>
      <c r="CW49" s="24">
        <v>3.7793426930560254E-6</v>
      </c>
      <c r="CX49" s="24">
        <v>7.0304449532365182E-6</v>
      </c>
      <c r="CY49" s="24">
        <v>1.2367494527890098E-5</v>
      </c>
      <c r="CZ49" s="24">
        <v>9.6780850176742864E-6</v>
      </c>
      <c r="DA49" s="24">
        <v>9.701172600821916E-6</v>
      </c>
      <c r="DB49" s="24">
        <v>3.0802650918101562E-6</v>
      </c>
      <c r="DC49" s="24">
        <v>1.1558361431196799E-4</v>
      </c>
      <c r="DD49" s="24">
        <v>2.4831966214775243E-6</v>
      </c>
      <c r="DE49" s="24">
        <v>3.1535689073582206E-5</v>
      </c>
      <c r="DF49" s="24">
        <v>1.4019104001949621E-5</v>
      </c>
      <c r="DG49" s="24">
        <v>2.248254302000446E-5</v>
      </c>
      <c r="DH49" s="24">
        <v>3.7492067683449449E-6</v>
      </c>
      <c r="DI49" s="24">
        <v>2.3473416820270341E-6</v>
      </c>
      <c r="DJ49" s="24">
        <v>1.6748320523090324E-5</v>
      </c>
      <c r="DK49" s="27">
        <v>3.2662618787904102E-5</v>
      </c>
      <c r="DL49" s="24">
        <v>2.38295925377615E-5</v>
      </c>
      <c r="DM49" s="33">
        <f t="shared" si="1"/>
        <v>1.0182267396979923</v>
      </c>
      <c r="DN49">
        <f t="shared" si="2"/>
        <v>0.82875431489091356</v>
      </c>
    </row>
    <row r="50" spans="2:118" x14ac:dyDescent="0.15">
      <c r="B50" s="36" t="s">
        <v>40</v>
      </c>
      <c r="C50" s="36" t="s">
        <v>155</v>
      </c>
      <c r="D50" s="34">
        <v>0.94559606918724648</v>
      </c>
      <c r="E50" s="34">
        <f t="shared" si="3"/>
        <v>0.82814183009024522</v>
      </c>
      <c r="G50" s="36" t="s">
        <v>40</v>
      </c>
      <c r="H50" s="36" t="s">
        <v>155</v>
      </c>
      <c r="I50" s="23">
        <v>2.8589738358815139E-5</v>
      </c>
      <c r="J50" s="24">
        <v>2.6228456745782106E-5</v>
      </c>
      <c r="K50" s="24">
        <v>4.3629662870897649E-5</v>
      </c>
      <c r="L50" s="24">
        <v>4.9463970946775895E-6</v>
      </c>
      <c r="M50" s="24">
        <v>0</v>
      </c>
      <c r="N50" s="24">
        <v>0</v>
      </c>
      <c r="O50" s="24">
        <v>0</v>
      </c>
      <c r="P50" s="24">
        <v>9.0348407756704703E-6</v>
      </c>
      <c r="Q50" s="24">
        <v>1.0629719595245781E-5</v>
      </c>
      <c r="R50" s="24">
        <v>7.164588805632886E-6</v>
      </c>
      <c r="S50" s="24">
        <v>0</v>
      </c>
      <c r="T50" s="24">
        <v>3.6327192936153137E-5</v>
      </c>
      <c r="U50" s="24">
        <v>1.7688261481587685E-5</v>
      </c>
      <c r="V50" s="24">
        <v>3.8584797848679941E-5</v>
      </c>
      <c r="W50" s="24">
        <v>8.5024831976404414E-5</v>
      </c>
      <c r="X50" s="24">
        <v>3.7767578563268074E-5</v>
      </c>
      <c r="Y50" s="24">
        <v>2.6281319307023149E-5</v>
      </c>
      <c r="Z50" s="24">
        <v>1.5767320354283167E-5</v>
      </c>
      <c r="AA50" s="24">
        <v>2.4990274662504339E-5</v>
      </c>
      <c r="AB50" s="24">
        <v>3.1558510442817122E-5</v>
      </c>
      <c r="AC50" s="24">
        <v>0</v>
      </c>
      <c r="AD50" s="24">
        <v>8.5805674284152923E-6</v>
      </c>
      <c r="AE50" s="24">
        <v>3.2767575699207767E-5</v>
      </c>
      <c r="AF50" s="24">
        <v>6.3679305339157073E-5</v>
      </c>
      <c r="AG50" s="24">
        <v>1.455393636828796E-5</v>
      </c>
      <c r="AH50" s="24">
        <v>2.0533113777876011E-5</v>
      </c>
      <c r="AI50" s="24">
        <v>0</v>
      </c>
      <c r="AJ50" s="24">
        <v>3.4641649046378311E-5</v>
      </c>
      <c r="AK50" s="24">
        <v>2.9344627925046258E-5</v>
      </c>
      <c r="AL50" s="24">
        <v>2.3774480729953227E-5</v>
      </c>
      <c r="AM50" s="24">
        <v>1.3340563826686522E-5</v>
      </c>
      <c r="AN50" s="24">
        <v>3.8370235755502177E-5</v>
      </c>
      <c r="AO50" s="24">
        <v>1.5409156652186636E-5</v>
      </c>
      <c r="AP50" s="24">
        <v>3.4648432321568997E-5</v>
      </c>
      <c r="AQ50" s="24">
        <v>4.1135231741772011E-5</v>
      </c>
      <c r="AR50" s="24">
        <v>0</v>
      </c>
      <c r="AS50" s="24">
        <v>0</v>
      </c>
      <c r="AT50" s="24">
        <v>4.7459635601693023E-5</v>
      </c>
      <c r="AU50" s="24">
        <v>1.3100691879440425E-5</v>
      </c>
      <c r="AV50" s="24">
        <v>4.482821117793681E-5</v>
      </c>
      <c r="AW50" s="24">
        <v>9.1189085312854075E-6</v>
      </c>
      <c r="AX50" s="24">
        <v>1.0009095827497911</v>
      </c>
      <c r="AY50" s="24">
        <v>5.0731230279248597E-5</v>
      </c>
      <c r="AZ50" s="24">
        <v>4.1814135822850434E-5</v>
      </c>
      <c r="BA50" s="24">
        <v>2.294795449425113E-5</v>
      </c>
      <c r="BB50" s="24">
        <v>1.4997202271474974E-5</v>
      </c>
      <c r="BC50" s="24">
        <v>0</v>
      </c>
      <c r="BD50" s="24">
        <v>3.4140637252820948E-5</v>
      </c>
      <c r="BE50" s="24">
        <v>1.6688455373133641E-5</v>
      </c>
      <c r="BF50" s="24">
        <v>1.2588154823639278E-5</v>
      </c>
      <c r="BG50" s="24">
        <v>1.1770880014653019E-5</v>
      </c>
      <c r="BH50" s="24">
        <v>1.8280029688095177E-5</v>
      </c>
      <c r="BI50" s="24">
        <v>1.7868443296034418E-5</v>
      </c>
      <c r="BJ50" s="24">
        <v>1.4581265627080849E-5</v>
      </c>
      <c r="BK50" s="24">
        <v>0</v>
      </c>
      <c r="BL50" s="24">
        <v>9.8733608117456054E-6</v>
      </c>
      <c r="BM50" s="24">
        <v>9.0189499370990499E-6</v>
      </c>
      <c r="BN50" s="24">
        <v>2.2264810460530236E-5</v>
      </c>
      <c r="BO50" s="24">
        <v>1.1396287770146228E-4</v>
      </c>
      <c r="BP50" s="24">
        <v>4.5233478787620914E-4</v>
      </c>
      <c r="BQ50" s="24">
        <v>9.9115205377625289E-6</v>
      </c>
      <c r="BR50" s="24">
        <v>3.4061317869419822E-3</v>
      </c>
      <c r="BS50" s="24">
        <v>4.5895395849732869E-3</v>
      </c>
      <c r="BT50" s="24">
        <v>1.5204052203101864E-3</v>
      </c>
      <c r="BU50" s="24">
        <v>3.1129659168938929E-3</v>
      </c>
      <c r="BV50" s="24">
        <v>8.9473789486401318E-5</v>
      </c>
      <c r="BW50" s="24">
        <v>2.421755644964508E-4</v>
      </c>
      <c r="BX50" s="24">
        <v>2.5064507120059666E-4</v>
      </c>
      <c r="BY50" s="24">
        <v>2.427924114047841E-5</v>
      </c>
      <c r="BZ50" s="24">
        <v>2.7254568641464791E-5</v>
      </c>
      <c r="CA50" s="24">
        <v>2.5872670875472304E-5</v>
      </c>
      <c r="CB50" s="24">
        <v>3.5427879309738342E-5</v>
      </c>
      <c r="CC50" s="24">
        <v>8.9884201681594895E-5</v>
      </c>
      <c r="CD50" s="24">
        <v>7.5334938531618396E-5</v>
      </c>
      <c r="CE50" s="24">
        <v>1.0659199882886269E-4</v>
      </c>
      <c r="CF50" s="24">
        <v>9.9684868798237064E-6</v>
      </c>
      <c r="CG50" s="24">
        <v>1.0748168867909447E-4</v>
      </c>
      <c r="CH50" s="24">
        <v>0</v>
      </c>
      <c r="CI50" s="24">
        <v>0</v>
      </c>
      <c r="CJ50" s="24">
        <v>2.5137787027634619E-5</v>
      </c>
      <c r="CK50" s="24">
        <v>6.846612944008344E-5</v>
      </c>
      <c r="CL50" s="24">
        <v>1.208910819095424E-4</v>
      </c>
      <c r="CM50" s="24">
        <v>1.2124531383467892E-5</v>
      </c>
      <c r="CN50" s="24">
        <v>4.1437191415787256E-5</v>
      </c>
      <c r="CO50" s="24">
        <v>1.1982671674885437E-4</v>
      </c>
      <c r="CP50" s="24">
        <v>1.0900015952262407E-5</v>
      </c>
      <c r="CQ50" s="24">
        <v>5.1270573814568583E-5</v>
      </c>
      <c r="CR50" s="24">
        <v>1.4028829549581876E-5</v>
      </c>
      <c r="CS50" s="24">
        <v>4.362376375694364E-5</v>
      </c>
      <c r="CT50" s="24">
        <v>5.08006569130389E-5</v>
      </c>
      <c r="CU50" s="24">
        <v>2.8507059958065917E-5</v>
      </c>
      <c r="CV50" s="24">
        <v>1.6964733314230152E-5</v>
      </c>
      <c r="CW50" s="24">
        <v>2.5132903358398369E-5</v>
      </c>
      <c r="CX50" s="24">
        <v>2.739527506050849E-5</v>
      </c>
      <c r="CY50" s="24">
        <v>1.9133369165174512E-5</v>
      </c>
      <c r="CZ50" s="24">
        <v>1.5626490360921186E-5</v>
      </c>
      <c r="DA50" s="24">
        <v>2.2692850932761054E-5</v>
      </c>
      <c r="DB50" s="24">
        <v>2.4467925915920865E-5</v>
      </c>
      <c r="DC50" s="24">
        <v>1.4681498200015209E-5</v>
      </c>
      <c r="DD50" s="24">
        <v>1.4265094710549052E-5</v>
      </c>
      <c r="DE50" s="24">
        <v>4.6063057865540101E-5</v>
      </c>
      <c r="DF50" s="24">
        <v>2.1781152002633706E-5</v>
      </c>
      <c r="DG50" s="24">
        <v>2.6502148271378788E-5</v>
      </c>
      <c r="DH50" s="24">
        <v>3.5532397636972772E-5</v>
      </c>
      <c r="DI50" s="24">
        <v>9.8113221993111137E-6</v>
      </c>
      <c r="DJ50" s="24">
        <v>2.6620893811692268E-5</v>
      </c>
      <c r="DK50" s="27">
        <v>1.3539966936000239E-5</v>
      </c>
      <c r="DL50" s="24">
        <v>1.0071140266367692E-4</v>
      </c>
      <c r="DM50" s="33">
        <f t="shared" si="1"/>
        <v>1.0174742266908279</v>
      </c>
      <c r="DN50">
        <f t="shared" si="2"/>
        <v>0.82814183009024522</v>
      </c>
    </row>
    <row r="51" spans="2:118" x14ac:dyDescent="0.15">
      <c r="B51" s="36" t="s">
        <v>41</v>
      </c>
      <c r="C51" s="36" t="s">
        <v>156</v>
      </c>
      <c r="D51" s="34">
        <v>0.94005740592958442</v>
      </c>
      <c r="E51" s="34">
        <f t="shared" si="3"/>
        <v>0.99554266956458548</v>
      </c>
      <c r="G51" s="36" t="s">
        <v>41</v>
      </c>
      <c r="H51" s="36" t="s">
        <v>156</v>
      </c>
      <c r="I51" s="23">
        <v>1.1022245666321396E-3</v>
      </c>
      <c r="J51" s="24">
        <v>3.4927721957242778E-4</v>
      </c>
      <c r="K51" s="24">
        <v>2.6594573415735542E-4</v>
      </c>
      <c r="L51" s="24">
        <v>3.4495473959630593E-4</v>
      </c>
      <c r="M51" s="24">
        <v>0</v>
      </c>
      <c r="N51" s="24">
        <v>0</v>
      </c>
      <c r="O51" s="24">
        <v>0</v>
      </c>
      <c r="P51" s="24">
        <v>1.3162584382844171E-3</v>
      </c>
      <c r="Q51" s="24">
        <v>1.1947072578264495E-2</v>
      </c>
      <c r="R51" s="24">
        <v>2.2202358828066015E-4</v>
      </c>
      <c r="S51" s="24">
        <v>0</v>
      </c>
      <c r="T51" s="24">
        <v>2.2722899662325652E-4</v>
      </c>
      <c r="U51" s="24">
        <v>5.3204448691658633E-4</v>
      </c>
      <c r="V51" s="24">
        <v>3.671949144559043E-3</v>
      </c>
      <c r="W51" s="24">
        <v>1.383579748399995E-2</v>
      </c>
      <c r="X51" s="24">
        <v>3.5541710862092379E-4</v>
      </c>
      <c r="Y51" s="24">
        <v>3.9698232701663652E-4</v>
      </c>
      <c r="Z51" s="24">
        <v>2.2485264374540076E-4</v>
      </c>
      <c r="AA51" s="24">
        <v>1.4464317430803306E-4</v>
      </c>
      <c r="AB51" s="24">
        <v>3.2475012674942315E-3</v>
      </c>
      <c r="AC51" s="24">
        <v>0</v>
      </c>
      <c r="AD51" s="24">
        <v>4.4382472478783348E-4</v>
      </c>
      <c r="AE51" s="24">
        <v>5.5705916306595738E-4</v>
      </c>
      <c r="AF51" s="24">
        <v>3.648287168748745E-4</v>
      </c>
      <c r="AG51" s="24">
        <v>5.0499753317172552E-3</v>
      </c>
      <c r="AH51" s="24">
        <v>4.2215456314003974E-3</v>
      </c>
      <c r="AI51" s="24">
        <v>0</v>
      </c>
      <c r="AJ51" s="24">
        <v>2.2145267425009829E-4</v>
      </c>
      <c r="AK51" s="24">
        <v>6.3803265076362438E-4</v>
      </c>
      <c r="AL51" s="24">
        <v>6.6610183217586045E-3</v>
      </c>
      <c r="AM51" s="24">
        <v>7.5775525247603111E-4</v>
      </c>
      <c r="AN51" s="24">
        <v>1.387420433228193E-3</v>
      </c>
      <c r="AO51" s="24">
        <v>3.5810307620867649E-4</v>
      </c>
      <c r="AP51" s="24">
        <v>4.0261392509117729E-3</v>
      </c>
      <c r="AQ51" s="24">
        <v>2.5592558378495106E-3</v>
      </c>
      <c r="AR51" s="24">
        <v>0</v>
      </c>
      <c r="AS51" s="24">
        <v>0</v>
      </c>
      <c r="AT51" s="24">
        <v>3.5431319623261668E-3</v>
      </c>
      <c r="AU51" s="24">
        <v>1.0869663109506961E-4</v>
      </c>
      <c r="AV51" s="24">
        <v>3.4454161266093188E-4</v>
      </c>
      <c r="AW51" s="24">
        <v>7.3674321258044152E-4</v>
      </c>
      <c r="AX51" s="24">
        <v>1.1556743973307368E-2</v>
      </c>
      <c r="AY51" s="24">
        <v>1.0188548767101171</v>
      </c>
      <c r="AZ51" s="24">
        <v>6.5622433591048055E-3</v>
      </c>
      <c r="BA51" s="24">
        <v>6.9181148925332552E-3</v>
      </c>
      <c r="BB51" s="24">
        <v>6.7329051551734027E-3</v>
      </c>
      <c r="BC51" s="24">
        <v>0</v>
      </c>
      <c r="BD51" s="24">
        <v>6.0032160178519738E-3</v>
      </c>
      <c r="BE51" s="24">
        <v>9.4744740847073159E-3</v>
      </c>
      <c r="BF51" s="24">
        <v>6.6148492541174119E-3</v>
      </c>
      <c r="BG51" s="24">
        <v>5.9097674331895448E-3</v>
      </c>
      <c r="BH51" s="24">
        <v>3.773277612463911E-3</v>
      </c>
      <c r="BI51" s="24">
        <v>4.953988649526701E-3</v>
      </c>
      <c r="BJ51" s="24">
        <v>1.5399927816647124E-3</v>
      </c>
      <c r="BK51" s="24">
        <v>0</v>
      </c>
      <c r="BL51" s="24">
        <v>2.4458609875704098E-3</v>
      </c>
      <c r="BM51" s="24">
        <v>2.7756346971651788E-3</v>
      </c>
      <c r="BN51" s="24">
        <v>7.2515155637503867E-3</v>
      </c>
      <c r="BO51" s="24">
        <v>1.377478503138789E-3</v>
      </c>
      <c r="BP51" s="24">
        <v>6.0604933765180755E-3</v>
      </c>
      <c r="BQ51" s="24">
        <v>2.2620259585698325E-4</v>
      </c>
      <c r="BR51" s="24">
        <v>3.64370940678569E-3</v>
      </c>
      <c r="BS51" s="24">
        <v>1.5432116207055391E-2</v>
      </c>
      <c r="BT51" s="24">
        <v>1.6015472897114233E-3</v>
      </c>
      <c r="BU51" s="24">
        <v>1.4334747728254294E-3</v>
      </c>
      <c r="BV51" s="24">
        <v>4.6022278248885717E-4</v>
      </c>
      <c r="BW51" s="24">
        <v>1.2495038890732815E-3</v>
      </c>
      <c r="BX51" s="24">
        <v>1.1058534391198459E-3</v>
      </c>
      <c r="BY51" s="24">
        <v>1.8404293860814074E-4</v>
      </c>
      <c r="BZ51" s="24">
        <v>7.6008972815869407E-4</v>
      </c>
      <c r="CA51" s="24">
        <v>1.4505946759095576E-4</v>
      </c>
      <c r="CB51" s="24">
        <v>1.5492683448744402E-4</v>
      </c>
      <c r="CC51" s="24">
        <v>3.6596599486681046E-4</v>
      </c>
      <c r="CD51" s="24">
        <v>3.4100077670977391E-4</v>
      </c>
      <c r="CE51" s="24">
        <v>4.8893772540708677E-4</v>
      </c>
      <c r="CF51" s="24">
        <v>4.0733758423187123E-4</v>
      </c>
      <c r="CG51" s="24">
        <v>7.5221366172797065E-4</v>
      </c>
      <c r="CH51" s="24">
        <v>0</v>
      </c>
      <c r="CI51" s="24">
        <v>0</v>
      </c>
      <c r="CJ51" s="24">
        <v>3.5831150283529206E-4</v>
      </c>
      <c r="CK51" s="24">
        <v>8.5217420285267338E-4</v>
      </c>
      <c r="CL51" s="24">
        <v>8.8456666372222165E-4</v>
      </c>
      <c r="CM51" s="24">
        <v>7.0827031899011798E-5</v>
      </c>
      <c r="CN51" s="24">
        <v>3.5536441463128552E-4</v>
      </c>
      <c r="CO51" s="24">
        <v>4.7102881746134353E-4</v>
      </c>
      <c r="CP51" s="24">
        <v>1.441268479285274E-4</v>
      </c>
      <c r="CQ51" s="24">
        <v>3.1135814309744445E-4</v>
      </c>
      <c r="CR51" s="24">
        <v>1.8785741450881948E-4</v>
      </c>
      <c r="CS51" s="24">
        <v>1.1035497612088237E-3</v>
      </c>
      <c r="CT51" s="24">
        <v>2.5340519255400676E-4</v>
      </c>
      <c r="CU51" s="24">
        <v>2.3277512349676108E-4</v>
      </c>
      <c r="CV51" s="24">
        <v>4.2304185286943309E-4</v>
      </c>
      <c r="CW51" s="24">
        <v>2.0121002790011682E-4</v>
      </c>
      <c r="CX51" s="24">
        <v>3.0102387531153878E-4</v>
      </c>
      <c r="CY51" s="24">
        <v>2.373065776274947E-4</v>
      </c>
      <c r="CZ51" s="24">
        <v>6.9482794966193109E-4</v>
      </c>
      <c r="DA51" s="24">
        <v>5.975733006952776E-4</v>
      </c>
      <c r="DB51" s="24">
        <v>1.3768267757606589E-4</v>
      </c>
      <c r="DC51" s="24">
        <v>1.6414111554559276E-3</v>
      </c>
      <c r="DD51" s="24">
        <v>1.3345705768056323E-4</v>
      </c>
      <c r="DE51" s="24">
        <v>7.4770184959344456E-4</v>
      </c>
      <c r="DF51" s="24">
        <v>9.7539004179339743E-4</v>
      </c>
      <c r="DG51" s="24">
        <v>1.0244076901273591E-3</v>
      </c>
      <c r="DH51" s="24">
        <v>2.0731734166827391E-4</v>
      </c>
      <c r="DI51" s="24">
        <v>1.6583718020457672E-4</v>
      </c>
      <c r="DJ51" s="24">
        <v>1.5329856111670375E-3</v>
      </c>
      <c r="DK51" s="27">
        <v>3.8447273284118668E-4</v>
      </c>
      <c r="DL51" s="24">
        <v>7.9444578905396091E-4</v>
      </c>
      <c r="DM51" s="33">
        <f t="shared" si="1"/>
        <v>1.2231467739560575</v>
      </c>
      <c r="DN51">
        <f t="shared" si="2"/>
        <v>0.99554266956458548</v>
      </c>
    </row>
    <row r="52" spans="2:118" x14ac:dyDescent="0.15">
      <c r="B52" s="36" t="s">
        <v>42</v>
      </c>
      <c r="C52" s="36" t="s">
        <v>157</v>
      </c>
      <c r="D52" s="34">
        <v>0.95883549698406811</v>
      </c>
      <c r="E52" s="34">
        <f t="shared" si="3"/>
        <v>0.83442614360583145</v>
      </c>
      <c r="G52" s="36" t="s">
        <v>42</v>
      </c>
      <c r="H52" s="36" t="s">
        <v>157</v>
      </c>
      <c r="I52" s="23">
        <v>6.520845139272996E-5</v>
      </c>
      <c r="J52" s="24">
        <v>3.4574608099732134E-5</v>
      </c>
      <c r="K52" s="24">
        <v>1.3716339869949585E-4</v>
      </c>
      <c r="L52" s="24">
        <v>2.6431561337631012E-5</v>
      </c>
      <c r="M52" s="24">
        <v>0</v>
      </c>
      <c r="N52" s="24">
        <v>0</v>
      </c>
      <c r="O52" s="24">
        <v>0</v>
      </c>
      <c r="P52" s="24">
        <v>1.7969105996315902E-5</v>
      </c>
      <c r="Q52" s="24">
        <v>3.4542465301854151E-5</v>
      </c>
      <c r="R52" s="24">
        <v>1.2299287408069456E-5</v>
      </c>
      <c r="S52" s="24">
        <v>0</v>
      </c>
      <c r="T52" s="24">
        <v>3.0905417944406788E-5</v>
      </c>
      <c r="U52" s="24">
        <v>1.711548489995262E-5</v>
      </c>
      <c r="V52" s="24">
        <v>3.9042359338259001E-5</v>
      </c>
      <c r="W52" s="24">
        <v>4.8700789743483416E-5</v>
      </c>
      <c r="X52" s="24">
        <v>1.8299569967229062E-5</v>
      </c>
      <c r="Y52" s="24">
        <v>9.056138807775298E-6</v>
      </c>
      <c r="Z52" s="24">
        <v>1.4952122160872E-5</v>
      </c>
      <c r="AA52" s="24">
        <v>3.473222346847256E-5</v>
      </c>
      <c r="AB52" s="24">
        <v>5.9535263836922943E-5</v>
      </c>
      <c r="AC52" s="24">
        <v>0</v>
      </c>
      <c r="AD52" s="24">
        <v>4.871195478242983E-5</v>
      </c>
      <c r="AE52" s="24">
        <v>2.3071696913719689E-5</v>
      </c>
      <c r="AF52" s="24">
        <v>2.4526189416275327E-5</v>
      </c>
      <c r="AG52" s="24">
        <v>2.3902127227037979E-5</v>
      </c>
      <c r="AH52" s="24">
        <v>1.5223532016860343E-5</v>
      </c>
      <c r="AI52" s="24">
        <v>0</v>
      </c>
      <c r="AJ52" s="24">
        <v>2.6792931066171231E-5</v>
      </c>
      <c r="AK52" s="24">
        <v>4.5646890784745849E-5</v>
      </c>
      <c r="AL52" s="24">
        <v>3.9255619091303419E-5</v>
      </c>
      <c r="AM52" s="24">
        <v>2.3467629643974516E-5</v>
      </c>
      <c r="AN52" s="24">
        <v>6.6903645140468221E-5</v>
      </c>
      <c r="AO52" s="24">
        <v>5.1519150264615799E-5</v>
      </c>
      <c r="AP52" s="24">
        <v>2.5238264004584266E-4</v>
      </c>
      <c r="AQ52" s="24">
        <v>8.7103979962543644E-5</v>
      </c>
      <c r="AR52" s="24">
        <v>0</v>
      </c>
      <c r="AS52" s="24">
        <v>0</v>
      </c>
      <c r="AT52" s="24">
        <v>1.3727682333195945E-4</v>
      </c>
      <c r="AU52" s="24">
        <v>7.1432917824641164E-6</v>
      </c>
      <c r="AV52" s="24">
        <v>2.4294431730094466E-5</v>
      </c>
      <c r="AW52" s="24">
        <v>1.0939734239420111E-5</v>
      </c>
      <c r="AX52" s="24">
        <v>6.9021968287400796E-5</v>
      </c>
      <c r="AY52" s="24">
        <v>6.9346640587215959E-5</v>
      </c>
      <c r="AZ52" s="24">
        <v>1.0090491732431484</v>
      </c>
      <c r="BA52" s="24">
        <v>2.0307832354690366E-3</v>
      </c>
      <c r="BB52" s="24">
        <v>3.1249653088764119E-4</v>
      </c>
      <c r="BC52" s="24">
        <v>0</v>
      </c>
      <c r="BD52" s="24">
        <v>1.6945475745430057E-4</v>
      </c>
      <c r="BE52" s="24">
        <v>3.7991664857442995E-4</v>
      </c>
      <c r="BF52" s="24">
        <v>1.3597267500679356E-3</v>
      </c>
      <c r="BG52" s="24">
        <v>1.6209548873452761E-4</v>
      </c>
      <c r="BH52" s="24">
        <v>5.2056430284989223E-5</v>
      </c>
      <c r="BI52" s="24">
        <v>1.5167255401241439E-4</v>
      </c>
      <c r="BJ52" s="24">
        <v>2.3643826268053518E-4</v>
      </c>
      <c r="BK52" s="24">
        <v>0</v>
      </c>
      <c r="BL52" s="24">
        <v>2.6841014693360196E-4</v>
      </c>
      <c r="BM52" s="24">
        <v>7.4506172126234161E-4</v>
      </c>
      <c r="BN52" s="24">
        <v>1.3944238664875684E-3</v>
      </c>
      <c r="BO52" s="24">
        <v>4.2760876112697205E-4</v>
      </c>
      <c r="BP52" s="24">
        <v>3.313382314205383E-5</v>
      </c>
      <c r="BQ52" s="24">
        <v>4.0070926448236209E-5</v>
      </c>
      <c r="BR52" s="24">
        <v>4.9198590298115026E-4</v>
      </c>
      <c r="BS52" s="24">
        <v>6.6444916216815635E-5</v>
      </c>
      <c r="BT52" s="24">
        <v>3.5160111717638123E-4</v>
      </c>
      <c r="BU52" s="24">
        <v>3.9707150091252194E-4</v>
      </c>
      <c r="BV52" s="24">
        <v>8.6235617930707651E-5</v>
      </c>
      <c r="BW52" s="24">
        <v>2.2959453295474481E-5</v>
      </c>
      <c r="BX52" s="24">
        <v>7.3552551893080122E-4</v>
      </c>
      <c r="BY52" s="24">
        <v>5.1522292873636807E-5</v>
      </c>
      <c r="BZ52" s="24">
        <v>2.0593027979142634E-5</v>
      </c>
      <c r="CA52" s="24">
        <v>1.4608493223098983E-5</v>
      </c>
      <c r="CB52" s="24">
        <v>1.0709151821231272E-5</v>
      </c>
      <c r="CC52" s="24">
        <v>8.7966093373177298E-6</v>
      </c>
      <c r="CD52" s="24">
        <v>2.5205986981781321E-6</v>
      </c>
      <c r="CE52" s="24">
        <v>2.9237954843903267E-5</v>
      </c>
      <c r="CF52" s="24">
        <v>6.7450333286122089E-5</v>
      </c>
      <c r="CG52" s="24">
        <v>4.0502064372778556E-4</v>
      </c>
      <c r="CH52" s="24">
        <v>0</v>
      </c>
      <c r="CI52" s="24">
        <v>0</v>
      </c>
      <c r="CJ52" s="24">
        <v>3.2314445909677668E-5</v>
      </c>
      <c r="CK52" s="24">
        <v>2.9080330988271682E-5</v>
      </c>
      <c r="CL52" s="24">
        <v>6.1978458985925393E-5</v>
      </c>
      <c r="CM52" s="24">
        <v>1.59884108938231E-5</v>
      </c>
      <c r="CN52" s="24">
        <v>3.1991542575929849E-5</v>
      </c>
      <c r="CO52" s="24">
        <v>2.5884791207239606E-5</v>
      </c>
      <c r="CP52" s="24">
        <v>4.1771881959174885E-5</v>
      </c>
      <c r="CQ52" s="24">
        <v>2.3497225056555056E-5</v>
      </c>
      <c r="CR52" s="24">
        <v>1.796828068294354E-5</v>
      </c>
      <c r="CS52" s="24">
        <v>5.3291167655356268E-5</v>
      </c>
      <c r="CT52" s="24">
        <v>1.8309152899298193E-5</v>
      </c>
      <c r="CU52" s="24">
        <v>4.4461286629021292E-5</v>
      </c>
      <c r="CV52" s="24">
        <v>1.4103360581527629E-5</v>
      </c>
      <c r="CW52" s="24">
        <v>3.8587090462490094E-5</v>
      </c>
      <c r="CX52" s="24">
        <v>2.5903470867631418E-5</v>
      </c>
      <c r="CY52" s="24">
        <v>1.7829913677273981E-5</v>
      </c>
      <c r="CZ52" s="24">
        <v>2.4185444232818404E-5</v>
      </c>
      <c r="DA52" s="24">
        <v>1.9571259542510452E-4</v>
      </c>
      <c r="DB52" s="24">
        <v>1.5349353710631577E-5</v>
      </c>
      <c r="DC52" s="24">
        <v>2.8789498197079439E-3</v>
      </c>
      <c r="DD52" s="24">
        <v>2.0233729837232049E-5</v>
      </c>
      <c r="DE52" s="24">
        <v>5.9718412990968911E-5</v>
      </c>
      <c r="DF52" s="24">
        <v>1.9588458863146725E-5</v>
      </c>
      <c r="DG52" s="24">
        <v>3.4364184320543893E-5</v>
      </c>
      <c r="DH52" s="24">
        <v>2.9749949151491184E-5</v>
      </c>
      <c r="DI52" s="24">
        <v>1.2129791682594424E-5</v>
      </c>
      <c r="DJ52" s="24">
        <v>2.8796899495741065E-5</v>
      </c>
      <c r="DK52" s="27">
        <v>8.2314116460012246E-6</v>
      </c>
      <c r="DL52" s="24">
        <v>1.5344351210424834E-4</v>
      </c>
      <c r="DM52" s="33">
        <f t="shared" si="1"/>
        <v>1.0251952797788684</v>
      </c>
      <c r="DN52">
        <f t="shared" si="2"/>
        <v>0.83442614360583145</v>
      </c>
    </row>
    <row r="53" spans="2:118" x14ac:dyDescent="0.15">
      <c r="B53" s="36" t="s">
        <v>43</v>
      </c>
      <c r="C53" s="36" t="s">
        <v>158</v>
      </c>
      <c r="D53" s="34">
        <v>0.93641926844472378</v>
      </c>
      <c r="E53" s="34">
        <f t="shared" si="3"/>
        <v>0.82661533561240874</v>
      </c>
      <c r="G53" s="36" t="s">
        <v>43</v>
      </c>
      <c r="H53" s="36" t="s">
        <v>158</v>
      </c>
      <c r="I53" s="23">
        <v>9.2386022742661872E-5</v>
      </c>
      <c r="J53" s="24">
        <v>4.7429831786531453E-5</v>
      </c>
      <c r="K53" s="24">
        <v>1.9509207682195527E-4</v>
      </c>
      <c r="L53" s="24">
        <v>4.3615555393976769E-5</v>
      </c>
      <c r="M53" s="24">
        <v>0</v>
      </c>
      <c r="N53" s="24">
        <v>0</v>
      </c>
      <c r="O53" s="24">
        <v>0</v>
      </c>
      <c r="P53" s="24">
        <v>2.3598121612160893E-5</v>
      </c>
      <c r="Q53" s="24">
        <v>4.6150338587999825E-5</v>
      </c>
      <c r="R53" s="24">
        <v>1.7043912535134163E-5</v>
      </c>
      <c r="S53" s="24">
        <v>0</v>
      </c>
      <c r="T53" s="24">
        <v>4.0577792717557647E-5</v>
      </c>
      <c r="U53" s="24">
        <v>2.2785457049451389E-5</v>
      </c>
      <c r="V53" s="24">
        <v>7.2549058253946967E-5</v>
      </c>
      <c r="W53" s="24">
        <v>3.9692905323580424E-5</v>
      </c>
      <c r="X53" s="24">
        <v>2.3640935836341377E-5</v>
      </c>
      <c r="Y53" s="24">
        <v>1.1550754907646581E-5</v>
      </c>
      <c r="Z53" s="24">
        <v>2.0978510986014157E-5</v>
      </c>
      <c r="AA53" s="24">
        <v>4.4918741650339205E-5</v>
      </c>
      <c r="AB53" s="24">
        <v>8.2426443529970008E-5</v>
      </c>
      <c r="AC53" s="24">
        <v>0</v>
      </c>
      <c r="AD53" s="24">
        <v>6.4630552029917881E-5</v>
      </c>
      <c r="AE53" s="24">
        <v>3.0366584027658141E-5</v>
      </c>
      <c r="AF53" s="24">
        <v>2.9710599654355066E-5</v>
      </c>
      <c r="AG53" s="24">
        <v>3.0730186460518655E-5</v>
      </c>
      <c r="AH53" s="24">
        <v>1.8533887556709752E-5</v>
      </c>
      <c r="AI53" s="24">
        <v>0</v>
      </c>
      <c r="AJ53" s="24">
        <v>3.7423443102383219E-5</v>
      </c>
      <c r="AK53" s="24">
        <v>2.0057539131016047E-4</v>
      </c>
      <c r="AL53" s="24">
        <v>5.5344024821841716E-5</v>
      </c>
      <c r="AM53" s="24">
        <v>3.3020990169897191E-5</v>
      </c>
      <c r="AN53" s="24">
        <v>2.7931869047168928E-5</v>
      </c>
      <c r="AO53" s="24">
        <v>7.1674134076178225E-5</v>
      </c>
      <c r="AP53" s="24">
        <v>2.4580610259240034E-4</v>
      </c>
      <c r="AQ53" s="24">
        <v>1.7431941111683755E-4</v>
      </c>
      <c r="AR53" s="24">
        <v>0</v>
      </c>
      <c r="AS53" s="24">
        <v>0</v>
      </c>
      <c r="AT53" s="24">
        <v>1.4408407603214371E-4</v>
      </c>
      <c r="AU53" s="24">
        <v>3.2060603027782773E-5</v>
      </c>
      <c r="AV53" s="24">
        <v>3.2331867707614432E-5</v>
      </c>
      <c r="AW53" s="24">
        <v>2.0216070003855222E-5</v>
      </c>
      <c r="AX53" s="24">
        <v>4.066448268761304E-5</v>
      </c>
      <c r="AY53" s="24">
        <v>4.9774291279532979E-5</v>
      </c>
      <c r="AZ53" s="24">
        <v>3.207624006482548E-4</v>
      </c>
      <c r="BA53" s="24">
        <v>1.0054391323131853</v>
      </c>
      <c r="BB53" s="24">
        <v>6.187228066186245E-5</v>
      </c>
      <c r="BC53" s="24">
        <v>0</v>
      </c>
      <c r="BD53" s="24">
        <v>1.49301562776191E-4</v>
      </c>
      <c r="BE53" s="24">
        <v>2.2370417905111386E-4</v>
      </c>
      <c r="BF53" s="24">
        <v>8.2538680517257063E-5</v>
      </c>
      <c r="BG53" s="24">
        <v>1.6793490244606678E-4</v>
      </c>
      <c r="BH53" s="24">
        <v>3.1079761901672515E-5</v>
      </c>
      <c r="BI53" s="24">
        <v>3.3818491834930314E-5</v>
      </c>
      <c r="BJ53" s="24">
        <v>1.9018054218682922E-5</v>
      </c>
      <c r="BK53" s="24">
        <v>0</v>
      </c>
      <c r="BL53" s="24">
        <v>5.0051014418849407E-5</v>
      </c>
      <c r="BM53" s="24">
        <v>8.0486264558995291E-5</v>
      </c>
      <c r="BN53" s="24">
        <v>7.6034170347388414E-5</v>
      </c>
      <c r="BO53" s="24">
        <v>6.300411270348967E-5</v>
      </c>
      <c r="BP53" s="24">
        <v>3.8723249237025334E-5</v>
      </c>
      <c r="BQ53" s="24">
        <v>5.5995185816187058E-5</v>
      </c>
      <c r="BR53" s="24">
        <v>2.906186332054225E-5</v>
      </c>
      <c r="BS53" s="24">
        <v>4.4764500195488484E-5</v>
      </c>
      <c r="BT53" s="24">
        <v>5.4900924240654868E-5</v>
      </c>
      <c r="BU53" s="24">
        <v>4.097008330090782E-5</v>
      </c>
      <c r="BV53" s="24">
        <v>1.2185280186378945E-4</v>
      </c>
      <c r="BW53" s="24">
        <v>2.7102311784025649E-5</v>
      </c>
      <c r="BX53" s="24">
        <v>1.0596932344761022E-4</v>
      </c>
      <c r="BY53" s="24">
        <v>6.5259560601636937E-5</v>
      </c>
      <c r="BZ53" s="24">
        <v>2.5560884249147688E-5</v>
      </c>
      <c r="CA53" s="24">
        <v>1.8536457377396709E-5</v>
      </c>
      <c r="CB53" s="24">
        <v>1.2687933244395971E-5</v>
      </c>
      <c r="CC53" s="24">
        <v>1.0652544943790634E-5</v>
      </c>
      <c r="CD53" s="24">
        <v>2.589043783072776E-6</v>
      </c>
      <c r="CE53" s="24">
        <v>1.7898847488603137E-5</v>
      </c>
      <c r="CF53" s="24">
        <v>9.4420395120194031E-5</v>
      </c>
      <c r="CG53" s="24">
        <v>5.6666760697418248E-4</v>
      </c>
      <c r="CH53" s="24">
        <v>0</v>
      </c>
      <c r="CI53" s="24">
        <v>0</v>
      </c>
      <c r="CJ53" s="24">
        <v>3.3697514689154983E-5</v>
      </c>
      <c r="CK53" s="24">
        <v>3.5732636133129994E-5</v>
      </c>
      <c r="CL53" s="24">
        <v>4.7425503184478487E-5</v>
      </c>
      <c r="CM53" s="24">
        <v>2.0010399404626956E-5</v>
      </c>
      <c r="CN53" s="24">
        <v>3.9984663547048201E-5</v>
      </c>
      <c r="CO53" s="24">
        <v>3.3899622045748612E-5</v>
      </c>
      <c r="CP53" s="24">
        <v>5.8607389673939265E-5</v>
      </c>
      <c r="CQ53" s="24">
        <v>3.1798851246559958E-5</v>
      </c>
      <c r="CR53" s="24">
        <v>2.1442959104622026E-5</v>
      </c>
      <c r="CS53" s="24">
        <v>4.6386675011190456E-5</v>
      </c>
      <c r="CT53" s="24">
        <v>1.9292367949590851E-5</v>
      </c>
      <c r="CU53" s="24">
        <v>5.3475986981138391E-5</v>
      </c>
      <c r="CV53" s="24">
        <v>1.6286474275365389E-5</v>
      </c>
      <c r="CW53" s="24">
        <v>5.0224517533126521E-5</v>
      </c>
      <c r="CX53" s="24">
        <v>3.1948621395677914E-5</v>
      </c>
      <c r="CY53" s="24">
        <v>1.7243805946861092E-5</v>
      </c>
      <c r="CZ53" s="24">
        <v>3.1585750082026245E-5</v>
      </c>
      <c r="DA53" s="24">
        <v>2.9374416139242961E-4</v>
      </c>
      <c r="DB53" s="24">
        <v>2.0486009598279169E-5</v>
      </c>
      <c r="DC53" s="24">
        <v>4.1373434255139712E-3</v>
      </c>
      <c r="DD53" s="24">
        <v>1.9402383813361354E-5</v>
      </c>
      <c r="DE53" s="24">
        <v>6.615836327739097E-5</v>
      </c>
      <c r="DF53" s="24">
        <v>1.8421807750543273E-5</v>
      </c>
      <c r="DG53" s="24">
        <v>3.6060154412223212E-5</v>
      </c>
      <c r="DH53" s="24">
        <v>3.6374025287091825E-5</v>
      </c>
      <c r="DI53" s="24">
        <v>1.5018484305761121E-5</v>
      </c>
      <c r="DJ53" s="24">
        <v>2.9420728175803526E-5</v>
      </c>
      <c r="DK53" s="27">
        <v>1.0824998823257176E-5</v>
      </c>
      <c r="DL53" s="24">
        <v>3.0455218673035722E-5</v>
      </c>
      <c r="DM53" s="33">
        <f t="shared" si="1"/>
        <v>1.015598740231926</v>
      </c>
      <c r="DN53">
        <f t="shared" si="2"/>
        <v>0.82661533561240874</v>
      </c>
    </row>
    <row r="54" spans="2:118" x14ac:dyDescent="0.15">
      <c r="B54" s="36" t="s">
        <v>44</v>
      </c>
      <c r="C54" s="36" t="s">
        <v>159</v>
      </c>
      <c r="D54" s="34">
        <v>0.95013675776297524</v>
      </c>
      <c r="E54" s="34">
        <f t="shared" si="3"/>
        <v>0.81823446127162225</v>
      </c>
      <c r="G54" s="36" t="s">
        <v>44</v>
      </c>
      <c r="H54" s="36" t="s">
        <v>159</v>
      </c>
      <c r="I54" s="23">
        <v>1.6050301523292971E-5</v>
      </c>
      <c r="J54" s="24">
        <v>1.0403284919344648E-5</v>
      </c>
      <c r="K54" s="24">
        <v>3.5955563297399953E-5</v>
      </c>
      <c r="L54" s="24">
        <v>8.2393638176324217E-6</v>
      </c>
      <c r="M54" s="24">
        <v>0</v>
      </c>
      <c r="N54" s="24">
        <v>0</v>
      </c>
      <c r="O54" s="24">
        <v>0</v>
      </c>
      <c r="P54" s="24">
        <v>5.8988126613588492E-6</v>
      </c>
      <c r="Q54" s="24">
        <v>8.6894640098404191E-6</v>
      </c>
      <c r="R54" s="24">
        <v>4.5042966050598917E-6</v>
      </c>
      <c r="S54" s="24">
        <v>0</v>
      </c>
      <c r="T54" s="24">
        <v>8.1148806368356087E-6</v>
      </c>
      <c r="U54" s="24">
        <v>6.2457679782722272E-6</v>
      </c>
      <c r="V54" s="24">
        <v>1.0495247868040839E-5</v>
      </c>
      <c r="W54" s="24">
        <v>5.1492712777076315E-6</v>
      </c>
      <c r="X54" s="24">
        <v>7.654179157622604E-6</v>
      </c>
      <c r="Y54" s="24">
        <v>3.7950987809411486E-6</v>
      </c>
      <c r="Z54" s="24">
        <v>5.2265931298299822E-6</v>
      </c>
      <c r="AA54" s="24">
        <v>7.9463772698485266E-6</v>
      </c>
      <c r="AB54" s="24">
        <v>1.321915673820086E-5</v>
      </c>
      <c r="AC54" s="24">
        <v>0</v>
      </c>
      <c r="AD54" s="24">
        <v>1.0150715955977944E-5</v>
      </c>
      <c r="AE54" s="24">
        <v>5.8184738995705111E-6</v>
      </c>
      <c r="AF54" s="24">
        <v>6.2235341757854534E-6</v>
      </c>
      <c r="AG54" s="24">
        <v>6.3803549152883613E-6</v>
      </c>
      <c r="AH54" s="24">
        <v>5.0982877749949188E-6</v>
      </c>
      <c r="AI54" s="24">
        <v>0</v>
      </c>
      <c r="AJ54" s="24">
        <v>6.8012238925823564E-6</v>
      </c>
      <c r="AK54" s="24">
        <v>6.029095291001204E-6</v>
      </c>
      <c r="AL54" s="24">
        <v>9.4429555702141414E-6</v>
      </c>
      <c r="AM54" s="24">
        <v>7.8037388779206154E-6</v>
      </c>
      <c r="AN54" s="24">
        <v>6.3275241300551275E-6</v>
      </c>
      <c r="AO54" s="24">
        <v>1.2290112098004264E-5</v>
      </c>
      <c r="AP54" s="24">
        <v>7.7982647388853012E-6</v>
      </c>
      <c r="AQ54" s="24">
        <v>1.3613872294681829E-5</v>
      </c>
      <c r="AR54" s="24">
        <v>0</v>
      </c>
      <c r="AS54" s="24">
        <v>0</v>
      </c>
      <c r="AT54" s="24">
        <v>7.2304840988466308E-6</v>
      </c>
      <c r="AU54" s="24">
        <v>2.8730987763016067E-6</v>
      </c>
      <c r="AV54" s="24">
        <v>5.5292710935267281E-6</v>
      </c>
      <c r="AW54" s="24">
        <v>3.2066829214278485E-6</v>
      </c>
      <c r="AX54" s="24">
        <v>6.8647404588630246E-6</v>
      </c>
      <c r="AY54" s="24">
        <v>5.4709184446920945E-6</v>
      </c>
      <c r="AZ54" s="24">
        <v>6.3264566765592123E-5</v>
      </c>
      <c r="BA54" s="24">
        <v>1.2267620496558932E-4</v>
      </c>
      <c r="BB54" s="24">
        <v>1.0015925918569457</v>
      </c>
      <c r="BC54" s="24">
        <v>0</v>
      </c>
      <c r="BD54" s="24">
        <v>6.721293947223458E-6</v>
      </c>
      <c r="BE54" s="24">
        <v>4.3318122251789673E-5</v>
      </c>
      <c r="BF54" s="24">
        <v>4.4226632552692949E-6</v>
      </c>
      <c r="BG54" s="24">
        <v>2.0260675158568405E-5</v>
      </c>
      <c r="BH54" s="24">
        <v>5.423897660724072E-6</v>
      </c>
      <c r="BI54" s="24">
        <v>6.6782707878580428E-6</v>
      </c>
      <c r="BJ54" s="24">
        <v>6.3892793233719369E-6</v>
      </c>
      <c r="BK54" s="24">
        <v>0</v>
      </c>
      <c r="BL54" s="24">
        <v>1.2299952929408912E-5</v>
      </c>
      <c r="BM54" s="24">
        <v>1.7303906102543386E-5</v>
      </c>
      <c r="BN54" s="24">
        <v>4.442683635058562E-6</v>
      </c>
      <c r="BO54" s="24">
        <v>2.1167282973152298E-5</v>
      </c>
      <c r="BP54" s="24">
        <v>1.5526010728079385E-5</v>
      </c>
      <c r="BQ54" s="24">
        <v>1.137324964650982E-5</v>
      </c>
      <c r="BR54" s="24">
        <v>1.5159980291014179E-5</v>
      </c>
      <c r="BS54" s="24">
        <v>7.9944805489108497E-6</v>
      </c>
      <c r="BT54" s="24">
        <v>1.236064940275577E-5</v>
      </c>
      <c r="BU54" s="24">
        <v>9.3680466346110787E-6</v>
      </c>
      <c r="BV54" s="24">
        <v>1.8415321790076216E-5</v>
      </c>
      <c r="BW54" s="24">
        <v>4.6856319302307081E-6</v>
      </c>
      <c r="BX54" s="24">
        <v>1.8317951604526739E-5</v>
      </c>
      <c r="BY54" s="24">
        <v>1.2476348202476195E-5</v>
      </c>
      <c r="BZ54" s="24">
        <v>3.0584002252671971E-5</v>
      </c>
      <c r="CA54" s="24">
        <v>5.6466128966585932E-6</v>
      </c>
      <c r="CB54" s="24">
        <v>3.2707310100881036E-6</v>
      </c>
      <c r="CC54" s="24">
        <v>2.6056668026553299E-6</v>
      </c>
      <c r="CD54" s="24">
        <v>6.5165682200943882E-7</v>
      </c>
      <c r="CE54" s="24">
        <v>4.4811100005878502E-6</v>
      </c>
      <c r="CF54" s="24">
        <v>1.5329717850237869E-5</v>
      </c>
      <c r="CG54" s="24">
        <v>9.232478124342319E-5</v>
      </c>
      <c r="CH54" s="24">
        <v>0</v>
      </c>
      <c r="CI54" s="24">
        <v>0</v>
      </c>
      <c r="CJ54" s="24">
        <v>1.7772120320351046E-5</v>
      </c>
      <c r="CK54" s="24">
        <v>1.1581887852910119E-5</v>
      </c>
      <c r="CL54" s="24">
        <v>7.667462274090929E-6</v>
      </c>
      <c r="CM54" s="24">
        <v>6.2479699063785086E-6</v>
      </c>
      <c r="CN54" s="24">
        <v>9.4357614414088202E-6</v>
      </c>
      <c r="CO54" s="24">
        <v>1.2279009292161586E-5</v>
      </c>
      <c r="CP54" s="24">
        <v>1.0238886704644445E-5</v>
      </c>
      <c r="CQ54" s="24">
        <v>1.2121290887088032E-5</v>
      </c>
      <c r="CR54" s="24">
        <v>4.4427351508310401E-5</v>
      </c>
      <c r="CS54" s="24">
        <v>1.1155590446488737E-4</v>
      </c>
      <c r="CT54" s="24">
        <v>4.500208562836529E-6</v>
      </c>
      <c r="CU54" s="24">
        <v>1.3173777450099037E-5</v>
      </c>
      <c r="CV54" s="24">
        <v>4.0337437820978409E-4</v>
      </c>
      <c r="CW54" s="24">
        <v>2.5015943710561951E-4</v>
      </c>
      <c r="CX54" s="24">
        <v>8.1749773752401675E-5</v>
      </c>
      <c r="CY54" s="24">
        <v>6.8266060121700234E-5</v>
      </c>
      <c r="CZ54" s="24">
        <v>8.9610913684338516E-6</v>
      </c>
      <c r="DA54" s="24">
        <v>9.1293339255320161E-5</v>
      </c>
      <c r="DB54" s="24">
        <v>9.4988168758593132E-6</v>
      </c>
      <c r="DC54" s="24">
        <v>6.0073776343719048E-4</v>
      </c>
      <c r="DD54" s="24">
        <v>9.0535396802932824E-6</v>
      </c>
      <c r="DE54" s="24">
        <v>1.6189412445590041E-5</v>
      </c>
      <c r="DF54" s="24">
        <v>6.1319136016595365E-6</v>
      </c>
      <c r="DG54" s="24">
        <v>8.9134758449551486E-6</v>
      </c>
      <c r="DH54" s="24">
        <v>1.0649122617009437E-4</v>
      </c>
      <c r="DI54" s="24">
        <v>2.4420612277214039E-4</v>
      </c>
      <c r="DJ54" s="24">
        <v>1.7503013817324439E-5</v>
      </c>
      <c r="DK54" s="27">
        <v>6.0699785107911784E-4</v>
      </c>
      <c r="DL54" s="24">
        <v>1.1201510035236057E-5</v>
      </c>
      <c r="DM54" s="33">
        <f t="shared" si="1"/>
        <v>1.0053018039716775</v>
      </c>
      <c r="DN54">
        <f t="shared" si="2"/>
        <v>0.81823446127162225</v>
      </c>
    </row>
    <row r="55" spans="2:118" x14ac:dyDescent="0.15">
      <c r="B55" s="36" t="s">
        <v>45</v>
      </c>
      <c r="C55" s="36" t="s">
        <v>160</v>
      </c>
      <c r="D55" s="34">
        <v>0.81391922111250326</v>
      </c>
      <c r="E55" s="34">
        <f t="shared" si="3"/>
        <v>0.81391922111250326</v>
      </c>
      <c r="G55" s="36" t="s">
        <v>45</v>
      </c>
      <c r="H55" s="36" t="s">
        <v>160</v>
      </c>
      <c r="I55" s="23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0</v>
      </c>
      <c r="AG55" s="24">
        <v>0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0</v>
      </c>
      <c r="AW55" s="24">
        <v>0</v>
      </c>
      <c r="AX55" s="24">
        <v>0</v>
      </c>
      <c r="AY55" s="24">
        <v>0</v>
      </c>
      <c r="AZ55" s="24">
        <v>0</v>
      </c>
      <c r="BA55" s="24">
        <v>0</v>
      </c>
      <c r="BB55" s="24">
        <v>0</v>
      </c>
      <c r="BC55" s="24">
        <v>1</v>
      </c>
      <c r="BD55" s="24">
        <v>0</v>
      </c>
      <c r="BE55" s="24">
        <v>0</v>
      </c>
      <c r="BF55" s="24">
        <v>0</v>
      </c>
      <c r="BG55" s="24">
        <v>0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24">
        <v>0</v>
      </c>
      <c r="BQ55" s="24">
        <v>0</v>
      </c>
      <c r="BR55" s="24">
        <v>0</v>
      </c>
      <c r="BS55" s="24">
        <v>0</v>
      </c>
      <c r="BT55" s="24">
        <v>0</v>
      </c>
      <c r="BU55" s="24">
        <v>0</v>
      </c>
      <c r="BV55" s="24">
        <v>0</v>
      </c>
      <c r="BW55" s="24">
        <v>0</v>
      </c>
      <c r="BX55" s="24">
        <v>0</v>
      </c>
      <c r="BY55" s="24">
        <v>0</v>
      </c>
      <c r="BZ55" s="24">
        <v>0</v>
      </c>
      <c r="CA55" s="24">
        <v>0</v>
      </c>
      <c r="CB55" s="24">
        <v>0</v>
      </c>
      <c r="CC55" s="24">
        <v>0</v>
      </c>
      <c r="CD55" s="24">
        <v>0</v>
      </c>
      <c r="CE55" s="24">
        <v>0</v>
      </c>
      <c r="CF55" s="24">
        <v>0</v>
      </c>
      <c r="CG55" s="24">
        <v>0</v>
      </c>
      <c r="CH55" s="24">
        <v>0</v>
      </c>
      <c r="CI55" s="24">
        <v>0</v>
      </c>
      <c r="CJ55" s="24">
        <v>0</v>
      </c>
      <c r="CK55" s="24">
        <v>0</v>
      </c>
      <c r="CL55" s="24">
        <v>0</v>
      </c>
      <c r="CM55" s="24">
        <v>0</v>
      </c>
      <c r="CN55" s="24">
        <v>0</v>
      </c>
      <c r="CO55" s="24">
        <v>0</v>
      </c>
      <c r="CP55" s="24">
        <v>0</v>
      </c>
      <c r="CQ55" s="24">
        <v>0</v>
      </c>
      <c r="CR55" s="24">
        <v>0</v>
      </c>
      <c r="CS55" s="24">
        <v>0</v>
      </c>
      <c r="CT55" s="24">
        <v>0</v>
      </c>
      <c r="CU55" s="24">
        <v>0</v>
      </c>
      <c r="CV55" s="24">
        <v>0</v>
      </c>
      <c r="CW55" s="24">
        <v>0</v>
      </c>
      <c r="CX55" s="24">
        <v>0</v>
      </c>
      <c r="CY55" s="24">
        <v>0</v>
      </c>
      <c r="CZ55" s="24">
        <v>0</v>
      </c>
      <c r="DA55" s="24">
        <v>0</v>
      </c>
      <c r="DB55" s="24">
        <v>0</v>
      </c>
      <c r="DC55" s="24">
        <v>0</v>
      </c>
      <c r="DD55" s="24">
        <v>0</v>
      </c>
      <c r="DE55" s="24">
        <v>0</v>
      </c>
      <c r="DF55" s="24">
        <v>0</v>
      </c>
      <c r="DG55" s="24">
        <v>0</v>
      </c>
      <c r="DH55" s="24">
        <v>0</v>
      </c>
      <c r="DI55" s="24">
        <v>0</v>
      </c>
      <c r="DJ55" s="24">
        <v>0</v>
      </c>
      <c r="DK55" s="27">
        <v>0</v>
      </c>
      <c r="DL55" s="24">
        <v>0</v>
      </c>
      <c r="DM55" s="33">
        <f t="shared" si="1"/>
        <v>1</v>
      </c>
      <c r="DN55">
        <f t="shared" si="2"/>
        <v>0.81391922111250326</v>
      </c>
    </row>
    <row r="56" spans="2:118" x14ac:dyDescent="0.15">
      <c r="B56" s="36" t="s">
        <v>46</v>
      </c>
      <c r="C56" s="36" t="s">
        <v>161</v>
      </c>
      <c r="D56" s="34">
        <v>0.94205283832699438</v>
      </c>
      <c r="E56" s="34">
        <f t="shared" si="3"/>
        <v>0.89137874105204784</v>
      </c>
      <c r="G56" s="36" t="s">
        <v>46</v>
      </c>
      <c r="H56" s="36" t="s">
        <v>161</v>
      </c>
      <c r="I56" s="23">
        <v>1.37525519020839E-4</v>
      </c>
      <c r="J56" s="24">
        <v>7.1232085277847933E-5</v>
      </c>
      <c r="K56" s="24">
        <v>2.9062812332593244E-4</v>
      </c>
      <c r="L56" s="24">
        <v>6.4467330853325115E-5</v>
      </c>
      <c r="M56" s="24">
        <v>0</v>
      </c>
      <c r="N56" s="24">
        <v>0</v>
      </c>
      <c r="O56" s="24">
        <v>0</v>
      </c>
      <c r="P56" s="24">
        <v>3.8113938211747203E-5</v>
      </c>
      <c r="Q56" s="24">
        <v>7.5909607255850227E-5</v>
      </c>
      <c r="R56" s="24">
        <v>2.6123851075689849E-5</v>
      </c>
      <c r="S56" s="24">
        <v>0</v>
      </c>
      <c r="T56" s="24">
        <v>6.3047715520871741E-5</v>
      </c>
      <c r="U56" s="24">
        <v>3.7940190094382055E-5</v>
      </c>
      <c r="V56" s="24">
        <v>8.6085800692409226E-5</v>
      </c>
      <c r="W56" s="24">
        <v>4.4653756631759953E-5</v>
      </c>
      <c r="X56" s="24">
        <v>3.7299527657885209E-5</v>
      </c>
      <c r="Y56" s="24">
        <v>1.9141993068195488E-5</v>
      </c>
      <c r="Z56" s="24">
        <v>4.5310140222520164E-5</v>
      </c>
      <c r="AA56" s="24">
        <v>6.916641432055304E-5</v>
      </c>
      <c r="AB56" s="24">
        <v>1.2498036677224562E-4</v>
      </c>
      <c r="AC56" s="24">
        <v>0</v>
      </c>
      <c r="AD56" s="24">
        <v>9.6043864337929194E-5</v>
      </c>
      <c r="AE56" s="24">
        <v>4.7616593221157207E-5</v>
      </c>
      <c r="AF56" s="24">
        <v>4.5881826960225297E-5</v>
      </c>
      <c r="AG56" s="24">
        <v>5.0668037780843887E-5</v>
      </c>
      <c r="AH56" s="24">
        <v>3.2739821776952245E-5</v>
      </c>
      <c r="AI56" s="24">
        <v>0</v>
      </c>
      <c r="AJ56" s="24">
        <v>5.6132740087178103E-5</v>
      </c>
      <c r="AK56" s="24">
        <v>4.4378848863751976E-5</v>
      </c>
      <c r="AL56" s="24">
        <v>8.6123959329203738E-5</v>
      </c>
      <c r="AM56" s="24">
        <v>5.3284220981934242E-5</v>
      </c>
      <c r="AN56" s="24">
        <v>4.6854409068963886E-5</v>
      </c>
      <c r="AO56" s="24">
        <v>1.0769971400932497E-4</v>
      </c>
      <c r="AP56" s="24">
        <v>6.5574659382267123E-5</v>
      </c>
      <c r="AQ56" s="24">
        <v>1.1978135769932212E-4</v>
      </c>
      <c r="AR56" s="24">
        <v>0</v>
      </c>
      <c r="AS56" s="24">
        <v>0</v>
      </c>
      <c r="AT56" s="24">
        <v>6.3264561014572291E-5</v>
      </c>
      <c r="AU56" s="24">
        <v>1.6221202570964613E-5</v>
      </c>
      <c r="AV56" s="24">
        <v>4.9084031384771145E-5</v>
      </c>
      <c r="AW56" s="24">
        <v>5.7811333278300444E-5</v>
      </c>
      <c r="AX56" s="24">
        <v>5.5893484614250186E-5</v>
      </c>
      <c r="AY56" s="24">
        <v>7.0765345929864126E-4</v>
      </c>
      <c r="AZ56" s="24">
        <v>4.5433596961477865E-4</v>
      </c>
      <c r="BA56" s="24">
        <v>6.1576194810128253E-4</v>
      </c>
      <c r="BB56" s="24">
        <v>5.4858698828149496E-3</v>
      </c>
      <c r="BC56" s="24">
        <v>0</v>
      </c>
      <c r="BD56" s="24">
        <v>1.0221227392526775</v>
      </c>
      <c r="BE56" s="24">
        <v>5.0705868464764985E-3</v>
      </c>
      <c r="BF56" s="24">
        <v>3.0080724363251688E-3</v>
      </c>
      <c r="BG56" s="24">
        <v>1.2797496720653946E-2</v>
      </c>
      <c r="BH56" s="24">
        <v>2.0090759774344857E-3</v>
      </c>
      <c r="BI56" s="24">
        <v>1.5265755238941629E-2</v>
      </c>
      <c r="BJ56" s="24">
        <v>9.4419463881987142E-3</v>
      </c>
      <c r="BK56" s="24">
        <v>0</v>
      </c>
      <c r="BL56" s="24">
        <v>4.0734284790068634E-4</v>
      </c>
      <c r="BM56" s="24">
        <v>1.2421270050754975E-3</v>
      </c>
      <c r="BN56" s="24">
        <v>9.5171151521004064E-5</v>
      </c>
      <c r="BO56" s="24">
        <v>1.4293653527639309E-4</v>
      </c>
      <c r="BP56" s="24">
        <v>2.2521117500981202E-4</v>
      </c>
      <c r="BQ56" s="24">
        <v>8.3895982801805916E-5</v>
      </c>
      <c r="BR56" s="24">
        <v>1.0407536808001197E-4</v>
      </c>
      <c r="BS56" s="24">
        <v>8.7994121953773575E-5</v>
      </c>
      <c r="BT56" s="24">
        <v>8.37622592921235E-5</v>
      </c>
      <c r="BU56" s="24">
        <v>6.3924899228995187E-5</v>
      </c>
      <c r="BV56" s="24">
        <v>1.8144814244559619E-4</v>
      </c>
      <c r="BW56" s="24">
        <v>4.034102564218961E-5</v>
      </c>
      <c r="BX56" s="24">
        <v>1.3910730725828879E-4</v>
      </c>
      <c r="BY56" s="24">
        <v>1.0374894213627372E-4</v>
      </c>
      <c r="BZ56" s="24">
        <v>4.6262881058737935E-5</v>
      </c>
      <c r="CA56" s="24">
        <v>4.0501346258815996E-5</v>
      </c>
      <c r="CB56" s="24">
        <v>2.3910935324363197E-5</v>
      </c>
      <c r="CC56" s="24">
        <v>1.9390294992909547E-5</v>
      </c>
      <c r="CD56" s="24">
        <v>5.1813123462720106E-6</v>
      </c>
      <c r="CE56" s="24">
        <v>3.397776655577402E-5</v>
      </c>
      <c r="CF56" s="24">
        <v>1.4351693668322848E-4</v>
      </c>
      <c r="CG56" s="24">
        <v>8.3582514574842939E-4</v>
      </c>
      <c r="CH56" s="24">
        <v>0</v>
      </c>
      <c r="CI56" s="24">
        <v>0</v>
      </c>
      <c r="CJ56" s="24">
        <v>6.1946531942907521E-5</v>
      </c>
      <c r="CK56" s="24">
        <v>5.7371503784248506E-5</v>
      </c>
      <c r="CL56" s="24">
        <v>6.2824045326427189E-5</v>
      </c>
      <c r="CM56" s="24">
        <v>3.3154468031835477E-5</v>
      </c>
      <c r="CN56" s="24">
        <v>9.0822471120442509E-5</v>
      </c>
      <c r="CO56" s="24">
        <v>1.871747322493739E-4</v>
      </c>
      <c r="CP56" s="24">
        <v>1.4232911309455728E-4</v>
      </c>
      <c r="CQ56" s="24">
        <v>7.9591079818119092E-5</v>
      </c>
      <c r="CR56" s="24">
        <v>3.4039847521120952E-4</v>
      </c>
      <c r="CS56" s="24">
        <v>2.4494168483176084E-4</v>
      </c>
      <c r="CT56" s="24">
        <v>3.5157379834991004E-5</v>
      </c>
      <c r="CU56" s="24">
        <v>3.1844251932075513E-4</v>
      </c>
      <c r="CV56" s="24">
        <v>3.0222881701985131E-5</v>
      </c>
      <c r="CW56" s="24">
        <v>8.8973318736372314E-5</v>
      </c>
      <c r="CX56" s="24">
        <v>6.0047013197095885E-5</v>
      </c>
      <c r="CY56" s="24">
        <v>3.7497343829177149E-5</v>
      </c>
      <c r="CZ56" s="24">
        <v>6.2071705053698742E-5</v>
      </c>
      <c r="DA56" s="24">
        <v>4.1843321310391186E-4</v>
      </c>
      <c r="DB56" s="24">
        <v>7.5062564782149698E-5</v>
      </c>
      <c r="DC56" s="24">
        <v>6.0973700357429264E-3</v>
      </c>
      <c r="DD56" s="24">
        <v>3.5780955793350478E-5</v>
      </c>
      <c r="DE56" s="24">
        <v>1.0768701899686765E-4</v>
      </c>
      <c r="DF56" s="24">
        <v>3.1315573509952271E-5</v>
      </c>
      <c r="DG56" s="24">
        <v>6.4370707878263299E-5</v>
      </c>
      <c r="DH56" s="24">
        <v>6.3496470104791835E-5</v>
      </c>
      <c r="DI56" s="24">
        <v>3.1690277268690853E-5</v>
      </c>
      <c r="DJ56" s="24">
        <v>5.7295891134145092E-5</v>
      </c>
      <c r="DK56" s="27">
        <v>2.7445822904513793E-3</v>
      </c>
      <c r="DL56" s="24">
        <v>5.287984828920975E-5</v>
      </c>
      <c r="DM56" s="33">
        <f t="shared" si="1"/>
        <v>1.0951685596436329</v>
      </c>
      <c r="DN56">
        <f t="shared" si="2"/>
        <v>0.89137874105204784</v>
      </c>
    </row>
    <row r="57" spans="2:118" x14ac:dyDescent="0.15">
      <c r="B57" s="36" t="s">
        <v>47</v>
      </c>
      <c r="C57" s="36" t="s">
        <v>162</v>
      </c>
      <c r="D57" s="34">
        <v>0.96952380325702359</v>
      </c>
      <c r="E57" s="34">
        <f t="shared" si="3"/>
        <v>0.84258157800306055</v>
      </c>
      <c r="G57" s="36" t="s">
        <v>47</v>
      </c>
      <c r="H57" s="36" t="s">
        <v>162</v>
      </c>
      <c r="I57" s="23">
        <v>5.8452105962340731E-5</v>
      </c>
      <c r="J57" s="24">
        <v>3.1113774628433268E-5</v>
      </c>
      <c r="K57" s="24">
        <v>1.2263230298147486E-4</v>
      </c>
      <c r="L57" s="24">
        <v>2.3002316477073996E-5</v>
      </c>
      <c r="M57" s="24">
        <v>0</v>
      </c>
      <c r="N57" s="24">
        <v>0</v>
      </c>
      <c r="O57" s="24">
        <v>0</v>
      </c>
      <c r="P57" s="24">
        <v>1.4934192472673805E-5</v>
      </c>
      <c r="Q57" s="24">
        <v>2.8374710912022569E-5</v>
      </c>
      <c r="R57" s="24">
        <v>1.0925153257373768E-5</v>
      </c>
      <c r="S57" s="24">
        <v>0</v>
      </c>
      <c r="T57" s="24">
        <v>2.7755150190384903E-5</v>
      </c>
      <c r="U57" s="24">
        <v>1.5210342318800518E-5</v>
      </c>
      <c r="V57" s="24">
        <v>3.4734609480066083E-5</v>
      </c>
      <c r="W57" s="24">
        <v>3.5263037149602335E-5</v>
      </c>
      <c r="X57" s="24">
        <v>1.7609156959507593E-5</v>
      </c>
      <c r="Y57" s="24">
        <v>9.2027800815909616E-6</v>
      </c>
      <c r="Z57" s="24">
        <v>1.3567529272515898E-5</v>
      </c>
      <c r="AA57" s="24">
        <v>2.9274930183202325E-5</v>
      </c>
      <c r="AB57" s="24">
        <v>5.2885417731826248E-5</v>
      </c>
      <c r="AC57" s="24">
        <v>0</v>
      </c>
      <c r="AD57" s="24">
        <v>4.0044527763057003E-5</v>
      </c>
      <c r="AE57" s="24">
        <v>2.1261780551432522E-5</v>
      </c>
      <c r="AF57" s="24">
        <v>2.3483001670219368E-5</v>
      </c>
      <c r="AG57" s="24">
        <v>1.9098559955382601E-5</v>
      </c>
      <c r="AH57" s="24">
        <v>1.2906871116707209E-5</v>
      </c>
      <c r="AI57" s="24">
        <v>0</v>
      </c>
      <c r="AJ57" s="24">
        <v>2.567309110763935E-5</v>
      </c>
      <c r="AK57" s="24">
        <v>2.1558716505760741E-5</v>
      </c>
      <c r="AL57" s="24">
        <v>3.5378319765273178E-5</v>
      </c>
      <c r="AM57" s="24">
        <v>2.1023541545288995E-5</v>
      </c>
      <c r="AN57" s="24">
        <v>2.0136216002182017E-5</v>
      </c>
      <c r="AO57" s="24">
        <v>4.4836012397731512E-5</v>
      </c>
      <c r="AP57" s="24">
        <v>2.8207571693353274E-5</v>
      </c>
      <c r="AQ57" s="24">
        <v>5.143469782511688E-5</v>
      </c>
      <c r="AR57" s="24">
        <v>0</v>
      </c>
      <c r="AS57" s="24">
        <v>0</v>
      </c>
      <c r="AT57" s="24">
        <v>2.8916726387924808E-5</v>
      </c>
      <c r="AU57" s="24">
        <v>7.0347735870567986E-6</v>
      </c>
      <c r="AV57" s="24">
        <v>2.348138723852998E-5</v>
      </c>
      <c r="AW57" s="24">
        <v>1.4722412157633927E-5</v>
      </c>
      <c r="AX57" s="24">
        <v>8.5298659392253251E-5</v>
      </c>
      <c r="AY57" s="24">
        <v>4.9968350169162865E-5</v>
      </c>
      <c r="AZ57" s="24">
        <v>2.9199446650881979E-3</v>
      </c>
      <c r="BA57" s="24">
        <v>1.429138823758593E-3</v>
      </c>
      <c r="BB57" s="24">
        <v>5.8956910903246163E-4</v>
      </c>
      <c r="BC57" s="24">
        <v>0</v>
      </c>
      <c r="BD57" s="24">
        <v>1.3548914311054891E-4</v>
      </c>
      <c r="BE57" s="24">
        <v>1.0068902305811496</v>
      </c>
      <c r="BF57" s="24">
        <v>1.5845156547929686E-3</v>
      </c>
      <c r="BG57" s="24">
        <v>8.374860204990568E-4</v>
      </c>
      <c r="BH57" s="24">
        <v>4.0722689199168381E-4</v>
      </c>
      <c r="BI57" s="24">
        <v>1.9747959987865844E-3</v>
      </c>
      <c r="BJ57" s="24">
        <v>5.2418926391455654E-4</v>
      </c>
      <c r="BK57" s="24">
        <v>0</v>
      </c>
      <c r="BL57" s="24">
        <v>2.4297074201896258E-3</v>
      </c>
      <c r="BM57" s="24">
        <v>5.4480210358796854E-3</v>
      </c>
      <c r="BN57" s="24">
        <v>2.812066476948585E-3</v>
      </c>
      <c r="BO57" s="24">
        <v>6.4786997959472839E-4</v>
      </c>
      <c r="BP57" s="24">
        <v>2.4462432509925068E-5</v>
      </c>
      <c r="BQ57" s="24">
        <v>3.4384660739056189E-5</v>
      </c>
      <c r="BR57" s="24">
        <v>2.2184036061549065E-4</v>
      </c>
      <c r="BS57" s="24">
        <v>4.2863037293064773E-4</v>
      </c>
      <c r="BT57" s="24">
        <v>2.249787302305964E-4</v>
      </c>
      <c r="BU57" s="24">
        <v>5.0138801650705513E-4</v>
      </c>
      <c r="BV57" s="24">
        <v>8.2051780097782383E-5</v>
      </c>
      <c r="BW57" s="24">
        <v>3.6683745039569177E-5</v>
      </c>
      <c r="BX57" s="24">
        <v>7.8006564537959537E-5</v>
      </c>
      <c r="BY57" s="24">
        <v>4.1811802475819204E-5</v>
      </c>
      <c r="BZ57" s="24">
        <v>1.7713823812455015E-5</v>
      </c>
      <c r="CA57" s="24">
        <v>1.3498945283878293E-5</v>
      </c>
      <c r="CB57" s="24">
        <v>1.0783196597135378E-5</v>
      </c>
      <c r="CC57" s="24">
        <v>1.393074364002557E-5</v>
      </c>
      <c r="CD57" s="24">
        <v>8.1316530841758187E-6</v>
      </c>
      <c r="CE57" s="24">
        <v>3.3121894874295247E-5</v>
      </c>
      <c r="CF57" s="24">
        <v>5.7947740015116852E-5</v>
      </c>
      <c r="CG57" s="24">
        <v>3.5412935072699666E-4</v>
      </c>
      <c r="CH57" s="24">
        <v>0</v>
      </c>
      <c r="CI57" s="24">
        <v>0</v>
      </c>
      <c r="CJ57" s="24">
        <v>2.2475546726338593E-5</v>
      </c>
      <c r="CK57" s="24">
        <v>2.5620659502570345E-5</v>
      </c>
      <c r="CL57" s="24">
        <v>3.4293472560731084E-5</v>
      </c>
      <c r="CM57" s="24">
        <v>1.1251414267853631E-5</v>
      </c>
      <c r="CN57" s="24">
        <v>2.8089855811291169E-5</v>
      </c>
      <c r="CO57" s="24">
        <v>3.1010449884962877E-5</v>
      </c>
      <c r="CP57" s="24">
        <v>3.6460456461684971E-5</v>
      </c>
      <c r="CQ57" s="24">
        <v>2.2787075078529542E-5</v>
      </c>
      <c r="CR57" s="24">
        <v>1.4196519533796041E-5</v>
      </c>
      <c r="CS57" s="24">
        <v>3.1823613451732815E-5</v>
      </c>
      <c r="CT57" s="24">
        <v>1.6124805823690985E-5</v>
      </c>
      <c r="CU57" s="24">
        <v>3.4837706346370912E-5</v>
      </c>
      <c r="CV57" s="24">
        <v>1.1468990211271614E-5</v>
      </c>
      <c r="CW57" s="24">
        <v>3.2816405106033753E-5</v>
      </c>
      <c r="CX57" s="24">
        <v>2.1794138235516168E-5</v>
      </c>
      <c r="CY57" s="24">
        <v>1.2026979382624018E-5</v>
      </c>
      <c r="CZ57" s="24">
        <v>2.0520196798290216E-5</v>
      </c>
      <c r="DA57" s="24">
        <v>1.7183817332428204E-4</v>
      </c>
      <c r="DB57" s="24">
        <v>1.4413567047528952E-5</v>
      </c>
      <c r="DC57" s="24">
        <v>2.5237387261001936E-3</v>
      </c>
      <c r="DD57" s="24">
        <v>1.2824486767992483E-5</v>
      </c>
      <c r="DE57" s="24">
        <v>4.3829850353565906E-5</v>
      </c>
      <c r="DF57" s="24">
        <v>1.2955894201581711E-5</v>
      </c>
      <c r="DG57" s="24">
        <v>2.4078993858349096E-5</v>
      </c>
      <c r="DH57" s="24">
        <v>2.5137511254980012E-5</v>
      </c>
      <c r="DI57" s="24">
        <v>1.0073073300546561E-5</v>
      </c>
      <c r="DJ57" s="24">
        <v>2.0968325522065754E-5</v>
      </c>
      <c r="DK57" s="27">
        <v>7.2614372210865853E-6</v>
      </c>
      <c r="DL57" s="24">
        <v>2.7367375295584259E-5</v>
      </c>
      <c r="DM57" s="33">
        <f t="shared" si="1"/>
        <v>1.0352152353047765</v>
      </c>
      <c r="DN57">
        <f t="shared" si="2"/>
        <v>0.84258157800306055</v>
      </c>
    </row>
    <row r="58" spans="2:118" x14ac:dyDescent="0.15">
      <c r="B58" s="36" t="s">
        <v>48</v>
      </c>
      <c r="C58" s="36" t="s">
        <v>163</v>
      </c>
      <c r="D58" s="34">
        <v>0.94757943306358428</v>
      </c>
      <c r="E58" s="34">
        <f t="shared" si="3"/>
        <v>0.81415885783977571</v>
      </c>
      <c r="G58" s="36" t="s">
        <v>48</v>
      </c>
      <c r="H58" s="36" t="s">
        <v>163</v>
      </c>
      <c r="I58" s="23">
        <v>5.903678025446338E-7</v>
      </c>
      <c r="J58" s="24">
        <v>3.0734400118433957E-7</v>
      </c>
      <c r="K58" s="24">
        <v>1.2496365892112567E-6</v>
      </c>
      <c r="L58" s="24">
        <v>2.4379291383537456E-7</v>
      </c>
      <c r="M58" s="24">
        <v>0</v>
      </c>
      <c r="N58" s="24">
        <v>0</v>
      </c>
      <c r="O58" s="24">
        <v>0</v>
      </c>
      <c r="P58" s="24">
        <v>1.5373329247438111E-7</v>
      </c>
      <c r="Q58" s="24">
        <v>2.9163810311329763E-7</v>
      </c>
      <c r="R58" s="24">
        <v>1.1250666051746143E-7</v>
      </c>
      <c r="S58" s="24">
        <v>0</v>
      </c>
      <c r="T58" s="24">
        <v>2.6116621774984867E-7</v>
      </c>
      <c r="U58" s="24">
        <v>1.4895043475462947E-7</v>
      </c>
      <c r="V58" s="24">
        <v>3.5332420739984937E-7</v>
      </c>
      <c r="W58" s="24">
        <v>1.1825801824777827E-7</v>
      </c>
      <c r="X58" s="24">
        <v>1.5720122547076519E-7</v>
      </c>
      <c r="Y58" s="24">
        <v>7.6451939508793506E-8</v>
      </c>
      <c r="Z58" s="24">
        <v>1.3427089038742961E-7</v>
      </c>
      <c r="AA58" s="24">
        <v>2.911559887128008E-7</v>
      </c>
      <c r="AB58" s="24">
        <v>5.3111139391354697E-7</v>
      </c>
      <c r="AC58" s="24">
        <v>0</v>
      </c>
      <c r="AD58" s="24">
        <v>4.1423317856347285E-7</v>
      </c>
      <c r="AE58" s="24">
        <v>1.9534274569745773E-7</v>
      </c>
      <c r="AF58" s="24">
        <v>1.9156935497958818E-7</v>
      </c>
      <c r="AG58" s="24">
        <v>1.9116610338256154E-7</v>
      </c>
      <c r="AH58" s="24">
        <v>1.2029258529561056E-7</v>
      </c>
      <c r="AI58" s="24">
        <v>0</v>
      </c>
      <c r="AJ58" s="24">
        <v>2.4717358931447343E-7</v>
      </c>
      <c r="AK58" s="24">
        <v>1.8866911311602667E-7</v>
      </c>
      <c r="AL58" s="24">
        <v>3.5168485587510438E-7</v>
      </c>
      <c r="AM58" s="24">
        <v>2.1324938191167449E-7</v>
      </c>
      <c r="AN58" s="24">
        <v>1.792911441946548E-7</v>
      </c>
      <c r="AO58" s="24">
        <v>4.6646999439572638E-7</v>
      </c>
      <c r="AP58" s="24">
        <v>2.5868145801531868E-7</v>
      </c>
      <c r="AQ58" s="24">
        <v>5.0643043873165956E-7</v>
      </c>
      <c r="AR58" s="24">
        <v>0</v>
      </c>
      <c r="AS58" s="24">
        <v>0</v>
      </c>
      <c r="AT58" s="24">
        <v>2.6398548758673973E-7</v>
      </c>
      <c r="AU58" s="24">
        <v>6.4528602383826065E-8</v>
      </c>
      <c r="AV58" s="24">
        <v>2.1085880900971345E-7</v>
      </c>
      <c r="AW58" s="24">
        <v>9.4214542821994832E-8</v>
      </c>
      <c r="AX58" s="24">
        <v>1.9984780088679002E-7</v>
      </c>
      <c r="AY58" s="24">
        <v>1.90470598303913E-7</v>
      </c>
      <c r="AZ58" s="24">
        <v>1.6183631538224371E-7</v>
      </c>
      <c r="BA58" s="24">
        <v>1.7115212925247862E-7</v>
      </c>
      <c r="BB58" s="24">
        <v>1.4756390769966866E-7</v>
      </c>
      <c r="BC58" s="24">
        <v>0</v>
      </c>
      <c r="BD58" s="24">
        <v>2.2775819861793838E-7</v>
      </c>
      <c r="BE58" s="24">
        <v>1.6555527991762428E-7</v>
      </c>
      <c r="BF58" s="24">
        <v>1.0002220971439033</v>
      </c>
      <c r="BG58" s="24">
        <v>1.6689957421721719E-7</v>
      </c>
      <c r="BH58" s="24">
        <v>1.5254300837136134E-7</v>
      </c>
      <c r="BI58" s="24">
        <v>7.8335726867930315E-8</v>
      </c>
      <c r="BJ58" s="24">
        <v>1.1020153293305458E-7</v>
      </c>
      <c r="BK58" s="24">
        <v>0</v>
      </c>
      <c r="BL58" s="24">
        <v>1.1893913783464935E-7</v>
      </c>
      <c r="BM58" s="24">
        <v>1.4659573277542966E-7</v>
      </c>
      <c r="BN58" s="24">
        <v>1.1789194498713465E-7</v>
      </c>
      <c r="BO58" s="24">
        <v>2.5995616057318234E-6</v>
      </c>
      <c r="BP58" s="24">
        <v>1.9897333666348011E-7</v>
      </c>
      <c r="BQ58" s="24">
        <v>4.1613410643788562E-7</v>
      </c>
      <c r="BR58" s="24">
        <v>1.1725750188289687E-5</v>
      </c>
      <c r="BS58" s="24">
        <v>2.5349474765968677E-7</v>
      </c>
      <c r="BT58" s="24">
        <v>3.2648111914093202E-7</v>
      </c>
      <c r="BU58" s="24">
        <v>2.6830434302981616E-7</v>
      </c>
      <c r="BV58" s="24">
        <v>7.8294992760801624E-7</v>
      </c>
      <c r="BW58" s="24">
        <v>1.6714234851444358E-7</v>
      </c>
      <c r="BX58" s="24">
        <v>5.7644494699432572E-7</v>
      </c>
      <c r="BY58" s="24">
        <v>4.2366473433408297E-7</v>
      </c>
      <c r="BZ58" s="24">
        <v>1.6869219593711422E-7</v>
      </c>
      <c r="CA58" s="24">
        <v>1.2799712835787644E-7</v>
      </c>
      <c r="CB58" s="24">
        <v>8.6228765168442499E-8</v>
      </c>
      <c r="CC58" s="24">
        <v>7.1692171006117513E-8</v>
      </c>
      <c r="CD58" s="24">
        <v>1.6768423691465309E-8</v>
      </c>
      <c r="CE58" s="24">
        <v>1.0406403067444502E-7</v>
      </c>
      <c r="CF58" s="24">
        <v>7.8942154539896367E-7</v>
      </c>
      <c r="CG58" s="24">
        <v>3.6479825906727108E-6</v>
      </c>
      <c r="CH58" s="24">
        <v>0</v>
      </c>
      <c r="CI58" s="24">
        <v>0</v>
      </c>
      <c r="CJ58" s="24">
        <v>2.2046996000951327E-7</v>
      </c>
      <c r="CK58" s="24">
        <v>2.1644826013139299E-7</v>
      </c>
      <c r="CL58" s="24">
        <v>2.5766609374469259E-7</v>
      </c>
      <c r="CM58" s="24">
        <v>1.176127939731369E-7</v>
      </c>
      <c r="CN58" s="24">
        <v>2.6600815382375686E-7</v>
      </c>
      <c r="CO58" s="24">
        <v>3.4458971425803626E-7</v>
      </c>
      <c r="CP58" s="24">
        <v>3.863293967242709E-7</v>
      </c>
      <c r="CQ58" s="24">
        <v>2.1780311685280109E-7</v>
      </c>
      <c r="CR58" s="24">
        <v>1.8675544056166936E-6</v>
      </c>
      <c r="CS58" s="24">
        <v>1.7390255589641983E-6</v>
      </c>
      <c r="CT58" s="24">
        <v>1.2777814773643996E-7</v>
      </c>
      <c r="CU58" s="24">
        <v>3.5785457486367038E-7</v>
      </c>
      <c r="CV58" s="24">
        <v>1.0943459598453504E-7</v>
      </c>
      <c r="CW58" s="24">
        <v>3.3077766216144987E-7</v>
      </c>
      <c r="CX58" s="24">
        <v>2.1369629712260101E-7</v>
      </c>
      <c r="CY58" s="24">
        <v>1.147689691688655E-7</v>
      </c>
      <c r="CZ58" s="24">
        <v>2.2088267298733915E-7</v>
      </c>
      <c r="DA58" s="24">
        <v>2.0995970210608782E-6</v>
      </c>
      <c r="DB58" s="24">
        <v>2.7749070137249754E-7</v>
      </c>
      <c r="DC58" s="24">
        <v>2.6433161178813344E-5</v>
      </c>
      <c r="DD58" s="24">
        <v>2.0198567570375585E-7</v>
      </c>
      <c r="DE58" s="24">
        <v>4.3225792476545247E-7</v>
      </c>
      <c r="DF58" s="24">
        <v>1.2169168634084799E-7</v>
      </c>
      <c r="DG58" s="24">
        <v>2.3625519750243056E-7</v>
      </c>
      <c r="DH58" s="24">
        <v>7.3311582631140726E-7</v>
      </c>
      <c r="DI58" s="24">
        <v>1.0033600908387918E-7</v>
      </c>
      <c r="DJ58" s="24">
        <v>1.7275521059116775E-7</v>
      </c>
      <c r="DK58" s="27">
        <v>6.6885589267511427E-8</v>
      </c>
      <c r="DL58" s="24">
        <v>2.5576500878129564E-7</v>
      </c>
      <c r="DM58" s="33">
        <f t="shared" si="1"/>
        <v>1.0002944232315154</v>
      </c>
      <c r="DN58">
        <f t="shared" si="2"/>
        <v>0.81415885783977571</v>
      </c>
    </row>
    <row r="59" spans="2:118" x14ac:dyDescent="0.15">
      <c r="B59" s="36" t="s">
        <v>49</v>
      </c>
      <c r="C59" s="36" t="s">
        <v>164</v>
      </c>
      <c r="D59" s="34">
        <v>0.93027117793513459</v>
      </c>
      <c r="E59" s="34">
        <f t="shared" si="3"/>
        <v>0.81411685434289938</v>
      </c>
      <c r="G59" s="36" t="s">
        <v>49</v>
      </c>
      <c r="H59" s="36" t="s">
        <v>164</v>
      </c>
      <c r="I59" s="23">
        <v>2.9060834746687854E-7</v>
      </c>
      <c r="J59" s="24">
        <v>1.5065519697510435E-7</v>
      </c>
      <c r="K59" s="24">
        <v>6.1792631046218055E-7</v>
      </c>
      <c r="L59" s="24">
        <v>1.1712377072853628E-7</v>
      </c>
      <c r="M59" s="24">
        <v>0</v>
      </c>
      <c r="N59" s="24">
        <v>0</v>
      </c>
      <c r="O59" s="24">
        <v>0</v>
      </c>
      <c r="P59" s="24">
        <v>7.837838127268911E-8</v>
      </c>
      <c r="Q59" s="24">
        <v>1.4517734466379281E-7</v>
      </c>
      <c r="R59" s="24">
        <v>5.5250830537235089E-8</v>
      </c>
      <c r="S59" s="24">
        <v>0</v>
      </c>
      <c r="T59" s="24">
        <v>1.3120161141113685E-7</v>
      </c>
      <c r="U59" s="24">
        <v>7.855088267082759E-8</v>
      </c>
      <c r="V59" s="24">
        <v>1.7502462314271312E-7</v>
      </c>
      <c r="W59" s="24">
        <v>6.2947429713252916E-8</v>
      </c>
      <c r="X59" s="24">
        <v>7.8658441315119696E-8</v>
      </c>
      <c r="Y59" s="24">
        <v>3.9186244745900902E-8</v>
      </c>
      <c r="Z59" s="24">
        <v>6.9765708594159748E-8</v>
      </c>
      <c r="AA59" s="24">
        <v>1.4404009108404695E-7</v>
      </c>
      <c r="AB59" s="24">
        <v>2.6700625133819385E-7</v>
      </c>
      <c r="AC59" s="24">
        <v>0</v>
      </c>
      <c r="AD59" s="24">
        <v>2.0508383156983758E-7</v>
      </c>
      <c r="AE59" s="24">
        <v>9.8563561278671025E-8</v>
      </c>
      <c r="AF59" s="24">
        <v>9.8593114024008862E-8</v>
      </c>
      <c r="AG59" s="24">
        <v>9.6241335711863117E-8</v>
      </c>
      <c r="AH59" s="24">
        <v>6.1398773996348633E-8</v>
      </c>
      <c r="AI59" s="24">
        <v>0</v>
      </c>
      <c r="AJ59" s="24">
        <v>1.2042693602371682E-7</v>
      </c>
      <c r="AK59" s="24">
        <v>9.998457001284771E-8</v>
      </c>
      <c r="AL59" s="24">
        <v>1.7656875098660793E-7</v>
      </c>
      <c r="AM59" s="24">
        <v>1.062103648759737E-7</v>
      </c>
      <c r="AN59" s="24">
        <v>9.2435355717386122E-8</v>
      </c>
      <c r="AO59" s="24">
        <v>2.3125872702550814E-7</v>
      </c>
      <c r="AP59" s="24">
        <v>1.3357739212459979E-7</v>
      </c>
      <c r="AQ59" s="24">
        <v>2.5539087343165842E-7</v>
      </c>
      <c r="AR59" s="24">
        <v>0</v>
      </c>
      <c r="AS59" s="24">
        <v>0</v>
      </c>
      <c r="AT59" s="24">
        <v>1.3441076896956476E-7</v>
      </c>
      <c r="AU59" s="24">
        <v>3.2922191562796748E-8</v>
      </c>
      <c r="AV59" s="24">
        <v>1.0529191309430909E-7</v>
      </c>
      <c r="AW59" s="24">
        <v>4.796972259609709E-8</v>
      </c>
      <c r="AX59" s="24">
        <v>1.0295383799111401E-7</v>
      </c>
      <c r="AY59" s="24">
        <v>9.7227877640031548E-8</v>
      </c>
      <c r="AZ59" s="24">
        <v>4.1129542193245588E-6</v>
      </c>
      <c r="BA59" s="24">
        <v>1.2895305070272774E-5</v>
      </c>
      <c r="BB59" s="24">
        <v>7.7821431165792423E-6</v>
      </c>
      <c r="BC59" s="24">
        <v>0</v>
      </c>
      <c r="BD59" s="24">
        <v>1.2111972208531362E-7</v>
      </c>
      <c r="BE59" s="24">
        <v>1.9185753142032717E-5</v>
      </c>
      <c r="BF59" s="24">
        <v>9.0922913459225571E-8</v>
      </c>
      <c r="BG59" s="24">
        <v>1.0001567067154387</v>
      </c>
      <c r="BH59" s="24">
        <v>8.5982155432881483E-8</v>
      </c>
      <c r="BI59" s="24">
        <v>1.3756099697326768E-6</v>
      </c>
      <c r="BJ59" s="24">
        <v>1.0695485706706609E-7</v>
      </c>
      <c r="BK59" s="24">
        <v>0</v>
      </c>
      <c r="BL59" s="24">
        <v>1.0836771721295184E-7</v>
      </c>
      <c r="BM59" s="24">
        <v>1.8225586286624939E-7</v>
      </c>
      <c r="BN59" s="24">
        <v>2.4932437197097014E-6</v>
      </c>
      <c r="BO59" s="24">
        <v>4.788859476599215E-7</v>
      </c>
      <c r="BP59" s="24">
        <v>9.9688557064647442E-8</v>
      </c>
      <c r="BQ59" s="24">
        <v>1.7925581641924771E-7</v>
      </c>
      <c r="BR59" s="24">
        <v>7.362735671329093E-7</v>
      </c>
      <c r="BS59" s="24">
        <v>3.5495598320341892E-7</v>
      </c>
      <c r="BT59" s="24">
        <v>2.302814540918506E-6</v>
      </c>
      <c r="BU59" s="24">
        <v>4.0980944257509279E-6</v>
      </c>
      <c r="BV59" s="24">
        <v>3.961202626192899E-7</v>
      </c>
      <c r="BW59" s="24">
        <v>9.7747541692849471E-8</v>
      </c>
      <c r="BX59" s="24">
        <v>3.1604472764902111E-7</v>
      </c>
      <c r="BY59" s="24">
        <v>2.1386826236366522E-7</v>
      </c>
      <c r="BZ59" s="24">
        <v>9.1840921301186268E-8</v>
      </c>
      <c r="CA59" s="24">
        <v>7.5525986280671514E-8</v>
      </c>
      <c r="CB59" s="24">
        <v>5.1341874899346149E-8</v>
      </c>
      <c r="CC59" s="24">
        <v>4.5813696946337169E-8</v>
      </c>
      <c r="CD59" s="24">
        <v>1.3045191336194985E-8</v>
      </c>
      <c r="CE59" s="24">
        <v>1.5175902078398614E-7</v>
      </c>
      <c r="CF59" s="24">
        <v>2.9907868070069073E-7</v>
      </c>
      <c r="CG59" s="24">
        <v>1.7809272491095606E-6</v>
      </c>
      <c r="CH59" s="24">
        <v>0</v>
      </c>
      <c r="CI59" s="24">
        <v>0</v>
      </c>
      <c r="CJ59" s="24">
        <v>1.178744422673849E-7</v>
      </c>
      <c r="CK59" s="24">
        <v>1.2696955381657372E-7</v>
      </c>
      <c r="CL59" s="24">
        <v>1.551528670416619E-7</v>
      </c>
      <c r="CM59" s="24">
        <v>5.6013200777630261E-8</v>
      </c>
      <c r="CN59" s="24">
        <v>1.5070274774563427E-7</v>
      </c>
      <c r="CO59" s="24">
        <v>1.306412491137392E-7</v>
      </c>
      <c r="CP59" s="24">
        <v>2.3815418489491128E-7</v>
      </c>
      <c r="CQ59" s="24">
        <v>1.2728877588057259E-7</v>
      </c>
      <c r="CR59" s="24">
        <v>7.6164309825909205E-8</v>
      </c>
      <c r="CS59" s="24">
        <v>3.5340449913733783E-6</v>
      </c>
      <c r="CT59" s="24">
        <v>7.0358226911384488E-8</v>
      </c>
      <c r="CU59" s="24">
        <v>1.9031224265194423E-7</v>
      </c>
      <c r="CV59" s="24">
        <v>3.2409077727637483E-7</v>
      </c>
      <c r="CW59" s="24">
        <v>1.7393916868689312E-7</v>
      </c>
      <c r="CX59" s="24">
        <v>1.1166731219606938E-7</v>
      </c>
      <c r="CY59" s="24">
        <v>5.9978088398704243E-8</v>
      </c>
      <c r="CZ59" s="24">
        <v>1.1238786386399361E-7</v>
      </c>
      <c r="DA59" s="24">
        <v>8.9170449790167555E-7</v>
      </c>
      <c r="DB59" s="24">
        <v>7.8527852495132202E-8</v>
      </c>
      <c r="DC59" s="24">
        <v>1.2989843980018102E-5</v>
      </c>
      <c r="DD59" s="24">
        <v>2.8786599478083036E-7</v>
      </c>
      <c r="DE59" s="24">
        <v>2.1774983555434189E-7</v>
      </c>
      <c r="DF59" s="24">
        <v>6.3008747907587095E-8</v>
      </c>
      <c r="DG59" s="24">
        <v>1.2099722027506528E-7</v>
      </c>
      <c r="DH59" s="24">
        <v>1.2205153289763664E-7</v>
      </c>
      <c r="DI59" s="24">
        <v>5.3193660026099537E-8</v>
      </c>
      <c r="DJ59" s="24">
        <v>8.7836043803327335E-8</v>
      </c>
      <c r="DK59" s="27">
        <v>3.7599780024774597E-8</v>
      </c>
      <c r="DL59" s="24">
        <v>2.8222206119109059E-7</v>
      </c>
      <c r="DM59" s="33">
        <f t="shared" si="1"/>
        <v>1.0002428167627322</v>
      </c>
      <c r="DN59">
        <f t="shared" si="2"/>
        <v>0.81411685434289938</v>
      </c>
    </row>
    <row r="60" spans="2:118" x14ac:dyDescent="0.15">
      <c r="B60" s="36" t="s">
        <v>50</v>
      </c>
      <c r="C60" s="36" t="s">
        <v>165</v>
      </c>
      <c r="D60" s="34">
        <v>0.93691097198984996</v>
      </c>
      <c r="E60" s="34">
        <f t="shared" si="3"/>
        <v>0.81389768282831776</v>
      </c>
      <c r="G60" s="36" t="s">
        <v>50</v>
      </c>
      <c r="H60" s="36" t="s">
        <v>165</v>
      </c>
      <c r="I60" s="23">
        <v>-2.7301185645832086E-8</v>
      </c>
      <c r="J60" s="24">
        <v>-2.2435682667897722E-8</v>
      </c>
      <c r="K60" s="24">
        <v>-4.9292998349897031E-8</v>
      </c>
      <c r="L60" s="24">
        <v>-9.8036555727836525E-9</v>
      </c>
      <c r="M60" s="24">
        <v>0</v>
      </c>
      <c r="N60" s="24">
        <v>0</v>
      </c>
      <c r="O60" s="24">
        <v>0</v>
      </c>
      <c r="P60" s="24">
        <v>-9.2361296301523074E-9</v>
      </c>
      <c r="Q60" s="24">
        <v>-1.4645349728809455E-8</v>
      </c>
      <c r="R60" s="24">
        <v>-7.2440670102401933E-9</v>
      </c>
      <c r="S60" s="24">
        <v>0</v>
      </c>
      <c r="T60" s="24">
        <v>-1.5946435049140496E-8</v>
      </c>
      <c r="U60" s="24">
        <v>-1.0585469841126041E-8</v>
      </c>
      <c r="V60" s="24">
        <v>-1.6824962250462634E-8</v>
      </c>
      <c r="W60" s="24">
        <v>-7.7636037124038879E-8</v>
      </c>
      <c r="X60" s="24">
        <v>-1.5452811624241281E-8</v>
      </c>
      <c r="Y60" s="24">
        <v>-8.4435782442499083E-9</v>
      </c>
      <c r="Z60" s="24">
        <v>-4.1845513425306191E-8</v>
      </c>
      <c r="AA60" s="24">
        <v>-1.4578756746984891E-8</v>
      </c>
      <c r="AB60" s="24">
        <v>-2.3403316283109767E-8</v>
      </c>
      <c r="AC60" s="24">
        <v>0</v>
      </c>
      <c r="AD60" s="24">
        <v>-1.6175429607033671E-8</v>
      </c>
      <c r="AE60" s="24">
        <v>-1.2362078529963814E-8</v>
      </c>
      <c r="AF60" s="24">
        <v>-1.728694881906082E-8</v>
      </c>
      <c r="AG60" s="24">
        <v>-1.2717257550927522E-8</v>
      </c>
      <c r="AH60" s="24">
        <v>-9.6604410713082926E-9</v>
      </c>
      <c r="AI60" s="24">
        <v>0</v>
      </c>
      <c r="AJ60" s="24">
        <v>-1.3884217693003576E-8</v>
      </c>
      <c r="AK60" s="24">
        <v>-1.6748544367387898E-8</v>
      </c>
      <c r="AL60" s="24">
        <v>-1.7066468719636441E-8</v>
      </c>
      <c r="AM60" s="24">
        <v>-1.2115283590853904E-8</v>
      </c>
      <c r="AN60" s="24">
        <v>-1.3195880060714778E-8</v>
      </c>
      <c r="AO60" s="24">
        <v>-2.0083041945751274E-8</v>
      </c>
      <c r="AP60" s="24">
        <v>-1.5687630368777147E-8</v>
      </c>
      <c r="AQ60" s="24">
        <v>-3.6155437698748083E-8</v>
      </c>
      <c r="AR60" s="24">
        <v>0</v>
      </c>
      <c r="AS60" s="24">
        <v>0</v>
      </c>
      <c r="AT60" s="24">
        <v>-1.6570424631970599E-8</v>
      </c>
      <c r="AU60" s="24">
        <v>-5.3211734736337057E-9</v>
      </c>
      <c r="AV60" s="24">
        <v>-1.4000622102804294E-8</v>
      </c>
      <c r="AW60" s="24">
        <v>-5.6703758706370507E-9</v>
      </c>
      <c r="AX60" s="24">
        <v>-1.3846070796086929E-8</v>
      </c>
      <c r="AY60" s="24">
        <v>-8.6202439801326557E-8</v>
      </c>
      <c r="AZ60" s="24">
        <v>-2.6486108830173456E-7</v>
      </c>
      <c r="BA60" s="24">
        <v>-1.9759774584772248E-7</v>
      </c>
      <c r="BB60" s="24">
        <v>-5.264896154863753E-7</v>
      </c>
      <c r="BC60" s="24">
        <v>0</v>
      </c>
      <c r="BD60" s="24">
        <v>-1.1357842707320155E-6</v>
      </c>
      <c r="BE60" s="24">
        <v>-3.3692376201096962E-6</v>
      </c>
      <c r="BF60" s="24">
        <v>-1.3129257479700165E-6</v>
      </c>
      <c r="BG60" s="24">
        <v>-6.5056657762780701E-7</v>
      </c>
      <c r="BH60" s="24">
        <v>0.99999037866271012</v>
      </c>
      <c r="BI60" s="24">
        <v>-1.0110375996960426E-6</v>
      </c>
      <c r="BJ60" s="24">
        <v>-6.4517047751042156E-7</v>
      </c>
      <c r="BK60" s="24">
        <v>0</v>
      </c>
      <c r="BL60" s="24">
        <v>-1.101694875284078E-6</v>
      </c>
      <c r="BM60" s="24">
        <v>-6.8479669060169076E-7</v>
      </c>
      <c r="BN60" s="24">
        <v>-3.907692721857872E-7</v>
      </c>
      <c r="BO60" s="24">
        <v>-3.0005840179324622E-7</v>
      </c>
      <c r="BP60" s="24">
        <v>-2.0309548856833508E-7</v>
      </c>
      <c r="BQ60" s="24">
        <v>-1.6937218970070377E-8</v>
      </c>
      <c r="BR60" s="24">
        <v>-6.4794655202684201E-7</v>
      </c>
      <c r="BS60" s="24">
        <v>-6.2787333003099599E-7</v>
      </c>
      <c r="BT60" s="24">
        <v>-2.0080999372124674E-7</v>
      </c>
      <c r="BU60" s="24">
        <v>-2.6917994990301077E-7</v>
      </c>
      <c r="BV60" s="24">
        <v>-3.9822649595830036E-8</v>
      </c>
      <c r="BW60" s="24">
        <v>-3.96084556746606E-8</v>
      </c>
      <c r="BX60" s="24">
        <v>-9.5564713571799385E-8</v>
      </c>
      <c r="BY60" s="24">
        <v>-1.9609708277481589E-8</v>
      </c>
      <c r="BZ60" s="24">
        <v>-4.1597938643411481E-8</v>
      </c>
      <c r="CA60" s="24">
        <v>-1.0073996748083779E-8</v>
      </c>
      <c r="CB60" s="24">
        <v>-1.7582165810102405E-8</v>
      </c>
      <c r="CC60" s="24">
        <v>-2.0188345457101673E-8</v>
      </c>
      <c r="CD60" s="24">
        <v>-1.1057413717401808E-8</v>
      </c>
      <c r="CE60" s="24">
        <v>-7.6442312582699346E-8</v>
      </c>
      <c r="CF60" s="24">
        <v>-2.9924478484527242E-8</v>
      </c>
      <c r="CG60" s="24">
        <v>-1.5940903913765842E-7</v>
      </c>
      <c r="CH60" s="24">
        <v>0</v>
      </c>
      <c r="CI60" s="24">
        <v>0</v>
      </c>
      <c r="CJ60" s="24">
        <v>-1.3879778247667351E-8</v>
      </c>
      <c r="CK60" s="24">
        <v>-2.4411814427558906E-8</v>
      </c>
      <c r="CL60" s="24">
        <v>-5.3483968473264288E-8</v>
      </c>
      <c r="CM60" s="24">
        <v>-6.4197925573990956E-9</v>
      </c>
      <c r="CN60" s="24">
        <v>-1.7603490981293486E-8</v>
      </c>
      <c r="CO60" s="24">
        <v>-1.0638055730126144E-7</v>
      </c>
      <c r="CP60" s="24">
        <v>-2.2158093349970044E-8</v>
      </c>
      <c r="CQ60" s="24">
        <v>-1.7949093065570565E-8</v>
      </c>
      <c r="CR60" s="24">
        <v>-1.1443904458271895E-7</v>
      </c>
      <c r="CS60" s="24">
        <v>-9.740683998488988E-8</v>
      </c>
      <c r="CT60" s="24">
        <v>-1.4141151276976448E-7</v>
      </c>
      <c r="CU60" s="24">
        <v>-7.4321278759940487E-8</v>
      </c>
      <c r="CV60" s="24">
        <v>-1.3335217044804532E-8</v>
      </c>
      <c r="CW60" s="24">
        <v>-2.4156346806224636E-8</v>
      </c>
      <c r="CX60" s="24">
        <v>-1.287610831654595E-8</v>
      </c>
      <c r="CY60" s="24">
        <v>-8.1864757954468347E-9</v>
      </c>
      <c r="CZ60" s="24">
        <v>-1.2550496200068979E-8</v>
      </c>
      <c r="DA60" s="24">
        <v>-7.8988778264144838E-8</v>
      </c>
      <c r="DB60" s="24">
        <v>-2.7227968785126168E-8</v>
      </c>
      <c r="DC60" s="24">
        <v>-8.8059312890356418E-7</v>
      </c>
      <c r="DD60" s="24">
        <v>-1.9703901122828225E-8</v>
      </c>
      <c r="DE60" s="24">
        <v>-3.9617642346981815E-8</v>
      </c>
      <c r="DF60" s="24">
        <v>-1.5455546089098533E-8</v>
      </c>
      <c r="DG60" s="24">
        <v>-1.4763767621058759E-8</v>
      </c>
      <c r="DH60" s="24">
        <v>-7.5640431724069263E-8</v>
      </c>
      <c r="DI60" s="24">
        <v>-6.8127928568385111E-9</v>
      </c>
      <c r="DJ60" s="24">
        <v>-2.0556721043056376E-8</v>
      </c>
      <c r="DK60" s="27">
        <v>-1.5703900861181843E-8</v>
      </c>
      <c r="DL60" s="24">
        <v>-4.7923405168857869E-8</v>
      </c>
      <c r="DM60" s="33">
        <f t="shared" si="1"/>
        <v>0.99997353756536667</v>
      </c>
      <c r="DN60">
        <f t="shared" si="2"/>
        <v>0.81389768282831776</v>
      </c>
    </row>
    <row r="61" spans="2:118" x14ac:dyDescent="0.15">
      <c r="B61" s="36" t="s">
        <v>51</v>
      </c>
      <c r="C61" s="36" t="s">
        <v>166</v>
      </c>
      <c r="D61" s="34">
        <v>0.92831375514677927</v>
      </c>
      <c r="E61" s="34">
        <f t="shared" si="3"/>
        <v>0.81421686538934013</v>
      </c>
      <c r="G61" s="36" t="s">
        <v>51</v>
      </c>
      <c r="H61" s="36" t="s">
        <v>166</v>
      </c>
      <c r="I61" s="23">
        <v>4.3087436440325645E-7</v>
      </c>
      <c r="J61" s="24">
        <v>2.5157328488075071E-7</v>
      </c>
      <c r="K61" s="24">
        <v>6.930911224428705E-7</v>
      </c>
      <c r="L61" s="24">
        <v>1.6908701621606711E-7</v>
      </c>
      <c r="M61" s="24">
        <v>0</v>
      </c>
      <c r="N61" s="24">
        <v>0</v>
      </c>
      <c r="O61" s="24">
        <v>0</v>
      </c>
      <c r="P61" s="24">
        <v>3.8443870375200668E-7</v>
      </c>
      <c r="Q61" s="24">
        <v>3.3833493776460298E-7</v>
      </c>
      <c r="R61" s="24">
        <v>2.1651854013009871E-7</v>
      </c>
      <c r="S61" s="24">
        <v>0</v>
      </c>
      <c r="T61" s="24">
        <v>2.8913339842894785E-7</v>
      </c>
      <c r="U61" s="24">
        <v>3.2970007898142511E-7</v>
      </c>
      <c r="V61" s="24">
        <v>3.3218899898124588E-7</v>
      </c>
      <c r="W61" s="24">
        <v>2.8631247160609902E-7</v>
      </c>
      <c r="X61" s="24">
        <v>4.0713115398712311E-7</v>
      </c>
      <c r="Y61" s="24">
        <v>2.0878582532244302E-7</v>
      </c>
      <c r="Z61" s="24">
        <v>2.7131880698575993E-7</v>
      </c>
      <c r="AA61" s="24">
        <v>2.7877165314320756E-7</v>
      </c>
      <c r="AB61" s="24">
        <v>4.2089065580207297E-7</v>
      </c>
      <c r="AC61" s="24">
        <v>0</v>
      </c>
      <c r="AD61" s="24">
        <v>2.6516368333980965E-7</v>
      </c>
      <c r="AE61" s="24">
        <v>2.0205038640581212E-7</v>
      </c>
      <c r="AF61" s="24">
        <v>2.8044842141076237E-7</v>
      </c>
      <c r="AG61" s="24">
        <v>9.7852232372251022E-7</v>
      </c>
      <c r="AH61" s="24">
        <v>2.4960906081334502E-7</v>
      </c>
      <c r="AI61" s="24">
        <v>0</v>
      </c>
      <c r="AJ61" s="24">
        <v>2.3216529947515966E-7</v>
      </c>
      <c r="AK61" s="24">
        <v>2.921219193901777E-7</v>
      </c>
      <c r="AL61" s="24">
        <v>4.2408377024456847E-7</v>
      </c>
      <c r="AM61" s="24">
        <v>2.9154491731210292E-7</v>
      </c>
      <c r="AN61" s="24">
        <v>2.7028947411086154E-7</v>
      </c>
      <c r="AO61" s="24">
        <v>4.1864749759103522E-7</v>
      </c>
      <c r="AP61" s="24">
        <v>2.9798516878151832E-7</v>
      </c>
      <c r="AQ61" s="24">
        <v>4.4980798253495701E-7</v>
      </c>
      <c r="AR61" s="24">
        <v>0</v>
      </c>
      <c r="AS61" s="24">
        <v>0</v>
      </c>
      <c r="AT61" s="24">
        <v>2.9679630623441182E-7</v>
      </c>
      <c r="AU61" s="24">
        <v>1.4080037151850713E-7</v>
      </c>
      <c r="AV61" s="24">
        <v>2.445786775450404E-7</v>
      </c>
      <c r="AW61" s="24">
        <v>1.441674667372138E-7</v>
      </c>
      <c r="AX61" s="24">
        <v>7.6511821050676962E-7</v>
      </c>
      <c r="AY61" s="24">
        <v>2.2629916634353282E-7</v>
      </c>
      <c r="AZ61" s="24">
        <v>5.9855524732830291E-6</v>
      </c>
      <c r="BA61" s="24">
        <v>8.5433126506887758E-7</v>
      </c>
      <c r="BB61" s="24">
        <v>2.4919390005063948E-7</v>
      </c>
      <c r="BC61" s="24">
        <v>0</v>
      </c>
      <c r="BD61" s="24">
        <v>4.8722197258604023E-7</v>
      </c>
      <c r="BE61" s="24">
        <v>7.992467162514311E-7</v>
      </c>
      <c r="BF61" s="24">
        <v>2.3995065543748179E-7</v>
      </c>
      <c r="BG61" s="24">
        <v>5.9687182013424732E-7</v>
      </c>
      <c r="BH61" s="24">
        <v>2.4618862630776471E-7</v>
      </c>
      <c r="BI61" s="24">
        <v>1.0001493142138718</v>
      </c>
      <c r="BJ61" s="24">
        <v>3.6050405595402483E-7</v>
      </c>
      <c r="BK61" s="24">
        <v>0</v>
      </c>
      <c r="BL61" s="24">
        <v>6.0126608106756926E-5</v>
      </c>
      <c r="BM61" s="24">
        <v>3.4792921842451294E-7</v>
      </c>
      <c r="BN61" s="24">
        <v>2.075185330575346E-7</v>
      </c>
      <c r="BO61" s="24">
        <v>5.127579879856331E-6</v>
      </c>
      <c r="BP61" s="24">
        <v>3.4124101686915621E-7</v>
      </c>
      <c r="BQ61" s="24">
        <v>1.3081263013041278E-6</v>
      </c>
      <c r="BR61" s="24">
        <v>9.1143491121253926E-6</v>
      </c>
      <c r="BS61" s="24">
        <v>2.8353366265166366E-6</v>
      </c>
      <c r="BT61" s="24">
        <v>2.1210685684846625E-5</v>
      </c>
      <c r="BU61" s="24">
        <v>2.7499199878373613E-5</v>
      </c>
      <c r="BV61" s="24">
        <v>6.4576576222739692E-7</v>
      </c>
      <c r="BW61" s="24">
        <v>3.9359736950062237E-7</v>
      </c>
      <c r="BX61" s="24">
        <v>8.1195251545229487E-7</v>
      </c>
      <c r="BY61" s="24">
        <v>6.306263350168249E-7</v>
      </c>
      <c r="BZ61" s="24">
        <v>1.8375369805963318E-6</v>
      </c>
      <c r="CA61" s="24">
        <v>1.0573279982423894E-6</v>
      </c>
      <c r="CB61" s="24">
        <v>1.9104861370111539E-6</v>
      </c>
      <c r="CC61" s="24">
        <v>1.0248139592404344E-6</v>
      </c>
      <c r="CD61" s="24">
        <v>1.5175971738879795E-7</v>
      </c>
      <c r="CE61" s="24">
        <v>9.7967139792374197E-7</v>
      </c>
      <c r="CF61" s="24">
        <v>1.4724385315209746E-6</v>
      </c>
      <c r="CG61" s="24">
        <v>2.0002668739421507E-6</v>
      </c>
      <c r="CH61" s="24">
        <v>0</v>
      </c>
      <c r="CI61" s="24">
        <v>0</v>
      </c>
      <c r="CJ61" s="24">
        <v>1.2714747119737293E-6</v>
      </c>
      <c r="CK61" s="24">
        <v>6.5480292096983225E-7</v>
      </c>
      <c r="CL61" s="24">
        <v>6.9554344315909236E-7</v>
      </c>
      <c r="CM61" s="24">
        <v>1.8669631722868678E-7</v>
      </c>
      <c r="CN61" s="24">
        <v>6.5094799990749917E-7</v>
      </c>
      <c r="CO61" s="24">
        <v>1.3955301588696804E-6</v>
      </c>
      <c r="CP61" s="24">
        <v>2.5026650736669068E-6</v>
      </c>
      <c r="CQ61" s="24">
        <v>8.36164652957854E-7</v>
      </c>
      <c r="CR61" s="24">
        <v>1.7962434724803147E-6</v>
      </c>
      <c r="CS61" s="24">
        <v>1.4418377262572278E-5</v>
      </c>
      <c r="CT61" s="24">
        <v>4.2422062567756988E-7</v>
      </c>
      <c r="CU61" s="24">
        <v>1.9930188735192701E-6</v>
      </c>
      <c r="CV61" s="24">
        <v>4.7360368633169152E-7</v>
      </c>
      <c r="CW61" s="24">
        <v>4.7035877726945208E-7</v>
      </c>
      <c r="CX61" s="24">
        <v>5.7491032983847186E-7</v>
      </c>
      <c r="CY61" s="24">
        <v>2.2223105557681976E-7</v>
      </c>
      <c r="CZ61" s="24">
        <v>7.4384587259460489E-7</v>
      </c>
      <c r="DA61" s="24">
        <v>1.7539954662611065E-6</v>
      </c>
      <c r="DB61" s="24">
        <v>2.0956340512810183E-6</v>
      </c>
      <c r="DC61" s="24">
        <v>1.1028195105755164E-5</v>
      </c>
      <c r="DD61" s="24">
        <v>3.5525904341827595E-6</v>
      </c>
      <c r="DE61" s="24">
        <v>6.199279856583037E-7</v>
      </c>
      <c r="DF61" s="24">
        <v>9.8723052019798994E-7</v>
      </c>
      <c r="DG61" s="24">
        <v>3.6645726203333507E-7</v>
      </c>
      <c r="DH61" s="24">
        <v>1.8913227998956283E-6</v>
      </c>
      <c r="DI61" s="24">
        <v>2.3925433910173378E-7</v>
      </c>
      <c r="DJ61" s="24">
        <v>3.5730186171931952E-7</v>
      </c>
      <c r="DK61" s="27">
        <v>4.4488499976273779E-7</v>
      </c>
      <c r="DL61" s="24">
        <v>1.0987755084329821E-6</v>
      </c>
      <c r="DM61" s="33">
        <f t="shared" si="1"/>
        <v>1.0003656926499782</v>
      </c>
      <c r="DN61">
        <f t="shared" si="2"/>
        <v>0.81421686538934013</v>
      </c>
    </row>
    <row r="62" spans="2:118" x14ac:dyDescent="0.15">
      <c r="B62" s="36" t="s">
        <v>52</v>
      </c>
      <c r="C62" s="36" t="s">
        <v>167</v>
      </c>
      <c r="D62" s="34">
        <v>0.97341346268062567</v>
      </c>
      <c r="E62" s="34">
        <f t="shared" si="3"/>
        <v>0.81407050052221275</v>
      </c>
      <c r="G62" s="36" t="s">
        <v>52</v>
      </c>
      <c r="H62" s="36" t="s">
        <v>167</v>
      </c>
      <c r="I62" s="23">
        <v>1.0573571860602575E-7</v>
      </c>
      <c r="J62" s="24">
        <v>5.764920880318617E-8</v>
      </c>
      <c r="K62" s="24">
        <v>1.6297407997795725E-7</v>
      </c>
      <c r="L62" s="24">
        <v>6.6980781464449337E-8</v>
      </c>
      <c r="M62" s="24">
        <v>0</v>
      </c>
      <c r="N62" s="24">
        <v>0</v>
      </c>
      <c r="O62" s="24">
        <v>0</v>
      </c>
      <c r="P62" s="24">
        <v>3.1145113813714832E-8</v>
      </c>
      <c r="Q62" s="24">
        <v>5.5110328404406299E-8</v>
      </c>
      <c r="R62" s="24">
        <v>2.0768286279558803E-8</v>
      </c>
      <c r="S62" s="24">
        <v>0</v>
      </c>
      <c r="T62" s="24">
        <v>4.6520316060488546E-8</v>
      </c>
      <c r="U62" s="24">
        <v>2.908511869946297E-8</v>
      </c>
      <c r="V62" s="24">
        <v>7.618477011686232E-8</v>
      </c>
      <c r="W62" s="24">
        <v>3.0573929428307663E-8</v>
      </c>
      <c r="X62" s="24">
        <v>3.2208473691715098E-8</v>
      </c>
      <c r="Y62" s="24">
        <v>1.8073579872083839E-8</v>
      </c>
      <c r="Z62" s="24">
        <v>4.2571596363678674E-8</v>
      </c>
      <c r="AA62" s="24">
        <v>4.4853002463799606E-8</v>
      </c>
      <c r="AB62" s="24">
        <v>9.5081731072780162E-8</v>
      </c>
      <c r="AC62" s="24">
        <v>0</v>
      </c>
      <c r="AD62" s="24">
        <v>5.6011031466143537E-8</v>
      </c>
      <c r="AE62" s="24">
        <v>3.0014731267246172E-8</v>
      </c>
      <c r="AF62" s="24">
        <v>3.3973531441867426E-8</v>
      </c>
      <c r="AG62" s="24">
        <v>2.9577816375579001E-8</v>
      </c>
      <c r="AH62" s="24">
        <v>2.3370497392867311E-8</v>
      </c>
      <c r="AI62" s="24">
        <v>0</v>
      </c>
      <c r="AJ62" s="24">
        <v>7.2474653217585801E-8</v>
      </c>
      <c r="AK62" s="24">
        <v>3.3101018344057172E-8</v>
      </c>
      <c r="AL62" s="24">
        <v>5.709576458190257E-8</v>
      </c>
      <c r="AM62" s="24">
        <v>4.028787294901917E-8</v>
      </c>
      <c r="AN62" s="24">
        <v>3.6505994152226069E-8</v>
      </c>
      <c r="AO62" s="24">
        <v>8.6881554906486329E-8</v>
      </c>
      <c r="AP62" s="24">
        <v>4.0237082538460384E-8</v>
      </c>
      <c r="AQ62" s="24">
        <v>1.0764043093358619E-7</v>
      </c>
      <c r="AR62" s="24">
        <v>0</v>
      </c>
      <c r="AS62" s="24">
        <v>0</v>
      </c>
      <c r="AT62" s="24">
        <v>4.6575782791638471E-8</v>
      </c>
      <c r="AU62" s="24">
        <v>1.6794283024792571E-8</v>
      </c>
      <c r="AV62" s="24">
        <v>3.9920252624355593E-8</v>
      </c>
      <c r="AW62" s="24">
        <v>1.8456485189942343E-8</v>
      </c>
      <c r="AX62" s="24">
        <v>3.4196899255343279E-8</v>
      </c>
      <c r="AY62" s="24">
        <v>3.6020428381407711E-8</v>
      </c>
      <c r="AZ62" s="24">
        <v>3.4213098997403346E-8</v>
      </c>
      <c r="BA62" s="24">
        <v>1.2476090611919418E-7</v>
      </c>
      <c r="BB62" s="24">
        <v>3.1928635893391934E-8</v>
      </c>
      <c r="BC62" s="24">
        <v>0</v>
      </c>
      <c r="BD62" s="24">
        <v>3.8270407901557681E-8</v>
      </c>
      <c r="BE62" s="24">
        <v>5.2632001940680838E-8</v>
      </c>
      <c r="BF62" s="24">
        <v>2.3600882353100566E-8</v>
      </c>
      <c r="BG62" s="24">
        <v>3.131675748366071E-8</v>
      </c>
      <c r="BH62" s="24">
        <v>4.0804789719509658E-8</v>
      </c>
      <c r="BI62" s="24">
        <v>7.9755527046507728E-8</v>
      </c>
      <c r="BJ62" s="24">
        <v>1.000172645995107</v>
      </c>
      <c r="BK62" s="24">
        <v>0</v>
      </c>
      <c r="BL62" s="24">
        <v>2.362299576759255E-8</v>
      </c>
      <c r="BM62" s="24">
        <v>2.8386290292421995E-8</v>
      </c>
      <c r="BN62" s="24">
        <v>3.8874616980742477E-8</v>
      </c>
      <c r="BO62" s="24">
        <v>6.0989350402781733E-8</v>
      </c>
      <c r="BP62" s="24">
        <v>5.5454545230385272E-8</v>
      </c>
      <c r="BQ62" s="24">
        <v>2.1908305448764816E-7</v>
      </c>
      <c r="BR62" s="24">
        <v>9.5478369226990091E-8</v>
      </c>
      <c r="BS62" s="24">
        <v>7.8754569728506705E-8</v>
      </c>
      <c r="BT62" s="24">
        <v>1.6450537532837213E-7</v>
      </c>
      <c r="BU62" s="24">
        <v>1.9326524299896983E-7</v>
      </c>
      <c r="BV62" s="24">
        <v>1.0709224664985011E-7</v>
      </c>
      <c r="BW62" s="24">
        <v>3.8563633568872144E-8</v>
      </c>
      <c r="BX62" s="24">
        <v>8.0878144238582458E-8</v>
      </c>
      <c r="BY62" s="24">
        <v>7.2123956555368392E-8</v>
      </c>
      <c r="BZ62" s="24">
        <v>5.4630035207829574E-8</v>
      </c>
      <c r="CA62" s="24">
        <v>3.1908212469335158E-8</v>
      </c>
      <c r="CB62" s="24">
        <v>2.0034045599502465E-8</v>
      </c>
      <c r="CC62" s="24">
        <v>1.5890288648573519E-8</v>
      </c>
      <c r="CD62" s="24">
        <v>4.4380216997926127E-9</v>
      </c>
      <c r="CE62" s="24">
        <v>2.1912178026921624E-8</v>
      </c>
      <c r="CF62" s="24">
        <v>8.7400764407253805E-8</v>
      </c>
      <c r="CG62" s="24">
        <v>9.7263224619331101E-7</v>
      </c>
      <c r="CH62" s="24">
        <v>0</v>
      </c>
      <c r="CI62" s="24">
        <v>0</v>
      </c>
      <c r="CJ62" s="24">
        <v>4.8125795162959307E-8</v>
      </c>
      <c r="CK62" s="24">
        <v>4.578258525856325E-8</v>
      </c>
      <c r="CL62" s="24">
        <v>3.9676669431520242E-8</v>
      </c>
      <c r="CM62" s="24">
        <v>1.8955660948853413E-8</v>
      </c>
      <c r="CN62" s="24">
        <v>1.5023812097973107E-7</v>
      </c>
      <c r="CO62" s="24">
        <v>1.8971585545535753E-7</v>
      </c>
      <c r="CP62" s="24">
        <v>6.5975915418693948E-8</v>
      </c>
      <c r="CQ62" s="24">
        <v>1.4052542308627589E-7</v>
      </c>
      <c r="CR62" s="24">
        <v>3.7634716405504273E-8</v>
      </c>
      <c r="CS62" s="24">
        <v>5.9003217670567313E-8</v>
      </c>
      <c r="CT62" s="24">
        <v>2.5150493449045966E-8</v>
      </c>
      <c r="CU62" s="24">
        <v>5.4518267742767474E-8</v>
      </c>
      <c r="CV62" s="24">
        <v>4.0123340305192275E-8</v>
      </c>
      <c r="CW62" s="24">
        <v>7.4319148404324281E-8</v>
      </c>
      <c r="CX62" s="24">
        <v>4.4302267038313548E-8</v>
      </c>
      <c r="CY62" s="24">
        <v>5.2720086898531703E-8</v>
      </c>
      <c r="CZ62" s="24">
        <v>4.1564053546579106E-8</v>
      </c>
      <c r="DA62" s="24">
        <v>3.7932816938835847E-6</v>
      </c>
      <c r="DB62" s="24">
        <v>5.7621677524732111E-8</v>
      </c>
      <c r="DC62" s="24">
        <v>3.1484614091458859E-6</v>
      </c>
      <c r="DD62" s="24">
        <v>3.9932457861569859E-8</v>
      </c>
      <c r="DE62" s="24">
        <v>1.2805304547689603E-7</v>
      </c>
      <c r="DF62" s="24">
        <v>2.7512772203479509E-8</v>
      </c>
      <c r="DG62" s="24">
        <v>4.9797398587765506E-8</v>
      </c>
      <c r="DH62" s="24">
        <v>5.3437846654693499E-8</v>
      </c>
      <c r="DI62" s="24">
        <v>2.471568574291035E-8</v>
      </c>
      <c r="DJ62" s="24">
        <v>4.3705188046983581E-8</v>
      </c>
      <c r="DK62" s="27">
        <v>1.6359976498422623E-8</v>
      </c>
      <c r="DL62" s="24">
        <v>3.0326177959195439E-8</v>
      </c>
      <c r="DM62" s="33">
        <f t="shared" si="1"/>
        <v>1.0001858653853912</v>
      </c>
      <c r="DN62">
        <f t="shared" si="2"/>
        <v>0.81407050052221275</v>
      </c>
    </row>
    <row r="63" spans="2:118" x14ac:dyDescent="0.15">
      <c r="B63" s="36" t="s">
        <v>53</v>
      </c>
      <c r="C63" s="36" t="s">
        <v>168</v>
      </c>
      <c r="D63" s="34">
        <v>0.81391922111250326</v>
      </c>
      <c r="E63" s="34">
        <f t="shared" si="3"/>
        <v>0.81391922111250326</v>
      </c>
      <c r="G63" s="36" t="s">
        <v>53</v>
      </c>
      <c r="H63" s="36" t="s">
        <v>168</v>
      </c>
      <c r="I63" s="23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0</v>
      </c>
      <c r="AE63" s="24">
        <v>0</v>
      </c>
      <c r="AF63" s="24">
        <v>0</v>
      </c>
      <c r="AG63" s="24">
        <v>0</v>
      </c>
      <c r="AH63" s="24">
        <v>0</v>
      </c>
      <c r="AI63" s="24">
        <v>0</v>
      </c>
      <c r="AJ63" s="24">
        <v>0</v>
      </c>
      <c r="AK63" s="24">
        <v>0</v>
      </c>
      <c r="AL63" s="24">
        <v>0</v>
      </c>
      <c r="AM63" s="24">
        <v>0</v>
      </c>
      <c r="AN63" s="24">
        <v>0</v>
      </c>
      <c r="AO63" s="24">
        <v>0</v>
      </c>
      <c r="AP63" s="24">
        <v>0</v>
      </c>
      <c r="AQ63" s="24">
        <v>0</v>
      </c>
      <c r="AR63" s="24">
        <v>0</v>
      </c>
      <c r="AS63" s="24">
        <v>0</v>
      </c>
      <c r="AT63" s="24">
        <v>0</v>
      </c>
      <c r="AU63" s="24">
        <v>0</v>
      </c>
      <c r="AV63" s="24">
        <v>0</v>
      </c>
      <c r="AW63" s="24">
        <v>0</v>
      </c>
      <c r="AX63" s="24">
        <v>0</v>
      </c>
      <c r="AY63" s="24">
        <v>0</v>
      </c>
      <c r="AZ63" s="24">
        <v>0</v>
      </c>
      <c r="BA63" s="24">
        <v>0</v>
      </c>
      <c r="BB63" s="24">
        <v>0</v>
      </c>
      <c r="BC63" s="24">
        <v>0</v>
      </c>
      <c r="BD63" s="24">
        <v>0</v>
      </c>
      <c r="BE63" s="24">
        <v>0</v>
      </c>
      <c r="BF63" s="24">
        <v>0</v>
      </c>
      <c r="BG63" s="24">
        <v>0</v>
      </c>
      <c r="BH63" s="24">
        <v>0</v>
      </c>
      <c r="BI63" s="24">
        <v>0</v>
      </c>
      <c r="BJ63" s="24">
        <v>0</v>
      </c>
      <c r="BK63" s="24">
        <v>1</v>
      </c>
      <c r="BL63" s="24">
        <v>0</v>
      </c>
      <c r="BM63" s="24">
        <v>0</v>
      </c>
      <c r="BN63" s="24">
        <v>0</v>
      </c>
      <c r="BO63" s="24">
        <v>0</v>
      </c>
      <c r="BP63" s="24">
        <v>0</v>
      </c>
      <c r="BQ63" s="24">
        <v>0</v>
      </c>
      <c r="BR63" s="24">
        <v>0</v>
      </c>
      <c r="BS63" s="24">
        <v>0</v>
      </c>
      <c r="BT63" s="24">
        <v>0</v>
      </c>
      <c r="BU63" s="24">
        <v>0</v>
      </c>
      <c r="BV63" s="24">
        <v>0</v>
      </c>
      <c r="BW63" s="24">
        <v>0</v>
      </c>
      <c r="BX63" s="24">
        <v>0</v>
      </c>
      <c r="BY63" s="24">
        <v>0</v>
      </c>
      <c r="BZ63" s="24">
        <v>0</v>
      </c>
      <c r="CA63" s="24">
        <v>0</v>
      </c>
      <c r="CB63" s="24">
        <v>0</v>
      </c>
      <c r="CC63" s="24">
        <v>0</v>
      </c>
      <c r="CD63" s="24">
        <v>0</v>
      </c>
      <c r="CE63" s="24">
        <v>0</v>
      </c>
      <c r="CF63" s="24">
        <v>0</v>
      </c>
      <c r="CG63" s="24">
        <v>0</v>
      </c>
      <c r="CH63" s="24">
        <v>0</v>
      </c>
      <c r="CI63" s="24">
        <v>0</v>
      </c>
      <c r="CJ63" s="24">
        <v>0</v>
      </c>
      <c r="CK63" s="24">
        <v>0</v>
      </c>
      <c r="CL63" s="24">
        <v>0</v>
      </c>
      <c r="CM63" s="24">
        <v>0</v>
      </c>
      <c r="CN63" s="24">
        <v>0</v>
      </c>
      <c r="CO63" s="24">
        <v>0</v>
      </c>
      <c r="CP63" s="24">
        <v>0</v>
      </c>
      <c r="CQ63" s="24">
        <v>0</v>
      </c>
      <c r="CR63" s="24">
        <v>0</v>
      </c>
      <c r="CS63" s="24">
        <v>0</v>
      </c>
      <c r="CT63" s="24">
        <v>0</v>
      </c>
      <c r="CU63" s="24">
        <v>0</v>
      </c>
      <c r="CV63" s="24">
        <v>0</v>
      </c>
      <c r="CW63" s="24">
        <v>0</v>
      </c>
      <c r="CX63" s="24">
        <v>0</v>
      </c>
      <c r="CY63" s="24">
        <v>0</v>
      </c>
      <c r="CZ63" s="24">
        <v>0</v>
      </c>
      <c r="DA63" s="24">
        <v>0</v>
      </c>
      <c r="DB63" s="24">
        <v>0</v>
      </c>
      <c r="DC63" s="24">
        <v>0</v>
      </c>
      <c r="DD63" s="24">
        <v>0</v>
      </c>
      <c r="DE63" s="24">
        <v>0</v>
      </c>
      <c r="DF63" s="24">
        <v>0</v>
      </c>
      <c r="DG63" s="24">
        <v>0</v>
      </c>
      <c r="DH63" s="24">
        <v>0</v>
      </c>
      <c r="DI63" s="24">
        <v>0</v>
      </c>
      <c r="DJ63" s="24">
        <v>0</v>
      </c>
      <c r="DK63" s="27">
        <v>0</v>
      </c>
      <c r="DL63" s="24">
        <v>0</v>
      </c>
      <c r="DM63" s="33">
        <f t="shared" si="1"/>
        <v>1</v>
      </c>
      <c r="DN63">
        <f t="shared" si="2"/>
        <v>0.81391922111250326</v>
      </c>
    </row>
    <row r="64" spans="2:118" x14ac:dyDescent="0.15">
      <c r="B64" s="36" t="s">
        <v>54</v>
      </c>
      <c r="C64" s="36" t="s">
        <v>169</v>
      </c>
      <c r="D64" s="34">
        <v>1.1777186743499397</v>
      </c>
      <c r="E64" s="34">
        <f t="shared" si="3"/>
        <v>0.81399240929271988</v>
      </c>
      <c r="G64" s="36" t="s">
        <v>54</v>
      </c>
      <c r="H64" s="36" t="s">
        <v>169</v>
      </c>
      <c r="I64" s="23">
        <v>9.5253371123463716E-8</v>
      </c>
      <c r="J64" s="24">
        <v>4.9092614546595216E-8</v>
      </c>
      <c r="K64" s="24">
        <v>2.0266859945803826E-7</v>
      </c>
      <c r="L64" s="24">
        <v>3.8425628521824775E-8</v>
      </c>
      <c r="M64" s="24">
        <v>0</v>
      </c>
      <c r="N64" s="24">
        <v>0</v>
      </c>
      <c r="O64" s="24">
        <v>0</v>
      </c>
      <c r="P64" s="24">
        <v>2.4018045226163165E-8</v>
      </c>
      <c r="Q64" s="24">
        <v>4.6210046500548333E-8</v>
      </c>
      <c r="R64" s="24">
        <v>1.7526604563128459E-8</v>
      </c>
      <c r="S64" s="24">
        <v>0</v>
      </c>
      <c r="T64" s="24">
        <v>4.1830211142565038E-8</v>
      </c>
      <c r="U64" s="24">
        <v>2.3291616241629404E-8</v>
      </c>
      <c r="V64" s="24">
        <v>5.6355719077159181E-8</v>
      </c>
      <c r="W64" s="24">
        <v>1.8188607640686452E-8</v>
      </c>
      <c r="X64" s="24">
        <v>2.4261758333013837E-8</v>
      </c>
      <c r="Y64" s="24">
        <v>1.169002860732756E-8</v>
      </c>
      <c r="Z64" s="24">
        <v>2.0702537088259402E-8</v>
      </c>
      <c r="AA64" s="24">
        <v>4.6146437361750042E-8</v>
      </c>
      <c r="AB64" s="24">
        <v>8.5335047961035973E-8</v>
      </c>
      <c r="AC64" s="24">
        <v>0</v>
      </c>
      <c r="AD64" s="24">
        <v>6.6998242446535064E-8</v>
      </c>
      <c r="AE64" s="24">
        <v>3.1290341475112503E-8</v>
      </c>
      <c r="AF64" s="24">
        <v>3.0427278123156725E-8</v>
      </c>
      <c r="AG64" s="24">
        <v>3.0098416091044219E-8</v>
      </c>
      <c r="AH64" s="24">
        <v>1.8693296492381797E-8</v>
      </c>
      <c r="AI64" s="24">
        <v>0</v>
      </c>
      <c r="AJ64" s="24">
        <v>3.8582126269769103E-8</v>
      </c>
      <c r="AK64" s="24">
        <v>2.9975315425651136E-8</v>
      </c>
      <c r="AL64" s="24">
        <v>5.6461438244831372E-8</v>
      </c>
      <c r="AM64" s="24">
        <v>3.3777968054406941E-8</v>
      </c>
      <c r="AN64" s="24">
        <v>2.825709917350942E-8</v>
      </c>
      <c r="AO64" s="24">
        <v>7.4190018452769912E-8</v>
      </c>
      <c r="AP64" s="24">
        <v>4.1126523629325169E-8</v>
      </c>
      <c r="AQ64" s="24">
        <v>8.0949453240414441E-8</v>
      </c>
      <c r="AR64" s="24">
        <v>0</v>
      </c>
      <c r="AS64" s="24">
        <v>0</v>
      </c>
      <c r="AT64" s="24">
        <v>4.1890967135024292E-8</v>
      </c>
      <c r="AU64" s="24">
        <v>9.9575473676884561E-9</v>
      </c>
      <c r="AV64" s="24">
        <v>3.328363873593723E-8</v>
      </c>
      <c r="AW64" s="24">
        <v>1.4865255973922092E-8</v>
      </c>
      <c r="AX64" s="24">
        <v>3.1917280936217116E-8</v>
      </c>
      <c r="AY64" s="24">
        <v>3.0319855134706164E-8</v>
      </c>
      <c r="AZ64" s="24">
        <v>2.5534361978399791E-8</v>
      </c>
      <c r="BA64" s="24">
        <v>2.7074248100295197E-8</v>
      </c>
      <c r="BB64" s="24">
        <v>2.322332677244893E-8</v>
      </c>
      <c r="BC64" s="24">
        <v>0</v>
      </c>
      <c r="BD64" s="24">
        <v>3.6370559015403814E-8</v>
      </c>
      <c r="BE64" s="24">
        <v>2.5734076342931868E-8</v>
      </c>
      <c r="BF64" s="24">
        <v>1.6325655440325087E-8</v>
      </c>
      <c r="BG64" s="24">
        <v>2.6438502370894316E-8</v>
      </c>
      <c r="BH64" s="24">
        <v>2.3920465511949494E-8</v>
      </c>
      <c r="BI64" s="24">
        <v>1.2093115553289248E-8</v>
      </c>
      <c r="BJ64" s="24">
        <v>1.601250192798004E-8</v>
      </c>
      <c r="BK64" s="24">
        <v>0</v>
      </c>
      <c r="BL64" s="24">
        <v>1.0000807233638804</v>
      </c>
      <c r="BM64" s="24">
        <v>2.3182985788616071E-8</v>
      </c>
      <c r="BN64" s="24">
        <v>1.8409974252298804E-8</v>
      </c>
      <c r="BO64" s="24">
        <v>1.9975311384973402E-8</v>
      </c>
      <c r="BP64" s="24">
        <v>3.114187326218241E-8</v>
      </c>
      <c r="BQ64" s="24">
        <v>5.7133009949714793E-8</v>
      </c>
      <c r="BR64" s="24">
        <v>2.8215730687269682E-8</v>
      </c>
      <c r="BS64" s="24">
        <v>3.9740506169205313E-8</v>
      </c>
      <c r="BT64" s="24">
        <v>4.9720154889689309E-8</v>
      </c>
      <c r="BU64" s="24">
        <v>4.0289345280106283E-8</v>
      </c>
      <c r="BV64" s="24">
        <v>1.2652989047625402E-7</v>
      </c>
      <c r="BW64" s="24">
        <v>2.6036950642479752E-8</v>
      </c>
      <c r="BX64" s="24">
        <v>9.1944914642646266E-8</v>
      </c>
      <c r="BY64" s="24">
        <v>6.7475001235146925E-8</v>
      </c>
      <c r="BZ64" s="24">
        <v>2.5914573918586036E-8</v>
      </c>
      <c r="CA64" s="24">
        <v>1.8979872988800177E-8</v>
      </c>
      <c r="CB64" s="24">
        <v>1.2999941742071961E-8</v>
      </c>
      <c r="CC64" s="24">
        <v>1.0820379944060249E-8</v>
      </c>
      <c r="CD64" s="24">
        <v>2.5452511111672799E-9</v>
      </c>
      <c r="CE64" s="24">
        <v>1.6011891898421979E-8</v>
      </c>
      <c r="CF64" s="24">
        <v>9.7346923008108901E-8</v>
      </c>
      <c r="CG64" s="24">
        <v>5.8586133092348454E-7</v>
      </c>
      <c r="CH64" s="24">
        <v>0</v>
      </c>
      <c r="CI64" s="24">
        <v>0</v>
      </c>
      <c r="CJ64" s="24">
        <v>3.4427280304287055E-8</v>
      </c>
      <c r="CK64" s="24">
        <v>3.3296072948004442E-8</v>
      </c>
      <c r="CL64" s="24">
        <v>4.0074376572237373E-8</v>
      </c>
      <c r="CM64" s="24">
        <v>1.7307779652968442E-8</v>
      </c>
      <c r="CN64" s="24">
        <v>4.0776060460782581E-8</v>
      </c>
      <c r="CO64" s="24">
        <v>3.4748422453791407E-8</v>
      </c>
      <c r="CP64" s="24">
        <v>6.0565696431613708E-8</v>
      </c>
      <c r="CQ64" s="24">
        <v>3.1094007328202344E-8</v>
      </c>
      <c r="CR64" s="24">
        <v>2.1950027255076802E-8</v>
      </c>
      <c r="CS64" s="24">
        <v>6.0290496604147242E-7</v>
      </c>
      <c r="CT64" s="24">
        <v>1.9767363198598638E-8</v>
      </c>
      <c r="CU64" s="24">
        <v>5.4968340774345426E-8</v>
      </c>
      <c r="CV64" s="24">
        <v>1.6554957480727439E-8</v>
      </c>
      <c r="CW64" s="24">
        <v>5.1875108850918619E-8</v>
      </c>
      <c r="CX64" s="24">
        <v>3.2938073154794193E-8</v>
      </c>
      <c r="CY64" s="24">
        <v>1.7525267439238009E-8</v>
      </c>
      <c r="CZ64" s="24">
        <v>3.2531447647340366E-8</v>
      </c>
      <c r="DA64" s="24">
        <v>2.9025022884096028E-7</v>
      </c>
      <c r="DB64" s="24">
        <v>2.0841603393269984E-8</v>
      </c>
      <c r="DC64" s="24">
        <v>4.3054838757316617E-6</v>
      </c>
      <c r="DD64" s="24">
        <v>1.9664671970742154E-8</v>
      </c>
      <c r="DE64" s="24">
        <v>6.7593673305190545E-8</v>
      </c>
      <c r="DF64" s="24">
        <v>1.8707503838329983E-8</v>
      </c>
      <c r="DG64" s="24">
        <v>3.6955860453842945E-8</v>
      </c>
      <c r="DH64" s="24">
        <v>3.7340524556788694E-8</v>
      </c>
      <c r="DI64" s="24">
        <v>1.5417408288543232E-8</v>
      </c>
      <c r="DJ64" s="24">
        <v>2.6855776608314198E-8</v>
      </c>
      <c r="DK64" s="27">
        <v>9.7412045550088012E-9</v>
      </c>
      <c r="DL64" s="24">
        <v>5.8109741870232408E-8</v>
      </c>
      <c r="DM64" s="33">
        <f t="shared" si="1"/>
        <v>1.0000899206927643</v>
      </c>
      <c r="DN64">
        <f t="shared" si="2"/>
        <v>0.81399240929271988</v>
      </c>
    </row>
    <row r="65" spans="2:118" x14ac:dyDescent="0.15">
      <c r="B65" s="36" t="s">
        <v>55</v>
      </c>
      <c r="C65" s="36" t="s">
        <v>170</v>
      </c>
      <c r="D65" s="34">
        <v>1.1499745837135729</v>
      </c>
      <c r="E65" s="34">
        <f t="shared" si="3"/>
        <v>1.4129062705464617</v>
      </c>
      <c r="G65" s="36" t="s">
        <v>55</v>
      </c>
      <c r="H65" s="36" t="s">
        <v>170</v>
      </c>
      <c r="I65" s="23">
        <v>1.5450851412545648E-3</v>
      </c>
      <c r="J65" s="24">
        <v>7.9475890113504062E-4</v>
      </c>
      <c r="K65" s="24">
        <v>3.2767675949275676E-3</v>
      </c>
      <c r="L65" s="24">
        <v>6.232128126674115E-4</v>
      </c>
      <c r="M65" s="24">
        <v>0</v>
      </c>
      <c r="N65" s="24">
        <v>0</v>
      </c>
      <c r="O65" s="24">
        <v>0</v>
      </c>
      <c r="P65" s="24">
        <v>3.890366975594175E-4</v>
      </c>
      <c r="Q65" s="24">
        <v>7.4787222921827935E-4</v>
      </c>
      <c r="R65" s="24">
        <v>2.8397329239768335E-4</v>
      </c>
      <c r="S65" s="24">
        <v>0</v>
      </c>
      <c r="T65" s="24">
        <v>6.7743564649934884E-4</v>
      </c>
      <c r="U65" s="24">
        <v>3.773227785760543E-4</v>
      </c>
      <c r="V65" s="24">
        <v>9.1252834245806106E-4</v>
      </c>
      <c r="W65" s="24">
        <v>2.948176057387826E-4</v>
      </c>
      <c r="X65" s="24">
        <v>3.9303175977902232E-4</v>
      </c>
      <c r="Y65" s="24">
        <v>1.8942762786370508E-4</v>
      </c>
      <c r="Z65" s="24">
        <v>3.3570166133437923E-4</v>
      </c>
      <c r="AA65" s="24">
        <v>7.4624695690357081E-4</v>
      </c>
      <c r="AB65" s="24">
        <v>1.3795195782854476E-3</v>
      </c>
      <c r="AC65" s="24">
        <v>0</v>
      </c>
      <c r="AD65" s="24">
        <v>1.0832212161992838E-3</v>
      </c>
      <c r="AE65" s="24">
        <v>5.0624398835308121E-4</v>
      </c>
      <c r="AF65" s="24">
        <v>4.9236291216259815E-4</v>
      </c>
      <c r="AG65" s="24">
        <v>4.8680816077849331E-4</v>
      </c>
      <c r="AH65" s="24">
        <v>3.0258645549065949E-4</v>
      </c>
      <c r="AI65" s="24">
        <v>0</v>
      </c>
      <c r="AJ65" s="24">
        <v>6.2364401830323883E-4</v>
      </c>
      <c r="AK65" s="24">
        <v>4.8475957897435638E-4</v>
      </c>
      <c r="AL65" s="24">
        <v>9.1280187290704719E-4</v>
      </c>
      <c r="AM65" s="24">
        <v>5.4815571685719257E-4</v>
      </c>
      <c r="AN65" s="24">
        <v>4.5736315514447861E-4</v>
      </c>
      <c r="AO65" s="24">
        <v>1.2030971441288156E-3</v>
      </c>
      <c r="AP65" s="24">
        <v>6.6519314912133758E-4</v>
      </c>
      <c r="AQ65" s="24">
        <v>1.313072986893412E-3</v>
      </c>
      <c r="AR65" s="24">
        <v>0</v>
      </c>
      <c r="AS65" s="24">
        <v>0</v>
      </c>
      <c r="AT65" s="24">
        <v>6.7759794891010007E-4</v>
      </c>
      <c r="AU65" s="24">
        <v>1.6136342849537382E-4</v>
      </c>
      <c r="AV65" s="24">
        <v>5.3828490743742889E-4</v>
      </c>
      <c r="AW65" s="24">
        <v>2.4057689212050369E-4</v>
      </c>
      <c r="AX65" s="24">
        <v>5.1668193000748493E-4</v>
      </c>
      <c r="AY65" s="24">
        <v>4.9082388371521769E-4</v>
      </c>
      <c r="AZ65" s="24">
        <v>4.1339547447633658E-4</v>
      </c>
      <c r="BA65" s="24">
        <v>4.7626325260456334E-4</v>
      </c>
      <c r="BB65" s="24">
        <v>3.764309509286574E-4</v>
      </c>
      <c r="BC65" s="24">
        <v>0</v>
      </c>
      <c r="BD65" s="24">
        <v>5.8799213190889317E-4</v>
      </c>
      <c r="BE65" s="24">
        <v>4.1633945037796306E-4</v>
      </c>
      <c r="BF65" s="24">
        <v>2.6428857848746762E-4</v>
      </c>
      <c r="BG65" s="24">
        <v>4.2762842296006963E-4</v>
      </c>
      <c r="BH65" s="24">
        <v>3.8703029843627348E-4</v>
      </c>
      <c r="BI65" s="24">
        <v>1.9558605453686581E-4</v>
      </c>
      <c r="BJ65" s="24">
        <v>2.5968921682469585E-4</v>
      </c>
      <c r="BK65" s="24">
        <v>0</v>
      </c>
      <c r="BL65" s="24">
        <v>0.33354285349298918</v>
      </c>
      <c r="BM65" s="24">
        <v>1.2491339054708046</v>
      </c>
      <c r="BN65" s="24">
        <v>2.9789944684994546E-4</v>
      </c>
      <c r="BO65" s="24">
        <v>1.4557511290987162E-2</v>
      </c>
      <c r="BP65" s="24">
        <v>5.065148205156293E-4</v>
      </c>
      <c r="BQ65" s="24">
        <v>9.246051921077363E-4</v>
      </c>
      <c r="BR65" s="24">
        <v>4.5785010926725918E-4</v>
      </c>
      <c r="BS65" s="24">
        <v>6.4397719788109064E-4</v>
      </c>
      <c r="BT65" s="24">
        <v>8.0561328909871648E-4</v>
      </c>
      <c r="BU65" s="24">
        <v>6.5229610078846863E-4</v>
      </c>
      <c r="BV65" s="24">
        <v>2.0452856309390081E-3</v>
      </c>
      <c r="BW65" s="24">
        <v>4.2146309832384393E-4</v>
      </c>
      <c r="BX65" s="24">
        <v>1.4868899881687609E-3</v>
      </c>
      <c r="BY65" s="24">
        <v>1.0922226305117957E-3</v>
      </c>
      <c r="BZ65" s="24">
        <v>4.2172901819600267E-4</v>
      </c>
      <c r="CA65" s="24">
        <v>3.0753776912507269E-4</v>
      </c>
      <c r="CB65" s="24">
        <v>2.1054391779267128E-4</v>
      </c>
      <c r="CC65" s="24">
        <v>1.7529655253110553E-4</v>
      </c>
      <c r="CD65" s="24">
        <v>4.128880597109746E-5</v>
      </c>
      <c r="CE65" s="24">
        <v>2.6081152421798435E-4</v>
      </c>
      <c r="CF65" s="24">
        <v>1.5735100121006674E-3</v>
      </c>
      <c r="CG65" s="24">
        <v>9.5627122454818633E-3</v>
      </c>
      <c r="CH65" s="24">
        <v>0</v>
      </c>
      <c r="CI65" s="24">
        <v>0</v>
      </c>
      <c r="CJ65" s="24">
        <v>5.5674463569918185E-4</v>
      </c>
      <c r="CK65" s="24">
        <v>5.3893012067392589E-4</v>
      </c>
      <c r="CL65" s="24">
        <v>6.4808602295302606E-4</v>
      </c>
      <c r="CM65" s="24">
        <v>2.8045179146513413E-4</v>
      </c>
      <c r="CN65" s="24">
        <v>6.5979277725448937E-4</v>
      </c>
      <c r="CO65" s="24">
        <v>5.6236566201458475E-4</v>
      </c>
      <c r="CP65" s="24">
        <v>9.7992422007665576E-4</v>
      </c>
      <c r="CQ65" s="24">
        <v>5.0280806475467383E-4</v>
      </c>
      <c r="CR65" s="24">
        <v>3.5602034819724705E-4</v>
      </c>
      <c r="CS65" s="24">
        <v>7.5600657598571034E-4</v>
      </c>
      <c r="CT65" s="24">
        <v>3.2064705910006785E-4</v>
      </c>
      <c r="CU65" s="24">
        <v>8.8914153826210555E-4</v>
      </c>
      <c r="CV65" s="24">
        <v>2.681364312740953E-4</v>
      </c>
      <c r="CW65" s="24">
        <v>8.3936597732521155E-4</v>
      </c>
      <c r="CX65" s="24">
        <v>5.3292660911776271E-4</v>
      </c>
      <c r="CY65" s="24">
        <v>2.8388557288756968E-4</v>
      </c>
      <c r="CZ65" s="24">
        <v>5.2696311511660373E-4</v>
      </c>
      <c r="DA65" s="24">
        <v>4.6915819409867549E-3</v>
      </c>
      <c r="DB65" s="24">
        <v>3.3780014142579515E-4</v>
      </c>
      <c r="DC65" s="24">
        <v>6.9579672354130886E-2</v>
      </c>
      <c r="DD65" s="24">
        <v>3.1842744576141214E-4</v>
      </c>
      <c r="DE65" s="24">
        <v>1.0984897430225773E-3</v>
      </c>
      <c r="DF65" s="24">
        <v>3.0321069288495942E-4</v>
      </c>
      <c r="DG65" s="24">
        <v>5.9900530087312741E-4</v>
      </c>
      <c r="DH65" s="24">
        <v>6.0626333958478066E-4</v>
      </c>
      <c r="DI65" s="24">
        <v>2.5029638180544544E-4</v>
      </c>
      <c r="DJ65" s="24">
        <v>4.3680239427430014E-4</v>
      </c>
      <c r="DK65" s="27">
        <v>1.5813020057388566E-4</v>
      </c>
      <c r="DL65" s="24">
        <v>4.4914161374273254E-4</v>
      </c>
      <c r="DM65" s="33">
        <f t="shared" si="1"/>
        <v>1.7359293574800143</v>
      </c>
      <c r="DN65">
        <f t="shared" si="2"/>
        <v>1.4129062705464617</v>
      </c>
    </row>
    <row r="66" spans="2:118" x14ac:dyDescent="0.15">
      <c r="B66" s="36" t="s">
        <v>56</v>
      </c>
      <c r="C66" s="36" t="s">
        <v>171</v>
      </c>
      <c r="D66" s="34">
        <v>0.95978338091945792</v>
      </c>
      <c r="E66" s="34">
        <f t="shared" si="3"/>
        <v>0.81998179990492581</v>
      </c>
      <c r="G66" s="36" t="s">
        <v>56</v>
      </c>
      <c r="H66" s="36" t="s">
        <v>171</v>
      </c>
      <c r="I66" s="23">
        <v>3.411731468908909E-9</v>
      </c>
      <c r="J66" s="24">
        <v>2.0840664777234528E-9</v>
      </c>
      <c r="K66" s="24">
        <v>2.3093828729354848E-9</v>
      </c>
      <c r="L66" s="24">
        <v>3.9646150045232949E-9</v>
      </c>
      <c r="M66" s="24">
        <v>0</v>
      </c>
      <c r="N66" s="24">
        <v>0</v>
      </c>
      <c r="O66" s="24">
        <v>0</v>
      </c>
      <c r="P66" s="24">
        <v>2.5212886056052857E-9</v>
      </c>
      <c r="Q66" s="24">
        <v>3.0443003412734088E-9</v>
      </c>
      <c r="R66" s="24">
        <v>1.3875010082301015E-9</v>
      </c>
      <c r="S66" s="24">
        <v>0</v>
      </c>
      <c r="T66" s="24">
        <v>2.0355622852583671E-9</v>
      </c>
      <c r="U66" s="24">
        <v>2.6134807032466187E-9</v>
      </c>
      <c r="V66" s="24">
        <v>3.7944280836113939E-9</v>
      </c>
      <c r="W66" s="24">
        <v>3.0897499133444544E-9</v>
      </c>
      <c r="X66" s="24">
        <v>1.9639421534594083E-9</v>
      </c>
      <c r="Y66" s="24">
        <v>1.3794178679047678E-9</v>
      </c>
      <c r="Z66" s="24">
        <v>3.662776015269812E-9</v>
      </c>
      <c r="AA66" s="24">
        <v>1.7525211285331874E-9</v>
      </c>
      <c r="AB66" s="24">
        <v>4.5457447505375652E-9</v>
      </c>
      <c r="AC66" s="24">
        <v>0</v>
      </c>
      <c r="AD66" s="24">
        <v>1.3544898474727656E-9</v>
      </c>
      <c r="AE66" s="24">
        <v>1.4083183318858276E-9</v>
      </c>
      <c r="AF66" s="24">
        <v>1.9965105259961078E-9</v>
      </c>
      <c r="AG66" s="24">
        <v>1.925486185501142E-9</v>
      </c>
      <c r="AH66" s="24">
        <v>2.0857079232862538E-9</v>
      </c>
      <c r="AI66" s="24">
        <v>0</v>
      </c>
      <c r="AJ66" s="24">
        <v>4.1064209515641504E-9</v>
      </c>
      <c r="AK66" s="24">
        <v>2.3280968342057502E-9</v>
      </c>
      <c r="AL66" s="24">
        <v>2.508888382356292E-9</v>
      </c>
      <c r="AM66" s="24">
        <v>2.1044815131850354E-9</v>
      </c>
      <c r="AN66" s="24">
        <v>2.409305720232366E-9</v>
      </c>
      <c r="AO66" s="24">
        <v>4.3445318369670703E-9</v>
      </c>
      <c r="AP66" s="24">
        <v>3.0967968541717983E-9</v>
      </c>
      <c r="AQ66" s="24">
        <v>5.7241405881071477E-9</v>
      </c>
      <c r="AR66" s="24">
        <v>0</v>
      </c>
      <c r="AS66" s="24">
        <v>0</v>
      </c>
      <c r="AT66" s="24">
        <v>2.7931106037768639E-9</v>
      </c>
      <c r="AU66" s="24">
        <v>1.2038499190853529E-9</v>
      </c>
      <c r="AV66" s="24">
        <v>1.9080041875129126E-9</v>
      </c>
      <c r="AW66" s="24">
        <v>1.1814659965788182E-9</v>
      </c>
      <c r="AX66" s="24">
        <v>2.1843908200816399E-9</v>
      </c>
      <c r="AY66" s="24">
        <v>2.2321746265531801E-9</v>
      </c>
      <c r="AZ66" s="24">
        <v>3.1581336816202355E-9</v>
      </c>
      <c r="BA66" s="24">
        <v>3.1166968213354828E-9</v>
      </c>
      <c r="BB66" s="24">
        <v>2.6703245616230657E-9</v>
      </c>
      <c r="BC66" s="24">
        <v>0</v>
      </c>
      <c r="BD66" s="24">
        <v>3.5054156369912286E-9</v>
      </c>
      <c r="BE66" s="24">
        <v>5.5599851886699683E-9</v>
      </c>
      <c r="BF66" s="24">
        <v>3.8894505954629985E-9</v>
      </c>
      <c r="BG66" s="24">
        <v>2.9606963285659314E-9</v>
      </c>
      <c r="BH66" s="24">
        <v>3.7100879077851076E-9</v>
      </c>
      <c r="BI66" s="24">
        <v>2.9890209326755698E-9</v>
      </c>
      <c r="BJ66" s="24">
        <v>4.6927853170385488E-9</v>
      </c>
      <c r="BK66" s="24">
        <v>0</v>
      </c>
      <c r="BL66" s="24">
        <v>1.9120143260596895E-9</v>
      </c>
      <c r="BM66" s="24">
        <v>2.2177497564437457E-9</v>
      </c>
      <c r="BN66" s="24">
        <v>1.0073972554548938</v>
      </c>
      <c r="BO66" s="24">
        <v>5.1148155159625623E-9</v>
      </c>
      <c r="BP66" s="24">
        <v>3.7490950075748641E-9</v>
      </c>
      <c r="BQ66" s="24">
        <v>1.5751105234463405E-8</v>
      </c>
      <c r="BR66" s="24">
        <v>9.0785332159351215E-9</v>
      </c>
      <c r="BS66" s="24">
        <v>5.4661078801123087E-9</v>
      </c>
      <c r="BT66" s="24">
        <v>1.4930768103856495E-8</v>
      </c>
      <c r="BU66" s="24">
        <v>1.571708248395078E-8</v>
      </c>
      <c r="BV66" s="24">
        <v>3.9878441972486052E-9</v>
      </c>
      <c r="BW66" s="24">
        <v>3.6555433393234154E-9</v>
      </c>
      <c r="BX66" s="24">
        <v>6.2679261541180144E-9</v>
      </c>
      <c r="BY66" s="24">
        <v>3.9820733839076188E-9</v>
      </c>
      <c r="BZ66" s="24">
        <v>5.711062076296892E-9</v>
      </c>
      <c r="CA66" s="24">
        <v>5.2331356860116387E-9</v>
      </c>
      <c r="CB66" s="24">
        <v>3.1220868724626737E-9</v>
      </c>
      <c r="CC66" s="24">
        <v>2.5968798361840197E-9</v>
      </c>
      <c r="CD66" s="24">
        <v>5.6901434188396607E-10</v>
      </c>
      <c r="CE66" s="24">
        <v>7.3619536092241997E-9</v>
      </c>
      <c r="CF66" s="24">
        <v>2.606095352070422E-9</v>
      </c>
      <c r="CG66" s="24">
        <v>4.6354824939604772E-8</v>
      </c>
      <c r="CH66" s="24">
        <v>0</v>
      </c>
      <c r="CI66" s="24">
        <v>0</v>
      </c>
      <c r="CJ66" s="24">
        <v>5.0608742748610707E-9</v>
      </c>
      <c r="CK66" s="24">
        <v>6.9926636278595742E-9</v>
      </c>
      <c r="CL66" s="24">
        <v>6.9265804533100981E-9</v>
      </c>
      <c r="CM66" s="24">
        <v>1.4226104439430891E-9</v>
      </c>
      <c r="CN66" s="24">
        <v>1.471170691906941E-8</v>
      </c>
      <c r="CO66" s="24">
        <v>1.8267779194139459E-8</v>
      </c>
      <c r="CP66" s="24">
        <v>1.0483757697133586E-8</v>
      </c>
      <c r="CQ66" s="24">
        <v>2.2960022222485322E-8</v>
      </c>
      <c r="CR66" s="24">
        <v>1.8451235139967853E-8</v>
      </c>
      <c r="CS66" s="24">
        <v>4.3248423640510215E-5</v>
      </c>
      <c r="CT66" s="24">
        <v>1.0044583843505487E-6</v>
      </c>
      <c r="CU66" s="24">
        <v>3.5009588401583043E-6</v>
      </c>
      <c r="CV66" s="24">
        <v>3.7338588116792362E-9</v>
      </c>
      <c r="CW66" s="24">
        <v>6.0676955615657004E-9</v>
      </c>
      <c r="CX66" s="24">
        <v>4.0277918215643773E-9</v>
      </c>
      <c r="CY66" s="24">
        <v>4.4671711646387472E-9</v>
      </c>
      <c r="CZ66" s="24">
        <v>4.4318620882444941E-9</v>
      </c>
      <c r="DA66" s="24">
        <v>2.9180024845259025E-7</v>
      </c>
      <c r="DB66" s="24">
        <v>1.2258924207354211E-8</v>
      </c>
      <c r="DC66" s="24">
        <v>3.4283182754817478E-9</v>
      </c>
      <c r="DD66" s="24">
        <v>5.0909804896628216E-8</v>
      </c>
      <c r="DE66" s="24">
        <v>9.8357803902191673E-9</v>
      </c>
      <c r="DF66" s="24">
        <v>2.9428608633276095E-9</v>
      </c>
      <c r="DG66" s="24">
        <v>4.5582453670962398E-9</v>
      </c>
      <c r="DH66" s="24">
        <v>4.4736090059168268E-7</v>
      </c>
      <c r="DI66" s="24">
        <v>2.6502524939229055E-9</v>
      </c>
      <c r="DJ66" s="24">
        <v>3.7682392864708353E-9</v>
      </c>
      <c r="DK66" s="27">
        <v>1.4651391441549982E-9</v>
      </c>
      <c r="DL66" s="24">
        <v>2.3642981936559195E-6</v>
      </c>
      <c r="DM66" s="33">
        <f t="shared" si="1"/>
        <v>1.0074486246732641</v>
      </c>
      <c r="DN66">
        <f t="shared" si="2"/>
        <v>0.81998179990492581</v>
      </c>
    </row>
    <row r="67" spans="2:118" x14ac:dyDescent="0.15">
      <c r="B67" s="36" t="s">
        <v>57</v>
      </c>
      <c r="C67" s="36" t="s">
        <v>172</v>
      </c>
      <c r="D67" s="34">
        <v>0.93738053462921056</v>
      </c>
      <c r="E67" s="34">
        <f t="shared" si="3"/>
        <v>0.81440729488607511</v>
      </c>
      <c r="G67" s="36" t="s">
        <v>57</v>
      </c>
      <c r="H67" s="36" t="s">
        <v>172</v>
      </c>
      <c r="I67" s="23">
        <v>2.7590476543670584E-7</v>
      </c>
      <c r="J67" s="24">
        <v>1.5141067825029713E-7</v>
      </c>
      <c r="K67" s="24">
        <v>5.4938656587192561E-7</v>
      </c>
      <c r="L67" s="24">
        <v>1.1037030346667852E-7</v>
      </c>
      <c r="M67" s="24">
        <v>0</v>
      </c>
      <c r="N67" s="24">
        <v>0</v>
      </c>
      <c r="O67" s="24">
        <v>0</v>
      </c>
      <c r="P67" s="24">
        <v>1.2507199526156804E-7</v>
      </c>
      <c r="Q67" s="24">
        <v>1.695517435833625E-7</v>
      </c>
      <c r="R67" s="24">
        <v>8.2478683380591645E-8</v>
      </c>
      <c r="S67" s="24">
        <v>0</v>
      </c>
      <c r="T67" s="24">
        <v>1.8598736474746521E-7</v>
      </c>
      <c r="U67" s="24">
        <v>1.5257096348740729E-7</v>
      </c>
      <c r="V67" s="24">
        <v>2.0356084633738932E-7</v>
      </c>
      <c r="W67" s="24">
        <v>1.2069656975651566E-7</v>
      </c>
      <c r="X67" s="24">
        <v>3.2722976134200933E-7</v>
      </c>
      <c r="Y67" s="24">
        <v>1.2395253546661637E-7</v>
      </c>
      <c r="Z67" s="24">
        <v>1.5726345213767321E-7</v>
      </c>
      <c r="AA67" s="24">
        <v>1.892855611403787E-7</v>
      </c>
      <c r="AB67" s="24">
        <v>2.6455466251234862E-7</v>
      </c>
      <c r="AC67" s="24">
        <v>0</v>
      </c>
      <c r="AD67" s="24">
        <v>2.163195077402928E-7</v>
      </c>
      <c r="AE67" s="24">
        <v>1.5183320565283295E-7</v>
      </c>
      <c r="AF67" s="24">
        <v>1.45011105229266E-7</v>
      </c>
      <c r="AG67" s="24">
        <v>1.584340052920659E-7</v>
      </c>
      <c r="AH67" s="24">
        <v>1.2898866809671206E-7</v>
      </c>
      <c r="AI67" s="24">
        <v>0</v>
      </c>
      <c r="AJ67" s="24">
        <v>1.3973307205243673E-7</v>
      </c>
      <c r="AK67" s="24">
        <v>1.8403816872413754E-7</v>
      </c>
      <c r="AL67" s="24">
        <v>1.9829460722101612E-7</v>
      </c>
      <c r="AM67" s="24">
        <v>1.160595596436712E-7</v>
      </c>
      <c r="AN67" s="24">
        <v>1.7442021198954864E-7</v>
      </c>
      <c r="AO67" s="24">
        <v>2.665926969722755E-7</v>
      </c>
      <c r="AP67" s="24">
        <v>1.8040026321870245E-7</v>
      </c>
      <c r="AQ67" s="24">
        <v>3.4971408362961845E-7</v>
      </c>
      <c r="AR67" s="24">
        <v>0</v>
      </c>
      <c r="AS67" s="24">
        <v>0</v>
      </c>
      <c r="AT67" s="24">
        <v>1.7471295579427405E-7</v>
      </c>
      <c r="AU67" s="24">
        <v>4.6618520783931337E-8</v>
      </c>
      <c r="AV67" s="24">
        <v>1.3515980355484488E-7</v>
      </c>
      <c r="AW67" s="24">
        <v>7.7240673669640784E-8</v>
      </c>
      <c r="AX67" s="24">
        <v>1.8697653721669036E-7</v>
      </c>
      <c r="AY67" s="24">
        <v>1.345274662424024E-7</v>
      </c>
      <c r="AZ67" s="24">
        <v>1.2030702772997766E-7</v>
      </c>
      <c r="BA67" s="24">
        <v>1.3959474915049641E-7</v>
      </c>
      <c r="BB67" s="24">
        <v>1.3006388213020753E-7</v>
      </c>
      <c r="BC67" s="24">
        <v>0</v>
      </c>
      <c r="BD67" s="24">
        <v>1.9907819190914699E-7</v>
      </c>
      <c r="BE67" s="24">
        <v>1.7170118553383274E-7</v>
      </c>
      <c r="BF67" s="24">
        <v>9.9352495622808143E-8</v>
      </c>
      <c r="BG67" s="24">
        <v>1.6570809971117975E-7</v>
      </c>
      <c r="BH67" s="24">
        <v>1.1044727907386687E-7</v>
      </c>
      <c r="BI67" s="24">
        <v>2.0349261661189638E-7</v>
      </c>
      <c r="BJ67" s="24">
        <v>6.7750449736835452E-8</v>
      </c>
      <c r="BK67" s="24">
        <v>0</v>
      </c>
      <c r="BL67" s="24">
        <v>7.9471978822058245E-8</v>
      </c>
      <c r="BM67" s="24">
        <v>1.0244532993069556E-7</v>
      </c>
      <c r="BN67" s="24">
        <v>9.6804447889010952E-8</v>
      </c>
      <c r="BO67" s="24">
        <v>1.0004453502178716</v>
      </c>
      <c r="BP67" s="24">
        <v>1.9850747828770462E-7</v>
      </c>
      <c r="BQ67" s="24">
        <v>2.7413038877682256E-7</v>
      </c>
      <c r="BR67" s="24">
        <v>1.9830067681525464E-7</v>
      </c>
      <c r="BS67" s="24">
        <v>2.0271583016990683E-7</v>
      </c>
      <c r="BT67" s="24">
        <v>2.0643779596409E-7</v>
      </c>
      <c r="BU67" s="24">
        <v>1.7300660810106762E-7</v>
      </c>
      <c r="BV67" s="24">
        <v>3.8145516371853371E-7</v>
      </c>
      <c r="BW67" s="24">
        <v>1.3147855039096782E-7</v>
      </c>
      <c r="BX67" s="24">
        <v>3.8269939588757298E-7</v>
      </c>
      <c r="BY67" s="24">
        <v>8.5328954703217469E-7</v>
      </c>
      <c r="BZ67" s="24">
        <v>3.1661198133193618E-7</v>
      </c>
      <c r="CA67" s="24">
        <v>5.7885166990312007E-7</v>
      </c>
      <c r="CB67" s="24">
        <v>1.4922112774744516E-7</v>
      </c>
      <c r="CC67" s="24">
        <v>9.4730994708865113E-8</v>
      </c>
      <c r="CD67" s="24">
        <v>4.5939704344441062E-8</v>
      </c>
      <c r="CE67" s="24">
        <v>1.1122450609368937E-4</v>
      </c>
      <c r="CF67" s="24">
        <v>3.2379708428273439E-7</v>
      </c>
      <c r="CG67" s="24">
        <v>1.5752217912580828E-6</v>
      </c>
      <c r="CH67" s="24">
        <v>0</v>
      </c>
      <c r="CI67" s="24">
        <v>0</v>
      </c>
      <c r="CJ67" s="24">
        <v>3.6648806995783421E-7</v>
      </c>
      <c r="CK67" s="24">
        <v>1.6410153064914663E-7</v>
      </c>
      <c r="CL67" s="24">
        <v>2.0626817210658141E-7</v>
      </c>
      <c r="CM67" s="24">
        <v>1.0777143103928761E-7</v>
      </c>
      <c r="CN67" s="24">
        <v>2.1014262674191732E-7</v>
      </c>
      <c r="CO67" s="24">
        <v>2.1774613480218886E-7</v>
      </c>
      <c r="CP67" s="24">
        <v>2.1113349685940803E-7</v>
      </c>
      <c r="CQ67" s="24">
        <v>1.9959142887408654E-7</v>
      </c>
      <c r="CR67" s="24">
        <v>1.4467385554577789E-7</v>
      </c>
      <c r="CS67" s="24">
        <v>1.0803310503210222E-5</v>
      </c>
      <c r="CT67" s="24">
        <v>1.7463724864444115E-7</v>
      </c>
      <c r="CU67" s="24">
        <v>5.2275126686942821E-7</v>
      </c>
      <c r="CV67" s="24">
        <v>1.4858911171360182E-7</v>
      </c>
      <c r="CW67" s="24">
        <v>4.1857404725472614E-7</v>
      </c>
      <c r="CX67" s="24">
        <v>1.6408726377111006E-7</v>
      </c>
      <c r="CY67" s="24">
        <v>8.4406329359096664E-8</v>
      </c>
      <c r="CZ67" s="24">
        <v>3.59665075855208E-7</v>
      </c>
      <c r="DA67" s="24">
        <v>8.2345343159493253E-7</v>
      </c>
      <c r="DB67" s="24">
        <v>1.2015406854964647E-7</v>
      </c>
      <c r="DC67" s="24">
        <v>1.0946265289685466E-5</v>
      </c>
      <c r="DD67" s="24">
        <v>1.2040701400511878E-7</v>
      </c>
      <c r="DE67" s="24">
        <v>2.7824225329265354E-7</v>
      </c>
      <c r="DF67" s="24">
        <v>1.4169703433073994E-7</v>
      </c>
      <c r="DG67" s="24">
        <v>1.7306917834548241E-7</v>
      </c>
      <c r="DH67" s="24">
        <v>1.8506844030868986E-7</v>
      </c>
      <c r="DI67" s="24">
        <v>7.530621867293898E-8</v>
      </c>
      <c r="DJ67" s="24">
        <v>7.4932687207868442E-7</v>
      </c>
      <c r="DK67" s="27">
        <v>1.257227136936247E-7</v>
      </c>
      <c r="DL67" s="24">
        <v>7.1439958338678612E-7</v>
      </c>
      <c r="DM67" s="33">
        <f t="shared" si="1"/>
        <v>1.000599658738744</v>
      </c>
      <c r="DN67">
        <f t="shared" si="2"/>
        <v>0.81440729488607511</v>
      </c>
    </row>
    <row r="68" spans="2:118" x14ac:dyDescent="0.15">
      <c r="B68" s="36" t="s">
        <v>58</v>
      </c>
      <c r="C68" s="36" t="s">
        <v>173</v>
      </c>
      <c r="D68" s="34">
        <v>1.0320866032159972</v>
      </c>
      <c r="E68" s="34">
        <f t="shared" si="3"/>
        <v>0.83735512349629826</v>
      </c>
      <c r="G68" s="36" t="s">
        <v>58</v>
      </c>
      <c r="H68" s="36" t="s">
        <v>173</v>
      </c>
      <c r="I68" s="23">
        <v>2.4523757411253252E-5</v>
      </c>
      <c r="J68" s="24">
        <v>1.5580771528936523E-5</v>
      </c>
      <c r="K68" s="24">
        <v>4.6583136227258109E-5</v>
      </c>
      <c r="L68" s="24">
        <v>6.4344103416569531E-5</v>
      </c>
      <c r="M68" s="24">
        <v>0</v>
      </c>
      <c r="N68" s="24">
        <v>0</v>
      </c>
      <c r="O68" s="24">
        <v>0</v>
      </c>
      <c r="P68" s="24">
        <v>6.0394336861572604E-5</v>
      </c>
      <c r="Q68" s="24">
        <v>1.1554133316030246E-4</v>
      </c>
      <c r="R68" s="24">
        <v>1.2403987323133421E-5</v>
      </c>
      <c r="S68" s="24">
        <v>0</v>
      </c>
      <c r="T68" s="24">
        <v>1.261908400438229E-4</v>
      </c>
      <c r="U68" s="24">
        <v>1.3173019012058047E-3</v>
      </c>
      <c r="V68" s="24">
        <v>2.5412995668852258E-4</v>
      </c>
      <c r="W68" s="24">
        <v>6.4567860550116495E-4</v>
      </c>
      <c r="X68" s="24">
        <v>1.1485382682800312E-4</v>
      </c>
      <c r="Y68" s="24">
        <v>3.8877348919755726E-5</v>
      </c>
      <c r="Z68" s="24">
        <v>3.1964111342708837E-5</v>
      </c>
      <c r="AA68" s="24">
        <v>2.3370149823103456E-5</v>
      </c>
      <c r="AB68" s="24">
        <v>2.7129746591155093E-5</v>
      </c>
      <c r="AC68" s="24">
        <v>0</v>
      </c>
      <c r="AD68" s="24">
        <v>3.6665291092942064E-5</v>
      </c>
      <c r="AE68" s="24">
        <v>3.8268316279463083E-5</v>
      </c>
      <c r="AF68" s="24">
        <v>1.0520014016527169E-4</v>
      </c>
      <c r="AG68" s="24">
        <v>3.7491430575061293E-5</v>
      </c>
      <c r="AH68" s="24">
        <v>5.0208967937864061E-5</v>
      </c>
      <c r="AI68" s="24">
        <v>0</v>
      </c>
      <c r="AJ68" s="24">
        <v>3.4639061516102581E-5</v>
      </c>
      <c r="AK68" s="24">
        <v>3.3914951093913527E-5</v>
      </c>
      <c r="AL68" s="24">
        <v>4.0631694146239543E-5</v>
      </c>
      <c r="AM68" s="24">
        <v>2.4008637267844464E-4</v>
      </c>
      <c r="AN68" s="24">
        <v>2.1862751410742337E-4</v>
      </c>
      <c r="AO68" s="24">
        <v>4.4261020326379159E-5</v>
      </c>
      <c r="AP68" s="24">
        <v>3.5542076210590324E-4</v>
      </c>
      <c r="AQ68" s="24">
        <v>2.1243308662208542E-4</v>
      </c>
      <c r="AR68" s="24">
        <v>0</v>
      </c>
      <c r="AS68" s="24">
        <v>0</v>
      </c>
      <c r="AT68" s="24">
        <v>2.9433761745758759E-4</v>
      </c>
      <c r="AU68" s="24">
        <v>1.4139839034472306E-5</v>
      </c>
      <c r="AV68" s="24">
        <v>1.6255709404585483E-5</v>
      </c>
      <c r="AW68" s="24">
        <v>7.8118941649849295E-5</v>
      </c>
      <c r="AX68" s="24">
        <v>2.2769990906738175E-5</v>
      </c>
      <c r="AY68" s="24">
        <v>2.3194862332324754E-5</v>
      </c>
      <c r="AZ68" s="24">
        <v>2.6717352793880754E-5</v>
      </c>
      <c r="BA68" s="24">
        <v>1.3690783865091848E-4</v>
      </c>
      <c r="BB68" s="24">
        <v>1.8523698395040794E-4</v>
      </c>
      <c r="BC68" s="24">
        <v>0</v>
      </c>
      <c r="BD68" s="24">
        <v>1.0379586788062494E-4</v>
      </c>
      <c r="BE68" s="24">
        <v>6.5010110017039318E-4</v>
      </c>
      <c r="BF68" s="24">
        <v>3.9227353142082182E-5</v>
      </c>
      <c r="BG68" s="24">
        <v>3.2045901201734007E-4</v>
      </c>
      <c r="BH68" s="24">
        <v>4.7247018330502233E-5</v>
      </c>
      <c r="BI68" s="24">
        <v>2.2021661248635267E-4</v>
      </c>
      <c r="BJ68" s="24">
        <v>2.0506324623515438E-4</v>
      </c>
      <c r="BK68" s="24">
        <v>0</v>
      </c>
      <c r="BL68" s="24">
        <v>6.7106449217392021E-5</v>
      </c>
      <c r="BM68" s="24">
        <v>6.6699864878572493E-5</v>
      </c>
      <c r="BN68" s="24">
        <v>2.7469216871050453E-5</v>
      </c>
      <c r="BO68" s="24">
        <v>3.9608086510119981E-5</v>
      </c>
      <c r="BP68" s="24">
        <v>1.0021235512178601</v>
      </c>
      <c r="BQ68" s="24">
        <v>5.6935298390866475E-5</v>
      </c>
      <c r="BR68" s="24">
        <v>1.5218943047015185E-4</v>
      </c>
      <c r="BS68" s="24">
        <v>3.601587012755575E-4</v>
      </c>
      <c r="BT68" s="24">
        <v>2.8062049165765744E-4</v>
      </c>
      <c r="BU68" s="24">
        <v>2.9180676687235146E-4</v>
      </c>
      <c r="BV68" s="24">
        <v>3.0343768096966128E-5</v>
      </c>
      <c r="BW68" s="24">
        <v>3.9784751304969102E-5</v>
      </c>
      <c r="BX68" s="24">
        <v>1.3521902027235303E-4</v>
      </c>
      <c r="BY68" s="24">
        <v>8.0783896241041318E-5</v>
      </c>
      <c r="BZ68" s="24">
        <v>7.1970903063390849E-5</v>
      </c>
      <c r="CA68" s="24">
        <v>7.8436923272060847E-5</v>
      </c>
      <c r="CB68" s="24">
        <v>3.8329221319640212E-5</v>
      </c>
      <c r="CC68" s="24">
        <v>3.3246199408621919E-5</v>
      </c>
      <c r="CD68" s="24">
        <v>1.2214526881059929E-5</v>
      </c>
      <c r="CE68" s="24">
        <v>5.4427158585591977E-5</v>
      </c>
      <c r="CF68" s="24">
        <v>6.763294378008149E-5</v>
      </c>
      <c r="CG68" s="24">
        <v>1.3902370750337384E-4</v>
      </c>
      <c r="CH68" s="24">
        <v>0</v>
      </c>
      <c r="CI68" s="24">
        <v>0</v>
      </c>
      <c r="CJ68" s="24">
        <v>7.6605267774976566E-5</v>
      </c>
      <c r="CK68" s="24">
        <v>7.3603510716507178E-5</v>
      </c>
      <c r="CL68" s="24">
        <v>7.7307465832317812E-5</v>
      </c>
      <c r="CM68" s="24">
        <v>4.2673829660835512E-5</v>
      </c>
      <c r="CN68" s="24">
        <v>1.9434313440991522E-4</v>
      </c>
      <c r="CO68" s="24">
        <v>2.146159010283626E-4</v>
      </c>
      <c r="CP68" s="24">
        <v>1.0692573372944241E-3</v>
      </c>
      <c r="CQ68" s="24">
        <v>1.5011874289771391E-4</v>
      </c>
      <c r="CR68" s="24">
        <v>5.7244478899135919E-4</v>
      </c>
      <c r="CS68" s="24">
        <v>1.4636799075319287E-4</v>
      </c>
      <c r="CT68" s="24">
        <v>2.1054935642434805E-4</v>
      </c>
      <c r="CU68" s="24">
        <v>8.462790476078297E-4</v>
      </c>
      <c r="CV68" s="24">
        <v>5.3483426797744366E-5</v>
      </c>
      <c r="CW68" s="24">
        <v>8.9665694504090579E-5</v>
      </c>
      <c r="CX68" s="24">
        <v>2.9110765168564417E-4</v>
      </c>
      <c r="CY68" s="24">
        <v>1.8344235483896856E-4</v>
      </c>
      <c r="CZ68" s="24">
        <v>4.4543410659473817E-4</v>
      </c>
      <c r="DA68" s="24">
        <v>6.1105414924180217E-4</v>
      </c>
      <c r="DB68" s="24">
        <v>2.5074891518975581E-4</v>
      </c>
      <c r="DC68" s="24">
        <v>9.6891348265976094E-5</v>
      </c>
      <c r="DD68" s="24">
        <v>2.871763201465398E-4</v>
      </c>
      <c r="DE68" s="24">
        <v>3.258080826763976E-4</v>
      </c>
      <c r="DF68" s="24">
        <v>1.8670306296813895E-4</v>
      </c>
      <c r="DG68" s="24">
        <v>3.629814038980989E-4</v>
      </c>
      <c r="DH68" s="24">
        <v>5.040255124599812E-4</v>
      </c>
      <c r="DI68" s="24">
        <v>4.0579353646961093E-5</v>
      </c>
      <c r="DJ68" s="24">
        <v>6.2153987795325323E-4</v>
      </c>
      <c r="DK68" s="27">
        <v>9.7031886365424747E-3</v>
      </c>
      <c r="DL68" s="24">
        <v>6.7831605437943494E-5</v>
      </c>
      <c r="DM68" s="33">
        <f t="shared" si="1"/>
        <v>1.0287938922879369</v>
      </c>
      <c r="DN68">
        <f t="shared" si="2"/>
        <v>0.83735512349629826</v>
      </c>
    </row>
    <row r="69" spans="2:118" x14ac:dyDescent="0.15">
      <c r="B69" s="36" t="s">
        <v>59</v>
      </c>
      <c r="C69" s="36" t="s">
        <v>174</v>
      </c>
      <c r="D69" s="34">
        <v>1.1770887117638156</v>
      </c>
      <c r="E69" s="34">
        <f t="shared" si="3"/>
        <v>0.93196377108291373</v>
      </c>
      <c r="G69" s="36" t="s">
        <v>59</v>
      </c>
      <c r="H69" s="36" t="s">
        <v>174</v>
      </c>
      <c r="I69" s="23">
        <v>4.3251336703998102E-4</v>
      </c>
      <c r="J69" s="24">
        <v>2.8364453670505639E-3</v>
      </c>
      <c r="K69" s="24">
        <v>1.6502995679104726E-4</v>
      </c>
      <c r="L69" s="24">
        <v>1.846665096744585E-5</v>
      </c>
      <c r="M69" s="24">
        <v>0</v>
      </c>
      <c r="N69" s="24">
        <v>0</v>
      </c>
      <c r="O69" s="24">
        <v>0</v>
      </c>
      <c r="P69" s="24">
        <v>7.9076778860696085E-5</v>
      </c>
      <c r="Q69" s="24">
        <v>4.4579623467273072E-4</v>
      </c>
      <c r="R69" s="24">
        <v>1.2559287458832535E-4</v>
      </c>
      <c r="S69" s="24">
        <v>0</v>
      </c>
      <c r="T69" s="24">
        <v>1.795366348519148E-4</v>
      </c>
      <c r="U69" s="24">
        <v>8.0657019452021683E-5</v>
      </c>
      <c r="V69" s="24">
        <v>1.5231869802659053E-3</v>
      </c>
      <c r="W69" s="24">
        <v>8.1909152912429224E-5</v>
      </c>
      <c r="X69" s="24">
        <v>6.3487723451186961E-5</v>
      </c>
      <c r="Y69" s="24">
        <v>4.7368959903691653E-5</v>
      </c>
      <c r="Z69" s="24">
        <v>1.2048637779902755E-4</v>
      </c>
      <c r="AA69" s="24">
        <v>2.6502669270852139E-2</v>
      </c>
      <c r="AB69" s="24">
        <v>3.8474719011899138E-3</v>
      </c>
      <c r="AC69" s="24">
        <v>0</v>
      </c>
      <c r="AD69" s="24">
        <v>-4.1528029347783785E-6</v>
      </c>
      <c r="AE69" s="24">
        <v>8.516228297487458E-5</v>
      </c>
      <c r="AF69" s="24">
        <v>2.8888600258928873E-3</v>
      </c>
      <c r="AG69" s="24">
        <v>1.0518268765323323E-4</v>
      </c>
      <c r="AH69" s="24">
        <v>2.3019418474079639E-5</v>
      </c>
      <c r="AI69" s="24">
        <v>0</v>
      </c>
      <c r="AJ69" s="24">
        <v>6.9517665667686194E-5</v>
      </c>
      <c r="AK69" s="24">
        <v>5.0819390778772955E-3</v>
      </c>
      <c r="AL69" s="24">
        <v>1.5181998139409458E-4</v>
      </c>
      <c r="AM69" s="24">
        <v>8.8015590555703016E-5</v>
      </c>
      <c r="AN69" s="24">
        <v>1.5229713406934112E-2</v>
      </c>
      <c r="AO69" s="24">
        <v>4.5229635866848535E-4</v>
      </c>
      <c r="AP69" s="24">
        <v>9.1080473048215007E-3</v>
      </c>
      <c r="AQ69" s="24">
        <v>5.6252015962100385E-5</v>
      </c>
      <c r="AR69" s="24">
        <v>0</v>
      </c>
      <c r="AS69" s="24">
        <v>0</v>
      </c>
      <c r="AT69" s="24">
        <v>8.0520631469712164E-3</v>
      </c>
      <c r="AU69" s="24">
        <v>7.5456762333819244E-5</v>
      </c>
      <c r="AV69" s="24">
        <v>5.0605989956790776E-2</v>
      </c>
      <c r="AW69" s="24">
        <v>3.0879724040517977E-3</v>
      </c>
      <c r="AX69" s="24">
        <v>1.0242856750256401E-4</v>
      </c>
      <c r="AY69" s="24">
        <v>-1.6080119665199554E-4</v>
      </c>
      <c r="AZ69" s="24">
        <v>1.1894866618708285E-4</v>
      </c>
      <c r="BA69" s="24">
        <v>7.5015633211394722E-5</v>
      </c>
      <c r="BB69" s="24">
        <v>-4.0394651296267795E-4</v>
      </c>
      <c r="BC69" s="24">
        <v>0</v>
      </c>
      <c r="BD69" s="24">
        <v>-3.8543715612680943E-4</v>
      </c>
      <c r="BE69" s="24">
        <v>-8.7153339805740021E-5</v>
      </c>
      <c r="BF69" s="24">
        <v>3.6771780830538686E-5</v>
      </c>
      <c r="BG69" s="24">
        <v>3.062943232913656E-6</v>
      </c>
      <c r="BH69" s="24">
        <v>-3.6021356270572367E-4</v>
      </c>
      <c r="BI69" s="24">
        <v>2.394602751146064E-5</v>
      </c>
      <c r="BJ69" s="24">
        <v>2.9885725780708942E-5</v>
      </c>
      <c r="BK69" s="24">
        <v>0</v>
      </c>
      <c r="BL69" s="24">
        <v>1.6565268754444842E-4</v>
      </c>
      <c r="BM69" s="24">
        <v>4.3081997418342087E-4</v>
      </c>
      <c r="BN69" s="24">
        <v>2.3516565820749612E-4</v>
      </c>
      <c r="BO69" s="24">
        <v>1.1072536681084131E-4</v>
      </c>
      <c r="BP69" s="24">
        <v>-3.0838640936414475E-5</v>
      </c>
      <c r="BQ69" s="24">
        <v>1.0002128545484608</v>
      </c>
      <c r="BR69" s="24">
        <v>3.5959140820659088E-5</v>
      </c>
      <c r="BS69" s="24">
        <v>3.2913173313753731E-5</v>
      </c>
      <c r="BT69" s="24">
        <v>2.1856950145444207E-4</v>
      </c>
      <c r="BU69" s="24">
        <v>6.9316485367300345E-5</v>
      </c>
      <c r="BV69" s="24">
        <v>5.3145902820574105E-3</v>
      </c>
      <c r="BW69" s="24">
        <v>4.3496280057081895E-3</v>
      </c>
      <c r="BX69" s="24">
        <v>2.0476442876190561E-4</v>
      </c>
      <c r="BY69" s="24">
        <v>2.1256045834340821E-4</v>
      </c>
      <c r="BZ69" s="24">
        <v>8.2813257734537469E-5</v>
      </c>
      <c r="CA69" s="24">
        <v>3.0713599227157073E-5</v>
      </c>
      <c r="CB69" s="24">
        <v>4.8901253065943192E-5</v>
      </c>
      <c r="CC69" s="24">
        <v>2.8446978074217163E-5</v>
      </c>
      <c r="CD69" s="24">
        <v>3.7615126246728143E-6</v>
      </c>
      <c r="CE69" s="24">
        <v>1.278146402612987E-4</v>
      </c>
      <c r="CF69" s="24">
        <v>4.6520122342824725E-4</v>
      </c>
      <c r="CG69" s="24">
        <v>3.5486687666996824E-5</v>
      </c>
      <c r="CH69" s="24">
        <v>0</v>
      </c>
      <c r="CI69" s="24">
        <v>0</v>
      </c>
      <c r="CJ69" s="24">
        <v>2.0764143603212986E-5</v>
      </c>
      <c r="CK69" s="24">
        <v>1.4555209168640396E-4</v>
      </c>
      <c r="CL69" s="24">
        <v>5.2319880743903256E-5</v>
      </c>
      <c r="CM69" s="24">
        <v>3.9667409004926191E-5</v>
      </c>
      <c r="CN69" s="24">
        <v>4.9400840770285209E-5</v>
      </c>
      <c r="CO69" s="24">
        <v>2.9518381983210451E-5</v>
      </c>
      <c r="CP69" s="24">
        <v>2.2341774439126714E-5</v>
      </c>
      <c r="CQ69" s="24">
        <v>2.7788308503505503E-5</v>
      </c>
      <c r="CR69" s="24">
        <v>2.5141817802165975E-5</v>
      </c>
      <c r="CS69" s="24">
        <v>4.388549978668293E-5</v>
      </c>
      <c r="CT69" s="24">
        <v>5.6714922785569616E-5</v>
      </c>
      <c r="CU69" s="24">
        <v>4.6567005893028446E-5</v>
      </c>
      <c r="CV69" s="24">
        <v>4.0927020667382563E-5</v>
      </c>
      <c r="CW69" s="24">
        <v>9.5365638019596566E-5</v>
      </c>
      <c r="CX69" s="24">
        <v>8.6288062548064748E-5</v>
      </c>
      <c r="CY69" s="24">
        <v>6.3619866197983432E-5</v>
      </c>
      <c r="CZ69" s="24">
        <v>2.6581289469331163E-5</v>
      </c>
      <c r="DA69" s="24">
        <v>3.0457076770380377E-5</v>
      </c>
      <c r="DB69" s="24">
        <v>2.5093479762779656E-5</v>
      </c>
      <c r="DC69" s="24">
        <v>5.305399380032969E-5</v>
      </c>
      <c r="DD69" s="24">
        <v>2.3105979770176431E-5</v>
      </c>
      <c r="DE69" s="24">
        <v>2.8711075873332224E-4</v>
      </c>
      <c r="DF69" s="24">
        <v>2.0356424227254037E-4</v>
      </c>
      <c r="DG69" s="24">
        <v>8.917898883620471E-5</v>
      </c>
      <c r="DH69" s="24">
        <v>1.0184658733585634E-4</v>
      </c>
      <c r="DI69" s="24">
        <v>3.577587121860155E-5</v>
      </c>
      <c r="DJ69" s="24">
        <v>7.4529539959909837E-5</v>
      </c>
      <c r="DK69" s="27">
        <v>5.6531606842651289E-5</v>
      </c>
      <c r="DL69" s="24">
        <v>9.4396806060866622E-5</v>
      </c>
      <c r="DM69" s="33">
        <f t="shared" si="1"/>
        <v>1.145032267218191</v>
      </c>
      <c r="DN69">
        <f t="shared" si="2"/>
        <v>0.93196377108291373</v>
      </c>
    </row>
    <row r="70" spans="2:118" x14ac:dyDescent="0.15">
      <c r="B70" s="36" t="s">
        <v>60</v>
      </c>
      <c r="C70" s="36" t="s">
        <v>175</v>
      </c>
      <c r="D70" s="34">
        <v>1.0146214474891238</v>
      </c>
      <c r="E70" s="34">
        <f t="shared" si="3"/>
        <v>0.81391922111250326</v>
      </c>
      <c r="G70" s="36" t="s">
        <v>60</v>
      </c>
      <c r="H70" s="36" t="s">
        <v>175</v>
      </c>
      <c r="I70" s="23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0</v>
      </c>
      <c r="BL70" s="24">
        <v>0</v>
      </c>
      <c r="BM70" s="24">
        <v>0</v>
      </c>
      <c r="BN70" s="24">
        <v>0</v>
      </c>
      <c r="BO70" s="24">
        <v>0</v>
      </c>
      <c r="BP70" s="24">
        <v>0</v>
      </c>
      <c r="BQ70" s="24">
        <v>0</v>
      </c>
      <c r="BR70" s="24">
        <v>1</v>
      </c>
      <c r="BS70" s="24">
        <v>0</v>
      </c>
      <c r="BT70" s="24">
        <v>0</v>
      </c>
      <c r="BU70" s="24">
        <v>0</v>
      </c>
      <c r="BV70" s="24">
        <v>0</v>
      </c>
      <c r="BW70" s="24">
        <v>0</v>
      </c>
      <c r="BX70" s="24">
        <v>0</v>
      </c>
      <c r="BY70" s="24">
        <v>0</v>
      </c>
      <c r="BZ70" s="24">
        <v>0</v>
      </c>
      <c r="CA70" s="24">
        <v>0</v>
      </c>
      <c r="CB70" s="24">
        <v>0</v>
      </c>
      <c r="CC70" s="24">
        <v>0</v>
      </c>
      <c r="CD70" s="24">
        <v>0</v>
      </c>
      <c r="CE70" s="24">
        <v>0</v>
      </c>
      <c r="CF70" s="24">
        <v>0</v>
      </c>
      <c r="CG70" s="24">
        <v>0</v>
      </c>
      <c r="CH70" s="24">
        <v>0</v>
      </c>
      <c r="CI70" s="24">
        <v>0</v>
      </c>
      <c r="CJ70" s="24">
        <v>0</v>
      </c>
      <c r="CK70" s="24">
        <v>0</v>
      </c>
      <c r="CL70" s="24">
        <v>0</v>
      </c>
      <c r="CM70" s="24">
        <v>0</v>
      </c>
      <c r="CN70" s="24">
        <v>0</v>
      </c>
      <c r="CO70" s="24">
        <v>0</v>
      </c>
      <c r="CP70" s="24">
        <v>0</v>
      </c>
      <c r="CQ70" s="24">
        <v>0</v>
      </c>
      <c r="CR70" s="24">
        <v>0</v>
      </c>
      <c r="CS70" s="24">
        <v>0</v>
      </c>
      <c r="CT70" s="24">
        <v>0</v>
      </c>
      <c r="CU70" s="24">
        <v>0</v>
      </c>
      <c r="CV70" s="24">
        <v>0</v>
      </c>
      <c r="CW70" s="24">
        <v>0</v>
      </c>
      <c r="CX70" s="24">
        <v>0</v>
      </c>
      <c r="CY70" s="24">
        <v>0</v>
      </c>
      <c r="CZ70" s="24">
        <v>0</v>
      </c>
      <c r="DA70" s="24">
        <v>0</v>
      </c>
      <c r="DB70" s="24">
        <v>0</v>
      </c>
      <c r="DC70" s="24">
        <v>0</v>
      </c>
      <c r="DD70" s="24">
        <v>0</v>
      </c>
      <c r="DE70" s="24">
        <v>0</v>
      </c>
      <c r="DF70" s="24">
        <v>0</v>
      </c>
      <c r="DG70" s="24">
        <v>0</v>
      </c>
      <c r="DH70" s="24">
        <v>0</v>
      </c>
      <c r="DI70" s="24">
        <v>0</v>
      </c>
      <c r="DJ70" s="24">
        <v>0</v>
      </c>
      <c r="DK70" s="27">
        <v>0</v>
      </c>
      <c r="DL70" s="24">
        <v>0</v>
      </c>
      <c r="DM70" s="33">
        <f t="shared" si="1"/>
        <v>1</v>
      </c>
      <c r="DN70">
        <f t="shared" si="2"/>
        <v>0.81391922111250326</v>
      </c>
    </row>
    <row r="71" spans="2:118" x14ac:dyDescent="0.15">
      <c r="B71" s="36" t="s">
        <v>61</v>
      </c>
      <c r="C71" s="36" t="s">
        <v>176</v>
      </c>
      <c r="D71" s="34">
        <v>0.99043163263811074</v>
      </c>
      <c r="E71" s="34">
        <f t="shared" si="3"/>
        <v>1.3937136474181717</v>
      </c>
      <c r="G71" s="36" t="s">
        <v>61</v>
      </c>
      <c r="H71" s="36" t="s">
        <v>176</v>
      </c>
      <c r="I71" s="23">
        <v>6.2010921309942364E-3</v>
      </c>
      <c r="J71" s="24">
        <v>5.7074815012538947E-3</v>
      </c>
      <c r="K71" s="24">
        <v>9.4636007566070469E-3</v>
      </c>
      <c r="L71" s="24">
        <v>1.0527340028067822E-3</v>
      </c>
      <c r="M71" s="24">
        <v>0</v>
      </c>
      <c r="N71" s="24">
        <v>0</v>
      </c>
      <c r="O71" s="24">
        <v>0</v>
      </c>
      <c r="P71" s="24">
        <v>1.9488045623582432E-3</v>
      </c>
      <c r="Q71" s="24">
        <v>2.209071453168252E-3</v>
      </c>
      <c r="R71" s="24">
        <v>1.555706554603049E-3</v>
      </c>
      <c r="S71" s="24">
        <v>0</v>
      </c>
      <c r="T71" s="24">
        <v>7.9078866220682418E-3</v>
      </c>
      <c r="U71" s="24">
        <v>3.7260937610444256E-3</v>
      </c>
      <c r="V71" s="24">
        <v>3.7895163705460736E-3</v>
      </c>
      <c r="W71" s="24">
        <v>3.9568680270966848E-3</v>
      </c>
      <c r="X71" s="24">
        <v>8.2273389273835994E-3</v>
      </c>
      <c r="Y71" s="24">
        <v>5.73001340674346E-3</v>
      </c>
      <c r="Z71" s="24">
        <v>3.4282147373808809E-3</v>
      </c>
      <c r="AA71" s="24">
        <v>5.440762264839508E-3</v>
      </c>
      <c r="AB71" s="24">
        <v>6.8379097966468749E-3</v>
      </c>
      <c r="AC71" s="24">
        <v>0</v>
      </c>
      <c r="AD71" s="24">
        <v>1.8465317290014291E-3</v>
      </c>
      <c r="AE71" s="24">
        <v>7.1412542032891256E-3</v>
      </c>
      <c r="AF71" s="24">
        <v>1.3890052679201917E-2</v>
      </c>
      <c r="AG71" s="24">
        <v>3.1298696240528064E-3</v>
      </c>
      <c r="AH71" s="24">
        <v>4.444027422869843E-3</v>
      </c>
      <c r="AI71" s="24">
        <v>0</v>
      </c>
      <c r="AJ71" s="24">
        <v>7.5438864268130386E-3</v>
      </c>
      <c r="AK71" s="24">
        <v>6.3919668700802134E-3</v>
      </c>
      <c r="AL71" s="24">
        <v>5.12364966279225E-3</v>
      </c>
      <c r="AM71" s="24">
        <v>2.8734001568930831E-3</v>
      </c>
      <c r="AN71" s="24">
        <v>8.3410949899623849E-3</v>
      </c>
      <c r="AO71" s="24">
        <v>3.1501491204698772E-3</v>
      </c>
      <c r="AP71" s="24">
        <v>7.4901567686071766E-3</v>
      </c>
      <c r="AQ71" s="24">
        <v>8.9147847646308728E-3</v>
      </c>
      <c r="AR71" s="24">
        <v>0</v>
      </c>
      <c r="AS71" s="24">
        <v>0</v>
      </c>
      <c r="AT71" s="24">
        <v>9.3712285692512786E-3</v>
      </c>
      <c r="AU71" s="24">
        <v>2.8554459005229213E-3</v>
      </c>
      <c r="AV71" s="24">
        <v>9.7780738108699822E-3</v>
      </c>
      <c r="AW71" s="24">
        <v>1.973504475799148E-3</v>
      </c>
      <c r="AX71" s="24">
        <v>7.5583553096676597E-3</v>
      </c>
      <c r="AY71" s="24">
        <v>3.899101449470678E-3</v>
      </c>
      <c r="AZ71" s="24">
        <v>3.7439466197042152E-3</v>
      </c>
      <c r="BA71" s="24">
        <v>3.0445909492771311E-3</v>
      </c>
      <c r="BB71" s="24">
        <v>3.1966627723232994E-3</v>
      </c>
      <c r="BC71" s="24">
        <v>0</v>
      </c>
      <c r="BD71" s="24">
        <v>6.8692848810883575E-3</v>
      </c>
      <c r="BE71" s="24">
        <v>3.4949448720382708E-3</v>
      </c>
      <c r="BF71" s="24">
        <v>2.6834754159249905E-3</v>
      </c>
      <c r="BG71" s="24">
        <v>2.4806949146326859E-3</v>
      </c>
      <c r="BH71" s="24">
        <v>3.9495456562605282E-3</v>
      </c>
      <c r="BI71" s="24">
        <v>3.293910987578003E-3</v>
      </c>
      <c r="BJ71" s="24">
        <v>3.1401040922422276E-3</v>
      </c>
      <c r="BK71" s="24">
        <v>0</v>
      </c>
      <c r="BL71" s="24">
        <v>2.1222144763960982E-3</v>
      </c>
      <c r="BM71" s="24">
        <v>1.9234831882778232E-3</v>
      </c>
      <c r="BN71" s="24">
        <v>4.7757610706960106E-3</v>
      </c>
      <c r="BO71" s="24">
        <v>2.9297624577845349E-3</v>
      </c>
      <c r="BP71" s="24">
        <v>3.6222346194024375E-3</v>
      </c>
      <c r="BQ71" s="24">
        <v>2.1047549353138024E-3</v>
      </c>
      <c r="BR71" s="24">
        <v>2.1462598902405113E-3</v>
      </c>
      <c r="BS71" s="24">
        <v>1.0027038409743587</v>
      </c>
      <c r="BT71" s="24">
        <v>1.9673086509800941E-3</v>
      </c>
      <c r="BU71" s="24">
        <v>1.489019137522859E-3</v>
      </c>
      <c r="BV71" s="24">
        <v>1.9503548537384299E-2</v>
      </c>
      <c r="BW71" s="24">
        <v>5.2893410570332651E-2</v>
      </c>
      <c r="BX71" s="24">
        <v>5.4713004616938211E-2</v>
      </c>
      <c r="BY71" s="24">
        <v>5.266923131148616E-3</v>
      </c>
      <c r="BZ71" s="24">
        <v>5.9266530557052265E-3</v>
      </c>
      <c r="CA71" s="24">
        <v>5.6321393554133285E-3</v>
      </c>
      <c r="CB71" s="24">
        <v>7.72987447992612E-3</v>
      </c>
      <c r="CC71" s="24">
        <v>1.8705857025043651E-2</v>
      </c>
      <c r="CD71" s="24">
        <v>1.6395485607557301E-2</v>
      </c>
      <c r="CE71" s="24">
        <v>2.2594417197372516E-2</v>
      </c>
      <c r="CF71" s="24">
        <v>2.1360495332071626E-3</v>
      </c>
      <c r="CG71" s="24">
        <v>2.318107990776731E-2</v>
      </c>
      <c r="CH71" s="24">
        <v>0</v>
      </c>
      <c r="CI71" s="24">
        <v>0</v>
      </c>
      <c r="CJ71" s="24">
        <v>5.4663994004142341E-3</v>
      </c>
      <c r="CK71" s="24">
        <v>1.493246682487007E-2</v>
      </c>
      <c r="CL71" s="24">
        <v>2.6387353562277914E-2</v>
      </c>
      <c r="CM71" s="24">
        <v>2.6379188668664423E-3</v>
      </c>
      <c r="CN71" s="24">
        <v>9.0138824586916584E-3</v>
      </c>
      <c r="CO71" s="24">
        <v>2.6138989095817109E-2</v>
      </c>
      <c r="CP71" s="24">
        <v>2.256201148297794E-3</v>
      </c>
      <c r="CQ71" s="24">
        <v>1.1152689137476166E-2</v>
      </c>
      <c r="CR71" s="24">
        <v>2.9979416750253438E-3</v>
      </c>
      <c r="CS71" s="24">
        <v>9.415710231959553E-3</v>
      </c>
      <c r="CT71" s="24">
        <v>1.1069540804810129E-2</v>
      </c>
      <c r="CU71" s="24">
        <v>6.1248454326736689E-3</v>
      </c>
      <c r="CV71" s="24">
        <v>3.6873327081029779E-3</v>
      </c>
      <c r="CW71" s="24">
        <v>5.4571803636912948E-3</v>
      </c>
      <c r="CX71" s="24">
        <v>5.9409866381493143E-3</v>
      </c>
      <c r="CY71" s="24">
        <v>4.1476875864796007E-3</v>
      </c>
      <c r="CZ71" s="24">
        <v>3.3503554780414777E-3</v>
      </c>
      <c r="DA71" s="24">
        <v>4.0790610040995169E-3</v>
      </c>
      <c r="DB71" s="24">
        <v>5.3092782501888095E-3</v>
      </c>
      <c r="DC71" s="24">
        <v>1.902520459629422E-3</v>
      </c>
      <c r="DD71" s="24">
        <v>3.0772008617119097E-3</v>
      </c>
      <c r="DE71" s="24">
        <v>9.991902457126587E-3</v>
      </c>
      <c r="DF71" s="24">
        <v>4.7255175270625597E-3</v>
      </c>
      <c r="DG71" s="24">
        <v>5.7331850313566638E-3</v>
      </c>
      <c r="DH71" s="24">
        <v>7.6973165839550424E-3</v>
      </c>
      <c r="DI71" s="24">
        <v>2.1313554702161439E-3</v>
      </c>
      <c r="DJ71" s="24">
        <v>5.7330577950586862E-3</v>
      </c>
      <c r="DK71" s="27">
        <v>2.0276968849801454E-3</v>
      </c>
      <c r="DL71" s="24">
        <v>2.05034102027844E-2</v>
      </c>
      <c r="DM71" s="33">
        <f t="shared" si="1"/>
        <v>1.7123488563314404</v>
      </c>
      <c r="DN71">
        <f t="shared" si="2"/>
        <v>1.3937136474181717</v>
      </c>
    </row>
    <row r="72" spans="2:118" x14ac:dyDescent="0.15">
      <c r="B72" s="36" t="s">
        <v>62</v>
      </c>
      <c r="C72" s="36" t="s">
        <v>177</v>
      </c>
      <c r="D72" s="34">
        <v>1.0583938972511011</v>
      </c>
      <c r="E72" s="34">
        <f t="shared" si="3"/>
        <v>0.81391922111250326</v>
      </c>
      <c r="G72" s="36" t="s">
        <v>62</v>
      </c>
      <c r="H72" s="36" t="s">
        <v>177</v>
      </c>
      <c r="I72" s="23">
        <v>0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0</v>
      </c>
      <c r="AA72" s="24">
        <v>0</v>
      </c>
      <c r="AB72" s="24">
        <v>0</v>
      </c>
      <c r="AC72" s="24">
        <v>0</v>
      </c>
      <c r="AD72" s="24">
        <v>0</v>
      </c>
      <c r="AE72" s="24">
        <v>0</v>
      </c>
      <c r="AF72" s="24">
        <v>0</v>
      </c>
      <c r="AG72" s="24">
        <v>0</v>
      </c>
      <c r="AH72" s="24">
        <v>0</v>
      </c>
      <c r="AI72" s="24">
        <v>0</v>
      </c>
      <c r="AJ72" s="24">
        <v>0</v>
      </c>
      <c r="AK72" s="24">
        <v>0</v>
      </c>
      <c r="AL72" s="24">
        <v>0</v>
      </c>
      <c r="AM72" s="24">
        <v>0</v>
      </c>
      <c r="AN72" s="24">
        <v>0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0</v>
      </c>
      <c r="AW72" s="24">
        <v>0</v>
      </c>
      <c r="AX72" s="24">
        <v>0</v>
      </c>
      <c r="AY72" s="24">
        <v>0</v>
      </c>
      <c r="AZ72" s="24">
        <v>0</v>
      </c>
      <c r="BA72" s="24">
        <v>0</v>
      </c>
      <c r="BB72" s="24">
        <v>0</v>
      </c>
      <c r="BC72" s="24">
        <v>0</v>
      </c>
      <c r="BD72" s="24">
        <v>0</v>
      </c>
      <c r="BE72" s="24">
        <v>0</v>
      </c>
      <c r="BF72" s="24">
        <v>0</v>
      </c>
      <c r="BG72" s="24">
        <v>0</v>
      </c>
      <c r="BH72" s="24">
        <v>0</v>
      </c>
      <c r="BI72" s="24">
        <v>0</v>
      </c>
      <c r="BJ72" s="24">
        <v>0</v>
      </c>
      <c r="BK72" s="24">
        <v>0</v>
      </c>
      <c r="BL72" s="24">
        <v>0</v>
      </c>
      <c r="BM72" s="24">
        <v>0</v>
      </c>
      <c r="BN72" s="24">
        <v>0</v>
      </c>
      <c r="BO72" s="24">
        <v>0</v>
      </c>
      <c r="BP72" s="24">
        <v>0</v>
      </c>
      <c r="BQ72" s="24">
        <v>0</v>
      </c>
      <c r="BR72" s="24">
        <v>0</v>
      </c>
      <c r="BS72" s="24">
        <v>0</v>
      </c>
      <c r="BT72" s="24">
        <v>1</v>
      </c>
      <c r="BU72" s="24">
        <v>0</v>
      </c>
      <c r="BV72" s="24">
        <v>0</v>
      </c>
      <c r="BW72" s="24">
        <v>0</v>
      </c>
      <c r="BX72" s="24">
        <v>0</v>
      </c>
      <c r="BY72" s="24">
        <v>0</v>
      </c>
      <c r="BZ72" s="24">
        <v>0</v>
      </c>
      <c r="CA72" s="24">
        <v>0</v>
      </c>
      <c r="CB72" s="24">
        <v>0</v>
      </c>
      <c r="CC72" s="24">
        <v>0</v>
      </c>
      <c r="CD72" s="24">
        <v>0</v>
      </c>
      <c r="CE72" s="24">
        <v>0</v>
      </c>
      <c r="CF72" s="24">
        <v>0</v>
      </c>
      <c r="CG72" s="24">
        <v>0</v>
      </c>
      <c r="CH72" s="24">
        <v>0</v>
      </c>
      <c r="CI72" s="24">
        <v>0</v>
      </c>
      <c r="CJ72" s="24">
        <v>0</v>
      </c>
      <c r="CK72" s="24">
        <v>0</v>
      </c>
      <c r="CL72" s="24">
        <v>0</v>
      </c>
      <c r="CM72" s="24">
        <v>0</v>
      </c>
      <c r="CN72" s="24">
        <v>0</v>
      </c>
      <c r="CO72" s="24">
        <v>0</v>
      </c>
      <c r="CP72" s="24">
        <v>0</v>
      </c>
      <c r="CQ72" s="24">
        <v>0</v>
      </c>
      <c r="CR72" s="24">
        <v>0</v>
      </c>
      <c r="CS72" s="24">
        <v>0</v>
      </c>
      <c r="CT72" s="24">
        <v>0</v>
      </c>
      <c r="CU72" s="24">
        <v>0</v>
      </c>
      <c r="CV72" s="24">
        <v>0</v>
      </c>
      <c r="CW72" s="24">
        <v>0</v>
      </c>
      <c r="CX72" s="24">
        <v>0</v>
      </c>
      <c r="CY72" s="24">
        <v>0</v>
      </c>
      <c r="CZ72" s="24">
        <v>0</v>
      </c>
      <c r="DA72" s="24">
        <v>0</v>
      </c>
      <c r="DB72" s="24">
        <v>0</v>
      </c>
      <c r="DC72" s="24">
        <v>0</v>
      </c>
      <c r="DD72" s="24">
        <v>0</v>
      </c>
      <c r="DE72" s="24">
        <v>0</v>
      </c>
      <c r="DF72" s="24">
        <v>0</v>
      </c>
      <c r="DG72" s="24">
        <v>0</v>
      </c>
      <c r="DH72" s="24">
        <v>0</v>
      </c>
      <c r="DI72" s="24">
        <v>0</v>
      </c>
      <c r="DJ72" s="24">
        <v>0</v>
      </c>
      <c r="DK72" s="27">
        <v>0</v>
      </c>
      <c r="DL72" s="24">
        <v>0</v>
      </c>
      <c r="DM72" s="33">
        <f t="shared" si="1"/>
        <v>1</v>
      </c>
      <c r="DN72">
        <f t="shared" si="2"/>
        <v>0.81391922111250326</v>
      </c>
    </row>
    <row r="73" spans="2:118" x14ac:dyDescent="0.15">
      <c r="B73" s="36" t="s">
        <v>63</v>
      </c>
      <c r="C73" s="36" t="s">
        <v>178</v>
      </c>
      <c r="D73" s="34">
        <v>1.0107335034115008</v>
      </c>
      <c r="E73" s="34">
        <f t="shared" si="3"/>
        <v>0.81391922111250326</v>
      </c>
      <c r="G73" s="36" t="s">
        <v>63</v>
      </c>
      <c r="H73" s="36" t="s">
        <v>178</v>
      </c>
      <c r="I73" s="23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0</v>
      </c>
      <c r="BO73" s="24">
        <v>0</v>
      </c>
      <c r="BP73" s="24">
        <v>0</v>
      </c>
      <c r="BQ73" s="24">
        <v>0</v>
      </c>
      <c r="BR73" s="24">
        <v>0</v>
      </c>
      <c r="BS73" s="24">
        <v>0</v>
      </c>
      <c r="BT73" s="24">
        <v>0</v>
      </c>
      <c r="BU73" s="24">
        <v>1</v>
      </c>
      <c r="BV73" s="24">
        <v>0</v>
      </c>
      <c r="BW73" s="24">
        <v>0</v>
      </c>
      <c r="BX73" s="24">
        <v>0</v>
      </c>
      <c r="BY73" s="24">
        <v>0</v>
      </c>
      <c r="BZ73" s="24">
        <v>0</v>
      </c>
      <c r="CA73" s="24">
        <v>0</v>
      </c>
      <c r="CB73" s="24">
        <v>0</v>
      </c>
      <c r="CC73" s="24">
        <v>0</v>
      </c>
      <c r="CD73" s="24">
        <v>0</v>
      </c>
      <c r="CE73" s="24">
        <v>0</v>
      </c>
      <c r="CF73" s="24">
        <v>0</v>
      </c>
      <c r="CG73" s="24">
        <v>0</v>
      </c>
      <c r="CH73" s="24">
        <v>0</v>
      </c>
      <c r="CI73" s="24">
        <v>0</v>
      </c>
      <c r="CJ73" s="24">
        <v>0</v>
      </c>
      <c r="CK73" s="24">
        <v>0</v>
      </c>
      <c r="CL73" s="24">
        <v>0</v>
      </c>
      <c r="CM73" s="24">
        <v>0</v>
      </c>
      <c r="CN73" s="24">
        <v>0</v>
      </c>
      <c r="CO73" s="24">
        <v>0</v>
      </c>
      <c r="CP73" s="24">
        <v>0</v>
      </c>
      <c r="CQ73" s="24">
        <v>0</v>
      </c>
      <c r="CR73" s="24">
        <v>0</v>
      </c>
      <c r="CS73" s="24">
        <v>0</v>
      </c>
      <c r="CT73" s="24">
        <v>0</v>
      </c>
      <c r="CU73" s="24">
        <v>0</v>
      </c>
      <c r="CV73" s="24">
        <v>0</v>
      </c>
      <c r="CW73" s="24">
        <v>0</v>
      </c>
      <c r="CX73" s="24">
        <v>0</v>
      </c>
      <c r="CY73" s="24">
        <v>0</v>
      </c>
      <c r="CZ73" s="24">
        <v>0</v>
      </c>
      <c r="DA73" s="24">
        <v>0</v>
      </c>
      <c r="DB73" s="24">
        <v>0</v>
      </c>
      <c r="DC73" s="24">
        <v>0</v>
      </c>
      <c r="DD73" s="24">
        <v>0</v>
      </c>
      <c r="DE73" s="24">
        <v>0</v>
      </c>
      <c r="DF73" s="24">
        <v>0</v>
      </c>
      <c r="DG73" s="24">
        <v>0</v>
      </c>
      <c r="DH73" s="24">
        <v>0</v>
      </c>
      <c r="DI73" s="24">
        <v>0</v>
      </c>
      <c r="DJ73" s="24">
        <v>0</v>
      </c>
      <c r="DK73" s="27">
        <v>0</v>
      </c>
      <c r="DL73" s="24">
        <v>0</v>
      </c>
      <c r="DM73" s="33">
        <f t="shared" si="1"/>
        <v>1</v>
      </c>
      <c r="DN73">
        <f t="shared" si="2"/>
        <v>0.81391922111250326</v>
      </c>
    </row>
    <row r="74" spans="2:118" x14ac:dyDescent="0.15">
      <c r="B74" s="36" t="s">
        <v>64</v>
      </c>
      <c r="C74" s="36" t="s">
        <v>179</v>
      </c>
      <c r="D74" s="34">
        <v>1.0315495126778387</v>
      </c>
      <c r="E74" s="34">
        <f t="shared" si="3"/>
        <v>1.860237958738721</v>
      </c>
      <c r="G74" s="36" t="s">
        <v>64</v>
      </c>
      <c r="H74" s="36" t="s">
        <v>179</v>
      </c>
      <c r="I74" s="23">
        <v>8.853617825760586E-3</v>
      </c>
      <c r="J74" s="24">
        <v>1.0950694729969474E-2</v>
      </c>
      <c r="K74" s="24">
        <v>3.0031642495475731E-2</v>
      </c>
      <c r="L74" s="24">
        <v>1.4026036922635836E-3</v>
      </c>
      <c r="M74" s="24">
        <v>0</v>
      </c>
      <c r="N74" s="24">
        <v>0</v>
      </c>
      <c r="O74" s="24">
        <v>0</v>
      </c>
      <c r="P74" s="24">
        <v>7.7254604933008212E-3</v>
      </c>
      <c r="Q74" s="24">
        <v>1.0368219110464129E-2</v>
      </c>
      <c r="R74" s="24">
        <v>4.044836831521445E-3</v>
      </c>
      <c r="S74" s="24">
        <v>0</v>
      </c>
      <c r="T74" s="24">
        <v>2.0162334400486395E-2</v>
      </c>
      <c r="U74" s="24">
        <v>9.2962105054074703E-3</v>
      </c>
      <c r="V74" s="24">
        <v>1.3836129329866434E-2</v>
      </c>
      <c r="W74" s="24">
        <v>6.9305458189397829E-3</v>
      </c>
      <c r="X74" s="24">
        <v>8.2782619505099263E-3</v>
      </c>
      <c r="Y74" s="24">
        <v>6.5790625139532898E-3</v>
      </c>
      <c r="Z74" s="24">
        <v>1.3857038252923119E-2</v>
      </c>
      <c r="AA74" s="24">
        <v>3.0410423656706868E-2</v>
      </c>
      <c r="AB74" s="24">
        <v>0.12166364426629971</v>
      </c>
      <c r="AC74" s="24">
        <v>0</v>
      </c>
      <c r="AD74" s="24">
        <v>1.981654788833748E-2</v>
      </c>
      <c r="AE74" s="24">
        <v>1.1739148503043709E-2</v>
      </c>
      <c r="AF74" s="24">
        <v>3.3626139846742432E-2</v>
      </c>
      <c r="AG74" s="24">
        <v>7.7789232117170242E-3</v>
      </c>
      <c r="AH74" s="24">
        <v>7.826473537870509E-3</v>
      </c>
      <c r="AI74" s="24">
        <v>0</v>
      </c>
      <c r="AJ74" s="24">
        <v>1.0753218393812013E-2</v>
      </c>
      <c r="AK74" s="24">
        <v>1.5077807747788295E-2</v>
      </c>
      <c r="AL74" s="24">
        <v>1.5907076234235033E-2</v>
      </c>
      <c r="AM74" s="24">
        <v>1.4233596179176224E-2</v>
      </c>
      <c r="AN74" s="24">
        <v>2.1689941418095042E-2</v>
      </c>
      <c r="AO74" s="24">
        <v>2.1436304648899264E-2</v>
      </c>
      <c r="AP74" s="24">
        <v>1.8790211572005642E-2</v>
      </c>
      <c r="AQ74" s="24">
        <v>1.7673484728112237E-2</v>
      </c>
      <c r="AR74" s="24">
        <v>0</v>
      </c>
      <c r="AS74" s="24">
        <v>0</v>
      </c>
      <c r="AT74" s="24">
        <v>6.4960419927056423E-2</v>
      </c>
      <c r="AU74" s="24">
        <v>7.0998100335155937E-3</v>
      </c>
      <c r="AV74" s="24">
        <v>8.8267304901560997E-2</v>
      </c>
      <c r="AW74" s="24">
        <v>-3.957557770172997E-3</v>
      </c>
      <c r="AX74" s="24">
        <v>5.8413062389993621E-3</v>
      </c>
      <c r="AY74" s="24">
        <v>8.1867572882293998E-3</v>
      </c>
      <c r="AZ74" s="24">
        <v>7.7519006216779764E-3</v>
      </c>
      <c r="BA74" s="24">
        <v>6.7456821498066769E-3</v>
      </c>
      <c r="BB74" s="24">
        <v>9.8796005354667531E-3</v>
      </c>
      <c r="BC74" s="24">
        <v>0</v>
      </c>
      <c r="BD74" s="24">
        <v>1.3535832888137847E-2</v>
      </c>
      <c r="BE74" s="24">
        <v>5.6114309761586163E-3</v>
      </c>
      <c r="BF74" s="24">
        <v>4.3123003172403813E-3</v>
      </c>
      <c r="BG74" s="24">
        <v>3.5689951382834517E-3</v>
      </c>
      <c r="BH74" s="24">
        <v>7.9779620965631272E-3</v>
      </c>
      <c r="BI74" s="24">
        <v>4.3829830689469575E-3</v>
      </c>
      <c r="BJ74" s="24">
        <v>3.4669293245806003E-3</v>
      </c>
      <c r="BK74" s="24">
        <v>0</v>
      </c>
      <c r="BL74" s="24">
        <v>5.0748319260632028E-3</v>
      </c>
      <c r="BM74" s="24">
        <v>8.472267141316327E-3</v>
      </c>
      <c r="BN74" s="24">
        <v>1.1904517026070252E-2</v>
      </c>
      <c r="BO74" s="24">
        <v>9.4029937135174952E-3</v>
      </c>
      <c r="BP74" s="24">
        <v>7.7050250919714781E-3</v>
      </c>
      <c r="BQ74" s="24">
        <v>1.7732682545339551E-2</v>
      </c>
      <c r="BR74" s="24">
        <v>2.9802703676382459E-3</v>
      </c>
      <c r="BS74" s="24">
        <v>2.2795880122477444E-3</v>
      </c>
      <c r="BT74" s="24">
        <v>2.410999650901888E-3</v>
      </c>
      <c r="BU74" s="24">
        <v>3.286983845643182E-3</v>
      </c>
      <c r="BV74" s="24">
        <v>1.0595592120944985</v>
      </c>
      <c r="BW74" s="24">
        <v>1.6373797929439209E-2</v>
      </c>
      <c r="BX74" s="24">
        <v>3.2881094713600414E-2</v>
      </c>
      <c r="BY74" s="24">
        <v>3.7485291954277383E-2</v>
      </c>
      <c r="BZ74" s="24">
        <v>1.2518478153158529E-2</v>
      </c>
      <c r="CA74" s="24">
        <v>4.1162642683340274E-3</v>
      </c>
      <c r="CB74" s="24">
        <v>7.8287471096429966E-3</v>
      </c>
      <c r="CC74" s="24">
        <v>4.6330635789724097E-3</v>
      </c>
      <c r="CD74" s="24">
        <v>4.5529565361759888E-4</v>
      </c>
      <c r="CE74" s="24">
        <v>2.4415169016665506E-2</v>
      </c>
      <c r="CF74" s="24">
        <v>3.1129729436794999E-3</v>
      </c>
      <c r="CG74" s="24">
        <v>4.8788151497486361E-3</v>
      </c>
      <c r="CH74" s="24">
        <v>0</v>
      </c>
      <c r="CI74" s="24">
        <v>0</v>
      </c>
      <c r="CJ74" s="24">
        <v>3.0216736924734066E-3</v>
      </c>
      <c r="CK74" s="24">
        <v>2.763787167617127E-2</v>
      </c>
      <c r="CL74" s="24">
        <v>8.7873117465757204E-3</v>
      </c>
      <c r="CM74" s="24">
        <v>3.4657167953831454E-3</v>
      </c>
      <c r="CN74" s="24">
        <v>8.2271106411679566E-3</v>
      </c>
      <c r="CO74" s="24">
        <v>4.4212835072754081E-3</v>
      </c>
      <c r="CP74" s="24">
        <v>2.4201133528470062E-3</v>
      </c>
      <c r="CQ74" s="24">
        <v>3.8791796394610713E-3</v>
      </c>
      <c r="CR74" s="24">
        <v>3.7777585471576568E-3</v>
      </c>
      <c r="CS74" s="24">
        <v>6.193891210095127E-3</v>
      </c>
      <c r="CT74" s="24">
        <v>8.4973933632674255E-3</v>
      </c>
      <c r="CU74" s="24">
        <v>6.0969563072329324E-3</v>
      </c>
      <c r="CV74" s="24">
        <v>5.3248985135602037E-3</v>
      </c>
      <c r="CW74" s="24">
        <v>1.2955240671573295E-2</v>
      </c>
      <c r="CX74" s="24">
        <v>1.1468022318785178E-2</v>
      </c>
      <c r="CY74" s="24">
        <v>7.8636871621803554E-3</v>
      </c>
      <c r="CZ74" s="24">
        <v>2.8945365503090488E-3</v>
      </c>
      <c r="DA74" s="24">
        <v>4.8625020690382182E-3</v>
      </c>
      <c r="DB74" s="24">
        <v>3.7104051081562326E-3</v>
      </c>
      <c r="DC74" s="24">
        <v>3.5161825666135444E-3</v>
      </c>
      <c r="DD74" s="24">
        <v>3.0351466544875274E-3</v>
      </c>
      <c r="DE74" s="24">
        <v>3.6069087990089455E-2</v>
      </c>
      <c r="DF74" s="24">
        <v>1.258739188346665E-2</v>
      </c>
      <c r="DG74" s="24">
        <v>1.2186809933086238E-2</v>
      </c>
      <c r="DH74" s="24">
        <v>1.7443513398627337E-2</v>
      </c>
      <c r="DI74" s="24">
        <v>4.5169427386169501E-3</v>
      </c>
      <c r="DJ74" s="24">
        <v>1.0807223528523409E-2</v>
      </c>
      <c r="DK74" s="27">
        <v>3.6053494092001975E-3</v>
      </c>
      <c r="DL74" s="24">
        <v>8.3786064301921963E-3</v>
      </c>
      <c r="DM74" s="33">
        <f t="shared" ref="DM74:DM116" si="4">SUM(I74:DL74)</f>
        <v>2.2855314268116924</v>
      </c>
      <c r="DN74">
        <f t="shared" ref="DN74:DN116" si="5">DM74/(SUM($I$9:$DL$116)/108)</f>
        <v>1.860237958738721</v>
      </c>
    </row>
    <row r="75" spans="2:118" x14ac:dyDescent="0.15">
      <c r="B75" s="36" t="s">
        <v>65</v>
      </c>
      <c r="C75" s="36" t="s">
        <v>180</v>
      </c>
      <c r="D75" s="34">
        <v>1.0108065695286921</v>
      </c>
      <c r="E75" s="34">
        <f t="shared" si="3"/>
        <v>1.0723832540630382</v>
      </c>
      <c r="G75" s="36" t="s">
        <v>65</v>
      </c>
      <c r="H75" s="36" t="s">
        <v>180</v>
      </c>
      <c r="I75" s="23">
        <v>5.5648040396176241E-4</v>
      </c>
      <c r="J75" s="24">
        <v>3.7851199982073401E-4</v>
      </c>
      <c r="K75" s="24">
        <v>6.9009298257741679E-4</v>
      </c>
      <c r="L75" s="24">
        <v>1.2440611917686735E-4</v>
      </c>
      <c r="M75" s="24">
        <v>0</v>
      </c>
      <c r="N75" s="24">
        <v>0</v>
      </c>
      <c r="O75" s="24">
        <v>0</v>
      </c>
      <c r="P75" s="24">
        <v>2.6160521455203178E-3</v>
      </c>
      <c r="Q75" s="24">
        <v>6.843363006877122E-3</v>
      </c>
      <c r="R75" s="24">
        <v>7.7109558464422731E-4</v>
      </c>
      <c r="S75" s="24">
        <v>0</v>
      </c>
      <c r="T75" s="24">
        <v>1.0644412109790426E-2</v>
      </c>
      <c r="U75" s="24">
        <v>2.6388283738424459E-3</v>
      </c>
      <c r="V75" s="24">
        <v>6.8761038828430809E-4</v>
      </c>
      <c r="W75" s="24">
        <v>9.1542797326192625E-4</v>
      </c>
      <c r="X75" s="24">
        <v>1.7800700352666389E-3</v>
      </c>
      <c r="Y75" s="24">
        <v>9.5100083921694021E-4</v>
      </c>
      <c r="Z75" s="24">
        <v>1.0904627851853303E-3</v>
      </c>
      <c r="AA75" s="24">
        <v>1.5437277736778825E-2</v>
      </c>
      <c r="AB75" s="24">
        <v>4.8414401893938147E-3</v>
      </c>
      <c r="AC75" s="24">
        <v>0</v>
      </c>
      <c r="AD75" s="24">
        <v>2.2898712597905226E-3</v>
      </c>
      <c r="AE75" s="24">
        <v>7.9291195955323796E-4</v>
      </c>
      <c r="AF75" s="24">
        <v>1.919977872048574E-3</v>
      </c>
      <c r="AG75" s="24">
        <v>3.4271058642876468E-3</v>
      </c>
      <c r="AH75" s="24">
        <v>1.2245958121966354E-3</v>
      </c>
      <c r="AI75" s="24">
        <v>0</v>
      </c>
      <c r="AJ75" s="24">
        <v>9.2070911139080221E-4</v>
      </c>
      <c r="AK75" s="24">
        <v>3.3098720366052468E-3</v>
      </c>
      <c r="AL75" s="24">
        <v>3.6660117585594477E-3</v>
      </c>
      <c r="AM75" s="24">
        <v>5.6669683469410636E-4</v>
      </c>
      <c r="AN75" s="24">
        <v>1.2913421895531239E-2</v>
      </c>
      <c r="AO75" s="24">
        <v>1.1809072742130983E-3</v>
      </c>
      <c r="AP75" s="24">
        <v>1.6612479290272195E-2</v>
      </c>
      <c r="AQ75" s="24">
        <v>1.5799724363947101E-3</v>
      </c>
      <c r="AR75" s="24">
        <v>0</v>
      </c>
      <c r="AS75" s="24">
        <v>0</v>
      </c>
      <c r="AT75" s="24">
        <v>1.6478625237780598E-2</v>
      </c>
      <c r="AU75" s="24">
        <v>1.29657065173617E-3</v>
      </c>
      <c r="AV75" s="24">
        <v>1.6503988084375658E-3</v>
      </c>
      <c r="AW75" s="24">
        <v>2.6167752662082902E-3</v>
      </c>
      <c r="AX75" s="24">
        <v>2.3525864200568698E-3</v>
      </c>
      <c r="AY75" s="24">
        <v>2.8343422230660683E-3</v>
      </c>
      <c r="AZ75" s="24">
        <v>2.0057725066195456E-3</v>
      </c>
      <c r="BA75" s="24">
        <v>1.215735876597562E-3</v>
      </c>
      <c r="BB75" s="24">
        <v>2.013168023505929E-3</v>
      </c>
      <c r="BC75" s="24">
        <v>0</v>
      </c>
      <c r="BD75" s="24">
        <v>1.8260324005890624E-3</v>
      </c>
      <c r="BE75" s="24">
        <v>1.2681403237744862E-3</v>
      </c>
      <c r="BF75" s="24">
        <v>4.9861864745430137E-4</v>
      </c>
      <c r="BG75" s="24">
        <v>5.5552592847598053E-4</v>
      </c>
      <c r="BH75" s="24">
        <v>1.9963061735290702E-3</v>
      </c>
      <c r="BI75" s="24">
        <v>9.1426239147324759E-4</v>
      </c>
      <c r="BJ75" s="24">
        <v>3.5145659972895041E-4</v>
      </c>
      <c r="BK75" s="24">
        <v>0</v>
      </c>
      <c r="BL75" s="24">
        <v>5.4654457090883655E-3</v>
      </c>
      <c r="BM75" s="24">
        <v>3.7230879506894468E-3</v>
      </c>
      <c r="BN75" s="24">
        <v>5.1579829558579971E-3</v>
      </c>
      <c r="BO75" s="24">
        <v>3.0906203962731958E-3</v>
      </c>
      <c r="BP75" s="24">
        <v>1.2415410889517848E-3</v>
      </c>
      <c r="BQ75" s="24">
        <v>2.9935108842102554E-3</v>
      </c>
      <c r="BR75" s="24">
        <v>1.1211269740827342E-3</v>
      </c>
      <c r="BS75" s="24">
        <v>1.2086849836914799E-3</v>
      </c>
      <c r="BT75" s="24">
        <v>8.1610560160788592E-4</v>
      </c>
      <c r="BU75" s="24">
        <v>9.8120722512599272E-4</v>
      </c>
      <c r="BV75" s="24">
        <v>1.312076025663717E-2</v>
      </c>
      <c r="BW75" s="24">
        <v>1.0142034858287947</v>
      </c>
      <c r="BX75" s="24">
        <v>2.2377584140558177E-3</v>
      </c>
      <c r="BY75" s="24">
        <v>3.6598660948026747E-3</v>
      </c>
      <c r="BZ75" s="24">
        <v>3.6380082641052536E-3</v>
      </c>
      <c r="CA75" s="24">
        <v>1.2412399394857645E-3</v>
      </c>
      <c r="CB75" s="24">
        <v>1.9786497669994998E-3</v>
      </c>
      <c r="CC75" s="24">
        <v>6.8996599972690528E-4</v>
      </c>
      <c r="CD75" s="24">
        <v>1.3958805963852297E-4</v>
      </c>
      <c r="CE75" s="24">
        <v>1.1667853078135958E-3</v>
      </c>
      <c r="CF75" s="24">
        <v>9.2581580421683806E-4</v>
      </c>
      <c r="CG75" s="24">
        <v>1.2459148306790831E-3</v>
      </c>
      <c r="CH75" s="24">
        <v>0</v>
      </c>
      <c r="CI75" s="24">
        <v>0</v>
      </c>
      <c r="CJ75" s="24">
        <v>6.3056721308415282E-4</v>
      </c>
      <c r="CK75" s="24">
        <v>1.061948632474534E-3</v>
      </c>
      <c r="CL75" s="24">
        <v>1.321695662214751E-3</v>
      </c>
      <c r="CM75" s="24">
        <v>9.742268570444504E-4</v>
      </c>
      <c r="CN75" s="24">
        <v>1.4168685826252436E-3</v>
      </c>
      <c r="CO75" s="24">
        <v>1.249662509266369E-3</v>
      </c>
      <c r="CP75" s="24">
        <v>5.5417608882068375E-4</v>
      </c>
      <c r="CQ75" s="24">
        <v>1.3591202002581546E-3</v>
      </c>
      <c r="CR75" s="24">
        <v>7.7834066092800523E-4</v>
      </c>
      <c r="CS75" s="24">
        <v>2.4890180936687125E-3</v>
      </c>
      <c r="CT75" s="24">
        <v>2.822140762472748E-3</v>
      </c>
      <c r="CU75" s="24">
        <v>1.6495933631191515E-3</v>
      </c>
      <c r="CV75" s="24">
        <v>1.9010354637368102E-3</v>
      </c>
      <c r="CW75" s="24">
        <v>6.1758727407954231E-3</v>
      </c>
      <c r="CX75" s="24">
        <v>6.1877891887954228E-3</v>
      </c>
      <c r="CY75" s="24">
        <v>4.8909467795073174E-3</v>
      </c>
      <c r="CZ75" s="24">
        <v>1.4641072313731564E-3</v>
      </c>
      <c r="DA75" s="24">
        <v>7.7723773294102988E-4</v>
      </c>
      <c r="DB75" s="24">
        <v>6.106323946426346E-4</v>
      </c>
      <c r="DC75" s="24">
        <v>2.4510202661220618E-3</v>
      </c>
      <c r="DD75" s="24">
        <v>1.3995475217980623E-3</v>
      </c>
      <c r="DE75" s="24">
        <v>2.3069544152698497E-2</v>
      </c>
      <c r="DF75" s="24">
        <v>1.4158212924206293E-2</v>
      </c>
      <c r="DG75" s="24">
        <v>5.7685694307924376E-3</v>
      </c>
      <c r="DH75" s="24">
        <v>2.1112226001205069E-3</v>
      </c>
      <c r="DI75" s="24">
        <v>2.450510333408804E-3</v>
      </c>
      <c r="DJ75" s="24">
        <v>3.4629424373204356E-3</v>
      </c>
      <c r="DK75" s="27">
        <v>9.2095492478564485E-4</v>
      </c>
      <c r="DL75" s="24">
        <v>1.2154854542621203E-2</v>
      </c>
      <c r="DM75" s="33">
        <f t="shared" si="4"/>
        <v>1.3175548951863481</v>
      </c>
      <c r="DN75">
        <f t="shared" si="5"/>
        <v>1.0723832540630382</v>
      </c>
    </row>
    <row r="76" spans="2:118" x14ac:dyDescent="0.15">
      <c r="B76" s="36" t="s">
        <v>66</v>
      </c>
      <c r="C76" s="36" t="s">
        <v>181</v>
      </c>
      <c r="D76" s="34">
        <v>1.1682422077876597</v>
      </c>
      <c r="E76" s="34">
        <f t="shared" si="3"/>
        <v>1.2949295986323588</v>
      </c>
      <c r="G76" s="36" t="s">
        <v>66</v>
      </c>
      <c r="H76" s="36" t="s">
        <v>181</v>
      </c>
      <c r="I76" s="23">
        <v>1.4098386212582992E-3</v>
      </c>
      <c r="J76" s="24">
        <v>2.2635707232507496E-3</v>
      </c>
      <c r="K76" s="24">
        <v>1.7717318508961276E-3</v>
      </c>
      <c r="L76" s="24">
        <v>8.7892399335647085E-4</v>
      </c>
      <c r="M76" s="24">
        <v>0</v>
      </c>
      <c r="N76" s="24">
        <v>0</v>
      </c>
      <c r="O76" s="24">
        <v>0</v>
      </c>
      <c r="P76" s="24">
        <v>2.4012738927570005E-3</v>
      </c>
      <c r="Q76" s="24">
        <v>4.1410410735083494E-3</v>
      </c>
      <c r="R76" s="24">
        <v>5.0794324890711775E-4</v>
      </c>
      <c r="S76" s="24">
        <v>0</v>
      </c>
      <c r="T76" s="24">
        <v>3.9401142133099745E-3</v>
      </c>
      <c r="U76" s="24">
        <v>1.6971457573227414E-3</v>
      </c>
      <c r="V76" s="24">
        <v>1.1564602300890687E-3</v>
      </c>
      <c r="W76" s="24">
        <v>1.0504429545297028E-3</v>
      </c>
      <c r="X76" s="24">
        <v>2.2770745048852022E-3</v>
      </c>
      <c r="Y76" s="24">
        <v>1.344419181673678E-3</v>
      </c>
      <c r="Z76" s="24">
        <v>8.5139828290646871E-4</v>
      </c>
      <c r="AA76" s="24">
        <v>5.4222377034555376E-3</v>
      </c>
      <c r="AB76" s="24">
        <v>2.8984462880206775E-3</v>
      </c>
      <c r="AC76" s="24">
        <v>0</v>
      </c>
      <c r="AD76" s="24">
        <v>5.9257571571959622E-3</v>
      </c>
      <c r="AE76" s="24">
        <v>2.7027036444739892E-3</v>
      </c>
      <c r="AF76" s="24">
        <v>5.5140299155981183E-3</v>
      </c>
      <c r="AG76" s="24">
        <v>4.8543265843529219E-3</v>
      </c>
      <c r="AH76" s="24">
        <v>1.4198287600420785E-3</v>
      </c>
      <c r="AI76" s="24">
        <v>0</v>
      </c>
      <c r="AJ76" s="24">
        <v>9.1990342543494846E-4</v>
      </c>
      <c r="AK76" s="24">
        <v>1.2189844596007394E-3</v>
      </c>
      <c r="AL76" s="24">
        <v>1.080765180074448E-3</v>
      </c>
      <c r="AM76" s="24">
        <v>6.9940757822912765E-4</v>
      </c>
      <c r="AN76" s="24">
        <v>1.6432892177859078E-3</v>
      </c>
      <c r="AO76" s="24">
        <v>2.2221192763531954E-3</v>
      </c>
      <c r="AP76" s="24">
        <v>1.3902453797521694E-3</v>
      </c>
      <c r="AQ76" s="24">
        <v>1.782202786537403E-3</v>
      </c>
      <c r="AR76" s="24">
        <v>0</v>
      </c>
      <c r="AS76" s="24">
        <v>0</v>
      </c>
      <c r="AT76" s="24">
        <v>1.5982200045340431E-3</v>
      </c>
      <c r="AU76" s="24">
        <v>3.545260274840892E-4</v>
      </c>
      <c r="AV76" s="24">
        <v>2.4051051471160765E-3</v>
      </c>
      <c r="AW76" s="24">
        <v>5.3832966425562006E-4</v>
      </c>
      <c r="AX76" s="24">
        <v>7.2000904526180133E-4</v>
      </c>
      <c r="AY76" s="24">
        <v>7.3665787483714895E-4</v>
      </c>
      <c r="AZ76" s="24">
        <v>1.1116513410174902E-3</v>
      </c>
      <c r="BA76" s="24">
        <v>8.9723329833107045E-4</v>
      </c>
      <c r="BB76" s="24">
        <v>7.8765237391257052E-4</v>
      </c>
      <c r="BC76" s="24">
        <v>0</v>
      </c>
      <c r="BD76" s="24">
        <v>1.4013740641609887E-3</v>
      </c>
      <c r="BE76" s="24">
        <v>7.096874387915687E-4</v>
      </c>
      <c r="BF76" s="24">
        <v>8.0464480304302409E-4</v>
      </c>
      <c r="BG76" s="24">
        <v>6.6273102551253887E-4</v>
      </c>
      <c r="BH76" s="24">
        <v>9.7532299528466917E-4</v>
      </c>
      <c r="BI76" s="24">
        <v>6.9031073936723201E-4</v>
      </c>
      <c r="BJ76" s="24">
        <v>4.4476867351027664E-4</v>
      </c>
      <c r="BK76" s="24">
        <v>0</v>
      </c>
      <c r="BL76" s="24">
        <v>7.1138970150395962E-4</v>
      </c>
      <c r="BM76" s="24">
        <v>6.7005180133258532E-4</v>
      </c>
      <c r="BN76" s="24">
        <v>7.6844781738693408E-4</v>
      </c>
      <c r="BO76" s="24">
        <v>6.0193412585195748E-4</v>
      </c>
      <c r="BP76" s="24">
        <v>1.3513098153769903E-3</v>
      </c>
      <c r="BQ76" s="24">
        <v>2.1410923086967863E-3</v>
      </c>
      <c r="BR76" s="24">
        <v>1.4622770639255093E-3</v>
      </c>
      <c r="BS76" s="24">
        <v>1.9753815260287032E-3</v>
      </c>
      <c r="BT76" s="24">
        <v>1.5415486302003414E-3</v>
      </c>
      <c r="BU76" s="24">
        <v>1.7398429085821847E-3</v>
      </c>
      <c r="BV76" s="24">
        <v>9.689121383145208E-4</v>
      </c>
      <c r="BW76" s="24">
        <v>5.2246881017480795E-3</v>
      </c>
      <c r="BX76" s="24">
        <v>1.0894730346839732</v>
      </c>
      <c r="BY76" s="24">
        <v>9.4315286983020566E-3</v>
      </c>
      <c r="BZ76" s="24">
        <v>3.5008618105596381E-3</v>
      </c>
      <c r="CA76" s="24">
        <v>1.836625836051797E-3</v>
      </c>
      <c r="CB76" s="24">
        <v>2.2679137038059964E-3</v>
      </c>
      <c r="CC76" s="24">
        <v>9.1222829363155999E-4</v>
      </c>
      <c r="CD76" s="24">
        <v>2.0602071429102849E-4</v>
      </c>
      <c r="CE76" s="24">
        <v>9.6430387303398073E-3</v>
      </c>
      <c r="CF76" s="24">
        <v>2.3799134485466252E-3</v>
      </c>
      <c r="CG76" s="24">
        <v>1.4205577753829034E-2</v>
      </c>
      <c r="CH76" s="24">
        <v>0</v>
      </c>
      <c r="CI76" s="24">
        <v>0</v>
      </c>
      <c r="CJ76" s="24">
        <v>1.437230453835067E-3</v>
      </c>
      <c r="CK76" s="24">
        <v>2.6666204922400922E-3</v>
      </c>
      <c r="CL76" s="24">
        <v>7.9517185259387474E-3</v>
      </c>
      <c r="CM76" s="24">
        <v>9.7294984048960692E-4</v>
      </c>
      <c r="CN76" s="24">
        <v>5.8953232384379699E-3</v>
      </c>
      <c r="CO76" s="24">
        <v>1.5051071954999226E-3</v>
      </c>
      <c r="CP76" s="24">
        <v>7.4271148617434683E-4</v>
      </c>
      <c r="CQ76" s="24">
        <v>2.287604796205293E-3</v>
      </c>
      <c r="CR76" s="24">
        <v>1.653490926189676E-3</v>
      </c>
      <c r="CS76" s="24">
        <v>4.636964991529627E-3</v>
      </c>
      <c r="CT76" s="24">
        <v>7.0672540225351667E-3</v>
      </c>
      <c r="CU76" s="24">
        <v>1.0795038733248928E-2</v>
      </c>
      <c r="CV76" s="24">
        <v>4.0802049615155794E-3</v>
      </c>
      <c r="CW76" s="24">
        <v>5.0844657539912295E-3</v>
      </c>
      <c r="CX76" s="24">
        <v>5.3110616149297562E-3</v>
      </c>
      <c r="CY76" s="24">
        <v>9.2886411480212188E-3</v>
      </c>
      <c r="CZ76" s="24">
        <v>2.8712372243698404E-3</v>
      </c>
      <c r="DA76" s="24">
        <v>1.4428016827405707E-3</v>
      </c>
      <c r="DB76" s="24">
        <v>9.8023737334599573E-4</v>
      </c>
      <c r="DC76" s="24">
        <v>1.4895359528293095E-3</v>
      </c>
      <c r="DD76" s="24">
        <v>1.5098799544365198E-3</v>
      </c>
      <c r="DE76" s="24">
        <v>2.0619137414276529E-2</v>
      </c>
      <c r="DF76" s="24">
        <v>1.0578052698229217E-2</v>
      </c>
      <c r="DG76" s="24">
        <v>1.4686494848151885E-2</v>
      </c>
      <c r="DH76" s="24">
        <v>6.5477614702952724E-3</v>
      </c>
      <c r="DI76" s="24">
        <v>2.3757149129659408E-3</v>
      </c>
      <c r="DJ76" s="24">
        <v>7.1151123197870118E-3</v>
      </c>
      <c r="DK76" s="27">
        <v>9.6148234200140814E-4</v>
      </c>
      <c r="DL76" s="24">
        <v>0.21518918042493618</v>
      </c>
      <c r="DM76" s="33">
        <f t="shared" si="4"/>
        <v>1.5909804868134061</v>
      </c>
      <c r="DN76">
        <f t="shared" si="5"/>
        <v>1.2949295986323588</v>
      </c>
    </row>
    <row r="77" spans="2:118" x14ac:dyDescent="0.15">
      <c r="B77" s="36" t="s">
        <v>67</v>
      </c>
      <c r="C77" s="36" t="s">
        <v>182</v>
      </c>
      <c r="D77" s="34">
        <v>1.0140330922686249</v>
      </c>
      <c r="E77" s="34">
        <f t="shared" si="3"/>
        <v>1.0498128051148048</v>
      </c>
      <c r="G77" s="36" t="s">
        <v>67</v>
      </c>
      <c r="H77" s="36" t="s">
        <v>182</v>
      </c>
      <c r="I77" s="23">
        <v>3.8490565600001532E-4</v>
      </c>
      <c r="J77" s="24">
        <v>9.0250438356136837E-4</v>
      </c>
      <c r="K77" s="24">
        <v>8.9882756356851634E-4</v>
      </c>
      <c r="L77" s="24">
        <v>1.8359597588012204E-4</v>
      </c>
      <c r="M77" s="24">
        <v>0</v>
      </c>
      <c r="N77" s="24">
        <v>0</v>
      </c>
      <c r="O77" s="24">
        <v>0</v>
      </c>
      <c r="P77" s="24">
        <v>1.0443538970976707E-3</v>
      </c>
      <c r="Q77" s="24">
        <v>1.4135876732329722E-3</v>
      </c>
      <c r="R77" s="24">
        <v>2.6931275345579484E-4</v>
      </c>
      <c r="S77" s="24">
        <v>0</v>
      </c>
      <c r="T77" s="24">
        <v>4.5265443418479536E-4</v>
      </c>
      <c r="U77" s="24">
        <v>5.473298863143542E-4</v>
      </c>
      <c r="V77" s="24">
        <v>4.431866310961624E-4</v>
      </c>
      <c r="W77" s="24">
        <v>5.0218187013599796E-4</v>
      </c>
      <c r="X77" s="24">
        <v>1.0938137902983761E-3</v>
      </c>
      <c r="Y77" s="24">
        <v>5.6886822608327844E-4</v>
      </c>
      <c r="Z77" s="24">
        <v>8.2601129439871838E-4</v>
      </c>
      <c r="AA77" s="24">
        <v>6.2373365290603246E-3</v>
      </c>
      <c r="AB77" s="24">
        <v>7.2049996957649926E-3</v>
      </c>
      <c r="AC77" s="24">
        <v>0</v>
      </c>
      <c r="AD77" s="24">
        <v>3.3861035384234549E-4</v>
      </c>
      <c r="AE77" s="24">
        <v>2.9700627752910711E-4</v>
      </c>
      <c r="AF77" s="24">
        <v>4.382646004373613E-3</v>
      </c>
      <c r="AG77" s="24">
        <v>2.4304151471828514E-3</v>
      </c>
      <c r="AH77" s="24">
        <v>1.1396375770498157E-3</v>
      </c>
      <c r="AI77" s="24">
        <v>0</v>
      </c>
      <c r="AJ77" s="24">
        <v>2.6364047518056784E-4</v>
      </c>
      <c r="AK77" s="24">
        <v>3.7675780671893652E-4</v>
      </c>
      <c r="AL77" s="24">
        <v>4.2694760506299298E-4</v>
      </c>
      <c r="AM77" s="24">
        <v>3.6876887363897903E-4</v>
      </c>
      <c r="AN77" s="24">
        <v>6.6848589010414644E-4</v>
      </c>
      <c r="AO77" s="24">
        <v>3.1806776106278966E-3</v>
      </c>
      <c r="AP77" s="24">
        <v>7.6849315098695436E-4</v>
      </c>
      <c r="AQ77" s="24">
        <v>3.2779538402079966E-3</v>
      </c>
      <c r="AR77" s="24">
        <v>0</v>
      </c>
      <c r="AS77" s="24">
        <v>0</v>
      </c>
      <c r="AT77" s="24">
        <v>8.1112342981003898E-4</v>
      </c>
      <c r="AU77" s="24">
        <v>1.8610286263625098E-4</v>
      </c>
      <c r="AV77" s="24">
        <v>8.8843521262159701E-4</v>
      </c>
      <c r="AW77" s="24">
        <v>4.1547812303768475E-4</v>
      </c>
      <c r="AX77" s="24">
        <v>3.0284335789471328E-4</v>
      </c>
      <c r="AY77" s="24">
        <v>3.1049785900653845E-4</v>
      </c>
      <c r="AZ77" s="24">
        <v>4.0751447724959779E-4</v>
      </c>
      <c r="BA77" s="24">
        <v>2.3009128249966142E-4</v>
      </c>
      <c r="BB77" s="24">
        <v>4.4790112526288758E-4</v>
      </c>
      <c r="BC77" s="24">
        <v>0</v>
      </c>
      <c r="BD77" s="24">
        <v>9.0846198257997469E-4</v>
      </c>
      <c r="BE77" s="24">
        <v>3.9022819861678557E-4</v>
      </c>
      <c r="BF77" s="24">
        <v>2.6262599559852783E-4</v>
      </c>
      <c r="BG77" s="24">
        <v>2.6501373928441703E-4</v>
      </c>
      <c r="BH77" s="24">
        <v>1.3768526972518364E-3</v>
      </c>
      <c r="BI77" s="24">
        <v>4.3953861586957664E-4</v>
      </c>
      <c r="BJ77" s="24">
        <v>3.0305415928732126E-4</v>
      </c>
      <c r="BK77" s="24">
        <v>0</v>
      </c>
      <c r="BL77" s="24">
        <v>2.8006121623566166E-4</v>
      </c>
      <c r="BM77" s="24">
        <v>2.8945228796592351E-4</v>
      </c>
      <c r="BN77" s="24">
        <v>4.3587012258262253E-4</v>
      </c>
      <c r="BO77" s="24">
        <v>1.4853792353423077E-3</v>
      </c>
      <c r="BP77" s="24">
        <v>4.7511041494855018E-4</v>
      </c>
      <c r="BQ77" s="24">
        <v>9.3389343322829155E-4</v>
      </c>
      <c r="BR77" s="24">
        <v>8.4694859577149945E-4</v>
      </c>
      <c r="BS77" s="24">
        <v>6.9657465741149649E-4</v>
      </c>
      <c r="BT77" s="24">
        <v>3.1729831677841354E-3</v>
      </c>
      <c r="BU77" s="24">
        <v>3.92160277022375E-3</v>
      </c>
      <c r="BV77" s="24">
        <v>8.8549004687689201E-3</v>
      </c>
      <c r="BW77" s="24">
        <v>2.0588709766021871E-3</v>
      </c>
      <c r="BX77" s="24">
        <v>2.3614141383950155E-3</v>
      </c>
      <c r="BY77" s="24">
        <v>1.0007791222793858</v>
      </c>
      <c r="BZ77" s="24">
        <v>1.4039908893280816E-3</v>
      </c>
      <c r="CA77" s="24">
        <v>3.034708948771371E-3</v>
      </c>
      <c r="CB77" s="24">
        <v>5.8775182766758623E-4</v>
      </c>
      <c r="CC77" s="24">
        <v>4.4161739064785759E-4</v>
      </c>
      <c r="CD77" s="24">
        <v>2.307390831923845E-4</v>
      </c>
      <c r="CE77" s="24">
        <v>2.6439302883686875E-2</v>
      </c>
      <c r="CF77" s="24">
        <v>2.4522817849436784E-3</v>
      </c>
      <c r="CG77" s="24">
        <v>2.1422166564919864E-3</v>
      </c>
      <c r="CH77" s="24">
        <v>0</v>
      </c>
      <c r="CI77" s="24">
        <v>0</v>
      </c>
      <c r="CJ77" s="24">
        <v>2.7313573646221114E-3</v>
      </c>
      <c r="CK77" s="24">
        <v>2.4745585965338353E-3</v>
      </c>
      <c r="CL77" s="24">
        <v>1.2010808622342403E-2</v>
      </c>
      <c r="CM77" s="24">
        <v>1.4019329830406997E-3</v>
      </c>
      <c r="CN77" s="24">
        <v>8.9085056431458271E-3</v>
      </c>
      <c r="CO77" s="24">
        <v>3.4307473620453989E-3</v>
      </c>
      <c r="CP77" s="24">
        <v>5.7054563012293559E-4</v>
      </c>
      <c r="CQ77" s="24">
        <v>3.2083324391044923E-3</v>
      </c>
      <c r="CR77" s="24">
        <v>1.6714294617917195E-3</v>
      </c>
      <c r="CS77" s="24">
        <v>1.638332195381511E-2</v>
      </c>
      <c r="CT77" s="24">
        <v>5.7985337506537993E-3</v>
      </c>
      <c r="CU77" s="24">
        <v>3.096726589154844E-3</v>
      </c>
      <c r="CV77" s="24">
        <v>2.9338253893732868E-3</v>
      </c>
      <c r="CW77" s="24">
        <v>1.0981654579884934E-2</v>
      </c>
      <c r="CX77" s="24">
        <v>3.5514011568978801E-3</v>
      </c>
      <c r="CY77" s="24">
        <v>3.019744103678574E-3</v>
      </c>
      <c r="CZ77" s="24">
        <v>5.0179908363894162E-4</v>
      </c>
      <c r="DA77" s="24">
        <v>1.1704936315694505E-3</v>
      </c>
      <c r="DB77" s="24">
        <v>1.1904743654273687E-3</v>
      </c>
      <c r="DC77" s="24">
        <v>1.7827808086819925E-3</v>
      </c>
      <c r="DD77" s="24">
        <v>1.5557323972573245E-3</v>
      </c>
      <c r="DE77" s="24">
        <v>4.3551755173834091E-2</v>
      </c>
      <c r="DF77" s="24">
        <v>1.2437680009012653E-2</v>
      </c>
      <c r="DG77" s="24">
        <v>7.1680822668384664E-3</v>
      </c>
      <c r="DH77" s="24">
        <v>9.6163719049574478E-3</v>
      </c>
      <c r="DI77" s="24">
        <v>5.5307077455386301E-4</v>
      </c>
      <c r="DJ77" s="24">
        <v>1.011076739158317E-2</v>
      </c>
      <c r="DK77" s="27">
        <v>4.3993970577537275E-4</v>
      </c>
      <c r="DL77" s="24">
        <v>5.4078786676102619E-3</v>
      </c>
      <c r="DM77" s="33">
        <f t="shared" si="4"/>
        <v>1.2898243190274716</v>
      </c>
      <c r="DN77">
        <f t="shared" si="5"/>
        <v>1.0498128051148048</v>
      </c>
    </row>
    <row r="78" spans="2:118" x14ac:dyDescent="0.15">
      <c r="B78" s="36" t="s">
        <v>68</v>
      </c>
      <c r="C78" s="36" t="s">
        <v>183</v>
      </c>
      <c r="D78" s="34">
        <v>1.0248417135920884</v>
      </c>
      <c r="E78" s="34">
        <f t="shared" si="3"/>
        <v>3.7498738299054044</v>
      </c>
      <c r="G78" s="36" t="s">
        <v>68</v>
      </c>
      <c r="H78" s="36" t="s">
        <v>183</v>
      </c>
      <c r="I78" s="23">
        <v>7.7355948671416569E-2</v>
      </c>
      <c r="J78" s="24">
        <v>3.6378125766757953E-2</v>
      </c>
      <c r="K78" s="24">
        <v>3.9860475799038446E-2</v>
      </c>
      <c r="L78" s="24">
        <v>8.998604945325183E-3</v>
      </c>
      <c r="M78" s="24">
        <v>0</v>
      </c>
      <c r="N78" s="24">
        <v>0</v>
      </c>
      <c r="O78" s="24">
        <v>0</v>
      </c>
      <c r="P78" s="24">
        <v>6.6283207197858809E-2</v>
      </c>
      <c r="Q78" s="24">
        <v>5.6187485221591033E-2</v>
      </c>
      <c r="R78" s="24">
        <v>6.7420379480662679E-2</v>
      </c>
      <c r="S78" s="24">
        <v>0</v>
      </c>
      <c r="T78" s="24">
        <v>5.3014065584346355E-2</v>
      </c>
      <c r="U78" s="24">
        <v>7.4414824267574564E-2</v>
      </c>
      <c r="V78" s="24">
        <v>5.372977710941193E-2</v>
      </c>
      <c r="W78" s="24">
        <v>6.1537944364115034E-2</v>
      </c>
      <c r="X78" s="24">
        <v>0.14320092225801526</v>
      </c>
      <c r="Y78" s="24">
        <v>6.2994715868924328E-2</v>
      </c>
      <c r="Z78" s="24">
        <v>4.877328789718114E-2</v>
      </c>
      <c r="AA78" s="24">
        <v>2.3350885821104624E-2</v>
      </c>
      <c r="AB78" s="24">
        <v>1.5393303360031807E-2</v>
      </c>
      <c r="AC78" s="24">
        <v>0</v>
      </c>
      <c r="AD78" s="24">
        <v>2.080060739566281E-2</v>
      </c>
      <c r="AE78" s="24">
        <v>2.9747232808671174E-2</v>
      </c>
      <c r="AF78" s="24">
        <v>5.247088408285587E-2</v>
      </c>
      <c r="AG78" s="24">
        <v>5.2845323475099799E-2</v>
      </c>
      <c r="AH78" s="24">
        <v>6.5773076696346619E-2</v>
      </c>
      <c r="AI78" s="24">
        <v>0</v>
      </c>
      <c r="AJ78" s="24">
        <v>2.1717190078237743E-2</v>
      </c>
      <c r="AK78" s="24">
        <v>5.4820076237017568E-2</v>
      </c>
      <c r="AL78" s="24">
        <v>3.8523489718585088E-2</v>
      </c>
      <c r="AM78" s="24">
        <v>7.5886833022442576E-2</v>
      </c>
      <c r="AN78" s="24">
        <v>3.4891828389690321E-2</v>
      </c>
      <c r="AO78" s="24">
        <v>3.6544776605073499E-2</v>
      </c>
      <c r="AP78" s="24">
        <v>3.7218407055432216E-2</v>
      </c>
      <c r="AQ78" s="24">
        <v>3.5234747332723963E-2</v>
      </c>
      <c r="AR78" s="24">
        <v>0</v>
      </c>
      <c r="AS78" s="24">
        <v>0</v>
      </c>
      <c r="AT78" s="24">
        <v>3.3699312864849791E-2</v>
      </c>
      <c r="AU78" s="24">
        <v>3.7164328988769951E-2</v>
      </c>
      <c r="AV78" s="24">
        <v>1.347339064857944E-2</v>
      </c>
      <c r="AW78" s="24">
        <v>2.9549938832181266E-2</v>
      </c>
      <c r="AX78" s="24">
        <v>2.8629011839549127E-2</v>
      </c>
      <c r="AY78" s="24">
        <v>2.7909691212306968E-2</v>
      </c>
      <c r="AZ78" s="24">
        <v>4.4083930384625492E-2</v>
      </c>
      <c r="BA78" s="24">
        <v>3.5649022410791757E-2</v>
      </c>
      <c r="BB78" s="24">
        <v>4.3169842132078848E-2</v>
      </c>
      <c r="BC78" s="24">
        <v>0</v>
      </c>
      <c r="BD78" s="24">
        <v>3.5277570257524794E-2</v>
      </c>
      <c r="BE78" s="24">
        <v>5.2992046006920417E-2</v>
      </c>
      <c r="BF78" s="24">
        <v>5.2579496684235789E-2</v>
      </c>
      <c r="BG78" s="24">
        <v>4.1193340856891789E-2</v>
      </c>
      <c r="BH78" s="24">
        <v>4.5447116037327609E-2</v>
      </c>
      <c r="BI78" s="24">
        <v>3.5992644282636023E-2</v>
      </c>
      <c r="BJ78" s="24">
        <v>3.482881732851361E-2</v>
      </c>
      <c r="BK78" s="24">
        <v>0</v>
      </c>
      <c r="BL78" s="24">
        <v>2.6667868846532192E-2</v>
      </c>
      <c r="BM78" s="24">
        <v>5.381313277580671E-2</v>
      </c>
      <c r="BN78" s="24">
        <v>3.1564968578282844E-2</v>
      </c>
      <c r="BO78" s="24">
        <v>2.6365503179322715E-2</v>
      </c>
      <c r="BP78" s="24">
        <v>7.0829736088865877E-2</v>
      </c>
      <c r="BQ78" s="24">
        <v>1.1251508152977647E-2</v>
      </c>
      <c r="BR78" s="24">
        <v>5.1294123709480048E-2</v>
      </c>
      <c r="BS78" s="24">
        <v>5.7133591275972534E-2</v>
      </c>
      <c r="BT78" s="24">
        <v>3.7971631107744902E-2</v>
      </c>
      <c r="BU78" s="24">
        <v>3.4282563768592213E-2</v>
      </c>
      <c r="BV78" s="24">
        <v>8.2215133818147202E-3</v>
      </c>
      <c r="BW78" s="24">
        <v>1.2925756524713184E-2</v>
      </c>
      <c r="BX78" s="24">
        <v>2.5628223825703587E-2</v>
      </c>
      <c r="BY78" s="24">
        <v>1.9798328131656065E-2</v>
      </c>
      <c r="BZ78" s="24">
        <v>1.013077360819576</v>
      </c>
      <c r="CA78" s="24">
        <v>8.3225651290839871E-3</v>
      </c>
      <c r="CB78" s="24">
        <v>4.1348670594587742E-3</v>
      </c>
      <c r="CC78" s="24">
        <v>6.7369391960261831E-3</v>
      </c>
      <c r="CD78" s="24">
        <v>2.1982580501569591E-3</v>
      </c>
      <c r="CE78" s="24">
        <v>6.1048257867215832E-3</v>
      </c>
      <c r="CF78" s="24">
        <v>1.377769266122663E-2</v>
      </c>
      <c r="CG78" s="24">
        <v>8.7336899115409733E-2</v>
      </c>
      <c r="CH78" s="24">
        <v>0</v>
      </c>
      <c r="CI78" s="24">
        <v>0</v>
      </c>
      <c r="CJ78" s="24">
        <v>1.027741579212172E-2</v>
      </c>
      <c r="CK78" s="24">
        <v>1.1019437394744059E-2</v>
      </c>
      <c r="CL78" s="24">
        <v>1.0959347632746566E-2</v>
      </c>
      <c r="CM78" s="24">
        <v>5.6521596485963185E-3</v>
      </c>
      <c r="CN78" s="24">
        <v>8.8665728187057816E-3</v>
      </c>
      <c r="CO78" s="24">
        <v>8.7531610259453264E-3</v>
      </c>
      <c r="CP78" s="24">
        <v>1.3758390768377707E-2</v>
      </c>
      <c r="CQ78" s="24">
        <v>9.091283351789806E-3</v>
      </c>
      <c r="CR78" s="24">
        <v>2.2337611999112085E-2</v>
      </c>
      <c r="CS78" s="24">
        <v>1.1929879609577584E-2</v>
      </c>
      <c r="CT78" s="24">
        <v>1.1471352833173786E-2</v>
      </c>
      <c r="CU78" s="24">
        <v>3.3532060843100425E-2</v>
      </c>
      <c r="CV78" s="24">
        <v>5.3948228881813463E-2</v>
      </c>
      <c r="CW78" s="24">
        <v>3.11905062914699E-2</v>
      </c>
      <c r="CX78" s="24">
        <v>2.5184293429149216E-2</v>
      </c>
      <c r="CY78" s="24">
        <v>2.2323692549771051E-2</v>
      </c>
      <c r="CZ78" s="24">
        <v>3.6718559358733138E-2</v>
      </c>
      <c r="DA78" s="24">
        <v>1.9751007653340039E-2</v>
      </c>
      <c r="DB78" s="24">
        <v>1.0041827221595804E-2</v>
      </c>
      <c r="DC78" s="24">
        <v>6.4080715563116272E-2</v>
      </c>
      <c r="DD78" s="24">
        <v>1.0973220495654468E-2</v>
      </c>
      <c r="DE78" s="24">
        <v>8.2274609570792287E-2</v>
      </c>
      <c r="DF78" s="24">
        <v>9.6630493594555972E-2</v>
      </c>
      <c r="DG78" s="24">
        <v>3.9762021178854225E-2</v>
      </c>
      <c r="DH78" s="24">
        <v>2.2640161842829947E-2</v>
      </c>
      <c r="DI78" s="24">
        <v>3.2794254964248613E-2</v>
      </c>
      <c r="DJ78" s="24">
        <v>2.8213029199582056E-2</v>
      </c>
      <c r="DK78" s="27">
        <v>0.21664827362018074</v>
      </c>
      <c r="DL78" s="24">
        <v>9.9124559141973798E-3</v>
      </c>
      <c r="DM78" s="33">
        <f t="shared" si="4"/>
        <v>4.6071818094919781</v>
      </c>
      <c r="DN78">
        <f t="shared" si="5"/>
        <v>3.7498738299054044</v>
      </c>
    </row>
    <row r="79" spans="2:118" x14ac:dyDescent="0.15">
      <c r="B79" s="36" t="s">
        <v>69</v>
      </c>
      <c r="C79" s="36" t="s">
        <v>184</v>
      </c>
      <c r="D79" s="34">
        <v>1.0540046656788291</v>
      </c>
      <c r="E79" s="34">
        <f t="shared" si="3"/>
        <v>2.4381166540410946</v>
      </c>
      <c r="G79" s="36" t="s">
        <v>69</v>
      </c>
      <c r="H79" s="36" t="s">
        <v>184</v>
      </c>
      <c r="I79" s="23">
        <v>1.1946183132488179E-2</v>
      </c>
      <c r="J79" s="24">
        <v>1.1132372685624886E-2</v>
      </c>
      <c r="K79" s="24">
        <v>1.6529220220408685E-2</v>
      </c>
      <c r="L79" s="24">
        <v>1.4876080231929375E-2</v>
      </c>
      <c r="M79" s="24">
        <v>0</v>
      </c>
      <c r="N79" s="24">
        <v>0</v>
      </c>
      <c r="O79" s="24">
        <v>0</v>
      </c>
      <c r="P79" s="24">
        <v>8.9844046770685779E-3</v>
      </c>
      <c r="Q79" s="24">
        <v>1.2109083439382102E-2</v>
      </c>
      <c r="R79" s="24">
        <v>7.9016323247266818E-3</v>
      </c>
      <c r="S79" s="24">
        <v>0</v>
      </c>
      <c r="T79" s="24">
        <v>2.4321515876430094E-2</v>
      </c>
      <c r="U79" s="24">
        <v>2.1483512725594112E-2</v>
      </c>
      <c r="V79" s="24">
        <v>1.2898390979141779E-2</v>
      </c>
      <c r="W79" s="24">
        <v>2.0044730535088678E-2</v>
      </c>
      <c r="X79" s="24">
        <v>1.8628171122408593E-2</v>
      </c>
      <c r="Y79" s="24">
        <v>1.2071977530269652E-2</v>
      </c>
      <c r="Z79" s="24">
        <v>1.6596563465276118E-2</v>
      </c>
      <c r="AA79" s="24">
        <v>1.6490793324834965E-2</v>
      </c>
      <c r="AB79" s="24">
        <v>1.5789486097200198E-2</v>
      </c>
      <c r="AC79" s="24">
        <v>0</v>
      </c>
      <c r="AD79" s="24">
        <v>1.0812289424865161E-2</v>
      </c>
      <c r="AE79" s="24">
        <v>7.5968609084630335E-3</v>
      </c>
      <c r="AF79" s="24">
        <v>1.0557699000918779E-2</v>
      </c>
      <c r="AG79" s="24">
        <v>1.3436911677072836E-2</v>
      </c>
      <c r="AH79" s="24">
        <v>1.1830950067473837E-2</v>
      </c>
      <c r="AI79" s="24">
        <v>0</v>
      </c>
      <c r="AJ79" s="24">
        <v>4.3617856786274207E-3</v>
      </c>
      <c r="AK79" s="24">
        <v>7.8965337872618467E-3</v>
      </c>
      <c r="AL79" s="24">
        <v>9.8819040077467793E-3</v>
      </c>
      <c r="AM79" s="24">
        <v>1.0536305651472417E-2</v>
      </c>
      <c r="AN79" s="24">
        <v>1.4270127445554207E-2</v>
      </c>
      <c r="AO79" s="24">
        <v>1.4618361724676524E-2</v>
      </c>
      <c r="AP79" s="24">
        <v>2.2540481348285971E-2</v>
      </c>
      <c r="AQ79" s="24">
        <v>2.4397509110352968E-2</v>
      </c>
      <c r="AR79" s="24">
        <v>0</v>
      </c>
      <c r="AS79" s="24">
        <v>0</v>
      </c>
      <c r="AT79" s="24">
        <v>1.3762321167793141E-2</v>
      </c>
      <c r="AU79" s="24">
        <v>9.6632874812765251E-3</v>
      </c>
      <c r="AV79" s="24">
        <v>1.0328830983602643E-2</v>
      </c>
      <c r="AW79" s="24">
        <v>6.3586205576882963E-3</v>
      </c>
      <c r="AX79" s="24">
        <v>1.7781633651135262E-2</v>
      </c>
      <c r="AY79" s="24">
        <v>1.4582800367134222E-2</v>
      </c>
      <c r="AZ79" s="24">
        <v>9.3215284033621431E-3</v>
      </c>
      <c r="BA79" s="24">
        <v>1.0527074572979958E-2</v>
      </c>
      <c r="BB79" s="24">
        <v>1.9448990301988309E-2</v>
      </c>
      <c r="BC79" s="24">
        <v>0</v>
      </c>
      <c r="BD79" s="24">
        <v>1.0144300226803531E-2</v>
      </c>
      <c r="BE79" s="24">
        <v>1.1331991479019012E-2</v>
      </c>
      <c r="BF79" s="24">
        <v>1.0749234974305074E-2</v>
      </c>
      <c r="BG79" s="24">
        <v>1.0242399027398536E-2</v>
      </c>
      <c r="BH79" s="24">
        <v>1.3334914962595911E-2</v>
      </c>
      <c r="BI79" s="24">
        <v>1.5277794703274039E-2</v>
      </c>
      <c r="BJ79" s="24">
        <v>1.4735934023045962E-2</v>
      </c>
      <c r="BK79" s="24">
        <v>0</v>
      </c>
      <c r="BL79" s="24">
        <v>6.9264797558485922E-3</v>
      </c>
      <c r="BM79" s="24">
        <v>7.8492383452787948E-3</v>
      </c>
      <c r="BN79" s="24">
        <v>2.3830322399225407E-2</v>
      </c>
      <c r="BO79" s="24">
        <v>1.6312097011951673E-2</v>
      </c>
      <c r="BP79" s="24">
        <v>4.6132300852926134E-2</v>
      </c>
      <c r="BQ79" s="24">
        <v>1.216949100062252E-2</v>
      </c>
      <c r="BR79" s="24">
        <v>1.5849069123678422E-2</v>
      </c>
      <c r="BS79" s="24">
        <v>1.0187123305350633E-2</v>
      </c>
      <c r="BT79" s="24">
        <v>2.1010787905745069E-2</v>
      </c>
      <c r="BU79" s="24">
        <v>2.0466084558222363E-2</v>
      </c>
      <c r="BV79" s="24">
        <v>2.7380875954969325E-2</v>
      </c>
      <c r="BW79" s="24">
        <v>1.3147860531834112E-2</v>
      </c>
      <c r="BX79" s="24">
        <v>2.4707088619731313E-2</v>
      </c>
      <c r="BY79" s="24">
        <v>3.0272231956616401E-2</v>
      </c>
      <c r="BZ79" s="24">
        <v>2.7249560192836357E-2</v>
      </c>
      <c r="CA79" s="24">
        <v>1.0900049022007514</v>
      </c>
      <c r="CB79" s="24">
        <v>0.11999730814470493</v>
      </c>
      <c r="CC79" s="24">
        <v>9.4094788244632688E-2</v>
      </c>
      <c r="CD79" s="24">
        <v>7.4749647920377374E-2</v>
      </c>
      <c r="CE79" s="24">
        <v>7.1056972486276335E-2</v>
      </c>
      <c r="CF79" s="24">
        <v>1.7039399002066587E-2</v>
      </c>
      <c r="CG79" s="24">
        <v>6.8424335899759506E-2</v>
      </c>
      <c r="CH79" s="24">
        <v>0</v>
      </c>
      <c r="CI79" s="24">
        <v>0</v>
      </c>
      <c r="CJ79" s="24">
        <v>2.4045078699936363E-2</v>
      </c>
      <c r="CK79" s="24">
        <v>2.0850181514432301E-2</v>
      </c>
      <c r="CL79" s="24">
        <v>1.4868667046093461E-2</v>
      </c>
      <c r="CM79" s="24">
        <v>4.1301036501386976E-3</v>
      </c>
      <c r="CN79" s="24">
        <v>1.5514886043548207E-2</v>
      </c>
      <c r="CO79" s="24">
        <v>1.1820689617831961E-2</v>
      </c>
      <c r="CP79" s="24">
        <v>9.711410448054545E-3</v>
      </c>
      <c r="CQ79" s="24">
        <v>1.5536901080587803E-2</v>
      </c>
      <c r="CR79" s="24">
        <v>1.0789025759831454E-2</v>
      </c>
      <c r="CS79" s="24">
        <v>2.1926681520721455E-2</v>
      </c>
      <c r="CT79" s="24">
        <v>1.5791059394769765E-2</v>
      </c>
      <c r="CU79" s="24">
        <v>8.6517443594686851E-3</v>
      </c>
      <c r="CV79" s="24">
        <v>1.0663051864313589E-2</v>
      </c>
      <c r="CW79" s="24">
        <v>2.8114698097393309E-2</v>
      </c>
      <c r="CX79" s="24">
        <v>2.0694486306432995E-2</v>
      </c>
      <c r="CY79" s="24">
        <v>1.3877325828430891E-2</v>
      </c>
      <c r="CZ79" s="24">
        <v>2.8804002523293605E-2</v>
      </c>
      <c r="DA79" s="24">
        <v>6.3819028237155406E-2</v>
      </c>
      <c r="DB79" s="24">
        <v>7.9682816937086832E-3</v>
      </c>
      <c r="DC79" s="24">
        <v>1.2366245396881611E-2</v>
      </c>
      <c r="DD79" s="24">
        <v>7.4312851757028248E-3</v>
      </c>
      <c r="DE79" s="24">
        <v>5.4666120000152807E-2</v>
      </c>
      <c r="DF79" s="24">
        <v>2.2068507009201259E-2</v>
      </c>
      <c r="DG79" s="24">
        <v>1.1928976524202372E-2</v>
      </c>
      <c r="DH79" s="24">
        <v>2.1748444255115195E-2</v>
      </c>
      <c r="DI79" s="24">
        <v>2.3974847447077594E-2</v>
      </c>
      <c r="DJ79" s="24">
        <v>1.684842932092737E-2</v>
      </c>
      <c r="DK79" s="27">
        <v>7.9483304640443619E-3</v>
      </c>
      <c r="DL79" s="24">
        <v>2.7976621900028684E-2</v>
      </c>
      <c r="DM79" s="33">
        <f t="shared" si="4"/>
        <v>2.9955265716769306</v>
      </c>
      <c r="DN79">
        <f t="shared" si="5"/>
        <v>2.4381166540410946</v>
      </c>
    </row>
    <row r="80" spans="2:118" x14ac:dyDescent="0.15">
      <c r="B80" s="36" t="s">
        <v>70</v>
      </c>
      <c r="C80" s="36" t="s">
        <v>185</v>
      </c>
      <c r="D80" s="34">
        <v>1.0515099194166291</v>
      </c>
      <c r="E80" s="34">
        <f t="shared" si="3"/>
        <v>2.045743342613306</v>
      </c>
      <c r="G80" s="36" t="s">
        <v>70</v>
      </c>
      <c r="H80" s="36" t="s">
        <v>185</v>
      </c>
      <c r="I80" s="23">
        <v>5.9958633670315897E-3</v>
      </c>
      <c r="J80" s="24">
        <v>3.0654809067998784E-3</v>
      </c>
      <c r="K80" s="24">
        <v>5.9029196564375601E-3</v>
      </c>
      <c r="L80" s="24">
        <v>2.9219135801507052E-3</v>
      </c>
      <c r="M80" s="24">
        <v>0</v>
      </c>
      <c r="N80" s="24">
        <v>0</v>
      </c>
      <c r="O80" s="24">
        <v>0</v>
      </c>
      <c r="P80" s="24">
        <v>8.4778666534600679E-3</v>
      </c>
      <c r="Q80" s="24">
        <v>6.2556796891235101E-3</v>
      </c>
      <c r="R80" s="24">
        <v>5.8205011450671012E-3</v>
      </c>
      <c r="S80" s="24">
        <v>0</v>
      </c>
      <c r="T80" s="24">
        <v>6.8469241400117556E-3</v>
      </c>
      <c r="U80" s="24">
        <v>9.0826276228564221E-3</v>
      </c>
      <c r="V80" s="24">
        <v>6.7905119600809132E-3</v>
      </c>
      <c r="W80" s="24">
        <v>9.0448925174793689E-3</v>
      </c>
      <c r="X80" s="24">
        <v>8.1332259521486889E-3</v>
      </c>
      <c r="Y80" s="24">
        <v>4.8871854787960285E-3</v>
      </c>
      <c r="Z80" s="24">
        <v>8.9430505016104243E-3</v>
      </c>
      <c r="AA80" s="24">
        <v>4.5180397191440149E-3</v>
      </c>
      <c r="AB80" s="24">
        <v>5.8792769050709393E-3</v>
      </c>
      <c r="AC80" s="24">
        <v>0</v>
      </c>
      <c r="AD80" s="24">
        <v>3.1627395751032987E-3</v>
      </c>
      <c r="AE80" s="24">
        <v>4.3196666006786698E-3</v>
      </c>
      <c r="AF80" s="24">
        <v>6.3743115066014775E-3</v>
      </c>
      <c r="AG80" s="24">
        <v>9.4221966333609183E-3</v>
      </c>
      <c r="AH80" s="24">
        <v>4.6147088239646078E-3</v>
      </c>
      <c r="AI80" s="24">
        <v>0</v>
      </c>
      <c r="AJ80" s="24">
        <v>4.0128634538914177E-3</v>
      </c>
      <c r="AK80" s="24">
        <v>7.2199046702499528E-3</v>
      </c>
      <c r="AL80" s="24">
        <v>6.2836275851760734E-3</v>
      </c>
      <c r="AM80" s="24">
        <v>5.6648321032272495E-3</v>
      </c>
      <c r="AN80" s="24">
        <v>6.4864466370963209E-3</v>
      </c>
      <c r="AO80" s="24">
        <v>1.0523469864429532E-2</v>
      </c>
      <c r="AP80" s="24">
        <v>6.9950303071281295E-3</v>
      </c>
      <c r="AQ80" s="24">
        <v>8.3079914809164844E-3</v>
      </c>
      <c r="AR80" s="24">
        <v>0</v>
      </c>
      <c r="AS80" s="24">
        <v>0</v>
      </c>
      <c r="AT80" s="24">
        <v>6.0746961245076074E-3</v>
      </c>
      <c r="AU80" s="24">
        <v>3.3009626159512715E-3</v>
      </c>
      <c r="AV80" s="24">
        <v>3.1585627399372887E-3</v>
      </c>
      <c r="AW80" s="24">
        <v>2.9871129372579701E-3</v>
      </c>
      <c r="AX80" s="24">
        <v>7.5414702718743683E-3</v>
      </c>
      <c r="AY80" s="24">
        <v>5.0056699875052034E-3</v>
      </c>
      <c r="AZ80" s="24">
        <v>6.700262581992484E-3</v>
      </c>
      <c r="BA80" s="24">
        <v>5.3947557767530996E-3</v>
      </c>
      <c r="BB80" s="24">
        <v>6.4444040167758471E-3</v>
      </c>
      <c r="BC80" s="24">
        <v>0</v>
      </c>
      <c r="BD80" s="24">
        <v>4.3071755502525309E-3</v>
      </c>
      <c r="BE80" s="24">
        <v>5.9460738027810609E-3</v>
      </c>
      <c r="BF80" s="24">
        <v>6.6057713481589104E-3</v>
      </c>
      <c r="BG80" s="24">
        <v>4.6618646201882089E-3</v>
      </c>
      <c r="BH80" s="24">
        <v>4.811958126777211E-3</v>
      </c>
      <c r="BI80" s="24">
        <v>3.5976202115812132E-3</v>
      </c>
      <c r="BJ80" s="24">
        <v>1.2757612852330446E-2</v>
      </c>
      <c r="BK80" s="24">
        <v>0</v>
      </c>
      <c r="BL80" s="24">
        <v>2.7459651433118242E-3</v>
      </c>
      <c r="BM80" s="24">
        <v>3.4704584662054931E-3</v>
      </c>
      <c r="BN80" s="24">
        <v>4.575906483930788E-3</v>
      </c>
      <c r="BO80" s="24">
        <v>3.4154079154394231E-3</v>
      </c>
      <c r="BP80" s="24">
        <v>7.0324496221428447E-3</v>
      </c>
      <c r="BQ80" s="24">
        <v>7.2127416459524347E-3</v>
      </c>
      <c r="BR80" s="24">
        <v>1.2287504810677308E-2</v>
      </c>
      <c r="BS80" s="24">
        <v>6.9408550097166443E-3</v>
      </c>
      <c r="BT80" s="24">
        <v>6.8678707307275599E-3</v>
      </c>
      <c r="BU80" s="24">
        <v>6.5364586607185339E-3</v>
      </c>
      <c r="BV80" s="24">
        <v>9.1346465361661581E-3</v>
      </c>
      <c r="BW80" s="24">
        <v>1.9274787224159897E-2</v>
      </c>
      <c r="BX80" s="24">
        <v>5.0969952443449228E-3</v>
      </c>
      <c r="BY80" s="24">
        <v>4.5954833508209808E-3</v>
      </c>
      <c r="BZ80" s="24">
        <v>3.6788768830251853E-2</v>
      </c>
      <c r="CA80" s="24">
        <v>2.126990615713174E-2</v>
      </c>
      <c r="CB80" s="24">
        <v>1.059743943485181</v>
      </c>
      <c r="CC80" s="24">
        <v>0.1656339056794667</v>
      </c>
      <c r="CD80" s="24">
        <v>1.8509146621239841E-2</v>
      </c>
      <c r="CE80" s="24">
        <v>4.3924458165344078E-3</v>
      </c>
      <c r="CF80" s="24">
        <v>1.3291742549467304E-2</v>
      </c>
      <c r="CG80" s="24">
        <v>3.775224517272599E-2</v>
      </c>
      <c r="CH80" s="24">
        <v>0</v>
      </c>
      <c r="CI80" s="24">
        <v>0</v>
      </c>
      <c r="CJ80" s="24">
        <v>8.1137503293374907E-2</v>
      </c>
      <c r="CK80" s="24">
        <v>9.3325559764245988E-2</v>
      </c>
      <c r="CL80" s="24">
        <v>2.9340376574811915E-2</v>
      </c>
      <c r="CM80" s="24">
        <v>1.7695644608664199E-2</v>
      </c>
      <c r="CN80" s="24">
        <v>1.9387802622437771E-2</v>
      </c>
      <c r="CO80" s="24">
        <v>1.7019015375352543E-2</v>
      </c>
      <c r="CP80" s="24">
        <v>3.5503252591636253E-2</v>
      </c>
      <c r="CQ80" s="24">
        <v>6.7763592448345109E-2</v>
      </c>
      <c r="CR80" s="24">
        <v>2.7811922296952795E-2</v>
      </c>
      <c r="CS80" s="24">
        <v>6.0992017370695211E-3</v>
      </c>
      <c r="CT80" s="24">
        <v>3.7903694328365557E-3</v>
      </c>
      <c r="CU80" s="24">
        <v>2.3156301773854478E-2</v>
      </c>
      <c r="CV80" s="24">
        <v>2.9160153264202068E-2</v>
      </c>
      <c r="CW80" s="24">
        <v>1.4153769478112478E-2</v>
      </c>
      <c r="CX80" s="24">
        <v>1.1138020605629802E-2</v>
      </c>
      <c r="CY80" s="24">
        <v>1.100564698994326E-2</v>
      </c>
      <c r="CZ80" s="24">
        <v>2.0960998874631546E-2</v>
      </c>
      <c r="DA80" s="24">
        <v>3.3689702708356049E-2</v>
      </c>
      <c r="DB80" s="24">
        <v>1.4655604195093182E-2</v>
      </c>
      <c r="DC80" s="24">
        <v>6.7771953150968763E-3</v>
      </c>
      <c r="DD80" s="24">
        <v>1.2443075208818289E-2</v>
      </c>
      <c r="DE80" s="24">
        <v>2.7971985774869649E-2</v>
      </c>
      <c r="DF80" s="24">
        <v>6.0723934217296875E-2</v>
      </c>
      <c r="DG80" s="24">
        <v>3.2517638430914104E-2</v>
      </c>
      <c r="DH80" s="24">
        <v>1.0839558381117465E-2</v>
      </c>
      <c r="DI80" s="24">
        <v>2.7784255590976248E-2</v>
      </c>
      <c r="DJ80" s="24">
        <v>2.3811671774337122E-2</v>
      </c>
      <c r="DK80" s="27">
        <v>8.8576869616830891E-3</v>
      </c>
      <c r="DL80" s="24">
        <v>1.310683845887972E-2</v>
      </c>
      <c r="DM80" s="33">
        <f t="shared" si="4"/>
        <v>2.5134476365075731</v>
      </c>
      <c r="DN80">
        <f t="shared" si="5"/>
        <v>2.045743342613306</v>
      </c>
    </row>
    <row r="81" spans="2:118" x14ac:dyDescent="0.15">
      <c r="B81" s="36" t="s">
        <v>71</v>
      </c>
      <c r="C81" s="36" t="s">
        <v>186</v>
      </c>
      <c r="D81" s="34">
        <v>1.1117760489340212</v>
      </c>
      <c r="E81" s="34">
        <f t="shared" si="3"/>
        <v>0.81391922111250326</v>
      </c>
      <c r="G81" s="36" t="s">
        <v>71</v>
      </c>
      <c r="H81" s="36" t="s">
        <v>186</v>
      </c>
      <c r="I81" s="23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0</v>
      </c>
      <c r="S81" s="24">
        <v>0</v>
      </c>
      <c r="T81" s="24">
        <v>0</v>
      </c>
      <c r="U81" s="24">
        <v>0</v>
      </c>
      <c r="V81" s="24">
        <v>0</v>
      </c>
      <c r="W81" s="24">
        <v>0</v>
      </c>
      <c r="X81" s="24">
        <v>0</v>
      </c>
      <c r="Y81" s="24">
        <v>0</v>
      </c>
      <c r="Z81" s="24">
        <v>0</v>
      </c>
      <c r="AA81" s="24">
        <v>0</v>
      </c>
      <c r="AB81" s="24">
        <v>0</v>
      </c>
      <c r="AC81" s="24">
        <v>0</v>
      </c>
      <c r="AD81" s="24">
        <v>0</v>
      </c>
      <c r="AE81" s="24">
        <v>0</v>
      </c>
      <c r="AF81" s="24">
        <v>0</v>
      </c>
      <c r="AG81" s="24">
        <v>0</v>
      </c>
      <c r="AH81" s="24">
        <v>0</v>
      </c>
      <c r="AI81" s="24">
        <v>0</v>
      </c>
      <c r="AJ81" s="24">
        <v>0</v>
      </c>
      <c r="AK81" s="24">
        <v>0</v>
      </c>
      <c r="AL81" s="24">
        <v>0</v>
      </c>
      <c r="AM81" s="24">
        <v>0</v>
      </c>
      <c r="AN81" s="24">
        <v>0</v>
      </c>
      <c r="AO81" s="24">
        <v>0</v>
      </c>
      <c r="AP81" s="24">
        <v>0</v>
      </c>
      <c r="AQ81" s="24">
        <v>0</v>
      </c>
      <c r="AR81" s="24">
        <v>0</v>
      </c>
      <c r="AS81" s="24">
        <v>0</v>
      </c>
      <c r="AT81" s="24">
        <v>0</v>
      </c>
      <c r="AU81" s="24">
        <v>0</v>
      </c>
      <c r="AV81" s="24">
        <v>0</v>
      </c>
      <c r="AW81" s="24">
        <v>0</v>
      </c>
      <c r="AX81" s="24">
        <v>0</v>
      </c>
      <c r="AY81" s="24">
        <v>0</v>
      </c>
      <c r="AZ81" s="24">
        <v>0</v>
      </c>
      <c r="BA81" s="24">
        <v>0</v>
      </c>
      <c r="BB81" s="24">
        <v>0</v>
      </c>
      <c r="BC81" s="24">
        <v>0</v>
      </c>
      <c r="BD81" s="24">
        <v>0</v>
      </c>
      <c r="BE81" s="24">
        <v>0</v>
      </c>
      <c r="BF81" s="24">
        <v>0</v>
      </c>
      <c r="BG81" s="24">
        <v>0</v>
      </c>
      <c r="BH81" s="24">
        <v>0</v>
      </c>
      <c r="BI81" s="24">
        <v>0</v>
      </c>
      <c r="BJ81" s="24">
        <v>0</v>
      </c>
      <c r="BK81" s="24">
        <v>0</v>
      </c>
      <c r="BL81" s="24">
        <v>0</v>
      </c>
      <c r="BM81" s="24">
        <v>0</v>
      </c>
      <c r="BN81" s="24">
        <v>0</v>
      </c>
      <c r="BO81" s="24">
        <v>0</v>
      </c>
      <c r="BP81" s="24">
        <v>0</v>
      </c>
      <c r="BQ81" s="24">
        <v>0</v>
      </c>
      <c r="BR81" s="24">
        <v>0</v>
      </c>
      <c r="BS81" s="24">
        <v>0</v>
      </c>
      <c r="BT81" s="24">
        <v>0</v>
      </c>
      <c r="BU81" s="24">
        <v>0</v>
      </c>
      <c r="BV81" s="24">
        <v>0</v>
      </c>
      <c r="BW81" s="24">
        <v>0</v>
      </c>
      <c r="BX81" s="24">
        <v>0</v>
      </c>
      <c r="BY81" s="24">
        <v>0</v>
      </c>
      <c r="BZ81" s="24">
        <v>0</v>
      </c>
      <c r="CA81" s="24">
        <v>0</v>
      </c>
      <c r="CB81" s="24">
        <v>0</v>
      </c>
      <c r="CC81" s="24">
        <v>1</v>
      </c>
      <c r="CD81" s="24">
        <v>0</v>
      </c>
      <c r="CE81" s="24">
        <v>0</v>
      </c>
      <c r="CF81" s="24">
        <v>0</v>
      </c>
      <c r="CG81" s="24">
        <v>0</v>
      </c>
      <c r="CH81" s="24">
        <v>0</v>
      </c>
      <c r="CI81" s="24">
        <v>0</v>
      </c>
      <c r="CJ81" s="24">
        <v>0</v>
      </c>
      <c r="CK81" s="24">
        <v>0</v>
      </c>
      <c r="CL81" s="24">
        <v>0</v>
      </c>
      <c r="CM81" s="24">
        <v>0</v>
      </c>
      <c r="CN81" s="24">
        <v>0</v>
      </c>
      <c r="CO81" s="24">
        <v>0</v>
      </c>
      <c r="CP81" s="24">
        <v>0</v>
      </c>
      <c r="CQ81" s="24">
        <v>0</v>
      </c>
      <c r="CR81" s="24">
        <v>0</v>
      </c>
      <c r="CS81" s="24">
        <v>0</v>
      </c>
      <c r="CT81" s="24">
        <v>0</v>
      </c>
      <c r="CU81" s="24">
        <v>0</v>
      </c>
      <c r="CV81" s="24">
        <v>0</v>
      </c>
      <c r="CW81" s="24">
        <v>0</v>
      </c>
      <c r="CX81" s="24">
        <v>0</v>
      </c>
      <c r="CY81" s="24">
        <v>0</v>
      </c>
      <c r="CZ81" s="24">
        <v>0</v>
      </c>
      <c r="DA81" s="24">
        <v>0</v>
      </c>
      <c r="DB81" s="24">
        <v>0</v>
      </c>
      <c r="DC81" s="24">
        <v>0</v>
      </c>
      <c r="DD81" s="24">
        <v>0</v>
      </c>
      <c r="DE81" s="24">
        <v>0</v>
      </c>
      <c r="DF81" s="24">
        <v>0</v>
      </c>
      <c r="DG81" s="24">
        <v>0</v>
      </c>
      <c r="DH81" s="24">
        <v>0</v>
      </c>
      <c r="DI81" s="24">
        <v>0</v>
      </c>
      <c r="DJ81" s="24">
        <v>0</v>
      </c>
      <c r="DK81" s="27">
        <v>0</v>
      </c>
      <c r="DL81" s="24">
        <v>0</v>
      </c>
      <c r="DM81" s="33">
        <f t="shared" si="4"/>
        <v>1</v>
      </c>
      <c r="DN81">
        <f t="shared" si="5"/>
        <v>0.81391922111250326</v>
      </c>
    </row>
    <row r="82" spans="2:118" x14ac:dyDescent="0.15">
      <c r="B82" s="36" t="s">
        <v>72</v>
      </c>
      <c r="C82" s="36" t="s">
        <v>187</v>
      </c>
      <c r="D82" s="34">
        <v>0.91965547713441265</v>
      </c>
      <c r="E82" s="34">
        <f t="shared" si="3"/>
        <v>0.81391922111250326</v>
      </c>
      <c r="G82" s="36" t="s">
        <v>72</v>
      </c>
      <c r="H82" s="36" t="s">
        <v>187</v>
      </c>
      <c r="I82" s="23">
        <v>0</v>
      </c>
      <c r="J82" s="24">
        <v>0</v>
      </c>
      <c r="K82" s="24">
        <v>0</v>
      </c>
      <c r="L82" s="24">
        <v>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4">
        <v>0</v>
      </c>
      <c r="T82" s="24">
        <v>0</v>
      </c>
      <c r="U82" s="24">
        <v>0</v>
      </c>
      <c r="V82" s="24">
        <v>0</v>
      </c>
      <c r="W82" s="24">
        <v>0</v>
      </c>
      <c r="X82" s="24">
        <v>0</v>
      </c>
      <c r="Y82" s="24">
        <v>0</v>
      </c>
      <c r="Z82" s="24">
        <v>0</v>
      </c>
      <c r="AA82" s="24">
        <v>0</v>
      </c>
      <c r="AB82" s="24">
        <v>0</v>
      </c>
      <c r="AC82" s="24">
        <v>0</v>
      </c>
      <c r="AD82" s="24">
        <v>0</v>
      </c>
      <c r="AE82" s="24">
        <v>0</v>
      </c>
      <c r="AF82" s="24">
        <v>0</v>
      </c>
      <c r="AG82" s="24">
        <v>0</v>
      </c>
      <c r="AH82" s="24">
        <v>0</v>
      </c>
      <c r="AI82" s="24">
        <v>0</v>
      </c>
      <c r="AJ82" s="24">
        <v>0</v>
      </c>
      <c r="AK82" s="24">
        <v>0</v>
      </c>
      <c r="AL82" s="24">
        <v>0</v>
      </c>
      <c r="AM82" s="24">
        <v>0</v>
      </c>
      <c r="AN82" s="24">
        <v>0</v>
      </c>
      <c r="AO82" s="24">
        <v>0</v>
      </c>
      <c r="AP82" s="24">
        <v>0</v>
      </c>
      <c r="AQ82" s="24">
        <v>0</v>
      </c>
      <c r="AR82" s="24">
        <v>0</v>
      </c>
      <c r="AS82" s="24">
        <v>0</v>
      </c>
      <c r="AT82" s="24">
        <v>0</v>
      </c>
      <c r="AU82" s="24">
        <v>0</v>
      </c>
      <c r="AV82" s="24">
        <v>0</v>
      </c>
      <c r="AW82" s="24">
        <v>0</v>
      </c>
      <c r="AX82" s="24">
        <v>0</v>
      </c>
      <c r="AY82" s="24">
        <v>0</v>
      </c>
      <c r="AZ82" s="24">
        <v>0</v>
      </c>
      <c r="BA82" s="24">
        <v>0</v>
      </c>
      <c r="BB82" s="24">
        <v>0</v>
      </c>
      <c r="BC82" s="24">
        <v>0</v>
      </c>
      <c r="BD82" s="24">
        <v>0</v>
      </c>
      <c r="BE82" s="24">
        <v>0</v>
      </c>
      <c r="BF82" s="24">
        <v>0</v>
      </c>
      <c r="BG82" s="24">
        <v>0</v>
      </c>
      <c r="BH82" s="24">
        <v>0</v>
      </c>
      <c r="BI82" s="24">
        <v>0</v>
      </c>
      <c r="BJ82" s="24">
        <v>0</v>
      </c>
      <c r="BK82" s="24">
        <v>0</v>
      </c>
      <c r="BL82" s="24">
        <v>0</v>
      </c>
      <c r="BM82" s="24">
        <v>0</v>
      </c>
      <c r="BN82" s="24">
        <v>0</v>
      </c>
      <c r="BO82" s="24">
        <v>0</v>
      </c>
      <c r="BP82" s="24">
        <v>0</v>
      </c>
      <c r="BQ82" s="24">
        <v>0</v>
      </c>
      <c r="BR82" s="24">
        <v>0</v>
      </c>
      <c r="BS82" s="24">
        <v>0</v>
      </c>
      <c r="BT82" s="24">
        <v>0</v>
      </c>
      <c r="BU82" s="24">
        <v>0</v>
      </c>
      <c r="BV82" s="24">
        <v>0</v>
      </c>
      <c r="BW82" s="24">
        <v>0</v>
      </c>
      <c r="BX82" s="24">
        <v>0</v>
      </c>
      <c r="BY82" s="24">
        <v>0</v>
      </c>
      <c r="BZ82" s="24">
        <v>0</v>
      </c>
      <c r="CA82" s="24">
        <v>0</v>
      </c>
      <c r="CB82" s="24">
        <v>0</v>
      </c>
      <c r="CC82" s="24">
        <v>0</v>
      </c>
      <c r="CD82" s="24">
        <v>1</v>
      </c>
      <c r="CE82" s="24">
        <v>0</v>
      </c>
      <c r="CF82" s="24">
        <v>0</v>
      </c>
      <c r="CG82" s="24">
        <v>0</v>
      </c>
      <c r="CH82" s="24">
        <v>0</v>
      </c>
      <c r="CI82" s="24">
        <v>0</v>
      </c>
      <c r="CJ82" s="24">
        <v>0</v>
      </c>
      <c r="CK82" s="24">
        <v>0</v>
      </c>
      <c r="CL82" s="24">
        <v>0</v>
      </c>
      <c r="CM82" s="24">
        <v>0</v>
      </c>
      <c r="CN82" s="24">
        <v>0</v>
      </c>
      <c r="CO82" s="24">
        <v>0</v>
      </c>
      <c r="CP82" s="24">
        <v>0</v>
      </c>
      <c r="CQ82" s="24">
        <v>0</v>
      </c>
      <c r="CR82" s="24">
        <v>0</v>
      </c>
      <c r="CS82" s="24">
        <v>0</v>
      </c>
      <c r="CT82" s="24">
        <v>0</v>
      </c>
      <c r="CU82" s="24">
        <v>0</v>
      </c>
      <c r="CV82" s="24">
        <v>0</v>
      </c>
      <c r="CW82" s="24">
        <v>0</v>
      </c>
      <c r="CX82" s="24">
        <v>0</v>
      </c>
      <c r="CY82" s="24">
        <v>0</v>
      </c>
      <c r="CZ82" s="24">
        <v>0</v>
      </c>
      <c r="DA82" s="24">
        <v>0</v>
      </c>
      <c r="DB82" s="24">
        <v>0</v>
      </c>
      <c r="DC82" s="24">
        <v>0</v>
      </c>
      <c r="DD82" s="24">
        <v>0</v>
      </c>
      <c r="DE82" s="24">
        <v>0</v>
      </c>
      <c r="DF82" s="24">
        <v>0</v>
      </c>
      <c r="DG82" s="24">
        <v>0</v>
      </c>
      <c r="DH82" s="24">
        <v>0</v>
      </c>
      <c r="DI82" s="24">
        <v>0</v>
      </c>
      <c r="DJ82" s="24">
        <v>0</v>
      </c>
      <c r="DK82" s="27">
        <v>0</v>
      </c>
      <c r="DL82" s="24">
        <v>0</v>
      </c>
      <c r="DM82" s="33">
        <f t="shared" si="4"/>
        <v>1</v>
      </c>
      <c r="DN82">
        <f t="shared" si="5"/>
        <v>0.81391922111250326</v>
      </c>
    </row>
    <row r="83" spans="2:118" x14ac:dyDescent="0.15">
      <c r="B83" s="36" t="s">
        <v>73</v>
      </c>
      <c r="C83" s="36" t="s">
        <v>188</v>
      </c>
      <c r="D83" s="34">
        <v>1.0107354537433395</v>
      </c>
      <c r="E83" s="34">
        <f t="shared" si="3"/>
        <v>0.88582889804534293</v>
      </c>
      <c r="G83" s="36" t="s">
        <v>73</v>
      </c>
      <c r="H83" s="36" t="s">
        <v>188</v>
      </c>
      <c r="I83" s="23">
        <v>3.086027102817291E-4</v>
      </c>
      <c r="J83" s="24">
        <v>2.4246580226109483E-4</v>
      </c>
      <c r="K83" s="24">
        <v>3.1273750331024266E-4</v>
      </c>
      <c r="L83" s="24">
        <v>1.1527472714381048E-4</v>
      </c>
      <c r="M83" s="24">
        <v>0</v>
      </c>
      <c r="N83" s="24">
        <v>0</v>
      </c>
      <c r="O83" s="24">
        <v>0</v>
      </c>
      <c r="P83" s="24">
        <v>5.7277558682887616E-4</v>
      </c>
      <c r="Q83" s="24">
        <v>4.6706308680661163E-4</v>
      </c>
      <c r="R83" s="24">
        <v>3.4043052244458804E-4</v>
      </c>
      <c r="S83" s="24">
        <v>0</v>
      </c>
      <c r="T83" s="24">
        <v>7.1769210376705303E-4</v>
      </c>
      <c r="U83" s="24">
        <v>8.3651482401480258E-4</v>
      </c>
      <c r="V83" s="24">
        <v>5.4386360588875248E-4</v>
      </c>
      <c r="W83" s="24">
        <v>6.6553479663412061E-4</v>
      </c>
      <c r="X83" s="24">
        <v>2.3870454288989051E-3</v>
      </c>
      <c r="Y83" s="24">
        <v>8.4657767124088552E-4</v>
      </c>
      <c r="Z83" s="24">
        <v>9.3672448901380633E-4</v>
      </c>
      <c r="AA83" s="24">
        <v>6.4572344835695113E-4</v>
      </c>
      <c r="AB83" s="24">
        <v>4.2994227744826721E-4</v>
      </c>
      <c r="AC83" s="24">
        <v>0</v>
      </c>
      <c r="AD83" s="24">
        <v>4.1779055734217027E-4</v>
      </c>
      <c r="AE83" s="24">
        <v>6.5062065245873599E-4</v>
      </c>
      <c r="AF83" s="24">
        <v>6.0661259794478979E-4</v>
      </c>
      <c r="AG83" s="24">
        <v>7.357373008445501E-4</v>
      </c>
      <c r="AH83" s="24">
        <v>7.2990704642364251E-4</v>
      </c>
      <c r="AI83" s="24">
        <v>0</v>
      </c>
      <c r="AJ83" s="24">
        <v>3.7675535702038417E-4</v>
      </c>
      <c r="AK83" s="24">
        <v>9.6805437143652204E-4</v>
      </c>
      <c r="AL83" s="24">
        <v>4.9404943786180745E-4</v>
      </c>
      <c r="AM83" s="24">
        <v>2.7036156004971634E-4</v>
      </c>
      <c r="AN83" s="24">
        <v>9.1735013182589465E-4</v>
      </c>
      <c r="AO83" s="24">
        <v>7.0169569979322132E-4</v>
      </c>
      <c r="AP83" s="24">
        <v>6.7158118611214705E-4</v>
      </c>
      <c r="AQ83" s="24">
        <v>1.294487035519507E-3</v>
      </c>
      <c r="AR83" s="24">
        <v>0</v>
      </c>
      <c r="AS83" s="24">
        <v>0</v>
      </c>
      <c r="AT83" s="24">
        <v>6.1469857420859853E-4</v>
      </c>
      <c r="AU83" s="24">
        <v>1.9066855417784138E-4</v>
      </c>
      <c r="AV83" s="24">
        <v>4.5507764771818971E-4</v>
      </c>
      <c r="AW83" s="24">
        <v>3.5423181092014727E-4</v>
      </c>
      <c r="AX83" s="24">
        <v>9.5271755686671968E-4</v>
      </c>
      <c r="AY83" s="24">
        <v>5.1611400854819549E-4</v>
      </c>
      <c r="AZ83" s="24">
        <v>4.9545352776798001E-4</v>
      </c>
      <c r="BA83" s="24">
        <v>6.3500541179195666E-4</v>
      </c>
      <c r="BB83" s="24">
        <v>6.3651700152320861E-4</v>
      </c>
      <c r="BC83" s="24">
        <v>0</v>
      </c>
      <c r="BD83" s="24">
        <v>9.5760152911653822E-4</v>
      </c>
      <c r="BE83" s="24">
        <v>9.5258257569577761E-4</v>
      </c>
      <c r="BF83" s="24">
        <v>5.1748336121655884E-4</v>
      </c>
      <c r="BG83" s="24">
        <v>8.8441919532598521E-4</v>
      </c>
      <c r="BH83" s="24">
        <v>4.4266762774064462E-4</v>
      </c>
      <c r="BI83" s="24">
        <v>1.5518506470136449E-3</v>
      </c>
      <c r="BJ83" s="24">
        <v>2.3301581887454203E-4</v>
      </c>
      <c r="BK83" s="24">
        <v>0</v>
      </c>
      <c r="BL83" s="24">
        <v>2.8574959517775654E-4</v>
      </c>
      <c r="BM83" s="24">
        <v>3.8887885476481649E-4</v>
      </c>
      <c r="BN83" s="24">
        <v>4.4871301319182735E-4</v>
      </c>
      <c r="BO83" s="24">
        <v>5.8096775214579871E-4</v>
      </c>
      <c r="BP83" s="24">
        <v>1.0701279158143388E-3</v>
      </c>
      <c r="BQ83" s="24">
        <v>1.1563740503811048E-3</v>
      </c>
      <c r="BR83" s="24">
        <v>1.1304043287068716E-3</v>
      </c>
      <c r="BS83" s="24">
        <v>9.1286348055864136E-4</v>
      </c>
      <c r="BT83" s="24">
        <v>7.0763865559581582E-4</v>
      </c>
      <c r="BU83" s="24">
        <v>6.2834629343276247E-4</v>
      </c>
      <c r="BV83" s="24">
        <v>5.4436816791172233E-4</v>
      </c>
      <c r="BW83" s="24">
        <v>5.8407001880232754E-4</v>
      </c>
      <c r="BX83" s="24">
        <v>1.3321457304748853E-3</v>
      </c>
      <c r="BY83" s="24">
        <v>6.1357731128099634E-3</v>
      </c>
      <c r="BZ83" s="24">
        <v>2.2440053434078238E-3</v>
      </c>
      <c r="CA83" s="24">
        <v>4.7642990689845677E-3</v>
      </c>
      <c r="CB83" s="24">
        <v>1.0310817825197451E-3</v>
      </c>
      <c r="CC83" s="24">
        <v>5.9379381119291602E-4</v>
      </c>
      <c r="CD83" s="24">
        <v>3.5189321023983188E-4</v>
      </c>
      <c r="CE83" s="24">
        <v>1.0006453882116564</v>
      </c>
      <c r="CF83" s="24">
        <v>6.79786069539467E-4</v>
      </c>
      <c r="CG83" s="24">
        <v>7.703491115927327E-4</v>
      </c>
      <c r="CH83" s="24">
        <v>0</v>
      </c>
      <c r="CI83" s="24">
        <v>0</v>
      </c>
      <c r="CJ83" s="24">
        <v>2.4831113866779697E-3</v>
      </c>
      <c r="CK83" s="24">
        <v>6.9397122137771199E-4</v>
      </c>
      <c r="CL83" s="24">
        <v>4.3581592888056132E-4</v>
      </c>
      <c r="CM83" s="24">
        <v>5.7079652637354007E-4</v>
      </c>
      <c r="CN83" s="24">
        <v>9.4241178397940807E-4</v>
      </c>
      <c r="CO83" s="24">
        <v>1.1475542725296886E-3</v>
      </c>
      <c r="CP83" s="24">
        <v>4.9942084338375659E-4</v>
      </c>
      <c r="CQ83" s="24">
        <v>1.0660022921632911E-3</v>
      </c>
      <c r="CR83" s="24">
        <v>7.7842042366057769E-4</v>
      </c>
      <c r="CS83" s="24">
        <v>3.0099759407962883E-3</v>
      </c>
      <c r="CT83" s="24">
        <v>1.0963835132261604E-3</v>
      </c>
      <c r="CU83" s="24">
        <v>3.4221591358616381E-3</v>
      </c>
      <c r="CV83" s="24">
        <v>9.5375993869845348E-4</v>
      </c>
      <c r="CW83" s="24">
        <v>2.5740498634989934E-3</v>
      </c>
      <c r="CX83" s="24">
        <v>7.1809643029228367E-4</v>
      </c>
      <c r="CY83" s="24">
        <v>3.5474301134193366E-4</v>
      </c>
      <c r="CZ83" s="24">
        <v>2.4745251487843169E-3</v>
      </c>
      <c r="DA83" s="24">
        <v>7.8389004401837399E-4</v>
      </c>
      <c r="DB83" s="24">
        <v>5.8664979613194494E-4</v>
      </c>
      <c r="DC83" s="24">
        <v>4.7486659399674703E-4</v>
      </c>
      <c r="DD83" s="24">
        <v>4.8375171784740352E-4</v>
      </c>
      <c r="DE83" s="24">
        <v>9.2712013720091689E-4</v>
      </c>
      <c r="DF83" s="24">
        <v>8.3993063055003516E-4</v>
      </c>
      <c r="DG83" s="24">
        <v>7.0118710806335463E-4</v>
      </c>
      <c r="DH83" s="24">
        <v>7.9533661895014613E-4</v>
      </c>
      <c r="DI83" s="24">
        <v>3.1595028576070894E-4</v>
      </c>
      <c r="DJ83" s="24">
        <v>1.0347382287979577E-3</v>
      </c>
      <c r="DK83" s="27">
        <v>9.0555794614120735E-4</v>
      </c>
      <c r="DL83" s="24">
        <v>6.9862331287564791E-4</v>
      </c>
      <c r="DM83" s="33">
        <f t="shared" si="4"/>
        <v>1.0883498940282428</v>
      </c>
      <c r="DN83">
        <f t="shared" si="5"/>
        <v>0.88582889804534293</v>
      </c>
    </row>
    <row r="84" spans="2:118" x14ac:dyDescent="0.15">
      <c r="B84" s="36" t="s">
        <v>74</v>
      </c>
      <c r="C84" s="36" t="s">
        <v>189</v>
      </c>
      <c r="D84" s="34">
        <v>0.93919913512655628</v>
      </c>
      <c r="E84" s="34">
        <f t="shared" si="3"/>
        <v>1.6471069606311037</v>
      </c>
      <c r="G84" s="36" t="s">
        <v>74</v>
      </c>
      <c r="H84" s="36" t="s">
        <v>189</v>
      </c>
      <c r="I84" s="23">
        <v>5.9941704332463876E-3</v>
      </c>
      <c r="J84" s="24">
        <v>1.6341083089297492E-2</v>
      </c>
      <c r="K84" s="24">
        <v>4.7828492737799671E-3</v>
      </c>
      <c r="L84" s="24">
        <v>1.8769193650911817E-2</v>
      </c>
      <c r="M84" s="24">
        <v>0</v>
      </c>
      <c r="N84" s="24">
        <v>0</v>
      </c>
      <c r="O84" s="24">
        <v>0</v>
      </c>
      <c r="P84" s="24">
        <v>1.1152929988014593E-2</v>
      </c>
      <c r="Q84" s="24">
        <v>9.7064147495847779E-3</v>
      </c>
      <c r="R84" s="24">
        <v>1.6501875396857581E-2</v>
      </c>
      <c r="S84" s="24">
        <v>0</v>
      </c>
      <c r="T84" s="24">
        <v>5.3652175634409894E-3</v>
      </c>
      <c r="U84" s="24">
        <v>5.2872256464031623E-3</v>
      </c>
      <c r="V84" s="24">
        <v>1.2266497615860026E-2</v>
      </c>
      <c r="W84" s="24">
        <v>1.0176312503567713E-2</v>
      </c>
      <c r="X84" s="24">
        <v>2.925353894163709E-2</v>
      </c>
      <c r="Y84" s="24">
        <v>1.305345836452514E-2</v>
      </c>
      <c r="Z84" s="24">
        <v>7.542654394245024E-3</v>
      </c>
      <c r="AA84" s="24">
        <v>1.2141918874064525E-2</v>
      </c>
      <c r="AB84" s="24">
        <v>3.9168518964056492E-3</v>
      </c>
      <c r="AC84" s="24">
        <v>0</v>
      </c>
      <c r="AD84" s="24">
        <v>5.959582178791778E-3</v>
      </c>
      <c r="AE84" s="24">
        <v>7.0992880658691249E-3</v>
      </c>
      <c r="AF84" s="24">
        <v>1.0159283229543308E-2</v>
      </c>
      <c r="AG84" s="24">
        <v>8.0559633670458115E-3</v>
      </c>
      <c r="AH84" s="24">
        <v>8.971234691009038E-3</v>
      </c>
      <c r="AI84" s="24">
        <v>0</v>
      </c>
      <c r="AJ84" s="24">
        <v>2.6865477486125836E-2</v>
      </c>
      <c r="AK84" s="24">
        <v>6.503035259485348E-3</v>
      </c>
      <c r="AL84" s="24">
        <v>5.2432465145430046E-3</v>
      </c>
      <c r="AM84" s="24">
        <v>6.427489673811718E-3</v>
      </c>
      <c r="AN84" s="24">
        <v>1.2872797315395212E-2</v>
      </c>
      <c r="AO84" s="24">
        <v>2.8949319797351637E-2</v>
      </c>
      <c r="AP84" s="24">
        <v>1.3637561214725273E-2</v>
      </c>
      <c r="AQ84" s="24">
        <v>1.0823063671082066E-2</v>
      </c>
      <c r="AR84" s="24">
        <v>0</v>
      </c>
      <c r="AS84" s="24">
        <v>0</v>
      </c>
      <c r="AT84" s="24">
        <v>1.9846928284351771E-2</v>
      </c>
      <c r="AU84" s="24">
        <v>8.9960100631368747E-3</v>
      </c>
      <c r="AV84" s="24">
        <v>1.6330548908036334E-2</v>
      </c>
      <c r="AW84" s="24">
        <v>6.7992792043944893E-3</v>
      </c>
      <c r="AX84" s="24">
        <v>6.7213195981601168E-3</v>
      </c>
      <c r="AY84" s="24">
        <v>5.7551607453302806E-3</v>
      </c>
      <c r="AZ84" s="24">
        <v>5.5914386460383042E-3</v>
      </c>
      <c r="BA84" s="24">
        <v>4.4729311219926151E-3</v>
      </c>
      <c r="BB84" s="24">
        <v>5.3866608332938546E-3</v>
      </c>
      <c r="BC84" s="24">
        <v>0</v>
      </c>
      <c r="BD84" s="24">
        <v>4.3658349302288487E-3</v>
      </c>
      <c r="BE84" s="24">
        <v>6.4822472830663473E-3</v>
      </c>
      <c r="BF84" s="24">
        <v>5.3702433813452672E-3</v>
      </c>
      <c r="BG84" s="24">
        <v>4.1402095051008099E-3</v>
      </c>
      <c r="BH84" s="24">
        <v>4.7909133036168599E-3</v>
      </c>
      <c r="BI84" s="24">
        <v>3.7804316164551811E-3</v>
      </c>
      <c r="BJ84" s="24">
        <v>5.8735054903849265E-3</v>
      </c>
      <c r="BK84" s="24">
        <v>0</v>
      </c>
      <c r="BL84" s="24">
        <v>8.3218131059978329E-3</v>
      </c>
      <c r="BM84" s="24">
        <v>5.7671885561393797E-3</v>
      </c>
      <c r="BN84" s="24">
        <v>5.1855060260724943E-3</v>
      </c>
      <c r="BO84" s="24">
        <v>3.4443795539901637E-3</v>
      </c>
      <c r="BP84" s="24">
        <v>9.0400475847656741E-3</v>
      </c>
      <c r="BQ84" s="24">
        <v>0.24801575605969356</v>
      </c>
      <c r="BR84" s="24">
        <v>1.034287948728687E-2</v>
      </c>
      <c r="BS84" s="24">
        <v>1.034043274259173E-2</v>
      </c>
      <c r="BT84" s="24">
        <v>9.8921568440513037E-3</v>
      </c>
      <c r="BU84" s="24">
        <v>1.0604449314289208E-2</v>
      </c>
      <c r="BV84" s="24">
        <v>5.7328253157263951E-3</v>
      </c>
      <c r="BW84" s="24">
        <v>1.319258148605894E-2</v>
      </c>
      <c r="BX84" s="24">
        <v>7.0033127138663864E-3</v>
      </c>
      <c r="BY84" s="24">
        <v>1.8973056184121359E-2</v>
      </c>
      <c r="BZ84" s="24">
        <v>3.1330201606004555E-3</v>
      </c>
      <c r="CA84" s="24">
        <v>5.8597660655174818E-3</v>
      </c>
      <c r="CB84" s="24">
        <v>1.5371175709405134E-3</v>
      </c>
      <c r="CC84" s="24">
        <v>1.3837988170606055E-3</v>
      </c>
      <c r="CD84" s="24">
        <v>6.155118003179275E-4</v>
      </c>
      <c r="CE84" s="24">
        <v>2.0452341465010283E-3</v>
      </c>
      <c r="CF84" s="24">
        <v>1.00257327426076</v>
      </c>
      <c r="CG84" s="24">
        <v>3.6095898990521052E-3</v>
      </c>
      <c r="CH84" s="24">
        <v>0</v>
      </c>
      <c r="CI84" s="24">
        <v>0</v>
      </c>
      <c r="CJ84" s="24">
        <v>3.2897331576240267E-3</v>
      </c>
      <c r="CK84" s="24">
        <v>2.0941918999771636E-3</v>
      </c>
      <c r="CL84" s="24">
        <v>2.3200647206009098E-3</v>
      </c>
      <c r="CM84" s="24">
        <v>4.0709830507385913E-2</v>
      </c>
      <c r="CN84" s="24">
        <v>4.1669921936120236E-3</v>
      </c>
      <c r="CO84" s="24">
        <v>2.9120188516274775E-3</v>
      </c>
      <c r="CP84" s="24">
        <v>4.192335625346248E-3</v>
      </c>
      <c r="CQ84" s="24">
        <v>4.6777365594707554E-3</v>
      </c>
      <c r="CR84" s="24">
        <v>7.1486058545163047E-3</v>
      </c>
      <c r="CS84" s="24">
        <v>4.1594465527256107E-3</v>
      </c>
      <c r="CT84" s="24">
        <v>2.2025495676978213E-3</v>
      </c>
      <c r="CU84" s="24">
        <v>6.4262512777207362E-3</v>
      </c>
      <c r="CV84" s="24">
        <v>5.6400994558422129E-3</v>
      </c>
      <c r="CW84" s="24">
        <v>4.7944966963678953E-3</v>
      </c>
      <c r="CX84" s="24">
        <v>3.3544296833464531E-3</v>
      </c>
      <c r="CY84" s="24">
        <v>2.4799957837460919E-3</v>
      </c>
      <c r="CZ84" s="24">
        <v>7.0348596962912591E-3</v>
      </c>
      <c r="DA84" s="24">
        <v>2.3969313747089164E-3</v>
      </c>
      <c r="DB84" s="24">
        <v>2.9081123639659928E-3</v>
      </c>
      <c r="DC84" s="24">
        <v>5.5410671911602285E-3</v>
      </c>
      <c r="DD84" s="24">
        <v>2.0547967465250803E-3</v>
      </c>
      <c r="DE84" s="24">
        <v>7.5693427457283287E-3</v>
      </c>
      <c r="DF84" s="24">
        <v>7.9880101716954689E-3</v>
      </c>
      <c r="DG84" s="24">
        <v>2.6447482684041593E-3</v>
      </c>
      <c r="DH84" s="24">
        <v>2.7377675921648175E-3</v>
      </c>
      <c r="DI84" s="24">
        <v>3.3970525351812073E-3</v>
      </c>
      <c r="DJ84" s="24">
        <v>9.0386954428047055E-3</v>
      </c>
      <c r="DK84" s="27">
        <v>2.5523969808793481E-2</v>
      </c>
      <c r="DL84" s="24">
        <v>9.1327200621296491E-3</v>
      </c>
      <c r="DM84" s="33">
        <f t="shared" si="4"/>
        <v>2.0236737478441165</v>
      </c>
      <c r="DN84">
        <f t="shared" si="5"/>
        <v>1.6471069606311037</v>
      </c>
    </row>
    <row r="85" spans="2:118" x14ac:dyDescent="0.15">
      <c r="B85" s="36" t="s">
        <v>75</v>
      </c>
      <c r="C85" s="36" t="s">
        <v>190</v>
      </c>
      <c r="D85" s="34">
        <v>1.4144025942847887</v>
      </c>
      <c r="E85" s="34">
        <f t="shared" si="3"/>
        <v>1.7134898204360813</v>
      </c>
      <c r="G85" s="36" t="s">
        <v>75</v>
      </c>
      <c r="H85" s="36" t="s">
        <v>190</v>
      </c>
      <c r="I85" s="23">
        <v>6.0855895085285536E-2</v>
      </c>
      <c r="J85" s="24">
        <v>1.4793194218355944E-2</v>
      </c>
      <c r="K85" s="24">
        <v>1.6231984947217552E-2</v>
      </c>
      <c r="L85" s="24">
        <v>2.3684535752167779E-2</v>
      </c>
      <c r="M85" s="24">
        <v>0</v>
      </c>
      <c r="N85" s="24">
        <v>0</v>
      </c>
      <c r="O85" s="24">
        <v>0</v>
      </c>
      <c r="P85" s="24">
        <v>9.44920952917923E-3</v>
      </c>
      <c r="Q85" s="24">
        <v>1.1577248167012997E-2</v>
      </c>
      <c r="R85" s="24">
        <v>7.7760103670942967E-3</v>
      </c>
      <c r="S85" s="24">
        <v>0</v>
      </c>
      <c r="T85" s="24">
        <v>1.5222191867017856E-2</v>
      </c>
      <c r="U85" s="24">
        <v>9.7161028010649859E-3</v>
      </c>
      <c r="V85" s="24">
        <v>1.8956205277251188E-2</v>
      </c>
      <c r="W85" s="24">
        <v>9.3099921455826792E-3</v>
      </c>
      <c r="X85" s="24">
        <v>1.0018406937632994E-2</v>
      </c>
      <c r="Y85" s="24">
        <v>5.3982581805854992E-3</v>
      </c>
      <c r="Z85" s="24">
        <v>1.2045884164527888E-2</v>
      </c>
      <c r="AA85" s="24">
        <v>5.2391080468391213E-3</v>
      </c>
      <c r="AB85" s="24">
        <v>4.8501718666974789E-3</v>
      </c>
      <c r="AC85" s="24">
        <v>0</v>
      </c>
      <c r="AD85" s="24">
        <v>5.2171256774365231E-3</v>
      </c>
      <c r="AE85" s="24">
        <v>6.0852296006744001E-3</v>
      </c>
      <c r="AF85" s="24">
        <v>6.7912701512328191E-3</v>
      </c>
      <c r="AG85" s="24">
        <v>4.2412533960409296E-3</v>
      </c>
      <c r="AH85" s="24">
        <v>5.2106618316054149E-3</v>
      </c>
      <c r="AI85" s="24">
        <v>0</v>
      </c>
      <c r="AJ85" s="24">
        <v>1.4307881071196937E-3</v>
      </c>
      <c r="AK85" s="24">
        <v>3.540929356779E-3</v>
      </c>
      <c r="AL85" s="24">
        <v>3.7437216633156305E-3</v>
      </c>
      <c r="AM85" s="24">
        <v>2.4232419377925071E-2</v>
      </c>
      <c r="AN85" s="24">
        <v>7.5446490947802484E-3</v>
      </c>
      <c r="AO85" s="24">
        <v>4.395740600677453E-2</v>
      </c>
      <c r="AP85" s="24">
        <v>5.9064412464629248E-3</v>
      </c>
      <c r="AQ85" s="24">
        <v>5.1753938999523602E-2</v>
      </c>
      <c r="AR85" s="24">
        <v>0</v>
      </c>
      <c r="AS85" s="24">
        <v>0</v>
      </c>
      <c r="AT85" s="24">
        <v>6.4894599965416248E-3</v>
      </c>
      <c r="AU85" s="24">
        <v>4.6966442921328299E-3</v>
      </c>
      <c r="AV85" s="24">
        <v>4.2655124856284142E-3</v>
      </c>
      <c r="AW85" s="24">
        <v>3.6629644276866291E-3</v>
      </c>
      <c r="AX85" s="24">
        <v>9.324639623360189E-3</v>
      </c>
      <c r="AY85" s="24">
        <v>8.8740981370820579E-3</v>
      </c>
      <c r="AZ85" s="24">
        <v>7.7856268329340563E-3</v>
      </c>
      <c r="BA85" s="24">
        <v>6.0719108673298753E-3</v>
      </c>
      <c r="BB85" s="24">
        <v>1.1949902837367701E-2</v>
      </c>
      <c r="BC85" s="24">
        <v>0</v>
      </c>
      <c r="BD85" s="24">
        <v>2.3113046285083262E-3</v>
      </c>
      <c r="BE85" s="24">
        <v>4.8098539677373523E-3</v>
      </c>
      <c r="BF85" s="24">
        <v>4.8111430297676028E-3</v>
      </c>
      <c r="BG85" s="24">
        <v>3.8267149318101067E-3</v>
      </c>
      <c r="BH85" s="24">
        <v>4.8931484398588672E-3</v>
      </c>
      <c r="BI85" s="24">
        <v>1.6049440454917842E-3</v>
      </c>
      <c r="BJ85" s="24">
        <v>9.7349441386575235E-3</v>
      </c>
      <c r="BK85" s="24">
        <v>0</v>
      </c>
      <c r="BL85" s="24">
        <v>2.4213025458431955E-3</v>
      </c>
      <c r="BM85" s="24">
        <v>3.4716910557790089E-3</v>
      </c>
      <c r="BN85" s="24">
        <v>4.0427514331357293E-3</v>
      </c>
      <c r="BO85" s="24">
        <v>1.8686767560398708E-3</v>
      </c>
      <c r="BP85" s="24">
        <v>3.4396678435496077E-2</v>
      </c>
      <c r="BQ85" s="24">
        <v>1.3812729767600753E-2</v>
      </c>
      <c r="BR85" s="24">
        <v>1.9796676322298274E-2</v>
      </c>
      <c r="BS85" s="24">
        <v>1.8529319300408801E-2</v>
      </c>
      <c r="BT85" s="24">
        <v>2.2344923106235474E-2</v>
      </c>
      <c r="BU85" s="24">
        <v>1.2695191740684548E-2</v>
      </c>
      <c r="BV85" s="24">
        <v>5.215312533258425E-3</v>
      </c>
      <c r="BW85" s="24">
        <v>7.3245964673138248E-3</v>
      </c>
      <c r="BX85" s="24">
        <v>1.0675563694428541E-2</v>
      </c>
      <c r="BY85" s="24">
        <v>1.8875302820271455E-2</v>
      </c>
      <c r="BZ85" s="24">
        <v>3.1094644503107251E-2</v>
      </c>
      <c r="CA85" s="24">
        <v>8.5380151390798461E-3</v>
      </c>
      <c r="CB85" s="24">
        <v>4.8367423173657983E-3</v>
      </c>
      <c r="CC85" s="24">
        <v>4.5848745474262763E-3</v>
      </c>
      <c r="CD85" s="24">
        <v>1.6501270825158181E-3</v>
      </c>
      <c r="CE85" s="24">
        <v>4.968752433958298E-3</v>
      </c>
      <c r="CF85" s="24">
        <v>3.4867444747022219E-3</v>
      </c>
      <c r="CG85" s="24">
        <v>1.0062439376251617</v>
      </c>
      <c r="CH85" s="24">
        <v>0</v>
      </c>
      <c r="CI85" s="24">
        <v>0</v>
      </c>
      <c r="CJ85" s="24">
        <v>3.9959636183855805E-3</v>
      </c>
      <c r="CK85" s="24">
        <v>8.9720813910492223E-3</v>
      </c>
      <c r="CL85" s="24">
        <v>4.8800884027498589E-3</v>
      </c>
      <c r="CM85" s="24">
        <v>7.9281380900977794E-3</v>
      </c>
      <c r="CN85" s="24">
        <v>8.7773859268497467E-3</v>
      </c>
      <c r="CO85" s="24">
        <v>8.5921560065768867E-3</v>
      </c>
      <c r="CP85" s="24">
        <v>1.2178858635153873E-2</v>
      </c>
      <c r="CQ85" s="24">
        <v>3.2871106543941515E-3</v>
      </c>
      <c r="CR85" s="24">
        <v>1.3730327748022193E-2</v>
      </c>
      <c r="CS85" s="24">
        <v>1.2364854805536913E-2</v>
      </c>
      <c r="CT85" s="24">
        <v>1.2661870065987629E-2</v>
      </c>
      <c r="CU85" s="24">
        <v>8.6684045392368403E-3</v>
      </c>
      <c r="CV85" s="24">
        <v>6.3389017785949325E-3</v>
      </c>
      <c r="CW85" s="24">
        <v>1.0939969022625758E-2</v>
      </c>
      <c r="CX85" s="24">
        <v>6.6606500726162461E-3</v>
      </c>
      <c r="CY85" s="24">
        <v>7.0744106821922339E-3</v>
      </c>
      <c r="CZ85" s="24">
        <v>1.3077797875837269E-2</v>
      </c>
      <c r="DA85" s="24">
        <v>1.0349946564318828E-2</v>
      </c>
      <c r="DB85" s="24">
        <v>1.0472342334818011E-2</v>
      </c>
      <c r="DC85" s="24">
        <v>7.1001995000997773E-3</v>
      </c>
      <c r="DD85" s="24">
        <v>6.7293970062570182E-3</v>
      </c>
      <c r="DE85" s="24">
        <v>6.5094217172861193E-2</v>
      </c>
      <c r="DF85" s="24">
        <v>9.3946713682953858E-3</v>
      </c>
      <c r="DG85" s="24">
        <v>1.8848258550683693E-2</v>
      </c>
      <c r="DH85" s="24">
        <v>2.9895275002790909E-2</v>
      </c>
      <c r="DI85" s="24">
        <v>1.2113090136331871E-2</v>
      </c>
      <c r="DJ85" s="24">
        <v>2.9575582565092608E-2</v>
      </c>
      <c r="DK85" s="27">
        <v>7.4825986106492534E-3</v>
      </c>
      <c r="DL85" s="24">
        <v>7.2811176095456372E-3</v>
      </c>
      <c r="DM85" s="33">
        <f t="shared" si="4"/>
        <v>2.1052332663848414</v>
      </c>
      <c r="DN85">
        <f t="shared" si="5"/>
        <v>1.7134898204360813</v>
      </c>
    </row>
    <row r="86" spans="2:118" x14ac:dyDescent="0.15">
      <c r="B86" s="36" t="s">
        <v>76</v>
      </c>
      <c r="C86" s="36" t="s">
        <v>191</v>
      </c>
      <c r="D86" s="34">
        <v>0.81391922111250326</v>
      </c>
      <c r="E86" s="34">
        <f t="shared" si="3"/>
        <v>0.81391922111250326</v>
      </c>
      <c r="G86" s="36" t="s">
        <v>76</v>
      </c>
      <c r="H86" s="36" t="s">
        <v>191</v>
      </c>
      <c r="I86" s="23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4">
        <v>0</v>
      </c>
      <c r="T86" s="24">
        <v>0</v>
      </c>
      <c r="U86" s="24">
        <v>0</v>
      </c>
      <c r="V86" s="24">
        <v>0</v>
      </c>
      <c r="W86" s="24">
        <v>0</v>
      </c>
      <c r="X86" s="24">
        <v>0</v>
      </c>
      <c r="Y86" s="24">
        <v>0</v>
      </c>
      <c r="Z86" s="24">
        <v>0</v>
      </c>
      <c r="AA86" s="24">
        <v>0</v>
      </c>
      <c r="AB86" s="24">
        <v>0</v>
      </c>
      <c r="AC86" s="24">
        <v>0</v>
      </c>
      <c r="AD86" s="24">
        <v>0</v>
      </c>
      <c r="AE86" s="24">
        <v>0</v>
      </c>
      <c r="AF86" s="24">
        <v>0</v>
      </c>
      <c r="AG86" s="24">
        <v>0</v>
      </c>
      <c r="AH86" s="24">
        <v>0</v>
      </c>
      <c r="AI86" s="24">
        <v>0</v>
      </c>
      <c r="AJ86" s="24">
        <v>0</v>
      </c>
      <c r="AK86" s="24">
        <v>0</v>
      </c>
      <c r="AL86" s="24">
        <v>0</v>
      </c>
      <c r="AM86" s="24">
        <v>0</v>
      </c>
      <c r="AN86" s="24">
        <v>0</v>
      </c>
      <c r="AO86" s="24">
        <v>0</v>
      </c>
      <c r="AP86" s="24">
        <v>0</v>
      </c>
      <c r="AQ86" s="24">
        <v>0</v>
      </c>
      <c r="AR86" s="24">
        <v>0</v>
      </c>
      <c r="AS86" s="24">
        <v>0</v>
      </c>
      <c r="AT86" s="24">
        <v>0</v>
      </c>
      <c r="AU86" s="24">
        <v>0</v>
      </c>
      <c r="AV86" s="24">
        <v>0</v>
      </c>
      <c r="AW86" s="24">
        <v>0</v>
      </c>
      <c r="AX86" s="24">
        <v>0</v>
      </c>
      <c r="AY86" s="24">
        <v>0</v>
      </c>
      <c r="AZ86" s="24">
        <v>0</v>
      </c>
      <c r="BA86" s="24">
        <v>0</v>
      </c>
      <c r="BB86" s="24">
        <v>0</v>
      </c>
      <c r="BC86" s="24">
        <v>0</v>
      </c>
      <c r="BD86" s="24">
        <v>0</v>
      </c>
      <c r="BE86" s="24">
        <v>0</v>
      </c>
      <c r="BF86" s="24">
        <v>0</v>
      </c>
      <c r="BG86" s="24">
        <v>0</v>
      </c>
      <c r="BH86" s="24">
        <v>0</v>
      </c>
      <c r="BI86" s="24">
        <v>0</v>
      </c>
      <c r="BJ86" s="24">
        <v>0</v>
      </c>
      <c r="BK86" s="24">
        <v>0</v>
      </c>
      <c r="BL86" s="24">
        <v>0</v>
      </c>
      <c r="BM86" s="24">
        <v>0</v>
      </c>
      <c r="BN86" s="24">
        <v>0</v>
      </c>
      <c r="BO86" s="24">
        <v>0</v>
      </c>
      <c r="BP86" s="24">
        <v>0</v>
      </c>
      <c r="BQ86" s="24">
        <v>0</v>
      </c>
      <c r="BR86" s="24">
        <v>0</v>
      </c>
      <c r="BS86" s="24">
        <v>0</v>
      </c>
      <c r="BT86" s="24">
        <v>0</v>
      </c>
      <c r="BU86" s="24">
        <v>0</v>
      </c>
      <c r="BV86" s="24">
        <v>0</v>
      </c>
      <c r="BW86" s="24">
        <v>0</v>
      </c>
      <c r="BX86" s="24">
        <v>0</v>
      </c>
      <c r="BY86" s="24">
        <v>0</v>
      </c>
      <c r="BZ86" s="24">
        <v>0</v>
      </c>
      <c r="CA86" s="24">
        <v>0</v>
      </c>
      <c r="CB86" s="24">
        <v>0</v>
      </c>
      <c r="CC86" s="24">
        <v>0</v>
      </c>
      <c r="CD86" s="24">
        <v>0</v>
      </c>
      <c r="CE86" s="24">
        <v>0</v>
      </c>
      <c r="CF86" s="24">
        <v>0</v>
      </c>
      <c r="CG86" s="24">
        <v>0</v>
      </c>
      <c r="CH86" s="24">
        <v>1</v>
      </c>
      <c r="CI86" s="24">
        <v>0</v>
      </c>
      <c r="CJ86" s="24">
        <v>0</v>
      </c>
      <c r="CK86" s="24">
        <v>0</v>
      </c>
      <c r="CL86" s="24">
        <v>0</v>
      </c>
      <c r="CM86" s="24">
        <v>0</v>
      </c>
      <c r="CN86" s="24">
        <v>0</v>
      </c>
      <c r="CO86" s="24">
        <v>0</v>
      </c>
      <c r="CP86" s="24">
        <v>0</v>
      </c>
      <c r="CQ86" s="24">
        <v>0</v>
      </c>
      <c r="CR86" s="24">
        <v>0</v>
      </c>
      <c r="CS86" s="24">
        <v>0</v>
      </c>
      <c r="CT86" s="24">
        <v>0</v>
      </c>
      <c r="CU86" s="24">
        <v>0</v>
      </c>
      <c r="CV86" s="24">
        <v>0</v>
      </c>
      <c r="CW86" s="24">
        <v>0</v>
      </c>
      <c r="CX86" s="24">
        <v>0</v>
      </c>
      <c r="CY86" s="24">
        <v>0</v>
      </c>
      <c r="CZ86" s="24">
        <v>0</v>
      </c>
      <c r="DA86" s="24">
        <v>0</v>
      </c>
      <c r="DB86" s="24">
        <v>0</v>
      </c>
      <c r="DC86" s="24">
        <v>0</v>
      </c>
      <c r="DD86" s="24">
        <v>0</v>
      </c>
      <c r="DE86" s="24">
        <v>0</v>
      </c>
      <c r="DF86" s="24">
        <v>0</v>
      </c>
      <c r="DG86" s="24">
        <v>0</v>
      </c>
      <c r="DH86" s="24">
        <v>0</v>
      </c>
      <c r="DI86" s="24">
        <v>0</v>
      </c>
      <c r="DJ86" s="24">
        <v>0</v>
      </c>
      <c r="DK86" s="27">
        <v>0</v>
      </c>
      <c r="DL86" s="24">
        <v>0</v>
      </c>
      <c r="DM86" s="33">
        <f t="shared" si="4"/>
        <v>1</v>
      </c>
      <c r="DN86">
        <f t="shared" si="5"/>
        <v>0.81391922111250326</v>
      </c>
    </row>
    <row r="87" spans="2:118" x14ac:dyDescent="0.15">
      <c r="B87" s="36" t="s">
        <v>77</v>
      </c>
      <c r="C87" s="36" t="s">
        <v>192</v>
      </c>
      <c r="D87" s="34">
        <v>0.81391922111250326</v>
      </c>
      <c r="E87" s="34">
        <f t="shared" si="3"/>
        <v>0.81391922111250326</v>
      </c>
      <c r="G87" s="36" t="s">
        <v>77</v>
      </c>
      <c r="H87" s="36" t="s">
        <v>192</v>
      </c>
      <c r="I87" s="23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4">
        <v>0</v>
      </c>
      <c r="T87" s="24">
        <v>0</v>
      </c>
      <c r="U87" s="24">
        <v>0</v>
      </c>
      <c r="V87" s="24">
        <v>0</v>
      </c>
      <c r="W87" s="24">
        <v>0</v>
      </c>
      <c r="X87" s="24">
        <v>0</v>
      </c>
      <c r="Y87" s="24">
        <v>0</v>
      </c>
      <c r="Z87" s="24">
        <v>0</v>
      </c>
      <c r="AA87" s="24">
        <v>0</v>
      </c>
      <c r="AB87" s="24">
        <v>0</v>
      </c>
      <c r="AC87" s="24">
        <v>0</v>
      </c>
      <c r="AD87" s="24">
        <v>0</v>
      </c>
      <c r="AE87" s="24">
        <v>0</v>
      </c>
      <c r="AF87" s="24">
        <v>0</v>
      </c>
      <c r="AG87" s="24">
        <v>0</v>
      </c>
      <c r="AH87" s="24">
        <v>0</v>
      </c>
      <c r="AI87" s="24">
        <v>0</v>
      </c>
      <c r="AJ87" s="24">
        <v>0</v>
      </c>
      <c r="AK87" s="24">
        <v>0</v>
      </c>
      <c r="AL87" s="24">
        <v>0</v>
      </c>
      <c r="AM87" s="24">
        <v>0</v>
      </c>
      <c r="AN87" s="24">
        <v>0</v>
      </c>
      <c r="AO87" s="24">
        <v>0</v>
      </c>
      <c r="AP87" s="24">
        <v>0</v>
      </c>
      <c r="AQ87" s="24">
        <v>0</v>
      </c>
      <c r="AR87" s="24">
        <v>0</v>
      </c>
      <c r="AS87" s="24">
        <v>0</v>
      </c>
      <c r="AT87" s="24">
        <v>0</v>
      </c>
      <c r="AU87" s="24">
        <v>0</v>
      </c>
      <c r="AV87" s="24">
        <v>0</v>
      </c>
      <c r="AW87" s="24">
        <v>0</v>
      </c>
      <c r="AX87" s="24">
        <v>0</v>
      </c>
      <c r="AY87" s="24">
        <v>0</v>
      </c>
      <c r="AZ87" s="24">
        <v>0</v>
      </c>
      <c r="BA87" s="24">
        <v>0</v>
      </c>
      <c r="BB87" s="24">
        <v>0</v>
      </c>
      <c r="BC87" s="24">
        <v>0</v>
      </c>
      <c r="BD87" s="24">
        <v>0</v>
      </c>
      <c r="BE87" s="24">
        <v>0</v>
      </c>
      <c r="BF87" s="24">
        <v>0</v>
      </c>
      <c r="BG87" s="24">
        <v>0</v>
      </c>
      <c r="BH87" s="24">
        <v>0</v>
      </c>
      <c r="BI87" s="24">
        <v>0</v>
      </c>
      <c r="BJ87" s="24">
        <v>0</v>
      </c>
      <c r="BK87" s="24">
        <v>0</v>
      </c>
      <c r="BL87" s="24">
        <v>0</v>
      </c>
      <c r="BM87" s="24">
        <v>0</v>
      </c>
      <c r="BN87" s="24">
        <v>0</v>
      </c>
      <c r="BO87" s="24">
        <v>0</v>
      </c>
      <c r="BP87" s="24">
        <v>0</v>
      </c>
      <c r="BQ87" s="24">
        <v>0</v>
      </c>
      <c r="BR87" s="24">
        <v>0</v>
      </c>
      <c r="BS87" s="24">
        <v>0</v>
      </c>
      <c r="BT87" s="24">
        <v>0</v>
      </c>
      <c r="BU87" s="24">
        <v>0</v>
      </c>
      <c r="BV87" s="24">
        <v>0</v>
      </c>
      <c r="BW87" s="24">
        <v>0</v>
      </c>
      <c r="BX87" s="24">
        <v>0</v>
      </c>
      <c r="BY87" s="24">
        <v>0</v>
      </c>
      <c r="BZ87" s="24">
        <v>0</v>
      </c>
      <c r="CA87" s="24">
        <v>0</v>
      </c>
      <c r="CB87" s="24">
        <v>0</v>
      </c>
      <c r="CC87" s="24">
        <v>0</v>
      </c>
      <c r="CD87" s="24">
        <v>0</v>
      </c>
      <c r="CE87" s="24">
        <v>0</v>
      </c>
      <c r="CF87" s="24">
        <v>0</v>
      </c>
      <c r="CG87" s="24">
        <v>0</v>
      </c>
      <c r="CH87" s="24">
        <v>0</v>
      </c>
      <c r="CI87" s="24">
        <v>1</v>
      </c>
      <c r="CJ87" s="24">
        <v>0</v>
      </c>
      <c r="CK87" s="24">
        <v>0</v>
      </c>
      <c r="CL87" s="24">
        <v>0</v>
      </c>
      <c r="CM87" s="24">
        <v>0</v>
      </c>
      <c r="CN87" s="24">
        <v>0</v>
      </c>
      <c r="CO87" s="24">
        <v>0</v>
      </c>
      <c r="CP87" s="24">
        <v>0</v>
      </c>
      <c r="CQ87" s="24">
        <v>0</v>
      </c>
      <c r="CR87" s="24">
        <v>0</v>
      </c>
      <c r="CS87" s="24">
        <v>0</v>
      </c>
      <c r="CT87" s="24">
        <v>0</v>
      </c>
      <c r="CU87" s="24">
        <v>0</v>
      </c>
      <c r="CV87" s="24">
        <v>0</v>
      </c>
      <c r="CW87" s="24">
        <v>0</v>
      </c>
      <c r="CX87" s="24">
        <v>0</v>
      </c>
      <c r="CY87" s="24">
        <v>0</v>
      </c>
      <c r="CZ87" s="24">
        <v>0</v>
      </c>
      <c r="DA87" s="24">
        <v>0</v>
      </c>
      <c r="DB87" s="24">
        <v>0</v>
      </c>
      <c r="DC87" s="24">
        <v>0</v>
      </c>
      <c r="DD87" s="24">
        <v>0</v>
      </c>
      <c r="DE87" s="24">
        <v>0</v>
      </c>
      <c r="DF87" s="24">
        <v>0</v>
      </c>
      <c r="DG87" s="24">
        <v>0</v>
      </c>
      <c r="DH87" s="24">
        <v>0</v>
      </c>
      <c r="DI87" s="24">
        <v>0</v>
      </c>
      <c r="DJ87" s="24">
        <v>0</v>
      </c>
      <c r="DK87" s="27">
        <v>0</v>
      </c>
      <c r="DL87" s="24">
        <v>0</v>
      </c>
      <c r="DM87" s="33">
        <f t="shared" si="4"/>
        <v>1</v>
      </c>
      <c r="DN87">
        <f t="shared" si="5"/>
        <v>0.81391922111250326</v>
      </c>
    </row>
    <row r="88" spans="2:118" x14ac:dyDescent="0.15">
      <c r="B88" s="36" t="s">
        <v>78</v>
      </c>
      <c r="C88" s="36" t="s">
        <v>193</v>
      </c>
      <c r="D88" s="34">
        <v>1.0449352461455674</v>
      </c>
      <c r="E88" s="34">
        <f t="shared" si="3"/>
        <v>0.84550028689091028</v>
      </c>
      <c r="G88" s="36" t="s">
        <v>78</v>
      </c>
      <c r="H88" s="36" t="s">
        <v>193</v>
      </c>
      <c r="I88" s="23">
        <v>3.3302206345188495E-4</v>
      </c>
      <c r="J88" s="24">
        <v>7.4295753893215241E-4</v>
      </c>
      <c r="K88" s="24">
        <v>2.2942403227498763E-4</v>
      </c>
      <c r="L88" s="24">
        <v>2.3948851018365639E-5</v>
      </c>
      <c r="M88" s="24">
        <v>0</v>
      </c>
      <c r="N88" s="24">
        <v>0</v>
      </c>
      <c r="O88" s="24">
        <v>0</v>
      </c>
      <c r="P88" s="24">
        <v>5.8887862444780535E-4</v>
      </c>
      <c r="Q88" s="24">
        <v>5.2539577744271048E-4</v>
      </c>
      <c r="R88" s="24">
        <v>8.2093605387813034E-4</v>
      </c>
      <c r="S88" s="24">
        <v>0</v>
      </c>
      <c r="T88" s="24">
        <v>2.0281923683675813E-4</v>
      </c>
      <c r="U88" s="24">
        <v>2.4824662151837895E-4</v>
      </c>
      <c r="V88" s="24">
        <v>5.2677128059334976E-4</v>
      </c>
      <c r="W88" s="24">
        <v>4.4866313296108325E-4</v>
      </c>
      <c r="X88" s="24">
        <v>2.580724704726358E-3</v>
      </c>
      <c r="Y88" s="24">
        <v>7.7150307342223367E-4</v>
      </c>
      <c r="Z88" s="24">
        <v>5.6159072146891678E-4</v>
      </c>
      <c r="AA88" s="24">
        <v>3.1672632605854841E-4</v>
      </c>
      <c r="AB88" s="24">
        <v>1.3235463092529608E-4</v>
      </c>
      <c r="AC88" s="24">
        <v>0</v>
      </c>
      <c r="AD88" s="24">
        <v>3.9288632238481199E-4</v>
      </c>
      <c r="AE88" s="24">
        <v>4.3270205023482496E-4</v>
      </c>
      <c r="AF88" s="24">
        <v>6.1635239942827943E-4</v>
      </c>
      <c r="AG88" s="24">
        <v>3.8028203774843645E-4</v>
      </c>
      <c r="AH88" s="24">
        <v>4.9975922876735002E-4</v>
      </c>
      <c r="AI88" s="24">
        <v>0</v>
      </c>
      <c r="AJ88" s="24">
        <v>1.2897022275032122E-3</v>
      </c>
      <c r="AK88" s="24">
        <v>2.4220077003479063E-4</v>
      </c>
      <c r="AL88" s="24">
        <v>2.3423273921937819E-4</v>
      </c>
      <c r="AM88" s="24">
        <v>4.3715450732863059E-5</v>
      </c>
      <c r="AN88" s="24">
        <v>5.7516102921515528E-4</v>
      </c>
      <c r="AO88" s="24">
        <v>1.840229749779069E-3</v>
      </c>
      <c r="AP88" s="24">
        <v>5.9455602727152032E-4</v>
      </c>
      <c r="AQ88" s="24">
        <v>7.6207291763311308E-4</v>
      </c>
      <c r="AR88" s="24">
        <v>0</v>
      </c>
      <c r="AS88" s="24">
        <v>0</v>
      </c>
      <c r="AT88" s="24">
        <v>9.386326748621435E-4</v>
      </c>
      <c r="AU88" s="24">
        <v>4.3299394681297108E-4</v>
      </c>
      <c r="AV88" s="24">
        <v>2.0318071687692728E-4</v>
      </c>
      <c r="AW88" s="24">
        <v>3.0970597236895734E-4</v>
      </c>
      <c r="AX88" s="24">
        <v>3.0670387863980389E-4</v>
      </c>
      <c r="AY88" s="24">
        <v>2.7659472631650722E-4</v>
      </c>
      <c r="AZ88" s="24">
        <v>2.6527426035940387E-4</v>
      </c>
      <c r="BA88" s="24">
        <v>1.9858146371523242E-4</v>
      </c>
      <c r="BB88" s="24">
        <v>2.4195540033611086E-4</v>
      </c>
      <c r="BC88" s="24">
        <v>0</v>
      </c>
      <c r="BD88" s="24">
        <v>1.9032213686930887E-4</v>
      </c>
      <c r="BE88" s="24">
        <v>2.8309270181813841E-4</v>
      </c>
      <c r="BF88" s="24">
        <v>2.6223318710500148E-4</v>
      </c>
      <c r="BG88" s="24">
        <v>2.0339527258766797E-4</v>
      </c>
      <c r="BH88" s="24">
        <v>2.4216220540936506E-4</v>
      </c>
      <c r="BI88" s="24">
        <v>2.0216076304049941E-4</v>
      </c>
      <c r="BJ88" s="24">
        <v>3.088472570051365E-5</v>
      </c>
      <c r="BK88" s="24">
        <v>0</v>
      </c>
      <c r="BL88" s="24">
        <v>4.8797635022512385E-4</v>
      </c>
      <c r="BM88" s="24">
        <v>2.9871690575867778E-4</v>
      </c>
      <c r="BN88" s="24">
        <v>2.659029455954703E-4</v>
      </c>
      <c r="BO88" s="24">
        <v>1.6654299819021697E-4</v>
      </c>
      <c r="BP88" s="24">
        <v>3.9561777428213783E-4</v>
      </c>
      <c r="BQ88" s="24">
        <v>8.1838563651780334E-4</v>
      </c>
      <c r="BR88" s="24">
        <v>4.0931226298411875E-4</v>
      </c>
      <c r="BS88" s="24">
        <v>4.2730052767661766E-4</v>
      </c>
      <c r="BT88" s="24">
        <v>4.1659838749743102E-4</v>
      </c>
      <c r="BU88" s="24">
        <v>4.6138563490172638E-4</v>
      </c>
      <c r="BV88" s="24">
        <v>2.4309531683313493E-4</v>
      </c>
      <c r="BW88" s="24">
        <v>6.3393447789459245E-4</v>
      </c>
      <c r="BX88" s="24">
        <v>1.649911640436549E-4</v>
      </c>
      <c r="BY88" s="24">
        <v>1.261139841330104E-4</v>
      </c>
      <c r="BZ88" s="24">
        <v>8.942555447074775E-5</v>
      </c>
      <c r="CA88" s="24">
        <v>1.0315303168970284E-4</v>
      </c>
      <c r="CB88" s="24">
        <v>5.985877477988632E-5</v>
      </c>
      <c r="CC88" s="24">
        <v>5.822148061455681E-5</v>
      </c>
      <c r="CD88" s="24">
        <v>1.6614219843857454E-5</v>
      </c>
      <c r="CE88" s="24">
        <v>6.2871262188502844E-5</v>
      </c>
      <c r="CF88" s="24">
        <v>3.7019042781779091E-4</v>
      </c>
      <c r="CG88" s="24">
        <v>2.9077761410560245E-4</v>
      </c>
      <c r="CH88" s="24">
        <v>0</v>
      </c>
      <c r="CI88" s="24">
        <v>0</v>
      </c>
      <c r="CJ88" s="24">
        <v>1.0015287624185751</v>
      </c>
      <c r="CK88" s="24">
        <v>8.3197794598221852E-5</v>
      </c>
      <c r="CL88" s="24">
        <v>8.1345855284205981E-5</v>
      </c>
      <c r="CM88" s="24">
        <v>3.3956123836017568E-3</v>
      </c>
      <c r="CN88" s="24">
        <v>8.3107137111884471E-5</v>
      </c>
      <c r="CO88" s="24">
        <v>9.1050269132149269E-5</v>
      </c>
      <c r="CP88" s="24">
        <v>1.95085173284873E-4</v>
      </c>
      <c r="CQ88" s="24">
        <v>9.1998440945948085E-5</v>
      </c>
      <c r="CR88" s="24">
        <v>3.2689062493369765E-4</v>
      </c>
      <c r="CS88" s="24">
        <v>8.3576808036118255E-5</v>
      </c>
      <c r="CT88" s="24">
        <v>9.3021568115378474E-5</v>
      </c>
      <c r="CU88" s="24">
        <v>2.1510337037150516E-4</v>
      </c>
      <c r="CV88" s="24">
        <v>2.9775676917465928E-4</v>
      </c>
      <c r="CW88" s="24">
        <v>2.3008467268339136E-4</v>
      </c>
      <c r="CX88" s="24">
        <v>1.5512715560896668E-4</v>
      </c>
      <c r="CY88" s="24">
        <v>1.271222004107532E-4</v>
      </c>
      <c r="CZ88" s="24">
        <v>2.3049033417950861E-4</v>
      </c>
      <c r="DA88" s="24">
        <v>8.136806016259505E-5</v>
      </c>
      <c r="DB88" s="24">
        <v>3.1649473665538021E-4</v>
      </c>
      <c r="DC88" s="24">
        <v>2.7560604056100363E-4</v>
      </c>
      <c r="DD88" s="24">
        <v>7.6139734315862603E-5</v>
      </c>
      <c r="DE88" s="24">
        <v>4.1423219295453229E-4</v>
      </c>
      <c r="DF88" s="24">
        <v>3.9518064787910992E-4</v>
      </c>
      <c r="DG88" s="24">
        <v>1.3950819136510157E-4</v>
      </c>
      <c r="DH88" s="24">
        <v>9.104998783896948E-5</v>
      </c>
      <c r="DI88" s="24">
        <v>1.8414820148118395E-4</v>
      </c>
      <c r="DJ88" s="24">
        <v>1.2094187964056265E-4</v>
      </c>
      <c r="DK88" s="27">
        <v>1.4056450834586533E-3</v>
      </c>
      <c r="DL88" s="24">
        <v>7.8904505087733183E-5</v>
      </c>
      <c r="DM88" s="33">
        <f t="shared" si="4"/>
        <v>1.0388012286222219</v>
      </c>
      <c r="DN88">
        <f t="shared" si="5"/>
        <v>0.84550028689091028</v>
      </c>
    </row>
    <row r="89" spans="2:118" x14ac:dyDescent="0.15">
      <c r="B89" s="36" t="s">
        <v>79</v>
      </c>
      <c r="C89" s="36" t="s">
        <v>194</v>
      </c>
      <c r="D89" s="34">
        <v>1.1072683103076317</v>
      </c>
      <c r="E89" s="34">
        <f t="shared" si="3"/>
        <v>0.92751383494640693</v>
      </c>
      <c r="G89" s="36" t="s">
        <v>79</v>
      </c>
      <c r="H89" s="36" t="s">
        <v>194</v>
      </c>
      <c r="I89" s="23">
        <v>1.3796504796418604E-3</v>
      </c>
      <c r="J89" s="24">
        <v>2.5216019026288645E-3</v>
      </c>
      <c r="K89" s="24">
        <v>7.5410421392559427E-4</v>
      </c>
      <c r="L89" s="24">
        <v>1.3804800330382715E-4</v>
      </c>
      <c r="M89" s="24">
        <v>0</v>
      </c>
      <c r="N89" s="24">
        <v>0</v>
      </c>
      <c r="O89" s="24">
        <v>0</v>
      </c>
      <c r="P89" s="24">
        <v>1.7432089611824908E-3</v>
      </c>
      <c r="Q89" s="24">
        <v>1.5963567554802059E-3</v>
      </c>
      <c r="R89" s="24">
        <v>1.472440360525035E-2</v>
      </c>
      <c r="S89" s="24">
        <v>0</v>
      </c>
      <c r="T89" s="24">
        <v>1.1563940027543053E-3</v>
      </c>
      <c r="U89" s="24">
        <v>1.1795993060611471E-3</v>
      </c>
      <c r="V89" s="24">
        <v>1.1010459187062406E-3</v>
      </c>
      <c r="W89" s="24">
        <v>1.2509199610305994E-3</v>
      </c>
      <c r="X89" s="24">
        <v>4.7138568372190603E-3</v>
      </c>
      <c r="Y89" s="24">
        <v>2.073178483003685E-3</v>
      </c>
      <c r="Z89" s="24">
        <v>1.3497826494084551E-3</v>
      </c>
      <c r="AA89" s="24">
        <v>2.8015588197201555E-3</v>
      </c>
      <c r="AB89" s="24">
        <v>8.6704521253292278E-4</v>
      </c>
      <c r="AC89" s="24">
        <v>0</v>
      </c>
      <c r="AD89" s="24">
        <v>8.7378066426609374E-4</v>
      </c>
      <c r="AE89" s="24">
        <v>1.1721520529181838E-3</v>
      </c>
      <c r="AF89" s="24">
        <v>2.4472606329838998E-3</v>
      </c>
      <c r="AG89" s="24">
        <v>1.177820236137323E-3</v>
      </c>
      <c r="AH89" s="24">
        <v>1.5321843618431453E-3</v>
      </c>
      <c r="AI89" s="24">
        <v>0</v>
      </c>
      <c r="AJ89" s="24">
        <v>3.308622048385188E-3</v>
      </c>
      <c r="AK89" s="24">
        <v>1.2580930222934664E-3</v>
      </c>
      <c r="AL89" s="24">
        <v>8.5638408593215144E-4</v>
      </c>
      <c r="AM89" s="24">
        <v>7.3975166832653308E-4</v>
      </c>
      <c r="AN89" s="24">
        <v>2.6407331146196264E-3</v>
      </c>
      <c r="AO89" s="24">
        <v>3.1221869704123918E-3</v>
      </c>
      <c r="AP89" s="24">
        <v>3.2236051988607079E-3</v>
      </c>
      <c r="AQ89" s="24">
        <v>3.0519582795677709E-3</v>
      </c>
      <c r="AR89" s="24">
        <v>0</v>
      </c>
      <c r="AS89" s="24">
        <v>0</v>
      </c>
      <c r="AT89" s="24">
        <v>3.0910230729138235E-3</v>
      </c>
      <c r="AU89" s="24">
        <v>1.4426546539548914E-3</v>
      </c>
      <c r="AV89" s="24">
        <v>2.7799679338385936E-3</v>
      </c>
      <c r="AW89" s="24">
        <v>2.5425645030015256E-3</v>
      </c>
      <c r="AX89" s="24">
        <v>1.0505490476731946E-3</v>
      </c>
      <c r="AY89" s="24">
        <v>1.1901944332364392E-3</v>
      </c>
      <c r="AZ89" s="24">
        <v>1.0108090861902098E-3</v>
      </c>
      <c r="BA89" s="24">
        <v>7.4952024939615872E-4</v>
      </c>
      <c r="BB89" s="24">
        <v>1.2584553525143241E-3</v>
      </c>
      <c r="BC89" s="24">
        <v>0</v>
      </c>
      <c r="BD89" s="24">
        <v>7.7883056998561697E-4</v>
      </c>
      <c r="BE89" s="24">
        <v>1.1888144885973584E-3</v>
      </c>
      <c r="BF89" s="24">
        <v>1.0090370458732346E-3</v>
      </c>
      <c r="BG89" s="24">
        <v>8.1467749177564655E-4</v>
      </c>
      <c r="BH89" s="24">
        <v>1.4438117195740069E-3</v>
      </c>
      <c r="BI89" s="24">
        <v>6.499914179968865E-4</v>
      </c>
      <c r="BJ89" s="24">
        <v>8.3752776682376683E-4</v>
      </c>
      <c r="BK89" s="24">
        <v>0</v>
      </c>
      <c r="BL89" s="24">
        <v>1.1666765088155552E-3</v>
      </c>
      <c r="BM89" s="24">
        <v>8.9687490956597764E-4</v>
      </c>
      <c r="BN89" s="24">
        <v>8.6801332176084805E-4</v>
      </c>
      <c r="BO89" s="24">
        <v>7.2577141213657546E-4</v>
      </c>
      <c r="BP89" s="24">
        <v>1.3334326531539925E-3</v>
      </c>
      <c r="BQ89" s="24">
        <v>9.8470368898935148E-3</v>
      </c>
      <c r="BR89" s="24">
        <v>9.0528161813734618E-4</v>
      </c>
      <c r="BS89" s="24">
        <v>9.8911963692699975E-4</v>
      </c>
      <c r="BT89" s="24">
        <v>9.6333066516082386E-4</v>
      </c>
      <c r="BU89" s="24">
        <v>1.0744778483185572E-3</v>
      </c>
      <c r="BV89" s="24">
        <v>2.798618708489332E-3</v>
      </c>
      <c r="BW89" s="24">
        <v>9.1998103762593111E-3</v>
      </c>
      <c r="BX89" s="24">
        <v>6.0855515776607721E-4</v>
      </c>
      <c r="BY89" s="24">
        <v>4.3333683473445163E-4</v>
      </c>
      <c r="BZ89" s="24">
        <v>3.3617469352120657E-4</v>
      </c>
      <c r="CA89" s="24">
        <v>3.2154471943217307E-4</v>
      </c>
      <c r="CB89" s="24">
        <v>2.9625234549651572E-4</v>
      </c>
      <c r="CC89" s="24">
        <v>2.4734703764063288E-4</v>
      </c>
      <c r="CD89" s="24">
        <v>4.7173610758027558E-5</v>
      </c>
      <c r="CE89" s="24">
        <v>2.7333838957484144E-4</v>
      </c>
      <c r="CF89" s="24">
        <v>1.5538803433252661E-4</v>
      </c>
      <c r="CG89" s="24">
        <v>6.8355327699552151E-4</v>
      </c>
      <c r="CH89" s="24">
        <v>0</v>
      </c>
      <c r="CI89" s="24">
        <v>0</v>
      </c>
      <c r="CJ89" s="24">
        <v>2.6106905152755648E-4</v>
      </c>
      <c r="CK89" s="24">
        <v>1.0002922801119301</v>
      </c>
      <c r="CL89" s="24">
        <v>2.5748531308955868E-4</v>
      </c>
      <c r="CM89" s="24">
        <v>1.221520975689541E-4</v>
      </c>
      <c r="CN89" s="24">
        <v>3.484702625922616E-4</v>
      </c>
      <c r="CO89" s="24">
        <v>3.7581408358640286E-4</v>
      </c>
      <c r="CP89" s="24">
        <v>5.4401608211220248E-4</v>
      </c>
      <c r="CQ89" s="24">
        <v>4.2391651851318013E-4</v>
      </c>
      <c r="CR89" s="24">
        <v>1.0289948792591502E-3</v>
      </c>
      <c r="CS89" s="24">
        <v>1.5177461564496648E-3</v>
      </c>
      <c r="CT89" s="24">
        <v>3.7269831669151636E-4</v>
      </c>
      <c r="CU89" s="24">
        <v>6.1494495566272688E-4</v>
      </c>
      <c r="CV89" s="24">
        <v>5.5106160568682582E-4</v>
      </c>
      <c r="CW89" s="24">
        <v>8.4821012537247657E-4</v>
      </c>
      <c r="CX89" s="24">
        <v>5.0340325564724613E-4</v>
      </c>
      <c r="CY89" s="24">
        <v>3.9780108425059352E-4</v>
      </c>
      <c r="CZ89" s="24">
        <v>7.1132879452401592E-4</v>
      </c>
      <c r="DA89" s="24">
        <v>2.4527565622074358E-4</v>
      </c>
      <c r="DB89" s="24">
        <v>3.5514067678562867E-4</v>
      </c>
      <c r="DC89" s="24">
        <v>7.6268090584241048E-4</v>
      </c>
      <c r="DD89" s="24">
        <v>2.318756563789981E-4</v>
      </c>
      <c r="DE89" s="24">
        <v>1.682025779101543E-3</v>
      </c>
      <c r="DF89" s="24">
        <v>1.3251989746418326E-3</v>
      </c>
      <c r="DG89" s="24">
        <v>4.598106443379896E-4</v>
      </c>
      <c r="DH89" s="24">
        <v>3.1518106251767435E-4</v>
      </c>
      <c r="DI89" s="24">
        <v>4.359712647219527E-4</v>
      </c>
      <c r="DJ89" s="24">
        <v>3.9131426783381017E-4</v>
      </c>
      <c r="DK89" s="27">
        <v>3.0262648867762565E-3</v>
      </c>
      <c r="DL89" s="24">
        <v>3.9801524979804801E-4</v>
      </c>
      <c r="DM89" s="33">
        <f t="shared" si="4"/>
        <v>1.1395649726500341</v>
      </c>
      <c r="DN89">
        <f t="shared" si="5"/>
        <v>0.92751383494640693</v>
      </c>
    </row>
    <row r="90" spans="2:118" x14ac:dyDescent="0.15">
      <c r="B90" s="36" t="s">
        <v>80</v>
      </c>
      <c r="C90" s="36" t="s">
        <v>195</v>
      </c>
      <c r="D90" s="34">
        <v>1.0530280654033055</v>
      </c>
      <c r="E90" s="34">
        <f t="shared" si="3"/>
        <v>1.2238265912398552</v>
      </c>
      <c r="G90" s="36" t="s">
        <v>80</v>
      </c>
      <c r="H90" s="36" t="s">
        <v>195</v>
      </c>
      <c r="I90" s="23">
        <v>7.9245420655100988E-3</v>
      </c>
      <c r="J90" s="24">
        <v>2.415361612401815E-3</v>
      </c>
      <c r="K90" s="24">
        <v>2.2872581922084427E-3</v>
      </c>
      <c r="L90" s="24">
        <v>3.3572087388256599E-3</v>
      </c>
      <c r="M90" s="24">
        <v>0</v>
      </c>
      <c r="N90" s="24">
        <v>0</v>
      </c>
      <c r="O90" s="24">
        <v>0</v>
      </c>
      <c r="P90" s="24">
        <v>2.5883446165383636E-3</v>
      </c>
      <c r="Q90" s="24">
        <v>3.3612947552320084E-3</v>
      </c>
      <c r="R90" s="24">
        <v>2.217009089119057E-3</v>
      </c>
      <c r="S90" s="24">
        <v>0</v>
      </c>
      <c r="T90" s="24">
        <v>2.6127489329571831E-3</v>
      </c>
      <c r="U90" s="24">
        <v>1.9725558729346807E-3</v>
      </c>
      <c r="V90" s="24">
        <v>3.9319468720126005E-3</v>
      </c>
      <c r="W90" s="24">
        <v>3.0799511774468233E-3</v>
      </c>
      <c r="X90" s="24">
        <v>5.5255429517027978E-3</v>
      </c>
      <c r="Y90" s="24">
        <v>1.6672997295897754E-3</v>
      </c>
      <c r="Z90" s="24">
        <v>4.139745815285048E-3</v>
      </c>
      <c r="AA90" s="24">
        <v>5.7905816658681639E-3</v>
      </c>
      <c r="AB90" s="24">
        <v>1.96195637243102E-3</v>
      </c>
      <c r="AC90" s="24">
        <v>0</v>
      </c>
      <c r="AD90" s="24">
        <v>3.4103221484816639E-3</v>
      </c>
      <c r="AE90" s="24">
        <v>3.1443775858628628E-3</v>
      </c>
      <c r="AF90" s="24">
        <v>3.2492393788233079E-3</v>
      </c>
      <c r="AG90" s="24">
        <v>1.8122129556712348E-3</v>
      </c>
      <c r="AH90" s="24">
        <v>2.1669646326863043E-3</v>
      </c>
      <c r="AI90" s="24">
        <v>0</v>
      </c>
      <c r="AJ90" s="24">
        <v>1.0485973029427651E-3</v>
      </c>
      <c r="AK90" s="24">
        <v>2.9686307192603313E-3</v>
      </c>
      <c r="AL90" s="24">
        <v>2.5959957266934752E-3</v>
      </c>
      <c r="AM90" s="24">
        <v>4.7127245734437002E-3</v>
      </c>
      <c r="AN90" s="24">
        <v>1.0859857092129567E-2</v>
      </c>
      <c r="AO90" s="24">
        <v>6.2536799358398803E-3</v>
      </c>
      <c r="AP90" s="24">
        <v>6.5554752719394248E-3</v>
      </c>
      <c r="AQ90" s="24">
        <v>7.048619487006475E-3</v>
      </c>
      <c r="AR90" s="24">
        <v>0</v>
      </c>
      <c r="AS90" s="24">
        <v>0</v>
      </c>
      <c r="AT90" s="24">
        <v>1.6540833379057721E-3</v>
      </c>
      <c r="AU90" s="24">
        <v>1.3982855693462095E-3</v>
      </c>
      <c r="AV90" s="24">
        <v>3.0639832206040976E-3</v>
      </c>
      <c r="AW90" s="24">
        <v>1.2883489376612359E-3</v>
      </c>
      <c r="AX90" s="24">
        <v>1.5494565342752797E-3</v>
      </c>
      <c r="AY90" s="24">
        <v>2.7505513804260708E-3</v>
      </c>
      <c r="AZ90" s="24">
        <v>1.8903650767885609E-3</v>
      </c>
      <c r="BA90" s="24">
        <v>1.4909719863708123E-3</v>
      </c>
      <c r="BB90" s="24">
        <v>2.4688318289416487E-3</v>
      </c>
      <c r="BC90" s="24">
        <v>0</v>
      </c>
      <c r="BD90" s="24">
        <v>1.1706739693960295E-3</v>
      </c>
      <c r="BE90" s="24">
        <v>2.6715441251157512E-3</v>
      </c>
      <c r="BF90" s="24">
        <v>1.2507699981060688E-3</v>
      </c>
      <c r="BG90" s="24">
        <v>1.7667961617697397E-3</v>
      </c>
      <c r="BH90" s="24">
        <v>3.1645871983476594E-3</v>
      </c>
      <c r="BI90" s="24">
        <v>6.8371813877447004E-4</v>
      </c>
      <c r="BJ90" s="24">
        <v>5.3523118621548434E-3</v>
      </c>
      <c r="BK90" s="24">
        <v>0</v>
      </c>
      <c r="BL90" s="24">
        <v>1.7872997521992025E-3</v>
      </c>
      <c r="BM90" s="24">
        <v>2.7370881149361235E-3</v>
      </c>
      <c r="BN90" s="24">
        <v>1.080575315514726E-3</v>
      </c>
      <c r="BO90" s="24">
        <v>7.9068216702370695E-4</v>
      </c>
      <c r="BP90" s="24">
        <v>6.3552335252549013E-3</v>
      </c>
      <c r="BQ90" s="24">
        <v>8.1578619621523549E-3</v>
      </c>
      <c r="BR90" s="24">
        <v>2.9820228120123076E-3</v>
      </c>
      <c r="BS90" s="24">
        <v>2.8424937060507628E-3</v>
      </c>
      <c r="BT90" s="24">
        <v>3.300628013311273E-3</v>
      </c>
      <c r="BU90" s="24">
        <v>2.1732007342645516E-3</v>
      </c>
      <c r="BV90" s="24">
        <v>8.704711868646784E-4</v>
      </c>
      <c r="BW90" s="24">
        <v>1.4253270587930157E-3</v>
      </c>
      <c r="BX90" s="24">
        <v>1.6108608477234832E-3</v>
      </c>
      <c r="BY90" s="24">
        <v>2.8465620099235754E-3</v>
      </c>
      <c r="BZ90" s="24">
        <v>8.4440746724072698E-3</v>
      </c>
      <c r="CA90" s="24">
        <v>1.266916066354455E-3</v>
      </c>
      <c r="CB90" s="24">
        <v>6.6108586892555223E-4</v>
      </c>
      <c r="CC90" s="24">
        <v>6.3355399872221259E-4</v>
      </c>
      <c r="CD90" s="24">
        <v>2.2982974178557898E-4</v>
      </c>
      <c r="CE90" s="24">
        <v>3.5637174941085584E-3</v>
      </c>
      <c r="CF90" s="24">
        <v>2.3365454592562816E-2</v>
      </c>
      <c r="CG90" s="24">
        <v>0.12151158269315734</v>
      </c>
      <c r="CH90" s="24">
        <v>0</v>
      </c>
      <c r="CI90" s="24">
        <v>0</v>
      </c>
      <c r="CJ90" s="24">
        <v>4.3119015713329871E-2</v>
      </c>
      <c r="CK90" s="24">
        <v>1.5210326173747589E-2</v>
      </c>
      <c r="CL90" s="24">
        <v>1.0028982791317993</v>
      </c>
      <c r="CM90" s="24">
        <v>2.0615270352605762E-3</v>
      </c>
      <c r="CN90" s="24">
        <v>1.2459627922906359E-3</v>
      </c>
      <c r="CO90" s="24">
        <v>1.3851130932879244E-3</v>
      </c>
      <c r="CP90" s="24">
        <v>1.6744319163245792E-3</v>
      </c>
      <c r="CQ90" s="24">
        <v>7.1530783844123375E-4</v>
      </c>
      <c r="CR90" s="24">
        <v>4.1158999430694837E-3</v>
      </c>
      <c r="CS90" s="24">
        <v>1.8840990741419068E-3</v>
      </c>
      <c r="CT90" s="24">
        <v>1.67864581165706E-3</v>
      </c>
      <c r="CU90" s="24">
        <v>1.4449595720960082E-3</v>
      </c>
      <c r="CV90" s="24">
        <v>1.2450821287773332E-3</v>
      </c>
      <c r="CW90" s="24">
        <v>1.6543226382861305E-3</v>
      </c>
      <c r="CX90" s="24">
        <v>1.0709600210424097E-3</v>
      </c>
      <c r="CY90" s="24">
        <v>1.1343592134398896E-3</v>
      </c>
      <c r="CZ90" s="24">
        <v>1.9711612407268529E-3</v>
      </c>
      <c r="DA90" s="24">
        <v>6.01183147380226E-3</v>
      </c>
      <c r="DB90" s="24">
        <v>1.6214953820486719E-3</v>
      </c>
      <c r="DC90" s="24">
        <v>1.4416149371767543E-3</v>
      </c>
      <c r="DD90" s="24">
        <v>9.5103846207820098E-4</v>
      </c>
      <c r="DE90" s="24">
        <v>3.6394454021367317E-2</v>
      </c>
      <c r="DF90" s="24">
        <v>4.8121270564292643E-3</v>
      </c>
      <c r="DG90" s="24">
        <v>2.5508816388508529E-3</v>
      </c>
      <c r="DH90" s="24">
        <v>5.8367012359615937E-3</v>
      </c>
      <c r="DI90" s="24">
        <v>1.7274022763260554E-3</v>
      </c>
      <c r="DJ90" s="24">
        <v>3.9250348328826205E-3</v>
      </c>
      <c r="DK90" s="27">
        <v>2.7019956035529034E-3</v>
      </c>
      <c r="DL90" s="24">
        <v>8.2258084704342239E-3</v>
      </c>
      <c r="DM90" s="33">
        <f t="shared" si="4"/>
        <v>1.503621685659507</v>
      </c>
      <c r="DN90">
        <f t="shared" si="5"/>
        <v>1.2238265912398552</v>
      </c>
    </row>
    <row r="91" spans="2:118" x14ac:dyDescent="0.15">
      <c r="B91" s="36" t="s">
        <v>81</v>
      </c>
      <c r="C91" s="36" t="s">
        <v>196</v>
      </c>
      <c r="D91" s="34">
        <v>0.92850328200197874</v>
      </c>
      <c r="E91" s="34">
        <f t="shared" si="3"/>
        <v>0.92491424505473707</v>
      </c>
      <c r="G91" s="36" t="s">
        <v>81</v>
      </c>
      <c r="H91" s="36" t="s">
        <v>196</v>
      </c>
      <c r="I91" s="23">
        <v>3.8778024606464463E-4</v>
      </c>
      <c r="J91" s="24">
        <v>3.3096708678584109E-4</v>
      </c>
      <c r="K91" s="24">
        <v>5.3580299179977256E-4</v>
      </c>
      <c r="L91" s="24">
        <v>4.2397562683432034E-4</v>
      </c>
      <c r="M91" s="24">
        <v>0</v>
      </c>
      <c r="N91" s="24">
        <v>0</v>
      </c>
      <c r="O91" s="24">
        <v>0</v>
      </c>
      <c r="P91" s="24">
        <v>3.5878024827823939E-4</v>
      </c>
      <c r="Q91" s="24">
        <v>4.9057736576552568E-4</v>
      </c>
      <c r="R91" s="24">
        <v>2.2038073091869268E-4</v>
      </c>
      <c r="S91" s="24">
        <v>0</v>
      </c>
      <c r="T91" s="24">
        <v>4.9101851041473898E-4</v>
      </c>
      <c r="U91" s="24">
        <v>6.4463030861207729E-4</v>
      </c>
      <c r="V91" s="24">
        <v>4.6565730524673269E-4</v>
      </c>
      <c r="W91" s="24">
        <v>6.7576072785238402E-4</v>
      </c>
      <c r="X91" s="24">
        <v>5.6702389388870573E-4</v>
      </c>
      <c r="Y91" s="24">
        <v>4.3817065612615654E-4</v>
      </c>
      <c r="Z91" s="24">
        <v>5.6929976427170712E-4</v>
      </c>
      <c r="AA91" s="24">
        <v>3.4306298619010483E-4</v>
      </c>
      <c r="AB91" s="24">
        <v>4.3286453478326144E-4</v>
      </c>
      <c r="AC91" s="24">
        <v>0</v>
      </c>
      <c r="AD91" s="24">
        <v>1.8493908815173039E-4</v>
      </c>
      <c r="AE91" s="24">
        <v>1.8831830097477387E-4</v>
      </c>
      <c r="AF91" s="24">
        <v>5.2675334942641394E-4</v>
      </c>
      <c r="AG91" s="24">
        <v>5.1329722976072728E-4</v>
      </c>
      <c r="AH91" s="24">
        <v>5.1875079498750769E-4</v>
      </c>
      <c r="AI91" s="24">
        <v>0</v>
      </c>
      <c r="AJ91" s="24">
        <v>5.504934545918314E-4</v>
      </c>
      <c r="AK91" s="24">
        <v>4.209313166291768E-4</v>
      </c>
      <c r="AL91" s="24">
        <v>4.3518927754887949E-4</v>
      </c>
      <c r="AM91" s="24">
        <v>2.5403193970180096E-4</v>
      </c>
      <c r="AN91" s="24">
        <v>5.0361635820269398E-4</v>
      </c>
      <c r="AO91" s="24">
        <v>4.5739428301090542E-4</v>
      </c>
      <c r="AP91" s="24">
        <v>5.3811525781412317E-4</v>
      </c>
      <c r="AQ91" s="24">
        <v>6.0496466119021482E-4</v>
      </c>
      <c r="AR91" s="24">
        <v>0</v>
      </c>
      <c r="AS91" s="24">
        <v>0</v>
      </c>
      <c r="AT91" s="24">
        <v>4.3484376262449678E-4</v>
      </c>
      <c r="AU91" s="24">
        <v>2.8130276070190456E-4</v>
      </c>
      <c r="AV91" s="24">
        <v>2.9686872147007047E-4</v>
      </c>
      <c r="AW91" s="24">
        <v>1.8309553478662301E-4</v>
      </c>
      <c r="AX91" s="24">
        <v>3.994883507905331E-4</v>
      </c>
      <c r="AY91" s="24">
        <v>4.580896863234878E-4</v>
      </c>
      <c r="AZ91" s="24">
        <v>3.7424689541805801E-4</v>
      </c>
      <c r="BA91" s="24">
        <v>3.7383149527999777E-4</v>
      </c>
      <c r="BB91" s="24">
        <v>5.2590075136572326E-4</v>
      </c>
      <c r="BC91" s="24">
        <v>0</v>
      </c>
      <c r="BD91" s="24">
        <v>2.9521414013949953E-4</v>
      </c>
      <c r="BE91" s="24">
        <v>4.5875478877325338E-4</v>
      </c>
      <c r="BF91" s="24">
        <v>5.1881987612651141E-4</v>
      </c>
      <c r="BG91" s="24">
        <v>3.0194999499211982E-4</v>
      </c>
      <c r="BH91" s="24">
        <v>2.6465217355093283E-4</v>
      </c>
      <c r="BI91" s="24">
        <v>4.2281578130107521E-4</v>
      </c>
      <c r="BJ91" s="24">
        <v>2.8403228532073029E-4</v>
      </c>
      <c r="BK91" s="24">
        <v>0</v>
      </c>
      <c r="BL91" s="24">
        <v>2.5445045004096785E-4</v>
      </c>
      <c r="BM91" s="24">
        <v>3.4102186322605715E-4</v>
      </c>
      <c r="BN91" s="24">
        <v>4.3380259841761088E-4</v>
      </c>
      <c r="BO91" s="24">
        <v>3.2676158077572982E-4</v>
      </c>
      <c r="BP91" s="24">
        <v>7.0110349465375363E-4</v>
      </c>
      <c r="BQ91" s="24">
        <v>1.3309925685938723E-3</v>
      </c>
      <c r="BR91" s="24">
        <v>6.0689273015355593E-4</v>
      </c>
      <c r="BS91" s="24">
        <v>1.1454516268200085E-3</v>
      </c>
      <c r="BT91" s="24">
        <v>9.4593969711753365E-4</v>
      </c>
      <c r="BU91" s="24">
        <v>8.7799586608718993E-4</v>
      </c>
      <c r="BV91" s="24">
        <v>1.4573082670898648E-3</v>
      </c>
      <c r="BW91" s="24">
        <v>3.9281524384843754E-3</v>
      </c>
      <c r="BX91" s="24">
        <v>1.2509357255907527E-3</v>
      </c>
      <c r="BY91" s="24">
        <v>1.9741466543131635E-3</v>
      </c>
      <c r="BZ91" s="24">
        <v>1.7394035445898641E-3</v>
      </c>
      <c r="CA91" s="24">
        <v>7.7663598960886291E-3</v>
      </c>
      <c r="CB91" s="24">
        <v>1.5231070194960173E-3</v>
      </c>
      <c r="CC91" s="24">
        <v>1.266735894992495E-3</v>
      </c>
      <c r="CD91" s="24">
        <v>5.641729671248528E-4</v>
      </c>
      <c r="CE91" s="24">
        <v>1.4712571652403313E-3</v>
      </c>
      <c r="CF91" s="24">
        <v>6.4494064346614245E-4</v>
      </c>
      <c r="CG91" s="24">
        <v>1.1278000366895216E-3</v>
      </c>
      <c r="CH91" s="24">
        <v>0</v>
      </c>
      <c r="CI91" s="24">
        <v>0</v>
      </c>
      <c r="CJ91" s="24">
        <v>3.3049146958078414E-3</v>
      </c>
      <c r="CK91" s="24">
        <v>1.2833616109645808E-3</v>
      </c>
      <c r="CL91" s="24">
        <v>6.6280493552078813E-4</v>
      </c>
      <c r="CM91" s="24">
        <v>1.0157753358009658</v>
      </c>
      <c r="CN91" s="24">
        <v>3.7680039387162361E-3</v>
      </c>
      <c r="CO91" s="24">
        <v>2.7050150251500156E-3</v>
      </c>
      <c r="CP91" s="24">
        <v>1.280191166084638E-3</v>
      </c>
      <c r="CQ91" s="24">
        <v>2.5808129345815732E-3</v>
      </c>
      <c r="CR91" s="24">
        <v>2.6439217487790063E-3</v>
      </c>
      <c r="CS91" s="24">
        <v>4.3258313571004669E-3</v>
      </c>
      <c r="CT91" s="24">
        <v>1.2429135160057037E-3</v>
      </c>
      <c r="CU91" s="24">
        <v>7.5525329871029461E-3</v>
      </c>
      <c r="CV91" s="24">
        <v>7.1045834443028721E-4</v>
      </c>
      <c r="CW91" s="24">
        <v>5.4674397327114611E-3</v>
      </c>
      <c r="CX91" s="24">
        <v>5.7269047901121117E-3</v>
      </c>
      <c r="CY91" s="24">
        <v>1.8296107649884243E-3</v>
      </c>
      <c r="CZ91" s="24">
        <v>5.324137718627997E-3</v>
      </c>
      <c r="DA91" s="24">
        <v>2.2315379260352125E-3</v>
      </c>
      <c r="DB91" s="24">
        <v>1.1042104946118879E-3</v>
      </c>
      <c r="DC91" s="24">
        <v>1.2468175038042868E-3</v>
      </c>
      <c r="DD91" s="24">
        <v>1.5308029876455059E-3</v>
      </c>
      <c r="DE91" s="24">
        <v>2.7520205861696922E-3</v>
      </c>
      <c r="DF91" s="24">
        <v>1.1484460787864401E-3</v>
      </c>
      <c r="DG91" s="24">
        <v>2.1703556401862214E-3</v>
      </c>
      <c r="DH91" s="24">
        <v>1.0617114907717278E-3</v>
      </c>
      <c r="DI91" s="24">
        <v>2.1140658928178236E-3</v>
      </c>
      <c r="DJ91" s="24">
        <v>2.7956873015734271E-3</v>
      </c>
      <c r="DK91" s="27">
        <v>4.3473511447542567E-4</v>
      </c>
      <c r="DL91" s="24">
        <v>9.7128621159429625E-4</v>
      </c>
      <c r="DM91" s="33">
        <f t="shared" si="4"/>
        <v>1.1363710563199632</v>
      </c>
      <c r="DN91">
        <f t="shared" si="5"/>
        <v>0.92491424505473707</v>
      </c>
    </row>
    <row r="92" spans="2:118" x14ac:dyDescent="0.15">
      <c r="B92" s="36" t="s">
        <v>82</v>
      </c>
      <c r="C92" s="36" t="s">
        <v>197</v>
      </c>
      <c r="D92" s="34">
        <v>1.2092050623447805</v>
      </c>
      <c r="E92" s="34">
        <f t="shared" si="3"/>
        <v>1.3226030420733135</v>
      </c>
      <c r="G92" s="36" t="s">
        <v>82</v>
      </c>
      <c r="H92" s="36" t="s">
        <v>197</v>
      </c>
      <c r="I92" s="23">
        <v>1.4756973840232511E-3</v>
      </c>
      <c r="J92" s="24">
        <v>9.2707903128946769E-4</v>
      </c>
      <c r="K92" s="24">
        <v>1.9578599564984995E-3</v>
      </c>
      <c r="L92" s="24">
        <v>2.0434807989156262E-3</v>
      </c>
      <c r="M92" s="24">
        <v>0</v>
      </c>
      <c r="N92" s="24">
        <v>0</v>
      </c>
      <c r="O92" s="24">
        <v>0</v>
      </c>
      <c r="P92" s="24">
        <v>2.1012058136693824E-3</v>
      </c>
      <c r="Q92" s="24">
        <v>1.6575784434491763E-3</v>
      </c>
      <c r="R92" s="24">
        <v>1.2652319875411143E-3</v>
      </c>
      <c r="S92" s="24">
        <v>0</v>
      </c>
      <c r="T92" s="24">
        <v>1.7241348421066336E-3</v>
      </c>
      <c r="U92" s="24">
        <v>2.5702691495007516E-3</v>
      </c>
      <c r="V92" s="24">
        <v>1.8857110181265627E-3</v>
      </c>
      <c r="W92" s="24">
        <v>2.5545559543729609E-3</v>
      </c>
      <c r="X92" s="24">
        <v>3.0646481560931034E-3</v>
      </c>
      <c r="Y92" s="24">
        <v>1.9357967195114852E-3</v>
      </c>
      <c r="Z92" s="24">
        <v>2.4827286418281636E-3</v>
      </c>
      <c r="AA92" s="24">
        <v>1.2995919756194018E-3</v>
      </c>
      <c r="AB92" s="24">
        <v>1.2342517065149806E-3</v>
      </c>
      <c r="AC92" s="24">
        <v>0</v>
      </c>
      <c r="AD92" s="24">
        <v>7.0901585170228749E-4</v>
      </c>
      <c r="AE92" s="24">
        <v>1.0886348418032094E-3</v>
      </c>
      <c r="AF92" s="24">
        <v>1.6810056944071962E-3</v>
      </c>
      <c r="AG92" s="24">
        <v>7.6878112785271199E-3</v>
      </c>
      <c r="AH92" s="24">
        <v>2.2720382102013811E-3</v>
      </c>
      <c r="AI92" s="24">
        <v>0</v>
      </c>
      <c r="AJ92" s="24">
        <v>2.2057328577422021E-3</v>
      </c>
      <c r="AK92" s="24">
        <v>1.7577948715252244E-3</v>
      </c>
      <c r="AL92" s="24">
        <v>1.8556840099132779E-3</v>
      </c>
      <c r="AM92" s="24">
        <v>2.403203250206818E-3</v>
      </c>
      <c r="AN92" s="24">
        <v>2.3324005532384144E-3</v>
      </c>
      <c r="AO92" s="24">
        <v>2.0809824444900805E-3</v>
      </c>
      <c r="AP92" s="24">
        <v>1.7026486498876708E-3</v>
      </c>
      <c r="AQ92" s="24">
        <v>2.1992068168552124E-3</v>
      </c>
      <c r="AR92" s="24">
        <v>0</v>
      </c>
      <c r="AS92" s="24">
        <v>0</v>
      </c>
      <c r="AT92" s="24">
        <v>1.196135545337234E-3</v>
      </c>
      <c r="AU92" s="24">
        <v>1.1367413572937629E-3</v>
      </c>
      <c r="AV92" s="24">
        <v>1.072423357164792E-3</v>
      </c>
      <c r="AW92" s="24">
        <v>9.4344491327031049E-4</v>
      </c>
      <c r="AX92" s="24">
        <v>1.446423153604626E-3</v>
      </c>
      <c r="AY92" s="24">
        <v>2.0593079455279088E-3</v>
      </c>
      <c r="AZ92" s="24">
        <v>1.6477123020538166E-3</v>
      </c>
      <c r="BA92" s="24">
        <v>1.6079771523215814E-3</v>
      </c>
      <c r="BB92" s="24">
        <v>1.9631551178753083E-3</v>
      </c>
      <c r="BC92" s="24">
        <v>0</v>
      </c>
      <c r="BD92" s="24">
        <v>1.2220313349549355E-3</v>
      </c>
      <c r="BE92" s="24">
        <v>2.0018978463940953E-3</v>
      </c>
      <c r="BF92" s="24">
        <v>2.0839390493968923E-3</v>
      </c>
      <c r="BG92" s="24">
        <v>1.2976991370559762E-3</v>
      </c>
      <c r="BH92" s="24">
        <v>1.4266512843596336E-3</v>
      </c>
      <c r="BI92" s="24">
        <v>2.0263342921291744E-3</v>
      </c>
      <c r="BJ92" s="24">
        <v>9.5072619598748735E-4</v>
      </c>
      <c r="BK92" s="24">
        <v>0</v>
      </c>
      <c r="BL92" s="24">
        <v>1.218022826798264E-3</v>
      </c>
      <c r="BM92" s="24">
        <v>1.5918281338474336E-3</v>
      </c>
      <c r="BN92" s="24">
        <v>1.2835365522865217E-3</v>
      </c>
      <c r="BO92" s="24">
        <v>1.1503924733479388E-3</v>
      </c>
      <c r="BP92" s="24">
        <v>2.659788403603194E-3</v>
      </c>
      <c r="BQ92" s="24">
        <v>1.6015406668840315E-3</v>
      </c>
      <c r="BR92" s="24">
        <v>5.5920686591843499E-3</v>
      </c>
      <c r="BS92" s="24">
        <v>5.3963959331100129E-3</v>
      </c>
      <c r="BT92" s="24">
        <v>5.608636715838152E-3</v>
      </c>
      <c r="BU92" s="24">
        <v>5.485969697358874E-3</v>
      </c>
      <c r="BV92" s="24">
        <v>1.1864832986147986E-3</v>
      </c>
      <c r="BW92" s="24">
        <v>1.8917869074081889E-3</v>
      </c>
      <c r="BX92" s="24">
        <v>2.6091054051356638E-3</v>
      </c>
      <c r="BY92" s="24">
        <v>5.6356632841324666E-3</v>
      </c>
      <c r="BZ92" s="24">
        <v>1.1282131742012924E-2</v>
      </c>
      <c r="CA92" s="24">
        <v>1.1898199154843673E-2</v>
      </c>
      <c r="CB92" s="24">
        <v>6.4956855874003178E-3</v>
      </c>
      <c r="CC92" s="24">
        <v>4.3976167815203597E-3</v>
      </c>
      <c r="CD92" s="24">
        <v>9.9644337869512112E-4</v>
      </c>
      <c r="CE92" s="24">
        <v>4.4126442126498286E-3</v>
      </c>
      <c r="CF92" s="24">
        <v>3.1310753798383848E-3</v>
      </c>
      <c r="CG92" s="24">
        <v>3.1409143761854446E-3</v>
      </c>
      <c r="CH92" s="24">
        <v>0</v>
      </c>
      <c r="CI92" s="24">
        <v>0</v>
      </c>
      <c r="CJ92" s="24">
        <v>6.1122520493526811E-3</v>
      </c>
      <c r="CK92" s="24">
        <v>2.8381864075252357E-3</v>
      </c>
      <c r="CL92" s="24">
        <v>2.4232275300760664E-3</v>
      </c>
      <c r="CM92" s="24">
        <v>2.8626582818820929E-3</v>
      </c>
      <c r="CN92" s="24">
        <v>1.2003864596927072</v>
      </c>
      <c r="CO92" s="24">
        <v>4.8942737013769978E-2</v>
      </c>
      <c r="CP92" s="24">
        <v>1.3983434235782041E-2</v>
      </c>
      <c r="CQ92" s="24">
        <v>3.1028553831904924E-2</v>
      </c>
      <c r="CR92" s="24">
        <v>7.0744816865736448E-3</v>
      </c>
      <c r="CS92" s="24">
        <v>6.9198608424892883E-3</v>
      </c>
      <c r="CT92" s="24">
        <v>1.1295912014156239E-3</v>
      </c>
      <c r="CU92" s="24">
        <v>1.5430268159646944E-2</v>
      </c>
      <c r="CV92" s="24">
        <v>3.2610009152834909E-3</v>
      </c>
      <c r="CW92" s="24">
        <v>6.9702154332664246E-3</v>
      </c>
      <c r="CX92" s="24">
        <v>1.1091011445023094E-2</v>
      </c>
      <c r="CY92" s="24">
        <v>3.0598743266084406E-3</v>
      </c>
      <c r="CZ92" s="24">
        <v>1.2141378564826296E-2</v>
      </c>
      <c r="DA92" s="24">
        <v>5.1300179023801608E-3</v>
      </c>
      <c r="DB92" s="24">
        <v>1.3938693794401047E-2</v>
      </c>
      <c r="DC92" s="24">
        <v>3.4750113124126032E-3</v>
      </c>
      <c r="DD92" s="24">
        <v>4.0101754639439314E-3</v>
      </c>
      <c r="DE92" s="24">
        <v>9.5770925560196909E-3</v>
      </c>
      <c r="DF92" s="24">
        <v>7.1937533202694583E-3</v>
      </c>
      <c r="DG92" s="24">
        <v>8.2289214566641771E-3</v>
      </c>
      <c r="DH92" s="24">
        <v>2.8609750697077816E-3</v>
      </c>
      <c r="DI92" s="24">
        <v>6.2439075538767378E-3</v>
      </c>
      <c r="DJ92" s="24">
        <v>4.952717556846572E-3</v>
      </c>
      <c r="DK92" s="27">
        <v>2.6521840068788574E-3</v>
      </c>
      <c r="DL92" s="24">
        <v>8.157568080841884E-3</v>
      </c>
      <c r="DM92" s="33">
        <f t="shared" si="4"/>
        <v>1.6249807201573605</v>
      </c>
      <c r="DN92">
        <f t="shared" si="5"/>
        <v>1.3226030420733135</v>
      </c>
    </row>
    <row r="93" spans="2:118" x14ac:dyDescent="0.15">
      <c r="B93" s="36" t="s">
        <v>83</v>
      </c>
      <c r="C93" s="36" t="s">
        <v>198</v>
      </c>
      <c r="D93" s="34">
        <v>1.129042101190276</v>
      </c>
      <c r="E93" s="34">
        <f t="shared" si="3"/>
        <v>0.94501962623036839</v>
      </c>
      <c r="G93" s="36" t="s">
        <v>83</v>
      </c>
      <c r="H93" s="36" t="s">
        <v>198</v>
      </c>
      <c r="I93" s="23">
        <v>6.5659573634326213E-5</v>
      </c>
      <c r="J93" s="24">
        <v>3.4748688781443556E-5</v>
      </c>
      <c r="K93" s="24">
        <v>4.6872274185299479E-5</v>
      </c>
      <c r="L93" s="24">
        <v>3.5016464275501282E-5</v>
      </c>
      <c r="M93" s="24">
        <v>0</v>
      </c>
      <c r="N93" s="24">
        <v>0</v>
      </c>
      <c r="O93" s="24">
        <v>0</v>
      </c>
      <c r="P93" s="24">
        <v>2.6581018617390253E-4</v>
      </c>
      <c r="Q93" s="24">
        <v>1.2075523036914012E-3</v>
      </c>
      <c r="R93" s="24">
        <v>4.2585020984950519E-5</v>
      </c>
      <c r="S93" s="24">
        <v>0</v>
      </c>
      <c r="T93" s="24">
        <v>7.0966772479279569E-5</v>
      </c>
      <c r="U93" s="24">
        <v>1.9571926332195315E-4</v>
      </c>
      <c r="V93" s="24">
        <v>8.0933683016283416E-5</v>
      </c>
      <c r="W93" s="24">
        <v>1.5533393453433741E-4</v>
      </c>
      <c r="X93" s="24">
        <v>7.5474137123775892E-5</v>
      </c>
      <c r="Y93" s="24">
        <v>6.6723865708407282E-5</v>
      </c>
      <c r="Z93" s="24">
        <v>7.7112493597805725E-5</v>
      </c>
      <c r="AA93" s="24">
        <v>1.0278076969627989E-4</v>
      </c>
      <c r="AB93" s="24">
        <v>1.1524132069370459E-4</v>
      </c>
      <c r="AC93" s="24">
        <v>0</v>
      </c>
      <c r="AD93" s="24">
        <v>4.1604401715652303E-5</v>
      </c>
      <c r="AE93" s="24">
        <v>4.8702287300723612E-5</v>
      </c>
      <c r="AF93" s="24">
        <v>1.019213206790943E-4</v>
      </c>
      <c r="AG93" s="24">
        <v>1.1970105302427998E-3</v>
      </c>
      <c r="AH93" s="24">
        <v>3.9755952975180933E-4</v>
      </c>
      <c r="AI93" s="24">
        <v>0</v>
      </c>
      <c r="AJ93" s="24">
        <v>3.0704505412205891E-5</v>
      </c>
      <c r="AK93" s="24">
        <v>1.5268198669333519E-4</v>
      </c>
      <c r="AL93" s="24">
        <v>1.2728313232085973E-4</v>
      </c>
      <c r="AM93" s="24">
        <v>1.1952968249983672E-4</v>
      </c>
      <c r="AN93" s="24">
        <v>5.474000624842463E-5</v>
      </c>
      <c r="AO93" s="24">
        <v>5.3150247415324337E-5</v>
      </c>
      <c r="AP93" s="24">
        <v>1.7799829297090021E-4</v>
      </c>
      <c r="AQ93" s="24">
        <v>1.0789833136660386E-4</v>
      </c>
      <c r="AR93" s="24">
        <v>0</v>
      </c>
      <c r="AS93" s="24">
        <v>0</v>
      </c>
      <c r="AT93" s="24">
        <v>5.3971104154646912E-5</v>
      </c>
      <c r="AU93" s="24">
        <v>2.9031910423545527E-5</v>
      </c>
      <c r="AV93" s="24">
        <v>4.5469847881989568E-5</v>
      </c>
      <c r="AW93" s="24">
        <v>3.6637833469216951E-5</v>
      </c>
      <c r="AX93" s="24">
        <v>6.3273333718386003E-5</v>
      </c>
      <c r="AY93" s="24">
        <v>7.0399830621874045E-5</v>
      </c>
      <c r="AZ93" s="24">
        <v>1.1444816121558706E-4</v>
      </c>
      <c r="BA93" s="24">
        <v>8.2373019580814569E-5</v>
      </c>
      <c r="BB93" s="24">
        <v>1.340268147121533E-4</v>
      </c>
      <c r="BC93" s="24">
        <v>0</v>
      </c>
      <c r="BD93" s="24">
        <v>6.981520541078984E-5</v>
      </c>
      <c r="BE93" s="24">
        <v>1.2991645735839648E-4</v>
      </c>
      <c r="BF93" s="24">
        <v>2.4811588869175634E-4</v>
      </c>
      <c r="BG93" s="24">
        <v>9.557605503378678E-5</v>
      </c>
      <c r="BH93" s="24">
        <v>1.0936603941726452E-4</v>
      </c>
      <c r="BI93" s="24">
        <v>8.9702864669653724E-5</v>
      </c>
      <c r="BJ93" s="24">
        <v>9.6705888654701098E-5</v>
      </c>
      <c r="BK93" s="24">
        <v>0</v>
      </c>
      <c r="BL93" s="24">
        <v>1.9889596124539821E-4</v>
      </c>
      <c r="BM93" s="24">
        <v>1.3669793867351394E-4</v>
      </c>
      <c r="BN93" s="24">
        <v>6.8008159551934114E-5</v>
      </c>
      <c r="BO93" s="24">
        <v>7.1988711908985365E-5</v>
      </c>
      <c r="BP93" s="24">
        <v>2.2100091217532893E-4</v>
      </c>
      <c r="BQ93" s="24">
        <v>7.9519851547972919E-5</v>
      </c>
      <c r="BR93" s="24">
        <v>1.285602797829116E-4</v>
      </c>
      <c r="BS93" s="24">
        <v>6.080991449950117E-5</v>
      </c>
      <c r="BT93" s="24">
        <v>1.0081217879541369E-4</v>
      </c>
      <c r="BU93" s="24">
        <v>1.1535526415135863E-4</v>
      </c>
      <c r="BV93" s="24">
        <v>1.1036737868146693E-4</v>
      </c>
      <c r="BW93" s="24">
        <v>2.9390644468706362E-4</v>
      </c>
      <c r="BX93" s="24">
        <v>2.5922584692818343E-4</v>
      </c>
      <c r="BY93" s="24">
        <v>1.6689459201870701E-4</v>
      </c>
      <c r="BZ93" s="24">
        <v>3.233387045716662E-4</v>
      </c>
      <c r="CA93" s="24">
        <v>7.7698454045192788E-4</v>
      </c>
      <c r="CB93" s="24">
        <v>6.2229673140477219E-4</v>
      </c>
      <c r="CC93" s="24">
        <v>4.8903673008581839E-4</v>
      </c>
      <c r="CD93" s="24">
        <v>6.3483514692082277E-5</v>
      </c>
      <c r="CE93" s="24">
        <v>3.152665697033094E-4</v>
      </c>
      <c r="CF93" s="24">
        <v>1.1995607177979286E-4</v>
      </c>
      <c r="CG93" s="24">
        <v>2.2822589253139163E-4</v>
      </c>
      <c r="CH93" s="24">
        <v>0</v>
      </c>
      <c r="CI93" s="24">
        <v>0</v>
      </c>
      <c r="CJ93" s="24">
        <v>1.6225266307565096E-4</v>
      </c>
      <c r="CK93" s="24">
        <v>1.3589387092667891E-4</v>
      </c>
      <c r="CL93" s="24">
        <v>3.4758229038983168E-4</v>
      </c>
      <c r="CM93" s="24">
        <v>7.1436599380115255E-5</v>
      </c>
      <c r="CN93" s="24">
        <v>5.5963822588251722E-4</v>
      </c>
      <c r="CO93" s="24">
        <v>1.0137347824149425</v>
      </c>
      <c r="CP93" s="24">
        <v>3.6236678930175203E-4</v>
      </c>
      <c r="CQ93" s="24">
        <v>7.5353707770087739E-4</v>
      </c>
      <c r="CR93" s="24">
        <v>7.6530015437706507E-4</v>
      </c>
      <c r="CS93" s="24">
        <v>8.7413169256635113E-5</v>
      </c>
      <c r="CT93" s="24">
        <v>1.6706516001880153E-4</v>
      </c>
      <c r="CU93" s="24">
        <v>1.3937860120595349E-4</v>
      </c>
      <c r="CV93" s="24">
        <v>1.7154995267261019E-4</v>
      </c>
      <c r="CW93" s="24">
        <v>1.7085206636116917E-4</v>
      </c>
      <c r="CX93" s="24">
        <v>1.3335470452315048E-4</v>
      </c>
      <c r="CY93" s="24">
        <v>1.4911363162521587E-4</v>
      </c>
      <c r="CZ93" s="24">
        <v>3.3615891466315292E-4</v>
      </c>
      <c r="DA93" s="24">
        <v>6.320110454548026E-4</v>
      </c>
      <c r="DB93" s="24">
        <v>0.12102919224867616</v>
      </c>
      <c r="DC93" s="24">
        <v>1.0881722114816551E-4</v>
      </c>
      <c r="DD93" s="24">
        <v>3.6066374463916353E-4</v>
      </c>
      <c r="DE93" s="24">
        <v>2.4529801494987554E-3</v>
      </c>
      <c r="DF93" s="24">
        <v>1.6270612566284752E-3</v>
      </c>
      <c r="DG93" s="24">
        <v>2.0931866683305636E-3</v>
      </c>
      <c r="DH93" s="24">
        <v>8.107266647547597E-4</v>
      </c>
      <c r="DI93" s="24">
        <v>2.2380564948607743E-4</v>
      </c>
      <c r="DJ93" s="24">
        <v>3.3601419338831137E-4</v>
      </c>
      <c r="DK93" s="27">
        <v>7.9700161587646827E-5</v>
      </c>
      <c r="DL93" s="24">
        <v>1.4023803975941741E-3</v>
      </c>
      <c r="DM93" s="33">
        <f t="shared" si="4"/>
        <v>1.1610729931388901</v>
      </c>
      <c r="DN93">
        <f t="shared" si="5"/>
        <v>0.94501962623036839</v>
      </c>
    </row>
    <row r="94" spans="2:118" x14ac:dyDescent="0.15">
      <c r="B94" s="36" t="s">
        <v>84</v>
      </c>
      <c r="C94" s="36" t="s">
        <v>199</v>
      </c>
      <c r="D94" s="34">
        <v>1.0332735372960198</v>
      </c>
      <c r="E94" s="34">
        <f t="shared" si="3"/>
        <v>0.90838811442101042</v>
      </c>
      <c r="G94" s="36" t="s">
        <v>84</v>
      </c>
      <c r="H94" s="36" t="s">
        <v>199</v>
      </c>
      <c r="I94" s="23">
        <v>7.1987480178198804E-4</v>
      </c>
      <c r="J94" s="24">
        <v>4.6327792589644567E-4</v>
      </c>
      <c r="K94" s="24">
        <v>1.1896365635759344E-3</v>
      </c>
      <c r="L94" s="24">
        <v>1.4547746843904233E-4</v>
      </c>
      <c r="M94" s="24">
        <v>0</v>
      </c>
      <c r="N94" s="24">
        <v>0</v>
      </c>
      <c r="O94" s="24">
        <v>0</v>
      </c>
      <c r="P94" s="24">
        <v>5.833869463770558E-4</v>
      </c>
      <c r="Q94" s="24">
        <v>6.9828158866782361E-4</v>
      </c>
      <c r="R94" s="24">
        <v>3.4283833027623414E-4</v>
      </c>
      <c r="S94" s="24">
        <v>0</v>
      </c>
      <c r="T94" s="24">
        <v>5.1229801282843418E-4</v>
      </c>
      <c r="U94" s="24">
        <v>5.6193971382249549E-4</v>
      </c>
      <c r="V94" s="24">
        <v>4.2536741699955561E-4</v>
      </c>
      <c r="W94" s="24">
        <v>4.6276116239743747E-4</v>
      </c>
      <c r="X94" s="24">
        <v>5.4995944097097234E-4</v>
      </c>
      <c r="Y94" s="24">
        <v>4.0238919076489163E-4</v>
      </c>
      <c r="Z94" s="24">
        <v>4.7994464886110503E-4</v>
      </c>
      <c r="AA94" s="24">
        <v>8.1557143884831637E-4</v>
      </c>
      <c r="AB94" s="24">
        <v>7.5433504516245816E-4</v>
      </c>
      <c r="AC94" s="24">
        <v>0</v>
      </c>
      <c r="AD94" s="24">
        <v>6.2417661487474644E-4</v>
      </c>
      <c r="AE94" s="24">
        <v>6.3468714811891849E-4</v>
      </c>
      <c r="AF94" s="24">
        <v>3.6923441018741379E-4</v>
      </c>
      <c r="AG94" s="24">
        <v>1.3491479582164823E-3</v>
      </c>
      <c r="AH94" s="24">
        <v>8.0605239408059707E-4</v>
      </c>
      <c r="AI94" s="24">
        <v>0</v>
      </c>
      <c r="AJ94" s="24">
        <v>2.4396403880480195E-4</v>
      </c>
      <c r="AK94" s="24">
        <v>4.8329573091319961E-4</v>
      </c>
      <c r="AL94" s="24">
        <v>4.1651327409578885E-4</v>
      </c>
      <c r="AM94" s="24">
        <v>2.2676683689674027E-3</v>
      </c>
      <c r="AN94" s="24">
        <v>5.9494786162490735E-4</v>
      </c>
      <c r="AO94" s="24">
        <v>4.7640952103412081E-4</v>
      </c>
      <c r="AP94" s="24">
        <v>1.082127851451595E-3</v>
      </c>
      <c r="AQ94" s="24">
        <v>8.1188595904361192E-4</v>
      </c>
      <c r="AR94" s="24">
        <v>0</v>
      </c>
      <c r="AS94" s="24">
        <v>0</v>
      </c>
      <c r="AT94" s="24">
        <v>8.4431016391094929E-4</v>
      </c>
      <c r="AU94" s="24">
        <v>5.5599047938964064E-4</v>
      </c>
      <c r="AV94" s="24">
        <v>4.103940809766811E-4</v>
      </c>
      <c r="AW94" s="24">
        <v>2.2822836252492571E-4</v>
      </c>
      <c r="AX94" s="24">
        <v>1.2169696578449097E-3</v>
      </c>
      <c r="AY94" s="24">
        <v>4.0739296254282389E-4</v>
      </c>
      <c r="AZ94" s="24">
        <v>6.5403725271972481E-4</v>
      </c>
      <c r="BA94" s="24">
        <v>9.7857342646473261E-4</v>
      </c>
      <c r="BB94" s="24">
        <v>6.0039294156182617E-4</v>
      </c>
      <c r="BC94" s="24">
        <v>0</v>
      </c>
      <c r="BD94" s="24">
        <v>6.5910409550105193E-4</v>
      </c>
      <c r="BE94" s="24">
        <v>1.6580503838088203E-3</v>
      </c>
      <c r="BF94" s="24">
        <v>3.2415891659631286E-4</v>
      </c>
      <c r="BG94" s="24">
        <v>1.7222391053432146E-3</v>
      </c>
      <c r="BH94" s="24">
        <v>9.0023107231366084E-4</v>
      </c>
      <c r="BI94" s="24">
        <v>9.2163934603127105E-4</v>
      </c>
      <c r="BJ94" s="24">
        <v>2.8924175822582945E-3</v>
      </c>
      <c r="BK94" s="24">
        <v>0</v>
      </c>
      <c r="BL94" s="24">
        <v>3.3271355237897784E-4</v>
      </c>
      <c r="BM94" s="24">
        <v>4.4638784402942721E-4</v>
      </c>
      <c r="BN94" s="24">
        <v>5.4702369601364255E-4</v>
      </c>
      <c r="BO94" s="24">
        <v>4.9048623308839575E-4</v>
      </c>
      <c r="BP94" s="24">
        <v>8.2490070474161678E-4</v>
      </c>
      <c r="BQ94" s="24">
        <v>3.6295677208073832E-4</v>
      </c>
      <c r="BR94" s="24">
        <v>5.342973935439781E-4</v>
      </c>
      <c r="BS94" s="24">
        <v>5.200913313804504E-4</v>
      </c>
      <c r="BT94" s="24">
        <v>6.8774901403406881E-4</v>
      </c>
      <c r="BU94" s="24">
        <v>7.3171736601733905E-4</v>
      </c>
      <c r="BV94" s="24">
        <v>1.6966675129979326E-3</v>
      </c>
      <c r="BW94" s="24">
        <v>1.7596690936908018E-3</v>
      </c>
      <c r="BX94" s="24">
        <v>4.8314894063465367E-3</v>
      </c>
      <c r="BY94" s="24">
        <v>7.1541361848499448E-4</v>
      </c>
      <c r="BZ94" s="24">
        <v>2.0989206051657502E-3</v>
      </c>
      <c r="CA94" s="24">
        <v>5.386049565539488E-3</v>
      </c>
      <c r="CB94" s="24">
        <v>1.1766115852716603E-3</v>
      </c>
      <c r="CC94" s="24">
        <v>1.0007875422732892E-3</v>
      </c>
      <c r="CD94" s="24">
        <v>3.8994865620367022E-4</v>
      </c>
      <c r="CE94" s="24">
        <v>5.8771743644560836E-4</v>
      </c>
      <c r="CF94" s="24">
        <v>5.7181883766077373E-4</v>
      </c>
      <c r="CG94" s="24">
        <v>1.16109549468131E-3</v>
      </c>
      <c r="CH94" s="24">
        <v>0</v>
      </c>
      <c r="CI94" s="24">
        <v>0</v>
      </c>
      <c r="CJ94" s="24">
        <v>8.5457132159790926E-4</v>
      </c>
      <c r="CK94" s="24">
        <v>1.5885509783976064E-3</v>
      </c>
      <c r="CL94" s="24">
        <v>2.6481640675262838E-3</v>
      </c>
      <c r="CM94" s="24">
        <v>3.7072573880625009E-4</v>
      </c>
      <c r="CN94" s="24">
        <v>3.8398483567655753E-3</v>
      </c>
      <c r="CO94" s="24">
        <v>1.1286217585839606E-3</v>
      </c>
      <c r="CP94" s="24">
        <v>1.0037097728715971</v>
      </c>
      <c r="CQ94" s="24">
        <v>7.3282534765091835E-3</v>
      </c>
      <c r="CR94" s="24">
        <v>1.9505095515675241E-3</v>
      </c>
      <c r="CS94" s="24">
        <v>1.9939653586680322E-3</v>
      </c>
      <c r="CT94" s="24">
        <v>8.0321143419449629E-4</v>
      </c>
      <c r="CU94" s="24">
        <v>4.2223324978211546E-3</v>
      </c>
      <c r="CV94" s="24">
        <v>1.0266204026823497E-3</v>
      </c>
      <c r="CW94" s="24">
        <v>1.8987638827782918E-3</v>
      </c>
      <c r="CX94" s="24">
        <v>1.5494727804876598E-3</v>
      </c>
      <c r="CY94" s="24">
        <v>3.6823559625706761E-4</v>
      </c>
      <c r="CZ94" s="24">
        <v>4.3648957508199129E-3</v>
      </c>
      <c r="DA94" s="24">
        <v>1.8698606892692266E-3</v>
      </c>
      <c r="DB94" s="24">
        <v>1.6107387867140919E-3</v>
      </c>
      <c r="DC94" s="24">
        <v>5.4831682486768769E-4</v>
      </c>
      <c r="DD94" s="24">
        <v>1.826370964083927E-3</v>
      </c>
      <c r="DE94" s="24">
        <v>3.1517129274154748E-3</v>
      </c>
      <c r="DF94" s="24">
        <v>6.1591517756347009E-4</v>
      </c>
      <c r="DG94" s="24">
        <v>4.0713540972329873E-4</v>
      </c>
      <c r="DH94" s="24">
        <v>1.8268724268769693E-3</v>
      </c>
      <c r="DI94" s="24">
        <v>4.045143291989742E-4</v>
      </c>
      <c r="DJ94" s="24">
        <v>9.9364926876499777E-4</v>
      </c>
      <c r="DK94" s="27">
        <v>5.0372038348748573E-4</v>
      </c>
      <c r="DL94" s="24">
        <v>1.5652526564234161E-3</v>
      </c>
      <c r="DM94" s="33">
        <f t="shared" si="4"/>
        <v>1.116066669588393</v>
      </c>
      <c r="DN94">
        <f t="shared" si="5"/>
        <v>0.90838811442101042</v>
      </c>
    </row>
    <row r="95" spans="2:118" x14ac:dyDescent="0.15">
      <c r="B95" s="36" t="s">
        <v>85</v>
      </c>
      <c r="C95" s="36" t="s">
        <v>200</v>
      </c>
      <c r="D95" s="34">
        <v>1.1756593077359792</v>
      </c>
      <c r="E95" s="34">
        <f t="shared" si="3"/>
        <v>1.0975922316835476</v>
      </c>
      <c r="G95" s="36" t="s">
        <v>85</v>
      </c>
      <c r="H95" s="36" t="s">
        <v>200</v>
      </c>
      <c r="I95" s="23">
        <v>7.3636093907038745E-4</v>
      </c>
      <c r="J95" s="24">
        <v>4.2084008302212044E-4</v>
      </c>
      <c r="K95" s="24">
        <v>6.6102689657803989E-4</v>
      </c>
      <c r="L95" s="24">
        <v>2.1716187061522738E-4</v>
      </c>
      <c r="M95" s="24">
        <v>0</v>
      </c>
      <c r="N95" s="24">
        <v>0</v>
      </c>
      <c r="O95" s="24">
        <v>0</v>
      </c>
      <c r="P95" s="24">
        <v>1.5688161546058938E-3</v>
      </c>
      <c r="Q95" s="24">
        <v>1.9714041013306214E-3</v>
      </c>
      <c r="R95" s="24">
        <v>6.3661646925400068E-4</v>
      </c>
      <c r="S95" s="24">
        <v>0</v>
      </c>
      <c r="T95" s="24">
        <v>5.7640899922608625E-4</v>
      </c>
      <c r="U95" s="24">
        <v>9.1747252214572402E-4</v>
      </c>
      <c r="V95" s="24">
        <v>6.8447770014020022E-4</v>
      </c>
      <c r="W95" s="24">
        <v>9.409928571786103E-4</v>
      </c>
      <c r="X95" s="24">
        <v>1.2597122347853807E-3</v>
      </c>
      <c r="Y95" s="24">
        <v>6.7635408250493832E-4</v>
      </c>
      <c r="Z95" s="24">
        <v>7.7664167892966271E-4</v>
      </c>
      <c r="AA95" s="24">
        <v>5.8617151678756892E-4</v>
      </c>
      <c r="AB95" s="24">
        <v>6.6324238100602272E-4</v>
      </c>
      <c r="AC95" s="24">
        <v>0</v>
      </c>
      <c r="AD95" s="24">
        <v>5.9004912518055065E-4</v>
      </c>
      <c r="AE95" s="24">
        <v>8.4585969286641812E-4</v>
      </c>
      <c r="AF95" s="24">
        <v>6.0044174982693498E-4</v>
      </c>
      <c r="AG95" s="24">
        <v>3.127631739511267E-3</v>
      </c>
      <c r="AH95" s="24">
        <v>1.2103497171401768E-3</v>
      </c>
      <c r="AI95" s="24">
        <v>0</v>
      </c>
      <c r="AJ95" s="24">
        <v>4.2827596850317906E-4</v>
      </c>
      <c r="AK95" s="24">
        <v>8.8391914773947489E-4</v>
      </c>
      <c r="AL95" s="24">
        <v>7.6137064924383039E-4</v>
      </c>
      <c r="AM95" s="24">
        <v>7.797509661849445E-4</v>
      </c>
      <c r="AN95" s="24">
        <v>5.8889249393812254E-4</v>
      </c>
      <c r="AO95" s="24">
        <v>6.3156546777666804E-4</v>
      </c>
      <c r="AP95" s="24">
        <v>1.808196421783469E-3</v>
      </c>
      <c r="AQ95" s="24">
        <v>8.5430524044127808E-4</v>
      </c>
      <c r="AR95" s="24">
        <v>0</v>
      </c>
      <c r="AS95" s="24">
        <v>0</v>
      </c>
      <c r="AT95" s="24">
        <v>4.8582187002734579E-4</v>
      </c>
      <c r="AU95" s="24">
        <v>3.6657202244337676E-4</v>
      </c>
      <c r="AV95" s="24">
        <v>2.5749672954052837E-4</v>
      </c>
      <c r="AW95" s="24">
        <v>3.1740672841430972E-4</v>
      </c>
      <c r="AX95" s="24">
        <v>5.0635549657748703E-4</v>
      </c>
      <c r="AY95" s="24">
        <v>4.9673881726560246E-4</v>
      </c>
      <c r="AZ95" s="24">
        <v>1.4093497047621246E-3</v>
      </c>
      <c r="BA95" s="24">
        <v>7.61232029019041E-4</v>
      </c>
      <c r="BB95" s="24">
        <v>6.5403557376226412E-4</v>
      </c>
      <c r="BC95" s="24">
        <v>0</v>
      </c>
      <c r="BD95" s="24">
        <v>6.2455995443712949E-4</v>
      </c>
      <c r="BE95" s="24">
        <v>8.6022879174325244E-4</v>
      </c>
      <c r="BF95" s="24">
        <v>1.0072049421163316E-3</v>
      </c>
      <c r="BG95" s="24">
        <v>6.2509521008886188E-4</v>
      </c>
      <c r="BH95" s="24">
        <v>8.7342835456838495E-4</v>
      </c>
      <c r="BI95" s="24">
        <v>5.4725116495249655E-4</v>
      </c>
      <c r="BJ95" s="24">
        <v>7.0401818635843676E-4</v>
      </c>
      <c r="BK95" s="24">
        <v>0</v>
      </c>
      <c r="BL95" s="24">
        <v>7.6744546965677848E-4</v>
      </c>
      <c r="BM95" s="24">
        <v>7.2529564153376983E-4</v>
      </c>
      <c r="BN95" s="24">
        <v>5.1297155839127384E-4</v>
      </c>
      <c r="BO95" s="24">
        <v>5.9822979207361311E-4</v>
      </c>
      <c r="BP95" s="24">
        <v>1.2987296365596173E-3</v>
      </c>
      <c r="BQ95" s="24">
        <v>6.1599009718468203E-4</v>
      </c>
      <c r="BR95" s="24">
        <v>9.6620358072492269E-4</v>
      </c>
      <c r="BS95" s="24">
        <v>7.7588902752932624E-4</v>
      </c>
      <c r="BT95" s="24">
        <v>1.0661361069096219E-3</v>
      </c>
      <c r="BU95" s="24">
        <v>8.5688774019390354E-4</v>
      </c>
      <c r="BV95" s="24">
        <v>5.1097113724624782E-4</v>
      </c>
      <c r="BW95" s="24">
        <v>6.5286374994677737E-4</v>
      </c>
      <c r="BX95" s="24">
        <v>1.2316010315129521E-3</v>
      </c>
      <c r="BY95" s="24">
        <v>8.1553083739380747E-4</v>
      </c>
      <c r="BZ95" s="24">
        <v>7.2723252062323841E-3</v>
      </c>
      <c r="CA95" s="24">
        <v>3.214400659780087E-3</v>
      </c>
      <c r="CB95" s="24">
        <v>1.1803898050248079E-3</v>
      </c>
      <c r="CC95" s="24">
        <v>1.2777901499289399E-3</v>
      </c>
      <c r="CD95" s="24">
        <v>2.5609783401728812E-4</v>
      </c>
      <c r="CE95" s="24">
        <v>1.3857107166512395E-3</v>
      </c>
      <c r="CF95" s="24">
        <v>9.6131898006676696E-4</v>
      </c>
      <c r="CG95" s="24">
        <v>1.7187026275018692E-3</v>
      </c>
      <c r="CH95" s="24">
        <v>0</v>
      </c>
      <c r="CI95" s="24">
        <v>0</v>
      </c>
      <c r="CJ95" s="24">
        <v>1.919931797755922E-3</v>
      </c>
      <c r="CK95" s="24">
        <v>1.1765818938365251E-3</v>
      </c>
      <c r="CL95" s="24">
        <v>1.0997885326050581E-3</v>
      </c>
      <c r="CM95" s="24">
        <v>1.2551815279066008E-3</v>
      </c>
      <c r="CN95" s="24">
        <v>1.7381324485670892E-2</v>
      </c>
      <c r="CO95" s="24">
        <v>9.7580465846180374E-3</v>
      </c>
      <c r="CP95" s="24">
        <v>1.1321861737945737E-2</v>
      </c>
      <c r="CQ95" s="24">
        <v>1.0638255514591963</v>
      </c>
      <c r="CR95" s="24">
        <v>6.3318573025030554E-3</v>
      </c>
      <c r="CS95" s="24">
        <v>2.2284972770466155E-3</v>
      </c>
      <c r="CT95" s="24">
        <v>5.3643043934769122E-4</v>
      </c>
      <c r="CU95" s="24">
        <v>1.9091973172467964E-3</v>
      </c>
      <c r="CV95" s="24">
        <v>8.4366988165236159E-4</v>
      </c>
      <c r="CW95" s="24">
        <v>1.4185233908257644E-3</v>
      </c>
      <c r="CX95" s="24">
        <v>1.335612227900785E-3</v>
      </c>
      <c r="CY95" s="24">
        <v>5.7462936798202051E-4</v>
      </c>
      <c r="CZ95" s="24">
        <v>1.3082469476334614E-3</v>
      </c>
      <c r="DA95" s="24">
        <v>3.9787709763195846E-3</v>
      </c>
      <c r="DB95" s="24">
        <v>0.11827487366600146</v>
      </c>
      <c r="DC95" s="24">
        <v>2.0588468459179785E-3</v>
      </c>
      <c r="DD95" s="24">
        <v>5.1639053823830721E-3</v>
      </c>
      <c r="DE95" s="24">
        <v>5.8392178673130147E-3</v>
      </c>
      <c r="DF95" s="24">
        <v>5.7886495795146896E-3</v>
      </c>
      <c r="DG95" s="24">
        <v>3.8704705964092037E-3</v>
      </c>
      <c r="DH95" s="24">
        <v>1.5800180567535173E-3</v>
      </c>
      <c r="DI95" s="24">
        <v>2.5364608233140497E-3</v>
      </c>
      <c r="DJ95" s="24">
        <v>1.3057373374522074E-3</v>
      </c>
      <c r="DK95" s="27">
        <v>1.6147295446342512E-3</v>
      </c>
      <c r="DL95" s="24">
        <v>6.7280300855692967E-3</v>
      </c>
      <c r="DM95" s="33">
        <f t="shared" si="4"/>
        <v>1.3485272287627101</v>
      </c>
      <c r="DN95">
        <f t="shared" si="5"/>
        <v>1.0975922316835476</v>
      </c>
    </row>
    <row r="96" spans="2:118" x14ac:dyDescent="0.15">
      <c r="B96" s="36" t="s">
        <v>86</v>
      </c>
      <c r="C96" s="36" t="s">
        <v>201</v>
      </c>
      <c r="D96" s="34">
        <v>1.0326795218974152</v>
      </c>
      <c r="E96" s="34">
        <f t="shared" si="3"/>
        <v>1.0490348782109888</v>
      </c>
      <c r="G96" s="36" t="s">
        <v>86</v>
      </c>
      <c r="H96" s="36" t="s">
        <v>201</v>
      </c>
      <c r="I96" s="23">
        <v>4.6739172151130426E-4</v>
      </c>
      <c r="J96" s="24">
        <v>3.7816902649762606E-4</v>
      </c>
      <c r="K96" s="24">
        <v>1.1267814072949253E-3</v>
      </c>
      <c r="L96" s="24">
        <v>4.4525880814918703E-4</v>
      </c>
      <c r="M96" s="24">
        <v>0</v>
      </c>
      <c r="N96" s="24">
        <v>0</v>
      </c>
      <c r="O96" s="24">
        <v>0</v>
      </c>
      <c r="P96" s="24">
        <v>7.41890232871711E-4</v>
      </c>
      <c r="Q96" s="24">
        <v>1.5228124842073102E-3</v>
      </c>
      <c r="R96" s="24">
        <v>2.9255491322605315E-4</v>
      </c>
      <c r="S96" s="24">
        <v>0</v>
      </c>
      <c r="T96" s="24">
        <v>5.7693294159836465E-4</v>
      </c>
      <c r="U96" s="24">
        <v>9.027541850112204E-4</v>
      </c>
      <c r="V96" s="24">
        <v>4.5783089369032313E-4</v>
      </c>
      <c r="W96" s="24">
        <v>6.8214005936316968E-4</v>
      </c>
      <c r="X96" s="24">
        <v>2.676875264124018E-4</v>
      </c>
      <c r="Y96" s="24">
        <v>3.5740488041783593E-4</v>
      </c>
      <c r="Z96" s="24">
        <v>7.6242486093904428E-4</v>
      </c>
      <c r="AA96" s="24">
        <v>2.076291311343756E-3</v>
      </c>
      <c r="AB96" s="24">
        <v>6.2483673875173744E-4</v>
      </c>
      <c r="AC96" s="24">
        <v>0</v>
      </c>
      <c r="AD96" s="24">
        <v>2.3568521427085997E-4</v>
      </c>
      <c r="AE96" s="24">
        <v>2.9894627359646126E-4</v>
      </c>
      <c r="AF96" s="24">
        <v>4.14062290244606E-4</v>
      </c>
      <c r="AG96" s="24">
        <v>1.6255729241007641E-3</v>
      </c>
      <c r="AH96" s="24">
        <v>1.0343429519106345E-3</v>
      </c>
      <c r="AI96" s="24">
        <v>0</v>
      </c>
      <c r="AJ96" s="24">
        <v>4.2699094180296231E-4</v>
      </c>
      <c r="AK96" s="24">
        <v>3.5179202170231846E-4</v>
      </c>
      <c r="AL96" s="24">
        <v>6.3989357678853403E-4</v>
      </c>
      <c r="AM96" s="24">
        <v>1.2960149030064815E-3</v>
      </c>
      <c r="AN96" s="24">
        <v>2.4065991047705524E-4</v>
      </c>
      <c r="AO96" s="24">
        <v>3.5029398689060293E-4</v>
      </c>
      <c r="AP96" s="24">
        <v>8.333429799863663E-4</v>
      </c>
      <c r="AQ96" s="24">
        <v>4.3726273064437779E-4</v>
      </c>
      <c r="AR96" s="24">
        <v>0</v>
      </c>
      <c r="AS96" s="24">
        <v>0</v>
      </c>
      <c r="AT96" s="24">
        <v>2.2970873525358302E-4</v>
      </c>
      <c r="AU96" s="24">
        <v>1.5970594977478419E-4</v>
      </c>
      <c r="AV96" s="24">
        <v>7.5888433930701362E-4</v>
      </c>
      <c r="AW96" s="24">
        <v>1.3068866463167604E-4</v>
      </c>
      <c r="AX96" s="24">
        <v>3.739240410406735E-4</v>
      </c>
      <c r="AY96" s="24">
        <v>4.8922822402185356E-4</v>
      </c>
      <c r="AZ96" s="24">
        <v>4.2214438564766094E-4</v>
      </c>
      <c r="BA96" s="24">
        <v>4.0237226396202451E-4</v>
      </c>
      <c r="BB96" s="24">
        <v>5.5325463622907429E-4</v>
      </c>
      <c r="BC96" s="24">
        <v>0</v>
      </c>
      <c r="BD96" s="24">
        <v>4.8080262146436229E-4</v>
      </c>
      <c r="BE96" s="24">
        <v>7.1439422124405425E-4</v>
      </c>
      <c r="BF96" s="24">
        <v>6.0627189103771922E-4</v>
      </c>
      <c r="BG96" s="24">
        <v>6.1494214405437275E-4</v>
      </c>
      <c r="BH96" s="24">
        <v>6.3684047475343053E-4</v>
      </c>
      <c r="BI96" s="24">
        <v>6.3959416889085709E-4</v>
      </c>
      <c r="BJ96" s="24">
        <v>2.6699527705246928E-3</v>
      </c>
      <c r="BK96" s="24">
        <v>0</v>
      </c>
      <c r="BL96" s="24">
        <v>3.3741139014814033E-4</v>
      </c>
      <c r="BM96" s="24">
        <v>3.1748477442201847E-4</v>
      </c>
      <c r="BN96" s="24">
        <v>2.6405606776752849E-4</v>
      </c>
      <c r="BO96" s="24">
        <v>4.0884002687797797E-4</v>
      </c>
      <c r="BP96" s="24">
        <v>1.0713586675852277E-3</v>
      </c>
      <c r="BQ96" s="24">
        <v>9.2051246285435007E-4</v>
      </c>
      <c r="BR96" s="24">
        <v>8.5996337360272107E-4</v>
      </c>
      <c r="BS96" s="24">
        <v>7.2068938931225501E-4</v>
      </c>
      <c r="BT96" s="24">
        <v>8.7426047002017726E-4</v>
      </c>
      <c r="BU96" s="24">
        <v>7.3202302891159452E-4</v>
      </c>
      <c r="BV96" s="24">
        <v>3.5011106020415374E-4</v>
      </c>
      <c r="BW96" s="24">
        <v>4.9133094030911508E-4</v>
      </c>
      <c r="BX96" s="24">
        <v>1.1266351888910744E-3</v>
      </c>
      <c r="BY96" s="24">
        <v>6.7509317182634133E-4</v>
      </c>
      <c r="BZ96" s="24">
        <v>1.2277595935039425E-3</v>
      </c>
      <c r="CA96" s="24">
        <v>2.0579353779170851E-3</v>
      </c>
      <c r="CB96" s="24">
        <v>1.1074507943492442E-3</v>
      </c>
      <c r="CC96" s="24">
        <v>8.384957368211955E-4</v>
      </c>
      <c r="CD96" s="24">
        <v>1.6961478227234939E-4</v>
      </c>
      <c r="CE96" s="24">
        <v>1.1965456595494064E-3</v>
      </c>
      <c r="CF96" s="24">
        <v>7.7540447134596111E-4</v>
      </c>
      <c r="CG96" s="24">
        <v>5.07984645798125E-4</v>
      </c>
      <c r="CH96" s="24">
        <v>0</v>
      </c>
      <c r="CI96" s="24">
        <v>0</v>
      </c>
      <c r="CJ96" s="24">
        <v>1.4571778591805811E-3</v>
      </c>
      <c r="CK96" s="24">
        <v>1.3217633305316365E-3</v>
      </c>
      <c r="CL96" s="24">
        <v>6.4752668699094107E-4</v>
      </c>
      <c r="CM96" s="24">
        <v>1.3152289742343543E-3</v>
      </c>
      <c r="CN96" s="24">
        <v>2.2572989055507911E-3</v>
      </c>
      <c r="CO96" s="24">
        <v>6.6449726010171295E-2</v>
      </c>
      <c r="CP96" s="24">
        <v>2.4779371205482332E-3</v>
      </c>
      <c r="CQ96" s="24">
        <v>3.4444213901400444E-3</v>
      </c>
      <c r="CR96" s="24">
        <v>1.0292685729115507</v>
      </c>
      <c r="CS96" s="24">
        <v>2.2441464593789965E-3</v>
      </c>
      <c r="CT96" s="24">
        <v>1.4241171023759865E-3</v>
      </c>
      <c r="CU96" s="24">
        <v>6.3025739358477436E-3</v>
      </c>
      <c r="CV96" s="24">
        <v>1.3948098869280905E-3</v>
      </c>
      <c r="CW96" s="24">
        <v>2.1768452003665009E-3</v>
      </c>
      <c r="CX96" s="24">
        <v>3.4492788827322962E-3</v>
      </c>
      <c r="CY96" s="24">
        <v>8.6816752054256726E-4</v>
      </c>
      <c r="CZ96" s="24">
        <v>8.3751657605829442E-3</v>
      </c>
      <c r="DA96" s="24">
        <v>9.4730838563274785E-4</v>
      </c>
      <c r="DB96" s="24">
        <v>8.1516721473326989E-2</v>
      </c>
      <c r="DC96" s="24">
        <v>4.0059541846010474E-4</v>
      </c>
      <c r="DD96" s="24">
        <v>1.8880016733925494E-3</v>
      </c>
      <c r="DE96" s="24">
        <v>2.8300672854784758E-3</v>
      </c>
      <c r="DF96" s="24">
        <v>1.4162521498302931E-3</v>
      </c>
      <c r="DG96" s="24">
        <v>2.5537210643116481E-3</v>
      </c>
      <c r="DH96" s="24">
        <v>1.1794412527781602E-2</v>
      </c>
      <c r="DI96" s="24">
        <v>1.4908574445374424E-3</v>
      </c>
      <c r="DJ96" s="24">
        <v>1.2999161730707651E-3</v>
      </c>
      <c r="DK96" s="27">
        <v>3.217589105039994E-4</v>
      </c>
      <c r="DL96" s="24">
        <v>7.5247627502847913E-4</v>
      </c>
      <c r="DM96" s="33">
        <f t="shared" si="4"/>
        <v>1.2888685400218443</v>
      </c>
      <c r="DN96">
        <f t="shared" si="5"/>
        <v>1.0490348782109888</v>
      </c>
    </row>
    <row r="97" spans="2:118" x14ac:dyDescent="0.15">
      <c r="B97" s="36" t="s">
        <v>87</v>
      </c>
      <c r="C97" s="36" t="s">
        <v>202</v>
      </c>
      <c r="D97" s="34">
        <v>0.985876096346883</v>
      </c>
      <c r="E97" s="34">
        <f t="shared" si="3"/>
        <v>0.85834678437084166</v>
      </c>
      <c r="G97" s="36" t="s">
        <v>87</v>
      </c>
      <c r="H97" s="36" t="s">
        <v>202</v>
      </c>
      <c r="I97" s="23">
        <v>0</v>
      </c>
      <c r="J97" s="24">
        <v>0</v>
      </c>
      <c r="K97" s="24">
        <v>0</v>
      </c>
      <c r="L97" s="24">
        <v>0</v>
      </c>
      <c r="M97" s="24">
        <v>0</v>
      </c>
      <c r="N97" s="24">
        <v>0</v>
      </c>
      <c r="O97" s="24">
        <v>0</v>
      </c>
      <c r="P97" s="24">
        <v>0</v>
      </c>
      <c r="Q97" s="24">
        <v>0</v>
      </c>
      <c r="R97" s="24">
        <v>0</v>
      </c>
      <c r="S97" s="24">
        <v>0</v>
      </c>
      <c r="T97" s="24">
        <v>0</v>
      </c>
      <c r="U97" s="24">
        <v>0</v>
      </c>
      <c r="V97" s="24">
        <v>0</v>
      </c>
      <c r="W97" s="24">
        <v>0</v>
      </c>
      <c r="X97" s="24">
        <v>0</v>
      </c>
      <c r="Y97" s="24">
        <v>0</v>
      </c>
      <c r="Z97" s="24">
        <v>0</v>
      </c>
      <c r="AA97" s="24">
        <v>0</v>
      </c>
      <c r="AB97" s="24">
        <v>0</v>
      </c>
      <c r="AC97" s="24">
        <v>0</v>
      </c>
      <c r="AD97" s="24">
        <v>0</v>
      </c>
      <c r="AE97" s="24">
        <v>0</v>
      </c>
      <c r="AF97" s="24">
        <v>0</v>
      </c>
      <c r="AG97" s="24">
        <v>0</v>
      </c>
      <c r="AH97" s="24">
        <v>0</v>
      </c>
      <c r="AI97" s="24">
        <v>0</v>
      </c>
      <c r="AJ97" s="24">
        <v>0</v>
      </c>
      <c r="AK97" s="24">
        <v>0</v>
      </c>
      <c r="AL97" s="24">
        <v>0</v>
      </c>
      <c r="AM97" s="24">
        <v>0</v>
      </c>
      <c r="AN97" s="24">
        <v>0</v>
      </c>
      <c r="AO97" s="24">
        <v>0</v>
      </c>
      <c r="AP97" s="24">
        <v>0</v>
      </c>
      <c r="AQ97" s="24">
        <v>0</v>
      </c>
      <c r="AR97" s="24">
        <v>0</v>
      </c>
      <c r="AS97" s="24">
        <v>0</v>
      </c>
      <c r="AT97" s="24">
        <v>0</v>
      </c>
      <c r="AU97" s="24">
        <v>0</v>
      </c>
      <c r="AV97" s="24">
        <v>0</v>
      </c>
      <c r="AW97" s="24">
        <v>0</v>
      </c>
      <c r="AX97" s="24">
        <v>0</v>
      </c>
      <c r="AY97" s="24">
        <v>0</v>
      </c>
      <c r="AZ97" s="24">
        <v>0</v>
      </c>
      <c r="BA97" s="24">
        <v>0</v>
      </c>
      <c r="BB97" s="24">
        <v>0</v>
      </c>
      <c r="BC97" s="24">
        <v>0</v>
      </c>
      <c r="BD97" s="24">
        <v>0</v>
      </c>
      <c r="BE97" s="24">
        <v>0</v>
      </c>
      <c r="BF97" s="24">
        <v>0</v>
      </c>
      <c r="BG97" s="24">
        <v>0</v>
      </c>
      <c r="BH97" s="24">
        <v>0</v>
      </c>
      <c r="BI97" s="24">
        <v>0</v>
      </c>
      <c r="BJ97" s="24">
        <v>0</v>
      </c>
      <c r="BK97" s="24">
        <v>0</v>
      </c>
      <c r="BL97" s="24">
        <v>0</v>
      </c>
      <c r="BM97" s="24">
        <v>0</v>
      </c>
      <c r="BN97" s="24">
        <v>0</v>
      </c>
      <c r="BO97" s="24">
        <v>0</v>
      </c>
      <c r="BP97" s="24">
        <v>0</v>
      </c>
      <c r="BQ97" s="24">
        <v>0</v>
      </c>
      <c r="BR97" s="24">
        <v>0</v>
      </c>
      <c r="BS97" s="24">
        <v>0</v>
      </c>
      <c r="BT97" s="24">
        <v>0</v>
      </c>
      <c r="BU97" s="24">
        <v>0</v>
      </c>
      <c r="BV97" s="24">
        <v>0</v>
      </c>
      <c r="BW97" s="24">
        <v>0</v>
      </c>
      <c r="BX97" s="24">
        <v>0</v>
      </c>
      <c r="BY97" s="24">
        <v>0</v>
      </c>
      <c r="BZ97" s="24">
        <v>0</v>
      </c>
      <c r="CA97" s="24">
        <v>0</v>
      </c>
      <c r="CB97" s="24">
        <v>0</v>
      </c>
      <c r="CC97" s="24">
        <v>0</v>
      </c>
      <c r="CD97" s="24">
        <v>0</v>
      </c>
      <c r="CE97" s="24">
        <v>0</v>
      </c>
      <c r="CF97" s="24">
        <v>0</v>
      </c>
      <c r="CG97" s="24">
        <v>0</v>
      </c>
      <c r="CH97" s="24">
        <v>0</v>
      </c>
      <c r="CI97" s="24">
        <v>0</v>
      </c>
      <c r="CJ97" s="24">
        <v>0</v>
      </c>
      <c r="CK97" s="24">
        <v>0</v>
      </c>
      <c r="CL97" s="24">
        <v>0</v>
      </c>
      <c r="CM97" s="24">
        <v>0</v>
      </c>
      <c r="CN97" s="24">
        <v>0</v>
      </c>
      <c r="CO97" s="24">
        <v>0</v>
      </c>
      <c r="CP97" s="24">
        <v>0</v>
      </c>
      <c r="CQ97" s="24">
        <v>0</v>
      </c>
      <c r="CR97" s="24">
        <v>0</v>
      </c>
      <c r="CS97" s="24">
        <v>1</v>
      </c>
      <c r="CT97" s="24">
        <v>0</v>
      </c>
      <c r="CU97" s="24">
        <v>0</v>
      </c>
      <c r="CV97" s="24">
        <v>0</v>
      </c>
      <c r="CW97" s="24">
        <v>0</v>
      </c>
      <c r="CX97" s="24">
        <v>0</v>
      </c>
      <c r="CY97" s="24">
        <v>0</v>
      </c>
      <c r="CZ97" s="24">
        <v>0</v>
      </c>
      <c r="DA97" s="24">
        <v>0</v>
      </c>
      <c r="DB97" s="24">
        <v>0</v>
      </c>
      <c r="DC97" s="24">
        <v>0</v>
      </c>
      <c r="DD97" s="24">
        <v>0</v>
      </c>
      <c r="DE97" s="24">
        <v>0</v>
      </c>
      <c r="DF97" s="24">
        <v>0</v>
      </c>
      <c r="DG97" s="24">
        <v>0</v>
      </c>
      <c r="DH97" s="24">
        <v>0</v>
      </c>
      <c r="DI97" s="24">
        <v>0</v>
      </c>
      <c r="DJ97" s="24">
        <v>0</v>
      </c>
      <c r="DK97" s="27">
        <v>0</v>
      </c>
      <c r="DL97" s="24">
        <v>5.4584732865274557E-2</v>
      </c>
      <c r="DM97" s="33">
        <f t="shared" si="4"/>
        <v>1.0545847328652747</v>
      </c>
      <c r="DN97">
        <f t="shared" si="5"/>
        <v>0.85834678437084166</v>
      </c>
    </row>
    <row r="98" spans="2:118" x14ac:dyDescent="0.15">
      <c r="B98" s="36" t="s">
        <v>88</v>
      </c>
      <c r="C98" s="36" t="s">
        <v>203</v>
      </c>
      <c r="D98" s="34">
        <v>0.94311323991748386</v>
      </c>
      <c r="E98" s="34">
        <f t="shared" si="3"/>
        <v>0.86193874443763208</v>
      </c>
      <c r="G98" s="36" t="s">
        <v>88</v>
      </c>
      <c r="H98" s="36" t="s">
        <v>203</v>
      </c>
      <c r="I98" s="23">
        <v>7.2069611229027208E-5</v>
      </c>
      <c r="J98" s="24">
        <v>4.9274898228011972E-5</v>
      </c>
      <c r="K98" s="24">
        <v>7.0834256988994138E-5</v>
      </c>
      <c r="L98" s="24">
        <v>6.3834542588500577E-4</v>
      </c>
      <c r="M98" s="24">
        <v>0</v>
      </c>
      <c r="N98" s="24">
        <v>0</v>
      </c>
      <c r="O98" s="24">
        <v>0</v>
      </c>
      <c r="P98" s="24">
        <v>2.6795811406476815E-4</v>
      </c>
      <c r="Q98" s="24">
        <v>1.6031466835545407E-4</v>
      </c>
      <c r="R98" s="24">
        <v>3.2193421030283923E-4</v>
      </c>
      <c r="S98" s="24">
        <v>0</v>
      </c>
      <c r="T98" s="24">
        <v>6.9485860239067577E-5</v>
      </c>
      <c r="U98" s="24">
        <v>7.6670507479241663E-5</v>
      </c>
      <c r="V98" s="24">
        <v>1.3434752756488828E-4</v>
      </c>
      <c r="W98" s="24">
        <v>3.7167912776973552E-4</v>
      </c>
      <c r="X98" s="24">
        <v>9.3689528595765944E-5</v>
      </c>
      <c r="Y98" s="24">
        <v>8.0341404410328408E-5</v>
      </c>
      <c r="Z98" s="24">
        <v>9.0924057712529077E-5</v>
      </c>
      <c r="AA98" s="24">
        <v>6.8122138061207712E-5</v>
      </c>
      <c r="AB98" s="24">
        <v>1.7301050338070284E-4</v>
      </c>
      <c r="AC98" s="24">
        <v>0</v>
      </c>
      <c r="AD98" s="24">
        <v>2.1873370306076573E-4</v>
      </c>
      <c r="AE98" s="24">
        <v>2.9581589557433404E-4</v>
      </c>
      <c r="AF98" s="24">
        <v>2.8430114921756456E-4</v>
      </c>
      <c r="AG98" s="24">
        <v>3.1706513791799354E-4</v>
      </c>
      <c r="AH98" s="24">
        <v>4.6116246737457664E-4</v>
      </c>
      <c r="AI98" s="24">
        <v>0</v>
      </c>
      <c r="AJ98" s="24">
        <v>4.9663307392451928E-5</v>
      </c>
      <c r="AK98" s="24">
        <v>2.0751681015212015E-4</v>
      </c>
      <c r="AL98" s="24">
        <v>1.4083091538767459E-4</v>
      </c>
      <c r="AM98" s="24">
        <v>7.3551904570715344E-5</v>
      </c>
      <c r="AN98" s="24">
        <v>7.1723868290570308E-5</v>
      </c>
      <c r="AO98" s="24">
        <v>2.7054164379644547E-4</v>
      </c>
      <c r="AP98" s="24">
        <v>1.3593975592494725E-3</v>
      </c>
      <c r="AQ98" s="24">
        <v>1.5867733757526638E-4</v>
      </c>
      <c r="AR98" s="24">
        <v>0</v>
      </c>
      <c r="AS98" s="24">
        <v>0</v>
      </c>
      <c r="AT98" s="24">
        <v>6.2519458799369966E-4</v>
      </c>
      <c r="AU98" s="24">
        <v>3.3766716743682995E-5</v>
      </c>
      <c r="AV98" s="24">
        <v>7.9126894101119532E-5</v>
      </c>
      <c r="AW98" s="24">
        <v>4.4651116696703607E-5</v>
      </c>
      <c r="AX98" s="24">
        <v>5.9376302913525939E-4</v>
      </c>
      <c r="AY98" s="24">
        <v>3.0212555153081298E-4</v>
      </c>
      <c r="AZ98" s="24">
        <v>6.226079284483133E-4</v>
      </c>
      <c r="BA98" s="24">
        <v>3.6177451273519738E-4</v>
      </c>
      <c r="BB98" s="24">
        <v>3.2041763391130667E-4</v>
      </c>
      <c r="BC98" s="24">
        <v>0</v>
      </c>
      <c r="BD98" s="24">
        <v>1.3558940214704832E-3</v>
      </c>
      <c r="BE98" s="24">
        <v>1.3916472650435264E-3</v>
      </c>
      <c r="BF98" s="24">
        <v>1.8792889400739388E-3</v>
      </c>
      <c r="BG98" s="24">
        <v>8.5390532840646258E-4</v>
      </c>
      <c r="BH98" s="24">
        <v>7.2025363410810274E-4</v>
      </c>
      <c r="BI98" s="24">
        <v>1.3013282488590465E-3</v>
      </c>
      <c r="BJ98" s="24">
        <v>1.0288685893314183E-4</v>
      </c>
      <c r="BK98" s="24">
        <v>0</v>
      </c>
      <c r="BL98" s="24">
        <v>2.2207416228133903E-4</v>
      </c>
      <c r="BM98" s="24">
        <v>2.109475715569947E-4</v>
      </c>
      <c r="BN98" s="24">
        <v>9.1784597466686103E-4</v>
      </c>
      <c r="BO98" s="24">
        <v>1.2137262136258465E-4</v>
      </c>
      <c r="BP98" s="24">
        <v>1.5027834025247802E-4</v>
      </c>
      <c r="BQ98" s="24">
        <v>1.2928853498776343E-4</v>
      </c>
      <c r="BR98" s="24">
        <v>2.9621535192492102E-4</v>
      </c>
      <c r="BS98" s="24">
        <v>1.1996803659376772E-4</v>
      </c>
      <c r="BT98" s="24">
        <v>2.4472523027399329E-4</v>
      </c>
      <c r="BU98" s="24">
        <v>2.641615860897129E-4</v>
      </c>
      <c r="BV98" s="24">
        <v>6.3520562321461979E-4</v>
      </c>
      <c r="BW98" s="24">
        <v>5.8170402477421669E-4</v>
      </c>
      <c r="BX98" s="24">
        <v>2.2769022293500651E-4</v>
      </c>
      <c r="BY98" s="24">
        <v>3.2792899338053523E-4</v>
      </c>
      <c r="BZ98" s="24">
        <v>3.5923921114289599E-4</v>
      </c>
      <c r="CA98" s="24">
        <v>3.3167900220691979E-4</v>
      </c>
      <c r="CB98" s="24">
        <v>1.102469127441444E-4</v>
      </c>
      <c r="CC98" s="24">
        <v>8.2835375931021232E-5</v>
      </c>
      <c r="CD98" s="24">
        <v>2.712343851433379E-5</v>
      </c>
      <c r="CE98" s="24">
        <v>5.0958486420514607E-3</v>
      </c>
      <c r="CF98" s="24">
        <v>2.1823436831109574E-4</v>
      </c>
      <c r="CG98" s="24">
        <v>5.0894829407883643E-4</v>
      </c>
      <c r="CH98" s="24">
        <v>0</v>
      </c>
      <c r="CI98" s="24">
        <v>0</v>
      </c>
      <c r="CJ98" s="24">
        <v>5.8175654724919952E-4</v>
      </c>
      <c r="CK98" s="24">
        <v>3.9323648863560869E-4</v>
      </c>
      <c r="CL98" s="24">
        <v>1.6146620104147365E-4</v>
      </c>
      <c r="CM98" s="24">
        <v>2.566520266594984E-4</v>
      </c>
      <c r="CN98" s="24">
        <v>6.7615154510182931E-3</v>
      </c>
      <c r="CO98" s="24">
        <v>1.4229414595399014E-3</v>
      </c>
      <c r="CP98" s="24">
        <v>3.7643887664842736E-3</v>
      </c>
      <c r="CQ98" s="24">
        <v>7.0266560547948016E-3</v>
      </c>
      <c r="CR98" s="24">
        <v>1.4049024553566527E-3</v>
      </c>
      <c r="CS98" s="24">
        <v>2.516071540003164E-4</v>
      </c>
      <c r="CT98" s="24">
        <v>1.0000640932105069</v>
      </c>
      <c r="CU98" s="24">
        <v>2.1134173000522061E-4</v>
      </c>
      <c r="CV98" s="24">
        <v>1.9350459067917912E-4</v>
      </c>
      <c r="CW98" s="24">
        <v>1.4349724163804152E-4</v>
      </c>
      <c r="CX98" s="24">
        <v>2.3152423124405858E-4</v>
      </c>
      <c r="CY98" s="24">
        <v>9.272949051537059E-5</v>
      </c>
      <c r="CZ98" s="24">
        <v>1.67239471188793E-4</v>
      </c>
      <c r="DA98" s="24">
        <v>7.1990568572112524E-4</v>
      </c>
      <c r="DB98" s="24">
        <v>1.1971514711070293E-3</v>
      </c>
      <c r="DC98" s="24">
        <v>1.0245459062118562E-4</v>
      </c>
      <c r="DD98" s="24">
        <v>5.9492699917974346E-4</v>
      </c>
      <c r="DE98" s="24">
        <v>5.0817567724489377E-4</v>
      </c>
      <c r="DF98" s="24">
        <v>6.6191795613046195E-4</v>
      </c>
      <c r="DG98" s="24">
        <v>9.990802398215854E-4</v>
      </c>
      <c r="DH98" s="24">
        <v>2.2149043190593758E-4</v>
      </c>
      <c r="DI98" s="24">
        <v>6.631416722185431E-4</v>
      </c>
      <c r="DJ98" s="24">
        <v>5.0264073157638427E-4</v>
      </c>
      <c r="DK98" s="27">
        <v>9.6506048427445634E-5</v>
      </c>
      <c r="DL98" s="24">
        <v>1.1812767673676898E-3</v>
      </c>
      <c r="DM98" s="33">
        <f t="shared" si="4"/>
        <v>1.0589978981691739</v>
      </c>
      <c r="DN98">
        <f t="shared" si="5"/>
        <v>0.86193874443763208</v>
      </c>
    </row>
    <row r="99" spans="2:118" x14ac:dyDescent="0.15">
      <c r="B99" s="36" t="s">
        <v>89</v>
      </c>
      <c r="C99" s="36" t="s">
        <v>204</v>
      </c>
      <c r="D99" s="34">
        <v>1.0635293411628495</v>
      </c>
      <c r="E99" s="34">
        <f t="shared" si="3"/>
        <v>0.81391922111250326</v>
      </c>
      <c r="G99" s="36" t="s">
        <v>89</v>
      </c>
      <c r="H99" s="36" t="s">
        <v>204</v>
      </c>
      <c r="I99" s="23">
        <v>0</v>
      </c>
      <c r="J99" s="24">
        <v>0</v>
      </c>
      <c r="K99" s="24">
        <v>0</v>
      </c>
      <c r="L99" s="24">
        <v>0</v>
      </c>
      <c r="M99" s="24">
        <v>0</v>
      </c>
      <c r="N99" s="24">
        <v>0</v>
      </c>
      <c r="O99" s="24">
        <v>0</v>
      </c>
      <c r="P99" s="24">
        <v>0</v>
      </c>
      <c r="Q99" s="24">
        <v>0</v>
      </c>
      <c r="R99" s="24">
        <v>0</v>
      </c>
      <c r="S99" s="24">
        <v>0</v>
      </c>
      <c r="T99" s="24">
        <v>0</v>
      </c>
      <c r="U99" s="24">
        <v>0</v>
      </c>
      <c r="V99" s="24">
        <v>0</v>
      </c>
      <c r="W99" s="24">
        <v>0</v>
      </c>
      <c r="X99" s="24">
        <v>0</v>
      </c>
      <c r="Y99" s="24">
        <v>0</v>
      </c>
      <c r="Z99" s="24">
        <v>0</v>
      </c>
      <c r="AA99" s="24">
        <v>0</v>
      </c>
      <c r="AB99" s="24">
        <v>0</v>
      </c>
      <c r="AC99" s="24">
        <v>0</v>
      </c>
      <c r="AD99" s="24">
        <v>0</v>
      </c>
      <c r="AE99" s="24">
        <v>0</v>
      </c>
      <c r="AF99" s="24">
        <v>0</v>
      </c>
      <c r="AG99" s="24">
        <v>0</v>
      </c>
      <c r="AH99" s="24">
        <v>0</v>
      </c>
      <c r="AI99" s="24">
        <v>0</v>
      </c>
      <c r="AJ99" s="24">
        <v>0</v>
      </c>
      <c r="AK99" s="24">
        <v>0</v>
      </c>
      <c r="AL99" s="24">
        <v>0</v>
      </c>
      <c r="AM99" s="24">
        <v>0</v>
      </c>
      <c r="AN99" s="24">
        <v>0</v>
      </c>
      <c r="AO99" s="24">
        <v>0</v>
      </c>
      <c r="AP99" s="24">
        <v>0</v>
      </c>
      <c r="AQ99" s="24">
        <v>0</v>
      </c>
      <c r="AR99" s="24">
        <v>0</v>
      </c>
      <c r="AS99" s="24">
        <v>0</v>
      </c>
      <c r="AT99" s="24">
        <v>0</v>
      </c>
      <c r="AU99" s="24">
        <v>0</v>
      </c>
      <c r="AV99" s="24">
        <v>0</v>
      </c>
      <c r="AW99" s="24">
        <v>0</v>
      </c>
      <c r="AX99" s="24">
        <v>0</v>
      </c>
      <c r="AY99" s="24">
        <v>0</v>
      </c>
      <c r="AZ99" s="24">
        <v>0</v>
      </c>
      <c r="BA99" s="24">
        <v>0</v>
      </c>
      <c r="BB99" s="24">
        <v>0</v>
      </c>
      <c r="BC99" s="24">
        <v>0</v>
      </c>
      <c r="BD99" s="24">
        <v>0</v>
      </c>
      <c r="BE99" s="24">
        <v>0</v>
      </c>
      <c r="BF99" s="24">
        <v>0</v>
      </c>
      <c r="BG99" s="24">
        <v>0</v>
      </c>
      <c r="BH99" s="24">
        <v>0</v>
      </c>
      <c r="BI99" s="24">
        <v>0</v>
      </c>
      <c r="BJ99" s="24">
        <v>0</v>
      </c>
      <c r="BK99" s="24">
        <v>0</v>
      </c>
      <c r="BL99" s="24">
        <v>0</v>
      </c>
      <c r="BM99" s="24">
        <v>0</v>
      </c>
      <c r="BN99" s="24">
        <v>0</v>
      </c>
      <c r="BO99" s="24">
        <v>0</v>
      </c>
      <c r="BP99" s="24">
        <v>0</v>
      </c>
      <c r="BQ99" s="24">
        <v>0</v>
      </c>
      <c r="BR99" s="24">
        <v>0</v>
      </c>
      <c r="BS99" s="24">
        <v>0</v>
      </c>
      <c r="BT99" s="24">
        <v>0</v>
      </c>
      <c r="BU99" s="24">
        <v>0</v>
      </c>
      <c r="BV99" s="24">
        <v>0</v>
      </c>
      <c r="BW99" s="24">
        <v>0</v>
      </c>
      <c r="BX99" s="24">
        <v>0</v>
      </c>
      <c r="BY99" s="24">
        <v>0</v>
      </c>
      <c r="BZ99" s="24">
        <v>0</v>
      </c>
      <c r="CA99" s="24">
        <v>0</v>
      </c>
      <c r="CB99" s="24">
        <v>0</v>
      </c>
      <c r="CC99" s="24">
        <v>0</v>
      </c>
      <c r="CD99" s="24">
        <v>0</v>
      </c>
      <c r="CE99" s="24">
        <v>0</v>
      </c>
      <c r="CF99" s="24">
        <v>0</v>
      </c>
      <c r="CG99" s="24">
        <v>0</v>
      </c>
      <c r="CH99" s="24">
        <v>0</v>
      </c>
      <c r="CI99" s="24">
        <v>0</v>
      </c>
      <c r="CJ99" s="24">
        <v>0</v>
      </c>
      <c r="CK99" s="24">
        <v>0</v>
      </c>
      <c r="CL99" s="24">
        <v>0</v>
      </c>
      <c r="CM99" s="24">
        <v>0</v>
      </c>
      <c r="CN99" s="24">
        <v>0</v>
      </c>
      <c r="CO99" s="24">
        <v>0</v>
      </c>
      <c r="CP99" s="24">
        <v>0</v>
      </c>
      <c r="CQ99" s="24">
        <v>0</v>
      </c>
      <c r="CR99" s="24">
        <v>0</v>
      </c>
      <c r="CS99" s="24">
        <v>0</v>
      </c>
      <c r="CT99" s="24">
        <v>0</v>
      </c>
      <c r="CU99" s="24">
        <v>1</v>
      </c>
      <c r="CV99" s="24">
        <v>0</v>
      </c>
      <c r="CW99" s="24">
        <v>0</v>
      </c>
      <c r="CX99" s="24">
        <v>0</v>
      </c>
      <c r="CY99" s="24">
        <v>0</v>
      </c>
      <c r="CZ99" s="24">
        <v>0</v>
      </c>
      <c r="DA99" s="24">
        <v>0</v>
      </c>
      <c r="DB99" s="24">
        <v>0</v>
      </c>
      <c r="DC99" s="24">
        <v>0</v>
      </c>
      <c r="DD99" s="24">
        <v>0</v>
      </c>
      <c r="DE99" s="24">
        <v>0</v>
      </c>
      <c r="DF99" s="24">
        <v>0</v>
      </c>
      <c r="DG99" s="24">
        <v>0</v>
      </c>
      <c r="DH99" s="24">
        <v>0</v>
      </c>
      <c r="DI99" s="24">
        <v>0</v>
      </c>
      <c r="DJ99" s="24">
        <v>0</v>
      </c>
      <c r="DK99" s="27">
        <v>0</v>
      </c>
      <c r="DL99" s="24">
        <v>0</v>
      </c>
      <c r="DM99" s="33">
        <f t="shared" si="4"/>
        <v>1</v>
      </c>
      <c r="DN99">
        <f t="shared" si="5"/>
        <v>0.81391922111250326</v>
      </c>
    </row>
    <row r="100" spans="2:118" x14ac:dyDescent="0.15">
      <c r="B100" s="36" t="s">
        <v>90</v>
      </c>
      <c r="C100" s="36" t="s">
        <v>205</v>
      </c>
      <c r="D100" s="34">
        <v>1.0266203851424567</v>
      </c>
      <c r="E100" s="34">
        <f t="shared" si="3"/>
        <v>0.82229323395315579</v>
      </c>
      <c r="G100" s="36" t="s">
        <v>90</v>
      </c>
      <c r="H100" s="36" t="s">
        <v>205</v>
      </c>
      <c r="I100" s="23">
        <v>0</v>
      </c>
      <c r="J100" s="24">
        <v>0</v>
      </c>
      <c r="K100" s="24">
        <v>0</v>
      </c>
      <c r="L100" s="24">
        <v>0</v>
      </c>
      <c r="M100" s="24">
        <v>0</v>
      </c>
      <c r="N100" s="24">
        <v>0</v>
      </c>
      <c r="O100" s="24">
        <v>0</v>
      </c>
      <c r="P100" s="24">
        <v>0</v>
      </c>
      <c r="Q100" s="24">
        <v>0</v>
      </c>
      <c r="R100" s="24">
        <v>0</v>
      </c>
      <c r="S100" s="24">
        <v>0</v>
      </c>
      <c r="T100" s="24">
        <v>0</v>
      </c>
      <c r="U100" s="24">
        <v>0</v>
      </c>
      <c r="V100" s="24">
        <v>0</v>
      </c>
      <c r="W100" s="24">
        <v>0</v>
      </c>
      <c r="X100" s="24">
        <v>0</v>
      </c>
      <c r="Y100" s="24">
        <v>0</v>
      </c>
      <c r="Z100" s="24">
        <v>0</v>
      </c>
      <c r="AA100" s="24">
        <v>0</v>
      </c>
      <c r="AB100" s="24">
        <v>0</v>
      </c>
      <c r="AC100" s="24">
        <v>0</v>
      </c>
      <c r="AD100" s="24">
        <v>0</v>
      </c>
      <c r="AE100" s="24">
        <v>0</v>
      </c>
      <c r="AF100" s="24">
        <v>0</v>
      </c>
      <c r="AG100" s="24">
        <v>0</v>
      </c>
      <c r="AH100" s="24">
        <v>0</v>
      </c>
      <c r="AI100" s="24">
        <v>0</v>
      </c>
      <c r="AJ100" s="24">
        <v>0</v>
      </c>
      <c r="AK100" s="24">
        <v>0</v>
      </c>
      <c r="AL100" s="24">
        <v>0</v>
      </c>
      <c r="AM100" s="24">
        <v>0</v>
      </c>
      <c r="AN100" s="24">
        <v>0</v>
      </c>
      <c r="AO100" s="24">
        <v>0</v>
      </c>
      <c r="AP100" s="24">
        <v>0</v>
      </c>
      <c r="AQ100" s="24">
        <v>0</v>
      </c>
      <c r="AR100" s="24">
        <v>0</v>
      </c>
      <c r="AS100" s="24">
        <v>0</v>
      </c>
      <c r="AT100" s="24">
        <v>0</v>
      </c>
      <c r="AU100" s="24">
        <v>0</v>
      </c>
      <c r="AV100" s="24">
        <v>0</v>
      </c>
      <c r="AW100" s="24">
        <v>0</v>
      </c>
      <c r="AX100" s="24">
        <v>0</v>
      </c>
      <c r="AY100" s="24">
        <v>0</v>
      </c>
      <c r="AZ100" s="24">
        <v>0</v>
      </c>
      <c r="BA100" s="24">
        <v>0</v>
      </c>
      <c r="BB100" s="24">
        <v>0</v>
      </c>
      <c r="BC100" s="24">
        <v>0</v>
      </c>
      <c r="BD100" s="24">
        <v>0</v>
      </c>
      <c r="BE100" s="24">
        <v>0</v>
      </c>
      <c r="BF100" s="24">
        <v>0</v>
      </c>
      <c r="BG100" s="24">
        <v>0</v>
      </c>
      <c r="BH100" s="24">
        <v>0</v>
      </c>
      <c r="BI100" s="24">
        <v>0</v>
      </c>
      <c r="BJ100" s="24">
        <v>0</v>
      </c>
      <c r="BK100" s="24">
        <v>0</v>
      </c>
      <c r="BL100" s="24">
        <v>0</v>
      </c>
      <c r="BM100" s="24">
        <v>0</v>
      </c>
      <c r="BN100" s="24">
        <v>0</v>
      </c>
      <c r="BO100" s="24">
        <v>0</v>
      </c>
      <c r="BP100" s="24">
        <v>0</v>
      </c>
      <c r="BQ100" s="24">
        <v>0</v>
      </c>
      <c r="BR100" s="24">
        <v>0</v>
      </c>
      <c r="BS100" s="24">
        <v>0</v>
      </c>
      <c r="BT100" s="24">
        <v>0</v>
      </c>
      <c r="BU100" s="24">
        <v>0</v>
      </c>
      <c r="BV100" s="24">
        <v>0</v>
      </c>
      <c r="BW100" s="24">
        <v>0</v>
      </c>
      <c r="BX100" s="24">
        <v>0</v>
      </c>
      <c r="BY100" s="24">
        <v>0</v>
      </c>
      <c r="BZ100" s="24">
        <v>0</v>
      </c>
      <c r="CA100" s="24">
        <v>0</v>
      </c>
      <c r="CB100" s="24">
        <v>0</v>
      </c>
      <c r="CC100" s="24">
        <v>0</v>
      </c>
      <c r="CD100" s="24">
        <v>0</v>
      </c>
      <c r="CE100" s="24">
        <v>0</v>
      </c>
      <c r="CF100" s="24">
        <v>0</v>
      </c>
      <c r="CG100" s="24">
        <v>0</v>
      </c>
      <c r="CH100" s="24">
        <v>0</v>
      </c>
      <c r="CI100" s="24">
        <v>0</v>
      </c>
      <c r="CJ100" s="24">
        <v>0</v>
      </c>
      <c r="CK100" s="24">
        <v>0</v>
      </c>
      <c r="CL100" s="24">
        <v>0</v>
      </c>
      <c r="CM100" s="24">
        <v>0</v>
      </c>
      <c r="CN100" s="24">
        <v>0</v>
      </c>
      <c r="CO100" s="24">
        <v>0</v>
      </c>
      <c r="CP100" s="24">
        <v>0</v>
      </c>
      <c r="CQ100" s="24">
        <v>0</v>
      </c>
      <c r="CR100" s="24">
        <v>0</v>
      </c>
      <c r="CS100" s="24">
        <v>0</v>
      </c>
      <c r="CT100" s="24">
        <v>0</v>
      </c>
      <c r="CU100" s="24">
        <v>0</v>
      </c>
      <c r="CV100" s="24">
        <v>1.0098395852699347</v>
      </c>
      <c r="CW100" s="24">
        <v>0</v>
      </c>
      <c r="CX100" s="24">
        <v>0</v>
      </c>
      <c r="CY100" s="24">
        <v>4.4892079238262122E-4</v>
      </c>
      <c r="CZ100" s="24">
        <v>0</v>
      </c>
      <c r="DA100" s="24">
        <v>0</v>
      </c>
      <c r="DB100" s="24">
        <v>0</v>
      </c>
      <c r="DC100" s="24">
        <v>0</v>
      </c>
      <c r="DD100" s="24">
        <v>0</v>
      </c>
      <c r="DE100" s="24">
        <v>0</v>
      </c>
      <c r="DF100" s="24">
        <v>0</v>
      </c>
      <c r="DG100" s="24">
        <v>0</v>
      </c>
      <c r="DH100" s="24">
        <v>0</v>
      </c>
      <c r="DI100" s="24">
        <v>0</v>
      </c>
      <c r="DJ100" s="24">
        <v>0</v>
      </c>
      <c r="DK100" s="27">
        <v>0</v>
      </c>
      <c r="DL100" s="24">
        <v>0</v>
      </c>
      <c r="DM100" s="33">
        <f t="shared" si="4"/>
        <v>1.0102885060623172</v>
      </c>
      <c r="DN100">
        <f t="shared" si="5"/>
        <v>0.82229323395315579</v>
      </c>
    </row>
    <row r="101" spans="2:118" x14ac:dyDescent="0.15">
      <c r="B101" s="36" t="s">
        <v>91</v>
      </c>
      <c r="C101" s="36" t="s">
        <v>206</v>
      </c>
      <c r="D101" s="34">
        <v>1.0710302951014006</v>
      </c>
      <c r="E101" s="34">
        <f t="shared" si="3"/>
        <v>0.87329333611287263</v>
      </c>
      <c r="G101" s="36" t="s">
        <v>91</v>
      </c>
      <c r="H101" s="36" t="s">
        <v>206</v>
      </c>
      <c r="I101" s="23">
        <v>1.8752282550285296E-5</v>
      </c>
      <c r="J101" s="24">
        <v>5.7215114670050419E-5</v>
      </c>
      <c r="K101" s="24">
        <v>1.2764805794184797E-5</v>
      </c>
      <c r="L101" s="24">
        <v>4.7423702432999135E-6</v>
      </c>
      <c r="M101" s="24">
        <v>0</v>
      </c>
      <c r="N101" s="24">
        <v>0</v>
      </c>
      <c r="O101" s="24">
        <v>0</v>
      </c>
      <c r="P101" s="24">
        <v>2.290408104699077E-5</v>
      </c>
      <c r="Q101" s="24">
        <v>2.1975864070933154E-5</v>
      </c>
      <c r="R101" s="24">
        <v>1.526147480614327E-4</v>
      </c>
      <c r="S101" s="24">
        <v>0</v>
      </c>
      <c r="T101" s="24">
        <v>1.7375909254115419E-5</v>
      </c>
      <c r="U101" s="24">
        <v>1.8719152679767014E-5</v>
      </c>
      <c r="V101" s="24">
        <v>1.5769167594755329E-5</v>
      </c>
      <c r="W101" s="24">
        <v>1.8871473665279402E-5</v>
      </c>
      <c r="X101" s="24">
        <v>5.5570635067893372E-5</v>
      </c>
      <c r="Y101" s="24">
        <v>2.5361020184115897E-5</v>
      </c>
      <c r="Z101" s="24">
        <v>1.9313485714707918E-5</v>
      </c>
      <c r="AA101" s="24">
        <v>3.3201078428451087E-5</v>
      </c>
      <c r="AB101" s="24">
        <v>1.3252761492845073E-5</v>
      </c>
      <c r="AC101" s="24">
        <v>0</v>
      </c>
      <c r="AD101" s="24">
        <v>1.2199487397820503E-5</v>
      </c>
      <c r="AE101" s="24">
        <v>1.500010629088148E-5</v>
      </c>
      <c r="AF101" s="24">
        <v>2.9486406793143897E-5</v>
      </c>
      <c r="AG101" s="24">
        <v>3.1283552401812869E-5</v>
      </c>
      <c r="AH101" s="24">
        <v>2.0712983479837171E-5</v>
      </c>
      <c r="AI101" s="24">
        <v>0</v>
      </c>
      <c r="AJ101" s="24">
        <v>3.6355214387019042E-5</v>
      </c>
      <c r="AK101" s="24">
        <v>1.7130479204223818E-5</v>
      </c>
      <c r="AL101" s="24">
        <v>1.2816630253867078E-5</v>
      </c>
      <c r="AM101" s="24">
        <v>1.283118893378157E-5</v>
      </c>
      <c r="AN101" s="24">
        <v>3.2034980578627714E-5</v>
      </c>
      <c r="AO101" s="24">
        <v>3.6909334220992436E-5</v>
      </c>
      <c r="AP101" s="24">
        <v>3.8487994533961498E-5</v>
      </c>
      <c r="AQ101" s="24">
        <v>3.7333137321728265E-5</v>
      </c>
      <c r="AR101" s="24">
        <v>0</v>
      </c>
      <c r="AS101" s="24">
        <v>0</v>
      </c>
      <c r="AT101" s="24">
        <v>3.5095651366704648E-5</v>
      </c>
      <c r="AU101" s="24">
        <v>1.7450715323686082E-5</v>
      </c>
      <c r="AV101" s="24">
        <v>3.108918323303992E-5</v>
      </c>
      <c r="AW101" s="24">
        <v>2.8086679993482561E-5</v>
      </c>
      <c r="AX101" s="24">
        <v>1.4723902335204795E-5</v>
      </c>
      <c r="AY101" s="24">
        <v>1.6212494150840387E-5</v>
      </c>
      <c r="AZ101" s="24">
        <v>1.4524781408230665E-5</v>
      </c>
      <c r="BA101" s="24">
        <v>1.1452851052976232E-5</v>
      </c>
      <c r="BB101" s="24">
        <v>1.7882263732608349E-5</v>
      </c>
      <c r="BC101" s="24">
        <v>0</v>
      </c>
      <c r="BD101" s="24">
        <v>1.160246458558597E-5</v>
      </c>
      <c r="BE101" s="24">
        <v>1.7034020561399375E-5</v>
      </c>
      <c r="BF101" s="24">
        <v>1.4814695385972958E-5</v>
      </c>
      <c r="BG101" s="24">
        <v>1.2146787963266887E-5</v>
      </c>
      <c r="BH101" s="24">
        <v>1.9038792141008783E-5</v>
      </c>
      <c r="BI101" s="24">
        <v>1.1053884156651344E-5</v>
      </c>
      <c r="BJ101" s="24">
        <v>1.4353454018648238E-5</v>
      </c>
      <c r="BK101" s="24">
        <v>0</v>
      </c>
      <c r="BL101" s="24">
        <v>1.4780877598192084E-5</v>
      </c>
      <c r="BM101" s="24">
        <v>1.3037116550705821E-5</v>
      </c>
      <c r="BN101" s="24">
        <v>1.3253503388351546E-5</v>
      </c>
      <c r="BO101" s="24">
        <v>1.1219756930902548E-5</v>
      </c>
      <c r="BP101" s="24">
        <v>2.241448867572933E-5</v>
      </c>
      <c r="BQ101" s="24">
        <v>1.0418685773744873E-4</v>
      </c>
      <c r="BR101" s="24">
        <v>1.7632318165863745E-5</v>
      </c>
      <c r="BS101" s="24">
        <v>1.6945247901843094E-5</v>
      </c>
      <c r="BT101" s="24">
        <v>1.9417352820656562E-5</v>
      </c>
      <c r="BU101" s="24">
        <v>1.8911823879689944E-5</v>
      </c>
      <c r="BV101" s="24">
        <v>3.3774235600718675E-5</v>
      </c>
      <c r="BW101" s="24">
        <v>9.8471780200070795E-5</v>
      </c>
      <c r="BX101" s="24">
        <v>1.4522939370173105E-4</v>
      </c>
      <c r="BY101" s="24">
        <v>1.3966147551714829E-5</v>
      </c>
      <c r="BZ101" s="24">
        <v>3.6696569702698288E-5</v>
      </c>
      <c r="CA101" s="24">
        <v>1.1134524048793253E-4</v>
      </c>
      <c r="CB101" s="24">
        <v>4.353655127070748E-5</v>
      </c>
      <c r="CC101" s="24">
        <v>4.428987464292829E-5</v>
      </c>
      <c r="CD101" s="24">
        <v>8.5456934740035855E-6</v>
      </c>
      <c r="CE101" s="24">
        <v>5.465517411785012E-5</v>
      </c>
      <c r="CF101" s="24">
        <v>8.4853860328317748E-6</v>
      </c>
      <c r="CG101" s="24">
        <v>2.9235546643077521E-5</v>
      </c>
      <c r="CH101" s="24">
        <v>0</v>
      </c>
      <c r="CI101" s="24">
        <v>0</v>
      </c>
      <c r="CJ101" s="24">
        <v>1.6094532994150435E-5</v>
      </c>
      <c r="CK101" s="24">
        <v>1.0138775328203231E-2</v>
      </c>
      <c r="CL101" s="24">
        <v>8.1117874257138989E-5</v>
      </c>
      <c r="CM101" s="24">
        <v>6.6858064339920818E-5</v>
      </c>
      <c r="CN101" s="24">
        <v>6.9945598394043421E-4</v>
      </c>
      <c r="CO101" s="24">
        <v>3.4973332013912232E-4</v>
      </c>
      <c r="CP101" s="24">
        <v>1.1429397863008173E-4</v>
      </c>
      <c r="CQ101" s="24">
        <v>2.1998415042715302E-4</v>
      </c>
      <c r="CR101" s="24">
        <v>1.5572146380902956E-4</v>
      </c>
      <c r="CS101" s="24">
        <v>4.2798476584542676E-5</v>
      </c>
      <c r="CT101" s="24">
        <v>1.8054192619439662E-5</v>
      </c>
      <c r="CU101" s="24">
        <v>4.4550073677667773E-5</v>
      </c>
      <c r="CV101" s="24">
        <v>8.3841806848631538E-3</v>
      </c>
      <c r="CW101" s="24">
        <v>1.0438187841318745</v>
      </c>
      <c r="CX101" s="24">
        <v>1.5015600739798009E-3</v>
      </c>
      <c r="CY101" s="24">
        <v>9.0652156388310208E-4</v>
      </c>
      <c r="CZ101" s="24">
        <v>2.2571862237841948E-5</v>
      </c>
      <c r="DA101" s="24">
        <v>1.6242718471909938E-5</v>
      </c>
      <c r="DB101" s="24">
        <v>9.536070307545393E-5</v>
      </c>
      <c r="DC101" s="24">
        <v>1.4181988834696718E-5</v>
      </c>
      <c r="DD101" s="24">
        <v>3.82887859093039E-5</v>
      </c>
      <c r="DE101" s="24">
        <v>3.9892029867466448E-5</v>
      </c>
      <c r="DF101" s="24">
        <v>4.5413012334395139E-4</v>
      </c>
      <c r="DG101" s="24">
        <v>1.6944539034014597E-5</v>
      </c>
      <c r="DH101" s="24">
        <v>1.0450773817359114E-4</v>
      </c>
      <c r="DI101" s="24">
        <v>3.3283188933839847E-3</v>
      </c>
      <c r="DJ101" s="24">
        <v>1.0648230721959871E-4</v>
      </c>
      <c r="DK101" s="27">
        <v>3.8303298002498189E-5</v>
      </c>
      <c r="DL101" s="24">
        <v>1.0712451141597267E-4</v>
      </c>
      <c r="DM101" s="33">
        <f t="shared" si="4"/>
        <v>1.0729484123979944</v>
      </c>
      <c r="DN101">
        <f t="shared" si="5"/>
        <v>0.87329333611287263</v>
      </c>
    </row>
    <row r="102" spans="2:118" x14ac:dyDescent="0.15">
      <c r="B102" s="36" t="s">
        <v>92</v>
      </c>
      <c r="C102" s="36" t="s">
        <v>207</v>
      </c>
      <c r="D102" s="34">
        <v>0.99541294902086108</v>
      </c>
      <c r="E102" s="34">
        <f t="shared" si="3"/>
        <v>0.81391922111250326</v>
      </c>
      <c r="G102" s="36" t="s">
        <v>92</v>
      </c>
      <c r="H102" s="36" t="s">
        <v>207</v>
      </c>
      <c r="I102" s="23">
        <v>0</v>
      </c>
      <c r="J102" s="24">
        <v>0</v>
      </c>
      <c r="K102" s="24">
        <v>0</v>
      </c>
      <c r="L102" s="24">
        <v>0</v>
      </c>
      <c r="M102" s="24">
        <v>0</v>
      </c>
      <c r="N102" s="24">
        <v>0</v>
      </c>
      <c r="O102" s="24">
        <v>0</v>
      </c>
      <c r="P102" s="24">
        <v>0</v>
      </c>
      <c r="Q102" s="24">
        <v>0</v>
      </c>
      <c r="R102" s="24">
        <v>0</v>
      </c>
      <c r="S102" s="24">
        <v>0</v>
      </c>
      <c r="T102" s="24">
        <v>0</v>
      </c>
      <c r="U102" s="24">
        <v>0</v>
      </c>
      <c r="V102" s="24">
        <v>0</v>
      </c>
      <c r="W102" s="24">
        <v>0</v>
      </c>
      <c r="X102" s="24">
        <v>0</v>
      </c>
      <c r="Y102" s="24">
        <v>0</v>
      </c>
      <c r="Z102" s="24">
        <v>0</v>
      </c>
      <c r="AA102" s="24">
        <v>0</v>
      </c>
      <c r="AB102" s="24">
        <v>0</v>
      </c>
      <c r="AC102" s="24">
        <v>0</v>
      </c>
      <c r="AD102" s="24">
        <v>0</v>
      </c>
      <c r="AE102" s="24">
        <v>0</v>
      </c>
      <c r="AF102" s="24">
        <v>0</v>
      </c>
      <c r="AG102" s="24">
        <v>0</v>
      </c>
      <c r="AH102" s="24">
        <v>0</v>
      </c>
      <c r="AI102" s="24">
        <v>0</v>
      </c>
      <c r="AJ102" s="24">
        <v>0</v>
      </c>
      <c r="AK102" s="24">
        <v>0</v>
      </c>
      <c r="AL102" s="24">
        <v>0</v>
      </c>
      <c r="AM102" s="24">
        <v>0</v>
      </c>
      <c r="AN102" s="24">
        <v>0</v>
      </c>
      <c r="AO102" s="24">
        <v>0</v>
      </c>
      <c r="AP102" s="24">
        <v>0</v>
      </c>
      <c r="AQ102" s="24">
        <v>0</v>
      </c>
      <c r="AR102" s="24">
        <v>0</v>
      </c>
      <c r="AS102" s="24">
        <v>0</v>
      </c>
      <c r="AT102" s="24">
        <v>0</v>
      </c>
      <c r="AU102" s="24">
        <v>0</v>
      </c>
      <c r="AV102" s="24">
        <v>0</v>
      </c>
      <c r="AW102" s="24">
        <v>0</v>
      </c>
      <c r="AX102" s="24">
        <v>0</v>
      </c>
      <c r="AY102" s="24">
        <v>0</v>
      </c>
      <c r="AZ102" s="24">
        <v>0</v>
      </c>
      <c r="BA102" s="24">
        <v>0</v>
      </c>
      <c r="BB102" s="24">
        <v>0</v>
      </c>
      <c r="BC102" s="24">
        <v>0</v>
      </c>
      <c r="BD102" s="24">
        <v>0</v>
      </c>
      <c r="BE102" s="24">
        <v>0</v>
      </c>
      <c r="BF102" s="24">
        <v>0</v>
      </c>
      <c r="BG102" s="24">
        <v>0</v>
      </c>
      <c r="BH102" s="24">
        <v>0</v>
      </c>
      <c r="BI102" s="24">
        <v>0</v>
      </c>
      <c r="BJ102" s="24">
        <v>0</v>
      </c>
      <c r="BK102" s="24">
        <v>0</v>
      </c>
      <c r="BL102" s="24">
        <v>0</v>
      </c>
      <c r="BM102" s="24">
        <v>0</v>
      </c>
      <c r="BN102" s="24">
        <v>0</v>
      </c>
      <c r="BO102" s="24">
        <v>0</v>
      </c>
      <c r="BP102" s="24">
        <v>0</v>
      </c>
      <c r="BQ102" s="24">
        <v>0</v>
      </c>
      <c r="BR102" s="24">
        <v>0</v>
      </c>
      <c r="BS102" s="24">
        <v>0</v>
      </c>
      <c r="BT102" s="24">
        <v>0</v>
      </c>
      <c r="BU102" s="24">
        <v>0</v>
      </c>
      <c r="BV102" s="24">
        <v>0</v>
      </c>
      <c r="BW102" s="24">
        <v>0</v>
      </c>
      <c r="BX102" s="24">
        <v>0</v>
      </c>
      <c r="BY102" s="24">
        <v>0</v>
      </c>
      <c r="BZ102" s="24">
        <v>0</v>
      </c>
      <c r="CA102" s="24">
        <v>0</v>
      </c>
      <c r="CB102" s="24">
        <v>0</v>
      </c>
      <c r="CC102" s="24">
        <v>0</v>
      </c>
      <c r="CD102" s="24">
        <v>0</v>
      </c>
      <c r="CE102" s="24">
        <v>0</v>
      </c>
      <c r="CF102" s="24">
        <v>0</v>
      </c>
      <c r="CG102" s="24">
        <v>0</v>
      </c>
      <c r="CH102" s="24">
        <v>0</v>
      </c>
      <c r="CI102" s="24">
        <v>0</v>
      </c>
      <c r="CJ102" s="24">
        <v>0</v>
      </c>
      <c r="CK102" s="24">
        <v>0</v>
      </c>
      <c r="CL102" s="24">
        <v>0</v>
      </c>
      <c r="CM102" s="24">
        <v>0</v>
      </c>
      <c r="CN102" s="24">
        <v>0</v>
      </c>
      <c r="CO102" s="24">
        <v>0</v>
      </c>
      <c r="CP102" s="24">
        <v>0</v>
      </c>
      <c r="CQ102" s="24">
        <v>0</v>
      </c>
      <c r="CR102" s="24">
        <v>0</v>
      </c>
      <c r="CS102" s="24">
        <v>0</v>
      </c>
      <c r="CT102" s="24">
        <v>0</v>
      </c>
      <c r="CU102" s="24">
        <v>0</v>
      </c>
      <c r="CV102" s="24">
        <v>0</v>
      </c>
      <c r="CW102" s="24">
        <v>0</v>
      </c>
      <c r="CX102" s="24">
        <v>1</v>
      </c>
      <c r="CY102" s="24">
        <v>0</v>
      </c>
      <c r="CZ102" s="24">
        <v>0</v>
      </c>
      <c r="DA102" s="24">
        <v>0</v>
      </c>
      <c r="DB102" s="24">
        <v>0</v>
      </c>
      <c r="DC102" s="24">
        <v>0</v>
      </c>
      <c r="DD102" s="24">
        <v>0</v>
      </c>
      <c r="DE102" s="24">
        <v>0</v>
      </c>
      <c r="DF102" s="24">
        <v>0</v>
      </c>
      <c r="DG102" s="24">
        <v>0</v>
      </c>
      <c r="DH102" s="24">
        <v>0</v>
      </c>
      <c r="DI102" s="24">
        <v>0</v>
      </c>
      <c r="DJ102" s="24">
        <v>0</v>
      </c>
      <c r="DK102" s="27">
        <v>0</v>
      </c>
      <c r="DL102" s="24">
        <v>0</v>
      </c>
      <c r="DM102" s="33">
        <f t="shared" si="4"/>
        <v>1</v>
      </c>
      <c r="DN102">
        <f t="shared" si="5"/>
        <v>0.81391922111250326</v>
      </c>
    </row>
    <row r="103" spans="2:118" x14ac:dyDescent="0.15">
      <c r="B103" s="36" t="s">
        <v>93</v>
      </c>
      <c r="C103" s="36" t="s">
        <v>208</v>
      </c>
      <c r="D103" s="34">
        <v>0.96162587040443137</v>
      </c>
      <c r="E103" s="34">
        <f t="shared" si="3"/>
        <v>0.81391922111250326</v>
      </c>
      <c r="G103" s="36" t="s">
        <v>93</v>
      </c>
      <c r="H103" s="36" t="s">
        <v>208</v>
      </c>
      <c r="I103" s="23">
        <v>0</v>
      </c>
      <c r="J103" s="24">
        <v>0</v>
      </c>
      <c r="K103" s="24">
        <v>0</v>
      </c>
      <c r="L103" s="24">
        <v>0</v>
      </c>
      <c r="M103" s="24">
        <v>0</v>
      </c>
      <c r="N103" s="24">
        <v>0</v>
      </c>
      <c r="O103" s="24">
        <v>0</v>
      </c>
      <c r="P103" s="24">
        <v>0</v>
      </c>
      <c r="Q103" s="24">
        <v>0</v>
      </c>
      <c r="R103" s="24">
        <v>0</v>
      </c>
      <c r="S103" s="24">
        <v>0</v>
      </c>
      <c r="T103" s="24">
        <v>0</v>
      </c>
      <c r="U103" s="24">
        <v>0</v>
      </c>
      <c r="V103" s="24">
        <v>0</v>
      </c>
      <c r="W103" s="24">
        <v>0</v>
      </c>
      <c r="X103" s="24">
        <v>0</v>
      </c>
      <c r="Y103" s="24">
        <v>0</v>
      </c>
      <c r="Z103" s="24">
        <v>0</v>
      </c>
      <c r="AA103" s="24">
        <v>0</v>
      </c>
      <c r="AB103" s="24">
        <v>0</v>
      </c>
      <c r="AC103" s="24">
        <v>0</v>
      </c>
      <c r="AD103" s="24">
        <v>0</v>
      </c>
      <c r="AE103" s="24">
        <v>0</v>
      </c>
      <c r="AF103" s="24">
        <v>0</v>
      </c>
      <c r="AG103" s="24">
        <v>0</v>
      </c>
      <c r="AH103" s="24">
        <v>0</v>
      </c>
      <c r="AI103" s="24">
        <v>0</v>
      </c>
      <c r="AJ103" s="24">
        <v>0</v>
      </c>
      <c r="AK103" s="24">
        <v>0</v>
      </c>
      <c r="AL103" s="24">
        <v>0</v>
      </c>
      <c r="AM103" s="24">
        <v>0</v>
      </c>
      <c r="AN103" s="24">
        <v>0</v>
      </c>
      <c r="AO103" s="24">
        <v>0</v>
      </c>
      <c r="AP103" s="24">
        <v>0</v>
      </c>
      <c r="AQ103" s="24">
        <v>0</v>
      </c>
      <c r="AR103" s="24">
        <v>0</v>
      </c>
      <c r="AS103" s="24">
        <v>0</v>
      </c>
      <c r="AT103" s="24">
        <v>0</v>
      </c>
      <c r="AU103" s="24">
        <v>0</v>
      </c>
      <c r="AV103" s="24">
        <v>0</v>
      </c>
      <c r="AW103" s="24">
        <v>0</v>
      </c>
      <c r="AX103" s="24">
        <v>0</v>
      </c>
      <c r="AY103" s="24">
        <v>0</v>
      </c>
      <c r="AZ103" s="24">
        <v>0</v>
      </c>
      <c r="BA103" s="24">
        <v>0</v>
      </c>
      <c r="BB103" s="24">
        <v>0</v>
      </c>
      <c r="BC103" s="24">
        <v>0</v>
      </c>
      <c r="BD103" s="24">
        <v>0</v>
      </c>
      <c r="BE103" s="24">
        <v>0</v>
      </c>
      <c r="BF103" s="24">
        <v>0</v>
      </c>
      <c r="BG103" s="24">
        <v>0</v>
      </c>
      <c r="BH103" s="24">
        <v>0</v>
      </c>
      <c r="BI103" s="24">
        <v>0</v>
      </c>
      <c r="BJ103" s="24">
        <v>0</v>
      </c>
      <c r="BK103" s="24">
        <v>0</v>
      </c>
      <c r="BL103" s="24">
        <v>0</v>
      </c>
      <c r="BM103" s="24">
        <v>0</v>
      </c>
      <c r="BN103" s="24">
        <v>0</v>
      </c>
      <c r="BO103" s="24">
        <v>0</v>
      </c>
      <c r="BP103" s="24">
        <v>0</v>
      </c>
      <c r="BQ103" s="24">
        <v>0</v>
      </c>
      <c r="BR103" s="24">
        <v>0</v>
      </c>
      <c r="BS103" s="24">
        <v>0</v>
      </c>
      <c r="BT103" s="24">
        <v>0</v>
      </c>
      <c r="BU103" s="24">
        <v>0</v>
      </c>
      <c r="BV103" s="24">
        <v>0</v>
      </c>
      <c r="BW103" s="24">
        <v>0</v>
      </c>
      <c r="BX103" s="24">
        <v>0</v>
      </c>
      <c r="BY103" s="24">
        <v>0</v>
      </c>
      <c r="BZ103" s="24">
        <v>0</v>
      </c>
      <c r="CA103" s="24">
        <v>0</v>
      </c>
      <c r="CB103" s="24">
        <v>0</v>
      </c>
      <c r="CC103" s="24">
        <v>0</v>
      </c>
      <c r="CD103" s="24">
        <v>0</v>
      </c>
      <c r="CE103" s="24">
        <v>0</v>
      </c>
      <c r="CF103" s="24">
        <v>0</v>
      </c>
      <c r="CG103" s="24">
        <v>0</v>
      </c>
      <c r="CH103" s="24">
        <v>0</v>
      </c>
      <c r="CI103" s="24">
        <v>0</v>
      </c>
      <c r="CJ103" s="24">
        <v>0</v>
      </c>
      <c r="CK103" s="24">
        <v>0</v>
      </c>
      <c r="CL103" s="24">
        <v>0</v>
      </c>
      <c r="CM103" s="24">
        <v>0</v>
      </c>
      <c r="CN103" s="24">
        <v>0</v>
      </c>
      <c r="CO103" s="24">
        <v>0</v>
      </c>
      <c r="CP103" s="24">
        <v>0</v>
      </c>
      <c r="CQ103" s="24">
        <v>0</v>
      </c>
      <c r="CR103" s="24">
        <v>0</v>
      </c>
      <c r="CS103" s="24">
        <v>0</v>
      </c>
      <c r="CT103" s="24">
        <v>0</v>
      </c>
      <c r="CU103" s="24">
        <v>0</v>
      </c>
      <c r="CV103" s="24">
        <v>0</v>
      </c>
      <c r="CW103" s="24">
        <v>0</v>
      </c>
      <c r="CX103" s="24">
        <v>0</v>
      </c>
      <c r="CY103" s="24">
        <v>1</v>
      </c>
      <c r="CZ103" s="24">
        <v>0</v>
      </c>
      <c r="DA103" s="24">
        <v>0</v>
      </c>
      <c r="DB103" s="24">
        <v>0</v>
      </c>
      <c r="DC103" s="24">
        <v>0</v>
      </c>
      <c r="DD103" s="24">
        <v>0</v>
      </c>
      <c r="DE103" s="24">
        <v>0</v>
      </c>
      <c r="DF103" s="24">
        <v>0</v>
      </c>
      <c r="DG103" s="24">
        <v>0</v>
      </c>
      <c r="DH103" s="24">
        <v>0</v>
      </c>
      <c r="DI103" s="24">
        <v>0</v>
      </c>
      <c r="DJ103" s="24">
        <v>0</v>
      </c>
      <c r="DK103" s="27">
        <v>0</v>
      </c>
      <c r="DL103" s="24">
        <v>0</v>
      </c>
      <c r="DM103" s="33">
        <f t="shared" si="4"/>
        <v>1</v>
      </c>
      <c r="DN103">
        <f t="shared" si="5"/>
        <v>0.81391922111250326</v>
      </c>
    </row>
    <row r="104" spans="2:118" x14ac:dyDescent="0.15">
      <c r="B104" s="36" t="s">
        <v>94</v>
      </c>
      <c r="C104" s="36" t="s">
        <v>209</v>
      </c>
      <c r="D104" s="34">
        <v>1.0176550729212446</v>
      </c>
      <c r="E104" s="34">
        <f t="shared" si="3"/>
        <v>0.95160412394366811</v>
      </c>
      <c r="G104" s="36" t="s">
        <v>94</v>
      </c>
      <c r="H104" s="36" t="s">
        <v>209</v>
      </c>
      <c r="I104" s="23">
        <v>2.9733815767513474E-3</v>
      </c>
      <c r="J104" s="24">
        <v>2.9721314253713669E-3</v>
      </c>
      <c r="K104" s="24">
        <v>5.6603958710301958E-4</v>
      </c>
      <c r="L104" s="24">
        <v>1.8660435181493775E-3</v>
      </c>
      <c r="M104" s="24">
        <v>0</v>
      </c>
      <c r="N104" s="24">
        <v>0</v>
      </c>
      <c r="O104" s="24">
        <v>0</v>
      </c>
      <c r="P104" s="24">
        <v>1.4138926406656752E-3</v>
      </c>
      <c r="Q104" s="24">
        <v>1.7980721119691748E-3</v>
      </c>
      <c r="R104" s="24">
        <v>1.3350132499615485E-3</v>
      </c>
      <c r="S104" s="24">
        <v>0</v>
      </c>
      <c r="T104" s="24">
        <v>8.9821638707989881E-4</v>
      </c>
      <c r="U104" s="24">
        <v>2.1525837482279497E-3</v>
      </c>
      <c r="V104" s="24">
        <v>8.7777138975476769E-4</v>
      </c>
      <c r="W104" s="24">
        <v>8.6175311966104815E-4</v>
      </c>
      <c r="X104" s="24">
        <v>5.2399718934071488E-4</v>
      </c>
      <c r="Y104" s="24">
        <v>5.3107201638666855E-4</v>
      </c>
      <c r="Z104" s="24">
        <v>8.5505301277459685E-4</v>
      </c>
      <c r="AA104" s="24">
        <v>1.739164106200759E-3</v>
      </c>
      <c r="AB104" s="24">
        <v>2.3918547271665766E-3</v>
      </c>
      <c r="AC104" s="24">
        <v>0</v>
      </c>
      <c r="AD104" s="24">
        <v>5.7588707766758783E-4</v>
      </c>
      <c r="AE104" s="24">
        <v>1.0583273049708823E-3</v>
      </c>
      <c r="AF104" s="24">
        <v>1.1429157866540934E-3</v>
      </c>
      <c r="AG104" s="24">
        <v>2.0269753191685127E-3</v>
      </c>
      <c r="AH104" s="24">
        <v>6.4496593402608375E-4</v>
      </c>
      <c r="AI104" s="24">
        <v>0</v>
      </c>
      <c r="AJ104" s="24">
        <v>6.2359422857996246E-4</v>
      </c>
      <c r="AK104" s="24">
        <v>7.0226638617706223E-4</v>
      </c>
      <c r="AL104" s="24">
        <v>7.2489522612543091E-4</v>
      </c>
      <c r="AM104" s="24">
        <v>2.1932395574112505E-4</v>
      </c>
      <c r="AN104" s="24">
        <v>3.9857428015708732E-4</v>
      </c>
      <c r="AO104" s="24">
        <v>2.3853533526618678E-3</v>
      </c>
      <c r="AP104" s="24">
        <v>7.3102363173539622E-4</v>
      </c>
      <c r="AQ104" s="24">
        <v>1.1209021964563757E-3</v>
      </c>
      <c r="AR104" s="24">
        <v>0</v>
      </c>
      <c r="AS104" s="24">
        <v>0</v>
      </c>
      <c r="AT104" s="24">
        <v>5.9318401009290575E-4</v>
      </c>
      <c r="AU104" s="24">
        <v>8.2357714897196056E-4</v>
      </c>
      <c r="AV104" s="24">
        <v>1.3585865872502159E-3</v>
      </c>
      <c r="AW104" s="24">
        <v>1.4556963419743631E-3</v>
      </c>
      <c r="AX104" s="24">
        <v>5.1792820292105438E-4</v>
      </c>
      <c r="AY104" s="24">
        <v>4.4916295786885484E-4</v>
      </c>
      <c r="AZ104" s="24">
        <v>1.7708642612024434E-3</v>
      </c>
      <c r="BA104" s="24">
        <v>7.1637894117028964E-4</v>
      </c>
      <c r="BB104" s="24">
        <v>6.645099464072633E-4</v>
      </c>
      <c r="BC104" s="24">
        <v>0</v>
      </c>
      <c r="BD104" s="24">
        <v>5.6109003116054537E-4</v>
      </c>
      <c r="BE104" s="24">
        <v>7.0502572709645072E-4</v>
      </c>
      <c r="BF104" s="24">
        <v>3.3014380809545598E-4</v>
      </c>
      <c r="BG104" s="24">
        <v>8.5697583602761904E-4</v>
      </c>
      <c r="BH104" s="24">
        <v>4.481277279282255E-4</v>
      </c>
      <c r="BI104" s="24">
        <v>6.6086068347526552E-4</v>
      </c>
      <c r="BJ104" s="24">
        <v>2.9231513987031701E-4</v>
      </c>
      <c r="BK104" s="24">
        <v>0</v>
      </c>
      <c r="BL104" s="24">
        <v>3.5489912370554271E-4</v>
      </c>
      <c r="BM104" s="24">
        <v>3.1009041213323553E-4</v>
      </c>
      <c r="BN104" s="24">
        <v>5.411478160145713E-4</v>
      </c>
      <c r="BO104" s="24">
        <v>4.4965273578662578E-4</v>
      </c>
      <c r="BP104" s="24">
        <v>1.3608726300591435E-3</v>
      </c>
      <c r="BQ104" s="24">
        <v>2.8065687195212258E-3</v>
      </c>
      <c r="BR104" s="24">
        <v>9.7887267355000591E-4</v>
      </c>
      <c r="BS104" s="24">
        <v>1.7811391187345709E-3</v>
      </c>
      <c r="BT104" s="24">
        <v>1.1168670056580865E-3</v>
      </c>
      <c r="BU104" s="24">
        <v>1.4447227183797939E-3</v>
      </c>
      <c r="BV104" s="24">
        <v>1.7536074078559254E-3</v>
      </c>
      <c r="BW104" s="24">
        <v>6.0190018979669226E-3</v>
      </c>
      <c r="BX104" s="24">
        <v>9.607738459547592E-3</v>
      </c>
      <c r="BY104" s="24">
        <v>2.3385811750979654E-3</v>
      </c>
      <c r="BZ104" s="24">
        <v>1.0059324894040821E-3</v>
      </c>
      <c r="CA104" s="24">
        <v>4.414389129852498E-3</v>
      </c>
      <c r="CB104" s="24">
        <v>1.2619238621046826E-3</v>
      </c>
      <c r="CC104" s="24">
        <v>1.2376725214850789E-3</v>
      </c>
      <c r="CD104" s="24">
        <v>3.4744946700039316E-4</v>
      </c>
      <c r="CE104" s="24">
        <v>1.2243379335139923E-3</v>
      </c>
      <c r="CF104" s="24">
        <v>2.171835522866089E-3</v>
      </c>
      <c r="CG104" s="24">
        <v>1.5565312715127607E-3</v>
      </c>
      <c r="CH104" s="24">
        <v>0</v>
      </c>
      <c r="CI104" s="24">
        <v>0</v>
      </c>
      <c r="CJ104" s="24">
        <v>1.3479912443208541E-3</v>
      </c>
      <c r="CK104" s="24">
        <v>4.0514737881904113E-3</v>
      </c>
      <c r="CL104" s="24">
        <v>3.8025892414805663E-3</v>
      </c>
      <c r="CM104" s="24">
        <v>2.5526375518407785E-4</v>
      </c>
      <c r="CN104" s="24">
        <v>1.7456137111179061E-3</v>
      </c>
      <c r="CO104" s="24">
        <v>2.915686182958197E-3</v>
      </c>
      <c r="CP104" s="24">
        <v>6.1318176127050613E-4</v>
      </c>
      <c r="CQ104" s="24">
        <v>1.2700692911307796E-3</v>
      </c>
      <c r="CR104" s="24">
        <v>2.6561185459798541E-3</v>
      </c>
      <c r="CS104" s="24">
        <v>3.9498330672651735E-4</v>
      </c>
      <c r="CT104" s="24">
        <v>7.2948536160601508E-4</v>
      </c>
      <c r="CU104" s="24">
        <v>5.333227864788191E-3</v>
      </c>
      <c r="CV104" s="24">
        <v>2.0778512669440046E-3</v>
      </c>
      <c r="CW104" s="24">
        <v>8.2004175596034421E-4</v>
      </c>
      <c r="CX104" s="24">
        <v>4.1955428017417156E-4</v>
      </c>
      <c r="CY104" s="24">
        <v>6.7037876892491713E-4</v>
      </c>
      <c r="CZ104" s="24">
        <v>1.0004006126649641</v>
      </c>
      <c r="DA104" s="24">
        <v>2.7066076314661161E-3</v>
      </c>
      <c r="DB104" s="24">
        <v>1.129335220824619E-3</v>
      </c>
      <c r="DC104" s="24">
        <v>1.9418798344106899E-3</v>
      </c>
      <c r="DD104" s="24">
        <v>2.2274676278447904E-3</v>
      </c>
      <c r="DE104" s="24">
        <v>2.8786922572097656E-3</v>
      </c>
      <c r="DF104" s="24">
        <v>1.6657906438050194E-3</v>
      </c>
      <c r="DG104" s="24">
        <v>1.7830566330824709E-3</v>
      </c>
      <c r="DH104" s="24">
        <v>8.0143737849121908E-3</v>
      </c>
      <c r="DI104" s="24">
        <v>2.717257977157115E-3</v>
      </c>
      <c r="DJ104" s="24">
        <v>2.8303216131138633E-3</v>
      </c>
      <c r="DK104" s="27">
        <v>3.3941237347215065E-4</v>
      </c>
      <c r="DL104" s="24">
        <v>1.9025235163535516E-2</v>
      </c>
      <c r="DM104" s="33">
        <f t="shared" si="4"/>
        <v>1.1691628594825056</v>
      </c>
      <c r="DN104">
        <f t="shared" si="5"/>
        <v>0.95160412394366811</v>
      </c>
    </row>
    <row r="105" spans="2:118" x14ac:dyDescent="0.15">
      <c r="B105" s="36" t="s">
        <v>95</v>
      </c>
      <c r="C105" s="36" t="s">
        <v>210</v>
      </c>
      <c r="D105" s="34">
        <v>1.0816611538090219</v>
      </c>
      <c r="E105" s="34">
        <f t="shared" si="3"/>
        <v>1.5028212993758006</v>
      </c>
      <c r="G105" s="36" t="s">
        <v>95</v>
      </c>
      <c r="H105" s="36" t="s">
        <v>210</v>
      </c>
      <c r="I105" s="23">
        <v>1.0212350790142101E-2</v>
      </c>
      <c r="J105" s="24">
        <v>6.1445668816332609E-3</v>
      </c>
      <c r="K105" s="24">
        <v>4.3657634855517186E-3</v>
      </c>
      <c r="L105" s="24">
        <v>1.0912653906015861E-2</v>
      </c>
      <c r="M105" s="24">
        <v>0</v>
      </c>
      <c r="N105" s="24">
        <v>0</v>
      </c>
      <c r="O105" s="24">
        <v>0</v>
      </c>
      <c r="P105" s="24">
        <v>3.7887121523501261E-3</v>
      </c>
      <c r="Q105" s="24">
        <v>5.9675201249855337E-3</v>
      </c>
      <c r="R105" s="24">
        <v>2.225581549708575E-3</v>
      </c>
      <c r="S105" s="24">
        <v>0</v>
      </c>
      <c r="T105" s="24">
        <v>4.4852108898252689E-3</v>
      </c>
      <c r="U105" s="24">
        <v>3.3513297473034029E-3</v>
      </c>
      <c r="V105" s="24">
        <v>9.84159077244969E-3</v>
      </c>
      <c r="W105" s="24">
        <v>4.8101073525566047E-3</v>
      </c>
      <c r="X105" s="24">
        <v>4.0231640700251325E-3</v>
      </c>
      <c r="Y105" s="24">
        <v>2.6444747596715795E-3</v>
      </c>
      <c r="Z105" s="24">
        <v>7.6675923958560597E-3</v>
      </c>
      <c r="AA105" s="24">
        <v>3.1456968221119375E-3</v>
      </c>
      <c r="AB105" s="24">
        <v>9.2488533306752801E-3</v>
      </c>
      <c r="AC105" s="24">
        <v>0</v>
      </c>
      <c r="AD105" s="24">
        <v>2.0399925458332076E-3</v>
      </c>
      <c r="AE105" s="24">
        <v>2.0175112998069714E-3</v>
      </c>
      <c r="AF105" s="24">
        <v>3.2897847030651716E-3</v>
      </c>
      <c r="AG105" s="24">
        <v>1.9633924475948661E-3</v>
      </c>
      <c r="AH105" s="24">
        <v>2.6854201030024425E-3</v>
      </c>
      <c r="AI105" s="24">
        <v>0</v>
      </c>
      <c r="AJ105" s="24">
        <v>1.24186949713862E-2</v>
      </c>
      <c r="AK105" s="24">
        <v>3.1299632271923573E-3</v>
      </c>
      <c r="AL105" s="24">
        <v>4.4650706071032139E-3</v>
      </c>
      <c r="AM105" s="24">
        <v>4.3623869374986449E-3</v>
      </c>
      <c r="AN105" s="24">
        <v>4.4303079498555714E-3</v>
      </c>
      <c r="AO105" s="24">
        <v>9.2044158125805728E-3</v>
      </c>
      <c r="AP105" s="24">
        <v>2.8584418277839085E-3</v>
      </c>
      <c r="AQ105" s="24">
        <v>1.3643253991044775E-2</v>
      </c>
      <c r="AR105" s="24">
        <v>0</v>
      </c>
      <c r="AS105" s="24">
        <v>0</v>
      </c>
      <c r="AT105" s="24">
        <v>4.4975726454623824E-3</v>
      </c>
      <c r="AU105" s="24">
        <v>2.6561358657069037E-3</v>
      </c>
      <c r="AV105" s="24">
        <v>4.390226203028624E-3</v>
      </c>
      <c r="AW105" s="24">
        <v>2.1263242445756178E-3</v>
      </c>
      <c r="AX105" s="24">
        <v>3.0546600120519483E-3</v>
      </c>
      <c r="AY105" s="24">
        <v>3.8784491979485533E-3</v>
      </c>
      <c r="AZ105" s="24">
        <v>4.3475505160148874E-3</v>
      </c>
      <c r="BA105" s="24">
        <v>6.0664296765777252E-3</v>
      </c>
      <c r="BB105" s="24">
        <v>4.176616407344529E-3</v>
      </c>
      <c r="BC105" s="24">
        <v>0</v>
      </c>
      <c r="BD105" s="24">
        <v>3.2917263760037191E-3</v>
      </c>
      <c r="BE105" s="24">
        <v>9.4678667182214182E-3</v>
      </c>
      <c r="BF105" s="24">
        <v>3.2397203638089025E-3</v>
      </c>
      <c r="BG105" s="24">
        <v>3.3624328804780566E-3</v>
      </c>
      <c r="BH105" s="24">
        <v>6.5370677857314076E-3</v>
      </c>
      <c r="BI105" s="24">
        <v>2.1284354477490311E-3</v>
      </c>
      <c r="BJ105" s="24">
        <v>5.6801002050211541E-3</v>
      </c>
      <c r="BK105" s="24">
        <v>0</v>
      </c>
      <c r="BL105" s="24">
        <v>2.7884247369666577E-3</v>
      </c>
      <c r="BM105" s="24">
        <v>3.1984514515128971E-3</v>
      </c>
      <c r="BN105" s="24">
        <v>7.1218948446998068E-3</v>
      </c>
      <c r="BO105" s="24">
        <v>1.3009036597916348E-2</v>
      </c>
      <c r="BP105" s="24">
        <v>9.1451968755527201E-3</v>
      </c>
      <c r="BQ105" s="24">
        <v>4.9773055096638326E-2</v>
      </c>
      <c r="BR105" s="24">
        <v>2.0909951898082979E-2</v>
      </c>
      <c r="BS105" s="24">
        <v>1.387619972160198E-2</v>
      </c>
      <c r="BT105" s="24">
        <v>3.5889591338658072E-2</v>
      </c>
      <c r="BU105" s="24">
        <v>4.5881078993521104E-2</v>
      </c>
      <c r="BV105" s="24">
        <v>4.2229384621174934E-3</v>
      </c>
      <c r="BW105" s="24">
        <v>5.4616149239281597E-3</v>
      </c>
      <c r="BX105" s="24">
        <v>3.8837736772687412E-3</v>
      </c>
      <c r="BY105" s="24">
        <v>6.3554450961139288E-3</v>
      </c>
      <c r="BZ105" s="24">
        <v>9.7957239540167884E-3</v>
      </c>
      <c r="CA105" s="24">
        <v>4.8083426173143925E-3</v>
      </c>
      <c r="CB105" s="24">
        <v>2.8143668203163192E-3</v>
      </c>
      <c r="CC105" s="24">
        <v>2.1444016806511854E-3</v>
      </c>
      <c r="CD105" s="24">
        <v>7.0325185454157173E-4</v>
      </c>
      <c r="CE105" s="24">
        <v>2.7805886908146699E-3</v>
      </c>
      <c r="CF105" s="24">
        <v>4.6062412304499227E-3</v>
      </c>
      <c r="CG105" s="24">
        <v>0.15334749434285841</v>
      </c>
      <c r="CH105" s="24">
        <v>0</v>
      </c>
      <c r="CI105" s="24">
        <v>0</v>
      </c>
      <c r="CJ105" s="24">
        <v>6.349593724156442E-3</v>
      </c>
      <c r="CK105" s="24">
        <v>5.9921870276889791E-3</v>
      </c>
      <c r="CL105" s="24">
        <v>2.8998227421577522E-3</v>
      </c>
      <c r="CM105" s="24">
        <v>1.7273040079165388E-3</v>
      </c>
      <c r="CN105" s="24">
        <v>8.6825806013089129E-3</v>
      </c>
      <c r="CO105" s="24">
        <v>1.3077814820798641E-2</v>
      </c>
      <c r="CP105" s="24">
        <v>5.8581270497945473E-3</v>
      </c>
      <c r="CQ105" s="24">
        <v>3.240704908534793E-2</v>
      </c>
      <c r="CR105" s="24">
        <v>5.9106356203366571E-3</v>
      </c>
      <c r="CS105" s="24">
        <v>6.8870608677419256E-3</v>
      </c>
      <c r="CT105" s="24">
        <v>2.9970110537808604E-3</v>
      </c>
      <c r="CU105" s="24">
        <v>3.7617882393264127E-3</v>
      </c>
      <c r="CV105" s="24">
        <v>7.8069148269157979E-3</v>
      </c>
      <c r="CW105" s="24">
        <v>1.0122611380808853E-2</v>
      </c>
      <c r="CX105" s="24">
        <v>5.4772973982666444E-3</v>
      </c>
      <c r="CY105" s="24">
        <v>1.1147511118620744E-2</v>
      </c>
      <c r="CZ105" s="24">
        <v>4.7636916867400732E-3</v>
      </c>
      <c r="DA105" s="24">
        <v>1.0047451674525361</v>
      </c>
      <c r="DB105" s="24">
        <v>7.7992318629342763E-3</v>
      </c>
      <c r="DC105" s="24">
        <v>5.563324587439065E-3</v>
      </c>
      <c r="DD105" s="24">
        <v>7.0978520911629192E-3</v>
      </c>
      <c r="DE105" s="24">
        <v>2.1864808295981884E-2</v>
      </c>
      <c r="DF105" s="24">
        <v>3.7025477594971254E-3</v>
      </c>
      <c r="DG105" s="24">
        <v>6.1978166803273458E-3</v>
      </c>
      <c r="DH105" s="24">
        <v>7.2934565361012765E-3</v>
      </c>
      <c r="DI105" s="24">
        <v>3.652764246252846E-3</v>
      </c>
      <c r="DJ105" s="24">
        <v>6.6715033226768024E-3</v>
      </c>
      <c r="DK105" s="27">
        <v>2.5455599428634936E-3</v>
      </c>
      <c r="DL105" s="24">
        <v>2.6358247968115956E-3</v>
      </c>
      <c r="DM105" s="33">
        <f t="shared" si="4"/>
        <v>1.8464010437321696</v>
      </c>
      <c r="DN105">
        <f t="shared" si="5"/>
        <v>1.5028212993758006</v>
      </c>
    </row>
    <row r="106" spans="2:118" x14ac:dyDescent="0.15">
      <c r="B106" s="36" t="s">
        <v>96</v>
      </c>
      <c r="C106" s="36" t="s">
        <v>211</v>
      </c>
      <c r="D106" s="34">
        <v>1.2291173536475646</v>
      </c>
      <c r="E106" s="34">
        <f t="shared" si="3"/>
        <v>0.93075933366373165</v>
      </c>
      <c r="G106" s="36" t="s">
        <v>96</v>
      </c>
      <c r="H106" s="36" t="s">
        <v>211</v>
      </c>
      <c r="I106" s="23">
        <v>3.4316563387327308E-4</v>
      </c>
      <c r="J106" s="24">
        <v>2.2550418644888933E-4</v>
      </c>
      <c r="K106" s="24">
        <v>3.2878766261553084E-4</v>
      </c>
      <c r="L106" s="24">
        <v>2.3092740162074783E-4</v>
      </c>
      <c r="M106" s="24">
        <v>0</v>
      </c>
      <c r="N106" s="24">
        <v>0</v>
      </c>
      <c r="O106" s="24">
        <v>0</v>
      </c>
      <c r="P106" s="24">
        <v>2.1424129575123192E-3</v>
      </c>
      <c r="Q106" s="24">
        <v>9.9318789423762134E-3</v>
      </c>
      <c r="R106" s="24">
        <v>2.9748496847369717E-4</v>
      </c>
      <c r="S106" s="24">
        <v>0</v>
      </c>
      <c r="T106" s="24">
        <v>5.1969255486841292E-4</v>
      </c>
      <c r="U106" s="24">
        <v>1.5494745440109597E-3</v>
      </c>
      <c r="V106" s="24">
        <v>5.9838147951580948E-4</v>
      </c>
      <c r="W106" s="24">
        <v>1.2178359970103747E-3</v>
      </c>
      <c r="X106" s="24">
        <v>5.2881650423911323E-4</v>
      </c>
      <c r="Y106" s="24">
        <v>5.0265528406474207E-4</v>
      </c>
      <c r="Z106" s="24">
        <v>4.7947638961431499E-4</v>
      </c>
      <c r="AA106" s="24">
        <v>7.9589417936171158E-4</v>
      </c>
      <c r="AB106" s="24">
        <v>8.8719270610215187E-4</v>
      </c>
      <c r="AC106" s="24">
        <v>0</v>
      </c>
      <c r="AD106" s="24">
        <v>3.1000656180215556E-4</v>
      </c>
      <c r="AE106" s="24">
        <v>3.6929106690898329E-4</v>
      </c>
      <c r="AF106" s="24">
        <v>7.9104269867795744E-4</v>
      </c>
      <c r="AG106" s="24">
        <v>9.8179310104036591E-3</v>
      </c>
      <c r="AH106" s="24">
        <v>3.2395262999399526E-3</v>
      </c>
      <c r="AI106" s="24">
        <v>0</v>
      </c>
      <c r="AJ106" s="24">
        <v>2.0083928891841821E-4</v>
      </c>
      <c r="AK106" s="24">
        <v>1.1482483546216948E-3</v>
      </c>
      <c r="AL106" s="24">
        <v>1.0058119285654402E-3</v>
      </c>
      <c r="AM106" s="24">
        <v>9.3056551489616071E-4</v>
      </c>
      <c r="AN106" s="24">
        <v>3.9282656758168834E-4</v>
      </c>
      <c r="AO106" s="24">
        <v>3.6269212615420158E-4</v>
      </c>
      <c r="AP106" s="24">
        <v>1.4104645068053381E-3</v>
      </c>
      <c r="AQ106" s="24">
        <v>7.9608177059207E-4</v>
      </c>
      <c r="AR106" s="24">
        <v>0</v>
      </c>
      <c r="AS106" s="24">
        <v>0</v>
      </c>
      <c r="AT106" s="24">
        <v>3.9726160145947081E-4</v>
      </c>
      <c r="AU106" s="24">
        <v>2.0394491947974827E-4</v>
      </c>
      <c r="AV106" s="24">
        <v>3.3708772834442505E-4</v>
      </c>
      <c r="AW106" s="24">
        <v>2.7341094233996423E-4</v>
      </c>
      <c r="AX106" s="24">
        <v>4.7710991247566461E-4</v>
      </c>
      <c r="AY106" s="24">
        <v>5.3096317881092296E-4</v>
      </c>
      <c r="AZ106" s="24">
        <v>8.9919971969394977E-4</v>
      </c>
      <c r="BA106" s="24">
        <v>6.3403509297325575E-4</v>
      </c>
      <c r="BB106" s="24">
        <v>1.0521904693270411E-3</v>
      </c>
      <c r="BC106" s="24">
        <v>0</v>
      </c>
      <c r="BD106" s="24">
        <v>5.355491374559575E-4</v>
      </c>
      <c r="BE106" s="24">
        <v>1.0087379656193273E-3</v>
      </c>
      <c r="BF106" s="24">
        <v>1.8017302501129315E-3</v>
      </c>
      <c r="BG106" s="24">
        <v>7.4722994068568882E-4</v>
      </c>
      <c r="BH106" s="24">
        <v>8.4736180843331132E-4</v>
      </c>
      <c r="BI106" s="24">
        <v>6.9962126754846037E-4</v>
      </c>
      <c r="BJ106" s="24">
        <v>7.3987733045521983E-4</v>
      </c>
      <c r="BK106" s="24">
        <v>0</v>
      </c>
      <c r="BL106" s="24">
        <v>1.6152149054224148E-3</v>
      </c>
      <c r="BM106" s="24">
        <v>1.087131889543735E-3</v>
      </c>
      <c r="BN106" s="24">
        <v>5.0076822787948098E-4</v>
      </c>
      <c r="BO106" s="24">
        <v>5.2751210100656265E-4</v>
      </c>
      <c r="BP106" s="24">
        <v>1.7143125534854805E-3</v>
      </c>
      <c r="BQ106" s="24">
        <v>4.627095536346557E-4</v>
      </c>
      <c r="BR106" s="24">
        <v>9.1946251348776068E-4</v>
      </c>
      <c r="BS106" s="24">
        <v>3.9923067599565169E-4</v>
      </c>
      <c r="BT106" s="24">
        <v>6.8328733919329377E-4</v>
      </c>
      <c r="BU106" s="24">
        <v>5.9030002134173446E-4</v>
      </c>
      <c r="BV106" s="24">
        <v>8.4590313981349559E-4</v>
      </c>
      <c r="BW106" s="24">
        <v>2.3736044295933813E-3</v>
      </c>
      <c r="BX106" s="24">
        <v>2.0629967324912526E-3</v>
      </c>
      <c r="BY106" s="24">
        <v>5.7194891542309049E-4</v>
      </c>
      <c r="BZ106" s="24">
        <v>2.2665154022518514E-3</v>
      </c>
      <c r="CA106" s="24">
        <v>5.1999197382533299E-3</v>
      </c>
      <c r="CB106" s="24">
        <v>4.7168527883776519E-3</v>
      </c>
      <c r="CC106" s="24">
        <v>3.8596928101228812E-3</v>
      </c>
      <c r="CD106" s="24">
        <v>4.3378812260698598E-4</v>
      </c>
      <c r="CE106" s="24">
        <v>1.2225358946444127E-3</v>
      </c>
      <c r="CF106" s="24">
        <v>8.0591800985252784E-4</v>
      </c>
      <c r="CG106" s="24">
        <v>1.212318852874451E-3</v>
      </c>
      <c r="CH106" s="24">
        <v>0</v>
      </c>
      <c r="CI106" s="24">
        <v>0</v>
      </c>
      <c r="CJ106" s="24">
        <v>1.2088516151277891E-3</v>
      </c>
      <c r="CK106" s="24">
        <v>8.9789746246946684E-4</v>
      </c>
      <c r="CL106" s="24">
        <v>1.6268136867741317E-3</v>
      </c>
      <c r="CM106" s="24">
        <v>3.1930617660543486E-4</v>
      </c>
      <c r="CN106" s="24">
        <v>4.5485589313134867E-3</v>
      </c>
      <c r="CO106" s="24">
        <v>4.1570698811593497E-3</v>
      </c>
      <c r="CP106" s="24">
        <v>2.8722215579720053E-3</v>
      </c>
      <c r="CQ106" s="24">
        <v>6.0371952731604643E-3</v>
      </c>
      <c r="CR106" s="24">
        <v>6.1152692287818004E-3</v>
      </c>
      <c r="CS106" s="24">
        <v>6.2098361602141289E-4</v>
      </c>
      <c r="CT106" s="24">
        <v>8.538609898008253E-4</v>
      </c>
      <c r="CU106" s="24">
        <v>9.5728833811426677E-4</v>
      </c>
      <c r="CV106" s="24">
        <v>1.106714535441759E-3</v>
      </c>
      <c r="CW106" s="24">
        <v>1.2179138625923766E-3</v>
      </c>
      <c r="CX106" s="24">
        <v>5.9514273238743987E-4</v>
      </c>
      <c r="CY106" s="24">
        <v>5.685003338584102E-4</v>
      </c>
      <c r="CZ106" s="24">
        <v>1.2638331171622964E-3</v>
      </c>
      <c r="DA106" s="24">
        <v>2.5471888091069656E-3</v>
      </c>
      <c r="DB106" s="24">
        <v>1.0018941925575862</v>
      </c>
      <c r="DC106" s="24">
        <v>7.059645282706513E-4</v>
      </c>
      <c r="DD106" s="24">
        <v>2.8419254600163387E-3</v>
      </c>
      <c r="DE106" s="24">
        <v>1.737955919126488E-3</v>
      </c>
      <c r="DF106" s="24">
        <v>2.3847220486817619E-3</v>
      </c>
      <c r="DG106" s="24">
        <v>2.9894763310350713E-3</v>
      </c>
      <c r="DH106" s="24">
        <v>1.9945850125013542E-3</v>
      </c>
      <c r="DI106" s="24">
        <v>1.1027345838914432E-3</v>
      </c>
      <c r="DJ106" s="24">
        <v>2.1903666795040199E-3</v>
      </c>
      <c r="DK106" s="27">
        <v>5.6259257459854246E-4</v>
      </c>
      <c r="DL106" s="24">
        <v>1.021196705097245E-3</v>
      </c>
      <c r="DM106" s="33">
        <f t="shared" si="4"/>
        <v>1.1435524675182456</v>
      </c>
      <c r="DN106">
        <f t="shared" si="5"/>
        <v>0.93075933366373165</v>
      </c>
    </row>
    <row r="107" spans="2:118" x14ac:dyDescent="0.15">
      <c r="B107" s="36" t="s">
        <v>97</v>
      </c>
      <c r="C107" s="36" t="s">
        <v>212</v>
      </c>
      <c r="D107" s="34">
        <v>1.0466559595892428</v>
      </c>
      <c r="E107" s="34">
        <f t="shared" si="3"/>
        <v>1.6722849574188676</v>
      </c>
      <c r="G107" s="36" t="s">
        <v>97</v>
      </c>
      <c r="H107" s="36" t="s">
        <v>212</v>
      </c>
      <c r="I107" s="23">
        <v>2.2679208672839016E-2</v>
      </c>
      <c r="J107" s="24">
        <v>1.1688632501566407E-2</v>
      </c>
      <c r="K107" s="24">
        <v>4.8254076515394401E-2</v>
      </c>
      <c r="L107" s="24">
        <v>9.1488924470914789E-3</v>
      </c>
      <c r="M107" s="24">
        <v>0</v>
      </c>
      <c r="N107" s="24">
        <v>0</v>
      </c>
      <c r="O107" s="24">
        <v>0</v>
      </c>
      <c r="P107" s="24">
        <v>5.7185404902027788E-3</v>
      </c>
      <c r="Q107" s="24">
        <v>1.1002311781796611E-2</v>
      </c>
      <c r="R107" s="24">
        <v>4.1729706521180477E-3</v>
      </c>
      <c r="S107" s="24">
        <v>0</v>
      </c>
      <c r="T107" s="24">
        <v>9.9595014448518697E-3</v>
      </c>
      <c r="U107" s="24">
        <v>5.5455824695896747E-3</v>
      </c>
      <c r="V107" s="24">
        <v>1.3417930491952459E-2</v>
      </c>
      <c r="W107" s="24">
        <v>4.3305892829436088E-3</v>
      </c>
      <c r="X107" s="24">
        <v>5.7765669972059605E-3</v>
      </c>
      <c r="Y107" s="24">
        <v>2.7833198452724616E-3</v>
      </c>
      <c r="Z107" s="24">
        <v>4.9291395479668029E-3</v>
      </c>
      <c r="AA107" s="24">
        <v>1.0987166859204464E-2</v>
      </c>
      <c r="AB107" s="24">
        <v>2.0317720380799532E-2</v>
      </c>
      <c r="AC107" s="24">
        <v>0</v>
      </c>
      <c r="AD107" s="24">
        <v>1.5951846147145333E-2</v>
      </c>
      <c r="AE107" s="24">
        <v>7.4500269690052009E-3</v>
      </c>
      <c r="AF107" s="24">
        <v>7.2445371934095996E-3</v>
      </c>
      <c r="AG107" s="24">
        <v>7.1662372806308048E-3</v>
      </c>
      <c r="AH107" s="24">
        <v>4.4507524188773327E-3</v>
      </c>
      <c r="AI107" s="24">
        <v>0</v>
      </c>
      <c r="AJ107" s="24">
        <v>9.1861535438967391E-3</v>
      </c>
      <c r="AK107" s="24">
        <v>7.1369278121543927E-3</v>
      </c>
      <c r="AL107" s="24">
        <v>1.3443101538772931E-2</v>
      </c>
      <c r="AM107" s="24">
        <v>8.0423146920170531E-3</v>
      </c>
      <c r="AN107" s="24">
        <v>6.7278316881245488E-3</v>
      </c>
      <c r="AO107" s="24">
        <v>1.7664161279407772E-2</v>
      </c>
      <c r="AP107" s="24">
        <v>9.7919580207713446E-3</v>
      </c>
      <c r="AQ107" s="24">
        <v>1.9273538777037098E-2</v>
      </c>
      <c r="AR107" s="24">
        <v>0</v>
      </c>
      <c r="AS107" s="24">
        <v>0</v>
      </c>
      <c r="AT107" s="24">
        <v>9.9739670518414932E-3</v>
      </c>
      <c r="AU107" s="24">
        <v>2.3708273204186571E-3</v>
      </c>
      <c r="AV107" s="24">
        <v>7.9246180936242711E-3</v>
      </c>
      <c r="AW107" s="24">
        <v>3.5393208474560778E-3</v>
      </c>
      <c r="AX107" s="24">
        <v>7.5992971806095686E-3</v>
      </c>
      <c r="AY107" s="24">
        <v>7.2189604779338556E-3</v>
      </c>
      <c r="AZ107" s="24">
        <v>6.0795656553228926E-3</v>
      </c>
      <c r="BA107" s="24">
        <v>6.4462025341962747E-3</v>
      </c>
      <c r="BB107" s="24">
        <v>5.5293231907480467E-3</v>
      </c>
      <c r="BC107" s="24">
        <v>0</v>
      </c>
      <c r="BD107" s="24">
        <v>8.6595937522148583E-3</v>
      </c>
      <c r="BE107" s="24">
        <v>6.1271163477001275E-3</v>
      </c>
      <c r="BF107" s="24">
        <v>3.8870324701904217E-3</v>
      </c>
      <c r="BG107" s="24">
        <v>6.2948356073369571E-3</v>
      </c>
      <c r="BH107" s="24">
        <v>5.6953073943575988E-3</v>
      </c>
      <c r="BI107" s="24">
        <v>2.8792922276977872E-3</v>
      </c>
      <c r="BJ107" s="24">
        <v>3.8124726538884841E-3</v>
      </c>
      <c r="BK107" s="24">
        <v>0</v>
      </c>
      <c r="BL107" s="24">
        <v>4.4441769831940637E-3</v>
      </c>
      <c r="BM107" s="24">
        <v>5.5197182646480863E-3</v>
      </c>
      <c r="BN107" s="24">
        <v>4.383295234646342E-3</v>
      </c>
      <c r="BO107" s="24">
        <v>4.7559918337961643E-3</v>
      </c>
      <c r="BP107" s="24">
        <v>7.4146776523079392E-3</v>
      </c>
      <c r="BQ107" s="24">
        <v>1.3602998397584195E-2</v>
      </c>
      <c r="BR107" s="24">
        <v>6.7179821203786011E-3</v>
      </c>
      <c r="BS107" s="24">
        <v>9.4619562703712121E-3</v>
      </c>
      <c r="BT107" s="24">
        <v>1.1838045779267716E-2</v>
      </c>
      <c r="BU107" s="24">
        <v>9.5926312961170709E-3</v>
      </c>
      <c r="BV107" s="24">
        <v>3.0125944684340569E-2</v>
      </c>
      <c r="BW107" s="24">
        <v>6.19922875023319E-3</v>
      </c>
      <c r="BX107" s="24">
        <v>2.1891486684331014E-2</v>
      </c>
      <c r="BY107" s="24">
        <v>1.6065359316558763E-2</v>
      </c>
      <c r="BZ107" s="24">
        <v>6.1700916475233378E-3</v>
      </c>
      <c r="CA107" s="24">
        <v>4.5189844203944165E-3</v>
      </c>
      <c r="CB107" s="24">
        <v>3.095201650354771E-3</v>
      </c>
      <c r="CC107" s="24">
        <v>2.5762621498473756E-3</v>
      </c>
      <c r="CD107" s="24">
        <v>6.0600774958524195E-4</v>
      </c>
      <c r="CE107" s="24">
        <v>3.8123274098149076E-3</v>
      </c>
      <c r="CF107" s="24">
        <v>2.3177669771898089E-2</v>
      </c>
      <c r="CG107" s="24">
        <v>0.13948977574913304</v>
      </c>
      <c r="CH107" s="24">
        <v>0</v>
      </c>
      <c r="CI107" s="24">
        <v>0</v>
      </c>
      <c r="CJ107" s="24">
        <v>8.1969117192422052E-3</v>
      </c>
      <c r="CK107" s="24">
        <v>7.9275785987153631E-3</v>
      </c>
      <c r="CL107" s="24">
        <v>9.5414486437197035E-3</v>
      </c>
      <c r="CM107" s="24">
        <v>4.1208698630141984E-3</v>
      </c>
      <c r="CN107" s="24">
        <v>9.7085150177807257E-3</v>
      </c>
      <c r="CO107" s="24">
        <v>8.2733735781386538E-3</v>
      </c>
      <c r="CP107" s="24">
        <v>1.4420298742057171E-2</v>
      </c>
      <c r="CQ107" s="24">
        <v>7.4032810844778391E-3</v>
      </c>
      <c r="CR107" s="24">
        <v>5.2261588500332407E-3</v>
      </c>
      <c r="CS107" s="24">
        <v>1.1116101836494197E-2</v>
      </c>
      <c r="CT107" s="24">
        <v>4.7064807219446064E-3</v>
      </c>
      <c r="CU107" s="24">
        <v>1.3087604733750167E-2</v>
      </c>
      <c r="CV107" s="24">
        <v>3.9416277959207022E-3</v>
      </c>
      <c r="CW107" s="24">
        <v>1.2351126313748052E-2</v>
      </c>
      <c r="CX107" s="24">
        <v>7.8423411743671501E-3</v>
      </c>
      <c r="CY107" s="24">
        <v>4.1726522916088575E-3</v>
      </c>
      <c r="CZ107" s="24">
        <v>7.7455262834454286E-3</v>
      </c>
      <c r="DA107" s="24">
        <v>6.9106693333627484E-2</v>
      </c>
      <c r="DB107" s="24">
        <v>4.9622503314855054E-3</v>
      </c>
      <c r="DC107" s="24">
        <v>1.025107732184076</v>
      </c>
      <c r="DD107" s="24">
        <v>4.6820306079175811E-3</v>
      </c>
      <c r="DE107" s="24">
        <v>1.6093614365261123E-2</v>
      </c>
      <c r="DF107" s="24">
        <v>4.454135095623004E-3</v>
      </c>
      <c r="DG107" s="24">
        <v>8.7989502212018535E-3</v>
      </c>
      <c r="DH107" s="24">
        <v>8.8905362444235362E-3</v>
      </c>
      <c r="DI107" s="24">
        <v>3.6707847254772862E-3</v>
      </c>
      <c r="DJ107" s="24">
        <v>6.3941858916642079E-3</v>
      </c>
      <c r="DK107" s="27">
        <v>2.3193175025952935E-3</v>
      </c>
      <c r="DL107" s="24">
        <v>6.6068055363375771E-3</v>
      </c>
      <c r="DM107" s="33">
        <f t="shared" si="4"/>
        <v>2.054608017652058</v>
      </c>
      <c r="DN107">
        <f t="shared" si="5"/>
        <v>1.6722849574188676</v>
      </c>
    </row>
    <row r="108" spans="2:118" x14ac:dyDescent="0.15">
      <c r="B108" s="36" t="s">
        <v>98</v>
      </c>
      <c r="C108" s="36" t="s">
        <v>213</v>
      </c>
      <c r="D108" s="34">
        <v>0.98153097732392514</v>
      </c>
      <c r="E108" s="34">
        <f t="shared" ref="E108:E116" si="6">DN108</f>
        <v>3.9407221978032596</v>
      </c>
      <c r="G108" s="36" t="s">
        <v>98</v>
      </c>
      <c r="H108" s="36" t="s">
        <v>213</v>
      </c>
      <c r="I108" s="23">
        <v>9.3554628162221248E-3</v>
      </c>
      <c r="J108" s="24">
        <v>6.1861082469699914E-3</v>
      </c>
      <c r="K108" s="24">
        <v>2.2412674398157435E-2</v>
      </c>
      <c r="L108" s="24">
        <v>4.4180407245911629E-3</v>
      </c>
      <c r="M108" s="24">
        <v>0</v>
      </c>
      <c r="N108" s="24">
        <v>0</v>
      </c>
      <c r="O108" s="24">
        <v>0</v>
      </c>
      <c r="P108" s="24">
        <v>2.6491369769428202E-2</v>
      </c>
      <c r="Q108" s="24">
        <v>2.5559881081248591E-2</v>
      </c>
      <c r="R108" s="24">
        <v>9.7384017092606596E-3</v>
      </c>
      <c r="S108" s="24">
        <v>0</v>
      </c>
      <c r="T108" s="24">
        <v>1.5485482914526482E-2</v>
      </c>
      <c r="U108" s="24">
        <v>3.5958188948512985E-2</v>
      </c>
      <c r="V108" s="24">
        <v>1.9188166746812087E-2</v>
      </c>
      <c r="W108" s="24">
        <v>3.0581915254302938E-2</v>
      </c>
      <c r="X108" s="24">
        <v>1.6408963496753116E-2</v>
      </c>
      <c r="Y108" s="24">
        <v>1.2328302182303595E-2</v>
      </c>
      <c r="Z108" s="24">
        <v>3.1458595511296622E-2</v>
      </c>
      <c r="AA108" s="24">
        <v>1.7363912995603286E-2</v>
      </c>
      <c r="AB108" s="24">
        <v>3.9491287030838824E-2</v>
      </c>
      <c r="AC108" s="24">
        <v>0</v>
      </c>
      <c r="AD108" s="24">
        <v>1.2613941828918394E-2</v>
      </c>
      <c r="AE108" s="24">
        <v>1.2195347077393618E-2</v>
      </c>
      <c r="AF108" s="24">
        <v>1.7542860120707771E-2</v>
      </c>
      <c r="AG108" s="24">
        <v>2.2569291898376472E-2</v>
      </c>
      <c r="AH108" s="24">
        <v>1.9054237583900079E-2</v>
      </c>
      <c r="AI108" s="24">
        <v>0</v>
      </c>
      <c r="AJ108" s="24">
        <v>1.1355645047119322E-2</v>
      </c>
      <c r="AK108" s="24">
        <v>2.8015101294398694E-2</v>
      </c>
      <c r="AL108" s="24">
        <v>2.4830380124649571E-2</v>
      </c>
      <c r="AM108" s="24">
        <v>1.7531549181323765E-2</v>
      </c>
      <c r="AN108" s="24">
        <v>2.4546876568339565E-2</v>
      </c>
      <c r="AO108" s="24">
        <v>3.3019187149547678E-2</v>
      </c>
      <c r="AP108" s="24">
        <v>2.0731870906707969E-2</v>
      </c>
      <c r="AQ108" s="24">
        <v>3.8022274752036601E-2</v>
      </c>
      <c r="AR108" s="24">
        <v>0</v>
      </c>
      <c r="AS108" s="24">
        <v>0</v>
      </c>
      <c r="AT108" s="24">
        <v>2.016348901002003E-2</v>
      </c>
      <c r="AU108" s="24">
        <v>9.3697745247088501E-3</v>
      </c>
      <c r="AV108" s="24">
        <v>1.2915495848160216E-2</v>
      </c>
      <c r="AW108" s="24">
        <v>1.2109567374211086E-2</v>
      </c>
      <c r="AX108" s="24">
        <v>1.6328459403974215E-2</v>
      </c>
      <c r="AY108" s="24">
        <v>1.8687691585433527E-2</v>
      </c>
      <c r="AZ108" s="24">
        <v>2.9531135663711058E-2</v>
      </c>
      <c r="BA108" s="24">
        <v>2.3270781575210217E-2</v>
      </c>
      <c r="BB108" s="24">
        <v>2.6333113784045063E-2</v>
      </c>
      <c r="BC108" s="24">
        <v>0</v>
      </c>
      <c r="BD108" s="24">
        <v>2.7596140046975998E-2</v>
      </c>
      <c r="BE108" s="24">
        <v>3.3225962576703051E-2</v>
      </c>
      <c r="BF108" s="24">
        <v>2.4517337340201305E-2</v>
      </c>
      <c r="BG108" s="24">
        <v>2.6099021606476383E-2</v>
      </c>
      <c r="BH108" s="24">
        <v>2.5470865512067675E-2</v>
      </c>
      <c r="BI108" s="24">
        <v>2.4565292762536672E-2</v>
      </c>
      <c r="BJ108" s="24">
        <v>6.7526473885260022E-2</v>
      </c>
      <c r="BK108" s="24">
        <v>0</v>
      </c>
      <c r="BL108" s="24">
        <v>2.0286594149796236E-2</v>
      </c>
      <c r="BM108" s="24">
        <v>2.4952690542247899E-2</v>
      </c>
      <c r="BN108" s="24">
        <v>1.8753893624487015E-2</v>
      </c>
      <c r="BO108" s="24">
        <v>2.9049790792648245E-2</v>
      </c>
      <c r="BP108" s="24">
        <v>2.2069780407324536E-2</v>
      </c>
      <c r="BQ108" s="24">
        <v>3.1082321596385597E-2</v>
      </c>
      <c r="BR108" s="24">
        <v>6.4081404296721961E-2</v>
      </c>
      <c r="BS108" s="24">
        <v>3.1371165453249153E-2</v>
      </c>
      <c r="BT108" s="24">
        <v>0.10133027094872814</v>
      </c>
      <c r="BU108" s="24">
        <v>5.2967139745267219E-2</v>
      </c>
      <c r="BV108" s="24">
        <v>4.9261723000995024E-2</v>
      </c>
      <c r="BW108" s="24">
        <v>3.4416852483334759E-2</v>
      </c>
      <c r="BX108" s="24">
        <v>0.11322766634138964</v>
      </c>
      <c r="BY108" s="24">
        <v>4.2038480306453893E-2</v>
      </c>
      <c r="BZ108" s="24">
        <v>5.8013069264800085E-2</v>
      </c>
      <c r="CA108" s="24">
        <v>8.0151405774178494E-2</v>
      </c>
      <c r="CB108" s="24">
        <v>5.0066204049112745E-2</v>
      </c>
      <c r="CC108" s="24">
        <v>4.31857242494951E-2</v>
      </c>
      <c r="CD108" s="24">
        <v>7.7572583806563272E-3</v>
      </c>
      <c r="CE108" s="24">
        <v>3.3197005910887672E-2</v>
      </c>
      <c r="CF108" s="24">
        <v>2.4327303563210112E-2</v>
      </c>
      <c r="CG108" s="24">
        <v>4.3727628594639571E-2</v>
      </c>
      <c r="CH108" s="24">
        <v>0</v>
      </c>
      <c r="CI108" s="24">
        <v>0</v>
      </c>
      <c r="CJ108" s="24">
        <v>6.0828205237559205E-2</v>
      </c>
      <c r="CK108" s="24">
        <v>0.11224973952210929</v>
      </c>
      <c r="CL108" s="24">
        <v>0.13665285472671809</v>
      </c>
      <c r="CM108" s="24">
        <v>1.5045534705295276E-2</v>
      </c>
      <c r="CN108" s="24">
        <v>0.12446720399773968</v>
      </c>
      <c r="CO108" s="24">
        <v>9.6423478063383833E-2</v>
      </c>
      <c r="CP108" s="24">
        <v>0.11518189380735909</v>
      </c>
      <c r="CQ108" s="24">
        <v>0.14963170400193371</v>
      </c>
      <c r="CR108" s="24">
        <v>4.3210373864796252E-2</v>
      </c>
      <c r="CS108" s="24">
        <v>6.4251315318599969E-2</v>
      </c>
      <c r="CT108" s="24">
        <v>3.9500121282476659E-2</v>
      </c>
      <c r="CU108" s="24">
        <v>0.11083122878270628</v>
      </c>
      <c r="CV108" s="24">
        <v>2.9537023944852036E-2</v>
      </c>
      <c r="CW108" s="24">
        <v>6.9033506633174008E-2</v>
      </c>
      <c r="CX108" s="24">
        <v>5.0291961101478648E-2</v>
      </c>
      <c r="CY108" s="24">
        <v>2.689784772456856E-2</v>
      </c>
      <c r="CZ108" s="24">
        <v>6.4249226199722537E-2</v>
      </c>
      <c r="DA108" s="24">
        <v>7.311092402791125E-2</v>
      </c>
      <c r="DB108" s="24">
        <v>7.0034545329899153E-2</v>
      </c>
      <c r="DC108" s="24">
        <v>3.9779976402750709E-2</v>
      </c>
      <c r="DD108" s="24">
        <v>1.1142563221800559</v>
      </c>
      <c r="DE108" s="24">
        <v>5.5617649385880111E-2</v>
      </c>
      <c r="DF108" s="24">
        <v>2.6277190922155212E-2</v>
      </c>
      <c r="DG108" s="24">
        <v>3.9714481480828387E-2</v>
      </c>
      <c r="DH108" s="24">
        <v>3.3162619236354822E-2</v>
      </c>
      <c r="DI108" s="24">
        <v>2.1092539124881786E-2</v>
      </c>
      <c r="DJ108" s="24">
        <v>2.5367631694382487E-2</v>
      </c>
      <c r="DK108" s="27">
        <v>1.457262314609243E-2</v>
      </c>
      <c r="DL108" s="24">
        <v>4.2911517885109114E-2</v>
      </c>
      <c r="DM108" s="33">
        <f t="shared" si="4"/>
        <v>4.8416625330667262</v>
      </c>
      <c r="DN108">
        <f t="shared" si="5"/>
        <v>3.9407221978032596</v>
      </c>
    </row>
    <row r="109" spans="2:118" x14ac:dyDescent="0.15">
      <c r="B109" s="36" t="s">
        <v>99</v>
      </c>
      <c r="C109" s="36" t="s">
        <v>214</v>
      </c>
      <c r="D109" s="34">
        <v>1.2931827667670026</v>
      </c>
      <c r="E109" s="34">
        <f t="shared" si="6"/>
        <v>0.81395552397706084</v>
      </c>
      <c r="G109" s="36" t="s">
        <v>99</v>
      </c>
      <c r="H109" s="36" t="s">
        <v>214</v>
      </c>
      <c r="I109" s="23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0</v>
      </c>
      <c r="S109" s="24">
        <v>0</v>
      </c>
      <c r="T109" s="24">
        <v>0</v>
      </c>
      <c r="U109" s="24">
        <v>0</v>
      </c>
      <c r="V109" s="24">
        <v>0</v>
      </c>
      <c r="W109" s="24">
        <v>0</v>
      </c>
      <c r="X109" s="24">
        <v>0</v>
      </c>
      <c r="Y109" s="24">
        <v>0</v>
      </c>
      <c r="Z109" s="24">
        <v>0</v>
      </c>
      <c r="AA109" s="24">
        <v>0</v>
      </c>
      <c r="AB109" s="24">
        <v>0</v>
      </c>
      <c r="AC109" s="24">
        <v>0</v>
      </c>
      <c r="AD109" s="24">
        <v>0</v>
      </c>
      <c r="AE109" s="24">
        <v>0</v>
      </c>
      <c r="AF109" s="24">
        <v>0</v>
      </c>
      <c r="AG109" s="24">
        <v>0</v>
      </c>
      <c r="AH109" s="24">
        <v>0</v>
      </c>
      <c r="AI109" s="24">
        <v>0</v>
      </c>
      <c r="AJ109" s="24">
        <v>0</v>
      </c>
      <c r="AK109" s="24">
        <v>0</v>
      </c>
      <c r="AL109" s="24">
        <v>0</v>
      </c>
      <c r="AM109" s="24">
        <v>0</v>
      </c>
      <c r="AN109" s="24">
        <v>0</v>
      </c>
      <c r="AO109" s="24">
        <v>0</v>
      </c>
      <c r="AP109" s="24">
        <v>0</v>
      </c>
      <c r="AQ109" s="24">
        <v>0</v>
      </c>
      <c r="AR109" s="24">
        <v>0</v>
      </c>
      <c r="AS109" s="24">
        <v>0</v>
      </c>
      <c r="AT109" s="24">
        <v>0</v>
      </c>
      <c r="AU109" s="24">
        <v>0</v>
      </c>
      <c r="AV109" s="24">
        <v>0</v>
      </c>
      <c r="AW109" s="24">
        <v>0</v>
      </c>
      <c r="AX109" s="24">
        <v>0</v>
      </c>
      <c r="AY109" s="24">
        <v>0</v>
      </c>
      <c r="AZ109" s="24">
        <v>0</v>
      </c>
      <c r="BA109" s="24">
        <v>0</v>
      </c>
      <c r="BB109" s="24">
        <v>0</v>
      </c>
      <c r="BC109" s="24">
        <v>0</v>
      </c>
      <c r="BD109" s="24">
        <v>0</v>
      </c>
      <c r="BE109" s="24">
        <v>0</v>
      </c>
      <c r="BF109" s="24">
        <v>0</v>
      </c>
      <c r="BG109" s="24">
        <v>0</v>
      </c>
      <c r="BH109" s="24">
        <v>0</v>
      </c>
      <c r="BI109" s="24">
        <v>0</v>
      </c>
      <c r="BJ109" s="24">
        <v>0</v>
      </c>
      <c r="BK109" s="24">
        <v>0</v>
      </c>
      <c r="BL109" s="24">
        <v>0</v>
      </c>
      <c r="BM109" s="24">
        <v>0</v>
      </c>
      <c r="BN109" s="24">
        <v>0</v>
      </c>
      <c r="BO109" s="24">
        <v>0</v>
      </c>
      <c r="BP109" s="24">
        <v>0</v>
      </c>
      <c r="BQ109" s="24">
        <v>0</v>
      </c>
      <c r="BR109" s="24">
        <v>0</v>
      </c>
      <c r="BS109" s="24">
        <v>0</v>
      </c>
      <c r="BT109" s="24">
        <v>0</v>
      </c>
      <c r="BU109" s="24">
        <v>0</v>
      </c>
      <c r="BV109" s="24">
        <v>0</v>
      </c>
      <c r="BW109" s="24">
        <v>0</v>
      </c>
      <c r="BX109" s="24">
        <v>0</v>
      </c>
      <c r="BY109" s="24">
        <v>0</v>
      </c>
      <c r="BZ109" s="24">
        <v>0</v>
      </c>
      <c r="CA109" s="24">
        <v>0</v>
      </c>
      <c r="CB109" s="24">
        <v>0</v>
      </c>
      <c r="CC109" s="24">
        <v>0</v>
      </c>
      <c r="CD109" s="24">
        <v>0</v>
      </c>
      <c r="CE109" s="24">
        <v>0</v>
      </c>
      <c r="CF109" s="24">
        <v>0</v>
      </c>
      <c r="CG109" s="24">
        <v>0</v>
      </c>
      <c r="CH109" s="24">
        <v>0</v>
      </c>
      <c r="CI109" s="24">
        <v>0</v>
      </c>
      <c r="CJ109" s="24">
        <v>0</v>
      </c>
      <c r="CK109" s="24">
        <v>0</v>
      </c>
      <c r="CL109" s="24">
        <v>0</v>
      </c>
      <c r="CM109" s="24">
        <v>0</v>
      </c>
      <c r="CN109" s="24">
        <v>0</v>
      </c>
      <c r="CO109" s="24">
        <v>0</v>
      </c>
      <c r="CP109" s="24">
        <v>0</v>
      </c>
      <c r="CQ109" s="24">
        <v>0</v>
      </c>
      <c r="CR109" s="24">
        <v>0</v>
      </c>
      <c r="CS109" s="24">
        <v>0</v>
      </c>
      <c r="CT109" s="24">
        <v>0</v>
      </c>
      <c r="CU109" s="24">
        <v>0</v>
      </c>
      <c r="CV109" s="24">
        <v>0</v>
      </c>
      <c r="CW109" s="24">
        <v>0</v>
      </c>
      <c r="CX109" s="24">
        <v>0</v>
      </c>
      <c r="CY109" s="24">
        <v>0</v>
      </c>
      <c r="CZ109" s="24">
        <v>0</v>
      </c>
      <c r="DA109" s="24">
        <v>0</v>
      </c>
      <c r="DB109" s="24">
        <v>0</v>
      </c>
      <c r="DC109" s="24">
        <v>0</v>
      </c>
      <c r="DD109" s="24">
        <v>0</v>
      </c>
      <c r="DE109" s="24">
        <v>1.0000446025399277</v>
      </c>
      <c r="DF109" s="24">
        <v>0</v>
      </c>
      <c r="DG109" s="24">
        <v>0</v>
      </c>
      <c r="DH109" s="24">
        <v>0</v>
      </c>
      <c r="DI109" s="24">
        <v>0</v>
      </c>
      <c r="DJ109" s="24">
        <v>0</v>
      </c>
      <c r="DK109" s="27">
        <v>0</v>
      </c>
      <c r="DL109" s="24">
        <v>0</v>
      </c>
      <c r="DM109" s="33">
        <f t="shared" si="4"/>
        <v>1.0000446025399277</v>
      </c>
      <c r="DN109">
        <f t="shared" si="5"/>
        <v>0.81395552397706084</v>
      </c>
    </row>
    <row r="110" spans="2:118" x14ac:dyDescent="0.15">
      <c r="B110" s="36" t="s">
        <v>100</v>
      </c>
      <c r="C110" s="36" t="s">
        <v>215</v>
      </c>
      <c r="D110" s="34">
        <v>1.115821364007072</v>
      </c>
      <c r="E110" s="34">
        <f t="shared" si="6"/>
        <v>0.85300095588056124</v>
      </c>
      <c r="G110" s="36" t="s">
        <v>100</v>
      </c>
      <c r="H110" s="36" t="s">
        <v>215</v>
      </c>
      <c r="I110" s="23">
        <v>6.6682019562619346E-7</v>
      </c>
      <c r="J110" s="24">
        <v>4.5591334149766897E-7</v>
      </c>
      <c r="K110" s="24">
        <v>6.5539014706677071E-7</v>
      </c>
      <c r="L110" s="24">
        <v>5.906256666392049E-6</v>
      </c>
      <c r="M110" s="24">
        <v>0</v>
      </c>
      <c r="N110" s="24">
        <v>0</v>
      </c>
      <c r="O110" s="24">
        <v>0</v>
      </c>
      <c r="P110" s="24">
        <v>2.4792680159252516E-6</v>
      </c>
      <c r="Q110" s="24">
        <v>1.4833028330736447E-6</v>
      </c>
      <c r="R110" s="24">
        <v>2.978678938765257E-6</v>
      </c>
      <c r="S110" s="24">
        <v>0</v>
      </c>
      <c r="T110" s="24">
        <v>6.4291417877397063E-7</v>
      </c>
      <c r="U110" s="24">
        <v>7.0938974033865519E-7</v>
      </c>
      <c r="V110" s="24">
        <v>1.2430432617157256E-6</v>
      </c>
      <c r="W110" s="24">
        <v>3.4389411079515457E-6</v>
      </c>
      <c r="X110" s="24">
        <v>8.6685731643286631E-7</v>
      </c>
      <c r="Y110" s="24">
        <v>7.4335451644840825E-7</v>
      </c>
      <c r="Z110" s="24">
        <v>8.4126994605704516E-7</v>
      </c>
      <c r="AA110" s="24">
        <v>6.3029641278477362E-7</v>
      </c>
      <c r="AB110" s="24">
        <v>1.6007703627411905E-6</v>
      </c>
      <c r="AC110" s="24">
        <v>0</v>
      </c>
      <c r="AD110" s="24">
        <v>2.0238218047480681E-6</v>
      </c>
      <c r="AE110" s="24">
        <v>2.7370206386900408E-6</v>
      </c>
      <c r="AF110" s="24">
        <v>2.6304810683043135E-6</v>
      </c>
      <c r="AG110" s="24">
        <v>2.9336281088133215E-6</v>
      </c>
      <c r="AH110" s="24">
        <v>4.2668808873263021E-6</v>
      </c>
      <c r="AI110" s="24">
        <v>0</v>
      </c>
      <c r="AJ110" s="24">
        <v>4.5950707636869216E-7</v>
      </c>
      <c r="AK110" s="24">
        <v>1.9200381073462358E-6</v>
      </c>
      <c r="AL110" s="24">
        <v>1.3030304582967099E-6</v>
      </c>
      <c r="AM110" s="24">
        <v>6.8053503492147985E-7</v>
      </c>
      <c r="AN110" s="24">
        <v>6.6362122771271926E-7</v>
      </c>
      <c r="AO110" s="24">
        <v>2.5031719855971357E-6</v>
      </c>
      <c r="AP110" s="24">
        <v>1.2577752688464706E-5</v>
      </c>
      <c r="AQ110" s="24">
        <v>1.4681535182302502E-6</v>
      </c>
      <c r="AR110" s="24">
        <v>0</v>
      </c>
      <c r="AS110" s="24">
        <v>0</v>
      </c>
      <c r="AT110" s="24">
        <v>5.7845792472165595E-6</v>
      </c>
      <c r="AU110" s="24">
        <v>3.1242472771392101E-7</v>
      </c>
      <c r="AV110" s="24">
        <v>7.3211732523610853E-7</v>
      </c>
      <c r="AW110" s="24">
        <v>4.1313205195467773E-7</v>
      </c>
      <c r="AX110" s="24">
        <v>5.4937604420447666E-6</v>
      </c>
      <c r="AY110" s="24">
        <v>2.7954003905366651E-6</v>
      </c>
      <c r="AZ110" s="24">
        <v>5.7606463191119265E-6</v>
      </c>
      <c r="BA110" s="24">
        <v>3.3472991908896598E-6</v>
      </c>
      <c r="BB110" s="24">
        <v>2.9646468973980548E-6</v>
      </c>
      <c r="BC110" s="24">
        <v>0</v>
      </c>
      <c r="BD110" s="24">
        <v>1.2545336393894381E-5</v>
      </c>
      <c r="BE110" s="24">
        <v>1.2876141354086048E-5</v>
      </c>
      <c r="BF110" s="24">
        <v>1.7388019683856982E-5</v>
      </c>
      <c r="BG110" s="24">
        <v>7.9007130526175318E-6</v>
      </c>
      <c r="BH110" s="24">
        <v>6.6641079507169783E-6</v>
      </c>
      <c r="BI110" s="24">
        <v>1.2040469522174697E-5</v>
      </c>
      <c r="BJ110" s="24">
        <v>9.5195511993451132E-7</v>
      </c>
      <c r="BK110" s="24">
        <v>0</v>
      </c>
      <c r="BL110" s="24">
        <v>2.0547292237414276E-6</v>
      </c>
      <c r="BM110" s="24">
        <v>1.9517810424354124E-6</v>
      </c>
      <c r="BN110" s="24">
        <v>8.4923204377653429E-6</v>
      </c>
      <c r="BO110" s="24">
        <v>1.1229936410155801E-6</v>
      </c>
      <c r="BP110" s="24">
        <v>1.3904422479412017E-6</v>
      </c>
      <c r="BQ110" s="24">
        <v>1.1962352054154135E-6</v>
      </c>
      <c r="BR110" s="24">
        <v>2.740716587055797E-6</v>
      </c>
      <c r="BS110" s="24">
        <v>1.1099977961047528E-6</v>
      </c>
      <c r="BT110" s="24">
        <v>2.2643070101680097E-6</v>
      </c>
      <c r="BU110" s="24">
        <v>2.4441408453487174E-6</v>
      </c>
      <c r="BV110" s="24">
        <v>5.8772058113202634E-6</v>
      </c>
      <c r="BW110" s="24">
        <v>5.3821851537927734E-6</v>
      </c>
      <c r="BX110" s="24">
        <v>2.106691522411617E-6</v>
      </c>
      <c r="BY110" s="24">
        <v>3.0341453462626211E-6</v>
      </c>
      <c r="BZ110" s="24">
        <v>3.3238414494793818E-6</v>
      </c>
      <c r="CA110" s="24">
        <v>3.0688421009219907E-6</v>
      </c>
      <c r="CB110" s="24">
        <v>1.0200536213469254E-6</v>
      </c>
      <c r="CC110" s="24">
        <v>7.6642985359751129E-7</v>
      </c>
      <c r="CD110" s="24">
        <v>2.5095815375924321E-7</v>
      </c>
      <c r="CE110" s="24">
        <v>4.7149065055669699E-5</v>
      </c>
      <c r="CF110" s="24">
        <v>2.0192017368750816E-6</v>
      </c>
      <c r="CG110" s="24">
        <v>4.7090166747642679E-6</v>
      </c>
      <c r="CH110" s="24">
        <v>0</v>
      </c>
      <c r="CI110" s="24">
        <v>0</v>
      </c>
      <c r="CJ110" s="24">
        <v>5.3826711151632526E-6</v>
      </c>
      <c r="CK110" s="24">
        <v>3.6383994281037749E-6</v>
      </c>
      <c r="CL110" s="24">
        <v>1.4939573272198852E-6</v>
      </c>
      <c r="CM110" s="24">
        <v>2.3746590512481643E-6</v>
      </c>
      <c r="CN110" s="24">
        <v>6.2560557478927954E-5</v>
      </c>
      <c r="CO110" s="24">
        <v>1.3165689202897423E-5</v>
      </c>
      <c r="CP110" s="24">
        <v>3.4829804280518671E-5</v>
      </c>
      <c r="CQ110" s="24">
        <v>6.5013756632685701E-5</v>
      </c>
      <c r="CR110" s="24">
        <v>1.2998784288423139E-5</v>
      </c>
      <c r="CS110" s="24">
        <v>2.3279816387280025E-6</v>
      </c>
      <c r="CT110" s="24">
        <v>9.253039150636801E-3</v>
      </c>
      <c r="CU110" s="24">
        <v>1.9554279722449613E-6</v>
      </c>
      <c r="CV110" s="24">
        <v>3.7087750104679257E-3</v>
      </c>
      <c r="CW110" s="24">
        <v>1.3277004982976589E-6</v>
      </c>
      <c r="CX110" s="24">
        <v>8.992421793217133E-3</v>
      </c>
      <c r="CY110" s="24">
        <v>1.9586915018383395E-2</v>
      </c>
      <c r="CZ110" s="24">
        <v>1.5473741982614734E-6</v>
      </c>
      <c r="DA110" s="24">
        <v>6.6608885770098717E-6</v>
      </c>
      <c r="DB110" s="24">
        <v>1.1076579497854324E-5</v>
      </c>
      <c r="DC110" s="24">
        <v>9.4795558066371319E-7</v>
      </c>
      <c r="DD110" s="24">
        <v>5.5045300121802202E-6</v>
      </c>
      <c r="DE110" s="24">
        <v>2.0658805039328139E-3</v>
      </c>
      <c r="DF110" s="24">
        <v>1.0038800276352342</v>
      </c>
      <c r="DG110" s="24">
        <v>9.2439361001543512E-6</v>
      </c>
      <c r="DH110" s="24">
        <v>2.0493282898876122E-6</v>
      </c>
      <c r="DI110" s="24">
        <v>6.1356825998604555E-6</v>
      </c>
      <c r="DJ110" s="24">
        <v>4.650656292488254E-6</v>
      </c>
      <c r="DK110" s="27">
        <v>8.9291701445423238E-7</v>
      </c>
      <c r="DL110" s="24">
        <v>1.092969965665004E-5</v>
      </c>
      <c r="DM110" s="33">
        <f t="shared" si="4"/>
        <v>1.0480167242083793</v>
      </c>
      <c r="DN110">
        <f t="shared" si="5"/>
        <v>0.85300095588056124</v>
      </c>
    </row>
    <row r="111" spans="2:118" x14ac:dyDescent="0.15">
      <c r="B111" s="36" t="s">
        <v>101</v>
      </c>
      <c r="C111" s="36" t="s">
        <v>216</v>
      </c>
      <c r="D111" s="34">
        <v>1.0286226112551113</v>
      </c>
      <c r="E111" s="34">
        <f t="shared" si="6"/>
        <v>0.87660270088214531</v>
      </c>
      <c r="G111" s="36" t="s">
        <v>101</v>
      </c>
      <c r="H111" s="36" t="s">
        <v>216</v>
      </c>
      <c r="I111" s="23">
        <v>2.1026447712112655E-5</v>
      </c>
      <c r="J111" s="24">
        <v>1.7804408039121684E-5</v>
      </c>
      <c r="K111" s="24">
        <v>4.0165103486501845E-5</v>
      </c>
      <c r="L111" s="24">
        <v>1.1817215427868395E-5</v>
      </c>
      <c r="M111" s="24">
        <v>0</v>
      </c>
      <c r="N111" s="24">
        <v>0</v>
      </c>
      <c r="O111" s="24">
        <v>0</v>
      </c>
      <c r="P111" s="24">
        <v>1.7315696286852671E-4</v>
      </c>
      <c r="Q111" s="24">
        <v>1.9528431845223203E-4</v>
      </c>
      <c r="R111" s="24">
        <v>2.5037562268586255E-5</v>
      </c>
      <c r="S111" s="24">
        <v>0</v>
      </c>
      <c r="T111" s="24">
        <v>1.2476230020334772E-4</v>
      </c>
      <c r="U111" s="24">
        <v>8.0748115306486019E-5</v>
      </c>
      <c r="V111" s="24">
        <v>1.0035527899085984E-4</v>
      </c>
      <c r="W111" s="24">
        <v>4.3580195271412165E-5</v>
      </c>
      <c r="X111" s="24">
        <v>3.7684957556170322E-5</v>
      </c>
      <c r="Y111" s="24">
        <v>6.4660787719165579E-5</v>
      </c>
      <c r="Z111" s="24">
        <v>8.0323887394769547E-5</v>
      </c>
      <c r="AA111" s="24">
        <v>3.0385867681502251E-5</v>
      </c>
      <c r="AB111" s="24">
        <v>7.9641381915276983E-5</v>
      </c>
      <c r="AC111" s="24">
        <v>0</v>
      </c>
      <c r="AD111" s="24">
        <v>1.9104178293018409E-5</v>
      </c>
      <c r="AE111" s="24">
        <v>1.9462690885904948E-5</v>
      </c>
      <c r="AF111" s="24">
        <v>2.9584272874575925E-5</v>
      </c>
      <c r="AG111" s="24">
        <v>1.1416317267149726E-4</v>
      </c>
      <c r="AH111" s="24">
        <v>3.2987246837301061E-5</v>
      </c>
      <c r="AI111" s="24">
        <v>0</v>
      </c>
      <c r="AJ111" s="24">
        <v>2.0735468100364911E-5</v>
      </c>
      <c r="AK111" s="24">
        <v>8.0792726196071587E-5</v>
      </c>
      <c r="AL111" s="24">
        <v>7.1984636731904351E-5</v>
      </c>
      <c r="AM111" s="24">
        <v>2.9450449022894832E-5</v>
      </c>
      <c r="AN111" s="24">
        <v>3.5599795641828222E-5</v>
      </c>
      <c r="AO111" s="24">
        <v>4.6648247151252085E-5</v>
      </c>
      <c r="AP111" s="24">
        <v>3.8165960717780135E-5</v>
      </c>
      <c r="AQ111" s="24">
        <v>5.1942244878235723E-5</v>
      </c>
      <c r="AR111" s="24">
        <v>0</v>
      </c>
      <c r="AS111" s="24">
        <v>0</v>
      </c>
      <c r="AT111" s="24">
        <v>3.2280945055069496E-5</v>
      </c>
      <c r="AU111" s="24">
        <v>5.8237603005730104E-5</v>
      </c>
      <c r="AV111" s="24">
        <v>2.5795900022656689E-5</v>
      </c>
      <c r="AW111" s="24">
        <v>1.6949626118128129E-5</v>
      </c>
      <c r="AX111" s="24">
        <v>3.9765499488171855E-5</v>
      </c>
      <c r="AY111" s="24">
        <v>2.9273638718609574E-5</v>
      </c>
      <c r="AZ111" s="24">
        <v>6.7553291800185775E-5</v>
      </c>
      <c r="BA111" s="24">
        <v>3.7455818152997919E-5</v>
      </c>
      <c r="BB111" s="24">
        <v>4.9091958432830111E-5</v>
      </c>
      <c r="BC111" s="24">
        <v>0</v>
      </c>
      <c r="BD111" s="24">
        <v>1.0286778142939334E-4</v>
      </c>
      <c r="BE111" s="24">
        <v>4.5160713157747261E-5</v>
      </c>
      <c r="BF111" s="24">
        <v>8.6488945352569774E-5</v>
      </c>
      <c r="BG111" s="24">
        <v>7.5873634669879379E-5</v>
      </c>
      <c r="BH111" s="24">
        <v>3.55890601920697E-5</v>
      </c>
      <c r="BI111" s="24">
        <v>3.5517482498941469E-5</v>
      </c>
      <c r="BJ111" s="24">
        <v>7.930420511647098E-5</v>
      </c>
      <c r="BK111" s="24">
        <v>0</v>
      </c>
      <c r="BL111" s="24">
        <v>4.1385096926564767E-5</v>
      </c>
      <c r="BM111" s="24">
        <v>8.5645715533226729E-5</v>
      </c>
      <c r="BN111" s="24">
        <v>2.7022819527882259E-5</v>
      </c>
      <c r="BO111" s="24">
        <v>6.5510988933364047E-5</v>
      </c>
      <c r="BP111" s="24">
        <v>6.8110192397397828E-5</v>
      </c>
      <c r="BQ111" s="24">
        <v>7.3090724019054393E-5</v>
      </c>
      <c r="BR111" s="24">
        <v>8.668312488858535E-5</v>
      </c>
      <c r="BS111" s="24">
        <v>5.9250458333782043E-5</v>
      </c>
      <c r="BT111" s="24">
        <v>1.8055757106134264E-4</v>
      </c>
      <c r="BU111" s="24">
        <v>8.8240027191025821E-5</v>
      </c>
      <c r="BV111" s="24">
        <v>1.0627308201391732E-4</v>
      </c>
      <c r="BW111" s="24">
        <v>4.7685435357789988E-5</v>
      </c>
      <c r="BX111" s="24">
        <v>1.6963135064718989E-4</v>
      </c>
      <c r="BY111" s="24">
        <v>1.1521596246093785E-4</v>
      </c>
      <c r="BZ111" s="24">
        <v>1.340068089687751E-4</v>
      </c>
      <c r="CA111" s="24">
        <v>1.6318437845139907E-4</v>
      </c>
      <c r="CB111" s="24">
        <v>1.1472681059823998E-4</v>
      </c>
      <c r="CC111" s="24">
        <v>9.2016359297420586E-5</v>
      </c>
      <c r="CD111" s="24">
        <v>1.6009229396876944E-5</v>
      </c>
      <c r="CE111" s="24">
        <v>1.7510075380002723E-3</v>
      </c>
      <c r="CF111" s="24">
        <v>1.516196467916269E-4</v>
      </c>
      <c r="CG111" s="24">
        <v>8.5080015454173645E-5</v>
      </c>
      <c r="CH111" s="24">
        <v>0</v>
      </c>
      <c r="CI111" s="24">
        <v>0</v>
      </c>
      <c r="CJ111" s="24">
        <v>8.1978937271912826E-5</v>
      </c>
      <c r="CK111" s="24">
        <v>2.2382863172052913E-4</v>
      </c>
      <c r="CL111" s="24">
        <v>1.9095681754554154E-4</v>
      </c>
      <c r="CM111" s="24">
        <v>2.7735482994800919E-4</v>
      </c>
      <c r="CN111" s="24">
        <v>5.9050512056838932E-4</v>
      </c>
      <c r="CO111" s="24">
        <v>5.1489209387532481E-4</v>
      </c>
      <c r="CP111" s="24">
        <v>1.7428592432405348E-4</v>
      </c>
      <c r="CQ111" s="24">
        <v>6.1238307328665927E-4</v>
      </c>
      <c r="CR111" s="24">
        <v>1.3434911483271494E-3</v>
      </c>
      <c r="CS111" s="24">
        <v>1.7917846834257094E-4</v>
      </c>
      <c r="CT111" s="24">
        <v>2.5280785985684091E-4</v>
      </c>
      <c r="CU111" s="24">
        <v>2.0531788925622177E-4</v>
      </c>
      <c r="CV111" s="24">
        <v>7.1371744208951387E-3</v>
      </c>
      <c r="CW111" s="24">
        <v>7.2724456659513164E-3</v>
      </c>
      <c r="CX111" s="24">
        <v>8.8912421398333209E-3</v>
      </c>
      <c r="CY111" s="24">
        <v>7.6379435738859617E-3</v>
      </c>
      <c r="CZ111" s="24">
        <v>1.4978673076529889E-4</v>
      </c>
      <c r="DA111" s="24">
        <v>1.5196795992375884E-4</v>
      </c>
      <c r="DB111" s="24">
        <v>7.4003865684247206E-4</v>
      </c>
      <c r="DC111" s="24">
        <v>7.2633734215898549E-5</v>
      </c>
      <c r="DD111" s="24">
        <v>1.1453394788856544E-3</v>
      </c>
      <c r="DE111" s="24">
        <v>1.1163760188493277E-2</v>
      </c>
      <c r="DF111" s="24">
        <v>1.5643974210265818E-3</v>
      </c>
      <c r="DG111" s="24">
        <v>1.0161698204950058</v>
      </c>
      <c r="DH111" s="24">
        <v>2.1701267404095639E-4</v>
      </c>
      <c r="DI111" s="24">
        <v>3.4283154530284599E-4</v>
      </c>
      <c r="DJ111" s="24">
        <v>2.6967138584542867E-3</v>
      </c>
      <c r="DK111" s="27">
        <v>3.9115139252421965E-5</v>
      </c>
      <c r="DL111" s="24">
        <v>7.1895477948357431E-4</v>
      </c>
      <c r="DM111" s="33">
        <f t="shared" si="4"/>
        <v>1.077014374576341</v>
      </c>
      <c r="DN111">
        <f t="shared" si="5"/>
        <v>0.87660270088214531</v>
      </c>
    </row>
    <row r="112" spans="2:118" x14ac:dyDescent="0.15">
      <c r="B112" s="36" t="s">
        <v>102</v>
      </c>
      <c r="C112" s="36" t="s">
        <v>217</v>
      </c>
      <c r="D112" s="34">
        <v>1.0211436648857046</v>
      </c>
      <c r="E112" s="34">
        <f t="shared" si="6"/>
        <v>0.89290335864330073</v>
      </c>
      <c r="G112" s="36" t="s">
        <v>102</v>
      </c>
      <c r="H112" s="36" t="s">
        <v>217</v>
      </c>
      <c r="I112" s="23">
        <v>1.9371376411037595E-5</v>
      </c>
      <c r="J112" s="24">
        <v>1.4551232301926734E-5</v>
      </c>
      <c r="K112" s="24">
        <v>3.9667312436953132E-5</v>
      </c>
      <c r="L112" s="24">
        <v>1.6399205623895738E-5</v>
      </c>
      <c r="M112" s="24">
        <v>0</v>
      </c>
      <c r="N112" s="24">
        <v>0</v>
      </c>
      <c r="O112" s="24">
        <v>0</v>
      </c>
      <c r="P112" s="24">
        <v>4.7033049635860914E-5</v>
      </c>
      <c r="Q112" s="24">
        <v>1.5535314041661779E-4</v>
      </c>
      <c r="R112" s="24">
        <v>1.3144144705103102E-5</v>
      </c>
      <c r="S112" s="24">
        <v>0</v>
      </c>
      <c r="T112" s="24">
        <v>2.3992054672811305E-5</v>
      </c>
      <c r="U112" s="24">
        <v>4.5366323151503758E-5</v>
      </c>
      <c r="V112" s="24">
        <v>2.1309390058662465E-5</v>
      </c>
      <c r="W112" s="24">
        <v>3.5024145906072078E-5</v>
      </c>
      <c r="X112" s="24">
        <v>1.5999634433523461E-5</v>
      </c>
      <c r="Y112" s="24">
        <v>1.7267257025813758E-5</v>
      </c>
      <c r="Z112" s="24">
        <v>2.9427622337695817E-5</v>
      </c>
      <c r="AA112" s="24">
        <v>7.2056835967048612E-5</v>
      </c>
      <c r="AB112" s="24">
        <v>2.9179055307105253E-5</v>
      </c>
      <c r="AC112" s="24">
        <v>0</v>
      </c>
      <c r="AD112" s="24">
        <v>1.0956473812872578E-5</v>
      </c>
      <c r="AE112" s="24">
        <v>1.3669112896758003E-5</v>
      </c>
      <c r="AF112" s="24">
        <v>2.2145949119235241E-5</v>
      </c>
      <c r="AG112" s="24">
        <v>1.5748470460475833E-4</v>
      </c>
      <c r="AH112" s="24">
        <v>6.778427195088156E-5</v>
      </c>
      <c r="AI112" s="24">
        <v>0</v>
      </c>
      <c r="AJ112" s="24">
        <v>1.5588410560278337E-5</v>
      </c>
      <c r="AK112" s="24">
        <v>2.4245962629765426E-5</v>
      </c>
      <c r="AL112" s="24">
        <v>3.1021308201313246E-5</v>
      </c>
      <c r="AM112" s="24">
        <v>5.0455003623865379E-5</v>
      </c>
      <c r="AN112" s="24">
        <v>1.2265434132803107E-5</v>
      </c>
      <c r="AO112" s="24">
        <v>1.5369379386121455E-5</v>
      </c>
      <c r="AP112" s="24">
        <v>4.2502764550105592E-5</v>
      </c>
      <c r="AQ112" s="24">
        <v>2.2808448457902174E-5</v>
      </c>
      <c r="AR112" s="24">
        <v>0</v>
      </c>
      <c r="AS112" s="24">
        <v>0</v>
      </c>
      <c r="AT112" s="24">
        <v>1.1937785656066367E-5</v>
      </c>
      <c r="AU112" s="24">
        <v>7.6475347673160192E-6</v>
      </c>
      <c r="AV112" s="24">
        <v>2.6916247198567352E-5</v>
      </c>
      <c r="AW112" s="24">
        <v>7.4152924024904136E-6</v>
      </c>
      <c r="AX112" s="24">
        <v>1.7102977121943975E-5</v>
      </c>
      <c r="AY112" s="24">
        <v>2.1164728708334379E-5</v>
      </c>
      <c r="AZ112" s="24">
        <v>2.3562477234347258E-5</v>
      </c>
      <c r="BA112" s="24">
        <v>1.9849459952532732E-5</v>
      </c>
      <c r="BB112" s="24">
        <v>2.8991284303868727E-5</v>
      </c>
      <c r="BC112" s="24">
        <v>0</v>
      </c>
      <c r="BD112" s="24">
        <v>2.1239319447738201E-5</v>
      </c>
      <c r="BE112" s="24">
        <v>3.3679372224085451E-5</v>
      </c>
      <c r="BF112" s="24">
        <v>3.9513246312119998E-5</v>
      </c>
      <c r="BG112" s="24">
        <v>2.7512693798355633E-5</v>
      </c>
      <c r="BH112" s="24">
        <v>2.9496127062750472E-5</v>
      </c>
      <c r="BI112" s="24">
        <v>2.7708682894629191E-5</v>
      </c>
      <c r="BJ112" s="24">
        <v>8.9384500984763626E-5</v>
      </c>
      <c r="BK112" s="24">
        <v>0</v>
      </c>
      <c r="BL112" s="24">
        <v>2.8395456104784134E-5</v>
      </c>
      <c r="BM112" s="24">
        <v>2.2346953659050725E-5</v>
      </c>
      <c r="BN112" s="24">
        <v>1.4124040946117028E-5</v>
      </c>
      <c r="BO112" s="24">
        <v>1.870804291336305E-5</v>
      </c>
      <c r="BP112" s="24">
        <v>5.2462698829851327E-5</v>
      </c>
      <c r="BQ112" s="24">
        <v>3.3718711850910179E-5</v>
      </c>
      <c r="BR112" s="24">
        <v>3.734526314938379E-5</v>
      </c>
      <c r="BS112" s="24">
        <v>2.7328414895111485E-5</v>
      </c>
      <c r="BT112" s="24">
        <v>3.5222589191158775E-5</v>
      </c>
      <c r="BU112" s="24">
        <v>3.0316090833831588E-5</v>
      </c>
      <c r="BV112" s="24">
        <v>2.0256519665799776E-5</v>
      </c>
      <c r="BW112" s="24">
        <v>4.1240687382036834E-5</v>
      </c>
      <c r="BX112" s="24">
        <v>5.7505556799101738E-5</v>
      </c>
      <c r="BY112" s="24">
        <v>2.8935448024174272E-5</v>
      </c>
      <c r="BZ112" s="24">
        <v>7.5786185060321365E-5</v>
      </c>
      <c r="CA112" s="24">
        <v>1.2252343163909546E-4</v>
      </c>
      <c r="CB112" s="24">
        <v>8.7007049212545201E-5</v>
      </c>
      <c r="CC112" s="24">
        <v>6.8762980109963881E-5</v>
      </c>
      <c r="CD112" s="24">
        <v>1.0386368956061248E-5</v>
      </c>
      <c r="CE112" s="24">
        <v>5.3425469404324944E-5</v>
      </c>
      <c r="CF112" s="24">
        <v>3.3326570675661335E-5</v>
      </c>
      <c r="CG112" s="24">
        <v>3.1630728955865343E-5</v>
      </c>
      <c r="CH112" s="24">
        <v>0</v>
      </c>
      <c r="CI112" s="24">
        <v>0</v>
      </c>
      <c r="CJ112" s="24">
        <v>5.8294947520829987E-5</v>
      </c>
      <c r="CK112" s="24">
        <v>5.0854143834138757E-5</v>
      </c>
      <c r="CL112" s="24">
        <v>4.0736661007995523E-5</v>
      </c>
      <c r="CM112" s="24">
        <v>4.4348210971413207E-5</v>
      </c>
      <c r="CN112" s="24">
        <v>1.4251292161450945E-4</v>
      </c>
      <c r="CO112" s="24">
        <v>2.0608258647763014E-2</v>
      </c>
      <c r="CP112" s="24">
        <v>1.0962823102895183E-4</v>
      </c>
      <c r="CQ112" s="24">
        <v>3.6321095456986086E-4</v>
      </c>
      <c r="CR112" s="24">
        <v>3.1140319369079236E-2</v>
      </c>
      <c r="CS112" s="24">
        <v>7.5625426979058333E-5</v>
      </c>
      <c r="CT112" s="24">
        <v>1.2833484653661904E-4</v>
      </c>
      <c r="CU112" s="24">
        <v>2.0516910138675899E-4</v>
      </c>
      <c r="CV112" s="24">
        <v>5.6213554228539458E-5</v>
      </c>
      <c r="CW112" s="24">
        <v>8.0339286254299498E-5</v>
      </c>
      <c r="CX112" s="24">
        <v>1.1343298322074111E-4</v>
      </c>
      <c r="CY112" s="24">
        <v>3.6249685529035757E-5</v>
      </c>
      <c r="CZ112" s="24">
        <v>2.7205721301987591E-4</v>
      </c>
      <c r="DA112" s="24">
        <v>6.3926187531207805E-5</v>
      </c>
      <c r="DB112" s="24">
        <v>1.338262614780138E-2</v>
      </c>
      <c r="DC112" s="24">
        <v>2.1687586958022077E-5</v>
      </c>
      <c r="DD112" s="24">
        <v>8.9902233547131728E-5</v>
      </c>
      <c r="DE112" s="24">
        <v>1.5106818690865411E-3</v>
      </c>
      <c r="DF112" s="24">
        <v>1.8766927930100852E-4</v>
      </c>
      <c r="DG112" s="24">
        <v>1.4355362779782806E-4</v>
      </c>
      <c r="DH112" s="24">
        <v>1.0248336144826267</v>
      </c>
      <c r="DI112" s="24">
        <v>6.0370676384150179E-5</v>
      </c>
      <c r="DJ112" s="24">
        <v>5.8879320312502591E-4</v>
      </c>
      <c r="DK112" s="27">
        <v>1.8891211460617011E-5</v>
      </c>
      <c r="DL112" s="24">
        <v>1.6912143341078368E-4</v>
      </c>
      <c r="DM112" s="33">
        <f t="shared" si="4"/>
        <v>1.097041740116222</v>
      </c>
      <c r="DN112">
        <f t="shared" si="5"/>
        <v>0.89290335864330073</v>
      </c>
    </row>
    <row r="113" spans="2:118" x14ac:dyDescent="0.15">
      <c r="B113" s="36" t="s">
        <v>103</v>
      </c>
      <c r="C113" s="36" t="s">
        <v>218</v>
      </c>
      <c r="D113" s="34">
        <v>0.97113163816004122</v>
      </c>
      <c r="E113" s="34">
        <f t="shared" si="6"/>
        <v>0.82412769366143435</v>
      </c>
      <c r="G113" s="36" t="s">
        <v>103</v>
      </c>
      <c r="H113" s="36" t="s">
        <v>218</v>
      </c>
      <c r="I113" s="23">
        <v>3.9572264715623784E-7</v>
      </c>
      <c r="J113" s="24">
        <v>8.6382545422920391E-3</v>
      </c>
      <c r="K113" s="24">
        <v>3.4205797485685634E-6</v>
      </c>
      <c r="L113" s="24">
        <v>2.2015699467509721E-7</v>
      </c>
      <c r="M113" s="24">
        <v>0</v>
      </c>
      <c r="N113" s="24">
        <v>0</v>
      </c>
      <c r="O113" s="24">
        <v>0</v>
      </c>
      <c r="P113" s="24">
        <v>1.0225456750466985E-5</v>
      </c>
      <c r="Q113" s="24">
        <v>4.350489212469924E-7</v>
      </c>
      <c r="R113" s="24">
        <v>4.8972142532694948E-7</v>
      </c>
      <c r="S113" s="24">
        <v>0</v>
      </c>
      <c r="T113" s="24">
        <v>7.7188332721955089E-8</v>
      </c>
      <c r="U113" s="24">
        <v>8.2347055073365339E-8</v>
      </c>
      <c r="V113" s="24">
        <v>6.4082886037553618E-8</v>
      </c>
      <c r="W113" s="24">
        <v>1.450530853923988E-7</v>
      </c>
      <c r="X113" s="24">
        <v>5.4466775576492171E-8</v>
      </c>
      <c r="Y113" s="24">
        <v>4.4381785815467597E-8</v>
      </c>
      <c r="Z113" s="24">
        <v>6.1554857673367101E-8</v>
      </c>
      <c r="AA113" s="24">
        <v>1.7102124318510779E-7</v>
      </c>
      <c r="AB113" s="24">
        <v>8.3681101426432625E-8</v>
      </c>
      <c r="AC113" s="24">
        <v>0</v>
      </c>
      <c r="AD113" s="24">
        <v>7.3420557767986708E-8</v>
      </c>
      <c r="AE113" s="24">
        <v>9.8477804503218747E-8</v>
      </c>
      <c r="AF113" s="24">
        <v>1.0532837759132092E-7</v>
      </c>
      <c r="AG113" s="24">
        <v>3.0118766740532519E-7</v>
      </c>
      <c r="AH113" s="24">
        <v>2.3674331778309917E-7</v>
      </c>
      <c r="AI113" s="24">
        <v>0</v>
      </c>
      <c r="AJ113" s="24">
        <v>3.2948998684972184E-8</v>
      </c>
      <c r="AK113" s="24">
        <v>8.6791333305764696E-8</v>
      </c>
      <c r="AL113" s="24">
        <v>7.8975683333963962E-8</v>
      </c>
      <c r="AM113" s="24">
        <v>2.5539245738468306E-7</v>
      </c>
      <c r="AN113" s="24">
        <v>3.4897239241949659E-8</v>
      </c>
      <c r="AO113" s="24">
        <v>9.300235362785376E-8</v>
      </c>
      <c r="AP113" s="24">
        <v>4.2518865964336892E-7</v>
      </c>
      <c r="AQ113" s="24">
        <v>7.3840763690925681E-8</v>
      </c>
      <c r="AR113" s="24">
        <v>0</v>
      </c>
      <c r="AS113" s="24">
        <v>0</v>
      </c>
      <c r="AT113" s="24">
        <v>1.8568165664930251E-7</v>
      </c>
      <c r="AU113" s="24">
        <v>1.8705323081072986E-8</v>
      </c>
      <c r="AV113" s="24">
        <v>5.496691486487306E-8</v>
      </c>
      <c r="AW113" s="24">
        <v>2.1402601500741392E-8</v>
      </c>
      <c r="AX113" s="24">
        <v>1.8348367418509858E-7</v>
      </c>
      <c r="AY113" s="24">
        <v>1.0881200856658511E-7</v>
      </c>
      <c r="AZ113" s="24">
        <v>1.9936691268166063E-7</v>
      </c>
      <c r="BA113" s="24">
        <v>1.2347972144267849E-7</v>
      </c>
      <c r="BB113" s="24">
        <v>1.2350323850300245E-7</v>
      </c>
      <c r="BC113" s="24">
        <v>0</v>
      </c>
      <c r="BD113" s="24">
        <v>3.9691690034198893E-7</v>
      </c>
      <c r="BE113" s="24">
        <v>4.2210658776554358E-7</v>
      </c>
      <c r="BF113" s="24">
        <v>5.6259586228032189E-7</v>
      </c>
      <c r="BG113" s="24">
        <v>2.6747686610719601E-7</v>
      </c>
      <c r="BH113" s="24">
        <v>2.3341695479457368E-7</v>
      </c>
      <c r="BI113" s="24">
        <v>3.9000596363150542E-7</v>
      </c>
      <c r="BJ113" s="24">
        <v>1.388325654203834E-7</v>
      </c>
      <c r="BK113" s="24">
        <v>0</v>
      </c>
      <c r="BL113" s="24">
        <v>9.5897422063228135E-8</v>
      </c>
      <c r="BM113" s="24">
        <v>8.5380755852677694E-8</v>
      </c>
      <c r="BN113" s="24">
        <v>2.6836441222169723E-7</v>
      </c>
      <c r="BO113" s="24">
        <v>5.6352353134012858E-8</v>
      </c>
      <c r="BP113" s="24">
        <v>1.2234665341826825E-7</v>
      </c>
      <c r="BQ113" s="24">
        <v>7.7115047257995566E-8</v>
      </c>
      <c r="BR113" s="24">
        <v>1.2730672685029384E-7</v>
      </c>
      <c r="BS113" s="24">
        <v>6.667529144263E-8</v>
      </c>
      <c r="BT113" s="24">
        <v>1.1069156666202401E-7</v>
      </c>
      <c r="BU113" s="24">
        <v>1.0995469387369189E-7</v>
      </c>
      <c r="BV113" s="24">
        <v>1.9870978303097318E-7</v>
      </c>
      <c r="BW113" s="24">
        <v>2.1010216161653891E-7</v>
      </c>
      <c r="BX113" s="24">
        <v>1.3349331194411291E-7</v>
      </c>
      <c r="BY113" s="24">
        <v>1.2550512846311264E-7</v>
      </c>
      <c r="BZ113" s="24">
        <v>1.9208230645910711E-7</v>
      </c>
      <c r="CA113" s="24">
        <v>2.4241540611336888E-7</v>
      </c>
      <c r="CB113" s="24">
        <v>1.3793189573519022E-7</v>
      </c>
      <c r="CC113" s="24">
        <v>1.0783359547083791E-7</v>
      </c>
      <c r="CD113" s="24">
        <v>2.0290166651869421E-8</v>
      </c>
      <c r="CE113" s="24">
        <v>1.458950038751459E-6</v>
      </c>
      <c r="CF113" s="24">
        <v>1.0094452787254717E-7</v>
      </c>
      <c r="CG113" s="24">
        <v>1.7830119970327294E-7</v>
      </c>
      <c r="CH113" s="24">
        <v>0</v>
      </c>
      <c r="CI113" s="24">
        <v>0</v>
      </c>
      <c r="CJ113" s="24">
        <v>2.3121929082343257E-7</v>
      </c>
      <c r="CK113" s="24">
        <v>1.7049359165351828E-7</v>
      </c>
      <c r="CL113" s="24">
        <v>9.46190592543153E-8</v>
      </c>
      <c r="CM113" s="24">
        <v>1.2508562435328479E-7</v>
      </c>
      <c r="CN113" s="24">
        <v>2.0245429293804542E-6</v>
      </c>
      <c r="CO113" s="24">
        <v>2.5910987777318332E-5</v>
      </c>
      <c r="CP113" s="24">
        <v>1.1646902178059318E-6</v>
      </c>
      <c r="CQ113" s="24">
        <v>2.3703232507791766E-6</v>
      </c>
      <c r="CR113" s="24">
        <v>3.8949453068486092E-5</v>
      </c>
      <c r="CS113" s="24">
        <v>1.6355197668476068E-7</v>
      </c>
      <c r="CT113" s="24">
        <v>2.7349122771621611E-4</v>
      </c>
      <c r="CU113" s="24">
        <v>4.1389473110975262E-7</v>
      </c>
      <c r="CV113" s="24">
        <v>1.349403698673065E-7</v>
      </c>
      <c r="CW113" s="24">
        <v>1.3885327268960445E-7</v>
      </c>
      <c r="CX113" s="24">
        <v>2.590131636707867E-7</v>
      </c>
      <c r="CY113" s="24">
        <v>1.752605940653337E-7</v>
      </c>
      <c r="CZ113" s="24">
        <v>3.8484866590770177E-7</v>
      </c>
      <c r="DA113" s="24">
        <v>2.759848738348451E-7</v>
      </c>
      <c r="DB113" s="24">
        <v>1.6900803123275546E-5</v>
      </c>
      <c r="DC113" s="24">
        <v>5.4899719060727182E-8</v>
      </c>
      <c r="DD113" s="24">
        <v>2.7399135331829282E-7</v>
      </c>
      <c r="DE113" s="24">
        <v>2.4015504746878315E-6</v>
      </c>
      <c r="DF113" s="24">
        <v>1.0463305282489079E-6</v>
      </c>
      <c r="DG113" s="24">
        <v>4.5097769598896468E-7</v>
      </c>
      <c r="DH113" s="24">
        <v>1.2692521511114389E-3</v>
      </c>
      <c r="DI113" s="24">
        <v>1.0022402545172133</v>
      </c>
      <c r="DJ113" s="24">
        <v>8.9012361772007433E-7</v>
      </c>
      <c r="DK113" s="27">
        <v>5.02653823865653E-8</v>
      </c>
      <c r="DL113" s="24">
        <v>5.325340551251874E-7</v>
      </c>
      <c r="DM113" s="33">
        <f t="shared" si="4"/>
        <v>1.0125423657337611</v>
      </c>
      <c r="DN113">
        <f t="shared" si="5"/>
        <v>0.82412769366143435</v>
      </c>
    </row>
    <row r="114" spans="2:118" x14ac:dyDescent="0.15">
      <c r="B114" s="36" t="s">
        <v>104</v>
      </c>
      <c r="C114" s="36" t="s">
        <v>219</v>
      </c>
      <c r="D114" s="34">
        <v>0.99590678364710628</v>
      </c>
      <c r="E114" s="34">
        <f t="shared" si="6"/>
        <v>0.86380193296033936</v>
      </c>
      <c r="G114" s="36" t="s">
        <v>104</v>
      </c>
      <c r="H114" s="36" t="s">
        <v>219</v>
      </c>
      <c r="I114" s="23">
        <v>1.2236228079132483E-4</v>
      </c>
      <c r="J114" s="24">
        <v>8.7612496182237849E-5</v>
      </c>
      <c r="K114" s="24">
        <v>2.5792802088005582E-3</v>
      </c>
      <c r="L114" s="24">
        <v>1.8270616114001538E-4</v>
      </c>
      <c r="M114" s="24">
        <v>0</v>
      </c>
      <c r="N114" s="24">
        <v>0</v>
      </c>
      <c r="O114" s="24">
        <v>0</v>
      </c>
      <c r="P114" s="24">
        <v>2.4745924482515711E-4</v>
      </c>
      <c r="Q114" s="24">
        <v>3.4297363593752237E-4</v>
      </c>
      <c r="R114" s="24">
        <v>8.9122124255277079E-5</v>
      </c>
      <c r="S114" s="24">
        <v>0</v>
      </c>
      <c r="T114" s="24">
        <v>8.7843041897671658E-5</v>
      </c>
      <c r="U114" s="24">
        <v>1.1795732855927569E-4</v>
      </c>
      <c r="V114" s="24">
        <v>1.1320994624203539E-4</v>
      </c>
      <c r="W114" s="24">
        <v>2.1117793285817143E-4</v>
      </c>
      <c r="X114" s="24">
        <v>1.4849824692185083E-4</v>
      </c>
      <c r="Y114" s="24">
        <v>7.6479893941595414E-5</v>
      </c>
      <c r="Z114" s="24">
        <v>2.1938480949182612E-4</v>
      </c>
      <c r="AA114" s="24">
        <v>4.0057408867493448E-4</v>
      </c>
      <c r="AB114" s="24">
        <v>3.7208435242978448E-4</v>
      </c>
      <c r="AC114" s="24">
        <v>0</v>
      </c>
      <c r="AD114" s="24">
        <v>5.380092989063237E-5</v>
      </c>
      <c r="AE114" s="24">
        <v>5.7012028368979551E-5</v>
      </c>
      <c r="AF114" s="24">
        <v>3.5383527405273357E-4</v>
      </c>
      <c r="AG114" s="24">
        <v>1.9698330973301966E-4</v>
      </c>
      <c r="AH114" s="24">
        <v>3.5434826215060726E-4</v>
      </c>
      <c r="AI114" s="24">
        <v>0</v>
      </c>
      <c r="AJ114" s="24">
        <v>6.9741286247013758E-5</v>
      </c>
      <c r="AK114" s="24">
        <v>1.2685928074427499E-4</v>
      </c>
      <c r="AL114" s="24">
        <v>9.6723524275552932E-5</v>
      </c>
      <c r="AM114" s="24">
        <v>9.4933531209672733E-5</v>
      </c>
      <c r="AN114" s="24">
        <v>1.0561204229101152E-4</v>
      </c>
      <c r="AO114" s="24">
        <v>1.9873274797061835E-4</v>
      </c>
      <c r="AP114" s="24">
        <v>1.9106773426676099E-3</v>
      </c>
      <c r="AQ114" s="24">
        <v>2.6736936558241693E-4</v>
      </c>
      <c r="AR114" s="24">
        <v>0</v>
      </c>
      <c r="AS114" s="24">
        <v>0</v>
      </c>
      <c r="AT114" s="24">
        <v>8.5873235329432681E-5</v>
      </c>
      <c r="AU114" s="24">
        <v>5.1267305648566511E-5</v>
      </c>
      <c r="AV114" s="24">
        <v>6.5170002826530284E-5</v>
      </c>
      <c r="AW114" s="24">
        <v>4.8062275595855559E-5</v>
      </c>
      <c r="AX114" s="24">
        <v>8.6015387976458817E-5</v>
      </c>
      <c r="AY114" s="24">
        <v>9.4226509388380532E-5</v>
      </c>
      <c r="AZ114" s="24">
        <v>2.1802879636785143E-4</v>
      </c>
      <c r="BA114" s="24">
        <v>2.1674127693194326E-4</v>
      </c>
      <c r="BB114" s="24">
        <v>1.2113905389973611E-4</v>
      </c>
      <c r="BC114" s="24">
        <v>0</v>
      </c>
      <c r="BD114" s="24">
        <v>3.4893572613651136E-4</v>
      </c>
      <c r="BE114" s="24">
        <v>2.1884137716264305E-4</v>
      </c>
      <c r="BF114" s="24">
        <v>2.2288158890526594E-4</v>
      </c>
      <c r="BG114" s="24">
        <v>1.3290742339779955E-4</v>
      </c>
      <c r="BH114" s="24">
        <v>3.583476668004803E-4</v>
      </c>
      <c r="BI114" s="24">
        <v>1.3046013274960481E-4</v>
      </c>
      <c r="BJ114" s="24">
        <v>1.2947060936088629E-4</v>
      </c>
      <c r="BK114" s="24">
        <v>0</v>
      </c>
      <c r="BL114" s="24">
        <v>1.88588264945281E-4</v>
      </c>
      <c r="BM114" s="24">
        <v>1.2941795047733353E-4</v>
      </c>
      <c r="BN114" s="24">
        <v>6.9372232842000481E-5</v>
      </c>
      <c r="BO114" s="24">
        <v>9.111320116251928E-5</v>
      </c>
      <c r="BP114" s="24">
        <v>2.7034763315247776E-4</v>
      </c>
      <c r="BQ114" s="24">
        <v>3.6920571777041494E-4</v>
      </c>
      <c r="BR114" s="24">
        <v>3.8725936396134727E-4</v>
      </c>
      <c r="BS114" s="24">
        <v>2.3804272383660838E-4</v>
      </c>
      <c r="BT114" s="24">
        <v>6.4421966572068444E-4</v>
      </c>
      <c r="BU114" s="24">
        <v>6.5591269388456236E-4</v>
      </c>
      <c r="BV114" s="24">
        <v>1.6480640686575583E-4</v>
      </c>
      <c r="BW114" s="24">
        <v>2.3099485689409544E-4</v>
      </c>
      <c r="BX114" s="24">
        <v>5.8031482374583344E-4</v>
      </c>
      <c r="BY114" s="24">
        <v>1.0809552833910283E-4</v>
      </c>
      <c r="BZ114" s="24">
        <v>7.3060445805920172E-4</v>
      </c>
      <c r="CA114" s="24">
        <v>3.9971516269138676E-4</v>
      </c>
      <c r="CB114" s="24">
        <v>1.7732775973480395E-3</v>
      </c>
      <c r="CC114" s="24">
        <v>1.2654252305166975E-3</v>
      </c>
      <c r="CD114" s="24">
        <v>4.883462092799938E-4</v>
      </c>
      <c r="CE114" s="24">
        <v>3.3404999703138795E-4</v>
      </c>
      <c r="CF114" s="24">
        <v>6.5727902821574179E-4</v>
      </c>
      <c r="CG114" s="24">
        <v>4.6060680909991837E-4</v>
      </c>
      <c r="CH114" s="24">
        <v>0</v>
      </c>
      <c r="CI114" s="24">
        <v>0</v>
      </c>
      <c r="CJ114" s="24">
        <v>4.8461068439933241E-4</v>
      </c>
      <c r="CK114" s="24">
        <v>5.2321766412814601E-4</v>
      </c>
      <c r="CL114" s="24">
        <v>6.7737403469020981E-4</v>
      </c>
      <c r="CM114" s="24">
        <v>4.0993828273714982E-4</v>
      </c>
      <c r="CN114" s="24">
        <v>6.7770126101148126E-4</v>
      </c>
      <c r="CO114" s="24">
        <v>1.4975411134392411E-3</v>
      </c>
      <c r="CP114" s="24">
        <v>1.1372938236206918E-3</v>
      </c>
      <c r="CQ114" s="24">
        <v>4.4989996166397851E-4</v>
      </c>
      <c r="CR114" s="24">
        <v>3.1882609973940667E-3</v>
      </c>
      <c r="CS114" s="24">
        <v>4.3851091425255428E-4</v>
      </c>
      <c r="CT114" s="24">
        <v>3.7946178505548307E-3</v>
      </c>
      <c r="CU114" s="24">
        <v>3.0980754420675085E-3</v>
      </c>
      <c r="CV114" s="24">
        <v>4.1462258227351848E-4</v>
      </c>
      <c r="CW114" s="24">
        <v>4.0666076100101561E-4</v>
      </c>
      <c r="CX114" s="24">
        <v>3.0991465565842279E-4</v>
      </c>
      <c r="CY114" s="24">
        <v>3.5185744537776881E-4</v>
      </c>
      <c r="CZ114" s="24">
        <v>2.4295156127908265E-3</v>
      </c>
      <c r="DA114" s="24">
        <v>1.1602285042432521E-3</v>
      </c>
      <c r="DB114" s="24">
        <v>2.0071085481271288E-3</v>
      </c>
      <c r="DC114" s="24">
        <v>6.4106396606434385E-4</v>
      </c>
      <c r="DD114" s="24">
        <v>9.8071771588462923E-4</v>
      </c>
      <c r="DE114" s="24">
        <v>2.5669144969878857E-3</v>
      </c>
      <c r="DF114" s="24">
        <v>7.0788245270185794E-4</v>
      </c>
      <c r="DG114" s="24">
        <v>1.6781399664811411E-3</v>
      </c>
      <c r="DH114" s="24">
        <v>2.5364433823594286E-3</v>
      </c>
      <c r="DI114" s="24">
        <v>1.4091892005790828E-3</v>
      </c>
      <c r="DJ114" s="24">
        <v>1.0040520080400266</v>
      </c>
      <c r="DK114" s="27">
        <v>1.8030967654045034E-4</v>
      </c>
      <c r="DL114" s="24">
        <v>1.0267170476843243E-3</v>
      </c>
      <c r="DM114" s="33">
        <f t="shared" si="4"/>
        <v>1.0612870547271926</v>
      </c>
      <c r="DN114">
        <f t="shared" si="5"/>
        <v>0.86380193296033936</v>
      </c>
    </row>
    <row r="115" spans="2:118" x14ac:dyDescent="0.15">
      <c r="B115" s="36" t="s">
        <v>105</v>
      </c>
      <c r="C115" s="36" t="s">
        <v>220</v>
      </c>
      <c r="D115" s="34">
        <v>1.1704217822857004</v>
      </c>
      <c r="E115" s="34">
        <f t="shared" si="6"/>
        <v>0.93016120680023751</v>
      </c>
      <c r="G115" s="36" t="s">
        <v>105</v>
      </c>
      <c r="H115" s="36" t="s">
        <v>220</v>
      </c>
      <c r="I115" s="23">
        <v>5.1259322870769568E-4</v>
      </c>
      <c r="J115" s="24">
        <v>3.9763612293087559E-4</v>
      </c>
      <c r="K115" s="24">
        <v>1.0121889731214662E-3</v>
      </c>
      <c r="L115" s="24">
        <v>3.5018804023069423E-3</v>
      </c>
      <c r="M115" s="24">
        <v>0</v>
      </c>
      <c r="N115" s="24">
        <v>0</v>
      </c>
      <c r="O115" s="24">
        <v>0</v>
      </c>
      <c r="P115" s="24">
        <v>9.514008656920104E-4</v>
      </c>
      <c r="Q115" s="24">
        <v>6.3634576649160789E-4</v>
      </c>
      <c r="R115" s="24">
        <v>2.8680622416183083E-4</v>
      </c>
      <c r="S115" s="24">
        <v>0</v>
      </c>
      <c r="T115" s="24">
        <v>1.1055728176258422E-3</v>
      </c>
      <c r="U115" s="24">
        <v>1.3273613957628344E-3</v>
      </c>
      <c r="V115" s="24">
        <v>1.2375203153568595E-3</v>
      </c>
      <c r="W115" s="24">
        <v>1.1400286819282185E-3</v>
      </c>
      <c r="X115" s="24">
        <v>6.9230931821870085E-4</v>
      </c>
      <c r="Y115" s="24">
        <v>6.6185331090314807E-4</v>
      </c>
      <c r="Z115" s="24">
        <v>9.8763703131887997E-4</v>
      </c>
      <c r="AA115" s="24">
        <v>1.02041821324993E-3</v>
      </c>
      <c r="AB115" s="24">
        <v>5.4054418081401741E-4</v>
      </c>
      <c r="AC115" s="24">
        <v>0</v>
      </c>
      <c r="AD115" s="24">
        <v>2.3475461662484835E-4</v>
      </c>
      <c r="AE115" s="24">
        <v>9.2621315808116529E-4</v>
      </c>
      <c r="AF115" s="24">
        <v>6.8306208642549037E-4</v>
      </c>
      <c r="AG115" s="24">
        <v>9.8121573388314817E-4</v>
      </c>
      <c r="AH115" s="24">
        <v>1.0006120423005926E-3</v>
      </c>
      <c r="AI115" s="24">
        <v>0</v>
      </c>
      <c r="AJ115" s="24">
        <v>3.4270384639093718E-4</v>
      </c>
      <c r="AK115" s="24">
        <v>3.2157457500334299E-4</v>
      </c>
      <c r="AL115" s="24">
        <v>4.8447873480751501E-4</v>
      </c>
      <c r="AM115" s="24">
        <v>1.4871790688915805E-3</v>
      </c>
      <c r="AN115" s="24">
        <v>1.970633725794653E-3</v>
      </c>
      <c r="AO115" s="24">
        <v>7.3471472710527261E-4</v>
      </c>
      <c r="AP115" s="24">
        <v>1.3572410918860015E-3</v>
      </c>
      <c r="AQ115" s="24">
        <v>1.0175347026173313E-3</v>
      </c>
      <c r="AR115" s="24">
        <v>0</v>
      </c>
      <c r="AS115" s="24">
        <v>0</v>
      </c>
      <c r="AT115" s="24">
        <v>3.6169253340087571E-4</v>
      </c>
      <c r="AU115" s="24">
        <v>6.3512091447751496E-4</v>
      </c>
      <c r="AV115" s="24">
        <v>4.2074874954130628E-4</v>
      </c>
      <c r="AW115" s="24">
        <v>3.9215477093015297E-4</v>
      </c>
      <c r="AX115" s="24">
        <v>8.2921120167343983E-4</v>
      </c>
      <c r="AY115" s="24">
        <v>4.3876180324574875E-4</v>
      </c>
      <c r="AZ115" s="24">
        <v>7.3785489759371672E-4</v>
      </c>
      <c r="BA115" s="24">
        <v>9.7729656333448963E-4</v>
      </c>
      <c r="BB115" s="24">
        <v>7.9027930778494669E-4</v>
      </c>
      <c r="BC115" s="24">
        <v>0</v>
      </c>
      <c r="BD115" s="24">
        <v>7.7318721744679391E-4</v>
      </c>
      <c r="BE115" s="24">
        <v>1.2653521534420156E-3</v>
      </c>
      <c r="BF115" s="24">
        <v>6.9039226510385007E-4</v>
      </c>
      <c r="BG115" s="24">
        <v>6.7479531933831334E-4</v>
      </c>
      <c r="BH115" s="24">
        <v>8.2250283696574142E-4</v>
      </c>
      <c r="BI115" s="24">
        <v>1.1663988512585644E-3</v>
      </c>
      <c r="BJ115" s="24">
        <v>2.019528648883673E-3</v>
      </c>
      <c r="BK115" s="24">
        <v>0</v>
      </c>
      <c r="BL115" s="24">
        <v>3.1573812446026325E-4</v>
      </c>
      <c r="BM115" s="24">
        <v>4.7641294409153255E-4</v>
      </c>
      <c r="BN115" s="24">
        <v>7.7710345406981421E-4</v>
      </c>
      <c r="BO115" s="24">
        <v>1.0186435288953234E-3</v>
      </c>
      <c r="BP115" s="24">
        <v>1.4957620376237811E-3</v>
      </c>
      <c r="BQ115" s="24">
        <v>8.4300532595119884E-4</v>
      </c>
      <c r="BR115" s="24">
        <v>8.3917839590134219E-4</v>
      </c>
      <c r="BS115" s="24">
        <v>3.0562179278739422E-4</v>
      </c>
      <c r="BT115" s="24">
        <v>2.3416765760140043E-3</v>
      </c>
      <c r="BU115" s="24">
        <v>6.1354520077421502E-4</v>
      </c>
      <c r="BV115" s="24">
        <v>3.10998385014656E-4</v>
      </c>
      <c r="BW115" s="24">
        <v>4.1120961672921663E-4</v>
      </c>
      <c r="BX115" s="24">
        <v>1.2867603733217566E-3</v>
      </c>
      <c r="BY115" s="24">
        <v>2.6982218586957354E-3</v>
      </c>
      <c r="BZ115" s="24">
        <v>1.9783188307524536E-3</v>
      </c>
      <c r="CA115" s="24">
        <v>3.0127175910605853E-3</v>
      </c>
      <c r="CB115" s="24">
        <v>1.4978610220447086E-3</v>
      </c>
      <c r="CC115" s="24">
        <v>9.3477116108010242E-4</v>
      </c>
      <c r="CD115" s="24">
        <v>2.3474462369641304E-4</v>
      </c>
      <c r="CE115" s="24">
        <v>2.8331122625136988E-3</v>
      </c>
      <c r="CF115" s="24">
        <v>1.8065946870292207E-3</v>
      </c>
      <c r="CG115" s="24">
        <v>1.7219379360288516E-3</v>
      </c>
      <c r="CH115" s="24">
        <v>0</v>
      </c>
      <c r="CI115" s="24">
        <v>0</v>
      </c>
      <c r="CJ115" s="24">
        <v>4.3721665856842531E-3</v>
      </c>
      <c r="CK115" s="24">
        <v>3.1099647769442357E-3</v>
      </c>
      <c r="CL115" s="24">
        <v>1.5408066199061152E-3</v>
      </c>
      <c r="CM115" s="24">
        <v>2.9238654937199628E-3</v>
      </c>
      <c r="CN115" s="24">
        <v>2.9406531139488917E-3</v>
      </c>
      <c r="CO115" s="24">
        <v>2.145956934427012E-3</v>
      </c>
      <c r="CP115" s="24">
        <v>8.9773673679666762E-4</v>
      </c>
      <c r="CQ115" s="24">
        <v>2.1391637273294145E-3</v>
      </c>
      <c r="CR115" s="24">
        <v>2.3023149407483358E-3</v>
      </c>
      <c r="CS115" s="24">
        <v>2.4844534076928788E-3</v>
      </c>
      <c r="CT115" s="24">
        <v>1.5982814840776196E-3</v>
      </c>
      <c r="CU115" s="24">
        <v>6.2169277741272047E-3</v>
      </c>
      <c r="CV115" s="24">
        <v>1.2520200692470633E-3</v>
      </c>
      <c r="CW115" s="24">
        <v>4.6778467705513643E-3</v>
      </c>
      <c r="CX115" s="24">
        <v>3.7847143957565155E-3</v>
      </c>
      <c r="CY115" s="24">
        <v>4.2319035045917958E-3</v>
      </c>
      <c r="CZ115" s="24">
        <v>4.4281961263265834E-3</v>
      </c>
      <c r="DA115" s="24">
        <v>1.85351872380398E-3</v>
      </c>
      <c r="DB115" s="24">
        <v>1.7008003819858348E-3</v>
      </c>
      <c r="DC115" s="24">
        <v>1.2644627772670281E-3</v>
      </c>
      <c r="DD115" s="24">
        <v>1.8275706699143795E-3</v>
      </c>
      <c r="DE115" s="24">
        <v>3.3368962195852421E-3</v>
      </c>
      <c r="DF115" s="24">
        <v>1.0141132894180048E-3</v>
      </c>
      <c r="DG115" s="24">
        <v>3.5603795499985621E-3</v>
      </c>
      <c r="DH115" s="24">
        <v>2.1028772886281847E-3</v>
      </c>
      <c r="DI115" s="24">
        <v>2.7540739018623406E-3</v>
      </c>
      <c r="DJ115" s="24">
        <v>2.8190971458449073E-3</v>
      </c>
      <c r="DK115" s="27">
        <v>1.000545243124757</v>
      </c>
      <c r="DL115" s="24">
        <v>6.8836074882583571E-4</v>
      </c>
      <c r="DM115" s="33">
        <f t="shared" si="4"/>
        <v>1.1428175950051274</v>
      </c>
      <c r="DN115">
        <f t="shared" si="5"/>
        <v>0.93016120680023751</v>
      </c>
    </row>
    <row r="116" spans="2:118" x14ac:dyDescent="0.15">
      <c r="B116" s="5" t="s">
        <v>106</v>
      </c>
      <c r="C116" s="12" t="s">
        <v>221</v>
      </c>
      <c r="D116" s="34">
        <f t="array" ref="D116">TRANSPOSE(I117:DK117)</f>
        <v>1.2816667030108206</v>
      </c>
      <c r="E116" s="34">
        <f t="shared" si="6"/>
        <v>0.81391922111250326</v>
      </c>
      <c r="G116" s="5" t="s">
        <v>106</v>
      </c>
      <c r="H116" s="5" t="s">
        <v>221</v>
      </c>
      <c r="I116" s="25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  <c r="AC116" s="26">
        <v>0</v>
      </c>
      <c r="AD116" s="26">
        <v>0</v>
      </c>
      <c r="AE116" s="26">
        <v>0</v>
      </c>
      <c r="AF116" s="26">
        <v>0</v>
      </c>
      <c r="AG116" s="26">
        <v>0</v>
      </c>
      <c r="AH116" s="26">
        <v>0</v>
      </c>
      <c r="AI116" s="26">
        <v>0</v>
      </c>
      <c r="AJ116" s="26">
        <v>0</v>
      </c>
      <c r="AK116" s="26">
        <v>0</v>
      </c>
      <c r="AL116" s="26">
        <v>0</v>
      </c>
      <c r="AM116" s="26">
        <v>0</v>
      </c>
      <c r="AN116" s="26">
        <v>0</v>
      </c>
      <c r="AO116" s="26">
        <v>0</v>
      </c>
      <c r="AP116" s="26">
        <v>0</v>
      </c>
      <c r="AQ116" s="26">
        <v>0</v>
      </c>
      <c r="AR116" s="26">
        <v>0</v>
      </c>
      <c r="AS116" s="26">
        <v>0</v>
      </c>
      <c r="AT116" s="26">
        <v>0</v>
      </c>
      <c r="AU116" s="26">
        <v>0</v>
      </c>
      <c r="AV116" s="26">
        <v>0</v>
      </c>
      <c r="AW116" s="26">
        <v>0</v>
      </c>
      <c r="AX116" s="26">
        <v>0</v>
      </c>
      <c r="AY116" s="26">
        <v>0</v>
      </c>
      <c r="AZ116" s="26">
        <v>0</v>
      </c>
      <c r="BA116" s="26">
        <v>0</v>
      </c>
      <c r="BB116" s="26">
        <v>0</v>
      </c>
      <c r="BC116" s="26">
        <v>0</v>
      </c>
      <c r="BD116" s="26">
        <v>0</v>
      </c>
      <c r="BE116" s="26">
        <v>0</v>
      </c>
      <c r="BF116" s="26">
        <v>0</v>
      </c>
      <c r="BG116" s="26">
        <v>0</v>
      </c>
      <c r="BH116" s="26">
        <v>0</v>
      </c>
      <c r="BI116" s="26">
        <v>0</v>
      </c>
      <c r="BJ116" s="26">
        <v>0</v>
      </c>
      <c r="BK116" s="26">
        <v>0</v>
      </c>
      <c r="BL116" s="26">
        <v>0</v>
      </c>
      <c r="BM116" s="26">
        <v>0</v>
      </c>
      <c r="BN116" s="26">
        <v>0</v>
      </c>
      <c r="BO116" s="26">
        <v>0</v>
      </c>
      <c r="BP116" s="26">
        <v>0</v>
      </c>
      <c r="BQ116" s="26">
        <v>0</v>
      </c>
      <c r="BR116" s="26">
        <v>0</v>
      </c>
      <c r="BS116" s="26">
        <v>0</v>
      </c>
      <c r="BT116" s="26">
        <v>0</v>
      </c>
      <c r="BU116" s="26">
        <v>0</v>
      </c>
      <c r="BV116" s="26">
        <v>0</v>
      </c>
      <c r="BW116" s="26">
        <v>0</v>
      </c>
      <c r="BX116" s="26">
        <v>0</v>
      </c>
      <c r="BY116" s="26">
        <v>0</v>
      </c>
      <c r="BZ116" s="26">
        <v>0</v>
      </c>
      <c r="CA116" s="26">
        <v>0</v>
      </c>
      <c r="CB116" s="26">
        <v>0</v>
      </c>
      <c r="CC116" s="26">
        <v>0</v>
      </c>
      <c r="CD116" s="26">
        <v>0</v>
      </c>
      <c r="CE116" s="26">
        <v>0</v>
      </c>
      <c r="CF116" s="26">
        <v>0</v>
      </c>
      <c r="CG116" s="26">
        <v>0</v>
      </c>
      <c r="CH116" s="26">
        <v>0</v>
      </c>
      <c r="CI116" s="26">
        <v>0</v>
      </c>
      <c r="CJ116" s="26">
        <v>0</v>
      </c>
      <c r="CK116" s="26">
        <v>0</v>
      </c>
      <c r="CL116" s="26">
        <v>0</v>
      </c>
      <c r="CM116" s="26">
        <v>0</v>
      </c>
      <c r="CN116" s="26">
        <v>0</v>
      </c>
      <c r="CO116" s="26">
        <v>0</v>
      </c>
      <c r="CP116" s="26">
        <v>0</v>
      </c>
      <c r="CQ116" s="26">
        <v>0</v>
      </c>
      <c r="CR116" s="26">
        <v>0</v>
      </c>
      <c r="CS116" s="26">
        <v>0</v>
      </c>
      <c r="CT116" s="26">
        <v>0</v>
      </c>
      <c r="CU116" s="26">
        <v>0</v>
      </c>
      <c r="CV116" s="26">
        <v>0</v>
      </c>
      <c r="CW116" s="26">
        <v>0</v>
      </c>
      <c r="CX116" s="26">
        <v>0</v>
      </c>
      <c r="CY116" s="26">
        <v>0</v>
      </c>
      <c r="CZ116" s="26">
        <v>0</v>
      </c>
      <c r="DA116" s="26">
        <v>0</v>
      </c>
      <c r="DB116" s="26">
        <v>0</v>
      </c>
      <c r="DC116" s="26">
        <v>0</v>
      </c>
      <c r="DD116" s="26">
        <v>0</v>
      </c>
      <c r="DE116" s="26">
        <v>0</v>
      </c>
      <c r="DF116" s="26">
        <v>0</v>
      </c>
      <c r="DG116" s="26">
        <v>0</v>
      </c>
      <c r="DH116" s="26">
        <v>0</v>
      </c>
      <c r="DI116" s="26">
        <v>0</v>
      </c>
      <c r="DJ116" s="26">
        <v>0</v>
      </c>
      <c r="DK116" s="28">
        <v>0</v>
      </c>
      <c r="DL116" s="24">
        <v>1</v>
      </c>
      <c r="DM116" s="33">
        <f t="shared" si="4"/>
        <v>1</v>
      </c>
      <c r="DN116">
        <f t="shared" si="5"/>
        <v>0.81391922111250326</v>
      </c>
    </row>
    <row r="117" spans="2:118" x14ac:dyDescent="0.15">
      <c r="H117" t="s">
        <v>288</v>
      </c>
      <c r="I117" s="33">
        <f>SUM(I9:I116)</f>
        <v>1.2816667030108206</v>
      </c>
      <c r="J117" s="33">
        <f t="shared" ref="J117:BU117" si="7">SUM(J9:J116)</f>
        <v>1.1980837409954264</v>
      </c>
      <c r="K117" s="33">
        <f t="shared" si="7"/>
        <v>1.2357779983368102</v>
      </c>
      <c r="L117" s="33">
        <f t="shared" si="7"/>
        <v>1.113156240654237</v>
      </c>
      <c r="M117" s="33">
        <f t="shared" si="7"/>
        <v>1</v>
      </c>
      <c r="N117" s="33">
        <f t="shared" si="7"/>
        <v>1</v>
      </c>
      <c r="O117" s="33">
        <f t="shared" si="7"/>
        <v>1</v>
      </c>
      <c r="P117" s="33">
        <f t="shared" si="7"/>
        <v>1.2346465911605669</v>
      </c>
      <c r="Q117" s="33">
        <f t="shared" si="7"/>
        <v>1.2593204365332009</v>
      </c>
      <c r="R117" s="33">
        <f t="shared" si="7"/>
        <v>1.2563758235306253</v>
      </c>
      <c r="S117" s="33">
        <f t="shared" si="7"/>
        <v>1</v>
      </c>
      <c r="T117" s="33">
        <f t="shared" si="7"/>
        <v>1.216960297553233</v>
      </c>
      <c r="U117" s="33">
        <f t="shared" si="7"/>
        <v>1.2138188038800299</v>
      </c>
      <c r="V117" s="33">
        <f t="shared" si="7"/>
        <v>1.1981416904731113</v>
      </c>
      <c r="W117" s="33">
        <f t="shared" si="7"/>
        <v>1.2156465551597986</v>
      </c>
      <c r="X117" s="33">
        <f t="shared" si="7"/>
        <v>1.4023925133260426</v>
      </c>
      <c r="Y117" s="33">
        <f t="shared" si="7"/>
        <v>1.2417608629169419</v>
      </c>
      <c r="Z117" s="33">
        <f t="shared" si="7"/>
        <v>1.2102188683770405</v>
      </c>
      <c r="AA117" s="33">
        <f t="shared" si="7"/>
        <v>1.2323197844480889</v>
      </c>
      <c r="AB117" s="33">
        <f t="shared" si="7"/>
        <v>1.278626990185892</v>
      </c>
      <c r="AC117" s="33">
        <f t="shared" si="7"/>
        <v>1</v>
      </c>
      <c r="AD117" s="33">
        <f t="shared" si="7"/>
        <v>1.2471435432037981</v>
      </c>
      <c r="AE117" s="33">
        <f t="shared" si="7"/>
        <v>1.2803510228975652</v>
      </c>
      <c r="AF117" s="33">
        <f t="shared" si="7"/>
        <v>1.2728613493019072</v>
      </c>
      <c r="AG117" s="33">
        <f t="shared" si="7"/>
        <v>1.2437478130252588</v>
      </c>
      <c r="AH117" s="33">
        <f t="shared" si="7"/>
        <v>1.2336225957533629</v>
      </c>
      <c r="AI117" s="33">
        <f t="shared" si="7"/>
        <v>1</v>
      </c>
      <c r="AJ117" s="33">
        <f t="shared" si="7"/>
        <v>1.1290090180818617</v>
      </c>
      <c r="AK117" s="33">
        <f t="shared" si="7"/>
        <v>1.2116744237377717</v>
      </c>
      <c r="AL117" s="33">
        <f t="shared" si="7"/>
        <v>1.2005516671714564</v>
      </c>
      <c r="AM117" s="33">
        <f t="shared" si="7"/>
        <v>1.2015977368618087</v>
      </c>
      <c r="AN117" s="33">
        <f t="shared" si="7"/>
        <v>1.2115225680784039</v>
      </c>
      <c r="AO117" s="33">
        <f t="shared" si="7"/>
        <v>1.2763433955005068</v>
      </c>
      <c r="AP117" s="33">
        <f t="shared" si="7"/>
        <v>1.2062053597750515</v>
      </c>
      <c r="AQ117" s="33">
        <f t="shared" si="7"/>
        <v>1.2668226209816942</v>
      </c>
      <c r="AR117" s="33">
        <f t="shared" si="7"/>
        <v>1</v>
      </c>
      <c r="AS117" s="33">
        <f t="shared" si="7"/>
        <v>1</v>
      </c>
      <c r="AT117" s="33">
        <f t="shared" si="7"/>
        <v>1.2041584631939588</v>
      </c>
      <c r="AU117" s="33">
        <f t="shared" si="7"/>
        <v>1.1000757271034312</v>
      </c>
      <c r="AV117" s="33">
        <f t="shared" si="7"/>
        <v>1.183335986235694</v>
      </c>
      <c r="AW117" s="33">
        <f t="shared" si="7"/>
        <v>0.90035768741371691</v>
      </c>
      <c r="AX117" s="33">
        <f t="shared" si="7"/>
        <v>1.1617812243022851</v>
      </c>
      <c r="AY117" s="33">
        <f t="shared" si="7"/>
        <v>1.1549762943854176</v>
      </c>
      <c r="AZ117" s="33">
        <f t="shared" si="7"/>
        <v>1.178047491830315</v>
      </c>
      <c r="BA117" s="33">
        <f t="shared" si="7"/>
        <v>1.1505063944365161</v>
      </c>
      <c r="BB117" s="33">
        <f t="shared" si="7"/>
        <v>1.1673600194184914</v>
      </c>
      <c r="BC117" s="33">
        <f t="shared" si="7"/>
        <v>1</v>
      </c>
      <c r="BD117" s="33">
        <f t="shared" si="7"/>
        <v>1.1574279288297824</v>
      </c>
      <c r="BE117" s="33">
        <f t="shared" si="7"/>
        <v>1.1911793923871616</v>
      </c>
      <c r="BF117" s="33">
        <f t="shared" si="7"/>
        <v>1.1642180310822343</v>
      </c>
      <c r="BG117" s="33">
        <f t="shared" si="7"/>
        <v>1.14295270808766</v>
      </c>
      <c r="BH117" s="33">
        <f t="shared" si="7"/>
        <v>1.1511105127966332</v>
      </c>
      <c r="BI117" s="33">
        <f t="shared" si="7"/>
        <v>1.1405477731290288</v>
      </c>
      <c r="BJ117" s="33">
        <f t="shared" si="7"/>
        <v>1.1959583180135716</v>
      </c>
      <c r="BK117" s="33">
        <f t="shared" si="7"/>
        <v>1</v>
      </c>
      <c r="BL117" s="33">
        <f t="shared" si="7"/>
        <v>1.4469724314166927</v>
      </c>
      <c r="BM117" s="33">
        <f t="shared" si="7"/>
        <v>1.4128853992927373</v>
      </c>
      <c r="BN117" s="33">
        <f t="shared" si="7"/>
        <v>1.1792120839800055</v>
      </c>
      <c r="BO117" s="33">
        <f t="shared" si="7"/>
        <v>1.1516874283272909</v>
      </c>
      <c r="BP117" s="33">
        <f t="shared" si="7"/>
        <v>1.2680454969539758</v>
      </c>
      <c r="BQ117" s="33">
        <f t="shared" si="7"/>
        <v>1.4461984447976484</v>
      </c>
      <c r="BR117" s="33">
        <f t="shared" si="7"/>
        <v>1.2465874022514067</v>
      </c>
      <c r="BS117" s="33">
        <f t="shared" si="7"/>
        <v>1.2168672356506607</v>
      </c>
      <c r="BT117" s="33">
        <f t="shared" si="7"/>
        <v>1.3003672475069925</v>
      </c>
      <c r="BU117" s="33">
        <f t="shared" si="7"/>
        <v>1.2418105841387828</v>
      </c>
      <c r="BV117" s="33">
        <f t="shared" ref="BV117:DL117" si="8">SUM(BV9:BV116)</f>
        <v>1.2673856150833591</v>
      </c>
      <c r="BW117" s="33">
        <f t="shared" si="8"/>
        <v>1.2419003548620879</v>
      </c>
      <c r="BX117" s="33">
        <f t="shared" si="8"/>
        <v>1.4353294251865081</v>
      </c>
      <c r="BY117" s="33">
        <f t="shared" si="8"/>
        <v>1.2458645354051185</v>
      </c>
      <c r="BZ117" s="33">
        <f t="shared" si="8"/>
        <v>1.2591442578187135</v>
      </c>
      <c r="CA117" s="33">
        <f t="shared" si="8"/>
        <v>1.2949745359719673</v>
      </c>
      <c r="CB117" s="33">
        <f t="shared" si="8"/>
        <v>1.2919094329525425</v>
      </c>
      <c r="CC117" s="33">
        <f t="shared" si="8"/>
        <v>1.3659537950392584</v>
      </c>
      <c r="CD117" s="33">
        <f t="shared" si="8"/>
        <v>1.1299100122950581</v>
      </c>
      <c r="CE117" s="33">
        <f t="shared" si="8"/>
        <v>1.2418129803616365</v>
      </c>
      <c r="CF117" s="33">
        <f t="shared" si="8"/>
        <v>1.1539218030049891</v>
      </c>
      <c r="CG117" s="33">
        <f t="shared" si="8"/>
        <v>1.7377677754698018</v>
      </c>
      <c r="CH117" s="33">
        <f t="shared" si="8"/>
        <v>1</v>
      </c>
      <c r="CI117" s="33">
        <f t="shared" si="8"/>
        <v>1</v>
      </c>
      <c r="CJ117" s="33">
        <f t="shared" si="8"/>
        <v>1.2838316371461291</v>
      </c>
      <c r="CK117" s="33">
        <f t="shared" si="8"/>
        <v>1.3604154829937116</v>
      </c>
      <c r="CL117" s="33">
        <f t="shared" si="8"/>
        <v>1.2937746622619097</v>
      </c>
      <c r="CM117" s="33">
        <f t="shared" si="8"/>
        <v>1.1407806302115049</v>
      </c>
      <c r="CN117" s="33">
        <f t="shared" si="8"/>
        <v>1.4856573367219192</v>
      </c>
      <c r="CO117" s="33">
        <f t="shared" si="8"/>
        <v>1.3871672666079171</v>
      </c>
      <c r="CP117" s="33">
        <f t="shared" si="8"/>
        <v>1.2695037916461693</v>
      </c>
      <c r="CQ117" s="33">
        <f t="shared" si="8"/>
        <v>1.4444422459135839</v>
      </c>
      <c r="CR117" s="33">
        <f t="shared" si="8"/>
        <v>1.2687739705740084</v>
      </c>
      <c r="CS117" s="33">
        <f t="shared" si="8"/>
        <v>1.2112701982874183</v>
      </c>
      <c r="CT117" s="33">
        <f t="shared" si="8"/>
        <v>1.1587307627756869</v>
      </c>
      <c r="CU117" s="33">
        <f t="shared" si="8"/>
        <v>1.3066767727995994</v>
      </c>
      <c r="CV117" s="33">
        <f t="shared" si="8"/>
        <v>1.2613295748676672</v>
      </c>
      <c r="CW117" s="33">
        <f t="shared" si="8"/>
        <v>1.315892618480573</v>
      </c>
      <c r="CX117" s="33">
        <f t="shared" si="8"/>
        <v>1.222987396292575</v>
      </c>
      <c r="CY117" s="33">
        <f t="shared" si="8"/>
        <v>1.1814758092210129</v>
      </c>
      <c r="CZ117" s="33">
        <f t="shared" si="8"/>
        <v>1.2503145846958443</v>
      </c>
      <c r="DA117" s="33">
        <f t="shared" si="8"/>
        <v>1.3289539376285477</v>
      </c>
      <c r="DB117" s="33">
        <f t="shared" si="8"/>
        <v>1.5101220388523922</v>
      </c>
      <c r="DC117" s="33">
        <f t="shared" si="8"/>
        <v>1.2859457455232768</v>
      </c>
      <c r="DD117" s="33">
        <f t="shared" si="8"/>
        <v>1.2059316844518331</v>
      </c>
      <c r="DE117" s="33">
        <f t="shared" si="8"/>
        <v>1.5888342887386528</v>
      </c>
      <c r="DF117" s="33">
        <f t="shared" si="8"/>
        <v>1.3709239628005276</v>
      </c>
      <c r="DG117" s="33">
        <f t="shared" si="8"/>
        <v>1.2637895562278789</v>
      </c>
      <c r="DH117" s="33">
        <f t="shared" si="8"/>
        <v>1.2546007495559044</v>
      </c>
      <c r="DI117" s="33">
        <f t="shared" si="8"/>
        <v>1.193154815575743</v>
      </c>
      <c r="DJ117" s="33">
        <f t="shared" si="8"/>
        <v>1.2235941329482964</v>
      </c>
      <c r="DK117" s="33">
        <f t="shared" si="8"/>
        <v>1.4380073008792107</v>
      </c>
      <c r="DL117" s="33">
        <f t="shared" si="8"/>
        <v>1.4935483597486712</v>
      </c>
    </row>
    <row r="118" spans="2:118" x14ac:dyDescent="0.15">
      <c r="H118" t="s">
        <v>262</v>
      </c>
      <c r="I118">
        <f>I117/(SUM($I$9:$DL$116)/108)</f>
        <v>1.0431731646403972</v>
      </c>
      <c r="J118">
        <f t="shared" ref="J118:BU118" si="9">J117/(SUM($I$9:$DL$116)/108)</f>
        <v>0.9751433852985516</v>
      </c>
      <c r="K118">
        <f t="shared" si="9"/>
        <v>1.0058234658742651</v>
      </c>
      <c r="L118">
        <f t="shared" si="9"/>
        <v>0.90601926036981884</v>
      </c>
      <c r="M118">
        <f t="shared" si="9"/>
        <v>0.81391922111250326</v>
      </c>
      <c r="N118">
        <f t="shared" si="9"/>
        <v>0.81391922111250326</v>
      </c>
      <c r="O118">
        <f t="shared" si="9"/>
        <v>0.81391922111250326</v>
      </c>
      <c r="P118">
        <f t="shared" si="9"/>
        <v>1.0049025918266159</v>
      </c>
      <c r="Q118">
        <f t="shared" si="9"/>
        <v>1.0249851088341606</v>
      </c>
      <c r="R118">
        <f t="shared" si="9"/>
        <v>1.0225884317126264</v>
      </c>
      <c r="S118">
        <f t="shared" si="9"/>
        <v>0.81391922111250326</v>
      </c>
      <c r="T118">
        <f t="shared" si="9"/>
        <v>0.99050737750936768</v>
      </c>
      <c r="U118">
        <f t="shared" si="9"/>
        <v>0.98795045542574433</v>
      </c>
      <c r="V118">
        <f t="shared" si="9"/>
        <v>0.97519055149229272</v>
      </c>
      <c r="W118">
        <f t="shared" si="9"/>
        <v>0.98943809732376109</v>
      </c>
      <c r="X118">
        <f t="shared" si="9"/>
        <v>1.1414342221403386</v>
      </c>
      <c r="Y118">
        <f t="shared" si="9"/>
        <v>1.0106930343533473</v>
      </c>
      <c r="Z118">
        <f t="shared" si="9"/>
        <v>0.98502039872509595</v>
      </c>
      <c r="AA118">
        <f t="shared" si="9"/>
        <v>1.0030087591195165</v>
      </c>
      <c r="AB118">
        <f t="shared" si="9"/>
        <v>1.0406990839455257</v>
      </c>
      <c r="AC118">
        <f t="shared" si="9"/>
        <v>0.81391922111250326</v>
      </c>
      <c r="AD118">
        <f t="shared" si="9"/>
        <v>1.0150741012999229</v>
      </c>
      <c r="AE118">
        <f t="shared" si="9"/>
        <v>1.0421023073073832</v>
      </c>
      <c r="AF118">
        <f t="shared" si="9"/>
        <v>1.0360063180080183</v>
      </c>
      <c r="AG118">
        <f t="shared" si="9"/>
        <v>1.0123102512378981</v>
      </c>
      <c r="AH118">
        <f t="shared" si="9"/>
        <v>1.0040691422823615</v>
      </c>
      <c r="AI118">
        <f t="shared" si="9"/>
        <v>0.81391922111250326</v>
      </c>
      <c r="AJ118">
        <f t="shared" si="9"/>
        <v>0.91892214062618105</v>
      </c>
      <c r="AK118">
        <f t="shared" si="9"/>
        <v>0.98620510321058841</v>
      </c>
      <c r="AL118">
        <f t="shared" si="9"/>
        <v>0.97715207784950919</v>
      </c>
      <c r="AM118">
        <f t="shared" si="9"/>
        <v>0.97800349407711007</v>
      </c>
      <c r="AN118">
        <f t="shared" si="9"/>
        <v>0.98608150497059421</v>
      </c>
      <c r="AO118">
        <f t="shared" si="9"/>
        <v>1.0388404223378602</v>
      </c>
      <c r="AP118">
        <f t="shared" si="9"/>
        <v>0.98175372692983676</v>
      </c>
      <c r="AQ118">
        <f t="shared" si="9"/>
        <v>1.0310912809571204</v>
      </c>
      <c r="AR118">
        <f t="shared" si="9"/>
        <v>0.81391922111250326</v>
      </c>
      <c r="AS118">
        <f t="shared" si="9"/>
        <v>0.81391922111250326</v>
      </c>
      <c r="AT118">
        <f t="shared" si="9"/>
        <v>0.98008771845885589</v>
      </c>
      <c r="AU118">
        <f t="shared" si="9"/>
        <v>0.89537277896879541</v>
      </c>
      <c r="AV118">
        <f t="shared" si="9"/>
        <v>0.96313990423135198</v>
      </c>
      <c r="AW118">
        <f t="shared" si="9"/>
        <v>0.73281842766242722</v>
      </c>
      <c r="AX118">
        <f t="shared" si="9"/>
        <v>0.94559606918724648</v>
      </c>
      <c r="AY118">
        <f t="shared" si="9"/>
        <v>0.94005740592958442</v>
      </c>
      <c r="AZ118">
        <f t="shared" si="9"/>
        <v>0.95883549698406811</v>
      </c>
      <c r="BA118">
        <f t="shared" si="9"/>
        <v>0.93641926844472378</v>
      </c>
      <c r="BB118">
        <f t="shared" si="9"/>
        <v>0.95013675776297524</v>
      </c>
      <c r="BC118">
        <f t="shared" si="9"/>
        <v>0.81391922111250326</v>
      </c>
      <c r="BD118">
        <f t="shared" si="9"/>
        <v>0.94205283832699438</v>
      </c>
      <c r="BE118">
        <f t="shared" si="9"/>
        <v>0.96952380325702359</v>
      </c>
      <c r="BF118">
        <f t="shared" si="9"/>
        <v>0.94757943306358428</v>
      </c>
      <c r="BG118">
        <f t="shared" si="9"/>
        <v>0.93027117793513459</v>
      </c>
      <c r="BH118">
        <f t="shared" si="9"/>
        <v>0.93691097198984996</v>
      </c>
      <c r="BI118">
        <f t="shared" si="9"/>
        <v>0.92831375514677927</v>
      </c>
      <c r="BJ118">
        <f t="shared" si="9"/>
        <v>0.97341346268062567</v>
      </c>
      <c r="BK118">
        <f t="shared" si="9"/>
        <v>0.81391922111250326</v>
      </c>
      <c r="BL118">
        <f t="shared" si="9"/>
        <v>1.1777186743499397</v>
      </c>
      <c r="BM118">
        <f t="shared" si="9"/>
        <v>1.1499745837135729</v>
      </c>
      <c r="BN118">
        <f t="shared" si="9"/>
        <v>0.95978338091945792</v>
      </c>
      <c r="BO118">
        <f t="shared" si="9"/>
        <v>0.93738053462921056</v>
      </c>
      <c r="BP118">
        <f t="shared" si="9"/>
        <v>1.0320866032159972</v>
      </c>
      <c r="BQ118">
        <f t="shared" si="9"/>
        <v>1.1770887117638156</v>
      </c>
      <c r="BR118">
        <f t="shared" si="9"/>
        <v>1.0146214474891238</v>
      </c>
      <c r="BS118">
        <f t="shared" si="9"/>
        <v>0.99043163263811074</v>
      </c>
      <c r="BT118">
        <f t="shared" si="9"/>
        <v>1.0583938972511011</v>
      </c>
      <c r="BU118">
        <f t="shared" si="9"/>
        <v>1.0107335034115008</v>
      </c>
      <c r="BV118">
        <f t="shared" ref="BV118:DL118" si="10">BV117/(SUM($I$9:$DL$116)/108)</f>
        <v>1.0315495126778387</v>
      </c>
      <c r="BW118">
        <f t="shared" si="10"/>
        <v>1.0108065695286921</v>
      </c>
      <c r="BX118">
        <f t="shared" si="10"/>
        <v>1.1682422077876597</v>
      </c>
      <c r="BY118">
        <f t="shared" si="10"/>
        <v>1.0140330922686249</v>
      </c>
      <c r="BZ118">
        <f t="shared" si="10"/>
        <v>1.0248417135920884</v>
      </c>
      <c r="CA118">
        <f t="shared" si="10"/>
        <v>1.0540046656788291</v>
      </c>
      <c r="CB118">
        <f t="shared" si="10"/>
        <v>1.0515099194166291</v>
      </c>
      <c r="CC118">
        <f t="shared" si="10"/>
        <v>1.1117760489340212</v>
      </c>
      <c r="CD118">
        <f t="shared" si="10"/>
        <v>0.91965547713441265</v>
      </c>
      <c r="CE118">
        <f t="shared" si="10"/>
        <v>1.0107354537433395</v>
      </c>
      <c r="CF118">
        <f t="shared" si="10"/>
        <v>0.93919913512655628</v>
      </c>
      <c r="CG118">
        <f t="shared" si="10"/>
        <v>1.4144025942847887</v>
      </c>
      <c r="CH118">
        <f t="shared" si="10"/>
        <v>0.81391922111250326</v>
      </c>
      <c r="CI118">
        <f t="shared" si="10"/>
        <v>0.81391922111250326</v>
      </c>
      <c r="CJ118">
        <f t="shared" si="10"/>
        <v>1.0449352461455674</v>
      </c>
      <c r="CK118">
        <f t="shared" si="10"/>
        <v>1.1072683103076317</v>
      </c>
      <c r="CL118">
        <f t="shared" si="10"/>
        <v>1.0530280654033055</v>
      </c>
      <c r="CM118">
        <f t="shared" si="10"/>
        <v>0.92850328200197874</v>
      </c>
      <c r="CN118">
        <f t="shared" si="10"/>
        <v>1.2092050623447805</v>
      </c>
      <c r="CO118">
        <f t="shared" si="10"/>
        <v>1.129042101190276</v>
      </c>
      <c r="CP118">
        <f t="shared" si="10"/>
        <v>1.0332735372960198</v>
      </c>
      <c r="CQ118">
        <f t="shared" si="10"/>
        <v>1.1756593077359792</v>
      </c>
      <c r="CR118">
        <f t="shared" si="10"/>
        <v>1.0326795218974152</v>
      </c>
      <c r="CS118">
        <f t="shared" si="10"/>
        <v>0.985876096346883</v>
      </c>
      <c r="CT118">
        <f t="shared" si="10"/>
        <v>0.94311323991748386</v>
      </c>
      <c r="CU118">
        <f t="shared" si="10"/>
        <v>1.0635293411628495</v>
      </c>
      <c r="CV118">
        <f t="shared" si="10"/>
        <v>1.0266203851424567</v>
      </c>
      <c r="CW118">
        <f t="shared" si="10"/>
        <v>1.0710302951014006</v>
      </c>
      <c r="CX118">
        <f t="shared" si="10"/>
        <v>0.99541294902086108</v>
      </c>
      <c r="CY118">
        <f t="shared" si="10"/>
        <v>0.96162587040443137</v>
      </c>
      <c r="CZ118">
        <f t="shared" si="10"/>
        <v>1.0176550729212446</v>
      </c>
      <c r="DA118">
        <f t="shared" si="10"/>
        <v>1.0816611538090219</v>
      </c>
      <c r="DB118">
        <f t="shared" si="10"/>
        <v>1.2291173536475646</v>
      </c>
      <c r="DC118">
        <f t="shared" si="10"/>
        <v>1.0466559595892428</v>
      </c>
      <c r="DD118">
        <f t="shared" si="10"/>
        <v>0.98153097732392514</v>
      </c>
      <c r="DE118">
        <f t="shared" si="10"/>
        <v>1.2931827667670026</v>
      </c>
      <c r="DF118">
        <f t="shared" si="10"/>
        <v>1.115821364007072</v>
      </c>
      <c r="DG118">
        <f t="shared" si="10"/>
        <v>1.0286226112551113</v>
      </c>
      <c r="DH118">
        <f t="shared" si="10"/>
        <v>1.0211436648857046</v>
      </c>
      <c r="DI118">
        <f t="shared" si="10"/>
        <v>0.97113163816004122</v>
      </c>
      <c r="DJ118">
        <f t="shared" si="10"/>
        <v>0.99590678364710628</v>
      </c>
      <c r="DK118">
        <f t="shared" si="10"/>
        <v>1.1704217822857004</v>
      </c>
      <c r="DL118">
        <f t="shared" si="10"/>
        <v>1.2156277176604953</v>
      </c>
    </row>
  </sheetData>
  <mergeCells count="1">
    <mergeCell ref="B8:C8"/>
  </mergeCells>
  <phoneticPr fontId="2"/>
  <pageMargins left="0.7" right="0.7" top="0.75" bottom="0.75" header="0.3" footer="0.3"/>
  <ignoredErrors>
    <ignoredError sqref="B9:B116 G9:G116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6:O117"/>
  <sheetViews>
    <sheetView zoomScale="75" zoomScaleNormal="75" workbookViewId="0"/>
  </sheetViews>
  <sheetFormatPr defaultRowHeight="13.5" x14ac:dyDescent="0.15"/>
  <cols>
    <col min="3" max="3" width="18.625" customWidth="1"/>
    <col min="4" max="4" width="9.125" bestFit="1" customWidth="1"/>
    <col min="5" max="5" width="11.375" customWidth="1"/>
    <col min="6" max="6" width="10.375" customWidth="1"/>
    <col min="7" max="7" width="9.125" bestFit="1" customWidth="1"/>
    <col min="8" max="8" width="9.75" customWidth="1"/>
    <col min="9" max="9" width="10.25" customWidth="1"/>
    <col min="10" max="10" width="9.125" bestFit="1" customWidth="1"/>
    <col min="11" max="11" width="9.125" customWidth="1"/>
    <col min="12" max="12" width="10.125" customWidth="1"/>
    <col min="13" max="14" width="11.375" customWidth="1"/>
  </cols>
  <sheetData>
    <row r="6" spans="2:15" x14ac:dyDescent="0.15">
      <c r="C6" s="1"/>
    </row>
    <row r="7" spans="2:15" x14ac:dyDescent="0.15">
      <c r="B7" s="3"/>
      <c r="C7" s="4"/>
      <c r="D7" s="7" t="s">
        <v>108</v>
      </c>
      <c r="E7" s="5" t="s">
        <v>109</v>
      </c>
      <c r="F7" s="5" t="s">
        <v>110</v>
      </c>
      <c r="G7" s="5" t="s">
        <v>111</v>
      </c>
      <c r="H7" s="5" t="s">
        <v>112</v>
      </c>
      <c r="I7" s="5" t="s">
        <v>113</v>
      </c>
      <c r="J7" s="5" t="s">
        <v>114</v>
      </c>
      <c r="K7" s="5" t="s">
        <v>264</v>
      </c>
      <c r="L7" s="5" t="s">
        <v>265</v>
      </c>
      <c r="M7" s="5" t="s">
        <v>266</v>
      </c>
      <c r="N7" s="5"/>
    </row>
    <row r="8" spans="2:15" ht="54" x14ac:dyDescent="0.15">
      <c r="B8" s="8"/>
      <c r="C8" s="9"/>
      <c r="D8" s="10" t="s">
        <v>223</v>
      </c>
      <c r="E8" s="10" t="s">
        <v>224</v>
      </c>
      <c r="F8" s="10" t="s">
        <v>225</v>
      </c>
      <c r="G8" s="10" t="s">
        <v>267</v>
      </c>
      <c r="H8" s="10" t="s">
        <v>227</v>
      </c>
      <c r="I8" s="10" t="s">
        <v>228</v>
      </c>
      <c r="J8" s="10" t="s">
        <v>229</v>
      </c>
      <c r="K8" s="10" t="s">
        <v>268</v>
      </c>
      <c r="L8" s="10" t="s">
        <v>233</v>
      </c>
      <c r="M8" s="10" t="s">
        <v>269</v>
      </c>
      <c r="N8" s="12" t="s">
        <v>270</v>
      </c>
      <c r="O8" s="1"/>
    </row>
    <row r="9" spans="2:15" x14ac:dyDescent="0.15">
      <c r="B9" s="36" t="s">
        <v>0</v>
      </c>
      <c r="C9" s="45" t="s">
        <v>115</v>
      </c>
      <c r="D9" s="121">
        <f>誘発額計算!O9</f>
        <v>157.11692949398645</v>
      </c>
      <c r="E9" s="16">
        <f>誘発額計算!P9</f>
        <v>4665.0919005932528</v>
      </c>
      <c r="F9" s="16">
        <f>誘発額計算!Q9</f>
        <v>198.10853676045193</v>
      </c>
      <c r="G9" s="16">
        <f>誘発額計算!R9</f>
        <v>13.081982926820519</v>
      </c>
      <c r="H9" s="16">
        <f>誘発額計算!S9</f>
        <v>78.247958574804727</v>
      </c>
      <c r="I9" s="16">
        <f>誘発額計算!T9</f>
        <v>106.20401607784387</v>
      </c>
      <c r="J9" s="16">
        <f>誘発額計算!U9</f>
        <v>-0.2859243112057468</v>
      </c>
      <c r="K9" s="16">
        <f>誘発額計算!V9</f>
        <v>0</v>
      </c>
      <c r="L9" s="16">
        <f>誘発額計算!W9</f>
        <v>94.626393515275723</v>
      </c>
      <c r="M9" s="122">
        <f>誘発額計算!X9</f>
        <v>7814.8515307122261</v>
      </c>
      <c r="N9" s="123">
        <f t="shared" ref="N9:N72" si="0">SUM(D9:M9)</f>
        <v>13127.043324343456</v>
      </c>
    </row>
    <row r="10" spans="2:15" x14ac:dyDescent="0.15">
      <c r="B10" s="36" t="s">
        <v>1</v>
      </c>
      <c r="C10" s="45" t="s">
        <v>116</v>
      </c>
      <c r="D10" s="76">
        <f>誘発額計算!O10</f>
        <v>1.2999457035999342</v>
      </c>
      <c r="E10" s="16">
        <f>誘発額計算!P10</f>
        <v>66.863740208679005</v>
      </c>
      <c r="F10" s="16">
        <f>誘発額計算!Q10</f>
        <v>2.1507157094749143</v>
      </c>
      <c r="G10" s="16">
        <f>誘発額計算!R10</f>
        <v>0.31521047983408212</v>
      </c>
      <c r="H10" s="16">
        <f>誘発額計算!S10</f>
        <v>6.6076806291165469E-2</v>
      </c>
      <c r="I10" s="16">
        <f>誘発額計算!T10</f>
        <v>10.399488964328587</v>
      </c>
      <c r="J10" s="16">
        <f>誘発額計算!U10</f>
        <v>-3.551205078111584E-3</v>
      </c>
      <c r="K10" s="16">
        <f>誘発額計算!V10</f>
        <v>0</v>
      </c>
      <c r="L10" s="16">
        <f>誘発額計算!W10</f>
        <v>3.5568743066680977</v>
      </c>
      <c r="M10" s="16">
        <f>誘発額計算!X10</f>
        <v>215.91219202255715</v>
      </c>
      <c r="N10" s="114">
        <f t="shared" si="0"/>
        <v>300.56069299635482</v>
      </c>
    </row>
    <row r="11" spans="2:15" x14ac:dyDescent="0.15">
      <c r="B11" s="36" t="s">
        <v>2</v>
      </c>
      <c r="C11" s="36" t="s">
        <v>117</v>
      </c>
      <c r="D11" s="76">
        <f>誘発額計算!O11</f>
        <v>0.8181960296883054</v>
      </c>
      <c r="E11" s="16">
        <f>誘発額計算!P11</f>
        <v>24.374509306112731</v>
      </c>
      <c r="F11" s="16">
        <f>誘発額計算!Q11</f>
        <v>1.0331240531271457</v>
      </c>
      <c r="G11" s="16">
        <f>誘発額計算!R11</f>
        <v>6.8716563366635827E-2</v>
      </c>
      <c r="H11" s="16">
        <f>誘発額計算!S11</f>
        <v>0.40582014676889872</v>
      </c>
      <c r="I11" s="16">
        <f>誘発額計算!T11</f>
        <v>0.58026540042487185</v>
      </c>
      <c r="J11" s="16">
        <f>誘発額計算!U11</f>
        <v>-1.4923555183505885E-3</v>
      </c>
      <c r="K11" s="16">
        <f>誘発額計算!V11</f>
        <v>0</v>
      </c>
      <c r="L11" s="16">
        <f>誘発額計算!W11</f>
        <v>0.50069811617816351</v>
      </c>
      <c r="M11" s="16">
        <f>誘発額計算!X11</f>
        <v>41.128460347687209</v>
      </c>
      <c r="N11" s="114">
        <f t="shared" si="0"/>
        <v>68.908297607835607</v>
      </c>
    </row>
    <row r="12" spans="2:15" x14ac:dyDescent="0.15">
      <c r="B12" s="36" t="s">
        <v>3</v>
      </c>
      <c r="C12" s="36" t="s">
        <v>118</v>
      </c>
      <c r="D12" s="76">
        <f>誘発額計算!O12</f>
        <v>2.6871550157572865E-2</v>
      </c>
      <c r="E12" s="16">
        <f>誘発額計算!P12</f>
        <v>0.9657746358914725</v>
      </c>
      <c r="F12" s="16">
        <f>誘発額計算!Q12</f>
        <v>2.0999813560381594E-2</v>
      </c>
      <c r="G12" s="16">
        <f>誘発額計算!R12</f>
        <v>2.3339721659479513E-3</v>
      </c>
      <c r="H12" s="16">
        <f>誘発額計算!S12</f>
        <v>2.4474829560281893E-3</v>
      </c>
      <c r="I12" s="16">
        <f>誘発額計算!T12</f>
        <v>1.1177533400038311E-2</v>
      </c>
      <c r="J12" s="16">
        <f>誘発額計算!U12</f>
        <v>-1.2656081789201378E-6</v>
      </c>
      <c r="K12" s="16">
        <f>誘発額計算!V12</f>
        <v>0</v>
      </c>
      <c r="L12" s="16">
        <f>誘発額計算!W12</f>
        <v>1.6659033404735284E-2</v>
      </c>
      <c r="M12" s="16">
        <f>誘発額計算!X12</f>
        <v>0.15432901195424772</v>
      </c>
      <c r="N12" s="114">
        <f t="shared" si="0"/>
        <v>1.2005917678822453</v>
      </c>
    </row>
    <row r="13" spans="2:15" x14ac:dyDescent="0.15">
      <c r="B13" s="36" t="s">
        <v>243</v>
      </c>
      <c r="C13" s="36" t="s">
        <v>244</v>
      </c>
      <c r="D13" s="76">
        <f>誘発額計算!O13</f>
        <v>0</v>
      </c>
      <c r="E13" s="16">
        <f>誘発額計算!P13</f>
        <v>0</v>
      </c>
      <c r="F13" s="16">
        <f>誘発額計算!Q13</f>
        <v>0</v>
      </c>
      <c r="G13" s="16">
        <f>誘発額計算!R13</f>
        <v>0</v>
      </c>
      <c r="H13" s="16">
        <f>誘発額計算!S13</f>
        <v>0</v>
      </c>
      <c r="I13" s="16">
        <f>誘発額計算!T13</f>
        <v>0</v>
      </c>
      <c r="J13" s="16">
        <f>誘発額計算!U13</f>
        <v>0</v>
      </c>
      <c r="K13" s="16">
        <f>誘発額計算!V13</f>
        <v>0</v>
      </c>
      <c r="L13" s="16">
        <f>誘発額計算!W13</f>
        <v>0</v>
      </c>
      <c r="M13" s="16">
        <f>誘発額計算!X13</f>
        <v>0</v>
      </c>
      <c r="N13" s="114">
        <f t="shared" si="0"/>
        <v>0</v>
      </c>
    </row>
    <row r="14" spans="2:15" x14ac:dyDescent="0.15">
      <c r="B14" s="36" t="s">
        <v>4</v>
      </c>
      <c r="C14" s="36" t="s">
        <v>119</v>
      </c>
      <c r="D14" s="76">
        <f>誘発額計算!O14</f>
        <v>0</v>
      </c>
      <c r="E14" s="16">
        <f>誘発額計算!P14</f>
        <v>0</v>
      </c>
      <c r="F14" s="16">
        <f>誘発額計算!Q14</f>
        <v>0</v>
      </c>
      <c r="G14" s="16">
        <f>誘発額計算!R14</f>
        <v>0</v>
      </c>
      <c r="H14" s="16">
        <f>誘発額計算!S14</f>
        <v>0</v>
      </c>
      <c r="I14" s="16">
        <f>誘発額計算!T14</f>
        <v>0</v>
      </c>
      <c r="J14" s="16">
        <f>誘発額計算!U14</f>
        <v>0</v>
      </c>
      <c r="K14" s="16">
        <f>誘発額計算!V14</f>
        <v>0</v>
      </c>
      <c r="L14" s="16">
        <f>誘発額計算!W14</f>
        <v>0</v>
      </c>
      <c r="M14" s="16">
        <f>誘発額計算!X14</f>
        <v>0</v>
      </c>
      <c r="N14" s="114">
        <f t="shared" si="0"/>
        <v>0</v>
      </c>
    </row>
    <row r="15" spans="2:15" x14ac:dyDescent="0.15">
      <c r="B15" s="36" t="s">
        <v>5</v>
      </c>
      <c r="C15" s="36" t="s">
        <v>120</v>
      </c>
      <c r="D15" s="76">
        <f>誘発額計算!O15</f>
        <v>0</v>
      </c>
      <c r="E15" s="16">
        <f>誘発額計算!P15</f>
        <v>0</v>
      </c>
      <c r="F15" s="16">
        <f>誘発額計算!Q15</f>
        <v>0</v>
      </c>
      <c r="G15" s="16">
        <f>誘発額計算!R15</f>
        <v>0</v>
      </c>
      <c r="H15" s="16">
        <f>誘発額計算!S15</f>
        <v>0</v>
      </c>
      <c r="I15" s="16">
        <f>誘発額計算!T15</f>
        <v>0</v>
      </c>
      <c r="J15" s="16">
        <f>誘発額計算!U15</f>
        <v>0</v>
      </c>
      <c r="K15" s="16">
        <f>誘発額計算!V15</f>
        <v>0</v>
      </c>
      <c r="L15" s="16">
        <f>誘発額計算!W15</f>
        <v>0</v>
      </c>
      <c r="M15" s="16">
        <f>誘発額計算!X15</f>
        <v>0</v>
      </c>
      <c r="N15" s="114">
        <f t="shared" si="0"/>
        <v>0</v>
      </c>
    </row>
    <row r="16" spans="2:15" x14ac:dyDescent="0.15">
      <c r="B16" s="36" t="s">
        <v>6</v>
      </c>
      <c r="C16" s="36" t="s">
        <v>121</v>
      </c>
      <c r="D16" s="76">
        <f>誘発額計算!O16</f>
        <v>685.26883114664258</v>
      </c>
      <c r="E16" s="16">
        <f>誘発額計算!P16</f>
        <v>30639.22716954675</v>
      </c>
      <c r="F16" s="16">
        <f>誘発額計算!Q16</f>
        <v>589.87673268040908</v>
      </c>
      <c r="G16" s="16">
        <f>誘発額計算!R16</f>
        <v>52.664388015835755</v>
      </c>
      <c r="H16" s="16">
        <f>誘発額計算!S16</f>
        <v>2.0163066646822632</v>
      </c>
      <c r="I16" s="16">
        <f>誘発額計算!T16</f>
        <v>40.665150572850479</v>
      </c>
      <c r="J16" s="16">
        <f>誘発額計算!U16</f>
        <v>-3.1371132491625469</v>
      </c>
      <c r="K16" s="16">
        <f>誘発額計算!V16</f>
        <v>0</v>
      </c>
      <c r="L16" s="16">
        <f>誘発額計算!W16</f>
        <v>2953.016403165811</v>
      </c>
      <c r="M16" s="16">
        <f>誘発額計算!X16</f>
        <v>142077.25091887263</v>
      </c>
      <c r="N16" s="114">
        <f t="shared" si="0"/>
        <v>177036.84878741644</v>
      </c>
    </row>
    <row r="17" spans="2:14" x14ac:dyDescent="0.15">
      <c r="B17" s="36" t="s">
        <v>7</v>
      </c>
      <c r="C17" s="36" t="s">
        <v>122</v>
      </c>
      <c r="D17" s="76">
        <f>誘発額計算!O17</f>
        <v>522.0154761080272</v>
      </c>
      <c r="E17" s="16">
        <f>誘発額計算!P17</f>
        <v>12045.058617931345</v>
      </c>
      <c r="F17" s="16">
        <f>誘発額計算!Q17</f>
        <v>120.489454239927</v>
      </c>
      <c r="G17" s="16">
        <f>誘発額計算!R17</f>
        <v>6.700493982746714</v>
      </c>
      <c r="H17" s="16">
        <f>誘発額計算!S17</f>
        <v>0.38721979026934505</v>
      </c>
      <c r="I17" s="16">
        <f>誘発額計算!T17</f>
        <v>3.2464895502704789</v>
      </c>
      <c r="J17" s="16">
        <f>誘発額計算!U17</f>
        <v>-3.0427114299268081</v>
      </c>
      <c r="K17" s="16">
        <f>誘発額計算!V17</f>
        <v>0</v>
      </c>
      <c r="L17" s="16">
        <f>誘発額計算!W17</f>
        <v>335.73590463448983</v>
      </c>
      <c r="M17" s="16">
        <f>誘発額計算!X17</f>
        <v>37813.225955120026</v>
      </c>
      <c r="N17" s="114">
        <f t="shared" si="0"/>
        <v>50843.816899927173</v>
      </c>
    </row>
    <row r="18" spans="2:14" x14ac:dyDescent="0.15">
      <c r="B18" s="36" t="s">
        <v>8</v>
      </c>
      <c r="C18" s="36" t="s">
        <v>123</v>
      </c>
      <c r="D18" s="76">
        <f>誘発額計算!O18</f>
        <v>0.14003625073409343</v>
      </c>
      <c r="E18" s="16">
        <f>誘発額計算!P18</f>
        <v>4.9526489285468678</v>
      </c>
      <c r="F18" s="16">
        <f>誘発額計算!Q18</f>
        <v>1.9527601790117659</v>
      </c>
      <c r="G18" s="16">
        <f>誘発額計算!R18</f>
        <v>2.0076319172120005</v>
      </c>
      <c r="H18" s="16">
        <f>誘発額計算!S18</f>
        <v>0.65595457291017845</v>
      </c>
      <c r="I18" s="16">
        <f>誘発額計算!T18</f>
        <v>14.992287067252917</v>
      </c>
      <c r="J18" s="16">
        <f>誘発額計算!U18</f>
        <v>-8.20298359344256E-5</v>
      </c>
      <c r="K18" s="16">
        <f>誘発額計算!V18</f>
        <v>0</v>
      </c>
      <c r="L18" s="16">
        <f>誘発額計算!W18</f>
        <v>0.93538348179657416</v>
      </c>
      <c r="M18" s="16">
        <f>誘発額計算!X18</f>
        <v>6.0718020335474634</v>
      </c>
      <c r="N18" s="114">
        <f t="shared" si="0"/>
        <v>31.708422401175927</v>
      </c>
    </row>
    <row r="19" spans="2:14" x14ac:dyDescent="0.15">
      <c r="B19" s="36" t="s">
        <v>9</v>
      </c>
      <c r="C19" s="36" t="s">
        <v>124</v>
      </c>
      <c r="D19" s="76">
        <f>誘発額計算!O19</f>
        <v>1067.9487588201532</v>
      </c>
      <c r="E19" s="16">
        <f>誘発額計算!P19</f>
        <v>21348.36</v>
      </c>
      <c r="F19" s="16">
        <f>誘発額計算!Q19</f>
        <v>0</v>
      </c>
      <c r="G19" s="16">
        <f>誘発額計算!R19</f>
        <v>0</v>
      </c>
      <c r="H19" s="16">
        <f>誘発額計算!S19</f>
        <v>0</v>
      </c>
      <c r="I19" s="16">
        <f>誘発額計算!T19</f>
        <v>0</v>
      </c>
      <c r="J19" s="16">
        <f>誘発額計算!U19</f>
        <v>0</v>
      </c>
      <c r="K19" s="16">
        <f>誘発額計算!V19</f>
        <v>0</v>
      </c>
      <c r="L19" s="16">
        <f>誘発額計算!W19</f>
        <v>0</v>
      </c>
      <c r="M19" s="16">
        <f>誘発額計算!X19</f>
        <v>0</v>
      </c>
      <c r="N19" s="114">
        <f t="shared" si="0"/>
        <v>22416.308758820152</v>
      </c>
    </row>
    <row r="20" spans="2:14" x14ac:dyDescent="0.15">
      <c r="B20" s="36" t="s">
        <v>10</v>
      </c>
      <c r="C20" s="36" t="s">
        <v>125</v>
      </c>
      <c r="D20" s="76">
        <f>誘発額計算!O20</f>
        <v>0.32011189311664934</v>
      </c>
      <c r="E20" s="16">
        <f>誘発額計算!P20</f>
        <v>17.044838151254769</v>
      </c>
      <c r="F20" s="16">
        <f>誘発額計算!Q20</f>
        <v>1.6080390116276846</v>
      </c>
      <c r="G20" s="16">
        <f>誘発額計算!R20</f>
        <v>0.41773524928015543</v>
      </c>
      <c r="H20" s="16">
        <f>誘発額計算!S20</f>
        <v>1.8132057739697727</v>
      </c>
      <c r="I20" s="16">
        <f>誘発額計算!T20</f>
        <v>6.4414388901261956</v>
      </c>
      <c r="J20" s="16">
        <f>誘発額計算!U20</f>
        <v>-1.971870180123146E-4</v>
      </c>
      <c r="K20" s="16">
        <f>誘発額計算!V20</f>
        <v>0</v>
      </c>
      <c r="L20" s="16">
        <f>誘発額計算!W20</f>
        <v>54.194911242344993</v>
      </c>
      <c r="M20" s="16">
        <f>誘発額計算!X20</f>
        <v>395.57461676063434</v>
      </c>
      <c r="N20" s="114">
        <f t="shared" si="0"/>
        <v>477.41469978533655</v>
      </c>
    </row>
    <row r="21" spans="2:14" x14ac:dyDescent="0.15">
      <c r="B21" s="36" t="s">
        <v>11</v>
      </c>
      <c r="C21" s="36" t="s">
        <v>126</v>
      </c>
      <c r="D21" s="76">
        <f>誘発額計算!O21</f>
        <v>6.8041557736670555</v>
      </c>
      <c r="E21" s="16">
        <f>誘発額計算!P21</f>
        <v>457.0070324925893</v>
      </c>
      <c r="F21" s="16">
        <f>誘発額計算!Q21</f>
        <v>21.630848415692874</v>
      </c>
      <c r="G21" s="16">
        <f>誘発額計算!R21</f>
        <v>6.4234723501752615</v>
      </c>
      <c r="H21" s="16">
        <f>誘発額計算!S21</f>
        <v>3.815264629818611</v>
      </c>
      <c r="I21" s="16">
        <f>誘発額計算!T21</f>
        <v>35.071208040800016</v>
      </c>
      <c r="J21" s="16">
        <f>誘発額計算!U21</f>
        <v>-3.5961018599528022E-2</v>
      </c>
      <c r="K21" s="16">
        <f>誘発額計算!V21</f>
        <v>0</v>
      </c>
      <c r="L21" s="16">
        <f>誘発額計算!W21</f>
        <v>139.26238225145264</v>
      </c>
      <c r="M21" s="16">
        <f>誘発額計算!X21</f>
        <v>4022.3432239261533</v>
      </c>
      <c r="N21" s="114">
        <f t="shared" si="0"/>
        <v>4692.3216268617498</v>
      </c>
    </row>
    <row r="22" spans="2:14" x14ac:dyDescent="0.15">
      <c r="B22" s="36" t="s">
        <v>12</v>
      </c>
      <c r="C22" s="36" t="s">
        <v>127</v>
      </c>
      <c r="D22" s="76">
        <f>誘発額計算!O22</f>
        <v>0.8892530277383478</v>
      </c>
      <c r="E22" s="16">
        <f>誘発額計算!P22</f>
        <v>26.452487046634189</v>
      </c>
      <c r="F22" s="16">
        <f>誘発額計算!Q22</f>
        <v>2.0948610946941004</v>
      </c>
      <c r="G22" s="16">
        <f>誘発額計算!R22</f>
        <v>0.71171647884407629</v>
      </c>
      <c r="H22" s="16">
        <f>誘発額計算!S22</f>
        <v>25.383134815575545</v>
      </c>
      <c r="I22" s="16">
        <f>誘発額計算!T22</f>
        <v>261.0004094087015</v>
      </c>
      <c r="J22" s="16">
        <f>誘発額計算!U22</f>
        <v>-3.9787270946726056E-4</v>
      </c>
      <c r="K22" s="16">
        <f>誘発額計算!V22</f>
        <v>0</v>
      </c>
      <c r="L22" s="16">
        <f>誘発額計算!W22</f>
        <v>4.8628240367149456</v>
      </c>
      <c r="M22" s="16">
        <f>誘発額計算!X22</f>
        <v>497.03398343918002</v>
      </c>
      <c r="N22" s="114">
        <f t="shared" si="0"/>
        <v>818.42827147537321</v>
      </c>
    </row>
    <row r="23" spans="2:14" x14ac:dyDescent="0.15">
      <c r="B23" s="36" t="s">
        <v>13</v>
      </c>
      <c r="C23" s="36" t="s">
        <v>128</v>
      </c>
      <c r="D23" s="76">
        <f>誘発額計算!O23</f>
        <v>2.7861899431652426</v>
      </c>
      <c r="E23" s="16">
        <f>誘発額計算!P23</f>
        <v>75.171011859134822</v>
      </c>
      <c r="F23" s="16">
        <f>誘発額計算!Q23</f>
        <v>21.345139005043738</v>
      </c>
      <c r="G23" s="16">
        <f>誘発額計算!R23</f>
        <v>4.3554917123681713</v>
      </c>
      <c r="H23" s="16">
        <f>誘発額計算!S23</f>
        <v>8.2787351471089252</v>
      </c>
      <c r="I23" s="16">
        <f>誘発額計算!T23</f>
        <v>61.312319378673621</v>
      </c>
      <c r="J23" s="16">
        <f>誘発額計算!U23</f>
        <v>-1.5733538170108826E-4</v>
      </c>
      <c r="K23" s="16">
        <f>誘発額計算!V23</f>
        <v>0</v>
      </c>
      <c r="L23" s="16">
        <f>誘発額計算!W23</f>
        <v>8.4697095790563708</v>
      </c>
      <c r="M23" s="16">
        <f>誘発額計算!X23</f>
        <v>2331.5549927396314</v>
      </c>
      <c r="N23" s="114">
        <f t="shared" si="0"/>
        <v>2513.2734320288005</v>
      </c>
    </row>
    <row r="24" spans="2:14" x14ac:dyDescent="0.15">
      <c r="B24" s="36" t="s">
        <v>14</v>
      </c>
      <c r="C24" s="36" t="s">
        <v>129</v>
      </c>
      <c r="D24" s="76">
        <f>誘発額計算!O24</f>
        <v>44.200612147065229</v>
      </c>
      <c r="E24" s="16">
        <f>誘発額計算!P24</f>
        <v>768.31104209330965</v>
      </c>
      <c r="F24" s="16">
        <f>誘発額計算!Q24</f>
        <v>296.33217627823984</v>
      </c>
      <c r="G24" s="16">
        <f>誘発額計算!R24</f>
        <v>89.128559058076917</v>
      </c>
      <c r="H24" s="16">
        <f>誘発額計算!S24</f>
        <v>93.987951810537837</v>
      </c>
      <c r="I24" s="16">
        <f>誘発額計算!T24</f>
        <v>747.50616425350336</v>
      </c>
      <c r="J24" s="16">
        <f>誘発額計算!U24</f>
        <v>-1.2731117327991546</v>
      </c>
      <c r="K24" s="16">
        <f>誘発額計算!V24</f>
        <v>0</v>
      </c>
      <c r="L24" s="16">
        <f>誘発額計算!W24</f>
        <v>121.91934265055724</v>
      </c>
      <c r="M24" s="16">
        <f>誘発額計算!X24</f>
        <v>6651.6466503729171</v>
      </c>
      <c r="N24" s="114">
        <f t="shared" si="0"/>
        <v>8811.7593869314078</v>
      </c>
    </row>
    <row r="25" spans="2:14" x14ac:dyDescent="0.15">
      <c r="B25" s="36" t="s">
        <v>15</v>
      </c>
      <c r="C25" s="36" t="s">
        <v>130</v>
      </c>
      <c r="D25" s="76">
        <f>誘発額計算!O25</f>
        <v>214.72115748787101</v>
      </c>
      <c r="E25" s="16">
        <f>誘発額計算!P25</f>
        <v>2587.9685841816517</v>
      </c>
      <c r="F25" s="16">
        <f>誘発額計算!Q25</f>
        <v>581.13986672945168</v>
      </c>
      <c r="G25" s="16">
        <f>誘発額計算!R25</f>
        <v>78.559839400020081</v>
      </c>
      <c r="H25" s="16">
        <f>誘発額計算!S25</f>
        <v>66.017928529254419</v>
      </c>
      <c r="I25" s="16">
        <f>誘発額計算!T25</f>
        <v>299.09763802307452</v>
      </c>
      <c r="J25" s="16">
        <f>誘発額計算!U25</f>
        <v>-1.1879403502974719</v>
      </c>
      <c r="K25" s="16">
        <f>誘発額計算!V25</f>
        <v>0</v>
      </c>
      <c r="L25" s="16">
        <f>誘発額計算!W25</f>
        <v>261.83785345454856</v>
      </c>
      <c r="M25" s="16">
        <f>誘発額計算!X25</f>
        <v>9179.9322095391835</v>
      </c>
      <c r="N25" s="114">
        <f t="shared" si="0"/>
        <v>13268.087136994758</v>
      </c>
    </row>
    <row r="26" spans="2:14" x14ac:dyDescent="0.15">
      <c r="B26" s="36" t="s">
        <v>16</v>
      </c>
      <c r="C26" s="36" t="s">
        <v>131</v>
      </c>
      <c r="D26" s="76">
        <f>誘発額計算!O26</f>
        <v>32.09694464456566</v>
      </c>
      <c r="E26" s="16">
        <f>誘発額計算!P26</f>
        <v>1466.8373383317926</v>
      </c>
      <c r="F26" s="16">
        <f>誘発額計算!Q26</f>
        <v>450.61755902774917</v>
      </c>
      <c r="G26" s="16">
        <f>誘発額計算!R26</f>
        <v>192.05415195402321</v>
      </c>
      <c r="H26" s="16">
        <f>誘発額計算!S26</f>
        <v>51.731371701437823</v>
      </c>
      <c r="I26" s="16">
        <f>誘発額計算!T26</f>
        <v>490.77449282952858</v>
      </c>
      <c r="J26" s="16">
        <f>誘発額計算!U26</f>
        <v>-0.57452794822239539</v>
      </c>
      <c r="K26" s="16">
        <f>誘発額計算!V26</f>
        <v>0</v>
      </c>
      <c r="L26" s="16">
        <f>誘発額計算!W26</f>
        <v>301.62013441224406</v>
      </c>
      <c r="M26" s="16">
        <f>誘発額計算!X26</f>
        <v>17568.593413377312</v>
      </c>
      <c r="N26" s="114">
        <f t="shared" si="0"/>
        <v>20553.750878330429</v>
      </c>
    </row>
    <row r="27" spans="2:14" x14ac:dyDescent="0.15">
      <c r="B27" s="36" t="s">
        <v>17</v>
      </c>
      <c r="C27" s="36" t="s">
        <v>132</v>
      </c>
      <c r="D27" s="76">
        <f>誘発額計算!O27</f>
        <v>1.7511807965737205</v>
      </c>
      <c r="E27" s="16">
        <f>誘発額計算!P27</f>
        <v>23.288088829442479</v>
      </c>
      <c r="F27" s="16">
        <f>誘発額計算!Q27</f>
        <v>3.2275576410312854</v>
      </c>
      <c r="G27" s="16">
        <f>誘発額計算!R27</f>
        <v>0.18815924791479538</v>
      </c>
      <c r="H27" s="16">
        <f>誘発額計算!S27</f>
        <v>4.242672162218784</v>
      </c>
      <c r="I27" s="16">
        <f>誘発額計算!T27</f>
        <v>2.0700118306304289</v>
      </c>
      <c r="J27" s="16">
        <f>誘発額計算!U27</f>
        <v>-1.4844073468765623E-3</v>
      </c>
      <c r="K27" s="16">
        <f>誘発額計算!V27</f>
        <v>0</v>
      </c>
      <c r="L27" s="16">
        <f>誘発額計算!W27</f>
        <v>63.258712609820726</v>
      </c>
      <c r="M27" s="16">
        <f>誘発額計算!X27</f>
        <v>219.19909729944365</v>
      </c>
      <c r="N27" s="114">
        <f t="shared" si="0"/>
        <v>317.22399600972898</v>
      </c>
    </row>
    <row r="28" spans="2:14" x14ac:dyDescent="0.15">
      <c r="B28" s="36" t="s">
        <v>18</v>
      </c>
      <c r="C28" s="36" t="s">
        <v>133</v>
      </c>
      <c r="D28" s="76">
        <f>誘発額計算!O28</f>
        <v>0.4017312747917699</v>
      </c>
      <c r="E28" s="16">
        <f>誘発額計算!P28</f>
        <v>9.0018379002648992</v>
      </c>
      <c r="F28" s="16">
        <f>誘発額計算!Q28</f>
        <v>8.5148729800410905</v>
      </c>
      <c r="G28" s="16">
        <f>誘発額計算!R28</f>
        <v>1.6000699093424484</v>
      </c>
      <c r="H28" s="16">
        <f>誘発額計算!S28</f>
        <v>1.4023523243741296</v>
      </c>
      <c r="I28" s="16">
        <f>誘発額計算!T28</f>
        <v>8.8410191936654403</v>
      </c>
      <c r="J28" s="16">
        <f>誘発額計算!U28</f>
        <v>4.6305482699005393E-4</v>
      </c>
      <c r="K28" s="16">
        <f>誘発額計算!V28</f>
        <v>0</v>
      </c>
      <c r="L28" s="16">
        <f>誘発額計算!W28</f>
        <v>13.608412112919069</v>
      </c>
      <c r="M28" s="16">
        <f>誘発額計算!X28</f>
        <v>159.94249826235819</v>
      </c>
      <c r="N28" s="114">
        <f t="shared" si="0"/>
        <v>203.31325701258402</v>
      </c>
    </row>
    <row r="29" spans="2:14" x14ac:dyDescent="0.15">
      <c r="B29" s="36" t="s">
        <v>19</v>
      </c>
      <c r="C29" s="36" t="s">
        <v>134</v>
      </c>
      <c r="D29" s="76">
        <f>誘発額計算!O29</f>
        <v>0</v>
      </c>
      <c r="E29" s="16">
        <f>誘発額計算!P29</f>
        <v>0</v>
      </c>
      <c r="F29" s="16">
        <f>誘発額計算!Q29</f>
        <v>0</v>
      </c>
      <c r="G29" s="16">
        <f>誘発額計算!R29</f>
        <v>0</v>
      </c>
      <c r="H29" s="16">
        <f>誘発額計算!S29</f>
        <v>0</v>
      </c>
      <c r="I29" s="16">
        <f>誘発額計算!T29</f>
        <v>0</v>
      </c>
      <c r="J29" s="16">
        <f>誘発額計算!U29</f>
        <v>0</v>
      </c>
      <c r="K29" s="16">
        <f>誘発額計算!V29</f>
        <v>0</v>
      </c>
      <c r="L29" s="16">
        <f>誘発額計算!W29</f>
        <v>0</v>
      </c>
      <c r="M29" s="16">
        <f>誘発額計算!X29</f>
        <v>0</v>
      </c>
      <c r="N29" s="114">
        <f t="shared" si="0"/>
        <v>0</v>
      </c>
    </row>
    <row r="30" spans="2:14" x14ac:dyDescent="0.15">
      <c r="B30" s="36" t="s">
        <v>20</v>
      </c>
      <c r="C30" s="37" t="s">
        <v>135</v>
      </c>
      <c r="D30" s="76">
        <f>誘発額計算!O30</f>
        <v>13.981716567369011</v>
      </c>
      <c r="E30" s="16">
        <f>誘発額計算!P30</f>
        <v>504.86134439062846</v>
      </c>
      <c r="F30" s="16">
        <f>誘発額計算!Q30</f>
        <v>526.10840634723354</v>
      </c>
      <c r="G30" s="16">
        <f>誘発額計算!R30</f>
        <v>47.413017822697363</v>
      </c>
      <c r="H30" s="16">
        <f>誘発額計算!S30</f>
        <v>25.016609854387855</v>
      </c>
      <c r="I30" s="16">
        <f>誘発額計算!T30</f>
        <v>324.97451872218875</v>
      </c>
      <c r="J30" s="16">
        <f>誘発額計算!U30</f>
        <v>-1.0846762023528711</v>
      </c>
      <c r="K30" s="16">
        <f>誘発額計算!V30</f>
        <v>0</v>
      </c>
      <c r="L30" s="16">
        <f>誘発額計算!W30</f>
        <v>4891.1552395274666</v>
      </c>
      <c r="M30" s="16">
        <f>誘発額計算!X30</f>
        <v>8575.9669497208251</v>
      </c>
      <c r="N30" s="114">
        <f t="shared" si="0"/>
        <v>14908.393126750445</v>
      </c>
    </row>
    <row r="31" spans="2:14" x14ac:dyDescent="0.15">
      <c r="B31" s="36" t="s">
        <v>21</v>
      </c>
      <c r="C31" s="36" t="s">
        <v>136</v>
      </c>
      <c r="D31" s="76">
        <f>誘発額計算!O31</f>
        <v>8.1654702284064667E-3</v>
      </c>
      <c r="E31" s="16">
        <f>誘発額計算!P31</f>
        <v>0.32991874035271646</v>
      </c>
      <c r="F31" s="16">
        <f>誘発額計算!Q31</f>
        <v>7.8496641837479203E-2</v>
      </c>
      <c r="G31" s="16">
        <f>誘発額計算!R31</f>
        <v>9.6482010046088727E-3</v>
      </c>
      <c r="H31" s="16">
        <f>誘発額計算!S31</f>
        <v>4.0667943775761092E-2</v>
      </c>
      <c r="I31" s="16">
        <f>誘発額計算!T31</f>
        <v>0.12631287374128286</v>
      </c>
      <c r="J31" s="16">
        <f>誘発額計算!U31</f>
        <v>-8.1971336495628675E-5</v>
      </c>
      <c r="K31" s="16">
        <f>誘発額計算!V31</f>
        <v>0</v>
      </c>
      <c r="L31" s="16">
        <f>誘発額計算!W31</f>
        <v>34.384063834789941</v>
      </c>
      <c r="M31" s="16">
        <f>誘発額計算!X31</f>
        <v>548.28539204836966</v>
      </c>
      <c r="N31" s="114">
        <f t="shared" si="0"/>
        <v>583.26258378276339</v>
      </c>
    </row>
    <row r="32" spans="2:14" x14ac:dyDescent="0.15">
      <c r="B32" s="36" t="s">
        <v>22</v>
      </c>
      <c r="C32" s="36" t="s">
        <v>137</v>
      </c>
      <c r="D32" s="76">
        <f>誘発額計算!O32</f>
        <v>0.10329557753858512</v>
      </c>
      <c r="E32" s="16">
        <f>誘発額計算!P32</f>
        <v>3.6973917924327613</v>
      </c>
      <c r="F32" s="16">
        <f>誘発額計算!Q32</f>
        <v>0.29609630217373567</v>
      </c>
      <c r="G32" s="16">
        <f>誘発額計算!R32</f>
        <v>0.11160437562762052</v>
      </c>
      <c r="H32" s="16">
        <f>誘発額計算!S32</f>
        <v>0.19331454383170538</v>
      </c>
      <c r="I32" s="16">
        <f>誘発額計算!T32</f>
        <v>1.3125670368665203</v>
      </c>
      <c r="J32" s="16">
        <f>誘発額計算!U32</f>
        <v>-7.1484838787370226E-4</v>
      </c>
      <c r="K32" s="16">
        <f>誘発額計算!V32</f>
        <v>0</v>
      </c>
      <c r="L32" s="16">
        <f>誘発額計算!W32</f>
        <v>30.890322830277285</v>
      </c>
      <c r="M32" s="16">
        <f>誘発額計算!X32</f>
        <v>91.370410094703999</v>
      </c>
      <c r="N32" s="114">
        <f t="shared" si="0"/>
        <v>127.97428770506434</v>
      </c>
    </row>
    <row r="33" spans="2:14" x14ac:dyDescent="0.15">
      <c r="B33" s="36" t="s">
        <v>23</v>
      </c>
      <c r="C33" s="36" t="s">
        <v>138</v>
      </c>
      <c r="D33" s="76">
        <f>誘発額計算!O33</f>
        <v>188.07394227886914</v>
      </c>
      <c r="E33" s="16">
        <f>誘発額計算!P33</f>
        <v>5778.8648624985399</v>
      </c>
      <c r="F33" s="16">
        <f>誘発額計算!Q33</f>
        <v>13342.131110397962</v>
      </c>
      <c r="G33" s="16">
        <f>誘発額計算!R33</f>
        <v>21.634940169293472</v>
      </c>
      <c r="H33" s="16">
        <f>誘発額計算!S33</f>
        <v>1.5409144653240858</v>
      </c>
      <c r="I33" s="16">
        <f>誘発額計算!T33</f>
        <v>22.062581228433856</v>
      </c>
      <c r="J33" s="16">
        <f>誘発額計算!U33</f>
        <v>3.6371400015266375</v>
      </c>
      <c r="K33" s="16">
        <f>誘発額計算!V33</f>
        <v>0</v>
      </c>
      <c r="L33" s="16">
        <f>誘発額計算!W33</f>
        <v>239.29505145041617</v>
      </c>
      <c r="M33" s="16">
        <f>誘発額計算!X33</f>
        <v>50227.147653342283</v>
      </c>
      <c r="N33" s="114">
        <f t="shared" si="0"/>
        <v>69824.388195832653</v>
      </c>
    </row>
    <row r="34" spans="2:14" x14ac:dyDescent="0.15">
      <c r="B34" s="36" t="s">
        <v>24</v>
      </c>
      <c r="C34" s="36" t="s">
        <v>139</v>
      </c>
      <c r="D34" s="76">
        <f>誘発額計算!O34</f>
        <v>66.030890949217621</v>
      </c>
      <c r="E34" s="16">
        <f>誘発額計算!P34</f>
        <v>2610.7753256756887</v>
      </c>
      <c r="F34" s="16">
        <f>誘発額計算!Q34</f>
        <v>145.79998106292737</v>
      </c>
      <c r="G34" s="16">
        <f>誘発額計算!R34</f>
        <v>28.869110712958566</v>
      </c>
      <c r="H34" s="16">
        <f>誘発額計算!S34</f>
        <v>54.668684620581999</v>
      </c>
      <c r="I34" s="16">
        <f>誘発額計算!T34</f>
        <v>295.13537580981676</v>
      </c>
      <c r="J34" s="16">
        <f>誘発額計算!U34</f>
        <v>6.5739362237074619E-2</v>
      </c>
      <c r="K34" s="16">
        <f>誘発額計算!V34</f>
        <v>0</v>
      </c>
      <c r="L34" s="16">
        <f>誘発額計算!W34</f>
        <v>3087.0733570295943</v>
      </c>
      <c r="M34" s="16">
        <f>誘発額計算!X34</f>
        <v>20501.61672945903</v>
      </c>
      <c r="N34" s="114">
        <f t="shared" si="0"/>
        <v>26790.035194682052</v>
      </c>
    </row>
    <row r="35" spans="2:14" x14ac:dyDescent="0.15">
      <c r="B35" s="36" t="s">
        <v>25</v>
      </c>
      <c r="C35" s="36" t="s">
        <v>140</v>
      </c>
      <c r="D35" s="76">
        <f>誘発額計算!O35</f>
        <v>0</v>
      </c>
      <c r="E35" s="16">
        <f>誘発額計算!P35</f>
        <v>0</v>
      </c>
      <c r="F35" s="16">
        <f>誘発額計算!Q35</f>
        <v>0</v>
      </c>
      <c r="G35" s="16">
        <f>誘発額計算!R35</f>
        <v>0</v>
      </c>
      <c r="H35" s="16">
        <f>誘発額計算!S35</f>
        <v>0</v>
      </c>
      <c r="I35" s="16">
        <f>誘発額計算!T35</f>
        <v>0</v>
      </c>
      <c r="J35" s="16">
        <f>誘発額計算!U35</f>
        <v>0</v>
      </c>
      <c r="K35" s="16">
        <f>誘発額計算!V35</f>
        <v>0</v>
      </c>
      <c r="L35" s="16">
        <f>誘発額計算!W35</f>
        <v>0</v>
      </c>
      <c r="M35" s="16">
        <f>誘発額計算!X35</f>
        <v>0</v>
      </c>
      <c r="N35" s="114">
        <f t="shared" si="0"/>
        <v>0</v>
      </c>
    </row>
    <row r="36" spans="2:14" x14ac:dyDescent="0.15">
      <c r="B36" s="36" t="s">
        <v>26</v>
      </c>
      <c r="C36" s="36" t="s">
        <v>141</v>
      </c>
      <c r="D36" s="76">
        <f>誘発額計算!O36</f>
        <v>3.2509239012211864</v>
      </c>
      <c r="E36" s="16">
        <f>誘発額計算!P36</f>
        <v>148.08346313658657</v>
      </c>
      <c r="F36" s="16">
        <f>誘発額計算!Q36</f>
        <v>18.519535302871969</v>
      </c>
      <c r="G36" s="16">
        <f>誘発額計算!R36</f>
        <v>4.8052551967319408</v>
      </c>
      <c r="H36" s="16">
        <f>誘発額計算!S36</f>
        <v>837.15589218707441</v>
      </c>
      <c r="I36" s="16">
        <f>誘発額計算!T36</f>
        <v>186.38251929969013</v>
      </c>
      <c r="J36" s="16">
        <f>誘発額計算!U36</f>
        <v>-7.7308082480032644E-4</v>
      </c>
      <c r="K36" s="16">
        <f>誘発額計算!V36</f>
        <v>0</v>
      </c>
      <c r="L36" s="16">
        <f>誘発額計算!W36</f>
        <v>9.4563148997710655</v>
      </c>
      <c r="M36" s="16">
        <f>誘発額計算!X36</f>
        <v>2169.9851058640766</v>
      </c>
      <c r="N36" s="114">
        <f t="shared" si="0"/>
        <v>3377.6382367071992</v>
      </c>
    </row>
    <row r="37" spans="2:14" x14ac:dyDescent="0.15">
      <c r="B37" s="36" t="s">
        <v>27</v>
      </c>
      <c r="C37" s="36" t="s">
        <v>142</v>
      </c>
      <c r="D37" s="76">
        <f>誘発額計算!O37</f>
        <v>42.791893363965755</v>
      </c>
      <c r="E37" s="16">
        <f>誘発額計算!P37</f>
        <v>1859.9652945607468</v>
      </c>
      <c r="F37" s="16">
        <f>誘発額計算!Q37</f>
        <v>332.39170225309499</v>
      </c>
      <c r="G37" s="16">
        <f>誘発額計算!R37</f>
        <v>81.798064972479111</v>
      </c>
      <c r="H37" s="16">
        <f>誘発額計算!S37</f>
        <v>400.9292394894938</v>
      </c>
      <c r="I37" s="16">
        <f>誘発額計算!T37</f>
        <v>1101.0512474839281</v>
      </c>
      <c r="J37" s="16">
        <f>誘発額計算!U37</f>
        <v>-0.86592587180004943</v>
      </c>
      <c r="K37" s="16">
        <f>誘発額計算!V37</f>
        <v>0</v>
      </c>
      <c r="L37" s="16">
        <f>誘発額計算!W37</f>
        <v>3497.7832874633086</v>
      </c>
      <c r="M37" s="16">
        <f>誘発額計算!X37</f>
        <v>39916.871369659253</v>
      </c>
      <c r="N37" s="114">
        <f t="shared" si="0"/>
        <v>47232.716173374472</v>
      </c>
    </row>
    <row r="38" spans="2:14" x14ac:dyDescent="0.15">
      <c r="B38" s="36" t="s">
        <v>28</v>
      </c>
      <c r="C38" s="36" t="s">
        <v>143</v>
      </c>
      <c r="D38" s="76">
        <f>誘発額計算!O38</f>
        <v>5.4242483529939101</v>
      </c>
      <c r="E38" s="16">
        <f>誘発額計算!P38</f>
        <v>313.62273029124884</v>
      </c>
      <c r="F38" s="16">
        <f>誘発額計算!Q38</f>
        <v>74.738703131486062</v>
      </c>
      <c r="G38" s="16">
        <f>誘発額計算!R38</f>
        <v>21.501757552760104</v>
      </c>
      <c r="H38" s="16">
        <f>誘発額計算!S38</f>
        <v>39.104983821741826</v>
      </c>
      <c r="I38" s="16">
        <f>誘発額計算!T38</f>
        <v>38.891508406838014</v>
      </c>
      <c r="J38" s="16">
        <f>誘発額計算!U38</f>
        <v>-0.65530876501072521</v>
      </c>
      <c r="K38" s="16">
        <f>誘発額計算!V38</f>
        <v>0</v>
      </c>
      <c r="L38" s="16">
        <f>誘発額計算!W38</f>
        <v>540.85976938391025</v>
      </c>
      <c r="M38" s="16">
        <f>誘発額計算!X38</f>
        <v>6467.13602014555</v>
      </c>
      <c r="N38" s="114">
        <f t="shared" si="0"/>
        <v>7500.6244123215183</v>
      </c>
    </row>
    <row r="39" spans="2:14" x14ac:dyDescent="0.15">
      <c r="B39" s="36" t="s">
        <v>29</v>
      </c>
      <c r="C39" s="36" t="s">
        <v>144</v>
      </c>
      <c r="D39" s="76">
        <f>誘発額計算!O39</f>
        <v>1.7936420698482163</v>
      </c>
      <c r="E39" s="16">
        <f>誘発額計算!P39</f>
        <v>93.25995274241339</v>
      </c>
      <c r="F39" s="16">
        <f>誘発額計算!Q39</f>
        <v>1.063700530861929</v>
      </c>
      <c r="G39" s="16">
        <f>誘発額計算!R39</f>
        <v>0.48238139309701389</v>
      </c>
      <c r="H39" s="16">
        <f>誘発額計算!S39</f>
        <v>0.10268497622706668</v>
      </c>
      <c r="I39" s="16">
        <f>誘発額計算!T39</f>
        <v>0.83436066450757951</v>
      </c>
      <c r="J39" s="16">
        <f>誘発額計算!U39</f>
        <v>-1.7726218417527221E-5</v>
      </c>
      <c r="K39" s="16">
        <f>誘発額計算!V39</f>
        <v>0</v>
      </c>
      <c r="L39" s="16">
        <f>誘発額計算!W39</f>
        <v>4.0035875061719697</v>
      </c>
      <c r="M39" s="16">
        <f>誘発額計算!X39</f>
        <v>236.36394294101797</v>
      </c>
      <c r="N39" s="114">
        <f t="shared" si="0"/>
        <v>337.90423509792674</v>
      </c>
    </row>
    <row r="40" spans="2:14" x14ac:dyDescent="0.15">
      <c r="B40" s="36" t="s">
        <v>30</v>
      </c>
      <c r="C40" s="36" t="s">
        <v>145</v>
      </c>
      <c r="D40" s="76">
        <f>誘発額計算!O40</f>
        <v>0.93469175876736632</v>
      </c>
      <c r="E40" s="16">
        <f>誘発額計算!P40</f>
        <v>11.057245553936045</v>
      </c>
      <c r="F40" s="16">
        <f>誘発額計算!Q40</f>
        <v>8.1683059461942733</v>
      </c>
      <c r="G40" s="16">
        <f>誘発額計算!R40</f>
        <v>1.279502914822249</v>
      </c>
      <c r="H40" s="16">
        <f>誘発額計算!S40</f>
        <v>2.4995627609485256</v>
      </c>
      <c r="I40" s="16">
        <f>誘発額計算!T40</f>
        <v>24.008349956723084</v>
      </c>
      <c r="J40" s="16">
        <f>誘発額計算!U40</f>
        <v>1.2835399303001986E-5</v>
      </c>
      <c r="K40" s="16">
        <f>誘発額計算!V40</f>
        <v>0</v>
      </c>
      <c r="L40" s="16">
        <f>誘発額計算!W40</f>
        <v>945.4206577035128</v>
      </c>
      <c r="M40" s="16">
        <f>誘発額計算!X40</f>
        <v>1979.5235276137457</v>
      </c>
      <c r="N40" s="114">
        <f t="shared" si="0"/>
        <v>2972.8918570440492</v>
      </c>
    </row>
    <row r="41" spans="2:14" x14ac:dyDescent="0.15">
      <c r="B41" s="36" t="s">
        <v>31</v>
      </c>
      <c r="C41" s="36" t="s">
        <v>146</v>
      </c>
      <c r="D41" s="76">
        <f>誘発額計算!O41</f>
        <v>1.5593549324659661</v>
      </c>
      <c r="E41" s="16">
        <f>誘発額計算!P41</f>
        <v>150.08736623165544</v>
      </c>
      <c r="F41" s="16">
        <f>誘発額計算!Q41</f>
        <v>33.717286753900673</v>
      </c>
      <c r="G41" s="16">
        <f>誘発額計算!R41</f>
        <v>12.90935272361132</v>
      </c>
      <c r="H41" s="16">
        <f>誘発額計算!S41</f>
        <v>1641.7118243137675</v>
      </c>
      <c r="I41" s="16">
        <f>誘発額計算!T41</f>
        <v>1974.3800505987722</v>
      </c>
      <c r="J41" s="16">
        <f>誘発額計算!U41</f>
        <v>-3.2346333302608638E-4</v>
      </c>
      <c r="K41" s="16">
        <f>誘発額計算!V41</f>
        <v>0</v>
      </c>
      <c r="L41" s="16">
        <f>誘発額計算!W41</f>
        <v>16.696269532560667</v>
      </c>
      <c r="M41" s="16">
        <f>誘発額計算!X41</f>
        <v>2622.7728046758866</v>
      </c>
      <c r="N41" s="114">
        <f t="shared" si="0"/>
        <v>6453.8339862992871</v>
      </c>
    </row>
    <row r="42" spans="2:14" x14ac:dyDescent="0.15">
      <c r="B42" s="36" t="s">
        <v>32</v>
      </c>
      <c r="C42" s="36" t="s">
        <v>147</v>
      </c>
      <c r="D42" s="76">
        <f>誘発額計算!O42</f>
        <v>8.5976116142825326E-2</v>
      </c>
      <c r="E42" s="16">
        <f>誘発額計算!P42</f>
        <v>1.1771154407349171</v>
      </c>
      <c r="F42" s="16">
        <f>誘発額計算!Q42</f>
        <v>0.48353413217802738</v>
      </c>
      <c r="G42" s="16">
        <f>誘発額計算!R42</f>
        <v>5.4560125256453755E-2</v>
      </c>
      <c r="H42" s="16">
        <f>誘発額計算!S42</f>
        <v>0.60416953024117825</v>
      </c>
      <c r="I42" s="16">
        <f>誘発額計算!T42</f>
        <v>6.0141612187198819</v>
      </c>
      <c r="J42" s="16">
        <f>誘発額計算!U42</f>
        <v>-1.9434739131490002E-5</v>
      </c>
      <c r="K42" s="16">
        <f>誘発額計算!V42</f>
        <v>0</v>
      </c>
      <c r="L42" s="16">
        <f>誘発額計算!W42</f>
        <v>0.35200290071974399</v>
      </c>
      <c r="M42" s="16">
        <f>誘発額計算!X42</f>
        <v>1.1951132193684275</v>
      </c>
      <c r="N42" s="114">
        <f t="shared" si="0"/>
        <v>9.9666132486223233</v>
      </c>
    </row>
    <row r="43" spans="2:14" x14ac:dyDescent="0.15">
      <c r="B43" s="36" t="s">
        <v>33</v>
      </c>
      <c r="C43" s="36" t="s">
        <v>148</v>
      </c>
      <c r="D43" s="76">
        <f>誘発額計算!O43</f>
        <v>1.1014142402178195</v>
      </c>
      <c r="E43" s="16">
        <f>誘発額計算!P43</f>
        <v>83.712695387215732</v>
      </c>
      <c r="F43" s="16">
        <f>誘発額計算!Q43</f>
        <v>5.9676419279531974</v>
      </c>
      <c r="G43" s="16">
        <f>誘発額計算!R43</f>
        <v>1.9866736276508246</v>
      </c>
      <c r="H43" s="16">
        <f>誘発額計算!S43</f>
        <v>53.76084611602117</v>
      </c>
      <c r="I43" s="16">
        <f>誘発額計算!T43</f>
        <v>82.777830434384043</v>
      </c>
      <c r="J43" s="16">
        <f>誘発額計算!U43</f>
        <v>-2.1862126332009863E-2</v>
      </c>
      <c r="K43" s="16">
        <f>誘発額計算!V43</f>
        <v>0</v>
      </c>
      <c r="L43" s="16">
        <f>誘発額計算!W43</f>
        <v>128.10019381538496</v>
      </c>
      <c r="M43" s="16">
        <f>誘発額計算!X43</f>
        <v>1693.9935148182722</v>
      </c>
      <c r="N43" s="114">
        <f t="shared" si="0"/>
        <v>2051.3789482407678</v>
      </c>
    </row>
    <row r="44" spans="2:14" x14ac:dyDescent="0.15">
      <c r="B44" s="36" t="s">
        <v>34</v>
      </c>
      <c r="C44" s="36" t="s">
        <v>149</v>
      </c>
      <c r="D44" s="76">
        <f>誘発額計算!O44</f>
        <v>4.5605346811237096E-2</v>
      </c>
      <c r="E44" s="16">
        <f>誘発額計算!P44</f>
        <v>2.1578343755991427</v>
      </c>
      <c r="F44" s="16">
        <f>誘発額計算!Q44</f>
        <v>0.57465123375047633</v>
      </c>
      <c r="G44" s="16">
        <f>誘発額計算!R44</f>
        <v>0.22137903697644751</v>
      </c>
      <c r="H44" s="16">
        <f>誘発額計算!S44</f>
        <v>3.0114712347584298</v>
      </c>
      <c r="I44" s="16">
        <f>誘発額計算!T44</f>
        <v>-3.6763471436364599</v>
      </c>
      <c r="J44" s="16">
        <f>誘発額計算!U44</f>
        <v>-5.210548826599774E-4</v>
      </c>
      <c r="K44" s="16">
        <f>誘発額計算!V44</f>
        <v>0</v>
      </c>
      <c r="L44" s="16">
        <f>誘発額計算!W44</f>
        <v>-4.7059478004744646</v>
      </c>
      <c r="M44" s="16">
        <f>誘発額計算!X44</f>
        <v>2.3636521836125177</v>
      </c>
      <c r="N44" s="114">
        <f t="shared" si="0"/>
        <v>-8.2225874853336656E-3</v>
      </c>
    </row>
    <row r="45" spans="2:14" x14ac:dyDescent="0.15">
      <c r="B45" s="36" t="s">
        <v>35</v>
      </c>
      <c r="C45" s="36" t="s">
        <v>150</v>
      </c>
      <c r="D45" s="76">
        <f>誘発額計算!O45</f>
        <v>0</v>
      </c>
      <c r="E45" s="16">
        <f>誘発額計算!P45</f>
        <v>0</v>
      </c>
      <c r="F45" s="16">
        <f>誘発額計算!Q45</f>
        <v>0</v>
      </c>
      <c r="G45" s="16">
        <f>誘発額計算!R45</f>
        <v>0</v>
      </c>
      <c r="H45" s="16">
        <f>誘発額計算!S45</f>
        <v>0</v>
      </c>
      <c r="I45" s="16">
        <f>誘発額計算!T45</f>
        <v>0</v>
      </c>
      <c r="J45" s="16">
        <f>誘発額計算!U45</f>
        <v>0</v>
      </c>
      <c r="K45" s="16">
        <f>誘発額計算!V45</f>
        <v>0</v>
      </c>
      <c r="L45" s="16">
        <f>誘発額計算!W45</f>
        <v>0</v>
      </c>
      <c r="M45" s="16">
        <f>誘発額計算!X45</f>
        <v>0</v>
      </c>
      <c r="N45" s="114">
        <f t="shared" si="0"/>
        <v>0</v>
      </c>
    </row>
    <row r="46" spans="2:14" x14ac:dyDescent="0.15">
      <c r="B46" s="36" t="s">
        <v>36</v>
      </c>
      <c r="C46" s="36" t="s">
        <v>151</v>
      </c>
      <c r="D46" s="76">
        <f>誘発額計算!O46</f>
        <v>0.70611167963252797</v>
      </c>
      <c r="E46" s="16">
        <f>誘発額計算!P46</f>
        <v>24.000645193355457</v>
      </c>
      <c r="F46" s="16">
        <f>誘発額計算!Q46</f>
        <v>5.6350773749861833</v>
      </c>
      <c r="G46" s="16">
        <f>誘発額計算!R46</f>
        <v>2.1996242869352614</v>
      </c>
      <c r="H46" s="16">
        <f>誘発額計算!S46</f>
        <v>66.777281576945086</v>
      </c>
      <c r="I46" s="16">
        <f>誘発額計算!T46</f>
        <v>212.03931761111767</v>
      </c>
      <c r="J46" s="16">
        <f>誘発額計算!U46</f>
        <v>-9.9082821099761229E-3</v>
      </c>
      <c r="K46" s="16">
        <f>誘発額計算!V46</f>
        <v>0</v>
      </c>
      <c r="L46" s="16">
        <f>誘発額計算!W46</f>
        <v>258.07690400622431</v>
      </c>
      <c r="M46" s="16">
        <f>誘発額計算!X46</f>
        <v>4186.9236578842847</v>
      </c>
      <c r="N46" s="114">
        <f t="shared" si="0"/>
        <v>4756.3487113313713</v>
      </c>
    </row>
    <row r="47" spans="2:14" x14ac:dyDescent="0.15">
      <c r="B47" s="36" t="s">
        <v>37</v>
      </c>
      <c r="C47" s="36" t="s">
        <v>152</v>
      </c>
      <c r="D47" s="76">
        <f>誘発額計算!O47</f>
        <v>1.7590650087144817</v>
      </c>
      <c r="E47" s="16">
        <f>誘発額計算!P47</f>
        <v>44.185104156293377</v>
      </c>
      <c r="F47" s="16">
        <f>誘発額計算!Q47</f>
        <v>13.338762144636725</v>
      </c>
      <c r="G47" s="16">
        <f>誘発額計算!R47</f>
        <v>5.6021307937696925</v>
      </c>
      <c r="H47" s="16">
        <f>誘発額計算!S47</f>
        <v>30.945083294753999</v>
      </c>
      <c r="I47" s="16">
        <f>誘発額計算!T47</f>
        <v>94.460028700720599</v>
      </c>
      <c r="J47" s="16">
        <f>誘発額計算!U47</f>
        <v>-0.38348769132492444</v>
      </c>
      <c r="K47" s="16">
        <f>誘発額計算!V47</f>
        <v>0</v>
      </c>
      <c r="L47" s="16">
        <f>誘発額計算!W47</f>
        <v>102.65525145435434</v>
      </c>
      <c r="M47" s="16">
        <f>誘発額計算!X47</f>
        <v>3363.3296006115879</v>
      </c>
      <c r="N47" s="114">
        <f t="shared" si="0"/>
        <v>3655.8915384735064</v>
      </c>
    </row>
    <row r="48" spans="2:14" x14ac:dyDescent="0.15">
      <c r="B48" s="36" t="s">
        <v>38</v>
      </c>
      <c r="C48" s="36" t="s">
        <v>153</v>
      </c>
      <c r="D48" s="76">
        <f>誘発額計算!O48</f>
        <v>-1.7158579152758304</v>
      </c>
      <c r="E48" s="16">
        <f>誘発額計算!P48</f>
        <v>-773.26892433609805</v>
      </c>
      <c r="F48" s="16">
        <f>誘発額計算!Q48</f>
        <v>-13.699246910162616</v>
      </c>
      <c r="G48" s="16">
        <f>誘発額計算!R48</f>
        <v>-4.028161322843089</v>
      </c>
      <c r="H48" s="16">
        <f>誘発額計算!S48</f>
        <v>-11.668954940307218</v>
      </c>
      <c r="I48" s="16">
        <f>誘発額計算!T48</f>
        <v>615.27164314404206</v>
      </c>
      <c r="J48" s="16">
        <f>誘発額計算!U48</f>
        <v>2.5694320690051203E-2</v>
      </c>
      <c r="K48" s="16">
        <f>誘発額計算!V48</f>
        <v>0</v>
      </c>
      <c r="L48" s="16">
        <f>誘発額計算!W48</f>
        <v>71.203932034425293</v>
      </c>
      <c r="M48" s="16">
        <f>誘発額計算!X48</f>
        <v>1099.5930842591945</v>
      </c>
      <c r="N48" s="114">
        <f t="shared" si="0"/>
        <v>981.71320833366508</v>
      </c>
    </row>
    <row r="49" spans="2:14" x14ac:dyDescent="0.15">
      <c r="B49" s="36" t="s">
        <v>39</v>
      </c>
      <c r="C49" s="36" t="s">
        <v>154</v>
      </c>
      <c r="D49" s="76">
        <f>誘発額計算!O49</f>
        <v>1.0334781959895878</v>
      </c>
      <c r="E49" s="16">
        <f>誘発額計算!P49</f>
        <v>25.906450063824806</v>
      </c>
      <c r="F49" s="16">
        <f>誘発額計算!Q49</f>
        <v>22.864415255609593</v>
      </c>
      <c r="G49" s="16">
        <f>誘発額計算!R49</f>
        <v>2.4149390548421268</v>
      </c>
      <c r="H49" s="16">
        <f>誘発額計算!S49</f>
        <v>26.943712750065451</v>
      </c>
      <c r="I49" s="16">
        <f>誘発額計算!T49</f>
        <v>96.498992558249611</v>
      </c>
      <c r="J49" s="16">
        <f>誘発額計算!U49</f>
        <v>-5.2860681281487097E-2</v>
      </c>
      <c r="K49" s="16">
        <f>誘発額計算!V49</f>
        <v>0</v>
      </c>
      <c r="L49" s="16">
        <f>誘発額計算!W49</f>
        <v>376.05532965745385</v>
      </c>
      <c r="M49" s="16">
        <f>誘発額計算!X49</f>
        <v>3160.4130221197706</v>
      </c>
      <c r="N49" s="114">
        <f t="shared" si="0"/>
        <v>3712.0774789745242</v>
      </c>
    </row>
    <row r="50" spans="2:14" x14ac:dyDescent="0.15">
      <c r="B50" s="36" t="s">
        <v>40</v>
      </c>
      <c r="C50" s="36" t="s">
        <v>155</v>
      </c>
      <c r="D50" s="76">
        <f>誘発額計算!O50</f>
        <v>1.340575402301273</v>
      </c>
      <c r="E50" s="16">
        <f>誘発額計算!P50</f>
        <v>141.72260636093043</v>
      </c>
      <c r="F50" s="16">
        <f>誘発額計算!Q50</f>
        <v>27.965506598860102</v>
      </c>
      <c r="G50" s="16">
        <f>誘発額計算!R50</f>
        <v>10.654890406065476</v>
      </c>
      <c r="H50" s="16">
        <f>誘発額計算!S50</f>
        <v>421.52270885563109</v>
      </c>
      <c r="I50" s="16">
        <f>誘発額計算!T50</f>
        <v>1433.1105223043348</v>
      </c>
      <c r="J50" s="16">
        <f>誘発額計算!U50</f>
        <v>-5.7013225019569337E-4</v>
      </c>
      <c r="K50" s="16">
        <f>誘発額計算!V50</f>
        <v>0</v>
      </c>
      <c r="L50" s="16">
        <f>誘発額計算!W50</f>
        <v>35.062920539446083</v>
      </c>
      <c r="M50" s="16">
        <f>誘発額計算!X50</f>
        <v>6444.195157696744</v>
      </c>
      <c r="N50" s="114">
        <f t="shared" si="0"/>
        <v>8515.5743180320642</v>
      </c>
    </row>
    <row r="51" spans="2:14" x14ac:dyDescent="0.15">
      <c r="B51" s="36" t="s">
        <v>41</v>
      </c>
      <c r="C51" s="36" t="s">
        <v>156</v>
      </c>
      <c r="D51" s="76">
        <f>誘発額計算!O51</f>
        <v>105.21155207583773</v>
      </c>
      <c r="E51" s="16">
        <f>誘発額計算!P51</f>
        <v>1893.1130061558617</v>
      </c>
      <c r="F51" s="16">
        <f>誘発額計算!Q51</f>
        <v>563.96924086594288</v>
      </c>
      <c r="G51" s="16">
        <f>誘発額計算!R51</f>
        <v>227.06013861389388</v>
      </c>
      <c r="H51" s="16">
        <f>誘発額計算!S51</f>
        <v>625.77468087610669</v>
      </c>
      <c r="I51" s="16">
        <f>誘発額計算!T51</f>
        <v>2459.0705814903695</v>
      </c>
      <c r="J51" s="16">
        <f>誘発額計算!U51</f>
        <v>-0.7124023821814528</v>
      </c>
      <c r="K51" s="16">
        <f>誘発額計算!V51</f>
        <v>0</v>
      </c>
      <c r="L51" s="16">
        <f>誘発額計算!W51</f>
        <v>1894.8339585060307</v>
      </c>
      <c r="M51" s="16">
        <f>誘発額計算!X51</f>
        <v>35290.495620886497</v>
      </c>
      <c r="N51" s="114">
        <f t="shared" si="0"/>
        <v>43058.816377088355</v>
      </c>
    </row>
    <row r="52" spans="2:14" x14ac:dyDescent="0.15">
      <c r="B52" s="36" t="s">
        <v>42</v>
      </c>
      <c r="C52" s="36" t="s">
        <v>157</v>
      </c>
      <c r="D52" s="76">
        <f>誘発額計算!O52</f>
        <v>1.4393124333253953</v>
      </c>
      <c r="E52" s="16">
        <f>誘発額計算!P52</f>
        <v>116.78222451923766</v>
      </c>
      <c r="F52" s="16">
        <f>誘発額計算!Q52</f>
        <v>27.696610584620501</v>
      </c>
      <c r="G52" s="16">
        <f>誘発額計算!R52</f>
        <v>12.757530504198119</v>
      </c>
      <c r="H52" s="16">
        <f>誘発額計算!S52</f>
        <v>132.63484408344794</v>
      </c>
      <c r="I52" s="16">
        <f>誘発額計算!T52</f>
        <v>1676.5722234698924</v>
      </c>
      <c r="J52" s="16">
        <f>誘発額計算!U52</f>
        <v>-5.4601746878277617E-2</v>
      </c>
      <c r="K52" s="16">
        <f>誘発額計算!V52</f>
        <v>0</v>
      </c>
      <c r="L52" s="16">
        <f>誘発額計算!W52</f>
        <v>4463.9727741181277</v>
      </c>
      <c r="M52" s="16">
        <f>誘発額計算!X52</f>
        <v>14423.061023532709</v>
      </c>
      <c r="N52" s="114">
        <f t="shared" si="0"/>
        <v>20854.861941498682</v>
      </c>
    </row>
    <row r="53" spans="2:14" x14ac:dyDescent="0.15">
      <c r="B53" s="36" t="s">
        <v>43</v>
      </c>
      <c r="C53" s="36" t="s">
        <v>158</v>
      </c>
      <c r="D53" s="76">
        <f>誘発額計算!O53</f>
        <v>1.6059100638717854</v>
      </c>
      <c r="E53" s="16">
        <f>誘発額計算!P53</f>
        <v>126.01175632718071</v>
      </c>
      <c r="F53" s="16">
        <f>誘発額計算!Q53</f>
        <v>26.466701340834206</v>
      </c>
      <c r="G53" s="16">
        <f>誘発額計算!R53</f>
        <v>10.623518477687414</v>
      </c>
      <c r="H53" s="16">
        <f>誘発額計算!S53</f>
        <v>34.896588828222271</v>
      </c>
      <c r="I53" s="16">
        <f>誘発額計算!T53</f>
        <v>1433.0043496082228</v>
      </c>
      <c r="J53" s="16">
        <f>誘発額計算!U53</f>
        <v>-4.997118420546267E-2</v>
      </c>
      <c r="K53" s="16">
        <f>誘発額計算!V53</f>
        <v>0</v>
      </c>
      <c r="L53" s="16">
        <f>誘発額計算!W53</f>
        <v>6942.2941972747049</v>
      </c>
      <c r="M53" s="16">
        <f>誘発額計算!X53</f>
        <v>11842.29018187892</v>
      </c>
      <c r="N53" s="114">
        <f t="shared" si="0"/>
        <v>20417.143232615439</v>
      </c>
    </row>
    <row r="54" spans="2:14" x14ac:dyDescent="0.15">
      <c r="B54" s="36" t="s">
        <v>44</v>
      </c>
      <c r="C54" s="36" t="s">
        <v>159</v>
      </c>
      <c r="D54" s="76">
        <f>誘発額計算!O54</f>
        <v>2.263513978094482</v>
      </c>
      <c r="E54" s="16">
        <f>誘発額計算!P54</f>
        <v>106.33182722776259</v>
      </c>
      <c r="F54" s="16">
        <f>誘発額計算!Q54</f>
        <v>166.36214239177019</v>
      </c>
      <c r="G54" s="16">
        <f>誘発額計算!R54</f>
        <v>22.126559134047113</v>
      </c>
      <c r="H54" s="16">
        <f>誘発額計算!S54</f>
        <v>97.888092439613445</v>
      </c>
      <c r="I54" s="16">
        <f>誘発額計算!T54</f>
        <v>630.99812914772906</v>
      </c>
      <c r="J54" s="16">
        <f>誘発額計算!U54</f>
        <v>-7.679221137799154E-2</v>
      </c>
      <c r="K54" s="16">
        <f>誘発額計算!V54</f>
        <v>0</v>
      </c>
      <c r="L54" s="16">
        <f>誘発額計算!W54</f>
        <v>8921.7527988550682</v>
      </c>
      <c r="M54" s="16">
        <f>誘発額計算!X54</f>
        <v>26787.253065986355</v>
      </c>
      <c r="N54" s="114">
        <f t="shared" si="0"/>
        <v>36734.899336949064</v>
      </c>
    </row>
    <row r="55" spans="2:14" x14ac:dyDescent="0.15">
      <c r="B55" s="36" t="s">
        <v>45</v>
      </c>
      <c r="C55" s="36" t="s">
        <v>160</v>
      </c>
      <c r="D55" s="76">
        <f>誘発額計算!O55</f>
        <v>0</v>
      </c>
      <c r="E55" s="16">
        <f>誘発額計算!P55</f>
        <v>0</v>
      </c>
      <c r="F55" s="16">
        <f>誘発額計算!Q55</f>
        <v>0</v>
      </c>
      <c r="G55" s="16">
        <f>誘発額計算!R55</f>
        <v>0</v>
      </c>
      <c r="H55" s="16">
        <f>誘発額計算!S55</f>
        <v>0</v>
      </c>
      <c r="I55" s="16">
        <f>誘発額計算!T55</f>
        <v>0</v>
      </c>
      <c r="J55" s="16">
        <f>誘発額計算!U55</f>
        <v>0</v>
      </c>
      <c r="K55" s="16">
        <f>誘発額計算!V55</f>
        <v>0</v>
      </c>
      <c r="L55" s="16">
        <f>誘発額計算!W55</f>
        <v>0</v>
      </c>
      <c r="M55" s="16">
        <f>誘発額計算!X55</f>
        <v>0</v>
      </c>
      <c r="N55" s="114">
        <f t="shared" si="0"/>
        <v>0</v>
      </c>
    </row>
    <row r="56" spans="2:14" x14ac:dyDescent="0.15">
      <c r="B56" s="36" t="s">
        <v>46</v>
      </c>
      <c r="C56" s="36" t="s">
        <v>161</v>
      </c>
      <c r="D56" s="76">
        <f>誘発額計算!O56</f>
        <v>3.2182038900415759</v>
      </c>
      <c r="E56" s="16">
        <f>誘発額計算!P56</f>
        <v>232.54468100337266</v>
      </c>
      <c r="F56" s="16">
        <f>誘発額計算!Q56</f>
        <v>105.80669573719169</v>
      </c>
      <c r="G56" s="16">
        <f>誘発額計算!R56</f>
        <v>54.147760161393535</v>
      </c>
      <c r="H56" s="16">
        <f>誘発額計算!S56</f>
        <v>21.320181549891803</v>
      </c>
      <c r="I56" s="16">
        <f>誘発額計算!T56</f>
        <v>105.99412674316275</v>
      </c>
      <c r="J56" s="16">
        <f>誘発額計算!U56</f>
        <v>-0.17318338422526341</v>
      </c>
      <c r="K56" s="16">
        <f>誘発額計算!V56</f>
        <v>0</v>
      </c>
      <c r="L56" s="16">
        <f>誘発額計算!W56</f>
        <v>3317.8896784003946</v>
      </c>
      <c r="M56" s="16">
        <f>誘発額計算!X56</f>
        <v>8799.4747974068341</v>
      </c>
      <c r="N56" s="114">
        <f t="shared" si="0"/>
        <v>12640.222941508058</v>
      </c>
    </row>
    <row r="57" spans="2:14" x14ac:dyDescent="0.15">
      <c r="B57" s="36" t="s">
        <v>47</v>
      </c>
      <c r="C57" s="36" t="s">
        <v>162</v>
      </c>
      <c r="D57" s="76">
        <f>誘発額計算!O57</f>
        <v>1.1054481371941374</v>
      </c>
      <c r="E57" s="16">
        <f>誘発額計算!P57</f>
        <v>95.829197890000927</v>
      </c>
      <c r="F57" s="16">
        <f>誘発額計算!Q57</f>
        <v>18.475587552845226</v>
      </c>
      <c r="G57" s="16">
        <f>誘発額計算!R57</f>
        <v>7.3361250881443949</v>
      </c>
      <c r="H57" s="16">
        <f>誘発額計算!S57</f>
        <v>113.66849768466579</v>
      </c>
      <c r="I57" s="16">
        <f>誘発額計算!T57</f>
        <v>1591.7466471325845</v>
      </c>
      <c r="J57" s="16">
        <f>誘発額計算!U57</f>
        <v>0.10664936814030287</v>
      </c>
      <c r="K57" s="16">
        <f>誘発額計算!V57</f>
        <v>0</v>
      </c>
      <c r="L57" s="16">
        <f>誘発額計算!W57</f>
        <v>1222.8640934041441</v>
      </c>
      <c r="M57" s="16">
        <f>誘発額計算!X57</f>
        <v>11533.619128803724</v>
      </c>
      <c r="N57" s="114">
        <f t="shared" si="0"/>
        <v>14584.751375061443</v>
      </c>
    </row>
    <row r="58" spans="2:14" x14ac:dyDescent="0.15">
      <c r="B58" s="36" t="s">
        <v>48</v>
      </c>
      <c r="C58" s="36" t="s">
        <v>163</v>
      </c>
      <c r="D58" s="76">
        <f>誘発額計算!O58</f>
        <v>1.2178098662415067</v>
      </c>
      <c r="E58" s="16">
        <f>誘発額計算!P58</f>
        <v>122.87750323823363</v>
      </c>
      <c r="F58" s="16">
        <f>誘発額計算!Q58</f>
        <v>0.67163921570176621</v>
      </c>
      <c r="G58" s="16">
        <f>誘発額計算!R58</f>
        <v>0.34906935264103739</v>
      </c>
      <c r="H58" s="16">
        <f>誘発額計算!S58</f>
        <v>0.45346277724226464</v>
      </c>
      <c r="I58" s="16">
        <f>誘発額計算!T58</f>
        <v>14.993225820806991</v>
      </c>
      <c r="J58" s="16">
        <f>誘発額計算!U58</f>
        <v>-5.1987705223361456E-6</v>
      </c>
      <c r="K58" s="16">
        <f>誘発額計算!V58</f>
        <v>0</v>
      </c>
      <c r="L58" s="16">
        <f>誘発額計算!W58</f>
        <v>92.378491554283144</v>
      </c>
      <c r="M58" s="16">
        <f>誘発額計算!X58</f>
        <v>610.74249162509352</v>
      </c>
      <c r="N58" s="114">
        <f t="shared" si="0"/>
        <v>843.68368825147331</v>
      </c>
    </row>
    <row r="59" spans="2:14" x14ac:dyDescent="0.15">
      <c r="B59" s="36" t="s">
        <v>49</v>
      </c>
      <c r="C59" s="36" t="s">
        <v>164</v>
      </c>
      <c r="D59" s="76">
        <f>誘発額計算!O59</f>
        <v>5.5387429193619071E-3</v>
      </c>
      <c r="E59" s="16">
        <f>誘発額計算!P59</f>
        <v>0.47707983611185734</v>
      </c>
      <c r="F59" s="16">
        <f>誘発額計算!Q59</f>
        <v>1.3370266564916955</v>
      </c>
      <c r="G59" s="16">
        <f>誘発額計算!R59</f>
        <v>0.69385714306842372</v>
      </c>
      <c r="H59" s="16">
        <f>誘発額計算!S59</f>
        <v>4.2044140703597161</v>
      </c>
      <c r="I59" s="16">
        <f>誘発額計算!T59</f>
        <v>20.466986003850181</v>
      </c>
      <c r="J59" s="16">
        <f>誘発額計算!U59</f>
        <v>-1.1478572983245209E-6</v>
      </c>
      <c r="K59" s="16">
        <f>誘発額計算!V59</f>
        <v>0</v>
      </c>
      <c r="L59" s="16">
        <f>誘発額計算!W59</f>
        <v>141.11679535809665</v>
      </c>
      <c r="M59" s="16">
        <f>誘発額計算!X59</f>
        <v>1032.4161616396459</v>
      </c>
      <c r="N59" s="114">
        <f t="shared" si="0"/>
        <v>1200.7178583026864</v>
      </c>
    </row>
    <row r="60" spans="2:14" x14ac:dyDescent="0.15">
      <c r="B60" s="36" t="s">
        <v>50</v>
      </c>
      <c r="C60" s="36" t="s">
        <v>165</v>
      </c>
      <c r="D60" s="76">
        <f>誘発額計算!O60</f>
        <v>-1.0890205149022484E-2</v>
      </c>
      <c r="E60" s="16">
        <f>誘発額計算!P60</f>
        <v>-0.68356105647104726</v>
      </c>
      <c r="F60" s="16">
        <f>誘発額計算!Q60</f>
        <v>-5.259022733059824E-2</v>
      </c>
      <c r="G60" s="16">
        <f>誘発額計算!R60</f>
        <v>-2.3907332313974055E-2</v>
      </c>
      <c r="H60" s="16">
        <f>誘発額計算!S60</f>
        <v>-8.1671625256671154E-2</v>
      </c>
      <c r="I60" s="16">
        <f>誘発額計算!T60</f>
        <v>-1.1367779398859048</v>
      </c>
      <c r="J60" s="16">
        <f>誘発額計算!U60</f>
        <v>1.110965662308007E-6</v>
      </c>
      <c r="K60" s="16">
        <f>誘発額計算!V60</f>
        <v>0</v>
      </c>
      <c r="L60" s="16">
        <f>誘発額計算!W60</f>
        <v>53.278461264222692</v>
      </c>
      <c r="M60" s="16">
        <f>誘発額計算!X60</f>
        <v>628.68903183278042</v>
      </c>
      <c r="N60" s="114">
        <f t="shared" si="0"/>
        <v>679.97809582156151</v>
      </c>
    </row>
    <row r="61" spans="2:14" x14ac:dyDescent="0.15">
      <c r="B61" s="36" t="s">
        <v>51</v>
      </c>
      <c r="C61" s="36" t="s">
        <v>166</v>
      </c>
      <c r="D61" s="76">
        <f>誘発額計算!O61</f>
        <v>1.5876282919167874</v>
      </c>
      <c r="E61" s="16">
        <f>誘発額計算!P61</f>
        <v>138.66982131810755</v>
      </c>
      <c r="F61" s="16">
        <f>誘発額計算!Q61</f>
        <v>5.2310372308674111</v>
      </c>
      <c r="G61" s="16">
        <f>誘発額計算!R61</f>
        <v>2.8534336825796247</v>
      </c>
      <c r="H61" s="16">
        <f>誘発額計算!S61</f>
        <v>35.81899873077306</v>
      </c>
      <c r="I61" s="16">
        <f>誘発額計算!T61</f>
        <v>79.25291852802836</v>
      </c>
      <c r="J61" s="16">
        <f>誘発額計算!U61</f>
        <v>-1.3180254884017239E-2</v>
      </c>
      <c r="K61" s="16">
        <f>誘発額計算!V61</f>
        <v>0</v>
      </c>
      <c r="L61" s="16">
        <f>誘発額計算!W61</f>
        <v>186.36854054397281</v>
      </c>
      <c r="M61" s="16">
        <f>誘発額計算!X61</f>
        <v>1133.8162465804728</v>
      </c>
      <c r="N61" s="114">
        <f t="shared" si="0"/>
        <v>1583.5854446518345</v>
      </c>
    </row>
    <row r="62" spans="2:14" x14ac:dyDescent="0.15">
      <c r="B62" s="36" t="s">
        <v>52</v>
      </c>
      <c r="C62" s="36" t="s">
        <v>167</v>
      </c>
      <c r="D62" s="76">
        <f>誘発額計算!O62</f>
        <v>3.0143185821349824E-3</v>
      </c>
      <c r="E62" s="16">
        <f>誘発額計算!P62</f>
        <v>18.826259567876125</v>
      </c>
      <c r="F62" s="16">
        <f>誘発額計算!Q62</f>
        <v>4.1927280393467603E-2</v>
      </c>
      <c r="G62" s="16">
        <f>誘発額計算!R62</f>
        <v>1.3215530362271423E-2</v>
      </c>
      <c r="H62" s="16">
        <f>誘発額計算!S62</f>
        <v>4.2429589339700637</v>
      </c>
      <c r="I62" s="16">
        <f>誘発額計算!T62</f>
        <v>55.654756559380061</v>
      </c>
      <c r="J62" s="16">
        <f>誘発額計算!U62</f>
        <v>-6.9417981264190791E-3</v>
      </c>
      <c r="K62" s="16">
        <f>誘発額計算!V62</f>
        <v>0</v>
      </c>
      <c r="L62" s="16">
        <f>誘発額計算!W62</f>
        <v>900.37886739441024</v>
      </c>
      <c r="M62" s="16">
        <f>誘発額計算!X62</f>
        <v>1926.8901330191991</v>
      </c>
      <c r="N62" s="114">
        <f t="shared" si="0"/>
        <v>2906.044190806047</v>
      </c>
    </row>
    <row r="63" spans="2:14" x14ac:dyDescent="0.15">
      <c r="B63" s="36" t="s">
        <v>53</v>
      </c>
      <c r="C63" s="36" t="s">
        <v>168</v>
      </c>
      <c r="D63" s="76">
        <f>誘発額計算!O63</f>
        <v>0</v>
      </c>
      <c r="E63" s="16">
        <f>誘発額計算!P63</f>
        <v>0</v>
      </c>
      <c r="F63" s="16">
        <f>誘発額計算!Q63</f>
        <v>0</v>
      </c>
      <c r="G63" s="16">
        <f>誘発額計算!R63</f>
        <v>0</v>
      </c>
      <c r="H63" s="16">
        <f>誘発額計算!S63</f>
        <v>0</v>
      </c>
      <c r="I63" s="16">
        <f>誘発額計算!T63</f>
        <v>0</v>
      </c>
      <c r="J63" s="16">
        <f>誘発額計算!U63</f>
        <v>0</v>
      </c>
      <c r="K63" s="16">
        <f>誘発額計算!V63</f>
        <v>0</v>
      </c>
      <c r="L63" s="16">
        <f>誘発額計算!W63</f>
        <v>0</v>
      </c>
      <c r="M63" s="16">
        <f>誘発額計算!X63</f>
        <v>0</v>
      </c>
      <c r="N63" s="114">
        <f t="shared" si="0"/>
        <v>0</v>
      </c>
    </row>
    <row r="64" spans="2:14" x14ac:dyDescent="0.15">
      <c r="B64" s="36" t="s">
        <v>54</v>
      </c>
      <c r="C64" s="36" t="s">
        <v>169</v>
      </c>
      <c r="D64" s="76">
        <f>誘発額計算!O64</f>
        <v>1.5646752271487429E-3</v>
      </c>
      <c r="E64" s="16">
        <f>誘発額計算!P64</f>
        <v>5.7932065383391764</v>
      </c>
      <c r="F64" s="16">
        <f>誘発額計算!Q64</f>
        <v>0.21937808021969157</v>
      </c>
      <c r="G64" s="16">
        <f>誘発額計算!R64</f>
        <v>0.11902405956664548</v>
      </c>
      <c r="H64" s="16">
        <f>誘発額計算!S64</f>
        <v>0.47869764090312134</v>
      </c>
      <c r="I64" s="16">
        <f>誘発額計算!T64</f>
        <v>31.63464406815832</v>
      </c>
      <c r="J64" s="16">
        <f>誘発額計算!U64</f>
        <v>-1.6309458810120463E-3</v>
      </c>
      <c r="K64" s="16">
        <f>誘発額計算!V64</f>
        <v>0</v>
      </c>
      <c r="L64" s="16">
        <f>誘発額計算!W64</f>
        <v>13.327326665598719</v>
      </c>
      <c r="M64" s="16">
        <f>誘発額計算!X64</f>
        <v>271.32949891030876</v>
      </c>
      <c r="N64" s="114">
        <f t="shared" si="0"/>
        <v>322.90170969244059</v>
      </c>
    </row>
    <row r="65" spans="2:14" x14ac:dyDescent="0.15">
      <c r="B65" s="36" t="s">
        <v>55</v>
      </c>
      <c r="C65" s="36" t="s">
        <v>170</v>
      </c>
      <c r="D65" s="76">
        <f>誘発額計算!O65</f>
        <v>25.395824218807725</v>
      </c>
      <c r="E65" s="16">
        <f>誘発額計算!P65</f>
        <v>2089.1446522585584</v>
      </c>
      <c r="F65" s="16">
        <f>誘発額計算!Q65</f>
        <v>433.86972176832103</v>
      </c>
      <c r="G65" s="16">
        <f>誘発額計算!R65</f>
        <v>173.24113824747815</v>
      </c>
      <c r="H65" s="16">
        <f>誘発額計算!S65</f>
        <v>161.92789370644999</v>
      </c>
      <c r="I65" s="16">
        <f>誘発額計算!T65</f>
        <v>393.39758046592192</v>
      </c>
      <c r="J65" s="16">
        <f>誘発額計算!U65</f>
        <v>-1.3132729069114193</v>
      </c>
      <c r="K65" s="16">
        <f>誘発額計算!V65</f>
        <v>0</v>
      </c>
      <c r="L65" s="16">
        <f>誘発額計算!W65</f>
        <v>11587.720664807392</v>
      </c>
      <c r="M65" s="16">
        <f>誘発額計算!X65</f>
        <v>22968.737890828539</v>
      </c>
      <c r="N65" s="114">
        <f t="shared" si="0"/>
        <v>37832.122093394559</v>
      </c>
    </row>
    <row r="66" spans="2:14" x14ac:dyDescent="0.15">
      <c r="B66" s="36" t="s">
        <v>56</v>
      </c>
      <c r="C66" s="36" t="s">
        <v>171</v>
      </c>
      <c r="D66" s="76">
        <f>誘発額計算!O66</f>
        <v>1.1135027707300405E-3</v>
      </c>
      <c r="E66" s="16">
        <f>誘発額計算!P66</f>
        <v>0.59039582403955904</v>
      </c>
      <c r="F66" s="16">
        <f>誘発額計算!Q66</f>
        <v>15.090836988762925</v>
      </c>
      <c r="G66" s="16">
        <f>誘発額計算!R66</f>
        <v>8.5056648362385587</v>
      </c>
      <c r="H66" s="16">
        <f>誘発額計算!S66</f>
        <v>56.947314101069317</v>
      </c>
      <c r="I66" s="16">
        <f>誘発額計算!T66</f>
        <v>44.825559838760022</v>
      </c>
      <c r="J66" s="16">
        <f>誘発額計算!U66</f>
        <v>-6.8039722479445387E-8</v>
      </c>
      <c r="K66" s="16">
        <f>誘発額計算!V66</f>
        <v>0</v>
      </c>
      <c r="L66" s="16">
        <f>誘発額計算!W66</f>
        <v>3.1301814780318737E-2</v>
      </c>
      <c r="M66" s="16">
        <f>誘発額計算!X66</f>
        <v>86.262350722378997</v>
      </c>
      <c r="N66" s="114">
        <f t="shared" si="0"/>
        <v>212.2545375607607</v>
      </c>
    </row>
    <row r="67" spans="2:14" x14ac:dyDescent="0.15">
      <c r="B67" s="36" t="s">
        <v>57</v>
      </c>
      <c r="C67" s="36" t="s">
        <v>172</v>
      </c>
      <c r="D67" s="76">
        <f>誘発額計算!O67</f>
        <v>2.759752519932733E-2</v>
      </c>
      <c r="E67" s="16">
        <f>誘発額計算!P67</f>
        <v>5.3790290022481102</v>
      </c>
      <c r="F67" s="16">
        <f>誘発額計算!Q67</f>
        <v>3.8254325760016408</v>
      </c>
      <c r="G67" s="16">
        <f>誘発額計算!R67</f>
        <v>2.1182692699884393</v>
      </c>
      <c r="H67" s="16">
        <f>誘発額計算!S67</f>
        <v>5.888768127711776</v>
      </c>
      <c r="I67" s="16">
        <f>誘発額計算!T67</f>
        <v>13.845089839487141</v>
      </c>
      <c r="J67" s="16">
        <f>誘発額計算!U67</f>
        <v>-2.3873165009535589E-6</v>
      </c>
      <c r="K67" s="16">
        <f>誘発額計算!V67</f>
        <v>0</v>
      </c>
      <c r="L67" s="16">
        <f>誘発額計算!W67</f>
        <v>59.073118556180738</v>
      </c>
      <c r="M67" s="16">
        <f>誘発額計算!X67</f>
        <v>635.72577611571046</v>
      </c>
      <c r="N67" s="114">
        <f t="shared" si="0"/>
        <v>725.88307862521117</v>
      </c>
    </row>
    <row r="68" spans="2:14" x14ac:dyDescent="0.15">
      <c r="B68" s="36" t="s">
        <v>58</v>
      </c>
      <c r="C68" s="36" t="s">
        <v>173</v>
      </c>
      <c r="D68" s="76">
        <f>誘発額計算!O68</f>
        <v>96.410341231441095</v>
      </c>
      <c r="E68" s="16">
        <f>誘発額計算!P68</f>
        <v>1542.4790519722424</v>
      </c>
      <c r="F68" s="16">
        <f>誘発額計算!Q68</f>
        <v>119.54854454994548</v>
      </c>
      <c r="G68" s="16">
        <f>誘発額計算!R68</f>
        <v>48.096297661861804</v>
      </c>
      <c r="H68" s="16">
        <f>誘発額計算!S68</f>
        <v>133.68233290819248</v>
      </c>
      <c r="I68" s="16">
        <f>誘発額計算!T68</f>
        <v>1498.6941909085026</v>
      </c>
      <c r="J68" s="16">
        <f>誘発額計算!U68</f>
        <v>-0.7541340911837785</v>
      </c>
      <c r="K68" s="16">
        <f>誘発額計算!V68</f>
        <v>0</v>
      </c>
      <c r="L68" s="16">
        <f>誘発額計算!W68</f>
        <v>1145.8007371953026</v>
      </c>
      <c r="M68" s="16">
        <f>誘発額計算!X68</f>
        <v>16913.992680653802</v>
      </c>
      <c r="N68" s="114">
        <f t="shared" si="0"/>
        <v>21497.950042990109</v>
      </c>
    </row>
    <row r="69" spans="2:14" x14ac:dyDescent="0.15">
      <c r="B69" s="36" t="s">
        <v>59</v>
      </c>
      <c r="C69" s="36" t="s">
        <v>174</v>
      </c>
      <c r="D69" s="76">
        <f>誘発額計算!O69</f>
        <v>5.963076637730385</v>
      </c>
      <c r="E69" s="16">
        <f>誘発額計算!P69</f>
        <v>962.61806576116146</v>
      </c>
      <c r="F69" s="16">
        <f>誘発額計算!Q69</f>
        <v>43.527669564339874</v>
      </c>
      <c r="G69" s="16">
        <f>誘発額計算!R69</f>
        <v>11.242479049507528</v>
      </c>
      <c r="H69" s="16">
        <f>誘発額計算!S69</f>
        <v>37.168874475145181</v>
      </c>
      <c r="I69" s="16">
        <f>誘発額計算!T69</f>
        <v>66.029300412188931</v>
      </c>
      <c r="J69" s="16">
        <f>誘発額計算!U69</f>
        <v>-6.2217777880761204E-3</v>
      </c>
      <c r="K69" s="16">
        <f>誘発額計算!V69</f>
        <v>0</v>
      </c>
      <c r="L69" s="16">
        <f>誘発額計算!W69</f>
        <v>62.436397677841057</v>
      </c>
      <c r="M69" s="16">
        <f>誘発額計算!X69</f>
        <v>2214.3993669065894</v>
      </c>
      <c r="N69" s="114">
        <f t="shared" si="0"/>
        <v>3403.3790087067155</v>
      </c>
    </row>
    <row r="70" spans="2:14" x14ac:dyDescent="0.15">
      <c r="B70" s="36" t="s">
        <v>60</v>
      </c>
      <c r="C70" s="36" t="s">
        <v>175</v>
      </c>
      <c r="D70" s="76">
        <f>誘発額計算!O70</f>
        <v>0</v>
      </c>
      <c r="E70" s="16">
        <f>誘発額計算!P70</f>
        <v>0</v>
      </c>
      <c r="F70" s="16">
        <f>誘発額計算!Q70</f>
        <v>0</v>
      </c>
      <c r="G70" s="16">
        <f>誘発額計算!R70</f>
        <v>0</v>
      </c>
      <c r="H70" s="16">
        <f>誘発額計算!S70</f>
        <v>26913.987008920376</v>
      </c>
      <c r="I70" s="16">
        <f>誘発額計算!T70</f>
        <v>348724.2722086868</v>
      </c>
      <c r="J70" s="16">
        <f>誘発額計算!U70</f>
        <v>0</v>
      </c>
      <c r="K70" s="16">
        <f>誘発額計算!V70</f>
        <v>0</v>
      </c>
      <c r="L70" s="16">
        <f>誘発額計算!W70</f>
        <v>0</v>
      </c>
      <c r="M70" s="16">
        <f>誘発額計算!X70</f>
        <v>0</v>
      </c>
      <c r="N70" s="114">
        <f t="shared" si="0"/>
        <v>375638.25921760721</v>
      </c>
    </row>
    <row r="71" spans="2:14" x14ac:dyDescent="0.15">
      <c r="B71" s="36" t="s">
        <v>61</v>
      </c>
      <c r="C71" s="36" t="s">
        <v>176</v>
      </c>
      <c r="D71" s="76">
        <f>誘発額計算!O71</f>
        <v>282.08744144743002</v>
      </c>
      <c r="E71" s="16">
        <f>誘発額計算!P71</f>
        <v>25189.643221195685</v>
      </c>
      <c r="F71" s="16">
        <f>誘発額計算!Q71</f>
        <v>6056.0290561328029</v>
      </c>
      <c r="G71" s="16">
        <f>誘発額計算!R71</f>
        <v>2302.8851120942759</v>
      </c>
      <c r="H71" s="16">
        <f>誘発額計算!S71</f>
        <v>15238.019980674928</v>
      </c>
      <c r="I71" s="16">
        <f>誘発額計算!T71</f>
        <v>12759.395539098665</v>
      </c>
      <c r="J71" s="16">
        <f>誘発額計算!U71</f>
        <v>-4.7257152839398853E-2</v>
      </c>
      <c r="K71" s="16">
        <f>誘発額計算!V71</f>
        <v>0</v>
      </c>
      <c r="L71" s="16">
        <f>誘発額計算!W71</f>
        <v>948.15828093187497</v>
      </c>
      <c r="M71" s="16">
        <f>誘発額計算!X71</f>
        <v>8617.499561113078</v>
      </c>
      <c r="N71" s="114">
        <f t="shared" si="0"/>
        <v>71393.670935535905</v>
      </c>
    </row>
    <row r="72" spans="2:14" x14ac:dyDescent="0.15">
      <c r="B72" s="36" t="s">
        <v>62</v>
      </c>
      <c r="C72" s="36" t="s">
        <v>177</v>
      </c>
      <c r="D72" s="76">
        <f>誘発額計算!O72</f>
        <v>0</v>
      </c>
      <c r="E72" s="16">
        <f>誘発額計算!P72</f>
        <v>0</v>
      </c>
      <c r="F72" s="16">
        <f>誘発額計算!Q72</f>
        <v>0</v>
      </c>
      <c r="G72" s="16">
        <f>誘発額計算!R72</f>
        <v>0</v>
      </c>
      <c r="H72" s="16">
        <f>誘発額計算!S72</f>
        <v>158308.50980095827</v>
      </c>
      <c r="I72" s="16">
        <f>誘発額計算!T72</f>
        <v>0.124733519911409</v>
      </c>
      <c r="J72" s="16">
        <f>誘発額計算!U72</f>
        <v>0</v>
      </c>
      <c r="K72" s="16">
        <f>誘発額計算!V72</f>
        <v>0</v>
      </c>
      <c r="L72" s="16">
        <f>誘発額計算!W72</f>
        <v>0</v>
      </c>
      <c r="M72" s="16">
        <f>誘発額計算!X72</f>
        <v>0</v>
      </c>
      <c r="N72" s="114">
        <f t="shared" si="0"/>
        <v>158308.63453447819</v>
      </c>
    </row>
    <row r="73" spans="2:14" x14ac:dyDescent="0.15">
      <c r="B73" s="36" t="s">
        <v>63</v>
      </c>
      <c r="C73" s="36" t="s">
        <v>178</v>
      </c>
      <c r="D73" s="76">
        <f>誘発額計算!O73</f>
        <v>0</v>
      </c>
      <c r="E73" s="16">
        <f>誘発額計算!P73</f>
        <v>0</v>
      </c>
      <c r="F73" s="16">
        <f>誘発額計算!Q73</f>
        <v>0</v>
      </c>
      <c r="G73" s="16">
        <f>誘発額計算!R73</f>
        <v>0</v>
      </c>
      <c r="H73" s="16">
        <f>誘発額計算!S73</f>
        <v>6746.2093128087627</v>
      </c>
      <c r="I73" s="16">
        <f>誘発額計算!T73</f>
        <v>56776.849189628127</v>
      </c>
      <c r="J73" s="16">
        <f>誘発額計算!U73</f>
        <v>0</v>
      </c>
      <c r="K73" s="16">
        <f>誘発額計算!V73</f>
        <v>0</v>
      </c>
      <c r="L73" s="16">
        <f>誘発額計算!W73</f>
        <v>0</v>
      </c>
      <c r="M73" s="16">
        <f>誘発額計算!X73</f>
        <v>0</v>
      </c>
      <c r="N73" s="114">
        <f t="shared" ref="N73:N114" si="1">SUM(D73:M73)</f>
        <v>63523.058502436892</v>
      </c>
    </row>
    <row r="74" spans="2:14" x14ac:dyDescent="0.15">
      <c r="B74" s="36" t="s">
        <v>64</v>
      </c>
      <c r="C74" s="36" t="s">
        <v>179</v>
      </c>
      <c r="D74" s="76">
        <f>誘発額計算!O74</f>
        <v>598.79713940511056</v>
      </c>
      <c r="E74" s="16">
        <f>誘発額計算!P74</f>
        <v>47050.039606812541</v>
      </c>
      <c r="F74" s="16">
        <f>誘発額計算!Q74</f>
        <v>5973.4042913425365</v>
      </c>
      <c r="G74" s="16">
        <f>誘発額計算!R74</f>
        <v>1602.7891836498645</v>
      </c>
      <c r="H74" s="16">
        <f>誘発額計算!S74</f>
        <v>602.21502399270332</v>
      </c>
      <c r="I74" s="16">
        <f>誘発額計算!T74</f>
        <v>2982.5183776569106</v>
      </c>
      <c r="J74" s="16">
        <f>誘発額計算!U74</f>
        <v>-0.12920507720740965</v>
      </c>
      <c r="K74" s="16">
        <f>誘発額計算!V74</f>
        <v>0</v>
      </c>
      <c r="L74" s="16">
        <f>誘発額計算!W74</f>
        <v>1856.7977565910246</v>
      </c>
      <c r="M74" s="16">
        <f>誘発額計算!X74</f>
        <v>13932.891125613545</v>
      </c>
      <c r="N74" s="114">
        <f t="shared" si="1"/>
        <v>74599.323299987038</v>
      </c>
    </row>
    <row r="75" spans="2:14" x14ac:dyDescent="0.15">
      <c r="B75" s="36" t="s">
        <v>65</v>
      </c>
      <c r="C75" s="36" t="s">
        <v>180</v>
      </c>
      <c r="D75" s="76">
        <f>誘発額計算!O75</f>
        <v>293.22959364924714</v>
      </c>
      <c r="E75" s="16">
        <f>誘発額計算!P75</f>
        <v>17235.929083203904</v>
      </c>
      <c r="F75" s="16">
        <f>誘発額計算!Q75</f>
        <v>2417.5332762330681</v>
      </c>
      <c r="G75" s="16">
        <f>誘発額計算!R75</f>
        <v>591.0172251797627</v>
      </c>
      <c r="H75" s="16">
        <f>誘発額計算!S75</f>
        <v>207.95486710544827</v>
      </c>
      <c r="I75" s="16">
        <f>誘発額計算!T75</f>
        <v>915.55184950975047</v>
      </c>
      <c r="J75" s="16">
        <f>誘発額計算!U75</f>
        <v>-3.6771336663470662E-2</v>
      </c>
      <c r="K75" s="16">
        <f>誘発額計算!V75</f>
        <v>0</v>
      </c>
      <c r="L75" s="16">
        <f>誘発額計算!W75</f>
        <v>483.63899314098506</v>
      </c>
      <c r="M75" s="16">
        <f>誘発額計算!X75</f>
        <v>3561.9285347636455</v>
      </c>
      <c r="N75" s="114">
        <f t="shared" si="1"/>
        <v>25706.74665144915</v>
      </c>
    </row>
    <row r="76" spans="2:14" x14ac:dyDescent="0.15">
      <c r="B76" s="36" t="s">
        <v>66</v>
      </c>
      <c r="C76" s="36" t="s">
        <v>181</v>
      </c>
      <c r="D76" s="76">
        <f>誘発額計算!O76</f>
        <v>359.28875292326745</v>
      </c>
      <c r="E76" s="16">
        <f>誘発額計算!P76</f>
        <v>31257.94412644727</v>
      </c>
      <c r="F76" s="16">
        <f>誘発額計算!Q76</f>
        <v>4591.8611647101879</v>
      </c>
      <c r="G76" s="16">
        <f>誘発額計算!R76</f>
        <v>2954.4926321745256</v>
      </c>
      <c r="H76" s="16">
        <f>誘発額計算!S76</f>
        <v>398.2185584098653</v>
      </c>
      <c r="I76" s="16">
        <f>誘発額計算!T76</f>
        <v>2319.0568864151787</v>
      </c>
      <c r="J76" s="16">
        <f>誘発額計算!U76</f>
        <v>-2.0374343672643121E-2</v>
      </c>
      <c r="K76" s="16">
        <f>誘発額計算!V76</f>
        <v>0</v>
      </c>
      <c r="L76" s="16">
        <f>誘発額計算!W76</f>
        <v>743.13082999870539</v>
      </c>
      <c r="M76" s="16">
        <f>誘発額計算!X76</f>
        <v>9538.831220682865</v>
      </c>
      <c r="N76" s="114">
        <f t="shared" si="1"/>
        <v>52162.803797418186</v>
      </c>
    </row>
    <row r="77" spans="2:14" x14ac:dyDescent="0.15">
      <c r="B77" s="36" t="s">
        <v>67</v>
      </c>
      <c r="C77" s="36" t="s">
        <v>182</v>
      </c>
      <c r="D77" s="76">
        <f>誘発額計算!O77</f>
        <v>415.59975837228649</v>
      </c>
      <c r="E77" s="16">
        <f>誘発額計算!P77</f>
        <v>8888.7573975047235</v>
      </c>
      <c r="F77" s="16">
        <f>誘発額計算!Q77</f>
        <v>13830.85592103178</v>
      </c>
      <c r="G77" s="16">
        <f>誘発額計算!R77</f>
        <v>4142.2415192214257</v>
      </c>
      <c r="H77" s="16">
        <f>誘発額計算!S77</f>
        <v>585.58181869954512</v>
      </c>
      <c r="I77" s="16">
        <f>誘発額計算!T77</f>
        <v>1055.7411189325023</v>
      </c>
      <c r="J77" s="16">
        <f>誘発額計算!U77</f>
        <v>-5.8828875893959286E-3</v>
      </c>
      <c r="K77" s="16">
        <f>誘発額計算!V77</f>
        <v>0</v>
      </c>
      <c r="L77" s="16">
        <f>誘発額計算!W77</f>
        <v>469.06122852899477</v>
      </c>
      <c r="M77" s="16">
        <f>誘発額計算!X77</f>
        <v>33033.564840622406</v>
      </c>
      <c r="N77" s="114">
        <f t="shared" si="1"/>
        <v>62421.397720026071</v>
      </c>
    </row>
    <row r="78" spans="2:14" x14ac:dyDescent="0.15">
      <c r="B78" s="36" t="s">
        <v>68</v>
      </c>
      <c r="C78" s="36" t="s">
        <v>183</v>
      </c>
      <c r="D78" s="76">
        <f>誘発額計算!O78</f>
        <v>11475.469705352745</v>
      </c>
      <c r="E78" s="16">
        <f>誘発額計算!P78</f>
        <v>449891.97190626443</v>
      </c>
      <c r="F78" s="16">
        <f>誘発額計算!Q78</f>
        <v>24258.991168951386</v>
      </c>
      <c r="G78" s="16">
        <f>誘発額計算!R78</f>
        <v>3226.9950831802576</v>
      </c>
      <c r="H78" s="16">
        <f>誘発額計算!S78</f>
        <v>12159.679027200047</v>
      </c>
      <c r="I78" s="16">
        <f>誘発額計算!T78</f>
        <v>68342.40142865901</v>
      </c>
      <c r="J78" s="16">
        <f>誘発額計算!U78</f>
        <v>-0.73028242070468719</v>
      </c>
      <c r="K78" s="16">
        <f>誘発額計算!V78</f>
        <v>0</v>
      </c>
      <c r="L78" s="16">
        <f>誘発額計算!W78</f>
        <v>56024.661154833186</v>
      </c>
      <c r="M78" s="16">
        <f>誘発額計算!X78</f>
        <v>159153.98575040989</v>
      </c>
      <c r="N78" s="114">
        <f t="shared" si="1"/>
        <v>784533.42494243011</v>
      </c>
    </row>
    <row r="79" spans="2:14" x14ac:dyDescent="0.15">
      <c r="B79" s="36" t="s">
        <v>69</v>
      </c>
      <c r="C79" s="36" t="s">
        <v>184</v>
      </c>
      <c r="D79" s="76">
        <f>誘発額計算!O79</f>
        <v>1036.7704349059886</v>
      </c>
      <c r="E79" s="16">
        <f>誘発額計算!P79</f>
        <v>358254.87013019167</v>
      </c>
      <c r="F79" s="16">
        <f>誘発額計算!Q79</f>
        <v>14613.373281961311</v>
      </c>
      <c r="G79" s="16">
        <f>誘発額計算!R79</f>
        <v>4877.0189611506894</v>
      </c>
      <c r="H79" s="16">
        <f>誘発額計算!S79</f>
        <v>4209.8117498197626</v>
      </c>
      <c r="I79" s="16">
        <f>誘発額計算!T79</f>
        <v>12021.583999861052</v>
      </c>
      <c r="J79" s="16">
        <f>誘発額計算!U79</f>
        <v>-0.17298372893828987</v>
      </c>
      <c r="K79" s="16">
        <f>誘発額計算!V79</f>
        <v>0</v>
      </c>
      <c r="L79" s="16">
        <f>誘発額計算!W79</f>
        <v>30989.58988792813</v>
      </c>
      <c r="M79" s="16">
        <f>誘発額計算!X79</f>
        <v>53437.446226822023</v>
      </c>
      <c r="N79" s="114">
        <f t="shared" si="1"/>
        <v>479440.29168891168</v>
      </c>
    </row>
    <row r="80" spans="2:14" x14ac:dyDescent="0.15">
      <c r="B80" s="36" t="s">
        <v>70</v>
      </c>
      <c r="C80" s="36" t="s">
        <v>185</v>
      </c>
      <c r="D80" s="76">
        <f>誘発額計算!O80</f>
        <v>1628.8964261819888</v>
      </c>
      <c r="E80" s="16">
        <f>誘発額計算!P80</f>
        <v>102677.5111472025</v>
      </c>
      <c r="F80" s="16">
        <f>誘発額計算!Q80</f>
        <v>12537.458946971139</v>
      </c>
      <c r="G80" s="16">
        <f>誘発額計算!R80</f>
        <v>1679.7792970833912</v>
      </c>
      <c r="H80" s="16">
        <f>誘発額計算!S80</f>
        <v>1866.9193939865213</v>
      </c>
      <c r="I80" s="16">
        <f>誘発額計算!T80</f>
        <v>31690.946598535957</v>
      </c>
      <c r="J80" s="16">
        <f>誘発額計算!U80</f>
        <v>-0.1528676218652513</v>
      </c>
      <c r="K80" s="16">
        <f>誘発額計算!V80</f>
        <v>0</v>
      </c>
      <c r="L80" s="16">
        <f>誘発額計算!W80</f>
        <v>4519.275814057145</v>
      </c>
      <c r="M80" s="16">
        <f>誘発額計算!X80</f>
        <v>92284.633075870253</v>
      </c>
      <c r="N80" s="114">
        <f t="shared" si="1"/>
        <v>248885.26783226707</v>
      </c>
    </row>
    <row r="81" spans="2:14" x14ac:dyDescent="0.15">
      <c r="B81" s="36" t="s">
        <v>71</v>
      </c>
      <c r="C81" s="36" t="s">
        <v>186</v>
      </c>
      <c r="D81" s="76">
        <f>誘発額計算!O81</f>
        <v>0</v>
      </c>
      <c r="E81" s="16">
        <f>誘発額計算!P81</f>
        <v>147374.27227427805</v>
      </c>
      <c r="F81" s="16">
        <f>誘発額計算!Q81</f>
        <v>41.39126700664967</v>
      </c>
      <c r="G81" s="16">
        <f>誘発額計算!R81</f>
        <v>0</v>
      </c>
      <c r="H81" s="16">
        <f>誘発額計算!S81</f>
        <v>0</v>
      </c>
      <c r="I81" s="16">
        <f>誘発額計算!T81</f>
        <v>0</v>
      </c>
      <c r="J81" s="16">
        <f>誘発額計算!U81</f>
        <v>0</v>
      </c>
      <c r="K81" s="16">
        <f>誘発額計算!V81</f>
        <v>0</v>
      </c>
      <c r="L81" s="16">
        <f>誘発額計算!W81</f>
        <v>335.81745381786811</v>
      </c>
      <c r="M81" s="16">
        <f>誘発額計算!X81</f>
        <v>0</v>
      </c>
      <c r="N81" s="114">
        <f t="shared" si="1"/>
        <v>147751.48099510258</v>
      </c>
    </row>
    <row r="82" spans="2:14" x14ac:dyDescent="0.15">
      <c r="B82" s="36" t="s">
        <v>72</v>
      </c>
      <c r="C82" s="36" t="s">
        <v>187</v>
      </c>
      <c r="D82" s="76">
        <f>誘発額計算!O82</f>
        <v>0</v>
      </c>
      <c r="E82" s="16">
        <f>誘発額計算!P82</f>
        <v>570329.98388575565</v>
      </c>
      <c r="F82" s="16">
        <f>誘発額計算!Q82</f>
        <v>0</v>
      </c>
      <c r="G82" s="16">
        <f>誘発額計算!R82</f>
        <v>0</v>
      </c>
      <c r="H82" s="16">
        <f>誘発額計算!S82</f>
        <v>0</v>
      </c>
      <c r="I82" s="16">
        <f>誘発額計算!T82</f>
        <v>0</v>
      </c>
      <c r="J82" s="16">
        <f>誘発額計算!U82</f>
        <v>0</v>
      </c>
      <c r="K82" s="16">
        <f>誘発額計算!V82</f>
        <v>0</v>
      </c>
      <c r="L82" s="16">
        <f>誘発額計算!W82</f>
        <v>0</v>
      </c>
      <c r="M82" s="16">
        <f>誘発額計算!X82</f>
        <v>0</v>
      </c>
      <c r="N82" s="114">
        <f t="shared" si="1"/>
        <v>570329.98388575565</v>
      </c>
    </row>
    <row r="83" spans="2:14" x14ac:dyDescent="0.15">
      <c r="B83" s="36" t="s">
        <v>73</v>
      </c>
      <c r="C83" s="36" t="s">
        <v>188</v>
      </c>
      <c r="D83" s="76">
        <f>誘発額計算!O83</f>
        <v>101.70423296103081</v>
      </c>
      <c r="E83" s="16">
        <f>誘発額計算!P83</f>
        <v>24547.469917368027</v>
      </c>
      <c r="F83" s="16">
        <f>誘発額計算!Q83</f>
        <v>1558.3376796398638</v>
      </c>
      <c r="G83" s="16">
        <f>誘発額計算!R83</f>
        <v>677.05093437938285</v>
      </c>
      <c r="H83" s="16">
        <f>誘発額計算!S83</f>
        <v>187.51646925376244</v>
      </c>
      <c r="I83" s="16">
        <f>誘発額計算!T83</f>
        <v>1042.7207980461994</v>
      </c>
      <c r="J83" s="16">
        <f>誘発額計算!U83</f>
        <v>-9.5839857487203008E-3</v>
      </c>
      <c r="K83" s="16">
        <f>誘発額計算!V83</f>
        <v>0</v>
      </c>
      <c r="L83" s="16">
        <f>誘発額計算!W83</f>
        <v>1152.4038646206441</v>
      </c>
      <c r="M83" s="16">
        <f>誘発額計算!X83</f>
        <v>21296.267143739595</v>
      </c>
      <c r="N83" s="114">
        <f t="shared" si="1"/>
        <v>50563.461456022749</v>
      </c>
    </row>
    <row r="84" spans="2:14" x14ac:dyDescent="0.15">
      <c r="B84" s="36" t="s">
        <v>74</v>
      </c>
      <c r="C84" s="36" t="s">
        <v>189</v>
      </c>
      <c r="D84" s="76">
        <f>誘発額計算!O84</f>
        <v>1382.0533632448373</v>
      </c>
      <c r="E84" s="16">
        <f>誘発額計算!P84</f>
        <v>30055.90520749821</v>
      </c>
      <c r="F84" s="16">
        <f>誘発額計算!Q84</f>
        <v>3821.2583117249169</v>
      </c>
      <c r="G84" s="16">
        <f>誘発額計算!R84</f>
        <v>997.45780962332663</v>
      </c>
      <c r="H84" s="16">
        <f>誘発額計算!S84</f>
        <v>2337.9261171925991</v>
      </c>
      <c r="I84" s="16">
        <f>誘発額計算!T84</f>
        <v>7758.0294389503752</v>
      </c>
      <c r="J84" s="16">
        <f>誘発額計算!U84</f>
        <v>-0.13520470929438999</v>
      </c>
      <c r="K84" s="16">
        <f>誘発額計算!V84</f>
        <v>0</v>
      </c>
      <c r="L84" s="16">
        <f>誘発額計算!W84</f>
        <v>6577.4566948963075</v>
      </c>
      <c r="M84" s="16">
        <f>誘発額計算!X84</f>
        <v>42482.571581995995</v>
      </c>
      <c r="N84" s="114">
        <f t="shared" si="1"/>
        <v>95412.523320417269</v>
      </c>
    </row>
    <row r="85" spans="2:14" x14ac:dyDescent="0.15">
      <c r="B85" s="36" t="s">
        <v>75</v>
      </c>
      <c r="C85" s="36" t="s">
        <v>190</v>
      </c>
      <c r="D85" s="76">
        <f>誘発額計算!O85</f>
        <v>1161.0926896137278</v>
      </c>
      <c r="E85" s="16">
        <f>誘発額計算!P85</f>
        <v>26161.823501808998</v>
      </c>
      <c r="F85" s="16">
        <f>誘発額計算!Q85</f>
        <v>8399.7525421278078</v>
      </c>
      <c r="G85" s="16">
        <f>誘発額計算!R85</f>
        <v>2901.4511353754888</v>
      </c>
      <c r="H85" s="16">
        <f>誘発額計算!S85</f>
        <v>4605.6987025132212</v>
      </c>
      <c r="I85" s="16">
        <f>誘発額計算!T85</f>
        <v>10905.795474799155</v>
      </c>
      <c r="J85" s="16">
        <f>誘発額計算!U85</f>
        <v>-0.172678540680442</v>
      </c>
      <c r="K85" s="16">
        <f>誘発額計算!V85</f>
        <v>0</v>
      </c>
      <c r="L85" s="16">
        <f>誘発額計算!W85</f>
        <v>2843.5076034903868</v>
      </c>
      <c r="M85" s="16">
        <f>誘発額計算!X85</f>
        <v>16603.297797511452</v>
      </c>
      <c r="N85" s="114">
        <f t="shared" si="1"/>
        <v>73582.246768699551</v>
      </c>
    </row>
    <row r="86" spans="2:14" x14ac:dyDescent="0.15">
      <c r="B86" s="36" t="s">
        <v>76</v>
      </c>
      <c r="C86" s="36" t="s">
        <v>191</v>
      </c>
      <c r="D86" s="76">
        <f>誘発額計算!O86</f>
        <v>0</v>
      </c>
      <c r="E86" s="16">
        <f>誘発額計算!P86</f>
        <v>0</v>
      </c>
      <c r="F86" s="16">
        <f>誘発額計算!Q86</f>
        <v>0</v>
      </c>
      <c r="G86" s="16">
        <f>誘発額計算!R86</f>
        <v>0</v>
      </c>
      <c r="H86" s="16">
        <f>誘発額計算!S86</f>
        <v>0</v>
      </c>
      <c r="I86" s="16">
        <f>誘発額計算!T86</f>
        <v>0</v>
      </c>
      <c r="J86" s="16">
        <f>誘発額計算!U86</f>
        <v>0</v>
      </c>
      <c r="K86" s="16">
        <f>誘発額計算!V86</f>
        <v>0</v>
      </c>
      <c r="L86" s="16">
        <f>誘発額計算!W86</f>
        <v>0</v>
      </c>
      <c r="M86" s="16">
        <f>誘発額計算!X86</f>
        <v>0</v>
      </c>
      <c r="N86" s="114">
        <f t="shared" si="1"/>
        <v>0</v>
      </c>
    </row>
    <row r="87" spans="2:14" x14ac:dyDescent="0.15">
      <c r="B87" s="36" t="s">
        <v>77</v>
      </c>
      <c r="C87" s="36" t="s">
        <v>192</v>
      </c>
      <c r="D87" s="76">
        <f>誘発額計算!O87</f>
        <v>0</v>
      </c>
      <c r="E87" s="16">
        <f>誘発額計算!P87</f>
        <v>0</v>
      </c>
      <c r="F87" s="16">
        <f>誘発額計算!Q87</f>
        <v>0</v>
      </c>
      <c r="G87" s="16">
        <f>誘発額計算!R87</f>
        <v>0</v>
      </c>
      <c r="H87" s="16">
        <f>誘発額計算!S87</f>
        <v>0</v>
      </c>
      <c r="I87" s="16">
        <f>誘発額計算!T87</f>
        <v>0</v>
      </c>
      <c r="J87" s="16">
        <f>誘発額計算!U87</f>
        <v>0</v>
      </c>
      <c r="K87" s="16">
        <f>誘発額計算!V87</f>
        <v>0</v>
      </c>
      <c r="L87" s="16">
        <f>誘発額計算!W87</f>
        <v>0</v>
      </c>
      <c r="M87" s="16">
        <f>誘発額計算!X87</f>
        <v>0</v>
      </c>
      <c r="N87" s="114">
        <f t="shared" si="1"/>
        <v>0</v>
      </c>
    </row>
    <row r="88" spans="2:14" x14ac:dyDescent="0.15">
      <c r="B88" s="36" t="s">
        <v>78</v>
      </c>
      <c r="C88" s="36" t="s">
        <v>193</v>
      </c>
      <c r="D88" s="76">
        <f>誘発額計算!O88</f>
        <v>24.490062595744039</v>
      </c>
      <c r="E88" s="16">
        <f>誘発額計算!P88</f>
        <v>781.15397546793065</v>
      </c>
      <c r="F88" s="16">
        <f>誘発額計算!Q88</f>
        <v>144.26729918371228</v>
      </c>
      <c r="G88" s="16">
        <f>誘発額計算!R88</f>
        <v>22.559606408875435</v>
      </c>
      <c r="H88" s="16">
        <f>誘発額計算!S88</f>
        <v>100.71309505097841</v>
      </c>
      <c r="I88" s="16">
        <f>誘発額計算!T88</f>
        <v>317.95512860333338</v>
      </c>
      <c r="J88" s="16">
        <f>誘発額計算!U88</f>
        <v>-8.3390286956894072E-3</v>
      </c>
      <c r="K88" s="16">
        <f>誘発額計算!V88</f>
        <v>0</v>
      </c>
      <c r="L88" s="16">
        <f>誘発額計算!W88</f>
        <v>321.2176436214063</v>
      </c>
      <c r="M88" s="16">
        <f>誘発額計算!X88</f>
        <v>1467.183092633323</v>
      </c>
      <c r="N88" s="114">
        <f t="shared" si="1"/>
        <v>3179.5315645366077</v>
      </c>
    </row>
    <row r="89" spans="2:14" x14ac:dyDescent="0.15">
      <c r="B89" s="36" t="s">
        <v>79</v>
      </c>
      <c r="C89" s="36" t="s">
        <v>194</v>
      </c>
      <c r="D89" s="76">
        <f>誘発額計算!O89</f>
        <v>66.395893316576419</v>
      </c>
      <c r="E89" s="16">
        <f>誘発額計算!P89</f>
        <v>2583.574920369811</v>
      </c>
      <c r="F89" s="16">
        <f>誘発額計算!Q89</f>
        <v>789.57815021845681</v>
      </c>
      <c r="G89" s="16">
        <f>誘発額計算!R89</f>
        <v>316.51445270069297</v>
      </c>
      <c r="H89" s="16">
        <f>誘発額計算!S89</f>
        <v>213.41444171633353</v>
      </c>
      <c r="I89" s="16">
        <f>誘発額計算!T89</f>
        <v>700.70548008433889</v>
      </c>
      <c r="J89" s="16">
        <f>誘発額計算!U89</f>
        <v>-2.2198354323853298E-2</v>
      </c>
      <c r="K89" s="16">
        <f>誘発額計算!V89</f>
        <v>0</v>
      </c>
      <c r="L89" s="16">
        <f>誘発額計算!W89</f>
        <v>938.99904211050068</v>
      </c>
      <c r="M89" s="16">
        <f>誘発額計算!X89</f>
        <v>6329.4504184842153</v>
      </c>
      <c r="N89" s="114">
        <f t="shared" si="1"/>
        <v>11938.6106006466</v>
      </c>
    </row>
    <row r="90" spans="2:14" x14ac:dyDescent="0.15">
      <c r="B90" s="36" t="s">
        <v>80</v>
      </c>
      <c r="C90" s="36" t="s">
        <v>195</v>
      </c>
      <c r="D90" s="76">
        <f>誘発額計算!O90</f>
        <v>281.12446526230207</v>
      </c>
      <c r="E90" s="16">
        <f>誘発額計算!P90</f>
        <v>67562.387710011244</v>
      </c>
      <c r="F90" s="16">
        <f>誘発額計算!Q90</f>
        <v>1607.049720773728</v>
      </c>
      <c r="G90" s="16">
        <f>誘発額計算!R90</f>
        <v>437.84161100246712</v>
      </c>
      <c r="H90" s="16">
        <f>誘発額計算!S90</f>
        <v>705.43791106684489</v>
      </c>
      <c r="I90" s="16">
        <f>誘発額計算!T90</f>
        <v>1897.4271649148507</v>
      </c>
      <c r="J90" s="16">
        <f>誘発額計算!U90</f>
        <v>-4.8565009425361072E-2</v>
      </c>
      <c r="K90" s="16">
        <f>誘発額計算!V90</f>
        <v>0</v>
      </c>
      <c r="L90" s="16">
        <f>誘発額計算!W90</f>
        <v>1376.437381538972</v>
      </c>
      <c r="M90" s="16">
        <f>誘発額計算!X90</f>
        <v>48330.71355608997</v>
      </c>
      <c r="N90" s="114">
        <f t="shared" si="1"/>
        <v>122198.37095565096</v>
      </c>
    </row>
    <row r="91" spans="2:14" x14ac:dyDescent="0.15">
      <c r="B91" s="36" t="s">
        <v>81</v>
      </c>
      <c r="C91" s="36" t="s">
        <v>196</v>
      </c>
      <c r="D91" s="76">
        <f>誘発額計算!O91</f>
        <v>191.46310646676054</v>
      </c>
      <c r="E91" s="16">
        <f>誘発額計算!P91</f>
        <v>6611.6481954639312</v>
      </c>
      <c r="F91" s="16">
        <f>誘発額計算!Q91</f>
        <v>2314.7699091603595</v>
      </c>
      <c r="G91" s="16">
        <f>誘発額計算!R91</f>
        <v>1003.4917784650011</v>
      </c>
      <c r="H91" s="16">
        <f>誘発額計算!S91</f>
        <v>237.41049429142569</v>
      </c>
      <c r="I91" s="16">
        <f>誘発額計算!T91</f>
        <v>1443.4374645176545</v>
      </c>
      <c r="J91" s="16">
        <f>誘発額計算!U91</f>
        <v>-9.6115926012979077E-3</v>
      </c>
      <c r="K91" s="16">
        <f>誘発額計算!V91</f>
        <v>0</v>
      </c>
      <c r="L91" s="16">
        <f>誘発額計算!W91</f>
        <v>492.78892434826338</v>
      </c>
      <c r="M91" s="16">
        <f>誘発額計算!X91</f>
        <v>6546.4020986633204</v>
      </c>
      <c r="N91" s="114">
        <f t="shared" si="1"/>
        <v>18841.402359784115</v>
      </c>
    </row>
    <row r="92" spans="2:14" x14ac:dyDescent="0.15">
      <c r="B92" s="36" t="s">
        <v>82</v>
      </c>
      <c r="C92" s="36" t="s">
        <v>197</v>
      </c>
      <c r="D92" s="76">
        <f>誘発額計算!O92</f>
        <v>935.11557642269565</v>
      </c>
      <c r="E92" s="16">
        <f>誘発額計算!P92</f>
        <v>103000.03503367009</v>
      </c>
      <c r="F92" s="16">
        <f>誘発額計算!Q92</f>
        <v>4351.2395199934608</v>
      </c>
      <c r="G92" s="16">
        <f>誘発額計算!R92</f>
        <v>1642.2770479263281</v>
      </c>
      <c r="H92" s="16">
        <f>誘発額計算!S92</f>
        <v>1294.2210671471973</v>
      </c>
      <c r="I92" s="16">
        <f>誘発額計算!T92</f>
        <v>5448.815088176334</v>
      </c>
      <c r="J92" s="16">
        <f>誘発額計算!U92</f>
        <v>-3.2572079745994825E-2</v>
      </c>
      <c r="K92" s="16">
        <f>誘発額計算!V92</f>
        <v>0</v>
      </c>
      <c r="L92" s="16">
        <f>誘発額計算!W92</f>
        <v>2483.6524029443613</v>
      </c>
      <c r="M92" s="16">
        <f>誘発額計算!X92</f>
        <v>35323.863292629598</v>
      </c>
      <c r="N92" s="114">
        <f t="shared" si="1"/>
        <v>154479.18645683033</v>
      </c>
    </row>
    <row r="93" spans="2:14" x14ac:dyDescent="0.15">
      <c r="B93" s="36" t="s">
        <v>83</v>
      </c>
      <c r="C93" s="36" t="s">
        <v>198</v>
      </c>
      <c r="D93" s="76">
        <f>誘発額計算!O93</f>
        <v>52.371165657415133</v>
      </c>
      <c r="E93" s="16">
        <f>誘発額計算!P93</f>
        <v>5979.5490522164973</v>
      </c>
      <c r="F93" s="16">
        <f>誘発額計算!Q93</f>
        <v>116.39739723838957</v>
      </c>
      <c r="G93" s="16">
        <f>誘発額計算!R93</f>
        <v>24.082556971601655</v>
      </c>
      <c r="H93" s="16">
        <f>誘発額計算!S93</f>
        <v>23.713637446840128</v>
      </c>
      <c r="I93" s="16">
        <f>誘発額計算!T93</f>
        <v>205.26372774548037</v>
      </c>
      <c r="J93" s="16">
        <f>誘発額計算!U93</f>
        <v>-2.4349597828980246E-3</v>
      </c>
      <c r="K93" s="16">
        <f>誘発額計算!V93</f>
        <v>0</v>
      </c>
      <c r="L93" s="16">
        <f>誘発額計算!W93</f>
        <v>295.40979465972123</v>
      </c>
      <c r="M93" s="16">
        <f>誘発額計算!X93</f>
        <v>9372.5560635981728</v>
      </c>
      <c r="N93" s="114">
        <f t="shared" si="1"/>
        <v>16069.340960574336</v>
      </c>
    </row>
    <row r="94" spans="2:14" x14ac:dyDescent="0.15">
      <c r="B94" s="36" t="s">
        <v>84</v>
      </c>
      <c r="C94" s="36" t="s">
        <v>199</v>
      </c>
      <c r="D94" s="76">
        <f>誘発額計算!O94</f>
        <v>64.734968507971942</v>
      </c>
      <c r="E94" s="16">
        <f>誘発額計算!P94</f>
        <v>10622.529003242313</v>
      </c>
      <c r="F94" s="16">
        <f>誘発額計算!Q94</f>
        <v>1203.1475035478311</v>
      </c>
      <c r="G94" s="16">
        <f>誘発額計算!R94</f>
        <v>486.62112443408006</v>
      </c>
      <c r="H94" s="16">
        <f>誘発額計算!S94</f>
        <v>1227.3829965518346</v>
      </c>
      <c r="I94" s="16">
        <f>誘発額計算!T94</f>
        <v>29710.464267268046</v>
      </c>
      <c r="J94" s="16">
        <f>誘発額計算!U94</f>
        <v>-1.7897207015886185</v>
      </c>
      <c r="K94" s="16">
        <f>誘発額計算!V94</f>
        <v>0</v>
      </c>
      <c r="L94" s="16">
        <f>誘発額計算!W94</f>
        <v>8040.2148878139578</v>
      </c>
      <c r="M94" s="16">
        <f>誘発額計算!X94</f>
        <v>80987.686533931221</v>
      </c>
      <c r="N94" s="114">
        <f t="shared" si="1"/>
        <v>132340.99156459566</v>
      </c>
    </row>
    <row r="95" spans="2:14" x14ac:dyDescent="0.15">
      <c r="B95" s="36" t="s">
        <v>85</v>
      </c>
      <c r="C95" s="36" t="s">
        <v>200</v>
      </c>
      <c r="D95" s="76">
        <f>誘発額計算!O95</f>
        <v>282.91116019251831</v>
      </c>
      <c r="E95" s="16">
        <f>誘発額計算!P95</f>
        <v>17560.115705428492</v>
      </c>
      <c r="F95" s="16">
        <f>誘発額計算!Q95</f>
        <v>1197.2615453667015</v>
      </c>
      <c r="G95" s="16">
        <f>誘発額計算!R95</f>
        <v>481.90274024130997</v>
      </c>
      <c r="H95" s="16">
        <f>誘発額計算!S95</f>
        <v>263.84296115642348</v>
      </c>
      <c r="I95" s="16">
        <f>誘発額計算!T95</f>
        <v>1353.2554692798751</v>
      </c>
      <c r="J95" s="16">
        <f>誘発額計算!U95</f>
        <v>-3.3371544186794971E-2</v>
      </c>
      <c r="K95" s="16">
        <f>誘発額計算!V95</f>
        <v>0</v>
      </c>
      <c r="L95" s="16">
        <f>誘発額計算!W95</f>
        <v>1608.5287533215435</v>
      </c>
      <c r="M95" s="16">
        <f>誘発額計算!X95</f>
        <v>81292.731939044403</v>
      </c>
      <c r="N95" s="114">
        <f t="shared" si="1"/>
        <v>104040.51690248708</v>
      </c>
    </row>
    <row r="96" spans="2:14" x14ac:dyDescent="0.15">
      <c r="B96" s="36" t="s">
        <v>86</v>
      </c>
      <c r="C96" s="36" t="s">
        <v>201</v>
      </c>
      <c r="D96" s="76">
        <f>誘発額計算!O96</f>
        <v>201.24697196283006</v>
      </c>
      <c r="E96" s="16">
        <f>誘発額計算!P96</f>
        <v>8357.2531724773926</v>
      </c>
      <c r="F96" s="16">
        <f>誘発額計算!Q96</f>
        <v>1631.458501381876</v>
      </c>
      <c r="G96" s="16">
        <f>誘発額計算!R96</f>
        <v>580.0357151758102</v>
      </c>
      <c r="H96" s="16">
        <f>誘発額計算!S96</f>
        <v>218.95127808896191</v>
      </c>
      <c r="I96" s="16">
        <f>誘発額計算!T96</f>
        <v>1960.9199251621296</v>
      </c>
      <c r="J96" s="16">
        <f>誘発額計算!U96</f>
        <v>-1.1579768797998338</v>
      </c>
      <c r="K96" s="16">
        <f>誘発額計算!V96</f>
        <v>0</v>
      </c>
      <c r="L96" s="16">
        <f>誘発額計算!W96</f>
        <v>1343.5841689025685</v>
      </c>
      <c r="M96" s="16">
        <f>誘発額計算!X96</f>
        <v>16918.729498948214</v>
      </c>
      <c r="N96" s="114">
        <f t="shared" si="1"/>
        <v>31211.021255219985</v>
      </c>
    </row>
    <row r="97" spans="2:14" x14ac:dyDescent="0.15">
      <c r="B97" s="36" t="s">
        <v>87</v>
      </c>
      <c r="C97" s="36" t="s">
        <v>202</v>
      </c>
      <c r="D97" s="76">
        <f>誘発額計算!O97</f>
        <v>0</v>
      </c>
      <c r="E97" s="16">
        <f>誘発額計算!P97</f>
        <v>10875.807854158023</v>
      </c>
      <c r="F97" s="16">
        <f>誘発額計算!Q97</f>
        <v>346244.20088506397</v>
      </c>
      <c r="G97" s="16">
        <f>誘発額計算!R97</f>
        <v>194753.2381769942</v>
      </c>
      <c r="H97" s="16">
        <f>誘発額計算!S97</f>
        <v>0.63075385747656376</v>
      </c>
      <c r="I97" s="16">
        <f>誘発額計算!T97</f>
        <v>0</v>
      </c>
      <c r="J97" s="16">
        <f>誘発額計算!U97</f>
        <v>0</v>
      </c>
      <c r="K97" s="16">
        <f>誘発額計算!V97</f>
        <v>0</v>
      </c>
      <c r="L97" s="16">
        <f>誘発額計算!W97</f>
        <v>0.39211831919984369</v>
      </c>
      <c r="M97" s="16">
        <f>誘発額計算!X97</f>
        <v>235.20660097126154</v>
      </c>
      <c r="N97" s="114">
        <f t="shared" si="1"/>
        <v>552109.47638936411</v>
      </c>
    </row>
    <row r="98" spans="2:14" x14ac:dyDescent="0.15">
      <c r="B98" s="36" t="s">
        <v>88</v>
      </c>
      <c r="C98" s="36" t="s">
        <v>203</v>
      </c>
      <c r="D98" s="76">
        <f>誘発額計算!O98</f>
        <v>27.572028666877895</v>
      </c>
      <c r="E98" s="16">
        <f>誘発額計算!P98</f>
        <v>83452.761920763078</v>
      </c>
      <c r="F98" s="16">
        <f>誘発額計算!Q98</f>
        <v>92047.575731928111</v>
      </c>
      <c r="G98" s="16">
        <f>誘発額計算!R98</f>
        <v>25120.570030865532</v>
      </c>
      <c r="H98" s="16">
        <f>誘発額計算!S98</f>
        <v>57.423137546418054</v>
      </c>
      <c r="I98" s="16">
        <f>誘発額計算!T98</f>
        <v>283.20073021944</v>
      </c>
      <c r="J98" s="16">
        <f>誘発額計算!U98</f>
        <v>-9.8205954092350257E-3</v>
      </c>
      <c r="K98" s="16">
        <f>誘発額計算!V98</f>
        <v>0</v>
      </c>
      <c r="L98" s="16">
        <f>誘発額計算!W98</f>
        <v>281.85787160907614</v>
      </c>
      <c r="M98" s="16">
        <f>誘発額計算!X98</f>
        <v>19173.534598096383</v>
      </c>
      <c r="N98" s="114">
        <f t="shared" si="1"/>
        <v>220444.48622909954</v>
      </c>
    </row>
    <row r="99" spans="2:14" x14ac:dyDescent="0.15">
      <c r="B99" s="36" t="s">
        <v>89</v>
      </c>
      <c r="C99" s="36" t="s">
        <v>204</v>
      </c>
      <c r="D99" s="76">
        <f>誘発額計算!O99</f>
        <v>0</v>
      </c>
      <c r="E99" s="16">
        <f>誘発額計算!P99</f>
        <v>2133.7050361704087</v>
      </c>
      <c r="F99" s="16">
        <f>誘発額計算!Q99</f>
        <v>6382.3383432804849</v>
      </c>
      <c r="G99" s="16">
        <f>誘発額計算!R99</f>
        <v>16481.938583857453</v>
      </c>
      <c r="H99" s="16">
        <f>誘発額計算!S99</f>
        <v>5230.2464756012332</v>
      </c>
      <c r="I99" s="16">
        <f>誘発額計算!T99</f>
        <v>133889.65007549486</v>
      </c>
      <c r="J99" s="16">
        <f>誘発額計算!U99</f>
        <v>0</v>
      </c>
      <c r="K99" s="16">
        <f>誘発額計算!V99</f>
        <v>0</v>
      </c>
      <c r="L99" s="16">
        <f>誘発額計算!W99</f>
        <v>6881.1086438141474</v>
      </c>
      <c r="M99" s="16">
        <f>誘発額計算!X99</f>
        <v>6764.8020468215664</v>
      </c>
      <c r="N99" s="114">
        <f t="shared" si="1"/>
        <v>177763.78920504014</v>
      </c>
    </row>
    <row r="100" spans="2:14" x14ac:dyDescent="0.15">
      <c r="B100" s="36" t="s">
        <v>90</v>
      </c>
      <c r="C100" s="36" t="s">
        <v>205</v>
      </c>
      <c r="D100" s="76">
        <f>誘発額計算!O100</f>
        <v>1181.6332855063833</v>
      </c>
      <c r="E100" s="16">
        <f>誘発額計算!P100</f>
        <v>88435.277689027193</v>
      </c>
      <c r="F100" s="16">
        <f>誘発額計算!Q100</f>
        <v>290534.97677822202</v>
      </c>
      <c r="G100" s="16">
        <f>誘発額計算!R100</f>
        <v>0</v>
      </c>
      <c r="H100" s="16">
        <f>誘発額計算!S100</f>
        <v>0</v>
      </c>
      <c r="I100" s="16">
        <f>誘発額計算!T100</f>
        <v>0</v>
      </c>
      <c r="J100" s="16">
        <f>誘発額計算!U100</f>
        <v>0</v>
      </c>
      <c r="K100" s="16">
        <f>誘発額計算!V100</f>
        <v>0</v>
      </c>
      <c r="L100" s="16">
        <f>誘発額計算!W100</f>
        <v>8.0888909554715447</v>
      </c>
      <c r="M100" s="16">
        <f>誘発額計算!X100</f>
        <v>19143.153915105646</v>
      </c>
      <c r="N100" s="114">
        <f t="shared" si="1"/>
        <v>399303.13055881672</v>
      </c>
    </row>
    <row r="101" spans="2:14" x14ac:dyDescent="0.15">
      <c r="B101" s="36" t="s">
        <v>91</v>
      </c>
      <c r="C101" s="36" t="s">
        <v>206</v>
      </c>
      <c r="D101" s="76">
        <f>誘発額計算!O101</f>
        <v>1212.8862119628652</v>
      </c>
      <c r="E101" s="16">
        <f>誘発額計算!P101</f>
        <v>1564.2212455280448</v>
      </c>
      <c r="F101" s="16">
        <f>誘発額計算!Q101</f>
        <v>11008.987613828382</v>
      </c>
      <c r="G101" s="16">
        <f>誘発額計算!R101</f>
        <v>40.015825198275287</v>
      </c>
      <c r="H101" s="16">
        <f>誘発額計算!S101</f>
        <v>4.5394396213239014</v>
      </c>
      <c r="I101" s="16">
        <f>誘発額計算!T101</f>
        <v>21.526278990102195</v>
      </c>
      <c r="J101" s="16">
        <f>誘発額計算!U101</f>
        <v>-5.864814882476434E-4</v>
      </c>
      <c r="K101" s="16">
        <f>誘発額計算!V101</f>
        <v>0</v>
      </c>
      <c r="L101" s="16">
        <f>誘発額計算!W101</f>
        <v>18.550941360098879</v>
      </c>
      <c r="M101" s="16">
        <f>誘発額計算!X101</f>
        <v>1884.1138991482346</v>
      </c>
      <c r="N101" s="114">
        <f t="shared" si="1"/>
        <v>15754.840869155838</v>
      </c>
    </row>
    <row r="102" spans="2:14" x14ac:dyDescent="0.15">
      <c r="B102" s="36" t="s">
        <v>92</v>
      </c>
      <c r="C102" s="36" t="s">
        <v>207</v>
      </c>
      <c r="D102" s="76">
        <f>誘発額計算!O102</f>
        <v>1457.0057117603337</v>
      </c>
      <c r="E102" s="16">
        <f>誘発額計算!P102</f>
        <v>69097.563813628236</v>
      </c>
      <c r="F102" s="16">
        <f>誘発額計算!Q102</f>
        <v>42263.883940121421</v>
      </c>
      <c r="G102" s="16">
        <f>誘発額計算!R102</f>
        <v>316.74819266299443</v>
      </c>
      <c r="H102" s="16">
        <f>誘発額計算!S102</f>
        <v>0</v>
      </c>
      <c r="I102" s="16">
        <f>誘発額計算!T102</f>
        <v>0</v>
      </c>
      <c r="J102" s="16">
        <f>誘発額計算!U102</f>
        <v>0</v>
      </c>
      <c r="K102" s="16">
        <f>誘発額計算!V102</f>
        <v>0</v>
      </c>
      <c r="L102" s="16">
        <f>誘発額計算!W102</f>
        <v>0</v>
      </c>
      <c r="M102" s="16">
        <f>誘発額計算!X102</f>
        <v>2635.9877882238766</v>
      </c>
      <c r="N102" s="114">
        <f t="shared" si="1"/>
        <v>115771.18944639686</v>
      </c>
    </row>
    <row r="103" spans="2:14" x14ac:dyDescent="0.15">
      <c r="B103" s="36" t="s">
        <v>93</v>
      </c>
      <c r="C103" s="36" t="s">
        <v>208</v>
      </c>
      <c r="D103" s="76">
        <f>誘発額計算!O103</f>
        <v>0</v>
      </c>
      <c r="E103" s="16">
        <f>誘発額計算!P103</f>
        <v>11175.666022806688</v>
      </c>
      <c r="F103" s="16">
        <f>誘発額計算!Q103</f>
        <v>82606.903397926493</v>
      </c>
      <c r="G103" s="16">
        <f>誘発額計算!R103</f>
        <v>0</v>
      </c>
      <c r="H103" s="16">
        <f>誘発額計算!S103</f>
        <v>0</v>
      </c>
      <c r="I103" s="16">
        <f>誘発額計算!T103</f>
        <v>0</v>
      </c>
      <c r="J103" s="16">
        <f>誘発額計算!U103</f>
        <v>0</v>
      </c>
      <c r="K103" s="16">
        <f>誘発額計算!V103</f>
        <v>0</v>
      </c>
      <c r="L103" s="16">
        <f>誘発額計算!W103</f>
        <v>0</v>
      </c>
      <c r="M103" s="16">
        <f>誘発額計算!X103</f>
        <v>0</v>
      </c>
      <c r="N103" s="114">
        <f t="shared" si="1"/>
        <v>93782.569420733184</v>
      </c>
    </row>
    <row r="104" spans="2:14" x14ac:dyDescent="0.15">
      <c r="B104" s="36" t="s">
        <v>94</v>
      </c>
      <c r="C104" s="36" t="s">
        <v>209</v>
      </c>
      <c r="D104" s="76">
        <f>誘発額計算!O104</f>
        <v>114.61377175826064</v>
      </c>
      <c r="E104" s="16">
        <f>誘発額計算!P104</f>
        <v>28460.485788740538</v>
      </c>
      <c r="F104" s="16">
        <f>誘発額計算!Q104</f>
        <v>931.18967343242014</v>
      </c>
      <c r="G104" s="16">
        <f>誘発額計算!R104</f>
        <v>199.90157520836183</v>
      </c>
      <c r="H104" s="16">
        <f>誘発額計算!S104</f>
        <v>274.15822630578845</v>
      </c>
      <c r="I104" s="16">
        <f>誘発額計算!T104</f>
        <v>1278.2378245697939</v>
      </c>
      <c r="J104" s="16">
        <f>誘発額計算!U104</f>
        <v>-1.260561557882002E-2</v>
      </c>
      <c r="K104" s="16">
        <f>誘発額計算!V104</f>
        <v>0</v>
      </c>
      <c r="L104" s="16">
        <f>誘発額計算!W104</f>
        <v>565.38514600407268</v>
      </c>
      <c r="M104" s="16">
        <f>誘発額計算!X104</f>
        <v>2817.6674699058967</v>
      </c>
      <c r="N104" s="114">
        <f t="shared" si="1"/>
        <v>34641.626870309556</v>
      </c>
    </row>
    <row r="105" spans="2:14" x14ac:dyDescent="0.15">
      <c r="B105" s="36" t="s">
        <v>95</v>
      </c>
      <c r="C105" s="36" t="s">
        <v>210</v>
      </c>
      <c r="D105" s="76">
        <f>誘発額計算!O105</f>
        <v>505.36290380150342</v>
      </c>
      <c r="E105" s="16">
        <f>誘発額計算!P105</f>
        <v>19470.673682306056</v>
      </c>
      <c r="F105" s="16">
        <f>誘発額計算!Q105</f>
        <v>6205.4738600527262</v>
      </c>
      <c r="G105" s="16">
        <f>誘発額計算!R105</f>
        <v>1491.2039320747729</v>
      </c>
      <c r="H105" s="16">
        <f>誘発額計算!S105</f>
        <v>6827.9030504047387</v>
      </c>
      <c r="I105" s="16">
        <f>誘発額計算!T105</f>
        <v>11302.610469550638</v>
      </c>
      <c r="J105" s="16">
        <f>誘発額計算!U105</f>
        <v>-7.5008136137024881E-2</v>
      </c>
      <c r="K105" s="16">
        <f>誘発額計算!V105</f>
        <v>0</v>
      </c>
      <c r="L105" s="16">
        <f>誘発額計算!W105</f>
        <v>18579.729773686729</v>
      </c>
      <c r="M105" s="16">
        <f>誘発額計算!X105</f>
        <v>91491.378601704186</v>
      </c>
      <c r="N105" s="114">
        <f t="shared" si="1"/>
        <v>155874.26126544521</v>
      </c>
    </row>
    <row r="106" spans="2:14" x14ac:dyDescent="0.15">
      <c r="B106" s="36" t="s">
        <v>96</v>
      </c>
      <c r="C106" s="36" t="s">
        <v>211</v>
      </c>
      <c r="D106" s="76">
        <f>誘発額計算!O106</f>
        <v>112.71812831852449</v>
      </c>
      <c r="E106" s="16">
        <f>誘発額計算!P106</f>
        <v>4926.022408484303</v>
      </c>
      <c r="F106" s="16">
        <f>誘発額計算!Q106</f>
        <v>704.45500880381235</v>
      </c>
      <c r="G106" s="16">
        <f>誘発額計算!R106</f>
        <v>161.96650384310882</v>
      </c>
      <c r="H106" s="16">
        <f>誘発額計算!S106</f>
        <v>161.58464313090087</v>
      </c>
      <c r="I106" s="16">
        <f>誘発額計算!T106</f>
        <v>792.1939221789238</v>
      </c>
      <c r="J106" s="16">
        <f>誘発額計算!U106</f>
        <v>-1.900190024814136E-2</v>
      </c>
      <c r="K106" s="16">
        <f>誘発額計算!V106</f>
        <v>0</v>
      </c>
      <c r="L106" s="16">
        <f>誘発額計算!W106</f>
        <v>2287.8212840621522</v>
      </c>
      <c r="M106" s="16">
        <f>誘発額計算!X106</f>
        <v>10094.02857434466</v>
      </c>
      <c r="N106" s="114">
        <f t="shared" si="1"/>
        <v>19240.771471266136</v>
      </c>
    </row>
    <row r="107" spans="2:14" x14ac:dyDescent="0.15">
      <c r="B107" s="36" t="s">
        <v>97</v>
      </c>
      <c r="C107" s="36" t="s">
        <v>212</v>
      </c>
      <c r="D107" s="76">
        <f>誘発額計算!O107</f>
        <v>372.53900374542206</v>
      </c>
      <c r="E107" s="16">
        <f>誘発額計算!P107</f>
        <v>30135.338064368541</v>
      </c>
      <c r="F107" s="16">
        <f>誘発額計算!Q107</f>
        <v>6378.8035468389753</v>
      </c>
      <c r="G107" s="16">
        <f>誘発額計算!R107</f>
        <v>2547.3619241837227</v>
      </c>
      <c r="H107" s="16">
        <f>誘発額計算!S107</f>
        <v>2375.7426367878347</v>
      </c>
      <c r="I107" s="16">
        <f>誘発額計算!T107</f>
        <v>5621.9154092258286</v>
      </c>
      <c r="J107" s="16">
        <f>誘発額計算!U107</f>
        <v>-0.12311629007479449</v>
      </c>
      <c r="K107" s="16">
        <f>誘発額計算!V107</f>
        <v>0</v>
      </c>
      <c r="L107" s="16">
        <f>誘発額計算!W107</f>
        <v>2527.8842097224401</v>
      </c>
      <c r="M107" s="16">
        <f>誘発額計算!X107</f>
        <v>66993.910679015025</v>
      </c>
      <c r="N107" s="114">
        <f t="shared" si="1"/>
        <v>116953.37235759772</v>
      </c>
    </row>
    <row r="108" spans="2:14" x14ac:dyDescent="0.15">
      <c r="B108" s="36" t="s">
        <v>98</v>
      </c>
      <c r="C108" s="36" t="s">
        <v>213</v>
      </c>
      <c r="D108" s="76">
        <f>誘発額計算!O108</f>
        <v>2029.0463592091451</v>
      </c>
      <c r="E108" s="16">
        <f>誘発額計算!P108</f>
        <v>113341.13101894264</v>
      </c>
      <c r="F108" s="16">
        <f>誘発額計算!Q108</f>
        <v>40292.148297587555</v>
      </c>
      <c r="G108" s="16">
        <f>誘発額計算!R108</f>
        <v>15554.749808887449</v>
      </c>
      <c r="H108" s="16">
        <f>誘発額計算!S108</f>
        <v>20426.282728867984</v>
      </c>
      <c r="I108" s="16">
        <f>誘発額計算!T108</f>
        <v>55276.739809373561</v>
      </c>
      <c r="J108" s="16">
        <f>誘発額計算!U108</f>
        <v>-0.49613800977218392</v>
      </c>
      <c r="K108" s="16">
        <f>誘発額計算!V108</f>
        <v>0</v>
      </c>
      <c r="L108" s="16">
        <f>誘発額計算!W108</f>
        <v>26997.177322392457</v>
      </c>
      <c r="M108" s="16">
        <f>誘発額計算!X108</f>
        <v>379457.5073406623</v>
      </c>
      <c r="N108" s="114">
        <f t="shared" si="1"/>
        <v>653374.28654791333</v>
      </c>
    </row>
    <row r="109" spans="2:14" x14ac:dyDescent="0.15">
      <c r="B109" s="36" t="s">
        <v>99</v>
      </c>
      <c r="C109" s="36" t="s">
        <v>214</v>
      </c>
      <c r="D109" s="76">
        <f>誘発額計算!O109</f>
        <v>140.21819258969407</v>
      </c>
      <c r="E109" s="16">
        <f>誘発額計算!P109</f>
        <v>716.34951434317088</v>
      </c>
      <c r="F109" s="16">
        <f>誘発額計算!Q109</f>
        <v>0</v>
      </c>
      <c r="G109" s="16">
        <f>誘発額計算!R109</f>
        <v>0</v>
      </c>
      <c r="H109" s="16">
        <f>誘発額計算!S109</f>
        <v>0</v>
      </c>
      <c r="I109" s="16">
        <f>誘発額計算!T109</f>
        <v>0</v>
      </c>
      <c r="J109" s="16">
        <f>誘発額計算!U109</f>
        <v>0</v>
      </c>
      <c r="K109" s="16">
        <f>誘発額計算!V109</f>
        <v>0</v>
      </c>
      <c r="L109" s="16">
        <f>誘発額計算!W109</f>
        <v>790.92569092782708</v>
      </c>
      <c r="M109" s="16">
        <f>誘発額計算!X109</f>
        <v>4195.4537458134791</v>
      </c>
      <c r="N109" s="114">
        <f t="shared" si="1"/>
        <v>5842.9471436741715</v>
      </c>
    </row>
    <row r="110" spans="2:14" x14ac:dyDescent="0.15">
      <c r="B110" s="36" t="s">
        <v>100</v>
      </c>
      <c r="C110" s="36" t="s">
        <v>215</v>
      </c>
      <c r="D110" s="76">
        <f>誘発額計算!O110</f>
        <v>10127.068791961972</v>
      </c>
      <c r="E110" s="16">
        <f>誘発額計算!P110</f>
        <v>128202.05829387221</v>
      </c>
      <c r="F110" s="16">
        <f>誘発額計算!Q110</f>
        <v>3915.9513915151147</v>
      </c>
      <c r="G110" s="16">
        <f>誘発額計算!R110</f>
        <v>235.27437583077676</v>
      </c>
      <c r="H110" s="16">
        <f>誘発額計算!S110</f>
        <v>0.53130448685908849</v>
      </c>
      <c r="I110" s="16">
        <f>誘発額計算!T110</f>
        <v>2.6202995008019108</v>
      </c>
      <c r="J110" s="16">
        <f>誘発額計算!U110</f>
        <v>-9.0864530004766491E-5</v>
      </c>
      <c r="K110" s="16">
        <f>誘発額計算!V110</f>
        <v>0</v>
      </c>
      <c r="L110" s="16">
        <f>誘発額計算!W110</f>
        <v>2472.2495112046322</v>
      </c>
      <c r="M110" s="16">
        <f>誘発額計算!X110</f>
        <v>8181.9120651566855</v>
      </c>
      <c r="N110" s="114">
        <f t="shared" si="1"/>
        <v>153137.66594266452</v>
      </c>
    </row>
    <row r="111" spans="2:14" x14ac:dyDescent="0.15">
      <c r="B111" s="36" t="s">
        <v>101</v>
      </c>
      <c r="C111" s="36" t="s">
        <v>216</v>
      </c>
      <c r="D111" s="76">
        <f>誘発額計算!O111</f>
        <v>221.70161605270084</v>
      </c>
      <c r="E111" s="16">
        <f>誘発額計算!P111</f>
        <v>32619.706483354963</v>
      </c>
      <c r="F111" s="16">
        <f>誘発額計算!Q111</f>
        <v>3206.0908411679402</v>
      </c>
      <c r="G111" s="16">
        <f>誘発額計算!R111</f>
        <v>47.989332026940062</v>
      </c>
      <c r="H111" s="16">
        <f>誘発額計算!S111</f>
        <v>35.116480740407951</v>
      </c>
      <c r="I111" s="16">
        <f>誘発額計算!T111</f>
        <v>85.906444032646576</v>
      </c>
      <c r="J111" s="16">
        <f>誘発額計算!U111</f>
        <v>-3.0017021626626132E-3</v>
      </c>
      <c r="K111" s="16">
        <f>誘発額計算!V111</f>
        <v>0</v>
      </c>
      <c r="L111" s="16">
        <f>誘発額計算!W111</f>
        <v>62.091897895375595</v>
      </c>
      <c r="M111" s="16">
        <f>誘発額計算!X111</f>
        <v>13014.423099255737</v>
      </c>
      <c r="N111" s="114">
        <f t="shared" si="1"/>
        <v>49293.023192824548</v>
      </c>
    </row>
    <row r="112" spans="2:14" x14ac:dyDescent="0.15">
      <c r="B112" s="36" t="s">
        <v>102</v>
      </c>
      <c r="C112" s="36" t="s">
        <v>217</v>
      </c>
      <c r="D112" s="76">
        <f>誘発額計算!O112</f>
        <v>1971.1403183441691</v>
      </c>
      <c r="E112" s="16">
        <f>誘発額計算!P112</f>
        <v>42844.620700779109</v>
      </c>
      <c r="F112" s="16">
        <f>誘発額計算!Q112</f>
        <v>65.379981149443694</v>
      </c>
      <c r="G112" s="16">
        <f>誘発額計算!R112</f>
        <v>21.475674796807748</v>
      </c>
      <c r="H112" s="16">
        <f>誘発額計算!S112</f>
        <v>8.7355505087115919</v>
      </c>
      <c r="I112" s="16">
        <f>誘発額計算!T112</f>
        <v>841.74503595629653</v>
      </c>
      <c r="J112" s="16">
        <f>誘発額計算!U112</f>
        <v>-3.5183979912533941E-2</v>
      </c>
      <c r="K112" s="16">
        <f>誘発額計算!V112</f>
        <v>0</v>
      </c>
      <c r="L112" s="16">
        <f>誘発額計算!W112</f>
        <v>1067.5691107242901</v>
      </c>
      <c r="M112" s="16">
        <f>誘発額計算!X112</f>
        <v>14515.095941627955</v>
      </c>
      <c r="N112" s="114">
        <f t="shared" si="1"/>
        <v>61335.727129906867</v>
      </c>
    </row>
    <row r="113" spans="2:14" x14ac:dyDescent="0.15">
      <c r="B113" s="36" t="s">
        <v>103</v>
      </c>
      <c r="C113" s="36" t="s">
        <v>218</v>
      </c>
      <c r="D113" s="76">
        <f>誘発額計算!O113</f>
        <v>2.4598939952126613</v>
      </c>
      <c r="E113" s="16">
        <f>誘発額計算!P113</f>
        <v>433.6796063741678</v>
      </c>
      <c r="F113" s="16">
        <f>誘発額計算!Q113</f>
        <v>25.254562555852978</v>
      </c>
      <c r="G113" s="16">
        <f>誘発額計算!R113</f>
        <v>6.894338128442306</v>
      </c>
      <c r="H113" s="16">
        <f>誘発額計算!S113</f>
        <v>2.7081870419543696E-2</v>
      </c>
      <c r="I113" s="16">
        <f>誘発額計算!T113</f>
        <v>1.2096598460178341</v>
      </c>
      <c r="J113" s="16">
        <f>誘発額計算!U113</f>
        <v>-7.6927990219458802E-5</v>
      </c>
      <c r="K113" s="16">
        <f>誘発額計算!V113</f>
        <v>0</v>
      </c>
      <c r="L113" s="16">
        <f>誘発額計算!W113</f>
        <v>1.4298632455727149</v>
      </c>
      <c r="M113" s="16">
        <f>誘発額計算!X113</f>
        <v>5120.8300870956109</v>
      </c>
      <c r="N113" s="114">
        <f t="shared" si="1"/>
        <v>5591.7850161833067</v>
      </c>
    </row>
    <row r="114" spans="2:14" x14ac:dyDescent="0.15">
      <c r="B114" s="36" t="s">
        <v>104</v>
      </c>
      <c r="C114" s="36" t="s">
        <v>219</v>
      </c>
      <c r="D114" s="76">
        <f>誘発額計算!O114</f>
        <v>21814.859784931385</v>
      </c>
      <c r="E114" s="16">
        <f>誘発額計算!P114</f>
        <v>37179.106032469244</v>
      </c>
      <c r="F114" s="16">
        <f>誘発額計算!Q114</f>
        <v>686.0528752082306</v>
      </c>
      <c r="G114" s="16">
        <f>誘発額計算!R114</f>
        <v>232.66847377124168</v>
      </c>
      <c r="H114" s="16">
        <f>誘発額計算!S114</f>
        <v>141.30435257981227</v>
      </c>
      <c r="I114" s="16">
        <f>誘発額計算!T114</f>
        <v>701.85399811723801</v>
      </c>
      <c r="J114" s="16">
        <f>誘発額計算!U114</f>
        <v>-7.7231845019030219E-3</v>
      </c>
      <c r="K114" s="16">
        <f>誘発額計算!V114</f>
        <v>0</v>
      </c>
      <c r="L114" s="16">
        <f>誘発額計算!W114</f>
        <v>664.89623482764443</v>
      </c>
      <c r="M114" s="16">
        <f>誘発額計算!X114</f>
        <v>17055.343927367547</v>
      </c>
      <c r="N114" s="114">
        <f t="shared" si="1"/>
        <v>78476.077956087858</v>
      </c>
    </row>
    <row r="115" spans="2:14" x14ac:dyDescent="0.15">
      <c r="B115" s="36" t="s">
        <v>105</v>
      </c>
      <c r="C115" s="36" t="s">
        <v>220</v>
      </c>
      <c r="D115" s="76">
        <f>誘発額計算!O115</f>
        <v>113.52503590928023</v>
      </c>
      <c r="E115" s="16">
        <f>誘発額計算!P115</f>
        <v>3607.2838014817094</v>
      </c>
      <c r="F115" s="16">
        <f>誘発額計算!Q115</f>
        <v>1971.8620953277946</v>
      </c>
      <c r="G115" s="16">
        <f>誘発額計算!R115</f>
        <v>631.73212813341786</v>
      </c>
      <c r="H115" s="16">
        <f>誘発額計算!S115</f>
        <v>444.61477860066236</v>
      </c>
      <c r="I115" s="16">
        <f>誘発額計算!T115</f>
        <v>1329.9095053666863</v>
      </c>
      <c r="J115" s="16">
        <f>誘発額計算!U115</f>
        <v>-1.0663484751281227E-2</v>
      </c>
      <c r="K115" s="16">
        <f>誘発額計算!V115</f>
        <v>0</v>
      </c>
      <c r="L115" s="16">
        <f>誘発額計算!W115</f>
        <v>363.89729624722764</v>
      </c>
      <c r="M115" s="16">
        <f>誘発額計算!X115</f>
        <v>2411.387928703638</v>
      </c>
      <c r="N115" s="114">
        <f>SUM(D115:M115)</f>
        <v>10874.201906285663</v>
      </c>
    </row>
    <row r="116" spans="2:14" x14ac:dyDescent="0.15">
      <c r="B116" s="45" t="s">
        <v>106</v>
      </c>
      <c r="C116" s="36" t="s">
        <v>221</v>
      </c>
      <c r="D116" s="16">
        <f>誘発額計算!O116</f>
        <v>0</v>
      </c>
      <c r="E116" s="16">
        <f>誘発額計算!P116</f>
        <v>25822.191873378819</v>
      </c>
      <c r="F116" s="16">
        <f>誘発額計算!Q116</f>
        <v>0</v>
      </c>
      <c r="G116" s="16">
        <f>誘発額計算!R116</f>
        <v>0</v>
      </c>
      <c r="H116" s="16">
        <f>誘発額計算!S116</f>
        <v>11.555499575923244</v>
      </c>
      <c r="I116" s="16">
        <f>誘発額計算!T116</f>
        <v>0</v>
      </c>
      <c r="J116" s="16">
        <f>誘発額計算!U116</f>
        <v>0</v>
      </c>
      <c r="K116" s="16">
        <f>誘発額計算!V116</f>
        <v>0</v>
      </c>
      <c r="L116" s="16">
        <f>誘発額計算!W116</f>
        <v>7.1836628781836467</v>
      </c>
      <c r="M116" s="16">
        <f>誘発額計算!X116</f>
        <v>4309.0180829829451</v>
      </c>
      <c r="N116" s="114">
        <f>SUM(D116:M116)</f>
        <v>30149.949118815868</v>
      </c>
    </row>
    <row r="117" spans="2:14" x14ac:dyDescent="0.15">
      <c r="B117" s="6"/>
      <c r="C117" s="12" t="s">
        <v>271</v>
      </c>
      <c r="D117" s="117">
        <f>SUM(D9:D116)</f>
        <v>65551.556021728829</v>
      </c>
      <c r="E117" s="117">
        <f t="shared" ref="E117:N117" si="2">SUM(E9:E116)</f>
        <v>2889174.9782665335</v>
      </c>
      <c r="F117" s="117">
        <f t="shared" si="2"/>
        <v>1065305.3197909133</v>
      </c>
      <c r="G117" s="117">
        <f t="shared" si="2"/>
        <v>290061.69520164409</v>
      </c>
      <c r="H117" s="117">
        <f t="shared" si="2"/>
        <v>280053.96188217582</v>
      </c>
      <c r="I117" s="117">
        <f t="shared" si="2"/>
        <v>830471.46347049612</v>
      </c>
      <c r="J117" s="117">
        <f t="shared" si="2"/>
        <v>-17.459245590647612</v>
      </c>
      <c r="K117" s="117">
        <f t="shared" si="2"/>
        <v>0</v>
      </c>
      <c r="L117" s="117">
        <f t="shared" si="2"/>
        <v>247049.33134173622</v>
      </c>
      <c r="M117" s="117">
        <f t="shared" si="2"/>
        <v>1949389.6477746943</v>
      </c>
      <c r="N117" s="118">
        <f t="shared" si="2"/>
        <v>7617040.4945043316</v>
      </c>
    </row>
  </sheetData>
  <phoneticPr fontId="2"/>
  <pageMargins left="0.7" right="0.7" top="0.75" bottom="0.75" header="0.3" footer="0.3"/>
  <pageSetup paperSize="9" orientation="portrait" horizontalDpi="4294967293" verticalDpi="0" r:id="rId1"/>
  <ignoredErrors>
    <ignoredError sqref="B9:B116 D7:M7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6:T117"/>
  <sheetViews>
    <sheetView zoomScale="75" zoomScaleNormal="75" workbookViewId="0"/>
  </sheetViews>
  <sheetFormatPr defaultRowHeight="13.5" x14ac:dyDescent="0.15"/>
  <cols>
    <col min="3" max="3" width="18.625" customWidth="1"/>
    <col min="4" max="4" width="9.125" bestFit="1" customWidth="1"/>
    <col min="5" max="5" width="9.25" bestFit="1" customWidth="1"/>
    <col min="6" max="10" width="9.125" bestFit="1" customWidth="1"/>
    <col min="11" max="11" width="9.125" customWidth="1"/>
    <col min="12" max="12" width="9.125" bestFit="1" customWidth="1"/>
    <col min="13" max="14" width="9.25" bestFit="1" customWidth="1"/>
  </cols>
  <sheetData>
    <row r="6" spans="2:20" x14ac:dyDescent="0.15">
      <c r="C6" s="1"/>
    </row>
    <row r="7" spans="2:20" x14ac:dyDescent="0.15">
      <c r="B7" s="3"/>
      <c r="C7" s="4"/>
      <c r="D7" s="7" t="s">
        <v>108</v>
      </c>
      <c r="E7" s="5" t="s">
        <v>109</v>
      </c>
      <c r="F7" s="5" t="s">
        <v>110</v>
      </c>
      <c r="G7" s="5" t="s">
        <v>111</v>
      </c>
      <c r="H7" s="5" t="s">
        <v>112</v>
      </c>
      <c r="I7" s="5" t="s">
        <v>113</v>
      </c>
      <c r="J7" s="5" t="s">
        <v>114</v>
      </c>
      <c r="K7" s="5" t="s">
        <v>264</v>
      </c>
      <c r="L7" s="5" t="s">
        <v>265</v>
      </c>
      <c r="M7" s="5" t="s">
        <v>266</v>
      </c>
      <c r="N7" s="5"/>
    </row>
    <row r="8" spans="2:20" ht="54" x14ac:dyDescent="0.15">
      <c r="B8" s="8"/>
      <c r="C8" s="9"/>
      <c r="D8" s="11" t="s">
        <v>223</v>
      </c>
      <c r="E8" s="10" t="s">
        <v>224</v>
      </c>
      <c r="F8" s="10" t="s">
        <v>225</v>
      </c>
      <c r="G8" s="10" t="s">
        <v>267</v>
      </c>
      <c r="H8" s="10" t="s">
        <v>227</v>
      </c>
      <c r="I8" s="10" t="s">
        <v>228</v>
      </c>
      <c r="J8" s="10" t="s">
        <v>229</v>
      </c>
      <c r="K8" s="10" t="s">
        <v>268</v>
      </c>
      <c r="L8" s="10" t="s">
        <v>233</v>
      </c>
      <c r="M8" s="10" t="s">
        <v>269</v>
      </c>
      <c r="N8" s="12" t="s">
        <v>270</v>
      </c>
      <c r="O8" s="1"/>
      <c r="P8" s="1"/>
      <c r="Q8" s="1"/>
      <c r="R8" s="1"/>
      <c r="S8" s="1"/>
      <c r="T8" s="1"/>
    </row>
    <row r="9" spans="2:20" x14ac:dyDescent="0.15">
      <c r="B9" s="36" t="s">
        <v>0</v>
      </c>
      <c r="C9" s="45" t="s">
        <v>115</v>
      </c>
      <c r="D9" s="49">
        <f>最終需要項目別生産誘発額表!D9/生産者価格評価表!DI$115</f>
        <v>2.0574586008301854E-3</v>
      </c>
      <c r="E9" s="50">
        <f>最終需要項目別生産誘発額表!E9/生産者価格評価表!DJ$115</f>
        <v>1.3913372368064359E-3</v>
      </c>
      <c r="F9" s="50">
        <f>最終需要項目別生産誘発額表!F9/生産者価格評価表!DK$115</f>
        <v>2.0406674368508309E-4</v>
      </c>
      <c r="G9" s="50">
        <f>最終需要項目別生産誘発額表!G9/生産者価格評価表!DL$115</f>
        <v>5.2789156261491342E-5</v>
      </c>
      <c r="H9" s="50">
        <f>最終需要項目別生産誘発額表!H9/生産者価格評価表!DM$115</f>
        <v>3.1423899086569754E-4</v>
      </c>
      <c r="I9" s="50">
        <f>最終需要項目別生産誘発額表!I9/生産者価格評価表!DN$115</f>
        <v>9.4865244584327571E-5</v>
      </c>
      <c r="J9" s="50">
        <f>最終需要項目別生産誘発額表!J9/生産者価格評価表!DO$115</f>
        <v>2.585247847922001E-3</v>
      </c>
      <c r="K9" s="50"/>
      <c r="L9" s="51">
        <f>最終需要項目別生産誘発額表!L9/生産者価格評価表!DS$115</f>
        <v>4.8376438477666206E-4</v>
      </c>
      <c r="M9" s="52">
        <f>最終需要項目別生産誘発額表!M9/生産者価格評価表!DT$115</f>
        <v>5.0409920933868696E-3</v>
      </c>
      <c r="N9" s="53">
        <f>最終需要項目別生産誘発額表!N9/生産者価格評価表!DV$115</f>
        <v>1.6911442591654483E-3</v>
      </c>
    </row>
    <row r="10" spans="2:20" x14ac:dyDescent="0.15">
      <c r="B10" s="36" t="s">
        <v>1</v>
      </c>
      <c r="C10" s="45" t="s">
        <v>116</v>
      </c>
      <c r="D10" s="54">
        <f>最終需要項目別生産誘発額表!D10/生産者価格評価表!DI$115</f>
        <v>1.7022891658446647E-5</v>
      </c>
      <c r="E10" s="55">
        <f>最終需要項目別生産誘発額表!E10/生産者価格評価表!DJ$115</f>
        <v>1.9941731808682339E-5</v>
      </c>
      <c r="F10" s="55">
        <f>最終需要項目別生産誘発額表!F10/生産者価格評価表!DK$115</f>
        <v>2.215399490611521E-6</v>
      </c>
      <c r="G10" s="55">
        <f>最終需要項目別生産誘発額表!G10/生産者価格評価表!DL$115</f>
        <v>1.2719551285383908E-6</v>
      </c>
      <c r="H10" s="55">
        <f>最終需要項目別生産誘発額表!H10/生産者価格評価表!DM$115</f>
        <v>2.6536039159045664E-7</v>
      </c>
      <c r="I10" s="55">
        <f>最終需要項目別生産誘発額表!I10/生産者価格評価表!DN$115</f>
        <v>9.289197344758975E-6</v>
      </c>
      <c r="J10" s="55">
        <f>最終需要項目別生産誘発額表!J10/生産者価格評価表!DO$115</f>
        <v>3.2109005516188262E-5</v>
      </c>
      <c r="K10" s="55"/>
      <c r="L10" s="47">
        <f>最終需要項目別生産誘発額表!L10/生産者価格評価表!DS$115</f>
        <v>1.8184029283705442E-5</v>
      </c>
      <c r="M10" s="47">
        <f>最終需要項目別生産誘発額表!M10/生産者価格評価表!DT$115</f>
        <v>1.392747704257848E-4</v>
      </c>
      <c r="N10" s="56">
        <f>最終需要項目別生産誘発額表!N10/生産者価格評価表!DV$115</f>
        <v>3.8720942555965564E-5</v>
      </c>
    </row>
    <row r="11" spans="2:20" x14ac:dyDescent="0.15">
      <c r="B11" s="36" t="s">
        <v>2</v>
      </c>
      <c r="C11" s="36" t="s">
        <v>117</v>
      </c>
      <c r="D11" s="54">
        <f>最終需要項目別生産誘発額表!D11/生産者価格評価表!DI$115</f>
        <v>1.0714341629949845E-5</v>
      </c>
      <c r="E11" s="55">
        <f>最終需要項目別生産誘発額表!E11/生産者価格評価表!DJ$115</f>
        <v>7.2695593461228396E-6</v>
      </c>
      <c r="F11" s="55">
        <f>最終需要項目別生産誘発額表!F11/生産者価格評価表!DK$115</f>
        <v>1.0641957423536849E-6</v>
      </c>
      <c r="G11" s="55">
        <f>最終需要項目別生産誘発額表!G11/生産者価格評価表!DL$115</f>
        <v>2.772889570033742E-7</v>
      </c>
      <c r="H11" s="55">
        <f>最終需要項目別生産誘発額表!H11/生産者価格評価表!DM$115</f>
        <v>1.6297487591540816E-6</v>
      </c>
      <c r="I11" s="55">
        <f>最終需要項目別生産誘発額表!I11/生産者価格評価表!DN$115</f>
        <v>5.1831391286352747E-7</v>
      </c>
      <c r="J11" s="55">
        <f>最終需要項目別生産誘発額表!J11/生産者価格評価表!DO$115</f>
        <v>1.349346222390353E-5</v>
      </c>
      <c r="K11" s="55"/>
      <c r="L11" s="47">
        <f>最終需要項目別生産誘発額表!L11/生産者価格評価表!DS$115</f>
        <v>2.5597500563377266E-6</v>
      </c>
      <c r="M11" s="47">
        <f>最終需要項目別生産誘発額表!M11/生産者価格評価表!DT$115</f>
        <v>2.6530029727509261E-5</v>
      </c>
      <c r="N11" s="56">
        <f>最終需要項目別生産誘発額表!N11/生産者価格評価表!DV$115</f>
        <v>8.8773891446102766E-6</v>
      </c>
    </row>
    <row r="12" spans="2:20" x14ac:dyDescent="0.15">
      <c r="B12" s="36" t="s">
        <v>3</v>
      </c>
      <c r="C12" s="36" t="s">
        <v>118</v>
      </c>
      <c r="D12" s="54">
        <f>最終需要項目別生産誘発額表!D12/生産者価格評価表!DI$115</f>
        <v>3.5188507163038783E-7</v>
      </c>
      <c r="E12" s="55">
        <f>最終需要項目別生産誘発額表!E12/生産者価格評価表!DJ$115</f>
        <v>2.8803681511785528E-7</v>
      </c>
      <c r="F12" s="55">
        <f>最終需要項目別生産誘発額表!F12/生産者価格評価表!DK$115</f>
        <v>2.1631392777599896E-8</v>
      </c>
      <c r="G12" s="55">
        <f>最終需要項目別生産誘発額表!G12/生産者価格評価表!DL$115</f>
        <v>9.4181762862262586E-9</v>
      </c>
      <c r="H12" s="55">
        <f>最終需要項目別生産誘発額表!H12/生産者価格評価表!DM$115</f>
        <v>9.8289410774600754E-9</v>
      </c>
      <c r="I12" s="55">
        <f>最終需要項目別生産誘発額表!I12/生産者価格評価表!DN$115</f>
        <v>9.9841746009578219E-9</v>
      </c>
      <c r="J12" s="55">
        <f>最終需要項目別生産誘発額表!J12/生産者価格評価表!DO$115</f>
        <v>1.1443276044167338E-8</v>
      </c>
      <c r="K12" s="55"/>
      <c r="L12" s="47">
        <f>最終需要項目別生産誘発額表!L12/生産者価格評価表!DS$115</f>
        <v>8.5167010456914845E-8</v>
      </c>
      <c r="M12" s="47">
        <f>最終需要項目別生産誘発額表!M12/生産者価格評価表!DT$115</f>
        <v>9.9550365862250505E-8</v>
      </c>
      <c r="N12" s="56">
        <f>最終需要項目別生産誘発額表!N12/生産者価格評価表!DV$115</f>
        <v>1.5467107296660834E-7</v>
      </c>
    </row>
    <row r="13" spans="2:20" x14ac:dyDescent="0.15">
      <c r="B13" s="36" t="s">
        <v>243</v>
      </c>
      <c r="C13" s="36" t="s">
        <v>244</v>
      </c>
      <c r="D13" s="54">
        <f>最終需要項目別生産誘発額表!D13/生産者価格評価表!DI$115</f>
        <v>0</v>
      </c>
      <c r="E13" s="55">
        <f>最終需要項目別生産誘発額表!E13/生産者価格評価表!DJ$115</f>
        <v>0</v>
      </c>
      <c r="F13" s="55">
        <f>最終需要項目別生産誘発額表!F13/生産者価格評価表!DK$115</f>
        <v>0</v>
      </c>
      <c r="G13" s="55">
        <f>最終需要項目別生産誘発額表!G13/生産者価格評価表!DL$115</f>
        <v>0</v>
      </c>
      <c r="H13" s="55">
        <f>最終需要項目別生産誘発額表!H13/生産者価格評価表!DM$115</f>
        <v>0</v>
      </c>
      <c r="I13" s="55">
        <f>最終需要項目別生産誘発額表!I13/生産者価格評価表!DN$115</f>
        <v>0</v>
      </c>
      <c r="J13" s="55">
        <f>最終需要項目別生産誘発額表!J13/生産者価格評価表!DO$115</f>
        <v>0</v>
      </c>
      <c r="K13" s="55"/>
      <c r="L13" s="47">
        <f>最終需要項目別生産誘発額表!L13/生産者価格評価表!DS$115</f>
        <v>0</v>
      </c>
      <c r="M13" s="47">
        <f>最終需要項目別生産誘発額表!M13/生産者価格評価表!DT$115</f>
        <v>0</v>
      </c>
      <c r="N13" s="56">
        <f>最終需要項目別生産誘発額表!N13/生産者価格評価表!DV$115</f>
        <v>0</v>
      </c>
    </row>
    <row r="14" spans="2:20" x14ac:dyDescent="0.15">
      <c r="B14" s="36" t="s">
        <v>4</v>
      </c>
      <c r="C14" s="36" t="s">
        <v>119</v>
      </c>
      <c r="D14" s="54">
        <f>最終需要項目別生産誘発額表!D14/生産者価格評価表!DI$115</f>
        <v>0</v>
      </c>
      <c r="E14" s="55">
        <f>最終需要項目別生産誘発額表!E14/生産者価格評価表!DJ$115</f>
        <v>0</v>
      </c>
      <c r="F14" s="55">
        <f>最終需要項目別生産誘発額表!F14/生産者価格評価表!DK$115</f>
        <v>0</v>
      </c>
      <c r="G14" s="55">
        <f>最終需要項目別生産誘発額表!G14/生産者価格評価表!DL$115</f>
        <v>0</v>
      </c>
      <c r="H14" s="55">
        <f>最終需要項目別生産誘発額表!H14/生産者価格評価表!DM$115</f>
        <v>0</v>
      </c>
      <c r="I14" s="55">
        <f>最終需要項目別生産誘発額表!I14/生産者価格評価表!DN$115</f>
        <v>0</v>
      </c>
      <c r="J14" s="55">
        <f>最終需要項目別生産誘発額表!J14/生産者価格評価表!DO$115</f>
        <v>0</v>
      </c>
      <c r="K14" s="55"/>
      <c r="L14" s="47">
        <f>最終需要項目別生産誘発額表!L14/生産者価格評価表!DS$115</f>
        <v>0</v>
      </c>
      <c r="M14" s="47">
        <f>最終需要項目別生産誘発額表!M14/生産者価格評価表!DT$115</f>
        <v>0</v>
      </c>
      <c r="N14" s="56">
        <f>最終需要項目別生産誘発額表!N14/生産者価格評価表!DV$115</f>
        <v>0</v>
      </c>
    </row>
    <row r="15" spans="2:20" x14ac:dyDescent="0.15">
      <c r="B15" s="36" t="s">
        <v>5</v>
      </c>
      <c r="C15" s="36" t="s">
        <v>120</v>
      </c>
      <c r="D15" s="54">
        <f>最終需要項目別生産誘発額表!D15/生産者価格評価表!DI$115</f>
        <v>0</v>
      </c>
      <c r="E15" s="55">
        <f>最終需要項目別生産誘発額表!E15/生産者価格評価表!DJ$115</f>
        <v>0</v>
      </c>
      <c r="F15" s="55">
        <f>最終需要項目別生産誘発額表!F15/生産者価格評価表!DK$115</f>
        <v>0</v>
      </c>
      <c r="G15" s="55">
        <f>最終需要項目別生産誘発額表!G15/生産者価格評価表!DL$115</f>
        <v>0</v>
      </c>
      <c r="H15" s="55">
        <f>最終需要項目別生産誘発額表!H15/生産者価格評価表!DM$115</f>
        <v>0</v>
      </c>
      <c r="I15" s="55">
        <f>最終需要項目別生産誘発額表!I15/生産者価格評価表!DN$115</f>
        <v>0</v>
      </c>
      <c r="J15" s="55">
        <f>最終需要項目別生産誘発額表!J15/生産者価格評価表!DO$115</f>
        <v>0</v>
      </c>
      <c r="K15" s="55"/>
      <c r="L15" s="47">
        <f>最終需要項目別生産誘発額表!L15/生産者価格評価表!DS$115</f>
        <v>0</v>
      </c>
      <c r="M15" s="47">
        <f>最終需要項目別生産誘発額表!M15/生産者価格評価表!DT$115</f>
        <v>0</v>
      </c>
      <c r="N15" s="56">
        <f>最終需要項目別生産誘発額表!N15/生産者価格評価表!DV$115</f>
        <v>0</v>
      </c>
    </row>
    <row r="16" spans="2:20" x14ac:dyDescent="0.15">
      <c r="B16" s="36" t="s">
        <v>6</v>
      </c>
      <c r="C16" s="36" t="s">
        <v>121</v>
      </c>
      <c r="D16" s="54">
        <f>最終需要項目別生産誘発額表!D16/生産者価格評価表!DI$115</f>
        <v>8.973649466447034E-3</v>
      </c>
      <c r="E16" s="55">
        <f>最終需要項目別生産誘発額表!E16/生産者価格評価表!DJ$115</f>
        <v>9.1379759662485356E-3</v>
      </c>
      <c r="F16" s="55">
        <f>最終需要項目別生産誘発額表!F16/生産者価格評価表!DK$115</f>
        <v>6.076175513791257E-4</v>
      </c>
      <c r="G16" s="55">
        <f>最終需要項目別生産誘発額表!G16/生産者価格評価表!DL$115</f>
        <v>2.1251431254233039E-4</v>
      </c>
      <c r="H16" s="55">
        <f>最終需要項目別生産誘発額表!H16/生産者価格評価表!DM$115</f>
        <v>8.0973636006083609E-6</v>
      </c>
      <c r="I16" s="55">
        <f>最終需要項目別生産誘発額表!I16/生産者価格評価表!DN$115</f>
        <v>3.6323574169967367E-5</v>
      </c>
      <c r="J16" s="55">
        <f>最終需要項目別生産誘発額表!J16/生産者価格評価表!DO$115</f>
        <v>2.8364902732069826E-2</v>
      </c>
      <c r="K16" s="55"/>
      <c r="L16" s="47">
        <f>最終需要項目別生産誘発額表!L16/生産者価格評価表!DS$115</f>
        <v>1.5096889043777031E-2</v>
      </c>
      <c r="M16" s="47">
        <f>最終需要項目別生産誘発額表!M16/生産者価格評価表!DT$115</f>
        <v>9.1647332737862741E-2</v>
      </c>
      <c r="N16" s="56">
        <f>最終需要項目別生産誘発額表!N16/生産者価格評価表!DV$115</f>
        <v>2.2807485515978138E-2</v>
      </c>
    </row>
    <row r="17" spans="2:14" x14ac:dyDescent="0.15">
      <c r="B17" s="36" t="s">
        <v>7</v>
      </c>
      <c r="C17" s="36" t="s">
        <v>122</v>
      </c>
      <c r="D17" s="54">
        <f>最終需要項目別生産誘発額表!D17/生産者価格評価表!DI$115</f>
        <v>6.835833888454601E-3</v>
      </c>
      <c r="E17" s="55">
        <f>最終需要項目別生産誘発額表!E17/生産者価格評価表!DJ$115</f>
        <v>3.5923705109674174E-3</v>
      </c>
      <c r="F17" s="55">
        <f>最終需要項目別生産誘発額表!F17/生産者価格評価表!DK$115</f>
        <v>1.2411323094504412E-4</v>
      </c>
      <c r="G17" s="55">
        <f>最終需要項目別生産誘発額表!G17/生産者価格評価表!DL$115</f>
        <v>2.7038211704069718E-5</v>
      </c>
      <c r="H17" s="55">
        <f>最終需要項目別生産誘発額表!H17/生産者価格評価表!DM$115</f>
        <v>1.5550508710222883E-6</v>
      </c>
      <c r="I17" s="55">
        <f>最終需要項目別生産誘発額表!I17/生産者価格評価表!DN$115</f>
        <v>2.8998811589303234E-6</v>
      </c>
      <c r="J17" s="55">
        <f>最終需要項目別生産誘発額表!J17/生産者価格評価表!DO$115</f>
        <v>2.7511347821016812E-2</v>
      </c>
      <c r="K17" s="55"/>
      <c r="L17" s="47">
        <f>最終需要項目別生産誘発額表!L17/生産者価格評価表!DS$115</f>
        <v>1.7164035034973699E-3</v>
      </c>
      <c r="M17" s="47">
        <f>最終需要項目別生産誘発額表!M17/生産者価格評価表!DT$115</f>
        <v>2.4391528401543277E-2</v>
      </c>
      <c r="N17" s="56">
        <f>最終需要項目別生産誘発額表!N17/生産者価格評価表!DV$115</f>
        <v>6.5501596162875096E-3</v>
      </c>
    </row>
    <row r="18" spans="2:14" x14ac:dyDescent="0.15">
      <c r="B18" s="36" t="s">
        <v>8</v>
      </c>
      <c r="C18" s="36" t="s">
        <v>123</v>
      </c>
      <c r="D18" s="54">
        <f>最終需要項目別生産誘発額表!D18/生産者価格評価表!DI$115</f>
        <v>1.8337857634361449E-6</v>
      </c>
      <c r="E18" s="55">
        <f>最終需要項目別生産誘発額表!E18/生産者価格評価表!DJ$115</f>
        <v>1.4770994917035741E-6</v>
      </c>
      <c r="F18" s="55">
        <f>最終需要項目別生産誘発額表!F18/生産者価格評価表!DK$115</f>
        <v>2.0114903549597143E-6</v>
      </c>
      <c r="G18" s="55">
        <f>最終需要項目別生産誘発額表!G18/生産者価格評価表!DL$115</f>
        <v>8.1013096857037176E-6</v>
      </c>
      <c r="H18" s="55">
        <f>最終需要項目別生産誘発額表!H18/生産者価格評価表!DM$115</f>
        <v>2.6342732359973071E-6</v>
      </c>
      <c r="I18" s="55">
        <f>最終需要項目別生産誘発額表!I18/生産者価格評価表!DN$115</f>
        <v>1.3391649694969549E-5</v>
      </c>
      <c r="J18" s="55">
        <f>最終需要項目別生産誘発額表!J18/生産者価格評価表!DO$115</f>
        <v>7.4169088987423691E-7</v>
      </c>
      <c r="K18" s="55"/>
      <c r="L18" s="47">
        <f>最終需要項目別生産誘発額表!L18/生産者価格評価表!DS$115</f>
        <v>4.7820190307530105E-6</v>
      </c>
      <c r="M18" s="47">
        <f>最終需要項目別生産誘発額表!M18/生産者価格評価表!DT$115</f>
        <v>3.9166330829747133E-6</v>
      </c>
      <c r="N18" s="56">
        <f>最終需要項目別生産誘発額表!N18/生産者価格評価表!DV$115</f>
        <v>4.0849653030015982E-6</v>
      </c>
    </row>
    <row r="19" spans="2:14" x14ac:dyDescent="0.15">
      <c r="B19" s="36" t="s">
        <v>9</v>
      </c>
      <c r="C19" s="36" t="s">
        <v>124</v>
      </c>
      <c r="D19" s="54">
        <f>最終需要項目別生産誘発額表!D19/生産者価格評価表!DI$115</f>
        <v>1.3984873343419968E-2</v>
      </c>
      <c r="E19" s="55">
        <f>最終需要項目別生産誘発額表!E19/生産者価格評価表!DJ$115</f>
        <v>6.3670274553373294E-3</v>
      </c>
      <c r="F19" s="55">
        <f>最終需要項目別生産誘発額表!F19/生産者価格評価表!DK$115</f>
        <v>0</v>
      </c>
      <c r="G19" s="55">
        <f>最終需要項目別生産誘発額表!G19/生産者価格評価表!DL$115</f>
        <v>0</v>
      </c>
      <c r="H19" s="55">
        <f>最終需要項目別生産誘発額表!H19/生産者価格評価表!DM$115</f>
        <v>0</v>
      </c>
      <c r="I19" s="55">
        <f>最終需要項目別生産誘発額表!I19/生産者価格評価表!DN$115</f>
        <v>0</v>
      </c>
      <c r="J19" s="55">
        <f>最終需要項目別生産誘発額表!J19/生産者価格評価表!DO$115</f>
        <v>0</v>
      </c>
      <c r="K19" s="55"/>
      <c r="L19" s="47">
        <f>最終需要項目別生産誘発額表!L19/生産者価格評価表!DS$115</f>
        <v>0</v>
      </c>
      <c r="M19" s="47">
        <f>最終需要項目別生産誘発額表!M19/生産者価格評価表!DT$115</f>
        <v>0</v>
      </c>
      <c r="N19" s="56">
        <f>最終需要項目別生産誘発額表!N19/生産者価格評価表!DV$115</f>
        <v>2.8878713151542731E-3</v>
      </c>
    </row>
    <row r="20" spans="2:14" x14ac:dyDescent="0.15">
      <c r="B20" s="36" t="s">
        <v>10</v>
      </c>
      <c r="C20" s="36" t="s">
        <v>125</v>
      </c>
      <c r="D20" s="54">
        <f>最終需要項目別生産誘発額表!D20/生産者価格評価表!DI$115</f>
        <v>4.191890522822949E-6</v>
      </c>
      <c r="E20" s="55">
        <f>最終需要項目別生産誘発額表!E20/生産者価格評価表!DJ$115</f>
        <v>5.0835264386032595E-6</v>
      </c>
      <c r="F20" s="55">
        <f>最終需要項目別生産誘発額表!F20/生産者価格評価表!DK$115</f>
        <v>1.6564015371948806E-6</v>
      </c>
      <c r="G20" s="55">
        <f>最終需要項目別生産誘発額表!G20/生産者価格評価表!DL$115</f>
        <v>1.685668867903248E-6</v>
      </c>
      <c r="H20" s="55">
        <f>最終需要項目別生産誘発額表!H20/生産者価格評価表!DM$115</f>
        <v>7.2817229103735673E-6</v>
      </c>
      <c r="I20" s="55">
        <f>最終需要項目別生産誘発額表!I20/生産者価格評価表!DN$115</f>
        <v>5.7537247493440254E-6</v>
      </c>
      <c r="J20" s="55">
        <f>最終需要項目別生産誘発額表!J20/生産者価格評価表!DO$115</f>
        <v>1.7829100009186178E-6</v>
      </c>
      <c r="K20" s="55"/>
      <c r="L20" s="47">
        <f>最終需要項目別生産誘発額表!L20/生産者価格評価表!DS$115</f>
        <v>2.7706400847821042E-4</v>
      </c>
      <c r="M20" s="47">
        <f>最終需要項目別生産誘発額表!M20/生産者価格評価表!DT$115</f>
        <v>2.5516652588960479E-4</v>
      </c>
      <c r="N20" s="56">
        <f>最終需要項目別生産誘発額表!N20/生産者価格評価表!DV$115</f>
        <v>6.1504872714629254E-5</v>
      </c>
    </row>
    <row r="21" spans="2:14" x14ac:dyDescent="0.15">
      <c r="B21" s="36" t="s">
        <v>11</v>
      </c>
      <c r="C21" s="36" t="s">
        <v>126</v>
      </c>
      <c r="D21" s="54">
        <f>最終需要項目別生産誘発額表!D21/生産者価格評価表!DI$115</f>
        <v>8.9100957248884255E-5</v>
      </c>
      <c r="E21" s="55">
        <f>最終需要項目別生産誘発額表!E21/生産者価格評価表!DJ$115</f>
        <v>1.3629975900549527E-4</v>
      </c>
      <c r="F21" s="55">
        <f>最終需要項目別生産誘発額表!F21/生産者価格評価表!DK$115</f>
        <v>2.2281406301403111E-5</v>
      </c>
      <c r="G21" s="55">
        <f>最終需要項目別生産誘発額表!G21/生産者価格評価表!DL$115</f>
        <v>2.5920358368575262E-5</v>
      </c>
      <c r="H21" s="55">
        <f>最終需要項目別生産誘発額表!H21/生産者価格評価表!DM$115</f>
        <v>1.5321868186677882E-5</v>
      </c>
      <c r="I21" s="55">
        <f>最終需要項目別生産誘発額表!I21/生産者価格評価表!DN$115</f>
        <v>3.13268636302767E-5</v>
      </c>
      <c r="J21" s="55">
        <f>最終需要項目別生産誘発額表!J21/生産者価格評価表!DO$115</f>
        <v>3.2514949691218946E-4</v>
      </c>
      <c r="K21" s="55"/>
      <c r="L21" s="47">
        <f>最終需要項目別生産誘発額表!L21/生産者価格評価表!DS$115</f>
        <v>7.1195972042969828E-4</v>
      </c>
      <c r="M21" s="47">
        <f>最終需要項目別生産誘発額表!M21/生産者価格評価表!DT$115</f>
        <v>2.5946238785232601E-3</v>
      </c>
      <c r="N21" s="56">
        <f>最終需要項目別生産誘発額表!N21/生産者価格評価表!DV$115</f>
        <v>6.0450724396630354E-4</v>
      </c>
    </row>
    <row r="22" spans="2:14" x14ac:dyDescent="0.15">
      <c r="B22" s="36" t="s">
        <v>12</v>
      </c>
      <c r="C22" s="36" t="s">
        <v>127</v>
      </c>
      <c r="D22" s="54">
        <f>最終需要項目別生産誘発額表!D22/生産者価格評価表!DI$115</f>
        <v>1.1644838631501986E-5</v>
      </c>
      <c r="E22" s="55">
        <f>最終需要項目別生産誘発額表!E22/生産者価格評価表!DJ$115</f>
        <v>7.8893044378057586E-6</v>
      </c>
      <c r="F22" s="55">
        <f>最終需要項目別生産誘発額表!F22/生産者価格評価表!DK$115</f>
        <v>2.1578650221605844E-6</v>
      </c>
      <c r="G22" s="55">
        <f>最終需要項目別生産誘発額表!G22/生産者価格評価表!DL$115</f>
        <v>2.8719585269103909E-6</v>
      </c>
      <c r="H22" s="55">
        <f>最終需要項目別生産誘発額表!H22/生産者価格評価表!DM$115</f>
        <v>1.0193710883625206E-4</v>
      </c>
      <c r="I22" s="55">
        <f>最終需要項目別生産誘発額表!I22/生産者価格評価表!DN$115</f>
        <v>2.331349471475539E-4</v>
      </c>
      <c r="J22" s="55">
        <f>最終需要項目別生産誘発額表!J22/生産者価格評価表!DO$115</f>
        <v>3.5974540309619433E-6</v>
      </c>
      <c r="K22" s="55"/>
      <c r="L22" s="47">
        <f>最終需要項目別生産誘発額表!L22/生産者価格評価表!DS$115</f>
        <v>2.4860517145449567E-5</v>
      </c>
      <c r="M22" s="47">
        <f>最終需要項目別生産誘発額表!M22/生産者価格評価表!DT$115</f>
        <v>3.2061317746277617E-4</v>
      </c>
      <c r="N22" s="56">
        <f>最終需要項目別生産誘発額表!N22/生産者価格評価表!DV$115</f>
        <v>1.0543732039625174E-4</v>
      </c>
    </row>
    <row r="23" spans="2:14" x14ac:dyDescent="0.15">
      <c r="B23" s="36" t="s">
        <v>13</v>
      </c>
      <c r="C23" s="36" t="s">
        <v>128</v>
      </c>
      <c r="D23" s="54">
        <f>最終需要項目別生産誘発額表!D23/生産者価格評価表!DI$115</f>
        <v>3.6485377359231686E-5</v>
      </c>
      <c r="E23" s="55">
        <f>最終需要項目別生産誘発額表!E23/生産者価格評価表!DJ$115</f>
        <v>2.241932852699689E-5</v>
      </c>
      <c r="F23" s="55">
        <f>最終需要項目別生産誘発額表!F23/生産者価格評価表!DK$115</f>
        <v>2.1987104046564629E-5</v>
      </c>
      <c r="G23" s="55">
        <f>最終需要項目別生産誘発額表!G23/生産者価格評価表!DL$115</f>
        <v>1.7575526117561979E-5</v>
      </c>
      <c r="H23" s="55">
        <f>最終需要項目別生産誘発額表!H23/生産者価格評価表!DM$115</f>
        <v>3.3246891365029876E-5</v>
      </c>
      <c r="I23" s="55">
        <f>最終需要項目別生産誘発額表!I23/生産者価格評価表!DN$115</f>
        <v>5.4766367494305051E-5</v>
      </c>
      <c r="J23" s="55">
        <f>最終需要項目別生産誘発額表!J23/生産者価格評価表!DO$115</f>
        <v>1.4225826241548002E-6</v>
      </c>
      <c r="K23" s="55"/>
      <c r="L23" s="47">
        <f>最終需要項目別生産誘発額表!L23/生産者価格評価表!DS$115</f>
        <v>4.3300221973352123E-5</v>
      </c>
      <c r="M23" s="47">
        <f>最終需要項目別生産誘発額表!M23/生産者価格評価表!DT$115</f>
        <v>1.5039761456128382E-3</v>
      </c>
      <c r="N23" s="56">
        <f>最終需要項目別生産誘発額表!N23/生産者価格評価表!DV$115</f>
        <v>3.2378257854962379E-4</v>
      </c>
    </row>
    <row r="24" spans="2:14" x14ac:dyDescent="0.15">
      <c r="B24" s="36" t="s">
        <v>14</v>
      </c>
      <c r="C24" s="36" t="s">
        <v>129</v>
      </c>
      <c r="D24" s="54">
        <f>最終需要項目別生産誘発額表!D24/生産者価格評価表!DI$115</f>
        <v>5.7881050703335716E-4</v>
      </c>
      <c r="E24" s="55">
        <f>最終需要項目別生産誘発額表!E24/生産者価格評価表!DJ$115</f>
        <v>2.2914441667870209E-4</v>
      </c>
      <c r="F24" s="55">
        <f>最終需要項目別生産誘発額表!F24/生産者価格評価表!DK$115</f>
        <v>3.0524450511355383E-4</v>
      </c>
      <c r="G24" s="55">
        <f>最終需要項目別生産誘発額表!G24/生産者価格評価表!DL$115</f>
        <v>3.596565947072294E-4</v>
      </c>
      <c r="H24" s="55">
        <f>最終需要項目別生産誘発額表!H24/生産者価格評価表!DM$115</f>
        <v>3.7744983598827293E-4</v>
      </c>
      <c r="I24" s="55">
        <f>最終需要項目別生産誘発額表!I24/生産者価格評価表!DN$115</f>
        <v>6.6769937445891711E-4</v>
      </c>
      <c r="J24" s="55">
        <f>最終需要項目別生産誘発額表!J24/生産者価格評価表!DO$115</f>
        <v>1.1511121084820547E-2</v>
      </c>
      <c r="K24" s="55"/>
      <c r="L24" s="47">
        <f>最終需要項目別生産誘発額表!L24/生産者価格評価表!DS$115</f>
        <v>6.2329582264170915E-4</v>
      </c>
      <c r="M24" s="47">
        <f>最終需要項目別生産誘発額表!M24/生産者価格評価表!DT$115</f>
        <v>4.2906634938305998E-3</v>
      </c>
      <c r="N24" s="56">
        <f>最終需要項目別生産誘発額表!N24/生産者価格評価表!DV$115</f>
        <v>1.1352104150308818E-3</v>
      </c>
    </row>
    <row r="25" spans="2:14" x14ac:dyDescent="0.15">
      <c r="B25" s="36" t="s">
        <v>15</v>
      </c>
      <c r="C25" s="36" t="s">
        <v>130</v>
      </c>
      <c r="D25" s="54">
        <f>最終需要項目別生産誘発額表!D25/生産者価格評価表!DI$115</f>
        <v>2.8117905159961887E-3</v>
      </c>
      <c r="E25" s="55">
        <f>最終需要項目別生産誘発額表!E25/生産者価格評価表!DJ$115</f>
        <v>7.7184697227492189E-4</v>
      </c>
      <c r="F25" s="55">
        <f>最終需要項目別生産誘発額表!F25/生産者価格評価表!DK$115</f>
        <v>5.9861792009730571E-4</v>
      </c>
      <c r="G25" s="55">
        <f>最終需要項目別生産誘発額表!G25/生産者価格評価表!DL$115</f>
        <v>3.1700910031482886E-4</v>
      </c>
      <c r="H25" s="55">
        <f>最終需要項目別生産誘発額表!H25/生産者価格評価表!DM$115</f>
        <v>2.6512394211849154E-4</v>
      </c>
      <c r="I25" s="55">
        <f>最終需要項目別生産誘発額表!I25/生産者価格評価表!DN$115</f>
        <v>2.6716476112218299E-4</v>
      </c>
      <c r="J25" s="55">
        <f>最終需要項目別生産誘発額表!J25/生産者価格評価表!DO$115</f>
        <v>1.0741025207388944E-2</v>
      </c>
      <c r="K25" s="55"/>
      <c r="L25" s="47">
        <f>最終需要項目別生産誘発額表!L25/生産者価格評価表!DS$115</f>
        <v>1.3386099097947048E-3</v>
      </c>
      <c r="M25" s="47">
        <f>最終需要項目別生産誘発額表!M25/生産者価格評価表!DT$115</f>
        <v>5.9215412480007803E-3</v>
      </c>
      <c r="N25" s="56">
        <f>最終需要項目別生産誘発額表!N25/生産者価格評価表!DV$115</f>
        <v>1.7093147967467269E-3</v>
      </c>
    </row>
    <row r="26" spans="2:14" x14ac:dyDescent="0.15">
      <c r="B26" s="36" t="s">
        <v>16</v>
      </c>
      <c r="C26" s="36" t="s">
        <v>131</v>
      </c>
      <c r="D26" s="54">
        <f>最終需要項目別生産誘発額表!D26/生産者価格評価表!DI$115</f>
        <v>4.2031202513959223E-4</v>
      </c>
      <c r="E26" s="55">
        <f>最終需要項目別生産誘発額表!E26/生産者価格評価表!DJ$115</f>
        <v>4.3747592815899931E-4</v>
      </c>
      <c r="F26" s="55">
        <f>最終需要項目別生産誘発額表!F26/生産者価格評価表!DK$115</f>
        <v>4.641700929289309E-4</v>
      </c>
      <c r="G26" s="55">
        <f>最終需要項目別生産誘発額表!G26/生産者価格評価表!DL$115</f>
        <v>7.7498775949199261E-4</v>
      </c>
      <c r="H26" s="55">
        <f>最終需要項目別生産誘発額表!H26/生産者価格評価表!DM$115</f>
        <v>2.0775000825123689E-4</v>
      </c>
      <c r="I26" s="55">
        <f>最終需要項目別生産誘発額表!I26/生産者価格評価表!DN$115</f>
        <v>4.3837741751590211E-4</v>
      </c>
      <c r="J26" s="55">
        <f>最終需要項目別生産誘発額表!J26/生産者価格評価表!DO$115</f>
        <v>5.1947214122838028E-3</v>
      </c>
      <c r="K26" s="55"/>
      <c r="L26" s="47">
        <f>最終需要項目別生産誘発額表!L26/生産者価格評価表!DS$115</f>
        <v>1.5419913339150806E-3</v>
      </c>
      <c r="M26" s="47">
        <f>最終需要項目別生産誘発額表!M26/生産者価格評価表!DT$115</f>
        <v>1.1332670894733204E-2</v>
      </c>
      <c r="N26" s="56">
        <f>最終需要項目別生産誘発額表!N26/生産者価格評価表!DV$115</f>
        <v>2.647919789961063E-3</v>
      </c>
    </row>
    <row r="27" spans="2:14" x14ac:dyDescent="0.15">
      <c r="B27" s="36" t="s">
        <v>17</v>
      </c>
      <c r="C27" s="36" t="s">
        <v>132</v>
      </c>
      <c r="D27" s="54">
        <f>最終需要項目別生産誘発額表!D27/生産者価格評価表!DI$115</f>
        <v>2.2931850839518592E-5</v>
      </c>
      <c r="E27" s="55">
        <f>最終需要項目別生産誘発額表!E27/生産者価格評価表!DJ$115</f>
        <v>6.9455405923169188E-6</v>
      </c>
      <c r="F27" s="55">
        <f>最終需要項目別生産誘発額表!F27/生産者価格評価表!DK$115</f>
        <v>3.3246279470408233E-6</v>
      </c>
      <c r="G27" s="55">
        <f>最終需要項目別生産誘発額表!G27/生産者価格評価表!DL$115</f>
        <v>7.5927082276302201E-7</v>
      </c>
      <c r="H27" s="55">
        <f>最終需要項目別生産誘発額表!H27/生産者価格評価表!DM$115</f>
        <v>1.7038310559310905E-5</v>
      </c>
      <c r="I27" s="55">
        <f>最終需要項目別生産誘発額表!I27/生産者価格評価表!DN$115</f>
        <v>1.8490089721397472E-6</v>
      </c>
      <c r="J27" s="55">
        <f>最終需要項目別生産誘発額表!J27/生産者価格評価表!DO$115</f>
        <v>1.3421597075006291E-5</v>
      </c>
      <c r="K27" s="55"/>
      <c r="L27" s="47">
        <f>最終需要項目別生産誘発額表!L27/生産者価格評価表!DS$115</f>
        <v>3.2340144277519576E-4</v>
      </c>
      <c r="M27" s="47">
        <f>最終需要項目別生産誘発額表!M27/生産者価格評価表!DT$115</f>
        <v>1.4139499797551872E-4</v>
      </c>
      <c r="N27" s="56">
        <f>最終需要項目別生産誘発額表!N27/生産者価格評価表!DV$115</f>
        <v>4.0867659720945401E-5</v>
      </c>
    </row>
    <row r="28" spans="2:14" x14ac:dyDescent="0.15">
      <c r="B28" s="36" t="s">
        <v>18</v>
      </c>
      <c r="C28" s="36" t="s">
        <v>133</v>
      </c>
      <c r="D28" s="54">
        <f>最終需要項目別生産誘発額表!D28/生産者価格評価表!DI$115</f>
        <v>5.2607027721633086E-6</v>
      </c>
      <c r="E28" s="55">
        <f>最終需要項目別生産誘発額表!E28/生産者価格評価表!DJ$115</f>
        <v>2.6847471683765285E-6</v>
      </c>
      <c r="F28" s="55">
        <f>最終需要項目別生産誘発額表!F28/生産者価格評価表!DK$115</f>
        <v>8.7709617684479286E-6</v>
      </c>
      <c r="G28" s="55">
        <f>最終需要項目別生産誘発額表!G28/生産者価格評価表!DL$115</f>
        <v>6.4566924560356178E-6</v>
      </c>
      <c r="H28" s="55">
        <f>最終需要項目別生産誘発額表!H28/生産者価格評価表!DM$115</f>
        <v>5.6317607165202843E-6</v>
      </c>
      <c r="I28" s="55">
        <f>最終需要項目別生産誘発額表!I28/生産者価格評価表!DN$115</f>
        <v>7.8971161275771749E-6</v>
      </c>
      <c r="J28" s="55">
        <f>最終需要項目別生産誘発額表!J28/生産者価格評価表!DO$115</f>
        <v>-4.1868125515374879E-6</v>
      </c>
      <c r="K28" s="55"/>
      <c r="L28" s="47">
        <f>最終需要項目別生産誘発額表!L28/生産者価格評価表!DS$115</f>
        <v>6.9571129882814561E-5</v>
      </c>
      <c r="M28" s="47">
        <f>最終需要項目別生産誘発額表!M28/生産者価格評価表!DT$115</f>
        <v>1.0317136108964689E-4</v>
      </c>
      <c r="N28" s="56">
        <f>最終需要項目別生産誘発額表!N28/生産者価格評価表!DV$115</f>
        <v>2.6192649701356678E-5</v>
      </c>
    </row>
    <row r="29" spans="2:14" x14ac:dyDescent="0.15">
      <c r="B29" s="36" t="s">
        <v>19</v>
      </c>
      <c r="C29" s="36" t="s">
        <v>134</v>
      </c>
      <c r="D29" s="54">
        <f>最終需要項目別生産誘発額表!D29/生産者価格評価表!DI$115</f>
        <v>0</v>
      </c>
      <c r="E29" s="55">
        <f>最終需要項目別生産誘発額表!E29/生産者価格評価表!DJ$115</f>
        <v>0</v>
      </c>
      <c r="F29" s="55">
        <f>最終需要項目別生産誘発額表!F29/生産者価格評価表!DK$115</f>
        <v>0</v>
      </c>
      <c r="G29" s="55">
        <f>最終需要項目別生産誘発額表!G29/生産者価格評価表!DL$115</f>
        <v>0</v>
      </c>
      <c r="H29" s="55">
        <f>最終需要項目別生産誘発額表!H29/生産者価格評価表!DM$115</f>
        <v>0</v>
      </c>
      <c r="I29" s="55">
        <f>最終需要項目別生産誘発額表!I29/生産者価格評価表!DN$115</f>
        <v>0</v>
      </c>
      <c r="J29" s="55">
        <f>最終需要項目別生産誘発額表!J29/生産者価格評価表!DO$115</f>
        <v>0</v>
      </c>
      <c r="K29" s="55"/>
      <c r="L29" s="47">
        <f>最終需要項目別生産誘発額表!L29/生産者価格評価表!DS$115</f>
        <v>0</v>
      </c>
      <c r="M29" s="47">
        <f>最終需要項目別生産誘発額表!M29/生産者価格評価表!DT$115</f>
        <v>0</v>
      </c>
      <c r="N29" s="56">
        <f>最終需要項目別生産誘発額表!N29/生産者価格評価表!DV$115</f>
        <v>0</v>
      </c>
    </row>
    <row r="30" spans="2:14" x14ac:dyDescent="0.15">
      <c r="B30" s="36" t="s">
        <v>20</v>
      </c>
      <c r="C30" s="37" t="s">
        <v>135</v>
      </c>
      <c r="D30" s="54">
        <f>最終需要項目別生産誘発額表!D30/生産者価格評価表!DI$115</f>
        <v>1.8309168272668096E-4</v>
      </c>
      <c r="E30" s="55">
        <f>最終需要項目別生産誘発額表!E30/生産者価格評価表!DJ$115</f>
        <v>1.505720364877511E-4</v>
      </c>
      <c r="F30" s="55">
        <f>最終需要項目別生産誘発額表!F30/生産者価格評価表!DK$115</f>
        <v>5.41931362798601E-4</v>
      </c>
      <c r="G30" s="55">
        <f>最終需要項目別生産誘発額表!G30/生産者価格評価表!DL$115</f>
        <v>1.9132368698783765E-4</v>
      </c>
      <c r="H30" s="55">
        <f>最終需要項目別生産誘発額表!H30/生産者価格評価表!DM$115</f>
        <v>1.0046516712648081E-4</v>
      </c>
      <c r="I30" s="55">
        <f>最終需要項目別生産誘発額表!I30/生産者価格評価表!DN$115</f>
        <v>2.9027892108767465E-4</v>
      </c>
      <c r="J30" s="55">
        <f>最終需要項目別生産誘発額表!J30/生産者価格評価表!DO$115</f>
        <v>9.8073395927747477E-3</v>
      </c>
      <c r="K30" s="55"/>
      <c r="L30" s="47">
        <f>最終需要項目別生産誘発額表!L30/生産者価格評価表!DS$115</f>
        <v>2.5005356512030411E-2</v>
      </c>
      <c r="M30" s="47">
        <f>最終需要項目別生産誘発額表!M30/生産者価格評価表!DT$115</f>
        <v>5.5319517481287059E-3</v>
      </c>
      <c r="N30" s="56">
        <f>最終需要項目別生産誘発額表!N30/生産者価格評価表!DV$115</f>
        <v>1.9206338264253899E-3</v>
      </c>
    </row>
    <row r="31" spans="2:14" x14ac:dyDescent="0.15">
      <c r="B31" s="36" t="s">
        <v>21</v>
      </c>
      <c r="C31" s="36" t="s">
        <v>136</v>
      </c>
      <c r="D31" s="54">
        <f>最終需要項目別生産誘発額表!D31/生産者価格評価表!DI$115</f>
        <v>1.0692747755041074E-7</v>
      </c>
      <c r="E31" s="55">
        <f>最終需要項目別生産誘発額表!E31/生産者価格評価表!DJ$115</f>
        <v>9.8396395688289556E-8</v>
      </c>
      <c r="F31" s="55">
        <f>最終需要項目別生産誘発額表!F31/生産者価格評価表!DK$115</f>
        <v>8.0857465064001201E-8</v>
      </c>
      <c r="G31" s="55">
        <f>最終需要項目別生産誘発額表!G31/生産者価格評価表!DL$115</f>
        <v>3.8932965539220606E-8</v>
      </c>
      <c r="H31" s="55">
        <f>最終需要項目別生産誘発額表!H31/生産者価格評価表!DM$115</f>
        <v>1.633199618934593E-7</v>
      </c>
      <c r="I31" s="55">
        <f>最終需要項目別生産誘発額表!I31/生産者価格評価表!DN$115</f>
        <v>1.1282719904709799E-7</v>
      </c>
      <c r="J31" s="55">
        <f>最終需要項目別生産誘発額表!J31/生産者価格評価表!DO$115</f>
        <v>7.4116195427020726E-7</v>
      </c>
      <c r="K31" s="55"/>
      <c r="L31" s="47">
        <f>最終需要項目別生産誘発額表!L31/生産者価格評価表!DS$115</f>
        <v>1.7578378366996949E-4</v>
      </c>
      <c r="M31" s="47">
        <f>最終需要項目別生産誘発額表!M31/生産者価格評価表!DT$115</f>
        <v>3.5367304361103534E-4</v>
      </c>
      <c r="N31" s="56">
        <f>最終需要項目別生産誘発額表!N31/生産者価格評価表!DV$115</f>
        <v>7.5141152945007141E-5</v>
      </c>
    </row>
    <row r="32" spans="2:14" x14ac:dyDescent="0.15">
      <c r="B32" s="36" t="s">
        <v>22</v>
      </c>
      <c r="C32" s="36" t="s">
        <v>137</v>
      </c>
      <c r="D32" s="54">
        <f>最終需要項目別生産誘発額表!D32/生産者価格評価表!DI$115</f>
        <v>1.3526637461599425E-6</v>
      </c>
      <c r="E32" s="55">
        <f>最終需要項目別生産誘発額表!E32/生産者価格評価表!DJ$115</f>
        <v>1.1027261604899997E-6</v>
      </c>
      <c r="F32" s="55">
        <f>最終需要項目別生産誘発額表!F32/生産者価格評価表!DK$115</f>
        <v>3.0500153698500715E-7</v>
      </c>
      <c r="G32" s="55">
        <f>最終需要項目別生産誘発額表!G32/生産者価格評価表!DL$115</f>
        <v>4.5035227896483137E-7</v>
      </c>
      <c r="H32" s="55">
        <f>最終需要項目別生産誘発額表!H32/生産者価格評価表!DM$115</f>
        <v>7.7633932283695167E-7</v>
      </c>
      <c r="I32" s="55">
        <f>最終需要項目別生産誘発額表!I32/生産者価格評価表!DN$115</f>
        <v>1.1724320565655624E-6</v>
      </c>
      <c r="J32" s="55">
        <f>最終需要項目別生産誘発額表!J32/生産者価格評価表!DO$115</f>
        <v>6.4634596776598143E-6</v>
      </c>
      <c r="K32" s="55"/>
      <c r="L32" s="47">
        <f>最終需要項目別生産誘発額表!L32/生産者価格評価表!DS$115</f>
        <v>1.5792251468538942E-4</v>
      </c>
      <c r="M32" s="47">
        <f>最終需要項目別生産誘発額表!M32/生産者価格評価表!DT$115</f>
        <v>5.8938741580281948E-5</v>
      </c>
      <c r="N32" s="56">
        <f>最終需要項目別生産誘発額表!N32/生産者価格評価表!DV$115</f>
        <v>1.6486803358975834E-5</v>
      </c>
    </row>
    <row r="33" spans="2:14" x14ac:dyDescent="0.15">
      <c r="B33" s="36" t="s">
        <v>23</v>
      </c>
      <c r="C33" s="36" t="s">
        <v>138</v>
      </c>
      <c r="D33" s="54">
        <f>最終需要項目別生産誘発額表!D33/生産者価格評価表!DI$115</f>
        <v>2.4628431282353288E-3</v>
      </c>
      <c r="E33" s="55">
        <f>最終需要項目別生産誘発額表!E33/生産者価格評価表!DJ$115</f>
        <v>1.7235137144123662E-3</v>
      </c>
      <c r="F33" s="55">
        <f>最終需要項目別生産誘発額表!F33/生産者価格評価表!DK$115</f>
        <v>1.3743401945422269E-2</v>
      </c>
      <c r="G33" s="55">
        <f>最終需要項目別生産誘発額表!G33/生産者価格評価表!DL$115</f>
        <v>8.7302532322018996E-5</v>
      </c>
      <c r="H33" s="55">
        <f>最終需要項目別生産誘発額表!H33/生産者価格評価表!DM$115</f>
        <v>6.1882177556221953E-6</v>
      </c>
      <c r="I33" s="55">
        <f>最終需要項目別生産誘発額表!I33/生産者価格評価表!DN$115</f>
        <v>1.9707090576150112E-5</v>
      </c>
      <c r="J33" s="55">
        <f>最終需要項目別生産誘発額表!J33/生産者価格評価表!DO$115</f>
        <v>-3.2886005117527671E-2</v>
      </c>
      <c r="K33" s="55"/>
      <c r="L33" s="47">
        <f>最終需要項目別生産誘発額表!L33/生産者価格評価表!DS$115</f>
        <v>1.2233629439372274E-3</v>
      </c>
      <c r="M33" s="47">
        <f>最終需要項目別生産誘発額表!M33/生産者価格評価表!DT$115</f>
        <v>3.2399163720362813E-2</v>
      </c>
      <c r="N33" s="56">
        <f>最終需要項目別生産誘発額表!N33/生産者価格評価表!DV$115</f>
        <v>8.995408206518429E-3</v>
      </c>
    </row>
    <row r="34" spans="2:14" x14ac:dyDescent="0.15">
      <c r="B34" s="36" t="s">
        <v>24</v>
      </c>
      <c r="C34" s="36" t="s">
        <v>139</v>
      </c>
      <c r="D34" s="54">
        <f>最終需要項目別生産誘発額表!D34/生産者価格評価表!DI$115</f>
        <v>8.6467973210453838E-4</v>
      </c>
      <c r="E34" s="55">
        <f>最終需要項目別生産誘発額表!E34/生産者価格評価表!DJ$115</f>
        <v>7.786489537507502E-4</v>
      </c>
      <c r="F34" s="55">
        <f>最終需要項目別生産誘発額表!F34/生産者価格評価表!DK$115</f>
        <v>1.5018498370332671E-4</v>
      </c>
      <c r="G34" s="55">
        <f>最終需要項目別生産誘発額表!G34/生産者価格評価表!DL$115</f>
        <v>1.1649426582205874E-4</v>
      </c>
      <c r="H34" s="55">
        <f>最終需要項目別生産誘発額表!H34/生産者価格評価表!DM$115</f>
        <v>2.1954607634528485E-4</v>
      </c>
      <c r="I34" s="55">
        <f>最終需要項目別生産誘発額表!I34/生産者価格評価表!DN$115</f>
        <v>2.6362552609276161E-4</v>
      </c>
      <c r="J34" s="55">
        <f>最終需要項目別生産誘発額表!J34/生産者価格評価表!DO$115</f>
        <v>-5.9439697180862225E-4</v>
      </c>
      <c r="K34" s="55"/>
      <c r="L34" s="47">
        <f>最終需要項目別生産誘発額表!L34/生産者価格評価表!DS$115</f>
        <v>1.5782236729573355E-2</v>
      </c>
      <c r="M34" s="47">
        <f>最終需要項目別生産誘発額表!M34/生産者価格評価表!DT$115</f>
        <v>1.3224625884278576E-2</v>
      </c>
      <c r="N34" s="56">
        <f>最終需要項目別生産誘発額表!N34/生産者価格評価表!DV$115</f>
        <v>3.4513342496790165E-3</v>
      </c>
    </row>
    <row r="35" spans="2:14" x14ac:dyDescent="0.15">
      <c r="B35" s="36" t="s">
        <v>25</v>
      </c>
      <c r="C35" s="36" t="s">
        <v>140</v>
      </c>
      <c r="D35" s="54">
        <f>最終需要項目別生産誘発額表!D35/生産者価格評価表!DI$115</f>
        <v>0</v>
      </c>
      <c r="E35" s="55">
        <f>最終需要項目別生産誘発額表!E35/生産者価格評価表!DJ$115</f>
        <v>0</v>
      </c>
      <c r="F35" s="55">
        <f>最終需要項目別生産誘発額表!F35/生産者価格評価表!DK$115</f>
        <v>0</v>
      </c>
      <c r="G35" s="55">
        <f>最終需要項目別生産誘発額表!G35/生産者価格評価表!DL$115</f>
        <v>0</v>
      </c>
      <c r="H35" s="55">
        <f>最終需要項目別生産誘発額表!H35/生産者価格評価表!DM$115</f>
        <v>0</v>
      </c>
      <c r="I35" s="55">
        <f>最終需要項目別生産誘発額表!I35/生産者価格評価表!DN$115</f>
        <v>0</v>
      </c>
      <c r="J35" s="55">
        <f>最終需要項目別生産誘発額表!J35/生産者価格評価表!DO$115</f>
        <v>0</v>
      </c>
      <c r="K35" s="55"/>
      <c r="L35" s="47">
        <f>最終需要項目別生産誘発額表!L35/生産者価格評価表!DS$115</f>
        <v>0</v>
      </c>
      <c r="M35" s="47">
        <f>最終需要項目別生産誘発額表!M35/生産者価格評価表!DT$115</f>
        <v>0</v>
      </c>
      <c r="N35" s="56">
        <f>最終需要項目別生産誘発額表!N35/生産者価格評価表!DV$115</f>
        <v>0</v>
      </c>
    </row>
    <row r="36" spans="2:14" x14ac:dyDescent="0.15">
      <c r="B36" s="36" t="s">
        <v>26</v>
      </c>
      <c r="C36" s="36" t="s">
        <v>141</v>
      </c>
      <c r="D36" s="54">
        <f>最終需要項目別生産誘発額表!D36/生産者価格評価表!DI$115</f>
        <v>4.2571105244695821E-5</v>
      </c>
      <c r="E36" s="55">
        <f>最終需要項目別生産誘発額表!E36/生産者価格評価表!DJ$115</f>
        <v>4.4165054152734917E-5</v>
      </c>
      <c r="F36" s="55">
        <f>最終需要項目別生産誘発額表!F36/生産者価格評価表!DK$115</f>
        <v>1.9076518991141534E-5</v>
      </c>
      <c r="G36" s="55">
        <f>最終需要項目別生産誘発額表!G36/生産者価格評価表!DL$115</f>
        <v>1.9390437128347275E-5</v>
      </c>
      <c r="H36" s="55">
        <f>最終需要項目別生産誘発額表!H36/生産者価格評価表!DM$115</f>
        <v>3.3619665937565379E-3</v>
      </c>
      <c r="I36" s="55">
        <f>最終需要項目別生産誘発額表!I36/生産者価格評価表!DN$115</f>
        <v>1.6648356561816392E-4</v>
      </c>
      <c r="J36" s="55">
        <f>最終需要項目別生産誘発額表!J36/生産者価格評価表!DO$115</f>
        <v>6.9899811252728463E-6</v>
      </c>
      <c r="K36" s="55"/>
      <c r="L36" s="47">
        <f>最終需要項目別生産誘発額表!L36/生産者価格評価表!DS$115</f>
        <v>4.834410559040952E-5</v>
      </c>
      <c r="M36" s="47">
        <f>最終需要項目別生産誘発額表!M36/生産者価格評価表!DT$115</f>
        <v>1.3997550328932657E-3</v>
      </c>
      <c r="N36" s="56">
        <f>最終需要項目別生産誘発額表!N36/生産者価格評価表!DV$115</f>
        <v>4.3513785796321159E-4</v>
      </c>
    </row>
    <row r="37" spans="2:14" x14ac:dyDescent="0.15">
      <c r="B37" s="36" t="s">
        <v>27</v>
      </c>
      <c r="C37" s="36" t="s">
        <v>142</v>
      </c>
      <c r="D37" s="54">
        <f>最終需要項目別生産誘発額表!D37/生産者価格評価表!DI$115</f>
        <v>5.6036322330795842E-4</v>
      </c>
      <c r="E37" s="55">
        <f>最終需要項目別生産誘発額表!E37/生産者価格評価表!DJ$115</f>
        <v>5.5472411447262727E-4</v>
      </c>
      <c r="F37" s="55">
        <f>最終需要項目別生産誘発額表!F37/生産者価格評価表!DK$115</f>
        <v>3.4238853820191153E-4</v>
      </c>
      <c r="G37" s="55">
        <f>最終需要項目別生産誘発額表!G37/生産者価格評価表!DL$115</f>
        <v>3.3007617101127746E-4</v>
      </c>
      <c r="H37" s="55">
        <f>最終需要項目別生産誘発額表!H37/生産者価格評価表!DM$115</f>
        <v>1.6101071762183606E-3</v>
      </c>
      <c r="I37" s="55">
        <f>最終需要項目別生産誘発額表!I37/生産者価格評価表!DN$115</f>
        <v>9.8349855071283273E-4</v>
      </c>
      <c r="J37" s="55">
        <f>最終需要項目別生産誘発額表!J37/生産者価格評価表!DO$115</f>
        <v>7.8294601361133427E-3</v>
      </c>
      <c r="K37" s="55"/>
      <c r="L37" s="47">
        <f>最終需要項目別生産誘発額表!L37/生産者価格評価表!DS$115</f>
        <v>1.7881934598602434E-2</v>
      </c>
      <c r="M37" s="47">
        <f>最終需要項目別生産誘発額表!M37/生産者価格評価表!DT$115</f>
        <v>2.5748490828827592E-2</v>
      </c>
      <c r="N37" s="56">
        <f>最終需要項目別生産誘発額表!N37/生産者価格評価表!DV$115</f>
        <v>6.0849450121997139E-3</v>
      </c>
    </row>
    <row r="38" spans="2:14" x14ac:dyDescent="0.15">
      <c r="B38" s="36" t="s">
        <v>28</v>
      </c>
      <c r="C38" s="36" t="s">
        <v>143</v>
      </c>
      <c r="D38" s="54">
        <f>最終需要項目別生産誘発額表!D38/生産者価格評価表!DI$115</f>
        <v>7.1030960589981719E-5</v>
      </c>
      <c r="E38" s="55">
        <f>最終需要項目別生産誘発額表!E38/生産者価格評価表!DJ$115</f>
        <v>9.35362029861889E-5</v>
      </c>
      <c r="F38" s="55">
        <f>最終需要項目別生産誘発額表!F38/生産者価格評価表!DK$115</f>
        <v>7.698650459334043E-5</v>
      </c>
      <c r="G38" s="55">
        <f>最終需要項目別生産誘発額表!G38/生産者価格評価表!DL$115</f>
        <v>8.6765106306802283E-5</v>
      </c>
      <c r="H38" s="55">
        <f>最終需要項目別生産誘発額表!H38/生産者価格評価表!DM$115</f>
        <v>1.570432108106182E-4</v>
      </c>
      <c r="I38" s="55">
        <f>最終需要項目別生産誘発額表!I38/生産者価格評価表!DN$115</f>
        <v>3.4739293235049402E-5</v>
      </c>
      <c r="J38" s="55">
        <f>最終需要項目別生産誘発額表!J38/生産者価格評価表!DO$115</f>
        <v>5.9251190195202651E-3</v>
      </c>
      <c r="K38" s="55"/>
      <c r="L38" s="47">
        <f>最終需要項目別生産誘発額表!L38/生産者価格評価表!DS$115</f>
        <v>2.765070968748441E-3</v>
      </c>
      <c r="M38" s="47">
        <f>最終需要項目別生産誘発額表!M38/生産者価格評価表!DT$115</f>
        <v>4.1716443896970606E-3</v>
      </c>
      <c r="N38" s="56">
        <f>最終需要項目別生産誘発額表!N38/生産者価格評価表!DV$115</f>
        <v>9.6629816796069481E-4</v>
      </c>
    </row>
    <row r="39" spans="2:14" x14ac:dyDescent="0.15">
      <c r="B39" s="36" t="s">
        <v>29</v>
      </c>
      <c r="C39" s="36" t="s">
        <v>144</v>
      </c>
      <c r="D39" s="54">
        <f>最終需要項目別生産誘発額表!D39/生産者価格評価表!DI$115</f>
        <v>2.3487884566642543E-5</v>
      </c>
      <c r="E39" s="55">
        <f>最終需要項目別生産誘発額表!E39/生産者価格評価表!DJ$115</f>
        <v>2.7814252691748119E-5</v>
      </c>
      <c r="F39" s="55">
        <f>最終需要項目別生産誘発額表!F39/生産者価格評価表!DK$115</f>
        <v>1.0956918219610038E-6</v>
      </c>
      <c r="G39" s="55">
        <f>最終需要項目別生産誘発額表!G39/生産者価格評価表!DL$115</f>
        <v>1.9465326380779121E-6</v>
      </c>
      <c r="H39" s="55">
        <f>最終需要項目別生産誘発額表!H39/生産者価格評価表!DM$115</f>
        <v>4.1237655134240796E-7</v>
      </c>
      <c r="I39" s="55">
        <f>最終需要項目別生産誘発額表!I39/生産者価格評価表!DN$115</f>
        <v>7.4528093600564078E-7</v>
      </c>
      <c r="J39" s="55">
        <f>最終需要項目別生産誘発額表!J39/生産者価格評価表!DO$115</f>
        <v>1.6027552124705972E-7</v>
      </c>
      <c r="K39" s="55"/>
      <c r="L39" s="47">
        <f>最終需要項目別生産誘発額表!L39/生産者価格評価表!DS$115</f>
        <v>2.0467788899829024E-5</v>
      </c>
      <c r="M39" s="47">
        <f>最終需要項目別生産誘発額表!M39/生産者価格評価表!DT$115</f>
        <v>1.5246723022757487E-4</v>
      </c>
      <c r="N39" s="56">
        <f>最終需要項目別生産誘発額表!N39/生産者価格評価表!DV$115</f>
        <v>4.3531874864298994E-5</v>
      </c>
    </row>
    <row r="40" spans="2:14" x14ac:dyDescent="0.15">
      <c r="B40" s="36" t="s">
        <v>30</v>
      </c>
      <c r="C40" s="36" t="s">
        <v>145</v>
      </c>
      <c r="D40" s="54">
        <f>最終需要項目別生産誘発額表!D40/生産者価格評価表!DI$115</f>
        <v>1.223986240308124E-5</v>
      </c>
      <c r="E40" s="55">
        <f>最終需要項目別生産誘発額表!E40/生産者価格評価表!DJ$115</f>
        <v>3.2977608594907252E-6</v>
      </c>
      <c r="F40" s="55">
        <f>最終需要項目別生産誘発額表!F40/生産者価格評価表!DK$115</f>
        <v>8.4139715689229369E-6</v>
      </c>
      <c r="G40" s="55">
        <f>最終需要項目別生産誘発額表!G40/生産者価格評価表!DL$115</f>
        <v>5.1631224169470309E-6</v>
      </c>
      <c r="H40" s="55">
        <f>最終需要項目別生産誘発額表!H40/生産者価格評価表!DM$115</f>
        <v>1.003809037209635E-5</v>
      </c>
      <c r="I40" s="55">
        <f>最終需要項目別生産誘発額表!I40/生産者価格評価表!DN$115</f>
        <v>2.1445121143453693E-5</v>
      </c>
      <c r="J40" s="55">
        <f>最終需要項目別生産誘発額表!J40/生産者価格評価表!DO$115</f>
        <v>-1.1605409937117126E-7</v>
      </c>
      <c r="K40" s="55"/>
      <c r="L40" s="47">
        <f>最終需要項目別生産誘発額表!L40/生産者価格評価表!DS$115</f>
        <v>4.8333327081228599E-3</v>
      </c>
      <c r="M40" s="47">
        <f>最終需要項目別生産誘発額表!M40/生産者価格評価表!DT$115</f>
        <v>1.2768972528982567E-3</v>
      </c>
      <c r="N40" s="56">
        <f>最終需要項目別生産誘発額表!N40/生産者価格評価表!DV$115</f>
        <v>3.8299477444675878E-4</v>
      </c>
    </row>
    <row r="41" spans="2:14" x14ac:dyDescent="0.15">
      <c r="B41" s="36" t="s">
        <v>31</v>
      </c>
      <c r="C41" s="36" t="s">
        <v>146</v>
      </c>
      <c r="D41" s="54">
        <f>最終需要項目別生産誘発額表!D41/生産者価格評価表!DI$115</f>
        <v>2.0419875998606954E-5</v>
      </c>
      <c r="E41" s="55">
        <f>最終需要項目別生産誘発額表!E41/生産者価格評価表!DJ$115</f>
        <v>4.4762706900961896E-5</v>
      </c>
      <c r="F41" s="55">
        <f>最終需要項目別生産誘発額表!F41/生産者価格評価表!DK$115</f>
        <v>3.4731349927058036E-5</v>
      </c>
      <c r="G41" s="55">
        <f>最終需要項目別生産誘発額表!G41/生産者価格評価表!DL$115</f>
        <v>5.2092549116868033E-5</v>
      </c>
      <c r="H41" s="55">
        <f>最終需要項目別生産誘発額表!H41/生産者価格評価表!DM$115</f>
        <v>6.5930137521920526E-3</v>
      </c>
      <c r="I41" s="55">
        <f>最終需要項目別生産誘発額表!I41/生産者価格評価表!DN$115</f>
        <v>1.7635872288029588E-3</v>
      </c>
      <c r="J41" s="55">
        <f>最終需要項目別生産誘発額表!J41/生産者価格評価表!DO$115</f>
        <v>2.9246652096877023E-6</v>
      </c>
      <c r="K41" s="55"/>
      <c r="L41" s="47">
        <f>最終需要項目別生産誘発額表!L41/生産者価格評価表!DS$115</f>
        <v>8.5357375024343939E-5</v>
      </c>
      <c r="M41" s="47">
        <f>最終需要項目別生産誘発額表!M41/生産者価格評価表!DT$115</f>
        <v>1.6918270192544894E-3</v>
      </c>
      <c r="N41" s="56">
        <f>最終需要項目別生産誘発額表!N41/生産者価格評価表!DV$115</f>
        <v>8.3144117268941652E-4</v>
      </c>
    </row>
    <row r="42" spans="2:14" x14ac:dyDescent="0.15">
      <c r="B42" s="36" t="s">
        <v>32</v>
      </c>
      <c r="C42" s="36" t="s">
        <v>147</v>
      </c>
      <c r="D42" s="54">
        <f>最終需要項目別生産誘発額表!D42/生産者価格評価表!DI$115</f>
        <v>1.1258640312901568E-6</v>
      </c>
      <c r="E42" s="55">
        <f>最終需要項目別生産誘発額表!E42/生産者価格評価表!DJ$115</f>
        <v>3.5106801315233197E-7</v>
      </c>
      <c r="F42" s="55">
        <f>最終需要項目別生産誘発額表!F42/生産者価格評価表!DK$115</f>
        <v>4.980766474161379E-7</v>
      </c>
      <c r="G42" s="55">
        <f>最終需要項目別生産誘発額表!G42/生産者価格評価表!DL$115</f>
        <v>2.2016409851021609E-7</v>
      </c>
      <c r="H42" s="55">
        <f>最終需要項目別生産誘発額表!H42/生産者価格評価表!DM$115</f>
        <v>2.4263076884400898E-6</v>
      </c>
      <c r="I42" s="55">
        <f>最終需要項目別生産誘発額表!I42/生産者価格評価表!DN$115</f>
        <v>5.372064975068898E-6</v>
      </c>
      <c r="J42" s="55">
        <f>最終需要項目別生産誘発額表!J42/生産者価格評価表!DO$115</f>
        <v>1.7572348885875423E-7</v>
      </c>
      <c r="K42" s="55"/>
      <c r="L42" s="47">
        <f>最終需要項目別生産誘発額表!L42/生産者価格評価表!DS$115</f>
        <v>1.7995662772331878E-6</v>
      </c>
      <c r="M42" s="47">
        <f>最終需要項目別生産誘発額表!M42/生産者価格評価表!DT$115</f>
        <v>7.7091116393727673E-7</v>
      </c>
      <c r="N42" s="56">
        <f>最終需要項目別生産誘発額表!N42/生産者価格評価表!DV$115</f>
        <v>1.2839891179054165E-6</v>
      </c>
    </row>
    <row r="43" spans="2:14" x14ac:dyDescent="0.15">
      <c r="B43" s="36" t="s">
        <v>33</v>
      </c>
      <c r="C43" s="36" t="s">
        <v>148</v>
      </c>
      <c r="D43" s="54">
        <f>最終需要項目別生産誘発額表!D43/生産者価格評価表!DI$115</f>
        <v>1.4423106465428544E-5</v>
      </c>
      <c r="E43" s="55">
        <f>最終需要項目別生産誘発額表!E43/生産者価格評価表!DJ$115</f>
        <v>2.4966837260131137E-5</v>
      </c>
      <c r="F43" s="55">
        <f>最終需要項目別生産誘発額表!F43/生産者価格評価表!DK$115</f>
        <v>6.1471215507916823E-6</v>
      </c>
      <c r="G43" s="55">
        <f>最終需要項目別生産誘発額表!G43/生産者価格評価表!DL$115</f>
        <v>8.0167376121268418E-6</v>
      </c>
      <c r="H43" s="55">
        <f>最終需要項目別生産誘発額表!H43/生産者価格評価表!DM$115</f>
        <v>2.1590025272588022E-4</v>
      </c>
      <c r="I43" s="55">
        <f>最終需要項目別生産誘発額表!I43/生産者価格評価表!DN$115</f>
        <v>7.3940133530939642E-5</v>
      </c>
      <c r="J43" s="55">
        <f>最終需要項目別生産誘発額表!J43/生産者価格評価表!DO$115</f>
        <v>1.9767124667533843E-4</v>
      </c>
      <c r="K43" s="55"/>
      <c r="L43" s="47">
        <f>最終需要項目別生産誘発額表!L43/生産者価格評価表!DS$115</f>
        <v>6.5489457168064721E-4</v>
      </c>
      <c r="M43" s="47">
        <f>最終需要項目別生産誘発額表!M43/生産者価格評価表!DT$115</f>
        <v>1.0927153101869976E-3</v>
      </c>
      <c r="N43" s="56">
        <f>最終需要項目別生産誘発額表!N43/生産者価格評価表!DV$115</f>
        <v>2.6427716020840811E-4</v>
      </c>
    </row>
    <row r="44" spans="2:14" x14ac:dyDescent="0.15">
      <c r="B44" s="36" t="s">
        <v>34</v>
      </c>
      <c r="C44" s="36" t="s">
        <v>149</v>
      </c>
      <c r="D44" s="54">
        <f>最終需要項目別生産誘発額表!D44/生産者価格評価表!DI$115</f>
        <v>5.9720561840673296E-7</v>
      </c>
      <c r="E44" s="55">
        <f>最終需要項目別生産誘発額表!E44/生産者価格評価表!DJ$115</f>
        <v>6.4356188079601538E-7</v>
      </c>
      <c r="F44" s="55">
        <f>最終需要項目別生産誘発額表!F44/生産者価格評価表!DK$115</f>
        <v>5.9193413844589599E-7</v>
      </c>
      <c r="G44" s="55">
        <f>最終需要項目別生産誘発額表!G44/生産者価格評価表!DL$115</f>
        <v>8.9332119154572659E-7</v>
      </c>
      <c r="H44" s="55">
        <f>最終需要項目別生産誘発額表!H44/生産者価格評価表!DM$115</f>
        <v>1.209388333021986E-5</v>
      </c>
      <c r="I44" s="55">
        <f>最終需要項目別生産誘発額表!I44/生産者価格評価表!DN$115</f>
        <v>-3.2838454122331829E-6</v>
      </c>
      <c r="J44" s="55">
        <f>最終需要項目別生産誘発額表!J44/生産者価格評価表!DO$115</f>
        <v>4.7112328726627107E-6</v>
      </c>
      <c r="K44" s="55"/>
      <c r="L44" s="47">
        <f>最終需要項目別生産誘発額表!L44/生産者価格評価表!DS$115</f>
        <v>-2.4058509026026698E-5</v>
      </c>
      <c r="M44" s="47">
        <f>最終需要項目別生産誘発額表!M44/生産者価格評価表!DT$115</f>
        <v>1.5246805294100571E-6</v>
      </c>
      <c r="N44" s="56">
        <f>最終需要項目別生産誘発額表!N44/生産者価格評価表!DV$115</f>
        <v>-1.0593079704033941E-9</v>
      </c>
    </row>
    <row r="45" spans="2:14" x14ac:dyDescent="0.15">
      <c r="B45" s="36" t="s">
        <v>35</v>
      </c>
      <c r="C45" s="36" t="s">
        <v>150</v>
      </c>
      <c r="D45" s="54">
        <f>最終需要項目別生産誘発額表!D45/生産者価格評価表!DI$115</f>
        <v>0</v>
      </c>
      <c r="E45" s="55">
        <f>最終需要項目別生産誘発額表!E45/生産者価格評価表!DJ$115</f>
        <v>0</v>
      </c>
      <c r="F45" s="55">
        <f>最終需要項目別生産誘発額表!F45/生産者価格評価表!DK$115</f>
        <v>0</v>
      </c>
      <c r="G45" s="55">
        <f>最終需要項目別生産誘発額表!G45/生産者価格評価表!DL$115</f>
        <v>0</v>
      </c>
      <c r="H45" s="55">
        <f>最終需要項目別生産誘発額表!H45/生産者価格評価表!DM$115</f>
        <v>0</v>
      </c>
      <c r="I45" s="55">
        <f>最終需要項目別生産誘発額表!I45/生産者価格評価表!DN$115</f>
        <v>0</v>
      </c>
      <c r="J45" s="55">
        <f>最終需要項目別生産誘発額表!J45/生産者価格評価表!DO$115</f>
        <v>0</v>
      </c>
      <c r="K45" s="55"/>
      <c r="L45" s="47">
        <f>最終需要項目別生産誘発額表!L45/生産者価格評価表!DS$115</f>
        <v>0</v>
      </c>
      <c r="M45" s="47">
        <f>最終需要項目別生産誘発額表!M45/生産者価格評価表!DT$115</f>
        <v>0</v>
      </c>
      <c r="N45" s="56">
        <f>最終需要項目別生産誘発額表!N45/生産者価格評価表!DV$115</f>
        <v>0</v>
      </c>
    </row>
    <row r="46" spans="2:14" x14ac:dyDescent="0.15">
      <c r="B46" s="36" t="s">
        <v>36</v>
      </c>
      <c r="C46" s="36" t="s">
        <v>151</v>
      </c>
      <c r="D46" s="54">
        <f>最終需要項目別生産誘発額表!D46/生産者価格評価表!DI$115</f>
        <v>9.2465882135393821E-6</v>
      </c>
      <c r="E46" s="55">
        <f>最終需要項目別生産誘発額表!E46/生産者価格評価表!DJ$115</f>
        <v>7.1580564920164403E-6</v>
      </c>
      <c r="F46" s="55">
        <f>最終需要項目別生産誘発額表!F46/生産者価格評価表!DK$115</f>
        <v>5.8045549633097655E-6</v>
      </c>
      <c r="G46" s="55">
        <f>最終需要項目別生産誘発額表!G46/生産者価格評価表!DL$115</f>
        <v>8.8760481380492221E-6</v>
      </c>
      <c r="H46" s="55">
        <f>最終需要項目別生産誘発額表!H46/生産者価格評価表!DM$115</f>
        <v>2.6817345727215511E-4</v>
      </c>
      <c r="I46" s="55">
        <f>最終需要項目別生産誘発額表!I46/生産者価格評価表!DN$115</f>
        <v>1.8940114008427774E-4</v>
      </c>
      <c r="J46" s="55">
        <f>最終需要項目別生産誘発額表!J46/生産者価格評価表!DO$115</f>
        <v>8.9587922388968897E-5</v>
      </c>
      <c r="K46" s="55"/>
      <c r="L46" s="47">
        <f>最終需要項目別生産誘発額表!L46/生産者価格評価表!DS$115</f>
        <v>1.3193825744979096E-3</v>
      </c>
      <c r="M46" s="47">
        <f>最終需要項目別生産誘発額表!M46/生産者価格評価表!DT$115</f>
        <v>2.7007869531573223E-3</v>
      </c>
      <c r="N46" s="56">
        <f>最終需要項目別生産誘発額表!N46/生産者価格評価表!DV$115</f>
        <v>6.1275579115675142E-4</v>
      </c>
    </row>
    <row r="47" spans="2:14" x14ac:dyDescent="0.15">
      <c r="B47" s="36" t="s">
        <v>37</v>
      </c>
      <c r="C47" s="36" t="s">
        <v>152</v>
      </c>
      <c r="D47" s="54">
        <f>最終需要項目別生産誘発額表!D47/生産者価格評価表!DI$115</f>
        <v>2.3035095220197503E-5</v>
      </c>
      <c r="E47" s="55">
        <f>最終需要項目別生産誘発額表!E47/生産者価格評価表!DJ$115</f>
        <v>1.3177957055251994E-5</v>
      </c>
      <c r="F47" s="55">
        <f>最終需要項目別生産誘発額表!F47/生産者価格評価表!DK$115</f>
        <v>1.3739931656439652E-5</v>
      </c>
      <c r="G47" s="55">
        <f>最終需要項目別生産誘発額表!G47/生産者価格評価表!DL$115</f>
        <v>2.2606034538029802E-5</v>
      </c>
      <c r="H47" s="55">
        <f>最終需要項目別生産誘発額表!H47/生産者価格評価表!DM$115</f>
        <v>1.2427355197391126E-4</v>
      </c>
      <c r="I47" s="55">
        <f>最終需要項目別生産誘発額表!I47/生産者価格評価表!DN$115</f>
        <v>8.4375092930274659E-5</v>
      </c>
      <c r="J47" s="55">
        <f>最終需要項目別生産誘発額表!J47/生産者価格評価表!DO$115</f>
        <v>3.4673887103952254E-3</v>
      </c>
      <c r="K47" s="55"/>
      <c r="L47" s="47">
        <f>最終需要項目別生産誘発額表!L47/生産者価格評価表!DS$115</f>
        <v>5.2481081354846732E-4</v>
      </c>
      <c r="M47" s="47">
        <f>最終需要項目別生産誘発額表!M47/生産者価格評価表!DT$115</f>
        <v>2.1695252760089022E-3</v>
      </c>
      <c r="N47" s="56">
        <f>最終需要項目別生産誘発額表!N47/生産者価格評価表!DV$115</f>
        <v>4.7098496094361231E-4</v>
      </c>
    </row>
    <row r="48" spans="2:14" x14ac:dyDescent="0.15">
      <c r="B48" s="36" t="s">
        <v>38</v>
      </c>
      <c r="C48" s="36" t="s">
        <v>153</v>
      </c>
      <c r="D48" s="54">
        <f>最終需要項目別生産誘発額表!D48/生産者価格評価表!DI$115</f>
        <v>-2.2469294919119007E-5</v>
      </c>
      <c r="E48" s="55">
        <f>最終需要項目別生産誘発額表!E48/生産者価格評価表!DJ$115</f>
        <v>-2.3062307697673733E-4</v>
      </c>
      <c r="F48" s="55">
        <f>最終需要項目別生産誘発額表!F48/生産者価格評価表!DK$115</f>
        <v>-1.411125816993513E-5</v>
      </c>
      <c r="G48" s="55">
        <f>最終需要項目別生産誘発額表!G48/生産者価格評価表!DL$115</f>
        <v>-1.62546640450127E-5</v>
      </c>
      <c r="H48" s="55">
        <f>最終需要項目別生産誘発額表!H48/生産者価格評価表!DM$115</f>
        <v>-4.6861805620065495E-5</v>
      </c>
      <c r="I48" s="55">
        <f>最終需要項目別生産誘発額表!I48/生産者価格評価表!DN$115</f>
        <v>5.4958274713339471E-4</v>
      </c>
      <c r="J48" s="55">
        <f>最終需要項目別生産誘発額表!J48/生産者価格評価表!DO$115</f>
        <v>-2.3232087886354419E-4</v>
      </c>
      <c r="K48" s="55"/>
      <c r="L48" s="47">
        <f>最終需要項目別生産誘発額表!L48/生産者価格評価表!DS$115</f>
        <v>3.6402028117823526E-4</v>
      </c>
      <c r="M48" s="47">
        <f>最終需要項目別生産誘発額表!M48/生産者価格評価表!DT$115</f>
        <v>7.0929563049399391E-4</v>
      </c>
      <c r="N48" s="56">
        <f>最終需要項目別生産誘発額表!N48/生産者価格評価表!DV$115</f>
        <v>1.2647316043678912E-4</v>
      </c>
    </row>
    <row r="49" spans="2:14" x14ac:dyDescent="0.15">
      <c r="B49" s="36" t="s">
        <v>39</v>
      </c>
      <c r="C49" s="36" t="s">
        <v>154</v>
      </c>
      <c r="D49" s="54">
        <f>最終需要項目別生産誘発額表!D49/生産者価格評価表!DI$115</f>
        <v>1.3533478600666172E-5</v>
      </c>
      <c r="E49" s="55">
        <f>最終需要項目別生産誘発額表!E49/生産者価格評価表!DJ$115</f>
        <v>7.7264520003737075E-6</v>
      </c>
      <c r="F49" s="55">
        <f>最終需要項目別生産誘発額表!F49/生産者価格評価表!DK$115</f>
        <v>2.3552073241132666E-5</v>
      </c>
      <c r="G49" s="55">
        <f>最終需要項目別生産誘発額表!G49/生産者価格評価表!DL$115</f>
        <v>9.7448984485888606E-6</v>
      </c>
      <c r="H49" s="55">
        <f>最終需要項目別生産誘発額表!H49/生産者価格評価表!DM$115</f>
        <v>1.0820429387511245E-4</v>
      </c>
      <c r="I49" s="55">
        <f>最終需要項目別生産誘発額表!I49/生産者価格評価表!DN$115</f>
        <v>8.6196368736844145E-5</v>
      </c>
      <c r="J49" s="55">
        <f>最終需要項目別生産誘発額表!J49/生産者価格評価表!DO$115</f>
        <v>4.7795153181052282E-4</v>
      </c>
      <c r="K49" s="55"/>
      <c r="L49" s="47">
        <f>最終需要項目別生産誘発額表!L49/生産者価格評価表!DS$115</f>
        <v>1.9225310025617211E-3</v>
      </c>
      <c r="M49" s="47">
        <f>最終需要項目別生産誘発額表!M49/生産者価格評価表!DT$115</f>
        <v>2.0386333628645021E-3</v>
      </c>
      <c r="N49" s="56">
        <f>最終需要項目別生産誘発額表!N49/生産者価格評価表!DV$115</f>
        <v>4.7822334116194375E-4</v>
      </c>
    </row>
    <row r="50" spans="2:14" x14ac:dyDescent="0.15">
      <c r="B50" s="36" t="s">
        <v>40</v>
      </c>
      <c r="C50" s="36" t="s">
        <v>155</v>
      </c>
      <c r="D50" s="54">
        <f>最終需要項目別生産誘発額表!D50/生産者価格評価表!DI$115</f>
        <v>1.7554940771877214E-5</v>
      </c>
      <c r="E50" s="55">
        <f>最終需要項目別生産誘発額表!E50/生産者価格評価表!DJ$115</f>
        <v>4.2267964646558745E-5</v>
      </c>
      <c r="F50" s="55">
        <f>最終需要項目別生産誘発額表!F50/生産者価格評価表!DK$115</f>
        <v>2.8806582292986423E-5</v>
      </c>
      <c r="G50" s="55">
        <f>最終需要項目別生産誘発額表!G50/生産者価格評価表!DL$115</f>
        <v>4.2995215460929965E-5</v>
      </c>
      <c r="H50" s="55">
        <f>最終需要項目別生産誘発額表!H50/生産者価格評価表!DM$115</f>
        <v>1.6928092830835785E-3</v>
      </c>
      <c r="I50" s="55">
        <f>最終需要項目別生産誘発額表!I50/生産者価格評価表!DN$115</f>
        <v>1.2801058306036728E-3</v>
      </c>
      <c r="J50" s="55">
        <f>最終需要項目別生産誘発額表!J50/生産者価格評価表!DO$115</f>
        <v>5.154976737143293E-6</v>
      </c>
      <c r="K50" s="55"/>
      <c r="L50" s="47">
        <f>最終需要項目別生産誘発額表!L50/生産者価格評価表!DS$115</f>
        <v>1.7925434493601281E-4</v>
      </c>
      <c r="M50" s="47">
        <f>最終需要項目別生産誘発額表!M50/生産者価格評価表!DT$115</f>
        <v>4.1568463214592417E-3</v>
      </c>
      <c r="N50" s="56">
        <f>最終需要項目別生産誘発額表!N50/生産者価格評価表!DV$115</f>
        <v>1.0970531798832862E-3</v>
      </c>
    </row>
    <row r="51" spans="2:14" x14ac:dyDescent="0.15">
      <c r="B51" s="36" t="s">
        <v>41</v>
      </c>
      <c r="C51" s="36" t="s">
        <v>156</v>
      </c>
      <c r="D51" s="54">
        <f>最終需要項目別生産誘発額表!D51/生産者価格評価表!DI$115</f>
        <v>1.3777535840490728E-3</v>
      </c>
      <c r="E51" s="55">
        <f>最終需要項目別生産誘発額表!E51/生産者価格評価表!DJ$115</f>
        <v>5.6461023171103339E-4</v>
      </c>
      <c r="F51" s="55">
        <f>最終需要項目別生産誘発額表!F51/生産者価格評価表!DK$115</f>
        <v>5.8093087962797951E-4</v>
      </c>
      <c r="G51" s="55">
        <f>最終需要項目別生産誘発額表!G51/生産者価格評価表!DL$115</f>
        <v>9.1624589369173834E-4</v>
      </c>
      <c r="H51" s="55">
        <f>最終需要項目別生産誘発額表!H51/生産者価格評価表!DM$115</f>
        <v>2.5130726450814937E-3</v>
      </c>
      <c r="I51" s="55">
        <f>最終需要項目別生産誘発額表!I51/生産者価格評価表!DN$115</f>
        <v>2.1965302328324581E-3</v>
      </c>
      <c r="J51" s="55">
        <f>最終需要項目別生産誘発額表!J51/生産者価格評価表!DO$115</f>
        <v>6.4413435766356433E-3</v>
      </c>
      <c r="K51" s="55"/>
      <c r="L51" s="47">
        <f>最終需要項目別生産誘発額表!L51/生産者価格評価表!DS$115</f>
        <v>9.6870772533734998E-3</v>
      </c>
      <c r="M51" s="47">
        <f>最終需要項目別生産誘発額表!M51/生産者価格評価表!DT$115</f>
        <v>2.2764234060935449E-2</v>
      </c>
      <c r="N51" s="56">
        <f>最終需要項目別生産誘発額表!N51/生産者価格評価表!DV$115</f>
        <v>5.5472255498337179E-3</v>
      </c>
    </row>
    <row r="52" spans="2:14" x14ac:dyDescent="0.15">
      <c r="B52" s="36" t="s">
        <v>42</v>
      </c>
      <c r="C52" s="36" t="s">
        <v>157</v>
      </c>
      <c r="D52" s="54">
        <f>最終需要項目別生産誘発額表!D52/生産者価格評価表!DI$115</f>
        <v>1.8847909991395931E-5</v>
      </c>
      <c r="E52" s="55">
        <f>最終需要項目別生産誘発額表!E52/生産者価格評価表!DJ$115</f>
        <v>3.4829637021736299E-5</v>
      </c>
      <c r="F52" s="55">
        <f>最終需要項目別生産誘発額表!F52/生産者価格評価表!DK$115</f>
        <v>2.8529599105320344E-5</v>
      </c>
      <c r="G52" s="55">
        <f>最終需要項目別生産誘発額表!G52/生産者価格評価表!DL$115</f>
        <v>5.1479907523509994E-5</v>
      </c>
      <c r="H52" s="55">
        <f>最終需要項目別生産誘発額表!H52/生産者価格評価表!DM$115</f>
        <v>5.3265337930275621E-4</v>
      </c>
      <c r="I52" s="55">
        <f>最終需要項目別生産誘発額表!I52/生産者価格評価表!DN$115</f>
        <v>1.4975745731327546E-3</v>
      </c>
      <c r="J52" s="55">
        <f>最終需要項目別生産誘発額表!J52/生産者価格評価表!DO$115</f>
        <v>4.9369376117259622E-4</v>
      </c>
      <c r="K52" s="55"/>
      <c r="L52" s="47">
        <f>最終需要項目別生産誘発額表!L52/生産者価格評価表!DS$115</f>
        <v>2.282144508003902E-2</v>
      </c>
      <c r="M52" s="47">
        <f>最終需要項目別生産誘発額表!M52/生産者価格評価表!DT$115</f>
        <v>9.3036363258251729E-3</v>
      </c>
      <c r="N52" s="56">
        <f>最終需要項目別生産誘発額表!N52/生産者価格評価表!DV$115</f>
        <v>2.6867116361724537E-3</v>
      </c>
    </row>
    <row r="53" spans="2:14" x14ac:dyDescent="0.15">
      <c r="B53" s="36" t="s">
        <v>43</v>
      </c>
      <c r="C53" s="36" t="s">
        <v>158</v>
      </c>
      <c r="D53" s="54">
        <f>最終需要項目別生産誘発額表!D53/生産者価格評価表!DI$115</f>
        <v>2.1029519121293794E-5</v>
      </c>
      <c r="E53" s="55">
        <f>最終需要項目別生産誘発額表!E53/生産者価格評価表!DJ$115</f>
        <v>3.7582292608445659E-5</v>
      </c>
      <c r="F53" s="55">
        <f>最終需要項目別生産誘発額表!F53/生産者価格評価表!DK$115</f>
        <v>2.7262699765635978E-5</v>
      </c>
      <c r="G53" s="55">
        <f>最終需要項目別生産誘発額表!G53/生産者価格評価表!DL$115</f>
        <v>4.2868621683928577E-5</v>
      </c>
      <c r="H53" s="55">
        <f>最終需要項目別生産誘発額表!H53/生産者価格評価表!DM$115</f>
        <v>1.4014255525340529E-4</v>
      </c>
      <c r="I53" s="55">
        <f>最終需要項目別生産誘発額表!I53/生産者価格評価表!DN$115</f>
        <v>1.2800109933352078E-3</v>
      </c>
      <c r="J53" s="55">
        <f>最終需要項目別生産誘発額表!J53/生産者価格評価表!DO$115</f>
        <v>4.5182550543008775E-4</v>
      </c>
      <c r="K53" s="55"/>
      <c r="L53" s="47">
        <f>最終需要項目別生産誘発額表!L53/生産者価格評価表!DS$115</f>
        <v>3.5491521514460229E-2</v>
      </c>
      <c r="M53" s="47">
        <f>最終需要項目別生産誘発額表!M53/生産者価格評価表!DT$115</f>
        <v>7.6389027916700502E-3</v>
      </c>
      <c r="N53" s="56">
        <f>最終需要項目別生産誘発額表!N53/生産者価格評価表!DV$115</f>
        <v>2.630320759463419E-3</v>
      </c>
    </row>
    <row r="54" spans="2:14" x14ac:dyDescent="0.15">
      <c r="B54" s="36" t="s">
        <v>44</v>
      </c>
      <c r="C54" s="36" t="s">
        <v>159</v>
      </c>
      <c r="D54" s="54">
        <f>最終需要項目別生産誘発額表!D54/生産者価格評価表!DI$115</f>
        <v>2.9640894315644622E-5</v>
      </c>
      <c r="E54" s="55">
        <f>最終需要項目別生産誘発額表!E54/生産者価格評価表!DJ$115</f>
        <v>3.1712865219405599E-5</v>
      </c>
      <c r="F54" s="55">
        <f>最終需要項目別生産誘発額表!F54/生産者価格評価表!DK$115</f>
        <v>1.7136556165377645E-4</v>
      </c>
      <c r="G54" s="55">
        <f>最終需要項目別生産誘発額表!G54/生産者価格評価表!DL$115</f>
        <v>8.9286340930902432E-5</v>
      </c>
      <c r="H54" s="55">
        <f>最終需要項目別生産誘発額表!H54/生産者価格評価表!DM$115</f>
        <v>3.9311256096969695E-4</v>
      </c>
      <c r="I54" s="55">
        <f>最終需要項目別生産誘発額表!I54/生産者価格評価表!DN$115</f>
        <v>5.6363020970861654E-4</v>
      </c>
      <c r="J54" s="55">
        <f>最終需要項目別生産誘発額表!J54/生産者価格評価表!DO$115</f>
        <v>6.9433374995268274E-4</v>
      </c>
      <c r="K54" s="55"/>
      <c r="L54" s="47">
        <f>最終需要項目別生産誘発額表!L54/生産者価格評価表!DS$115</f>
        <v>4.5611230583049119E-2</v>
      </c>
      <c r="M54" s="47">
        <f>最終需要項目別生産誘発額表!M54/生産者価格評価表!DT$115</f>
        <v>1.7279193389472328E-2</v>
      </c>
      <c r="N54" s="56">
        <f>最終需要項目別生産誘発額表!N54/生産者価格評価表!DV$115</f>
        <v>4.7325214513077836E-3</v>
      </c>
    </row>
    <row r="55" spans="2:14" x14ac:dyDescent="0.15">
      <c r="B55" s="36" t="s">
        <v>45</v>
      </c>
      <c r="C55" s="36" t="s">
        <v>160</v>
      </c>
      <c r="D55" s="54">
        <f>最終需要項目別生産誘発額表!D55/生産者価格評価表!DI$115</f>
        <v>0</v>
      </c>
      <c r="E55" s="55">
        <f>最終需要項目別生産誘発額表!E55/生産者価格評価表!DJ$115</f>
        <v>0</v>
      </c>
      <c r="F55" s="55">
        <f>最終需要項目別生産誘発額表!F55/生産者価格評価表!DK$115</f>
        <v>0</v>
      </c>
      <c r="G55" s="55">
        <f>最終需要項目別生産誘発額表!G55/生産者価格評価表!DL$115</f>
        <v>0</v>
      </c>
      <c r="H55" s="55">
        <f>最終需要項目別生産誘発額表!H55/生産者価格評価表!DM$115</f>
        <v>0</v>
      </c>
      <c r="I55" s="55">
        <f>最終需要項目別生産誘発額表!I55/生産者価格評価表!DN$115</f>
        <v>0</v>
      </c>
      <c r="J55" s="55">
        <f>最終需要項目別生産誘発額表!J55/生産者価格評価表!DO$115</f>
        <v>0</v>
      </c>
      <c r="K55" s="55"/>
      <c r="L55" s="47">
        <f>最終需要項目別生産誘発額表!L55/生産者価格評価表!DS$115</f>
        <v>0</v>
      </c>
      <c r="M55" s="47">
        <f>最終需要項目別生産誘発額表!M55/生産者価格評価表!DT$115</f>
        <v>0</v>
      </c>
      <c r="N55" s="56">
        <f>最終需要項目別生産誘発額表!N55/生産者価格評価表!DV$115</f>
        <v>0</v>
      </c>
    </row>
    <row r="56" spans="2:14" x14ac:dyDescent="0.15">
      <c r="B56" s="36" t="s">
        <v>46</v>
      </c>
      <c r="C56" s="36" t="s">
        <v>161</v>
      </c>
      <c r="D56" s="54">
        <f>最終需要項目別生産誘発額表!D56/生産者価格評価表!DI$115</f>
        <v>4.214263411406998E-5</v>
      </c>
      <c r="E56" s="55">
        <f>最終需要項目別生産誘発額表!E56/生産者価格評価表!DJ$115</f>
        <v>6.9355134002852437E-5</v>
      </c>
      <c r="F56" s="55">
        <f>最終需要項目別生産誘発額表!F56/生産者価格評価表!DK$115</f>
        <v>1.0898888161127123E-4</v>
      </c>
      <c r="G56" s="55">
        <f>最終需要項目別生産誘発額表!G56/生産者価格評価表!DL$115</f>
        <v>2.1850009959188015E-4</v>
      </c>
      <c r="H56" s="55">
        <f>最終需要項目別生産誘発額表!H56/生産者価格評価表!DM$115</f>
        <v>8.5620538316110096E-5</v>
      </c>
      <c r="I56" s="55">
        <f>最終需要項目別生産誘発額表!I56/生産者価格評価表!DN$115</f>
        <v>9.4677763886275878E-5</v>
      </c>
      <c r="J56" s="55">
        <f>最終需要項目別生産誘発額表!J56/生産者価格評価表!DO$115</f>
        <v>1.5658758413237457E-3</v>
      </c>
      <c r="K56" s="55"/>
      <c r="L56" s="47">
        <f>最終需要項目別生産誘発額表!L56/生産者価格評価表!DS$115</f>
        <v>1.6962253335472341E-2</v>
      </c>
      <c r="M56" s="47">
        <f>最終需要項目別生産誘発額表!M56/生産者価格評価表!DT$115</f>
        <v>5.6761261177334481E-3</v>
      </c>
      <c r="N56" s="56">
        <f>最終需要項目別生産誘発額表!N56/生産者価格評価表!DV$115</f>
        <v>1.6284276614263315E-3</v>
      </c>
    </row>
    <row r="57" spans="2:14" x14ac:dyDescent="0.15">
      <c r="B57" s="36" t="s">
        <v>47</v>
      </c>
      <c r="C57" s="36" t="s">
        <v>162</v>
      </c>
      <c r="D57" s="54">
        <f>最終需要項目別生産誘発額表!D57/生産者価格評価表!DI$115</f>
        <v>1.4475930664930901E-5</v>
      </c>
      <c r="E57" s="55">
        <f>最終需要項目別生産誘発額表!E57/生産者価格評価表!DJ$115</f>
        <v>2.8580515505106244E-5</v>
      </c>
      <c r="F57" s="55">
        <f>最終需要項目別生産誘発額表!F57/生産者価格評価表!DK$115</f>
        <v>1.9031249491972564E-5</v>
      </c>
      <c r="G57" s="55">
        <f>最終需要項目別生産誘発額表!G57/生産者価格評価表!DL$115</f>
        <v>2.9603146235417392E-5</v>
      </c>
      <c r="H57" s="55">
        <f>最終需要項目別生産誘発額表!H57/生産者価格評価表!DM$115</f>
        <v>4.5648569823712357E-4</v>
      </c>
      <c r="I57" s="55">
        <f>最終需要項目別生産誘発額表!I57/生産者価格評価表!DN$115</f>
        <v>1.4218053193566346E-3</v>
      </c>
      <c r="J57" s="55">
        <f>最終需要項目別生産誘発額表!J57/生産者価格評価表!DO$115</f>
        <v>-9.6429383113406843E-4</v>
      </c>
      <c r="K57" s="55"/>
      <c r="L57" s="47">
        <f>最終需要項目別生産誘発額表!L57/生産者価格評価表!DS$115</f>
        <v>6.2517240046311897E-3</v>
      </c>
      <c r="M57" s="47">
        <f>最終需要項目別生産誘発額表!M57/生産者価格評価表!DT$115</f>
        <v>7.4397936554447012E-3</v>
      </c>
      <c r="N57" s="56">
        <f>最終需要項目別生産誘発額表!N57/生産者価格評価表!DV$115</f>
        <v>1.878939373465056E-3</v>
      </c>
    </row>
    <row r="58" spans="2:14" x14ac:dyDescent="0.15">
      <c r="B58" s="36" t="s">
        <v>48</v>
      </c>
      <c r="C58" s="36" t="s">
        <v>163</v>
      </c>
      <c r="D58" s="54">
        <f>最終需要項目別生産誘発額表!D58/生産者価格評価表!DI$115</f>
        <v>1.5947316381143674E-5</v>
      </c>
      <c r="E58" s="55">
        <f>最終需要項目別生産誘発額表!E58/生産者価格評価表!DJ$115</f>
        <v>3.6647519376717229E-5</v>
      </c>
      <c r="F58" s="55">
        <f>最終需要項目別生産誘発額表!F58/生産者価格評価表!DK$115</f>
        <v>6.9183907932847586E-7</v>
      </c>
      <c r="G58" s="55">
        <f>最終需要項目別生産誘発額表!G58/生産者価格評価表!DL$115</f>
        <v>1.4085843641399643E-6</v>
      </c>
      <c r="H58" s="55">
        <f>最終需要項目別生産誘発額表!H58/生産者価格評価表!DM$115</f>
        <v>1.821078634013698E-6</v>
      </c>
      <c r="I58" s="55">
        <f>最終需要項目別生産誘発額表!I58/生産者価格評価表!DN$115</f>
        <v>1.339248822338684E-5</v>
      </c>
      <c r="J58" s="55">
        <f>最終需要項目別生産誘発額表!J58/生産者価格評価表!DO$115</f>
        <v>4.7005832585668302E-8</v>
      </c>
      <c r="K58" s="55"/>
      <c r="L58" s="47">
        <f>最終需要項目別生産誘発額表!L58/生産者価格評価表!DS$115</f>
        <v>4.7227229606018487E-4</v>
      </c>
      <c r="M58" s="47">
        <f>最終需要項目別生産誘発額表!M58/生産者価格評価表!DT$115</f>
        <v>3.9396117242638178E-4</v>
      </c>
      <c r="N58" s="56">
        <f>最終需要項目別生産誘発額表!N58/生産者価格評価表!DV$115</f>
        <v>1.0869095124353688E-4</v>
      </c>
    </row>
    <row r="59" spans="2:14" x14ac:dyDescent="0.15">
      <c r="B59" s="36" t="s">
        <v>49</v>
      </c>
      <c r="C59" s="36" t="s">
        <v>164</v>
      </c>
      <c r="D59" s="54">
        <f>最終需要項目別生産誘発額表!D59/生産者価格評価表!DI$115</f>
        <v>7.2530275979359763E-8</v>
      </c>
      <c r="E59" s="55">
        <f>最終需要項目別生産誘発額表!E59/生産者価格評価表!DJ$115</f>
        <v>1.4228635899488433E-7</v>
      </c>
      <c r="F59" s="55">
        <f>最終需要項目別生産誘発額表!F59/生産者価格評価表!DK$115</f>
        <v>1.3772383586898594E-6</v>
      </c>
      <c r="G59" s="55">
        <f>最終需要項目別生産誘発額表!G59/生産者価格評価表!DL$115</f>
        <v>2.7998915266504769E-6</v>
      </c>
      <c r="H59" s="55">
        <f>最終需要項目別生産誘発額表!H59/生産者価格評価表!DM$115</f>
        <v>1.6884668414554533E-5</v>
      </c>
      <c r="I59" s="55">
        <f>最終需要項目別生産誘発額表!I59/生産者価格評価表!DN$115</f>
        <v>1.8281847569079936E-5</v>
      </c>
      <c r="J59" s="55">
        <f>最終需要項目別生産誘発額表!J59/生産者価格評価表!DO$115</f>
        <v>1.0378605434777685E-8</v>
      </c>
      <c r="K59" s="55"/>
      <c r="L59" s="47">
        <f>最終需要項目別生産誘発額表!L59/生産者価格評価表!DS$115</f>
        <v>7.2144015165328287E-4</v>
      </c>
      <c r="M59" s="47">
        <f>最終需要項目別生産誘発額表!M59/生産者価格評価表!DT$115</f>
        <v>6.6596296646930148E-4</v>
      </c>
      <c r="N59" s="56">
        <f>最終需要項目別生産誘発額表!N59/生産者価格評価表!DV$115</f>
        <v>1.5468731707317493E-4</v>
      </c>
    </row>
    <row r="60" spans="2:14" x14ac:dyDescent="0.15">
      <c r="B60" s="36" t="s">
        <v>50</v>
      </c>
      <c r="C60" s="36" t="s">
        <v>165</v>
      </c>
      <c r="D60" s="54">
        <f>最終需要項目別生産誘発額表!D60/生産者価格評価表!DI$115</f>
        <v>-1.426080965356382E-7</v>
      </c>
      <c r="E60" s="55">
        <f>最終需要項目別生産誘発額表!E60/生産者価格評価表!DJ$115</f>
        <v>-2.0386821348106123E-7</v>
      </c>
      <c r="F60" s="55">
        <f>最終需要項目別生産誘発額表!F60/生産者価格評価表!DK$115</f>
        <v>-5.4171903020969852E-8</v>
      </c>
      <c r="G60" s="55">
        <f>最終需要項目別生産誘発額表!G60/生産者価格評価表!DL$115</f>
        <v>-9.6472217428929899E-8</v>
      </c>
      <c r="H60" s="55">
        <f>最終需要項目別生産誘発額表!H60/生産者価格評価表!DM$115</f>
        <v>-3.2798822576927282E-7</v>
      </c>
      <c r="I60" s="55">
        <f>最終需要項目別生産誘発額表!I60/生産者価格評価表!DN$115</f>
        <v>-1.0154109165354053E-6</v>
      </c>
      <c r="J60" s="55">
        <f>最終需要項目別生産誘発額表!J60/生産者価格評価表!DO$115</f>
        <v>-1.0045041554827007E-8</v>
      </c>
      <c r="K60" s="55"/>
      <c r="L60" s="47">
        <f>最終需要項目別生産誘発額表!L60/生産者価格評価表!DS$115</f>
        <v>2.7237878437344362E-4</v>
      </c>
      <c r="M60" s="47">
        <f>最終需要項目別生産誘発額表!M60/生産者価格評価表!DT$115</f>
        <v>4.0553763897025152E-4</v>
      </c>
      <c r="N60" s="56">
        <f>最終需要項目別生産誘発額表!N60/生産者価格評価表!DV$115</f>
        <v>8.760091855371405E-5</v>
      </c>
    </row>
    <row r="61" spans="2:14" x14ac:dyDescent="0.15">
      <c r="B61" s="36" t="s">
        <v>51</v>
      </c>
      <c r="C61" s="36" t="s">
        <v>166</v>
      </c>
      <c r="D61" s="54">
        <f>最終需要項目別生産誘発額表!D61/生産者価格評価表!DI$115</f>
        <v>2.079011787364743E-5</v>
      </c>
      <c r="E61" s="55">
        <f>最終需要項目別生産誘発額表!E61/生産者価格評価表!DJ$115</f>
        <v>4.1357488798161191E-5</v>
      </c>
      <c r="F61" s="55">
        <f>最終需要項目別生産誘発額表!F61/生産者価格評価表!DK$115</f>
        <v>5.3883631228336157E-6</v>
      </c>
      <c r="G61" s="55">
        <f>最終需要項目別生産誘発額表!G61/生産者価格評価表!DL$115</f>
        <v>1.151433673275005E-5</v>
      </c>
      <c r="H61" s="55">
        <f>最終需要項目別生産誘発額表!H61/生産者価格評価表!DM$115</f>
        <v>1.4384689671127201E-4</v>
      </c>
      <c r="I61" s="55">
        <f>最終需要項目別生産誘発額表!I61/生産者価格評価表!DN$115</f>
        <v>7.0791555515871524E-5</v>
      </c>
      <c r="J61" s="55">
        <f>最終需要項目別生産誘発額表!J61/生産者価格評価表!DO$115</f>
        <v>1.1917218731865621E-4</v>
      </c>
      <c r="K61" s="55"/>
      <c r="L61" s="47">
        <f>最終需要項目別生産誘発額表!L61/生産者価格評価表!DS$115</f>
        <v>9.5278345722248146E-4</v>
      </c>
      <c r="M61" s="47">
        <f>最終需要項目別生産誘発額表!M61/生産者価格評価表!DT$115</f>
        <v>7.313713781898092E-4</v>
      </c>
      <c r="N61" s="56">
        <f>最終需要項目別生産誘発額表!N61/生産者価格評価表!DV$115</f>
        <v>2.0401177686787717E-4</v>
      </c>
    </row>
    <row r="62" spans="2:14" x14ac:dyDescent="0.15">
      <c r="B62" s="36" t="s">
        <v>52</v>
      </c>
      <c r="C62" s="36" t="s">
        <v>167</v>
      </c>
      <c r="D62" s="54">
        <f>最終需要項目別生産誘発額表!D62/生産者価格評価表!DI$115</f>
        <v>3.9472739904156801E-8</v>
      </c>
      <c r="E62" s="55">
        <f>最終需要項目別生産誘発額表!E62/生産者価格評価表!DJ$115</f>
        <v>5.6148252863439797E-6</v>
      </c>
      <c r="F62" s="55">
        <f>最終需要項目別生産誘発額表!F62/生産者価格評価表!DK$115</f>
        <v>4.3188262966234657E-8</v>
      </c>
      <c r="G62" s="55">
        <f>最終需要項目別生産誘発額表!G62/生産者価格評価表!DL$115</f>
        <v>5.3328054414605856E-8</v>
      </c>
      <c r="H62" s="55">
        <f>最終需要項目別生産誘発額表!H62/生産者価格評価表!DM$115</f>
        <v>1.7039462217033E-5</v>
      </c>
      <c r="I62" s="55">
        <f>最終需要項目別生産誘発額表!I62/生産者価格評価表!DN$115</f>
        <v>4.9712829027265403E-5</v>
      </c>
      <c r="J62" s="55">
        <f>最終需要項目別生産誘発額表!J62/生産者価格評価表!DO$115</f>
        <v>6.2765801870272019E-5</v>
      </c>
      <c r="K62" s="55"/>
      <c r="L62" s="47">
        <f>最終需要項目別生産誘発額表!L62/生産者価格評価表!DS$115</f>
        <v>4.6030627679015321E-3</v>
      </c>
      <c r="M62" s="47">
        <f>最終需要項目別生産誘発額表!M62/生産者価格評価表!DT$115</f>
        <v>1.2429459327795698E-3</v>
      </c>
      <c r="N62" s="56">
        <f>最終需要項目別生産誘発額表!N62/生産者価格評価表!DV$115</f>
        <v>3.7438285444285651E-4</v>
      </c>
    </row>
    <row r="63" spans="2:14" x14ac:dyDescent="0.15">
      <c r="B63" s="36" t="s">
        <v>53</v>
      </c>
      <c r="C63" s="36" t="s">
        <v>168</v>
      </c>
      <c r="D63" s="54">
        <f>最終需要項目別生産誘発額表!D63/生産者価格評価表!DI$115</f>
        <v>0</v>
      </c>
      <c r="E63" s="55">
        <f>最終需要項目別生産誘発額表!E63/生産者価格評価表!DJ$115</f>
        <v>0</v>
      </c>
      <c r="F63" s="55">
        <f>最終需要項目別生産誘発額表!F63/生産者価格評価表!DK$115</f>
        <v>0</v>
      </c>
      <c r="G63" s="55">
        <f>最終需要項目別生産誘発額表!G63/生産者価格評価表!DL$115</f>
        <v>0</v>
      </c>
      <c r="H63" s="55">
        <f>最終需要項目別生産誘発額表!H63/生産者価格評価表!DM$115</f>
        <v>0</v>
      </c>
      <c r="I63" s="55">
        <f>最終需要項目別生産誘発額表!I63/生産者価格評価表!DN$115</f>
        <v>0</v>
      </c>
      <c r="J63" s="55">
        <f>最終需要項目別生産誘発額表!J63/生産者価格評価表!DO$115</f>
        <v>0</v>
      </c>
      <c r="K63" s="55"/>
      <c r="L63" s="47">
        <f>最終需要項目別生産誘発額表!L63/生産者価格評価表!DS$115</f>
        <v>0</v>
      </c>
      <c r="M63" s="47">
        <f>最終需要項目別生産誘発額表!M63/生産者価格評価表!DT$115</f>
        <v>0</v>
      </c>
      <c r="N63" s="56">
        <f>最終需要項目別生産誘発額表!N63/生産者価格評価表!DV$115</f>
        <v>0</v>
      </c>
    </row>
    <row r="64" spans="2:14" x14ac:dyDescent="0.15">
      <c r="B64" s="36" t="s">
        <v>54</v>
      </c>
      <c r="C64" s="36" t="s">
        <v>169</v>
      </c>
      <c r="D64" s="54">
        <f>最終需要項目別生産誘発額表!D64/生産者価格評価表!DI$115</f>
        <v>2.0489545677675175E-8</v>
      </c>
      <c r="E64" s="55">
        <f>最終需要項目別生産誘発額表!E64/生産者価格評価表!DJ$115</f>
        <v>1.7277910380022289E-6</v>
      </c>
      <c r="F64" s="55">
        <f>最終需要項目別生産誘発額表!F64/生産者価格評価表!DK$115</f>
        <v>2.2597597861443755E-7</v>
      </c>
      <c r="G64" s="55">
        <f>最終需要項目別生産誘発額表!G64/生産者価格評価表!DL$115</f>
        <v>4.8029260659399006E-7</v>
      </c>
      <c r="H64" s="55">
        <f>最終需要項目別生産誘発額表!H64/生産者価格評価表!DM$115</f>
        <v>1.9224202950084733E-6</v>
      </c>
      <c r="I64" s="55">
        <f>最終需要項目別生産誘発額表!I64/生産者価格評価表!DN$115</f>
        <v>2.825720116520204E-5</v>
      </c>
      <c r="J64" s="55">
        <f>最終需要項目別生産誘発額表!J64/生産者価格評価表!DO$115</f>
        <v>1.4746557615835568E-5</v>
      </c>
      <c r="K64" s="55"/>
      <c r="L64" s="47">
        <f>最終需要項目別生産誘発額表!L64/生産者価格評価表!DS$115</f>
        <v>6.8134119304252765E-5</v>
      </c>
      <c r="M64" s="47">
        <f>最終需要項目別生産誘発額表!M64/生産者価格評価表!DT$115</f>
        <v>1.7502186104677444E-4</v>
      </c>
      <c r="N64" s="56">
        <f>最終需要項目別生産誘発額表!N64/生産者価格評価表!DV$115</f>
        <v>4.1599114067705781E-5</v>
      </c>
    </row>
    <row r="65" spans="2:14" x14ac:dyDescent="0.15">
      <c r="B65" s="36" t="s">
        <v>55</v>
      </c>
      <c r="C65" s="36" t="s">
        <v>170</v>
      </c>
      <c r="D65" s="54">
        <f>最終需要項目別生産誘発額表!D65/生産者価格評価表!DI$115</f>
        <v>3.3256032390931715E-4</v>
      </c>
      <c r="E65" s="55">
        <f>最終需要項目別生産誘発額表!E65/生産者価格評価表!DJ$115</f>
        <v>6.2307555986040137E-4</v>
      </c>
      <c r="F65" s="55">
        <f>最終需要項目別生産誘発額表!F65/生産者価格評価表!DK$115</f>
        <v>4.4691855662874725E-4</v>
      </c>
      <c r="G65" s="55">
        <f>最終需要項目別生産誘発額表!G65/生産者価格評価表!DL$115</f>
        <v>6.990724241900105E-4</v>
      </c>
      <c r="H65" s="55">
        <f>最終需要項目別生産誘発額表!H65/生産者価格評価表!DM$115</f>
        <v>6.5029246561976216E-4</v>
      </c>
      <c r="I65" s="55">
        <f>最終需要項目別生産誘発額表!I65/生産者価格評価表!DN$115</f>
        <v>3.5139685925274499E-4</v>
      </c>
      <c r="J65" s="55">
        <f>最終需要項目別生産誘発額表!J65/生産者価格評価表!DO$115</f>
        <v>1.1874247216019098E-2</v>
      </c>
      <c r="K65" s="55"/>
      <c r="L65" s="47">
        <f>最終需要項目別生産誘発額表!L65/生産者価格評価表!DS$115</f>
        <v>5.9240623573690546E-2</v>
      </c>
      <c r="M65" s="47">
        <f>最終需要項目別生産誘発額表!M65/生産者価格評価表!DT$115</f>
        <v>1.4816049370574505E-2</v>
      </c>
      <c r="N65" s="56">
        <f>最終需要項目別生産誘発額表!N65/生産者価格評価表!DV$115</f>
        <v>4.873875594791674E-3</v>
      </c>
    </row>
    <row r="66" spans="2:14" x14ac:dyDescent="0.15">
      <c r="B66" s="36" t="s">
        <v>56</v>
      </c>
      <c r="C66" s="36" t="s">
        <v>171</v>
      </c>
      <c r="D66" s="54">
        <f>最終需要項目別生産誘発額表!D66/生産者価格評価表!DI$115</f>
        <v>1.458140672723909E-8</v>
      </c>
      <c r="E66" s="55">
        <f>最終需要項目別生産誘発額表!E66/生産者価格評価表!DJ$115</f>
        <v>1.7608221058556155E-7</v>
      </c>
      <c r="F66" s="55">
        <f>最終需要項目別生産誘発額表!F66/生産者価格評価表!DK$115</f>
        <v>1.5544700971180046E-5</v>
      </c>
      <c r="G66" s="55">
        <f>最終需要項目別生産誘発額表!G66/生産者価格評価表!DL$115</f>
        <v>3.4322539072232017E-5</v>
      </c>
      <c r="H66" s="55">
        <f>最終需要項目別生産誘発額表!H66/生産者価格評価表!DM$115</f>
        <v>2.2869691224627054E-4</v>
      </c>
      <c r="I66" s="55">
        <f>最終需要項目別生産誘発額表!I66/生産者価格評価表!DN$115</f>
        <v>4.0039801269064317E-5</v>
      </c>
      <c r="J66" s="55">
        <f>最終需要項目別生産誘発額表!J66/生産者価格評価表!DO$115</f>
        <v>6.1519618731064019E-10</v>
      </c>
      <c r="K66" s="55"/>
      <c r="L66" s="47">
        <f>最終需要項目別生産誘発額表!L66/生産者価格評価表!DS$115</f>
        <v>1.6002621052179702E-7</v>
      </c>
      <c r="M66" s="47">
        <f>最終需要項目別生産誘発額表!M66/生産者価格評価表!DT$115</f>
        <v>5.5643773428008645E-5</v>
      </c>
      <c r="N66" s="56">
        <f>最終需要項目別生産誘発額表!N66/生産者価格評価表!DV$115</f>
        <v>2.7344546201964362E-5</v>
      </c>
    </row>
    <row r="67" spans="2:14" x14ac:dyDescent="0.15">
      <c r="B67" s="36" t="s">
        <v>57</v>
      </c>
      <c r="C67" s="36" t="s">
        <v>172</v>
      </c>
      <c r="D67" s="54">
        <f>最終需要項目別生産誘発額表!D67/生産者価格評価表!DI$115</f>
        <v>3.6139177213972375E-7</v>
      </c>
      <c r="E67" s="55">
        <f>最終需要項目別生産誘発額表!E67/生産者価格評価表!DJ$115</f>
        <v>1.6042649337171322E-6</v>
      </c>
      <c r="F67" s="55">
        <f>最終需要項目別生産誘発額表!F67/生産者価格評価表!DK$115</f>
        <v>3.9404842503855822E-6</v>
      </c>
      <c r="G67" s="55">
        <f>最終需要項目別生産誘発額表!G67/生産者価格評価表!DL$115</f>
        <v>8.5477597794505271E-6</v>
      </c>
      <c r="H67" s="55">
        <f>最終需要項目別生産誘発額表!H67/生産者価格評価表!DM$115</f>
        <v>2.3648930752936893E-5</v>
      </c>
      <c r="I67" s="55">
        <f>最終需要項目別生産誘発額表!I67/生産者価格評価表!DN$115</f>
        <v>1.2366931895986364E-5</v>
      </c>
      <c r="J67" s="55">
        <f>最終需要項目別生産誘発額表!J67/生産者価格評価表!DO$115</f>
        <v>2.1585449730987487E-8</v>
      </c>
      <c r="K67" s="55"/>
      <c r="L67" s="47">
        <f>最終需要項目別生産誘発額表!L67/生産者価格評価表!DS$115</f>
        <v>3.0200317050608377E-4</v>
      </c>
      <c r="M67" s="47">
        <f>最終需要項目別生産誘発額表!M67/生産者価格評価表!DT$115</f>
        <v>4.100767107816648E-4</v>
      </c>
      <c r="N67" s="56">
        <f>最終需要項目別生産誘発額表!N67/生産者価格評価表!DV$115</f>
        <v>9.3514812963700196E-5</v>
      </c>
    </row>
    <row r="68" spans="2:14" x14ac:dyDescent="0.15">
      <c r="B68" s="36" t="s">
        <v>58</v>
      </c>
      <c r="C68" s="36" t="s">
        <v>173</v>
      </c>
      <c r="D68" s="54">
        <f>最終需要項目別生産誘発額表!D68/生産者価格評価表!DI$115</f>
        <v>1.2625010329214308E-3</v>
      </c>
      <c r="E68" s="55">
        <f>最終需要項目別生産誘発額表!E68/生産者価格評価表!DJ$115</f>
        <v>4.6003564082627244E-4</v>
      </c>
      <c r="F68" s="55">
        <f>最終需要項目別生産誘発額表!F68/生産者価格評価表!DK$115</f>
        <v>1.231440229559485E-4</v>
      </c>
      <c r="G68" s="55">
        <f>最終需要項目別生産誘発額表!G68/生産者価格評価表!DL$115</f>
        <v>1.9408089638046181E-4</v>
      </c>
      <c r="H68" s="55">
        <f>最終需要項目別生産誘発額表!H68/生産者価格評価表!DM$115</f>
        <v>5.3686003002216304E-4</v>
      </c>
      <c r="I68" s="55">
        <f>最終需要項目別生産誘発額表!I68/生産者価格評価表!DN$115</f>
        <v>1.3386875207566293E-3</v>
      </c>
      <c r="J68" s="55">
        <f>最終需要項目別生産誘発額表!J68/生産者価格評価表!DO$115</f>
        <v>6.8186700461247522E-3</v>
      </c>
      <c r="K68" s="55"/>
      <c r="L68" s="47">
        <f>最終需要項目別生産誘発額表!L68/生産者価格評価表!DS$115</f>
        <v>5.8577482255672154E-3</v>
      </c>
      <c r="M68" s="47">
        <f>最終需要項目別生産誘発額表!M68/生産者価格評価表!DT$115</f>
        <v>1.0910418839781659E-2</v>
      </c>
      <c r="N68" s="56">
        <f>最終需要項目別生産誘発額表!N68/生産者価格評価表!DV$115</f>
        <v>2.769560052537319E-3</v>
      </c>
    </row>
    <row r="69" spans="2:14" x14ac:dyDescent="0.15">
      <c r="B69" s="36" t="s">
        <v>59</v>
      </c>
      <c r="C69" s="36" t="s">
        <v>174</v>
      </c>
      <c r="D69" s="54">
        <f>最終需要項目別生産誘発額表!D69/生産者価格評価表!DI$115</f>
        <v>7.8086959535302679E-5</v>
      </c>
      <c r="E69" s="55">
        <f>最終需要項目別生産誘発額表!E69/生産者価格評価表!DJ$115</f>
        <v>2.8709538595494125E-4</v>
      </c>
      <c r="F69" s="55">
        <f>最終需要項目別生産誘発額表!F69/生産者価格評価表!DK$115</f>
        <v>4.4836784590134563E-5</v>
      </c>
      <c r="G69" s="55">
        <f>最終需要項目別生産誘発額表!G69/生産者価格評価表!DL$115</f>
        <v>4.5366286336779129E-5</v>
      </c>
      <c r="H69" s="55">
        <f>最終需要項目別生産誘発額表!H69/生産者価格評価表!DM$115</f>
        <v>1.4926791470882219E-4</v>
      </c>
      <c r="I69" s="55">
        <f>最終需要項目別生産誘発額表!I69/生産者価格評価表!DN$115</f>
        <v>5.8979744501781668E-5</v>
      </c>
      <c r="J69" s="55">
        <f>最終需要項目別生産誘発額表!J69/生産者価格評価表!DO$115</f>
        <v>5.6255578859463586E-5</v>
      </c>
      <c r="K69" s="55"/>
      <c r="L69" s="47">
        <f>最終需要項目別生産誘発額表!L69/生産者価格評価表!DS$115</f>
        <v>3.1919747110953584E-4</v>
      </c>
      <c r="M69" s="47">
        <f>最終需要項目別生産誘発額表!M69/生産者価格評価表!DT$115</f>
        <v>1.4284045776567248E-3</v>
      </c>
      <c r="N69" s="56">
        <f>最終需要項目別生産誘発額表!N69/生産者価格評価表!DV$115</f>
        <v>4.3845401665316898E-4</v>
      </c>
    </row>
    <row r="70" spans="2:14" x14ac:dyDescent="0.15">
      <c r="B70" s="36" t="s">
        <v>60</v>
      </c>
      <c r="C70" s="36" t="s">
        <v>175</v>
      </c>
      <c r="D70" s="54">
        <f>最終需要項目別生産誘発額表!D70/生産者価格評価表!DI$115</f>
        <v>0</v>
      </c>
      <c r="E70" s="55">
        <f>最終需要項目別生産誘発額表!E70/生産者価格評価表!DJ$115</f>
        <v>0</v>
      </c>
      <c r="F70" s="55">
        <f>最終需要項目別生産誘発額表!F70/生産者価格評価表!DK$115</f>
        <v>0</v>
      </c>
      <c r="G70" s="55">
        <f>最終需要項目別生産誘発額表!G70/生産者価格評価表!DL$115</f>
        <v>0</v>
      </c>
      <c r="H70" s="55">
        <f>最終需要項目別生産誘発額表!H70/生産者価格評価表!DM$115</f>
        <v>0.10808491712624514</v>
      </c>
      <c r="I70" s="55">
        <f>最終需要項目別生産誘発額表!I70/生産者価格評価表!DN$115</f>
        <v>0.31149305456886744</v>
      </c>
      <c r="J70" s="55">
        <f>最終需要項目別生産誘発額表!J70/生産者価格評価表!DO$115</f>
        <v>0</v>
      </c>
      <c r="K70" s="55"/>
      <c r="L70" s="47">
        <f>最終需要項目別生産誘発額表!L70/生産者価格評価表!DS$115</f>
        <v>0</v>
      </c>
      <c r="M70" s="47">
        <f>最終需要項目別生産誘発額表!M70/生産者価格評価表!DT$115</f>
        <v>0</v>
      </c>
      <c r="N70" s="56">
        <f>最終需要項目別生産誘発額表!N70/生産者価格評価表!DV$115</f>
        <v>4.8393112592285223E-2</v>
      </c>
    </row>
    <row r="71" spans="2:14" x14ac:dyDescent="0.15">
      <c r="B71" s="36" t="s">
        <v>61</v>
      </c>
      <c r="C71" s="36" t="s">
        <v>176</v>
      </c>
      <c r="D71" s="54">
        <f>最終需要項目別生産誘発額表!D71/生産者価格評価表!DI$115</f>
        <v>3.6939573250405842E-3</v>
      </c>
      <c r="E71" s="55">
        <f>最終需要項目別生産誘発額表!E71/生産者価格評価表!DJ$115</f>
        <v>7.5126684194713206E-3</v>
      </c>
      <c r="F71" s="55">
        <f>最終需要項目別生産誘発額表!F71/生産者価格評価表!DK$115</f>
        <v>6.2381669632016381E-3</v>
      </c>
      <c r="G71" s="55">
        <f>最終需要項目別生産誘発額表!G71/生産者価格評価表!DL$115</f>
        <v>9.292732050992885E-3</v>
      </c>
      <c r="H71" s="55">
        <f>最終需要項目別生産誘発額表!H71/生産者価格評価表!DM$115</f>
        <v>6.119495139213061E-2</v>
      </c>
      <c r="I71" s="55">
        <f>最終需要項目別生産誘発額表!I71/生産者価格評価表!DN$115</f>
        <v>1.1397150722413121E-2</v>
      </c>
      <c r="J71" s="55">
        <f>最終需要項目別生産誘発額表!J71/生産者価格評価表!DO$115</f>
        <v>4.2728599104349766E-4</v>
      </c>
      <c r="K71" s="55"/>
      <c r="L71" s="47">
        <f>最終需要項目別生産誘発額表!L71/生産者価格評価表!DS$115</f>
        <v>4.8473284292702068E-3</v>
      </c>
      <c r="M71" s="47">
        <f>最終需要項目別生産誘発額表!M71/生産者価格評価表!DT$115</f>
        <v>5.5587424766311289E-3</v>
      </c>
      <c r="N71" s="56">
        <f>最終需要項目別生産誘発額表!N71/生産者価格評価表!DV$115</f>
        <v>9.1975773797804E-3</v>
      </c>
    </row>
    <row r="72" spans="2:14" x14ac:dyDescent="0.15">
      <c r="B72" s="36" t="s">
        <v>62</v>
      </c>
      <c r="C72" s="36" t="s">
        <v>177</v>
      </c>
      <c r="D72" s="54">
        <f>最終需要項目別生産誘発額表!D72/生産者価格評価表!DI$115</f>
        <v>0</v>
      </c>
      <c r="E72" s="55">
        <f>最終需要項目別生産誘発額表!E72/生産者価格評価表!DJ$115</f>
        <v>0</v>
      </c>
      <c r="F72" s="55">
        <f>最終需要項目別生産誘発額表!F72/生産者価格評価表!DK$115</f>
        <v>0</v>
      </c>
      <c r="G72" s="55">
        <f>最終需要項目別生産誘発額表!G72/生産者価格評価表!DL$115</f>
        <v>0</v>
      </c>
      <c r="H72" s="55">
        <f>最終需要項目別生産誘発額表!H72/生産者価格評価表!DM$115</f>
        <v>0.63575724237901832</v>
      </c>
      <c r="I72" s="55">
        <f>最終需要項目別生産誘発額表!I72/生産者価格評価表!DN$115</f>
        <v>1.1141646343756736E-7</v>
      </c>
      <c r="J72" s="55">
        <f>最終需要項目別生産誘発額表!J72/生産者価格評価表!DO$115</f>
        <v>0</v>
      </c>
      <c r="K72" s="55"/>
      <c r="L72" s="47">
        <f>最終需要項目別生産誘発額表!L72/生産者価格評価表!DS$115</f>
        <v>0</v>
      </c>
      <c r="M72" s="47">
        <f>最終需要項目別生産誘発額表!M72/生産者価格評価表!DT$115</f>
        <v>0</v>
      </c>
      <c r="N72" s="56">
        <f>最終需要項目別生産誘発額表!N72/生産者価格評価表!DV$115</f>
        <v>2.0394747838824084E-2</v>
      </c>
    </row>
    <row r="73" spans="2:14" x14ac:dyDescent="0.15">
      <c r="B73" s="36" t="s">
        <v>63</v>
      </c>
      <c r="C73" s="36" t="s">
        <v>178</v>
      </c>
      <c r="D73" s="54">
        <f>最終需要項目別生産誘発額表!D73/生産者価格評価表!DI$115</f>
        <v>0</v>
      </c>
      <c r="E73" s="55">
        <f>最終需要項目別生産誘発額表!E73/生産者価格評価表!DJ$115</f>
        <v>0</v>
      </c>
      <c r="F73" s="55">
        <f>最終需要項目別生産誘発額表!F73/生産者価格評価表!DK$115</f>
        <v>0</v>
      </c>
      <c r="G73" s="55">
        <f>最終需要項目別生産誘発額表!G73/生産者価格評価表!DL$115</f>
        <v>0</v>
      </c>
      <c r="H73" s="55">
        <f>最終需要項目別生産誘発額表!H73/生産者価格評価表!DM$115</f>
        <v>2.7092361835857476E-2</v>
      </c>
      <c r="I73" s="55">
        <f>最終需要項目別生産誘発額表!I73/生産者価格評価表!DN$115</f>
        <v>5.0715122497379861E-2</v>
      </c>
      <c r="J73" s="55">
        <f>最終需要項目別生産誘発額表!J73/生産者価格評価表!DO$115</f>
        <v>0</v>
      </c>
      <c r="K73" s="55"/>
      <c r="L73" s="47">
        <f>最終需要項目別生産誘発額表!L73/生産者価格評価表!DS$115</f>
        <v>0</v>
      </c>
      <c r="M73" s="47">
        <f>最終需要項目別生産誘発額表!M73/生産者価格評価表!DT$115</f>
        <v>0</v>
      </c>
      <c r="N73" s="56">
        <f>最終需要項目別生産誘発額表!N73/生産者価格評価表!DV$115</f>
        <v>8.1836140139653242E-3</v>
      </c>
    </row>
    <row r="74" spans="2:14" x14ac:dyDescent="0.15">
      <c r="B74" s="36" t="s">
        <v>64</v>
      </c>
      <c r="C74" s="36" t="s">
        <v>179</v>
      </c>
      <c r="D74" s="54">
        <f>最終需要項目別生産誘発額表!D74/生産者価格評価表!DI$115</f>
        <v>7.8412958335512175E-3</v>
      </c>
      <c r="E74" s="55">
        <f>最終需要項目別生産誘発額表!E74/生産者価格評価表!DJ$115</f>
        <v>1.4032407826703511E-2</v>
      </c>
      <c r="F74" s="55">
        <f>最終需要項目別生産誘発額表!F74/生産者価格評価表!DK$115</f>
        <v>6.1530572199557749E-3</v>
      </c>
      <c r="G74" s="55">
        <f>最終需要項目別生産誘発額表!G74/生産者価格評価表!DL$115</f>
        <v>6.4676654252815678E-3</v>
      </c>
      <c r="H74" s="55">
        <f>最終需要項目別生産誘発額表!H74/生産者価格評価表!DM$115</f>
        <v>2.4184585115114127E-3</v>
      </c>
      <c r="I74" s="55">
        <f>最終需要項目別生産誘発額表!I74/生産者価格評価表!DN$115</f>
        <v>2.66409261930633E-3</v>
      </c>
      <c r="J74" s="55">
        <f>最終需要項目別生産誘発額表!J74/生産者価格評価表!DO$115</f>
        <v>1.1682362593878591E-3</v>
      </c>
      <c r="K74" s="55"/>
      <c r="L74" s="47">
        <f>最終需要項目別生産誘発額表!L74/生産者価格評価表!DS$115</f>
        <v>9.4926224175175457E-3</v>
      </c>
      <c r="M74" s="47">
        <f>最終需要項目別生産誘発額表!M74/生産者価格評価表!DT$115</f>
        <v>8.9874508461502238E-3</v>
      </c>
      <c r="N74" s="56">
        <f>最終需要項目別生産誘発額表!N74/生産者価格評価表!DV$115</f>
        <v>9.6105584646350752E-3</v>
      </c>
    </row>
    <row r="75" spans="2:14" x14ac:dyDescent="0.15">
      <c r="B75" s="36" t="s">
        <v>65</v>
      </c>
      <c r="C75" s="36" t="s">
        <v>180</v>
      </c>
      <c r="D75" s="54">
        <f>最終需要項目別生産誘発額表!D75/生産者価格評価表!DI$115</f>
        <v>3.8398646881313645E-3</v>
      </c>
      <c r="E75" s="55">
        <f>最終需要項目別生産誘発額表!E75/生産者価格評価表!DJ$115</f>
        <v>5.1405182267399655E-3</v>
      </c>
      <c r="F75" s="55">
        <f>最終需要項目別生産誘発額表!F75/生産者価格評価表!DK$115</f>
        <v>2.4902417205157862E-3</v>
      </c>
      <c r="G75" s="55">
        <f>最終需要項目別生産誘発額表!G75/生産者価格評価表!DL$115</f>
        <v>2.3849060824932809E-3</v>
      </c>
      <c r="H75" s="55">
        <f>最終需要項目別生産誘発額表!H75/生産者価格評価表!DM$115</f>
        <v>8.3513396100109549E-4</v>
      </c>
      <c r="I75" s="55">
        <f>最終需要項目別生産誘発額表!I75/生産者価格評価表!DN$115</f>
        <v>8.178038208057493E-4</v>
      </c>
      <c r="J75" s="55">
        <f>最終需要項目別生産誘発額表!J75/生産者価格評価表!DO$115</f>
        <v>3.3247616676445186E-4</v>
      </c>
      <c r="K75" s="55"/>
      <c r="L75" s="47">
        <f>最終需要項目別生産誘発額表!L75/生産者価格評価表!DS$115</f>
        <v>2.4725376428203737E-3</v>
      </c>
      <c r="M75" s="47">
        <f>最終需要項目別生産誘発額表!M75/生産者価格評価表!DT$115</f>
        <v>2.297632080454404E-3</v>
      </c>
      <c r="N75" s="56">
        <f>最終需要項目別生産誘発額表!N75/生産者価格評価表!DV$115</f>
        <v>3.3117752373680968E-3</v>
      </c>
    </row>
    <row r="76" spans="2:14" x14ac:dyDescent="0.15">
      <c r="B76" s="36" t="s">
        <v>66</v>
      </c>
      <c r="C76" s="36" t="s">
        <v>181</v>
      </c>
      <c r="D76" s="54">
        <f>最終需要項目別生産誘発額表!D76/生産者価格評価表!DI$115</f>
        <v>4.704914596181828E-3</v>
      </c>
      <c r="E76" s="55">
        <f>最終需要項目別生産誘発額表!E76/生産者価格評価表!DJ$115</f>
        <v>9.3225047943022304E-3</v>
      </c>
      <c r="F76" s="55">
        <f>最終需要項目別生産誘発額表!F76/生産者価格評価表!DK$115</f>
        <v>4.7299635374595432E-3</v>
      </c>
      <c r="G76" s="55">
        <f>最終需要項目別生産誘発額表!G76/生産者価格評価表!DL$115</f>
        <v>1.1922135513074859E-2</v>
      </c>
      <c r="H76" s="55">
        <f>最終需要項目別生産誘発額表!H76/生産者価格評価表!DM$115</f>
        <v>1.5992212476582323E-3</v>
      </c>
      <c r="I76" s="55">
        <f>最終需要項目別生産誘発額表!I76/生産者価格評価表!DN$115</f>
        <v>2.0714649677041801E-3</v>
      </c>
      <c r="J76" s="55">
        <f>最終需要項目別生産誘発額表!J76/生産者価格評価表!DO$115</f>
        <v>1.8421913096652133E-4</v>
      </c>
      <c r="K76" s="55"/>
      <c r="L76" s="47">
        <f>最終需要項目別生産誘発額表!L76/生産者価格評価表!DS$115</f>
        <v>3.799153866356104E-3</v>
      </c>
      <c r="M76" s="47">
        <f>最終需要項目別生産誘発額表!M76/生産者価格評価表!DT$115</f>
        <v>6.1530500707070741E-3</v>
      </c>
      <c r="N76" s="56">
        <f>最終需要項目別生産誘発額表!N76/生産者価格評価表!DV$115</f>
        <v>6.7200834189666582E-3</v>
      </c>
    </row>
    <row r="77" spans="2:14" x14ac:dyDescent="0.15">
      <c r="B77" s="36" t="s">
        <v>67</v>
      </c>
      <c r="C77" s="36" t="s">
        <v>182</v>
      </c>
      <c r="D77" s="54">
        <f>最終需要項目別生産誘発額表!D77/生産者価格評価表!DI$115</f>
        <v>5.4423116599840076E-3</v>
      </c>
      <c r="E77" s="55">
        <f>最終需要項目別生産誘発額表!E77/生産者価格評価表!DJ$115</f>
        <v>2.6510215489033047E-3</v>
      </c>
      <c r="F77" s="55">
        <f>最終需要項目別生産誘発額表!F77/生産者価格評価表!DK$115</f>
        <v>1.4246825383377121E-2</v>
      </c>
      <c r="G77" s="55">
        <f>最終需要項目別生産誘発額表!G77/生産者価格評価表!DL$115</f>
        <v>1.6715006895683376E-2</v>
      </c>
      <c r="H77" s="55">
        <f>最終需要項目別生産誘発額表!H77/生産者価格評価表!DM$115</f>
        <v>2.3516605816818795E-3</v>
      </c>
      <c r="I77" s="55">
        <f>最終需要項目別生産誘発額表!I77/生産者価格評価表!DN$115</f>
        <v>9.4302591525215673E-4</v>
      </c>
      <c r="J77" s="55">
        <f>最終需要項目別生産誘発額表!J77/生産者価格評価表!DO$115</f>
        <v>5.319142823468728E-5</v>
      </c>
      <c r="K77" s="55"/>
      <c r="L77" s="47">
        <f>最終需要項目別生産誘発額表!L77/生産者価格評価表!DS$115</f>
        <v>2.3980108319914262E-3</v>
      </c>
      <c r="M77" s="47">
        <f>最終需要項目別生産誘発額表!M77/生産者価格評価表!DT$115</f>
        <v>2.130839447474233E-2</v>
      </c>
      <c r="N77" s="56">
        <f>最終需要項目別生産誘発額表!N77/生産者価格評価表!DV$115</f>
        <v>8.0416881239008947E-3</v>
      </c>
    </row>
    <row r="78" spans="2:14" x14ac:dyDescent="0.15">
      <c r="B78" s="36" t="s">
        <v>68</v>
      </c>
      <c r="C78" s="36" t="s">
        <v>183</v>
      </c>
      <c r="D78" s="54">
        <f>最終需要項目別生産誘発額表!D78/生産者価格評価表!DI$115</f>
        <v>0.15027218212501989</v>
      </c>
      <c r="E78" s="55">
        <f>最終需要項目別生産誘発額表!E78/生産者価格評価表!DJ$115</f>
        <v>0.13417773248451104</v>
      </c>
      <c r="F78" s="55">
        <f>最終需要項目別生産誘発額表!F78/生産者価格評価表!DK$115</f>
        <v>2.4988591677495786E-2</v>
      </c>
      <c r="G78" s="55">
        <f>最終需要項目別生産誘発額表!G78/生産者価格評価表!DL$115</f>
        <v>1.3021752791911746E-2</v>
      </c>
      <c r="H78" s="55">
        <f>最終需要項目別生産誘発額表!H78/生産者価格評価表!DM$115</f>
        <v>4.8832523382769479E-2</v>
      </c>
      <c r="I78" s="55">
        <f>最終需要項目別生産誘発額表!I78/生産者価格評価表!DN$115</f>
        <v>6.1045889472371613E-2</v>
      </c>
      <c r="J78" s="55">
        <f>最終需要項目別生産誘発額表!J78/生産者価格評価表!DO$115</f>
        <v>6.6030098963620965E-3</v>
      </c>
      <c r="K78" s="55"/>
      <c r="L78" s="47">
        <f>最終需要項目別生産誘発額表!L78/生産者価格評価表!DS$115</f>
        <v>0.28641835252353337</v>
      </c>
      <c r="M78" s="47">
        <f>最終需要項目別生産誘発額表!M78/生産者価格評価表!DT$115</f>
        <v>0.10266272886257939</v>
      </c>
      <c r="N78" s="56">
        <f>最終需要項目別生産誘発額表!N78/生産者価格評価表!DV$115</f>
        <v>0.10107068019303236</v>
      </c>
    </row>
    <row r="79" spans="2:14" x14ac:dyDescent="0.15">
      <c r="B79" s="36" t="s">
        <v>69</v>
      </c>
      <c r="C79" s="36" t="s">
        <v>184</v>
      </c>
      <c r="D79" s="54">
        <f>最終需要項目別生産誘発額表!D79/生産者価格評価表!DI$115</f>
        <v>1.3576590729297709E-2</v>
      </c>
      <c r="E79" s="55">
        <f>最終需要項目別生産誘発額表!E79/生産者価格評価表!DJ$115</f>
        <v>0.10684748590183225</v>
      </c>
      <c r="F79" s="55">
        <f>最終需要項目別生産誘発額表!F79/生産者価格評価表!DK$115</f>
        <v>1.5052877320023458E-2</v>
      </c>
      <c r="G79" s="55">
        <f>最終需要項目別生産誘発額表!G79/生産者価格評価表!DL$115</f>
        <v>1.9680022323115214E-2</v>
      </c>
      <c r="H79" s="55">
        <f>最終需要項目別生産誘発額表!H79/生産者価格評価表!DM$115</f>
        <v>1.6906345163410798E-2</v>
      </c>
      <c r="I79" s="55">
        <f>最終需要項目別生産誘発額表!I79/生産者価格評価表!DN$115</f>
        <v>1.0738110935484413E-2</v>
      </c>
      <c r="J79" s="55">
        <f>最終需要項目別生産誘発額表!J79/生産者価格評価表!DO$115</f>
        <v>1.5640706139235362E-3</v>
      </c>
      <c r="K79" s="55"/>
      <c r="L79" s="47">
        <f>最終需要項目別生産誘発額表!L79/生産者価格評価表!DS$115</f>
        <v>0.15843000382546002</v>
      </c>
      <c r="M79" s="47">
        <f>最終需要項目別生産誘発額表!M79/生産者価格評価表!DT$115</f>
        <v>3.446997589929203E-2</v>
      </c>
      <c r="N79" s="56">
        <f>最終需要項目別生産誘発額表!N79/生産者価格評価表!DV$115</f>
        <v>6.1765827754885011E-2</v>
      </c>
    </row>
    <row r="80" spans="2:14" x14ac:dyDescent="0.15">
      <c r="B80" s="36" t="s">
        <v>70</v>
      </c>
      <c r="C80" s="36" t="s">
        <v>185</v>
      </c>
      <c r="D80" s="54">
        <f>最終需要項目別生産誘発額表!D80/生産者価格評価表!DI$115</f>
        <v>2.1330527351210465E-2</v>
      </c>
      <c r="E80" s="55">
        <f>最終需要項目別生産誘発額表!E80/生産者価格評価表!DJ$115</f>
        <v>3.0622986146005733E-2</v>
      </c>
      <c r="F80" s="55">
        <f>最終需要項目別生産誘発額表!F80/生産者価格評価表!DK$115</f>
        <v>1.2914528890228804E-2</v>
      </c>
      <c r="G80" s="55">
        <f>最終需要項目別生産誘発額表!G80/生産者価格評価表!DL$115</f>
        <v>6.7783402787321041E-3</v>
      </c>
      <c r="H80" s="55">
        <f>最終需要項目別生産誘発額表!H80/生産者価格評価表!DM$115</f>
        <v>7.4974335059882812E-3</v>
      </c>
      <c r="I80" s="55">
        <f>最終需要項目別生産誘発額表!I80/生産者価格評価表!DN$115</f>
        <v>2.8307492609087517E-2</v>
      </c>
      <c r="J80" s="55">
        <f>最終需要項目別生産誘発額表!J80/生産者価格評価表!DO$115</f>
        <v>1.3821863862416186E-3</v>
      </c>
      <c r="K80" s="55"/>
      <c r="L80" s="47">
        <f>最終需要項目別生産誘発額表!L80/生産者価格評価表!DS$115</f>
        <v>2.3104174243631828E-2</v>
      </c>
      <c r="M80" s="47">
        <f>最終需要項目別生産誘発額表!M80/生産者価格評価表!DT$115</f>
        <v>5.9528463701238432E-2</v>
      </c>
      <c r="N80" s="56">
        <f>最終需要項目別生産誘発額表!N80/生産者価格評価表!DV$115</f>
        <v>3.2063647653607835E-2</v>
      </c>
    </row>
    <row r="81" spans="2:14" x14ac:dyDescent="0.15">
      <c r="B81" s="36" t="s">
        <v>71</v>
      </c>
      <c r="C81" s="36" t="s">
        <v>186</v>
      </c>
      <c r="D81" s="54">
        <f>最終需要項目別生産誘発額表!D81/生産者価格評価表!DI$115</f>
        <v>0</v>
      </c>
      <c r="E81" s="55">
        <f>最終需要項目別生産誘発額表!E81/生産者価格評価表!DJ$115</f>
        <v>4.3953541994827108E-2</v>
      </c>
      <c r="F81" s="55">
        <f>最終需要項目別生産誘発額表!F81/生産者価格評価表!DK$115</f>
        <v>4.2636128726043832E-5</v>
      </c>
      <c r="G81" s="55">
        <f>最終需要項目別生産誘発額表!G81/生産者価格評価表!DL$115</f>
        <v>0</v>
      </c>
      <c r="H81" s="55">
        <f>最終需要項目別生産誘発額表!H81/生産者価格評価表!DM$115</f>
        <v>0</v>
      </c>
      <c r="I81" s="55">
        <f>最終需要項目別生産誘発額表!I81/生産者価格評価表!DN$115</f>
        <v>0</v>
      </c>
      <c r="J81" s="55">
        <f>最終需要項目別生産誘発額表!J81/生産者価格評価表!DO$115</f>
        <v>0</v>
      </c>
      <c r="K81" s="55"/>
      <c r="L81" s="47">
        <f>最終需要項目別生産誘発額表!L81/生産者価格評価表!DS$115</f>
        <v>1.7168204124490955E-3</v>
      </c>
      <c r="M81" s="47">
        <f>最終需要項目別生産誘発額表!M81/生産者価格評価表!DT$115</f>
        <v>0</v>
      </c>
      <c r="N81" s="56">
        <f>最終需要項目別生産誘発額表!N81/生産者価格評価表!DV$115</f>
        <v>1.9034679988043514E-2</v>
      </c>
    </row>
    <row r="82" spans="2:14" x14ac:dyDescent="0.15">
      <c r="B82" s="36" t="s">
        <v>72</v>
      </c>
      <c r="C82" s="36" t="s">
        <v>187</v>
      </c>
      <c r="D82" s="54">
        <f>最終需要項目別生産誘発額表!D82/生産者価格評価表!DI$115</f>
        <v>0</v>
      </c>
      <c r="E82" s="55">
        <f>最終需要項目別生産誘発額表!E82/生産者価格評価表!DJ$115</f>
        <v>0.17009768741030704</v>
      </c>
      <c r="F82" s="55">
        <f>最終需要項目別生産誘発額表!F82/生産者価格評価表!DK$115</f>
        <v>0</v>
      </c>
      <c r="G82" s="55">
        <f>最終需要項目別生産誘発額表!G82/生産者価格評価表!DL$115</f>
        <v>0</v>
      </c>
      <c r="H82" s="55">
        <f>最終需要項目別生産誘発額表!H82/生産者価格評価表!DM$115</f>
        <v>0</v>
      </c>
      <c r="I82" s="55">
        <f>最終需要項目別生産誘発額表!I82/生産者価格評価表!DN$115</f>
        <v>0</v>
      </c>
      <c r="J82" s="55">
        <f>最終需要項目別生産誘発額表!J82/生産者価格評価表!DO$115</f>
        <v>0</v>
      </c>
      <c r="K82" s="55"/>
      <c r="L82" s="47">
        <f>最終需要項目別生産誘発額表!L82/生産者価格評価表!DS$115</f>
        <v>0</v>
      </c>
      <c r="M82" s="47">
        <f>最終需要項目別生産誘発額表!M82/生産者価格評価表!DT$115</f>
        <v>0</v>
      </c>
      <c r="N82" s="56">
        <f>最終需要項目別生産誘発額表!N82/生産者価格評価表!DV$115</f>
        <v>7.3475058643988886E-2</v>
      </c>
    </row>
    <row r="83" spans="2:14" x14ac:dyDescent="0.15">
      <c r="B83" s="36" t="s">
        <v>73</v>
      </c>
      <c r="C83" s="36" t="s">
        <v>188</v>
      </c>
      <c r="D83" s="54">
        <f>最終需要項目別生産誘発額表!D83/生産者価格評価表!DI$115</f>
        <v>1.3318249632323592E-3</v>
      </c>
      <c r="E83" s="55">
        <f>最終需要項目別生産誘発額表!E83/生産者価格評価表!DJ$115</f>
        <v>7.3211438688006655E-3</v>
      </c>
      <c r="F83" s="55">
        <f>最終需要項目別生産誘発額表!F83/生産者価格評価表!DK$115</f>
        <v>1.6052054143956406E-3</v>
      </c>
      <c r="G83" s="55">
        <f>最終需要項目別生産誘発額表!G83/生産者価格評価表!DL$115</f>
        <v>2.7320741642818014E-3</v>
      </c>
      <c r="H83" s="55">
        <f>最終需要項目別生産誘発額表!H83/生産者価格評価表!DM$115</f>
        <v>7.5305461180394709E-4</v>
      </c>
      <c r="I83" s="55">
        <f>最終需要項目別生産誘発額表!I83/生産者価格評価表!DN$115</f>
        <v>9.3139569663085522E-4</v>
      </c>
      <c r="J83" s="55">
        <f>最終需要項目別生産誘発額表!J83/生産者価格評価表!DO$115</f>
        <v>8.6655725170446061E-5</v>
      </c>
      <c r="K83" s="55"/>
      <c r="L83" s="47">
        <f>最終需要項目別生産誘発額表!L83/生産者価格評価表!DS$115</f>
        <v>5.8915058037423418E-3</v>
      </c>
      <c r="M83" s="47">
        <f>最終需要項目別生産誘発額表!M83/生産者価格評価表!DT$115</f>
        <v>1.3737217382613777E-2</v>
      </c>
      <c r="N83" s="56">
        <f>最終需要項目別生産誘発額表!N83/生産者価格評価表!DV$115</f>
        <v>6.5140416963743852E-3</v>
      </c>
    </row>
    <row r="84" spans="2:14" x14ac:dyDescent="0.15">
      <c r="B84" s="36" t="s">
        <v>74</v>
      </c>
      <c r="C84" s="36" t="s">
        <v>189</v>
      </c>
      <c r="D84" s="54">
        <f>最終需要項目別生産誘発額表!D84/生産者価格評価表!DI$115</f>
        <v>1.8098097946365539E-2</v>
      </c>
      <c r="E84" s="55">
        <f>最終需要項目別生産誘発額表!E84/生産者価格評価表!DJ$115</f>
        <v>8.9640034949362533E-3</v>
      </c>
      <c r="F84" s="55">
        <f>最終需要項目別生産誘発額表!F84/生産者価格評価表!DK$115</f>
        <v>3.9361844431578807E-3</v>
      </c>
      <c r="G84" s="55">
        <f>最終需要項目別生産誘発額表!G84/生産者価格評価表!DL$115</f>
        <v>4.0249980810247148E-3</v>
      </c>
      <c r="H84" s="55">
        <f>最終需要項目別生産誘発額表!H84/生産者価格評価表!DM$115</f>
        <v>9.3889675483715233E-3</v>
      </c>
      <c r="I84" s="55">
        <f>最終需要項目別生産誘発額表!I84/生産者価格評価表!DN$115</f>
        <v>6.9297507514122841E-3</v>
      </c>
      <c r="J84" s="55">
        <f>最終需要項目別生産誘発額表!J84/生産者価格評価表!DO$115</f>
        <v>1.2224832587975337E-3</v>
      </c>
      <c r="K84" s="55"/>
      <c r="L84" s="47">
        <f>最終需要項目別生産誘発額表!L84/生産者価格評価表!DS$115</f>
        <v>3.3626340106557927E-2</v>
      </c>
      <c r="M84" s="47">
        <f>最終需要項目別生産誘発額表!M84/生産者価格評価表!DT$115</f>
        <v>2.7403503010896748E-2</v>
      </c>
      <c r="N84" s="56">
        <f>最終需要項目別生産誘発額表!N84/生産者価格評価表!DV$115</f>
        <v>1.2291902835925416E-2</v>
      </c>
    </row>
    <row r="85" spans="2:14" x14ac:dyDescent="0.15">
      <c r="B85" s="36" t="s">
        <v>75</v>
      </c>
      <c r="C85" s="36" t="s">
        <v>190</v>
      </c>
      <c r="D85" s="54">
        <f>最終需要項目別生産誘発額表!D85/生産者価格評価表!DI$115</f>
        <v>1.5204600473676205E-2</v>
      </c>
      <c r="E85" s="55">
        <f>最終需要項目別生産誘発額表!E85/生産者価格評価表!DJ$115</f>
        <v>7.8026156818466275E-3</v>
      </c>
      <c r="F85" s="55">
        <f>最終需要項目別生産誘発額表!F85/生産者価格評価表!DK$115</f>
        <v>8.6523790295073514E-3</v>
      </c>
      <c r="G85" s="55">
        <f>最終需要項目別生産誘発額表!G85/生産者価格評価表!DL$115</f>
        <v>1.1708099469874774E-2</v>
      </c>
      <c r="H85" s="55">
        <f>最終需要項目別生産誘発額表!H85/生産者価格評価表!DM$115</f>
        <v>1.8496202825861632E-2</v>
      </c>
      <c r="I85" s="55">
        <f>最終需要項目別生産誘発額表!I85/生産者価格評価表!DN$115</f>
        <v>9.7414485187185627E-3</v>
      </c>
      <c r="J85" s="55">
        <f>最終需要項目別生産誘発額表!J85/生産者価格評価表!DO$115</f>
        <v>1.5613111868447926E-3</v>
      </c>
      <c r="K85" s="55"/>
      <c r="L85" s="47">
        <f>最終需要項目別生産誘発額表!L85/生産者価格評価表!DS$115</f>
        <v>1.4537040410276482E-2</v>
      </c>
      <c r="M85" s="47">
        <f>最終需要項目別生産誘発額表!M85/生産者価格評価表!DT$115</f>
        <v>1.0710004226244707E-2</v>
      </c>
      <c r="N85" s="56">
        <f>最終需要項目別生産誘発額表!N85/生産者価格評価表!DV$115</f>
        <v>9.4795294816020833E-3</v>
      </c>
    </row>
    <row r="86" spans="2:14" x14ac:dyDescent="0.15">
      <c r="B86" s="36" t="s">
        <v>76</v>
      </c>
      <c r="C86" s="36" t="s">
        <v>191</v>
      </c>
      <c r="D86" s="54">
        <f>最終需要項目別生産誘発額表!D86/生産者価格評価表!DI$115</f>
        <v>0</v>
      </c>
      <c r="E86" s="55">
        <f>最終需要項目別生産誘発額表!E86/生産者価格評価表!DJ$115</f>
        <v>0</v>
      </c>
      <c r="F86" s="55">
        <f>最終需要項目別生産誘発額表!F86/生産者価格評価表!DK$115</f>
        <v>0</v>
      </c>
      <c r="G86" s="55">
        <f>最終需要項目別生産誘発額表!G86/生産者価格評価表!DL$115</f>
        <v>0</v>
      </c>
      <c r="H86" s="55">
        <f>最終需要項目別生産誘発額表!H86/生産者価格評価表!DM$115</f>
        <v>0</v>
      </c>
      <c r="I86" s="55">
        <f>最終需要項目別生産誘発額表!I86/生産者価格評価表!DN$115</f>
        <v>0</v>
      </c>
      <c r="J86" s="55">
        <f>最終需要項目別生産誘発額表!J86/生産者価格評価表!DO$115</f>
        <v>0</v>
      </c>
      <c r="K86" s="55"/>
      <c r="L86" s="47">
        <f>最終需要項目別生産誘発額表!L86/生産者価格評価表!DS$115</f>
        <v>0</v>
      </c>
      <c r="M86" s="47">
        <f>最終需要項目別生産誘発額表!M86/生産者価格評価表!DT$115</f>
        <v>0</v>
      </c>
      <c r="N86" s="56">
        <f>最終需要項目別生産誘発額表!N86/生産者価格評価表!DV$115</f>
        <v>0</v>
      </c>
    </row>
    <row r="87" spans="2:14" x14ac:dyDescent="0.15">
      <c r="B87" s="36" t="s">
        <v>77</v>
      </c>
      <c r="C87" s="36" t="s">
        <v>192</v>
      </c>
      <c r="D87" s="54">
        <f>最終需要項目別生産誘発額表!D87/生産者価格評価表!DI$115</f>
        <v>0</v>
      </c>
      <c r="E87" s="55">
        <f>最終需要項目別生産誘発額表!E87/生産者価格評価表!DJ$115</f>
        <v>0</v>
      </c>
      <c r="F87" s="55">
        <f>最終需要項目別生産誘発額表!F87/生産者価格評価表!DK$115</f>
        <v>0</v>
      </c>
      <c r="G87" s="55">
        <f>最終需要項目別生産誘発額表!G87/生産者価格評価表!DL$115</f>
        <v>0</v>
      </c>
      <c r="H87" s="55">
        <f>最終需要項目別生産誘発額表!H87/生産者価格評価表!DM$115</f>
        <v>0</v>
      </c>
      <c r="I87" s="55">
        <f>最終需要項目別生産誘発額表!I87/生産者価格評価表!DN$115</f>
        <v>0</v>
      </c>
      <c r="J87" s="55">
        <f>最終需要項目別生産誘発額表!J87/生産者価格評価表!DO$115</f>
        <v>0</v>
      </c>
      <c r="K87" s="55"/>
      <c r="L87" s="47">
        <f>最終需要項目別生産誘発額表!L87/生産者価格評価表!DS$115</f>
        <v>0</v>
      </c>
      <c r="M87" s="47">
        <f>最終需要項目別生産誘発額表!M87/生産者価格評価表!DT$115</f>
        <v>0</v>
      </c>
      <c r="N87" s="56">
        <f>最終需要項目別生産誘発額表!N87/生産者価格評価表!DV$115</f>
        <v>0</v>
      </c>
    </row>
    <row r="88" spans="2:14" x14ac:dyDescent="0.15">
      <c r="B88" s="36" t="s">
        <v>78</v>
      </c>
      <c r="C88" s="36" t="s">
        <v>193</v>
      </c>
      <c r="D88" s="54">
        <f>最終需要項目別生産誘発額表!D88/生産者価格評価表!DI$115</f>
        <v>3.2069930391817982E-4</v>
      </c>
      <c r="E88" s="55">
        <f>最終需要項目別生産誘発額表!E88/生産者価格評価表!DJ$115</f>
        <v>2.3297474881678109E-4</v>
      </c>
      <c r="F88" s="55">
        <f>最終需要項目別生産誘発額表!F88/生産者価格評価表!DK$115</f>
        <v>1.486062056995562E-4</v>
      </c>
      <c r="G88" s="55">
        <f>最終需要項目別生産誘発額表!G88/生産者価格評価表!DL$115</f>
        <v>9.1033797748985991E-5</v>
      </c>
      <c r="H88" s="55">
        <f>最終需要項目別生産誘発額表!H88/生産者価格評価表!DM$115</f>
        <v>4.0445759777266507E-4</v>
      </c>
      <c r="I88" s="55">
        <f>最終需要項目別生産誘発額表!I88/生産者価格評価表!DN$115</f>
        <v>2.8400894952680688E-4</v>
      </c>
      <c r="J88" s="55">
        <f>最終需要項目別生産誘発額表!J88/生産者価格評価表!DO$115</f>
        <v>7.5399170844824427E-5</v>
      </c>
      <c r="K88" s="55"/>
      <c r="L88" s="47">
        <f>最終需要項目別生産誘発額表!L88/生産者価格評価表!DS$115</f>
        <v>1.6421808966103437E-3</v>
      </c>
      <c r="M88" s="47">
        <f>最終需要項目別生産誘発額表!M88/生産者価格評価表!DT$115</f>
        <v>9.4641060555649716E-4</v>
      </c>
      <c r="N88" s="56">
        <f>最終需要項目別生産誘発額表!N88/生産者価格評価表!DV$115</f>
        <v>4.0961596753702733E-4</v>
      </c>
    </row>
    <row r="89" spans="2:14" x14ac:dyDescent="0.15">
      <c r="B89" s="36" t="s">
        <v>79</v>
      </c>
      <c r="C89" s="36" t="s">
        <v>194</v>
      </c>
      <c r="D89" s="54">
        <f>最終需要項目別生産誘発額表!D89/生産者価格評価表!DI$115</f>
        <v>8.6945946693301509E-4</v>
      </c>
      <c r="E89" s="55">
        <f>最終需要項目別生産誘発額表!E89/生産者価格評価表!DJ$115</f>
        <v>7.7053658692824835E-4</v>
      </c>
      <c r="F89" s="55">
        <f>最終需要項目別生産誘発額表!F89/生産者価格評価表!DK$115</f>
        <v>8.1332508247639187E-4</v>
      </c>
      <c r="G89" s="55">
        <f>最終需要項目別生産誘発額表!G89/生産者価格評価表!DL$115</f>
        <v>1.2772169934866426E-3</v>
      </c>
      <c r="H89" s="55">
        <f>最終需要項目別生産誘発額表!H89/生産者価格評価表!DM$115</f>
        <v>8.5705927697774735E-4</v>
      </c>
      <c r="I89" s="55">
        <f>最終需要項目別生産誘発額表!I89/生産者価格評価表!DN$115</f>
        <v>6.2589532114357485E-4</v>
      </c>
      <c r="J89" s="55">
        <f>最終需要項目別生産誘発額表!J89/生産者価格評価表!DO$115</f>
        <v>2.007113263686629E-4</v>
      </c>
      <c r="K89" s="55"/>
      <c r="L89" s="47">
        <f>最終需要項目別生産誘発額表!L89/生産者価格評価表!DS$115</f>
        <v>4.8005030841541075E-3</v>
      </c>
      <c r="M89" s="47">
        <f>最終需要項目別生産誘発額表!M89/生産者価格評価表!DT$115</f>
        <v>4.0828299027397194E-3</v>
      </c>
      <c r="N89" s="56">
        <f>最終需要項目別生産誘発額表!N89/生産者価格評価表!DV$115</f>
        <v>1.5380396240678251E-3</v>
      </c>
    </row>
    <row r="90" spans="2:14" x14ac:dyDescent="0.15">
      <c r="B90" s="36" t="s">
        <v>80</v>
      </c>
      <c r="C90" s="36" t="s">
        <v>195</v>
      </c>
      <c r="D90" s="54">
        <f>最終需要項目別生産誘発額表!D90/生産者価格評価表!DI$115</f>
        <v>3.6813470758404049E-3</v>
      </c>
      <c r="E90" s="55">
        <f>最終需要項目別生産誘発額表!E90/生産者価格評価表!DJ$115</f>
        <v>2.0150099468895358E-2</v>
      </c>
      <c r="F90" s="55">
        <f>最終需要項目別生産誘発額表!F90/生産者価格評価表!DK$115</f>
        <v>1.6553824929556691E-3</v>
      </c>
      <c r="G90" s="55">
        <f>最終需要項目別生産誘発額表!G90/生産者価格評価表!DL$115</f>
        <v>1.7668031941553575E-3</v>
      </c>
      <c r="H90" s="55">
        <f>最終需要項目別生産誘発額表!H90/生産者価格評価表!DM$115</f>
        <v>2.8329952797443215E-3</v>
      </c>
      <c r="I90" s="55">
        <f>最終需要項目別生産誘発額表!I90/生産者価格評価表!DN$115</f>
        <v>1.6948501452963968E-3</v>
      </c>
      <c r="J90" s="55">
        <f>最終需要項目別生産誘発額表!J90/生産者価格評価表!DO$115</f>
        <v>4.3911126539666878E-4</v>
      </c>
      <c r="K90" s="55"/>
      <c r="L90" s="47">
        <f>最終需要項目別生産誘発額表!L90/生産者価格評価表!DS$115</f>
        <v>7.0368462574483251E-3</v>
      </c>
      <c r="M90" s="47">
        <f>最終需要項目別生産誘発額表!M90/生産者価格評価表!DT$115</f>
        <v>3.1175863539635394E-2</v>
      </c>
      <c r="N90" s="56">
        <f>最終需要項目別生産誘発額表!N90/生産者価格評価表!DV$115</f>
        <v>1.5742697606382337E-2</v>
      </c>
    </row>
    <row r="91" spans="2:14" x14ac:dyDescent="0.15">
      <c r="B91" s="36" t="s">
        <v>81</v>
      </c>
      <c r="C91" s="36" t="s">
        <v>196</v>
      </c>
      <c r="D91" s="54">
        <f>最終需要項目別生産誘発額表!D91/生産者価格評価表!DI$115</f>
        <v>2.5072245009521987E-3</v>
      </c>
      <c r="E91" s="55">
        <f>最終需要項目別生産誘発額表!E91/生産者価格評価表!DJ$115</f>
        <v>1.9718866266800051E-3</v>
      </c>
      <c r="F91" s="55">
        <f>最終需要項目別生産誘発額表!F91/生産者価格評価表!DK$115</f>
        <v>2.3843876971023498E-3</v>
      </c>
      <c r="G91" s="55">
        <f>最終需要項目別生産誘発額表!G91/生産者価格評価表!DL$115</f>
        <v>4.0493466928400602E-3</v>
      </c>
      <c r="H91" s="55">
        <f>最終需要項目別生産誘発額表!H91/生産者価格評価表!DM$115</f>
        <v>9.5342594881556283E-4</v>
      </c>
      <c r="I91" s="55">
        <f>最終需要項目別生産誘発額表!I91/生産者価格評価表!DN$115</f>
        <v>1.289330226582792E-3</v>
      </c>
      <c r="J91" s="55">
        <f>最終需要項目別生産誘発額表!J91/生産者価格評価表!DO$115</f>
        <v>8.6905338629033013E-5</v>
      </c>
      <c r="K91" s="55"/>
      <c r="L91" s="47">
        <f>最終需要項目別生産誘発額表!L91/生産者価格評価表!DS$115</f>
        <v>2.5193154040432314E-3</v>
      </c>
      <c r="M91" s="47">
        <f>最終需要項目別生産誘発額表!M91/生産者価格評価表!DT$115</f>
        <v>4.2227751979423004E-3</v>
      </c>
      <c r="N91" s="56">
        <f>最終需要項目別生産誘発額表!N91/生産者価格評価表!DV$115</f>
        <v>2.4273195911744946E-3</v>
      </c>
    </row>
    <row r="92" spans="2:14" x14ac:dyDescent="0.15">
      <c r="B92" s="36" t="s">
        <v>82</v>
      </c>
      <c r="C92" s="36" t="s">
        <v>197</v>
      </c>
      <c r="D92" s="54">
        <f>最終需要項目別生産誘発額表!D92/生産者価格評価表!DI$115</f>
        <v>1.2245412328750926E-2</v>
      </c>
      <c r="E92" s="55">
        <f>最終需要項目別生産誘発額表!E92/生産者価格評価表!DJ$115</f>
        <v>3.0719177068406388E-2</v>
      </c>
      <c r="F92" s="55">
        <f>最終需要項目別生産誘発額表!F92/生産者価格評価表!DK$115</f>
        <v>4.4821050842073972E-3</v>
      </c>
      <c r="G92" s="55">
        <f>最終需要項目別生産誘発額表!G92/生産者価格評価表!DL$115</f>
        <v>6.6270090851367662E-3</v>
      </c>
      <c r="H92" s="55">
        <f>最終需要項目別生産誘発額表!H92/生産者価格評価表!DM$115</f>
        <v>5.1975122355257738E-3</v>
      </c>
      <c r="I92" s="55">
        <f>最終需要項目別生産誘発額表!I92/生産者価格評価表!DN$115</f>
        <v>4.8670774903253203E-3</v>
      </c>
      <c r="J92" s="55">
        <f>最終需要項目別生産誘発額表!J92/生産者価格評価表!DO$115</f>
        <v>2.9450765732572809E-4</v>
      </c>
      <c r="K92" s="55"/>
      <c r="L92" s="47">
        <f>最終需要項目別生産誘発額表!L92/生産者価格評価表!DS$115</f>
        <v>1.2697330333270033E-2</v>
      </c>
      <c r="M92" s="47">
        <f>最終需要項目別生産誘発額表!M92/生産者価格評価表!DT$115</f>
        <v>2.278575797201305E-2</v>
      </c>
      <c r="N92" s="56">
        <f>最終需要項目別生産誘発額表!N92/生産者価格評価表!DV$115</f>
        <v>1.9901403757276288E-2</v>
      </c>
    </row>
    <row r="93" spans="2:14" x14ac:dyDescent="0.15">
      <c r="B93" s="36" t="s">
        <v>83</v>
      </c>
      <c r="C93" s="36" t="s">
        <v>198</v>
      </c>
      <c r="D93" s="54">
        <f>最終需要項目別生産誘発額表!D93/生産者価格評価表!DI$115</f>
        <v>6.8580455056229523E-4</v>
      </c>
      <c r="E93" s="55">
        <f>最終需要項目別生産誘発額表!E93/生産者価格評価表!DJ$115</f>
        <v>1.7833666373435122E-3</v>
      </c>
      <c r="F93" s="55">
        <f>最終需要項目別生産誘発額表!F93/生産者価格評価表!DK$115</f>
        <v>1.1989810341478926E-4</v>
      </c>
      <c r="G93" s="55">
        <f>最終需要項目別生産誘発額表!G93/生産者価格評価表!DL$115</f>
        <v>9.7179293862534281E-5</v>
      </c>
      <c r="H93" s="55">
        <f>最終需要項目別生産誘発額表!H93/生産者価格評価表!DM$115</f>
        <v>9.5232510045948563E-5</v>
      </c>
      <c r="I93" s="55">
        <f>最終需要項目別生産誘発額表!I93/生産者価格評価表!DN$115</f>
        <v>1.8334893967280133E-4</v>
      </c>
      <c r="J93" s="55">
        <f>最終需要項目別生産誘発額表!J93/生産者価格評価表!DO$115</f>
        <v>2.2016226993667471E-5</v>
      </c>
      <c r="K93" s="55"/>
      <c r="L93" s="47">
        <f>最終需要項目別生産誘発額表!L93/生産者価格評価表!DS$115</f>
        <v>1.5102418285389907E-3</v>
      </c>
      <c r="M93" s="47">
        <f>最終需要項目別生産誘発額表!M93/生産者価格評価表!DT$115</f>
        <v>6.045793810124705E-3</v>
      </c>
      <c r="N93" s="56">
        <f>最終需要項目別生産誘発額表!N93/生産者価格評価表!DV$115</f>
        <v>2.0701976098190912E-3</v>
      </c>
    </row>
    <row r="94" spans="2:14" x14ac:dyDescent="0.15">
      <c r="B94" s="36" t="s">
        <v>84</v>
      </c>
      <c r="C94" s="36" t="s">
        <v>199</v>
      </c>
      <c r="D94" s="54">
        <f>最終需要項目別生産誘発額表!D94/生産者価格評価表!DI$115</f>
        <v>8.4770952538437824E-4</v>
      </c>
      <c r="E94" s="55">
        <f>最終需要項目別生産誘発額表!E94/生産者価格評価表!DJ$115</f>
        <v>3.168109110431006E-3</v>
      </c>
      <c r="F94" s="55">
        <f>最終需要項目別生産誘発額表!F94/生産者価格評価表!DK$115</f>
        <v>1.2393327275882242E-3</v>
      </c>
      <c r="G94" s="55">
        <f>最終需要項目別生産誘発額表!G94/生産者価格評価表!DL$115</f>
        <v>1.9636410413919289E-3</v>
      </c>
      <c r="H94" s="55">
        <f>最終需要項目別生産誘発額表!H94/生産者価格評価表!DM$115</f>
        <v>4.9290946532930292E-3</v>
      </c>
      <c r="I94" s="55">
        <f>最終需要項目別生産誘発額表!I94/生産者価格評価表!DN$115</f>
        <v>2.6538454603848988E-2</v>
      </c>
      <c r="J94" s="55">
        <f>最終需要項目別生産誘発額表!J94/生産者価格評価表!DO$115</f>
        <v>1.6182155244693422E-2</v>
      </c>
      <c r="K94" s="55"/>
      <c r="L94" s="47">
        <f>最終需要項目別生産誘発額表!L94/生産者価格評価表!DS$115</f>
        <v>4.11044896057206E-2</v>
      </c>
      <c r="M94" s="47">
        <f>最終需要項目別生産誘発額表!M94/生産者価格評価表!DT$115</f>
        <v>5.2241336367657633E-2</v>
      </c>
      <c r="N94" s="56">
        <f>最終需要項目別生産誘発額表!N94/生産者価格評価表!DV$115</f>
        <v>1.7049361581803313E-2</v>
      </c>
    </row>
    <row r="95" spans="2:14" x14ac:dyDescent="0.15">
      <c r="B95" s="36" t="s">
        <v>85</v>
      </c>
      <c r="C95" s="36" t="s">
        <v>200</v>
      </c>
      <c r="D95" s="54">
        <f>最終需要項目別生産誘発額表!D95/生産者価格評価表!DI$115</f>
        <v>3.7047439870648811E-3</v>
      </c>
      <c r="E95" s="55">
        <f>最終需要項目別生産誘発額表!E95/生産者価格評価表!DJ$115</f>
        <v>5.2372050506626008E-3</v>
      </c>
      <c r="F95" s="55">
        <f>最終需要項目別生産誘発額表!F95/生産者価格評価表!DK$115</f>
        <v>1.2332697464611561E-3</v>
      </c>
      <c r="G95" s="55">
        <f>最終需要項目別生産誘発額表!G95/生産者価格評価表!DL$115</f>
        <v>1.9446011510444775E-3</v>
      </c>
      <c r="H95" s="55">
        <f>最終需要項目別生産誘発額表!H95/生産者価格評価表!DM$115</f>
        <v>1.0595771106482038E-3</v>
      </c>
      <c r="I95" s="55">
        <f>最終需要項目別生産誘発額表!I95/生産者価格評価表!DN$115</f>
        <v>1.2087764269123164E-3</v>
      </c>
      <c r="J95" s="55">
        <f>最終需要項目別生産誘発額表!J95/生産者価格評価表!DO$115</f>
        <v>3.0173619174573933E-4</v>
      </c>
      <c r="K95" s="55"/>
      <c r="L95" s="47">
        <f>最終需要項目別生産誘発額表!L95/生産者価格評価表!DS$115</f>
        <v>8.2233813827063962E-3</v>
      </c>
      <c r="M95" s="47">
        <f>最終需要項目別生産誘発額表!M95/生産者価格評価表!DT$115</f>
        <v>5.2438106769405676E-2</v>
      </c>
      <c r="N95" s="56">
        <f>最終需要項目別生産誘発額表!N95/生産者価格評価表!DV$115</f>
        <v>1.3403438880555897E-2</v>
      </c>
    </row>
    <row r="96" spans="2:14" x14ac:dyDescent="0.15">
      <c r="B96" s="36" t="s">
        <v>86</v>
      </c>
      <c r="C96" s="36" t="s">
        <v>201</v>
      </c>
      <c r="D96" s="54">
        <f>最終需要項目別生産誘発額表!D96/生産者価格評価表!DI$115</f>
        <v>2.6353449923536324E-3</v>
      </c>
      <c r="E96" s="55">
        <f>最終需要項目別生産誘発額表!E96/生産者価格評価表!DJ$115</f>
        <v>2.4925034241678776E-3</v>
      </c>
      <c r="F96" s="55">
        <f>最終需要項目別生産誘発額表!F96/生産者価格評価表!DK$115</f>
        <v>1.6805253790598215E-3</v>
      </c>
      <c r="G96" s="55">
        <f>最終需要項目別生産誘発額表!G96/生産者価格評価表!DL$115</f>
        <v>2.340592873186359E-3</v>
      </c>
      <c r="H96" s="55">
        <f>最終需要項目別生産誘発額表!H96/生産者価格評価表!DM$115</f>
        <v>8.7929487143942147E-4</v>
      </c>
      <c r="I96" s="55">
        <f>最終需要項目別生産誘発額表!I96/生産者価格評価表!DN$115</f>
        <v>1.7515641609488497E-3</v>
      </c>
      <c r="J96" s="55">
        <f>最終需要項目別生産誘発額表!J96/生産者価格評価表!DO$115</f>
        <v>1.0470103867074681E-2</v>
      </c>
      <c r="K96" s="55"/>
      <c r="L96" s="47">
        <f>最終需要項目別生産誘発額表!L96/生産者価格評価表!DS$115</f>
        <v>6.8688887393757283E-3</v>
      </c>
      <c r="M96" s="47">
        <f>最終需要項目別生産誘発額表!M96/生産者価格評価表!DT$115</f>
        <v>1.0913474337826133E-2</v>
      </c>
      <c r="N96" s="56">
        <f>最終需要項目別生産誘発額表!N96/生産者価格評価表!DV$115</f>
        <v>4.0208855958122581E-3</v>
      </c>
    </row>
    <row r="97" spans="2:14" x14ac:dyDescent="0.15">
      <c r="B97" s="36" t="s">
        <v>87</v>
      </c>
      <c r="C97" s="36" t="s">
        <v>202</v>
      </c>
      <c r="D97" s="54">
        <f>最終需要項目別生産誘発額表!D97/生産者価格評価表!DI$115</f>
        <v>0</v>
      </c>
      <c r="E97" s="55">
        <f>最終需要項目別生産誘発額表!E97/生産者価格評価表!DJ$115</f>
        <v>3.2436480931742531E-3</v>
      </c>
      <c r="F97" s="55">
        <f>最終需要項目別生産誘発額表!F97/生産者価格評価表!DK$115</f>
        <v>0.35665765721088249</v>
      </c>
      <c r="G97" s="55">
        <f>最終需要項目別生産誘発額表!G97/生産者価格評価表!DL$115</f>
        <v>0.78587926463954472</v>
      </c>
      <c r="H97" s="55">
        <f>最終需要項目別生産誘発額表!H97/生産者価格評価表!DM$115</f>
        <v>2.5330687121836651E-6</v>
      </c>
      <c r="I97" s="55">
        <f>最終需要項目別生産誘発額表!I97/生産者価格評価表!DN$115</f>
        <v>0</v>
      </c>
      <c r="J97" s="55">
        <f>最終需要項目別生産誘発額表!J97/生産者価格評価表!DO$115</f>
        <v>0</v>
      </c>
      <c r="K97" s="55"/>
      <c r="L97" s="47">
        <f>最終需要項目別生産誘発額表!L97/生産者価格評価表!DS$115</f>
        <v>2.0046508209863105E-6</v>
      </c>
      <c r="M97" s="47">
        <f>最終需要項目別生産誘発額表!M97/生産者価格評価表!DT$115</f>
        <v>1.5172068351508022E-4</v>
      </c>
      <c r="N97" s="56">
        <f>最終需要項目別生産誘発額表!N97/生産者価格評価表!DV$115</f>
        <v>7.112772833584087E-2</v>
      </c>
    </row>
    <row r="98" spans="2:14" x14ac:dyDescent="0.15">
      <c r="B98" s="36" t="s">
        <v>88</v>
      </c>
      <c r="C98" s="36" t="s">
        <v>203</v>
      </c>
      <c r="D98" s="54">
        <f>最終需要項目別生産誘発額表!D98/生産者価格評価表!DI$115</f>
        <v>3.6105789303358043E-4</v>
      </c>
      <c r="E98" s="55">
        <f>最終需要項目別生産誘発額表!E98/生産者価格評価表!DJ$115</f>
        <v>2.4889313575994974E-2</v>
      </c>
      <c r="F98" s="55">
        <f>最終需要項目別生産誘発額表!F98/生産者価格評価表!DK$115</f>
        <v>9.4815949634889415E-2</v>
      </c>
      <c r="G98" s="55">
        <f>最終需要項目別生産誘発額表!G98/生産者価格評価表!DL$115</f>
        <v>0.10136794277711189</v>
      </c>
      <c r="H98" s="55">
        <f>最終需要項目別生産誘発額表!H98/生産者価格評価表!DM$115</f>
        <v>2.3060778994864133E-4</v>
      </c>
      <c r="I98" s="55">
        <f>最終需要項目別生産誘発額表!I98/生産者価格評価表!DN$115</f>
        <v>2.529650716695644E-4</v>
      </c>
      <c r="J98" s="55">
        <f>最終需要項目別生産誘発額表!J98/生産者価格評価表!DO$115</f>
        <v>8.8795083705800124E-5</v>
      </c>
      <c r="K98" s="55"/>
      <c r="L98" s="47">
        <f>最終需要項目別生産誘発額表!L98/生産者価格評価表!DS$115</f>
        <v>1.4409594911953653E-3</v>
      </c>
      <c r="M98" s="47">
        <f>最終需要項目別生産誘発額表!M98/生産者価格評価表!DT$115</f>
        <v>1.2367942747400435E-2</v>
      </c>
      <c r="N98" s="56">
        <f>最終需要項目別生産誘発額表!N98/生産者価格評価表!DV$115</f>
        <v>2.8399649345231672E-2</v>
      </c>
    </row>
    <row r="99" spans="2:14" x14ac:dyDescent="0.15">
      <c r="B99" s="36" t="s">
        <v>89</v>
      </c>
      <c r="C99" s="36" t="s">
        <v>204</v>
      </c>
      <c r="D99" s="54">
        <f>最終需要項目別生産誘発額表!D99/生産者価格評価表!DI$115</f>
        <v>0</v>
      </c>
      <c r="E99" s="55">
        <f>最終需要項目別生産誘発額表!E99/生産者価格評価表!DJ$115</f>
        <v>6.3636544197720674E-4</v>
      </c>
      <c r="F99" s="55">
        <f>最終需要項目別生産誘発額表!F99/生産者価格評価表!DK$115</f>
        <v>6.574290154818291E-3</v>
      </c>
      <c r="G99" s="55">
        <f>最終需要項目別生産誘発額表!G99/生産者価格評価表!DL$115</f>
        <v>6.6508849328319533E-2</v>
      </c>
      <c r="H99" s="55">
        <f>最終需要項目別生産誘発額表!H99/生産者価格評価表!DM$115</f>
        <v>2.1004348284697778E-2</v>
      </c>
      <c r="I99" s="55">
        <f>最終需要項目別生産誘発額表!I99/生産者価格評価表!DN$115</f>
        <v>0.11959504801035123</v>
      </c>
      <c r="J99" s="55">
        <f>最終需要項目別生産誘発額表!J99/生産者価格評価表!DO$115</f>
        <v>0</v>
      </c>
      <c r="K99" s="55"/>
      <c r="L99" s="47">
        <f>最終需要項目別生産誘発額表!L99/生産者価格評価表!DS$115</f>
        <v>3.5178718811879284E-2</v>
      </c>
      <c r="M99" s="47">
        <f>最終需要項目別生産誘発額表!M99/生産者価格評価表!DT$115</f>
        <v>4.3636547025029558E-3</v>
      </c>
      <c r="N99" s="56">
        <f>最終需要項目別生産誘発額表!N99/生産者価格評価表!DV$115</f>
        <v>2.2901136544899468E-2</v>
      </c>
    </row>
    <row r="100" spans="2:14" x14ac:dyDescent="0.15">
      <c r="B100" s="36" t="s">
        <v>90</v>
      </c>
      <c r="C100" s="36" t="s">
        <v>205</v>
      </c>
      <c r="D100" s="54">
        <f>最終需要項目別生産誘発額表!D100/生産者価格評価表!DI$115</f>
        <v>1.5473581199188275E-2</v>
      </c>
      <c r="E100" s="55">
        <f>最終需要項目別生産誘発額表!E100/生産者価格評価表!DJ$115</f>
        <v>2.6375320683481862E-2</v>
      </c>
      <c r="F100" s="55">
        <f>最終需要項目別生産誘発額表!F100/生産者価格評価表!DK$115</f>
        <v>0.2992729521264561</v>
      </c>
      <c r="G100" s="55">
        <f>最終需要項目別生産誘発額表!G100/生産者価格評価表!DL$115</f>
        <v>0</v>
      </c>
      <c r="H100" s="55">
        <f>最終需要項目別生産誘発額表!H100/生産者価格評価表!DM$115</f>
        <v>0</v>
      </c>
      <c r="I100" s="55">
        <f>最終需要項目別生産誘発額表!I100/生産者価格評価表!DN$115</f>
        <v>0</v>
      </c>
      <c r="J100" s="55">
        <f>最終需要項目別生産誘発額表!J100/生産者価格評価表!DO$115</f>
        <v>0</v>
      </c>
      <c r="K100" s="55"/>
      <c r="L100" s="47">
        <f>最終需要項目別生産誘発額表!L100/生産者価格評価表!DS$115</f>
        <v>4.1353339287600512E-5</v>
      </c>
      <c r="M100" s="47">
        <f>最終需要項目別生産誘発額表!M100/生産者価格評価表!DT$115</f>
        <v>1.2348345601869757E-2</v>
      </c>
      <c r="N100" s="56">
        <f>最終需要項目別生産誘発額表!N100/生産者価格評価表!DV$115</f>
        <v>5.1441835013910739E-2</v>
      </c>
    </row>
    <row r="101" spans="2:14" x14ac:dyDescent="0.15">
      <c r="B101" s="36" t="s">
        <v>91</v>
      </c>
      <c r="C101" s="36" t="s">
        <v>206</v>
      </c>
      <c r="D101" s="54">
        <f>最終需要項目別生産誘発額表!D101/生産者価格評価表!DI$115</f>
        <v>1.5882840739494291E-2</v>
      </c>
      <c r="E101" s="55">
        <f>最終需要項目別生産誘発額表!E101/生産者価格評価表!DJ$115</f>
        <v>4.665201269089998E-4</v>
      </c>
      <c r="F101" s="55">
        <f>最終需要項目別生産誘発額表!F101/生産者価格評価表!DK$115</f>
        <v>1.1340088066673609E-2</v>
      </c>
      <c r="G101" s="55">
        <f>最終需要項目別生産誘発額表!G101/生産者価格評価表!DL$115</f>
        <v>1.6147411758147593E-4</v>
      </c>
      <c r="H101" s="55">
        <f>最終需要項目別生産誘発額表!H101/生産者価格評価表!DM$115</f>
        <v>1.8230110429486647E-5</v>
      </c>
      <c r="I101" s="55">
        <f>最終需要項目別生産誘発額表!I101/生産者価格評価表!DN$115</f>
        <v>1.9228046139891085E-5</v>
      </c>
      <c r="J101" s="55">
        <f>最終需要項目別生産誘発額表!J101/生産者価格評価表!DO$115</f>
        <v>5.3028019861077075E-6</v>
      </c>
      <c r="K101" s="55"/>
      <c r="L101" s="47">
        <f>最終需要項目別生産誘発額表!L101/生産者価格評価表!DS$115</f>
        <v>9.4839128922814039E-5</v>
      </c>
      <c r="M101" s="47">
        <f>最終需要項目別生産誘発額表!M101/生産者価格評価表!DT$115</f>
        <v>1.2153530020782048E-3</v>
      </c>
      <c r="N101" s="56">
        <f>最終需要項目別生産誘発額表!N101/生産者価格評価表!DV$115</f>
        <v>2.0296808680846379E-3</v>
      </c>
    </row>
    <row r="102" spans="2:14" x14ac:dyDescent="0.15">
      <c r="B102" s="36" t="s">
        <v>92</v>
      </c>
      <c r="C102" s="36" t="s">
        <v>207</v>
      </c>
      <c r="D102" s="54">
        <f>最終需要項目別生産誘発額表!D102/生産者価格評価表!DI$115</f>
        <v>1.907960486991786E-2</v>
      </c>
      <c r="E102" s="55">
        <f>最終需要項目別生産誘発額表!E102/生産者価格評価表!DJ$115</f>
        <v>2.0607957046737738E-2</v>
      </c>
      <c r="F102" s="55">
        <f>最終需要項目別生産誘発額表!F102/生産者価格評価表!DK$115</f>
        <v>4.3534990022028083E-2</v>
      </c>
      <c r="G102" s="55">
        <f>最終需要項目別生産誘発額表!G102/生産者価格評価表!DL$115</f>
        <v>1.2781601941820959E-3</v>
      </c>
      <c r="H102" s="55">
        <f>最終需要項目別生産誘発額表!H102/生産者価格評価表!DM$115</f>
        <v>0</v>
      </c>
      <c r="I102" s="55">
        <f>最終需要項目別生産誘発額表!I102/生産者価格評価表!DN$115</f>
        <v>0</v>
      </c>
      <c r="J102" s="55">
        <f>最終需要項目別生産誘発額表!J102/生産者価格評価表!DO$115</f>
        <v>0</v>
      </c>
      <c r="K102" s="55"/>
      <c r="L102" s="47">
        <f>最終需要項目別生産誘発額表!L102/生産者価格評価表!DS$115</f>
        <v>0</v>
      </c>
      <c r="M102" s="47">
        <f>最終需要項目別生産誘発額表!M102/生産者価格評価表!DT$115</f>
        <v>1.7003513817862475E-3</v>
      </c>
      <c r="N102" s="56">
        <f>最終需要項目別生産誘発額表!N102/生産者価格評価表!DV$115</f>
        <v>1.4914690046459624E-2</v>
      </c>
    </row>
    <row r="103" spans="2:14" x14ac:dyDescent="0.15">
      <c r="B103" s="36" t="s">
        <v>93</v>
      </c>
      <c r="C103" s="36" t="s">
        <v>208</v>
      </c>
      <c r="D103" s="54">
        <f>最終需要項目別生産誘発額表!D103/生産者価格評価表!DI$115</f>
        <v>0</v>
      </c>
      <c r="E103" s="55">
        <f>最終需要項目別生産誘発額表!E103/生産者価格評価表!DJ$115</f>
        <v>3.3330790936114399E-3</v>
      </c>
      <c r="F103" s="55">
        <f>最終需要項目別生産誘発額表!F103/生産者価格評価表!DK$115</f>
        <v>8.5091344663791812E-2</v>
      </c>
      <c r="G103" s="55">
        <f>最終需要項目別生産誘発額表!G103/生産者価格評価表!DL$115</f>
        <v>0</v>
      </c>
      <c r="H103" s="55">
        <f>最終需要項目別生産誘発額表!H103/生産者価格評価表!DM$115</f>
        <v>0</v>
      </c>
      <c r="I103" s="55">
        <f>最終需要項目別生産誘発額表!I103/生産者価格評価表!DN$115</f>
        <v>0</v>
      </c>
      <c r="J103" s="55">
        <f>最終需要項目別生産誘発額表!J103/生産者価格評価表!DO$115</f>
        <v>0</v>
      </c>
      <c r="K103" s="55"/>
      <c r="L103" s="47">
        <f>最終需要項目別生産誘発額表!L103/生産者価格評価表!DS$115</f>
        <v>0</v>
      </c>
      <c r="M103" s="47">
        <f>最終需要項目別生産誘発額表!M103/生産者価格評価表!DT$115</f>
        <v>0</v>
      </c>
      <c r="N103" s="56">
        <f>最終需要項目別生産誘発額表!N103/生産者価格評価表!DV$115</f>
        <v>1.2081917455969877E-2</v>
      </c>
    </row>
    <row r="104" spans="2:14" x14ac:dyDescent="0.15">
      <c r="B104" s="36" t="s">
        <v>94</v>
      </c>
      <c r="C104" s="36" t="s">
        <v>209</v>
      </c>
      <c r="D104" s="54">
        <f>最終需要項目別生産誘発額表!D104/生産者価格評価表!DI$115</f>
        <v>1.5008763933783899E-3</v>
      </c>
      <c r="E104" s="55">
        <f>最終需要項目別生産誘発額表!E104/生産者価格評価表!DJ$115</f>
        <v>8.4881786895643924E-3</v>
      </c>
      <c r="F104" s="55">
        <f>最終需要項目別生産誘発額表!F104/生産者価格評価表!DK$115</f>
        <v>9.5919563850145129E-4</v>
      </c>
      <c r="G104" s="55">
        <f>最終需要項目別生産誘発額表!G104/生産者価格評価表!DL$115</f>
        <v>8.0665412496125452E-4</v>
      </c>
      <c r="H104" s="55">
        <f>最終需要項目別生産誘発額表!H104/生産者価格評価表!DM$115</f>
        <v>1.1010025812941853E-3</v>
      </c>
      <c r="I104" s="55">
        <f>最終需要項目別生産誘発額表!I104/生産者価格評価表!DN$115</f>
        <v>1.141767970204372E-3</v>
      </c>
      <c r="J104" s="55">
        <f>最終需要項目別生産誘発額表!J104/生産者価格評価表!DO$115</f>
        <v>1.1397645904767508E-4</v>
      </c>
      <c r="K104" s="55"/>
      <c r="L104" s="47">
        <f>最終需要項目別生産誘発額表!L104/生産者価格評価表!DS$115</f>
        <v>2.8904535738685814E-3</v>
      </c>
      <c r="M104" s="47">
        <f>最終需要項目別生産誘発額表!M104/生産者価格評価表!DT$115</f>
        <v>1.8175443745499422E-3</v>
      </c>
      <c r="N104" s="56">
        <f>最終需要項目別生産誘発額表!N104/生産者価格評価表!DV$115</f>
        <v>4.4628471897578351E-3</v>
      </c>
    </row>
    <row r="105" spans="2:14" x14ac:dyDescent="0.15">
      <c r="B105" s="36" t="s">
        <v>95</v>
      </c>
      <c r="C105" s="36" t="s">
        <v>210</v>
      </c>
      <c r="D105" s="54">
        <f>最終需要項目別生産誘発額表!D105/生産者価格評価表!DI$115</f>
        <v>6.6177671388793092E-3</v>
      </c>
      <c r="E105" s="55">
        <f>最終需要項目別生産誘発額表!E105/生産者価格評価表!DJ$115</f>
        <v>5.8070181460850682E-3</v>
      </c>
      <c r="F105" s="55">
        <f>最終需要項目別生産誘発額表!F105/生産者価格評価表!DK$115</f>
        <v>6.3921063895145498E-3</v>
      </c>
      <c r="G105" s="55">
        <f>最終需要項目別生産誘発額表!G105/生産者価格評価表!DL$115</f>
        <v>6.0173903167734591E-3</v>
      </c>
      <c r="H105" s="55">
        <f>最終需要項目別生産誘発額表!H105/生産者価格評価表!DM$115</f>
        <v>2.7420438863421905E-2</v>
      </c>
      <c r="I105" s="55">
        <f>最終需要項目別生産誘発額表!I105/生産者価格評価表!DN$115</f>
        <v>1.0095897935247561E-2</v>
      </c>
      <c r="J105" s="55">
        <f>最終需要項目別生産誘発額表!J105/生産者価格評価表!DO$115</f>
        <v>6.7820263938782744E-4</v>
      </c>
      <c r="K105" s="55"/>
      <c r="L105" s="47">
        <f>最終需要項目別生産誘発額表!L105/生産者価格評価表!DS$115</f>
        <v>9.4986305716419445E-2</v>
      </c>
      <c r="M105" s="47">
        <f>最終需要項目別生産誘発額表!M105/生産者価格評価表!DT$115</f>
        <v>5.9016772658024144E-2</v>
      </c>
      <c r="N105" s="56">
        <f>最終需要項目別生産誘発額表!N105/生産者価格評価表!DV$115</f>
        <v>2.0081129891745597E-2</v>
      </c>
    </row>
    <row r="106" spans="2:14" x14ac:dyDescent="0.15">
      <c r="B106" s="36" t="s">
        <v>96</v>
      </c>
      <c r="C106" s="36" t="s">
        <v>211</v>
      </c>
      <c r="D106" s="54">
        <f>最終需要項目別生産誘発額表!D106/生産者価格評価表!DI$115</f>
        <v>1.4760527928169894E-3</v>
      </c>
      <c r="E106" s="55">
        <f>最終需要項目別生産誘発額表!E106/生産者価格評価表!DJ$115</f>
        <v>1.46915828290447E-3</v>
      </c>
      <c r="F106" s="55">
        <f>最終需要項目別生産誘発額表!F106/生産者価格評価表!DK$115</f>
        <v>7.25641822760352E-4</v>
      </c>
      <c r="G106" s="55">
        <f>最終需要項目別生産誘発額表!G106/生産者価格評価表!DL$115</f>
        <v>6.5357638274944174E-4</v>
      </c>
      <c r="H106" s="55">
        <f>最終需要項目別生産誘発額表!H106/生産者価格評価表!DM$115</f>
        <v>6.4891399241178056E-4</v>
      </c>
      <c r="I106" s="55">
        <f>最終需要項目別生産誘発額表!I106/生産者価格評価表!DN$115</f>
        <v>7.0761608610580022E-4</v>
      </c>
      <c r="J106" s="55">
        <f>最終需要項目別生産誘発額表!J106/生産者価格評価表!DO$115</f>
        <v>1.7180988043925601E-4</v>
      </c>
      <c r="K106" s="55"/>
      <c r="L106" s="47">
        <f>最終需要項目別生産誘発額表!L106/生産者価格評価表!DS$115</f>
        <v>1.1696170749491922E-2</v>
      </c>
      <c r="M106" s="47">
        <f>最終需要項目別生産誘発額表!M106/生産者価格評価表!DT$115</f>
        <v>6.5111816947154644E-3</v>
      </c>
      <c r="N106" s="56">
        <f>最終需要項目別生産誘発額表!N106/生産者価格評価表!DV$115</f>
        <v>2.4787699264467449E-3</v>
      </c>
    </row>
    <row r="107" spans="2:14" x14ac:dyDescent="0.15">
      <c r="B107" s="36" t="s">
        <v>97</v>
      </c>
      <c r="C107" s="36" t="s">
        <v>212</v>
      </c>
      <c r="D107" s="54">
        <f>最終需要項目別生産誘発額表!D107/生産者価格評価表!DI$115</f>
        <v>4.8784276772037092E-3</v>
      </c>
      <c r="E107" s="55">
        <f>最終需要項目別生産誘発額表!E107/生産者価格評価表!DJ$115</f>
        <v>8.9876938945992382E-3</v>
      </c>
      <c r="F107" s="55">
        <f>最終需要項目別生産誘発額表!F107/生産者価格評価表!DK$115</f>
        <v>6.5706490477201113E-3</v>
      </c>
      <c r="G107" s="55">
        <f>最終需要項目別生産誘発額表!G107/生産者価格評価表!DL$115</f>
        <v>1.0279258689033507E-2</v>
      </c>
      <c r="H107" s="55">
        <f>最終需要項目別生産誘発額表!H107/生産者価格評価表!DM$115</f>
        <v>9.5408363660646929E-3</v>
      </c>
      <c r="I107" s="55">
        <f>最終需要項目別生産誘発額表!I107/生産者価格評価表!DN$115</f>
        <v>5.0216969190477684E-3</v>
      </c>
      <c r="J107" s="55">
        <f>最終需要項目別生産誘発額表!J107/生産者価格評価表!DO$115</f>
        <v>1.113183144930161E-3</v>
      </c>
      <c r="K107" s="55"/>
      <c r="L107" s="47">
        <f>最終需要項目別生産誘発額表!L107/生産者価格評価表!DS$115</f>
        <v>1.2923459344412186E-2</v>
      </c>
      <c r="M107" s="47">
        <f>最終需要項目別生産誘発額表!M107/生産者価格評価表!DT$115</f>
        <v>4.3214611654586656E-2</v>
      </c>
      <c r="N107" s="56">
        <f>最終需要項目別生産誘発額表!N107/生産者価格評価表!DV$115</f>
        <v>1.5066989524275267E-2</v>
      </c>
    </row>
    <row r="108" spans="2:14" x14ac:dyDescent="0.15">
      <c r="B108" s="36" t="s">
        <v>98</v>
      </c>
      <c r="C108" s="36" t="s">
        <v>213</v>
      </c>
      <c r="D108" s="54">
        <f>最終需要項目別生産誘発額表!D108/生産者価格評価表!DI$115</f>
        <v>2.657052232807167E-2</v>
      </c>
      <c r="E108" s="55">
        <f>最終需要項目別生産誘発額表!E108/生産者価格評価表!DJ$115</f>
        <v>3.3803350375232251E-2</v>
      </c>
      <c r="F108" s="55">
        <f>最終需要項目別生産誘発額表!F108/生産者価格評価表!DK$115</f>
        <v>4.1503953507603504E-2</v>
      </c>
      <c r="G108" s="55">
        <f>最終需要項目別生産誘発額表!G108/生産者価格評価表!DL$115</f>
        <v>6.2767404824104131E-2</v>
      </c>
      <c r="H108" s="55">
        <f>最終需要項目別生産誘発額表!H108/生産者価格評価表!DM$115</f>
        <v>8.2030695608762971E-2</v>
      </c>
      <c r="I108" s="55">
        <f>最終需要項目別生産誘発額表!I108/生産者価格評価表!DN$115</f>
        <v>4.9375170878631414E-2</v>
      </c>
      <c r="J108" s="55">
        <f>最終需要項目別生産誘発額表!J108/生産者価格評価表!DO$115</f>
        <v>4.4859414599162052E-3</v>
      </c>
      <c r="K108" s="55"/>
      <c r="L108" s="47">
        <f>最終需要項目別生産誘発額表!L108/生産者価格評価表!DS$115</f>
        <v>0.13801934526824478</v>
      </c>
      <c r="M108" s="47">
        <f>最終需要項目別生産誘発額表!M108/生産者価格評価表!DT$115</f>
        <v>0.24477013885204765</v>
      </c>
      <c r="N108" s="56">
        <f>最終需要項目別生産誘発額表!N108/生産者価格評価表!DV$115</f>
        <v>8.4173575608815776E-2</v>
      </c>
    </row>
    <row r="109" spans="2:14" x14ac:dyDescent="0.15">
      <c r="B109" s="36" t="s">
        <v>99</v>
      </c>
      <c r="C109" s="36" t="s">
        <v>214</v>
      </c>
      <c r="D109" s="54">
        <f>最終需要項目別生産誘発額表!D109/生産者価格評価表!DI$115</f>
        <v>1.8361683064050162E-3</v>
      </c>
      <c r="E109" s="55">
        <f>最終需要項目別生産誘発額表!E109/生産者価格評価表!DJ$115</f>
        <v>2.1364718533135711E-4</v>
      </c>
      <c r="F109" s="55">
        <f>最終需要項目別生産誘発額表!F109/生産者価格評価表!DK$115</f>
        <v>0</v>
      </c>
      <c r="G109" s="55">
        <f>最終需要項目別生産誘発額表!G109/生産者価格評価表!DL$115</f>
        <v>0</v>
      </c>
      <c r="H109" s="55">
        <f>最終需要項目別生産誘発額表!H109/生産者価格評価表!DM$115</f>
        <v>0</v>
      </c>
      <c r="I109" s="55">
        <f>最終需要項目別生産誘発額表!I109/生産者価格評価表!DN$115</f>
        <v>0</v>
      </c>
      <c r="J109" s="55">
        <f>最終需要項目別生産誘発額表!J109/生産者価格評価表!DO$115</f>
        <v>0</v>
      </c>
      <c r="K109" s="55"/>
      <c r="L109" s="47">
        <f>最終需要項目別生産誘発額表!L109/生産者価格評価表!DS$115</f>
        <v>4.0434985003839257E-3</v>
      </c>
      <c r="M109" s="47">
        <f>最終需要項目別生産誘発額表!M109/生産者価格評価表!DT$115</f>
        <v>2.7062893105134381E-3</v>
      </c>
      <c r="N109" s="56">
        <f>最終需要項目別生産誘発額表!N109/生産者価格評価表!DV$115</f>
        <v>7.5274121327133941E-4</v>
      </c>
    </row>
    <row r="110" spans="2:14" x14ac:dyDescent="0.15">
      <c r="B110" s="36" t="s">
        <v>100</v>
      </c>
      <c r="C110" s="36" t="s">
        <v>215</v>
      </c>
      <c r="D110" s="54">
        <f>最終需要項目別生産誘発額表!D110/生産者価格評価表!DI$115</f>
        <v>0.13261476566736624</v>
      </c>
      <c r="E110" s="55">
        <f>最終需要項目別生産誘発額表!E110/生産者価格評価表!DJ$115</f>
        <v>3.8235537764392258E-2</v>
      </c>
      <c r="F110" s="55">
        <f>最終需要項目別生産誘発額表!F110/生産者価格評価表!DK$115</f>
        <v>4.0337254616232441E-3</v>
      </c>
      <c r="G110" s="55">
        <f>最終需要項目別生産誘発額表!G110/生産者価格評価表!DL$115</f>
        <v>9.4939244757708094E-4</v>
      </c>
      <c r="H110" s="55">
        <f>最終需要項目別生産誘発額表!H110/生産者価格評価表!DM$115</f>
        <v>2.1336861540407782E-6</v>
      </c>
      <c r="I110" s="55">
        <f>最終需要項目別生産誘発額表!I110/生産者価格評価表!DN$115</f>
        <v>2.3405456988139464E-6</v>
      </c>
      <c r="J110" s="55">
        <f>最終需要項目別生産誘発額表!J110/生産者価格評価表!DO$115</f>
        <v>8.2157172874408323E-7</v>
      </c>
      <c r="K110" s="55"/>
      <c r="L110" s="47">
        <f>最終需要項目別生産誘発額表!L110/生産者価格評価表!DS$115</f>
        <v>1.263903462208186E-2</v>
      </c>
      <c r="M110" s="47">
        <f>最終需要項目別生産誘発額表!M110/生産者価格評価表!DT$115</f>
        <v>5.2777655297928001E-3</v>
      </c>
      <c r="N110" s="56">
        <f>最終需要項目別生産誘発額表!N110/生産者価格評価表!DV$115</f>
        <v>1.9728576970616953E-2</v>
      </c>
    </row>
    <row r="111" spans="2:14" x14ac:dyDescent="0.15">
      <c r="B111" s="36" t="s">
        <v>101</v>
      </c>
      <c r="C111" s="36" t="s">
        <v>216</v>
      </c>
      <c r="D111" s="54">
        <f>最終需要項目別生産誘発額表!D111/生産者価格評価表!DI$115</f>
        <v>2.903200172219757E-3</v>
      </c>
      <c r="E111" s="55">
        <f>最終需要項目別生産誘発額表!E111/生産者価格評価表!DJ$115</f>
        <v>9.728642704384137E-3</v>
      </c>
      <c r="F111" s="55">
        <f>最終需要項目別生産誘発額表!F111/生産者価格評価表!DK$115</f>
        <v>3.3025155231287268E-3</v>
      </c>
      <c r="G111" s="55">
        <f>最終需要項目別生産誘発額表!G111/生産者価格評価表!DL$115</f>
        <v>1.9364926260994855E-4</v>
      </c>
      <c r="H111" s="55">
        <f>最終需要項目別生産誘発額表!H111/生産者価格評価表!DM$115</f>
        <v>1.4102562765354592E-4</v>
      </c>
      <c r="I111" s="55">
        <f>最終需要項目別生産誘発額表!I111/生産者価格評価表!DN$115</f>
        <v>7.67347236525739E-5</v>
      </c>
      <c r="J111" s="55">
        <f>最終需要項目別生産誘発額表!J111/生産者価格評価表!DO$115</f>
        <v>2.7140553468159813E-5</v>
      </c>
      <c r="K111" s="55"/>
      <c r="L111" s="47">
        <f>最終需要項目別生産誘発額表!L111/生産者価格評価表!DS$115</f>
        <v>3.1743626348945258E-4</v>
      </c>
      <c r="M111" s="47">
        <f>最終需要項目別生産誘発額表!M111/生産者価格評価表!DT$115</f>
        <v>8.3949904467808204E-3</v>
      </c>
      <c r="N111" s="56">
        <f>最終需要項目別生産誘発額表!N111/生産者価格評価表!DV$115</f>
        <v>6.350372367162415E-3</v>
      </c>
    </row>
    <row r="112" spans="2:14" x14ac:dyDescent="0.15">
      <c r="B112" s="36" t="s">
        <v>102</v>
      </c>
      <c r="C112" s="36" t="s">
        <v>217</v>
      </c>
      <c r="D112" s="54">
        <f>最終需要項目別生産誘発額表!D112/生産者価格評価表!DI$115</f>
        <v>2.5812238149521525E-2</v>
      </c>
      <c r="E112" s="55">
        <f>最終需要項目別生産誘発額表!E112/生産者価格評価表!DJ$115</f>
        <v>1.277816545698942E-2</v>
      </c>
      <c r="F112" s="55">
        <f>最終需要項目別生産誘発額表!F112/生産者価格評価表!DK$115</f>
        <v>6.7346314669376265E-5</v>
      </c>
      <c r="G112" s="55">
        <f>最終需要項目別生産誘発額表!G112/生産者価格評価表!DL$115</f>
        <v>8.6659855697058985E-5</v>
      </c>
      <c r="H112" s="55">
        <f>最終需要項目別生産誘発額表!H112/生産者価格評価表!DM$115</f>
        <v>3.5081433771714367E-5</v>
      </c>
      <c r="I112" s="55">
        <f>最終需要項目別生産誘発額表!I112/生産者価格評価表!DN$115</f>
        <v>7.5187692200932084E-4</v>
      </c>
      <c r="J112" s="55">
        <f>最終需要項目別生産誘発額表!J112/生産者価格評価表!DO$115</f>
        <v>3.1812372990121972E-4</v>
      </c>
      <c r="K112" s="55"/>
      <c r="L112" s="47">
        <f>最終需要項目別生産誘発額表!L112/生産者価格評価表!DS$115</f>
        <v>5.4577998259305168E-3</v>
      </c>
      <c r="M112" s="47">
        <f>最終需要項目別生産誘発額表!M112/生産者価格評価表!DT$115</f>
        <v>9.3630037101715465E-3</v>
      </c>
      <c r="N112" s="56">
        <f>最終需要項目別生産誘発額表!N112/生産者価格評価表!DV$115</f>
        <v>7.9018222348000312E-3</v>
      </c>
    </row>
    <row r="113" spans="2:14" x14ac:dyDescent="0.15">
      <c r="B113" s="36" t="s">
        <v>103</v>
      </c>
      <c r="C113" s="36" t="s">
        <v>218</v>
      </c>
      <c r="D113" s="54">
        <f>最終需要項目別生産誘発額表!D113/生産者価格評価表!DI$115</f>
        <v>3.2212506149915108E-5</v>
      </c>
      <c r="E113" s="55">
        <f>最終需要項目別生産誘発額表!E113/生産者価格評価表!DJ$115</f>
        <v>1.2934248628954225E-4</v>
      </c>
      <c r="F113" s="55">
        <f>最終需要項目別生産誘発額表!F113/生産者価格評価表!DK$115</f>
        <v>2.6014105339618835E-5</v>
      </c>
      <c r="G113" s="55">
        <f>最終需要項目別生産誘発額表!G113/生産者価格評価表!DL$115</f>
        <v>2.7820422547390772E-5</v>
      </c>
      <c r="H113" s="55">
        <f>最終需要項目別生産誘発額表!H113/生産者価格評価表!DM$115</f>
        <v>1.0875912658165131E-7</v>
      </c>
      <c r="I113" s="55">
        <f>最終需要項目別生産誘発額表!I113/生産者価格評価表!DN$115</f>
        <v>1.0805116547778253E-6</v>
      </c>
      <c r="J113" s="55">
        <f>最終需要項目別生産誘発額表!J113/生産者価格評価表!DO$115</f>
        <v>6.9556142435440218E-7</v>
      </c>
      <c r="K113" s="55"/>
      <c r="L113" s="47">
        <f>最終需要項目別生産誘発額表!L113/生産者価格評価表!DS$115</f>
        <v>7.3099786181492849E-6</v>
      </c>
      <c r="M113" s="47">
        <f>最終需要項目別生産誘発額表!M113/生産者価格評価表!DT$115</f>
        <v>3.3032059379730712E-3</v>
      </c>
      <c r="N113" s="56">
        <f>最終需要項目別生産誘発額表!N113/生産者価格評価表!DV$115</f>
        <v>7.2038423999630833E-4</v>
      </c>
    </row>
    <row r="114" spans="2:14" x14ac:dyDescent="0.15">
      <c r="B114" s="36" t="s">
        <v>104</v>
      </c>
      <c r="C114" s="36" t="s">
        <v>219</v>
      </c>
      <c r="D114" s="54">
        <f>最終需要項目別生産誘発額表!D114/生産者価格評価表!DI$115</f>
        <v>0.28566731182287697</v>
      </c>
      <c r="E114" s="55">
        <f>最終需要項目別生産誘発額表!E114/生産者価格評価表!DJ$115</f>
        <v>1.1088457795991326E-2</v>
      </c>
      <c r="F114" s="55">
        <f>最終需要項目別生産誘発額表!F114/生産者価格評価表!DK$115</f>
        <v>7.0668623638777176E-4</v>
      </c>
      <c r="G114" s="55">
        <f>最終需要項目別生産誘発額表!G114/生産者価格評価表!DL$115</f>
        <v>9.3887696442804627E-4</v>
      </c>
      <c r="H114" s="55">
        <f>最終需要項目別生産誘発額表!H114/生産者価格評価表!DM$115</f>
        <v>5.6746959241321963E-4</v>
      </c>
      <c r="I114" s="55">
        <f>最終需要項目別生産誘発額表!I114/生産者価格評価表!DN$115</f>
        <v>6.269212187331785E-4</v>
      </c>
      <c r="J114" s="55">
        <f>最終需要項目別生産誘発額表!J114/生産者価格評価表!DO$115</f>
        <v>6.9830879467545028E-5</v>
      </c>
      <c r="K114" s="55"/>
      <c r="L114" s="47">
        <f>最終需要項目別生産誘発額表!L114/生産者価格評価表!DS$115</f>
        <v>3.3991902896498886E-3</v>
      </c>
      <c r="M114" s="47">
        <f>最終需要項目別生産誘発額表!M114/生産者価格評価表!DT$115</f>
        <v>1.1001597861452647E-2</v>
      </c>
      <c r="N114" s="56">
        <f>最終需要項目別生産誘発額表!N114/生産者価格評価表!DV$115</f>
        <v>1.0109997006800908E-2</v>
      </c>
    </row>
    <row r="115" spans="2:14" x14ac:dyDescent="0.15">
      <c r="B115" s="36" t="s">
        <v>105</v>
      </c>
      <c r="C115" s="36" t="s">
        <v>220</v>
      </c>
      <c r="D115" s="54">
        <f>最終需要項目別生産誘発額表!D115/生産者価格評価表!DI$115</f>
        <v>1.4866193114475555E-3</v>
      </c>
      <c r="E115" s="55">
        <f>最終需要項目別生産誘発額表!E115/生産者価格評価表!DJ$115</f>
        <v>1.075851962550175E-3</v>
      </c>
      <c r="F115" s="55">
        <f>最終需要項目別生産誘発額表!F115/生産者価格評価表!DK$115</f>
        <v>2.0311667703454398E-3</v>
      </c>
      <c r="G115" s="55">
        <f>最終需要項目別生産誘発額表!G115/生産者価格評価表!DL$115</f>
        <v>2.5492011581110209E-3</v>
      </c>
      <c r="H115" s="55">
        <f>最終需要項目別生産誘発額表!H115/生産者価格評価表!DM$115</f>
        <v>1.7855456154537298E-3</v>
      </c>
      <c r="I115" s="55">
        <f>最終需要項目別生産誘発額表!I115/生産者価格評価表!DN$115</f>
        <v>1.1879229727919166E-3</v>
      </c>
      <c r="J115" s="55">
        <f>最終需要項目別生産誘発額表!J115/生産者価格評価表!DO$115</f>
        <v>9.6416253967161015E-5</v>
      </c>
      <c r="K115" s="55"/>
      <c r="L115" s="47">
        <f>最終需要項目別生産誘発額表!L115/生産者価格評価表!DS$115</f>
        <v>1.8603747337418311E-3</v>
      </c>
      <c r="M115" s="47">
        <f>最終需要項目別生産誘発額表!M115/生産者価格評価表!DT$115</f>
        <v>1.5554726068577956E-3</v>
      </c>
      <c r="N115" s="56">
        <f>最終需要項目別生産誘発額表!N115/生産者価格評価表!DV$115</f>
        <v>1.4009128843749539E-3</v>
      </c>
    </row>
    <row r="116" spans="2:14" x14ac:dyDescent="0.15">
      <c r="B116" s="45" t="s">
        <v>106</v>
      </c>
      <c r="C116" s="36" t="s">
        <v>221</v>
      </c>
      <c r="D116" s="54">
        <f>最終需要項目別生産誘発額表!D116/生産者価格評価表!DI$115</f>
        <v>0</v>
      </c>
      <c r="E116" s="55">
        <f>最終需要項目別生産誘発額表!E116/生産者価格評価表!DJ$115</f>
        <v>7.701322472301919E-3</v>
      </c>
      <c r="F116" s="55">
        <f>最終需要項目別生産誘発額表!F116/生産者価格評価表!DK$115</f>
        <v>0</v>
      </c>
      <c r="G116" s="55">
        <f>最終需要項目別生産誘発額表!G116/生産者価格評価表!DL$115</f>
        <v>0</v>
      </c>
      <c r="H116" s="55">
        <f>最終需要項目別生産誘発額表!H116/生産者価格評価表!DM$115</f>
        <v>4.6406175852060279E-5</v>
      </c>
      <c r="I116" s="55">
        <f>最終需要項目別生産誘発額表!I116/生産者価格評価表!DN$115</f>
        <v>0</v>
      </c>
      <c r="J116" s="55">
        <f>最終需要項目別生産誘発額表!J116/生産者価格評価表!DO$115</f>
        <v>0</v>
      </c>
      <c r="K116" s="55"/>
      <c r="L116" s="47">
        <f>最終需要項目別生産誘発額表!L116/生産者価格評価表!DS$115</f>
        <v>3.6725485602982946E-5</v>
      </c>
      <c r="M116" s="47">
        <f>最終需要項目別生産誘発額表!M116/生産者価格評価表!DT$115</f>
        <v>2.7795443075549265E-3</v>
      </c>
      <c r="N116" s="56">
        <f>最終需要項目別生産誘発額表!N116/生産者価格評価表!DV$115</f>
        <v>3.8841887016447373E-3</v>
      </c>
    </row>
    <row r="117" spans="2:14" x14ac:dyDescent="0.15">
      <c r="B117" s="6"/>
      <c r="C117" s="12" t="s">
        <v>271</v>
      </c>
      <c r="D117" s="57">
        <f>最終需要項目別生産誘発額表!D117/生産者価格評価表!DI$115</f>
        <v>0.85840280337116548</v>
      </c>
      <c r="E117" s="58">
        <f>最終需要項目別生産誘発額表!E117/生産者価格評価表!DJ$115</f>
        <v>0.86168007331226615</v>
      </c>
      <c r="F117" s="58">
        <f>最終需要項目別生産誘発額表!F117/生産者価格評価表!DK$115</f>
        <v>1.0973448756677993</v>
      </c>
      <c r="G117" s="58">
        <f>最終需要項目別生産誘発額表!G117/生産者価格評価表!DL$115</f>
        <v>1.1704733326077015</v>
      </c>
      <c r="H117" s="58">
        <f>最終需要項目別生産誘発額表!H117/生産者価格評価表!DM$115</f>
        <v>1.1246794928926371</v>
      </c>
      <c r="I117" s="58">
        <f>最終需要項目別生産誘発額表!I117/生産者価格評価表!DN$115</f>
        <v>0.74180696184490746</v>
      </c>
      <c r="J117" s="58">
        <f>最終需要項目別生産誘発額表!J117/生産者価格評価表!DO$115</f>
        <v>0.15786162743287646</v>
      </c>
      <c r="K117" s="58"/>
      <c r="L117" s="59">
        <f>最終需要項目別生産誘発額表!L117/生産者価格評価表!DS$115</f>
        <v>1.2630056303131476</v>
      </c>
      <c r="M117" s="59">
        <f>最終需要項目別生産誘発額表!M117/生産者価格評価表!DT$115</f>
        <v>1.2574593084389478</v>
      </c>
      <c r="N117" s="60">
        <f>最終需要項目別生産誘発額表!N117/生産者価格評価表!DV$115</f>
        <v>0.98129593891288636</v>
      </c>
    </row>
  </sheetData>
  <phoneticPr fontId="2"/>
  <pageMargins left="0.7" right="0.7" top="0.75" bottom="0.75" header="0.3" footer="0.3"/>
  <ignoredErrors>
    <ignoredError sqref="B9:B116 D7:M7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117"/>
  <sheetViews>
    <sheetView zoomScale="75" zoomScaleNormal="75" workbookViewId="0"/>
  </sheetViews>
  <sheetFormatPr defaultRowHeight="13.5" x14ac:dyDescent="0.15"/>
  <cols>
    <col min="3" max="3" width="18.625" customWidth="1"/>
    <col min="4" max="4" width="9.25" bestFit="1" customWidth="1"/>
    <col min="5" max="5" width="10.25" bestFit="1" customWidth="1"/>
    <col min="6" max="10" width="9.25" bestFit="1" customWidth="1"/>
    <col min="11" max="11" width="9.125" customWidth="1"/>
    <col min="12" max="12" width="9.25" bestFit="1" customWidth="1"/>
    <col min="13" max="14" width="9.375" bestFit="1" customWidth="1"/>
  </cols>
  <sheetData>
    <row r="4" spans="2:20" x14ac:dyDescent="0.15">
      <c r="N4" s="63"/>
    </row>
    <row r="6" spans="2:20" x14ac:dyDescent="0.15">
      <c r="C6" s="1"/>
    </row>
    <row r="7" spans="2:20" x14ac:dyDescent="0.15">
      <c r="B7" s="3"/>
      <c r="C7" s="4"/>
      <c r="D7" s="7" t="s">
        <v>108</v>
      </c>
      <c r="E7" s="5" t="s">
        <v>109</v>
      </c>
      <c r="F7" s="5" t="s">
        <v>110</v>
      </c>
      <c r="G7" s="5" t="s">
        <v>111</v>
      </c>
      <c r="H7" s="5" t="s">
        <v>112</v>
      </c>
      <c r="I7" s="5" t="s">
        <v>113</v>
      </c>
      <c r="J7" s="5" t="s">
        <v>114</v>
      </c>
      <c r="K7" s="5" t="s">
        <v>264</v>
      </c>
      <c r="L7" s="5" t="s">
        <v>265</v>
      </c>
      <c r="M7" s="5" t="s">
        <v>266</v>
      </c>
      <c r="N7" s="5"/>
    </row>
    <row r="8" spans="2:20" ht="54" x14ac:dyDescent="0.15">
      <c r="B8" s="8"/>
      <c r="C8" s="9"/>
      <c r="D8" s="10" t="s">
        <v>223</v>
      </c>
      <c r="E8" s="10" t="s">
        <v>224</v>
      </c>
      <c r="F8" s="10" t="s">
        <v>225</v>
      </c>
      <c r="G8" s="10" t="s">
        <v>267</v>
      </c>
      <c r="H8" s="10" t="s">
        <v>227</v>
      </c>
      <c r="I8" s="10" t="s">
        <v>228</v>
      </c>
      <c r="J8" s="10" t="s">
        <v>229</v>
      </c>
      <c r="K8" s="10" t="s">
        <v>268</v>
      </c>
      <c r="L8" s="10" t="s">
        <v>233</v>
      </c>
      <c r="M8" s="10" t="s">
        <v>269</v>
      </c>
      <c r="N8" s="12" t="s">
        <v>270</v>
      </c>
      <c r="O8" s="1"/>
      <c r="P8" s="1"/>
      <c r="Q8" s="1"/>
      <c r="R8" s="1"/>
      <c r="S8" s="1"/>
      <c r="T8" s="1"/>
    </row>
    <row r="9" spans="2:20" x14ac:dyDescent="0.15">
      <c r="B9" s="36" t="s">
        <v>0</v>
      </c>
      <c r="C9" s="45" t="s">
        <v>115</v>
      </c>
      <c r="D9" s="21">
        <f>IF(最終需要項目別生産誘発額表!$N9&lt;1,"-",最終需要項目別生産誘発額表!D9/最終需要項目別生産誘発額表!$N9)</f>
        <v>1.1968950327346054E-2</v>
      </c>
      <c r="E9" s="24">
        <f>IF(最終需要項目別生産誘発額表!$N9&lt;1,"-",最終需要項目別生産誘発額表!E9/最終需要項目別生産誘発額表!$N9)</f>
        <v>0.3553802471225237</v>
      </c>
      <c r="F9" s="24">
        <f>IF(最終需要項目別生産誘発額表!$N9&lt;1,"-",最終需要項目別生産誘発額表!F9/最終需要項目別生産誘発額表!$N9)</f>
        <v>1.509163425956471E-2</v>
      </c>
      <c r="G9" s="24">
        <f>IF(最終需要項目別生産誘発額表!$N9&lt;1,"-",最終需要項目別生産誘発額表!G9/最終需要項目別生産誘発額表!$N9)</f>
        <v>9.9656736125496178E-4</v>
      </c>
      <c r="H9" s="24">
        <f>IF(最終需要項目別生産誘発額表!$N9&lt;1,"-",最終需要項目別生産誘発額表!H9/最終需要項目別生産誘発額表!$N9)</f>
        <v>5.960821233041696E-3</v>
      </c>
      <c r="I9" s="24">
        <f>IF(最終需要項目別生産誘発額表!$N9&lt;1,"-",最終需要項目別生産誘発額表!I9/最終需要項目別生産誘発額表!$N9)</f>
        <v>8.0904750181553641E-3</v>
      </c>
      <c r="J9" s="24">
        <f>IF(最終需要項目別生産誘発額表!$N9&lt;1,"-",最終需要項目別生産誘発額表!J9/最終需要項目別生産誘発額表!$N9)</f>
        <v>-2.1781318469141809E-5</v>
      </c>
      <c r="K9" s="24">
        <f>IF(最終需要項目別生産誘発額表!$N9&lt;1,"-",最終需要項目別生産誘発額表!K9/最終需要項目別生産誘発額表!$N9)</f>
        <v>0</v>
      </c>
      <c r="L9" s="24">
        <f>IF(最終需要項目別生産誘発額表!$N9&lt;1,"-",最終需要項目別生産誘発額表!L9/最終需要項目別生産誘発額表!$N9)</f>
        <v>7.2085077482600922E-3</v>
      </c>
      <c r="M9" s="24">
        <f>IF(最終需要項目別生産誘発額表!$N9&lt;1,"-",最終需要項目別生産誘発額表!M9/最終需要項目別生産誘発額表!$N9)</f>
        <v>0.59532457824832252</v>
      </c>
      <c r="N9" s="64">
        <f>IF(最終需要項目別生産誘発額表!$N9&lt;1,"-",最終需要項目別生産誘発額表!N9/最終需要項目別生産誘発額表!$N9)</f>
        <v>1</v>
      </c>
    </row>
    <row r="10" spans="2:20" x14ac:dyDescent="0.15">
      <c r="B10" s="36" t="s">
        <v>1</v>
      </c>
      <c r="C10" s="45" t="s">
        <v>116</v>
      </c>
      <c r="D10" s="23">
        <f>IF(最終需要項目別生産誘発額表!$N10&lt;1,"-",最終需要項目別生産誘発額表!D10/最終需要項目別生産誘発額表!$N10)</f>
        <v>4.3250688925437764E-3</v>
      </c>
      <c r="E10" s="24">
        <f>IF(最終需要項目別生産誘発額表!$N10&lt;1,"-",最終需要項目別生産誘発額表!E10/最終需要項目別生産誘発額表!$N10)</f>
        <v>0.2224633552115543</v>
      </c>
      <c r="F10" s="24">
        <f>IF(最終需要項目別生産誘発額表!$N10&lt;1,"-",最終需要項目別生産誘発額表!F10/最終需要項目別生産誘発額表!$N10)</f>
        <v>7.1556785687242148E-3</v>
      </c>
      <c r="G10" s="24">
        <f>IF(最終需要項目別生産誘発額表!$N10&lt;1,"-",最終需要項目別生産誘発額表!G10/最終需要項目別生産誘発額表!$N10)</f>
        <v>1.048741526018191E-3</v>
      </c>
      <c r="H10" s="24">
        <f>IF(最終需要項目別生産誘発額表!$N10&lt;1,"-",最終需要項目別生産誘発額表!H10/最終需要項目別生産誘発額表!$N10)</f>
        <v>2.1984513554460978E-4</v>
      </c>
      <c r="I10" s="24">
        <f>IF(最終需要項目別生産誘発額表!$N10&lt;1,"-",最終需要項目別生産誘発額表!I10/最終需要項目別生産誘発額表!$N10)</f>
        <v>3.460029606883662E-2</v>
      </c>
      <c r="J10" s="24">
        <f>IF(最終需要項目別生産誘発額表!$N10&lt;1,"-",最終需要項目別生産誘発額表!J10/最終需要項目別生産誘発額表!$N10)</f>
        <v>-1.181526780068561E-5</v>
      </c>
      <c r="K10" s="24">
        <f>IF(最終需要項目別生産誘発額表!$N10&lt;1,"-",最終需要項目別生産誘発額表!K10/最終需要項目別生産誘発額表!$N10)</f>
        <v>0</v>
      </c>
      <c r="L10" s="24">
        <f>IF(最終需要項目別生産誘発額表!$N10&lt;1,"-",最終需要項目別生産誘発額表!L10/最終需要項目別生産誘発額表!$N10)</f>
        <v>1.1834129976241555E-2</v>
      </c>
      <c r="M10" s="24">
        <f>IF(最終需要項目別生産誘発額表!$N10&lt;1,"-",最終需要項目別生産誘発額表!M10/最終需要項目別生産誘発額表!$N10)</f>
        <v>0.7183646998883374</v>
      </c>
      <c r="N10" s="65">
        <f>IF(最終需要項目別生産誘発額表!$N10&lt;1,"-",最終需要項目別生産誘発額表!N10/最終需要項目別生産誘発額表!$N10)</f>
        <v>1</v>
      </c>
    </row>
    <row r="11" spans="2:20" x14ac:dyDescent="0.15">
      <c r="B11" s="36" t="s">
        <v>2</v>
      </c>
      <c r="C11" s="36" t="s">
        <v>117</v>
      </c>
      <c r="D11" s="23">
        <f>IF(最終需要項目別生産誘発額表!$N11&lt;1,"-",最終需要項目別生産誘発額表!D11/最終需要項目別生産誘発額表!$N11)</f>
        <v>1.1873693852440607E-2</v>
      </c>
      <c r="E11" s="24">
        <f>IF(最終需要項目別生産誘発額表!$N11&lt;1,"-",最終需要項目別生産誘発額表!E11/最終需要項目別生産誘発額表!$N11)</f>
        <v>0.35372386421197977</v>
      </c>
      <c r="F11" s="24">
        <f>IF(最終需要項目別生産誘発額表!$N11&lt;1,"-",最終需要項目別生産誘発額表!F11/最終需要項目別生産誘発額表!$N11)</f>
        <v>1.499273801548202E-2</v>
      </c>
      <c r="G11" s="24">
        <f>IF(最終需要項目別生産誘発額表!$N11&lt;1,"-",最終需要項目別生産誘発額表!G11/最終需要項目別生産誘発額表!$N11)</f>
        <v>9.9721754494225116E-4</v>
      </c>
      <c r="H11" s="24">
        <f>IF(最終需要項目別生産誘発額表!$N11&lt;1,"-",最終需要項目別生産誘発額表!H11/最終需要項目別生産誘発額表!$N11)</f>
        <v>5.8892783722283197E-3</v>
      </c>
      <c r="I11" s="24">
        <f>IF(最終需要項目別生産誘発額表!$N11&lt;1,"-",最終需要項目別生産誘発額表!I11/最終需要項目別生産誘発額表!$N11)</f>
        <v>8.4208349439602107E-3</v>
      </c>
      <c r="J11" s="24">
        <f>IF(最終需要項目別生産誘発額表!$N11&lt;1,"-",最終需要項目別生産誘発額表!J11/最終需要項目別生産誘発額表!$N11)</f>
        <v>-2.1657123599885477E-5</v>
      </c>
      <c r="K11" s="24">
        <f>IF(最終需要項目別生産誘発額表!$N11&lt;1,"-",最終需要項目別生産誘発額表!K11/最終需要項目別生産誘発額表!$N11)</f>
        <v>0</v>
      </c>
      <c r="L11" s="24">
        <f>IF(最終需要項目別生産誘発額表!$N11&lt;1,"-",最終需要項目別生産誘発額表!L11/最終需要項目別生産誘発額表!$N11)</f>
        <v>7.2661512990451361E-3</v>
      </c>
      <c r="M11" s="24">
        <f>IF(最終需要項目別生産誘発額表!$N11&lt;1,"-",最終需要項目別生産誘発額表!M11/最終需要項目別生産誘発額表!$N11)</f>
        <v>0.5968578788835216</v>
      </c>
      <c r="N11" s="65">
        <f>IF(最終需要項目別生産誘発額表!$N11&lt;1,"-",最終需要項目別生産誘発額表!N11/最終需要項目別生産誘発額表!$N11)</f>
        <v>1</v>
      </c>
    </row>
    <row r="12" spans="2:20" x14ac:dyDescent="0.15">
      <c r="B12" s="36" t="s">
        <v>3</v>
      </c>
      <c r="C12" s="36" t="s">
        <v>118</v>
      </c>
      <c r="D12" s="23">
        <f>IF(最終需要項目別生産誘発額表!$N12&lt;1,"-",最終需要項目別生産誘発額表!D12/最終需要項目別生産誘発額表!$N12)</f>
        <v>2.2381921046295598E-2</v>
      </c>
      <c r="E12" s="24">
        <f>IF(最終需要項目別生産誘発額表!$N12&lt;1,"-",最終需要項目別生産誘発額表!E12/最終需要項目別生産誘発額表!$N12)</f>
        <v>0.80441550719194688</v>
      </c>
      <c r="F12" s="24">
        <f>IF(最終需要項目別生産誘発額表!$N12&lt;1,"-",最終需要項目別生産誘発額表!F12/最終需要項目別生産誘発額表!$N12)</f>
        <v>1.749121901562236E-2</v>
      </c>
      <c r="G12" s="24">
        <f>IF(最終需要項目別生産誘発額表!$N12&lt;1,"-",最終需要項目別生産誘発額表!G12/最終需要項目別生産誘発額表!$N12)</f>
        <v>1.9440181320457533E-3</v>
      </c>
      <c r="H12" s="24">
        <f>IF(最終需要項目別生産誘発額表!$N12&lt;1,"-",最終需要項目別生産誘発額表!H12/最終需要項目別生産誘発額表!$N12)</f>
        <v>2.0385638328549991E-3</v>
      </c>
      <c r="I12" s="24">
        <f>IF(最終需要項目別生産誘発額表!$N12&lt;1,"-",最終需要項目別生産誘発額表!I12/最終需要項目別生産誘発額表!$N12)</f>
        <v>9.3100200243373728E-3</v>
      </c>
      <c r="J12" s="24">
        <f>IF(最終需要項目別生産誘発額表!$N12&lt;1,"-",最終需要項目別生産誘発額表!J12/最終需要項目別生産誘発額表!$N12)</f>
        <v>-1.0541536372122362E-6</v>
      </c>
      <c r="K12" s="24">
        <f>IF(最終需要項目別生産誘発額表!$N12&lt;1,"-",最終需要項目別生産誘発額表!K12/最終需要項目別生産誘発額表!$N12)</f>
        <v>0</v>
      </c>
      <c r="L12" s="24">
        <f>IF(最終需要項目別生産誘発額表!$N12&lt;1,"-",最終需要項目別生産誘発額表!L12/最終需要項目別生産誘発額表!$N12)</f>
        <v>1.387568518324974E-2</v>
      </c>
      <c r="M12" s="24">
        <f>IF(最終需要項目別生産誘発額表!$N12&lt;1,"-",最終需要項目別生産誘発額表!M12/最終需要項目別生産誘発額表!$N12)</f>
        <v>0.12854411972728469</v>
      </c>
      <c r="N12" s="65">
        <f>IF(最終需要項目別生産誘発額表!$N12&lt;1,"-",最終需要項目別生産誘発額表!N12/最終需要項目別生産誘発額表!$N12)</f>
        <v>1</v>
      </c>
    </row>
    <row r="13" spans="2:20" x14ac:dyDescent="0.15">
      <c r="B13" s="36" t="s">
        <v>243</v>
      </c>
      <c r="C13" s="36" t="s">
        <v>244</v>
      </c>
      <c r="D13" s="23" t="str">
        <f>IF(最終需要項目別生産誘発額表!$N13&lt;1,"-",最終需要項目別生産誘発額表!D13/最終需要項目別生産誘発額表!$N13)</f>
        <v>-</v>
      </c>
      <c r="E13" s="24" t="str">
        <f>IF(最終需要項目別生産誘発額表!$N13&lt;1,"-",最終需要項目別生産誘発額表!E13/最終需要項目別生産誘発額表!$N13)</f>
        <v>-</v>
      </c>
      <c r="F13" s="24" t="str">
        <f>IF(最終需要項目別生産誘発額表!$N13&lt;1,"-",最終需要項目別生産誘発額表!F13/最終需要項目別生産誘発額表!$N13)</f>
        <v>-</v>
      </c>
      <c r="G13" s="24" t="str">
        <f>IF(最終需要項目別生産誘発額表!$N13&lt;1,"-",最終需要項目別生産誘発額表!G13/最終需要項目別生産誘発額表!$N13)</f>
        <v>-</v>
      </c>
      <c r="H13" s="24" t="str">
        <f>IF(最終需要項目別生産誘発額表!$N13&lt;1,"-",最終需要項目別生産誘発額表!H13/最終需要項目別生産誘発額表!$N13)</f>
        <v>-</v>
      </c>
      <c r="I13" s="24" t="str">
        <f>IF(最終需要項目別生産誘発額表!$N13&lt;1,"-",最終需要項目別生産誘発額表!I13/最終需要項目別生産誘発額表!$N13)</f>
        <v>-</v>
      </c>
      <c r="J13" s="24" t="str">
        <f>IF(最終需要項目別生産誘発額表!$N13&lt;1,"-",最終需要項目別生産誘発額表!J13/最終需要項目別生産誘発額表!$N13)</f>
        <v>-</v>
      </c>
      <c r="K13" s="24" t="str">
        <f>IF(最終需要項目別生産誘発額表!$N13&lt;1,"-",最終需要項目別生産誘発額表!K13/最終需要項目別生産誘発額表!$N13)</f>
        <v>-</v>
      </c>
      <c r="L13" s="24" t="str">
        <f>IF(最終需要項目別生産誘発額表!$N13&lt;1,"-",最終需要項目別生産誘発額表!L13/最終需要項目別生産誘発額表!$N13)</f>
        <v>-</v>
      </c>
      <c r="M13" s="24" t="str">
        <f>IF(最終需要項目別生産誘発額表!$N13&lt;1,"-",最終需要項目別生産誘発額表!M13/最終需要項目別生産誘発額表!$N13)</f>
        <v>-</v>
      </c>
      <c r="N13" s="65" t="str">
        <f>IF(最終需要項目別生産誘発額表!$N13&lt;1,"-",最終需要項目別生産誘発額表!N13/最終需要項目別生産誘発額表!$N13)</f>
        <v>-</v>
      </c>
    </row>
    <row r="14" spans="2:20" x14ac:dyDescent="0.15">
      <c r="B14" s="36" t="s">
        <v>4</v>
      </c>
      <c r="C14" s="36" t="s">
        <v>119</v>
      </c>
      <c r="D14" s="23" t="str">
        <f>IF(最終需要項目別生産誘発額表!$N14&lt;1,"-",最終需要項目別生産誘発額表!D14/最終需要項目別生産誘発額表!$N14)</f>
        <v>-</v>
      </c>
      <c r="E14" s="24" t="str">
        <f>IF(最終需要項目別生産誘発額表!$N14&lt;1,"-",最終需要項目別生産誘発額表!E14/最終需要項目別生産誘発額表!$N14)</f>
        <v>-</v>
      </c>
      <c r="F14" s="24" t="str">
        <f>IF(最終需要項目別生産誘発額表!$N14&lt;1,"-",最終需要項目別生産誘発額表!F14/最終需要項目別生産誘発額表!$N14)</f>
        <v>-</v>
      </c>
      <c r="G14" s="24" t="str">
        <f>IF(最終需要項目別生産誘発額表!$N14&lt;1,"-",最終需要項目別生産誘発額表!G14/最終需要項目別生産誘発額表!$N14)</f>
        <v>-</v>
      </c>
      <c r="H14" s="24" t="str">
        <f>IF(最終需要項目別生産誘発額表!$N14&lt;1,"-",最終需要項目別生産誘発額表!H14/最終需要項目別生産誘発額表!$N14)</f>
        <v>-</v>
      </c>
      <c r="I14" s="24" t="str">
        <f>IF(最終需要項目別生産誘発額表!$N14&lt;1,"-",最終需要項目別生産誘発額表!I14/最終需要項目別生産誘発額表!$N14)</f>
        <v>-</v>
      </c>
      <c r="J14" s="24" t="str">
        <f>IF(最終需要項目別生産誘発額表!$N14&lt;1,"-",最終需要項目別生産誘発額表!J14/最終需要項目別生産誘発額表!$N14)</f>
        <v>-</v>
      </c>
      <c r="K14" s="24" t="str">
        <f>IF(最終需要項目別生産誘発額表!$N14&lt;1,"-",最終需要項目別生産誘発額表!K14/最終需要項目別生産誘発額表!$N14)</f>
        <v>-</v>
      </c>
      <c r="L14" s="24" t="str">
        <f>IF(最終需要項目別生産誘発額表!$N14&lt;1,"-",最終需要項目別生産誘発額表!L14/最終需要項目別生産誘発額表!$N14)</f>
        <v>-</v>
      </c>
      <c r="M14" s="24" t="str">
        <f>IF(最終需要項目別生産誘発額表!$N14&lt;1,"-",最終需要項目別生産誘発額表!M14/最終需要項目別生産誘発額表!$N14)</f>
        <v>-</v>
      </c>
      <c r="N14" s="65" t="str">
        <f>IF(最終需要項目別生産誘発額表!$N14&lt;1,"-",最終需要項目別生産誘発額表!N14/最終需要項目別生産誘発額表!$N14)</f>
        <v>-</v>
      </c>
    </row>
    <row r="15" spans="2:20" x14ac:dyDescent="0.15">
      <c r="B15" s="36" t="s">
        <v>5</v>
      </c>
      <c r="C15" s="36" t="s">
        <v>120</v>
      </c>
      <c r="D15" s="23" t="str">
        <f>IF(最終需要項目別生産誘発額表!$N15&lt;1,"-",最終需要項目別生産誘発額表!D15/最終需要項目別生産誘発額表!$N15)</f>
        <v>-</v>
      </c>
      <c r="E15" s="24" t="str">
        <f>IF(最終需要項目別生産誘発額表!$N15&lt;1,"-",最終需要項目別生産誘発額表!E15/最終需要項目別生産誘発額表!$N15)</f>
        <v>-</v>
      </c>
      <c r="F15" s="24" t="str">
        <f>IF(最終需要項目別生産誘発額表!$N15&lt;1,"-",最終需要項目別生産誘発額表!F15/最終需要項目別生産誘発額表!$N15)</f>
        <v>-</v>
      </c>
      <c r="G15" s="24" t="str">
        <f>IF(最終需要項目別生産誘発額表!$N15&lt;1,"-",最終需要項目別生産誘発額表!G15/最終需要項目別生産誘発額表!$N15)</f>
        <v>-</v>
      </c>
      <c r="H15" s="24" t="str">
        <f>IF(最終需要項目別生産誘発額表!$N15&lt;1,"-",最終需要項目別生産誘発額表!H15/最終需要項目別生産誘発額表!$N15)</f>
        <v>-</v>
      </c>
      <c r="I15" s="24" t="str">
        <f>IF(最終需要項目別生産誘発額表!$N15&lt;1,"-",最終需要項目別生産誘発額表!I15/最終需要項目別生産誘発額表!$N15)</f>
        <v>-</v>
      </c>
      <c r="J15" s="24" t="str">
        <f>IF(最終需要項目別生産誘発額表!$N15&lt;1,"-",最終需要項目別生産誘発額表!J15/最終需要項目別生産誘発額表!$N15)</f>
        <v>-</v>
      </c>
      <c r="K15" s="24" t="str">
        <f>IF(最終需要項目別生産誘発額表!$N15&lt;1,"-",最終需要項目別生産誘発額表!K15/最終需要項目別生産誘発額表!$N15)</f>
        <v>-</v>
      </c>
      <c r="L15" s="24" t="str">
        <f>IF(最終需要項目別生産誘発額表!$N15&lt;1,"-",最終需要項目別生産誘発額表!L15/最終需要項目別生産誘発額表!$N15)</f>
        <v>-</v>
      </c>
      <c r="M15" s="24" t="str">
        <f>IF(最終需要項目別生産誘発額表!$N15&lt;1,"-",最終需要項目別生産誘発額表!M15/最終需要項目別生産誘発額表!$N15)</f>
        <v>-</v>
      </c>
      <c r="N15" s="65" t="str">
        <f>IF(最終需要項目別生産誘発額表!$N15&lt;1,"-",最終需要項目別生産誘発額表!N15/最終需要項目別生産誘発額表!$N15)</f>
        <v>-</v>
      </c>
    </row>
    <row r="16" spans="2:20" x14ac:dyDescent="0.15">
      <c r="B16" s="36" t="s">
        <v>6</v>
      </c>
      <c r="C16" s="36" t="s">
        <v>121</v>
      </c>
      <c r="D16" s="23">
        <f>IF(最終需要項目別生産誘発額表!$N16&lt;1,"-",最終需要項目別生産誘発額表!D16/最終需要項目別生産誘発額表!$N16)</f>
        <v>3.870769480140852E-3</v>
      </c>
      <c r="E16" s="24">
        <f>IF(最終需要項目別生産誘発額表!$N16&lt;1,"-",最終需要項目別生産誘発額表!E16/最終需要項目別生産誘発額表!$N16)</f>
        <v>0.17306694837489983</v>
      </c>
      <c r="F16" s="24">
        <f>IF(最終需要項目別生産誘発額表!$N16&lt;1,"-",最終需要項目別生産誘発額表!F16/最終需要項目別生産誘発額表!$N16)</f>
        <v>3.3319432463957007E-3</v>
      </c>
      <c r="G16" s="24">
        <f>IF(最終需要項目別生産誘発額表!$N16&lt;1,"-",最終需要項目別生産誘発額表!G16/最終需要項目別生産誘発額表!$N16)</f>
        <v>2.9747698502628945E-4</v>
      </c>
      <c r="H16" s="24">
        <f>IF(最終需要項目別生産誘発額表!$N16&lt;1,"-",最終需要項目別生産誘発額表!H16/最終需要項目別生産誘発額表!$N16)</f>
        <v>1.1389192015631831E-5</v>
      </c>
      <c r="I16" s="24">
        <f>IF(最終需要項目別生産誘発額表!$N16&lt;1,"-",最終需要項目別生産誘発額表!I16/最終需要項目別生産誘発額表!$N16)</f>
        <v>2.2969879350756331E-4</v>
      </c>
      <c r="J16" s="24">
        <f>IF(最終需要項目別生産誘発額表!$N16&lt;1,"-",最終需要項目別生産誘発額表!J16/最終需要項目別生産誘発額表!$N16)</f>
        <v>-1.7720114601280278E-5</v>
      </c>
      <c r="K16" s="24">
        <f>IF(最終需要項目別生産誘発額表!$N16&lt;1,"-",最終需要項目別生産誘発額表!K16/最終需要項目別生産誘発額表!$N16)</f>
        <v>0</v>
      </c>
      <c r="L16" s="24">
        <f>IF(最終需要項目別生産誘発額表!$N16&lt;1,"-",最終需要項目別生産誘発額表!L16/最終需要項目別生産誘発額表!$N16)</f>
        <v>1.6680235913551278E-2</v>
      </c>
      <c r="M16" s="24">
        <f>IF(最終需要項目別生産誘発額表!$N16&lt;1,"-",最終需要項目別生産誘発額表!M16/最終需要項目別生産誘発額表!$N16)</f>
        <v>0.80252925812906417</v>
      </c>
      <c r="N16" s="65">
        <f>IF(最終需要項目別生産誘発額表!$N16&lt;1,"-",最終需要項目別生産誘発額表!N16/最終需要項目別生産誘発額表!$N16)</f>
        <v>1</v>
      </c>
    </row>
    <row r="17" spans="2:14" x14ac:dyDescent="0.15">
      <c r="B17" s="36" t="s">
        <v>7</v>
      </c>
      <c r="C17" s="36" t="s">
        <v>122</v>
      </c>
      <c r="D17" s="23">
        <f>IF(最終需要項目別生産誘発額表!$N17&lt;1,"-",最終需要項目別生産誘発額表!D17/最終需要項目別生産誘発額表!$N17)</f>
        <v>1.0267039493425107E-2</v>
      </c>
      <c r="E17" s="24">
        <f>IF(最終需要項目別生産誘発額表!$N17&lt;1,"-",最終需要項目別生産誘発額表!E17/最終需要項目別生産誘発額表!$N17)</f>
        <v>0.23690311531171843</v>
      </c>
      <c r="F17" s="24">
        <f>IF(最終需要項目別生産誘発額表!$N17&lt;1,"-",最終需要項目別生産誘発額表!F17/最終需要項目別生産誘発額表!$N17)</f>
        <v>2.3697956130453216E-3</v>
      </c>
      <c r="G17" s="24">
        <f>IF(最終需要項目別生産誘発額表!$N17&lt;1,"-",最終需要項目別生産誘発額表!G17/最終需要項目別生産誘発額表!$N17)</f>
        <v>1.3178581765281103E-4</v>
      </c>
      <c r="H17" s="24">
        <f>IF(最終需要項目別生産誘発額表!$N17&lt;1,"-",最終需要項目別生産誘発額表!H17/最終需要項目別生産誘発額表!$N17)</f>
        <v>7.6158678454744354E-6</v>
      </c>
      <c r="I17" s="24">
        <f>IF(最終需要項目別生産誘発額表!$N17&lt;1,"-",最終需要項目別生産誘発額表!I17/最終需要項目別生産誘発額表!$N17)</f>
        <v>6.3852199701299942E-5</v>
      </c>
      <c r="J17" s="24">
        <f>IF(最終需要項目別生産誘発額表!$N17&lt;1,"-",最終需要項目別生産誘発額表!J17/最終需要項目別生産誘発額表!$N17)</f>
        <v>-5.9844276363350023E-5</v>
      </c>
      <c r="K17" s="24">
        <f>IF(最終需要項目別生産誘発額表!$N17&lt;1,"-",最終需要項目別生産誘発額表!K17/最終需要項目別生産誘発額表!$N17)</f>
        <v>0</v>
      </c>
      <c r="L17" s="24">
        <f>IF(最終需要項目別生産誘発額表!$N17&lt;1,"-",最終需要項目別生産誘発額表!L17/最終需要項目別生産誘発額表!$N17)</f>
        <v>6.6032789256420029E-3</v>
      </c>
      <c r="M17" s="24">
        <f>IF(最終需要項目別生産誘発額表!$N17&lt;1,"-",最終需要項目別生産誘発額表!M17/最終需要項目別生産誘発額表!$N17)</f>
        <v>0.74371336104733299</v>
      </c>
      <c r="N17" s="65">
        <f>IF(最終需要項目別生産誘発額表!$N17&lt;1,"-",最終需要項目別生産誘発額表!N17/最終需要項目別生産誘発額表!$N17)</f>
        <v>1</v>
      </c>
    </row>
    <row r="18" spans="2:14" x14ac:dyDescent="0.15">
      <c r="B18" s="36" t="s">
        <v>8</v>
      </c>
      <c r="C18" s="36" t="s">
        <v>123</v>
      </c>
      <c r="D18" s="23">
        <f>IF(最終需要項目別生産誘発額表!$N18&lt;1,"-",最終需要項目別生産誘発額表!D18/最終需要項目別生産誘発額表!$N18)</f>
        <v>4.4163739514489399E-3</v>
      </c>
      <c r="E18" s="24">
        <f>IF(最終需要項目別生産誘発額表!$N18&lt;1,"-",最終需要項目別生産誘発額表!E18/最終需要項目別生産誘発額表!$N18)</f>
        <v>0.15619348278781589</v>
      </c>
      <c r="F18" s="24">
        <f>IF(最終需要項目別生産誘発額表!$N18&lt;1,"-",最終需要項目別生産誘発額表!F18/最終需要項目別生産誘発額表!$N18)</f>
        <v>6.1584904928582838E-2</v>
      </c>
      <c r="G18" s="24">
        <f>IF(最終需要項目別生産誘発額表!$N18&lt;1,"-",最終需要項目別生産誘発額表!G18/最終需要項目別生産誘発額表!$N18)</f>
        <v>6.3315414807188455E-2</v>
      </c>
      <c r="H18" s="24">
        <f>IF(最終需要項目別生産誘発額表!$N18&lt;1,"-",最終需要項目別生産誘発額表!H18/最終需要項目別生産誘発額表!$N18)</f>
        <v>2.0687076910072068E-2</v>
      </c>
      <c r="I18" s="24">
        <f>IF(最終需要項目別生産誘発額表!$N18&lt;1,"-",最終需要項目別生産誘発額表!I18/最終需要項目別生産誘発額表!$N18)</f>
        <v>0.47281718647399246</v>
      </c>
      <c r="J18" s="24">
        <f>IF(最終需要項目別生産誘発額表!$N18&lt;1,"-",最終需要項目別生産誘発額表!J18/最終需要項目別生産誘発額表!$N18)</f>
        <v>-2.5870046417504349E-6</v>
      </c>
      <c r="K18" s="24">
        <f>IF(最終需要項目別生産誘発額表!$N18&lt;1,"-",最終需要項目別生産誘発額表!K18/最終需要項目別生産誘発額表!$N18)</f>
        <v>0</v>
      </c>
      <c r="L18" s="24">
        <f>IF(最終需要項目別生産誘発額表!$N18&lt;1,"-",最終需要項目別生産誘発額表!L18/最終需要項目別生産誘発額表!$N18)</f>
        <v>2.949952760065051E-2</v>
      </c>
      <c r="M18" s="24">
        <f>IF(最終需要項目別生産誘発額表!$N18&lt;1,"-",最終需要項目別生産誘発額表!M18/最終需要項目別生産誘発額表!$N18)</f>
        <v>0.1914886195448906</v>
      </c>
      <c r="N18" s="65">
        <f>IF(最終需要項目別生産誘発額表!$N18&lt;1,"-",最終需要項目別生産誘発額表!N18/最終需要項目別生産誘発額表!$N18)</f>
        <v>1</v>
      </c>
    </row>
    <row r="19" spans="2:14" x14ac:dyDescent="0.15">
      <c r="B19" s="36" t="s">
        <v>9</v>
      </c>
      <c r="C19" s="36" t="s">
        <v>124</v>
      </c>
      <c r="D19" s="23">
        <f>IF(最終需要項目別生産誘発額表!$N19&lt;1,"-",最終需要項目別生産誘発額表!D19/最終需要項目別生産誘発額表!$N19)</f>
        <v>4.7641597477548439E-2</v>
      </c>
      <c r="E19" s="24">
        <f>IF(最終需要項目別生産誘発額表!$N19&lt;1,"-",最終需要項目別生産誘発額表!E19/最終需要項目別生産誘発額表!$N19)</f>
        <v>0.95235840252245163</v>
      </c>
      <c r="F19" s="24">
        <f>IF(最終需要項目別生産誘発額表!$N19&lt;1,"-",最終需要項目別生産誘発額表!F19/最終需要項目別生産誘発額表!$N19)</f>
        <v>0</v>
      </c>
      <c r="G19" s="24">
        <f>IF(最終需要項目別生産誘発額表!$N19&lt;1,"-",最終需要項目別生産誘発額表!G19/最終需要項目別生産誘発額表!$N19)</f>
        <v>0</v>
      </c>
      <c r="H19" s="24">
        <f>IF(最終需要項目別生産誘発額表!$N19&lt;1,"-",最終需要項目別生産誘発額表!H19/最終需要項目別生産誘発額表!$N19)</f>
        <v>0</v>
      </c>
      <c r="I19" s="24">
        <f>IF(最終需要項目別生産誘発額表!$N19&lt;1,"-",最終需要項目別生産誘発額表!I19/最終需要項目別生産誘発額表!$N19)</f>
        <v>0</v>
      </c>
      <c r="J19" s="24">
        <f>IF(最終需要項目別生産誘発額表!$N19&lt;1,"-",最終需要項目別生産誘発額表!J19/最終需要項目別生産誘発額表!$N19)</f>
        <v>0</v>
      </c>
      <c r="K19" s="24">
        <f>IF(最終需要項目別生産誘発額表!$N19&lt;1,"-",最終需要項目別生産誘発額表!K19/最終需要項目別生産誘発額表!$N19)</f>
        <v>0</v>
      </c>
      <c r="L19" s="24">
        <f>IF(最終需要項目別生産誘発額表!$N19&lt;1,"-",最終需要項目別生産誘発額表!L19/最終需要項目別生産誘発額表!$N19)</f>
        <v>0</v>
      </c>
      <c r="M19" s="24">
        <f>IF(最終需要項目別生産誘発額表!$N19&lt;1,"-",最終需要項目別生産誘発額表!M19/最終需要項目別生産誘発額表!$N19)</f>
        <v>0</v>
      </c>
      <c r="N19" s="65">
        <f>IF(最終需要項目別生産誘発額表!$N19&lt;1,"-",最終需要項目別生産誘発額表!N19/最終需要項目別生産誘発額表!$N19)</f>
        <v>1</v>
      </c>
    </row>
    <row r="20" spans="2:14" x14ac:dyDescent="0.15">
      <c r="B20" s="36" t="s">
        <v>10</v>
      </c>
      <c r="C20" s="36" t="s">
        <v>125</v>
      </c>
      <c r="D20" s="23">
        <f>IF(最終需要項目別生産誘発額表!$N20&lt;1,"-",最終需要項目別生産誘発額表!D20/最終需要項目別生産誘発額表!$N20)</f>
        <v>6.7051117877305326E-4</v>
      </c>
      <c r="E20" s="24">
        <f>IF(最終需要項目別生産誘発額表!$N20&lt;1,"-",最終需要項目別生産誘発額表!E20/最終需要項目別生産誘発額表!$N20)</f>
        <v>3.570237397155715E-2</v>
      </c>
      <c r="F20" s="24">
        <f>IF(最終需要項目別生産誘発額表!$N20&lt;1,"-",最終需要項目別生産誘発額表!F20/最終需要項目別生産誘発額表!$N20)</f>
        <v>3.368222663338014E-3</v>
      </c>
      <c r="G20" s="24">
        <f>IF(最終需要項目別生産誘発額表!$N20&lt;1,"-",最終需要項目別生産誘発額表!G20/最終需要項目別生産誘発額表!$N20)</f>
        <v>8.749945267039008E-4</v>
      </c>
      <c r="H20" s="24">
        <f>IF(最終需要項目別生産誘発額表!$N20&lt;1,"-",最終需要項目別生産誘発額表!H20/最終需要項目別生産誘発額表!$N20)</f>
        <v>3.7979680449409235E-3</v>
      </c>
      <c r="I20" s="24">
        <f>IF(最終需要項目別生産誘発額表!$N20&lt;1,"-",最終需要項目別生産誘発額表!I20/最終需要項目別生産誘発額表!$N20)</f>
        <v>1.3492334636999042E-2</v>
      </c>
      <c r="J20" s="24">
        <f>IF(最終需要項目別生産誘発額表!$N20&lt;1,"-",最終需要項目別生産誘発額表!J20/最終需要項目別生産誘発額表!$N20)</f>
        <v>-4.1303088928970399E-7</v>
      </c>
      <c r="K20" s="24">
        <f>IF(最終需要項目別生産誘発額表!$N20&lt;1,"-",最終需要項目別生産誘発額表!K20/最終需要項目別生産誘発額表!$N20)</f>
        <v>0</v>
      </c>
      <c r="L20" s="24">
        <f>IF(最終需要項目別生産誘発額表!$N20&lt;1,"-",最終需要項目別生産誘発額表!L20/最終需要項目別生産誘発額表!$N20)</f>
        <v>0.11351747498917199</v>
      </c>
      <c r="M20" s="24">
        <f>IF(最終需要項目別生産誘発額表!$N20&lt;1,"-",最終需要項目別生産誘発額表!M20/最終需要項目別生産誘発額表!$N20)</f>
        <v>0.82857653301940526</v>
      </c>
      <c r="N20" s="65">
        <f>IF(最終需要項目別生産誘発額表!$N20&lt;1,"-",最終需要項目別生産誘発額表!N20/最終需要項目別生産誘発額表!$N20)</f>
        <v>1</v>
      </c>
    </row>
    <row r="21" spans="2:14" x14ac:dyDescent="0.15">
      <c r="B21" s="36" t="s">
        <v>11</v>
      </c>
      <c r="C21" s="36" t="s">
        <v>126</v>
      </c>
      <c r="D21" s="23">
        <f>IF(最終需要項目別生産誘発額表!$N21&lt;1,"-",最終需要項目別生産誘発額表!D21/最終需要項目別生産誘発額表!$N21)</f>
        <v>1.4500616783631925E-3</v>
      </c>
      <c r="E21" s="24">
        <f>IF(最終需要項目別生産誘発額表!$N21&lt;1,"-",最終需要項目別生産誘発額表!E21/最終需要項目別生産誘発額表!$N21)</f>
        <v>9.7394652121968475E-2</v>
      </c>
      <c r="F21" s="24">
        <f>IF(最終需要項目別生産誘発額表!$N21&lt;1,"-",最終需要項目別生産誘発額表!F21/最終需要項目別生産誘発額表!$N21)</f>
        <v>4.6098392513983961E-3</v>
      </c>
      <c r="G21" s="24">
        <f>IF(最終需要項目別生産誘発額表!$N21&lt;1,"-",最終需要項目別生産誘発額表!G21/最終需要項目別生産誘発額表!$N21)</f>
        <v>1.3689326651019262E-3</v>
      </c>
      <c r="H21" s="24">
        <f>IF(最終需要項目別生産誘発額表!$N21&lt;1,"-",最終需要項目別生産誘発額表!H21/最終需要項目別生産誘発額表!$N21)</f>
        <v>8.1308676881347553E-4</v>
      </c>
      <c r="I21" s="24">
        <f>IF(最終需要項目別生産誘発額表!$N21&lt;1,"-",最終需要項目別生産誘発額表!I21/最終需要項目別生産誘発額表!$N21)</f>
        <v>7.4741696818118224E-3</v>
      </c>
      <c r="J21" s="24">
        <f>IF(最終需要項目別生産誘発額表!$N21&lt;1,"-",最終需要項目別生産誘発額表!J21/最終需要項目別生産誘発額表!$N21)</f>
        <v>-7.6638008770892687E-6</v>
      </c>
      <c r="K21" s="24">
        <f>IF(最終需要項目別生産誘発額表!$N21&lt;1,"-",最終需要項目別生産誘発額表!K21/最終需要項目別生産誘発額表!$N21)</f>
        <v>0</v>
      </c>
      <c r="L21" s="24">
        <f>IF(最終需要項目別生産誘発額表!$N21&lt;1,"-",最終需要項目別生産誘発額表!L21/最終需要項目別生産誘発額表!$N21)</f>
        <v>2.9678780212811642E-2</v>
      </c>
      <c r="M21" s="24">
        <f>IF(最終需要項目別生産誘発額表!$N21&lt;1,"-",最終需要項目別生産誘発額表!M21/最終需要項目別生産誘発額表!$N21)</f>
        <v>0.85721814142060815</v>
      </c>
      <c r="N21" s="65">
        <f>IF(最終需要項目別生産誘発額表!$N21&lt;1,"-",最終需要項目別生産誘発額表!N21/最終需要項目別生産誘発額表!$N21)</f>
        <v>1</v>
      </c>
    </row>
    <row r="22" spans="2:14" x14ac:dyDescent="0.15">
      <c r="B22" s="36" t="s">
        <v>12</v>
      </c>
      <c r="C22" s="36" t="s">
        <v>127</v>
      </c>
      <c r="D22" s="23">
        <f>IF(最終需要項目別生産誘発額表!$N22&lt;1,"-",最終需要項目別生産誘発額表!D22/最終需要項目別生産誘発額表!$N22)</f>
        <v>1.0865375240951775E-3</v>
      </c>
      <c r="E22" s="24">
        <f>IF(最終需要項目別生産誘発額表!$N22&lt;1,"-",最終需要項目別生産誘発額表!E22/最終需要項目別生産誘発額表!$N22)</f>
        <v>3.2321081722835078E-2</v>
      </c>
      <c r="F22" s="24">
        <f>IF(最終需要項目別生産誘発額表!$N22&lt;1,"-",最終需要項目別生産誘発額表!F22/最終需要項目別生産誘発額表!$N22)</f>
        <v>2.5596147734702679E-3</v>
      </c>
      <c r="G22" s="24">
        <f>IF(最終需要項目別生産誘発額表!$N22&lt;1,"-",最終需要項目別生産誘発額表!G22/最終需要項目別生産誘発額表!$N22)</f>
        <v>8.69613750709114E-4</v>
      </c>
      <c r="H22" s="24">
        <f>IF(最終需要項目別生産誘発額表!$N22&lt;1,"-",最終需要項目別生産誘発額表!H22/最終需要項目別生産誘発額表!$N22)</f>
        <v>3.1014489235345694E-2</v>
      </c>
      <c r="I22" s="24">
        <f>IF(最終需要項目別生産誘発額表!$N22&lt;1,"-",最終需要項目別生産誘発額表!I22/最終需要項目別生産誘発額表!$N22)</f>
        <v>0.31890443977234367</v>
      </c>
      <c r="J22" s="24">
        <f>IF(最終需要項目別生産誘発額表!$N22&lt;1,"-",最終需要項目別生産誘発額表!J22/最終需要項目別生産誘発額表!$N22)</f>
        <v>-4.8614243096712566E-7</v>
      </c>
      <c r="K22" s="24">
        <f>IF(最終需要項目別生産誘発額表!$N22&lt;1,"-",最終需要項目別生産誘発額表!K22/最終需要項目別生産誘発額表!$N22)</f>
        <v>0</v>
      </c>
      <c r="L22" s="24">
        <f>IF(最終需要項目別生産誘発額表!$N22&lt;1,"-",最終需要項目別生産誘発額表!L22/最終需要項目別生産誘発額表!$N22)</f>
        <v>5.9416618489348825E-3</v>
      </c>
      <c r="M22" s="24">
        <f>IF(最終需要項目別生産誘発額表!$N22&lt;1,"-",最終需要項目別生産誘発額表!M22/最終需要項目別生産誘発額表!$N22)</f>
        <v>0.6073030475146971</v>
      </c>
      <c r="N22" s="65">
        <f>IF(最終需要項目別生産誘発額表!$N22&lt;1,"-",最終需要項目別生産誘発額表!N22/最終需要項目別生産誘発額表!$N22)</f>
        <v>1</v>
      </c>
    </row>
    <row r="23" spans="2:14" x14ac:dyDescent="0.15">
      <c r="B23" s="36" t="s">
        <v>13</v>
      </c>
      <c r="C23" s="36" t="s">
        <v>128</v>
      </c>
      <c r="D23" s="23">
        <f>IF(最終需要項目別生産誘発額表!$N23&lt;1,"-",最終需要項目別生産誘発額表!D23/最終需要項目別生産誘発額表!$N23)</f>
        <v>1.1085900593458846E-3</v>
      </c>
      <c r="E23" s="24">
        <f>IF(最終需要項目別生産誘発額表!$N23&lt;1,"-",最終需要項目別生産誘発額表!E23/最終需要項目別生産誘発額表!$N23)</f>
        <v>2.9909603507985282E-2</v>
      </c>
      <c r="F23" s="24">
        <f>IF(最終需要項目別生産誘発額表!$N23&lt;1,"-",最終需要項目別生産誘発額表!F23/最終需要項目別生産誘発額表!$N23)</f>
        <v>8.4929632936171246E-3</v>
      </c>
      <c r="G23" s="24">
        <f>IF(最終需要項目別生産誘発額表!$N23&lt;1,"-",最終需要項目別生産誘発額表!G23/最終需要項目別生産誘発額表!$N23)</f>
        <v>1.7329955654097967E-3</v>
      </c>
      <c r="H23" s="24">
        <f>IF(最終需要項目別生産誘発額表!$N23&lt;1,"-",最終需要項目別生産誘発額表!H23/最終需要項目別生産誘発額表!$N23)</f>
        <v>3.2940049584760248E-3</v>
      </c>
      <c r="I23" s="24">
        <f>IF(最終需要項目別生産誘発額表!$N23&lt;1,"-",最終需要項目別生産誘発額表!I23/最終需要項目別生産誘発額表!$N23)</f>
        <v>2.4395403459614905E-2</v>
      </c>
      <c r="J23" s="24">
        <f>IF(最終需要項目別生産誘発額表!$N23&lt;1,"-",最終需要項目別生産誘発額表!J23/最終需要項目別生産誘発額表!$N23)</f>
        <v>-6.2601776510278762E-8</v>
      </c>
      <c r="K23" s="24">
        <f>IF(最終需要項目別生産誘発額表!$N23&lt;1,"-",最終需要項目別生産誘発額表!K23/最終需要項目別生産誘発額表!$N23)</f>
        <v>0</v>
      </c>
      <c r="L23" s="24">
        <f>IF(最終需要項目別生産誘発額表!$N23&lt;1,"-",最終需要項目別生産誘発額表!L23/最終需要項目別生産誘発額表!$N23)</f>
        <v>3.3699912914844808E-3</v>
      </c>
      <c r="M23" s="24">
        <f>IF(最終需要項目別生産誘発額表!$N23&lt;1,"-",最終需要項目別生産誘発額表!M23/最終需要項目別生産誘発額表!$N23)</f>
        <v>0.92769651046584312</v>
      </c>
      <c r="N23" s="65">
        <f>IF(最終需要項目別生産誘発額表!$N23&lt;1,"-",最終需要項目別生産誘発額表!N23/最終需要項目別生産誘発額表!$N23)</f>
        <v>1</v>
      </c>
    </row>
    <row r="24" spans="2:14" x14ac:dyDescent="0.15">
      <c r="B24" s="36" t="s">
        <v>14</v>
      </c>
      <c r="C24" s="36" t="s">
        <v>129</v>
      </c>
      <c r="D24" s="23">
        <f>IF(最終需要項目別生産誘発額表!$N24&lt;1,"-",最終需要項目別生産誘発額表!D24/最終需要項目別生産誘発額表!$N24)</f>
        <v>5.0160938589197653E-3</v>
      </c>
      <c r="E24" s="24">
        <f>IF(最終需要項目別生産誘発額表!$N24&lt;1,"-",最終需要項目別生産誘発額表!E24/最終需要項目別生産誘発額表!$N24)</f>
        <v>8.719155941011969E-2</v>
      </c>
      <c r="F24" s="24">
        <f>IF(最終需要項目別生産誘発額表!$N24&lt;1,"-",最終需要項目別生産誘発額表!F24/最終需要項目別生産誘発額表!$N24)</f>
        <v>3.3629172480325077E-2</v>
      </c>
      <c r="G24" s="24">
        <f>IF(最終需要項目別生産誘発額表!$N24&lt;1,"-",最終需要項目別生産誘発額表!G24/最終需要項目別生産誘発額表!$N24)</f>
        <v>1.0114729096014831E-2</v>
      </c>
      <c r="H24" s="24">
        <f>IF(最終需要項目別生産誘発額表!$N24&lt;1,"-",最終需要項目別生産誘発額表!H24/最終需要項目別生産誘発額表!$N24)</f>
        <v>1.0666195896126034E-2</v>
      </c>
      <c r="I24" s="24">
        <f>IF(最終需要項目別生産誘発額表!$N24&lt;1,"-",最終需要項目別生産誘発額表!I24/最終需要項目別生産誘発額表!$N24)</f>
        <v>8.4830523784174008E-2</v>
      </c>
      <c r="J24" s="24">
        <f>IF(最終需要項目別生産誘発額表!$N24&lt;1,"-",最終需要項目別生産誘発額表!J24/最終需要項目別生産誘発額表!$N24)</f>
        <v>-1.4447872177346196E-4</v>
      </c>
      <c r="K24" s="24">
        <f>IF(最終需要項目別生産誘発額表!$N24&lt;1,"-",最終需要項目別生産誘発額表!K24/最終需要項目別生産誘発額表!$N24)</f>
        <v>0</v>
      </c>
      <c r="L24" s="24">
        <f>IF(最終需要項目別生産誘発額表!$N24&lt;1,"-",最終需要項目別生産誘発額表!L24/最終需要項目別生産誘発額表!$N24)</f>
        <v>1.38359818166817E-2</v>
      </c>
      <c r="M24" s="24">
        <f>IF(最終需要項目別生産誘発額表!$N24&lt;1,"-",最終需要項目別生産誘発額表!M24/最終需要項目別生産誘発額表!$N24)</f>
        <v>0.75486022237941242</v>
      </c>
      <c r="N24" s="65">
        <f>IF(最終需要項目別生産誘発額表!$N24&lt;1,"-",最終需要項目別生産誘発額表!N24/最終需要項目別生産誘発額表!$N24)</f>
        <v>1</v>
      </c>
    </row>
    <row r="25" spans="2:14" x14ac:dyDescent="0.15">
      <c r="B25" s="36" t="s">
        <v>15</v>
      </c>
      <c r="C25" s="36" t="s">
        <v>130</v>
      </c>
      <c r="D25" s="23">
        <f>IF(最終需要項目別生産誘発額表!$N25&lt;1,"-",最終需要項目別生産誘発額表!D25/最終需要項目別生産誘発額表!$N25)</f>
        <v>1.6183279117091002E-2</v>
      </c>
      <c r="E25" s="24">
        <f>IF(最終需要項目別生産誘発額表!$N25&lt;1,"-",最終需要項目別生産誘発額表!E25/最終需要項目別生産誘発額表!$N25)</f>
        <v>0.19505212450449963</v>
      </c>
      <c r="F25" s="24">
        <f>IF(最終需要項目別生産誘発額表!$N25&lt;1,"-",最終需要項目別生産誘発額表!F25/最終需要項目別生産誘発額表!$N25)</f>
        <v>4.379982289301431E-2</v>
      </c>
      <c r="G25" s="24">
        <f>IF(最終需要項目別生産誘発額表!$N25&lt;1,"-",最終需要項目別生産誘発額表!G25/最終需要項目別生産誘発額表!$N25)</f>
        <v>5.920961973559514E-3</v>
      </c>
      <c r="H25" s="24">
        <f>IF(最終需要項目別生産誘発額表!$N25&lt;1,"-",最終需要項目別生産誘発額表!H25/最終需要項目別生産誘発額表!$N25)</f>
        <v>4.9756930179618627E-3</v>
      </c>
      <c r="I25" s="24">
        <f>IF(最終需要項目別生産誘発額表!$N25&lt;1,"-",最終需要項目別生産誘発額表!I25/最終需要項目別生産誘発額表!$N25)</f>
        <v>2.2542634438171213E-2</v>
      </c>
      <c r="J25" s="24">
        <f>IF(最終需要項目別生産誘発額表!$N25&lt;1,"-",最終需要項目別生産誘発額表!J25/最終需要項目別生産誘発額表!$N25)</f>
        <v>-8.953365605997536E-5</v>
      </c>
      <c r="K25" s="24">
        <f>IF(最終需要項目別生産誘発額表!$N25&lt;1,"-",最終需要項目別生産誘発額表!K25/最終需要項目別生産誘発額表!$N25)</f>
        <v>0</v>
      </c>
      <c r="L25" s="24">
        <f>IF(最終需要項目別生産誘発額表!$N25&lt;1,"-",最終需要項目別生産誘発額表!L25/最終需要項目別生産誘発額表!$N25)</f>
        <v>1.9734408641655578E-2</v>
      </c>
      <c r="M25" s="24">
        <f>IF(最終需要項目別生産誘発額表!$N25&lt;1,"-",最終需要項目別生産誘発額表!M25/最終需要項目別生産誘発額表!$N25)</f>
        <v>0.69188060907010684</v>
      </c>
      <c r="N25" s="65">
        <f>IF(最終需要項目別生産誘発額表!$N25&lt;1,"-",最終需要項目別生産誘発額表!N25/最終需要項目別生産誘発額表!$N25)</f>
        <v>1</v>
      </c>
    </row>
    <row r="26" spans="2:14" x14ac:dyDescent="0.15">
      <c r="B26" s="36" t="s">
        <v>16</v>
      </c>
      <c r="C26" s="36" t="s">
        <v>131</v>
      </c>
      <c r="D26" s="23">
        <f>IF(最終需要項目別生産誘発額表!$N26&lt;1,"-",最終需要項目別生産誘発額表!D26/最終需要項目別生産誘発額表!$N26)</f>
        <v>1.561610084435006E-3</v>
      </c>
      <c r="E26" s="24">
        <f>IF(最終需要項目別生産誘発額表!$N26&lt;1,"-",最終需要項目別生産誘発額表!E26/最終需要項目別生産誘発額表!$N26)</f>
        <v>7.1365919875883158E-2</v>
      </c>
      <c r="F26" s="24">
        <f>IF(最終需要項目別生産誘発額表!$N26&lt;1,"-",最終需要項目別生産誘発額表!F26/最終需要項目別生産誘発額表!$N26)</f>
        <v>2.1923860111724414E-2</v>
      </c>
      <c r="G26" s="24">
        <f>IF(最終需要項目別生産誘発額表!$N26&lt;1,"-",最終需要項目別生産誘発額表!G26/最終需要項目別生産誘発額表!$N26)</f>
        <v>9.3439953170057922E-3</v>
      </c>
      <c r="H26" s="24">
        <f>IF(最終需要項目別生産誘発額表!$N26&lt;1,"-",最終需要項目別生産誘発額表!H26/最終需要項目別生産誘発額表!$N26)</f>
        <v>2.5168822959695195E-3</v>
      </c>
      <c r="I26" s="24">
        <f>IF(最終需要項目別生産誘発額表!$N26&lt;1,"-",最終需要項目別生産誘発額表!I26/最終需要項目別生産誘発額表!$N26)</f>
        <v>2.3877612204930742E-2</v>
      </c>
      <c r="J26" s="24">
        <f>IF(最終需要項目別生産誘発額表!$N26&lt;1,"-",最終需要項目別生産誘発額表!J26/最終需要項目別生産誘発額表!$N26)</f>
        <v>-2.7952462381360924E-5</v>
      </c>
      <c r="K26" s="24">
        <f>IF(最終需要項目別生産誘発額表!$N26&lt;1,"-",最終需要項目別生産誘発額表!K26/最終需要項目別生産誘発額表!$N26)</f>
        <v>0</v>
      </c>
      <c r="L26" s="24">
        <f>IF(最終需要項目別生産誘発額表!$N26&lt;1,"-",最終需要項目別生産誘発額表!L26/最終需要項目別生産誘発額表!$N26)</f>
        <v>1.4674700311281796E-2</v>
      </c>
      <c r="M26" s="24">
        <f>IF(最終需要項目別生産誘発額表!$N26&lt;1,"-",最終需要項目別生産誘発額表!M26/最終需要項目別生産誘発額表!$N26)</f>
        <v>0.85476337226115096</v>
      </c>
      <c r="N26" s="65">
        <f>IF(最終需要項目別生産誘発額表!$N26&lt;1,"-",最終需要項目別生産誘発額表!N26/最終需要項目別生産誘発額表!$N26)</f>
        <v>1</v>
      </c>
    </row>
    <row r="27" spans="2:14" x14ac:dyDescent="0.15">
      <c r="B27" s="36" t="s">
        <v>17</v>
      </c>
      <c r="C27" s="36" t="s">
        <v>132</v>
      </c>
      <c r="D27" s="23">
        <f>IF(最終需要項目別生産誘発額表!$N27&lt;1,"-",最終需要項目別生産誘発額表!D27/最終需要項目別生産誘発額表!$N27)</f>
        <v>5.5203289114358588E-3</v>
      </c>
      <c r="E27" s="24">
        <f>IF(最終需要項目別生産誘発額表!$N27&lt;1,"-",最終需要項目別生産誘発額表!E27/最終需要項目別生産誘発額表!$N27)</f>
        <v>7.3412128724109044E-2</v>
      </c>
      <c r="F27" s="24">
        <f>IF(最終需要項目別生産誘発額表!$N27&lt;1,"-",最終需要項目別生産誘発額表!F27/最終需要項目別生産誘発額表!$N27)</f>
        <v>1.0174380505982589E-2</v>
      </c>
      <c r="G27" s="24">
        <f>IF(最終需要項目別生産誘発額表!$N27&lt;1,"-",最終需要項目別生産誘発額表!G27/最終需要項目別生産誘発額表!$N27)</f>
        <v>5.931431741658809E-4</v>
      </c>
      <c r="H27" s="24">
        <f>IF(最終需要項目別生産誘発額表!$N27&lt;1,"-",最終需要項目別生産誘発額表!H27/最終需要項目別生産誘発額表!$N27)</f>
        <v>1.3374373362627539E-2</v>
      </c>
      <c r="I27" s="24">
        <f>IF(最終需要項目別生産誘発額表!$N27&lt;1,"-",最終需要項目別生産誘発額表!I27/最終需要項目別生産誘発額表!$N27)</f>
        <v>6.5253948524339987E-3</v>
      </c>
      <c r="J27" s="24">
        <f>IF(最終需要項目別生産誘発額表!$N27&lt;1,"-",最終需要項目別生産誘発額表!J27/最終需要項目別生産誘発額表!$N27)</f>
        <v>-4.6793665219166993E-6</v>
      </c>
      <c r="K27" s="24">
        <f>IF(最終需要項目別生産誘発額表!$N27&lt;1,"-",最終需要項目別生産誘発額表!K27/最終需要項目別生産誘発額表!$N27)</f>
        <v>0</v>
      </c>
      <c r="L27" s="24">
        <f>IF(最終需要項目別生産誘発額表!$N27&lt;1,"-",最終需要項目別生産誘発額表!L27/最終需要項目別生産誘発額表!$N27)</f>
        <v>0.19941339055536214</v>
      </c>
      <c r="M27" s="24">
        <f>IF(最終需要項目別生産誘発額表!$N27&lt;1,"-",最終需要項目別生産誘発額表!M27/最終需要項目別生産誘発額表!$N27)</f>
        <v>0.69099153928040491</v>
      </c>
      <c r="N27" s="65">
        <f>IF(最終需要項目別生産誘発額表!$N27&lt;1,"-",最終需要項目別生産誘発額表!N27/最終需要項目別生産誘発額表!$N27)</f>
        <v>1</v>
      </c>
    </row>
    <row r="28" spans="2:14" x14ac:dyDescent="0.15">
      <c r="B28" s="36" t="s">
        <v>18</v>
      </c>
      <c r="C28" s="36" t="s">
        <v>133</v>
      </c>
      <c r="D28" s="23">
        <f>IF(最終需要項目別生産誘発額表!$N28&lt;1,"-",最終需要項目別生産誘発額表!D28/最終需要項目別生産誘発額表!$N28)</f>
        <v>1.9759226756517153E-3</v>
      </c>
      <c r="E28" s="24">
        <f>IF(最終需要項目別生産誘発額表!$N28&lt;1,"-",最終需要項目別生産誘発額表!E28/最終需要項目別生産誘発額表!$N28)</f>
        <v>4.4275705541954563E-2</v>
      </c>
      <c r="F28" s="24">
        <f>IF(最終需要項目別生産誘発額表!$N28&lt;1,"-",最終需要項目別生産誘発額表!F28/最終需要項目別生産誘発額表!$N28)</f>
        <v>4.1880559611093458E-2</v>
      </c>
      <c r="G28" s="24">
        <f>IF(最終需要項目別生産誘発額表!$N28&lt;1,"-",最終需要項目別生産誘発額表!G28/最終需要項目別生産誘発額表!$N28)</f>
        <v>7.8699733251699003E-3</v>
      </c>
      <c r="H28" s="24">
        <f>IF(最終需要項目別生産誘発額表!$N28&lt;1,"-",最終需要項目別生産誘発額表!H28/最終需要項目別生産誘発額表!$N28)</f>
        <v>6.8974957412016244E-3</v>
      </c>
      <c r="I28" s="24">
        <f>IF(最終需要項目別生産誘発額表!$N28&lt;1,"-",最終需要項目別生産誘発額表!I28/最終需要項目別生産誘発額表!$N28)</f>
        <v>4.3484715770985005E-2</v>
      </c>
      <c r="J28" s="24">
        <f>IF(最終需要項目別生産誘発額表!$N28&lt;1,"-",最終需要項目別生産誘発額表!J28/最終需要項目別生産誘発額表!$N28)</f>
        <v>2.277543696825403E-6</v>
      </c>
      <c r="K28" s="24">
        <f>IF(最終需要項目別生産誘発額表!$N28&lt;1,"-",最終需要項目別生産誘発額表!K28/最終需要項目別生産誘発額表!$N28)</f>
        <v>0</v>
      </c>
      <c r="L28" s="24">
        <f>IF(最終需要項目別生産誘発額表!$N28&lt;1,"-",最終需要項目別生産誘発額表!L28/最終需要項目別生産誘発額表!$N28)</f>
        <v>6.6933225667998517E-2</v>
      </c>
      <c r="M28" s="24">
        <f>IF(最終需要項目別生産誘発額表!$N28&lt;1,"-",最終需要項目別生産誘発額表!M28/最終需要項目別生産誘発額表!$N28)</f>
        <v>0.78668012412224841</v>
      </c>
      <c r="N28" s="65">
        <f>IF(最終需要項目別生産誘発額表!$N28&lt;1,"-",最終需要項目別生産誘発額表!N28/最終需要項目別生産誘発額表!$N28)</f>
        <v>1</v>
      </c>
    </row>
    <row r="29" spans="2:14" x14ac:dyDescent="0.15">
      <c r="B29" s="36" t="s">
        <v>19</v>
      </c>
      <c r="C29" s="36" t="s">
        <v>134</v>
      </c>
      <c r="D29" s="23" t="str">
        <f>IF(最終需要項目別生産誘発額表!$N29&lt;1,"-",最終需要項目別生産誘発額表!D29/最終需要項目別生産誘発額表!$N29)</f>
        <v>-</v>
      </c>
      <c r="E29" s="24" t="str">
        <f>IF(最終需要項目別生産誘発額表!$N29&lt;1,"-",最終需要項目別生産誘発額表!E29/最終需要項目別生産誘発額表!$N29)</f>
        <v>-</v>
      </c>
      <c r="F29" s="24" t="str">
        <f>IF(最終需要項目別生産誘発額表!$N29&lt;1,"-",最終需要項目別生産誘発額表!F29/最終需要項目別生産誘発額表!$N29)</f>
        <v>-</v>
      </c>
      <c r="G29" s="24" t="str">
        <f>IF(最終需要項目別生産誘発額表!$N29&lt;1,"-",最終需要項目別生産誘発額表!G29/最終需要項目別生産誘発額表!$N29)</f>
        <v>-</v>
      </c>
      <c r="H29" s="24" t="str">
        <f>IF(最終需要項目別生産誘発額表!$N29&lt;1,"-",最終需要項目別生産誘発額表!H29/最終需要項目別生産誘発額表!$N29)</f>
        <v>-</v>
      </c>
      <c r="I29" s="24" t="str">
        <f>IF(最終需要項目別生産誘発額表!$N29&lt;1,"-",最終需要項目別生産誘発額表!I29/最終需要項目別生産誘発額表!$N29)</f>
        <v>-</v>
      </c>
      <c r="J29" s="24" t="str">
        <f>IF(最終需要項目別生産誘発額表!$N29&lt;1,"-",最終需要項目別生産誘発額表!J29/最終需要項目別生産誘発額表!$N29)</f>
        <v>-</v>
      </c>
      <c r="K29" s="24" t="str">
        <f>IF(最終需要項目別生産誘発額表!$N29&lt;1,"-",最終需要項目別生産誘発額表!K29/最終需要項目別生産誘発額表!$N29)</f>
        <v>-</v>
      </c>
      <c r="L29" s="24" t="str">
        <f>IF(最終需要項目別生産誘発額表!$N29&lt;1,"-",最終需要項目別生産誘発額表!L29/最終需要項目別生産誘発額表!$N29)</f>
        <v>-</v>
      </c>
      <c r="M29" s="24" t="str">
        <f>IF(最終需要項目別生産誘発額表!$N29&lt;1,"-",最終需要項目別生産誘発額表!M29/最終需要項目別生産誘発額表!$N29)</f>
        <v>-</v>
      </c>
      <c r="N29" s="65" t="str">
        <f>IF(最終需要項目別生産誘発額表!$N29&lt;1,"-",最終需要項目別生産誘発額表!N29/最終需要項目別生産誘発額表!$N29)</f>
        <v>-</v>
      </c>
    </row>
    <row r="30" spans="2:14" x14ac:dyDescent="0.15">
      <c r="B30" s="36" t="s">
        <v>20</v>
      </c>
      <c r="C30" s="37" t="s">
        <v>135</v>
      </c>
      <c r="D30" s="23">
        <f>IF(最終需要項目別生産誘発額表!$N30&lt;1,"-",最終需要項目別生産誘発額表!D30/最終需要項目別生産誘発額表!$N30)</f>
        <v>9.3784195576928546E-4</v>
      </c>
      <c r="E30" s="24">
        <f>IF(最終需要項目別生産誘発額表!$N30&lt;1,"-",最終需要項目別生産誘発額表!E30/最終需要項目別生産誘発額表!$N30)</f>
        <v>3.3864236078182369E-2</v>
      </c>
      <c r="F30" s="24">
        <f>IF(最終需要項目別生産誘発額表!$N30&lt;1,"-",最終需要項目別生産誘発額表!F30/最終需要項目別生産誘発額表!$N30)</f>
        <v>3.5289410594038208E-2</v>
      </c>
      <c r="G30" s="24">
        <f>IF(最終需要項目別生産誘発額表!$N30&lt;1,"-",最終需要項目別生産誘発額表!G30/最終需要項目別生産誘発額表!$N30)</f>
        <v>3.1802902847808045E-3</v>
      </c>
      <c r="H30" s="24">
        <f>IF(最終需要項目別生産誘発額表!$N30&lt;1,"-",最終需要項目別生産誘発額表!H30/最終需要項目別生産誘発額表!$N30)</f>
        <v>1.6780218794673466E-3</v>
      </c>
      <c r="I30" s="24">
        <f>IF(最終需要項目別生産誘発額表!$N30&lt;1,"-",最終需要項目別生産誘発額表!I30/最終需要項目別生産誘発額表!$N30)</f>
        <v>2.1798091582323525E-2</v>
      </c>
      <c r="J30" s="24">
        <f>IF(最終需要項目別生産誘発額表!$N30&lt;1,"-",最終需要項目別生産誘発額表!J30/最終需要項目別生産誘発額表!$N30)</f>
        <v>-7.275607727345301E-5</v>
      </c>
      <c r="K30" s="24">
        <f>IF(最終需要項目別生産誘発額表!$N30&lt;1,"-",最終需要項目別生産誘発額表!K30/最終需要項目別生産誘発額表!$N30)</f>
        <v>0</v>
      </c>
      <c r="L30" s="24">
        <f>IF(最終需要項目別生産誘発額表!$N30&lt;1,"-",最終需要項目別生産誘発額表!L30/最終需要項目別生産誘発額表!$N30)</f>
        <v>0.32808064544200699</v>
      </c>
      <c r="M30" s="24">
        <f>IF(最終需要項目別生産誘発額表!$N30&lt;1,"-",最終需要項目別生産誘発額表!M30/最終需要項目別生産誘発額表!$N30)</f>
        <v>0.57524421826070482</v>
      </c>
      <c r="N30" s="65">
        <f>IF(最終需要項目別生産誘発額表!$N30&lt;1,"-",最終需要項目別生産誘発額表!N30/最終需要項目別生産誘発額表!$N30)</f>
        <v>1</v>
      </c>
    </row>
    <row r="31" spans="2:14" x14ac:dyDescent="0.15">
      <c r="B31" s="36" t="s">
        <v>21</v>
      </c>
      <c r="C31" s="36" t="s">
        <v>136</v>
      </c>
      <c r="D31" s="23">
        <f>IF(最終需要項目別生産誘発額表!$N31&lt;1,"-",最終需要項目別生産誘発額表!D31/最終需要項目別生産誘発額表!$N31)</f>
        <v>1.3999646909371616E-5</v>
      </c>
      <c r="E31" s="24">
        <f>IF(最終需要項目別生産誘発額表!$N31&lt;1,"-",最終需要項目別生産誘発額表!E31/最終需要項目別生産誘発額表!$N31)</f>
        <v>5.6564358751254123E-4</v>
      </c>
      <c r="F31" s="24">
        <f>IF(最終需要項目別生産誘発額表!$N31&lt;1,"-",最終需要項目別生産誘発額表!F31/最終需要項目別生産誘発額表!$N31)</f>
        <v>1.3458199449103585E-4</v>
      </c>
      <c r="G31" s="24">
        <f>IF(最終需要項目別生産誘発額表!$N31&lt;1,"-",最終需要項目別生産誘発額表!G31/最終需要項目別生産誘発額表!$N31)</f>
        <v>1.6541779419545885E-5</v>
      </c>
      <c r="H31" s="24">
        <f>IF(最終需要項目別生産誘発額表!$N31&lt;1,"-",最終需要項目別生産誘発額表!H31/最終需要項目別生産誘発額表!$N31)</f>
        <v>6.972493162857829E-5</v>
      </c>
      <c r="I31" s="24">
        <f>IF(最終需要項目別生産誘発額表!$N31&lt;1,"-",最終需要項目別生産誘発額表!I31/最終需要項目別生産誘発額表!$N31)</f>
        <v>2.1656262077035304E-4</v>
      </c>
      <c r="J31" s="24">
        <f>IF(最終需要項目別生産誘発額表!$N31&lt;1,"-",最終需要項目別生産誘発額表!J31/最終需要項目別生産誘発額表!$N31)</f>
        <v>-1.4053933644089016E-7</v>
      </c>
      <c r="K31" s="24">
        <f>IF(最終需要項目別生産誘発額表!$N31&lt;1,"-",最終需要項目別生産誘発額表!K31/最終需要項目別生産誘発額表!$N31)</f>
        <v>0</v>
      </c>
      <c r="L31" s="24">
        <f>IF(最終需要項目別生産誘発額表!$N31&lt;1,"-",最終需要項目別生産誘発額表!L31/最終需要項目別生産誘発額表!$N31)</f>
        <v>5.8951259331245419E-2</v>
      </c>
      <c r="M31" s="24">
        <f>IF(最終需要項目別生産誘発額表!$N31&lt;1,"-",最終需要項目別生産誘発額表!M31/最終需要項目別生産誘発額表!$N31)</f>
        <v>0.94003182664735951</v>
      </c>
      <c r="N31" s="65">
        <f>IF(最終需要項目別生産誘発額表!$N31&lt;1,"-",最終需要項目別生産誘発額表!N31/最終需要項目別生産誘発額表!$N31)</f>
        <v>1</v>
      </c>
    </row>
    <row r="32" spans="2:14" x14ac:dyDescent="0.15">
      <c r="B32" s="36" t="s">
        <v>22</v>
      </c>
      <c r="C32" s="36" t="s">
        <v>137</v>
      </c>
      <c r="D32" s="23">
        <f>IF(最終需要項目別生産誘発額表!$N32&lt;1,"-",最終需要項目別生産誘発額表!D32/最終需要項目別生産誘発額表!$N32)</f>
        <v>8.0715883941190629E-4</v>
      </c>
      <c r="E32" s="24">
        <f>IF(最終需要項目別生産誘発額表!$N32&lt;1,"-",最終需要項目別生産誘発額表!E32/最終需要項目別生産誘発額表!$N32)</f>
        <v>2.8891677060582256E-2</v>
      </c>
      <c r="F32" s="24">
        <f>IF(最終需要項目別生産誘発額表!$N32&lt;1,"-",最終需要項目別生産誘発額表!F32/最終需要項目別生産誘発額表!$N32)</f>
        <v>2.3137171339928327E-3</v>
      </c>
      <c r="G32" s="24">
        <f>IF(最終需要項目別生産誘発額表!$N32&lt;1,"-",最終需要項目別生産誘発額表!G32/最終需要項目別生産誘発額表!$N32)</f>
        <v>8.7208436654735906E-4</v>
      </c>
      <c r="H32" s="24">
        <f>IF(最終需要項目別生産誘発額表!$N32&lt;1,"-",最終需要項目別生産誘発額表!H32/最終需要項目別生産誘発額表!$N32)</f>
        <v>1.5105733135802038E-3</v>
      </c>
      <c r="I32" s="24">
        <f>IF(最終需要項目別生産誘発額表!$N32&lt;1,"-",最終需要項目別生産誘発額表!I32/最終需要項目別生産誘発額表!$N32)</f>
        <v>1.0256490271635854E-2</v>
      </c>
      <c r="J32" s="24">
        <f>IF(最終需要項目別生産誘発額表!$N32&lt;1,"-",最終需要項目別生産誘発額表!J32/最終需要項目別生産誘発額表!$N32)</f>
        <v>-5.5858751057960644E-6</v>
      </c>
      <c r="K32" s="24">
        <f>IF(最終需要項目別生産誘発額表!$N32&lt;1,"-",最終需要項目別生産誘発額表!K32/最終需要項目別生産誘発額表!$N32)</f>
        <v>0</v>
      </c>
      <c r="L32" s="24">
        <f>IF(最終需要項目別生産誘発額表!$N32&lt;1,"-",最終需要項目別生産誘発額表!L32/最終需要項目別生産誘発額表!$N32)</f>
        <v>0.24137913470140657</v>
      </c>
      <c r="M32" s="24">
        <f>IF(最終需要項目別生産誘発額表!$N32&lt;1,"-",最終需要項目別生産誘発額表!M32/最終需要項目別生産誘発額表!$N32)</f>
        <v>0.71397475018794876</v>
      </c>
      <c r="N32" s="65">
        <f>IF(最終需要項目別生産誘発額表!$N32&lt;1,"-",最終需要項目別生産誘発額表!N32/最終需要項目別生産誘発額表!$N32)</f>
        <v>1</v>
      </c>
    </row>
    <row r="33" spans="2:14" x14ac:dyDescent="0.15">
      <c r="B33" s="36" t="s">
        <v>23</v>
      </c>
      <c r="C33" s="36" t="s">
        <v>138</v>
      </c>
      <c r="D33" s="23">
        <f>IF(最終需要項目別生産誘発額表!$N33&lt;1,"-",最終需要項目別生産誘発額表!D33/最終需要項目別生産誘発額表!$N33)</f>
        <v>2.6935279654923495E-3</v>
      </c>
      <c r="E33" s="24">
        <f>IF(最終需要項目別生産誘発額表!$N33&lt;1,"-",最終需要項目別生産誘発額表!E33/最終需要項目別生産誘発額表!$N33)</f>
        <v>8.2762842780532114E-2</v>
      </c>
      <c r="F33" s="24">
        <f>IF(最終需要項目別生産誘発額表!$N33&lt;1,"-",最終需要項目別生産誘発額表!F33/最終需要項目別生産誘発額表!$N33)</f>
        <v>0.19108124618260908</v>
      </c>
      <c r="G33" s="24">
        <f>IF(最終需要項目別生産誘発額表!$N33&lt;1,"-",最終需要項目別生産誘発額表!G33/最終需要項目別生産誘発額表!$N33)</f>
        <v>3.0984790169038265E-4</v>
      </c>
      <c r="H33" s="24">
        <f>IF(最終需要項目別生産誘発額表!$N33&lt;1,"-",最終需要項目別生産誘発額表!H33/最終需要項目別生産誘発額表!$N33)</f>
        <v>2.2068427739063993E-5</v>
      </c>
      <c r="I33" s="24">
        <f>IF(最終需要項目別生産誘発額表!$N33&lt;1,"-",最終需要項目別生産誘発額表!I33/最終需要項目別生産誘発額表!$N33)</f>
        <v>3.159724245138552E-4</v>
      </c>
      <c r="J33" s="24">
        <f>IF(最終需要項目別生産誘発額表!$N33&lt;1,"-",最終需要項目別生産誘発額表!J33/最終需要項目別生産誘発額表!$N33)</f>
        <v>5.2089822703863147E-5</v>
      </c>
      <c r="K33" s="24">
        <f>IF(最終需要項目別生産誘発額表!$N33&lt;1,"-",最終需要項目別生産誘発額表!K33/最終需要項目別生産誘発額表!$N33)</f>
        <v>0</v>
      </c>
      <c r="L33" s="24">
        <f>IF(最終需要項目別生産誘発額表!$N33&lt;1,"-",最終需要項目別生産誘発額表!L33/最終需要項目別生産誘発額表!$N33)</f>
        <v>3.4270984341356258E-3</v>
      </c>
      <c r="M33" s="24">
        <f>IF(最終需要項目別生産誘発額表!$N33&lt;1,"-",最終需要項目別生産誘発額表!M33/最終需要項目別生産誘発額表!$N33)</f>
        <v>0.7193353060605836</v>
      </c>
      <c r="N33" s="65">
        <f>IF(最終需要項目別生産誘発額表!$N33&lt;1,"-",最終需要項目別生産誘発額表!N33/最終需要項目別生産誘発額表!$N33)</f>
        <v>1</v>
      </c>
    </row>
    <row r="34" spans="2:14" x14ac:dyDescent="0.15">
      <c r="B34" s="36" t="s">
        <v>24</v>
      </c>
      <c r="C34" s="36" t="s">
        <v>139</v>
      </c>
      <c r="D34" s="23">
        <f>IF(最終需要項目別生産誘発額表!$N34&lt;1,"-",最終需要項目別生産誘発額表!D34/最終需要項目別生産誘発額表!$N34)</f>
        <v>2.4647556626698672E-3</v>
      </c>
      <c r="E34" s="24">
        <f>IF(最終需要項目別生産誘発額表!$N34&lt;1,"-",最終需要項目別生産誘発額表!E34/最終需要項目別生産誘発額表!$N34)</f>
        <v>9.7453224928720508E-2</v>
      </c>
      <c r="F34" s="24">
        <f>IF(最終需要項目別生産誘発額表!$N34&lt;1,"-",最終需要項目別生産誘発額表!F34/最終需要項目別生産誘発額表!$N34)</f>
        <v>5.4423213707412137E-3</v>
      </c>
      <c r="G34" s="24">
        <f>IF(最終需要項目別生産誘発額表!$N34&lt;1,"-",最終需要項目別生産誘発額表!G34/最終需要項目別生産誘発額表!$N34)</f>
        <v>1.0776063003713119E-3</v>
      </c>
      <c r="H34" s="24">
        <f>IF(最終需要項目別生産誘発額表!$N34&lt;1,"-",最終需要項目別生産誘発額表!H34/最終需要項目別生産誘発額表!$N34)</f>
        <v>2.0406350429667966E-3</v>
      </c>
      <c r="I34" s="24">
        <f>IF(最終需要項目別生産誘発額表!$N34&lt;1,"-",最終需要項目別生産誘発額表!I34/最終需要項目別生産誘発額表!$N34)</f>
        <v>1.1016610230822038E-2</v>
      </c>
      <c r="J34" s="24">
        <f>IF(最終需要項目別生産誘発額表!$N34&lt;1,"-",最終需要項目別生産誘発額表!J34/最終需要項目別生産誘発額表!$N34)</f>
        <v>2.4538736794987189E-6</v>
      </c>
      <c r="K34" s="24">
        <f>IF(最終需要項目別生産誘発額表!$N34&lt;1,"-",最終需要項目別生産誘発額表!K34/最終需要項目別生産誘発額表!$N34)</f>
        <v>0</v>
      </c>
      <c r="L34" s="24">
        <f>IF(最終需要項目別生産誘発額表!$N34&lt;1,"-",最終需要項目別生産誘発額表!L34/最終需要項目別生産誘発額表!$N34)</f>
        <v>0.11523215011088872</v>
      </c>
      <c r="M34" s="24">
        <f>IF(最終需要項目別生産誘発額表!$N34&lt;1,"-",最終需要項目別生産誘発額表!M34/最終需要項目別生産誘発額表!$N34)</f>
        <v>0.76527024247914011</v>
      </c>
      <c r="N34" s="65">
        <f>IF(最終需要項目別生産誘発額表!$N34&lt;1,"-",最終需要項目別生産誘発額表!N34/最終需要項目別生産誘発額表!$N34)</f>
        <v>1</v>
      </c>
    </row>
    <row r="35" spans="2:14" x14ac:dyDescent="0.15">
      <c r="B35" s="36" t="s">
        <v>25</v>
      </c>
      <c r="C35" s="36" t="s">
        <v>140</v>
      </c>
      <c r="D35" s="23" t="str">
        <f>IF(最終需要項目別生産誘発額表!$N35&lt;1,"-",最終需要項目別生産誘発額表!D35/最終需要項目別生産誘発額表!$N35)</f>
        <v>-</v>
      </c>
      <c r="E35" s="24" t="str">
        <f>IF(最終需要項目別生産誘発額表!$N35&lt;1,"-",最終需要項目別生産誘発額表!E35/最終需要項目別生産誘発額表!$N35)</f>
        <v>-</v>
      </c>
      <c r="F35" s="24" t="str">
        <f>IF(最終需要項目別生産誘発額表!$N35&lt;1,"-",最終需要項目別生産誘発額表!F35/最終需要項目別生産誘発額表!$N35)</f>
        <v>-</v>
      </c>
      <c r="G35" s="24" t="str">
        <f>IF(最終需要項目別生産誘発額表!$N35&lt;1,"-",最終需要項目別生産誘発額表!G35/最終需要項目別生産誘発額表!$N35)</f>
        <v>-</v>
      </c>
      <c r="H35" s="24" t="str">
        <f>IF(最終需要項目別生産誘発額表!$N35&lt;1,"-",最終需要項目別生産誘発額表!H35/最終需要項目別生産誘発額表!$N35)</f>
        <v>-</v>
      </c>
      <c r="I35" s="24" t="str">
        <f>IF(最終需要項目別生産誘発額表!$N35&lt;1,"-",最終需要項目別生産誘発額表!I35/最終需要項目別生産誘発額表!$N35)</f>
        <v>-</v>
      </c>
      <c r="J35" s="24" t="str">
        <f>IF(最終需要項目別生産誘発額表!$N35&lt;1,"-",最終需要項目別生産誘発額表!J35/最終需要項目別生産誘発額表!$N35)</f>
        <v>-</v>
      </c>
      <c r="K35" s="24" t="str">
        <f>IF(最終需要項目別生産誘発額表!$N35&lt;1,"-",最終需要項目別生産誘発額表!K35/最終需要項目別生産誘発額表!$N35)</f>
        <v>-</v>
      </c>
      <c r="L35" s="24" t="str">
        <f>IF(最終需要項目別生産誘発額表!$N35&lt;1,"-",最終需要項目別生産誘発額表!L35/最終需要項目別生産誘発額表!$N35)</f>
        <v>-</v>
      </c>
      <c r="M35" s="24" t="str">
        <f>IF(最終需要項目別生産誘発額表!$N35&lt;1,"-",最終需要項目別生産誘発額表!M35/最終需要項目別生産誘発額表!$N35)</f>
        <v>-</v>
      </c>
      <c r="N35" s="65" t="str">
        <f>IF(最終需要項目別生産誘発額表!$N35&lt;1,"-",最終需要項目別生産誘発額表!N35/最終需要項目別生産誘発額表!$N35)</f>
        <v>-</v>
      </c>
    </row>
    <row r="36" spans="2:14" x14ac:dyDescent="0.15">
      <c r="B36" s="36" t="s">
        <v>26</v>
      </c>
      <c r="C36" s="36" t="s">
        <v>141</v>
      </c>
      <c r="D36" s="23">
        <f>IF(最終需要項目別生産誘発額表!$N36&lt;1,"-",最終需要項目別生産誘発額表!D36/最終需要項目別生産誘発額表!$N36)</f>
        <v>9.6248433769226141E-4</v>
      </c>
      <c r="E36" s="24">
        <f>IF(最終需要項目別生産誘発額表!$N36&lt;1,"-",最終需要項目別生産誘発額表!E36/最終需要項目別生産誘発額表!$N36)</f>
        <v>4.3842310146556894E-2</v>
      </c>
      <c r="F36" s="24">
        <f>IF(最終需要項目別生産誘発額表!$N36&lt;1,"-",最終需要項目別生産誘発額表!F36/最終需要項目別生産誘発額表!$N36)</f>
        <v>5.4829836723207931E-3</v>
      </c>
      <c r="G36" s="24">
        <f>IF(最終需要項目別生産誘発額表!$N36&lt;1,"-",最終需要項目別生産誘発額表!G36/最終需要項目別生産誘発額表!$N36)</f>
        <v>1.4226672189193656E-3</v>
      </c>
      <c r="H36" s="24">
        <f>IF(最終需要項目別生産誘発額表!$N36&lt;1,"-",最終需要項目別生産誘発額表!H36/最終需要項目別生産誘発額表!$N36)</f>
        <v>0.2478524440803356</v>
      </c>
      <c r="I36" s="24">
        <f>IF(最終需要項目別生産誘発額表!$N36&lt;1,"-",最終需要項目別生産誘発額表!I36/最終需要項目別生産誘発額表!$N36)</f>
        <v>5.5181314941943338E-2</v>
      </c>
      <c r="J36" s="24">
        <f>IF(最終需要項目別生産誘発額表!$N36&lt;1,"-",最終需要項目別生産誘発額表!J36/最終需要項目別生産誘発額表!$N36)</f>
        <v>-2.2888206806717983E-7</v>
      </c>
      <c r="K36" s="24">
        <f>IF(最終需要項目別生産誘発額表!$N36&lt;1,"-",最終需要項目別生産誘発額表!K36/最終需要項目別生産誘発額表!$N36)</f>
        <v>0</v>
      </c>
      <c r="L36" s="24">
        <f>IF(最終需要項目別生産誘発額表!$N36&lt;1,"-",最終需要項目別生産誘発額表!L36/最終需要項目別生産誘発額表!$N36)</f>
        <v>2.7996825702061752E-3</v>
      </c>
      <c r="M36" s="24">
        <f>IF(最終需要項目別生産誘発額表!$N36&lt;1,"-",最終需要項目別生産誘発額表!M36/最終需要項目別生産誘発額表!$N36)</f>
        <v>0.64245634191409362</v>
      </c>
      <c r="N36" s="65">
        <f>IF(最終需要項目別生産誘発額表!$N36&lt;1,"-",最終需要項目別生産誘発額表!N36/最終需要項目別生産誘発額表!$N36)</f>
        <v>1</v>
      </c>
    </row>
    <row r="37" spans="2:14" x14ac:dyDescent="0.15">
      <c r="B37" s="36" t="s">
        <v>27</v>
      </c>
      <c r="C37" s="36" t="s">
        <v>142</v>
      </c>
      <c r="D37" s="23">
        <f>IF(最終需要項目別生産誘発額表!$N37&lt;1,"-",最終需要項目別生産誘発額表!D37/最終需要項目別生産誘発額表!$N37)</f>
        <v>9.059799399825316E-4</v>
      </c>
      <c r="E37" s="24">
        <f>IF(最終需要項目別生産誘発額表!$N37&lt;1,"-",最終需要項目別生産誘発額表!E37/最終需要項目別生産誘発額表!$N37)</f>
        <v>3.9378749418802782E-2</v>
      </c>
      <c r="F37" s="24">
        <f>IF(最終需要項目別生産誘発額表!$N37&lt;1,"-",最終需要項目別生産誘発額表!F37/最終需要項目別生産誘発額表!$N37)</f>
        <v>7.0373192393383324E-3</v>
      </c>
      <c r="G37" s="24">
        <f>IF(最終需要項目別生産誘発額表!$N37&lt;1,"-",最終需要項目別生産誘発額表!G37/最終需要項目別生産誘発額表!$N37)</f>
        <v>1.7318094659690448E-3</v>
      </c>
      <c r="H37" s="24">
        <f>IF(最終需要項目別生産誘発額表!$N37&lt;1,"-",最終需要項目別生産誘発額表!H37/最終需要項目別生産誘発額表!$N37)</f>
        <v>8.4883799190761215E-3</v>
      </c>
      <c r="I37" s="24">
        <f>IF(最終需要項目別生産誘発額表!$N37&lt;1,"-",最終需要項目別生産誘発額表!I37/最終需要項目別生産誘発額表!$N37)</f>
        <v>2.3311199030823494E-2</v>
      </c>
      <c r="J37" s="24">
        <f>IF(最終需要項目別生産誘発額表!$N37&lt;1,"-",最終需要項目別生産誘発額表!J37/最終需要項目別生産誘発額表!$N37)</f>
        <v>-1.8333179667702024E-5</v>
      </c>
      <c r="K37" s="24">
        <f>IF(最終需要項目別生産誘発額表!$N37&lt;1,"-",最終需要項目別生産誘発額表!K37/最終需要項目別生産誘発額表!$N37)</f>
        <v>0</v>
      </c>
      <c r="L37" s="24">
        <f>IF(最終需要項目別生産誘発額表!$N37&lt;1,"-",最終需要項目別生産誘発額表!L37/最終需要項目別生産誘発額表!$N37)</f>
        <v>7.4054248216939136E-2</v>
      </c>
      <c r="M37" s="24">
        <f>IF(最終需要項目別生産誘発額表!$N37&lt;1,"-",最終需要項目別生産誘発額表!M37/最終需要項目別生産誘発額表!$N37)</f>
        <v>0.84511064794873625</v>
      </c>
      <c r="N37" s="65">
        <f>IF(最終需要項目別生産誘発額表!$N37&lt;1,"-",最終需要項目別生産誘発額表!N37/最終需要項目別生産誘発額表!$N37)</f>
        <v>1</v>
      </c>
    </row>
    <row r="38" spans="2:14" x14ac:dyDescent="0.15">
      <c r="B38" s="36" t="s">
        <v>28</v>
      </c>
      <c r="C38" s="36" t="s">
        <v>143</v>
      </c>
      <c r="D38" s="23">
        <f>IF(最終需要項目別生産誘発額表!$N38&lt;1,"-",最終需要項目別生産誘発額表!D38/最終需要項目別生産誘発額表!$N38)</f>
        <v>7.2317290598944298E-4</v>
      </c>
      <c r="E38" s="24">
        <f>IF(最終需要項目別生産誘発額表!$N38&lt;1,"-",最終需要項目別生産誘発額表!E38/最終需要項目別生産誘発額表!$N38)</f>
        <v>4.1812882908261698E-2</v>
      </c>
      <c r="F38" s="24">
        <f>IF(最終需要項目別生産誘発額表!$N38&lt;1,"-",最終需要項目別生産誘発額表!F38/最終需要項目別生産誘発額表!$N38)</f>
        <v>9.9643308374047328E-3</v>
      </c>
      <c r="G38" s="24">
        <f>IF(最終需要項目別生産誘発額表!$N38&lt;1,"-",最終需要項目別生産誘発額表!G38/最終需要項目別生産誘発額表!$N38)</f>
        <v>2.8666623431295229E-3</v>
      </c>
      <c r="H38" s="24">
        <f>IF(最終需要項目別生産誘発額表!$N38&lt;1,"-",最終需要項目別生産誘発額表!H38/最終需要項目別生産誘発額表!$N38)</f>
        <v>5.2135637877698295E-3</v>
      </c>
      <c r="I38" s="24">
        <f>IF(最終需要項目別生産誘発額表!$N38&lt;1,"-",最終需要項目別生産誘発額表!I38/最終需要項目別生産誘発額表!$N38)</f>
        <v>5.185102768637458E-3</v>
      </c>
      <c r="J38" s="24">
        <f>IF(最終需要項目別生産誘発額表!$N38&lt;1,"-",最終需要項目別生産誘発額表!J38/最終需要項目別生産誘発額表!$N38)</f>
        <v>-8.7367228244921626E-5</v>
      </c>
      <c r="K38" s="24">
        <f>IF(最終需要項目別生産誘発額表!$N38&lt;1,"-",最終需要項目別生産誘発額表!K38/最終需要項目別生産誘発額表!$N38)</f>
        <v>0</v>
      </c>
      <c r="L38" s="24">
        <f>IF(最終需要項目別生産誘発額表!$N38&lt;1,"-",最終需要項目別生産誘発額表!L38/最終需要項目別生産誘発額表!$N38)</f>
        <v>7.2108632515370641E-2</v>
      </c>
      <c r="M38" s="24">
        <f>IF(最終需要項目別生産誘発額表!$N38&lt;1,"-",最終需要項目別生産誘発額表!M38/最終需要項目別生産誘発額表!$N38)</f>
        <v>0.86221301916168158</v>
      </c>
      <c r="N38" s="65">
        <f>IF(最終需要項目別生産誘発額表!$N38&lt;1,"-",最終需要項目別生産誘発額表!N38/最終需要項目別生産誘発額表!$N38)</f>
        <v>1</v>
      </c>
    </row>
    <row r="39" spans="2:14" x14ac:dyDescent="0.15">
      <c r="B39" s="36" t="s">
        <v>29</v>
      </c>
      <c r="C39" s="36" t="s">
        <v>144</v>
      </c>
      <c r="D39" s="23">
        <f>IF(最終需要項目別生産誘発額表!$N39&lt;1,"-",最終需要項目別生産誘発額表!D39/最終需要項目別生産誘発額表!$N39)</f>
        <v>5.308137287265452E-3</v>
      </c>
      <c r="E39" s="24">
        <f>IF(最終需要項目別生産誘発額表!$N39&lt;1,"-",最終需要項目別生産誘発額表!E39/最終需要項目別生産誘発額表!$N39)</f>
        <v>0.2759952171519427</v>
      </c>
      <c r="F39" s="24">
        <f>IF(最終需要項目別生産誘発額表!$N39&lt;1,"-",最終需要項目別生産誘発額表!F39/最終需要項目別生産誘発額表!$N39)</f>
        <v>3.147934889166636E-3</v>
      </c>
      <c r="G39" s="24">
        <f>IF(最終需要項目別生産誘発額表!$N39&lt;1,"-",最終需要項目別生産誘発額表!G39/最終需要項目別生産誘発額表!$N39)</f>
        <v>1.4275683551501412E-3</v>
      </c>
      <c r="H39" s="24">
        <f>IF(最終需要項目別生産誘発額表!$N39&lt;1,"-",最終需要項目別生産誘発額表!H39/最終需要項目別生産誘発額表!$N39)</f>
        <v>3.0388780477198795E-4</v>
      </c>
      <c r="I39" s="24">
        <f>IF(最終需要項目別生産誘発額表!$N39&lt;1,"-",最終需要項目別生産誘発額表!I39/最終需要項目別生産誘発額表!$N39)</f>
        <v>2.4692222761451233E-3</v>
      </c>
      <c r="J39" s="24">
        <f>IF(最終需要項目別生産誘発額表!$N39&lt;1,"-",最終需要項目別生産誘発額表!J39/最終需要項目別生産誘発額表!$N39)</f>
        <v>-5.2459296381384666E-8</v>
      </c>
      <c r="K39" s="24">
        <f>IF(最終需要項目別生産誘発額表!$N39&lt;1,"-",最終需要項目別生産誘発額表!K39/最終需要項目別生産誘発額表!$N39)</f>
        <v>0</v>
      </c>
      <c r="L39" s="24">
        <f>IF(最終需要項目別生産誘発額表!$N39&lt;1,"-",最終需要項目別生産誘発額表!L39/最終需要項目別生産誘発額表!$N39)</f>
        <v>1.1848290403971128E-2</v>
      </c>
      <c r="M39" s="24">
        <f>IF(最終需要項目別生産誘発額表!$N39&lt;1,"-",最終需要項目別生産誘発額表!M39/最終需要項目別生産誘発額表!$N39)</f>
        <v>0.69949979429088316</v>
      </c>
      <c r="N39" s="65">
        <f>IF(最終需要項目別生産誘発額表!$N39&lt;1,"-",最終需要項目別生産誘発額表!N39/最終需要項目別生産誘発額表!$N39)</f>
        <v>1</v>
      </c>
    </row>
    <row r="40" spans="2:14" x14ac:dyDescent="0.15">
      <c r="B40" s="36" t="s">
        <v>30</v>
      </c>
      <c r="C40" s="36" t="s">
        <v>145</v>
      </c>
      <c r="D40" s="23">
        <f>IF(最終需要項目別生産誘発額表!$N40&lt;1,"-",最終需要項目別生産誘発額表!D40/最終需要項目別生産誘発額表!$N40)</f>
        <v>3.144048972224411E-4</v>
      </c>
      <c r="E40" s="24">
        <f>IF(最終需要項目別生産誘発額表!$N40&lt;1,"-",最終需要項目別生産誘発額表!E40/最終需要項目別生産誘発額表!$N40)</f>
        <v>3.719356803287921E-3</v>
      </c>
      <c r="F40" s="24">
        <f>IF(最終需要項目別生産誘発額表!$N40&lt;1,"-",最終需要項目別生産誘発額表!F40/最終需要項目別生産誘発額表!$N40)</f>
        <v>2.7475960576366313E-3</v>
      </c>
      <c r="G40" s="24">
        <f>IF(最終需要項目別生産誘発額表!$N40&lt;1,"-",最終需要項目別生産誘発額表!G40/最終需要項目別生産誘発額表!$N40)</f>
        <v>4.3038999612130549E-4</v>
      </c>
      <c r="H40" s="24">
        <f>IF(最終需要項目別生産誘発額表!$N40&lt;1,"-",最終需要項目別生産誘発額表!H40/最終需要項目別生産誘発額表!$N40)</f>
        <v>8.4078495994598492E-4</v>
      </c>
      <c r="I40" s="24">
        <f>IF(最終需要項目別生産誘発額表!$N40&lt;1,"-",最終需要項目別生産誘発額表!I40/最終需要項目別生産誘発額表!$N40)</f>
        <v>8.0757562370918599E-3</v>
      </c>
      <c r="J40" s="24">
        <f>IF(最終需要項目別生産誘発額表!$N40&lt;1,"-",最終需要項目別生産誘発額表!J40/最終需要項目別生産誘発額表!$N40)</f>
        <v>4.317479383782309E-9</v>
      </c>
      <c r="K40" s="24">
        <f>IF(最終需要項目別生産誘発額表!$N40&lt;1,"-",最終需要項目別生産誘発額表!K40/最終需要項目別生産誘発額表!$N40)</f>
        <v>0</v>
      </c>
      <c r="L40" s="24">
        <f>IF(最終需要項目別生産誘発額表!$N40&lt;1,"-",最終需要項目別生産誘発額表!L40/最終需要項目別生産誘発額表!$N40)</f>
        <v>0.31801380714989946</v>
      </c>
      <c r="M40" s="24">
        <f>IF(最終需要項目別生産誘発額表!$N40&lt;1,"-",最終需要項目別生産誘発額表!M40/最終需要項目別生産誘発額表!$N40)</f>
        <v>0.66585789958131503</v>
      </c>
      <c r="N40" s="65">
        <f>IF(最終需要項目別生産誘発額表!$N40&lt;1,"-",最終需要項目別生産誘発額表!N40/最終需要項目別生産誘発額表!$N40)</f>
        <v>1</v>
      </c>
    </row>
    <row r="41" spans="2:14" x14ac:dyDescent="0.15">
      <c r="B41" s="36" t="s">
        <v>31</v>
      </c>
      <c r="C41" s="36" t="s">
        <v>146</v>
      </c>
      <c r="D41" s="23">
        <f>IF(最終需要項目別生産誘発額表!$N41&lt;1,"-",最終需要項目別生産誘発額表!D41/最終需要項目別生産誘発額表!$N41)</f>
        <v>2.4161683361801511E-4</v>
      </c>
      <c r="E41" s="24">
        <f>IF(最終需要項目別生産誘発額表!$N41&lt;1,"-",最終需要項目別生産誘発額表!E41/最終需要項目別生産誘発額表!$N41)</f>
        <v>2.3255535632040251E-2</v>
      </c>
      <c r="F41" s="24">
        <f>IF(最終需要項目別生産誘発額表!$N41&lt;1,"-",最終需要項目別生産誘発額表!F41/最終需要項目別生産誘発額表!$N41)</f>
        <v>5.224380860350362E-3</v>
      </c>
      <c r="G41" s="24">
        <f>IF(最終需要項目別生産誘発額表!$N41&lt;1,"-",最終需要項目別生産誘発額表!G41/最終需要項目別生産誘発額表!$N41)</f>
        <v>2.0002610465370387E-3</v>
      </c>
      <c r="H41" s="24">
        <f>IF(最終需要項目別生産誘発額表!$N41&lt;1,"-",最終需要項目別生産誘発額表!H41/最終需要項目別生産誘発額表!$N41)</f>
        <v>0.25437775867785323</v>
      </c>
      <c r="I41" s="24">
        <f>IF(最終需要項目別生産誘発額表!$N41&lt;1,"-",最終需要項目別生産誘発額表!I41/最終需要項目別生産誘発額表!$N41)</f>
        <v>0.30592358817876991</v>
      </c>
      <c r="J41" s="24">
        <f>IF(最終需要項目別生産誘発額表!$N41&lt;1,"-",最終需要項目別生産誘発額表!J41/最終需要項目別生産誘発額表!$N41)</f>
        <v>-5.0119562063846095E-8</v>
      </c>
      <c r="K41" s="24">
        <f>IF(最終需要項目別生産誘発額表!$N41&lt;1,"-",最終需要項目別生産誘発額表!K41/最終需要項目別生産誘発額表!$N41)</f>
        <v>0</v>
      </c>
      <c r="L41" s="24">
        <f>IF(最終需要項目別生産誘発額表!$N41&lt;1,"-",最終需要項目別生産誘発額表!L41/最終需要項目別生産誘発額表!$N41)</f>
        <v>2.5870311458281755E-3</v>
      </c>
      <c r="M41" s="24">
        <f>IF(最終需要項目別生産誘発額表!$N41&lt;1,"-",最終需要項目別生産誘発額表!M41/最終需要項目別生産誘発額表!$N41)</f>
        <v>0.40638987774456514</v>
      </c>
      <c r="N41" s="65">
        <f>IF(最終需要項目別生産誘発額表!$N41&lt;1,"-",最終需要項目別生産誘発額表!N41/最終需要項目別生産誘発額表!$N41)</f>
        <v>1</v>
      </c>
    </row>
    <row r="42" spans="2:14" x14ac:dyDescent="0.15">
      <c r="B42" s="36" t="s">
        <v>32</v>
      </c>
      <c r="C42" s="36" t="s">
        <v>147</v>
      </c>
      <c r="D42" s="23">
        <f>IF(最終需要項目別生産誘発額表!$N42&lt;1,"-",最終需要項目別生産誘発額表!D42/最終需要項目別生産誘発額表!$N42)</f>
        <v>8.626412402900227E-3</v>
      </c>
      <c r="E42" s="24">
        <f>IF(最終需要項目別生産誘発額表!$N42&lt;1,"-",最終需要項目別生産誘発額表!E42/最終需要項目別生産誘発額表!$N42)</f>
        <v>0.11810586117582408</v>
      </c>
      <c r="F42" s="24">
        <f>IF(最終需要項目別生産誘発額表!$N42&lt;1,"-",最終需要項目別生産誘発額表!F42/最終需要項目別生産誘発額表!$N42)</f>
        <v>4.8515390345347846E-2</v>
      </c>
      <c r="G42" s="24">
        <f>IF(最終需要項目別生産誘発額表!$N42&lt;1,"-",最終需要項目別生産誘発額表!G42/最終需要項目別生産誘発額表!$N42)</f>
        <v>5.4742893995606339E-3</v>
      </c>
      <c r="H42" s="24">
        <f>IF(最終需要項目別生産誘発額表!$N42&lt;1,"-",最終需要項目別生産誘発額表!H42/最終需要項目別生産誘発額表!$N42)</f>
        <v>6.0619341311823463E-2</v>
      </c>
      <c r="I42" s="24">
        <f>IF(最終需要項目別生産誘発額表!$N42&lt;1,"-",最終需要項目別生産誘発額表!I42/最終需要項目別生産誘発額表!$N42)</f>
        <v>0.60343078121860649</v>
      </c>
      <c r="J42" s="24">
        <f>IF(最終需要項目別生産誘発額表!$N42&lt;1,"-",最終需要項目別生産誘発額表!J42/最終需要項目別生産誘発額表!$N42)</f>
        <v>-1.9499842771742398E-6</v>
      </c>
      <c r="K42" s="24">
        <f>IF(最終需要項目別生産誘発額表!$N42&lt;1,"-",最終需要項目別生産誘発額表!K42/最終需要項目別生産誘発額表!$N42)</f>
        <v>0</v>
      </c>
      <c r="L42" s="24">
        <f>IF(最終需要項目別生産誘発額表!$N42&lt;1,"-",最終需要項目別生産誘発額表!L42/最終需要項目別生産誘発額表!$N42)</f>
        <v>3.5318206088552802E-2</v>
      </c>
      <c r="M42" s="24">
        <f>IF(最終需要項目別生産誘発額表!$N42&lt;1,"-",最終需要項目別生産誘発額表!M42/最終需要項目別生産誘発額表!$N42)</f>
        <v>0.1199116680416617</v>
      </c>
      <c r="N42" s="65">
        <f>IF(最終需要項目別生産誘発額表!$N42&lt;1,"-",最終需要項目別生産誘発額表!N42/最終需要項目別生産誘発額表!$N42)</f>
        <v>1</v>
      </c>
    </row>
    <row r="43" spans="2:14" x14ac:dyDescent="0.15">
      <c r="B43" s="36" t="s">
        <v>33</v>
      </c>
      <c r="C43" s="36" t="s">
        <v>148</v>
      </c>
      <c r="D43" s="23">
        <f>IF(最終需要項目別生産誘発額表!$N43&lt;1,"-",最終需要項目別生産誘発額表!D43/最終需要項目別生産誘発額表!$N43)</f>
        <v>5.3691407975224473E-4</v>
      </c>
      <c r="E43" s="24">
        <f>IF(最終需要項目別生産誘発額表!$N43&lt;1,"-",最終需要項目別生産誘発額表!E43/最終需要項目別生産誘発額表!$N43)</f>
        <v>4.0808011342324875E-2</v>
      </c>
      <c r="F43" s="24">
        <f>IF(最終需要項目別生産誘発額表!$N43&lt;1,"-",最終需要項目別生産誘発額表!F43/最終需要項目別生産誘発額表!$N43)</f>
        <v>2.9090880225084489E-3</v>
      </c>
      <c r="G43" s="24">
        <f>IF(最終需要項目別生産誘発額表!$N43&lt;1,"-",最終需要項目別生産誘発額表!G43/最終需要項目別生産誘発額表!$N43)</f>
        <v>9.6845764618700336E-4</v>
      </c>
      <c r="H43" s="24">
        <f>IF(最終需要項目別生産誘発額表!$N43&lt;1,"-",最終需要項目別生産誘発額表!H43/最終需要項目別生産誘発額表!$N43)</f>
        <v>2.6207174526250099E-2</v>
      </c>
      <c r="I43" s="24">
        <f>IF(最終需要項目別生産誘発額表!$N43&lt;1,"-",最終需要項目別生産誘発額表!I43/最終需要項目別生産誘発額表!$N43)</f>
        <v>4.0352286205029592E-2</v>
      </c>
      <c r="J43" s="24">
        <f>IF(最終需要項目別生産誘発額表!$N43&lt;1,"-",最終需要項目別生産誘発額表!J43/最終需要項目別生産誘発額表!$N43)</f>
        <v>-1.0657283165920416E-5</v>
      </c>
      <c r="K43" s="24">
        <f>IF(最終需要項目別生産誘発額表!$N43&lt;1,"-",最終需要項目別生産誘発額表!K43/最終需要項目別生産誘発額表!$N43)</f>
        <v>0</v>
      </c>
      <c r="L43" s="24">
        <f>IF(最終需要項目別生産誘発額表!$N43&lt;1,"-",最終需要項目別生産誘発額表!L43/最終需要項目別生産誘発額表!$N43)</f>
        <v>6.2445894711575245E-2</v>
      </c>
      <c r="M43" s="24">
        <f>IF(最終需要項目別生産誘発額表!$N43&lt;1,"-",最終需要項目別生産誘発額表!M43/最終需要項目別生産誘発額表!$N43)</f>
        <v>0.8257828307495384</v>
      </c>
      <c r="N43" s="65">
        <f>IF(最終需要項目別生産誘発額表!$N43&lt;1,"-",最終需要項目別生産誘発額表!N43/最終需要項目別生産誘発額表!$N43)</f>
        <v>1</v>
      </c>
    </row>
    <row r="44" spans="2:14" x14ac:dyDescent="0.15">
      <c r="B44" s="36" t="s">
        <v>34</v>
      </c>
      <c r="C44" s="36" t="s">
        <v>149</v>
      </c>
      <c r="D44" s="23" t="str">
        <f>IF(最終需要項目別生産誘発額表!$N44&lt;1,"-",最終需要項目別生産誘発額表!D44/最終需要項目別生産誘発額表!$N44)</f>
        <v>-</v>
      </c>
      <c r="E44" s="24" t="str">
        <f>IF(最終需要項目別生産誘発額表!$N44&lt;1,"-",最終需要項目別生産誘発額表!E44/最終需要項目別生産誘発額表!$N44)</f>
        <v>-</v>
      </c>
      <c r="F44" s="24" t="str">
        <f>IF(最終需要項目別生産誘発額表!$N44&lt;1,"-",最終需要項目別生産誘発額表!F44/最終需要項目別生産誘発額表!$N44)</f>
        <v>-</v>
      </c>
      <c r="G44" s="24" t="str">
        <f>IF(最終需要項目別生産誘発額表!$N44&lt;1,"-",最終需要項目別生産誘発額表!G44/最終需要項目別生産誘発額表!$N44)</f>
        <v>-</v>
      </c>
      <c r="H44" s="24" t="str">
        <f>IF(最終需要項目別生産誘発額表!$N44&lt;1,"-",最終需要項目別生産誘発額表!H44/最終需要項目別生産誘発額表!$N44)</f>
        <v>-</v>
      </c>
      <c r="I44" s="24" t="str">
        <f>IF(最終需要項目別生産誘発額表!$N44&lt;1,"-",最終需要項目別生産誘発額表!I44/最終需要項目別生産誘発額表!$N44)</f>
        <v>-</v>
      </c>
      <c r="J44" s="24" t="str">
        <f>IF(最終需要項目別生産誘発額表!$N44&lt;1,"-",最終需要項目別生産誘発額表!J44/最終需要項目別生産誘発額表!$N44)</f>
        <v>-</v>
      </c>
      <c r="K44" s="24" t="str">
        <f>IF(最終需要項目別生産誘発額表!$N44&lt;1,"-",最終需要項目別生産誘発額表!K44/最終需要項目別生産誘発額表!$N44)</f>
        <v>-</v>
      </c>
      <c r="L44" s="24" t="str">
        <f>IF(最終需要項目別生産誘発額表!$N44&lt;1,"-",最終需要項目別生産誘発額表!L44/最終需要項目別生産誘発額表!$N44)</f>
        <v>-</v>
      </c>
      <c r="M44" s="24" t="str">
        <f>IF(最終需要項目別生産誘発額表!$N44&lt;1,"-",最終需要項目別生産誘発額表!M44/最終需要項目別生産誘発額表!$N44)</f>
        <v>-</v>
      </c>
      <c r="N44" s="65" t="str">
        <f>IF(最終需要項目別生産誘発額表!$N44&lt;1,"-",最終需要項目別生産誘発額表!N44/最終需要項目別生産誘発額表!$N44)</f>
        <v>-</v>
      </c>
    </row>
    <row r="45" spans="2:14" x14ac:dyDescent="0.15">
      <c r="B45" s="36" t="s">
        <v>35</v>
      </c>
      <c r="C45" s="36" t="s">
        <v>150</v>
      </c>
      <c r="D45" s="23" t="str">
        <f>IF(最終需要項目別生産誘発額表!$N45&lt;1,"-",最終需要項目別生産誘発額表!D45/最終需要項目別生産誘発額表!$N45)</f>
        <v>-</v>
      </c>
      <c r="E45" s="24" t="str">
        <f>IF(最終需要項目別生産誘発額表!$N45&lt;1,"-",最終需要項目別生産誘発額表!E45/最終需要項目別生産誘発額表!$N45)</f>
        <v>-</v>
      </c>
      <c r="F45" s="24" t="str">
        <f>IF(最終需要項目別生産誘発額表!$N45&lt;1,"-",最終需要項目別生産誘発額表!F45/最終需要項目別生産誘発額表!$N45)</f>
        <v>-</v>
      </c>
      <c r="G45" s="24" t="str">
        <f>IF(最終需要項目別生産誘発額表!$N45&lt;1,"-",最終需要項目別生産誘発額表!G45/最終需要項目別生産誘発額表!$N45)</f>
        <v>-</v>
      </c>
      <c r="H45" s="24" t="str">
        <f>IF(最終需要項目別生産誘発額表!$N45&lt;1,"-",最終需要項目別生産誘発額表!H45/最終需要項目別生産誘発額表!$N45)</f>
        <v>-</v>
      </c>
      <c r="I45" s="24" t="str">
        <f>IF(最終需要項目別生産誘発額表!$N45&lt;1,"-",最終需要項目別生産誘発額表!I45/最終需要項目別生産誘発額表!$N45)</f>
        <v>-</v>
      </c>
      <c r="J45" s="24" t="str">
        <f>IF(最終需要項目別生産誘発額表!$N45&lt;1,"-",最終需要項目別生産誘発額表!J45/最終需要項目別生産誘発額表!$N45)</f>
        <v>-</v>
      </c>
      <c r="K45" s="24" t="str">
        <f>IF(最終需要項目別生産誘発額表!$N45&lt;1,"-",最終需要項目別生産誘発額表!K45/最終需要項目別生産誘発額表!$N45)</f>
        <v>-</v>
      </c>
      <c r="L45" s="24" t="str">
        <f>IF(最終需要項目別生産誘発額表!$N45&lt;1,"-",最終需要項目別生産誘発額表!L45/最終需要項目別生産誘発額表!$N45)</f>
        <v>-</v>
      </c>
      <c r="M45" s="24" t="str">
        <f>IF(最終需要項目別生産誘発額表!$N45&lt;1,"-",最終需要項目別生産誘発額表!M45/最終需要項目別生産誘発額表!$N45)</f>
        <v>-</v>
      </c>
      <c r="N45" s="65" t="str">
        <f>IF(最終需要項目別生産誘発額表!$N45&lt;1,"-",最終需要項目別生産誘発額表!N45/最終需要項目別生産誘発額表!$N45)</f>
        <v>-</v>
      </c>
    </row>
    <row r="46" spans="2:14" x14ac:dyDescent="0.15">
      <c r="B46" s="36" t="s">
        <v>36</v>
      </c>
      <c r="C46" s="36" t="s">
        <v>151</v>
      </c>
      <c r="D46" s="23">
        <f>IF(最終需要項目別生産誘発額表!$N46&lt;1,"-",最終需要項目別生産誘発額表!D46/最終需要項目別生産誘発額表!$N46)</f>
        <v>1.4845666760099197E-4</v>
      </c>
      <c r="E46" s="24">
        <f>IF(最終需要項目別生産誘発額表!$N46&lt;1,"-",最終需要項目別生産誘発額表!E46/最終需要項目別生産誘発額表!$N46)</f>
        <v>5.0460230420400201E-3</v>
      </c>
      <c r="F46" s="24">
        <f>IF(最終需要項目別生産誘発額表!$N46&lt;1,"-",最終需要項目別生産誘発額表!F46/最終需要項目別生産誘発額表!$N46)</f>
        <v>1.1847485785811619E-3</v>
      </c>
      <c r="G46" s="24">
        <f>IF(最終需要項目別生産誘発額表!$N46&lt;1,"-",最終需要項目別生産誘発額表!G46/最終需要項目別生産誘発額表!$N46)</f>
        <v>4.6246068579768924E-4</v>
      </c>
      <c r="H46" s="24">
        <f>IF(最終需要項目別生産誘発額表!$N46&lt;1,"-",最終需要項目別生産誘発額表!H46/最終需要項目別生産誘発額表!$N46)</f>
        <v>1.4039610135786943E-2</v>
      </c>
      <c r="I46" s="24">
        <f>IF(最終需要項目別生産誘発額表!$N46&lt;1,"-",最終需要項目別生産誘発額表!I46/最終需要項目別生産誘発額表!$N46)</f>
        <v>4.4580271649545387E-2</v>
      </c>
      <c r="J46" s="24">
        <f>IF(最終需要項目別生産誘発額表!$N46&lt;1,"-",最終需要項目別生産誘発額表!J46/最終需要項目別生産誘発額表!$N46)</f>
        <v>-2.0831698244434751E-6</v>
      </c>
      <c r="K46" s="24">
        <f>IF(最終需要項目別生産誘発額表!$N46&lt;1,"-",最終需要項目別生産誘発額表!K46/最終需要項目別生産誘発額表!$N46)</f>
        <v>0</v>
      </c>
      <c r="L46" s="24">
        <f>IF(最終需要項目別生産誘発額表!$N46&lt;1,"-",最終需要項目別生産誘発額表!L46/最終需要項目別生産誘発額表!$N46)</f>
        <v>5.4259458182994498E-2</v>
      </c>
      <c r="M46" s="24">
        <f>IF(最終需要項目別生産誘発額表!$N46&lt;1,"-",最終需要項目別生産誘発額表!M46/最終需要項目別生産誘発額表!$N46)</f>
        <v>0.88028105422747771</v>
      </c>
      <c r="N46" s="65">
        <f>IF(最終需要項目別生産誘発額表!$N46&lt;1,"-",最終需要項目別生産誘発額表!N46/最終需要項目別生産誘発額表!$N46)</f>
        <v>1</v>
      </c>
    </row>
    <row r="47" spans="2:14" x14ac:dyDescent="0.15">
      <c r="B47" s="36" t="s">
        <v>37</v>
      </c>
      <c r="C47" s="36" t="s">
        <v>152</v>
      </c>
      <c r="D47" s="23">
        <f>IF(最終需要項目別生産誘発額表!$N47&lt;1,"-",最終需要項目別生産誘発額表!D47/最終需要項目別生産誘発額表!$N47)</f>
        <v>4.8115897044608924E-4</v>
      </c>
      <c r="E47" s="24">
        <f>IF(最終需要項目別生産誘発額表!$N47&lt;1,"-",最終需要項目別生産誘発額表!E47/最終需要項目別生産誘発額表!$N47)</f>
        <v>1.2085999732569358E-2</v>
      </c>
      <c r="F47" s="24">
        <f>IF(最終需要項目別生産誘発額表!$N47&lt;1,"-",最終需要項目別生産誘発額表!F47/最終需要項目別生産誘発額表!$N47)</f>
        <v>3.6485661580119627E-3</v>
      </c>
      <c r="G47" s="24">
        <f>IF(最終需要項目別生産誘発額表!$N47&lt;1,"-",最終需要項目別生産誘発額表!G47/最終需要項目別生産誘発額表!$N47)</f>
        <v>1.5323569462645562E-3</v>
      </c>
      <c r="H47" s="24">
        <f>IF(最終需要項目別生産誘発額表!$N47&lt;1,"-",最終需要項目別生産誘発額表!H47/最終需要項目別生産誘発額表!$N47)</f>
        <v>8.4644423854201411E-3</v>
      </c>
      <c r="I47" s="24">
        <f>IF(最終需要項目別生産誘発額表!$N47&lt;1,"-",最終需要項目別生産誘発額表!I47/最終需要項目別生産誘発額表!$N47)</f>
        <v>2.5837754678072797E-2</v>
      </c>
      <c r="J47" s="24">
        <f>IF(最終需要項目別生産誘発額表!$N47&lt;1,"-",最終需要項目別生産誘発額表!J47/最終需要項目別生産誘発額表!$N47)</f>
        <v>-1.0489580647817774E-4</v>
      </c>
      <c r="K47" s="24">
        <f>IF(最終需要項目別生産誘発額表!$N47&lt;1,"-",最終需要項目別生産誘発額表!K47/最終需要項目別生産誘発額表!$N47)</f>
        <v>0</v>
      </c>
      <c r="L47" s="24">
        <f>IF(最終需要項目別生産誘発額表!$N47&lt;1,"-",最終需要項目別生産誘発額表!L47/最終需要項目別生産誘発額表!$N47)</f>
        <v>2.8079402896404679E-2</v>
      </c>
      <c r="M47" s="24">
        <f>IF(最終需要項目別生産誘発額表!$N47&lt;1,"-",最終需要項目別生産誘発額表!M47/最終需要項目別生産誘発額表!$N47)</f>
        <v>0.9199752140392885</v>
      </c>
      <c r="N47" s="65">
        <f>IF(最終需要項目別生産誘発額表!$N47&lt;1,"-",最終需要項目別生産誘発額表!N47/最終需要項目別生産誘発額表!$N47)</f>
        <v>1</v>
      </c>
    </row>
    <row r="48" spans="2:14" x14ac:dyDescent="0.15">
      <c r="B48" s="36" t="s">
        <v>38</v>
      </c>
      <c r="C48" s="36" t="s">
        <v>153</v>
      </c>
      <c r="D48" s="23">
        <f>IF(最終需要項目別生産誘発額表!$N48&lt;1,"-",最終需要項目別生産誘発額表!D48/最終需要項目別生産誘発額表!$N48)</f>
        <v>-1.7478199342843557E-3</v>
      </c>
      <c r="E48" s="24">
        <f>IF(最終需要項目別生産誘発額表!$N48&lt;1,"-",最終需要項目別生産誘発額表!E48/最終需要項目別生産誘発額表!$N48)</f>
        <v>-0.78767293520337267</v>
      </c>
      <c r="F48" s="24">
        <f>IF(最終需要項目別生産誘発額表!$N48&lt;1,"-",最終需要項目別生産誘発額表!F48/最終需要項目別生産誘発額表!$N48)</f>
        <v>-1.3954428639516186E-2</v>
      </c>
      <c r="G48" s="24">
        <f>IF(最終需要項目別生産誘発額表!$N48&lt;1,"-",最終需要項目別生産誘発額表!G48/最終需要項目別生産誘発額表!$N48)</f>
        <v>-4.1031956060572795E-3</v>
      </c>
      <c r="H48" s="24">
        <f>IF(最終需要項目別生産誘発額表!$N48&lt;1,"-",最終需要項目別生産誘発額表!H48/最終需要項目別生産誘発額表!$N48)</f>
        <v>-1.1886317553080297E-2</v>
      </c>
      <c r="I48" s="24">
        <f>IF(最終需要項目別生産誘発額表!$N48&lt;1,"-",最終需要項目別生産誘発額表!I48/最終需要項目別生産誘発額表!$N48)</f>
        <v>0.62673257110229619</v>
      </c>
      <c r="J48" s="24">
        <f>IF(最終需要項目別生産誘発額表!$N48&lt;1,"-",最終需要項目別生産誘発額表!J48/最終需要項目別生産誘発額表!$N48)</f>
        <v>2.6172939787235916E-5</v>
      </c>
      <c r="K48" s="24">
        <f>IF(最終需要項目別生産誘発額表!$N48&lt;1,"-",最終需要項目別生産誘発額表!K48/最終需要項目別生産誘発額表!$N48)</f>
        <v>0</v>
      </c>
      <c r="L48" s="24">
        <f>IF(最終需要項目別生産誘発額表!$N48&lt;1,"-",最終需要項目別生産誘発額表!L48/最終需要項目別生産誘発額表!$N48)</f>
        <v>7.2530278119905325E-2</v>
      </c>
      <c r="M48" s="24">
        <f>IF(最終需要項目別生産誘発額表!$N48&lt;1,"-",最終需要項目別生産誘発額表!M48/最終需要項目別生産誘発額表!$N48)</f>
        <v>1.1200756747743221</v>
      </c>
      <c r="N48" s="65">
        <f>IF(最終需要項目別生産誘発額表!$N48&lt;1,"-",最終需要項目別生産誘発額表!N48/最終需要項目別生産誘発額表!$N48)</f>
        <v>1</v>
      </c>
    </row>
    <row r="49" spans="2:14" x14ac:dyDescent="0.15">
      <c r="B49" s="36" t="s">
        <v>39</v>
      </c>
      <c r="C49" s="36" t="s">
        <v>154</v>
      </c>
      <c r="D49" s="23">
        <f>IF(最終需要項目別生産誘発額表!$N49&lt;1,"-",最終需要項目別生産誘発額表!D49/最終需要項目別生産誘発額表!$N49)</f>
        <v>2.7840965115714402E-4</v>
      </c>
      <c r="E49" s="24">
        <f>IF(最終需要項目別生産誘発額表!$N49&lt;1,"-",最終需要項目別生産誘発額表!E49/最終需要項目別生産誘発額表!$N49)</f>
        <v>6.9789626457316201E-3</v>
      </c>
      <c r="F49" s="24">
        <f>IF(最終需要項目別生産誘発額表!$N49&lt;1,"-",最終需要項目別生産誘発額表!F49/最終需要項目別生産誘発額表!$N49)</f>
        <v>6.1594660631722527E-3</v>
      </c>
      <c r="G49" s="24">
        <f>IF(最終需要項目別生産誘発額表!$N49&lt;1,"-",最終需要項目別生産誘発額表!G49/最終需要項目別生産誘発額表!$N49)</f>
        <v>6.5056267508437429E-4</v>
      </c>
      <c r="H49" s="24">
        <f>IF(最終需要項目別生産誘発額表!$N49&lt;1,"-",最終需要項目別生産誘発額表!H49/最終需要項目別生産誘発額表!$N49)</f>
        <v>7.2583918042326955E-3</v>
      </c>
      <c r="I49" s="24">
        <f>IF(最終需要項目別生産誘発額表!$N49&lt;1,"-",最終需要項目別生産誘発額表!I49/最終需要項目別生産誘発額表!$N49)</f>
        <v>2.5995953237729248E-2</v>
      </c>
      <c r="J49" s="24">
        <f>IF(最終需要項目別生産誘発額表!$N49&lt;1,"-",最終需要項目別生産誘発額表!J49/最終需要項目別生産誘発額表!$N49)</f>
        <v>-1.4240188029720238E-5</v>
      </c>
      <c r="K49" s="24">
        <f>IF(最終需要項目別生産誘発額表!$N49&lt;1,"-",最終需要項目別生産誘発額表!K49/最終需要項目別生産誘発額表!$N49)</f>
        <v>0</v>
      </c>
      <c r="L49" s="24">
        <f>IF(最終需要項目別生産誘発額表!$N49&lt;1,"-",最終需要項目別生産誘発額表!L49/最終需要項目別生産誘発額表!$N49)</f>
        <v>0.10130589455297162</v>
      </c>
      <c r="M49" s="24">
        <f>IF(最終需要項目別生産誘発額表!$N49&lt;1,"-",最終需要項目別生産誘発額表!M49/最終需要項目別生産誘発額表!$N49)</f>
        <v>0.85138659955795082</v>
      </c>
      <c r="N49" s="65">
        <f>IF(最終需要項目別生産誘発額表!$N49&lt;1,"-",最終需要項目別生産誘発額表!N49/最終需要項目別生産誘発額表!$N49)</f>
        <v>1</v>
      </c>
    </row>
    <row r="50" spans="2:14" x14ac:dyDescent="0.15">
      <c r="B50" s="36" t="s">
        <v>40</v>
      </c>
      <c r="C50" s="36" t="s">
        <v>155</v>
      </c>
      <c r="D50" s="23">
        <f>IF(最終需要項目別生産誘発額表!$N50&lt;1,"-",最終需要項目別生産誘発額表!D50/最終需要項目別生産誘発額表!$N50)</f>
        <v>1.5742630528895179E-4</v>
      </c>
      <c r="E50" s="24">
        <f>IF(最終需要項目別生産誘発額表!$N50&lt;1,"-",最終需要項目別生産誘発額表!E50/最終需要項目別生産誘発額表!$N50)</f>
        <v>1.6642753743670257E-2</v>
      </c>
      <c r="F50" s="24">
        <f>IF(最終需要項目別生産誘発額表!$N50&lt;1,"-",最終需要項目別生産誘発額表!F50/最終需要項目別生産誘発額表!$N50)</f>
        <v>3.2840423387113233E-3</v>
      </c>
      <c r="G50" s="24">
        <f>IF(最終需要項目別生産誘発額表!$N50&lt;1,"-",最終需要項目別生産誘発額表!G50/最終需要項目別生産誘発額表!$N50)</f>
        <v>1.2512239348910768E-3</v>
      </c>
      <c r="H50" s="24">
        <f>IF(最終需要項目別生産誘発額表!$N50&lt;1,"-",最終需要項目別生産誘発額表!H50/最終需要項目別生産誘発額表!$N50)</f>
        <v>4.9500209042041964E-2</v>
      </c>
      <c r="I50" s="24">
        <f>IF(最終需要項目別生産誘発額表!$N50&lt;1,"-",最終需要項目別生産誘発額表!I50/最終需要項目別生産誘発額表!$N50)</f>
        <v>0.16829287946787885</v>
      </c>
      <c r="J50" s="24">
        <f>IF(最終需要項目別生産誘発額表!$N50&lt;1,"-",最終需要項目別生産誘発額表!J50/最終需要項目別生産誘発額表!$N50)</f>
        <v>-6.6951708587454383E-8</v>
      </c>
      <c r="K50" s="24">
        <f>IF(最終需要項目別生産誘発額表!$N50&lt;1,"-",最終需要項目別生産誘発額表!K50/最終需要項目別生産誘発額表!$N50)</f>
        <v>0</v>
      </c>
      <c r="L50" s="24">
        <f>IF(最終需要項目別生産誘発額表!$N50&lt;1,"-",最終需要項目別生産誘発額表!L50/最終需要項目別生産誘発額表!$N50)</f>
        <v>4.1175050830334443E-3</v>
      </c>
      <c r="M50" s="24">
        <f>IF(最終需要項目別生産誘発額表!$N50&lt;1,"-",最終需要項目別生産誘発額表!M50/最終需要項目別生産誘発額表!$N50)</f>
        <v>0.75675402703619254</v>
      </c>
      <c r="N50" s="65">
        <f>IF(最終需要項目別生産誘発額表!$N50&lt;1,"-",最終需要項目別生産誘発額表!N50/最終需要項目別生産誘発額表!$N50)</f>
        <v>1</v>
      </c>
    </row>
    <row r="51" spans="2:14" x14ac:dyDescent="0.15">
      <c r="B51" s="36" t="s">
        <v>41</v>
      </c>
      <c r="C51" s="36" t="s">
        <v>156</v>
      </c>
      <c r="D51" s="23">
        <f>IF(最終需要項目別生産誘発額表!$N51&lt;1,"-",最終需要項目別生産誘発額表!D51/最終需要項目別生産誘発額表!$N51)</f>
        <v>2.4434380906907817E-3</v>
      </c>
      <c r="E51" s="24">
        <f>IF(最終需要項目別生産誘発額表!$N51&lt;1,"-",最終需要項目別生産誘発額表!E51/最終需要項目別生産誘発額表!$N51)</f>
        <v>4.3965746516970897E-2</v>
      </c>
      <c r="F51" s="24">
        <f>IF(最終需要項目別生産誘発額表!$N51&lt;1,"-",最終需要項目別生産誘発額表!F51/最終需要項目別生産誘発額表!$N51)</f>
        <v>1.3097648479860016E-2</v>
      </c>
      <c r="G51" s="24">
        <f>IF(最終需要項目別生産誘発額表!$N51&lt;1,"-",最終需要項目別生産誘発額表!G51/最終需要項目別生産誘発額表!$N51)</f>
        <v>5.2732554612140436E-3</v>
      </c>
      <c r="H51" s="24">
        <f>IF(最終需要項目別生産誘発額表!$N51&lt;1,"-",最終需要項目別生産誘発額表!H51/最終需要項目別生産誘発額表!$N51)</f>
        <v>1.4533020958957017E-2</v>
      </c>
      <c r="I51" s="24">
        <f>IF(最終需要項目別生産誘発額表!$N51&lt;1,"-",最終需要項目別生産誘発額表!I51/最終需要項目別生産誘発額表!$N51)</f>
        <v>5.7109572171120886E-2</v>
      </c>
      <c r="J51" s="24">
        <f>IF(最終需要項目別生産誘発額表!$N51&lt;1,"-",最終需要項目別生産誘発額表!J51/最終需要項目別生産誘発額表!$N51)</f>
        <v>-1.6544866815255119E-5</v>
      </c>
      <c r="K51" s="24">
        <f>IF(最終需要項目別生産誘発額表!$N51&lt;1,"-",最終需要項目別生産誘発額表!K51/最終需要項目別生産誘発額表!$N51)</f>
        <v>0</v>
      </c>
      <c r="L51" s="24">
        <f>IF(最終需要項目別生産誘発額表!$N51&lt;1,"-",最終需要項目別生産誘発額表!L51/最終需要項目別生産誘発額表!$N51)</f>
        <v>4.4005713996222946E-2</v>
      </c>
      <c r="M51" s="24">
        <f>IF(最終需要項目別生産誘発額表!$N51&lt;1,"-",最終需要項目別生産誘発額表!M51/最終需要項目別生産誘発額表!$N51)</f>
        <v>0.8195881491917788</v>
      </c>
      <c r="N51" s="65">
        <f>IF(最終需要項目別生産誘発額表!$N51&lt;1,"-",最終需要項目別生産誘発額表!N51/最終需要項目別生産誘発額表!$N51)</f>
        <v>1</v>
      </c>
    </row>
    <row r="52" spans="2:14" x14ac:dyDescent="0.15">
      <c r="B52" s="36" t="s">
        <v>42</v>
      </c>
      <c r="C52" s="36" t="s">
        <v>157</v>
      </c>
      <c r="D52" s="23">
        <f>IF(最終需要項目別生産誘発額表!$N52&lt;1,"-",最終需要項目別生産誘発額表!D52/最終需要項目別生産誘発額表!$N52)</f>
        <v>6.9015677848307191E-5</v>
      </c>
      <c r="E52" s="24">
        <f>IF(最終需要項目別生産誘発額表!$N52&lt;1,"-",最終需要項目別生産誘発額表!E52/最終需要項目別生産誘発額表!$N52)</f>
        <v>5.599760134918706E-3</v>
      </c>
      <c r="F52" s="24">
        <f>IF(最終需要項目別生産誘発額表!$N52&lt;1,"-",最終需要項目別生産誘発額表!F52/最終需要項目別生産誘発額表!$N52)</f>
        <v>1.3280649213748836E-3</v>
      </c>
      <c r="G52" s="24">
        <f>IF(最終需要項目別生産誘発額表!$N52&lt;1,"-",最終需要項目別生産誘発額表!G52/最終需要項目別生産誘発額表!$N52)</f>
        <v>6.1172931952199392E-4</v>
      </c>
      <c r="H52" s="24">
        <f>IF(最終需要項目別生産誘発額表!$N52&lt;1,"-",最終需要項目別生産誘発額表!H52/最終需要項目別生産誘発額表!$N52)</f>
        <v>6.3599003654644416E-3</v>
      </c>
      <c r="I52" s="24">
        <f>IF(最終需要項目別生産誘発額表!$N52&lt;1,"-",最終需要項目別生産誘発額表!I52/最終需要項目別生産誘発額表!$N52)</f>
        <v>8.0392391384462442E-2</v>
      </c>
      <c r="J52" s="24">
        <f>IF(最終需要項目別生産誘発額表!$N52&lt;1,"-",最終需要項目別生産誘発額表!J52/最終需要項目別生産誘発額表!$N52)</f>
        <v>-2.6181782948956696E-6</v>
      </c>
      <c r="K52" s="24">
        <f>IF(最終需要項目別生産誘発額表!$N52&lt;1,"-",最終需要項目別生産誘発額表!K52/最終需要項目別生産誘発額表!$N52)</f>
        <v>0</v>
      </c>
      <c r="L52" s="24">
        <f>IF(最終需要項目別生産誘発額表!$N52&lt;1,"-",最終需要項目別生産誘発額表!L52/最終需要項目別生産誘発額表!$N52)</f>
        <v>0.21404950014247542</v>
      </c>
      <c r="M52" s="24">
        <f>IF(最終需要項目別生産誘発額表!$N52&lt;1,"-",最終需要項目別生産誘発額表!M52/最終需要項目別生産誘発額表!$N52)</f>
        <v>0.69159225623222864</v>
      </c>
      <c r="N52" s="65">
        <f>IF(最終需要項目別生産誘発額表!$N52&lt;1,"-",最終需要項目別生産誘発額表!N52/最終需要項目別生産誘発額表!$N52)</f>
        <v>1</v>
      </c>
    </row>
    <row r="53" spans="2:14" x14ac:dyDescent="0.15">
      <c r="B53" s="36" t="s">
        <v>43</v>
      </c>
      <c r="C53" s="36" t="s">
        <v>158</v>
      </c>
      <c r="D53" s="23">
        <f>IF(最終需要項目別生産誘発額表!$N53&lt;1,"-",最終需要項目別生産誘発額表!D53/最終需要項目別生産誘発額表!$N53)</f>
        <v>7.8654983489875242E-5</v>
      </c>
      <c r="E53" s="24">
        <f>IF(最終需要項目別生産誘発額表!$N53&lt;1,"-",最終需要項目別生産誘発額表!E53/最終需要項目別生産誘発額表!$N53)</f>
        <v>6.1718603279367103E-3</v>
      </c>
      <c r="F53" s="24">
        <f>IF(最終需要項目別生産誘発額表!$N53&lt;1,"-",最終需要項目別生産誘発額表!F53/最終需要項目別生産誘発額表!$N53)</f>
        <v>1.2962979707442557E-3</v>
      </c>
      <c r="G53" s="24">
        <f>IF(最終需要項目別生産誘発額表!$N53&lt;1,"-",最終需要項目別生産誘発額表!G53/最終需要項目別生産誘発額表!$N53)</f>
        <v>5.2032345351414469E-4</v>
      </c>
      <c r="H53" s="24">
        <f>IF(最終需要項目別生産誘発額表!$N53&lt;1,"-",最終需要項目別生産誘発額表!H53/最終需要項目別生産誘発額表!$N53)</f>
        <v>1.7091807815932147E-3</v>
      </c>
      <c r="I53" s="24">
        <f>IF(最終需要項目別生産誘発額表!$N53&lt;1,"-",最終需要項目別生産誘発額表!I53/最終需要項目別生産誘発額表!$N53)</f>
        <v>7.0186329854367915E-2</v>
      </c>
      <c r="J53" s="24">
        <f>IF(最終需要項目別生産誘発額表!$N53&lt;1,"-",最終需要項目別生産誘発額表!J53/最終需要項目別生産誘発額表!$N53)</f>
        <v>-2.4475110761644665E-6</v>
      </c>
      <c r="K53" s="24">
        <f>IF(最終需要項目別生産誘発額表!$N53&lt;1,"-",最終需要項目別生産誘発額表!K53/最終需要項目別生産誘発額表!$N53)</f>
        <v>0</v>
      </c>
      <c r="L53" s="24">
        <f>IF(最終需要項目別生産誘発額表!$N53&lt;1,"-",最終需要項目別生産誘発額表!L53/最終需要項目別生産誘発額表!$N53)</f>
        <v>0.34002279937894114</v>
      </c>
      <c r="M53" s="24">
        <f>IF(最終需要項目別生産誘発額表!$N53&lt;1,"-",最終需要項目別生産誘発額表!M53/最終需要項目別生産誘発額表!$N53)</f>
        <v>0.5800170007604889</v>
      </c>
      <c r="N53" s="65">
        <f>IF(最終需要項目別生産誘発額表!$N53&lt;1,"-",最終需要項目別生産誘発額表!N53/最終需要項目別生産誘発額表!$N53)</f>
        <v>1</v>
      </c>
    </row>
    <row r="54" spans="2:14" x14ac:dyDescent="0.15">
      <c r="B54" s="36" t="s">
        <v>44</v>
      </c>
      <c r="C54" s="36" t="s">
        <v>159</v>
      </c>
      <c r="D54" s="23">
        <f>IF(最終需要項目別生産誘発額表!$N54&lt;1,"-",最終需要項目別生産誘発額表!D54/最終需要項目別生産誘発額表!$N54)</f>
        <v>6.1617535884133255E-5</v>
      </c>
      <c r="E54" s="24">
        <f>IF(最終需要項目別生産誘発額表!$N54&lt;1,"-",最終需要項目別生産誘発額表!E54/最終需要項目別生産誘発額表!$N54)</f>
        <v>2.8945724405677314E-3</v>
      </c>
      <c r="F54" s="24">
        <f>IF(最終需要項目別生産誘発額表!$N54&lt;1,"-",最終需要項目別生産誘発額表!F54/最終需要項目別生産誘発額表!$N54)</f>
        <v>4.5287218801342453E-3</v>
      </c>
      <c r="G54" s="24">
        <f>IF(最終需要項目別生産誘発額表!$N54&lt;1,"-",最終需要項目別生産誘発額表!G54/最終需要項目別生産誘発額表!$N54)</f>
        <v>6.0233074088735981E-4</v>
      </c>
      <c r="H54" s="24">
        <f>IF(最終需要項目別生産誘発額表!$N54&lt;1,"-",最終需要項目別生産誘発額表!H54/最終需要項目別生産誘発額表!$N54)</f>
        <v>2.6647165013776058E-3</v>
      </c>
      <c r="I54" s="24">
        <f>IF(最終需要項目別生産誘発額表!$N54&lt;1,"-",最終需要項目別生産誘発額表!I54/最終需要項目別生産誘発額表!$N54)</f>
        <v>1.7177075221029726E-2</v>
      </c>
      <c r="J54" s="24">
        <f>IF(最終需要項目別生産誘発額表!$N54&lt;1,"-",最終需要項目別生産誘発額表!J54/最終需要項目別生産誘発額表!$N54)</f>
        <v>-2.0904429510917874E-6</v>
      </c>
      <c r="K54" s="24">
        <f>IF(最終需要項目別生産誘発額表!$N54&lt;1,"-",最終需要項目別生産誘発額表!K54/最終需要項目別生産誘発額表!$N54)</f>
        <v>0</v>
      </c>
      <c r="L54" s="24">
        <f>IF(最終需要項目別生産誘発額表!$N54&lt;1,"-",最終需要項目別生産誘発額表!L54/最終需要項目別生産誘発額表!$N54)</f>
        <v>0.24286857892329383</v>
      </c>
      <c r="M54" s="24">
        <f>IF(最終需要項目別生産誘発額表!$N54&lt;1,"-",最終需要項目別生産誘発額表!M54/最終需要項目別生産誘発額表!$N54)</f>
        <v>0.72920447719977644</v>
      </c>
      <c r="N54" s="65">
        <f>IF(最終需要項目別生産誘発額表!$N54&lt;1,"-",最終需要項目別生産誘発額表!N54/最終需要項目別生産誘発額表!$N54)</f>
        <v>1</v>
      </c>
    </row>
    <row r="55" spans="2:14" x14ac:dyDescent="0.15">
      <c r="B55" s="36" t="s">
        <v>45</v>
      </c>
      <c r="C55" s="36" t="s">
        <v>160</v>
      </c>
      <c r="D55" s="23" t="str">
        <f>IF(最終需要項目別生産誘発額表!$N55&lt;1,"-",最終需要項目別生産誘発額表!D55/最終需要項目別生産誘発額表!$N55)</f>
        <v>-</v>
      </c>
      <c r="E55" s="24" t="str">
        <f>IF(最終需要項目別生産誘発額表!$N55&lt;1,"-",最終需要項目別生産誘発額表!E55/最終需要項目別生産誘発額表!$N55)</f>
        <v>-</v>
      </c>
      <c r="F55" s="24" t="str">
        <f>IF(最終需要項目別生産誘発額表!$N55&lt;1,"-",最終需要項目別生産誘発額表!F55/最終需要項目別生産誘発額表!$N55)</f>
        <v>-</v>
      </c>
      <c r="G55" s="24" t="str">
        <f>IF(最終需要項目別生産誘発額表!$N55&lt;1,"-",最終需要項目別生産誘発額表!G55/最終需要項目別生産誘発額表!$N55)</f>
        <v>-</v>
      </c>
      <c r="H55" s="24" t="str">
        <f>IF(最終需要項目別生産誘発額表!$N55&lt;1,"-",最終需要項目別生産誘発額表!H55/最終需要項目別生産誘発額表!$N55)</f>
        <v>-</v>
      </c>
      <c r="I55" s="24" t="str">
        <f>IF(最終需要項目別生産誘発額表!$N55&lt;1,"-",最終需要項目別生産誘発額表!I55/最終需要項目別生産誘発額表!$N55)</f>
        <v>-</v>
      </c>
      <c r="J55" s="24" t="str">
        <f>IF(最終需要項目別生産誘発額表!$N55&lt;1,"-",最終需要項目別生産誘発額表!J55/最終需要項目別生産誘発額表!$N55)</f>
        <v>-</v>
      </c>
      <c r="K55" s="24" t="str">
        <f>IF(最終需要項目別生産誘発額表!$N55&lt;1,"-",最終需要項目別生産誘発額表!K55/最終需要項目別生産誘発額表!$N55)</f>
        <v>-</v>
      </c>
      <c r="L55" s="24" t="str">
        <f>IF(最終需要項目別生産誘発額表!$N55&lt;1,"-",最終需要項目別生産誘発額表!L55/最終需要項目別生産誘発額表!$N55)</f>
        <v>-</v>
      </c>
      <c r="M55" s="24" t="str">
        <f>IF(最終需要項目別生産誘発額表!$N55&lt;1,"-",最終需要項目別生産誘発額表!M55/最終需要項目別生産誘発額表!$N55)</f>
        <v>-</v>
      </c>
      <c r="N55" s="65" t="str">
        <f>IF(最終需要項目別生産誘発額表!$N55&lt;1,"-",最終需要項目別生産誘発額表!N55/最終需要項目別生産誘発額表!$N55)</f>
        <v>-</v>
      </c>
    </row>
    <row r="56" spans="2:14" x14ac:dyDescent="0.15">
      <c r="B56" s="36" t="s">
        <v>46</v>
      </c>
      <c r="C56" s="36" t="s">
        <v>161</v>
      </c>
      <c r="D56" s="23">
        <f>IF(最終需要項目別生産誘発額表!$N56&lt;1,"-",最終需要項目別生産誘発額表!D56/最終需要項目別生産誘発額表!$N56)</f>
        <v>2.5460024755367359E-4</v>
      </c>
      <c r="E56" s="24">
        <f>IF(最終需要項目別生産誘発額表!$N56&lt;1,"-",最終需要項目別生産誘発額表!E56/最終需要項目別生産誘発額表!$N56)</f>
        <v>1.8397197745598354E-2</v>
      </c>
      <c r="F56" s="24">
        <f>IF(最終需要項目別生産誘発額表!$N56&lt;1,"-",最終需要項目別生産誘発額表!F56/最終需要項目別生産誘発額表!$N56)</f>
        <v>8.3706352511982111E-3</v>
      </c>
      <c r="G56" s="24">
        <f>IF(最終需要項目別生産誘発額表!$N56&lt;1,"-",最終需要項目別生産誘発額表!G56/最終需要項目別生産誘発額表!$N56)</f>
        <v>4.2837662288046138E-3</v>
      </c>
      <c r="H56" s="24">
        <f>IF(最終需要項目別生産誘発額表!$N56&lt;1,"-",最終需要項目別生産誘発額表!H56/最終需要項目別生産誘発額表!$N56)</f>
        <v>1.6866934743595726E-3</v>
      </c>
      <c r="I56" s="24">
        <f>IF(最終需要項目別生産誘発額表!$N56&lt;1,"-",最終需要項目別生産誘発額表!I56/最終需要項目別生産誘発額表!$N56)</f>
        <v>8.385463392033889E-3</v>
      </c>
      <c r="J56" s="24">
        <f>IF(最終需要項目別生産誘発額表!$N56&lt;1,"-",最終需要項目別生産誘発額表!J56/最終需要項目別生産誘発額表!$N56)</f>
        <v>-1.3700975451672021E-5</v>
      </c>
      <c r="K56" s="24">
        <f>IF(最終需要項目別生産誘発額表!$N56&lt;1,"-",最終需要項目別生産誘発額表!K56/最終需要項目別生産誘発額表!$N56)</f>
        <v>0</v>
      </c>
      <c r="L56" s="24">
        <f>IF(最終需要項目別生産誘発額表!$N56&lt;1,"-",最終需要項目別生産誘発額表!L56/最終需要項目別生産誘発額表!$N56)</f>
        <v>0.26248664234434377</v>
      </c>
      <c r="M56" s="24">
        <f>IF(最終需要項目別生産誘発額表!$N56&lt;1,"-",最終需要項目別生産誘発額表!M56/最終需要項目別生産誘発額表!$N56)</f>
        <v>0.69614870229155956</v>
      </c>
      <c r="N56" s="65">
        <f>IF(最終需要項目別生産誘発額表!$N56&lt;1,"-",最終需要項目別生産誘発額表!N56/最終需要項目別生産誘発額表!$N56)</f>
        <v>1</v>
      </c>
    </row>
    <row r="57" spans="2:14" x14ac:dyDescent="0.15">
      <c r="B57" s="36" t="s">
        <v>47</v>
      </c>
      <c r="C57" s="36" t="s">
        <v>162</v>
      </c>
      <c r="D57" s="23">
        <f>IF(最終需要項目別生産誘発額表!$N57&lt;1,"-",最終需要項目別生産誘発額表!D57/最終需要項目別生産誘発額表!$N57)</f>
        <v>7.579478791008738E-5</v>
      </c>
      <c r="E57" s="24">
        <f>IF(最終需要項目別生産誘発額表!$N57&lt;1,"-",最終需要項目別生産誘発額表!E57/最終需要項目別生産誘発額表!$N57)</f>
        <v>6.5705061009034317E-3</v>
      </c>
      <c r="F57" s="24">
        <f>IF(最終需要項目別生産誘発額表!$N57&lt;1,"-",最終需要項目別生産誘発額表!F57/最終需要項目別生産誘発額表!$N57)</f>
        <v>1.2667742546805939E-3</v>
      </c>
      <c r="G57" s="24">
        <f>IF(最終需要項目別生産誘発額表!$N57&lt;1,"-",最終需要項目別生産誘発額表!G57/最終需要項目別生産誘発額表!$N57)</f>
        <v>5.0299966722014064E-4</v>
      </c>
      <c r="H57" s="24">
        <f>IF(最終需要項目別生産誘発額表!$N57&lt;1,"-",最終需要項目別生産誘発額表!H57/最終需要項目別生産誘発額表!$N57)</f>
        <v>7.7936534371801673E-3</v>
      </c>
      <c r="I57" s="24">
        <f>IF(最終需要項目別生産誘発額表!$N57&lt;1,"-",最終需要項目別生産誘発額表!I57/最終需要項目別生産誘発額表!$N57)</f>
        <v>0.10913772927623037</v>
      </c>
      <c r="J57" s="24">
        <f>IF(最終需要項目別生産誘発額表!$N57&lt;1,"-",最終需要項目別生産誘発額表!J57/最終需要項目別生産誘発額表!$N57)</f>
        <v>7.3123884938253584E-6</v>
      </c>
      <c r="K57" s="24">
        <f>IF(最終需要項目別生産誘発額表!$N57&lt;1,"-",最終需要項目別生産誘発額表!K57/最終需要項目別生産誘発額表!$N57)</f>
        <v>0</v>
      </c>
      <c r="L57" s="24">
        <f>IF(最終需要項目別生産誘発額表!$N57&lt;1,"-",最終需要項目別生産誘発額表!L57/最終需要項目別生産誘発額表!$N57)</f>
        <v>8.3845384947399723E-2</v>
      </c>
      <c r="M57" s="24">
        <f>IF(最終需要項目別生産誘発額表!$N57&lt;1,"-",最終需要項目別生産誘発額表!M57/最終需要項目別生産誘発額表!$N57)</f>
        <v>0.79079984513998169</v>
      </c>
      <c r="N57" s="65">
        <f>IF(最終需要項目別生産誘発額表!$N57&lt;1,"-",最終需要項目別生産誘発額表!N57/最終需要項目別生産誘発額表!$N57)</f>
        <v>1</v>
      </c>
    </row>
    <row r="58" spans="2:14" x14ac:dyDescent="0.15">
      <c r="B58" s="36" t="s">
        <v>48</v>
      </c>
      <c r="C58" s="36" t="s">
        <v>163</v>
      </c>
      <c r="D58" s="23">
        <f>IF(最終需要項目別生産誘発額表!$N58&lt;1,"-",最終需要項目別生産誘発額表!D58/最終需要項目別生産誘発額表!$N58)</f>
        <v>1.4434436545352754E-3</v>
      </c>
      <c r="E58" s="24">
        <f>IF(最終需要項目別生産誘発額表!$N58&lt;1,"-",最終需要項目別生産誘発額表!E58/最終需要項目別生産誘発額表!$N58)</f>
        <v>0.14564404284370619</v>
      </c>
      <c r="F58" s="24">
        <f>IF(最終需要項目別生産誘発額表!$N58&lt;1,"-",最終需要項目別生産誘発額表!F58/最終需要項目別生産誘発額表!$N58)</f>
        <v>7.9607941347512869E-4</v>
      </c>
      <c r="G58" s="24">
        <f>IF(最終需要項目別生産誘発額表!$N58&lt;1,"-",最終需要項目別生産誘発額表!G58/最終需要項目別生産誘発額表!$N58)</f>
        <v>4.1374434222437131E-4</v>
      </c>
      <c r="H58" s="24">
        <f>IF(最終需要項目別生産誘発額表!$N58&lt;1,"-",最終需要項目別生産誘発額表!H58/最終需要項目別生産誘発額表!$N58)</f>
        <v>5.3747960705754789E-4</v>
      </c>
      <c r="I58" s="24">
        <f>IF(最終需要項目別生産誘発額表!$N58&lt;1,"-",最終需要項目別生産誘発額表!I58/最終需要項目別生産誘発額表!$N58)</f>
        <v>1.7771145785549457E-2</v>
      </c>
      <c r="J58" s="24">
        <f>IF(最終需要項目別生産誘発額表!$N58&lt;1,"-",最終需要項目別生産誘発額表!J58/最終需要項目別生産誘発額表!$N58)</f>
        <v>-6.1619900855385148E-9</v>
      </c>
      <c r="K58" s="24">
        <f>IF(最終需要項目別生産誘発額表!$N58&lt;1,"-",最終需要項目別生産誘発額表!K58/最終需要項目別生産誘発額表!$N58)</f>
        <v>0</v>
      </c>
      <c r="L58" s="24">
        <f>IF(最終需要項目別生産誘発額表!$N58&lt;1,"-",最終需要項目別生産誘発額表!L58/最終需要項目別生産誘発額表!$N58)</f>
        <v>0.10949422495738506</v>
      </c>
      <c r="M58" s="24">
        <f>IF(最終需要項目別生産誘発額表!$N58&lt;1,"-",最終需要項目別生産誘発額表!M58/最終需要項目別生産誘発額表!$N58)</f>
        <v>0.72389984555805709</v>
      </c>
      <c r="N58" s="65">
        <f>IF(最終需要項目別生産誘発額表!$N58&lt;1,"-",最終需要項目別生産誘発額表!N58/最終需要項目別生産誘発額表!$N58)</f>
        <v>1</v>
      </c>
    </row>
    <row r="59" spans="2:14" x14ac:dyDescent="0.15">
      <c r="B59" s="36" t="s">
        <v>49</v>
      </c>
      <c r="C59" s="36" t="s">
        <v>164</v>
      </c>
      <c r="D59" s="23">
        <f>IF(最終需要項目別生産誘発額表!$N59&lt;1,"-",最終需要項目別生産誘発額表!D59/最終需要項目別生産誘発額表!$N59)</f>
        <v>4.6128596164892364E-6</v>
      </c>
      <c r="E59" s="24">
        <f>IF(最終需要項目別生産誘発額表!$N59&lt;1,"-",最終需要項目別生産誘発額表!E59/最終需要項目別生産誘発額表!$N59)</f>
        <v>3.9732884191982369E-4</v>
      </c>
      <c r="F59" s="24">
        <f>IF(最終需要項目別生産誘発額表!$N59&lt;1,"-",最終需要項目別生産誘発額表!F59/最終需要項目別生産誘発額表!$N59)</f>
        <v>1.1135227541145202E-3</v>
      </c>
      <c r="G59" s="24">
        <f>IF(最終需要項目別生産誘発額表!$N59&lt;1,"-",最終需要項目別生産誘発額表!G59/最終需要項目別生産誘発額表!$N59)</f>
        <v>5.7786859608238684E-4</v>
      </c>
      <c r="H59" s="24">
        <f>IF(最終需要項目別生産誘発額表!$N59&lt;1,"-",最終需要項目別生産誘発額表!H59/最終需要項目別生産誘発額表!$N59)</f>
        <v>3.501583691195367E-3</v>
      </c>
      <c r="I59" s="24">
        <f>IF(最終需要項目別生産誘発額表!$N59&lt;1,"-",最終需要項目別生産誘発額表!I59/最終需要項目別生産誘発額表!$N59)</f>
        <v>1.7045624717185393E-2</v>
      </c>
      <c r="J59" s="24">
        <f>IF(最終需要項目別生産誘発額表!$N59&lt;1,"-",最終需要項目別生産誘発額表!J59/最終需要項目別生産誘発額表!$N59)</f>
        <v>-9.5597586925800518E-10</v>
      </c>
      <c r="K59" s="24">
        <f>IF(最終需要項目別生産誘発額表!$N59&lt;1,"-",最終需要項目別生産誘発額表!K59/最終需要項目別生産誘発額表!$N59)</f>
        <v>0</v>
      </c>
      <c r="L59" s="24">
        <f>IF(最終需要項目別生産誘発額表!$N59&lt;1,"-",最終需要項目別生産誘発額表!L59/最終需要項目別生産誘発額表!$N59)</f>
        <v>0.11752702300736734</v>
      </c>
      <c r="M59" s="24">
        <f>IF(最終需要項目別生産誘発額表!$N59&lt;1,"-",最終需要項目別生産誘発額表!M59/最終需要項目別生産誘発額表!$N59)</f>
        <v>0.85983243648849461</v>
      </c>
      <c r="N59" s="65">
        <f>IF(最終需要項目別生産誘発額表!$N59&lt;1,"-",最終需要項目別生産誘発額表!N59/最終需要項目別生産誘発額表!$N59)</f>
        <v>1</v>
      </c>
    </row>
    <row r="60" spans="2:14" x14ac:dyDescent="0.15">
      <c r="B60" s="36" t="s">
        <v>50</v>
      </c>
      <c r="C60" s="36" t="s">
        <v>165</v>
      </c>
      <c r="D60" s="23">
        <f>IF(最終需要項目別生産誘発額表!$N60&lt;1,"-",最終需要項目別生産誘発額表!D60/最終需要項目別生産誘発額表!$N60)</f>
        <v>-1.6015523464567996E-5</v>
      </c>
      <c r="E60" s="24">
        <f>IF(最終需要項目別生産誘発額表!$N60&lt;1,"-",最終需要項目別生産誘発額表!E60/最終需要項目別生産誘発額表!$N60)</f>
        <v>-1.0052692295112193E-3</v>
      </c>
      <c r="F60" s="24">
        <f>IF(最終需要項目別生産誘発額表!$N60&lt;1,"-",最終需要項目別生産誘発額表!F60/最終需要項目別生産誘発額表!$N60)</f>
        <v>-7.7341060916172311E-5</v>
      </c>
      <c r="G60" s="24">
        <f>IF(最終需要項目別生産誘発額表!$N60&lt;1,"-",最終需要項目別生産誘発額表!G60/最終需要項目別生産誘発額表!$N60)</f>
        <v>-3.5158974180026779E-5</v>
      </c>
      <c r="H60" s="24">
        <f>IF(最終需要項目別生産誘発額表!$N60&lt;1,"-",最終需要項目別生産誘発額表!H60/最終需要項目別生産誘発額表!$N60)</f>
        <v>-1.2010920022062484E-4</v>
      </c>
      <c r="I60" s="24">
        <f>IF(最終需要項目別生産誘発額表!$N60&lt;1,"-",最終需要項目別生産誘発額表!I60/最終需要項目別生産誘発額表!$N60)</f>
        <v>-1.6717861161578002E-3</v>
      </c>
      <c r="J60" s="24">
        <f>IF(最終需要項目別生産誘発額表!$N60&lt;1,"-",最終需要項目別生産誘発額表!J60/最終需要項目別生産誘発額表!$N60)</f>
        <v>1.6338256616424073E-9</v>
      </c>
      <c r="K60" s="24">
        <f>IF(最終需要項目別生産誘発額表!$N60&lt;1,"-",最終需要項目別生産誘発額表!K60/最終需要項目別生産誘発額表!$N60)</f>
        <v>0</v>
      </c>
      <c r="L60" s="24">
        <f>IF(最終需要項目別生産誘発額表!$N60&lt;1,"-",最終需要項目別生産誘発額表!L60/最終需要項目別生産誘発額表!$N60)</f>
        <v>7.8353202245214554E-2</v>
      </c>
      <c r="M60" s="24">
        <f>IF(最終需要項目別生産誘発額表!$N60&lt;1,"-",最終需要項目別生産誘発額表!M60/最終需要項目別生産誘発額表!$N60)</f>
        <v>0.92457247622541028</v>
      </c>
      <c r="N60" s="65">
        <f>IF(最終需要項目別生産誘発額表!$N60&lt;1,"-",最終需要項目別生産誘発額表!N60/最終需要項目別生産誘発額表!$N60)</f>
        <v>1</v>
      </c>
    </row>
    <row r="61" spans="2:14" x14ac:dyDescent="0.15">
      <c r="B61" s="36" t="s">
        <v>51</v>
      </c>
      <c r="C61" s="36" t="s">
        <v>166</v>
      </c>
      <c r="D61" s="23">
        <f>IF(最終需要項目別生産誘発額表!$N61&lt;1,"-",最終需要項目別生産誘発額表!D61/最終需要項目別生産誘発額表!$N61)</f>
        <v>1.0025529707150358E-3</v>
      </c>
      <c r="E61" s="24">
        <f>IF(最終需要項目別生産誘発額表!$N61&lt;1,"-",最終需要項目別生産誘発額表!E61/最終需要項目別生産誘発額表!$N61)</f>
        <v>8.7566996644500836E-2</v>
      </c>
      <c r="F61" s="24">
        <f>IF(最終需要項目別生産誘発額表!$N61&lt;1,"-",最終需要項目別生産誘発額表!F61/最終需要項目別生産誘発額表!$N61)</f>
        <v>3.3032870114675129E-3</v>
      </c>
      <c r="G61" s="24">
        <f>IF(最終需要項目別生産誘発額表!$N61&lt;1,"-",最終需要項目別生産誘発額表!G61/最終需要項目別生産誘発額表!$N61)</f>
        <v>1.8018817312424704E-3</v>
      </c>
      <c r="H61" s="24">
        <f>IF(最終需要項目別生産誘発額表!$N61&lt;1,"-",最終需要項目別生産誘発額表!H61/最終需要項目別生産誘発額表!$N61)</f>
        <v>2.2618923943600776E-2</v>
      </c>
      <c r="I61" s="24">
        <f>IF(最終需要項目別生産誘発額表!$N61&lt;1,"-",最終需要項目別生産誘発額表!I61/最終需要項目別生産誘発額表!$N61)</f>
        <v>5.0046506044675622E-2</v>
      </c>
      <c r="J61" s="24">
        <f>IF(最終需要項目別生産誘発額表!$N61&lt;1,"-",最終需要項目別生産誘発額表!J61/最終需要項目別生産誘発額表!$N61)</f>
        <v>-8.3230462420138223E-6</v>
      </c>
      <c r="K61" s="24">
        <f>IF(最終需要項目別生産誘発額表!$N61&lt;1,"-",最終需要項目別生産誘発額表!K61/最終需要項目別生産誘発額表!$N61)</f>
        <v>0</v>
      </c>
      <c r="L61" s="24">
        <f>IF(最終需要項目別生産誘発額表!$N61&lt;1,"-",最終需要項目別生産誘発額表!L61/最終需要項目別生産誘発額表!$N61)</f>
        <v>0.11768770745739433</v>
      </c>
      <c r="M61" s="24">
        <f>IF(最終需要項目別生産誘発額表!$N61&lt;1,"-",最終需要項目別生産誘発額表!M61/最終需要項目別生産誘発額表!$N61)</f>
        <v>0.71598046724264541</v>
      </c>
      <c r="N61" s="65">
        <f>IF(最終需要項目別生産誘発額表!$N61&lt;1,"-",最終需要項目別生産誘発額表!N61/最終需要項目別生産誘発額表!$N61)</f>
        <v>1</v>
      </c>
    </row>
    <row r="62" spans="2:14" x14ac:dyDescent="0.15">
      <c r="B62" s="36" t="s">
        <v>52</v>
      </c>
      <c r="C62" s="36" t="s">
        <v>167</v>
      </c>
      <c r="D62" s="23">
        <f>IF(最終需要項目別生産誘発額表!$N62&lt;1,"-",最終需要項目別生産誘発額表!D62/最終需要項目別生産誘発額表!$N62)</f>
        <v>1.0372583430325964E-6</v>
      </c>
      <c r="E62" s="24">
        <f>IF(最終需要項目別生産誘発額表!$N62&lt;1,"-",最終需要項目別生産誘発額表!E62/最終需要項目別生産誘発額表!$N62)</f>
        <v>6.4783115230791794E-3</v>
      </c>
      <c r="F62" s="24">
        <f>IF(最終需要項目別生産誘発額表!$N62&lt;1,"-",最終需要項目別生産誘発額表!F62/最終需要項目別生産誘発額表!$N62)</f>
        <v>1.4427612809920233E-5</v>
      </c>
      <c r="G62" s="24">
        <f>IF(最終需要項目別生産誘発額表!$N62&lt;1,"-",最終需要項目別生産誘発額表!G62/最終需要項目別生産誘発額表!$N62)</f>
        <v>4.5476013076751743E-6</v>
      </c>
      <c r="H62" s="24">
        <f>IF(最終需要項目別生産誘発額表!$N62&lt;1,"-",最終需要項目別生産誘発額表!H62/最終需要項目別生産誘発額表!$N62)</f>
        <v>1.4600462537333948E-3</v>
      </c>
      <c r="I62" s="24">
        <f>IF(最終需要項目別生産誘発額表!$N62&lt;1,"-",最終需要項目別生産誘発額表!I62/最終需要項目別生産誘発額表!$N62)</f>
        <v>1.9151379987770643E-2</v>
      </c>
      <c r="J62" s="24">
        <f>IF(最終需要項目別生産誘発額表!$N62&lt;1,"-",最終需要項目別生産誘発額表!J62/最終需要項目別生産誘発額表!$N62)</f>
        <v>-2.3887448609285046E-6</v>
      </c>
      <c r="K62" s="24">
        <f>IF(最終需要項目別生産誘発額表!$N62&lt;1,"-",最終需要項目別生産誘発額表!K62/最終需要項目別生産誘発額表!$N62)</f>
        <v>0</v>
      </c>
      <c r="L62" s="24">
        <f>IF(最終需要項目別生産誘発額表!$N62&lt;1,"-",最終需要項目別生産誘発額表!L62/最終需要項目別生産誘発額表!$N62)</f>
        <v>0.30982972325161817</v>
      </c>
      <c r="M62" s="24">
        <f>IF(最終需要項目別生産誘発額表!$N62&lt;1,"-",最終需要項目別生産誘発額表!M62/最終需要項目別生産誘発額表!$N62)</f>
        <v>0.66306291525619887</v>
      </c>
      <c r="N62" s="65">
        <f>IF(最終需要項目別生産誘発額表!$N62&lt;1,"-",最終需要項目別生産誘発額表!N62/最終需要項目別生産誘発額表!$N62)</f>
        <v>1</v>
      </c>
    </row>
    <row r="63" spans="2:14" x14ac:dyDescent="0.15">
      <c r="B63" s="36" t="s">
        <v>53</v>
      </c>
      <c r="C63" s="36" t="s">
        <v>168</v>
      </c>
      <c r="D63" s="23" t="str">
        <f>IF(最終需要項目別生産誘発額表!$N63&lt;1,"-",最終需要項目別生産誘発額表!D63/最終需要項目別生産誘発額表!$N63)</f>
        <v>-</v>
      </c>
      <c r="E63" s="24" t="str">
        <f>IF(最終需要項目別生産誘発額表!$N63&lt;1,"-",最終需要項目別生産誘発額表!E63/最終需要項目別生産誘発額表!$N63)</f>
        <v>-</v>
      </c>
      <c r="F63" s="24" t="str">
        <f>IF(最終需要項目別生産誘発額表!$N63&lt;1,"-",最終需要項目別生産誘発額表!F63/最終需要項目別生産誘発額表!$N63)</f>
        <v>-</v>
      </c>
      <c r="G63" s="24" t="str">
        <f>IF(最終需要項目別生産誘発額表!$N63&lt;1,"-",最終需要項目別生産誘発額表!G63/最終需要項目別生産誘発額表!$N63)</f>
        <v>-</v>
      </c>
      <c r="H63" s="24" t="str">
        <f>IF(最終需要項目別生産誘発額表!$N63&lt;1,"-",最終需要項目別生産誘発額表!H63/最終需要項目別生産誘発額表!$N63)</f>
        <v>-</v>
      </c>
      <c r="I63" s="24" t="str">
        <f>IF(最終需要項目別生産誘発額表!$N63&lt;1,"-",最終需要項目別生産誘発額表!I63/最終需要項目別生産誘発額表!$N63)</f>
        <v>-</v>
      </c>
      <c r="J63" s="24" t="str">
        <f>IF(最終需要項目別生産誘発額表!$N63&lt;1,"-",最終需要項目別生産誘発額表!J63/最終需要項目別生産誘発額表!$N63)</f>
        <v>-</v>
      </c>
      <c r="K63" s="24" t="str">
        <f>IF(最終需要項目別生産誘発額表!$N63&lt;1,"-",最終需要項目別生産誘発額表!K63/最終需要項目別生産誘発額表!$N63)</f>
        <v>-</v>
      </c>
      <c r="L63" s="24" t="str">
        <f>IF(最終需要項目別生産誘発額表!$N63&lt;1,"-",最終需要項目別生産誘発額表!L63/最終需要項目別生産誘発額表!$N63)</f>
        <v>-</v>
      </c>
      <c r="M63" s="24" t="str">
        <f>IF(最終需要項目別生産誘発額表!$N63&lt;1,"-",最終需要項目別生産誘発額表!M63/最終需要項目別生産誘発額表!$N63)</f>
        <v>-</v>
      </c>
      <c r="N63" s="65" t="str">
        <f>IF(最終需要項目別生産誘発額表!$N63&lt;1,"-",最終需要項目別生産誘発額表!N63/最終需要項目別生産誘発額表!$N63)</f>
        <v>-</v>
      </c>
    </row>
    <row r="64" spans="2:14" x14ac:dyDescent="0.15">
      <c r="B64" s="36" t="s">
        <v>54</v>
      </c>
      <c r="C64" s="36" t="s">
        <v>169</v>
      </c>
      <c r="D64" s="23">
        <f>IF(最終需要項目別生産誘発額表!$N64&lt;1,"-",最終需要項目別生産誘発額表!D64/最終需要項目別生産誘発額表!$N64)</f>
        <v>4.8456703082776315E-6</v>
      </c>
      <c r="E64" s="24">
        <f>IF(最終需要項目別生産誘発額表!$N64&lt;1,"-",最終需要項目別生産誘発額表!E64/最終需要項目別生産誘発額表!$N64)</f>
        <v>1.7941083507600892E-2</v>
      </c>
      <c r="F64" s="24">
        <f>IF(最終需要項目別生産誘発額表!$N64&lt;1,"-",最終需要項目別生産誘発額表!F64/最終需要項目別生産誘発額表!$N64)</f>
        <v>6.7939584596391931E-4</v>
      </c>
      <c r="G64" s="24">
        <f>IF(最終需要項目別生産誘発額表!$N64&lt;1,"-",最終需要項目別生産誘発額表!G64/最終需要項目別生産誘発額表!$N64)</f>
        <v>3.6860770938628432E-4</v>
      </c>
      <c r="H64" s="24">
        <f>IF(最終需要項目別生産誘発額表!$N64&lt;1,"-",最終需要項目別生産誘発額表!H64/最終需要項目別生産誘発額表!$N64)</f>
        <v>1.482487167253076E-3</v>
      </c>
      <c r="I64" s="24">
        <f>IF(最終需要項目別生産誘発額表!$N64&lt;1,"-",最終需要項目別生産誘発額表!I64/最終需要項目別生産誘発額表!$N64)</f>
        <v>9.7969887178020451E-2</v>
      </c>
      <c r="J64" s="24">
        <f>IF(最終需要項目別生産誘発額表!$N64&lt;1,"-",最終需要項目別生産誘発額表!J64/最終需要項目別生産誘発額表!$N64)</f>
        <v>-5.0509050650908589E-6</v>
      </c>
      <c r="K64" s="24">
        <f>IF(最終需要項目別生産誘発額表!$N64&lt;1,"-",最終需要項目別生産誘発額表!K64/最終需要項目別生産誘発額表!$N64)</f>
        <v>0</v>
      </c>
      <c r="L64" s="24">
        <f>IF(最終需要項目別生産誘発額表!$N64&lt;1,"-",最終需要項目別生産誘発額表!L64/最終需要項目別生産誘発額表!$N64)</f>
        <v>4.1273633014494757E-2</v>
      </c>
      <c r="M64" s="24">
        <f>IF(最終需要項目別生産誘発額表!$N64&lt;1,"-",最終需要項目別生産誘発額表!M64/最終需要項目別生産誘発額表!$N64)</f>
        <v>0.84028511081203738</v>
      </c>
      <c r="N64" s="65">
        <f>IF(最終需要項目別生産誘発額表!$N64&lt;1,"-",最終需要項目別生産誘発額表!N64/最終需要項目別生産誘発額表!$N64)</f>
        <v>1</v>
      </c>
    </row>
    <row r="65" spans="2:14" x14ac:dyDescent="0.15">
      <c r="B65" s="36" t="s">
        <v>55</v>
      </c>
      <c r="C65" s="36" t="s">
        <v>170</v>
      </c>
      <c r="D65" s="23">
        <f>IF(最終需要項目別生産誘発額表!$N65&lt;1,"-",最終需要項目別生産誘発額表!D65/最終需要項目別生産誘発額表!$N65)</f>
        <v>6.7127675672313939E-4</v>
      </c>
      <c r="E65" s="24">
        <f>IF(最終需要項目別生産誘発額表!$N65&lt;1,"-",最終需要項目別生産誘発額表!E65/最終需要項目別生産誘発額表!$N65)</f>
        <v>5.5221450361710493E-2</v>
      </c>
      <c r="F65" s="24">
        <f>IF(最終需要項目別生産誘発額表!$N65&lt;1,"-",最終需要項目別生産誘発額表!F65/最終需要項目別生産誘発額表!$N65)</f>
        <v>1.1468289320309476E-2</v>
      </c>
      <c r="G65" s="24">
        <f>IF(最終需要項目別生産誘発額表!$N65&lt;1,"-",最終需要項目別生産誘発額表!G65/最終需要項目別生産誘発額表!$N65)</f>
        <v>4.5792075268684396E-3</v>
      </c>
      <c r="H65" s="24">
        <f>IF(最終需要項目別生産誘発額表!$N65&lt;1,"-",最終需要項目別生産誘発額表!H65/最終需要項目別生産誘発額表!$N65)</f>
        <v>4.2801694630479744E-3</v>
      </c>
      <c r="I65" s="24">
        <f>IF(最終需要項目別生産誘発額表!$N65&lt;1,"-",最終需要項目別生産誘発額表!I65/最終需要項目別生産誘発額表!$N65)</f>
        <v>1.0398506842803001E-2</v>
      </c>
      <c r="J65" s="24">
        <f>IF(最終需要項目別生産誘発額表!$N65&lt;1,"-",最終需要項目別生産誘発額表!J65/最終需要項目別生産誘発額表!$N65)</f>
        <v>-3.4713170560969277E-5</v>
      </c>
      <c r="K65" s="24">
        <f>IF(最終需要項目別生産誘発額表!$N65&lt;1,"-",最終需要項目別生産誘発額表!K65/最終需要項目別生産誘発額表!$N65)</f>
        <v>0</v>
      </c>
      <c r="L65" s="24">
        <f>IF(最終需要項目別生産誘発額表!$N65&lt;1,"-",最終需要項目別生産誘発額表!L65/最終需要項目別生産誘発額表!$N65)</f>
        <v>0.30629317161224201</v>
      </c>
      <c r="M65" s="24">
        <f>IF(最終需要項目別生産誘発額表!$N65&lt;1,"-",最終需要項目別生産誘発額表!M65/最終需要項目別生産誘発額表!$N65)</f>
        <v>0.60712264128685633</v>
      </c>
      <c r="N65" s="65">
        <f>IF(最終需要項目別生産誘発額表!$N65&lt;1,"-",最終需要項目別生産誘発額表!N65/最終需要項目別生産誘発額表!$N65)</f>
        <v>1</v>
      </c>
    </row>
    <row r="66" spans="2:14" x14ac:dyDescent="0.15">
      <c r="B66" s="36" t="s">
        <v>56</v>
      </c>
      <c r="C66" s="36" t="s">
        <v>171</v>
      </c>
      <c r="D66" s="23">
        <f>IF(最終需要項目別生産誘発額表!$N66&lt;1,"-",最終需要項目別生産誘発額表!D66/最終需要項目別生産誘発額表!$N66)</f>
        <v>5.2460728685778297E-6</v>
      </c>
      <c r="E66" s="24">
        <f>IF(最終需要項目別生産誘発額表!$N66&lt;1,"-",最終需要項目別生産誘発額表!E66/最終需要項目別生産誘発額表!$N66)</f>
        <v>2.781546302022167E-3</v>
      </c>
      <c r="F66" s="24">
        <f>IF(最終需要項目別生産誘発額表!$N66&lt;1,"-",最終需要項目別生産誘発額表!F66/最終需要項目別生産誘発額表!$N66)</f>
        <v>7.1097829814088062E-2</v>
      </c>
      <c r="G66" s="24">
        <f>IF(最終需要項目別生産誘発額表!$N66&lt;1,"-",最終需要項目別生産誘発額表!G66/最終需要項目別生産誘発額表!$N66)</f>
        <v>4.0072947009689719E-2</v>
      </c>
      <c r="H66" s="24">
        <f>IF(最終需要項目別生産誘発額表!$N66&lt;1,"-",最終需要項目別生産誘発額表!H66/最終需要項目別生産誘発額表!$N66)</f>
        <v>0.268297275316281</v>
      </c>
      <c r="I66" s="24">
        <f>IF(最終需要項目別生産誘発額表!$N66&lt;1,"-",最終需要項目別生産誘発額表!I66/最終需要項目別生産誘発額表!$N66)</f>
        <v>0.21118775765124978</v>
      </c>
      <c r="J66" s="24">
        <f>IF(最終需要項目別生産誘発額表!$N66&lt;1,"-",最終需要項目別生産誘発額表!J66/最終需要項目別生産誘発額表!$N66)</f>
        <v>-3.2055721051413619E-10</v>
      </c>
      <c r="K66" s="24">
        <f>IF(最終需要項目別生産誘発額表!$N66&lt;1,"-",最終需要項目別生産誘発額表!K66/最終需要項目別生産誘発額表!$N66)</f>
        <v>0</v>
      </c>
      <c r="L66" s="24">
        <f>IF(最終需要項目別生産誘発額表!$N66&lt;1,"-",最終需要項目別生産誘発額表!L66/最終需要項目別生産誘発額表!$N66)</f>
        <v>1.4747300641974816E-4</v>
      </c>
      <c r="M66" s="24">
        <f>IF(最終需要項目別生産誘発額表!$N66&lt;1,"-",最終需要項目別生産誘発額表!M66/最終需要項目別生産誘発額表!$N66)</f>
        <v>0.40640992514793822</v>
      </c>
      <c r="N66" s="65">
        <f>IF(最終需要項目別生産誘発額表!$N66&lt;1,"-",最終需要項目別生産誘発額表!N66/最終需要項目別生産誘発額表!$N66)</f>
        <v>1</v>
      </c>
    </row>
    <row r="67" spans="2:14" x14ac:dyDescent="0.15">
      <c r="B67" s="36" t="s">
        <v>57</v>
      </c>
      <c r="C67" s="36" t="s">
        <v>172</v>
      </c>
      <c r="D67" s="23">
        <f>IF(最終需要項目別生産誘発額表!$N67&lt;1,"-",最終需要項目別生産誘発額表!D67/最終需要項目別生産誘発額表!$N67)</f>
        <v>3.8019243059909537E-5</v>
      </c>
      <c r="E67" s="24">
        <f>IF(最終需要項目別生産誘発額表!$N67&lt;1,"-",最終需要項目別生産誘発額表!E67/最終需要項目別生産誘発額表!$N67)</f>
        <v>7.4103242803727305E-3</v>
      </c>
      <c r="F67" s="24">
        <f>IF(最終需要項目別生産誘発額表!$N67&lt;1,"-",最終需要項目別生産誘発額表!F67/最終需要項目別生産誘発額表!$N67)</f>
        <v>5.2700396091982646E-3</v>
      </c>
      <c r="G67" s="24">
        <f>IF(最終需要項目別生産誘発額表!$N67&lt;1,"-",最終需要項目別生産誘発額表!G67/最終需要項目別生産誘発額表!$N67)</f>
        <v>2.9181962389870598E-3</v>
      </c>
      <c r="H67" s="24">
        <f>IF(最終需要項目別生産誘発額表!$N67&lt;1,"-",最終需要項目別生産誘発額表!H67/最終需要項目別生産誘発額表!$N67)</f>
        <v>8.1125573816444776E-3</v>
      </c>
      <c r="I67" s="24">
        <f>IF(最終需要項目別生産誘発額表!$N67&lt;1,"-",最終需要項目別生産誘発額表!I67/最終需要項目別生産誘発額表!$N67)</f>
        <v>1.9073443433492206E-2</v>
      </c>
      <c r="J67" s="24">
        <f>IF(最終需要項目別生産誘発額表!$N67&lt;1,"-",最終需要項目別生産誘発額表!J67/最終需要項目別生産誘発額表!$N67)</f>
        <v>-3.2888444038053974E-9</v>
      </c>
      <c r="K67" s="24">
        <f>IF(最終需要項目別生産誘発額表!$N67&lt;1,"-",最終需要項目別生産誘発額表!K67/最終需要項目別生産誘発額表!$N67)</f>
        <v>0</v>
      </c>
      <c r="L67" s="24">
        <f>IF(最終需要項目別生産誘発額表!$N67&lt;1,"-",最終需要項目別生産誘発額表!L67/最終需要項目別生産誘発額表!$N67)</f>
        <v>8.1381038208057532E-2</v>
      </c>
      <c r="M67" s="24">
        <f>IF(最終需要項目別生産誘発額表!$N67&lt;1,"-",最終需要項目別生産誘発額表!M67/最終需要項目別生産誘発額表!$N67)</f>
        <v>0.87579638489403222</v>
      </c>
      <c r="N67" s="65">
        <f>IF(最終需要項目別生産誘発額表!$N67&lt;1,"-",最終需要項目別生産誘発額表!N67/最終需要項目別生産誘発額表!$N67)</f>
        <v>1</v>
      </c>
    </row>
    <row r="68" spans="2:14" x14ac:dyDescent="0.15">
      <c r="B68" s="36" t="s">
        <v>58</v>
      </c>
      <c r="C68" s="36" t="s">
        <v>173</v>
      </c>
      <c r="D68" s="23">
        <f>IF(最終需要項目別生産誘発額表!$N68&lt;1,"-",最終需要項目別生産誘発額表!D68/最終需要項目別生産誘発額表!$N68)</f>
        <v>4.4846295129836282E-3</v>
      </c>
      <c r="E68" s="24">
        <f>IF(最終需要項目別生産誘発額表!$N68&lt;1,"-",最終需要項目別生産誘発額表!E68/最終需要項目別生産誘発額表!$N68)</f>
        <v>7.1750052860282021E-2</v>
      </c>
      <c r="F68" s="24">
        <f>IF(最終需要項目別生産誘発額表!$N68&lt;1,"-",最終需要項目別生産誘発額表!F68/最終需要項目別生産誘発額表!$N68)</f>
        <v>5.5609276377924684E-3</v>
      </c>
      <c r="G68" s="24">
        <f>IF(最終需要項目別生産誘発額表!$N68&lt;1,"-",最終需要項目別生産誘発額表!G68/最終需要項目別生産誘発額表!$N68)</f>
        <v>2.2372504153038856E-3</v>
      </c>
      <c r="H68" s="24">
        <f>IF(最終需要項目別生産誘発額表!$N68&lt;1,"-",最終需要項目別生産誘発額表!H68/最終需要項目別生産誘発額表!$N68)</f>
        <v>6.2183758284331215E-3</v>
      </c>
      <c r="I68" s="24">
        <f>IF(最終需要項目別生産誘発額表!$N68&lt;1,"-",最終需要項目別生産誘発額表!I68/最終需要項目別生産誘発額表!$N68)</f>
        <v>6.9713353501683548E-2</v>
      </c>
      <c r="J68" s="24">
        <f>IF(最終需要項目別生産誘発額表!$N68&lt;1,"-",最終需要項目別生産誘発額表!J68/最終需要項目別生産誘発額表!$N68)</f>
        <v>-3.5079348946095489E-5</v>
      </c>
      <c r="K68" s="24">
        <f>IF(最終需要項目別生産誘発額表!$N68&lt;1,"-",最終需要項目別生産誘発額表!K68/最終需要項目別生産誘発額表!$N68)</f>
        <v>0</v>
      </c>
      <c r="L68" s="24">
        <f>IF(最終需要項目別生産誘発額表!$N68&lt;1,"-",最終需要項目別生産誘発額表!L68/最終需要項目別生産誘発額表!$N68)</f>
        <v>5.3298139353008533E-2</v>
      </c>
      <c r="M68" s="24">
        <f>IF(最終需要項目別生産誘発額表!$N68&lt;1,"-",最終需要項目別生産誘発額表!M68/最終需要項目別生産誘発額表!$N68)</f>
        <v>0.7867723502394588</v>
      </c>
      <c r="N68" s="65">
        <f>IF(最終需要項目別生産誘発額表!$N68&lt;1,"-",最終需要項目別生産誘発額表!N68/最終需要項目別生産誘発額表!$N68)</f>
        <v>1</v>
      </c>
    </row>
    <row r="69" spans="2:14" x14ac:dyDescent="0.15">
      <c r="B69" s="36" t="s">
        <v>59</v>
      </c>
      <c r="C69" s="36" t="s">
        <v>174</v>
      </c>
      <c r="D69" s="23">
        <f>IF(最終需要項目別生産誘発額表!$N69&lt;1,"-",最終需要項目別生産誘発額表!D69/最終需要項目別生産誘発額表!$N69)</f>
        <v>1.7521047824750953E-3</v>
      </c>
      <c r="E69" s="24">
        <f>IF(最終需要項目別生産誘発額表!$N69&lt;1,"-",最終需要項目別生産誘発額表!E69/最終需要項目別生産誘発額表!$N69)</f>
        <v>0.28284186489325397</v>
      </c>
      <c r="F69" s="24">
        <f>IF(最終需要項目別生産誘発額表!$N69&lt;1,"-",最終需要項目別生産誘発額表!F69/最終需要項目別生産誘発額表!$N69)</f>
        <v>1.2789545170545197E-2</v>
      </c>
      <c r="G69" s="24">
        <f>IF(最終需要項目別生産誘発額表!$N69&lt;1,"-",最終需要項目別生産誘発額表!G69/最終需要項目別生産誘発額表!$N69)</f>
        <v>3.3033285510507019E-3</v>
      </c>
      <c r="H69" s="24">
        <f>IF(最終需要項目別生産誘発額表!$N69&lt;1,"-",最終需要項目別生産誘発額表!H69/最終需要項目別生産誘発額表!$N69)</f>
        <v>1.0921168162598898E-2</v>
      </c>
      <c r="I69" s="24">
        <f>IF(最終需要項目別生産誘発額表!$N69&lt;1,"-",最終需要項目別生産誘発額表!I69/最終需要項目別生産誘発額表!$N69)</f>
        <v>1.9401101153667888E-2</v>
      </c>
      <c r="J69" s="24">
        <f>IF(最終需要項目別生産誘発額表!$N69&lt;1,"-",最終需要項目別生産誘発額表!J69/最終需要項目別生産誘発額表!$N69)</f>
        <v>-1.8281178123738845E-6</v>
      </c>
      <c r="K69" s="24">
        <f>IF(最終需要項目別生産誘発額表!$N69&lt;1,"-",最終需要項目別生産誘発額表!K69/最終需要項目別生産誘発額表!$N69)</f>
        <v>0</v>
      </c>
      <c r="L69" s="24">
        <f>IF(最終需要項目別生産誘発額表!$N69&lt;1,"-",最終需要項目別生産誘発額表!L69/最終需要項目別生産誘発額表!$N69)</f>
        <v>1.8345414224543537E-2</v>
      </c>
      <c r="M69" s="24">
        <f>IF(最終需要項目別生産誘発額表!$N69&lt;1,"-",最終需要項目別生産誘発額表!M69/最終需要項目別生産誘発額表!$N69)</f>
        <v>0.65064730117967717</v>
      </c>
      <c r="N69" s="65">
        <f>IF(最終需要項目別生産誘発額表!$N69&lt;1,"-",最終需要項目別生産誘発額表!N69/最終需要項目別生産誘発額表!$N69)</f>
        <v>1</v>
      </c>
    </row>
    <row r="70" spans="2:14" x14ac:dyDescent="0.15">
      <c r="B70" s="36" t="s">
        <v>60</v>
      </c>
      <c r="C70" s="36" t="s">
        <v>175</v>
      </c>
      <c r="D70" s="23">
        <f>IF(最終需要項目別生産誘発額表!$N70&lt;1,"-",最終需要項目別生産誘発額表!D70/最終需要項目別生産誘発額表!$N70)</f>
        <v>0</v>
      </c>
      <c r="E70" s="24">
        <f>IF(最終需要項目別生産誘発額表!$N70&lt;1,"-",最終需要項目別生産誘発額表!E70/最終需要項目別生産誘発額表!$N70)</f>
        <v>0</v>
      </c>
      <c r="F70" s="24">
        <f>IF(最終需要項目別生産誘発額表!$N70&lt;1,"-",最終需要項目別生産誘発額表!F70/最終需要項目別生産誘発額表!$N70)</f>
        <v>0</v>
      </c>
      <c r="G70" s="24">
        <f>IF(最終需要項目別生産誘発額表!$N70&lt;1,"-",最終需要項目別生産誘発額表!G70/最終需要項目別生産誘発額表!$N70)</f>
        <v>0</v>
      </c>
      <c r="H70" s="24">
        <f>IF(最終需要項目別生産誘発額表!$N70&lt;1,"-",最終需要項目別生産誘発額表!H70/最終需要項目別生産誘発額表!$N70)</f>
        <v>7.1648684202130497E-2</v>
      </c>
      <c r="I70" s="24">
        <f>IF(最終需要項目別生産誘発額表!$N70&lt;1,"-",最終需要項目別生産誘発額表!I70/最終需要項目別生産誘発額表!$N70)</f>
        <v>0.92835131579786945</v>
      </c>
      <c r="J70" s="24">
        <f>IF(最終需要項目別生産誘発額表!$N70&lt;1,"-",最終需要項目別生産誘発額表!J70/最終需要項目別生産誘発額表!$N70)</f>
        <v>0</v>
      </c>
      <c r="K70" s="24">
        <f>IF(最終需要項目別生産誘発額表!$N70&lt;1,"-",最終需要項目別生産誘発額表!K70/最終需要項目別生産誘発額表!$N70)</f>
        <v>0</v>
      </c>
      <c r="L70" s="24">
        <f>IF(最終需要項目別生産誘発額表!$N70&lt;1,"-",最終需要項目別生産誘発額表!L70/最終需要項目別生産誘発額表!$N70)</f>
        <v>0</v>
      </c>
      <c r="M70" s="24">
        <f>IF(最終需要項目別生産誘発額表!$N70&lt;1,"-",最終需要項目別生産誘発額表!M70/最終需要項目別生産誘発額表!$N70)</f>
        <v>0</v>
      </c>
      <c r="N70" s="65">
        <f>IF(最終需要項目別生産誘発額表!$N70&lt;1,"-",最終需要項目別生産誘発額表!N70/最終需要項目別生産誘発額表!$N70)</f>
        <v>1</v>
      </c>
    </row>
    <row r="71" spans="2:14" x14ac:dyDescent="0.15">
      <c r="B71" s="36" t="s">
        <v>61</v>
      </c>
      <c r="C71" s="36" t="s">
        <v>176</v>
      </c>
      <c r="D71" s="23">
        <f>IF(最終需要項目別生産誘発額表!$N71&lt;1,"-",最終需要項目別生産誘発額表!D71/最終需要項目別生産誘発額表!$N71)</f>
        <v>3.9511547417436709E-3</v>
      </c>
      <c r="E71" s="24">
        <f>IF(最終需要項目別生産誘発額表!$N71&lt;1,"-",最終需要項目別生産誘発額表!E71/最終需要項目別生産誘発額表!$N71)</f>
        <v>0.35282739899928084</v>
      </c>
      <c r="F71" s="24">
        <f>IF(最終需要項目別生産誘発額表!$N71&lt;1,"-",最終需要項目別生産誘発額表!F71/最終需要項目別生産誘発額表!$N71)</f>
        <v>8.4825853283283681E-2</v>
      </c>
      <c r="G71" s="24">
        <f>IF(最終需要項目別生産誘発額表!$N71&lt;1,"-",最終需要項目別生産誘発額表!G71/最終需要項目別生産誘発額表!$N71)</f>
        <v>3.2256152147907335E-2</v>
      </c>
      <c r="H71" s="24">
        <f>IF(最終需要項目別生産誘発額表!$N71&lt;1,"-",最終需要項目別生産誘発額表!H71/最終需要項目別生産誘発額表!$N71)</f>
        <v>0.21343656630899288</v>
      </c>
      <c r="I71" s="24">
        <f>IF(最終需要項目別生産誘発額表!$N71&lt;1,"-",最終需要項目別生産誘発額表!I71/最終需要項目別生産誘発額表!$N71)</f>
        <v>0.17871886081638266</v>
      </c>
      <c r="J71" s="24">
        <f>IF(最終需要項目別生産誘発額表!$N71&lt;1,"-",最終需要項目別生産誘発額表!J71/最終需要項目別生産誘発額表!$N71)</f>
        <v>-6.6192356017200961E-7</v>
      </c>
      <c r="K71" s="24">
        <f>IF(最終需要項目別生産誘発額表!$N71&lt;1,"-",最終需要項目別生産誘発額表!K71/最終需要項目別生産誘発額表!$N71)</f>
        <v>0</v>
      </c>
      <c r="L71" s="24">
        <f>IF(最終需要項目別生産誘発額表!$N71&lt;1,"-",最終需要項目別生産誘発額表!L71/最終需要項目別生産誘発額表!$N71)</f>
        <v>1.3280704977168125E-2</v>
      </c>
      <c r="M71" s="24">
        <f>IF(最終需要項目別生産誘発額表!$N71&lt;1,"-",最終需要項目別生産誘発額表!M71/最終需要項目別生産誘発額表!$N71)</f>
        <v>0.12070397064880094</v>
      </c>
      <c r="N71" s="65">
        <f>IF(最終需要項目別生産誘発額表!$N71&lt;1,"-",最終需要項目別生産誘発額表!N71/最終需要項目別生産誘発額表!$N71)</f>
        <v>1</v>
      </c>
    </row>
    <row r="72" spans="2:14" x14ac:dyDescent="0.15">
      <c r="B72" s="36" t="s">
        <v>62</v>
      </c>
      <c r="C72" s="36" t="s">
        <v>177</v>
      </c>
      <c r="D72" s="23">
        <f>IF(最終需要項目別生産誘発額表!$N72&lt;1,"-",最終需要項目別生産誘発額表!D72/最終需要項目別生産誘発額表!$N72)</f>
        <v>0</v>
      </c>
      <c r="E72" s="24">
        <f>IF(最終需要項目別生産誘発額表!$N72&lt;1,"-",最終需要項目別生産誘発額表!E72/最終需要項目別生産誘発額表!$N72)</f>
        <v>0</v>
      </c>
      <c r="F72" s="24">
        <f>IF(最終需要項目別生産誘発額表!$N72&lt;1,"-",最終需要項目別生産誘発額表!F72/最終需要項目別生産誘発額表!$N72)</f>
        <v>0</v>
      </c>
      <c r="G72" s="24">
        <f>IF(最終需要項目別生産誘発額表!$N72&lt;1,"-",最終需要項目別生産誘発額表!G72/最終需要項目別生産誘発額表!$N72)</f>
        <v>0</v>
      </c>
      <c r="H72" s="24">
        <f>IF(最終需要項目別生産誘発額表!$N72&lt;1,"-",最終需要項目別生産誘発額表!H72/最終需要項目別生産誘発額表!$N72)</f>
        <v>0.99999921208643938</v>
      </c>
      <c r="I72" s="24">
        <f>IF(最終需要項目別生産誘発額表!$N72&lt;1,"-",最終需要項目別生産誘発額表!I72/最終需要項目別生産誘発額表!$N72)</f>
        <v>7.8791356061025957E-7</v>
      </c>
      <c r="J72" s="24">
        <f>IF(最終需要項目別生産誘発額表!$N72&lt;1,"-",最終需要項目別生産誘発額表!J72/最終需要項目別生産誘発額表!$N72)</f>
        <v>0</v>
      </c>
      <c r="K72" s="24">
        <f>IF(最終需要項目別生産誘発額表!$N72&lt;1,"-",最終需要項目別生産誘発額表!K72/最終需要項目別生産誘発額表!$N72)</f>
        <v>0</v>
      </c>
      <c r="L72" s="24">
        <f>IF(最終需要項目別生産誘発額表!$N72&lt;1,"-",最終需要項目別生産誘発額表!L72/最終需要項目別生産誘発額表!$N72)</f>
        <v>0</v>
      </c>
      <c r="M72" s="24">
        <f>IF(最終需要項目別生産誘発額表!$N72&lt;1,"-",最終需要項目別生産誘発額表!M72/最終需要項目別生産誘発額表!$N72)</f>
        <v>0</v>
      </c>
      <c r="N72" s="65">
        <f>IF(最終需要項目別生産誘発額表!$N72&lt;1,"-",最終需要項目別生産誘発額表!N72/最終需要項目別生産誘発額表!$N72)</f>
        <v>1</v>
      </c>
    </row>
    <row r="73" spans="2:14" x14ac:dyDescent="0.15">
      <c r="B73" s="36" t="s">
        <v>63</v>
      </c>
      <c r="C73" s="36" t="s">
        <v>178</v>
      </c>
      <c r="D73" s="23">
        <f>IF(最終需要項目別生産誘発額表!$N73&lt;1,"-",最終需要項目別生産誘発額表!D73/最終需要項目別生産誘発額表!$N73)</f>
        <v>0</v>
      </c>
      <c r="E73" s="24">
        <f>IF(最終需要項目別生産誘発額表!$N73&lt;1,"-",最終需要項目別生産誘発額表!E73/最終需要項目別生産誘発額表!$N73)</f>
        <v>0</v>
      </c>
      <c r="F73" s="24">
        <f>IF(最終需要項目別生産誘発額表!$N73&lt;1,"-",最終需要項目別生産誘発額表!F73/最終需要項目別生産誘発額表!$N73)</f>
        <v>0</v>
      </c>
      <c r="G73" s="24">
        <f>IF(最終需要項目別生産誘発額表!$N73&lt;1,"-",最終需要項目別生産誘発額表!G73/最終需要項目別生産誘発額表!$N73)</f>
        <v>0</v>
      </c>
      <c r="H73" s="24">
        <f>IF(最終需要項目別生産誘発額表!$N73&lt;1,"-",最終需要項目別生産誘発額表!H73/最終需要項目別生産誘発額表!$N73)</f>
        <v>0.10620095240769874</v>
      </c>
      <c r="I73" s="24">
        <f>IF(最終需要項目別生産誘発額表!$N73&lt;1,"-",最終需要項目別生産誘発額表!I73/最終需要項目別生産誘発額表!$N73)</f>
        <v>0.89379904759230122</v>
      </c>
      <c r="J73" s="24">
        <f>IF(最終需要項目別生産誘発額表!$N73&lt;1,"-",最終需要項目別生産誘発額表!J73/最終需要項目別生産誘発額表!$N73)</f>
        <v>0</v>
      </c>
      <c r="K73" s="24">
        <f>IF(最終需要項目別生産誘発額表!$N73&lt;1,"-",最終需要項目別生産誘発額表!K73/最終需要項目別生産誘発額表!$N73)</f>
        <v>0</v>
      </c>
      <c r="L73" s="24">
        <f>IF(最終需要項目別生産誘発額表!$N73&lt;1,"-",最終需要項目別生産誘発額表!L73/最終需要項目別生産誘発額表!$N73)</f>
        <v>0</v>
      </c>
      <c r="M73" s="24">
        <f>IF(最終需要項目別生産誘発額表!$N73&lt;1,"-",最終需要項目別生産誘発額表!M73/最終需要項目別生産誘発額表!$N73)</f>
        <v>0</v>
      </c>
      <c r="N73" s="65">
        <f>IF(最終需要項目別生産誘発額表!$N73&lt;1,"-",最終需要項目別生産誘発額表!N73/最終需要項目別生産誘発額表!$N73)</f>
        <v>1</v>
      </c>
    </row>
    <row r="74" spans="2:14" x14ac:dyDescent="0.15">
      <c r="B74" s="36" t="s">
        <v>64</v>
      </c>
      <c r="C74" s="36" t="s">
        <v>179</v>
      </c>
      <c r="D74" s="23">
        <f>IF(最終需要項目別生産誘発額表!$N74&lt;1,"-",最終需要項目別生産誘発額表!D74/最終需要項目別生産誘発額表!$N74)</f>
        <v>8.0268441175687533E-3</v>
      </c>
      <c r="E74" s="24">
        <f>IF(最終需要項目別生産誘発額表!$N74&lt;1,"-",最終需要項目別生産誘発額表!E74/最終需要項目別生産誘発額表!$N74)</f>
        <v>0.63070330299927424</v>
      </c>
      <c r="F74" s="24">
        <f>IF(最終需要項目別生産誘発額表!$N74&lt;1,"-",最終需要項目別生産誘発額表!F74/最終需要項目別生産誘発額表!$N74)</f>
        <v>8.0073169931067917E-2</v>
      </c>
      <c r="G74" s="24">
        <f>IF(最終需要項目別生産誘発額表!$N74&lt;1,"-",最終需要項目別生産誘発額表!G74/最終需要項目別生産誘発額表!$N74)</f>
        <v>2.1485304594581263E-2</v>
      </c>
      <c r="H74" s="24">
        <f>IF(最終需要項目別生産誘発額表!$N74&lt;1,"-",最終需要項目別生産誘発額表!H74/最終需要項目別生産誘発額表!$N74)</f>
        <v>8.072660680459658E-3</v>
      </c>
      <c r="I74" s="24">
        <f>IF(最終需要項目別生産誘発額表!$N74&lt;1,"-",最終需要項目別生産誘発額表!I74/最終需要項目別生産誘発額表!$N74)</f>
        <v>3.9980501775643169E-2</v>
      </c>
      <c r="J74" s="24">
        <f>IF(最終需要項目別生産誘発額表!$N74&lt;1,"-",最終需要項目別生産誘発額表!J74/最終需要項目別生産誘発額表!$N74)</f>
        <v>-1.7319872552708813E-6</v>
      </c>
      <c r="K74" s="24">
        <f>IF(最終需要項目別生産誘発額表!$N74&lt;1,"-",最終需要項目別生産誘発額表!K74/最終需要項目別生産誘発額表!$N74)</f>
        <v>0</v>
      </c>
      <c r="L74" s="24">
        <f>IF(最終需要項目別生産誘発額表!$N74&lt;1,"-",最終需要項目別生産誘発額表!L74/最終需要項目別生産誘発額表!$N74)</f>
        <v>2.4890276137281626E-2</v>
      </c>
      <c r="M74" s="24">
        <f>IF(最終需要項目別生産誘発額表!$N74&lt;1,"-",最終需要項目別生産誘発額表!M74/最終需要項目別生産誘発額表!$N74)</f>
        <v>0.18676967175137857</v>
      </c>
      <c r="N74" s="65">
        <f>IF(最終需要項目別生産誘発額表!$N74&lt;1,"-",最終需要項目別生産誘発額表!N74/最終需要項目別生産誘発額表!$N74)</f>
        <v>1</v>
      </c>
    </row>
    <row r="75" spans="2:14" x14ac:dyDescent="0.15">
      <c r="B75" s="36" t="s">
        <v>65</v>
      </c>
      <c r="C75" s="36" t="s">
        <v>180</v>
      </c>
      <c r="D75" s="23">
        <f>IF(最終需要項目別生産誘発額表!$N75&lt;1,"-",最終需要項目別生産誘発額表!D75/最終需要項目別生産誘発額表!$N75)</f>
        <v>1.1406717373655569E-2</v>
      </c>
      <c r="E75" s="24">
        <f>IF(最終需要項目別生産誘発額表!$N75&lt;1,"-",最終需要項目別生産誘発額表!E75/最終需要項目別生産誘発額表!$N75)</f>
        <v>0.67048270700688894</v>
      </c>
      <c r="F75" s="24">
        <f>IF(最終需要項目別生産誘発額表!$N75&lt;1,"-",最終需要項目別生産誘発額表!F75/最終需要項目別生産誘発額表!$N75)</f>
        <v>9.4042754962802191E-2</v>
      </c>
      <c r="G75" s="24">
        <f>IF(最終需要項目別生産誘発額表!$N75&lt;1,"-",最終需要項目別生産誘発額表!G75/最終需要項目別生産誘発額表!$N75)</f>
        <v>2.2990743760507932E-2</v>
      </c>
      <c r="H75" s="24">
        <f>IF(最終需要項目別生産誘発額表!$N75&lt;1,"-",最終需要項目別生産誘発額表!H75/最終需要項目別生産誘発額表!$N75)</f>
        <v>8.0895054487077761E-3</v>
      </c>
      <c r="I75" s="24">
        <f>IF(最終需要項目別生産誘発額表!$N75&lt;1,"-",最終需要項目別生産誘発額表!I75/最終需要項目別生産誘発額表!$N75)</f>
        <v>3.5615236028248586E-2</v>
      </c>
      <c r="J75" s="24">
        <f>IF(最終需要項目別生産誘発額表!$N75&lt;1,"-",最終需要項目別生産誘発額表!J75/最終需要項目別生産誘発額表!$N75)</f>
        <v>-1.430415803370349E-6</v>
      </c>
      <c r="K75" s="24">
        <f>IF(最終需要項目別生産誘発額表!$N75&lt;1,"-",最終需要項目別生産誘発額表!K75/最終需要項目別生産誘発額表!$N75)</f>
        <v>0</v>
      </c>
      <c r="L75" s="24">
        <f>IF(最終需要項目別生産誘発額表!$N75&lt;1,"-",最終需要項目別生産誘発額表!L75/最終需要項目別生産誘発額表!$N75)</f>
        <v>1.8813698975545828E-2</v>
      </c>
      <c r="M75" s="24">
        <f>IF(最終需要項目別生産誘発額表!$N75&lt;1,"-",最終需要項目別生産誘発額表!M75/最終需要項目別生産誘発額表!$N75)</f>
        <v>0.13856006685944647</v>
      </c>
      <c r="N75" s="65">
        <f>IF(最終需要項目別生産誘発額表!$N75&lt;1,"-",最終需要項目別生産誘発額表!N75/最終需要項目別生産誘発額表!$N75)</f>
        <v>1</v>
      </c>
    </row>
    <row r="76" spans="2:14" x14ac:dyDescent="0.15">
      <c r="B76" s="36" t="s">
        <v>66</v>
      </c>
      <c r="C76" s="36" t="s">
        <v>181</v>
      </c>
      <c r="D76" s="23">
        <f>IF(最終需要項目別生産誘発額表!$N76&lt;1,"-",最終需要項目別生産誘発額表!D76/最終需要項目別生産誘発額表!$N76)</f>
        <v>6.8878343717607175E-3</v>
      </c>
      <c r="E76" s="24">
        <f>IF(最終需要項目別生産誘発額表!$N76&lt;1,"-",最終需要項目別生産誘発額表!E76/最終需要項目別生産誘発額表!$N76)</f>
        <v>0.59923818987648803</v>
      </c>
      <c r="F76" s="24">
        <f>IF(最終需要項目別生産誘発額表!$N76&lt;1,"-",最終需要項目別生産誘発額表!F76/最終需要項目別生産誘発額表!$N76)</f>
        <v>8.8029416182139039E-2</v>
      </c>
      <c r="G76" s="24">
        <f>IF(最終需要項目別生産誘発額表!$N76&lt;1,"-",最終需要項目別生産誘発額表!G76/最終需要項目別生産誘発額表!$N76)</f>
        <v>5.663983561253199E-2</v>
      </c>
      <c r="H76" s="24">
        <f>IF(最終需要項目別生産誘発額表!$N76&lt;1,"-",最終需要項目別生産誘発額表!H76/最終需要項目別生産誘発額表!$N76)</f>
        <v>7.634147887379766E-3</v>
      </c>
      <c r="I76" s="24">
        <f>IF(最終需要項目別生産誘発額表!$N76&lt;1,"-",最終需要項目別生産誘発額表!I76/最終需要項目別生産誘発額表!$N76)</f>
        <v>4.4458056653196257E-2</v>
      </c>
      <c r="J76" s="24">
        <f>IF(最終需要項目別生産誘発額表!$N76&lt;1,"-",最終需要項目別生産誘発額表!J76/最終需要項目別生産誘発額表!$N76)</f>
        <v>-3.9059142126964338E-7</v>
      </c>
      <c r="K76" s="24">
        <f>IF(最終需要項目別生産誘発額表!$N76&lt;1,"-",最終需要項目別生産誘発額表!K76/最終需要項目別生産誘発額表!$N76)</f>
        <v>0</v>
      </c>
      <c r="L76" s="24">
        <f>IF(最終需要項目別生産誘発額表!$N76&lt;1,"-",最終需要項目別生産誘発額表!L76/最終需要項目別生産誘発額表!$N76)</f>
        <v>1.4246374349138934E-2</v>
      </c>
      <c r="M76" s="24">
        <f>IF(最終需要項目別生産誘発額表!$N76&lt;1,"-",最終需要項目別生産誘発額表!M76/最終需要項目別生産誘発額表!$N76)</f>
        <v>0.18286653565878666</v>
      </c>
      <c r="N76" s="65">
        <f>IF(最終需要項目別生産誘発額表!$N76&lt;1,"-",最終需要項目別生産誘発額表!N76/最終需要項目別生産誘発額表!$N76)</f>
        <v>1</v>
      </c>
    </row>
    <row r="77" spans="2:14" x14ac:dyDescent="0.15">
      <c r="B77" s="36" t="s">
        <v>67</v>
      </c>
      <c r="C77" s="36" t="s">
        <v>182</v>
      </c>
      <c r="D77" s="23">
        <f>IF(最終需要項目別生産誘発額表!$N77&lt;1,"-",最終需要項目別生産誘発額表!D77/最終需要項目別生産誘発額表!$N77)</f>
        <v>6.6579694392032741E-3</v>
      </c>
      <c r="E77" s="24">
        <f>IF(最終需要項目別生産誘発額表!$N77&lt;1,"-",最終需要項目別生産誘発額表!E77/最終需要項目別生産誘発額表!$N77)</f>
        <v>0.14239920479468895</v>
      </c>
      <c r="F77" s="24">
        <f>IF(最終需要項目別生産誘発額表!$N77&lt;1,"-",最終需要項目別生産誘発額表!F77/最終需要項目別生産誘発額表!$N77)</f>
        <v>0.22157235220951416</v>
      </c>
      <c r="G77" s="24">
        <f>IF(最終需要項目別生産誘発額表!$N77&lt;1,"-",最終需要項目別生産誘発額表!G77/最終需要項目別生産誘発額表!$N77)</f>
        <v>6.635932020939847E-2</v>
      </c>
      <c r="H77" s="24">
        <f>IF(最終需要項目別生産誘発額表!$N77&lt;1,"-",最終需要項目別生産誘発額表!H77/最終需要項目別生産誘発額表!$N77)</f>
        <v>9.3811071217278809E-3</v>
      </c>
      <c r="I77" s="24">
        <f>IF(最終需要項目別生産誘発額表!$N77&lt;1,"-",最終需要項目別生産誘発額表!I77/最終需要項目別生産誘発額表!$N77)</f>
        <v>1.6913128470268119E-2</v>
      </c>
      <c r="J77" s="24">
        <f>IF(最終需要項目別生産誘発額表!$N77&lt;1,"-",最終需要項目別生産誘発額表!J77/最終需要項目別生産誘発額表!$N77)</f>
        <v>-9.4244727037065007E-8</v>
      </c>
      <c r="K77" s="24">
        <f>IF(最終需要項目別生産誘発額表!$N77&lt;1,"-",最終需要項目別生産誘発額表!K77/最終需要項目別生産誘発額表!$N77)</f>
        <v>0</v>
      </c>
      <c r="L77" s="24">
        <f>IF(最終需要項目別生産誘発額表!$N77&lt;1,"-",最終需要項目別生産誘発額表!L77/最終需要項目別生産誘発額表!$N77)</f>
        <v>7.5144300778530989E-3</v>
      </c>
      <c r="M77" s="24">
        <f>IF(最終需要項目別生産誘発額表!$N77&lt;1,"-",最終需要項目別生産誘発額表!M77/最終需要項目別生産誘発額表!$N77)</f>
        <v>0.52920258192207315</v>
      </c>
      <c r="N77" s="65">
        <f>IF(最終需要項目別生産誘発額表!$N77&lt;1,"-",最終需要項目別生産誘発額表!N77/最終需要項目別生産誘発額表!$N77)</f>
        <v>1</v>
      </c>
    </row>
    <row r="78" spans="2:14" x14ac:dyDescent="0.15">
      <c r="B78" s="36" t="s">
        <v>68</v>
      </c>
      <c r="C78" s="36" t="s">
        <v>183</v>
      </c>
      <c r="D78" s="23">
        <f>IF(最終需要項目別生産誘発額表!$N78&lt;1,"-",最終需要項目別生産誘発額表!D78/最終需要項目別生産誘発額表!$N78)</f>
        <v>1.4627126570413271E-2</v>
      </c>
      <c r="E78" s="24">
        <f>IF(最終需要項目別生産誘発額表!$N78&lt;1,"-",最終需要項目別生産誘発額表!E78/最終需要項目別生産誘発額表!$N78)</f>
        <v>0.57345163074381178</v>
      </c>
      <c r="F78" s="24">
        <f>IF(最終需要項目別生産誘発額表!$N78&lt;1,"-",最終需要項目別生産誘発額表!F78/最終需要項目別生産誘発額表!$N78)</f>
        <v>3.0921552094139951E-2</v>
      </c>
      <c r="G78" s="24">
        <f>IF(最終需要項目別生産誘発額表!$N78&lt;1,"-",最終需要項目別生産誘発額表!G78/最終需要項目別生産誘発額表!$N78)</f>
        <v>4.1132665359886458E-3</v>
      </c>
      <c r="H78" s="24">
        <f>IF(最終需要項目別生産誘発額表!$N78&lt;1,"-",最終需要項目別生産誘発額表!H78/最終需要項目別生産誘発額表!$N78)</f>
        <v>1.5499249159578303E-2</v>
      </c>
      <c r="I78" s="24">
        <f>IF(最終需要項目別生産誘発額表!$N78&lt;1,"-",最終需要項目別生産誘発額表!I78/最終需要項目別生産誘発額表!$N78)</f>
        <v>8.7112160241832964E-2</v>
      </c>
      <c r="J78" s="24">
        <f>IF(最終需要項目別生産誘発額表!$N78&lt;1,"-",最終需要項目別生産誘発額表!J78/最終需要項目別生産誘発額表!$N78)</f>
        <v>-9.30849339858625E-7</v>
      </c>
      <c r="K78" s="24">
        <f>IF(最終需要項目別生産誘発額表!$N78&lt;1,"-",最終需要項目別生産誘発額表!K78/最終需要項目別生産誘発額表!$N78)</f>
        <v>0</v>
      </c>
      <c r="L78" s="24">
        <f>IF(最終需要項目別生産誘発額表!$N78&lt;1,"-",最終需要項目別生産誘発額表!L78/最終需要項目別生産誘発額表!$N78)</f>
        <v>7.1411439428402085E-2</v>
      </c>
      <c r="M78" s="24">
        <f>IF(最終需要項目別生産誘発額表!$N78&lt;1,"-",最終需要項目別生産誘発額表!M78/最終需要項目別生産誘発額表!$N78)</f>
        <v>0.20286450607517301</v>
      </c>
      <c r="N78" s="65">
        <f>IF(最終需要項目別生産誘発額表!$N78&lt;1,"-",最終需要項目別生産誘発額表!N78/最終需要項目別生産誘発額表!$N78)</f>
        <v>1</v>
      </c>
    </row>
    <row r="79" spans="2:14" x14ac:dyDescent="0.15">
      <c r="B79" s="36" t="s">
        <v>69</v>
      </c>
      <c r="C79" s="36" t="s">
        <v>184</v>
      </c>
      <c r="D79" s="23">
        <f>IF(最終需要項目別生産誘発額表!$N79&lt;1,"-",最終需要項目別生産誘発額表!D79/最終需要項目別生産誘発額表!$N79)</f>
        <v>2.1624599619147252E-3</v>
      </c>
      <c r="E79" s="24">
        <f>IF(最終需要項目別生産誘発額表!$N79&lt;1,"-",最終需要項目別生産誘発額表!E79/最終需要項目別生産誘発額表!$N79)</f>
        <v>0.74723563359303136</v>
      </c>
      <c r="F79" s="24">
        <f>IF(最終需要項目別生産誘発額表!$N79&lt;1,"-",最終需要項目別生産誘発額表!F79/最終需要項目別生産誘発額表!$N79)</f>
        <v>3.0480069229232208E-2</v>
      </c>
      <c r="G79" s="24">
        <f>IF(最終需要項目別生産誘発額表!$N79&lt;1,"-",最終需要項目別生産誘発額表!G79/最終需要項目別生産誘発額表!$N79)</f>
        <v>1.0172317691470076E-2</v>
      </c>
      <c r="H79" s="24">
        <f>IF(最終需要項目別生産誘発額表!$N79&lt;1,"-",最終需要項目別生産誘発額表!H79/最終需要項目別生産誘発額表!$N79)</f>
        <v>8.7806799361604959E-3</v>
      </c>
      <c r="I79" s="24">
        <f>IF(最終需要項目別生産誘発額表!$N79&lt;1,"-",最終需要項目別生産誘発額表!I79/最終需要項目別生産誘発額表!$N79)</f>
        <v>2.5074204667932549E-2</v>
      </c>
      <c r="J79" s="24">
        <f>IF(最終需要項目別生産誘発額表!$N79&lt;1,"-",最終需要項目別生産誘発額表!J79/最終需要項目別生産誘発額表!$N79)</f>
        <v>-3.608034867677154E-7</v>
      </c>
      <c r="K79" s="24">
        <f>IF(最終需要項目別生産誘発額表!$N79&lt;1,"-",最終需要項目別生産誘発額表!K79/最終需要項目別生産誘発額表!$N79)</f>
        <v>0</v>
      </c>
      <c r="L79" s="24">
        <f>IF(最終需要項目別生産誘発額表!$N79&lt;1,"-",最終需要項目別生産誘発額表!L79/最終需要項目別生産誘発額表!$N79)</f>
        <v>6.4637016173092005E-2</v>
      </c>
      <c r="M79" s="24">
        <f>IF(最終需要項目別生産誘発額表!$N79&lt;1,"-",最終需要項目別生産誘発額表!M79/最終需要項目別生産誘発額表!$N79)</f>
        <v>0.11145797955065341</v>
      </c>
      <c r="N79" s="65">
        <f>IF(最終需要項目別生産誘発額表!$N79&lt;1,"-",最終需要項目別生産誘発額表!N79/最終需要項目別生産誘発額表!$N79)</f>
        <v>1</v>
      </c>
    </row>
    <row r="80" spans="2:14" x14ac:dyDescent="0.15">
      <c r="B80" s="36" t="s">
        <v>70</v>
      </c>
      <c r="C80" s="36" t="s">
        <v>185</v>
      </c>
      <c r="D80" s="23">
        <f>IF(最終需要項目別生産誘発額表!$N80&lt;1,"-",最終需要項目別生産誘発額表!D80/最終需要項目別生産誘発額表!$N80)</f>
        <v>6.544768360013024E-3</v>
      </c>
      <c r="E80" s="24">
        <f>IF(最終需要項目別生産誘発額表!$N80&lt;1,"-",最終需要項目別生産誘発額表!E80/最終需要項目別生産誘発額表!$N80)</f>
        <v>0.41254957371121159</v>
      </c>
      <c r="F80" s="24">
        <f>IF(最終需要項目別生産誘発額表!$N80&lt;1,"-",最終需要項目別生産誘発額表!F80/最終需要項目別生産誘発額表!$N80)</f>
        <v>5.0374451875635294E-2</v>
      </c>
      <c r="G80" s="24">
        <f>IF(最終需要項目別生産誘発額表!$N80&lt;1,"-",最終需要項目別生産誘発額表!G80/最終需要項目別生産誘発額表!$N80)</f>
        <v>6.7492114407328285E-3</v>
      </c>
      <c r="H80" s="24">
        <f>IF(最終需要項目別生産誘発額表!$N80&lt;1,"-",最終需要項目別生産誘発額表!H80/最終需要項目別生産誘発額表!$N80)</f>
        <v>7.501124555289897E-3</v>
      </c>
      <c r="I80" s="24">
        <f>IF(最終需要項目別生産誘発額表!$N80&lt;1,"-",最終需要項目別生産誘発額表!I80/最終需要項目別生産誘発額表!$N80)</f>
        <v>0.12733154868729976</v>
      </c>
      <c r="J80" s="24">
        <f>IF(最終需要項目別生産誘発額表!$N80&lt;1,"-",最終需要項目別生産誘発額表!J80/最終需要項目別生産誘発額表!$N80)</f>
        <v>-6.1420920248391078E-7</v>
      </c>
      <c r="K80" s="24">
        <f>IF(最終需要項目別生産誘発額表!$N80&lt;1,"-",最終需要項目別生産誘発額表!K80/最終需要項目別生産誘発額表!$N80)</f>
        <v>0</v>
      </c>
      <c r="L80" s="24">
        <f>IF(最終需要項目別生産誘発額表!$N80&lt;1,"-",最終需要項目別生産誘発額表!L80/最終需要項目別生産誘発額表!$N80)</f>
        <v>1.8158068789764011E-2</v>
      </c>
      <c r="M80" s="24">
        <f>IF(最終需要項目別生産誘発額表!$N80&lt;1,"-",最終需要項目別生産誘発額表!M80/最終需要項目別生産誘発額表!$N80)</f>
        <v>0.37079186678925591</v>
      </c>
      <c r="N80" s="65">
        <f>IF(最終需要項目別生産誘発額表!$N80&lt;1,"-",最終需要項目別生産誘発額表!N80/最終需要項目別生産誘発額表!$N80)</f>
        <v>1</v>
      </c>
    </row>
    <row r="81" spans="2:14" x14ac:dyDescent="0.15">
      <c r="B81" s="36" t="s">
        <v>71</v>
      </c>
      <c r="C81" s="36" t="s">
        <v>186</v>
      </c>
      <c r="D81" s="23">
        <f>IF(最終需要項目別生産誘発額表!$N81&lt;1,"-",最終需要項目別生産誘発額表!D81/最終需要項目別生産誘発額表!$N81)</f>
        <v>0</v>
      </c>
      <c r="E81" s="24">
        <f>IF(最終需要項目別生産誘発額表!$N81&lt;1,"-",最終需要項目別生産誘発額表!E81/最終需要項目別生産誘発額表!$N81)</f>
        <v>0.99744700548323406</v>
      </c>
      <c r="F81" s="24">
        <f>IF(最終需要項目別生産誘発額表!$N81&lt;1,"-",最終需要項目別生産誘発額表!F81/最終需要項目別生産誘発額表!$N81)</f>
        <v>2.801411310931065E-4</v>
      </c>
      <c r="G81" s="24">
        <f>IF(最終需要項目別生産誘発額表!$N81&lt;1,"-",最終需要項目別生産誘発額表!G81/最終需要項目別生産誘発額表!$N81)</f>
        <v>0</v>
      </c>
      <c r="H81" s="24">
        <f>IF(最終需要項目別生産誘発額表!$N81&lt;1,"-",最終需要項目別生産誘発額表!H81/最終需要項目別生産誘発額表!$N81)</f>
        <v>0</v>
      </c>
      <c r="I81" s="24">
        <f>IF(最終需要項目別生産誘発額表!$N81&lt;1,"-",最終需要項目別生産誘発額表!I81/最終需要項目別生産誘発額表!$N81)</f>
        <v>0</v>
      </c>
      <c r="J81" s="24">
        <f>IF(最終需要項目別生産誘発額表!$N81&lt;1,"-",最終需要項目別生産誘発額表!J81/最終需要項目別生産誘発額表!$N81)</f>
        <v>0</v>
      </c>
      <c r="K81" s="24">
        <f>IF(最終需要項目別生産誘発額表!$N81&lt;1,"-",最終需要項目別生産誘発額表!K81/最終需要項目別生産誘発額表!$N81)</f>
        <v>0</v>
      </c>
      <c r="L81" s="24">
        <f>IF(最終需要項目別生産誘発額表!$N81&lt;1,"-",最終需要項目別生産誘発額表!L81/最終需要項目別生産誘発額表!$N81)</f>
        <v>2.272853385672657E-3</v>
      </c>
      <c r="M81" s="24">
        <f>IF(最終需要項目別生産誘発額表!$N81&lt;1,"-",最終需要項目別生産誘発額表!M81/最終需要項目別生産誘発額表!$N81)</f>
        <v>0</v>
      </c>
      <c r="N81" s="65">
        <f>IF(最終需要項目別生産誘発額表!$N81&lt;1,"-",最終需要項目別生産誘発額表!N81/最終需要項目別生産誘発額表!$N81)</f>
        <v>1</v>
      </c>
    </row>
    <row r="82" spans="2:14" x14ac:dyDescent="0.15">
      <c r="B82" s="36" t="s">
        <v>72</v>
      </c>
      <c r="C82" s="36" t="s">
        <v>187</v>
      </c>
      <c r="D82" s="23">
        <f>IF(最終需要項目別生産誘発額表!$N82&lt;1,"-",最終需要項目別生産誘発額表!D82/最終需要項目別生産誘発額表!$N82)</f>
        <v>0</v>
      </c>
      <c r="E82" s="24">
        <f>IF(最終需要項目別生産誘発額表!$N82&lt;1,"-",最終需要項目別生産誘発額表!E82/最終需要項目別生産誘発額表!$N82)</f>
        <v>1</v>
      </c>
      <c r="F82" s="24">
        <f>IF(最終需要項目別生産誘発額表!$N82&lt;1,"-",最終需要項目別生産誘発額表!F82/最終需要項目別生産誘発額表!$N82)</f>
        <v>0</v>
      </c>
      <c r="G82" s="24">
        <f>IF(最終需要項目別生産誘発額表!$N82&lt;1,"-",最終需要項目別生産誘発額表!G82/最終需要項目別生産誘発額表!$N82)</f>
        <v>0</v>
      </c>
      <c r="H82" s="24">
        <f>IF(最終需要項目別生産誘発額表!$N82&lt;1,"-",最終需要項目別生産誘発額表!H82/最終需要項目別生産誘発額表!$N82)</f>
        <v>0</v>
      </c>
      <c r="I82" s="24">
        <f>IF(最終需要項目別生産誘発額表!$N82&lt;1,"-",最終需要項目別生産誘発額表!I82/最終需要項目別生産誘発額表!$N82)</f>
        <v>0</v>
      </c>
      <c r="J82" s="24">
        <f>IF(最終需要項目別生産誘発額表!$N82&lt;1,"-",最終需要項目別生産誘発額表!J82/最終需要項目別生産誘発額表!$N82)</f>
        <v>0</v>
      </c>
      <c r="K82" s="24">
        <f>IF(最終需要項目別生産誘発額表!$N82&lt;1,"-",最終需要項目別生産誘発額表!K82/最終需要項目別生産誘発額表!$N82)</f>
        <v>0</v>
      </c>
      <c r="L82" s="24">
        <f>IF(最終需要項目別生産誘発額表!$N82&lt;1,"-",最終需要項目別生産誘発額表!L82/最終需要項目別生産誘発額表!$N82)</f>
        <v>0</v>
      </c>
      <c r="M82" s="24">
        <f>IF(最終需要項目別生産誘発額表!$N82&lt;1,"-",最終需要項目別生産誘発額表!M82/最終需要項目別生産誘発額表!$N82)</f>
        <v>0</v>
      </c>
      <c r="N82" s="65">
        <f>IF(最終需要項目別生産誘発額表!$N82&lt;1,"-",最終需要項目別生産誘発額表!N82/最終需要項目別生産誘発額表!$N82)</f>
        <v>1</v>
      </c>
    </row>
    <row r="83" spans="2:14" x14ac:dyDescent="0.15">
      <c r="B83" s="36" t="s">
        <v>73</v>
      </c>
      <c r="C83" s="36" t="s">
        <v>188</v>
      </c>
      <c r="D83" s="23">
        <f>IF(最終需要項目別生産誘発額表!$N83&lt;1,"-",最終需要項目別生産誘発額表!D83/最終需要項目別生産誘発額表!$N83)</f>
        <v>2.0114175341711411E-3</v>
      </c>
      <c r="E83" s="24">
        <f>IF(最終需要項目別生産誘発額表!$N83&lt;1,"-",最終需要項目別生産誘発額表!E83/最終需要項目別生産誘発額表!$N83)</f>
        <v>0.48547843067899998</v>
      </c>
      <c r="F83" s="24">
        <f>IF(最終需要項目別生産誘発額表!$N83&lt;1,"-",最終需要項目別生産誘発額表!F83/最終需要項目別生産誘発額表!$N83)</f>
        <v>3.0819442236865412E-2</v>
      </c>
      <c r="G83" s="24">
        <f>IF(最終需要項目別生産誘発額表!$N83&lt;1,"-",最終需要項目別生産誘発額表!G83/最終需要項目別生産誘発額表!$N83)</f>
        <v>1.3390122331087708E-2</v>
      </c>
      <c r="H83" s="24">
        <f>IF(最終需要項目別生産誘発額表!$N83&lt;1,"-",最終需要項目別生産誘発額表!H83/最終需要項目別生産誘発額表!$N83)</f>
        <v>3.7085370315648523E-3</v>
      </c>
      <c r="I83" s="24">
        <f>IF(最終需要項目別生産誘発額表!$N83&lt;1,"-",最終需要項目別生産誘発額表!I83/最終需要項目別生産誘発額表!$N83)</f>
        <v>2.0622021673755452E-2</v>
      </c>
      <c r="J83" s="24">
        <f>IF(最終需要項目別生産誘発額表!$N83&lt;1,"-",最終需要項目別生産誘発額表!J83/最終需要項目別生産誘発額表!$N83)</f>
        <v>-1.8954370355075297E-7</v>
      </c>
      <c r="K83" s="24">
        <f>IF(最終需要項目別生産誘発額表!$N83&lt;1,"-",最終需要項目別生産誘発額表!K83/最終需要項目別生産誘発額表!$N83)</f>
        <v>0</v>
      </c>
      <c r="L83" s="24">
        <f>IF(最終需要項目別生産誘発額表!$N83&lt;1,"-",最終需要項目別生産誘発額表!L83/最終需要項目別生産誘発額表!$N83)</f>
        <v>2.279123761380419E-2</v>
      </c>
      <c r="M83" s="24">
        <f>IF(最終需要項目別生産誘発額表!$N83&lt;1,"-",最終需要項目別生産誘発額表!M83/最終需要項目別生産誘発額表!$N83)</f>
        <v>0.42117898044345498</v>
      </c>
      <c r="N83" s="65">
        <f>IF(最終需要項目別生産誘発額表!$N83&lt;1,"-",最終需要項目別生産誘発額表!N83/最終需要項目別生産誘発額表!$N83)</f>
        <v>1</v>
      </c>
    </row>
    <row r="84" spans="2:14" x14ac:dyDescent="0.15">
      <c r="B84" s="36" t="s">
        <v>74</v>
      </c>
      <c r="C84" s="36" t="s">
        <v>189</v>
      </c>
      <c r="D84" s="23">
        <f>IF(最終需要項目別生産誘発額表!$N84&lt;1,"-",最終需要項目別生産誘発額表!D84/最終需要項目別生産誘発額表!$N84)</f>
        <v>1.4485031054084831E-2</v>
      </c>
      <c r="E84" s="24">
        <f>IF(最終需要項目別生産誘発額表!$N84&lt;1,"-",最終需要項目別生産誘発額表!E84/最終需要項目別生産誘発額表!$N84)</f>
        <v>0.31501006536179266</v>
      </c>
      <c r="F84" s="24">
        <f>IF(最終需要項目別生産誘発額表!$N84&lt;1,"-",最終需要項目別生産誘発額表!F84/最終需要項目別生産誘発額表!$N84)</f>
        <v>4.0049861158081415E-2</v>
      </c>
      <c r="G84" s="24">
        <f>IF(最終需要項目別生産誘発額表!$N84&lt;1,"-",最終需要項目別生産誘発額表!G84/最終需要項目別生産誘発額表!$N84)</f>
        <v>1.0454160260216923E-2</v>
      </c>
      <c r="H84" s="24">
        <f>IF(最終需要項目別生産誘発額表!$N84&lt;1,"-",最終需要項目別生産誘発額表!H84/最終需要項目別生産誘発額表!$N84)</f>
        <v>2.4503346477288981E-2</v>
      </c>
      <c r="I84" s="24">
        <f>IF(最終需要項目別生産誘発額表!$N84&lt;1,"-",最終需要項目別生産誘発額表!I84/最終需要項目別生産誘発額表!$N84)</f>
        <v>8.1310389548100742E-2</v>
      </c>
      <c r="J84" s="24">
        <f>IF(最終需要項目別生産誘発額表!$N84&lt;1,"-",最終需要項目別生産誘発額表!J84/最終需要項目別生産誘発額表!$N84)</f>
        <v>-1.4170541202473116E-6</v>
      </c>
      <c r="K84" s="24">
        <f>IF(最終需要項目別生産誘発額表!$N84&lt;1,"-",最終需要項目別生産誘発額表!K84/最終需要項目別生産誘発額表!$N84)</f>
        <v>0</v>
      </c>
      <c r="L84" s="24">
        <f>IF(最終需要項目別生産誘発額表!$N84&lt;1,"-",最終需要項目別生産誘発額表!L84/最終需要項目別生産誘発額表!$N84)</f>
        <v>6.8937037466325984E-2</v>
      </c>
      <c r="M84" s="24">
        <f>IF(最終需要項目別生産誘発額表!$N84&lt;1,"-",最終需要項目別生産誘発額表!M84/最終需要項目別生産誘発額表!$N84)</f>
        <v>0.44525152572822874</v>
      </c>
      <c r="N84" s="65">
        <f>IF(最終需要項目別生産誘発額表!$N84&lt;1,"-",最終需要項目別生産誘発額表!N84/最終需要項目別生産誘発額表!$N84)</f>
        <v>1</v>
      </c>
    </row>
    <row r="85" spans="2:14" x14ac:dyDescent="0.15">
      <c r="B85" s="36" t="s">
        <v>75</v>
      </c>
      <c r="C85" s="36" t="s">
        <v>190</v>
      </c>
      <c r="D85" s="23">
        <f>IF(最終需要項目別生産誘発額表!$N85&lt;1,"-",最終需要項目別生産誘発額表!D85/最終需要項目別生産誘発額表!$N85)</f>
        <v>1.5779522107602102E-2</v>
      </c>
      <c r="E85" s="24">
        <f>IF(最終需要項目別生産誘発額表!$N85&lt;1,"-",最終需要項目別生産誘発額表!E85/最終需要項目別生産誘発額表!$N85)</f>
        <v>0.35554532038205888</v>
      </c>
      <c r="F85" s="24">
        <f>IF(最終需要項目別生産誘発額表!$N85&lt;1,"-",最終需要項目別生産誘発額表!F85/最終需要項目別生産誘発額表!$N85)</f>
        <v>0.1141546080881686</v>
      </c>
      <c r="G85" s="24">
        <f>IF(最終需要項目別生産誘発額表!$N85&lt;1,"-",最終需要項目別生産誘発額表!G85/最終需要項目別生産誘発額表!$N85)</f>
        <v>3.9431401768635709E-2</v>
      </c>
      <c r="H85" s="24">
        <f>IF(最終需要項目別生産誘発額表!$N85&lt;1,"-",最終需要項目別生産誘発額表!H85/最終需要項目別生産誘発額表!$N85)</f>
        <v>6.2592526115584649E-2</v>
      </c>
      <c r="I85" s="24">
        <f>IF(最終需要項目別生産誘発額表!$N85&lt;1,"-",最終需要項目別生産誘発額表!I85/最終需要項目別生産誘発額表!$N85)</f>
        <v>0.14821231959769768</v>
      </c>
      <c r="J85" s="24">
        <f>IF(最終需要項目別生産誘発額表!$N85&lt;1,"-",最終需要項目別生産誘発額表!J85/最終需要項目別生産誘発額表!$N85)</f>
        <v>-2.3467418876627189E-6</v>
      </c>
      <c r="K85" s="24">
        <f>IF(最終需要項目別生産誘発額表!$N85&lt;1,"-",最終需要項目別生産誘発額表!K85/最終需要項目別生産誘発額表!$N85)</f>
        <v>0</v>
      </c>
      <c r="L85" s="24">
        <f>IF(最終需要項目別生産誘発額表!$N85&lt;1,"-",最終需要項目別生産誘発額表!L85/最終需要項目別生産誘発額表!$N85)</f>
        <v>3.8643935573600331E-2</v>
      </c>
      <c r="M85" s="24">
        <f>IF(最終需要項目別生産誘発額表!$N85&lt;1,"-",最終需要項目別生産誘発額表!M85/最終需要項目別生産誘発額表!$N85)</f>
        <v>0.22564271310853978</v>
      </c>
      <c r="N85" s="65">
        <f>IF(最終需要項目別生産誘発額表!$N85&lt;1,"-",最終需要項目別生産誘発額表!N85/最終需要項目別生産誘発額表!$N85)</f>
        <v>1</v>
      </c>
    </row>
    <row r="86" spans="2:14" x14ac:dyDescent="0.15">
      <c r="B86" s="36" t="s">
        <v>76</v>
      </c>
      <c r="C86" s="36" t="s">
        <v>191</v>
      </c>
      <c r="D86" s="23" t="str">
        <f>IF(最終需要項目別生産誘発額表!$N86&lt;1,"-",最終需要項目別生産誘発額表!D86/最終需要項目別生産誘発額表!$N86)</f>
        <v>-</v>
      </c>
      <c r="E86" s="24" t="str">
        <f>IF(最終需要項目別生産誘発額表!$N86&lt;1,"-",最終需要項目別生産誘発額表!E86/最終需要項目別生産誘発額表!$N86)</f>
        <v>-</v>
      </c>
      <c r="F86" s="24" t="str">
        <f>IF(最終需要項目別生産誘発額表!$N86&lt;1,"-",最終需要項目別生産誘発額表!F86/最終需要項目別生産誘発額表!$N86)</f>
        <v>-</v>
      </c>
      <c r="G86" s="24" t="str">
        <f>IF(最終需要項目別生産誘発額表!$N86&lt;1,"-",最終需要項目別生産誘発額表!G86/最終需要項目別生産誘発額表!$N86)</f>
        <v>-</v>
      </c>
      <c r="H86" s="24" t="str">
        <f>IF(最終需要項目別生産誘発額表!$N86&lt;1,"-",最終需要項目別生産誘発額表!H86/最終需要項目別生産誘発額表!$N86)</f>
        <v>-</v>
      </c>
      <c r="I86" s="24" t="str">
        <f>IF(最終需要項目別生産誘発額表!$N86&lt;1,"-",最終需要項目別生産誘発額表!I86/最終需要項目別生産誘発額表!$N86)</f>
        <v>-</v>
      </c>
      <c r="J86" s="24" t="str">
        <f>IF(最終需要項目別生産誘発額表!$N86&lt;1,"-",最終需要項目別生産誘発額表!J86/最終需要項目別生産誘発額表!$N86)</f>
        <v>-</v>
      </c>
      <c r="K86" s="24" t="str">
        <f>IF(最終需要項目別生産誘発額表!$N86&lt;1,"-",最終需要項目別生産誘発額表!K86/最終需要項目別生産誘発額表!$N86)</f>
        <v>-</v>
      </c>
      <c r="L86" s="24" t="str">
        <f>IF(最終需要項目別生産誘発額表!$N86&lt;1,"-",最終需要項目別生産誘発額表!L86/最終需要項目別生産誘発額表!$N86)</f>
        <v>-</v>
      </c>
      <c r="M86" s="24" t="str">
        <f>IF(最終需要項目別生産誘発額表!$N86&lt;1,"-",最終需要項目別生産誘発額表!M86/最終需要項目別生産誘発額表!$N86)</f>
        <v>-</v>
      </c>
      <c r="N86" s="65" t="str">
        <f>IF(最終需要項目別生産誘発額表!$N86&lt;1,"-",最終需要項目別生産誘発額表!N86/最終需要項目別生産誘発額表!$N86)</f>
        <v>-</v>
      </c>
    </row>
    <row r="87" spans="2:14" x14ac:dyDescent="0.15">
      <c r="B87" s="36" t="s">
        <v>77</v>
      </c>
      <c r="C87" s="36" t="s">
        <v>192</v>
      </c>
      <c r="D87" s="23" t="str">
        <f>IF(最終需要項目別生産誘発額表!$N87&lt;1,"-",最終需要項目別生産誘発額表!D87/最終需要項目別生産誘発額表!$N87)</f>
        <v>-</v>
      </c>
      <c r="E87" s="24" t="str">
        <f>IF(最終需要項目別生産誘発額表!$N87&lt;1,"-",最終需要項目別生産誘発額表!E87/最終需要項目別生産誘発額表!$N87)</f>
        <v>-</v>
      </c>
      <c r="F87" s="24" t="str">
        <f>IF(最終需要項目別生産誘発額表!$N87&lt;1,"-",最終需要項目別生産誘発額表!F87/最終需要項目別生産誘発額表!$N87)</f>
        <v>-</v>
      </c>
      <c r="G87" s="24" t="str">
        <f>IF(最終需要項目別生産誘発額表!$N87&lt;1,"-",最終需要項目別生産誘発額表!G87/最終需要項目別生産誘発額表!$N87)</f>
        <v>-</v>
      </c>
      <c r="H87" s="24" t="str">
        <f>IF(最終需要項目別生産誘発額表!$N87&lt;1,"-",最終需要項目別生産誘発額表!H87/最終需要項目別生産誘発額表!$N87)</f>
        <v>-</v>
      </c>
      <c r="I87" s="24" t="str">
        <f>IF(最終需要項目別生産誘発額表!$N87&lt;1,"-",最終需要項目別生産誘発額表!I87/最終需要項目別生産誘発額表!$N87)</f>
        <v>-</v>
      </c>
      <c r="J87" s="24" t="str">
        <f>IF(最終需要項目別生産誘発額表!$N87&lt;1,"-",最終需要項目別生産誘発額表!J87/最終需要項目別生産誘発額表!$N87)</f>
        <v>-</v>
      </c>
      <c r="K87" s="24" t="str">
        <f>IF(最終需要項目別生産誘発額表!$N87&lt;1,"-",最終需要項目別生産誘発額表!K87/最終需要項目別生産誘発額表!$N87)</f>
        <v>-</v>
      </c>
      <c r="L87" s="24" t="str">
        <f>IF(最終需要項目別生産誘発額表!$N87&lt;1,"-",最終需要項目別生産誘発額表!L87/最終需要項目別生産誘発額表!$N87)</f>
        <v>-</v>
      </c>
      <c r="M87" s="24" t="str">
        <f>IF(最終需要項目別生産誘発額表!$N87&lt;1,"-",最終需要項目別生産誘発額表!M87/最終需要項目別生産誘発額表!$N87)</f>
        <v>-</v>
      </c>
      <c r="N87" s="65" t="str">
        <f>IF(最終需要項目別生産誘発額表!$N87&lt;1,"-",最終需要項目別生産誘発額表!N87/最終需要項目別生産誘発額表!$N87)</f>
        <v>-</v>
      </c>
    </row>
    <row r="88" spans="2:14" x14ac:dyDescent="0.15">
      <c r="B88" s="36" t="s">
        <v>78</v>
      </c>
      <c r="C88" s="36" t="s">
        <v>193</v>
      </c>
      <c r="D88" s="23">
        <f>IF(最終需要項目別生産誘発額表!$N88&lt;1,"-",最終需要項目別生産誘発額表!D88/最終需要項目別生産誘発額表!$N88)</f>
        <v>7.7024121631304758E-3</v>
      </c>
      <c r="E88" s="24">
        <f>IF(最終需要項目別生産誘発額表!$N88&lt;1,"-",最終需要項目別生産誘発額表!E88/最終需要項目別生産誘発額表!$N88)</f>
        <v>0.24568209486600201</v>
      </c>
      <c r="F88" s="24">
        <f>IF(最終需要項目別生産誘発額表!$N88&lt;1,"-",最終需要項目別生産誘発額表!F88/最終需要項目別生産誘発額表!$N88)</f>
        <v>4.5373759075965685E-2</v>
      </c>
      <c r="G88" s="24">
        <f>IF(最終需要項目別生産誘発額表!$N88&lt;1,"-",最終需要項目別生産誘発額表!G88/最終需要項目別生産誘発額表!$N88)</f>
        <v>7.0952610316870135E-3</v>
      </c>
      <c r="H88" s="24">
        <f>IF(最終需要項目別生産誘発額表!$N88&lt;1,"-",最終需要項目別生産誘発額表!H88/最終需要項目別生産誘発額表!$N88)</f>
        <v>3.1675450614894768E-2</v>
      </c>
      <c r="I88" s="24">
        <f>IF(最終需要項目別生産誘発額表!$N88&lt;1,"-",最終需要項目別生産誘発額表!I88/最終需要項目別生産誘発額表!$N88)</f>
        <v>0.10000062026422213</v>
      </c>
      <c r="J88" s="24">
        <f>IF(最終需要項目別生産誘発額表!$N88&lt;1,"-",最終需要項目別生産誘発額表!J88/最終需要項目別生産誘発額表!$N88)</f>
        <v>-2.6227224125402752E-6</v>
      </c>
      <c r="K88" s="24">
        <f>IF(最終需要項目別生産誘発額表!$N88&lt;1,"-",最終需要項目別生産誘発額表!K88/最終需要項目別生産誘発額表!$N88)</f>
        <v>0</v>
      </c>
      <c r="L88" s="24">
        <f>IF(最終需要項目別生産誘発額表!$N88&lt;1,"-",最終需要項目別生産誘発額表!L88/最終需要項目別生産誘発額表!$N88)</f>
        <v>0.10102671953446114</v>
      </c>
      <c r="M88" s="24">
        <f>IF(最終需要項目別生産誘発額表!$N88&lt;1,"-",最終需要項目別生産誘発額表!M88/最終需要項目別生産誘発額表!$N88)</f>
        <v>0.46144630517204938</v>
      </c>
      <c r="N88" s="65">
        <f>IF(最終需要項目別生産誘発額表!$N88&lt;1,"-",最終需要項目別生産誘発額表!N88/最終需要項目別生産誘発額表!$N88)</f>
        <v>1</v>
      </c>
    </row>
    <row r="89" spans="2:14" x14ac:dyDescent="0.15">
      <c r="B89" s="36" t="s">
        <v>79</v>
      </c>
      <c r="C89" s="36" t="s">
        <v>194</v>
      </c>
      <c r="D89" s="23">
        <f>IF(最終需要項目別生産誘発額表!$N89&lt;1,"-",最終需要項目別生産誘発額表!D89/最終需要項目別生産誘発額表!$N89)</f>
        <v>5.5614422429508164E-3</v>
      </c>
      <c r="E89" s="24">
        <f>IF(最終需要項目別生産誘発額表!$N89&lt;1,"-",最終需要項目別生産誘発額表!E89/最終需要項目別生産誘発額表!$N89)</f>
        <v>0.21640499106570102</v>
      </c>
      <c r="F89" s="24">
        <f>IF(最終需要項目別生産誘発額表!$N89&lt;1,"-",最終需要項目別生産誘発額表!F89/最終需要項目別生産誘発額表!$N89)</f>
        <v>6.6136519284387491E-2</v>
      </c>
      <c r="G89" s="24">
        <f>IF(最終需要項目別生産誘発額表!$N89&lt;1,"-",最終需要項目別生産誘発額表!G89/最終需要項目別生産誘発額表!$N89)</f>
        <v>2.6511833184637953E-2</v>
      </c>
      <c r="H89" s="24">
        <f>IF(最終需要項目別生産誘発額表!$N89&lt;1,"-",最終需要項目別生産誘発額表!H89/最終需要項目別生産誘発額表!$N89)</f>
        <v>1.7875986482445028E-2</v>
      </c>
      <c r="I89" s="24">
        <f>IF(最終需要項目別生産誘発額表!$N89&lt;1,"-",最終需要項目別生産誘発額表!I89/最終需要項目別生産誘発額表!$N89)</f>
        <v>5.8692380840898555E-2</v>
      </c>
      <c r="J89" s="24">
        <f>IF(最終需要項目別生産誘発額表!$N89&lt;1,"-",最終需要項目別生産誘発額表!J89/最終需要項目別生産誘発額表!$N89)</f>
        <v>-1.8593750199584386E-6</v>
      </c>
      <c r="K89" s="24">
        <f>IF(最終需要項目別生産誘発額表!$N89&lt;1,"-",最終需要項目別生産誘発額表!K89/最終需要項目別生産誘発額表!$N89)</f>
        <v>0</v>
      </c>
      <c r="L89" s="24">
        <f>IF(最終需要項目別生産誘発額表!$N89&lt;1,"-",最終需要項目別生産誘発額表!L89/最終需要項目別生産誘発額表!$N89)</f>
        <v>7.865228823692802E-2</v>
      </c>
      <c r="M89" s="24">
        <f>IF(最終需要項目別生産誘発額表!$N89&lt;1,"-",最終需要項目別生産誘発額表!M89/最終需要項目別生産誘発額表!$N89)</f>
        <v>0.53016641803707121</v>
      </c>
      <c r="N89" s="65">
        <f>IF(最終需要項目別生産誘発額表!$N89&lt;1,"-",最終需要項目別生産誘発額表!N89/最終需要項目別生産誘発額表!$N89)</f>
        <v>1</v>
      </c>
    </row>
    <row r="90" spans="2:14" x14ac:dyDescent="0.15">
      <c r="B90" s="36" t="s">
        <v>80</v>
      </c>
      <c r="C90" s="36" t="s">
        <v>195</v>
      </c>
      <c r="D90" s="23">
        <f>IF(最終需要項目別生産誘発額表!$N90&lt;1,"-",最終需要項目別生産誘発額表!D90/最終需要項目別生産誘発額表!$N90)</f>
        <v>2.3005582076403427E-3</v>
      </c>
      <c r="E90" s="24">
        <f>IF(最終需要項目別生産誘発額表!$N90&lt;1,"-",最終需要項目別生産誘発額表!E90/最終需要項目別生産誘発額表!$N90)</f>
        <v>0.55289106705466173</v>
      </c>
      <c r="F90" s="24">
        <f>IF(最終需要項目別生産誘発額表!$N90&lt;1,"-",最終需要項目別生産誘発額表!F90/最終需要項目別生産誘発額表!$N90)</f>
        <v>1.3151155029365893E-2</v>
      </c>
      <c r="G90" s="24">
        <f>IF(最終需要項目別生産誘発額表!$N90&lt;1,"-",最終需要項目別生産誘発額表!G90/最終需要項目別生産誘発額表!$N90)</f>
        <v>3.5830396721194548E-3</v>
      </c>
      <c r="H90" s="24">
        <f>IF(最終需要項目別生産誘発額表!$N90&lt;1,"-",最終需要項目別生産誘発額表!H90/最終需要項目別生産誘発額表!$N90)</f>
        <v>5.772891287747748E-3</v>
      </c>
      <c r="I90" s="24">
        <f>IF(最終需要項目別生産誘発額表!$N90&lt;1,"-",最終需要項目別生産誘発額表!I90/最終需要項目別生産誘発額表!$N90)</f>
        <v>1.5527434204531888E-2</v>
      </c>
      <c r="J90" s="24">
        <f>IF(最終需要項目別生産誘発額表!$N90&lt;1,"-",最終需要項目別生産誘発額表!J90/最終需要項目別生産誘発額表!$N90)</f>
        <v>-3.9742763381834778E-7</v>
      </c>
      <c r="K90" s="24">
        <f>IF(最終需要項目別生産誘発額表!$N90&lt;1,"-",最終需要項目別生産誘発額表!K90/最終需要項目別生産誘発額表!$N90)</f>
        <v>0</v>
      </c>
      <c r="L90" s="24">
        <f>IF(最終需要項目別生産誘発額表!$N90&lt;1,"-",最終需要項目別生産誘発額表!L90/最終需要項目別生産誘発額表!$N90)</f>
        <v>1.1263958519042105E-2</v>
      </c>
      <c r="M90" s="24">
        <f>IF(最終需要項目別生産誘発額表!$N90&lt;1,"-",最終需要項目別生産誘発額表!M90/最終需要項目別生産誘発額表!$N90)</f>
        <v>0.39551029345252459</v>
      </c>
      <c r="N90" s="65">
        <f>IF(最終需要項目別生産誘発額表!$N90&lt;1,"-",最終需要項目別生産誘発額表!N90/最終需要項目別生産誘発額表!$N90)</f>
        <v>1</v>
      </c>
    </row>
    <row r="91" spans="2:14" x14ac:dyDescent="0.15">
      <c r="B91" s="36" t="s">
        <v>81</v>
      </c>
      <c r="C91" s="36" t="s">
        <v>196</v>
      </c>
      <c r="D91" s="23">
        <f>IF(最終需要項目別生産誘発額表!$N91&lt;1,"-",最終需要項目別生産誘発額表!D91/最終需要項目別生産誘発額表!$N91)</f>
        <v>1.016182887083965E-2</v>
      </c>
      <c r="E91" s="24">
        <f>IF(最終需要項目別生産誘発額表!$N91&lt;1,"-",最終需要項目別生産誘発額表!E91/最終需要項目別生産誘発額表!$N91)</f>
        <v>0.35091062062217365</v>
      </c>
      <c r="F91" s="24">
        <f>IF(最終需要項目別生産誘発額表!$N91&lt;1,"-",最終需要項目別生産誘発額表!F91/最終需要項目別生産誘発額表!$N91)</f>
        <v>0.12285550008215429</v>
      </c>
      <c r="G91" s="24">
        <f>IF(最終需要項目別生産誘発額表!$N91&lt;1,"-",最終需要項目別生産誘発額表!G91/最終需要項目別生産誘発額表!$N91)</f>
        <v>5.3259930407669458E-2</v>
      </c>
      <c r="H91" s="24">
        <f>IF(最終需要項目別生産誘発額表!$N91&lt;1,"-",最終需要項目別生産誘発額表!H91/最終需要項目別生産誘発額表!$N91)</f>
        <v>1.2600468359943561E-2</v>
      </c>
      <c r="I91" s="24">
        <f>IF(最終需要項目別生産誘発額表!$N91&lt;1,"-",最終需要項目別生産誘発額表!I91/最終需要項目別生産誘発額表!$N91)</f>
        <v>7.6609874199098274E-2</v>
      </c>
      <c r="J91" s="24">
        <f>IF(最終需要項目別生産誘発額表!$N91&lt;1,"-",最終需要項目別生産誘発額表!J91/最終需要項目別生産誘発額表!$N91)</f>
        <v>-5.1013148691168006E-7</v>
      </c>
      <c r="K91" s="24">
        <f>IF(最終需要項目別生産誘発額表!$N91&lt;1,"-",最終需要項目別生産誘発額表!K91/最終需要項目別生産誘発額表!$N91)</f>
        <v>0</v>
      </c>
      <c r="L91" s="24">
        <f>IF(最終需要項目別生産誘発額表!$N91&lt;1,"-",最終需要項目別生産誘発額表!L91/最終需要項目別生産誘発額表!$N91)</f>
        <v>2.6154577824848795E-2</v>
      </c>
      <c r="M91" s="24">
        <f>IF(最終需要項目別生産誘発額表!$N91&lt;1,"-",最終需要項目別生産誘発額表!M91/最終需要項目別生産誘発額表!$N91)</f>
        <v>0.34744770976475919</v>
      </c>
      <c r="N91" s="65">
        <f>IF(最終需要項目別生産誘発額表!$N91&lt;1,"-",最終需要項目別生産誘発額表!N91/最終需要項目別生産誘発額表!$N91)</f>
        <v>1</v>
      </c>
    </row>
    <row r="92" spans="2:14" x14ac:dyDescent="0.15">
      <c r="B92" s="36" t="s">
        <v>82</v>
      </c>
      <c r="C92" s="36" t="s">
        <v>197</v>
      </c>
      <c r="D92" s="23">
        <f>IF(最終需要項目別生産誘発額表!$N92&lt;1,"-",最終需要項目別生産誘発額表!D92/最終需要項目別生産誘発額表!$N92)</f>
        <v>6.0533434818678079E-3</v>
      </c>
      <c r="E92" s="24">
        <f>IF(最終需要項目別生産誘発額表!$N92&lt;1,"-",最終需要項目別生産誘発額表!E92/最終需要項目別生産誘発額表!$N92)</f>
        <v>0.66675671587935093</v>
      </c>
      <c r="F92" s="24">
        <f>IF(最終需要項目別生産誘発額表!$N92&lt;1,"-",最終需要項目別生産誘発額表!F92/最終需要項目別生産誘発額表!$N92)</f>
        <v>2.8167157141324197E-2</v>
      </c>
      <c r="G92" s="24">
        <f>IF(最終需要項目別生産誘発額表!$N92&lt;1,"-",最終需要項目別生産誘発額表!G92/最終需要項目別生産誘発額表!$N92)</f>
        <v>1.0631057073732502E-2</v>
      </c>
      <c r="H92" s="24">
        <f>IF(最終需要項目別生産誘発額表!$N92&lt;1,"-",最終需要項目別生産誘発額表!H92/最終需要項目別生産誘発額表!$N92)</f>
        <v>8.3779640275932661E-3</v>
      </c>
      <c r="I92" s="24">
        <f>IF(最終需要項目別生産誘発額表!$N92&lt;1,"-",最終需要項目別生産誘発額表!I92/最終需要項目別生産誘発額表!$N92)</f>
        <v>3.5272163280708507E-2</v>
      </c>
      <c r="J92" s="24">
        <f>IF(最終需要項目別生産誘発額表!$N92&lt;1,"-",最終需要項目別生産誘発額表!J92/最終需要項目別生産誘発額表!$N92)</f>
        <v>-2.1085092751376697E-7</v>
      </c>
      <c r="K92" s="24">
        <f>IF(最終需要項目別生産誘発額表!$N92&lt;1,"-",最終需要項目別生産誘発額表!K92/最終需要項目別生産誘発額表!$N92)</f>
        <v>0</v>
      </c>
      <c r="L92" s="24">
        <f>IF(最終需要項目別生産誘発額表!$N92&lt;1,"-",最終需要項目別生産誘発額表!L92/最終需要項目別生産誘発額表!$N92)</f>
        <v>1.6077585983652401E-2</v>
      </c>
      <c r="M92" s="24">
        <f>IF(最終需要項目別生産誘発額表!$N92&lt;1,"-",最終需要項目別生産誘発額表!M92/最終需要項目別生産誘発額表!$N92)</f>
        <v>0.22866422398269787</v>
      </c>
      <c r="N92" s="65">
        <f>IF(最終需要項目別生産誘発額表!$N92&lt;1,"-",最終需要項目別生産誘発額表!N92/最終需要項目別生産誘発額表!$N92)</f>
        <v>1</v>
      </c>
    </row>
    <row r="93" spans="2:14" x14ac:dyDescent="0.15">
      <c r="B93" s="36" t="s">
        <v>83</v>
      </c>
      <c r="C93" s="36" t="s">
        <v>198</v>
      </c>
      <c r="D93" s="23">
        <f>IF(最終需要項目別生産誘発額表!$N93&lt;1,"-",最終需要項目別生産誘発額表!D93/最終需要項目別生産誘発額表!$N93)</f>
        <v>3.259073647507155E-3</v>
      </c>
      <c r="E93" s="24">
        <f>IF(最終需要項目別生産誘発額表!$N93&lt;1,"-",最終需要項目別生産誘発額表!E93/最終需要項目別生産誘発額表!$N93)</f>
        <v>0.37210916532838206</v>
      </c>
      <c r="F93" s="24">
        <f>IF(最終需要項目別生産誘発額表!$N93&lt;1,"-",最終需要項目別生産誘発額表!F93/最終需要項目別生産誘発額表!$N93)</f>
        <v>7.2434456101197441E-3</v>
      </c>
      <c r="G93" s="24">
        <f>IF(最終需要項目別生産誘発額表!$N93&lt;1,"-",最終需要項目別生産誘発額表!G93/最終需要項目別生産誘発額表!$N93)</f>
        <v>1.4986648818198277E-3</v>
      </c>
      <c r="H93" s="24">
        <f>IF(最終需要項目別生産誘発額表!$N93&lt;1,"-",最終需要項目別生産誘発額表!H93/最終需要項目別生産誘発額表!$N93)</f>
        <v>1.4757069070238072E-3</v>
      </c>
      <c r="I93" s="24">
        <f>IF(最終需要項目別生産誘発額表!$N93&lt;1,"-",最終需要項目別生産誘発額表!I93/最終需要項目別生産誘発額表!$N93)</f>
        <v>1.2773624521944553E-2</v>
      </c>
      <c r="J93" s="24">
        <f>IF(最終需要項目別生産誘発額表!$N93&lt;1,"-",最終需要項目別生産誘発額表!J93/最終需要項目別生産誘発額表!$N93)</f>
        <v>-1.5152829160026713E-7</v>
      </c>
      <c r="K93" s="24">
        <f>IF(最終需要項目別生産誘発額表!$N93&lt;1,"-",最終需要項目別生産誘発額表!K93/最終需要項目別生産誘発額表!$N93)</f>
        <v>0</v>
      </c>
      <c r="L93" s="24">
        <f>IF(最終需要項目別生産誘発額表!$N93&lt;1,"-",最終需要項目別生産誘発額表!L93/最終需要項目別生産誘発額表!$N93)</f>
        <v>1.8383441821571939E-2</v>
      </c>
      <c r="M93" s="24">
        <f>IF(最終需要項目別生産誘発額表!$N93&lt;1,"-",最終需要項目別生産誘発額表!M93/最終需要項目別生産誘発額表!$N93)</f>
        <v>0.58325702880992247</v>
      </c>
      <c r="N93" s="65">
        <f>IF(最終需要項目別生産誘発額表!$N93&lt;1,"-",最終需要項目別生産誘発額表!N93/最終需要項目別生産誘発額表!$N93)</f>
        <v>1</v>
      </c>
    </row>
    <row r="94" spans="2:14" x14ac:dyDescent="0.15">
      <c r="B94" s="36" t="s">
        <v>84</v>
      </c>
      <c r="C94" s="36" t="s">
        <v>199</v>
      </c>
      <c r="D94" s="23">
        <f>IF(最終需要項目別生産誘発額表!$N94&lt;1,"-",最終需要項目別生産誘発額表!D94/最終需要項目別生産誘発額表!$N94)</f>
        <v>4.8915281457880563E-4</v>
      </c>
      <c r="E94" s="24">
        <f>IF(最終需要項目別生産誘発額表!$N94&lt;1,"-",最終需要項目別生産誘発額表!E94/最終需要項目別生産誘発額表!$N94)</f>
        <v>8.0266354949119864E-2</v>
      </c>
      <c r="F94" s="24">
        <f>IF(最終需要項目別生産誘発額表!$N94&lt;1,"-",最終需要項目別生産誘発額表!F94/最終需要項目別生産誘発額表!$N94)</f>
        <v>9.0912686184656134E-3</v>
      </c>
      <c r="G94" s="24">
        <f>IF(最終需要項目別生産誘発額表!$N94&lt;1,"-",最終需要項目別生産誘発額表!G94/最終需要項目別生産誘発額表!$N94)</f>
        <v>3.6770249238805212E-3</v>
      </c>
      <c r="H94" s="24">
        <f>IF(最終需要項目別生産誘発額表!$N94&lt;1,"-",最終需要項目別生産誘発額表!H94/最終需要項目別生産誘発額表!$N94)</f>
        <v>9.2743977662638911E-3</v>
      </c>
      <c r="I94" s="24">
        <f>IF(最終需要項目別生産誘発額表!$N94&lt;1,"-",最終需要項目別生産誘発額表!I94/最終需要項目別生産誘発額表!$N94)</f>
        <v>0.22449933248963427</v>
      </c>
      <c r="J94" s="24">
        <f>IF(最終需要項目別生産誘発額表!$N94&lt;1,"-",最終需要項目別生産誘発額表!J94/最終需要項目別生産誘発額表!$N94)</f>
        <v>-1.3523555176893589E-5</v>
      </c>
      <c r="K94" s="24">
        <f>IF(最終需要項目別生産誘発額表!$N94&lt;1,"-",最終需要項目別生産誘発額表!K94/最終需要項目別生産誘発額表!$N94)</f>
        <v>0</v>
      </c>
      <c r="L94" s="24">
        <f>IF(最終需要項目別生産誘発額表!$N94&lt;1,"-",最終需要項目別生産誘発額表!L94/最終需要項目別生産誘発額表!$N94)</f>
        <v>6.0753775476206306E-2</v>
      </c>
      <c r="M94" s="24">
        <f>IF(最終需要項目別生産誘発額表!$N94&lt;1,"-",最終需要項目別生産誘発額表!M94/最終需要項目別生産誘発額表!$N94)</f>
        <v>0.61196221651702765</v>
      </c>
      <c r="N94" s="65">
        <f>IF(最終需要項目別生産誘発額表!$N94&lt;1,"-",最終需要項目別生産誘発額表!N94/最終需要項目別生産誘発額表!$N94)</f>
        <v>1</v>
      </c>
    </row>
    <row r="95" spans="2:14" x14ac:dyDescent="0.15">
      <c r="B95" s="36" t="s">
        <v>85</v>
      </c>
      <c r="C95" s="36" t="s">
        <v>200</v>
      </c>
      <c r="D95" s="23">
        <f>IF(最終需要項目別生産誘発額表!$N95&lt;1,"-",最終需要項目別生産誘発額表!D95/最終需要項目別生産誘発額表!$N95)</f>
        <v>2.7192402403928783E-3</v>
      </c>
      <c r="E95" s="24">
        <f>IF(最終需要項目別生産誘発額表!$N95&lt;1,"-",最終需要項目別生産誘発額表!E95/最終需要項目別生産誘発額表!$N95)</f>
        <v>0.16878151155176277</v>
      </c>
      <c r="F95" s="24">
        <f>IF(最終需要項目別生産誘発額表!$N95&lt;1,"-",最終需要項目別生産誘発額表!F95/最終需要項目別生産誘発額表!$N95)</f>
        <v>1.1507647030328057E-2</v>
      </c>
      <c r="G95" s="24">
        <f>IF(最終需要項目別生産誘発額表!$N95&lt;1,"-",最終需要項目別生産誘発額表!G95/最終需要項目別生産誘発額表!$N95)</f>
        <v>4.6318756825571876E-3</v>
      </c>
      <c r="H95" s="24">
        <f>IF(最終需要項目別生産誘発額表!$N95&lt;1,"-",最終需要項目別生産誘発額表!H95/最終需要項目別生産誘発額表!$N95)</f>
        <v>2.5359635746880485E-3</v>
      </c>
      <c r="I95" s="24">
        <f>IF(最終需要項目別生産誘発額表!$N95&lt;1,"-",最終需要項目別生産誘発額表!I95/最終需要項目別生産誘発額表!$N95)</f>
        <v>1.3007004478344009E-2</v>
      </c>
      <c r="J95" s="24">
        <f>IF(最終需要項目別生産誘発額表!$N95&lt;1,"-",最終需要項目別生産誘発額表!J95/最終需要項目別生産誘発額表!$N95)</f>
        <v>-3.207552709303891E-7</v>
      </c>
      <c r="K95" s="24">
        <f>IF(最終需要項目別生産誘発額表!$N95&lt;1,"-",最終需要項目別生産誘発額表!K95/最終需要項目別生産誘発額表!$N95)</f>
        <v>0</v>
      </c>
      <c r="L95" s="24">
        <f>IF(最終需要項目別生産誘発額表!$N95&lt;1,"-",最終需要項目別生産誘発額表!L95/最終需要項目別生産誘発額表!$N95)</f>
        <v>1.5460599401184749E-2</v>
      </c>
      <c r="M95" s="24">
        <f>IF(最終需要項目別生産誘発額表!$N95&lt;1,"-",最終需要項目別生産誘発額表!M95/最終需要項目別生産誘発額表!$N95)</f>
        <v>0.78135647879601322</v>
      </c>
      <c r="N95" s="65">
        <f>IF(最終需要項目別生産誘発額表!$N95&lt;1,"-",最終需要項目別生産誘発額表!N95/最終需要項目別生産誘発額表!$N95)</f>
        <v>1</v>
      </c>
    </row>
    <row r="96" spans="2:14" x14ac:dyDescent="0.15">
      <c r="B96" s="36" t="s">
        <v>86</v>
      </c>
      <c r="C96" s="36" t="s">
        <v>201</v>
      </c>
      <c r="D96" s="23">
        <f>IF(最終需要項目別生産誘発額表!$N96&lt;1,"-",最終需要項目別生産誘発額表!D96/最終需要項目別生産誘発額表!$N96)</f>
        <v>6.4479457534306695E-3</v>
      </c>
      <c r="E96" s="24">
        <f>IF(最終需要項目別生産誘発額表!$N96&lt;1,"-",最終需要項目別生産誘発額表!E96/最終需要項目別生産誘発額表!$N96)</f>
        <v>0.26776609147576858</v>
      </c>
      <c r="F96" s="24">
        <f>IF(最終需要項目別生産誘発額表!$N96&lt;1,"-",最終需要項目別生産誘発額表!F96/最終需要項目別生産誘発額表!$N96)</f>
        <v>5.2271871786605431E-2</v>
      </c>
      <c r="G96" s="24">
        <f>IF(最終需要項目別生産誘発額表!$N96&lt;1,"-",最終需要項目別生産誘発額表!G96/最終需要項目別生産誘発額表!$N96)</f>
        <v>1.8584323480885789E-2</v>
      </c>
      <c r="H96" s="24">
        <f>IF(最終需要項目別生産誘発額表!$N96&lt;1,"-",最終需要項目別生産誘発額表!H96/最終需要項目別生産誘発額表!$N96)</f>
        <v>7.0151910858201327E-3</v>
      </c>
      <c r="I96" s="24">
        <f>IF(最終需要項目別生産誘発額表!$N96&lt;1,"-",最終需要項目別生産誘発額表!I96/最終需要項目別生産誘発額表!$N96)</f>
        <v>6.2827803971142709E-2</v>
      </c>
      <c r="J96" s="24">
        <f>IF(最終需要項目別生産誘発額表!$N96&lt;1,"-",最終需要項目別生産誘発額表!J96/最終需要項目別生産誘発額表!$N96)</f>
        <v>-3.7101537637323044E-5</v>
      </c>
      <c r="K96" s="24">
        <f>IF(最終需要項目別生産誘発額表!$N96&lt;1,"-",最終需要項目別生産誘発額表!K96/最終需要項目別生産誘発額表!$N96)</f>
        <v>0</v>
      </c>
      <c r="L96" s="24">
        <f>IF(最終需要項目別生産誘発額表!$N96&lt;1,"-",最終需要項目別生産誘発額表!L96/最終需要項目別生産誘発額表!$N96)</f>
        <v>4.304838851365226E-2</v>
      </c>
      <c r="M96" s="24">
        <f>IF(最終需要項目別生産誘発額表!$N96&lt;1,"-",最終需要項目別生産誘発額表!M96/最終需要項目別生産誘発額表!$N96)</f>
        <v>0.54207548547033169</v>
      </c>
      <c r="N96" s="65">
        <f>IF(最終需要項目別生産誘発額表!$N96&lt;1,"-",最終需要項目別生産誘発額表!N96/最終需要項目別生産誘発額表!$N96)</f>
        <v>1</v>
      </c>
    </row>
    <row r="97" spans="2:14" x14ac:dyDescent="0.15">
      <c r="B97" s="36" t="s">
        <v>87</v>
      </c>
      <c r="C97" s="36" t="s">
        <v>202</v>
      </c>
      <c r="D97" s="23">
        <f>IF(最終需要項目別生産誘発額表!$N97&lt;1,"-",最終需要項目別生産誘発額表!D97/最終需要項目別生産誘発額表!$N97)</f>
        <v>0</v>
      </c>
      <c r="E97" s="24">
        <f>IF(最終需要項目別生産誘発額表!$N97&lt;1,"-",最終需要項目別生産誘発額表!E97/最終需要項目別生産誘発額表!$N97)</f>
        <v>1.9698643691614667E-2</v>
      </c>
      <c r="F97" s="24">
        <f>IF(最終需要項目別生産誘発額表!$N97&lt;1,"-",最終需要項目別生産誘発額表!F97/最終需要項目別生産誘発額表!$N97)</f>
        <v>0.62712961050659854</v>
      </c>
      <c r="G97" s="24">
        <f>IF(最終需要項目別生産誘発額表!$N97&lt;1,"-",最終需要項目別生産誘発額表!G97/最終需要項目別生産誘発額表!$N97)</f>
        <v>0.35274387871518509</v>
      </c>
      <c r="H97" s="24">
        <f>IF(最終需要項目別生産誘発額表!$N97&lt;1,"-",最終需要項目別生産誘発額表!H97/最終需要項目別生産誘発額表!$N97)</f>
        <v>1.1424434545146936E-6</v>
      </c>
      <c r="I97" s="24">
        <f>IF(最終需要項目別生産誘発額表!$N97&lt;1,"-",最終需要項目別生産誘発額表!I97/最終需要項目別生産誘発額表!$N97)</f>
        <v>0</v>
      </c>
      <c r="J97" s="24">
        <f>IF(最終需要項目別生産誘発額表!$N97&lt;1,"-",最終需要項目別生産誘発額表!J97/最終需要項目別生産誘発額表!$N97)</f>
        <v>0</v>
      </c>
      <c r="K97" s="24">
        <f>IF(最終需要項目別生産誘発額表!$N97&lt;1,"-",最終需要項目別生産誘発額表!K97/最終需要項目別生産誘発額表!$N97)</f>
        <v>0</v>
      </c>
      <c r="L97" s="24">
        <f>IF(最終需要項目別生産誘発額表!$N97&lt;1,"-",最終需要項目別生産誘発額表!L97/最終需要項目別生産誘発額表!$N97)</f>
        <v>7.1021841857195391E-7</v>
      </c>
      <c r="M97" s="24">
        <f>IF(最終需要項目別生産誘発額表!$N97&lt;1,"-",最終需要項目別生産誘発額表!M97/最終需要項目別生産誘発額表!$N97)</f>
        <v>4.2601442472866885E-4</v>
      </c>
      <c r="N97" s="65">
        <f>IF(最終需要項目別生産誘発額表!$N97&lt;1,"-",最終需要項目別生産誘発額表!N97/最終需要項目別生産誘発額表!$N97)</f>
        <v>1</v>
      </c>
    </row>
    <row r="98" spans="2:14" x14ac:dyDescent="0.15">
      <c r="B98" s="36" t="s">
        <v>88</v>
      </c>
      <c r="C98" s="36" t="s">
        <v>203</v>
      </c>
      <c r="D98" s="23">
        <f>IF(最終需要項目別生産誘発額表!$N98&lt;1,"-",最終需要項目別生産誘発額表!D98/最終需要項目別生産誘発額表!$N98)</f>
        <v>1.2507470310789873E-4</v>
      </c>
      <c r="E98" s="24">
        <f>IF(最終需要項目別生産誘発額表!$N98&lt;1,"-",最終需要項目別生産誘発額表!E98/最終需要項目別生産誘発額表!$N98)</f>
        <v>0.37856588453763279</v>
      </c>
      <c r="F98" s="24">
        <f>IF(最終需要項目別生産誘発額表!$N98&lt;1,"-",最終需要項目別生産誘発額表!F98/最終需要項目別生産誘発額表!$N98)</f>
        <v>0.41755444786342527</v>
      </c>
      <c r="G98" s="24">
        <f>IF(最終需要項目別生産誘発額表!$N98&lt;1,"-",最終需要項目別生産誘発額表!G98/最終需要項目別生産誘発額表!$N98)</f>
        <v>0.11395417712901507</v>
      </c>
      <c r="H98" s="24">
        <f>IF(最終需要項目別生産誘発額表!$N98&lt;1,"-",最終需要項目別生産誘発額表!H98/最終需要項目別生産誘発額表!$N98)</f>
        <v>2.6048797376923452E-4</v>
      </c>
      <c r="I98" s="24">
        <f>IF(最終需要項目別生産誘発額表!$N98&lt;1,"-",最終需要項目別生産誘発額表!I98/最終需要項目別生産誘発額表!$N98)</f>
        <v>1.2846804883344658E-3</v>
      </c>
      <c r="J98" s="24">
        <f>IF(最終需要項目別生産誘発額表!$N98&lt;1,"-",最終需要項目別生産誘発額表!J98/最終需要項目別生産誘発額表!$N98)</f>
        <v>-4.4549063472736878E-8</v>
      </c>
      <c r="K98" s="24">
        <f>IF(最終需要項目別生産誘発額表!$N98&lt;1,"-",最終需要項目別生産誘発額表!K98/最終需要項目別生産誘発額表!$N98)</f>
        <v>0</v>
      </c>
      <c r="L98" s="24">
        <f>IF(最終需要項目別生産誘発額表!$N98&lt;1,"-",最終需要項目別生産誘発額表!L98/最終需要項目別生産誘発額表!$N98)</f>
        <v>1.2785888929703238E-3</v>
      </c>
      <c r="M98" s="24">
        <f>IF(最終需要項目別生産誘発額表!$N98&lt;1,"-",最終需要項目別生産誘発額表!M98/最終需要項目別生産誘発額表!$N98)</f>
        <v>8.6976702960808283E-2</v>
      </c>
      <c r="N98" s="65">
        <f>IF(最終需要項目別生産誘発額表!$N98&lt;1,"-",最終需要項目別生産誘発額表!N98/最終需要項目別生産誘発額表!$N98)</f>
        <v>1</v>
      </c>
    </row>
    <row r="99" spans="2:14" x14ac:dyDescent="0.15">
      <c r="B99" s="36" t="s">
        <v>89</v>
      </c>
      <c r="C99" s="36" t="s">
        <v>204</v>
      </c>
      <c r="D99" s="23">
        <f>IF(最終需要項目別生産誘発額表!$N99&lt;1,"-",最終需要項目別生産誘発額表!D99/最終需要項目別生産誘発額表!$N99)</f>
        <v>0</v>
      </c>
      <c r="E99" s="24">
        <f>IF(最終需要項目別生産誘発額表!$N99&lt;1,"-",最終需要項目別生産誘発額表!E99/最終需要項目別生産誘発額表!$N99)</f>
        <v>1.2003035295952792E-2</v>
      </c>
      <c r="F99" s="24">
        <f>IF(最終需要項目別生産誘発額表!$N99&lt;1,"-",最終需要項目別生産誘発額表!F99/最終需要項目別生産誘発額表!$N99)</f>
        <v>3.5903478272050281E-2</v>
      </c>
      <c r="G99" s="24">
        <f>IF(最終需要項目別生産誘発額表!$N99&lt;1,"-",最終需要項目別生産誘発額表!G99/最終需要項目別生産誘発額表!$N99)</f>
        <v>9.2718200132685627E-2</v>
      </c>
      <c r="H99" s="24">
        <f>IF(最終需要項目別生産誘発額表!$N99&lt;1,"-",最終需要項目別生産誘発額表!H99/最終需要項目別生産誘発額表!$N99)</f>
        <v>2.9422451552090001E-2</v>
      </c>
      <c r="I99" s="24">
        <f>IF(最終需要項目別生産誘発額表!$N99&lt;1,"-",最終需要項目別生産誘発額表!I99/最終需要項目別生産誘発額表!$N99)</f>
        <v>0.75318854685900616</v>
      </c>
      <c r="J99" s="24">
        <f>IF(最終需要項目別生産誘発額表!$N99&lt;1,"-",最終需要項目別生産誘発額表!J99/最終需要項目別生産誘発額表!$N99)</f>
        <v>0</v>
      </c>
      <c r="K99" s="24">
        <f>IF(最終需要項目別生産誘発額表!$N99&lt;1,"-",最終需要項目別生産誘発額表!K99/最終需要項目別生産誘発額表!$N99)</f>
        <v>0</v>
      </c>
      <c r="L99" s="24">
        <f>IF(最終需要項目別生産誘発額表!$N99&lt;1,"-",最終需要項目別生産誘発額表!L99/最終需要項目別生産誘発額表!$N99)</f>
        <v>3.8709281989242422E-2</v>
      </c>
      <c r="M99" s="24">
        <f>IF(最終需要項目別生産誘発額表!$N99&lt;1,"-",最終需要項目別生産誘発額表!M99/最終需要項目別生産誘発額表!$N99)</f>
        <v>3.8055005898972837E-2</v>
      </c>
      <c r="N99" s="65">
        <f>IF(最終需要項目別生産誘発額表!$N99&lt;1,"-",最終需要項目別生産誘発額表!N99/最終需要項目別生産誘発額表!$N99)</f>
        <v>1</v>
      </c>
    </row>
    <row r="100" spans="2:14" x14ac:dyDescent="0.15">
      <c r="B100" s="36" t="s">
        <v>90</v>
      </c>
      <c r="C100" s="36" t="s">
        <v>205</v>
      </c>
      <c r="D100" s="23">
        <f>IF(最終需要項目別生産誘発額表!$N100&lt;1,"-",最終需要項目別生産誘発額表!D100/最終需要項目別生産誘発額表!$N100)</f>
        <v>2.959238721351148E-3</v>
      </c>
      <c r="E100" s="24">
        <f>IF(最終需要項目別生産誘発額表!$N100&lt;1,"-",最終需要項目別生産誘発額表!E100/最終需要項目別生産誘発額表!$N100)</f>
        <v>0.22147404044957975</v>
      </c>
      <c r="F100" s="24">
        <f>IF(最終需要項目別生産誘発額表!$N100&lt;1,"-",最終需要項目別生産誘発額表!F100/最終需要項目別生産誘発額表!$N100)</f>
        <v>0.72760505626796401</v>
      </c>
      <c r="G100" s="24">
        <f>IF(最終需要項目別生産誘発額表!$N100&lt;1,"-",最終需要項目別生産誘発額表!G100/最終需要項目別生産誘発額表!$N100)</f>
        <v>0</v>
      </c>
      <c r="H100" s="24">
        <f>IF(最終需要項目別生産誘発額表!$N100&lt;1,"-",最終需要項目別生産誘発額表!H100/最終需要項目別生産誘発額表!$N100)</f>
        <v>0</v>
      </c>
      <c r="I100" s="24">
        <f>IF(最終需要項目別生産誘発額表!$N100&lt;1,"-",最終需要項目別生産誘発額表!I100/最終需要項目別生産誘発額表!$N100)</f>
        <v>0</v>
      </c>
      <c r="J100" s="24">
        <f>IF(最終需要項目別生産誘発額表!$N100&lt;1,"-",最終需要項目別生産誘発額表!J100/最終需要項目別生産誘発額表!$N100)</f>
        <v>0</v>
      </c>
      <c r="K100" s="24">
        <f>IF(最終需要項目別生産誘発額表!$N100&lt;1,"-",最終需要項目別生産誘発額表!K100/最終需要項目別生産誘発額表!$N100)</f>
        <v>0</v>
      </c>
      <c r="L100" s="24">
        <f>IF(最終需要項目別生産誘発額表!$N100&lt;1,"-",最終需要項目別生産誘発額表!L100/最終需要項目別生産誘発額表!$N100)</f>
        <v>2.0257519504420875E-5</v>
      </c>
      <c r="M100" s="24">
        <f>IF(最終需要項目別生産誘発額表!$N100&lt;1,"-",最終需要項目別生産誘発額表!M100/最終需要項目別生産誘発額表!$N100)</f>
        <v>4.7941407041600666E-2</v>
      </c>
      <c r="N100" s="65">
        <f>IF(最終需要項目別生産誘発額表!$N100&lt;1,"-",最終需要項目別生産誘発額表!N100/最終需要項目別生産誘発額表!$N100)</f>
        <v>1</v>
      </c>
    </row>
    <row r="101" spans="2:14" x14ac:dyDescent="0.15">
      <c r="B101" s="36" t="s">
        <v>91</v>
      </c>
      <c r="C101" s="36" t="s">
        <v>206</v>
      </c>
      <c r="D101" s="23">
        <f>IF(最終需要項目別生産誘発額表!$N101&lt;1,"-",最終需要項目別生産誘発額表!D101/最終需要項目別生産誘発額表!$N101)</f>
        <v>7.6984986521660317E-2</v>
      </c>
      <c r="E101" s="24">
        <f>IF(最終需要項目別生産誘発額表!$N101&lt;1,"-",最終需要項目別生産誘発額表!E101/最終需要項目別生産誘発額表!$N101)</f>
        <v>9.928511868313511E-2</v>
      </c>
      <c r="F101" s="24">
        <f>IF(最終需要項目別生産誘発額表!$N101&lt;1,"-",最終需要項目別生産誘発額表!F101/最終需要項目別生産誘発額表!$N101)</f>
        <v>0.69876856930883469</v>
      </c>
      <c r="G101" s="24">
        <f>IF(最終需要項目別生産誘発額表!$N101&lt;1,"-",最終需要項目別生産誘発額表!G101/最終需要項目別生産誘発額表!$N101)</f>
        <v>2.5399066566655446E-3</v>
      </c>
      <c r="H101" s="24">
        <f>IF(最終需要項目別生産誘発額表!$N101&lt;1,"-",最終需要項目別生産誘発額表!H101/最終需要項目別生産誘発額表!$N101)</f>
        <v>2.8812983000107761E-4</v>
      </c>
      <c r="I101" s="24">
        <f>IF(最終需要項目別生産誘発額表!$N101&lt;1,"-",最終需要項目別生産誘発額表!I101/最終需要項目別生産誘発額表!$N101)</f>
        <v>1.3663279222480397E-3</v>
      </c>
      <c r="J101" s="24">
        <f>IF(最終需要項目別生産誘発額表!$N101&lt;1,"-",最終需要項目別生産誘発額表!J101/最終需要項目別生産誘発額表!$N101)</f>
        <v>-3.7225478385873897E-8</v>
      </c>
      <c r="K101" s="24">
        <f>IF(最終需要項目別生産誘発額表!$N101&lt;1,"-",最終需要項目別生産誘発額表!K101/最終需要項目別生産誘発額表!$N101)</f>
        <v>0</v>
      </c>
      <c r="L101" s="24">
        <f>IF(最終需要項目別生産誘発額表!$N101&lt;1,"-",最終需要項目別生産誘発額表!L101/最終需要項目別生産誘発額表!$N101)</f>
        <v>1.1774756415608822E-3</v>
      </c>
      <c r="M101" s="24">
        <f>IF(最終需要項目別生産誘発額表!$N101&lt;1,"-",最終需要項目別生産誘発額表!M101/最終需要項目別生産誘発額表!$N101)</f>
        <v>0.11958952266137281</v>
      </c>
      <c r="N101" s="65">
        <f>IF(最終需要項目別生産誘発額表!$N101&lt;1,"-",最終需要項目別生産誘発額表!N101/最終需要項目別生産誘発額表!$N101)</f>
        <v>1</v>
      </c>
    </row>
    <row r="102" spans="2:14" x14ac:dyDescent="0.15">
      <c r="B102" s="36" t="s">
        <v>92</v>
      </c>
      <c r="C102" s="36" t="s">
        <v>207</v>
      </c>
      <c r="D102" s="23">
        <f>IF(最終需要項目別生産誘発額表!$N102&lt;1,"-",最終需要項目別生産誘発額表!D102/最終需要項目別生産誘発額表!$N102)</f>
        <v>1.2585218470394493E-2</v>
      </c>
      <c r="E102" s="24">
        <f>IF(最終需要項目別生産誘発額表!$N102&lt;1,"-",最終需要項目別生産誘発額表!E102/最終需要項目別生産誘発額表!$N102)</f>
        <v>0.59684593502100147</v>
      </c>
      <c r="F102" s="24">
        <f>IF(最終需要項目別生産誘発額表!$N102&lt;1,"-",最終需要項目別生産誘発額表!F102/最終需要項目別生産誘発額表!$N102)</f>
        <v>0.3650639173893086</v>
      </c>
      <c r="G102" s="24">
        <f>IF(最終需要項目別生産誘発額表!$N102&lt;1,"-",最終需要項目別生産誘発額表!G102/最終需要項目別生産誘発額表!$N102)</f>
        <v>2.7359846104859429E-3</v>
      </c>
      <c r="H102" s="24">
        <f>IF(最終需要項目別生産誘発額表!$N102&lt;1,"-",最終需要項目別生産誘発額表!H102/最終需要項目別生産誘発額表!$N102)</f>
        <v>0</v>
      </c>
      <c r="I102" s="24">
        <f>IF(最終需要項目別生産誘発額表!$N102&lt;1,"-",最終需要項目別生産誘発額表!I102/最終需要項目別生産誘発額表!$N102)</f>
        <v>0</v>
      </c>
      <c r="J102" s="24">
        <f>IF(最終需要項目別生産誘発額表!$N102&lt;1,"-",最終需要項目別生産誘発額表!J102/最終需要項目別生産誘発額表!$N102)</f>
        <v>0</v>
      </c>
      <c r="K102" s="24">
        <f>IF(最終需要項目別生産誘発額表!$N102&lt;1,"-",最終需要項目別生産誘発額表!K102/最終需要項目別生産誘発額表!$N102)</f>
        <v>0</v>
      </c>
      <c r="L102" s="24">
        <f>IF(最終需要項目別生産誘発額表!$N102&lt;1,"-",最終需要項目別生産誘発額表!L102/最終需要項目別生産誘発額表!$N102)</f>
        <v>0</v>
      </c>
      <c r="M102" s="24">
        <f>IF(最終需要項目別生産誘発額表!$N102&lt;1,"-",最終需要項目別生産誘発額表!M102/最終需要項目別生産誘発額表!$N102)</f>
        <v>2.2768944508809452E-2</v>
      </c>
      <c r="N102" s="65">
        <f>IF(最終需要項目別生産誘発額表!$N102&lt;1,"-",最終需要項目別生産誘発額表!N102/最終需要項目別生産誘発額表!$N102)</f>
        <v>1</v>
      </c>
    </row>
    <row r="103" spans="2:14" x14ac:dyDescent="0.15">
      <c r="B103" s="36" t="s">
        <v>93</v>
      </c>
      <c r="C103" s="36" t="s">
        <v>208</v>
      </c>
      <c r="D103" s="23">
        <f>IF(最終需要項目別生産誘発額表!$N103&lt;1,"-",最終需要項目別生産誘発額表!D103/最終需要項目別生産誘発額表!$N103)</f>
        <v>0</v>
      </c>
      <c r="E103" s="24">
        <f>IF(最終需要項目別生産誘発額表!$N103&lt;1,"-",最終需要項目別生産誘発額表!E103/最終需要項目別生産誘発額表!$N103)</f>
        <v>0.11916570522470676</v>
      </c>
      <c r="F103" s="24">
        <f>IF(最終需要項目別生産誘発額表!$N103&lt;1,"-",最終需要項目別生産誘発額表!F103/最終需要項目別生産誘発額表!$N103)</f>
        <v>0.88083429477529318</v>
      </c>
      <c r="G103" s="24">
        <f>IF(最終需要項目別生産誘発額表!$N103&lt;1,"-",最終需要項目別生産誘発額表!G103/最終需要項目別生産誘発額表!$N103)</f>
        <v>0</v>
      </c>
      <c r="H103" s="24">
        <f>IF(最終需要項目別生産誘発額表!$N103&lt;1,"-",最終需要項目別生産誘発額表!H103/最終需要項目別生産誘発額表!$N103)</f>
        <v>0</v>
      </c>
      <c r="I103" s="24">
        <f>IF(最終需要項目別生産誘発額表!$N103&lt;1,"-",最終需要項目別生産誘発額表!I103/最終需要項目別生産誘発額表!$N103)</f>
        <v>0</v>
      </c>
      <c r="J103" s="24">
        <f>IF(最終需要項目別生産誘発額表!$N103&lt;1,"-",最終需要項目別生産誘発額表!J103/最終需要項目別生産誘発額表!$N103)</f>
        <v>0</v>
      </c>
      <c r="K103" s="24">
        <f>IF(最終需要項目別生産誘発額表!$N103&lt;1,"-",最終需要項目別生産誘発額表!K103/最終需要項目別生産誘発額表!$N103)</f>
        <v>0</v>
      </c>
      <c r="L103" s="24">
        <f>IF(最終需要項目別生産誘発額表!$N103&lt;1,"-",最終需要項目別生産誘発額表!L103/最終需要項目別生産誘発額表!$N103)</f>
        <v>0</v>
      </c>
      <c r="M103" s="24">
        <f>IF(最終需要項目別生産誘発額表!$N103&lt;1,"-",最終需要項目別生産誘発額表!M103/最終需要項目別生産誘発額表!$N103)</f>
        <v>0</v>
      </c>
      <c r="N103" s="65">
        <f>IF(最終需要項目別生産誘発額表!$N103&lt;1,"-",最終需要項目別生産誘発額表!N103/最終需要項目別生産誘発額表!$N103)</f>
        <v>1</v>
      </c>
    </row>
    <row r="104" spans="2:14" x14ac:dyDescent="0.15">
      <c r="B104" s="36" t="s">
        <v>94</v>
      </c>
      <c r="C104" s="36" t="s">
        <v>209</v>
      </c>
      <c r="D104" s="23">
        <f>IF(最終需要項目別生産誘発額表!$N104&lt;1,"-",最終需要項目別生産誘発額表!D104/最終需要項目別生産誘発額表!$N104)</f>
        <v>3.3085562692349519E-3</v>
      </c>
      <c r="E104" s="24">
        <f>IF(最終需要項目別生産誘発額表!$N104&lt;1,"-",最終需要項目別生産誘発額表!E104/最終需要項目別生産誘発額表!$N104)</f>
        <v>0.82156897236062798</v>
      </c>
      <c r="F104" s="24">
        <f>IF(最終需要項目別生産誘発額表!$N104&lt;1,"-",最終需要項目別生産誘発額表!F104/最終需要項目別生産誘発額表!$N104)</f>
        <v>2.6880656526859562E-2</v>
      </c>
      <c r="G104" s="24">
        <f>IF(最終需要項目別生産誘発額表!$N104&lt;1,"-",最終需要項目別生産誘発額表!G104/最終需要項目別生産誘発額表!$N104)</f>
        <v>5.7705596782953719E-3</v>
      </c>
      <c r="H104" s="24">
        <f>IF(最終需要項目別生産誘発額表!$N104&lt;1,"-",最終需要項目別生産誘発額表!H104/最終需要項目別生産誘発額表!$N104)</f>
        <v>7.9141267623537154E-3</v>
      </c>
      <c r="I104" s="24">
        <f>IF(最終需要項目別生産誘発額表!$N104&lt;1,"-",最終需要項目別生産誘発額表!I104/最終需要項目別生産誘発額表!$N104)</f>
        <v>3.6898897079956097E-2</v>
      </c>
      <c r="J104" s="24">
        <f>IF(最終需要項目別生産誘発額表!$N104&lt;1,"-",最終需要項目別生産誘発額表!J104/最終需要項目別生産誘発額表!$N104)</f>
        <v>-3.6388636209299881E-7</v>
      </c>
      <c r="K104" s="24">
        <f>IF(最終需要項目別生産誘発額表!$N104&lt;1,"-",最終需要項目別生産誘発額表!K104/最終需要項目別生産誘発額表!$N104)</f>
        <v>0</v>
      </c>
      <c r="L104" s="24">
        <f>IF(最終需要項目別生産誘発額表!$N104&lt;1,"-",最終需要項目別生産誘発額表!L104/最終需要項目別生産誘発額表!$N104)</f>
        <v>1.6320975574292376E-2</v>
      </c>
      <c r="M104" s="24">
        <f>IF(最終需要項目別生産誘発額表!$N104&lt;1,"-",最終需要項目別生産誘発額表!M104/最終需要項目別生産誘発額表!$N104)</f>
        <v>8.1337619634742009E-2</v>
      </c>
      <c r="N104" s="65">
        <f>IF(最終需要項目別生産誘発額表!$N104&lt;1,"-",最終需要項目別生産誘発額表!N104/最終需要項目別生産誘発額表!$N104)</f>
        <v>1</v>
      </c>
    </row>
    <row r="105" spans="2:14" x14ac:dyDescent="0.15">
      <c r="B105" s="36" t="s">
        <v>95</v>
      </c>
      <c r="C105" s="36" t="s">
        <v>210</v>
      </c>
      <c r="D105" s="23">
        <f>IF(最終需要項目別生産誘発額表!$N105&lt;1,"-",最終需要項目別生産誘発額表!D105/最終需要項目別生産誘発額表!$N105)</f>
        <v>3.24211899834379E-3</v>
      </c>
      <c r="E105" s="24">
        <f>IF(最終需要項目別生産誘発額表!$N105&lt;1,"-",最終需要項目別生産誘発額表!E105/最終需要項目別生産誘発額表!$N105)</f>
        <v>0.12491269260387114</v>
      </c>
      <c r="F105" s="24">
        <f>IF(最終需要項目別生産誘発額表!$N105&lt;1,"-",最終需要項目別生産誘発額表!F105/最終需要項目別生産誘発額表!$N105)</f>
        <v>3.9810766765945721E-2</v>
      </c>
      <c r="G105" s="24">
        <f>IF(最終需要項目別生産誘発額表!$N105&lt;1,"-",最終需要項目別生産誘発額表!G105/最終需要項目別生産誘発額表!$N105)</f>
        <v>9.5667105009423943E-3</v>
      </c>
      <c r="H105" s="24">
        <f>IF(最終需要項目別生産誘発額表!$N105&lt;1,"-",最終需要項目別生産誘発額表!H105/最終需要項目別生産誘発額表!$N105)</f>
        <v>4.3803916021627191E-2</v>
      </c>
      <c r="I105" s="24">
        <f>IF(最終需要項目別生産誘発額表!$N105&lt;1,"-",最終需要項目別生産誘発額表!I105/最終需要項目別生産誘発額表!$N105)</f>
        <v>7.2511076413718623E-2</v>
      </c>
      <c r="J105" s="24">
        <f>IF(最終需要項目別生産誘発額表!$N105&lt;1,"-",最終需要項目別生産誘発額表!J105/最終需要項目別生産誘発額表!$N105)</f>
        <v>-4.8120924858331933E-7</v>
      </c>
      <c r="K105" s="24">
        <f>IF(最終需要項目別生産誘発額表!$N105&lt;1,"-",最終需要項目別生産誘発額表!K105/最終需要項目別生産誘発額表!$N105)</f>
        <v>0</v>
      </c>
      <c r="L105" s="24">
        <f>IF(最終需要項目別生産誘発額表!$N105&lt;1,"-",最終需要項目別生産誘発額表!L105/最終需要項目別生産誘発額表!$N105)</f>
        <v>0.11919690667881647</v>
      </c>
      <c r="M105" s="24">
        <f>IF(最終需要項目別生産誘発額表!$N105&lt;1,"-",最終需要項目別生産誘発額表!M105/最終需要項目別生産誘発額表!$N105)</f>
        <v>0.58695629322598331</v>
      </c>
      <c r="N105" s="65">
        <f>IF(最終需要項目別生産誘発額表!$N105&lt;1,"-",最終需要項目別生産誘発額表!N105/最終需要項目別生産誘発額表!$N105)</f>
        <v>1</v>
      </c>
    </row>
    <row r="106" spans="2:14" x14ac:dyDescent="0.15">
      <c r="B106" s="36" t="s">
        <v>96</v>
      </c>
      <c r="C106" s="36" t="s">
        <v>211</v>
      </c>
      <c r="D106" s="23">
        <f>IF(最終需要項目別生産誘発額表!$N106&lt;1,"-",最終需要項目別生産誘発額表!D106/最終需要項目別生産誘発額表!$N106)</f>
        <v>5.8582956762859512E-3</v>
      </c>
      <c r="E106" s="24">
        <f>IF(最終需要項目別生産誘発額表!$N106&lt;1,"-",最終需要項目別生産誘発額表!E106/最終需要項目別生産誘発額表!$N106)</f>
        <v>0.25602000501075267</v>
      </c>
      <c r="F106" s="24">
        <f>IF(最終需要項目別生産誘発額表!$N106&lt;1,"-",最終需要項目別生産誘発額表!F106/最終需要項目別生産誘発額表!$N106)</f>
        <v>3.6612617631046361E-2</v>
      </c>
      <c r="G106" s="24">
        <f>IF(最終需要項目別生産誘発額表!$N106&lt;1,"-",最終需要項目別生産誘発額表!G106/最終需要項目別生産誘発額表!$N106)</f>
        <v>8.4178799215502888E-3</v>
      </c>
      <c r="H106" s="24">
        <f>IF(最終需要項目別生産誘発額表!$N106&lt;1,"-",最終需要項目別生産誘発額表!H106/最終需要項目別生産誘発額表!$N106)</f>
        <v>8.3980334869736811E-3</v>
      </c>
      <c r="I106" s="24">
        <f>IF(最終需要項目別生産誘発額表!$N106&lt;1,"-",最終需要項目別生産誘発額表!I106/最終需要項目別生産誘発額表!$N106)</f>
        <v>4.1172669368376089E-2</v>
      </c>
      <c r="J106" s="24">
        <f>IF(最終需要項目別生産誘発額表!$N106&lt;1,"-",最終需要項目別生産誘発額表!J106/最終需要項目別生産誘発額表!$N106)</f>
        <v>-9.8758515356406053E-7</v>
      </c>
      <c r="K106" s="24">
        <f>IF(最終需要項目別生産誘発額表!$N106&lt;1,"-",最終需要項目別生産誘発額表!K106/最終需要項目別生産誘発額表!$N106)</f>
        <v>0</v>
      </c>
      <c r="L106" s="24">
        <f>IF(最終需要項目別生産誘発額表!$N106&lt;1,"-",最終需要項目別生産誘発額表!L106/最終需要項目別生産誘発額表!$N106)</f>
        <v>0.11890486238967853</v>
      </c>
      <c r="M106" s="24">
        <f>IF(最終需要項目別生産誘発額表!$N106&lt;1,"-",最終需要項目別生産誘発額表!M106/最終需要項目別生産誘発額表!$N106)</f>
        <v>0.52461662410049004</v>
      </c>
      <c r="N106" s="65">
        <f>IF(最終需要項目別生産誘発額表!$N106&lt;1,"-",最終需要項目別生産誘発額表!N106/最終需要項目別生産誘発額表!$N106)</f>
        <v>1</v>
      </c>
    </row>
    <row r="107" spans="2:14" x14ac:dyDescent="0.15">
      <c r="B107" s="36" t="s">
        <v>97</v>
      </c>
      <c r="C107" s="36" t="s">
        <v>212</v>
      </c>
      <c r="D107" s="23">
        <f>IF(最終需要項目別生産誘発額表!$N107&lt;1,"-",最終需要項目別生産誘発額表!D107/最終需要項目別生産誘発額表!$N107)</f>
        <v>3.1853635020146604E-3</v>
      </c>
      <c r="E107" s="24">
        <f>IF(最終需要項目別生産誘発額表!$N107&lt;1,"-",最終需要項目別生産誘発額表!E107/最終需要項目別生産誘発額表!$N107)</f>
        <v>0.25766968029127413</v>
      </c>
      <c r="F107" s="24">
        <f>IF(最終需要項目別生産誘発額表!$N107&lt;1,"-",最終需要項目別生産誘発額表!F107/最終需要項目別生産誘発額表!$N107)</f>
        <v>5.4541424657128197E-2</v>
      </c>
      <c r="G107" s="24">
        <f>IF(最終需要項目別生産誘発額表!$N107&lt;1,"-",最終需要項目別生産誘発額表!G107/最終需要項目別生産誘発額表!$N107)</f>
        <v>2.1781004453594422E-2</v>
      </c>
      <c r="H107" s="24">
        <f>IF(最終需要項目別生産誘発額表!$N107&lt;1,"-",最終需要項目別生産誘発額表!H107/最終需要項目別生産誘発額表!$N107)</f>
        <v>2.0313588132574254E-2</v>
      </c>
      <c r="I107" s="24">
        <f>IF(最終需要項目別生産誘発額表!$N107&lt;1,"-",最終需要項目別生産誘発額表!I107/最終需要項目別生産誘発額表!$N107)</f>
        <v>4.8069716126151608E-2</v>
      </c>
      <c r="J107" s="24">
        <f>IF(最終需要項目別生産誘発額表!$N107&lt;1,"-",最終需要項目別生産誘発額表!J107/最終需要項目別生産誘発額表!$N107)</f>
        <v>-1.0526955109798201E-6</v>
      </c>
      <c r="K107" s="24">
        <f>IF(最終需要項目別生産誘発額表!$N107&lt;1,"-",最終需要項目別生産誘発額表!K107/最終需要項目別生産誘発額表!$N107)</f>
        <v>0</v>
      </c>
      <c r="L107" s="24">
        <f>IF(最終需要項目別生産誘発額表!$N107&lt;1,"-",最終需要項目別生産誘発額表!L107/最終需要項目別生産誘発額表!$N107)</f>
        <v>2.1614461889933004E-2</v>
      </c>
      <c r="M107" s="24">
        <f>IF(最終需要項目別生産誘発額表!$N107&lt;1,"-",最終需要項目別生産誘発額表!M107/最終需要項目別生産誘発額表!$N107)</f>
        <v>0.57282581364284069</v>
      </c>
      <c r="N107" s="65">
        <f>IF(最終需要項目別生産誘発額表!$N107&lt;1,"-",最終需要項目別生産誘発額表!N107/最終需要項目別生産誘発額表!$N107)</f>
        <v>1</v>
      </c>
    </row>
    <row r="108" spans="2:14" x14ac:dyDescent="0.15">
      <c r="B108" s="36" t="s">
        <v>98</v>
      </c>
      <c r="C108" s="36" t="s">
        <v>213</v>
      </c>
      <c r="D108" s="23">
        <f>IF(最終需要項目別生産誘発額表!$N108&lt;1,"-",最終需要項目別生産誘発額表!D108/最終需要項目別生産誘発額表!$N108)</f>
        <v>3.1054885400060056E-3</v>
      </c>
      <c r="E108" s="24">
        <f>IF(最終需要項目別生産誘発額表!$N108&lt;1,"-",最終需要項目別生産誘発額表!E108/最終需要項目別生産誘発額表!$N108)</f>
        <v>0.17347044925471075</v>
      </c>
      <c r="F108" s="24">
        <f>IF(最終需要項目別生産誘発額表!$N108&lt;1,"-",最終需要項目別生産誘発額表!F108/最終需要項目別生産誘発額表!$N108)</f>
        <v>6.1667790005128779E-2</v>
      </c>
      <c r="G108" s="24">
        <f>IF(最終需要項目別生産誘発額表!$N108&lt;1,"-",最終需要項目別生産誘発額表!G108/最終需要項目別生産誘発額表!$N108)</f>
        <v>2.3806798230567933E-2</v>
      </c>
      <c r="H108" s="24">
        <f>IF(最終需要項目別生産誘発額表!$N108&lt;1,"-",最終需要項目別生産誘発額表!H108/最終需要項目別生産誘発額表!$N108)</f>
        <v>3.1262758803670923E-2</v>
      </c>
      <c r="I108" s="24">
        <f>IF(最終需要項目別生産誘発額表!$N108&lt;1,"-",最終需要項目別生産誘発額表!I108/最終需要項目別生産誘発額表!$N108)</f>
        <v>8.4601951664530342E-2</v>
      </c>
      <c r="J108" s="24">
        <f>IF(最終需要項目別生産誘発額表!$N108&lt;1,"-",最終需要項目別生産誘発額表!J108/最終需要項目別生産誘発額表!$N108)</f>
        <v>-7.5934731437552685E-7</v>
      </c>
      <c r="K108" s="24">
        <f>IF(最終需要項目別生産誘発額表!$N108&lt;1,"-",最終需要項目別生産誘発額表!K108/最終需要項目別生産誘発額表!$N108)</f>
        <v>0</v>
      </c>
      <c r="L108" s="24">
        <f>IF(最終需要項目別生産誘発額表!$N108&lt;1,"-",最終需要項目別生産誘発額表!L108/最終需要項目別生産誘発額表!$N108)</f>
        <v>4.1319620129269805E-2</v>
      </c>
      <c r="M108" s="24">
        <f>IF(最終需要項目別生産誘発額表!$N108&lt;1,"-",最終需要項目別生産誘発額表!M108/最終需要項目別生産誘発額表!$N108)</f>
        <v>0.58076590271942985</v>
      </c>
      <c r="N108" s="65">
        <f>IF(最終需要項目別生産誘発額表!$N108&lt;1,"-",最終需要項目別生産誘発額表!N108/最終需要項目別生産誘発額表!$N108)</f>
        <v>1</v>
      </c>
    </row>
    <row r="109" spans="2:14" x14ac:dyDescent="0.15">
      <c r="B109" s="36" t="s">
        <v>99</v>
      </c>
      <c r="C109" s="36" t="s">
        <v>214</v>
      </c>
      <c r="D109" s="23">
        <f>IF(最終需要項目別生産誘発額表!$N109&lt;1,"-",最終需要項目別生産誘発額表!D109/最終需要項目別生産誘発額表!$N109)</f>
        <v>2.3997854018155955E-2</v>
      </c>
      <c r="E109" s="24">
        <f>IF(最終需要項目別生産誘発額表!$N109&lt;1,"-",最終需要項目別生産誘発額表!E109/最終需要項目別生産誘発額表!$N109)</f>
        <v>0.12260071787894265</v>
      </c>
      <c r="F109" s="24">
        <f>IF(最終需要項目別生産誘発額表!$N109&lt;1,"-",最終需要項目別生産誘発額表!F109/最終需要項目別生産誘発額表!$N109)</f>
        <v>0</v>
      </c>
      <c r="G109" s="24">
        <f>IF(最終需要項目別生産誘発額表!$N109&lt;1,"-",最終需要項目別生産誘発額表!G109/最終需要項目別生産誘発額表!$N109)</f>
        <v>0</v>
      </c>
      <c r="H109" s="24">
        <f>IF(最終需要項目別生産誘発額表!$N109&lt;1,"-",最終需要項目別生産誘発額表!H109/最終需要項目別生産誘発額表!$N109)</f>
        <v>0</v>
      </c>
      <c r="I109" s="24">
        <f>IF(最終需要項目別生産誘発額表!$N109&lt;1,"-",最終需要項目別生産誘発額表!I109/最終需要項目別生産誘発額表!$N109)</f>
        <v>0</v>
      </c>
      <c r="J109" s="24">
        <f>IF(最終需要項目別生産誘発額表!$N109&lt;1,"-",最終需要項目別生産誘発額表!J109/最終需要項目別生産誘発額表!$N109)</f>
        <v>0</v>
      </c>
      <c r="K109" s="24">
        <f>IF(最終需要項目別生産誘発額表!$N109&lt;1,"-",最終需要項目別生産誘発額表!K109/最終需要項目別生産誘発額表!$N109)</f>
        <v>0</v>
      </c>
      <c r="L109" s="24">
        <f>IF(最終需要項目別生産誘発額表!$N109&lt;1,"-",最終需要項目別生産誘発額表!L109/最終需要項目別生産誘発額表!$N109)</f>
        <v>0.13536417008052479</v>
      </c>
      <c r="M109" s="24">
        <f>IF(最終需要項目別生産誘発額表!$N109&lt;1,"-",最終需要項目別生産誘発額表!M109/最終需要項目別生産誘発額表!$N109)</f>
        <v>0.7180372580223765</v>
      </c>
      <c r="N109" s="65">
        <f>IF(最終需要項目別生産誘発額表!$N109&lt;1,"-",最終需要項目別生産誘発額表!N109/最終需要項目別生産誘発額表!$N109)</f>
        <v>1</v>
      </c>
    </row>
    <row r="110" spans="2:14" x14ac:dyDescent="0.15">
      <c r="B110" s="36" t="s">
        <v>100</v>
      </c>
      <c r="C110" s="36" t="s">
        <v>215</v>
      </c>
      <c r="D110" s="23">
        <f>IF(最終需要項目別生産誘発額表!$N110&lt;1,"-",最終需要項目別生産誘発額表!D110/最終需要項目別生産誘発額表!$N110)</f>
        <v>6.6130489384326877E-2</v>
      </c>
      <c r="E110" s="24">
        <f>IF(最終需要項目別生産誘発額表!$N110&lt;1,"-",最終需要項目別生産誘発額表!E110/最終需要項目別生産誘発額表!$N110)</f>
        <v>0.83716868416860735</v>
      </c>
      <c r="F110" s="24">
        <f>IF(最終需要項目別生産誘発額表!$N110&lt;1,"-",最終需要項目別生産誘発額表!F110/最終需要項目別生産誘発額表!$N110)</f>
        <v>2.5571444931002576E-2</v>
      </c>
      <c r="G110" s="24">
        <f>IF(最終需要項目別生産誘発額表!$N110&lt;1,"-",最終需要項目別生産誘発額表!G110/最終需要項目別生産誘発額表!$N110)</f>
        <v>1.5363586377166321E-3</v>
      </c>
      <c r="H110" s="24">
        <f>IF(最終需要項目別生産誘発額表!$N110&lt;1,"-",最終需要項目別生産誘発額表!H110/最終需要項目別生産誘発額表!$N110)</f>
        <v>3.4694566068285997E-6</v>
      </c>
      <c r="I110" s="24">
        <f>IF(最終需要項目別生産誘発額表!$N110&lt;1,"-",最終需要項目別生産誘発額表!I110/最終需要項目別生産誘発額表!$N110)</f>
        <v>1.7110744666716833E-5</v>
      </c>
      <c r="J110" s="24">
        <f>IF(最終需要項目別生産誘発額表!$N110&lt;1,"-",最終需要項目別生産誘発額表!J110/最終需要項目別生産誘発額表!$N110)</f>
        <v>-5.933519323638288E-10</v>
      </c>
      <c r="K110" s="24">
        <f>IF(最終需要項目別生産誘発額表!$N110&lt;1,"-",最終需要項目別生産誘発額表!K110/最終需要項目別生産誘発額表!$N110)</f>
        <v>0</v>
      </c>
      <c r="L110" s="24">
        <f>IF(最終需要項目別生産誘発額表!$N110&lt;1,"-",最終需要項目別生産誘発額表!L110/最終需要項目別生産誘発額表!$N110)</f>
        <v>1.614396756007927E-2</v>
      </c>
      <c r="M110" s="24">
        <f>IF(最終需要項目別生産誘発額表!$N110&lt;1,"-",最終需要項目別生産誘発額表!M110/最終需要項目別生産誘発額表!$N110)</f>
        <v>5.3428475710345702E-2</v>
      </c>
      <c r="N110" s="65">
        <f>IF(最終需要項目別生産誘発額表!$N110&lt;1,"-",最終需要項目別生産誘発額表!N110/最終需要項目別生産誘発額表!$N110)</f>
        <v>1</v>
      </c>
    </row>
    <row r="111" spans="2:14" x14ac:dyDescent="0.15">
      <c r="B111" s="36" t="s">
        <v>101</v>
      </c>
      <c r="C111" s="36" t="s">
        <v>216</v>
      </c>
      <c r="D111" s="23">
        <f>IF(最終需要項目別生産誘発額表!$N111&lt;1,"-",最終需要項目別生産誘発額表!D111/最終需要項目別生産誘発額表!$N111)</f>
        <v>4.4976266759993192E-3</v>
      </c>
      <c r="E111" s="24">
        <f>IF(最終需要項目別生産誘発額表!$N111&lt;1,"-",最終需要項目別生産誘発額表!E111/最終需要項目別生産誘発額表!$N111)</f>
        <v>0.66175098158928347</v>
      </c>
      <c r="F111" s="24">
        <f>IF(最終需要項目別生産誘発額表!$N111&lt;1,"-",最終需要項目別生産誘発額表!F111/最終需要項目別生産誘発額表!$N111)</f>
        <v>6.5041473082840695E-2</v>
      </c>
      <c r="G111" s="24">
        <f>IF(最終需要項目別生産誘発額表!$N111&lt;1,"-",最終需要項目別生産誘発額表!G111/最終需要項目別生産誘発額表!$N111)</f>
        <v>9.7355221730294965E-4</v>
      </c>
      <c r="H111" s="24">
        <f>IF(最終需要項目別生産誘発額表!$N111&lt;1,"-",最終需要項目別生産誘発額表!H111/最終需要項目別生産誘発額表!$N111)</f>
        <v>7.1240265793881682E-4</v>
      </c>
      <c r="I111" s="24">
        <f>IF(最終需要項目別生産誘発額表!$N111&lt;1,"-",最終需要項目別生産誘発額表!I111/最終需要項目別生産誘発額表!$N111)</f>
        <v>1.7427708521061402E-3</v>
      </c>
      <c r="J111" s="24">
        <f>IF(最終需要項目別生産誘発額表!$N111&lt;1,"-",最終需要項目別生産誘発額表!J111/最終需要項目別生産誘発額表!$N111)</f>
        <v>-6.0895071315073304E-8</v>
      </c>
      <c r="K111" s="24">
        <f>IF(最終需要項目別生産誘発額表!$N111&lt;1,"-",最終需要項目別生産誘発額表!K111/最終需要項目別生産誘発額表!$N111)</f>
        <v>0</v>
      </c>
      <c r="L111" s="24">
        <f>IF(最終需要項目別生産誘発額表!$N111&lt;1,"-",最終需要項目別生産誘発額表!L111/最終需要項目別生産誘発額表!$N111)</f>
        <v>1.2596488077528615E-3</v>
      </c>
      <c r="M111" s="24">
        <f>IF(最終需要項目別生産誘発額表!$N111&lt;1,"-",最終需要項目別生産誘発額表!M111/最終需要項目別生産誘発額表!$N111)</f>
        <v>0.26402160501184702</v>
      </c>
      <c r="N111" s="65">
        <f>IF(最終需要項目別生産誘発額表!$N111&lt;1,"-",最終需要項目別生産誘発額表!N111/最終需要項目別生産誘発額表!$N111)</f>
        <v>1</v>
      </c>
    </row>
    <row r="112" spans="2:14" x14ac:dyDescent="0.15">
      <c r="B112" s="36" t="s">
        <v>102</v>
      </c>
      <c r="C112" s="36" t="s">
        <v>217</v>
      </c>
      <c r="D112" s="23">
        <f>IF(最終需要項目別生産誘発額表!$N112&lt;1,"-",最終需要項目別生産誘発額表!D112/最終需要項目別生産誘発額表!$N112)</f>
        <v>3.2136903083733966E-2</v>
      </c>
      <c r="E112" s="24">
        <f>IF(最終需要項目別生産誘発額表!$N112&lt;1,"-",最終需要項目別生産誘発額表!E112/最終需要項目別生産誘発額表!$N112)</f>
        <v>0.69852633539398234</v>
      </c>
      <c r="F112" s="24">
        <f>IF(最終需要項目別生産誘発額表!$N112&lt;1,"-",最終需要項目別生産誘発額表!F112/最終需要項目別生産誘発額表!$N112)</f>
        <v>1.0659363507824933E-3</v>
      </c>
      <c r="G112" s="24">
        <f>IF(最終需要項目別生産誘発額表!$N112&lt;1,"-",最終需要項目別生産誘発額表!G112/最終需要項目別生産誘発額表!$N112)</f>
        <v>3.5013320623595185E-4</v>
      </c>
      <c r="H112" s="24">
        <f>IF(最終需要項目別生産誘発額表!$N112&lt;1,"-",最終需要項目別生産誘発額表!H112/最終需要項目別生産誘発額表!$N112)</f>
        <v>1.424218953206507E-4</v>
      </c>
      <c r="I112" s="24">
        <f>IF(最終需要項目別生産誘発額表!$N112&lt;1,"-",最終需要項目別生産誘発額表!I112/最終需要項目別生産誘発額表!$N112)</f>
        <v>1.3723568225962509E-2</v>
      </c>
      <c r="J112" s="24">
        <f>IF(最終需要項目別生産誘発額表!$N112&lt;1,"-",最終需要項目別生産誘発額表!J112/最終需要項目別生産誘発額表!$N112)</f>
        <v>-5.7362945804841505E-7</v>
      </c>
      <c r="K112" s="24">
        <f>IF(最終需要項目別生産誘発額表!$N112&lt;1,"-",最終需要項目別生産誘発額表!K112/最終需要項目別生産誘発額表!$N112)</f>
        <v>0</v>
      </c>
      <c r="L112" s="24">
        <f>IF(最終需要項目別生産誘発額表!$N112&lt;1,"-",最終需要項目別生産誘発額表!L112/最終需要項目別生産誘発額表!$N112)</f>
        <v>1.740533879158581E-2</v>
      </c>
      <c r="M112" s="24">
        <f>IF(最終需要項目別生産誘発額表!$N112&lt;1,"-",最終需要項目別生産誘発額表!M112/最終需要項目別生産誘発額表!$N112)</f>
        <v>0.23664993668185433</v>
      </c>
      <c r="N112" s="65">
        <f>IF(最終需要項目別生産誘発額表!$N112&lt;1,"-",最終需要項目別生産誘発額表!N112/最終需要項目別生産誘発額表!$N112)</f>
        <v>1</v>
      </c>
    </row>
    <row r="113" spans="2:14" x14ac:dyDescent="0.15">
      <c r="B113" s="36" t="s">
        <v>103</v>
      </c>
      <c r="C113" s="36" t="s">
        <v>218</v>
      </c>
      <c r="D113" s="23">
        <f>IF(最終需要項目別生産誘発額表!$N113&lt;1,"-",最終需要項目別生産誘発額表!D113/最終需要項目別生産誘発額表!$N113)</f>
        <v>4.3991211895547279E-4</v>
      </c>
      <c r="E113" s="24">
        <f>IF(最終需要項目別生産誘発額表!$N113&lt;1,"-",最終需要項目別生産誘発額表!E113/最終需要項目別生産誘発額表!$N113)</f>
        <v>7.7556559331062661E-2</v>
      </c>
      <c r="F113" s="24">
        <f>IF(最終需要項目別生産誘発額表!$N113&lt;1,"-",最終需要項目別生産誘発額表!F113/最終需要項目別生産誘発額表!$N113)</f>
        <v>4.5163686520070419E-3</v>
      </c>
      <c r="G113" s="24">
        <f>IF(最終需要項目別生産誘発額表!$N113&lt;1,"-",最終需要項目別生産誘発額表!G113/最終需要項目別生産誘発額表!$N113)</f>
        <v>1.2329404847448984E-3</v>
      </c>
      <c r="H113" s="24">
        <f>IF(最終需要項目別生産誘発額表!$N113&lt;1,"-",最終需要項目別生産誘発額表!H113/最終需要項目別生産誘発額表!$N113)</f>
        <v>4.8431530077006656E-6</v>
      </c>
      <c r="I113" s="24">
        <f>IF(最終需要項目別生産誘発額表!$N113&lt;1,"-",最終需要項目別生産誘発額表!I113/最終需要項目別生産誘発額表!$N113)</f>
        <v>2.1632803166018208E-4</v>
      </c>
      <c r="J113" s="24">
        <f>IF(最終需要項目別生産誘発額表!$N113&lt;1,"-",最終需要項目別生産誘発額表!J113/最終需要項目別生産誘発額表!$N113)</f>
        <v>-1.3757322571740478E-8</v>
      </c>
      <c r="K113" s="24">
        <f>IF(最終需要項目別生産誘発額表!$N113&lt;1,"-",最終需要項目別生産誘発額表!K113/最終需要項目別生産誘発額表!$N113)</f>
        <v>0</v>
      </c>
      <c r="L113" s="24">
        <f>IF(最終需要項目別生産誘発額表!$N113&lt;1,"-",最終需要項目別生産誘発額表!L113/最終需要項目別生産誘発額表!$N113)</f>
        <v>2.5570783594764762E-4</v>
      </c>
      <c r="M113" s="24">
        <f>IF(最終需要項目別生産誘発額表!$N113&lt;1,"-",最終需要項目別生産誘発額表!M113/最終需要項目別生産誘発額表!$N113)</f>
        <v>0.915777354149937</v>
      </c>
      <c r="N113" s="65">
        <f>IF(最終需要項目別生産誘発額表!$N113&lt;1,"-",最終需要項目別生産誘発額表!N113/最終需要項目別生産誘発額表!$N113)</f>
        <v>1</v>
      </c>
    </row>
    <row r="114" spans="2:14" x14ac:dyDescent="0.15">
      <c r="B114" s="36" t="s">
        <v>104</v>
      </c>
      <c r="C114" s="36" t="s">
        <v>219</v>
      </c>
      <c r="D114" s="23">
        <f>IF(最終需要項目別生産誘発額表!$N114&lt;1,"-",最終需要項目別生産誘発額表!D114/最終需要項目別生産誘発額表!$N114)</f>
        <v>0.27798101476399123</v>
      </c>
      <c r="E114" s="24">
        <f>IF(最終需要項目別生産誘発額表!$N114&lt;1,"-",最終需要項目別生産誘発額表!E114/最終需要項目別生産誘発額表!$N114)</f>
        <v>0.4737635595559862</v>
      </c>
      <c r="F114" s="24">
        <f>IF(最終需要項目別生産誘発額表!$N114&lt;1,"-",最終需要項目別生産誘発額表!F114/最終需要項目別生産誘発額表!$N114)</f>
        <v>8.7421911629187044E-3</v>
      </c>
      <c r="G114" s="24">
        <f>IF(最終需要項目別生産誘発額表!$N114&lt;1,"-",最終需要項目別生産誘発額表!G114/最終需要項目別生産誘発額表!$N114)</f>
        <v>2.9648331036807658E-3</v>
      </c>
      <c r="H114" s="24">
        <f>IF(最終需要項目別生産誘発額表!$N114&lt;1,"-",最終需要項目別生産誘発額表!H114/最終需要項目別生産誘発額表!$N114)</f>
        <v>1.8006041619317503E-3</v>
      </c>
      <c r="I114" s="24">
        <f>IF(最終需要項目別生産誘発額表!$N114&lt;1,"-",最終需要項目別生産誘発額表!I114/最終需要項目別生産誘発額表!$N114)</f>
        <v>8.9435407119857341E-3</v>
      </c>
      <c r="J114" s="24">
        <f>IF(最終需要項目別生産誘発額表!$N114&lt;1,"-",最終需要項目別生産誘発額表!J114/最終需要項目別生産誘発額表!$N114)</f>
        <v>-9.8414506726809332E-8</v>
      </c>
      <c r="K114" s="24">
        <f>IF(最終需要項目別生産誘発額表!$N114&lt;1,"-",最終需要項目別生産誘発額表!K114/最終需要項目別生産誘発額表!$N114)</f>
        <v>0</v>
      </c>
      <c r="L114" s="24">
        <f>IF(最終需要項目別生産誘発額表!$N114&lt;1,"-",最終需要項目別生産誘発額表!L114/最終需要項目別生産誘発額表!$N114)</f>
        <v>8.4725976647264962E-3</v>
      </c>
      <c r="M114" s="24">
        <f>IF(最終需要項目別生産誘発額表!$N114&lt;1,"-",最終需要項目別生産誘発額表!M114/最終需要項目別生産誘発額表!$N114)</f>
        <v>0.21733175728928567</v>
      </c>
      <c r="N114" s="65">
        <f>IF(最終需要項目別生産誘発額表!$N114&lt;1,"-",最終需要項目別生産誘発額表!N114/最終需要項目別生産誘発額表!$N114)</f>
        <v>1</v>
      </c>
    </row>
    <row r="115" spans="2:14" x14ac:dyDescent="0.15">
      <c r="B115" s="36" t="s">
        <v>105</v>
      </c>
      <c r="C115" s="36" t="s">
        <v>220</v>
      </c>
      <c r="D115" s="23">
        <f>IF(最終需要項目別生産誘発額表!$N115&lt;1,"-",最終需要項目別生産誘発額表!D115/最終需要項目別生産誘発額表!$N115)</f>
        <v>1.043984992072465E-2</v>
      </c>
      <c r="E115" s="24">
        <f>IF(最終需要項目別生産誘発額表!$N115&lt;1,"-",最終需要項目別生産誘発額表!E115/最終需要項目別生産誘発額表!$N115)</f>
        <v>0.33172860248222674</v>
      </c>
      <c r="F115" s="24">
        <f>IF(最終需要項目別生産誘発額表!$N115&lt;1,"-",最終需要項目別生産誘発額表!F115/最終需要項目別生産誘発額表!$N115)</f>
        <v>0.18133396016750344</v>
      </c>
      <c r="G115" s="24">
        <f>IF(最終需要項目別生産誘発額表!$N115&lt;1,"-",最終需要項目別生産誘発額表!G115/最終需要項目別生産誘発額表!$N115)</f>
        <v>5.809457407336302E-2</v>
      </c>
      <c r="H115" s="24">
        <f>IF(最終需要項目別生産誘発額表!$N115&lt;1,"-",最終需要項目別生産誘発額表!H115/最終需要項目別生産誘発額表!$N115)</f>
        <v>4.0887118193350787E-2</v>
      </c>
      <c r="I115" s="24">
        <f>IF(最終需要項目別生産誘発額表!$N115&lt;1,"-",最終需要項目別生産誘発額表!I115/最終需要項目別生産誘発額表!$N115)</f>
        <v>0.12229950453632397</v>
      </c>
      <c r="J115" s="24">
        <f>IF(最終需要項目別生産誘発額表!$N115&lt;1,"-",最終需要項目別生産誘発額表!J115/最終需要項目別生産誘発額表!$N115)</f>
        <v>-9.8062228779450614E-7</v>
      </c>
      <c r="K115" s="24">
        <f>IF(最終需要項目別生産誘発額表!$N115&lt;1,"-",最終需要項目別生産誘発額表!K115/最終需要項目別生産誘発額表!$N115)</f>
        <v>0</v>
      </c>
      <c r="L115" s="24">
        <f>IF(最終需要項目別生産誘発額表!$N115&lt;1,"-",最終需要項目別生産誘発額表!L115/最終需要項目別生産誘発額表!$N115)</f>
        <v>3.3464276218458155E-2</v>
      </c>
      <c r="M115" s="24">
        <f>IF(最終需要項目別生産誘発額表!$N115&lt;1,"-",最終需要項目別生産誘発額表!M115/最終需要項目別生産誘発額表!$N115)</f>
        <v>0.22175309503033713</v>
      </c>
      <c r="N115" s="65">
        <f>IF(最終需要項目別生産誘発額表!$N115&lt;1,"-",最終需要項目別生産誘発額表!N115/最終需要項目別生産誘発額表!$N115)</f>
        <v>1</v>
      </c>
    </row>
    <row r="116" spans="2:14" x14ac:dyDescent="0.15">
      <c r="B116" s="45" t="s">
        <v>106</v>
      </c>
      <c r="C116" s="36" t="s">
        <v>221</v>
      </c>
      <c r="D116" s="23">
        <f>IF(最終需要項目別生産誘発額表!$N116&lt;1,"-",最終需要項目別生産誘発額表!D116/最終需要項目別生産誘発額表!$N116)</f>
        <v>0</v>
      </c>
      <c r="E116" s="24">
        <f>IF(最終需要項目別生産誘発額表!$N116&lt;1,"-",最終需要項目別生産誘発額表!E116/最終需要項目別生産誘発額表!$N116)</f>
        <v>0.85645888726438357</v>
      </c>
      <c r="F116" s="24">
        <f>IF(最終需要項目別生産誘発額表!$N116&lt;1,"-",最終需要項目別生産誘発額表!F116/最終需要項目別生産誘発額表!$N116)</f>
        <v>0</v>
      </c>
      <c r="G116" s="24">
        <f>IF(最終需要項目別生産誘発額表!$N116&lt;1,"-",最終需要項目別生産誘発額表!G116/最終需要項目別生産誘発額表!$N116)</f>
        <v>0</v>
      </c>
      <c r="H116" s="24">
        <f>IF(最終需要項目別生産誘発額表!$N116&lt;1,"-",最終需要項目別生産誘発額表!H116/最終需要項目別生産誘発額表!$N116)</f>
        <v>3.8326763107907638E-4</v>
      </c>
      <c r="I116" s="24">
        <f>IF(最終需要項目別生産誘発額表!$N116&lt;1,"-",最終需要項目別生産誘発額表!I116/最終需要項目別生産誘発額表!$N116)</f>
        <v>0</v>
      </c>
      <c r="J116" s="24">
        <f>IF(最終需要項目別生産誘発額表!$N116&lt;1,"-",最終需要項目別生産誘発額表!J116/最終需要項目別生産誘発額表!$N116)</f>
        <v>0</v>
      </c>
      <c r="K116" s="24">
        <f>IF(最終需要項目別生産誘発額表!$N116&lt;1,"-",最終需要項目別生産誘発額表!K116/最終需要項目別生産誘発額表!$N116)</f>
        <v>0</v>
      </c>
      <c r="L116" s="24">
        <f>IF(最終需要項目別生産誘発額表!$N116&lt;1,"-",最終需要項目別生産誘発額表!L116/最終需要項目別生産誘発額表!$N116)</f>
        <v>2.3826451082467972E-4</v>
      </c>
      <c r="M116" s="24">
        <f>IF(最終需要項目別生産誘発額表!$N116&lt;1,"-",最終需要項目別生産誘発額表!M116/最終需要項目別生産誘発額表!$N116)</f>
        <v>0.14291958059371282</v>
      </c>
      <c r="N116" s="65">
        <f>IF(最終需要項目別生産誘発額表!$N116&lt;1,"-",最終需要項目別生産誘発額表!N116/最終需要項目別生産誘発額表!$N116)</f>
        <v>1</v>
      </c>
    </row>
    <row r="117" spans="2:14" x14ac:dyDescent="0.15">
      <c r="B117" s="6"/>
      <c r="C117" s="12" t="s">
        <v>271</v>
      </c>
      <c r="D117" s="29">
        <f>IF(最終需要項目別生産誘発額表!$N117&lt;1,"-",最終需要項目別生産誘発額表!D117/最終需要項目別生産誘発額表!$N117)</f>
        <v>8.605908826272362E-3</v>
      </c>
      <c r="E117" s="30">
        <f>IF(最終需要項目別生産誘発額表!$N117&lt;1,"-",最終需要項目別生産誘発額表!E117/最終需要項目別生産誘発額表!$N117)</f>
        <v>0.37930413791958478</v>
      </c>
      <c r="F117" s="30">
        <f>IF(最終需要項目別生産誘発額表!$N117&lt;1,"-",最終需要項目別生産誘発額表!F117/最終需要項目別生産誘発額表!$N117)</f>
        <v>0.13985816677219023</v>
      </c>
      <c r="G117" s="30">
        <f>IF(最終需要項目別生産誘発額表!$N117&lt;1,"-",最終需要項目別生産誘発額表!G117/最終需要項目別生産誘発額表!$N117)</f>
        <v>3.8080629269454797E-2</v>
      </c>
      <c r="H117" s="30">
        <f>IF(最終需要項目別生産誘発額表!$N117&lt;1,"-",最終需要項目別生産誘発額表!H117/最終需要項目別生産誘発額表!$N117)</f>
        <v>3.6766768154145139E-2</v>
      </c>
      <c r="I117" s="30">
        <f>IF(最終需要項目別生産誘発額表!$N117&lt;1,"-",最終需要項目別生産誘発額表!I117/最終需要項目別生産誘発額表!$N117)</f>
        <v>0.10902810140889738</v>
      </c>
      <c r="J117" s="30">
        <f>IF(最終需要項目別生産誘発額表!$N117&lt;1,"-",最終需要項目別生産誘発額表!J117/最終需要項目別生産誘発額表!$N117)</f>
        <v>-2.2921298112100619E-6</v>
      </c>
      <c r="K117" s="30">
        <f>IF(最終需要項目別生産誘発額表!$N117&lt;1,"-",最終需要項目別生産誘発額表!K117/最終需要項目別生産誘発額表!$N117)</f>
        <v>0</v>
      </c>
      <c r="L117" s="30">
        <f>IF(最終需要項目別生産誘発額表!$N117&lt;1,"-",最終需要項目別生産誘発額表!L117/最終需要項目別生産誘発額表!$N117)</f>
        <v>3.2433768931644971E-2</v>
      </c>
      <c r="M117" s="30">
        <f>IF(最終需要項目別生産誘発額表!$N117&lt;1,"-",最終需要項目別生産誘発額表!M117/最終需要項目別生産誘発額表!$N117)</f>
        <v>0.25592481084762148</v>
      </c>
      <c r="N117" s="66">
        <f>IF(最終需要項目別生産誘発額表!$N117&lt;1,"-",最終需要項目別生産誘発額表!N117/最終需要項目別生産誘発額表!$N117)</f>
        <v>1</v>
      </c>
    </row>
  </sheetData>
  <phoneticPr fontId="2"/>
  <pageMargins left="0.7" right="0.7" top="0.75" bottom="0.75" header="0.3" footer="0.3"/>
  <pageSetup paperSize="9" orientation="portrait" horizontalDpi="4294967293" verticalDpi="0" r:id="rId1"/>
  <ignoredErrors>
    <ignoredError sqref="B9:B116 D7:M7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6:T117"/>
  <sheetViews>
    <sheetView topLeftCell="A2" zoomScale="75" zoomScaleNormal="75" workbookViewId="0"/>
  </sheetViews>
  <sheetFormatPr defaultRowHeight="13.5" x14ac:dyDescent="0.15"/>
  <cols>
    <col min="3" max="3" width="18.625" customWidth="1"/>
    <col min="4" max="4" width="9.125" bestFit="1" customWidth="1"/>
    <col min="5" max="5" width="9.875" customWidth="1"/>
    <col min="6" max="6" width="9.75" customWidth="1"/>
    <col min="7" max="8" width="9.125" bestFit="1" customWidth="1"/>
    <col min="9" max="9" width="10.75" customWidth="1"/>
    <col min="10" max="10" width="9.125" bestFit="1" customWidth="1"/>
    <col min="11" max="11" width="9.125" customWidth="1"/>
    <col min="12" max="12" width="10.25" customWidth="1"/>
    <col min="13" max="13" width="10.375" customWidth="1"/>
    <col min="14" max="14" width="11.125" customWidth="1"/>
  </cols>
  <sheetData>
    <row r="6" spans="2:20" x14ac:dyDescent="0.15">
      <c r="C6" s="1"/>
    </row>
    <row r="7" spans="2:20" x14ac:dyDescent="0.15">
      <c r="B7" s="3"/>
      <c r="C7" s="4"/>
      <c r="D7" s="7" t="s">
        <v>108</v>
      </c>
      <c r="E7" s="5" t="s">
        <v>109</v>
      </c>
      <c r="F7" s="5" t="s">
        <v>110</v>
      </c>
      <c r="G7" s="5" t="s">
        <v>111</v>
      </c>
      <c r="H7" s="5" t="s">
        <v>112</v>
      </c>
      <c r="I7" s="5" t="s">
        <v>113</v>
      </c>
      <c r="J7" s="5" t="s">
        <v>114</v>
      </c>
      <c r="K7" s="5" t="s">
        <v>264</v>
      </c>
      <c r="L7" s="5" t="s">
        <v>265</v>
      </c>
      <c r="M7" s="5" t="s">
        <v>266</v>
      </c>
      <c r="N7" s="5"/>
    </row>
    <row r="8" spans="2:20" ht="54" x14ac:dyDescent="0.15">
      <c r="B8" s="8"/>
      <c r="C8" s="9"/>
      <c r="D8" s="10" t="s">
        <v>223</v>
      </c>
      <c r="E8" s="10" t="s">
        <v>224</v>
      </c>
      <c r="F8" s="10" t="s">
        <v>225</v>
      </c>
      <c r="G8" s="10" t="s">
        <v>267</v>
      </c>
      <c r="H8" s="10" t="s">
        <v>227</v>
      </c>
      <c r="I8" s="10" t="s">
        <v>228</v>
      </c>
      <c r="J8" s="10" t="s">
        <v>229</v>
      </c>
      <c r="K8" s="10" t="s">
        <v>268</v>
      </c>
      <c r="L8" s="10" t="s">
        <v>233</v>
      </c>
      <c r="M8" s="10" t="s">
        <v>269</v>
      </c>
      <c r="N8" s="12" t="s">
        <v>270</v>
      </c>
      <c r="O8" s="1"/>
      <c r="P8" s="1"/>
      <c r="Q8" s="1"/>
      <c r="R8" s="1"/>
      <c r="S8" s="1"/>
      <c r="T8" s="1"/>
    </row>
    <row r="9" spans="2:20" x14ac:dyDescent="0.15">
      <c r="B9" s="36" t="s">
        <v>0</v>
      </c>
      <c r="C9" s="45" t="s">
        <v>115</v>
      </c>
      <c r="D9" s="121">
        <f>誘発額計算!AC9</f>
        <v>85.019428644189219</v>
      </c>
      <c r="E9" s="16">
        <f>誘発額計算!AD9</f>
        <v>2524.3839046399748</v>
      </c>
      <c r="F9" s="16">
        <f>誘発額計算!AE9</f>
        <v>107.20088954866343</v>
      </c>
      <c r="G9" s="16">
        <f>誘発額計算!AF9</f>
        <v>7.0789488920981514</v>
      </c>
      <c r="H9" s="16">
        <f>誘発額計算!AG9</f>
        <v>42.34169259817866</v>
      </c>
      <c r="I9" s="16">
        <f>誘発額計算!AH9</f>
        <v>57.469330617246861</v>
      </c>
      <c r="J9" s="16">
        <f>誘発額計算!AI9</f>
        <v>-0.15471993789903052</v>
      </c>
      <c r="K9" s="16">
        <f>誘発額計算!AJ9</f>
        <v>0</v>
      </c>
      <c r="L9" s="16">
        <f>誘発額計算!AK9</f>
        <v>51.204424228751712</v>
      </c>
      <c r="M9" s="16">
        <f>誘発額計算!AL9</f>
        <v>4228.7881657320131</v>
      </c>
      <c r="N9" s="123">
        <f t="shared" ref="N9:N72" si="0">SUM(D9:M9)</f>
        <v>7103.3320649632169</v>
      </c>
    </row>
    <row r="10" spans="2:20" x14ac:dyDescent="0.15">
      <c r="B10" s="36" t="s">
        <v>1</v>
      </c>
      <c r="C10" s="45" t="s">
        <v>116</v>
      </c>
      <c r="D10" s="76">
        <f>誘発額計算!AC10</f>
        <v>0.52435377757812152</v>
      </c>
      <c r="E10" s="16">
        <f>誘発額計算!AD10</f>
        <v>26.970553204130567</v>
      </c>
      <c r="F10" s="16">
        <f>誘発額計算!AE10</f>
        <v>0.86752539251196925</v>
      </c>
      <c r="G10" s="16">
        <f>誘発額計算!AF10</f>
        <v>0.12714516104441825</v>
      </c>
      <c r="H10" s="16">
        <f>誘発額計算!AG10</f>
        <v>2.6653130890867887E-2</v>
      </c>
      <c r="I10" s="16">
        <f>誘発額計算!AH10</f>
        <v>4.1947992967911496</v>
      </c>
      <c r="J10" s="16">
        <f>誘発額計算!AI10</f>
        <v>-1.4324350567148651E-3</v>
      </c>
      <c r="K10" s="16">
        <f>誘発額計算!AJ10</f>
        <v>0</v>
      </c>
      <c r="L10" s="16">
        <f>誘発額計算!AK10</f>
        <v>1.4347218302326585</v>
      </c>
      <c r="M10" s="16">
        <f>誘発額計算!AL10</f>
        <v>87.091617133451422</v>
      </c>
      <c r="N10" s="114">
        <f t="shared" si="0"/>
        <v>121.23593649157446</v>
      </c>
    </row>
    <row r="11" spans="2:20" x14ac:dyDescent="0.15">
      <c r="B11" s="36" t="s">
        <v>2</v>
      </c>
      <c r="C11" s="36" t="s">
        <v>117</v>
      </c>
      <c r="D11" s="76">
        <f>誘発額計算!AC11</f>
        <v>0.49912756657154311</v>
      </c>
      <c r="E11" s="16">
        <f>誘発額計算!AD11</f>
        <v>14.869284468381196</v>
      </c>
      <c r="F11" s="16">
        <f>誘発額計算!AE11</f>
        <v>0.6302410130251116</v>
      </c>
      <c r="G11" s="16">
        <f>誘発額計算!AF11</f>
        <v>4.1919454277252174E-2</v>
      </c>
      <c r="H11" s="16">
        <f>誘発額計算!AG11</f>
        <v>0.24756417163211034</v>
      </c>
      <c r="I11" s="16">
        <f>誘発額計算!AH11</f>
        <v>0.35398174370274388</v>
      </c>
      <c r="J11" s="16">
        <f>誘発額計算!AI11</f>
        <v>-9.1038791598354013E-4</v>
      </c>
      <c r="K11" s="16">
        <f>誘発額計算!AJ11</f>
        <v>0</v>
      </c>
      <c r="L11" s="16">
        <f>誘発額計算!AK11</f>
        <v>0.3054429785123346</v>
      </c>
      <c r="M11" s="16">
        <f>誘発額計算!AL11</f>
        <v>25.089767714951712</v>
      </c>
      <c r="N11" s="114">
        <f t="shared" si="0"/>
        <v>42.03641872313802</v>
      </c>
    </row>
    <row r="12" spans="2:20" x14ac:dyDescent="0.15">
      <c r="B12" s="36" t="s">
        <v>3</v>
      </c>
      <c r="C12" s="36" t="s">
        <v>118</v>
      </c>
      <c r="D12" s="76">
        <f>誘発額計算!AC12</f>
        <v>1.9555532406701492E-2</v>
      </c>
      <c r="E12" s="16">
        <f>誘発額計算!AD12</f>
        <v>0.70283392952764057</v>
      </c>
      <c r="F12" s="16">
        <f>誘発額計算!AE12</f>
        <v>1.528242815195386E-2</v>
      </c>
      <c r="G12" s="16">
        <f>誘発額計算!AF12</f>
        <v>1.6985275527423085E-3</v>
      </c>
      <c r="H12" s="16">
        <f>誘発額計算!AG12</f>
        <v>1.7811340239323905E-3</v>
      </c>
      <c r="I12" s="16">
        <f>誘発額計算!AH12</f>
        <v>8.1343508413055654E-3</v>
      </c>
      <c r="J12" s="16">
        <f>誘発額計算!AI12</f>
        <v>-9.2103513239575213E-7</v>
      </c>
      <c r="K12" s="16">
        <f>誘発額計算!AJ12</f>
        <v>0</v>
      </c>
      <c r="L12" s="16">
        <f>誘発額計算!AK12</f>
        <v>1.2123463875373568E-2</v>
      </c>
      <c r="M12" s="16">
        <f>誘発額計算!AL12</f>
        <v>0.11231157029900611</v>
      </c>
      <c r="N12" s="114">
        <f t="shared" si="0"/>
        <v>0.87372001564352353</v>
      </c>
    </row>
    <row r="13" spans="2:20" x14ac:dyDescent="0.15">
      <c r="B13" s="36" t="s">
        <v>243</v>
      </c>
      <c r="C13" s="36" t="s">
        <v>244</v>
      </c>
      <c r="D13" s="76">
        <f>誘発額計算!AC13</f>
        <v>0</v>
      </c>
      <c r="E13" s="16">
        <f>誘発額計算!AD13</f>
        <v>0</v>
      </c>
      <c r="F13" s="16">
        <f>誘発額計算!AE13</f>
        <v>0</v>
      </c>
      <c r="G13" s="16">
        <f>誘発額計算!AF13</f>
        <v>0</v>
      </c>
      <c r="H13" s="16">
        <f>誘発額計算!AG13</f>
        <v>0</v>
      </c>
      <c r="I13" s="16">
        <f>誘発額計算!AH13</f>
        <v>0</v>
      </c>
      <c r="J13" s="16">
        <f>誘発額計算!AI13</f>
        <v>0</v>
      </c>
      <c r="K13" s="16">
        <f>誘発額計算!AJ13</f>
        <v>0</v>
      </c>
      <c r="L13" s="16">
        <f>誘発額計算!AK13</f>
        <v>0</v>
      </c>
      <c r="M13" s="16">
        <f>誘発額計算!AL13</f>
        <v>0</v>
      </c>
      <c r="N13" s="114">
        <f t="shared" si="0"/>
        <v>0</v>
      </c>
    </row>
    <row r="14" spans="2:20" x14ac:dyDescent="0.15">
      <c r="B14" s="36" t="s">
        <v>4</v>
      </c>
      <c r="C14" s="36" t="s">
        <v>119</v>
      </c>
      <c r="D14" s="76">
        <f>誘発額計算!AC14</f>
        <v>0</v>
      </c>
      <c r="E14" s="16">
        <f>誘発額計算!AD14</f>
        <v>0</v>
      </c>
      <c r="F14" s="16">
        <f>誘発額計算!AE14</f>
        <v>0</v>
      </c>
      <c r="G14" s="16">
        <f>誘発額計算!AF14</f>
        <v>0</v>
      </c>
      <c r="H14" s="16">
        <f>誘発額計算!AG14</f>
        <v>0</v>
      </c>
      <c r="I14" s="16">
        <f>誘発額計算!AH14</f>
        <v>0</v>
      </c>
      <c r="J14" s="16">
        <f>誘発額計算!AI14</f>
        <v>0</v>
      </c>
      <c r="K14" s="16">
        <f>誘発額計算!AJ14</f>
        <v>0</v>
      </c>
      <c r="L14" s="16">
        <f>誘発額計算!AK14</f>
        <v>0</v>
      </c>
      <c r="M14" s="16">
        <f>誘発額計算!AL14</f>
        <v>0</v>
      </c>
      <c r="N14" s="114">
        <f t="shared" si="0"/>
        <v>0</v>
      </c>
    </row>
    <row r="15" spans="2:20" x14ac:dyDescent="0.15">
      <c r="B15" s="36" t="s">
        <v>5</v>
      </c>
      <c r="C15" s="36" t="s">
        <v>120</v>
      </c>
      <c r="D15" s="76">
        <f>誘発額計算!AC15</f>
        <v>0</v>
      </c>
      <c r="E15" s="16">
        <f>誘発額計算!AD15</f>
        <v>0</v>
      </c>
      <c r="F15" s="16">
        <f>誘発額計算!AE15</f>
        <v>0</v>
      </c>
      <c r="G15" s="16">
        <f>誘発額計算!AF15</f>
        <v>0</v>
      </c>
      <c r="H15" s="16">
        <f>誘発額計算!AG15</f>
        <v>0</v>
      </c>
      <c r="I15" s="16">
        <f>誘発額計算!AH15</f>
        <v>0</v>
      </c>
      <c r="J15" s="16">
        <f>誘発額計算!AI15</f>
        <v>0</v>
      </c>
      <c r="K15" s="16">
        <f>誘発額計算!AJ15</f>
        <v>0</v>
      </c>
      <c r="L15" s="16">
        <f>誘発額計算!AK15</f>
        <v>0</v>
      </c>
      <c r="M15" s="16">
        <f>誘発額計算!AL15</f>
        <v>0</v>
      </c>
      <c r="N15" s="114">
        <f t="shared" si="0"/>
        <v>0</v>
      </c>
    </row>
    <row r="16" spans="2:20" x14ac:dyDescent="0.15">
      <c r="B16" s="36" t="s">
        <v>6</v>
      </c>
      <c r="C16" s="36" t="s">
        <v>121</v>
      </c>
      <c r="D16" s="76">
        <f>誘発額計算!AC16</f>
        <v>226.2195700412237</v>
      </c>
      <c r="E16" s="16">
        <f>誘発額計算!AD16</f>
        <v>10114.560128311192</v>
      </c>
      <c r="F16" s="16">
        <f>誘発額計算!AE16</f>
        <v>194.72892210929763</v>
      </c>
      <c r="G16" s="16">
        <f>誘発額計算!AF16</f>
        <v>17.385461985030936</v>
      </c>
      <c r="H16" s="16">
        <f>誘発額計算!AG16</f>
        <v>0.6656191059973473</v>
      </c>
      <c r="I16" s="16">
        <f>誘発額計算!AH16</f>
        <v>13.424297823175447</v>
      </c>
      <c r="J16" s="16">
        <f>誘発額計算!AI16</f>
        <v>-1.035617524306037</v>
      </c>
      <c r="K16" s="16">
        <f>誘発額計算!AJ16</f>
        <v>0</v>
      </c>
      <c r="L16" s="16">
        <f>誘発額計算!AK16</f>
        <v>974.84384330023181</v>
      </c>
      <c r="M16" s="16">
        <f>誘発額計算!AL16</f>
        <v>46902.256683302374</v>
      </c>
      <c r="N16" s="114">
        <f t="shared" si="0"/>
        <v>58443.048908454221</v>
      </c>
    </row>
    <row r="17" spans="2:14" x14ac:dyDescent="0.15">
      <c r="B17" s="36" t="s">
        <v>7</v>
      </c>
      <c r="C17" s="36" t="s">
        <v>122</v>
      </c>
      <c r="D17" s="76">
        <f>誘発額計算!AC17</f>
        <v>193.12563871153418</v>
      </c>
      <c r="E17" s="16">
        <f>誘発額計算!AD17</f>
        <v>4456.2081880202122</v>
      </c>
      <c r="F17" s="16">
        <f>誘発額計算!AE17</f>
        <v>44.576461566964355</v>
      </c>
      <c r="G17" s="16">
        <f>誘発額計算!AF17</f>
        <v>2.4789249348480222</v>
      </c>
      <c r="H17" s="16">
        <f>誘発額計算!AG17</f>
        <v>0.14325642196484992</v>
      </c>
      <c r="I17" s="16">
        <f>誘発額計算!AH17</f>
        <v>1.2010762068605008</v>
      </c>
      <c r="J17" s="16">
        <f>誘発額計算!AI17</f>
        <v>-1.1256861438297581</v>
      </c>
      <c r="K17" s="16">
        <f>誘発額計算!AJ17</f>
        <v>0</v>
      </c>
      <c r="L17" s="16">
        <f>誘発額計算!AK17</f>
        <v>124.20936540876154</v>
      </c>
      <c r="M17" s="16">
        <f>誘発額計算!AL17</f>
        <v>13989.438529241761</v>
      </c>
      <c r="N17" s="114">
        <f t="shared" si="0"/>
        <v>18810.255754369078</v>
      </c>
    </row>
    <row r="18" spans="2:14" x14ac:dyDescent="0.15">
      <c r="B18" s="36" t="s">
        <v>8</v>
      </c>
      <c r="C18" s="36" t="s">
        <v>123</v>
      </c>
      <c r="D18" s="76">
        <f>誘発額計算!AC18</f>
        <v>3.5595614802791629E-2</v>
      </c>
      <c r="E18" s="16">
        <f>誘発額計算!AD18</f>
        <v>1.2589067658542543</v>
      </c>
      <c r="F18" s="16">
        <f>誘発額計算!AE18</f>
        <v>0.49636932415679358</v>
      </c>
      <c r="G18" s="16">
        <f>誘発額計算!AF18</f>
        <v>0.51031709301161665</v>
      </c>
      <c r="H18" s="16">
        <f>誘発額計算!AG18</f>
        <v>0.16673615712389109</v>
      </c>
      <c r="I18" s="16">
        <f>誘発額計算!AH18</f>
        <v>3.8108680621001794</v>
      </c>
      <c r="J18" s="16">
        <f>誘発額計算!AI18</f>
        <v>-2.0851046974989634E-5</v>
      </c>
      <c r="K18" s="16">
        <f>誘発額計算!AJ18</f>
        <v>0</v>
      </c>
      <c r="L18" s="16">
        <f>誘発額計算!AK18</f>
        <v>0.23776379284923777</v>
      </c>
      <c r="M18" s="16">
        <f>誘発額計算!AL18</f>
        <v>1.543382697065762</v>
      </c>
      <c r="N18" s="114">
        <f t="shared" si="0"/>
        <v>8.0599186559175511</v>
      </c>
    </row>
    <row r="19" spans="2:14" x14ac:dyDescent="0.15">
      <c r="B19" s="36" t="s">
        <v>9</v>
      </c>
      <c r="C19" s="36" t="s">
        <v>124</v>
      </c>
      <c r="D19" s="76">
        <f>誘発額計算!AC19</f>
        <v>0</v>
      </c>
      <c r="E19" s="16">
        <f>誘発額計算!AD19</f>
        <v>0</v>
      </c>
      <c r="F19" s="16">
        <f>誘発額計算!AE19</f>
        <v>0</v>
      </c>
      <c r="G19" s="16">
        <f>誘発額計算!AF19</f>
        <v>0</v>
      </c>
      <c r="H19" s="16">
        <f>誘発額計算!AG19</f>
        <v>0</v>
      </c>
      <c r="I19" s="16">
        <f>誘発額計算!AH19</f>
        <v>0</v>
      </c>
      <c r="J19" s="16">
        <f>誘発額計算!AI19</f>
        <v>0</v>
      </c>
      <c r="K19" s="16">
        <f>誘発額計算!AJ19</f>
        <v>0</v>
      </c>
      <c r="L19" s="16">
        <f>誘発額計算!AK19</f>
        <v>0</v>
      </c>
      <c r="M19" s="16">
        <f>誘発額計算!AL19</f>
        <v>0</v>
      </c>
      <c r="N19" s="114">
        <f t="shared" si="0"/>
        <v>0</v>
      </c>
    </row>
    <row r="20" spans="2:14" x14ac:dyDescent="0.15">
      <c r="B20" s="36" t="s">
        <v>10</v>
      </c>
      <c r="C20" s="36" t="s">
        <v>125</v>
      </c>
      <c r="D20" s="76">
        <f>誘発額計算!AC20</f>
        <v>0.14823111829468966</v>
      </c>
      <c r="E20" s="16">
        <f>誘発額計算!AD20</f>
        <v>7.892788348828379</v>
      </c>
      <c r="F20" s="16">
        <f>誘発額計算!AE20</f>
        <v>0.74461907251974502</v>
      </c>
      <c r="G20" s="16">
        <f>誘発額計算!AF20</f>
        <v>0.1934366216419961</v>
      </c>
      <c r="H20" s="16">
        <f>誘発額計算!AG20</f>
        <v>0.83962366083032769</v>
      </c>
      <c r="I20" s="16">
        <f>誘発額計算!AH20</f>
        <v>2.9827748066903967</v>
      </c>
      <c r="J20" s="16">
        <f>誘発額計算!AI20</f>
        <v>-9.1309485282102022E-5</v>
      </c>
      <c r="K20" s="16">
        <f>誘発額計算!AJ20</f>
        <v>0</v>
      </c>
      <c r="L20" s="16">
        <f>誘発額計算!AK20</f>
        <v>25.095513387898002</v>
      </c>
      <c r="M20" s="16">
        <f>誘発額計算!AL20</f>
        <v>183.17491187387682</v>
      </c>
      <c r="N20" s="114">
        <f t="shared" si="0"/>
        <v>221.07180758109507</v>
      </c>
    </row>
    <row r="21" spans="2:14" x14ac:dyDescent="0.15">
      <c r="B21" s="36" t="s">
        <v>11</v>
      </c>
      <c r="C21" s="36" t="s">
        <v>126</v>
      </c>
      <c r="D21" s="76">
        <f>誘発額計算!AC21</f>
        <v>3.1507562991890925</v>
      </c>
      <c r="E21" s="16">
        <f>誘発額計算!AD21</f>
        <v>211.62328351922869</v>
      </c>
      <c r="F21" s="16">
        <f>誘発額計算!AE21</f>
        <v>10.016456731680297</v>
      </c>
      <c r="G21" s="16">
        <f>誘発額計算!AF21</f>
        <v>2.9744756944437358</v>
      </c>
      <c r="H21" s="16">
        <f>誘発額計算!AG21</f>
        <v>1.7667098557615337</v>
      </c>
      <c r="I21" s="16">
        <f>誘発額計算!AH21</f>
        <v>16.240196922353544</v>
      </c>
      <c r="J21" s="16">
        <f>誘発額計算!AI21</f>
        <v>-1.665223572867356E-2</v>
      </c>
      <c r="K21" s="16">
        <f>誘発額計算!AJ21</f>
        <v>0</v>
      </c>
      <c r="L21" s="16">
        <f>誘発額計算!AK21</f>
        <v>64.487328437862189</v>
      </c>
      <c r="M21" s="16">
        <f>誘発額計算!AL21</f>
        <v>1862.6003977354021</v>
      </c>
      <c r="N21" s="114">
        <f t="shared" si="0"/>
        <v>2172.8429529601926</v>
      </c>
    </row>
    <row r="22" spans="2:14" x14ac:dyDescent="0.15">
      <c r="B22" s="36" t="s">
        <v>12</v>
      </c>
      <c r="C22" s="36" t="s">
        <v>127</v>
      </c>
      <c r="D22" s="76">
        <f>誘発額計算!AC22</f>
        <v>0.4308391014601764</v>
      </c>
      <c r="E22" s="16">
        <f>誘発額計算!AD22</f>
        <v>12.816111269864793</v>
      </c>
      <c r="F22" s="16">
        <f>誘発額計算!AE22</f>
        <v>1.0149507997935676</v>
      </c>
      <c r="G22" s="16">
        <f>誘発額計算!AF22</f>
        <v>0.34482344020739875</v>
      </c>
      <c r="H22" s="16">
        <f>誘発額計算!AG22</f>
        <v>12.298014912582216</v>
      </c>
      <c r="I22" s="16">
        <f>誘発額計算!AH22</f>
        <v>126.45352713206613</v>
      </c>
      <c r="J22" s="16">
        <f>誘発額計算!AI22</f>
        <v>-1.9276754230274987E-4</v>
      </c>
      <c r="K22" s="16">
        <f>誘発額計算!AJ22</f>
        <v>0</v>
      </c>
      <c r="L22" s="16">
        <f>誘発額計算!AK22</f>
        <v>2.3560164241056389</v>
      </c>
      <c r="M22" s="16">
        <f>誘発額計算!AL22</f>
        <v>240.81073456082419</v>
      </c>
      <c r="N22" s="114">
        <f t="shared" si="0"/>
        <v>396.52482487336181</v>
      </c>
    </row>
    <row r="23" spans="2:14" x14ac:dyDescent="0.15">
      <c r="B23" s="36" t="s">
        <v>13</v>
      </c>
      <c r="C23" s="36" t="s">
        <v>128</v>
      </c>
      <c r="D23" s="76">
        <f>誘発額計算!AC23</f>
        <v>1.1926008359236655</v>
      </c>
      <c r="E23" s="16">
        <f>誘発額計算!AD23</f>
        <v>32.176202415900789</v>
      </c>
      <c r="F23" s="16">
        <f>誘発額計算!AE23</f>
        <v>9.1365740095244625</v>
      </c>
      <c r="G23" s="16">
        <f>誘発額計算!AF23</f>
        <v>1.8643248173984281</v>
      </c>
      <c r="H23" s="16">
        <f>誘発額計算!AG23</f>
        <v>3.543630067667348</v>
      </c>
      <c r="I23" s="16">
        <f>誘発額計算!AH23</f>
        <v>26.244127225710923</v>
      </c>
      <c r="J23" s="16">
        <f>誘発額計算!AI23</f>
        <v>-6.7345842015322511E-5</v>
      </c>
      <c r="K23" s="16">
        <f>誘発額計算!AJ23</f>
        <v>0</v>
      </c>
      <c r="L23" s="16">
        <f>誘発額計算!AK23</f>
        <v>3.6253747698687455</v>
      </c>
      <c r="M23" s="16">
        <f>誘発額計算!AL23</f>
        <v>997.99887662517779</v>
      </c>
      <c r="N23" s="114">
        <f t="shared" si="0"/>
        <v>1075.78164342133</v>
      </c>
    </row>
    <row r="24" spans="2:14" x14ac:dyDescent="0.15">
      <c r="B24" s="36" t="s">
        <v>14</v>
      </c>
      <c r="C24" s="36" t="s">
        <v>129</v>
      </c>
      <c r="D24" s="76">
        <f>誘発額計算!AC24</f>
        <v>8.0545225025143949</v>
      </c>
      <c r="E24" s="16">
        <f>誘発額計算!AD24</f>
        <v>140.00662608202666</v>
      </c>
      <c r="F24" s="16">
        <f>誘発額計算!AE24</f>
        <v>53.999572994841913</v>
      </c>
      <c r="G24" s="16">
        <f>誘発額計算!AF24</f>
        <v>16.241584667682684</v>
      </c>
      <c r="H24" s="16">
        <f>誘発額計算!AG24</f>
        <v>17.127094762950691</v>
      </c>
      <c r="I24" s="16">
        <f>誘発額計算!AH24</f>
        <v>136.21542617363559</v>
      </c>
      <c r="J24" s="16">
        <f>誘発額計算!AI24</f>
        <v>-0.23199468518507238</v>
      </c>
      <c r="K24" s="16">
        <f>誘発額計算!AJ24</f>
        <v>0</v>
      </c>
      <c r="L24" s="16">
        <f>誘発額計算!AK24</f>
        <v>22.216934136643577</v>
      </c>
      <c r="M24" s="16">
        <f>誘発額計算!AL24</f>
        <v>1212.1062361295919</v>
      </c>
      <c r="N24" s="114">
        <f t="shared" si="0"/>
        <v>1605.7360027647023</v>
      </c>
    </row>
    <row r="25" spans="2:14" x14ac:dyDescent="0.15">
      <c r="B25" s="36" t="s">
        <v>15</v>
      </c>
      <c r="C25" s="36" t="s">
        <v>130</v>
      </c>
      <c r="D25" s="76">
        <f>誘発額計算!AC25</f>
        <v>88.685917329188939</v>
      </c>
      <c r="E25" s="16">
        <f>誘発額計算!AD25</f>
        <v>1068.904297054364</v>
      </c>
      <c r="F25" s="16">
        <f>誘発額計算!AE25</f>
        <v>240.02721846530341</v>
      </c>
      <c r="G25" s="16">
        <f>誘発額計算!AF25</f>
        <v>32.447437895439322</v>
      </c>
      <c r="H25" s="16">
        <f>誘発額計算!AG25</f>
        <v>27.267273613316313</v>
      </c>
      <c r="I25" s="16">
        <f>誘発額計算!AH25</f>
        <v>123.53579269694664</v>
      </c>
      <c r="J25" s="16">
        <f>誘発額計算!AI25</f>
        <v>-0.49065299820042407</v>
      </c>
      <c r="K25" s="16">
        <f>誘発額計算!AJ25</f>
        <v>0</v>
      </c>
      <c r="L25" s="16">
        <f>誘発額計算!AK25</f>
        <v>108.14644675354869</v>
      </c>
      <c r="M25" s="16">
        <f>誘発額計算!AL25</f>
        <v>3791.5719091107208</v>
      </c>
      <c r="N25" s="114">
        <f t="shared" si="0"/>
        <v>5480.0956399206279</v>
      </c>
    </row>
    <row r="26" spans="2:14" x14ac:dyDescent="0.15">
      <c r="B26" s="36" t="s">
        <v>16</v>
      </c>
      <c r="C26" s="36" t="s">
        <v>131</v>
      </c>
      <c r="D26" s="76">
        <f>誘発額計算!AC26</f>
        <v>19.455430322440588</v>
      </c>
      <c r="E26" s="16">
        <f>誘発額計算!AD26</f>
        <v>889.11738940547946</v>
      </c>
      <c r="F26" s="16">
        <f>誘発額計算!AE26</f>
        <v>273.13997076095433</v>
      </c>
      <c r="G26" s="16">
        <f>誘発額計算!AF26</f>
        <v>116.41283034425966</v>
      </c>
      <c r="H26" s="16">
        <f>誘発額計算!AG26</f>
        <v>31.356757123360705</v>
      </c>
      <c r="I26" s="16">
        <f>誘発額計算!AH26</f>
        <v>297.48093019478802</v>
      </c>
      <c r="J26" s="16">
        <f>誘発額計算!AI26</f>
        <v>-0.34824774098328592</v>
      </c>
      <c r="K26" s="16">
        <f>誘発額計算!AJ26</f>
        <v>0</v>
      </c>
      <c r="L26" s="16">
        <f>誘発額計算!AK26</f>
        <v>182.82579771642273</v>
      </c>
      <c r="M26" s="16">
        <f>誘発額計算!AL26</f>
        <v>10649.13027711259</v>
      </c>
      <c r="N26" s="114">
        <f t="shared" si="0"/>
        <v>12458.571135239312</v>
      </c>
    </row>
    <row r="27" spans="2:14" x14ac:dyDescent="0.15">
      <c r="B27" s="36" t="s">
        <v>17</v>
      </c>
      <c r="C27" s="36" t="s">
        <v>132</v>
      </c>
      <c r="D27" s="76">
        <f>誘発額計算!AC27</f>
        <v>0.6541224365494348</v>
      </c>
      <c r="E27" s="16">
        <f>誘発額計算!AD27</f>
        <v>8.698851333625452</v>
      </c>
      <c r="F27" s="16">
        <f>誘発額計算!AE27</f>
        <v>1.2055967449996265</v>
      </c>
      <c r="G27" s="16">
        <f>誘発額計算!AF27</f>
        <v>7.028354008115334E-2</v>
      </c>
      <c r="H27" s="16">
        <f>誘発額計算!AG27</f>
        <v>1.5847747175282478</v>
      </c>
      <c r="I27" s="16">
        <f>誘発額計算!AH27</f>
        <v>0.77321609795367019</v>
      </c>
      <c r="J27" s="16">
        <f>誘発額計算!AI27</f>
        <v>-5.5447395978220054E-4</v>
      </c>
      <c r="K27" s="16">
        <f>誘発額計算!AJ27</f>
        <v>0</v>
      </c>
      <c r="L27" s="16">
        <f>誘発額計算!AK27</f>
        <v>23.629166849177722</v>
      </c>
      <c r="M27" s="16">
        <f>誘発額計算!AL27</f>
        <v>81.877923681829628</v>
      </c>
      <c r="N27" s="114">
        <f t="shared" si="0"/>
        <v>118.49338092778515</v>
      </c>
    </row>
    <row r="28" spans="2:14" x14ac:dyDescent="0.15">
      <c r="B28" s="36" t="s">
        <v>18</v>
      </c>
      <c r="C28" s="36" t="s">
        <v>133</v>
      </c>
      <c r="D28" s="76">
        <f>誘発額計算!AC28</f>
        <v>0.16713035953253452</v>
      </c>
      <c r="E28" s="16">
        <f>誘発額計算!AD28</f>
        <v>3.7449919862591936</v>
      </c>
      <c r="F28" s="16">
        <f>誘発額計算!AE28</f>
        <v>3.5424022769095238</v>
      </c>
      <c r="G28" s="16">
        <f>誘発額計算!AF28</f>
        <v>0.66566950597561958</v>
      </c>
      <c r="H28" s="16">
        <f>誘発額計算!AG28</f>
        <v>0.58341399555067786</v>
      </c>
      <c r="I28" s="16">
        <f>誘発額計算!AH28</f>
        <v>3.6780873414379602</v>
      </c>
      <c r="J28" s="16">
        <f>誘発額計算!AI28</f>
        <v>1.9264250650696105E-4</v>
      </c>
      <c r="K28" s="16">
        <f>誘発額計算!AJ28</f>
        <v>0</v>
      </c>
      <c r="L28" s="16">
        <f>誘発額計算!AK28</f>
        <v>5.6614432378408797</v>
      </c>
      <c r="M28" s="16">
        <f>誘発額計算!AL28</f>
        <v>66.540120016733468</v>
      </c>
      <c r="N28" s="114">
        <f t="shared" si="0"/>
        <v>84.583451362746359</v>
      </c>
    </row>
    <row r="29" spans="2:14" x14ac:dyDescent="0.15">
      <c r="B29" s="36" t="s">
        <v>19</v>
      </c>
      <c r="C29" s="36" t="s">
        <v>134</v>
      </c>
      <c r="D29" s="76">
        <f>誘発額計算!AC29</f>
        <v>0</v>
      </c>
      <c r="E29" s="16">
        <f>誘発額計算!AD29</f>
        <v>0</v>
      </c>
      <c r="F29" s="16">
        <f>誘発額計算!AE29</f>
        <v>0</v>
      </c>
      <c r="G29" s="16">
        <f>誘発額計算!AF29</f>
        <v>0</v>
      </c>
      <c r="H29" s="16">
        <f>誘発額計算!AG29</f>
        <v>0</v>
      </c>
      <c r="I29" s="16">
        <f>誘発額計算!AH29</f>
        <v>0</v>
      </c>
      <c r="J29" s="16">
        <f>誘発額計算!AI29</f>
        <v>0</v>
      </c>
      <c r="K29" s="16">
        <f>誘発額計算!AJ29</f>
        <v>0</v>
      </c>
      <c r="L29" s="16">
        <f>誘発額計算!AK29</f>
        <v>0</v>
      </c>
      <c r="M29" s="16">
        <f>誘発額計算!AL29</f>
        <v>0</v>
      </c>
      <c r="N29" s="114">
        <f t="shared" si="0"/>
        <v>0</v>
      </c>
    </row>
    <row r="30" spans="2:14" x14ac:dyDescent="0.15">
      <c r="B30" s="36" t="s">
        <v>20</v>
      </c>
      <c r="C30" s="37" t="s">
        <v>135</v>
      </c>
      <c r="D30" s="76">
        <f>誘発額計算!AC30</f>
        <v>2.8598312806278683</v>
      </c>
      <c r="E30" s="16">
        <f>誘発額計算!AD30</f>
        <v>103.26473563609412</v>
      </c>
      <c r="F30" s="16">
        <f>誘発額計算!AE30</f>
        <v>107.61062636504427</v>
      </c>
      <c r="G30" s="16">
        <f>誘発額計算!AF30</f>
        <v>9.6978958788771674</v>
      </c>
      <c r="H30" s="16">
        <f>誘発額計算!AG30</f>
        <v>5.1169170145968943</v>
      </c>
      <c r="I30" s="16">
        <f>誘発額計算!AH30</f>
        <v>66.470543124704861</v>
      </c>
      <c r="J30" s="16">
        <f>誘発額計算!AI30</f>
        <v>-0.22186052176747115</v>
      </c>
      <c r="K30" s="16">
        <f>誘発額計算!AJ30</f>
        <v>0</v>
      </c>
      <c r="L30" s="16">
        <f>誘発額計算!AK30</f>
        <v>1000.4407316518569</v>
      </c>
      <c r="M30" s="16">
        <f>誘発額計算!AL30</f>
        <v>1754.135010981523</v>
      </c>
      <c r="N30" s="114">
        <f t="shared" si="0"/>
        <v>3049.3744314115575</v>
      </c>
    </row>
    <row r="31" spans="2:14" x14ac:dyDescent="0.15">
      <c r="B31" s="36" t="s">
        <v>21</v>
      </c>
      <c r="C31" s="36" t="s">
        <v>136</v>
      </c>
      <c r="D31" s="76">
        <f>誘発額計算!AC31</f>
        <v>2.303995515167081E-3</v>
      </c>
      <c r="E31" s="16">
        <f>誘発額計算!AD31</f>
        <v>9.3090939882169516E-2</v>
      </c>
      <c r="F31" s="16">
        <f>誘発額計算!AE31</f>
        <v>2.2148866591915027E-2</v>
      </c>
      <c r="G31" s="16">
        <f>誘発額計算!AF31</f>
        <v>2.7223676312867475E-3</v>
      </c>
      <c r="H31" s="16">
        <f>誘発額計算!AG31</f>
        <v>1.1474998677290672E-2</v>
      </c>
      <c r="I31" s="16">
        <f>誘発額計算!AH31</f>
        <v>3.5640849389830712E-2</v>
      </c>
      <c r="J31" s="16">
        <f>誘発額計算!AI31</f>
        <v>-2.3129297685901606E-5</v>
      </c>
      <c r="K31" s="16">
        <f>誘発額計算!AJ31</f>
        <v>0</v>
      </c>
      <c r="L31" s="16">
        <f>誘発額計算!AK31</f>
        <v>9.7019187692311242</v>
      </c>
      <c r="M31" s="16">
        <f>誘発額計算!AL31</f>
        <v>154.70598128157008</v>
      </c>
      <c r="N31" s="114">
        <f t="shared" si="0"/>
        <v>164.57525893919117</v>
      </c>
    </row>
    <row r="32" spans="2:14" x14ac:dyDescent="0.15">
      <c r="B32" s="36" t="s">
        <v>22</v>
      </c>
      <c r="C32" s="36" t="s">
        <v>137</v>
      </c>
      <c r="D32" s="76">
        <f>誘発額計算!AC32</f>
        <v>4.1894738438163617E-2</v>
      </c>
      <c r="E32" s="16">
        <f>誘発額計算!AD32</f>
        <v>1.4995923904827535</v>
      </c>
      <c r="F32" s="16">
        <f>誘発額計算!AE32</f>
        <v>0.1200910767689196</v>
      </c>
      <c r="G32" s="16">
        <f>誘発額計算!AF32</f>
        <v>4.5264630266742857E-2</v>
      </c>
      <c r="H32" s="16">
        <f>誘発額計算!AG32</f>
        <v>7.8404733707955268E-2</v>
      </c>
      <c r="I32" s="16">
        <f>誘発額計算!AH32</f>
        <v>0.53235243949855882</v>
      </c>
      <c r="J32" s="16">
        <f>誘発額計算!AI32</f>
        <v>-2.8992902645541373E-4</v>
      </c>
      <c r="K32" s="16">
        <f>誘発額計算!AJ32</f>
        <v>0</v>
      </c>
      <c r="L32" s="16">
        <f>誘発額計算!AK32</f>
        <v>12.528532451076968</v>
      </c>
      <c r="M32" s="16">
        <f>誘発額計算!AL32</f>
        <v>37.058115391972869</v>
      </c>
      <c r="N32" s="114">
        <f t="shared" si="0"/>
        <v>51.903957923186475</v>
      </c>
    </row>
    <row r="33" spans="2:14" x14ac:dyDescent="0.15">
      <c r="B33" s="36" t="s">
        <v>23</v>
      </c>
      <c r="C33" s="36" t="s">
        <v>138</v>
      </c>
      <c r="D33" s="76">
        <f>誘発額計算!AC33</f>
        <v>78.00508863232298</v>
      </c>
      <c r="E33" s="16">
        <f>誘発額計算!AD33</f>
        <v>2396.8278663772262</v>
      </c>
      <c r="F33" s="16">
        <f>誘発額計算!AE33</f>
        <v>5533.7496901483291</v>
      </c>
      <c r="G33" s="16">
        <f>誘発額計算!AF33</f>
        <v>8.9732549071491157</v>
      </c>
      <c r="H33" s="16">
        <f>誘発額計算!AG33</f>
        <v>0.6391059175236885</v>
      </c>
      <c r="I33" s="16">
        <f>誘発額計算!AH33</f>
        <v>9.150622267650359</v>
      </c>
      <c r="J33" s="16">
        <f>誘発額計算!AI33</f>
        <v>1.5085312975817238</v>
      </c>
      <c r="K33" s="16">
        <f>誘発額計算!AJ33</f>
        <v>0</v>
      </c>
      <c r="L33" s="16">
        <f>誘発額計算!AK33</f>
        <v>99.249430683961506</v>
      </c>
      <c r="M33" s="16">
        <f>誘発額計算!AL33</f>
        <v>20832.089001666754</v>
      </c>
      <c r="N33" s="114">
        <f t="shared" si="0"/>
        <v>28960.1925918985</v>
      </c>
    </row>
    <row r="34" spans="2:14" x14ac:dyDescent="0.15">
      <c r="B34" s="36" t="s">
        <v>24</v>
      </c>
      <c r="C34" s="36" t="s">
        <v>139</v>
      </c>
      <c r="D34" s="76">
        <f>誘発額計算!AC34</f>
        <v>25.014224964769824</v>
      </c>
      <c r="E34" s="16">
        <f>誘発額計算!AD34</f>
        <v>989.02983724916214</v>
      </c>
      <c r="F34" s="16">
        <f>誘発額計算!AE34</f>
        <v>55.232838353977385</v>
      </c>
      <c r="G34" s="16">
        <f>誘発額計算!AF34</f>
        <v>10.936372651130318</v>
      </c>
      <c r="H34" s="16">
        <f>誘発額計算!AG34</f>
        <v>20.709924642376695</v>
      </c>
      <c r="I34" s="16">
        <f>誘発額計算!AH34</f>
        <v>111.80498368932149</v>
      </c>
      <c r="J34" s="16">
        <f>誘発額計算!AI34</f>
        <v>2.4903786279415068E-2</v>
      </c>
      <c r="K34" s="16">
        <f>誘発額計算!AJ34</f>
        <v>0</v>
      </c>
      <c r="L34" s="16">
        <f>誘発額計算!AK34</f>
        <v>1169.4639633875852</v>
      </c>
      <c r="M34" s="16">
        <f>誘発額計算!AL34</f>
        <v>7766.5475301034548</v>
      </c>
      <c r="N34" s="114">
        <f t="shared" si="0"/>
        <v>10148.764578828057</v>
      </c>
    </row>
    <row r="35" spans="2:14" x14ac:dyDescent="0.15">
      <c r="B35" s="36" t="s">
        <v>25</v>
      </c>
      <c r="C35" s="36" t="s">
        <v>140</v>
      </c>
      <c r="D35" s="76">
        <f>誘発額計算!AC35</f>
        <v>0</v>
      </c>
      <c r="E35" s="16">
        <f>誘発額計算!AD35</f>
        <v>0</v>
      </c>
      <c r="F35" s="16">
        <f>誘発額計算!AE35</f>
        <v>0</v>
      </c>
      <c r="G35" s="16">
        <f>誘発額計算!AF35</f>
        <v>0</v>
      </c>
      <c r="H35" s="16">
        <f>誘発額計算!AG35</f>
        <v>0</v>
      </c>
      <c r="I35" s="16">
        <f>誘発額計算!AH35</f>
        <v>0</v>
      </c>
      <c r="J35" s="16">
        <f>誘発額計算!AI35</f>
        <v>0</v>
      </c>
      <c r="K35" s="16">
        <f>誘発額計算!AJ35</f>
        <v>0</v>
      </c>
      <c r="L35" s="16">
        <f>誘発額計算!AK35</f>
        <v>0</v>
      </c>
      <c r="M35" s="16">
        <f>誘発額計算!AL35</f>
        <v>0</v>
      </c>
      <c r="N35" s="114">
        <f t="shared" si="0"/>
        <v>0</v>
      </c>
    </row>
    <row r="36" spans="2:14" x14ac:dyDescent="0.15">
      <c r="B36" s="36" t="s">
        <v>26</v>
      </c>
      <c r="C36" s="36" t="s">
        <v>141</v>
      </c>
      <c r="D36" s="76">
        <f>誘発額計算!AC36</f>
        <v>1.5272888045862547</v>
      </c>
      <c r="E36" s="16">
        <f>誘発額計算!AD36</f>
        <v>69.569827613593873</v>
      </c>
      <c r="F36" s="16">
        <f>誘発額計算!AE36</f>
        <v>8.7005047776084012</v>
      </c>
      <c r="G36" s="16">
        <f>誘発額計算!AF36</f>
        <v>2.2575159210560933</v>
      </c>
      <c r="H36" s="16">
        <f>誘発額計算!AG36</f>
        <v>393.29706282895376</v>
      </c>
      <c r="I36" s="16">
        <f>誘発額計算!AH36</f>
        <v>87.562780226897289</v>
      </c>
      <c r="J36" s="16">
        <f>誘発額計算!AI36</f>
        <v>-3.6319450243492879E-4</v>
      </c>
      <c r="K36" s="16">
        <f>誘発額計算!AJ36</f>
        <v>0</v>
      </c>
      <c r="L36" s="16">
        <f>誘発額計算!AK36</f>
        <v>4.4425905736019562</v>
      </c>
      <c r="M36" s="16">
        <f>誘発額計算!AL36</f>
        <v>1019.4621772168121</v>
      </c>
      <c r="N36" s="114">
        <f t="shared" si="0"/>
        <v>1586.8193847686071</v>
      </c>
    </row>
    <row r="37" spans="2:14" x14ac:dyDescent="0.15">
      <c r="B37" s="36" t="s">
        <v>27</v>
      </c>
      <c r="C37" s="36" t="s">
        <v>142</v>
      </c>
      <c r="D37" s="76">
        <f>誘発額計算!AC37</f>
        <v>17.670914872237741</v>
      </c>
      <c r="E37" s="16">
        <f>誘発額計算!AD37</f>
        <v>768.07277738209336</v>
      </c>
      <c r="F37" s="16">
        <f>誘発額計算!AE37</f>
        <v>137.26117292343829</v>
      </c>
      <c r="G37" s="16">
        <f>誘発額計算!AF37</f>
        <v>33.778515723719607</v>
      </c>
      <c r="H37" s="16">
        <f>誘発額計算!AG37</f>
        <v>165.56375294148182</v>
      </c>
      <c r="I37" s="16">
        <f>誘発額計算!AH37</f>
        <v>454.67917716965712</v>
      </c>
      <c r="J37" s="16">
        <f>誘発額計算!AI37</f>
        <v>-0.35758413950274515</v>
      </c>
      <c r="K37" s="16">
        <f>誘発額計算!AJ37</f>
        <v>0</v>
      </c>
      <c r="L37" s="16">
        <f>誘発額計算!AK37</f>
        <v>1444.409813526695</v>
      </c>
      <c r="M37" s="16">
        <f>誘発額計算!AL37</f>
        <v>16483.674371213714</v>
      </c>
      <c r="N37" s="114">
        <f t="shared" si="0"/>
        <v>19504.752911613534</v>
      </c>
    </row>
    <row r="38" spans="2:14" x14ac:dyDescent="0.15">
      <c r="B38" s="36" t="s">
        <v>28</v>
      </c>
      <c r="C38" s="36" t="s">
        <v>143</v>
      </c>
      <c r="D38" s="76">
        <f>誘発額計算!AC38</f>
        <v>3.0121536029291556</v>
      </c>
      <c r="E38" s="16">
        <f>誘発額計算!AD38</f>
        <v>174.15866227545587</v>
      </c>
      <c r="F38" s="16">
        <f>誘発額計算!AE38</f>
        <v>41.503345581789418</v>
      </c>
      <c r="G38" s="16">
        <f>誘発額計算!AF38</f>
        <v>11.940197473832049</v>
      </c>
      <c r="H38" s="16">
        <f>誘発額計算!AG38</f>
        <v>21.715491298648182</v>
      </c>
      <c r="I38" s="16">
        <f>誘発額計算!AH38</f>
        <v>21.596945705177266</v>
      </c>
      <c r="J38" s="16">
        <f>誘発額計算!AI38</f>
        <v>-0.36390123185798157</v>
      </c>
      <c r="K38" s="16">
        <f>誘発額計算!AJ38</f>
        <v>0</v>
      </c>
      <c r="L38" s="16">
        <f>誘発額計算!AK38</f>
        <v>300.34625942780951</v>
      </c>
      <c r="M38" s="16">
        <f>誘発額計算!AL38</f>
        <v>3591.2822931424894</v>
      </c>
      <c r="N38" s="114">
        <f t="shared" si="0"/>
        <v>4165.1914472762728</v>
      </c>
    </row>
    <row r="39" spans="2:14" x14ac:dyDescent="0.15">
      <c r="B39" s="36" t="s">
        <v>29</v>
      </c>
      <c r="C39" s="36" t="s">
        <v>144</v>
      </c>
      <c r="D39" s="76">
        <f>誘発額計算!AC39</f>
        <v>0.86891125547330617</v>
      </c>
      <c r="E39" s="16">
        <f>誘発額計算!AD39</f>
        <v>45.178814650377277</v>
      </c>
      <c r="F39" s="16">
        <f>誘発額計算!AE39</f>
        <v>0.51529866479830888</v>
      </c>
      <c r="G39" s="16">
        <f>誘発額計算!AF39</f>
        <v>0.23368465143570047</v>
      </c>
      <c r="H39" s="16">
        <f>誘発額計算!AG39</f>
        <v>4.9744669302531214E-2</v>
      </c>
      <c r="I39" s="16">
        <f>誘発額計算!AH39</f>
        <v>0.40419735057629053</v>
      </c>
      <c r="J39" s="16">
        <f>誘発額計算!AI39</f>
        <v>-8.587282244818794E-6</v>
      </c>
      <c r="K39" s="16">
        <f>誘発額計算!AJ39</f>
        <v>0</v>
      </c>
      <c r="L39" s="16">
        <f>誘発額計算!AK39</f>
        <v>1.9394963492797161</v>
      </c>
      <c r="M39" s="16">
        <f>誘発額計算!AL39</f>
        <v>114.5040551077622</v>
      </c>
      <c r="N39" s="114">
        <f t="shared" si="0"/>
        <v>163.69419411172308</v>
      </c>
    </row>
    <row r="40" spans="2:14" x14ac:dyDescent="0.15">
      <c r="B40" s="36" t="s">
        <v>30</v>
      </c>
      <c r="C40" s="36" t="s">
        <v>145</v>
      </c>
      <c r="D40" s="76">
        <f>誘発額計算!AC40</f>
        <v>0.45789686793888679</v>
      </c>
      <c r="E40" s="16">
        <f>誘発額計算!AD40</f>
        <v>5.4168425683516022</v>
      </c>
      <c r="F40" s="16">
        <f>誘発額計算!AE40</f>
        <v>4.0015777116312892</v>
      </c>
      <c r="G40" s="16">
        <f>誘発額計算!AF40</f>
        <v>0.62681667161420085</v>
      </c>
      <c r="H40" s="16">
        <f>誘発額計算!AG40</f>
        <v>1.2245127323732712</v>
      </c>
      <c r="I40" s="16">
        <f>誘発額計算!AH40</f>
        <v>11.761469111551589</v>
      </c>
      <c r="J40" s="16">
        <f>誘発額計算!AI40</f>
        <v>6.2879436824609547E-6</v>
      </c>
      <c r="K40" s="16">
        <f>誘発額計算!AJ40</f>
        <v>0</v>
      </c>
      <c r="L40" s="16">
        <f>誘発額計算!AK40</f>
        <v>463.15285652893601</v>
      </c>
      <c r="M40" s="16">
        <f>誘発額計算!AL40</f>
        <v>969.75031052056943</v>
      </c>
      <c r="N40" s="114">
        <f t="shared" si="0"/>
        <v>1456.3922890009098</v>
      </c>
    </row>
    <row r="41" spans="2:14" x14ac:dyDescent="0.15">
      <c r="B41" s="36" t="s">
        <v>31</v>
      </c>
      <c r="C41" s="36" t="s">
        <v>146</v>
      </c>
      <c r="D41" s="76">
        <f>誘発額計算!AC41</f>
        <v>0.71419948932500399</v>
      </c>
      <c r="E41" s="16">
        <f>誘発額計算!AD41</f>
        <v>68.741450765970953</v>
      </c>
      <c r="F41" s="16">
        <f>誘発額計算!AE41</f>
        <v>15.442840164027995</v>
      </c>
      <c r="G41" s="16">
        <f>誘発額計算!AF41</f>
        <v>5.9126071497649768</v>
      </c>
      <c r="H41" s="16">
        <f>誘発額計算!AG41</f>
        <v>751.91973432854365</v>
      </c>
      <c r="I41" s="16">
        <f>誘発額計算!AH41</f>
        <v>904.28496714419123</v>
      </c>
      <c r="J41" s="16">
        <f>誘発額計算!AI41</f>
        <v>-1.4814930356956221E-4</v>
      </c>
      <c r="K41" s="16">
        <f>誘発額計算!AJ41</f>
        <v>0</v>
      </c>
      <c r="L41" s="16">
        <f>誘発額計算!AK41</f>
        <v>7.6470513066131014</v>
      </c>
      <c r="M41" s="16">
        <f>誘発額計算!AL41</f>
        <v>1201.2550566359978</v>
      </c>
      <c r="N41" s="114">
        <f t="shared" si="0"/>
        <v>2955.9177588351313</v>
      </c>
    </row>
    <row r="42" spans="2:14" x14ac:dyDescent="0.15">
      <c r="B42" s="36" t="s">
        <v>32</v>
      </c>
      <c r="C42" s="36" t="s">
        <v>147</v>
      </c>
      <c r="D42" s="76">
        <f>誘発額計算!AC42</f>
        <v>4.298805807141267E-2</v>
      </c>
      <c r="E42" s="16">
        <f>誘発額計算!AD42</f>
        <v>0.58855772036745868</v>
      </c>
      <c r="F42" s="16">
        <f>誘発額計算!AE42</f>
        <v>0.24176706608901374</v>
      </c>
      <c r="G42" s="16">
        <f>誘発額計算!AF42</f>
        <v>2.7280062628226884E-2</v>
      </c>
      <c r="H42" s="16">
        <f>誘発額計算!AG42</f>
        <v>0.30208476512058918</v>
      </c>
      <c r="I42" s="16">
        <f>誘発額計算!AH42</f>
        <v>3.0070806093599418</v>
      </c>
      <c r="J42" s="16">
        <f>誘発額計算!AI42</f>
        <v>-9.7173695657450027E-6</v>
      </c>
      <c r="K42" s="16">
        <f>誘発額計算!AJ42</f>
        <v>0</v>
      </c>
      <c r="L42" s="16">
        <f>誘発額計算!AK42</f>
        <v>0.17600145035987202</v>
      </c>
      <c r="M42" s="16">
        <f>誘発額計算!AL42</f>
        <v>0.59755660968421387</v>
      </c>
      <c r="N42" s="114">
        <f t="shared" si="0"/>
        <v>4.9833066243111634</v>
      </c>
    </row>
    <row r="43" spans="2:14" x14ac:dyDescent="0.15">
      <c r="B43" s="36" t="s">
        <v>33</v>
      </c>
      <c r="C43" s="36" t="s">
        <v>148</v>
      </c>
      <c r="D43" s="76">
        <f>誘発額計算!AC43</f>
        <v>0.58355097268683587</v>
      </c>
      <c r="E43" s="16">
        <f>誘発額計算!AD43</f>
        <v>44.352635943571663</v>
      </c>
      <c r="F43" s="16">
        <f>誘発額計算!AE43</f>
        <v>3.1617743121018087</v>
      </c>
      <c r="G43" s="16">
        <f>誘発額計算!AF43</f>
        <v>1.0525788440847208</v>
      </c>
      <c r="H43" s="16">
        <f>誘発額計算!AG43</f>
        <v>28.483555866562231</v>
      </c>
      <c r="I43" s="16">
        <f>誘発額計算!AH43</f>
        <v>43.857326065929378</v>
      </c>
      <c r="J43" s="16">
        <f>誘発額計算!AI43</f>
        <v>-1.1582985420202887E-2</v>
      </c>
      <c r="K43" s="16">
        <f>誘発額計算!AJ43</f>
        <v>0</v>
      </c>
      <c r="L43" s="16">
        <f>誘発額計算!AK43</f>
        <v>67.870007462003286</v>
      </c>
      <c r="M43" s="16">
        <f>誘発額計算!AL43</f>
        <v>897.51115175512814</v>
      </c>
      <c r="N43" s="114">
        <f t="shared" si="0"/>
        <v>1086.8609982366479</v>
      </c>
    </row>
    <row r="44" spans="2:14" x14ac:dyDescent="0.15">
      <c r="B44" s="36" t="s">
        <v>34</v>
      </c>
      <c r="C44" s="36" t="s">
        <v>149</v>
      </c>
      <c r="D44" s="76">
        <f>誘発額計算!AC44</f>
        <v>0</v>
      </c>
      <c r="E44" s="16">
        <f>誘発額計算!AD44</f>
        <v>0</v>
      </c>
      <c r="F44" s="16">
        <f>誘発額計算!AE44</f>
        <v>0</v>
      </c>
      <c r="G44" s="16">
        <f>誘発額計算!AF44</f>
        <v>0</v>
      </c>
      <c r="H44" s="16">
        <f>誘発額計算!AG44</f>
        <v>0</v>
      </c>
      <c r="I44" s="16">
        <f>誘発額計算!AH44</f>
        <v>0</v>
      </c>
      <c r="J44" s="16">
        <f>誘発額計算!AI44</f>
        <v>0</v>
      </c>
      <c r="K44" s="16">
        <f>誘発額計算!AJ44</f>
        <v>0</v>
      </c>
      <c r="L44" s="16">
        <f>誘発額計算!AK44</f>
        <v>0</v>
      </c>
      <c r="M44" s="16">
        <f>誘発額計算!AL44</f>
        <v>0</v>
      </c>
      <c r="N44" s="114">
        <f t="shared" si="0"/>
        <v>0</v>
      </c>
    </row>
    <row r="45" spans="2:14" x14ac:dyDescent="0.15">
      <c r="B45" s="36" t="s">
        <v>35</v>
      </c>
      <c r="C45" s="36" t="s">
        <v>150</v>
      </c>
      <c r="D45" s="76">
        <f>誘発額計算!AC45</f>
        <v>0</v>
      </c>
      <c r="E45" s="16">
        <f>誘発額計算!AD45</f>
        <v>0</v>
      </c>
      <c r="F45" s="16">
        <f>誘発額計算!AE45</f>
        <v>0</v>
      </c>
      <c r="G45" s="16">
        <f>誘発額計算!AF45</f>
        <v>0</v>
      </c>
      <c r="H45" s="16">
        <f>誘発額計算!AG45</f>
        <v>0</v>
      </c>
      <c r="I45" s="16">
        <f>誘発額計算!AH45</f>
        <v>0</v>
      </c>
      <c r="J45" s="16">
        <f>誘発額計算!AI45</f>
        <v>0</v>
      </c>
      <c r="K45" s="16">
        <f>誘発額計算!AJ45</f>
        <v>0</v>
      </c>
      <c r="L45" s="16">
        <f>誘発額計算!AK45</f>
        <v>0</v>
      </c>
      <c r="M45" s="16">
        <f>誘発額計算!AL45</f>
        <v>0</v>
      </c>
      <c r="N45" s="114">
        <f t="shared" si="0"/>
        <v>0</v>
      </c>
    </row>
    <row r="46" spans="2:14" x14ac:dyDescent="0.15">
      <c r="B46" s="36" t="s">
        <v>36</v>
      </c>
      <c r="C46" s="36" t="s">
        <v>151</v>
      </c>
      <c r="D46" s="76">
        <f>誘発額計算!AC46</f>
        <v>0.2742666293410651</v>
      </c>
      <c r="E46" s="16">
        <f>誘発額計算!AD46</f>
        <v>9.3222874639577071</v>
      </c>
      <c r="F46" s="16">
        <f>誘発額計算!AE46</f>
        <v>2.1887666247326032</v>
      </c>
      <c r="G46" s="16">
        <f>誘発額計算!AF46</f>
        <v>0.85437411162556676</v>
      </c>
      <c r="H46" s="16">
        <f>誘発額計算!AG46</f>
        <v>25.937511675489127</v>
      </c>
      <c r="I46" s="16">
        <f>誘発額計算!AH46</f>
        <v>82.359930598012141</v>
      </c>
      <c r="J46" s="16">
        <f>誘発額計算!AI46</f>
        <v>-3.8485571266541926E-3</v>
      </c>
      <c r="K46" s="16">
        <f>誘発額計算!AJ46</f>
        <v>0</v>
      </c>
      <c r="L46" s="16">
        <f>誘発額計算!AK46</f>
        <v>100.241767151339</v>
      </c>
      <c r="M46" s="16">
        <f>誘発額計算!AL46</f>
        <v>1626.2773610456309</v>
      </c>
      <c r="N46" s="114">
        <f t="shared" si="0"/>
        <v>1847.4524167430013</v>
      </c>
    </row>
    <row r="47" spans="2:14" x14ac:dyDescent="0.15">
      <c r="B47" s="36" t="s">
        <v>37</v>
      </c>
      <c r="C47" s="36" t="s">
        <v>152</v>
      </c>
      <c r="D47" s="76">
        <f>誘発額計算!AC47</f>
        <v>0.70962878608204771</v>
      </c>
      <c r="E47" s="16">
        <f>誘発額計算!AD47</f>
        <v>17.824822658631273</v>
      </c>
      <c r="F47" s="16">
        <f>誘発額計算!AE47</f>
        <v>5.3810231808619369</v>
      </c>
      <c r="G47" s="16">
        <f>誘発額計算!AF47</f>
        <v>2.2599695036631293</v>
      </c>
      <c r="H47" s="16">
        <f>誘発額計算!AG47</f>
        <v>12.483632944135518</v>
      </c>
      <c r="I47" s="16">
        <f>誘発額計算!AH47</f>
        <v>38.106354891996951</v>
      </c>
      <c r="J47" s="16">
        <f>誘発額計算!AI47</f>
        <v>-0.15470372244581662</v>
      </c>
      <c r="K47" s="16">
        <f>誘発額計算!AJ47</f>
        <v>0</v>
      </c>
      <c r="L47" s="16">
        <f>誘発額計算!AK47</f>
        <v>41.41241006649166</v>
      </c>
      <c r="M47" s="16">
        <f>誘発額計算!AL47</f>
        <v>1356.8091513684435</v>
      </c>
      <c r="N47" s="114">
        <f t="shared" si="0"/>
        <v>1474.8322896778602</v>
      </c>
    </row>
    <row r="48" spans="2:14" x14ac:dyDescent="0.15">
      <c r="B48" s="36" t="s">
        <v>38</v>
      </c>
      <c r="C48" s="36" t="s">
        <v>153</v>
      </c>
      <c r="D48" s="76">
        <f>誘発額計算!AC48</f>
        <v>-0.42280060730271413</v>
      </c>
      <c r="E48" s="16">
        <f>誘発額計算!AD48</f>
        <v>-190.53941932310997</v>
      </c>
      <c r="F48" s="16">
        <f>誘発額計算!AE48</f>
        <v>-3.3755999617692649</v>
      </c>
      <c r="G48" s="16">
        <f>誘発額計算!AF48</f>
        <v>-0.99256997823015036</v>
      </c>
      <c r="H48" s="16">
        <f>誘発額計算!AG48</f>
        <v>-2.8753203813829753</v>
      </c>
      <c r="I48" s="16">
        <f>誘発額計算!AH48</f>
        <v>151.60767220963152</v>
      </c>
      <c r="J48" s="16">
        <f>誘発額計算!AI48</f>
        <v>6.3312785372662871E-3</v>
      </c>
      <c r="K48" s="16">
        <f>誘発額計算!AJ48</f>
        <v>0</v>
      </c>
      <c r="L48" s="16">
        <f>誘発額計算!AK48</f>
        <v>17.545197325768488</v>
      </c>
      <c r="M48" s="16">
        <f>誘発額計算!AL48</f>
        <v>270.94820595090835</v>
      </c>
      <c r="N48" s="114">
        <f t="shared" si="0"/>
        <v>241.90169651305055</v>
      </c>
    </row>
    <row r="49" spans="2:14" x14ac:dyDescent="0.15">
      <c r="B49" s="36" t="s">
        <v>39</v>
      </c>
      <c r="C49" s="36" t="s">
        <v>154</v>
      </c>
      <c r="D49" s="76">
        <f>誘発額計算!AC49</f>
        <v>0.23461762524182531</v>
      </c>
      <c r="E49" s="16">
        <f>誘発額計算!AD49</f>
        <v>5.8812172487108239</v>
      </c>
      <c r="F49" s="16">
        <f>誘発額計算!AE49</f>
        <v>5.190622144357393</v>
      </c>
      <c r="G49" s="16">
        <f>誘発額計算!AF49</f>
        <v>0.54823340090718875</v>
      </c>
      <c r="H49" s="16">
        <f>誘発額計算!AG49</f>
        <v>6.1166940194275119</v>
      </c>
      <c r="I49" s="16">
        <f>誘発額計算!AH49</f>
        <v>21.90695900513531</v>
      </c>
      <c r="J49" s="16">
        <f>誘発額計算!AI49</f>
        <v>-1.2000299144242863E-2</v>
      </c>
      <c r="K49" s="16">
        <f>誘発額計算!AJ49</f>
        <v>0</v>
      </c>
      <c r="L49" s="16">
        <f>誘発額計算!AK49</f>
        <v>85.371136755605519</v>
      </c>
      <c r="M49" s="16">
        <f>誘発額計算!AL49</f>
        <v>717.46902925521545</v>
      </c>
      <c r="N49" s="114">
        <f t="shared" si="0"/>
        <v>842.70650915545684</v>
      </c>
    </row>
    <row r="50" spans="2:14" x14ac:dyDescent="0.15">
      <c r="B50" s="36" t="s">
        <v>40</v>
      </c>
      <c r="C50" s="36" t="s">
        <v>155</v>
      </c>
      <c r="D50" s="76">
        <f>誘発額計算!AC50</f>
        <v>0.64515857620932571</v>
      </c>
      <c r="E50" s="16">
        <f>誘発額計算!AD50</f>
        <v>68.204708798576306</v>
      </c>
      <c r="F50" s="16">
        <f>誘発額計算!AE50</f>
        <v>13.45853906413717</v>
      </c>
      <c r="G50" s="16">
        <f>誘発額計算!AF50</f>
        <v>5.1277189721990464</v>
      </c>
      <c r="H50" s="16">
        <f>誘発額計算!AG50</f>
        <v>202.85989897946885</v>
      </c>
      <c r="I50" s="16">
        <f>誘発額計算!AH50</f>
        <v>689.69156269263124</v>
      </c>
      <c r="J50" s="16">
        <f>誘発額計算!AI50</f>
        <v>-2.7437897947094335E-4</v>
      </c>
      <c r="K50" s="16">
        <f>誘発額計算!AJ50</f>
        <v>0</v>
      </c>
      <c r="L50" s="16">
        <f>誘発額計算!AK50</f>
        <v>16.874204803502739</v>
      </c>
      <c r="M50" s="16">
        <f>誘発額計算!AL50</f>
        <v>3101.3009530219056</v>
      </c>
      <c r="N50" s="114">
        <f t="shared" si="0"/>
        <v>4098.1624705296508</v>
      </c>
    </row>
    <row r="51" spans="2:14" x14ac:dyDescent="0.15">
      <c r="B51" s="36" t="s">
        <v>41</v>
      </c>
      <c r="C51" s="36" t="s">
        <v>156</v>
      </c>
      <c r="D51" s="76">
        <f>誘発額計算!AC51</f>
        <v>51.671098355927732</v>
      </c>
      <c r="E51" s="16">
        <f>誘発額計算!AD51</f>
        <v>929.7384784273147</v>
      </c>
      <c r="F51" s="16">
        <f>誘発額計算!AE51</f>
        <v>276.97443426646652</v>
      </c>
      <c r="G51" s="16">
        <f>誘発額計算!AF51</f>
        <v>111.51291396758609</v>
      </c>
      <c r="H51" s="16">
        <f>誘発額計算!AG51</f>
        <v>307.32808751734348</v>
      </c>
      <c r="I51" s="16">
        <f>誘発額計算!AH51</f>
        <v>1207.6894159756228</v>
      </c>
      <c r="J51" s="16">
        <f>誘発額計算!AI51</f>
        <v>-0.34987235557709045</v>
      </c>
      <c r="K51" s="16">
        <f>誘発額計算!AJ51</f>
        <v>0</v>
      </c>
      <c r="L51" s="16">
        <f>誘発額計算!AK51</f>
        <v>930.58366601743171</v>
      </c>
      <c r="M51" s="16">
        <f>誘発額計算!AL51</f>
        <v>17331.734341699132</v>
      </c>
      <c r="N51" s="114">
        <f t="shared" si="0"/>
        <v>21146.882563871248</v>
      </c>
    </row>
    <row r="52" spans="2:14" x14ac:dyDescent="0.15">
      <c r="B52" s="36" t="s">
        <v>42</v>
      </c>
      <c r="C52" s="36" t="s">
        <v>157</v>
      </c>
      <c r="D52" s="76">
        <f>誘発額計算!AC52</f>
        <v>0.62375507108755524</v>
      </c>
      <c r="E52" s="16">
        <f>誘発額計算!AD52</f>
        <v>50.609932263603042</v>
      </c>
      <c r="F52" s="16">
        <f>誘発額計算!AE52</f>
        <v>12.00288478310436</v>
      </c>
      <c r="G52" s="16">
        <f>誘発額計算!AF52</f>
        <v>5.5287331383378167</v>
      </c>
      <c r="H52" s="16">
        <f>誘発額計算!AG52</f>
        <v>57.479984667966917</v>
      </c>
      <c r="I52" s="16">
        <f>誘発額計算!AH52</f>
        <v>726.57638621083095</v>
      </c>
      <c r="J52" s="16">
        <f>誘発額計算!AI52</f>
        <v>-2.3662768219737181E-2</v>
      </c>
      <c r="K52" s="16">
        <f>誘発額計算!AJ52</f>
        <v>0</v>
      </c>
      <c r="L52" s="16">
        <f>誘発額計算!AK52</f>
        <v>1934.55263123088</v>
      </c>
      <c r="M52" s="16">
        <f>誘発額計算!AL52</f>
        <v>6250.5243793721202</v>
      </c>
      <c r="N52" s="114">
        <f t="shared" si="0"/>
        <v>9037.875023969711</v>
      </c>
    </row>
    <row r="53" spans="2:14" x14ac:dyDescent="0.15">
      <c r="B53" s="36" t="s">
        <v>43</v>
      </c>
      <c r="C53" s="36" t="s">
        <v>158</v>
      </c>
      <c r="D53" s="76">
        <f>誘発額計算!AC53</f>
        <v>0.84212296271591591</v>
      </c>
      <c r="E53" s="16">
        <f>誘発額計算!AD53</f>
        <v>66.079287976710631</v>
      </c>
      <c r="F53" s="16">
        <f>誘発額計算!AE53</f>
        <v>13.878869961574685</v>
      </c>
      <c r="G53" s="16">
        <f>誘発額計算!AF53</f>
        <v>5.5708654277489282</v>
      </c>
      <c r="H53" s="16">
        <f>誘発額計算!AG53</f>
        <v>18.299417528930764</v>
      </c>
      <c r="I53" s="16">
        <f>誘発額計算!AH53</f>
        <v>751.45295843492397</v>
      </c>
      <c r="J53" s="16">
        <f>誘発額計算!AI53</f>
        <v>-2.6204382574245323E-2</v>
      </c>
      <c r="K53" s="16">
        <f>誘発額計算!AJ53</f>
        <v>0</v>
      </c>
      <c r="L53" s="16">
        <f>誘発額計算!AK53</f>
        <v>3640.4687217410992</v>
      </c>
      <c r="M53" s="16">
        <f>誘発額計算!AL53</f>
        <v>6209.9769580257689</v>
      </c>
      <c r="N53" s="114">
        <f t="shared" si="0"/>
        <v>10706.542997676899</v>
      </c>
    </row>
    <row r="54" spans="2:14" x14ac:dyDescent="0.15">
      <c r="B54" s="36" t="s">
        <v>44</v>
      </c>
      <c r="C54" s="36" t="s">
        <v>159</v>
      </c>
      <c r="D54" s="76">
        <f>誘発額計算!AC54</f>
        <v>0.93656681145987064</v>
      </c>
      <c r="E54" s="16">
        <f>誘発額計算!AD54</f>
        <v>43.996574064562985</v>
      </c>
      <c r="F54" s="16">
        <f>誘発額計算!AE54</f>
        <v>68.835122184074052</v>
      </c>
      <c r="G54" s="16">
        <f>誘発額計算!AF54</f>
        <v>9.1552343556536133</v>
      </c>
      <c r="H54" s="16">
        <f>誘発額計算!AG54</f>
        <v>40.50283740383027</v>
      </c>
      <c r="I54" s="16">
        <f>誘発額計算!AH54</f>
        <v>261.08604213283297</v>
      </c>
      <c r="J54" s="16">
        <f>誘発額計算!AI54</f>
        <v>-3.1774063359566257E-2</v>
      </c>
      <c r="K54" s="16">
        <f>誘発額計算!AJ54</f>
        <v>0</v>
      </c>
      <c r="L54" s="16">
        <f>誘発額計算!AK54</f>
        <v>3691.5246171756071</v>
      </c>
      <c r="M54" s="16">
        <f>誘発額計算!AL54</f>
        <v>11083.674514305243</v>
      </c>
      <c r="N54" s="114">
        <f t="shared" si="0"/>
        <v>15199.679734369904</v>
      </c>
    </row>
    <row r="55" spans="2:14" x14ac:dyDescent="0.15">
      <c r="B55" s="36" t="s">
        <v>45</v>
      </c>
      <c r="C55" s="36" t="s">
        <v>160</v>
      </c>
      <c r="D55" s="76">
        <f>誘発額計算!AC55</f>
        <v>0</v>
      </c>
      <c r="E55" s="16">
        <f>誘発額計算!AD55</f>
        <v>0</v>
      </c>
      <c r="F55" s="16">
        <f>誘発額計算!AE55</f>
        <v>0</v>
      </c>
      <c r="G55" s="16">
        <f>誘発額計算!AF55</f>
        <v>0</v>
      </c>
      <c r="H55" s="16">
        <f>誘発額計算!AG55</f>
        <v>0</v>
      </c>
      <c r="I55" s="16">
        <f>誘発額計算!AH55</f>
        <v>0</v>
      </c>
      <c r="J55" s="16">
        <f>誘発額計算!AI55</f>
        <v>0</v>
      </c>
      <c r="K55" s="16">
        <f>誘発額計算!AJ55</f>
        <v>0</v>
      </c>
      <c r="L55" s="16">
        <f>誘発額計算!AK55</f>
        <v>0</v>
      </c>
      <c r="M55" s="16">
        <f>誘発額計算!AL55</f>
        <v>0</v>
      </c>
      <c r="N55" s="114">
        <f t="shared" si="0"/>
        <v>0</v>
      </c>
    </row>
    <row r="56" spans="2:14" x14ac:dyDescent="0.15">
      <c r="B56" s="36" t="s">
        <v>46</v>
      </c>
      <c r="C56" s="36" t="s">
        <v>161</v>
      </c>
      <c r="D56" s="76">
        <f>誘発額計算!AC56</f>
        <v>1.0785142676967421</v>
      </c>
      <c r="E56" s="16">
        <f>誘発額計算!AD56</f>
        <v>77.932525380138316</v>
      </c>
      <c r="F56" s="16">
        <f>誘発額計算!AE56</f>
        <v>35.458918971394027</v>
      </c>
      <c r="G56" s="16">
        <f>誘発額計算!AF56</f>
        <v>18.146498448589508</v>
      </c>
      <c r="H56" s="16">
        <f>誘発額計算!AG56</f>
        <v>7.1450165300577302</v>
      </c>
      <c r="I56" s="16">
        <f>誘発額計算!AH56</f>
        <v>35.52173258453211</v>
      </c>
      <c r="J56" s="16">
        <f>誘発額計算!AI56</f>
        <v>-5.803881829641952E-2</v>
      </c>
      <c r="K56" s="16">
        <f>誘発額計算!AJ56</f>
        <v>0</v>
      </c>
      <c r="L56" s="16">
        <f>誘発額計算!AK56</f>
        <v>1111.9218915468875</v>
      </c>
      <c r="M56" s="16">
        <f>誘発額計算!AL56</f>
        <v>2948.9614211853318</v>
      </c>
      <c r="N56" s="114">
        <f t="shared" si="0"/>
        <v>4236.1084800963308</v>
      </c>
    </row>
    <row r="57" spans="2:14" x14ac:dyDescent="0.15">
      <c r="B57" s="36" t="s">
        <v>47</v>
      </c>
      <c r="C57" s="36" t="s">
        <v>162</v>
      </c>
      <c r="D57" s="76">
        <f>誘発額計算!AC57</f>
        <v>0.4049487680880029</v>
      </c>
      <c r="E57" s="16">
        <f>誘発額計算!AD57</f>
        <v>35.10423902012716</v>
      </c>
      <c r="F57" s="16">
        <f>誘発額計算!AE57</f>
        <v>6.7679940537208516</v>
      </c>
      <c r="G57" s="16">
        <f>誘発額計算!AF57</f>
        <v>2.6873760215689289</v>
      </c>
      <c r="H57" s="16">
        <f>誘発額計算!AG57</f>
        <v>41.639147562954108</v>
      </c>
      <c r="I57" s="16">
        <f>誘発額計算!AH57</f>
        <v>583.09008100607934</v>
      </c>
      <c r="J57" s="16">
        <f>誘発額計算!AI57</f>
        <v>3.9067893637596329E-2</v>
      </c>
      <c r="K57" s="16">
        <f>誘発額計算!AJ57</f>
        <v>0</v>
      </c>
      <c r="L57" s="16">
        <f>誘発額計算!AK57</f>
        <v>447.96068806988706</v>
      </c>
      <c r="M57" s="16">
        <f>誘発額計算!AL57</f>
        <v>4225.0058602116596</v>
      </c>
      <c r="N57" s="114">
        <f t="shared" si="0"/>
        <v>5342.6994026077227</v>
      </c>
    </row>
    <row r="58" spans="2:14" x14ac:dyDescent="0.15">
      <c r="B58" s="36" t="s">
        <v>48</v>
      </c>
      <c r="C58" s="36" t="s">
        <v>163</v>
      </c>
      <c r="D58" s="76">
        <f>誘発額計算!AC58</f>
        <v>0.42600421156023244</v>
      </c>
      <c r="E58" s="16">
        <f>誘発額計算!AD58</f>
        <v>42.983995561678839</v>
      </c>
      <c r="F58" s="16">
        <f>誘発額計算!AE58</f>
        <v>0.23494729552570603</v>
      </c>
      <c r="G58" s="16">
        <f>誘発額計算!AF58</f>
        <v>0.12210856429553334</v>
      </c>
      <c r="H58" s="16">
        <f>誘発額計算!AG58</f>
        <v>0.15862661179384374</v>
      </c>
      <c r="I58" s="16">
        <f>誘発額計算!AH58</f>
        <v>5.2448066989717965</v>
      </c>
      <c r="J58" s="16">
        <f>誘発額計算!AI58</f>
        <v>-1.818591061579711E-6</v>
      </c>
      <c r="K58" s="16">
        <f>誘発額計算!AJ58</f>
        <v>0</v>
      </c>
      <c r="L58" s="16">
        <f>誘発額計算!AK58</f>
        <v>32.315082633680746</v>
      </c>
      <c r="M58" s="16">
        <f>誘発額計算!AL58</f>
        <v>213.64490535297008</v>
      </c>
      <c r="N58" s="114">
        <f t="shared" si="0"/>
        <v>295.13047511188574</v>
      </c>
    </row>
    <row r="59" spans="2:14" x14ac:dyDescent="0.15">
      <c r="B59" s="36" t="s">
        <v>49</v>
      </c>
      <c r="C59" s="36" t="s">
        <v>164</v>
      </c>
      <c r="D59" s="76">
        <f>誘発額計算!AC59</f>
        <v>2.0713902469543595E-3</v>
      </c>
      <c r="E59" s="16">
        <f>誘発額計算!AD59</f>
        <v>0.17841927923503148</v>
      </c>
      <c r="F59" s="16">
        <f>誘発額計算!AE59</f>
        <v>0.50002392537365803</v>
      </c>
      <c r="G59" s="16">
        <f>誘発額計算!AF59</f>
        <v>0.25949009366499493</v>
      </c>
      <c r="H59" s="16">
        <f>誘発額計算!AG59</f>
        <v>1.5723752530662893</v>
      </c>
      <c r="I59" s="16">
        <f>誘発額計算!AH59</f>
        <v>7.6542847014482476</v>
      </c>
      <c r="J59" s="16">
        <f>誘発額計算!AI59</f>
        <v>-4.2927798730884456E-7</v>
      </c>
      <c r="K59" s="16">
        <f>誘発額計算!AJ59</f>
        <v>0</v>
      </c>
      <c r="L59" s="16">
        <f>誘発額計算!AK59</f>
        <v>52.775143717970415</v>
      </c>
      <c r="M59" s="16">
        <f>誘発額計算!AL59</f>
        <v>386.10507820153333</v>
      </c>
      <c r="N59" s="114">
        <f t="shared" si="0"/>
        <v>449.04688613326095</v>
      </c>
    </row>
    <row r="60" spans="2:14" x14ac:dyDescent="0.15">
      <c r="B60" s="36" t="s">
        <v>50</v>
      </c>
      <c r="C60" s="36" t="s">
        <v>165</v>
      </c>
      <c r="D60" s="76">
        <f>誘発額計算!AC60</f>
        <v>-4.2793933155663866E-3</v>
      </c>
      <c r="E60" s="16">
        <f>誘発額計算!AD60</f>
        <v>-0.26861079068894017</v>
      </c>
      <c r="F60" s="16">
        <f>誘発額計算!AE60</f>
        <v>-2.0665750940686359E-2</v>
      </c>
      <c r="G60" s="16">
        <f>誘発額計算!AF60</f>
        <v>-9.3945776684131801E-3</v>
      </c>
      <c r="H60" s="16">
        <f>誘発額計算!AG60</f>
        <v>-3.2093519122200681E-2</v>
      </c>
      <c r="I60" s="16">
        <f>誘発額計算!AH60</f>
        <v>-0.44670599411689976</v>
      </c>
      <c r="J60" s="16">
        <f>誘発額計算!AI60</f>
        <v>4.3656285295336391E-7</v>
      </c>
      <c r="K60" s="16">
        <f>誘発額計算!AJ60</f>
        <v>0</v>
      </c>
      <c r="L60" s="16">
        <f>誘発額計算!AK60</f>
        <v>20.936197975870339</v>
      </c>
      <c r="M60" s="16">
        <f>誘発額計算!AL60</f>
        <v>247.04838922493556</v>
      </c>
      <c r="N60" s="114">
        <f t="shared" si="0"/>
        <v>267.20283761151603</v>
      </c>
    </row>
    <row r="61" spans="2:14" x14ac:dyDescent="0.15">
      <c r="B61" s="36" t="s">
        <v>51</v>
      </c>
      <c r="C61" s="36" t="s">
        <v>166</v>
      </c>
      <c r="D61" s="76">
        <f>誘発額計算!AC61</f>
        <v>0.71341677216564936</v>
      </c>
      <c r="E61" s="16">
        <f>誘発額計算!AD61</f>
        <v>62.312681642950238</v>
      </c>
      <c r="F61" s="16">
        <f>誘発額計算!AE61</f>
        <v>2.3506192950354441</v>
      </c>
      <c r="G61" s="16">
        <f>誘発額計算!AF61</f>
        <v>1.2822191805091583</v>
      </c>
      <c r="H61" s="16">
        <f>誘発額計算!AG61</f>
        <v>16.095628042670938</v>
      </c>
      <c r="I61" s="16">
        <f>誘発額計算!AH61</f>
        <v>35.613097605303089</v>
      </c>
      <c r="J61" s="16">
        <f>誘発額計算!AI61</f>
        <v>-5.9226803550619482E-3</v>
      </c>
      <c r="K61" s="16">
        <f>誘発額計算!AJ61</f>
        <v>0</v>
      </c>
      <c r="L61" s="16">
        <f>誘発額計算!AK61</f>
        <v>83.746581806991884</v>
      </c>
      <c r="M61" s="16">
        <f>誘発額計算!AL61</f>
        <v>509.49175634041234</v>
      </c>
      <c r="N61" s="114">
        <f t="shared" si="0"/>
        <v>711.60007800568371</v>
      </c>
    </row>
    <row r="62" spans="2:14" x14ac:dyDescent="0.15">
      <c r="B62" s="36" t="s">
        <v>52</v>
      </c>
      <c r="C62" s="36" t="s">
        <v>167</v>
      </c>
      <c r="D62" s="76">
        <f>誘発額計算!AC62</f>
        <v>1.0517015646966156E-3</v>
      </c>
      <c r="E62" s="16">
        <f>誘発額計算!AD62</f>
        <v>6.5685182589082141</v>
      </c>
      <c r="F62" s="16">
        <f>誘発額計算!AE62</f>
        <v>1.4628508962065981E-2</v>
      </c>
      <c r="G62" s="16">
        <f>誘発額計算!AF62</f>
        <v>4.6109240219898203E-3</v>
      </c>
      <c r="H62" s="16">
        <f>誘発額計算!AG62</f>
        <v>1.4803765521822256</v>
      </c>
      <c r="I62" s="16">
        <f>誘発額計算!AH62</f>
        <v>19.418051861940896</v>
      </c>
      <c r="J62" s="16">
        <f>誘発額計算!AI62</f>
        <v>-2.4220067495958034E-3</v>
      </c>
      <c r="K62" s="16">
        <f>誘発額計算!AJ62</f>
        <v>0</v>
      </c>
      <c r="L62" s="16">
        <f>誘発額計算!AK62</f>
        <v>314.14392269969557</v>
      </c>
      <c r="M62" s="16">
        <f>誘発額計算!AL62</f>
        <v>672.29568231617441</v>
      </c>
      <c r="N62" s="114">
        <f t="shared" si="0"/>
        <v>1013.9244208167005</v>
      </c>
    </row>
    <row r="63" spans="2:14" x14ac:dyDescent="0.15">
      <c r="B63" s="36" t="s">
        <v>53</v>
      </c>
      <c r="C63" s="36" t="s">
        <v>168</v>
      </c>
      <c r="D63" s="76">
        <f>誘発額計算!AC63</f>
        <v>0</v>
      </c>
      <c r="E63" s="16">
        <f>誘発額計算!AD63</f>
        <v>0</v>
      </c>
      <c r="F63" s="16">
        <f>誘発額計算!AE63</f>
        <v>0</v>
      </c>
      <c r="G63" s="16">
        <f>誘発額計算!AF63</f>
        <v>0</v>
      </c>
      <c r="H63" s="16">
        <f>誘発額計算!AG63</f>
        <v>0</v>
      </c>
      <c r="I63" s="16">
        <f>誘発額計算!AH63</f>
        <v>0</v>
      </c>
      <c r="J63" s="16">
        <f>誘発額計算!AI63</f>
        <v>0</v>
      </c>
      <c r="K63" s="16">
        <f>誘発額計算!AJ63</f>
        <v>0</v>
      </c>
      <c r="L63" s="16">
        <f>誘発額計算!AK63</f>
        <v>0</v>
      </c>
      <c r="M63" s="16">
        <f>誘発額計算!AL63</f>
        <v>0</v>
      </c>
      <c r="N63" s="114">
        <f t="shared" si="0"/>
        <v>0</v>
      </c>
    </row>
    <row r="64" spans="2:14" x14ac:dyDescent="0.15">
      <c r="B64" s="36" t="s">
        <v>54</v>
      </c>
      <c r="C64" s="36" t="s">
        <v>169</v>
      </c>
      <c r="D64" s="76">
        <f>誘発額計算!AC64</f>
        <v>3.4454765310493613E-4</v>
      </c>
      <c r="E64" s="16">
        <f>誘発額計算!AD64</f>
        <v>1.2756869170698419</v>
      </c>
      <c r="F64" s="16">
        <f>誘発額計算!AE64</f>
        <v>4.8307918071981905E-2</v>
      </c>
      <c r="G64" s="16">
        <f>誘発額計算!AF64</f>
        <v>2.6209567119842524E-2</v>
      </c>
      <c r="H64" s="16">
        <f>誘発額計算!AG64</f>
        <v>0.1054111075948931</v>
      </c>
      <c r="I64" s="16">
        <f>誘発額計算!AH64</f>
        <v>6.9660733303460072</v>
      </c>
      <c r="J64" s="16">
        <f>誘発額計算!AI64</f>
        <v>-3.5914071233035717E-4</v>
      </c>
      <c r="K64" s="16">
        <f>誘発額計算!AJ64</f>
        <v>0</v>
      </c>
      <c r="L64" s="16">
        <f>誘発額計算!AK64</f>
        <v>2.9347298692537889</v>
      </c>
      <c r="M64" s="16">
        <f>誘発額計算!AL64</f>
        <v>59.747825264698299</v>
      </c>
      <c r="N64" s="114">
        <f t="shared" si="0"/>
        <v>71.104229381095422</v>
      </c>
    </row>
    <row r="65" spans="2:14" x14ac:dyDescent="0.15">
      <c r="B65" s="36" t="s">
        <v>55</v>
      </c>
      <c r="C65" s="36" t="s">
        <v>170</v>
      </c>
      <c r="D65" s="76">
        <f>誘発額計算!AC65</f>
        <v>6.4754225399217447</v>
      </c>
      <c r="E65" s="16">
        <f>誘発額計算!AD65</f>
        <v>532.68971520024002</v>
      </c>
      <c r="F65" s="16">
        <f>誘発額計算!AE65</f>
        <v>110.62802102904385</v>
      </c>
      <c r="G65" s="16">
        <f>誘発額計算!AF65</f>
        <v>44.172993236369372</v>
      </c>
      <c r="H65" s="16">
        <f>誘発額計算!AG65</f>
        <v>41.288344245675589</v>
      </c>
      <c r="I65" s="16">
        <f>誘発額計算!AH65</f>
        <v>100.30844196082975</v>
      </c>
      <c r="J65" s="16">
        <f>誘発額計算!AI65</f>
        <v>-0.33485808175443416</v>
      </c>
      <c r="K65" s="16">
        <f>誘発額計算!AJ65</f>
        <v>0</v>
      </c>
      <c r="L65" s="16">
        <f>誘発額計算!AK65</f>
        <v>2954.6348617282056</v>
      </c>
      <c r="M65" s="16">
        <f>誘発額計算!AL65</f>
        <v>5856.5645190470768</v>
      </c>
      <c r="N65" s="114">
        <f t="shared" si="0"/>
        <v>9646.4274609056083</v>
      </c>
    </row>
    <row r="66" spans="2:14" x14ac:dyDescent="0.15">
      <c r="B66" s="36" t="s">
        <v>56</v>
      </c>
      <c r="C66" s="36" t="s">
        <v>171</v>
      </c>
      <c r="D66" s="76">
        <f>誘発額計算!AC66</f>
        <v>4.5529344908867982E-4</v>
      </c>
      <c r="E66" s="16">
        <f>誘発額計算!AD66</f>
        <v>0.24140339666895475</v>
      </c>
      <c r="F66" s="16">
        <f>誘発額計算!AE66</f>
        <v>6.1704015498266394</v>
      </c>
      <c r="G66" s="16">
        <f>誘発額計算!AF66</f>
        <v>3.4778301247911556</v>
      </c>
      <c r="H66" s="16">
        <f>誘発額計算!AG66</f>
        <v>23.284844667618906</v>
      </c>
      <c r="I66" s="16">
        <f>誘発額計算!AH66</f>
        <v>18.328453491803657</v>
      </c>
      <c r="J66" s="16">
        <f>誘発額計算!AI66</f>
        <v>-2.782035279749981E-8</v>
      </c>
      <c r="K66" s="16">
        <f>誘発額計算!AJ66</f>
        <v>0</v>
      </c>
      <c r="L66" s="16">
        <f>誘発額計算!AK66</f>
        <v>1.2798810733737721E-2</v>
      </c>
      <c r="M66" s="16">
        <f>誘発額計算!AL66</f>
        <v>35.271293632381202</v>
      </c>
      <c r="N66" s="114">
        <f t="shared" si="0"/>
        <v>86.78748093945299</v>
      </c>
    </row>
    <row r="67" spans="2:14" x14ac:dyDescent="0.15">
      <c r="B67" s="36" t="s">
        <v>57</v>
      </c>
      <c r="C67" s="36" t="s">
        <v>172</v>
      </c>
      <c r="D67" s="76">
        <f>誘発額計算!AC67</f>
        <v>1.0930463323493615E-2</v>
      </c>
      <c r="E67" s="16">
        <f>誘発額計算!AD67</f>
        <v>2.1304547708688935</v>
      </c>
      <c r="F67" s="16">
        <f>誘発額計算!AE67</f>
        <v>1.5151268154110724</v>
      </c>
      <c r="G67" s="16">
        <f>誘発額計算!AF67</f>
        <v>0.83897611824471074</v>
      </c>
      <c r="H67" s="16">
        <f>誘発額計算!AG67</f>
        <v>2.3323455119838292</v>
      </c>
      <c r="I67" s="16">
        <f>誘発額計算!AH67</f>
        <v>5.4835803430909431</v>
      </c>
      <c r="J67" s="16">
        <f>誘発額計算!AI67</f>
        <v>-9.4553679240340076E-7</v>
      </c>
      <c r="K67" s="16">
        <f>誘発額計算!AJ67</f>
        <v>0</v>
      </c>
      <c r="L67" s="16">
        <f>誘発額計算!AK67</f>
        <v>23.396900668414357</v>
      </c>
      <c r="M67" s="16">
        <f>誘発額計算!AL67</f>
        <v>251.78986990477168</v>
      </c>
      <c r="N67" s="114">
        <f t="shared" si="0"/>
        <v>287.49818365057217</v>
      </c>
    </row>
    <row r="68" spans="2:14" x14ac:dyDescent="0.15">
      <c r="B68" s="36" t="s">
        <v>58</v>
      </c>
      <c r="C68" s="36" t="s">
        <v>173</v>
      </c>
      <c r="D68" s="76">
        <f>誘発額計算!AC68</f>
        <v>40.27749901782412</v>
      </c>
      <c r="E68" s="16">
        <f>誘発額計算!AD68</f>
        <v>644.40388559236328</v>
      </c>
      <c r="F68" s="16">
        <f>誘発額計算!AE68</f>
        <v>49.943982400535667</v>
      </c>
      <c r="G68" s="16">
        <f>誘発額計算!AF68</f>
        <v>20.093265484728533</v>
      </c>
      <c r="H68" s="16">
        <f>誘発額計算!AG68</f>
        <v>55.848677264656502</v>
      </c>
      <c r="I68" s="16">
        <f>誘発額計算!AH68</f>
        <v>626.11181571723648</v>
      </c>
      <c r="J68" s="16">
        <f>誘発額計算!AI68</f>
        <v>-0.31505577855020211</v>
      </c>
      <c r="K68" s="16">
        <f>誘発額計算!AJ68</f>
        <v>0</v>
      </c>
      <c r="L68" s="16">
        <f>誘発額計算!AK68</f>
        <v>478.68296572272311</v>
      </c>
      <c r="M68" s="16">
        <f>誘発額計算!AL68</f>
        <v>7066.1851714341747</v>
      </c>
      <c r="N68" s="114">
        <f t="shared" si="0"/>
        <v>8981.2322068556932</v>
      </c>
    </row>
    <row r="69" spans="2:14" x14ac:dyDescent="0.15">
      <c r="B69" s="36" t="s">
        <v>59</v>
      </c>
      <c r="C69" s="36" t="s">
        <v>174</v>
      </c>
      <c r="D69" s="76">
        <f>誘発額計算!AC69</f>
        <v>1.0535355836270177</v>
      </c>
      <c r="E69" s="16">
        <f>誘発額計算!AD69</f>
        <v>170.07200264788048</v>
      </c>
      <c r="F69" s="16">
        <f>誘発額計算!AE69</f>
        <v>7.6903168522490848</v>
      </c>
      <c r="G69" s="16">
        <f>誘発額計算!AF69</f>
        <v>1.9862819893835089</v>
      </c>
      <c r="H69" s="16">
        <f>誘発額計算!AG69</f>
        <v>6.5668671127184615</v>
      </c>
      <c r="I69" s="16">
        <f>誘発額計算!AH69</f>
        <v>11.66582651413249</v>
      </c>
      <c r="J69" s="16">
        <f>誘発額計算!AI69</f>
        <v>-1.0992420006282607E-3</v>
      </c>
      <c r="K69" s="16">
        <f>誘発額計算!AJ69</f>
        <v>0</v>
      </c>
      <c r="L69" s="16">
        <f>誘発額計算!AK69</f>
        <v>11.031044989575898</v>
      </c>
      <c r="M69" s="16">
        <f>誘発額計算!AL69</f>
        <v>391.23235724254909</v>
      </c>
      <c r="N69" s="114">
        <f t="shared" si="0"/>
        <v>601.2971336901154</v>
      </c>
    </row>
    <row r="70" spans="2:14" x14ac:dyDescent="0.15">
      <c r="B70" s="36" t="s">
        <v>60</v>
      </c>
      <c r="C70" s="36" t="s">
        <v>175</v>
      </c>
      <c r="D70" s="76">
        <f>誘発額計算!AC70</f>
        <v>0</v>
      </c>
      <c r="E70" s="16">
        <f>誘発額計算!AD70</f>
        <v>0</v>
      </c>
      <c r="F70" s="16">
        <f>誘発額計算!AE70</f>
        <v>0</v>
      </c>
      <c r="G70" s="16">
        <f>誘発額計算!AF70</f>
        <v>0</v>
      </c>
      <c r="H70" s="16">
        <f>誘発額計算!AG70</f>
        <v>12671.305747944867</v>
      </c>
      <c r="I70" s="16">
        <f>誘発額計算!AH70</f>
        <v>164181.9873592589</v>
      </c>
      <c r="J70" s="16">
        <f>誘発額計算!AI70</f>
        <v>0</v>
      </c>
      <c r="K70" s="16">
        <f>誘発額計算!AJ70</f>
        <v>0</v>
      </c>
      <c r="L70" s="16">
        <f>誘発額計算!AK70</f>
        <v>0</v>
      </c>
      <c r="M70" s="16">
        <f>誘発額計算!AL70</f>
        <v>0</v>
      </c>
      <c r="N70" s="114">
        <f t="shared" si="0"/>
        <v>176853.29310720376</v>
      </c>
    </row>
    <row r="71" spans="2:14" x14ac:dyDescent="0.15">
      <c r="B71" s="36" t="s">
        <v>61</v>
      </c>
      <c r="C71" s="36" t="s">
        <v>176</v>
      </c>
      <c r="D71" s="76">
        <f>誘発額計算!AC71</f>
        <v>135.34766489149047</v>
      </c>
      <c r="E71" s="16">
        <f>誘発額計算!AD71</f>
        <v>12086.179278115676</v>
      </c>
      <c r="F71" s="16">
        <f>誘発額計算!AE71</f>
        <v>2905.7280503405395</v>
      </c>
      <c r="G71" s="16">
        <f>誘発額計算!AF71</f>
        <v>1104.9415062081921</v>
      </c>
      <c r="H71" s="16">
        <f>誘発額計算!AG71</f>
        <v>7311.3159925575128</v>
      </c>
      <c r="I71" s="16">
        <f>誘発額計算!AH71</f>
        <v>6122.0534412402776</v>
      </c>
      <c r="J71" s="16">
        <f>誘発額計算!AI71</f>
        <v>-2.2674335494743719E-2</v>
      </c>
      <c r="K71" s="16">
        <f>誘発額計算!AJ71</f>
        <v>0</v>
      </c>
      <c r="L71" s="16">
        <f>誘発額計算!AK71</f>
        <v>454.93343699802716</v>
      </c>
      <c r="M71" s="16">
        <f>誘発額計算!AL71</f>
        <v>4134.7407627058865</v>
      </c>
      <c r="N71" s="114">
        <f t="shared" si="0"/>
        <v>34255.217458722109</v>
      </c>
    </row>
    <row r="72" spans="2:14" x14ac:dyDescent="0.15">
      <c r="B72" s="36" t="s">
        <v>62</v>
      </c>
      <c r="C72" s="36" t="s">
        <v>177</v>
      </c>
      <c r="D72" s="76">
        <f>誘発額計算!AC72</f>
        <v>0</v>
      </c>
      <c r="E72" s="16">
        <f>誘発額計算!AD72</f>
        <v>0</v>
      </c>
      <c r="F72" s="16">
        <f>誘発額計算!AE72</f>
        <v>0</v>
      </c>
      <c r="G72" s="16">
        <f>誘発額計算!AF72</f>
        <v>0</v>
      </c>
      <c r="H72" s="16">
        <f>誘発額計算!AG72</f>
        <v>78223.401734134968</v>
      </c>
      <c r="I72" s="16">
        <f>誘発額計算!AH72</f>
        <v>6.1633327545123587E-2</v>
      </c>
      <c r="J72" s="16">
        <f>誘発額計算!AI72</f>
        <v>0</v>
      </c>
      <c r="K72" s="16">
        <f>誘発額計算!AJ72</f>
        <v>0</v>
      </c>
      <c r="L72" s="16">
        <f>誘発額計算!AK72</f>
        <v>0</v>
      </c>
      <c r="M72" s="16">
        <f>誘発額計算!AL72</f>
        <v>0</v>
      </c>
      <c r="N72" s="114">
        <f t="shared" si="0"/>
        <v>78223.463367462507</v>
      </c>
    </row>
    <row r="73" spans="2:14" x14ac:dyDescent="0.15">
      <c r="B73" s="36" t="s">
        <v>63</v>
      </c>
      <c r="C73" s="36" t="s">
        <v>178</v>
      </c>
      <c r="D73" s="76">
        <f>誘発額計算!AC73</f>
        <v>0</v>
      </c>
      <c r="E73" s="16">
        <f>誘発額計算!AD73</f>
        <v>0</v>
      </c>
      <c r="F73" s="16">
        <f>誘発額計算!AE73</f>
        <v>0</v>
      </c>
      <c r="G73" s="16">
        <f>誘発額計算!AF73</f>
        <v>0</v>
      </c>
      <c r="H73" s="16">
        <f>誘発額計算!AG73</f>
        <v>3470.6010848830492</v>
      </c>
      <c r="I73" s="16">
        <f>誘発額計算!AH73</f>
        <v>29208.965399225599</v>
      </c>
      <c r="J73" s="16">
        <f>誘発額計算!AI73</f>
        <v>0</v>
      </c>
      <c r="K73" s="16">
        <f>誘発額計算!AJ73</f>
        <v>0</v>
      </c>
      <c r="L73" s="16">
        <f>誘発額計算!AK73</f>
        <v>0</v>
      </c>
      <c r="M73" s="16">
        <f>誘発額計算!AL73</f>
        <v>0</v>
      </c>
      <c r="N73" s="114">
        <f t="shared" ref="N73:N114" si="1">SUM(D73:M73)</f>
        <v>32679.566484108647</v>
      </c>
    </row>
    <row r="74" spans="2:14" x14ac:dyDescent="0.15">
      <c r="B74" s="36" t="s">
        <v>64</v>
      </c>
      <c r="C74" s="36" t="s">
        <v>179</v>
      </c>
      <c r="D74" s="76">
        <f>誘発額計算!AC74</f>
        <v>284.5162870129322</v>
      </c>
      <c r="E74" s="16">
        <f>誘発額計算!AD74</f>
        <v>22355.655516392158</v>
      </c>
      <c r="F74" s="16">
        <f>誘発額計算!AE74</f>
        <v>2838.2413641593776</v>
      </c>
      <c r="G74" s="16">
        <f>誘発額計算!AF74</f>
        <v>761.5594621069697</v>
      </c>
      <c r="H74" s="16">
        <f>誘発額計算!AG74</f>
        <v>286.14028246699655</v>
      </c>
      <c r="I74" s="16">
        <f>誘発額計算!AH74</f>
        <v>1417.1327798957354</v>
      </c>
      <c r="J74" s="16">
        <f>誘発額計算!AI74</f>
        <v>-6.1391323390075775E-2</v>
      </c>
      <c r="K74" s="16">
        <f>誘発額計算!AJ74</f>
        <v>0</v>
      </c>
      <c r="L74" s="16">
        <f>誘発額計算!AK74</f>
        <v>882.25071342869512</v>
      </c>
      <c r="M74" s="16">
        <f>誘発額計算!AL74</f>
        <v>6620.1626386413009</v>
      </c>
      <c r="N74" s="114">
        <f t="shared" si="1"/>
        <v>35445.597652780772</v>
      </c>
    </row>
    <row r="75" spans="2:14" x14ac:dyDescent="0.15">
      <c r="B75" s="36" t="s">
        <v>65</v>
      </c>
      <c r="C75" s="36" t="s">
        <v>180</v>
      </c>
      <c r="D75" s="76">
        <f>誘発額計算!AC75</f>
        <v>78.135619741729556</v>
      </c>
      <c r="E75" s="16">
        <f>誘発額計算!AD75</f>
        <v>4592.7833680783579</v>
      </c>
      <c r="F75" s="16">
        <f>誘発額計算!AE75</f>
        <v>644.18962095168331</v>
      </c>
      <c r="G75" s="16">
        <f>誘発額計算!AF75</f>
        <v>157.48580009525466</v>
      </c>
      <c r="H75" s="16">
        <f>誘発額計算!AG75</f>
        <v>55.412832713704262</v>
      </c>
      <c r="I75" s="16">
        <f>誘発額計算!AH75</f>
        <v>243.96313576965164</v>
      </c>
      <c r="J75" s="16">
        <f>誘発額計算!AI75</f>
        <v>-9.7982988114386684E-3</v>
      </c>
      <c r="K75" s="16">
        <f>誘発額計算!AJ75</f>
        <v>0</v>
      </c>
      <c r="L75" s="16">
        <f>誘発額計算!AK75</f>
        <v>128.873187695849</v>
      </c>
      <c r="M75" s="16">
        <f>誘発額計算!AL75</f>
        <v>949.1316687237877</v>
      </c>
      <c r="N75" s="114">
        <f t="shared" si="1"/>
        <v>6849.9654354712065</v>
      </c>
    </row>
    <row r="76" spans="2:14" x14ac:dyDescent="0.15">
      <c r="B76" s="36" t="s">
        <v>66</v>
      </c>
      <c r="C76" s="36" t="s">
        <v>181</v>
      </c>
      <c r="D76" s="76">
        <f>誘発額計算!AC76</f>
        <v>162.75799943692479</v>
      </c>
      <c r="E76" s="16">
        <f>誘発額計算!AD76</f>
        <v>14159.865598738221</v>
      </c>
      <c r="F76" s="16">
        <f>誘発額計算!AE76</f>
        <v>2080.1155916504576</v>
      </c>
      <c r="G76" s="16">
        <f>誘発額計算!AF76</f>
        <v>1338.3867606525321</v>
      </c>
      <c r="H76" s="16">
        <f>誘発額計算!AG76</f>
        <v>180.39322238202064</v>
      </c>
      <c r="I76" s="16">
        <f>誘発額計算!AH76</f>
        <v>1050.5340240749711</v>
      </c>
      <c r="J76" s="16">
        <f>誘発額計算!AI76</f>
        <v>-9.2295887055166767E-3</v>
      </c>
      <c r="K76" s="16">
        <f>誘発額計算!AJ76</f>
        <v>0</v>
      </c>
      <c r="L76" s="16">
        <f>誘発額計算!AK76</f>
        <v>336.63866799727487</v>
      </c>
      <c r="M76" s="16">
        <f>誘発額計算!AL76</f>
        <v>4321.0957031443486</v>
      </c>
      <c r="N76" s="114">
        <f t="shared" si="1"/>
        <v>23629.778338488046</v>
      </c>
    </row>
    <row r="77" spans="2:14" x14ac:dyDescent="0.15">
      <c r="B77" s="36" t="s">
        <v>67</v>
      </c>
      <c r="C77" s="36" t="s">
        <v>182</v>
      </c>
      <c r="D77" s="76">
        <f>誘発額計算!AC77</f>
        <v>270.97060724471299</v>
      </c>
      <c r="E77" s="16">
        <f>誘発額計算!AD77</f>
        <v>5795.4605149101608</v>
      </c>
      <c r="F77" s="16">
        <f>誘発額計算!AE77</f>
        <v>9017.703576908596</v>
      </c>
      <c r="G77" s="16">
        <f>誘発額計算!AF77</f>
        <v>2700.7371327974747</v>
      </c>
      <c r="H77" s="16">
        <f>誘発額計算!AG77</f>
        <v>381.7987325737102</v>
      </c>
      <c r="I77" s="16">
        <f>誘発額計算!AH77</f>
        <v>688.34210397709728</v>
      </c>
      <c r="J77" s="16">
        <f>誘発額計算!AI77</f>
        <v>-3.8356365477552686E-3</v>
      </c>
      <c r="K77" s="16">
        <f>誘発額計算!AJ77</f>
        <v>0</v>
      </c>
      <c r="L77" s="16">
        <f>誘発額計算!AK77</f>
        <v>305.82742980229887</v>
      </c>
      <c r="M77" s="16">
        <f>誘発額計算!AL77</f>
        <v>21537.849683499586</v>
      </c>
      <c r="N77" s="114">
        <f t="shared" si="1"/>
        <v>40698.685946077094</v>
      </c>
    </row>
    <row r="78" spans="2:14" x14ac:dyDescent="0.15">
      <c r="B78" s="36" t="s">
        <v>68</v>
      </c>
      <c r="C78" s="36" t="s">
        <v>183</v>
      </c>
      <c r="D78" s="76">
        <f>誘発額計算!AC78</f>
        <v>8018.2008102082063</v>
      </c>
      <c r="E78" s="16">
        <f>誘発額計算!AD78</f>
        <v>314350.89510648412</v>
      </c>
      <c r="F78" s="16">
        <f>誘発額計算!AE78</f>
        <v>16950.370454552176</v>
      </c>
      <c r="G78" s="16">
        <f>誘発額計算!AF78</f>
        <v>2254.7830507037597</v>
      </c>
      <c r="H78" s="16">
        <f>誘発額計算!AG78</f>
        <v>8496.2751618165803</v>
      </c>
      <c r="I78" s="16">
        <f>誘発額計算!AH78</f>
        <v>47752.563736126707</v>
      </c>
      <c r="J78" s="16">
        <f>誘発額計算!AI78</f>
        <v>-0.51026679061718971</v>
      </c>
      <c r="K78" s="16">
        <f>誘発額計算!AJ78</f>
        <v>0</v>
      </c>
      <c r="L78" s="16">
        <f>誘発額計算!AK78</f>
        <v>39145.847185129678</v>
      </c>
      <c r="M78" s="16">
        <f>誘発額計算!AL78</f>
        <v>111204.91363386637</v>
      </c>
      <c r="N78" s="114">
        <f t="shared" si="1"/>
        <v>548173.33887209697</v>
      </c>
    </row>
    <row r="79" spans="2:14" x14ac:dyDescent="0.15">
      <c r="B79" s="36" t="s">
        <v>69</v>
      </c>
      <c r="C79" s="36" t="s">
        <v>184</v>
      </c>
      <c r="D79" s="76">
        <f>誘発額計算!AC79</f>
        <v>639.15353665409452</v>
      </c>
      <c r="E79" s="16">
        <f>誘発額計算!AD79</f>
        <v>220858.79338180451</v>
      </c>
      <c r="F79" s="16">
        <f>誘発額計算!AE79</f>
        <v>9008.9270499490722</v>
      </c>
      <c r="G79" s="16">
        <f>誘発額計算!AF79</f>
        <v>3006.609575659048</v>
      </c>
      <c r="H79" s="16">
        <f>誘発額計算!AG79</f>
        <v>2595.2862639155501</v>
      </c>
      <c r="I79" s="16">
        <f>誘発額計算!AH79</f>
        <v>7411.1275466609904</v>
      </c>
      <c r="J79" s="16">
        <f>誘発額計算!AI79</f>
        <v>-0.10664189333731025</v>
      </c>
      <c r="K79" s="16">
        <f>誘発額計算!AJ79</f>
        <v>0</v>
      </c>
      <c r="L79" s="16">
        <f>誘発額計算!AK79</f>
        <v>19104.620762189541</v>
      </c>
      <c r="M79" s="16">
        <f>誘発額計算!AL79</f>
        <v>32943.389969191543</v>
      </c>
      <c r="N79" s="114">
        <f t="shared" si="1"/>
        <v>295567.80144413095</v>
      </c>
    </row>
    <row r="80" spans="2:14" x14ac:dyDescent="0.15">
      <c r="B80" s="36" t="s">
        <v>70</v>
      </c>
      <c r="C80" s="36" t="s">
        <v>185</v>
      </c>
      <c r="D80" s="76">
        <f>誘発額計算!AC80</f>
        <v>1134.8726475421122</v>
      </c>
      <c r="E80" s="16">
        <f>誘発額計算!AD80</f>
        <v>71536.714701860095</v>
      </c>
      <c r="F80" s="16">
        <f>誘発額計算!AE80</f>
        <v>8735.0054920005132</v>
      </c>
      <c r="G80" s="16">
        <f>誘発額計算!AF80</f>
        <v>1170.3233843024411</v>
      </c>
      <c r="H80" s="16">
        <f>誘発額計算!AG80</f>
        <v>1300.7062458644534</v>
      </c>
      <c r="I80" s="16">
        <f>誘発額計算!AH80</f>
        <v>22079.481476729557</v>
      </c>
      <c r="J80" s="16">
        <f>誘発額計算!AI80</f>
        <v>-0.10650479672075942</v>
      </c>
      <c r="K80" s="16">
        <f>誘発額計算!AJ80</f>
        <v>0</v>
      </c>
      <c r="L80" s="16">
        <f>誘発額計算!AK80</f>
        <v>3148.6363562682718</v>
      </c>
      <c r="M80" s="16">
        <f>誘発額計算!AL80</f>
        <v>64295.865705683689</v>
      </c>
      <c r="N80" s="114">
        <f t="shared" si="1"/>
        <v>173401.49950545438</v>
      </c>
    </row>
    <row r="81" spans="2:14" x14ac:dyDescent="0.15">
      <c r="B81" s="36" t="s">
        <v>71</v>
      </c>
      <c r="C81" s="36" t="s">
        <v>186</v>
      </c>
      <c r="D81" s="76">
        <f>誘発額計算!AC81</f>
        <v>0</v>
      </c>
      <c r="E81" s="16">
        <f>誘発額計算!AD81</f>
        <v>94859.014558030001</v>
      </c>
      <c r="F81" s="16">
        <f>誘発額計算!AE81</f>
        <v>26.641928329605534</v>
      </c>
      <c r="G81" s="16">
        <f>誘発額計算!AF81</f>
        <v>0</v>
      </c>
      <c r="H81" s="16">
        <f>誘発額計算!AG81</f>
        <v>0</v>
      </c>
      <c r="I81" s="16">
        <f>誘発額計算!AH81</f>
        <v>0</v>
      </c>
      <c r="J81" s="16">
        <f>誘発額計算!AI81</f>
        <v>0</v>
      </c>
      <c r="K81" s="16">
        <f>誘発額計算!AJ81</f>
        <v>0</v>
      </c>
      <c r="L81" s="16">
        <f>誘発額計算!AK81</f>
        <v>216.15246846657089</v>
      </c>
      <c r="M81" s="16">
        <f>誘発額計算!AL81</f>
        <v>0</v>
      </c>
      <c r="N81" s="114">
        <f t="shared" si="1"/>
        <v>95101.808954826178</v>
      </c>
    </row>
    <row r="82" spans="2:14" x14ac:dyDescent="0.15">
      <c r="B82" s="36" t="s">
        <v>72</v>
      </c>
      <c r="C82" s="36" t="s">
        <v>187</v>
      </c>
      <c r="D82" s="76">
        <f>誘発額計算!AC82</f>
        <v>0</v>
      </c>
      <c r="E82" s="16">
        <f>誘発額計算!AD82</f>
        <v>508140.50739749096</v>
      </c>
      <c r="F82" s="16">
        <f>誘発額計算!AE82</f>
        <v>0</v>
      </c>
      <c r="G82" s="16">
        <f>誘発額計算!AF82</f>
        <v>0</v>
      </c>
      <c r="H82" s="16">
        <f>誘発額計算!AG82</f>
        <v>0</v>
      </c>
      <c r="I82" s="16">
        <f>誘発額計算!AH82</f>
        <v>0</v>
      </c>
      <c r="J82" s="16">
        <f>誘発額計算!AI82</f>
        <v>0</v>
      </c>
      <c r="K82" s="16">
        <f>誘発額計算!AJ82</f>
        <v>0</v>
      </c>
      <c r="L82" s="16">
        <f>誘発額計算!AK82</f>
        <v>0</v>
      </c>
      <c r="M82" s="16">
        <f>誘発額計算!AL82</f>
        <v>0</v>
      </c>
      <c r="N82" s="114">
        <f t="shared" si="1"/>
        <v>508140.50739749096</v>
      </c>
    </row>
    <row r="83" spans="2:14" x14ac:dyDescent="0.15">
      <c r="B83" s="36" t="s">
        <v>73</v>
      </c>
      <c r="C83" s="36" t="s">
        <v>188</v>
      </c>
      <c r="D83" s="76">
        <f>誘発額計算!AC83</f>
        <v>66.592160550618658</v>
      </c>
      <c r="E83" s="16">
        <f>誘発額計算!AD83</f>
        <v>16072.773081875524</v>
      </c>
      <c r="F83" s="16">
        <f>誘発額計算!AE83</f>
        <v>1020.3417294776536</v>
      </c>
      <c r="G83" s="16">
        <f>誘発額計算!AF83</f>
        <v>443.30784678759233</v>
      </c>
      <c r="H83" s="16">
        <f>誘発額計算!AG83</f>
        <v>122.77883095796305</v>
      </c>
      <c r="I83" s="16">
        <f>誘発額計算!AH83</f>
        <v>682.73491448057382</v>
      </c>
      <c r="J83" s="16">
        <f>誘発額計算!AI83</f>
        <v>-6.2752384941358779E-3</v>
      </c>
      <c r="K83" s="16">
        <f>誘発額計算!AJ83</f>
        <v>0</v>
      </c>
      <c r="L83" s="16">
        <f>誘発額計算!AK83</f>
        <v>754.55131942615992</v>
      </c>
      <c r="M83" s="16">
        <f>誘発額計算!AL83</f>
        <v>13944.006060280291</v>
      </c>
      <c r="N83" s="114">
        <f t="shared" si="1"/>
        <v>33107.079668597886</v>
      </c>
    </row>
    <row r="84" spans="2:14" x14ac:dyDescent="0.15">
      <c r="B84" s="36" t="s">
        <v>74</v>
      </c>
      <c r="C84" s="36" t="s">
        <v>189</v>
      </c>
      <c r="D84" s="76">
        <f>誘発額計算!AC84</f>
        <v>1069.5038807179676</v>
      </c>
      <c r="E84" s="16">
        <f>誘発額計算!AD84</f>
        <v>23258.803250867008</v>
      </c>
      <c r="F84" s="16">
        <f>誘発額計算!AE84</f>
        <v>2957.0859579693251</v>
      </c>
      <c r="G84" s="16">
        <f>誘発額計算!AF84</f>
        <v>771.8840868343558</v>
      </c>
      <c r="H84" s="16">
        <f>誘発額計算!AG84</f>
        <v>1809.2073154822265</v>
      </c>
      <c r="I84" s="16">
        <f>誘発額計算!AH84</f>
        <v>6003.5616658108493</v>
      </c>
      <c r="J84" s="16">
        <f>誘発額計算!AI84</f>
        <v>-0.10462834875072607</v>
      </c>
      <c r="K84" s="16">
        <f>誘発額計算!AJ84</f>
        <v>0</v>
      </c>
      <c r="L84" s="16">
        <f>誘発額計算!AK84</f>
        <v>5089.9738371388503</v>
      </c>
      <c r="M84" s="16">
        <f>誘発額計算!AL84</f>
        <v>32875.195978792668</v>
      </c>
      <c r="N84" s="114">
        <f t="shared" si="1"/>
        <v>73835.111345264493</v>
      </c>
    </row>
    <row r="85" spans="2:14" x14ac:dyDescent="0.15">
      <c r="B85" s="36" t="s">
        <v>75</v>
      </c>
      <c r="C85" s="36" t="s">
        <v>190</v>
      </c>
      <c r="D85" s="76">
        <f>誘発額計算!AC85</f>
        <v>0</v>
      </c>
      <c r="E85" s="16">
        <f>誘発額計算!AD85</f>
        <v>0</v>
      </c>
      <c r="F85" s="16">
        <f>誘発額計算!AE85</f>
        <v>0</v>
      </c>
      <c r="G85" s="16">
        <f>誘発額計算!AF85</f>
        <v>0</v>
      </c>
      <c r="H85" s="16">
        <f>誘発額計算!AG85</f>
        <v>0</v>
      </c>
      <c r="I85" s="16">
        <f>誘発額計算!AH85</f>
        <v>0</v>
      </c>
      <c r="J85" s="16">
        <f>誘発額計算!AI85</f>
        <v>0</v>
      </c>
      <c r="K85" s="16">
        <f>誘発額計算!AJ85</f>
        <v>0</v>
      </c>
      <c r="L85" s="16">
        <f>誘発額計算!AK85</f>
        <v>0</v>
      </c>
      <c r="M85" s="16">
        <f>誘発額計算!AL85</f>
        <v>0</v>
      </c>
      <c r="N85" s="114">
        <f t="shared" si="1"/>
        <v>0</v>
      </c>
    </row>
    <row r="86" spans="2:14" x14ac:dyDescent="0.15">
      <c r="B86" s="36" t="s">
        <v>76</v>
      </c>
      <c r="C86" s="36" t="s">
        <v>191</v>
      </c>
      <c r="D86" s="76">
        <f>誘発額計算!AC86</f>
        <v>0</v>
      </c>
      <c r="E86" s="16">
        <f>誘発額計算!AD86</f>
        <v>0</v>
      </c>
      <c r="F86" s="16">
        <f>誘発額計算!AE86</f>
        <v>0</v>
      </c>
      <c r="G86" s="16">
        <f>誘発額計算!AF86</f>
        <v>0</v>
      </c>
      <c r="H86" s="16">
        <f>誘発額計算!AG86</f>
        <v>0</v>
      </c>
      <c r="I86" s="16">
        <f>誘発額計算!AH86</f>
        <v>0</v>
      </c>
      <c r="J86" s="16">
        <f>誘発額計算!AI86</f>
        <v>0</v>
      </c>
      <c r="K86" s="16">
        <f>誘発額計算!AJ86</f>
        <v>0</v>
      </c>
      <c r="L86" s="16">
        <f>誘発額計算!AK86</f>
        <v>0</v>
      </c>
      <c r="M86" s="16">
        <f>誘発額計算!AL86</f>
        <v>0</v>
      </c>
      <c r="N86" s="114">
        <f t="shared" si="1"/>
        <v>0</v>
      </c>
    </row>
    <row r="87" spans="2:14" x14ac:dyDescent="0.15">
      <c r="B87" s="36" t="s">
        <v>77</v>
      </c>
      <c r="C87" s="36" t="s">
        <v>192</v>
      </c>
      <c r="D87" s="76">
        <f>誘発額計算!AC87</f>
        <v>0</v>
      </c>
      <c r="E87" s="16">
        <f>誘発額計算!AD87</f>
        <v>0</v>
      </c>
      <c r="F87" s="16">
        <f>誘発額計算!AE87</f>
        <v>0</v>
      </c>
      <c r="G87" s="16">
        <f>誘発額計算!AF87</f>
        <v>0</v>
      </c>
      <c r="H87" s="16">
        <f>誘発額計算!AG87</f>
        <v>0</v>
      </c>
      <c r="I87" s="16">
        <f>誘発額計算!AH87</f>
        <v>0</v>
      </c>
      <c r="J87" s="16">
        <f>誘発額計算!AI87</f>
        <v>0</v>
      </c>
      <c r="K87" s="16">
        <f>誘発額計算!AJ87</f>
        <v>0</v>
      </c>
      <c r="L87" s="16">
        <f>誘発額計算!AK87</f>
        <v>0</v>
      </c>
      <c r="M87" s="16">
        <f>誘発額計算!AL87</f>
        <v>0</v>
      </c>
      <c r="N87" s="114">
        <f t="shared" si="1"/>
        <v>0</v>
      </c>
    </row>
    <row r="88" spans="2:14" x14ac:dyDescent="0.15">
      <c r="B88" s="36" t="s">
        <v>78</v>
      </c>
      <c r="C88" s="36" t="s">
        <v>193</v>
      </c>
      <c r="D88" s="76">
        <f>誘発額計算!AC88</f>
        <v>16.723300450706599</v>
      </c>
      <c r="E88" s="16">
        <f>誘発額計算!AD88</f>
        <v>533.41932381521588</v>
      </c>
      <c r="F88" s="16">
        <f>誘発額計算!AE88</f>
        <v>98.514463980197135</v>
      </c>
      <c r="G88" s="16">
        <f>誘発額計算!AF88</f>
        <v>15.405067853557606</v>
      </c>
      <c r="H88" s="16">
        <f>誘発額計算!AG88</f>
        <v>68.773011145785262</v>
      </c>
      <c r="I88" s="16">
        <f>誘発額計算!AH88</f>
        <v>217.11905082678922</v>
      </c>
      <c r="J88" s="16">
        <f>誘発額計算!AI88</f>
        <v>-5.6943946876359978E-3</v>
      </c>
      <c r="K88" s="16">
        <f>誘発額計算!AJ88</f>
        <v>0</v>
      </c>
      <c r="L88" s="16">
        <f>誘発額計算!AK88</f>
        <v>219.3468940043586</v>
      </c>
      <c r="M88" s="16">
        <f>誘発額計算!AL88</f>
        <v>1001.8816235515837</v>
      </c>
      <c r="N88" s="114">
        <f t="shared" si="1"/>
        <v>2171.1770412335063</v>
      </c>
    </row>
    <row r="89" spans="2:14" x14ac:dyDescent="0.15">
      <c r="B89" s="36" t="s">
        <v>79</v>
      </c>
      <c r="C89" s="36" t="s">
        <v>194</v>
      </c>
      <c r="D89" s="76">
        <f>誘発額計算!AC89</f>
        <v>39.931297021558748</v>
      </c>
      <c r="E89" s="16">
        <f>誘発額計算!AD89</f>
        <v>1553.793350303197</v>
      </c>
      <c r="F89" s="16">
        <f>誘発額計算!AE89</f>
        <v>474.86189375864041</v>
      </c>
      <c r="G89" s="16">
        <f>誘発額計算!AF89</f>
        <v>190.35563784262038</v>
      </c>
      <c r="H89" s="16">
        <f>誘発額計算!AG89</f>
        <v>128.35003846145207</v>
      </c>
      <c r="I89" s="16">
        <f>誘発額計算!AH89</f>
        <v>421.41279004218387</v>
      </c>
      <c r="J89" s="16">
        <f>誘発額計算!AI89</f>
        <v>-1.3350360024063233E-2</v>
      </c>
      <c r="K89" s="16">
        <f>誘発額計算!AJ89</f>
        <v>0</v>
      </c>
      <c r="L89" s="16">
        <f>誘発額計算!AK89</f>
        <v>564.72543376583246</v>
      </c>
      <c r="M89" s="16">
        <f>誘発額計算!AL89</f>
        <v>3806.6083912545628</v>
      </c>
      <c r="N89" s="114">
        <f t="shared" si="1"/>
        <v>7180.0254820900245</v>
      </c>
    </row>
    <row r="90" spans="2:14" x14ac:dyDescent="0.15">
      <c r="B90" s="36" t="s">
        <v>80</v>
      </c>
      <c r="C90" s="36" t="s">
        <v>195</v>
      </c>
      <c r="D90" s="76">
        <f>誘発額計算!AC90</f>
        <v>179.55764265917978</v>
      </c>
      <c r="E90" s="16">
        <f>誘発額計算!AD90</f>
        <v>43152.925371742574</v>
      </c>
      <c r="F90" s="16">
        <f>誘発額計算!AE90</f>
        <v>1026.4423597177347</v>
      </c>
      <c r="G90" s="16">
        <f>誘発額計算!AF90</f>
        <v>279.65480505706449</v>
      </c>
      <c r="H90" s="16">
        <f>誘発額計算!AG90</f>
        <v>450.5718427437215</v>
      </c>
      <c r="I90" s="16">
        <f>誘発額計算!AH90</f>
        <v>1211.9099934319656</v>
      </c>
      <c r="J90" s="16">
        <f>誘発額計算!AI90</f>
        <v>-3.1019066946031595E-2</v>
      </c>
      <c r="K90" s="16">
        <f>誘発額計算!AJ90</f>
        <v>0</v>
      </c>
      <c r="L90" s="16">
        <f>誘発額計算!AK90</f>
        <v>879.14743125081498</v>
      </c>
      <c r="M90" s="16">
        <f>誘発額計算!AL90</f>
        <v>30869.419301768936</v>
      </c>
      <c r="N90" s="114">
        <f t="shared" si="1"/>
        <v>78049.597729305053</v>
      </c>
    </row>
    <row r="91" spans="2:14" x14ac:dyDescent="0.15">
      <c r="B91" s="36" t="s">
        <v>81</v>
      </c>
      <c r="C91" s="36" t="s">
        <v>196</v>
      </c>
      <c r="D91" s="76">
        <f>誘発額計算!AC91</f>
        <v>149.72932224702677</v>
      </c>
      <c r="E91" s="16">
        <f>誘発額計算!AD91</f>
        <v>5170.4875237384504</v>
      </c>
      <c r="F91" s="16">
        <f>誘発額計算!AE91</f>
        <v>1810.2126098980998</v>
      </c>
      <c r="G91" s="16">
        <f>誘発額計算!AF91</f>
        <v>784.75768330915002</v>
      </c>
      <c r="H91" s="16">
        <f>誘発額計算!AG91</f>
        <v>185.66142094199267</v>
      </c>
      <c r="I91" s="16">
        <f>誘発額計算!AH91</f>
        <v>1128.8070963463454</v>
      </c>
      <c r="J91" s="16">
        <f>誘発額計算!AI91</f>
        <v>-7.5165251022223335E-3</v>
      </c>
      <c r="K91" s="16">
        <f>誘発額計算!AJ91</f>
        <v>0</v>
      </c>
      <c r="L91" s="16">
        <f>誘発額計算!AK91</f>
        <v>385.37425311396197</v>
      </c>
      <c r="M91" s="16">
        <f>誘発額計算!AL91</f>
        <v>5119.4633132077633</v>
      </c>
      <c r="N91" s="114">
        <f t="shared" si="1"/>
        <v>14734.485706277688</v>
      </c>
    </row>
    <row r="92" spans="2:14" x14ac:dyDescent="0.15">
      <c r="B92" s="36" t="s">
        <v>82</v>
      </c>
      <c r="C92" s="36" t="s">
        <v>197</v>
      </c>
      <c r="D92" s="76">
        <f>誘発額計算!AC92</f>
        <v>423.87220419325166</v>
      </c>
      <c r="E92" s="16">
        <f>誘発額計算!AD92</f>
        <v>46688.188051279976</v>
      </c>
      <c r="F92" s="16">
        <f>誘発額計算!AE92</f>
        <v>1972.3438822055441</v>
      </c>
      <c r="G92" s="16">
        <f>誘発額計算!AF92</f>
        <v>744.41663656542221</v>
      </c>
      <c r="H92" s="16">
        <f>誘発額計算!AG92</f>
        <v>586.64869913048165</v>
      </c>
      <c r="I92" s="16">
        <f>誘発額計算!AH92</f>
        <v>2469.8564753911787</v>
      </c>
      <c r="J92" s="16">
        <f>誘発額計算!AI92</f>
        <v>-1.4764377350989989E-2</v>
      </c>
      <c r="K92" s="16">
        <f>誘発額計算!AJ92</f>
        <v>0</v>
      </c>
      <c r="L92" s="16">
        <f>誘発額計算!AK92</f>
        <v>1125.7979708916992</v>
      </c>
      <c r="M92" s="16">
        <f>誘発額計算!AL92</f>
        <v>16011.714671406477</v>
      </c>
      <c r="N92" s="114">
        <f t="shared" si="1"/>
        <v>70022.823826686683</v>
      </c>
    </row>
    <row r="93" spans="2:14" x14ac:dyDescent="0.15">
      <c r="B93" s="36" t="s">
        <v>83</v>
      </c>
      <c r="C93" s="36" t="s">
        <v>198</v>
      </c>
      <c r="D93" s="76">
        <f>誘発額計算!AC93</f>
        <v>24.372872458443666</v>
      </c>
      <c r="E93" s="16">
        <f>誘発額計算!AD93</f>
        <v>2782.8058546954553</v>
      </c>
      <c r="F93" s="16">
        <f>誘発額計算!AE93</f>
        <v>54.169863927487263</v>
      </c>
      <c r="G93" s="16">
        <f>誘発額計算!AF93</f>
        <v>11.207714821198442</v>
      </c>
      <c r="H93" s="16">
        <f>誘発額計算!AG93</f>
        <v>11.036024380255025</v>
      </c>
      <c r="I93" s="16">
        <f>誘発額計算!AH93</f>
        <v>95.52712058027204</v>
      </c>
      <c r="J93" s="16">
        <f>誘発額計算!AI93</f>
        <v>-1.133199222989042E-3</v>
      </c>
      <c r="K93" s="16">
        <f>誘発額計算!AJ93</f>
        <v>0</v>
      </c>
      <c r="L93" s="16">
        <f>誘発額計算!AK93</f>
        <v>137.47995023282408</v>
      </c>
      <c r="M93" s="16">
        <f>誘発額計算!AL93</f>
        <v>4361.8680371180026</v>
      </c>
      <c r="N93" s="114">
        <f t="shared" si="1"/>
        <v>7478.4663050147155</v>
      </c>
    </row>
    <row r="94" spans="2:14" x14ac:dyDescent="0.15">
      <c r="B94" s="36" t="s">
        <v>84</v>
      </c>
      <c r="C94" s="36" t="s">
        <v>199</v>
      </c>
      <c r="D94" s="76">
        <f>誘発額計算!AC94</f>
        <v>41.230535204592044</v>
      </c>
      <c r="E94" s="16">
        <f>誘発額計算!AD94</f>
        <v>6765.6255363134542</v>
      </c>
      <c r="F94" s="16">
        <f>誘発額計算!AE94</f>
        <v>766.30014109355716</v>
      </c>
      <c r="G94" s="16">
        <f>誘発額計算!AF94</f>
        <v>309.93526164775562</v>
      </c>
      <c r="H94" s="16">
        <f>誘発額計算!AG94</f>
        <v>781.73603873177353</v>
      </c>
      <c r="I94" s="16">
        <f>誘発額計算!AH94</f>
        <v>18922.977351344758</v>
      </c>
      <c r="J94" s="16">
        <f>誘発額計算!AI94</f>
        <v>-1.1398961657662585</v>
      </c>
      <c r="K94" s="16">
        <f>誘発額計算!AJ94</f>
        <v>0</v>
      </c>
      <c r="L94" s="16">
        <f>誘発額計算!AK94</f>
        <v>5120.9164169698297</v>
      </c>
      <c r="M94" s="16">
        <f>誘発額計算!AL94</f>
        <v>51582.100644175131</v>
      </c>
      <c r="N94" s="114">
        <f t="shared" si="1"/>
        <v>84289.682029315096</v>
      </c>
    </row>
    <row r="95" spans="2:14" x14ac:dyDescent="0.15">
      <c r="B95" s="36" t="s">
        <v>85</v>
      </c>
      <c r="C95" s="36" t="s">
        <v>200</v>
      </c>
      <c r="D95" s="76">
        <f>誘発額計算!AC95</f>
        <v>115.64205231637254</v>
      </c>
      <c r="E95" s="16">
        <f>誘発額計算!AD95</f>
        <v>7177.8286077751518</v>
      </c>
      <c r="F95" s="16">
        <f>誘発額計算!AE95</f>
        <v>489.38960969747768</v>
      </c>
      <c r="G95" s="16">
        <f>誘発額計算!AF95</f>
        <v>196.98134870489497</v>
      </c>
      <c r="H95" s="16">
        <f>誘発額計算!AG95</f>
        <v>107.84778336985751</v>
      </c>
      <c r="I95" s="16">
        <f>誘発額計算!AH95</f>
        <v>553.15329260743351</v>
      </c>
      <c r="J95" s="16">
        <f>誘発額計算!AI95</f>
        <v>-1.3640868236167725E-2</v>
      </c>
      <c r="K95" s="16">
        <f>誘発額計算!AJ95</f>
        <v>0</v>
      </c>
      <c r="L95" s="16">
        <f>誘発額計算!AK95</f>
        <v>657.49815637325514</v>
      </c>
      <c r="M95" s="16">
        <f>誘発額計算!AL95</f>
        <v>33229.01208081939</v>
      </c>
      <c r="N95" s="114">
        <f t="shared" si="1"/>
        <v>42527.3392907956</v>
      </c>
    </row>
    <row r="96" spans="2:14" x14ac:dyDescent="0.15">
      <c r="B96" s="36" t="s">
        <v>86</v>
      </c>
      <c r="C96" s="36" t="s">
        <v>201</v>
      </c>
      <c r="D96" s="76">
        <f>誘発額計算!AC96</f>
        <v>104.19563230968234</v>
      </c>
      <c r="E96" s="16">
        <f>誘発額計算!AD96</f>
        <v>4326.9683522950781</v>
      </c>
      <c r="F96" s="16">
        <f>誘発額計算!AE96</f>
        <v>844.68774104033878</v>
      </c>
      <c r="G96" s="16">
        <f>誘発額計算!AF96</f>
        <v>300.31352777871854</v>
      </c>
      <c r="H96" s="16">
        <f>誘発額計算!AG96</f>
        <v>113.36203791282954</v>
      </c>
      <c r="I96" s="16">
        <f>誘発額計算!AH96</f>
        <v>1015.2664137906157</v>
      </c>
      <c r="J96" s="16">
        <f>誘発額計算!AI96</f>
        <v>-0.59954260187836106</v>
      </c>
      <c r="K96" s="16">
        <f>誘発額計算!AJ96</f>
        <v>0</v>
      </c>
      <c r="L96" s="16">
        <f>誘発額計算!AK96</f>
        <v>695.64078740990487</v>
      </c>
      <c r="M96" s="16">
        <f>誘発額計算!AL96</f>
        <v>8759.6732553321635</v>
      </c>
      <c r="N96" s="114">
        <f t="shared" si="1"/>
        <v>16159.508205267453</v>
      </c>
    </row>
    <row r="97" spans="2:14" x14ac:dyDescent="0.15">
      <c r="B97" s="36" t="s">
        <v>87</v>
      </c>
      <c r="C97" s="36" t="s">
        <v>202</v>
      </c>
      <c r="D97" s="76">
        <f>誘発額計算!AC97</f>
        <v>0</v>
      </c>
      <c r="E97" s="16">
        <f>誘発額計算!AD97</f>
        <v>7728.3104044113279</v>
      </c>
      <c r="F97" s="16">
        <f>誘発額計算!AE97</f>
        <v>246039.89846548144</v>
      </c>
      <c r="G97" s="16">
        <f>誘発額計算!AF97</f>
        <v>138390.95882156733</v>
      </c>
      <c r="H97" s="16">
        <f>誘発額計算!AG97</f>
        <v>0.44821144918398259</v>
      </c>
      <c r="I97" s="16">
        <f>誘発額計算!AH97</f>
        <v>0</v>
      </c>
      <c r="J97" s="16">
        <f>誘発額計算!AI97</f>
        <v>0</v>
      </c>
      <c r="K97" s="16">
        <f>誘発額計算!AJ97</f>
        <v>0</v>
      </c>
      <c r="L97" s="16">
        <f>誘発額計算!AK97</f>
        <v>0.27863788388591759</v>
      </c>
      <c r="M97" s="16">
        <f>誘発額計算!AL97</f>
        <v>167.13697463655214</v>
      </c>
      <c r="N97" s="114">
        <f t="shared" si="1"/>
        <v>392327.03151542973</v>
      </c>
    </row>
    <row r="98" spans="2:14" x14ac:dyDescent="0.15">
      <c r="B98" s="36" t="s">
        <v>88</v>
      </c>
      <c r="C98" s="36" t="s">
        <v>203</v>
      </c>
      <c r="D98" s="76">
        <f>誘発額計算!AC98</f>
        <v>22.07465420573153</v>
      </c>
      <c r="E98" s="16">
        <f>誘発額計算!AD98</f>
        <v>66813.758398818769</v>
      </c>
      <c r="F98" s="16">
        <f>誘発額計算!AE98</f>
        <v>73694.918473631551</v>
      </c>
      <c r="G98" s="16">
        <f>誘発額計算!AF98</f>
        <v>20111.973028244025</v>
      </c>
      <c r="H98" s="16">
        <f>誘発額計算!AG98</f>
        <v>45.973980371930068</v>
      </c>
      <c r="I98" s="16">
        <f>誘発額計算!AH98</f>
        <v>226.73551757599756</v>
      </c>
      <c r="J98" s="16">
        <f>誘発額計算!AI98</f>
        <v>-7.8625425199010356E-3</v>
      </c>
      <c r="K98" s="16">
        <f>誘発額計算!AJ98</f>
        <v>0</v>
      </c>
      <c r="L98" s="16">
        <f>誘発額計算!AK98</f>
        <v>225.66040120247584</v>
      </c>
      <c r="M98" s="16">
        <f>誘発額計算!AL98</f>
        <v>15350.67119174491</v>
      </c>
      <c r="N98" s="114">
        <f t="shared" si="1"/>
        <v>176491.75778325283</v>
      </c>
    </row>
    <row r="99" spans="2:14" x14ac:dyDescent="0.15">
      <c r="B99" s="36" t="s">
        <v>89</v>
      </c>
      <c r="C99" s="36" t="s">
        <v>204</v>
      </c>
      <c r="D99" s="76">
        <f>誘発額計算!AC99</f>
        <v>0</v>
      </c>
      <c r="E99" s="16">
        <f>誘発額計算!AD99</f>
        <v>1181.4274995554961</v>
      </c>
      <c r="F99" s="16">
        <f>誘発額計算!AE99</f>
        <v>3533.8858475735565</v>
      </c>
      <c r="G99" s="16">
        <f>誘発額計算!AF99</f>
        <v>9126.0109334994377</v>
      </c>
      <c r="H99" s="16">
        <f>誘発額計算!AG99</f>
        <v>2895.9752688304625</v>
      </c>
      <c r="I99" s="16">
        <f>誘発額計算!AH99</f>
        <v>74134.386817100371</v>
      </c>
      <c r="J99" s="16">
        <f>誘発額計算!AI99</f>
        <v>0</v>
      </c>
      <c r="K99" s="16">
        <f>誘発額計算!AJ99</f>
        <v>0</v>
      </c>
      <c r="L99" s="16">
        <f>誘発額計算!AK99</f>
        <v>3810.0537991052443</v>
      </c>
      <c r="M99" s="16">
        <f>誘発額計算!AL99</f>
        <v>3745.655107750335</v>
      </c>
      <c r="N99" s="114">
        <f t="shared" si="1"/>
        <v>98427.395273414906</v>
      </c>
    </row>
    <row r="100" spans="2:14" x14ac:dyDescent="0.15">
      <c r="B100" s="36" t="s">
        <v>90</v>
      </c>
      <c r="C100" s="36" t="s">
        <v>205</v>
      </c>
      <c r="D100" s="76">
        <f>誘発額計算!AC100</f>
        <v>597.82551141464808</v>
      </c>
      <c r="E100" s="16">
        <f>誘発額計算!AD100</f>
        <v>44742.193504546041</v>
      </c>
      <c r="F100" s="16">
        <f>誘発額計算!AE100</f>
        <v>146990.79926633058</v>
      </c>
      <c r="G100" s="16">
        <f>誘発額計算!AF100</f>
        <v>0</v>
      </c>
      <c r="H100" s="16">
        <f>誘発額計算!AG100</f>
        <v>0</v>
      </c>
      <c r="I100" s="16">
        <f>誘発額計算!AH100</f>
        <v>0</v>
      </c>
      <c r="J100" s="16">
        <f>誘発額計算!AI100</f>
        <v>0</v>
      </c>
      <c r="K100" s="16">
        <f>誘発額計算!AJ100</f>
        <v>0</v>
      </c>
      <c r="L100" s="16">
        <f>誘発額計算!AK100</f>
        <v>4.0924248085646662</v>
      </c>
      <c r="M100" s="16">
        <f>誘発額計算!AL100</f>
        <v>9685.1247504279381</v>
      </c>
      <c r="N100" s="114">
        <f t="shared" si="1"/>
        <v>202020.03545752776</v>
      </c>
    </row>
    <row r="101" spans="2:14" x14ac:dyDescent="0.15">
      <c r="B101" s="36" t="s">
        <v>91</v>
      </c>
      <c r="C101" s="36" t="s">
        <v>206</v>
      </c>
      <c r="D101" s="76">
        <f>誘発額計算!AC101</f>
        <v>667.80945515967051</v>
      </c>
      <c r="E101" s="16">
        <f>誘発額計算!AD101</f>
        <v>861.25287551479494</v>
      </c>
      <c r="F101" s="16">
        <f>誘発額計算!AE101</f>
        <v>6061.4969052640072</v>
      </c>
      <c r="G101" s="16">
        <f>誘発額計算!AF101</f>
        <v>22.032525524532062</v>
      </c>
      <c r="H101" s="16">
        <f>誘発額計算!AG101</f>
        <v>2.499394147898311</v>
      </c>
      <c r="I101" s="16">
        <f>誘発額計算!AH101</f>
        <v>11.852268170095531</v>
      </c>
      <c r="J101" s="16">
        <f>誘発額計算!AI101</f>
        <v>-3.2291395455312733E-4</v>
      </c>
      <c r="K101" s="16">
        <f>誘発額計算!AJ101</f>
        <v>0</v>
      </c>
      <c r="L101" s="16">
        <f>誘発額計算!AK101</f>
        <v>10.214061236905152</v>
      </c>
      <c r="M101" s="16">
        <f>誘発額計算!AL101</f>
        <v>1037.3842690590895</v>
      </c>
      <c r="N101" s="114">
        <f t="shared" si="1"/>
        <v>8674.5414311630375</v>
      </c>
    </row>
    <row r="102" spans="2:14" x14ac:dyDescent="0.15">
      <c r="B102" s="36" t="s">
        <v>92</v>
      </c>
      <c r="C102" s="36" t="s">
        <v>207</v>
      </c>
      <c r="D102" s="76">
        <f>誘発額計算!AC102</f>
        <v>1015.7212258823623</v>
      </c>
      <c r="E102" s="16">
        <f>誘発額計算!AD102</f>
        <v>48169.929366624157</v>
      </c>
      <c r="F102" s="16">
        <f>誘発額計算!AE102</f>
        <v>29463.387589843158</v>
      </c>
      <c r="G102" s="16">
        <f>誘発額計算!AF102</f>
        <v>220.81441407595605</v>
      </c>
      <c r="H102" s="16">
        <f>誘発額計算!AG102</f>
        <v>0</v>
      </c>
      <c r="I102" s="16">
        <f>誘発額計算!AH102</f>
        <v>0</v>
      </c>
      <c r="J102" s="16">
        <f>誘発額計算!AI102</f>
        <v>0</v>
      </c>
      <c r="K102" s="16">
        <f>誘発額計算!AJ102</f>
        <v>0</v>
      </c>
      <c r="L102" s="16">
        <f>誘発額計算!AK102</f>
        <v>0</v>
      </c>
      <c r="M102" s="16">
        <f>誘発額計算!AL102</f>
        <v>1837.6240573764539</v>
      </c>
      <c r="N102" s="114">
        <f t="shared" si="1"/>
        <v>80707.476653802078</v>
      </c>
    </row>
    <row r="103" spans="2:14" x14ac:dyDescent="0.15">
      <c r="B103" s="36" t="s">
        <v>93</v>
      </c>
      <c r="C103" s="36" t="s">
        <v>208</v>
      </c>
      <c r="D103" s="76">
        <f>誘発額計算!AC103</f>
        <v>0</v>
      </c>
      <c r="E103" s="16">
        <f>誘発額計算!AD103</f>
        <v>8565.4285434607518</v>
      </c>
      <c r="F103" s="16">
        <f>誘発額計算!AE103</f>
        <v>63312.873416899507</v>
      </c>
      <c r="G103" s="16">
        <f>誘発額計算!AF103</f>
        <v>0</v>
      </c>
      <c r="H103" s="16">
        <f>誘発額計算!AG103</f>
        <v>0</v>
      </c>
      <c r="I103" s="16">
        <f>誘発額計算!AH103</f>
        <v>0</v>
      </c>
      <c r="J103" s="16">
        <f>誘発額計算!AI103</f>
        <v>0</v>
      </c>
      <c r="K103" s="16">
        <f>誘発額計算!AJ103</f>
        <v>0</v>
      </c>
      <c r="L103" s="16">
        <f>誘発額計算!AK103</f>
        <v>0</v>
      </c>
      <c r="M103" s="16">
        <f>誘発額計算!AL103</f>
        <v>0</v>
      </c>
      <c r="N103" s="114">
        <f t="shared" si="1"/>
        <v>71878.301960360259</v>
      </c>
    </row>
    <row r="104" spans="2:14" x14ac:dyDescent="0.15">
      <c r="B104" s="36" t="s">
        <v>94</v>
      </c>
      <c r="C104" s="36" t="s">
        <v>209</v>
      </c>
      <c r="D104" s="76">
        <f>誘発額計算!AC104</f>
        <v>68.191439460660717</v>
      </c>
      <c r="E104" s="16">
        <f>誘発額計算!AD104</f>
        <v>16933.056681681162</v>
      </c>
      <c r="F104" s="16">
        <f>誘発額計算!AE104</f>
        <v>554.02735001330825</v>
      </c>
      <c r="G104" s="16">
        <f>誘発額計算!AF104</f>
        <v>118.93488849370532</v>
      </c>
      <c r="H104" s="16">
        <f>誘発額計算!AG104</f>
        <v>163.11516325633752</v>
      </c>
      <c r="I104" s="16">
        <f>誘発額計算!AH104</f>
        <v>760.50963067791599</v>
      </c>
      <c r="J104" s="16">
        <f>誘発額計算!AI104</f>
        <v>-7.499928310713784E-3</v>
      </c>
      <c r="K104" s="16">
        <f>誘発額計算!AJ104</f>
        <v>0</v>
      </c>
      <c r="L104" s="16">
        <f>誘発額計算!AK104</f>
        <v>336.38563991255074</v>
      </c>
      <c r="M104" s="16">
        <f>誘発額計算!AL104</f>
        <v>1676.4198380943055</v>
      </c>
      <c r="N104" s="114">
        <f t="shared" si="1"/>
        <v>20610.633131661638</v>
      </c>
    </row>
    <row r="105" spans="2:14" x14ac:dyDescent="0.15">
      <c r="B105" s="36" t="s">
        <v>95</v>
      </c>
      <c r="C105" s="36" t="s">
        <v>210</v>
      </c>
      <c r="D105" s="76">
        <f>誘発額計算!AC105</f>
        <v>310.33681735076453</v>
      </c>
      <c r="E105" s="16">
        <f>誘発額計算!AD105</f>
        <v>11956.688662323175</v>
      </c>
      <c r="F105" s="16">
        <f>誘発額計算!AE105</f>
        <v>3810.70116820157</v>
      </c>
      <c r="G105" s="16">
        <f>誘発額計算!AF105</f>
        <v>915.72903119695502</v>
      </c>
      <c r="H105" s="16">
        <f>誘発額計算!AG105</f>
        <v>4192.9268767112853</v>
      </c>
      <c r="I105" s="16">
        <f>誘発額計算!AH105</f>
        <v>6940.7867781555606</v>
      </c>
      <c r="J105" s="16">
        <f>誘発額計算!AI105</f>
        <v>-4.606152542870505E-2</v>
      </c>
      <c r="K105" s="16">
        <f>誘発額計算!AJ105</f>
        <v>0</v>
      </c>
      <c r="L105" s="16">
        <f>誘発額計算!AK105</f>
        <v>11409.571541222467</v>
      </c>
      <c r="M105" s="16">
        <f>誘発額計算!AL105</f>
        <v>56183.671252290784</v>
      </c>
      <c r="N105" s="114">
        <f t="shared" si="1"/>
        <v>95720.366065927141</v>
      </c>
    </row>
    <row r="106" spans="2:14" x14ac:dyDescent="0.15">
      <c r="B106" s="36" t="s">
        <v>96</v>
      </c>
      <c r="C106" s="36" t="s">
        <v>211</v>
      </c>
      <c r="D106" s="76">
        <f>誘発額計算!AC106</f>
        <v>19.056242745397029</v>
      </c>
      <c r="E106" s="16">
        <f>誘発額計算!AD106</f>
        <v>832.79841659609087</v>
      </c>
      <c r="F106" s="16">
        <f>誘発額計算!AE106</f>
        <v>119.09588857828876</v>
      </c>
      <c r="G106" s="16">
        <f>誘発額計算!AF106</f>
        <v>27.382223781570019</v>
      </c>
      <c r="H106" s="16">
        <f>誘発額計算!AG106</f>
        <v>27.31766601668058</v>
      </c>
      <c r="I106" s="16">
        <f>誘発額計算!AH106</f>
        <v>133.92911954508355</v>
      </c>
      <c r="J106" s="16">
        <f>誘発額計算!AI106</f>
        <v>-3.2124808063628235E-3</v>
      </c>
      <c r="K106" s="16">
        <f>誘発額計算!AJ106</f>
        <v>0</v>
      </c>
      <c r="L106" s="16">
        <f>誘発額計算!AK106</f>
        <v>386.78142014543522</v>
      </c>
      <c r="M106" s="16">
        <f>誘発額計算!AL106</f>
        <v>1706.5068561830756</v>
      </c>
      <c r="N106" s="114">
        <f t="shared" si="1"/>
        <v>3252.8646211108153</v>
      </c>
    </row>
    <row r="107" spans="2:14" x14ac:dyDescent="0.15">
      <c r="B107" s="36" t="s">
        <v>97</v>
      </c>
      <c r="C107" s="36" t="s">
        <v>212</v>
      </c>
      <c r="D107" s="76">
        <f>誘発額計算!AC107</f>
        <v>126.90025079944816</v>
      </c>
      <c r="E107" s="16">
        <f>誘発額計算!AD107</f>
        <v>10265.185443261169</v>
      </c>
      <c r="F107" s="16">
        <f>誘発額計算!AE107</f>
        <v>2172.8510619184331</v>
      </c>
      <c r="G107" s="16">
        <f>誘発額計算!AF107</f>
        <v>867.72355057024458</v>
      </c>
      <c r="H107" s="16">
        <f>誘発額計算!AG107</f>
        <v>809.26381778091411</v>
      </c>
      <c r="I107" s="16">
        <f>誘発額計算!AH107</f>
        <v>1915.0276031004896</v>
      </c>
      <c r="J107" s="16">
        <f>誘発額計算!AI107</f>
        <v>-4.1937858669599828E-2</v>
      </c>
      <c r="K107" s="16">
        <f>誘発額計算!AJ107</f>
        <v>0</v>
      </c>
      <c r="L107" s="16">
        <f>誘発額計算!AK107</f>
        <v>861.08873696606724</v>
      </c>
      <c r="M107" s="16">
        <f>誘発額計算!AL107</f>
        <v>22820.547598319245</v>
      </c>
      <c r="N107" s="114">
        <f t="shared" si="1"/>
        <v>39838.546124857341</v>
      </c>
    </row>
    <row r="108" spans="2:14" x14ac:dyDescent="0.15">
      <c r="B108" s="36" t="s">
        <v>98</v>
      </c>
      <c r="C108" s="36" t="s">
        <v>213</v>
      </c>
      <c r="D108" s="76">
        <f>誘発額計算!AC108</f>
        <v>1473.4157707048405</v>
      </c>
      <c r="E108" s="16">
        <f>誘発額計算!AD108</f>
        <v>82303.989337101302</v>
      </c>
      <c r="F108" s="16">
        <f>誘発額計算!AE108</f>
        <v>29258.615244445678</v>
      </c>
      <c r="G108" s="16">
        <f>誘発額計算!AF108</f>
        <v>11295.263695559814</v>
      </c>
      <c r="H108" s="16">
        <f>誘発額計算!AG108</f>
        <v>14832.784363448736</v>
      </c>
      <c r="I108" s="16">
        <f>誘発額計算!AH108</f>
        <v>40139.851816901755</v>
      </c>
      <c r="J108" s="16">
        <f>誘発額計算!AI108</f>
        <v>-0.36027642479759531</v>
      </c>
      <c r="K108" s="16">
        <f>誘発額計算!AJ108</f>
        <v>0</v>
      </c>
      <c r="L108" s="16">
        <f>誘発額計算!AK108</f>
        <v>19604.316407453745</v>
      </c>
      <c r="M108" s="16">
        <f>誘発額計算!AL108</f>
        <v>275547.51181042398</v>
      </c>
      <c r="N108" s="114">
        <f t="shared" si="1"/>
        <v>474455.38816961506</v>
      </c>
    </row>
    <row r="109" spans="2:14" x14ac:dyDescent="0.15">
      <c r="B109" s="36" t="s">
        <v>99</v>
      </c>
      <c r="C109" s="36" t="s">
        <v>214</v>
      </c>
      <c r="D109" s="76">
        <f>誘発額計算!AC109</f>
        <v>30.34571715863499</v>
      </c>
      <c r="E109" s="16">
        <f>誘発額計算!AD109</f>
        <v>155.03080839583677</v>
      </c>
      <c r="F109" s="16">
        <f>誘発額計算!AE109</f>
        <v>0</v>
      </c>
      <c r="G109" s="16">
        <f>誘発額計算!AF109</f>
        <v>0</v>
      </c>
      <c r="H109" s="16">
        <f>誘発額計算!AG109</f>
        <v>0</v>
      </c>
      <c r="I109" s="16">
        <f>誘発額計算!AH109</f>
        <v>0</v>
      </c>
      <c r="J109" s="16">
        <f>誘発額計算!AI109</f>
        <v>0</v>
      </c>
      <c r="K109" s="16">
        <f>誘発額計算!AJ109</f>
        <v>0</v>
      </c>
      <c r="L109" s="16">
        <f>誘発額計算!AK109</f>
        <v>171.17042280402256</v>
      </c>
      <c r="M109" s="16">
        <f>誘発額計算!AL109</f>
        <v>907.97100127468775</v>
      </c>
      <c r="N109" s="114">
        <f t="shared" si="1"/>
        <v>1264.5179496331821</v>
      </c>
    </row>
    <row r="110" spans="2:14" x14ac:dyDescent="0.15">
      <c r="B110" s="36" t="s">
        <v>100</v>
      </c>
      <c r="C110" s="36" t="s">
        <v>215</v>
      </c>
      <c r="D110" s="76">
        <f>誘発額計算!AC110</f>
        <v>3972.3370348475351</v>
      </c>
      <c r="E110" s="16">
        <f>誘発額計算!AD110</f>
        <v>50287.185222701461</v>
      </c>
      <c r="F110" s="16">
        <f>誘発額計算!AE110</f>
        <v>1536.0297297007482</v>
      </c>
      <c r="G110" s="16">
        <f>誘発額計算!AF110</f>
        <v>92.28624152380911</v>
      </c>
      <c r="H110" s="16">
        <f>誘発額計算!AG110</f>
        <v>0.20840388598981169</v>
      </c>
      <c r="I110" s="16">
        <f>誘発額計算!AH110</f>
        <v>1.0278110046699309</v>
      </c>
      <c r="J110" s="16">
        <f>誘発額計算!AI110</f>
        <v>-3.5641560762225384E-5</v>
      </c>
      <c r="K110" s="16">
        <f>誘発額計算!AJ110</f>
        <v>0</v>
      </c>
      <c r="L110" s="16">
        <f>誘発額計算!AK110</f>
        <v>969.73847956248323</v>
      </c>
      <c r="M110" s="16">
        <f>誘発額計算!AL110</f>
        <v>3209.3504033550785</v>
      </c>
      <c r="N110" s="114">
        <f t="shared" si="1"/>
        <v>60068.163290940218</v>
      </c>
    </row>
    <row r="111" spans="2:14" x14ac:dyDescent="0.15">
      <c r="B111" s="36" t="s">
        <v>101</v>
      </c>
      <c r="C111" s="36" t="s">
        <v>216</v>
      </c>
      <c r="D111" s="76">
        <f>誘発額計算!AC111</f>
        <v>144.80414686058091</v>
      </c>
      <c r="E111" s="16">
        <f>誘発額計算!AD111</f>
        <v>21305.522495794332</v>
      </c>
      <c r="F111" s="16">
        <f>誘発額計算!AE111</f>
        <v>2094.0544199844144</v>
      </c>
      <c r="G111" s="16">
        <f>誘発額計算!AF111</f>
        <v>31.344175140871972</v>
      </c>
      <c r="H111" s="16">
        <f>誘発額計算!AG111</f>
        <v>22.936287632436709</v>
      </c>
      <c r="I111" s="16">
        <f>誘発額計算!AH111</f>
        <v>56.109691753517041</v>
      </c>
      <c r="J111" s="16">
        <f>誘発額計算!AI111</f>
        <v>-1.9605581976930532E-3</v>
      </c>
      <c r="K111" s="16">
        <f>誘発額計算!AJ111</f>
        <v>0</v>
      </c>
      <c r="L111" s="16">
        <f>誘発額計算!AK111</f>
        <v>40.55524926600836</v>
      </c>
      <c r="M111" s="16">
        <f>誘発額計算!AL111</f>
        <v>8500.3549695478468</v>
      </c>
      <c r="N111" s="114">
        <f t="shared" si="1"/>
        <v>32195.679475421814</v>
      </c>
    </row>
    <row r="112" spans="2:14" x14ac:dyDescent="0.15">
      <c r="B112" s="36" t="s">
        <v>102</v>
      </c>
      <c r="C112" s="36" t="s">
        <v>217</v>
      </c>
      <c r="D112" s="76">
        <f>誘発額計算!AC112</f>
        <v>1306.5280405584617</v>
      </c>
      <c r="E112" s="16">
        <f>誘発額計算!AD112</f>
        <v>28398.636977646915</v>
      </c>
      <c r="F112" s="16">
        <f>誘発額計算!AE112</f>
        <v>43.33571682744963</v>
      </c>
      <c r="G112" s="16">
        <f>誘発額計算!AF112</f>
        <v>14.234689966422181</v>
      </c>
      <c r="H112" s="16">
        <f>誘発額計算!AG112</f>
        <v>5.7901721065367759</v>
      </c>
      <c r="I112" s="16">
        <f>誘発額計算!AH112</f>
        <v>557.93262521342672</v>
      </c>
      <c r="J112" s="16">
        <f>誘発額計算!AI112</f>
        <v>-2.3320945701514943E-2</v>
      </c>
      <c r="K112" s="16">
        <f>誘発額計算!AJ112</f>
        <v>0</v>
      </c>
      <c r="L112" s="16">
        <f>誘発額計算!AK112</f>
        <v>707.61526483666944</v>
      </c>
      <c r="M112" s="16">
        <f>誘発額計算!AL112</f>
        <v>9621.0197126219973</v>
      </c>
      <c r="N112" s="114">
        <f t="shared" si="1"/>
        <v>40655.069878832175</v>
      </c>
    </row>
    <row r="113" spans="2:14" x14ac:dyDescent="0.15">
      <c r="B113" s="36" t="s">
        <v>103</v>
      </c>
      <c r="C113" s="36" t="s">
        <v>218</v>
      </c>
      <c r="D113" s="76">
        <f>誘発額計算!AC113</f>
        <v>1.7063881766679225</v>
      </c>
      <c r="E113" s="16">
        <f>誘発額計算!AD113</f>
        <v>300.83644019583141</v>
      </c>
      <c r="F113" s="16">
        <f>誘発額計算!AE113</f>
        <v>17.518676429185888</v>
      </c>
      <c r="G113" s="16">
        <f>誘発額計算!AF113</f>
        <v>4.7824894451631659</v>
      </c>
      <c r="H113" s="16">
        <f>誘発額計算!AG113</f>
        <v>1.878624996682713E-2</v>
      </c>
      <c r="I113" s="16">
        <f>誘発額計算!AH113</f>
        <v>0.83912122353724561</v>
      </c>
      <c r="J113" s="16">
        <f>誘発額計算!AI113</f>
        <v>-5.3363686899020903E-5</v>
      </c>
      <c r="K113" s="16">
        <f>誘発額計算!AJ113</f>
        <v>0</v>
      </c>
      <c r="L113" s="16">
        <f>誘発額計算!AK113</f>
        <v>0.99187271534697574</v>
      </c>
      <c r="M113" s="16">
        <f>誘発額計算!AL113</f>
        <v>3552.2359631557597</v>
      </c>
      <c r="N113" s="114">
        <f t="shared" si="1"/>
        <v>3878.9296842277722</v>
      </c>
    </row>
    <row r="114" spans="2:14" x14ac:dyDescent="0.15">
      <c r="B114" s="36" t="s">
        <v>104</v>
      </c>
      <c r="C114" s="36" t="s">
        <v>219</v>
      </c>
      <c r="D114" s="76">
        <f>誘発額計算!AC114</f>
        <v>15599.636808471485</v>
      </c>
      <c r="E114" s="16">
        <f>誘発額計算!AD114</f>
        <v>26586.489974636144</v>
      </c>
      <c r="F114" s="16">
        <f>誘発額計算!AE114</f>
        <v>490.59108287501056</v>
      </c>
      <c r="G114" s="16">
        <f>誘発額計算!AF114</f>
        <v>166.37941858878466</v>
      </c>
      <c r="H114" s="16">
        <f>誘発額計算!AG114</f>
        <v>101.04564509847962</v>
      </c>
      <c r="I114" s="16">
        <f>誘発額計算!AH114</f>
        <v>501.89034314881707</v>
      </c>
      <c r="J114" s="16">
        <f>誘発額計算!AI114</f>
        <v>-5.5227892556854149E-3</v>
      </c>
      <c r="K114" s="16">
        <f>誘発額計算!AJ114</f>
        <v>0</v>
      </c>
      <c r="L114" s="16">
        <f>誘発額計算!AK114</f>
        <v>475.46213365056684</v>
      </c>
      <c r="M114" s="16">
        <f>誘発額計算!AL114</f>
        <v>12196.143983207374</v>
      </c>
      <c r="N114" s="114">
        <f t="shared" si="1"/>
        <v>56117.633866887394</v>
      </c>
    </row>
    <row r="115" spans="2:14" x14ac:dyDescent="0.15">
      <c r="B115" s="36" t="s">
        <v>105</v>
      </c>
      <c r="C115" s="36" t="s">
        <v>220</v>
      </c>
      <c r="D115" s="76">
        <f>誘発額計算!AC115</f>
        <v>0</v>
      </c>
      <c r="E115" s="16">
        <f>誘発額計算!AD115</f>
        <v>0</v>
      </c>
      <c r="F115" s="16">
        <f>誘発額計算!AE115</f>
        <v>0</v>
      </c>
      <c r="G115" s="16">
        <f>誘発額計算!AF115</f>
        <v>0</v>
      </c>
      <c r="H115" s="16">
        <f>誘発額計算!AG115</f>
        <v>0</v>
      </c>
      <c r="I115" s="16">
        <f>誘発額計算!AH115</f>
        <v>0</v>
      </c>
      <c r="J115" s="16">
        <f>誘発額計算!AI115</f>
        <v>0</v>
      </c>
      <c r="K115" s="16">
        <f>誘発額計算!AJ115</f>
        <v>0</v>
      </c>
      <c r="L115" s="16">
        <f>誘発額計算!AK115</f>
        <v>0</v>
      </c>
      <c r="M115" s="16">
        <f>誘発額計算!AL115</f>
        <v>0</v>
      </c>
      <c r="N115" s="114">
        <f>SUM(D115:M115)</f>
        <v>0</v>
      </c>
    </row>
    <row r="116" spans="2:14" x14ac:dyDescent="0.15">
      <c r="B116" s="45" t="s">
        <v>106</v>
      </c>
      <c r="C116" s="36" t="s">
        <v>221</v>
      </c>
      <c r="D116" s="16">
        <f>誘発額計算!AC116</f>
        <v>0</v>
      </c>
      <c r="E116" s="16">
        <f>誘発額計算!AD116</f>
        <v>15738.91381753216</v>
      </c>
      <c r="F116" s="16">
        <f>誘発額計算!AE116</f>
        <v>0</v>
      </c>
      <c r="G116" s="16">
        <f>誘発額計算!AF116</f>
        <v>0</v>
      </c>
      <c r="H116" s="16">
        <f>誘発額計算!AG116</f>
        <v>7.0432058144329659</v>
      </c>
      <c r="I116" s="16">
        <f>誘発額計算!AH116</f>
        <v>0</v>
      </c>
      <c r="J116" s="16">
        <f>誘発額計算!AI116</f>
        <v>0</v>
      </c>
      <c r="K116" s="16">
        <f>誘発額計算!AJ116</f>
        <v>0</v>
      </c>
      <c r="L116" s="16">
        <f>誘発額計算!AK116</f>
        <v>4.3785226090934168</v>
      </c>
      <c r="M116" s="70">
        <f>誘発額計算!AL116</f>
        <v>2626.3945593315007</v>
      </c>
      <c r="N116" s="70">
        <f>SUM(D116:M116)</f>
        <v>18376.730105287188</v>
      </c>
    </row>
    <row r="117" spans="2:14" x14ac:dyDescent="0.15">
      <c r="B117" s="6"/>
      <c r="C117" s="12" t="s">
        <v>271</v>
      </c>
      <c r="D117" s="117">
        <f>SUM(D9:D115)</f>
        <v>39176.133973761382</v>
      </c>
      <c r="E117" s="117">
        <f t="shared" ref="E117:N117" si="2">SUM(E9:E115)</f>
        <v>1880364.6806185944</v>
      </c>
      <c r="F117" s="117">
        <f t="shared" si="2"/>
        <v>680380.09769996908</v>
      </c>
      <c r="G117" s="117">
        <f t="shared" si="2"/>
        <v>198465.87434448992</v>
      </c>
      <c r="H117" s="117">
        <f t="shared" si="2"/>
        <v>144833.60505496486</v>
      </c>
      <c r="I117" s="117">
        <f t="shared" si="2"/>
        <v>446174.06941893062</v>
      </c>
      <c r="J117" s="117">
        <f t="shared" si="2"/>
        <v>-7.369550000343831</v>
      </c>
      <c r="K117" s="117">
        <f t="shared" si="2"/>
        <v>0</v>
      </c>
      <c r="L117" s="117">
        <f t="shared" si="2"/>
        <v>140532.93667411935</v>
      </c>
      <c r="M117" s="124">
        <f t="shared" si="2"/>
        <v>1085268.1863419018</v>
      </c>
      <c r="N117" s="124">
        <f t="shared" si="2"/>
        <v>4615188.2145767314</v>
      </c>
    </row>
  </sheetData>
  <phoneticPr fontId="2"/>
  <pageMargins left="0.7" right="0.7" top="0.75" bottom="0.75" header="0.3" footer="0.3"/>
  <ignoredErrors>
    <ignoredError sqref="B9:B116 D7:M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22</vt:i4>
      </vt:variant>
    </vt:vector>
  </HeadingPairs>
  <TitlesOfParts>
    <vt:vector size="22" baseType="lpstr">
      <vt:lpstr>生産者価格評価表</vt:lpstr>
      <vt:lpstr>投入係数表</vt:lpstr>
      <vt:lpstr>逆行列係数表（閉鎖経済型）</vt:lpstr>
      <vt:lpstr>逆行列係数表（開放経済型）</vt:lpstr>
      <vt:lpstr>影響力・感応度係数</vt:lpstr>
      <vt:lpstr>最終需要項目別生産誘発額表</vt:lpstr>
      <vt:lpstr>最終需要項目別生産誘発係数表</vt:lpstr>
      <vt:lpstr>最終需要項目別生産誘発依存度</vt:lpstr>
      <vt:lpstr>最終需要項目別祖付加価値誘発額表</vt:lpstr>
      <vt:lpstr>最終需要項目別祖付加価値誘発係数表</vt:lpstr>
      <vt:lpstr>最終需要項目別祖付加価値誘発依存度</vt:lpstr>
      <vt:lpstr>最終需要項目別移輸入誘発額表</vt:lpstr>
      <vt:lpstr>最終需要項目別移輸入誘発係数表</vt:lpstr>
      <vt:lpstr>最終需要項目別移輸入誘発依存度</vt:lpstr>
      <vt:lpstr>単位行列</vt:lpstr>
      <vt:lpstr>移輸入係数</vt:lpstr>
      <vt:lpstr>付加価値率</vt:lpstr>
      <vt:lpstr>市内品投入係数表</vt:lpstr>
      <vt:lpstr>移輸入品投入係数</vt:lpstr>
      <vt:lpstr>単位行列マイナス市内品投入係数</vt:lpstr>
      <vt:lpstr>単位行列マイナス投入係数</vt:lpstr>
      <vt:lpstr>誘発額計算</vt:lpstr>
    </vt:vector>
  </TitlesOfParts>
  <Manager/>
  <Company>アクシスリサーチ研究所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TSR</cp:lastModifiedBy>
  <cp:revision/>
  <dcterms:created xsi:type="dcterms:W3CDTF">2016-03-10T09:06:14Z</dcterms:created>
  <dcterms:modified xsi:type="dcterms:W3CDTF">2026-03-31T01:00:13Z</dcterms:modified>
  <cp:category/>
  <cp:contentStatus/>
</cp:coreProperties>
</file>